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/>
  <bookViews>
    <workbookView xWindow="0" yWindow="0" windowWidth="13275" windowHeight="8730"/>
  </bookViews>
  <sheets>
    <sheet name="Header" sheetId="28" r:id="rId1"/>
    <sheet name="CPK Report" sheetId="22" r:id="rId2"/>
    <sheet name="Additional info" sheetId="26" r:id="rId3"/>
    <sheet name="Raw Data" sheetId="19" r:id="rId4"/>
  </sheets>
  <calcPr calcId="145621"/>
</workbook>
</file>

<file path=xl/calcChain.xml><?xml version="1.0" encoding="utf-8"?>
<calcChain xmlns="http://schemas.openxmlformats.org/spreadsheetml/2006/main">
  <c r="L7" i="26" l="1"/>
  <c r="M7" i="26"/>
  <c r="L8" i="26"/>
  <c r="M8" i="26"/>
  <c r="L9" i="26"/>
  <c r="M9" i="26"/>
  <c r="L10" i="26"/>
  <c r="M10" i="26"/>
  <c r="L11" i="26"/>
  <c r="M11" i="26"/>
  <c r="L12" i="26"/>
  <c r="M12" i="26"/>
  <c r="L13" i="26"/>
  <c r="M13" i="26"/>
  <c r="L14" i="26"/>
  <c r="M14" i="26"/>
  <c r="L15" i="26"/>
  <c r="M15" i="26"/>
  <c r="L16" i="26"/>
  <c r="M16" i="26"/>
  <c r="L17" i="26"/>
  <c r="M17" i="26"/>
  <c r="L18" i="26"/>
  <c r="M18" i="26"/>
  <c r="L19" i="26"/>
  <c r="M19" i="26"/>
  <c r="L20" i="26"/>
  <c r="M20" i="26"/>
  <c r="L21" i="26"/>
  <c r="M21" i="26"/>
  <c r="L22" i="26"/>
  <c r="M22" i="26"/>
  <c r="L23" i="26"/>
  <c r="M23" i="26"/>
  <c r="L24" i="26"/>
  <c r="M24" i="26"/>
  <c r="L25" i="26"/>
  <c r="M25" i="26"/>
  <c r="L26" i="26"/>
  <c r="M26" i="26"/>
  <c r="L27" i="26"/>
  <c r="M27" i="26"/>
  <c r="L28" i="26"/>
  <c r="M28" i="26"/>
  <c r="L29" i="26"/>
  <c r="M29" i="26"/>
  <c r="L30" i="26"/>
  <c r="M30" i="26"/>
  <c r="L31" i="26"/>
  <c r="M31" i="26"/>
  <c r="L32" i="26"/>
  <c r="M32" i="26"/>
  <c r="L33" i="26"/>
  <c r="M33" i="26"/>
  <c r="L34" i="26"/>
  <c r="M34" i="26"/>
  <c r="L35" i="26"/>
  <c r="M35" i="26"/>
  <c r="L36" i="26"/>
  <c r="M36" i="26"/>
  <c r="L37" i="26"/>
  <c r="M37" i="26"/>
  <c r="L38" i="26"/>
  <c r="M38" i="26"/>
  <c r="L39" i="26"/>
  <c r="M39" i="26"/>
  <c r="L40" i="26"/>
  <c r="M40" i="26"/>
  <c r="L41" i="26"/>
  <c r="M41" i="26"/>
  <c r="L42" i="26"/>
  <c r="M42" i="26"/>
  <c r="L43" i="26"/>
  <c r="M43" i="26"/>
  <c r="L44" i="26"/>
  <c r="M44" i="26"/>
  <c r="L45" i="26"/>
  <c r="M45" i="26"/>
  <c r="L46" i="26"/>
  <c r="M46" i="26"/>
  <c r="L47" i="26"/>
  <c r="M47" i="26"/>
  <c r="L48" i="26"/>
  <c r="M48" i="26"/>
  <c r="L49" i="26"/>
  <c r="M49" i="26"/>
  <c r="L50" i="26"/>
  <c r="M50" i="26"/>
  <c r="L51" i="26"/>
  <c r="M51" i="26"/>
  <c r="L52" i="26"/>
  <c r="M52" i="26"/>
  <c r="L53" i="26"/>
  <c r="M53" i="26"/>
  <c r="L54" i="26"/>
  <c r="M54" i="26"/>
  <c r="L55" i="26"/>
  <c r="M55" i="26"/>
  <c r="L56" i="26"/>
  <c r="M56" i="26"/>
  <c r="L57" i="26"/>
  <c r="M57" i="26"/>
  <c r="L58" i="26"/>
  <c r="M58" i="26"/>
  <c r="L59" i="26"/>
  <c r="M59" i="26"/>
  <c r="L60" i="26"/>
  <c r="M60" i="26"/>
  <c r="L61" i="26"/>
  <c r="M61" i="26"/>
  <c r="L62" i="26"/>
  <c r="M62" i="26"/>
  <c r="L63" i="26"/>
  <c r="M63" i="26"/>
  <c r="L64" i="26"/>
  <c r="M64" i="26"/>
  <c r="L65" i="26"/>
  <c r="M65" i="26"/>
  <c r="L66" i="26"/>
  <c r="M66" i="26"/>
  <c r="L67" i="26"/>
  <c r="M67" i="26"/>
  <c r="L68" i="26"/>
  <c r="M68" i="26"/>
  <c r="L69" i="26"/>
  <c r="M69" i="26"/>
  <c r="L70" i="26"/>
  <c r="M70" i="26"/>
  <c r="L71" i="26"/>
  <c r="M71" i="26"/>
  <c r="L72" i="26"/>
  <c r="M72" i="26"/>
  <c r="L73" i="26"/>
  <c r="M73" i="26"/>
  <c r="L74" i="26"/>
  <c r="M74" i="26"/>
  <c r="L75" i="26"/>
  <c r="M75" i="26"/>
  <c r="L76" i="26"/>
  <c r="M76" i="26"/>
  <c r="L77" i="26"/>
  <c r="M77" i="26"/>
  <c r="L78" i="26"/>
  <c r="M78" i="26"/>
  <c r="L79" i="26"/>
  <c r="M79" i="26"/>
  <c r="L80" i="26"/>
  <c r="M80" i="26"/>
  <c r="L81" i="26"/>
  <c r="M81" i="26"/>
  <c r="L82" i="26"/>
  <c r="M82" i="26"/>
  <c r="L83" i="26"/>
  <c r="M83" i="26"/>
  <c r="L84" i="26"/>
  <c r="M84" i="26"/>
  <c r="L85" i="26"/>
  <c r="M85" i="26"/>
  <c r="L86" i="26"/>
  <c r="M86" i="26"/>
  <c r="L87" i="26"/>
  <c r="M87" i="26"/>
  <c r="L88" i="26"/>
  <c r="M88" i="26"/>
  <c r="L89" i="26"/>
  <c r="M89" i="26"/>
  <c r="L90" i="26"/>
  <c r="M90" i="26"/>
  <c r="L91" i="26"/>
  <c r="M91" i="26"/>
  <c r="L92" i="26"/>
  <c r="M92" i="26"/>
  <c r="L93" i="26"/>
  <c r="M93" i="26"/>
  <c r="L94" i="26"/>
  <c r="M94" i="26"/>
  <c r="L95" i="26"/>
  <c r="M95" i="26"/>
  <c r="L96" i="26"/>
  <c r="M96" i="26"/>
  <c r="L97" i="26"/>
  <c r="M97" i="26"/>
  <c r="L98" i="26"/>
  <c r="M98" i="26"/>
  <c r="L99" i="26"/>
  <c r="M99" i="26"/>
  <c r="L100" i="26"/>
  <c r="M100" i="26"/>
  <c r="L101" i="26"/>
  <c r="M101" i="26"/>
  <c r="L102" i="26"/>
  <c r="M102" i="26"/>
  <c r="L103" i="26"/>
  <c r="M103" i="26"/>
  <c r="L104" i="26"/>
  <c r="M104" i="26"/>
  <c r="L105" i="26"/>
  <c r="M105" i="26"/>
  <c r="L106" i="26"/>
  <c r="M106" i="26"/>
  <c r="L107" i="26"/>
  <c r="M107" i="26"/>
  <c r="L108" i="26"/>
  <c r="M108" i="26"/>
  <c r="L109" i="26"/>
  <c r="M109" i="26"/>
  <c r="L110" i="26"/>
  <c r="M110" i="26"/>
  <c r="L111" i="26"/>
  <c r="M111" i="26"/>
  <c r="L112" i="26"/>
  <c r="M112" i="26"/>
  <c r="L113" i="26"/>
  <c r="M113" i="26"/>
  <c r="L114" i="26"/>
  <c r="M114" i="26"/>
  <c r="L115" i="26"/>
  <c r="M115" i="26"/>
  <c r="L116" i="26"/>
  <c r="M116" i="26"/>
  <c r="L117" i="26"/>
  <c r="M117" i="26"/>
  <c r="L118" i="26"/>
  <c r="M118" i="26"/>
  <c r="L119" i="26"/>
  <c r="M119" i="26"/>
  <c r="L120" i="26"/>
  <c r="M120" i="26"/>
  <c r="L121" i="26"/>
  <c r="M121" i="26"/>
  <c r="L122" i="26"/>
  <c r="M122" i="26"/>
  <c r="L123" i="26"/>
  <c r="M123" i="26"/>
  <c r="L124" i="26"/>
  <c r="M124" i="26"/>
  <c r="L125" i="26"/>
  <c r="M125" i="26"/>
  <c r="L126" i="26"/>
  <c r="M126" i="26"/>
  <c r="L127" i="26"/>
  <c r="M127" i="26"/>
  <c r="L128" i="26"/>
  <c r="M128" i="26"/>
  <c r="L129" i="26"/>
  <c r="M129" i="26"/>
  <c r="L130" i="26"/>
  <c r="M130" i="26"/>
  <c r="L131" i="26"/>
  <c r="M131" i="26"/>
  <c r="L132" i="26"/>
  <c r="M132" i="26"/>
  <c r="L133" i="26"/>
  <c r="M133" i="26"/>
  <c r="L134" i="26"/>
  <c r="M134" i="26"/>
  <c r="L135" i="26"/>
  <c r="M135" i="26"/>
  <c r="L136" i="26"/>
  <c r="M136" i="26"/>
  <c r="L137" i="26"/>
  <c r="M137" i="26"/>
  <c r="L138" i="26"/>
  <c r="M138" i="26"/>
  <c r="L139" i="26"/>
  <c r="M139" i="26"/>
  <c r="L140" i="26"/>
  <c r="M140" i="26"/>
  <c r="L141" i="26"/>
  <c r="M141" i="26"/>
  <c r="L142" i="26"/>
  <c r="M142" i="26"/>
  <c r="L143" i="26"/>
  <c r="M143" i="26"/>
  <c r="L144" i="26"/>
  <c r="M144" i="26"/>
  <c r="L145" i="26"/>
  <c r="M145" i="26"/>
  <c r="L146" i="26"/>
  <c r="M146" i="26"/>
  <c r="L147" i="26"/>
  <c r="M147" i="26"/>
  <c r="L148" i="26"/>
  <c r="M148" i="26"/>
  <c r="L149" i="26"/>
  <c r="M149" i="26"/>
  <c r="L150" i="26"/>
  <c r="M150" i="26"/>
  <c r="L151" i="26"/>
  <c r="M151" i="26"/>
  <c r="L152" i="26"/>
  <c r="M152" i="26"/>
  <c r="L153" i="26"/>
  <c r="M153" i="26"/>
  <c r="L154" i="26"/>
  <c r="M154" i="26"/>
  <c r="L155" i="26"/>
  <c r="M155" i="26"/>
  <c r="L156" i="26"/>
  <c r="M156" i="26"/>
  <c r="L157" i="26"/>
  <c r="M157" i="26"/>
  <c r="L158" i="26"/>
  <c r="M158" i="26"/>
  <c r="L159" i="26"/>
  <c r="M159" i="26"/>
  <c r="L160" i="26"/>
  <c r="M160" i="26"/>
  <c r="L161" i="26"/>
  <c r="M161" i="26"/>
  <c r="L162" i="26"/>
  <c r="M162" i="26"/>
  <c r="L163" i="26"/>
  <c r="M163" i="26"/>
  <c r="L164" i="26"/>
  <c r="M164" i="26"/>
  <c r="L165" i="26"/>
  <c r="M165" i="26"/>
  <c r="L166" i="26"/>
  <c r="M166" i="26"/>
  <c r="L167" i="26"/>
  <c r="M167" i="26"/>
  <c r="L168" i="26"/>
  <c r="M168" i="26"/>
  <c r="L169" i="26"/>
  <c r="M169" i="26"/>
  <c r="L170" i="26"/>
  <c r="M170" i="26"/>
  <c r="L171" i="26"/>
  <c r="M171" i="26"/>
  <c r="L172" i="26"/>
  <c r="M172" i="26"/>
  <c r="L173" i="26"/>
  <c r="M173" i="26"/>
  <c r="L174" i="26"/>
  <c r="M174" i="26"/>
  <c r="L175" i="26"/>
  <c r="M175" i="26"/>
  <c r="L176" i="26"/>
  <c r="M176" i="26"/>
  <c r="L177" i="26"/>
  <c r="M177" i="26"/>
  <c r="L178" i="26"/>
  <c r="M178" i="26"/>
  <c r="L179" i="26"/>
  <c r="M179" i="26"/>
  <c r="L180" i="26"/>
  <c r="M180" i="26"/>
  <c r="L181" i="26"/>
  <c r="M181" i="26"/>
  <c r="L182" i="26"/>
  <c r="M182" i="26"/>
  <c r="L183" i="26"/>
  <c r="M183" i="26"/>
  <c r="L184" i="26"/>
  <c r="M184" i="26"/>
  <c r="L185" i="26"/>
  <c r="M185" i="26"/>
  <c r="L186" i="26"/>
  <c r="M186" i="26"/>
  <c r="L187" i="26"/>
  <c r="M187" i="26"/>
  <c r="L188" i="26"/>
  <c r="M188" i="26"/>
  <c r="L189" i="26"/>
  <c r="M189" i="26"/>
  <c r="L190" i="26"/>
  <c r="M190" i="26"/>
  <c r="L191" i="26"/>
  <c r="M191" i="26"/>
  <c r="L192" i="26"/>
  <c r="M192" i="26"/>
  <c r="L193" i="26"/>
  <c r="M193" i="26"/>
  <c r="L194" i="26"/>
  <c r="M194" i="26"/>
  <c r="L195" i="26"/>
  <c r="M195" i="26"/>
  <c r="L196" i="26"/>
  <c r="M196" i="26"/>
  <c r="L197" i="26"/>
  <c r="M197" i="26"/>
  <c r="L198" i="26"/>
  <c r="M198" i="26"/>
  <c r="L199" i="26"/>
  <c r="M199" i="26"/>
  <c r="L200" i="26"/>
  <c r="M200" i="26"/>
  <c r="L201" i="26"/>
  <c r="M201" i="26"/>
  <c r="L202" i="26"/>
  <c r="M202" i="26"/>
  <c r="L203" i="26"/>
  <c r="M203" i="26"/>
  <c r="L204" i="26"/>
  <c r="M204" i="26"/>
  <c r="L205" i="26"/>
  <c r="M205" i="26"/>
  <c r="L206" i="26"/>
  <c r="M206" i="26"/>
  <c r="L207" i="26"/>
  <c r="M207" i="26"/>
  <c r="L208" i="26"/>
  <c r="M208" i="26"/>
  <c r="L209" i="26"/>
  <c r="M209" i="26"/>
  <c r="L210" i="26"/>
  <c r="M210" i="26"/>
  <c r="L211" i="26"/>
  <c r="M211" i="26"/>
  <c r="L212" i="26"/>
  <c r="M212" i="26"/>
  <c r="L213" i="26"/>
  <c r="M213" i="26"/>
  <c r="L214" i="26"/>
  <c r="M214" i="26"/>
  <c r="L215" i="26"/>
  <c r="M215" i="26"/>
  <c r="L216" i="26"/>
  <c r="M216" i="26"/>
  <c r="L217" i="26"/>
  <c r="M217" i="26"/>
  <c r="L218" i="26"/>
  <c r="M218" i="26"/>
  <c r="L219" i="26"/>
  <c r="M219" i="26"/>
  <c r="L220" i="26"/>
  <c r="M220" i="26"/>
  <c r="L221" i="26"/>
  <c r="M221" i="26"/>
  <c r="L222" i="26"/>
  <c r="M222" i="26"/>
  <c r="L223" i="26"/>
  <c r="M223" i="26"/>
  <c r="L224" i="26"/>
  <c r="M224" i="26"/>
  <c r="L225" i="26"/>
  <c r="M225" i="26"/>
  <c r="L226" i="26"/>
  <c r="M226" i="26"/>
  <c r="L227" i="26"/>
  <c r="M227" i="26"/>
  <c r="L228" i="26"/>
  <c r="M228" i="26"/>
  <c r="L229" i="26"/>
  <c r="M229" i="26"/>
  <c r="L230" i="26"/>
  <c r="M230" i="26"/>
  <c r="L231" i="26"/>
  <c r="M231" i="26"/>
  <c r="L232" i="26"/>
  <c r="M232" i="26"/>
  <c r="L233" i="26"/>
  <c r="M233" i="26"/>
  <c r="L234" i="26"/>
  <c r="M234" i="26"/>
  <c r="L235" i="26"/>
  <c r="M235" i="26"/>
  <c r="L236" i="26"/>
  <c r="M236" i="26"/>
  <c r="L237" i="26"/>
  <c r="M237" i="26"/>
  <c r="L238" i="26"/>
  <c r="M238" i="26"/>
  <c r="L239" i="26"/>
  <c r="M239" i="26"/>
  <c r="L240" i="26"/>
  <c r="M240" i="26"/>
  <c r="L241" i="26"/>
  <c r="M241" i="26"/>
  <c r="L242" i="26"/>
  <c r="M242" i="26"/>
  <c r="L243" i="26"/>
  <c r="M243" i="26"/>
  <c r="L244" i="26"/>
  <c r="M244" i="26"/>
  <c r="L245" i="26"/>
  <c r="M245" i="26"/>
  <c r="L246" i="26"/>
  <c r="M246" i="26"/>
  <c r="L247" i="26"/>
  <c r="M247" i="26"/>
  <c r="L248" i="26"/>
  <c r="M248" i="26"/>
  <c r="L249" i="26"/>
  <c r="M249" i="26"/>
  <c r="L250" i="26"/>
  <c r="M250" i="26"/>
  <c r="L251" i="26"/>
  <c r="M251" i="26"/>
  <c r="L252" i="26"/>
  <c r="M252" i="26"/>
  <c r="L253" i="26"/>
  <c r="M253" i="26"/>
  <c r="L254" i="26"/>
  <c r="M254" i="26"/>
  <c r="L255" i="26"/>
  <c r="M255" i="26"/>
  <c r="L256" i="26"/>
  <c r="M256" i="26"/>
  <c r="L257" i="26"/>
  <c r="M257" i="26"/>
  <c r="L258" i="26"/>
  <c r="M258" i="26"/>
  <c r="L259" i="26"/>
  <c r="M259" i="26"/>
  <c r="L260" i="26"/>
  <c r="M260" i="26"/>
  <c r="L261" i="26"/>
  <c r="M261" i="26"/>
  <c r="L262" i="26"/>
  <c r="M262" i="26"/>
  <c r="L263" i="26"/>
  <c r="M263" i="26"/>
  <c r="L264" i="26"/>
  <c r="M264" i="26"/>
  <c r="L265" i="26"/>
  <c r="M265" i="26"/>
  <c r="L266" i="26"/>
  <c r="M266" i="26"/>
  <c r="L267" i="26"/>
  <c r="M267" i="26"/>
  <c r="L268" i="26"/>
  <c r="M268" i="26"/>
  <c r="L269" i="26"/>
  <c r="M269" i="26"/>
  <c r="L270" i="26"/>
  <c r="M270" i="26"/>
  <c r="L271" i="26"/>
  <c r="M271" i="26"/>
  <c r="L272" i="26"/>
  <c r="M272" i="26"/>
  <c r="L273" i="26"/>
  <c r="M273" i="26"/>
  <c r="L274" i="26"/>
  <c r="M274" i="26"/>
  <c r="L275" i="26"/>
  <c r="M275" i="26"/>
  <c r="L276" i="26"/>
  <c r="M276" i="26"/>
  <c r="L277" i="26"/>
  <c r="M277" i="26"/>
  <c r="L278" i="26"/>
  <c r="M278" i="26"/>
  <c r="L279" i="26"/>
  <c r="M279" i="26"/>
  <c r="L280" i="26"/>
  <c r="M280" i="26"/>
  <c r="L281" i="26"/>
  <c r="M281" i="26"/>
  <c r="L282" i="26"/>
  <c r="M282" i="26"/>
  <c r="L283" i="26"/>
  <c r="M283" i="26"/>
  <c r="L284" i="26"/>
  <c r="M284" i="26"/>
  <c r="L285" i="26"/>
  <c r="M285" i="26"/>
  <c r="L286" i="26"/>
  <c r="M286" i="26"/>
  <c r="L287" i="26"/>
  <c r="M287" i="26"/>
  <c r="L288" i="26"/>
  <c r="M288" i="26"/>
  <c r="L289" i="26"/>
  <c r="M289" i="26"/>
  <c r="L290" i="26"/>
  <c r="M290" i="26"/>
  <c r="L291" i="26"/>
  <c r="M291" i="26"/>
  <c r="L292" i="26"/>
  <c r="M292" i="26"/>
  <c r="L293" i="26"/>
  <c r="M293" i="26"/>
  <c r="L294" i="26"/>
  <c r="M294" i="26"/>
  <c r="L295" i="26"/>
  <c r="M295" i="26"/>
  <c r="L296" i="26"/>
  <c r="M296" i="26"/>
  <c r="L297" i="26"/>
  <c r="M297" i="26"/>
  <c r="L298" i="26"/>
  <c r="M298" i="26"/>
  <c r="L299" i="26"/>
  <c r="M299" i="26"/>
  <c r="L300" i="26"/>
  <c r="M300" i="26"/>
  <c r="L301" i="26"/>
  <c r="M301" i="26"/>
  <c r="L302" i="26"/>
  <c r="M302" i="26"/>
  <c r="L303" i="26"/>
  <c r="M303" i="26"/>
  <c r="L304" i="26"/>
  <c r="M304" i="26"/>
  <c r="L305" i="26"/>
  <c r="M305" i="26"/>
  <c r="L306" i="26"/>
  <c r="M306" i="26"/>
  <c r="L307" i="26"/>
  <c r="M307" i="26"/>
  <c r="L308" i="26"/>
  <c r="M308" i="26"/>
  <c r="L309" i="26"/>
  <c r="M309" i="26"/>
  <c r="L310" i="26"/>
  <c r="M310" i="26"/>
  <c r="L311" i="26"/>
  <c r="M311" i="26"/>
  <c r="L312" i="26"/>
  <c r="M312" i="26"/>
  <c r="L313" i="26"/>
  <c r="M313" i="26"/>
  <c r="L314" i="26"/>
  <c r="M314" i="26"/>
  <c r="L315" i="26"/>
  <c r="M315" i="26"/>
  <c r="L316" i="26"/>
  <c r="M316" i="26"/>
  <c r="L317" i="26"/>
  <c r="M317" i="26"/>
  <c r="L318" i="26"/>
  <c r="M318" i="26"/>
  <c r="L319" i="26"/>
  <c r="M319" i="26"/>
  <c r="L320" i="26"/>
  <c r="M320" i="26"/>
  <c r="L321" i="26"/>
  <c r="M321" i="26"/>
  <c r="L322" i="26"/>
  <c r="M322" i="26"/>
  <c r="L323" i="26"/>
  <c r="M323" i="26"/>
  <c r="L324" i="26"/>
  <c r="M324" i="26"/>
  <c r="L325" i="26"/>
  <c r="M325" i="26"/>
  <c r="L326" i="26"/>
  <c r="M326" i="26"/>
  <c r="L327" i="26"/>
  <c r="M327" i="26"/>
  <c r="L328" i="26"/>
  <c r="M328" i="26"/>
  <c r="L329" i="26"/>
  <c r="M329" i="26"/>
  <c r="L330" i="26"/>
  <c r="M330" i="26"/>
  <c r="L331" i="26"/>
  <c r="M331" i="26"/>
  <c r="L332" i="26"/>
  <c r="M332" i="26"/>
  <c r="L333" i="26"/>
  <c r="M333" i="26"/>
  <c r="L334" i="26"/>
  <c r="M334" i="26"/>
  <c r="L335" i="26"/>
  <c r="M335" i="26"/>
  <c r="L336" i="26"/>
  <c r="M336" i="26"/>
  <c r="L337" i="26"/>
  <c r="M337" i="26"/>
  <c r="L338" i="26"/>
  <c r="M338" i="26"/>
  <c r="L339" i="26"/>
  <c r="M339" i="26"/>
  <c r="L340" i="26"/>
  <c r="M340" i="26"/>
  <c r="L341" i="26"/>
  <c r="M341" i="26"/>
  <c r="L342" i="26"/>
  <c r="M342" i="26"/>
  <c r="L343" i="26"/>
  <c r="M343" i="26"/>
  <c r="L344" i="26"/>
  <c r="M344" i="26"/>
  <c r="L345" i="26"/>
  <c r="M345" i="26"/>
  <c r="L346" i="26"/>
  <c r="M346" i="26"/>
  <c r="L347" i="26"/>
  <c r="M347" i="26"/>
  <c r="L348" i="26"/>
  <c r="M348" i="26"/>
  <c r="L349" i="26"/>
  <c r="M349" i="26"/>
  <c r="L350" i="26"/>
  <c r="M350" i="26"/>
  <c r="L351" i="26"/>
  <c r="M351" i="26"/>
  <c r="L352" i="26"/>
  <c r="M352" i="26"/>
  <c r="L353" i="26"/>
  <c r="M353" i="26"/>
  <c r="L354" i="26"/>
  <c r="M354" i="26"/>
  <c r="L355" i="26"/>
  <c r="M355" i="26"/>
  <c r="L356" i="26"/>
  <c r="M356" i="26"/>
  <c r="L357" i="26"/>
  <c r="M357" i="26"/>
  <c r="L358" i="26"/>
  <c r="M358" i="26"/>
  <c r="L359" i="26"/>
  <c r="M359" i="26"/>
  <c r="L360" i="26"/>
  <c r="M360" i="26"/>
  <c r="L361" i="26"/>
  <c r="M361" i="26"/>
  <c r="L362" i="26"/>
  <c r="M362" i="26"/>
  <c r="L363" i="26"/>
  <c r="M363" i="26"/>
  <c r="L364" i="26"/>
  <c r="M364" i="26"/>
  <c r="L365" i="26"/>
  <c r="M365" i="26"/>
  <c r="L366" i="26"/>
  <c r="M366" i="26"/>
  <c r="L367" i="26"/>
  <c r="M367" i="26"/>
  <c r="L368" i="26"/>
  <c r="M368" i="26"/>
  <c r="L369" i="26"/>
  <c r="M369" i="26"/>
  <c r="L370" i="26"/>
  <c r="M370" i="26"/>
  <c r="L371" i="26"/>
  <c r="M371" i="26"/>
  <c r="L372" i="26"/>
  <c r="M372" i="26"/>
  <c r="L373" i="26"/>
  <c r="M373" i="26"/>
  <c r="L374" i="26"/>
  <c r="M374" i="26"/>
  <c r="L375" i="26"/>
  <c r="M375" i="26"/>
  <c r="L376" i="26"/>
  <c r="M376" i="26"/>
  <c r="L377" i="26"/>
  <c r="M377" i="26"/>
  <c r="L378" i="26"/>
  <c r="M378" i="26"/>
  <c r="L379" i="26"/>
  <c r="M379" i="26"/>
  <c r="L380" i="26"/>
  <c r="M380" i="26"/>
  <c r="L381" i="26"/>
  <c r="M381" i="26"/>
  <c r="L382" i="26"/>
  <c r="M382" i="26"/>
  <c r="L383" i="26"/>
  <c r="M383" i="26"/>
  <c r="L384" i="26"/>
  <c r="M384" i="26"/>
  <c r="L385" i="26"/>
  <c r="M385" i="26"/>
  <c r="L386" i="26"/>
  <c r="M386" i="26"/>
  <c r="L387" i="26"/>
  <c r="M387" i="26"/>
  <c r="L388" i="26"/>
  <c r="M388" i="26"/>
  <c r="L389" i="26"/>
  <c r="M389" i="26"/>
  <c r="L390" i="26"/>
  <c r="M390" i="26"/>
  <c r="L391" i="26"/>
  <c r="M391" i="26"/>
  <c r="L392" i="26"/>
  <c r="M392" i="26"/>
  <c r="L393" i="26"/>
  <c r="M393" i="26"/>
  <c r="L394" i="26"/>
  <c r="M394" i="26"/>
  <c r="L395" i="26"/>
  <c r="M395" i="26"/>
  <c r="L396" i="26"/>
  <c r="M396" i="26"/>
  <c r="L397" i="26"/>
  <c r="M397" i="26"/>
  <c r="L398" i="26"/>
  <c r="M398" i="26"/>
  <c r="L399" i="26"/>
  <c r="M399" i="26"/>
  <c r="L400" i="26"/>
  <c r="M400" i="26"/>
  <c r="L401" i="26"/>
  <c r="M401" i="26"/>
  <c r="L402" i="26"/>
  <c r="M402" i="26"/>
  <c r="L403" i="26"/>
  <c r="M403" i="26"/>
  <c r="L404" i="26"/>
  <c r="M404" i="26"/>
  <c r="L405" i="26"/>
  <c r="M405" i="26"/>
  <c r="L406" i="26"/>
  <c r="M406" i="26"/>
  <c r="L407" i="26"/>
  <c r="M407" i="26"/>
  <c r="L408" i="26"/>
  <c r="M408" i="26"/>
  <c r="L409" i="26"/>
  <c r="M409" i="26"/>
  <c r="L410" i="26"/>
  <c r="M410" i="26"/>
  <c r="L411" i="26"/>
  <c r="M411" i="26"/>
  <c r="L412" i="26"/>
  <c r="M412" i="26"/>
  <c r="L413" i="26"/>
  <c r="M413" i="26"/>
  <c r="L414" i="26"/>
  <c r="M414" i="26"/>
  <c r="L415" i="26"/>
  <c r="M415" i="26"/>
  <c r="L416" i="26"/>
  <c r="M416" i="26"/>
  <c r="L417" i="26"/>
  <c r="M417" i="26"/>
  <c r="L418" i="26"/>
  <c r="M418" i="26"/>
  <c r="L419" i="26"/>
  <c r="M419" i="26"/>
  <c r="L420" i="26"/>
  <c r="M420" i="26"/>
  <c r="L421" i="26"/>
  <c r="M421" i="26"/>
  <c r="L422" i="26"/>
  <c r="M422" i="26"/>
  <c r="L423" i="26"/>
  <c r="M423" i="26"/>
  <c r="L424" i="26"/>
  <c r="M424" i="26"/>
  <c r="L425" i="26"/>
  <c r="M425" i="26"/>
  <c r="L426" i="26"/>
  <c r="M426" i="26"/>
  <c r="L427" i="26"/>
  <c r="M427" i="26"/>
  <c r="L428" i="26"/>
  <c r="M428" i="26"/>
  <c r="L429" i="26"/>
  <c r="M429" i="26"/>
  <c r="L430" i="26"/>
  <c r="M430" i="26"/>
  <c r="L431" i="26"/>
  <c r="M431" i="26"/>
  <c r="L432" i="26"/>
  <c r="M432" i="26"/>
  <c r="L433" i="26"/>
  <c r="M433" i="26"/>
  <c r="L434" i="26"/>
  <c r="M434" i="26"/>
  <c r="L435" i="26"/>
  <c r="M435" i="26"/>
  <c r="L436" i="26"/>
  <c r="M436" i="26"/>
  <c r="L437" i="26"/>
  <c r="M437" i="26"/>
  <c r="L438" i="26"/>
  <c r="M438" i="26"/>
  <c r="L439" i="26"/>
  <c r="M439" i="26"/>
  <c r="L440" i="26"/>
  <c r="M440" i="26"/>
  <c r="L441" i="26"/>
  <c r="M441" i="26"/>
  <c r="L442" i="26"/>
  <c r="M442" i="26"/>
  <c r="L443" i="26"/>
  <c r="M443" i="26"/>
  <c r="L444" i="26"/>
  <c r="M444" i="26"/>
  <c r="L445" i="26"/>
  <c r="M445" i="26"/>
  <c r="L446" i="26"/>
  <c r="M446" i="26"/>
  <c r="L447" i="26"/>
  <c r="M447" i="26"/>
  <c r="L448" i="26"/>
  <c r="M448" i="26"/>
  <c r="L449" i="26"/>
  <c r="M449" i="26"/>
  <c r="L450" i="26"/>
  <c r="M450" i="26"/>
  <c r="L451" i="26"/>
  <c r="M451" i="26"/>
  <c r="L452" i="26"/>
  <c r="M452" i="26"/>
  <c r="L453" i="26"/>
  <c r="M453" i="26"/>
  <c r="L454" i="26"/>
  <c r="M454" i="26"/>
  <c r="L455" i="26"/>
  <c r="M455" i="26"/>
  <c r="L456" i="26"/>
  <c r="M456" i="26"/>
  <c r="L457" i="26"/>
  <c r="M457" i="26"/>
  <c r="L458" i="26"/>
  <c r="M458" i="26"/>
  <c r="L459" i="26"/>
  <c r="M459" i="26"/>
  <c r="L460" i="26"/>
  <c r="M460" i="26"/>
  <c r="L461" i="26"/>
  <c r="M461" i="26"/>
  <c r="L462" i="26"/>
  <c r="M462" i="26"/>
  <c r="L463" i="26"/>
  <c r="M463" i="26"/>
  <c r="L464" i="26"/>
  <c r="M464" i="26"/>
  <c r="L465" i="26"/>
  <c r="M465" i="26"/>
  <c r="L466" i="26"/>
  <c r="M466" i="26"/>
  <c r="L467" i="26"/>
  <c r="M467" i="26"/>
  <c r="L468" i="26"/>
  <c r="M468" i="26"/>
  <c r="L469" i="26"/>
  <c r="M469" i="26"/>
  <c r="L470" i="26"/>
  <c r="M470" i="26"/>
  <c r="L471" i="26"/>
  <c r="M471" i="26"/>
  <c r="L472" i="26"/>
  <c r="M472" i="26"/>
  <c r="L473" i="26"/>
  <c r="M473" i="26"/>
  <c r="L474" i="26"/>
  <c r="M474" i="26"/>
  <c r="L475" i="26"/>
  <c r="M475" i="26"/>
  <c r="L476" i="26"/>
  <c r="M476" i="26"/>
  <c r="L477" i="26"/>
  <c r="M477" i="26"/>
  <c r="L478" i="26"/>
  <c r="M478" i="26"/>
  <c r="L479" i="26"/>
  <c r="M479" i="26"/>
  <c r="L480" i="26"/>
  <c r="M480" i="26"/>
  <c r="L481" i="26"/>
  <c r="M481" i="26"/>
  <c r="L482" i="26"/>
  <c r="M482" i="26"/>
  <c r="L483" i="26"/>
  <c r="M483" i="26"/>
  <c r="L484" i="26"/>
  <c r="M484" i="26"/>
  <c r="L485" i="26"/>
  <c r="M485" i="26"/>
  <c r="L486" i="26"/>
  <c r="M486" i="26"/>
  <c r="L487" i="26"/>
  <c r="M487" i="26"/>
  <c r="L488" i="26"/>
  <c r="M488" i="26"/>
  <c r="L489" i="26"/>
  <c r="M489" i="26"/>
  <c r="L490" i="26"/>
  <c r="M490" i="26"/>
  <c r="L491" i="26"/>
  <c r="M491" i="26"/>
  <c r="L492" i="26"/>
  <c r="M492" i="26"/>
  <c r="L493" i="26"/>
  <c r="M493" i="26"/>
  <c r="L494" i="26"/>
  <c r="M494" i="26"/>
  <c r="L495" i="26"/>
  <c r="M495" i="26"/>
  <c r="L496" i="26"/>
  <c r="M496" i="26"/>
  <c r="L497" i="26"/>
  <c r="M497" i="26"/>
  <c r="L498" i="26"/>
  <c r="M498" i="26"/>
  <c r="L499" i="26"/>
  <c r="M499" i="26"/>
  <c r="L500" i="26"/>
  <c r="M500" i="26"/>
  <c r="L501" i="26"/>
  <c r="M501" i="26"/>
  <c r="L502" i="26"/>
  <c r="M502" i="26"/>
  <c r="L503" i="26"/>
  <c r="M503" i="26"/>
  <c r="L504" i="26"/>
  <c r="M504" i="26"/>
  <c r="L505" i="26"/>
  <c r="M505" i="26"/>
  <c r="L506" i="26"/>
  <c r="M506" i="26"/>
  <c r="L507" i="26"/>
  <c r="M507" i="26"/>
  <c r="L508" i="26"/>
  <c r="M508" i="26"/>
  <c r="L509" i="26"/>
  <c r="M509" i="26"/>
  <c r="L510" i="26"/>
  <c r="M510" i="26"/>
  <c r="L511" i="26"/>
  <c r="M511" i="26"/>
  <c r="L512" i="26"/>
  <c r="M512" i="26"/>
  <c r="L513" i="26"/>
  <c r="M513" i="26"/>
  <c r="L514" i="26"/>
  <c r="M514" i="26"/>
  <c r="L515" i="26"/>
  <c r="M515" i="26"/>
  <c r="L516" i="26"/>
  <c r="M516" i="26"/>
  <c r="L517" i="26"/>
  <c r="M517" i="26"/>
  <c r="L518" i="26"/>
  <c r="M518" i="26"/>
  <c r="L519" i="26"/>
  <c r="M519" i="26"/>
  <c r="L520" i="26"/>
  <c r="M520" i="26"/>
  <c r="L521" i="26"/>
  <c r="M521" i="26"/>
  <c r="L522" i="26"/>
  <c r="M522" i="26"/>
  <c r="L523" i="26"/>
  <c r="M523" i="26"/>
  <c r="L524" i="26"/>
  <c r="M524" i="26"/>
  <c r="L525" i="26"/>
  <c r="M525" i="26"/>
  <c r="L526" i="26"/>
  <c r="M526" i="26"/>
  <c r="L527" i="26"/>
  <c r="M527" i="26"/>
  <c r="L528" i="26"/>
  <c r="M528" i="26"/>
  <c r="L529" i="26"/>
  <c r="M529" i="26"/>
  <c r="L530" i="26"/>
  <c r="M530" i="26"/>
  <c r="L531" i="26"/>
  <c r="M531" i="26"/>
  <c r="L532" i="26"/>
  <c r="M532" i="26"/>
  <c r="L533" i="26"/>
  <c r="M533" i="26"/>
  <c r="L534" i="26"/>
  <c r="M534" i="26"/>
  <c r="L535" i="26"/>
  <c r="M535" i="26"/>
  <c r="L536" i="26"/>
  <c r="M536" i="26"/>
  <c r="L537" i="26"/>
  <c r="M537" i="26"/>
  <c r="L538" i="26"/>
  <c r="M538" i="26"/>
  <c r="L539" i="26"/>
  <c r="M539" i="26"/>
  <c r="L540" i="26"/>
  <c r="M540" i="26"/>
  <c r="L541" i="26"/>
  <c r="M541" i="26"/>
  <c r="L542" i="26"/>
  <c r="M542" i="26"/>
  <c r="L543" i="26"/>
  <c r="M543" i="26"/>
  <c r="L544" i="26"/>
  <c r="M544" i="26"/>
  <c r="L545" i="26"/>
  <c r="M545" i="26"/>
  <c r="L546" i="26"/>
  <c r="M546" i="26"/>
  <c r="L547" i="26"/>
  <c r="M547" i="26"/>
  <c r="L548" i="26"/>
  <c r="M548" i="26"/>
  <c r="L549" i="26"/>
  <c r="M549" i="26"/>
  <c r="L550" i="26"/>
  <c r="M550" i="26"/>
  <c r="L551" i="26"/>
  <c r="M551" i="26"/>
  <c r="L552" i="26"/>
  <c r="M552" i="26"/>
  <c r="L553" i="26"/>
  <c r="M553" i="26"/>
  <c r="L554" i="26"/>
  <c r="M554" i="26"/>
  <c r="L555" i="26"/>
  <c r="M555" i="26"/>
  <c r="L556" i="26"/>
  <c r="M556" i="26"/>
  <c r="L557" i="26"/>
  <c r="M557" i="26"/>
  <c r="L558" i="26"/>
  <c r="M558" i="26"/>
  <c r="L559" i="26"/>
  <c r="M559" i="26"/>
  <c r="L560" i="26"/>
  <c r="M560" i="26"/>
  <c r="L561" i="26"/>
  <c r="M561" i="26"/>
  <c r="L562" i="26"/>
  <c r="M562" i="26"/>
  <c r="L563" i="26"/>
  <c r="M563" i="26"/>
  <c r="L564" i="26"/>
  <c r="M564" i="26"/>
  <c r="L565" i="26"/>
  <c r="M565" i="26"/>
  <c r="L566" i="26"/>
  <c r="M566" i="26"/>
  <c r="L567" i="26"/>
  <c r="M567" i="26"/>
  <c r="L568" i="26"/>
  <c r="M568" i="26"/>
  <c r="L569" i="26"/>
  <c r="M569" i="26"/>
  <c r="L570" i="26"/>
  <c r="M570" i="26"/>
  <c r="L571" i="26"/>
  <c r="M571" i="26"/>
  <c r="L572" i="26"/>
  <c r="M572" i="26"/>
  <c r="L573" i="26"/>
  <c r="M573" i="26"/>
  <c r="L574" i="26"/>
  <c r="M574" i="26"/>
  <c r="L575" i="26"/>
  <c r="M575" i="26"/>
  <c r="L576" i="26"/>
  <c r="M576" i="26"/>
  <c r="L577" i="26"/>
  <c r="M577" i="26"/>
  <c r="L578" i="26"/>
  <c r="M578" i="26"/>
  <c r="L579" i="26"/>
  <c r="M579" i="26"/>
  <c r="L580" i="26"/>
  <c r="M580" i="26"/>
  <c r="L581" i="26"/>
  <c r="M581" i="26"/>
  <c r="L582" i="26"/>
  <c r="M582" i="26"/>
  <c r="L583" i="26"/>
  <c r="M583" i="26"/>
  <c r="L584" i="26"/>
  <c r="M584" i="26"/>
  <c r="L585" i="26"/>
  <c r="M585" i="26"/>
  <c r="L586" i="26"/>
  <c r="M586" i="26"/>
  <c r="L587" i="26"/>
  <c r="M587" i="26"/>
  <c r="L588" i="26"/>
  <c r="M588" i="26"/>
  <c r="L589" i="26"/>
  <c r="M589" i="26"/>
  <c r="L590" i="26"/>
  <c r="M590" i="26"/>
  <c r="L591" i="26"/>
  <c r="M591" i="26"/>
  <c r="L592" i="26"/>
  <c r="M592" i="26"/>
  <c r="L593" i="26"/>
  <c r="M593" i="26"/>
  <c r="L594" i="26"/>
  <c r="M594" i="26"/>
  <c r="L595" i="26"/>
  <c r="M595" i="26"/>
  <c r="L596" i="26"/>
  <c r="M596" i="26"/>
  <c r="L597" i="26"/>
  <c r="M597" i="26"/>
  <c r="L598" i="26"/>
  <c r="M598" i="26"/>
  <c r="L599" i="26"/>
  <c r="M599" i="26"/>
  <c r="L600" i="26"/>
  <c r="M600" i="26"/>
  <c r="L601" i="26"/>
  <c r="M601" i="26"/>
  <c r="L602" i="26"/>
  <c r="M602" i="26"/>
  <c r="L603" i="26"/>
  <c r="M603" i="26"/>
  <c r="L604" i="26"/>
  <c r="M604" i="26"/>
  <c r="L605" i="26"/>
  <c r="M605" i="26"/>
  <c r="L606" i="26"/>
  <c r="M606" i="26"/>
  <c r="L607" i="26"/>
  <c r="M607" i="26"/>
  <c r="L608" i="26"/>
  <c r="M608" i="26"/>
  <c r="L609" i="26"/>
  <c r="M609" i="26"/>
  <c r="L610" i="26"/>
  <c r="M610" i="26"/>
  <c r="L611" i="26"/>
  <c r="M611" i="26"/>
  <c r="L612" i="26"/>
  <c r="M612" i="26"/>
  <c r="L613" i="26"/>
  <c r="M613" i="26"/>
  <c r="L614" i="26"/>
  <c r="M614" i="26"/>
  <c r="L615" i="26"/>
  <c r="M615" i="26"/>
  <c r="L616" i="26"/>
  <c r="M616" i="26"/>
  <c r="L617" i="26"/>
  <c r="M617" i="26"/>
  <c r="L618" i="26"/>
  <c r="M618" i="26"/>
  <c r="L619" i="26"/>
  <c r="M619" i="26"/>
  <c r="L620" i="26"/>
  <c r="M620" i="26"/>
  <c r="L621" i="26"/>
  <c r="M621" i="26"/>
  <c r="L622" i="26"/>
  <c r="M622" i="26"/>
  <c r="L623" i="26"/>
  <c r="M623" i="26"/>
  <c r="L624" i="26"/>
  <c r="M624" i="26"/>
  <c r="L625" i="26"/>
  <c r="M625" i="26"/>
  <c r="L626" i="26"/>
  <c r="M626" i="26"/>
  <c r="L627" i="26"/>
  <c r="M627" i="26"/>
  <c r="L628" i="26"/>
  <c r="M628" i="26"/>
  <c r="L629" i="26"/>
  <c r="M629" i="26"/>
  <c r="L630" i="26"/>
  <c r="M630" i="26"/>
  <c r="L631" i="26"/>
  <c r="M631" i="26"/>
  <c r="L632" i="26"/>
  <c r="M632" i="26"/>
  <c r="L633" i="26"/>
  <c r="M633" i="26"/>
  <c r="L634" i="26"/>
  <c r="M634" i="26"/>
  <c r="L635" i="26"/>
  <c r="M635" i="26"/>
  <c r="L636" i="26"/>
  <c r="M636" i="26"/>
  <c r="L637" i="26"/>
  <c r="M637" i="26"/>
  <c r="L638" i="26"/>
  <c r="M638" i="26"/>
  <c r="L639" i="26"/>
  <c r="M639" i="26"/>
  <c r="L640" i="26"/>
  <c r="M640" i="26"/>
  <c r="L641" i="26"/>
  <c r="M641" i="26"/>
  <c r="L642" i="26"/>
  <c r="M642" i="26"/>
  <c r="L643" i="26"/>
  <c r="M643" i="26"/>
  <c r="L644" i="26"/>
  <c r="M644" i="26"/>
  <c r="L645" i="26"/>
  <c r="M645" i="26"/>
  <c r="L646" i="26"/>
  <c r="M646" i="26"/>
  <c r="L647" i="26"/>
  <c r="M647" i="26"/>
  <c r="L648" i="26"/>
  <c r="M648" i="26"/>
  <c r="L649" i="26"/>
  <c r="M649" i="26"/>
  <c r="L650" i="26"/>
  <c r="M650" i="26"/>
  <c r="L651" i="26"/>
  <c r="M651" i="26"/>
  <c r="L652" i="26"/>
  <c r="M652" i="26"/>
  <c r="L653" i="26"/>
  <c r="M653" i="26"/>
  <c r="L654" i="26"/>
  <c r="M654" i="26"/>
  <c r="L655" i="26"/>
  <c r="M655" i="26"/>
  <c r="L656" i="26"/>
  <c r="M656" i="26"/>
  <c r="L657" i="26"/>
  <c r="M657" i="26"/>
  <c r="L658" i="26"/>
  <c r="M658" i="26"/>
  <c r="L659" i="26"/>
  <c r="M659" i="26"/>
  <c r="L660" i="26"/>
  <c r="M660" i="26"/>
  <c r="L661" i="26"/>
  <c r="M661" i="26"/>
  <c r="L662" i="26"/>
  <c r="M662" i="26"/>
  <c r="L663" i="26"/>
  <c r="M663" i="26"/>
  <c r="L664" i="26"/>
  <c r="M664" i="26"/>
  <c r="L665" i="26"/>
  <c r="M665" i="26"/>
  <c r="L666" i="26"/>
  <c r="M666" i="26"/>
  <c r="L667" i="26"/>
  <c r="M667" i="26"/>
  <c r="L668" i="26"/>
  <c r="M668" i="26"/>
  <c r="L669" i="26"/>
  <c r="M669" i="26"/>
  <c r="L670" i="26"/>
  <c r="M670" i="26"/>
  <c r="L671" i="26"/>
  <c r="M671" i="26"/>
  <c r="L672" i="26"/>
  <c r="M672" i="26"/>
  <c r="L673" i="26"/>
  <c r="M673" i="26"/>
  <c r="L674" i="26"/>
  <c r="M674" i="26"/>
  <c r="L675" i="26"/>
  <c r="M675" i="26"/>
  <c r="L676" i="26"/>
  <c r="M676" i="26"/>
  <c r="L677" i="26"/>
  <c r="M677" i="26"/>
  <c r="L678" i="26"/>
  <c r="M678" i="26"/>
  <c r="L679" i="26"/>
  <c r="M679" i="26"/>
  <c r="L680" i="26"/>
  <c r="M680" i="26"/>
  <c r="L681" i="26"/>
  <c r="M681" i="26"/>
  <c r="L682" i="26"/>
  <c r="M682" i="26"/>
  <c r="L683" i="26"/>
  <c r="M683" i="26"/>
  <c r="L684" i="26"/>
  <c r="M684" i="26"/>
  <c r="L685" i="26"/>
  <c r="M685" i="26"/>
  <c r="L686" i="26"/>
  <c r="M686" i="26"/>
  <c r="L687" i="26"/>
  <c r="M687" i="26"/>
  <c r="L688" i="26"/>
  <c r="M688" i="26"/>
  <c r="L689" i="26"/>
  <c r="M689" i="26"/>
  <c r="L690" i="26"/>
  <c r="M690" i="26"/>
  <c r="L691" i="26"/>
  <c r="M691" i="26"/>
  <c r="L692" i="26"/>
  <c r="M692" i="26"/>
  <c r="L693" i="26"/>
  <c r="M693" i="26"/>
  <c r="L694" i="26"/>
  <c r="M694" i="26"/>
  <c r="L695" i="26"/>
  <c r="M695" i="26"/>
  <c r="L696" i="26"/>
  <c r="M696" i="26"/>
  <c r="L697" i="26"/>
  <c r="M697" i="26"/>
  <c r="L698" i="26"/>
  <c r="M698" i="26"/>
  <c r="L699" i="26"/>
  <c r="M699" i="26"/>
  <c r="L700" i="26"/>
  <c r="M700" i="26"/>
  <c r="L701" i="26"/>
  <c r="M701" i="26"/>
  <c r="L702" i="26"/>
  <c r="M702" i="26"/>
  <c r="L703" i="26"/>
  <c r="M703" i="26"/>
  <c r="L704" i="26"/>
  <c r="M704" i="26"/>
  <c r="L705" i="26"/>
  <c r="M705" i="26"/>
  <c r="L706" i="26"/>
  <c r="M706" i="26"/>
  <c r="L707" i="26"/>
  <c r="M707" i="26"/>
  <c r="L708" i="26"/>
  <c r="M708" i="26"/>
  <c r="L709" i="26"/>
  <c r="M709" i="26"/>
  <c r="L710" i="26"/>
  <c r="M710" i="26"/>
  <c r="L711" i="26"/>
  <c r="M711" i="26"/>
  <c r="L712" i="26"/>
  <c r="M712" i="26"/>
  <c r="L713" i="26"/>
  <c r="M713" i="26"/>
  <c r="L714" i="26"/>
  <c r="M714" i="26"/>
  <c r="L715" i="26"/>
  <c r="M715" i="26"/>
  <c r="L716" i="26"/>
  <c r="M716" i="26"/>
  <c r="L717" i="26"/>
  <c r="M717" i="26"/>
  <c r="L718" i="26"/>
  <c r="M718" i="26"/>
  <c r="L719" i="26"/>
  <c r="M719" i="26"/>
  <c r="L720" i="26"/>
  <c r="M720" i="26"/>
  <c r="L721" i="26"/>
  <c r="M721" i="26"/>
  <c r="L722" i="26"/>
  <c r="M722" i="26"/>
  <c r="L723" i="26"/>
  <c r="M723" i="26"/>
  <c r="L724" i="26"/>
  <c r="M724" i="26"/>
  <c r="L725" i="26"/>
  <c r="M725" i="26"/>
  <c r="L726" i="26"/>
  <c r="M726" i="26"/>
  <c r="L727" i="26"/>
  <c r="M727" i="26"/>
  <c r="L728" i="26"/>
  <c r="M728" i="26"/>
  <c r="L729" i="26"/>
  <c r="M729" i="26"/>
  <c r="L730" i="26"/>
  <c r="M730" i="26"/>
  <c r="L731" i="26"/>
  <c r="M731" i="26"/>
  <c r="L732" i="26"/>
  <c r="M732" i="26"/>
  <c r="L733" i="26"/>
  <c r="M733" i="26"/>
  <c r="L734" i="26"/>
  <c r="M734" i="26"/>
  <c r="L735" i="26"/>
  <c r="M735" i="26"/>
  <c r="L736" i="26"/>
  <c r="M736" i="26"/>
  <c r="L737" i="26"/>
  <c r="M737" i="26"/>
  <c r="L738" i="26"/>
  <c r="M738" i="26"/>
  <c r="L739" i="26"/>
  <c r="M739" i="26"/>
  <c r="L740" i="26"/>
  <c r="M740" i="26"/>
  <c r="L741" i="26"/>
  <c r="M741" i="26"/>
  <c r="L742" i="26"/>
  <c r="M742" i="26"/>
  <c r="L743" i="26"/>
  <c r="M743" i="26"/>
  <c r="L744" i="26"/>
  <c r="M744" i="26"/>
  <c r="L745" i="26"/>
  <c r="M745" i="26"/>
  <c r="L746" i="26"/>
  <c r="M746" i="26"/>
  <c r="L747" i="26"/>
  <c r="M747" i="26"/>
  <c r="L748" i="26"/>
  <c r="M748" i="26"/>
  <c r="L749" i="26"/>
  <c r="M749" i="26"/>
  <c r="L750" i="26"/>
  <c r="M750" i="26"/>
  <c r="L751" i="26"/>
  <c r="M751" i="26"/>
  <c r="L752" i="26"/>
  <c r="M752" i="26"/>
  <c r="L753" i="26"/>
  <c r="M753" i="26"/>
  <c r="L754" i="26"/>
  <c r="M754" i="26"/>
  <c r="L755" i="26"/>
  <c r="M755" i="26"/>
  <c r="L756" i="26"/>
  <c r="M756" i="26"/>
  <c r="L757" i="26"/>
  <c r="M757" i="26"/>
  <c r="L758" i="26"/>
  <c r="M758" i="26"/>
  <c r="L759" i="26"/>
  <c r="M759" i="26"/>
  <c r="L760" i="26"/>
  <c r="M760" i="26"/>
  <c r="L761" i="26"/>
  <c r="M761" i="26"/>
  <c r="L762" i="26"/>
  <c r="M762" i="26"/>
  <c r="L763" i="26"/>
  <c r="M763" i="26"/>
  <c r="L764" i="26"/>
  <c r="M764" i="26"/>
  <c r="L765" i="26"/>
  <c r="M765" i="26"/>
  <c r="L766" i="26"/>
  <c r="M766" i="26"/>
  <c r="L767" i="26"/>
  <c r="M767" i="26"/>
  <c r="L768" i="26"/>
  <c r="M768" i="26"/>
  <c r="L769" i="26"/>
  <c r="M769" i="26"/>
  <c r="L770" i="26"/>
  <c r="M770" i="26"/>
  <c r="L771" i="26"/>
  <c r="M771" i="26"/>
  <c r="L772" i="26"/>
  <c r="M772" i="26"/>
  <c r="L773" i="26"/>
  <c r="M773" i="26"/>
  <c r="L774" i="26"/>
  <c r="M774" i="26"/>
  <c r="L775" i="26"/>
  <c r="M775" i="26"/>
  <c r="L776" i="26"/>
  <c r="M776" i="26"/>
  <c r="L777" i="26"/>
  <c r="M777" i="26"/>
  <c r="L778" i="26"/>
  <c r="M778" i="26"/>
  <c r="L779" i="26"/>
  <c r="M779" i="26"/>
  <c r="L780" i="26"/>
  <c r="M780" i="26"/>
  <c r="L781" i="26"/>
  <c r="M781" i="26"/>
  <c r="L782" i="26"/>
  <c r="M782" i="26"/>
  <c r="L783" i="26"/>
  <c r="M783" i="26"/>
  <c r="L784" i="26"/>
  <c r="M784" i="26"/>
  <c r="L785" i="26"/>
  <c r="M785" i="26"/>
  <c r="L786" i="26"/>
  <c r="M786" i="26"/>
  <c r="L787" i="26"/>
  <c r="M787" i="26"/>
  <c r="L788" i="26"/>
  <c r="M788" i="26"/>
  <c r="L789" i="26"/>
  <c r="M789" i="26"/>
  <c r="L790" i="26"/>
  <c r="M790" i="26"/>
  <c r="L791" i="26"/>
  <c r="M791" i="26"/>
  <c r="L792" i="26"/>
  <c r="M792" i="26"/>
  <c r="L793" i="26"/>
  <c r="M793" i="26"/>
  <c r="L794" i="26"/>
  <c r="M794" i="26"/>
  <c r="L795" i="26"/>
  <c r="M795" i="26"/>
  <c r="L796" i="26"/>
  <c r="M796" i="26"/>
  <c r="L797" i="26"/>
  <c r="M797" i="26"/>
  <c r="L798" i="26"/>
  <c r="M798" i="26"/>
  <c r="L799" i="26"/>
  <c r="M799" i="26"/>
  <c r="L800" i="26"/>
  <c r="M800" i="26"/>
  <c r="L801" i="26"/>
  <c r="M801" i="26"/>
  <c r="L802" i="26"/>
  <c r="M802" i="26"/>
  <c r="L803" i="26"/>
  <c r="M803" i="26"/>
  <c r="L804" i="26"/>
  <c r="M804" i="26"/>
  <c r="L805" i="26"/>
  <c r="M805" i="26"/>
  <c r="L806" i="26"/>
  <c r="M806" i="26"/>
  <c r="L807" i="26"/>
  <c r="M807" i="26"/>
  <c r="L808" i="26"/>
  <c r="M808" i="26"/>
  <c r="L809" i="26"/>
  <c r="M809" i="26"/>
  <c r="L810" i="26"/>
  <c r="M810" i="26"/>
  <c r="L811" i="26"/>
  <c r="M811" i="26"/>
  <c r="L812" i="26"/>
  <c r="M812" i="26"/>
  <c r="L813" i="26"/>
  <c r="M813" i="26"/>
  <c r="L814" i="26"/>
  <c r="M814" i="26"/>
  <c r="L815" i="26"/>
  <c r="M815" i="26"/>
  <c r="L816" i="26"/>
  <c r="M816" i="26"/>
  <c r="L817" i="26"/>
  <c r="M817" i="26"/>
  <c r="L818" i="26"/>
  <c r="M818" i="26"/>
  <c r="L819" i="26"/>
  <c r="M819" i="26"/>
  <c r="L820" i="26"/>
  <c r="M820" i="26"/>
  <c r="L821" i="26"/>
  <c r="M821" i="26"/>
  <c r="L822" i="26"/>
  <c r="M822" i="26"/>
  <c r="L823" i="26"/>
  <c r="M823" i="26"/>
  <c r="L824" i="26"/>
  <c r="M824" i="26"/>
  <c r="L825" i="26"/>
  <c r="M825" i="26"/>
  <c r="L826" i="26"/>
  <c r="M826" i="26"/>
  <c r="L827" i="26"/>
  <c r="M827" i="26"/>
  <c r="L828" i="26"/>
  <c r="M828" i="26"/>
  <c r="L829" i="26"/>
  <c r="M829" i="26"/>
  <c r="L830" i="26"/>
  <c r="M830" i="26"/>
  <c r="L831" i="26"/>
  <c r="M831" i="26"/>
  <c r="L832" i="26"/>
  <c r="M832" i="26"/>
  <c r="L833" i="26"/>
  <c r="M833" i="26"/>
  <c r="L834" i="26"/>
  <c r="M834" i="26"/>
  <c r="L835" i="26"/>
  <c r="M835" i="26"/>
  <c r="L836" i="26"/>
  <c r="M836" i="26"/>
  <c r="L837" i="26"/>
  <c r="M837" i="26"/>
  <c r="L838" i="26"/>
  <c r="M838" i="26"/>
  <c r="L839" i="26"/>
  <c r="M839" i="26"/>
  <c r="L840" i="26"/>
  <c r="M840" i="26"/>
  <c r="L841" i="26"/>
  <c r="M841" i="26"/>
  <c r="L842" i="26"/>
  <c r="M842" i="26"/>
  <c r="L843" i="26"/>
  <c r="M843" i="26"/>
  <c r="L844" i="26"/>
  <c r="M844" i="26"/>
  <c r="L845" i="26"/>
  <c r="M845" i="26"/>
  <c r="L846" i="26"/>
  <c r="M846" i="26"/>
  <c r="L847" i="26"/>
  <c r="M847" i="26"/>
  <c r="L848" i="26"/>
  <c r="M848" i="26"/>
  <c r="L849" i="26"/>
  <c r="M849" i="26"/>
  <c r="L850" i="26"/>
  <c r="M850" i="26"/>
  <c r="L851" i="26"/>
  <c r="M851" i="26"/>
  <c r="L852" i="26"/>
  <c r="M852" i="26"/>
  <c r="L853" i="26"/>
  <c r="M853" i="26"/>
  <c r="L854" i="26"/>
  <c r="M854" i="26"/>
  <c r="L855" i="26"/>
  <c r="M855" i="26"/>
  <c r="L856" i="26"/>
  <c r="M856" i="26"/>
  <c r="L857" i="26"/>
  <c r="M857" i="26"/>
  <c r="L858" i="26"/>
  <c r="M858" i="26"/>
  <c r="L859" i="26"/>
  <c r="M859" i="26"/>
  <c r="L860" i="26"/>
  <c r="M860" i="26"/>
  <c r="L861" i="26"/>
  <c r="M861" i="26"/>
  <c r="L862" i="26"/>
  <c r="M862" i="26"/>
  <c r="L863" i="26"/>
  <c r="M863" i="26"/>
  <c r="L864" i="26"/>
  <c r="M864" i="26"/>
  <c r="L865" i="26"/>
  <c r="M865" i="26"/>
  <c r="L866" i="26"/>
  <c r="M866" i="26"/>
  <c r="L867" i="26"/>
  <c r="M867" i="26"/>
  <c r="L868" i="26"/>
  <c r="M868" i="26"/>
  <c r="L869" i="26"/>
  <c r="M869" i="26"/>
  <c r="L870" i="26"/>
  <c r="M870" i="26"/>
  <c r="L871" i="26"/>
  <c r="M871" i="26"/>
  <c r="L872" i="26"/>
  <c r="M872" i="26"/>
  <c r="L873" i="26"/>
  <c r="M873" i="26"/>
  <c r="L874" i="26"/>
  <c r="M874" i="26"/>
  <c r="L875" i="26"/>
  <c r="M875" i="26"/>
  <c r="L876" i="26"/>
  <c r="M876" i="26"/>
  <c r="L877" i="26"/>
  <c r="M877" i="26"/>
  <c r="L878" i="26"/>
  <c r="M878" i="26"/>
  <c r="L879" i="26"/>
  <c r="M879" i="26"/>
  <c r="L880" i="26"/>
  <c r="M880" i="26"/>
  <c r="L881" i="26"/>
  <c r="M881" i="26"/>
  <c r="L882" i="26"/>
  <c r="M882" i="26"/>
  <c r="L883" i="26"/>
  <c r="M883" i="26"/>
  <c r="L884" i="26"/>
  <c r="M884" i="26"/>
  <c r="L885" i="26"/>
  <c r="M885" i="26"/>
  <c r="L886" i="26"/>
  <c r="M886" i="26"/>
  <c r="L887" i="26"/>
  <c r="M887" i="26"/>
  <c r="L888" i="26"/>
  <c r="M888" i="26"/>
  <c r="L889" i="26"/>
  <c r="M889" i="26"/>
  <c r="L890" i="26"/>
  <c r="M890" i="26"/>
  <c r="L891" i="26"/>
  <c r="M891" i="26"/>
  <c r="L892" i="26"/>
  <c r="M892" i="26"/>
  <c r="L893" i="26"/>
  <c r="M893" i="26"/>
  <c r="L894" i="26"/>
  <c r="M894" i="26"/>
  <c r="L895" i="26"/>
  <c r="M895" i="26"/>
  <c r="L896" i="26"/>
  <c r="M896" i="26"/>
  <c r="L897" i="26"/>
  <c r="M897" i="26"/>
  <c r="L898" i="26"/>
  <c r="M898" i="26"/>
  <c r="L899" i="26"/>
  <c r="M899" i="26"/>
  <c r="L900" i="26"/>
  <c r="M900" i="26"/>
  <c r="L901" i="26"/>
  <c r="M901" i="26"/>
  <c r="L902" i="26"/>
  <c r="M902" i="26"/>
  <c r="L903" i="26"/>
  <c r="M903" i="26"/>
  <c r="L904" i="26"/>
  <c r="M904" i="26"/>
  <c r="L905" i="26"/>
  <c r="M905" i="26"/>
  <c r="L906" i="26"/>
  <c r="M906" i="26"/>
  <c r="L907" i="26"/>
  <c r="M907" i="26"/>
  <c r="L908" i="26"/>
  <c r="M908" i="26"/>
  <c r="L909" i="26"/>
  <c r="M909" i="26"/>
  <c r="L910" i="26"/>
  <c r="M910" i="26"/>
  <c r="L911" i="26"/>
  <c r="M911" i="26"/>
  <c r="L912" i="26"/>
  <c r="M912" i="26"/>
  <c r="L913" i="26"/>
  <c r="M913" i="26"/>
  <c r="L914" i="26"/>
  <c r="M914" i="26"/>
  <c r="L915" i="26"/>
  <c r="M915" i="26"/>
  <c r="L916" i="26"/>
  <c r="M916" i="26"/>
  <c r="L917" i="26"/>
  <c r="M917" i="26"/>
  <c r="L918" i="26"/>
  <c r="M918" i="26"/>
  <c r="L919" i="26"/>
  <c r="M919" i="26"/>
  <c r="L920" i="26"/>
  <c r="M920" i="26"/>
  <c r="L921" i="26"/>
  <c r="M921" i="26"/>
  <c r="L922" i="26"/>
  <c r="M922" i="26"/>
  <c r="L923" i="26"/>
  <c r="M923" i="26"/>
  <c r="L924" i="26"/>
  <c r="M924" i="26"/>
  <c r="L925" i="26"/>
  <c r="M925" i="26"/>
  <c r="L926" i="26"/>
  <c r="M926" i="26"/>
  <c r="L927" i="26"/>
  <c r="M927" i="26"/>
  <c r="L928" i="26"/>
  <c r="M928" i="26"/>
  <c r="L929" i="26"/>
  <c r="M929" i="26"/>
  <c r="L930" i="26"/>
  <c r="M930" i="26"/>
  <c r="L931" i="26"/>
  <c r="M931" i="26"/>
  <c r="L932" i="26"/>
  <c r="M932" i="26"/>
  <c r="L933" i="26"/>
  <c r="M933" i="26"/>
  <c r="L934" i="26"/>
  <c r="M934" i="26"/>
  <c r="L935" i="26"/>
  <c r="M935" i="26"/>
  <c r="L936" i="26"/>
  <c r="M936" i="26"/>
  <c r="L937" i="26"/>
  <c r="M937" i="26"/>
  <c r="L938" i="26"/>
  <c r="M938" i="26"/>
  <c r="L939" i="26"/>
  <c r="M939" i="26"/>
  <c r="L940" i="26"/>
  <c r="M940" i="26"/>
  <c r="L941" i="26"/>
  <c r="M941" i="26"/>
  <c r="L942" i="26"/>
  <c r="M942" i="26"/>
  <c r="L943" i="26"/>
  <c r="M943" i="26"/>
  <c r="L944" i="26"/>
  <c r="M944" i="26"/>
  <c r="L945" i="26"/>
  <c r="M945" i="26"/>
  <c r="L946" i="26"/>
  <c r="M946" i="26"/>
  <c r="L947" i="26"/>
  <c r="M947" i="26"/>
  <c r="L948" i="26"/>
  <c r="M948" i="26"/>
  <c r="L949" i="26"/>
  <c r="M949" i="26"/>
  <c r="L950" i="26"/>
  <c r="M950" i="26"/>
  <c r="L951" i="26"/>
  <c r="M951" i="26"/>
  <c r="L952" i="26"/>
  <c r="M952" i="26"/>
  <c r="L953" i="26"/>
  <c r="M953" i="26"/>
  <c r="L954" i="26"/>
  <c r="M954" i="26"/>
  <c r="L955" i="26"/>
  <c r="M955" i="26"/>
  <c r="L956" i="26"/>
  <c r="M956" i="26"/>
  <c r="L957" i="26"/>
  <c r="M957" i="26"/>
  <c r="L958" i="26"/>
  <c r="M958" i="26"/>
  <c r="L959" i="26"/>
  <c r="M959" i="26"/>
  <c r="L960" i="26"/>
  <c r="M960" i="26"/>
  <c r="L961" i="26"/>
  <c r="M961" i="26"/>
  <c r="L962" i="26"/>
  <c r="M962" i="26"/>
  <c r="L963" i="26"/>
  <c r="M963" i="26"/>
  <c r="L964" i="26"/>
  <c r="M964" i="26"/>
  <c r="L965" i="26"/>
  <c r="M965" i="26"/>
  <c r="L966" i="26"/>
  <c r="M966" i="26"/>
  <c r="L967" i="26"/>
  <c r="M967" i="26"/>
  <c r="L968" i="26"/>
  <c r="M968" i="26"/>
  <c r="L969" i="26"/>
  <c r="M969" i="26"/>
  <c r="L970" i="26"/>
  <c r="M970" i="26"/>
  <c r="L971" i="26"/>
  <c r="M971" i="26"/>
  <c r="L972" i="26"/>
  <c r="M972" i="26"/>
  <c r="L973" i="26"/>
  <c r="M973" i="26"/>
  <c r="L974" i="26"/>
  <c r="M974" i="26"/>
  <c r="L975" i="26"/>
  <c r="M975" i="26"/>
  <c r="L976" i="26"/>
  <c r="M976" i="26"/>
  <c r="L977" i="26"/>
  <c r="M977" i="26"/>
  <c r="L978" i="26"/>
  <c r="M978" i="26"/>
  <c r="L979" i="26"/>
  <c r="M979" i="26"/>
  <c r="L980" i="26"/>
  <c r="M980" i="26"/>
  <c r="L981" i="26"/>
  <c r="M981" i="26"/>
  <c r="L982" i="26"/>
  <c r="M982" i="26"/>
  <c r="L983" i="26"/>
  <c r="M983" i="26"/>
  <c r="L984" i="26"/>
  <c r="M984" i="26"/>
  <c r="L985" i="26"/>
  <c r="M985" i="26"/>
  <c r="L986" i="26"/>
  <c r="M986" i="26"/>
  <c r="L987" i="26"/>
  <c r="M987" i="26"/>
  <c r="L988" i="26"/>
  <c r="M988" i="26"/>
  <c r="L989" i="26"/>
  <c r="M989" i="26"/>
  <c r="L990" i="26"/>
  <c r="M990" i="26"/>
  <c r="L991" i="26"/>
  <c r="M991" i="26"/>
  <c r="L992" i="26"/>
  <c r="M992" i="26"/>
  <c r="L993" i="26"/>
  <c r="M993" i="26"/>
  <c r="L994" i="26"/>
  <c r="M994" i="26"/>
  <c r="L995" i="26"/>
  <c r="M995" i="26"/>
  <c r="L996" i="26"/>
  <c r="M996" i="26"/>
  <c r="L997" i="26"/>
  <c r="M997" i="26"/>
  <c r="L998" i="26"/>
  <c r="M998" i="26"/>
  <c r="L999" i="26"/>
  <c r="M999" i="26"/>
  <c r="L1000" i="26"/>
  <c r="M1000" i="26"/>
  <c r="L1001" i="26"/>
  <c r="M1001" i="26"/>
  <c r="L1002" i="26"/>
  <c r="M1002" i="26"/>
  <c r="L1003" i="26"/>
  <c r="M1003" i="26"/>
  <c r="L1004" i="26"/>
  <c r="M1004" i="26"/>
  <c r="L1005" i="26"/>
  <c r="M1005" i="26"/>
  <c r="L1006" i="26"/>
  <c r="M1006" i="26"/>
  <c r="L1007" i="26"/>
  <c r="M1007" i="26"/>
  <c r="L1008" i="26"/>
  <c r="M1008" i="26"/>
  <c r="L1009" i="26"/>
  <c r="M1009" i="26"/>
  <c r="L1010" i="26"/>
  <c r="M1010" i="26"/>
  <c r="L1011" i="26"/>
  <c r="M1011" i="26"/>
  <c r="L1012" i="26"/>
  <c r="M1012" i="26"/>
  <c r="L1013" i="26"/>
  <c r="M1013" i="26"/>
  <c r="L1014" i="26"/>
  <c r="M1014" i="26"/>
  <c r="L1015" i="26"/>
  <c r="M1015" i="26"/>
  <c r="L1016" i="26"/>
  <c r="M1016" i="26"/>
  <c r="L1017" i="26"/>
  <c r="M1017" i="26"/>
  <c r="L1018" i="26"/>
  <c r="M1018" i="26"/>
  <c r="L1019" i="26"/>
  <c r="M1019" i="26"/>
  <c r="L1020" i="26"/>
  <c r="M1020" i="26"/>
  <c r="L1021" i="26"/>
  <c r="M1021" i="26"/>
  <c r="L1022" i="26"/>
  <c r="M1022" i="26"/>
  <c r="L1023" i="26"/>
  <c r="M1023" i="26"/>
  <c r="L1024" i="26"/>
  <c r="M1024" i="26"/>
  <c r="L1025" i="26"/>
  <c r="M1025" i="26"/>
  <c r="L1026" i="26"/>
  <c r="M1026" i="26"/>
  <c r="L1027" i="26"/>
  <c r="M1027" i="26"/>
  <c r="L1028" i="26"/>
  <c r="M1028" i="26"/>
  <c r="L1029" i="26"/>
  <c r="M1029" i="26"/>
  <c r="L1030" i="26"/>
  <c r="M1030" i="26"/>
  <c r="L1031" i="26"/>
  <c r="M1031" i="26"/>
  <c r="L1032" i="26"/>
  <c r="M1032" i="26"/>
  <c r="L1033" i="26"/>
  <c r="M1033" i="26"/>
  <c r="L1034" i="26"/>
  <c r="M1034" i="26"/>
  <c r="L1035" i="26"/>
  <c r="M1035" i="26"/>
  <c r="L1036" i="26"/>
  <c r="M1036" i="26"/>
  <c r="L1037" i="26"/>
  <c r="M1037" i="26"/>
  <c r="L1038" i="26"/>
  <c r="M1038" i="26"/>
  <c r="L1039" i="26"/>
  <c r="M1039" i="26"/>
  <c r="L1040" i="26"/>
  <c r="M1040" i="26"/>
  <c r="L1041" i="26"/>
  <c r="M1041" i="26"/>
  <c r="L1042" i="26"/>
  <c r="M1042" i="26"/>
  <c r="L1043" i="26"/>
  <c r="M1043" i="26"/>
  <c r="L1044" i="26"/>
  <c r="M1044" i="26"/>
  <c r="L1045" i="26"/>
  <c r="M1045" i="26"/>
  <c r="L1046" i="26"/>
  <c r="M1046" i="26"/>
  <c r="L1047" i="26"/>
  <c r="M1047" i="26"/>
  <c r="L1048" i="26"/>
  <c r="M1048" i="26"/>
  <c r="L1049" i="26"/>
  <c r="M1049" i="26"/>
  <c r="L1050" i="26"/>
  <c r="M1050" i="26"/>
  <c r="L1051" i="26"/>
  <c r="M1051" i="26"/>
  <c r="L1052" i="26"/>
  <c r="M1052" i="26"/>
  <c r="L1053" i="26"/>
  <c r="M1053" i="26"/>
  <c r="L1054" i="26"/>
  <c r="M1054" i="26"/>
  <c r="L1055" i="26"/>
  <c r="M1055" i="26"/>
  <c r="L1056" i="26"/>
  <c r="M1056" i="26"/>
  <c r="L1057" i="26"/>
  <c r="M1057" i="26"/>
  <c r="L1058" i="26"/>
  <c r="M1058" i="26"/>
  <c r="L1059" i="26"/>
  <c r="M1059" i="26"/>
  <c r="L1060" i="26"/>
  <c r="M1060" i="26"/>
  <c r="L1061" i="26"/>
  <c r="M1061" i="26"/>
  <c r="L1062" i="26"/>
  <c r="M1062" i="26"/>
  <c r="L1063" i="26"/>
  <c r="M1063" i="26"/>
  <c r="L1064" i="26"/>
  <c r="M1064" i="26"/>
  <c r="L1065" i="26"/>
  <c r="M1065" i="26"/>
  <c r="L1066" i="26"/>
  <c r="M1066" i="26"/>
  <c r="L1067" i="26"/>
  <c r="M1067" i="26"/>
  <c r="L1068" i="26"/>
  <c r="M1068" i="26"/>
  <c r="L1069" i="26"/>
  <c r="M1069" i="26"/>
  <c r="L1070" i="26"/>
  <c r="M1070" i="26"/>
  <c r="L1071" i="26"/>
  <c r="M1071" i="26"/>
  <c r="L1072" i="26"/>
  <c r="M1072" i="26"/>
  <c r="L1073" i="26"/>
  <c r="M1073" i="26"/>
  <c r="L1074" i="26"/>
  <c r="M1074" i="26"/>
  <c r="L1075" i="26"/>
  <c r="M1075" i="26"/>
  <c r="L1076" i="26"/>
  <c r="M1076" i="26"/>
  <c r="L1077" i="26"/>
  <c r="M1077" i="26"/>
  <c r="L1078" i="26"/>
  <c r="M1078" i="26"/>
  <c r="L1079" i="26"/>
  <c r="M1079" i="26"/>
  <c r="L1080" i="26"/>
  <c r="M1080" i="26"/>
  <c r="L1081" i="26"/>
  <c r="M1081" i="26"/>
  <c r="L1082" i="26"/>
  <c r="M1082" i="26"/>
  <c r="L1083" i="26"/>
  <c r="M1083" i="26"/>
  <c r="L1084" i="26"/>
  <c r="M1084" i="26"/>
  <c r="L1085" i="26"/>
  <c r="M1085" i="26"/>
  <c r="L1086" i="26"/>
  <c r="M1086" i="26"/>
  <c r="L1087" i="26"/>
  <c r="M1087" i="26"/>
  <c r="L1088" i="26"/>
  <c r="M1088" i="26"/>
  <c r="L1089" i="26"/>
  <c r="M1089" i="26"/>
  <c r="L1090" i="26"/>
  <c r="M1090" i="26"/>
  <c r="L1091" i="26"/>
  <c r="M1091" i="26"/>
  <c r="L1092" i="26"/>
  <c r="M1092" i="26"/>
  <c r="L1093" i="26"/>
  <c r="M1093" i="26"/>
  <c r="L1094" i="26"/>
  <c r="M1094" i="26"/>
  <c r="L1095" i="26"/>
  <c r="M1095" i="26"/>
  <c r="L1096" i="26"/>
  <c r="M1096" i="26"/>
  <c r="L1097" i="26"/>
  <c r="M1097" i="26"/>
  <c r="L1098" i="26"/>
  <c r="M1098" i="26"/>
  <c r="L1099" i="26"/>
  <c r="M1099" i="26"/>
  <c r="L1100" i="26"/>
  <c r="M1100" i="26"/>
  <c r="L1101" i="26"/>
  <c r="M1101" i="26"/>
  <c r="L1102" i="26"/>
  <c r="M1102" i="26"/>
  <c r="L1103" i="26"/>
  <c r="M1103" i="26"/>
  <c r="L1104" i="26"/>
  <c r="M1104" i="26"/>
  <c r="L1105" i="26"/>
  <c r="M1105" i="26"/>
  <c r="L1106" i="26"/>
  <c r="M1106" i="26"/>
  <c r="L1107" i="26"/>
  <c r="M1107" i="26"/>
  <c r="L1108" i="26"/>
  <c r="M1108" i="26"/>
  <c r="L1109" i="26"/>
  <c r="M1109" i="26"/>
  <c r="L1110" i="26"/>
  <c r="M1110" i="26"/>
  <c r="L1111" i="26"/>
  <c r="M1111" i="26"/>
  <c r="L1112" i="26"/>
  <c r="M1112" i="26"/>
  <c r="L1113" i="26"/>
  <c r="M1113" i="26"/>
  <c r="L1114" i="26"/>
  <c r="M1114" i="26"/>
  <c r="L1115" i="26"/>
  <c r="M1115" i="26"/>
  <c r="L1116" i="26"/>
  <c r="M1116" i="26"/>
  <c r="L1117" i="26"/>
  <c r="M1117" i="26"/>
  <c r="L1118" i="26"/>
  <c r="M1118" i="26"/>
  <c r="L1119" i="26"/>
  <c r="M1119" i="26"/>
  <c r="L1120" i="26"/>
  <c r="M1120" i="26"/>
  <c r="L1121" i="26"/>
  <c r="M1121" i="26"/>
  <c r="L1122" i="26"/>
  <c r="M1122" i="26"/>
  <c r="L1123" i="26"/>
  <c r="M1123" i="26"/>
  <c r="L1124" i="26"/>
  <c r="M1124" i="26"/>
  <c r="L1125" i="26"/>
  <c r="M1125" i="26"/>
  <c r="L1126" i="26"/>
  <c r="M1126" i="26"/>
  <c r="L1127" i="26"/>
  <c r="M1127" i="26"/>
  <c r="L1128" i="26"/>
  <c r="M1128" i="26"/>
  <c r="L1129" i="26"/>
  <c r="M1129" i="26"/>
  <c r="L1130" i="26"/>
  <c r="M1130" i="26"/>
  <c r="L1131" i="26"/>
  <c r="M1131" i="26"/>
  <c r="L1132" i="26"/>
  <c r="M1132" i="26"/>
  <c r="L1133" i="26"/>
  <c r="M1133" i="26"/>
  <c r="L1134" i="26"/>
  <c r="M1134" i="26"/>
  <c r="L1135" i="26"/>
  <c r="M1135" i="26"/>
  <c r="L1136" i="26"/>
  <c r="M1136" i="26"/>
  <c r="L1137" i="26"/>
  <c r="M1137" i="26"/>
  <c r="L1138" i="26"/>
  <c r="M1138" i="26"/>
  <c r="L1139" i="26"/>
  <c r="M1139" i="26"/>
  <c r="L1140" i="26"/>
  <c r="M1140" i="26"/>
  <c r="L1141" i="26"/>
  <c r="M1141" i="26"/>
  <c r="L1142" i="26"/>
  <c r="M1142" i="26"/>
  <c r="L1143" i="26"/>
  <c r="M1143" i="26"/>
  <c r="L1144" i="26"/>
  <c r="M1144" i="26"/>
  <c r="L1145" i="26"/>
  <c r="M1145" i="26"/>
  <c r="L1146" i="26"/>
  <c r="M1146" i="26"/>
  <c r="L1147" i="26"/>
  <c r="M1147" i="26"/>
  <c r="L1148" i="26"/>
  <c r="M1148" i="26"/>
  <c r="L1149" i="26"/>
  <c r="M1149" i="26"/>
  <c r="L1150" i="26"/>
  <c r="M1150" i="26"/>
  <c r="L1151" i="26"/>
  <c r="M1151" i="26"/>
  <c r="L1152" i="26"/>
  <c r="M1152" i="26"/>
  <c r="L1153" i="26"/>
  <c r="M1153" i="26"/>
  <c r="L1154" i="26"/>
  <c r="M1154" i="26"/>
  <c r="L1155" i="26"/>
  <c r="M1155" i="26"/>
  <c r="L1156" i="26"/>
  <c r="M1156" i="26"/>
  <c r="L1157" i="26"/>
  <c r="M1157" i="26"/>
  <c r="L1158" i="26"/>
  <c r="M1158" i="26"/>
  <c r="L1159" i="26"/>
  <c r="M1159" i="26"/>
  <c r="L1160" i="26"/>
  <c r="M1160" i="26"/>
  <c r="L1161" i="26"/>
  <c r="M1161" i="26"/>
  <c r="L1162" i="26"/>
  <c r="M1162" i="26"/>
  <c r="L1163" i="26"/>
  <c r="M1163" i="26"/>
  <c r="L1164" i="26"/>
  <c r="M1164" i="26"/>
  <c r="L1165" i="26"/>
  <c r="M1165" i="26"/>
  <c r="L1166" i="26"/>
  <c r="M1166" i="26"/>
  <c r="L1167" i="26"/>
  <c r="M1167" i="26"/>
  <c r="L1168" i="26"/>
  <c r="M1168" i="26"/>
  <c r="L1169" i="26"/>
  <c r="M1169" i="26"/>
  <c r="L1170" i="26"/>
  <c r="M1170" i="26"/>
  <c r="L1171" i="26"/>
  <c r="M1171" i="26"/>
  <c r="L1172" i="26"/>
  <c r="M1172" i="26"/>
  <c r="L1173" i="26"/>
  <c r="M1173" i="26"/>
  <c r="L1174" i="26"/>
  <c r="M1174" i="26"/>
  <c r="L1175" i="26"/>
  <c r="M1175" i="26"/>
  <c r="L1176" i="26"/>
  <c r="M1176" i="26"/>
  <c r="L1177" i="26"/>
  <c r="M1177" i="26"/>
  <c r="L1178" i="26"/>
  <c r="M1178" i="26"/>
  <c r="L1179" i="26"/>
  <c r="M1179" i="26"/>
  <c r="L1180" i="26"/>
  <c r="M1180" i="26"/>
  <c r="L1181" i="26"/>
  <c r="M1181" i="26"/>
  <c r="L1182" i="26"/>
  <c r="M1182" i="26"/>
  <c r="L1183" i="26"/>
  <c r="M1183" i="26"/>
  <c r="L1184" i="26"/>
  <c r="M1184" i="26"/>
  <c r="L1185" i="26"/>
  <c r="M1185" i="26"/>
  <c r="L1186" i="26"/>
  <c r="M1186" i="26"/>
  <c r="L1187" i="26"/>
  <c r="M1187" i="26"/>
  <c r="L1188" i="26"/>
  <c r="M1188" i="26"/>
  <c r="L1189" i="26"/>
  <c r="M1189" i="26"/>
  <c r="L1190" i="26"/>
  <c r="M1190" i="26"/>
  <c r="L1191" i="26"/>
  <c r="M1191" i="26"/>
  <c r="L1192" i="26"/>
  <c r="M1192" i="26"/>
  <c r="L1193" i="26"/>
  <c r="M1193" i="26"/>
  <c r="L1194" i="26"/>
  <c r="M1194" i="26"/>
  <c r="L1195" i="26"/>
  <c r="M1195" i="26"/>
  <c r="L1196" i="26"/>
  <c r="M1196" i="26"/>
  <c r="L1197" i="26"/>
  <c r="M1197" i="26"/>
  <c r="L1198" i="26"/>
  <c r="M1198" i="26"/>
  <c r="L1199" i="26"/>
  <c r="M1199" i="26"/>
  <c r="L1200" i="26"/>
  <c r="M1200" i="26"/>
  <c r="L1201" i="26"/>
  <c r="M1201" i="26"/>
  <c r="L1202" i="26"/>
  <c r="M1202" i="26"/>
  <c r="L1203" i="26"/>
  <c r="M1203" i="26"/>
  <c r="L1204" i="26"/>
  <c r="M1204" i="26"/>
  <c r="L1205" i="26"/>
  <c r="M1205" i="26"/>
  <c r="L1206" i="26"/>
  <c r="M1206" i="26"/>
  <c r="L1207" i="26"/>
  <c r="M1207" i="26"/>
  <c r="L1208" i="26"/>
  <c r="M1208" i="26"/>
  <c r="L1209" i="26"/>
  <c r="M1209" i="26"/>
  <c r="L1210" i="26"/>
  <c r="M1210" i="26"/>
  <c r="L1211" i="26"/>
  <c r="M1211" i="26"/>
  <c r="L1212" i="26"/>
  <c r="M1212" i="26"/>
  <c r="L1213" i="26"/>
  <c r="M1213" i="26"/>
  <c r="L1214" i="26"/>
  <c r="M1214" i="26"/>
  <c r="L1215" i="26"/>
  <c r="M1215" i="26"/>
  <c r="L1216" i="26"/>
  <c r="M1216" i="26"/>
  <c r="L1217" i="26"/>
  <c r="M1217" i="26"/>
  <c r="L1218" i="26"/>
  <c r="M1218" i="26"/>
  <c r="L1219" i="26"/>
  <c r="M1219" i="26"/>
  <c r="L1220" i="26"/>
  <c r="M1220" i="26"/>
  <c r="L1221" i="26"/>
  <c r="M1221" i="26"/>
  <c r="L1222" i="26"/>
  <c r="M1222" i="26"/>
  <c r="L1223" i="26"/>
  <c r="M1223" i="26"/>
  <c r="L1224" i="26"/>
  <c r="M1224" i="26"/>
  <c r="L1225" i="26"/>
  <c r="M1225" i="26"/>
  <c r="L1226" i="26"/>
  <c r="M1226" i="26"/>
  <c r="L1227" i="26"/>
  <c r="M1227" i="26"/>
  <c r="L1228" i="26"/>
  <c r="M1228" i="26"/>
  <c r="L1229" i="26"/>
  <c r="M1229" i="26"/>
  <c r="L1230" i="26"/>
  <c r="M1230" i="26"/>
  <c r="L1231" i="26"/>
  <c r="M1231" i="26"/>
  <c r="L1232" i="26"/>
  <c r="M1232" i="26"/>
  <c r="L1233" i="26"/>
  <c r="M1233" i="26"/>
  <c r="L1234" i="26"/>
  <c r="M1234" i="26"/>
  <c r="L1235" i="26"/>
  <c r="M1235" i="26"/>
  <c r="L1236" i="26"/>
  <c r="M1236" i="26"/>
  <c r="L1237" i="26"/>
  <c r="M1237" i="26"/>
  <c r="L1238" i="26"/>
  <c r="M1238" i="26"/>
  <c r="L1239" i="26"/>
  <c r="M1239" i="26"/>
  <c r="L1240" i="26"/>
  <c r="M1240" i="26"/>
  <c r="L1241" i="26"/>
  <c r="M1241" i="26"/>
  <c r="L1242" i="26"/>
  <c r="M1242" i="26"/>
  <c r="L1243" i="26"/>
  <c r="M1243" i="26"/>
  <c r="L1244" i="26"/>
  <c r="M1244" i="26"/>
  <c r="L1245" i="26"/>
  <c r="M1245" i="26"/>
  <c r="L1246" i="26"/>
  <c r="M1246" i="26"/>
  <c r="L1247" i="26"/>
  <c r="M1247" i="26"/>
  <c r="L1248" i="26"/>
  <c r="M1248" i="26"/>
  <c r="L1249" i="26"/>
  <c r="M1249" i="26"/>
  <c r="L1250" i="26"/>
  <c r="M1250" i="26"/>
  <c r="L1251" i="26"/>
  <c r="M1251" i="26"/>
  <c r="L1252" i="26"/>
  <c r="M1252" i="26"/>
  <c r="L1253" i="26"/>
  <c r="M1253" i="26"/>
  <c r="L1254" i="26"/>
  <c r="M1254" i="26"/>
  <c r="L1255" i="26"/>
  <c r="M1255" i="26"/>
  <c r="L1256" i="26"/>
  <c r="M1256" i="26"/>
  <c r="L1257" i="26"/>
  <c r="M1257" i="26"/>
  <c r="L1258" i="26"/>
  <c r="M1258" i="26"/>
  <c r="L1259" i="26"/>
  <c r="M1259" i="26"/>
  <c r="L1260" i="26"/>
  <c r="M1260" i="26"/>
  <c r="L1261" i="26"/>
  <c r="M1261" i="26"/>
  <c r="L1262" i="26"/>
  <c r="M1262" i="26"/>
  <c r="L1263" i="26"/>
  <c r="M1263" i="26"/>
  <c r="L1264" i="26"/>
  <c r="M1264" i="26"/>
  <c r="L1265" i="26"/>
  <c r="M1265" i="26"/>
  <c r="L1266" i="26"/>
  <c r="M1266" i="26"/>
  <c r="L1267" i="26"/>
  <c r="M1267" i="26"/>
  <c r="L1268" i="26"/>
  <c r="M1268" i="26"/>
  <c r="L1269" i="26"/>
  <c r="M1269" i="26"/>
  <c r="L1270" i="26"/>
  <c r="M1270" i="26"/>
  <c r="L1271" i="26"/>
  <c r="M1271" i="26"/>
  <c r="L1272" i="26"/>
  <c r="M1272" i="26"/>
  <c r="L1273" i="26"/>
  <c r="M1273" i="26"/>
  <c r="L1274" i="26"/>
  <c r="M1274" i="26"/>
  <c r="L1275" i="26"/>
  <c r="M1275" i="26"/>
  <c r="L1276" i="26"/>
  <c r="M1276" i="26"/>
  <c r="L1277" i="26"/>
  <c r="M1277" i="26"/>
  <c r="L1278" i="26"/>
  <c r="M1278" i="26"/>
  <c r="L1279" i="26"/>
  <c r="M1279" i="26"/>
  <c r="L1280" i="26"/>
  <c r="M1280" i="26"/>
  <c r="L1281" i="26"/>
  <c r="M1281" i="26"/>
  <c r="L1282" i="26"/>
  <c r="M1282" i="26"/>
  <c r="L1283" i="26"/>
  <c r="M1283" i="26"/>
  <c r="L1284" i="26"/>
  <c r="M1284" i="26"/>
  <c r="L1285" i="26"/>
  <c r="M1285" i="26"/>
  <c r="L1286" i="26"/>
  <c r="M1286" i="26"/>
  <c r="L1287" i="26"/>
  <c r="M1287" i="26"/>
  <c r="L1288" i="26"/>
  <c r="M1288" i="26"/>
  <c r="L1289" i="26"/>
  <c r="M1289" i="26"/>
  <c r="L1290" i="26"/>
  <c r="M1290" i="26"/>
  <c r="L1291" i="26"/>
  <c r="M1291" i="26"/>
  <c r="L1292" i="26"/>
  <c r="M1292" i="26"/>
  <c r="L1293" i="26"/>
  <c r="M1293" i="26"/>
  <c r="L1294" i="26"/>
  <c r="M1294" i="26"/>
  <c r="L1295" i="26"/>
  <c r="M1295" i="26"/>
  <c r="L1296" i="26"/>
  <c r="M1296" i="26"/>
  <c r="L1297" i="26"/>
  <c r="M1297" i="26"/>
  <c r="L1298" i="26"/>
  <c r="M1298" i="26"/>
  <c r="L1299" i="26"/>
  <c r="M1299" i="26"/>
  <c r="L1300" i="26"/>
  <c r="M1300" i="26"/>
  <c r="L1301" i="26"/>
  <c r="M1301" i="26"/>
  <c r="L1302" i="26"/>
  <c r="M1302" i="26"/>
  <c r="L1303" i="26"/>
  <c r="M1303" i="26"/>
  <c r="L1304" i="26"/>
  <c r="M1304" i="26"/>
  <c r="L1305" i="26"/>
  <c r="M1305" i="26"/>
  <c r="L1306" i="26"/>
  <c r="M1306" i="26"/>
  <c r="L1307" i="26"/>
  <c r="M1307" i="26"/>
  <c r="L1308" i="26"/>
  <c r="M1308" i="26"/>
  <c r="L1309" i="26"/>
  <c r="M1309" i="26"/>
  <c r="L1310" i="26"/>
  <c r="M1310" i="26"/>
  <c r="L1311" i="26"/>
  <c r="M1311" i="26"/>
  <c r="L1312" i="26"/>
  <c r="M1312" i="26"/>
  <c r="L1313" i="26"/>
  <c r="M1313" i="26"/>
  <c r="L1314" i="26"/>
  <c r="M1314" i="26"/>
  <c r="L1315" i="26"/>
  <c r="M1315" i="26"/>
  <c r="L1316" i="26"/>
  <c r="M1316" i="26"/>
  <c r="L1317" i="26"/>
  <c r="M1317" i="26"/>
  <c r="L1318" i="26"/>
  <c r="M1318" i="26"/>
  <c r="L1319" i="26"/>
  <c r="M1319" i="26"/>
  <c r="L1320" i="26"/>
  <c r="M1320" i="26"/>
  <c r="L1321" i="26"/>
  <c r="M1321" i="26"/>
  <c r="L1322" i="26"/>
  <c r="M1322" i="26"/>
  <c r="L1323" i="26"/>
  <c r="M1323" i="26"/>
  <c r="L1324" i="26"/>
  <c r="M1324" i="26"/>
  <c r="L1325" i="26"/>
  <c r="M1325" i="26"/>
  <c r="L1326" i="26"/>
  <c r="M1326" i="26"/>
  <c r="L1327" i="26"/>
  <c r="M1327" i="26"/>
  <c r="L1328" i="26"/>
  <c r="M1328" i="26"/>
  <c r="L1329" i="26"/>
  <c r="M1329" i="26"/>
  <c r="L1330" i="26"/>
  <c r="M1330" i="26"/>
  <c r="L1331" i="26"/>
  <c r="M1331" i="26"/>
  <c r="L1332" i="26"/>
  <c r="M1332" i="26"/>
  <c r="L1333" i="26"/>
  <c r="M1333" i="26"/>
  <c r="L1334" i="26"/>
  <c r="M1334" i="26"/>
  <c r="L1335" i="26"/>
  <c r="M1335" i="26"/>
  <c r="L1336" i="26"/>
  <c r="M1336" i="26"/>
  <c r="L1337" i="26"/>
  <c r="M1337" i="26"/>
  <c r="L1338" i="26"/>
  <c r="M1338" i="26"/>
  <c r="L1339" i="26"/>
  <c r="M1339" i="26"/>
  <c r="L1340" i="26"/>
  <c r="M1340" i="26"/>
  <c r="L1341" i="26"/>
  <c r="M1341" i="26"/>
  <c r="L1342" i="26"/>
  <c r="M1342" i="26"/>
  <c r="L1343" i="26"/>
  <c r="M1343" i="26"/>
  <c r="L1344" i="26"/>
  <c r="M1344" i="26"/>
  <c r="L1345" i="26"/>
  <c r="M1345" i="26"/>
  <c r="L1346" i="26"/>
  <c r="M1346" i="26"/>
  <c r="L1347" i="26"/>
  <c r="M1347" i="26"/>
  <c r="L1348" i="26"/>
  <c r="M1348" i="26"/>
  <c r="L1349" i="26"/>
  <c r="M1349" i="26"/>
  <c r="L1350" i="26"/>
  <c r="M1350" i="26"/>
  <c r="L1351" i="26"/>
  <c r="M1351" i="26"/>
  <c r="L1352" i="26"/>
  <c r="M1352" i="26"/>
  <c r="L1353" i="26"/>
  <c r="M1353" i="26"/>
  <c r="L1354" i="26"/>
  <c r="M1354" i="26"/>
  <c r="L1355" i="26"/>
  <c r="M1355" i="26"/>
  <c r="L1356" i="26"/>
  <c r="M1356" i="26"/>
  <c r="L1357" i="26"/>
  <c r="M1357" i="26"/>
  <c r="L1358" i="26"/>
  <c r="M1358" i="26"/>
  <c r="L1359" i="26"/>
  <c r="M1359" i="26"/>
  <c r="L1360" i="26"/>
  <c r="M1360" i="26"/>
  <c r="L1361" i="26"/>
  <c r="M1361" i="26"/>
  <c r="L1362" i="26"/>
  <c r="M1362" i="26"/>
  <c r="L1363" i="26"/>
  <c r="M1363" i="26"/>
  <c r="L1364" i="26"/>
  <c r="M1364" i="26"/>
  <c r="L1365" i="26"/>
  <c r="M1365" i="26"/>
  <c r="L1366" i="26"/>
  <c r="M1366" i="26"/>
  <c r="L1367" i="26"/>
  <c r="M1367" i="26"/>
  <c r="L1368" i="26"/>
  <c r="M1368" i="26"/>
  <c r="L1369" i="26"/>
  <c r="M1369" i="26"/>
  <c r="L1370" i="26"/>
  <c r="M1370" i="26"/>
  <c r="L1371" i="26"/>
  <c r="M1371" i="26"/>
  <c r="L1372" i="26"/>
  <c r="M1372" i="26"/>
  <c r="L1373" i="26"/>
  <c r="M1373" i="26"/>
  <c r="L1374" i="26"/>
  <c r="M1374" i="26"/>
  <c r="L1375" i="26"/>
  <c r="M1375" i="26"/>
  <c r="L1376" i="26"/>
  <c r="M1376" i="26"/>
  <c r="L1377" i="26"/>
  <c r="M1377" i="26"/>
  <c r="L1378" i="26"/>
  <c r="M1378" i="26"/>
  <c r="L1379" i="26"/>
  <c r="M1379" i="26"/>
  <c r="L1380" i="26"/>
  <c r="M1380" i="26"/>
  <c r="L1381" i="26"/>
  <c r="M1381" i="26"/>
  <c r="L1382" i="26"/>
  <c r="M1382" i="26"/>
  <c r="L1383" i="26"/>
  <c r="M1383" i="26"/>
  <c r="L1384" i="26"/>
  <c r="M1384" i="26"/>
  <c r="L1385" i="26"/>
  <c r="M1385" i="26"/>
  <c r="L1386" i="26"/>
  <c r="M1386" i="26"/>
  <c r="L1387" i="26"/>
  <c r="M1387" i="26"/>
  <c r="L1388" i="26"/>
  <c r="M1388" i="26"/>
  <c r="L1389" i="26"/>
  <c r="M1389" i="26"/>
  <c r="L1390" i="26"/>
  <c r="M1390" i="26"/>
  <c r="L1391" i="26"/>
  <c r="M1391" i="26"/>
  <c r="L1392" i="26"/>
  <c r="M1392" i="26"/>
  <c r="L1393" i="26"/>
  <c r="M1393" i="26"/>
  <c r="L1394" i="26"/>
  <c r="M1394" i="26"/>
  <c r="L1395" i="26"/>
  <c r="M1395" i="26"/>
  <c r="L1396" i="26"/>
  <c r="M1396" i="26"/>
  <c r="L1397" i="26"/>
  <c r="M1397" i="26"/>
  <c r="L1398" i="26"/>
  <c r="M1398" i="26"/>
  <c r="L1399" i="26"/>
  <c r="M1399" i="26"/>
  <c r="L1400" i="26"/>
  <c r="M1400" i="26"/>
  <c r="L1401" i="26"/>
  <c r="M1401" i="26"/>
  <c r="L1402" i="26"/>
  <c r="M1402" i="26"/>
  <c r="L1403" i="26"/>
  <c r="M1403" i="26"/>
  <c r="L1404" i="26"/>
  <c r="M1404" i="26"/>
  <c r="L1405" i="26"/>
  <c r="M1405" i="26"/>
  <c r="L1406" i="26"/>
  <c r="M1406" i="26"/>
  <c r="L1407" i="26"/>
  <c r="M1407" i="26"/>
  <c r="L1408" i="26"/>
  <c r="M1408" i="26"/>
  <c r="L1409" i="26"/>
  <c r="M1409" i="26"/>
  <c r="L1410" i="26"/>
  <c r="M1410" i="26"/>
  <c r="L1411" i="26"/>
  <c r="M1411" i="26"/>
  <c r="L1412" i="26"/>
  <c r="M1412" i="26"/>
  <c r="L1413" i="26"/>
  <c r="M1413" i="26"/>
  <c r="L1414" i="26"/>
  <c r="M1414" i="26"/>
  <c r="L1415" i="26"/>
  <c r="M1415" i="26"/>
  <c r="L1416" i="26"/>
  <c r="M1416" i="26"/>
  <c r="L1417" i="26"/>
  <c r="M1417" i="26"/>
  <c r="L1418" i="26"/>
  <c r="M1418" i="26"/>
  <c r="L1419" i="26"/>
  <c r="M1419" i="26"/>
  <c r="L1420" i="26"/>
  <c r="M1420" i="26"/>
  <c r="L1421" i="26"/>
  <c r="M1421" i="26"/>
  <c r="L1422" i="26"/>
  <c r="M1422" i="26"/>
  <c r="L1423" i="26"/>
  <c r="M1423" i="26"/>
  <c r="L1424" i="26"/>
  <c r="M1424" i="26"/>
  <c r="L1425" i="26"/>
  <c r="M1425" i="26"/>
  <c r="L1426" i="26"/>
  <c r="M1426" i="26"/>
  <c r="L1427" i="26"/>
  <c r="M1427" i="26"/>
  <c r="L1428" i="26"/>
  <c r="M1428" i="26"/>
  <c r="L1429" i="26"/>
  <c r="M1429" i="26"/>
  <c r="L1430" i="26"/>
  <c r="M1430" i="26"/>
  <c r="L1431" i="26"/>
  <c r="M1431" i="26"/>
  <c r="L1432" i="26"/>
  <c r="M1432" i="26"/>
  <c r="L1433" i="26"/>
  <c r="M1433" i="26"/>
  <c r="L1434" i="26"/>
  <c r="M1434" i="26"/>
  <c r="L1435" i="26"/>
  <c r="M1435" i="26"/>
  <c r="L1436" i="26"/>
  <c r="M1436" i="26"/>
  <c r="L1437" i="26"/>
  <c r="M1437" i="26"/>
  <c r="L1438" i="26"/>
  <c r="M1438" i="26"/>
  <c r="L1439" i="26"/>
  <c r="M1439" i="26"/>
  <c r="L1440" i="26"/>
  <c r="M1440" i="26"/>
  <c r="L1441" i="26"/>
  <c r="M1441" i="26"/>
  <c r="L1442" i="26"/>
  <c r="M1442" i="26"/>
  <c r="L1443" i="26"/>
  <c r="M1443" i="26"/>
  <c r="L1444" i="26"/>
  <c r="M1444" i="26"/>
  <c r="L1445" i="26"/>
  <c r="M1445" i="26"/>
  <c r="L1446" i="26"/>
  <c r="M1446" i="26"/>
  <c r="L1447" i="26"/>
  <c r="M1447" i="26"/>
  <c r="L1448" i="26"/>
  <c r="M1448" i="26"/>
  <c r="L1449" i="26"/>
  <c r="M1449" i="26"/>
  <c r="L1450" i="26"/>
  <c r="M1450" i="26"/>
  <c r="L1451" i="26"/>
  <c r="M1451" i="26"/>
  <c r="L1452" i="26"/>
  <c r="M1452" i="26"/>
  <c r="L1453" i="26"/>
  <c r="M1453" i="26"/>
  <c r="L1454" i="26"/>
  <c r="M1454" i="26"/>
  <c r="L1455" i="26"/>
  <c r="M1455" i="26"/>
  <c r="L1456" i="26"/>
  <c r="M1456" i="26"/>
  <c r="L1457" i="26"/>
  <c r="M1457" i="26"/>
  <c r="L1458" i="26"/>
  <c r="M1458" i="26"/>
  <c r="L1459" i="26"/>
  <c r="M1459" i="26"/>
  <c r="L1460" i="26"/>
  <c r="M1460" i="26"/>
  <c r="L1461" i="26"/>
  <c r="M1461" i="26"/>
  <c r="L1462" i="26"/>
  <c r="M1462" i="26"/>
  <c r="L1463" i="26"/>
  <c r="M1463" i="26"/>
  <c r="L1464" i="26"/>
  <c r="M1464" i="26"/>
  <c r="L1465" i="26"/>
  <c r="M1465" i="26"/>
  <c r="L1466" i="26"/>
  <c r="M1466" i="26"/>
  <c r="L1467" i="26"/>
  <c r="M1467" i="26"/>
  <c r="L1468" i="26"/>
  <c r="M1468" i="26"/>
  <c r="L1469" i="26"/>
  <c r="M1469" i="26"/>
  <c r="L1470" i="26"/>
  <c r="M1470" i="26"/>
  <c r="L1471" i="26"/>
  <c r="M1471" i="26"/>
  <c r="L1472" i="26"/>
  <c r="M1472" i="26"/>
  <c r="L1473" i="26"/>
  <c r="M1473" i="26"/>
  <c r="L1474" i="26"/>
  <c r="M1474" i="26"/>
  <c r="L1475" i="26"/>
  <c r="M1475" i="26"/>
  <c r="L1476" i="26"/>
  <c r="M1476" i="26"/>
  <c r="L1477" i="26"/>
  <c r="M1477" i="26"/>
  <c r="L1478" i="26"/>
  <c r="M1478" i="26"/>
  <c r="L1479" i="26"/>
  <c r="M1479" i="26"/>
  <c r="L1480" i="26"/>
  <c r="M1480" i="26"/>
  <c r="L1481" i="26"/>
  <c r="M1481" i="26"/>
  <c r="L1482" i="26"/>
  <c r="M1482" i="26"/>
  <c r="L1483" i="26"/>
  <c r="M1483" i="26"/>
  <c r="L1484" i="26"/>
  <c r="M1484" i="26"/>
  <c r="L1485" i="26"/>
  <c r="M1485" i="26"/>
  <c r="L1486" i="26"/>
  <c r="M1486" i="26"/>
  <c r="L1487" i="26"/>
  <c r="M1487" i="26"/>
  <c r="L1488" i="26"/>
  <c r="M1488" i="26"/>
  <c r="L1489" i="26"/>
  <c r="M1489" i="26"/>
  <c r="L1490" i="26"/>
  <c r="M1490" i="26"/>
  <c r="L1491" i="26"/>
  <c r="M1491" i="26"/>
  <c r="L1492" i="26"/>
  <c r="M1492" i="26"/>
  <c r="L1493" i="26"/>
  <c r="M1493" i="26"/>
  <c r="L1494" i="26"/>
  <c r="M1494" i="26"/>
  <c r="L1495" i="26"/>
  <c r="M1495" i="26"/>
  <c r="L1496" i="26"/>
  <c r="M1496" i="26"/>
  <c r="L1497" i="26"/>
  <c r="M1497" i="26"/>
  <c r="L1498" i="26"/>
  <c r="M1498" i="26"/>
  <c r="L1499" i="26"/>
  <c r="M1499" i="26"/>
  <c r="L1500" i="26"/>
  <c r="M1500" i="26"/>
  <c r="L1501" i="26"/>
  <c r="M1501" i="26"/>
  <c r="L1502" i="26"/>
  <c r="M1502" i="26"/>
  <c r="L1503" i="26"/>
  <c r="M1503" i="26"/>
  <c r="L1504" i="26"/>
  <c r="M1504" i="26"/>
  <c r="L1505" i="26"/>
  <c r="M1505" i="26"/>
  <c r="L1506" i="26"/>
  <c r="M1506" i="26"/>
  <c r="L1507" i="26"/>
  <c r="M1507" i="26"/>
  <c r="L1508" i="26"/>
  <c r="M1508" i="26"/>
  <c r="L1509" i="26"/>
  <c r="M1509" i="26"/>
  <c r="L1510" i="26"/>
  <c r="M1510" i="26"/>
  <c r="L1511" i="26"/>
  <c r="M1511" i="26"/>
  <c r="L1512" i="26"/>
  <c r="M1512" i="26"/>
  <c r="L1513" i="26"/>
  <c r="M1513" i="26"/>
  <c r="L1514" i="26"/>
  <c r="M1514" i="26"/>
  <c r="L1515" i="26"/>
  <c r="M1515" i="26"/>
  <c r="L1516" i="26"/>
  <c r="M1516" i="26"/>
  <c r="L1517" i="26"/>
  <c r="M1517" i="26"/>
  <c r="L1518" i="26"/>
  <c r="M1518" i="26"/>
  <c r="L1519" i="26"/>
  <c r="M1519" i="26"/>
  <c r="L1520" i="26"/>
  <c r="M1520" i="26"/>
  <c r="L1521" i="26"/>
  <c r="M1521" i="26"/>
  <c r="L1522" i="26"/>
  <c r="M1522" i="26"/>
  <c r="L1523" i="26"/>
  <c r="M1523" i="26"/>
  <c r="L1524" i="26"/>
  <c r="M1524" i="26"/>
  <c r="L1525" i="26"/>
  <c r="M1525" i="26"/>
  <c r="L1526" i="26"/>
  <c r="M1526" i="26"/>
  <c r="L1527" i="26"/>
  <c r="M1527" i="26"/>
  <c r="L1528" i="26"/>
  <c r="M1528" i="26"/>
  <c r="L1529" i="26"/>
  <c r="M1529" i="26"/>
  <c r="L1530" i="26"/>
  <c r="M1530" i="26"/>
  <c r="L1531" i="26"/>
  <c r="M1531" i="26"/>
  <c r="L1532" i="26"/>
  <c r="M1532" i="26"/>
  <c r="L1533" i="26"/>
  <c r="M1533" i="26"/>
  <c r="L1534" i="26"/>
  <c r="M1534" i="26"/>
  <c r="L1535" i="26"/>
  <c r="M1535" i="26"/>
  <c r="L1536" i="26"/>
  <c r="M1536" i="26"/>
  <c r="L1537" i="26"/>
  <c r="M1537" i="26"/>
  <c r="L1538" i="26"/>
  <c r="M1538" i="26"/>
  <c r="L1539" i="26"/>
  <c r="M1539" i="26"/>
  <c r="L1540" i="26"/>
  <c r="M1540" i="26"/>
  <c r="L1541" i="26"/>
  <c r="M1541" i="26"/>
  <c r="L1542" i="26"/>
  <c r="M1542" i="26"/>
  <c r="L1543" i="26"/>
  <c r="M1543" i="26"/>
  <c r="L1544" i="26"/>
  <c r="M1544" i="26"/>
  <c r="L1545" i="26"/>
  <c r="M1545" i="26"/>
  <c r="L1546" i="26"/>
  <c r="M1546" i="26"/>
  <c r="L1547" i="26"/>
  <c r="M1547" i="26"/>
  <c r="L1548" i="26"/>
  <c r="M1548" i="26"/>
  <c r="L1549" i="26"/>
  <c r="M1549" i="26"/>
  <c r="L1550" i="26"/>
  <c r="M1550" i="26"/>
  <c r="L1551" i="26"/>
  <c r="M1551" i="26"/>
  <c r="L1552" i="26"/>
  <c r="M1552" i="26"/>
  <c r="L1553" i="26"/>
  <c r="M1553" i="26"/>
  <c r="L1554" i="26"/>
  <c r="M1554" i="26"/>
  <c r="L1555" i="26"/>
  <c r="M1555" i="26"/>
  <c r="L1556" i="26"/>
  <c r="M1556" i="26"/>
  <c r="L1557" i="26"/>
  <c r="M1557" i="26"/>
  <c r="L1558" i="26"/>
  <c r="M1558" i="26"/>
  <c r="L1559" i="26"/>
  <c r="M1559" i="26"/>
  <c r="L1560" i="26"/>
  <c r="M1560" i="26"/>
  <c r="L1561" i="26"/>
  <c r="M1561" i="26"/>
  <c r="L1562" i="26"/>
  <c r="M1562" i="26"/>
  <c r="L1563" i="26"/>
  <c r="M1563" i="26"/>
  <c r="L1564" i="26"/>
  <c r="M1564" i="26"/>
  <c r="L1565" i="26"/>
  <c r="M1565" i="26"/>
  <c r="L1566" i="26"/>
  <c r="M1566" i="26"/>
  <c r="L1567" i="26"/>
  <c r="M1567" i="26"/>
  <c r="L1568" i="26"/>
  <c r="M1568" i="26"/>
  <c r="L1569" i="26"/>
  <c r="M1569" i="26"/>
  <c r="L1570" i="26"/>
  <c r="M1570" i="26"/>
  <c r="L1571" i="26"/>
  <c r="M1571" i="26"/>
  <c r="L1572" i="26"/>
  <c r="M1572" i="26"/>
  <c r="L1573" i="26"/>
  <c r="M1573" i="26"/>
  <c r="L1574" i="26"/>
  <c r="M1574" i="26"/>
  <c r="L1575" i="26"/>
  <c r="M1575" i="26"/>
  <c r="L1576" i="26"/>
  <c r="M1576" i="26"/>
  <c r="L1577" i="26"/>
  <c r="M1577" i="26"/>
  <c r="L1578" i="26"/>
  <c r="M1578" i="26"/>
  <c r="L1579" i="26"/>
  <c r="M1579" i="26"/>
  <c r="L1580" i="26"/>
  <c r="M1580" i="26"/>
  <c r="L1581" i="26"/>
  <c r="M1581" i="26"/>
  <c r="L1582" i="26"/>
  <c r="M1582" i="26"/>
  <c r="L1583" i="26"/>
  <c r="M1583" i="26"/>
  <c r="L1584" i="26"/>
  <c r="M1584" i="26"/>
  <c r="L1585" i="26"/>
  <c r="M1585" i="26"/>
  <c r="L1586" i="26"/>
  <c r="M1586" i="26"/>
  <c r="L1587" i="26"/>
  <c r="M1587" i="26"/>
  <c r="L1588" i="26"/>
  <c r="M1588" i="26"/>
  <c r="L1589" i="26"/>
  <c r="M1589" i="26"/>
  <c r="L1590" i="26"/>
  <c r="M1590" i="26"/>
  <c r="L1591" i="26"/>
  <c r="M1591" i="26"/>
  <c r="L1592" i="26"/>
  <c r="M1592" i="26"/>
  <c r="L1593" i="26"/>
  <c r="M1593" i="26"/>
  <c r="L1594" i="26"/>
  <c r="M1594" i="26"/>
  <c r="L1595" i="26"/>
  <c r="M1595" i="26"/>
  <c r="L1596" i="26"/>
  <c r="M1596" i="26"/>
  <c r="L1597" i="26"/>
  <c r="M1597" i="26"/>
  <c r="L1598" i="26"/>
  <c r="M1598" i="26"/>
  <c r="L1599" i="26"/>
  <c r="M1599" i="26"/>
  <c r="L1600" i="26"/>
  <c r="M1600" i="26"/>
  <c r="L1601" i="26"/>
  <c r="M1601" i="26"/>
  <c r="L1602" i="26"/>
  <c r="M1602" i="26"/>
  <c r="L1603" i="26"/>
  <c r="M1603" i="26"/>
  <c r="L1604" i="26"/>
  <c r="M1604" i="26"/>
  <c r="L1605" i="26"/>
  <c r="M1605" i="26"/>
  <c r="L1606" i="26"/>
  <c r="M1606" i="26"/>
  <c r="L1607" i="26"/>
  <c r="M1607" i="26"/>
  <c r="L1608" i="26"/>
  <c r="M1608" i="26"/>
  <c r="L1609" i="26"/>
  <c r="M1609" i="26"/>
  <c r="L1610" i="26"/>
  <c r="M1610" i="26"/>
  <c r="L1611" i="26"/>
  <c r="M1611" i="26"/>
  <c r="L1612" i="26"/>
  <c r="M1612" i="26"/>
  <c r="L1613" i="26"/>
  <c r="M1613" i="26"/>
  <c r="L1614" i="26"/>
  <c r="M1614" i="26"/>
  <c r="L1615" i="26"/>
  <c r="M1615" i="26"/>
  <c r="L1616" i="26"/>
  <c r="M1616" i="26"/>
  <c r="L1617" i="26"/>
  <c r="M1617" i="26"/>
  <c r="L1618" i="26"/>
  <c r="M1618" i="26"/>
  <c r="L1619" i="26"/>
  <c r="M1619" i="26"/>
  <c r="L1620" i="26"/>
  <c r="M1620" i="26"/>
  <c r="L1621" i="26"/>
  <c r="M1621" i="26"/>
  <c r="L1622" i="26"/>
  <c r="M1622" i="26"/>
  <c r="L1623" i="26"/>
  <c r="M1623" i="26"/>
  <c r="L1624" i="26"/>
  <c r="M1624" i="26"/>
  <c r="L1625" i="26"/>
  <c r="M1625" i="26"/>
  <c r="L1626" i="26"/>
  <c r="M1626" i="26"/>
  <c r="L1627" i="26"/>
  <c r="M1627" i="26"/>
  <c r="L1628" i="26"/>
  <c r="M1628" i="26"/>
  <c r="L1629" i="26"/>
  <c r="M1629" i="26"/>
  <c r="L1630" i="26"/>
  <c r="M1630" i="26"/>
  <c r="L1631" i="26"/>
  <c r="M1631" i="26"/>
  <c r="L1632" i="26"/>
  <c r="M1632" i="26"/>
  <c r="L1633" i="26"/>
  <c r="M1633" i="26"/>
  <c r="L1634" i="26"/>
  <c r="M1634" i="26"/>
  <c r="L1635" i="26"/>
  <c r="M1635" i="26"/>
  <c r="L1636" i="26"/>
  <c r="M1636" i="26"/>
  <c r="L1637" i="26"/>
  <c r="M1637" i="26"/>
  <c r="L1638" i="26"/>
  <c r="M1638" i="26"/>
  <c r="L1639" i="26"/>
  <c r="M1639" i="26"/>
  <c r="L1640" i="26"/>
  <c r="M1640" i="26"/>
  <c r="L1641" i="26"/>
  <c r="M1641" i="26"/>
  <c r="L1642" i="26"/>
  <c r="M1642" i="26"/>
  <c r="L1643" i="26"/>
  <c r="M1643" i="26"/>
  <c r="L1644" i="26"/>
  <c r="M1644" i="26"/>
  <c r="L1645" i="26"/>
  <c r="M1645" i="26"/>
  <c r="L1646" i="26"/>
  <c r="M1646" i="26"/>
  <c r="L1647" i="26"/>
  <c r="M1647" i="26"/>
  <c r="L1648" i="26"/>
  <c r="M1648" i="26"/>
  <c r="L1649" i="26"/>
  <c r="M1649" i="26"/>
  <c r="L1650" i="26"/>
  <c r="M1650" i="26"/>
  <c r="L1651" i="26"/>
  <c r="M1651" i="26"/>
  <c r="L1652" i="26"/>
  <c r="M1652" i="26"/>
  <c r="L1653" i="26"/>
  <c r="M1653" i="26"/>
  <c r="L1654" i="26"/>
  <c r="M1654" i="26"/>
  <c r="L1655" i="26"/>
  <c r="M1655" i="26"/>
  <c r="L1656" i="26"/>
  <c r="M1656" i="26"/>
  <c r="L1657" i="26"/>
  <c r="M1657" i="26"/>
  <c r="L1658" i="26"/>
  <c r="M1658" i="26"/>
  <c r="L1659" i="26"/>
  <c r="M1659" i="26"/>
  <c r="L1660" i="26"/>
  <c r="M1660" i="26"/>
  <c r="L1661" i="26"/>
  <c r="M1661" i="26"/>
  <c r="L1662" i="26"/>
  <c r="M1662" i="26"/>
  <c r="L1663" i="26"/>
  <c r="M1663" i="26"/>
  <c r="L1664" i="26"/>
  <c r="M1664" i="26"/>
  <c r="L1665" i="26"/>
  <c r="M1665" i="26"/>
  <c r="L1666" i="26"/>
  <c r="M1666" i="26"/>
  <c r="L1667" i="26"/>
  <c r="M1667" i="26"/>
  <c r="L1668" i="26"/>
  <c r="M1668" i="26"/>
  <c r="L1669" i="26"/>
  <c r="M1669" i="26"/>
  <c r="L1670" i="26"/>
  <c r="M1670" i="26"/>
  <c r="L1671" i="26"/>
  <c r="M1671" i="26"/>
  <c r="L1672" i="26"/>
  <c r="M1672" i="26"/>
  <c r="L1673" i="26"/>
  <c r="M1673" i="26"/>
  <c r="L1674" i="26"/>
  <c r="M1674" i="26"/>
  <c r="L1675" i="26"/>
  <c r="M1675" i="26"/>
  <c r="L1676" i="26"/>
  <c r="M1676" i="26"/>
  <c r="L1677" i="26"/>
  <c r="M1677" i="26"/>
  <c r="L1678" i="26"/>
  <c r="M1678" i="26"/>
  <c r="L1679" i="26"/>
  <c r="M1679" i="26"/>
  <c r="L1680" i="26"/>
  <c r="M1680" i="26"/>
  <c r="L1681" i="26"/>
  <c r="M1681" i="26"/>
  <c r="L1682" i="26"/>
  <c r="M1682" i="26"/>
  <c r="L1683" i="26"/>
  <c r="M1683" i="26"/>
  <c r="L1684" i="26"/>
  <c r="M1684" i="26"/>
  <c r="L1685" i="26"/>
  <c r="M1685" i="26"/>
  <c r="L1686" i="26"/>
  <c r="M1686" i="26"/>
  <c r="L1687" i="26"/>
  <c r="M1687" i="26"/>
  <c r="L1688" i="26"/>
  <c r="M1688" i="26"/>
  <c r="L1689" i="26"/>
  <c r="M1689" i="26"/>
  <c r="L1690" i="26"/>
  <c r="M1690" i="26"/>
  <c r="L1691" i="26"/>
  <c r="M1691" i="26"/>
  <c r="L1692" i="26"/>
  <c r="M1692" i="26"/>
  <c r="L1693" i="26"/>
  <c r="M1693" i="26"/>
  <c r="L1694" i="26"/>
  <c r="M1694" i="26"/>
  <c r="L1695" i="26"/>
  <c r="M1695" i="26"/>
  <c r="L1696" i="26"/>
  <c r="M1696" i="26"/>
  <c r="L1697" i="26"/>
  <c r="M1697" i="26"/>
  <c r="L1698" i="26"/>
  <c r="M1698" i="26"/>
  <c r="L1699" i="26"/>
  <c r="M1699" i="26"/>
  <c r="L1700" i="26"/>
  <c r="M1700" i="26"/>
  <c r="L1701" i="26"/>
  <c r="M1701" i="26"/>
  <c r="L1702" i="26"/>
  <c r="M1702" i="26"/>
  <c r="L1703" i="26"/>
  <c r="M1703" i="26"/>
  <c r="L1704" i="26"/>
  <c r="M1704" i="26"/>
  <c r="L1705" i="26"/>
  <c r="M1705" i="26"/>
  <c r="L1706" i="26"/>
  <c r="M1706" i="26"/>
  <c r="L1707" i="26"/>
  <c r="M1707" i="26"/>
  <c r="L1708" i="26"/>
  <c r="M1708" i="26"/>
  <c r="L1709" i="26"/>
  <c r="M1709" i="26"/>
  <c r="L1710" i="26"/>
  <c r="M1710" i="26"/>
  <c r="L1711" i="26"/>
  <c r="M1711" i="26"/>
  <c r="L1712" i="26"/>
  <c r="M1712" i="26"/>
  <c r="L1713" i="26"/>
  <c r="M1713" i="26"/>
  <c r="L1714" i="26"/>
  <c r="M1714" i="26"/>
  <c r="L1715" i="26"/>
  <c r="M1715" i="26"/>
  <c r="L1716" i="26"/>
  <c r="M1716" i="26"/>
  <c r="L1717" i="26"/>
  <c r="M1717" i="26"/>
  <c r="L1718" i="26"/>
  <c r="M1718" i="26"/>
  <c r="L1719" i="26"/>
  <c r="M1719" i="26"/>
  <c r="L1720" i="26"/>
  <c r="M1720" i="26"/>
  <c r="L1721" i="26"/>
  <c r="M1721" i="26"/>
  <c r="L1722" i="26"/>
  <c r="M1722" i="26"/>
  <c r="L1723" i="26"/>
  <c r="M1723" i="26"/>
  <c r="L1724" i="26"/>
  <c r="M1724" i="26"/>
  <c r="L1725" i="26"/>
  <c r="M1725" i="26"/>
  <c r="L1726" i="26"/>
  <c r="M1726" i="26"/>
  <c r="L1727" i="26"/>
  <c r="M1727" i="26"/>
  <c r="L1728" i="26"/>
  <c r="M1728" i="26"/>
  <c r="L1729" i="26"/>
  <c r="M1729" i="26"/>
  <c r="L1730" i="26"/>
  <c r="M1730" i="26"/>
  <c r="L1731" i="26"/>
  <c r="M1731" i="26"/>
  <c r="L1732" i="26"/>
  <c r="M1732" i="26"/>
  <c r="L1733" i="26"/>
  <c r="M1733" i="26"/>
  <c r="L1734" i="26"/>
  <c r="M1734" i="26"/>
  <c r="L1735" i="26"/>
  <c r="M1735" i="26"/>
  <c r="L1736" i="26"/>
  <c r="M1736" i="26"/>
  <c r="L1737" i="26"/>
  <c r="M1737" i="26"/>
  <c r="L1738" i="26"/>
  <c r="M1738" i="26"/>
  <c r="L1739" i="26"/>
  <c r="M1739" i="26"/>
  <c r="L1740" i="26"/>
  <c r="M1740" i="26"/>
  <c r="L1741" i="26"/>
  <c r="M1741" i="26"/>
  <c r="L1742" i="26"/>
  <c r="M1742" i="26"/>
  <c r="L1743" i="26"/>
  <c r="M1743" i="26"/>
  <c r="L1744" i="26"/>
  <c r="M1744" i="26"/>
  <c r="L1745" i="26"/>
  <c r="M1745" i="26"/>
  <c r="L1746" i="26"/>
  <c r="M1746" i="26"/>
  <c r="L1747" i="26"/>
  <c r="M1747" i="26"/>
  <c r="L1748" i="26"/>
  <c r="M1748" i="26"/>
  <c r="L1749" i="26"/>
  <c r="M1749" i="26"/>
  <c r="L1750" i="26"/>
  <c r="M1750" i="26"/>
  <c r="L1751" i="26"/>
  <c r="M1751" i="26"/>
  <c r="L1752" i="26"/>
  <c r="M1752" i="26"/>
  <c r="L1753" i="26"/>
  <c r="M1753" i="26"/>
  <c r="L1754" i="26"/>
  <c r="M1754" i="26"/>
  <c r="L1755" i="26"/>
  <c r="M1755" i="26"/>
  <c r="L1756" i="26"/>
  <c r="M1756" i="26"/>
  <c r="L1757" i="26"/>
  <c r="M1757" i="26"/>
  <c r="L1758" i="26"/>
  <c r="M1758" i="26"/>
  <c r="L1759" i="26"/>
  <c r="M1759" i="26"/>
  <c r="L1760" i="26"/>
  <c r="M1760" i="26"/>
  <c r="L1761" i="26"/>
  <c r="M1761" i="26"/>
  <c r="L1762" i="26"/>
  <c r="M1762" i="26"/>
  <c r="L1763" i="26"/>
  <c r="M1763" i="26"/>
  <c r="L1764" i="26"/>
  <c r="M1764" i="26"/>
  <c r="L1765" i="26"/>
  <c r="M1765" i="26"/>
  <c r="L1766" i="26"/>
  <c r="M1766" i="26"/>
  <c r="L1767" i="26"/>
  <c r="M1767" i="26"/>
  <c r="L1768" i="26"/>
  <c r="M1768" i="26"/>
  <c r="L1769" i="26"/>
  <c r="M1769" i="26"/>
  <c r="L1770" i="26"/>
  <c r="M1770" i="26"/>
  <c r="L1771" i="26"/>
  <c r="M1771" i="26"/>
  <c r="L1772" i="26"/>
  <c r="M1772" i="26"/>
  <c r="L1773" i="26"/>
  <c r="M1773" i="26"/>
  <c r="L1774" i="26"/>
  <c r="M1774" i="26"/>
  <c r="L1775" i="26"/>
  <c r="M1775" i="26"/>
  <c r="L1776" i="26"/>
  <c r="M1776" i="26"/>
  <c r="L1777" i="26"/>
  <c r="M1777" i="26"/>
  <c r="L1778" i="26"/>
  <c r="M1778" i="26"/>
  <c r="L1779" i="26"/>
  <c r="M1779" i="26"/>
  <c r="L1780" i="26"/>
  <c r="M1780" i="26"/>
  <c r="L1781" i="26"/>
  <c r="M1781" i="26"/>
  <c r="L1782" i="26"/>
  <c r="M1782" i="26"/>
  <c r="L1783" i="26"/>
  <c r="M1783" i="26"/>
  <c r="L1784" i="26"/>
  <c r="M1784" i="26"/>
  <c r="L1785" i="26"/>
  <c r="M1785" i="26"/>
  <c r="L1786" i="26"/>
  <c r="M1786" i="26"/>
  <c r="L1787" i="26"/>
  <c r="M1787" i="26"/>
  <c r="L1788" i="26"/>
  <c r="M1788" i="26"/>
  <c r="L1789" i="26"/>
  <c r="M1789" i="26"/>
  <c r="L1790" i="26"/>
  <c r="M1790" i="26"/>
  <c r="L1791" i="26"/>
  <c r="M1791" i="26"/>
  <c r="L1792" i="26"/>
  <c r="M1792" i="26"/>
  <c r="L1793" i="26"/>
  <c r="M1793" i="26"/>
  <c r="L1794" i="26"/>
  <c r="M1794" i="26"/>
  <c r="L1795" i="26"/>
  <c r="M1795" i="26"/>
  <c r="L1796" i="26"/>
  <c r="M1796" i="26"/>
  <c r="L1797" i="26"/>
  <c r="M1797" i="26"/>
  <c r="L1798" i="26"/>
  <c r="M1798" i="26"/>
  <c r="L1799" i="26"/>
  <c r="M1799" i="26"/>
  <c r="L1800" i="26"/>
  <c r="M1800" i="26"/>
  <c r="L1801" i="26"/>
  <c r="M1801" i="26"/>
  <c r="L1802" i="26"/>
  <c r="M1802" i="26"/>
  <c r="L1803" i="26"/>
  <c r="M1803" i="26"/>
  <c r="L1804" i="26"/>
  <c r="M1804" i="26"/>
  <c r="L1805" i="26"/>
  <c r="M1805" i="26"/>
  <c r="L1806" i="26"/>
  <c r="M1806" i="26"/>
  <c r="L1807" i="26"/>
  <c r="M1807" i="26"/>
  <c r="L1808" i="26"/>
  <c r="M1808" i="26"/>
  <c r="L1809" i="26"/>
  <c r="M1809" i="26"/>
  <c r="L1810" i="26"/>
  <c r="M1810" i="26"/>
  <c r="L1811" i="26"/>
  <c r="M1811" i="26"/>
  <c r="L1812" i="26"/>
  <c r="M1812" i="26"/>
  <c r="L1813" i="26"/>
  <c r="M1813" i="26"/>
  <c r="L1814" i="26"/>
  <c r="M1814" i="26"/>
  <c r="L1815" i="26"/>
  <c r="M1815" i="26"/>
  <c r="L1816" i="26"/>
  <c r="M1816" i="26"/>
  <c r="L1817" i="26"/>
  <c r="M1817" i="26"/>
  <c r="L1818" i="26"/>
  <c r="M1818" i="26"/>
  <c r="L1819" i="26"/>
  <c r="M1819" i="26"/>
  <c r="L1820" i="26"/>
  <c r="M1820" i="26"/>
  <c r="L1821" i="26"/>
  <c r="M1821" i="26"/>
  <c r="L1822" i="26"/>
  <c r="M1822" i="26"/>
  <c r="L1823" i="26"/>
  <c r="M1823" i="26"/>
  <c r="L1824" i="26"/>
  <c r="M1824" i="26"/>
  <c r="L1825" i="26"/>
  <c r="M1825" i="26"/>
  <c r="L1826" i="26"/>
  <c r="M1826" i="26"/>
  <c r="L1827" i="26"/>
  <c r="M1827" i="26"/>
  <c r="L1828" i="26"/>
  <c r="M1828" i="26"/>
  <c r="L1829" i="26"/>
  <c r="M1829" i="26"/>
  <c r="L1830" i="26"/>
  <c r="M1830" i="26"/>
  <c r="L1831" i="26"/>
  <c r="M1831" i="26"/>
  <c r="L1832" i="26"/>
  <c r="M1832" i="26"/>
  <c r="L1833" i="26"/>
  <c r="M1833" i="26"/>
  <c r="L1834" i="26"/>
  <c r="M1834" i="26"/>
  <c r="L1835" i="26"/>
  <c r="M1835" i="26"/>
  <c r="L1836" i="26"/>
  <c r="M1836" i="26"/>
  <c r="L1837" i="26"/>
  <c r="M1837" i="26"/>
  <c r="L1838" i="26"/>
  <c r="M1838" i="26"/>
  <c r="L1839" i="26"/>
  <c r="M1839" i="26"/>
  <c r="L1840" i="26"/>
  <c r="M1840" i="26"/>
  <c r="L1841" i="26"/>
  <c r="M1841" i="26"/>
  <c r="L1842" i="26"/>
  <c r="M1842" i="26"/>
  <c r="L1843" i="26"/>
  <c r="M1843" i="26"/>
  <c r="L1844" i="26"/>
  <c r="M1844" i="26"/>
  <c r="L1845" i="26"/>
  <c r="M1845" i="26"/>
  <c r="L1846" i="26"/>
  <c r="M1846" i="26"/>
  <c r="L1847" i="26"/>
  <c r="M1847" i="26"/>
  <c r="L1848" i="26"/>
  <c r="M1848" i="26"/>
  <c r="L1849" i="26"/>
  <c r="M1849" i="26"/>
  <c r="L1850" i="26"/>
  <c r="M1850" i="26"/>
  <c r="L1851" i="26"/>
  <c r="M1851" i="26"/>
  <c r="L1852" i="26"/>
  <c r="M1852" i="26"/>
  <c r="L1853" i="26"/>
  <c r="M1853" i="26"/>
  <c r="L1854" i="26"/>
  <c r="M1854" i="26"/>
  <c r="L1855" i="26"/>
  <c r="M1855" i="26"/>
  <c r="L1856" i="26"/>
  <c r="M1856" i="26"/>
  <c r="L1857" i="26"/>
  <c r="M1857" i="26"/>
  <c r="L1858" i="26"/>
  <c r="M1858" i="26"/>
  <c r="L1859" i="26"/>
  <c r="M1859" i="26"/>
  <c r="L1860" i="26"/>
  <c r="M1860" i="26"/>
  <c r="L1861" i="26"/>
  <c r="M1861" i="26"/>
  <c r="L1862" i="26"/>
  <c r="M1862" i="26"/>
  <c r="L1863" i="26"/>
  <c r="M1863" i="26"/>
  <c r="L1864" i="26"/>
  <c r="M1864" i="26"/>
  <c r="L1865" i="26"/>
  <c r="M1865" i="26"/>
  <c r="L1866" i="26"/>
  <c r="M1866" i="26"/>
  <c r="L1867" i="26"/>
  <c r="M1867" i="26"/>
  <c r="L1868" i="26"/>
  <c r="M1868" i="26"/>
  <c r="L1869" i="26"/>
  <c r="M1869" i="26"/>
  <c r="L1870" i="26"/>
  <c r="M1870" i="26"/>
  <c r="L1871" i="26"/>
  <c r="M1871" i="26"/>
  <c r="L1872" i="26"/>
  <c r="M1872" i="26"/>
  <c r="L1873" i="26"/>
  <c r="M1873" i="26"/>
  <c r="L1874" i="26"/>
  <c r="M1874" i="26"/>
  <c r="L1875" i="26"/>
  <c r="M1875" i="26"/>
  <c r="L1876" i="26"/>
  <c r="M1876" i="26"/>
  <c r="L1877" i="26"/>
  <c r="M1877" i="26"/>
  <c r="L1878" i="26"/>
  <c r="M1878" i="26"/>
  <c r="L1879" i="26"/>
  <c r="M1879" i="26"/>
  <c r="L1880" i="26"/>
  <c r="M1880" i="26"/>
  <c r="L1881" i="26"/>
  <c r="M1881" i="26"/>
  <c r="L1882" i="26"/>
  <c r="M1882" i="26"/>
  <c r="L1883" i="26"/>
  <c r="M1883" i="26"/>
  <c r="L1884" i="26"/>
  <c r="M1884" i="26"/>
  <c r="L1885" i="26"/>
  <c r="M1885" i="26"/>
  <c r="L1886" i="26"/>
  <c r="M1886" i="26"/>
  <c r="L1887" i="26"/>
  <c r="M1887" i="26"/>
  <c r="L1888" i="26"/>
  <c r="M1888" i="26"/>
  <c r="L1889" i="26"/>
  <c r="M1889" i="26"/>
  <c r="L1890" i="26"/>
  <c r="M1890" i="26"/>
  <c r="L1891" i="26"/>
  <c r="M1891" i="26"/>
  <c r="L1892" i="26"/>
  <c r="M1892" i="26"/>
  <c r="L1893" i="26"/>
  <c r="M1893" i="26"/>
  <c r="L1894" i="26"/>
  <c r="M1894" i="26"/>
  <c r="L1895" i="26"/>
  <c r="M1895" i="26"/>
  <c r="L1896" i="26"/>
  <c r="M1896" i="26"/>
  <c r="L1897" i="26"/>
  <c r="M1897" i="26"/>
  <c r="L1898" i="26"/>
  <c r="M1898" i="26"/>
  <c r="L1899" i="26"/>
  <c r="M1899" i="26"/>
  <c r="L1900" i="26"/>
  <c r="M1900" i="26"/>
  <c r="L1901" i="26"/>
  <c r="M1901" i="26"/>
  <c r="L1902" i="26"/>
  <c r="M1902" i="26"/>
  <c r="L1903" i="26"/>
  <c r="M1903" i="26"/>
  <c r="L1904" i="26"/>
  <c r="M1904" i="26"/>
  <c r="L1905" i="26"/>
  <c r="M1905" i="26"/>
  <c r="L1906" i="26"/>
  <c r="M1906" i="26"/>
  <c r="L1907" i="26"/>
  <c r="M1907" i="26"/>
  <c r="L1908" i="26"/>
  <c r="M1908" i="26"/>
  <c r="L1909" i="26"/>
  <c r="M1909" i="26"/>
  <c r="L1910" i="26"/>
  <c r="M1910" i="26"/>
  <c r="L1911" i="26"/>
  <c r="M1911" i="26"/>
  <c r="L1912" i="26"/>
  <c r="M1912" i="26"/>
  <c r="L1913" i="26"/>
  <c r="M1913" i="26"/>
  <c r="L1914" i="26"/>
  <c r="M1914" i="26"/>
  <c r="L1915" i="26"/>
  <c r="M1915" i="26"/>
  <c r="L1916" i="26"/>
  <c r="M1916" i="26"/>
  <c r="L1917" i="26"/>
  <c r="M1917" i="26"/>
  <c r="L1918" i="26"/>
  <c r="M1918" i="26"/>
  <c r="L1919" i="26"/>
  <c r="M1919" i="26"/>
  <c r="L1920" i="26"/>
  <c r="M1920" i="26"/>
  <c r="L1921" i="26"/>
  <c r="M1921" i="26"/>
  <c r="L1922" i="26"/>
  <c r="M1922" i="26"/>
  <c r="L1923" i="26"/>
  <c r="M1923" i="26"/>
  <c r="L1924" i="26"/>
  <c r="M1924" i="26"/>
  <c r="L1925" i="26"/>
  <c r="M1925" i="26"/>
  <c r="L1926" i="26"/>
  <c r="M1926" i="26"/>
  <c r="L1927" i="26"/>
  <c r="M1927" i="26"/>
  <c r="L1928" i="26"/>
  <c r="M1928" i="26"/>
  <c r="L1929" i="26"/>
  <c r="M1929" i="26"/>
  <c r="L1930" i="26"/>
  <c r="M1930" i="26"/>
  <c r="L1931" i="26"/>
  <c r="M1931" i="26"/>
  <c r="L1932" i="26"/>
  <c r="M1932" i="26"/>
  <c r="L1933" i="26"/>
  <c r="M1933" i="26"/>
  <c r="L1934" i="26"/>
  <c r="M1934" i="26"/>
  <c r="L1935" i="26"/>
  <c r="M1935" i="26"/>
  <c r="L1936" i="26"/>
  <c r="M1936" i="26"/>
  <c r="L1937" i="26"/>
  <c r="M1937" i="26"/>
  <c r="L1938" i="26"/>
  <c r="M1938" i="26"/>
  <c r="L1939" i="26"/>
  <c r="M1939" i="26"/>
  <c r="L1940" i="26"/>
  <c r="M1940" i="26"/>
  <c r="L1941" i="26"/>
  <c r="M1941" i="26"/>
  <c r="L1942" i="26"/>
  <c r="M1942" i="26"/>
  <c r="L1943" i="26"/>
  <c r="M1943" i="26"/>
  <c r="L1944" i="26"/>
  <c r="M1944" i="26"/>
  <c r="L1945" i="26"/>
  <c r="M1945" i="26"/>
  <c r="L1946" i="26"/>
  <c r="M1946" i="26"/>
  <c r="L1947" i="26"/>
  <c r="M1947" i="26"/>
  <c r="L1948" i="26"/>
  <c r="M1948" i="26"/>
  <c r="L1949" i="26"/>
  <c r="M1949" i="26"/>
  <c r="L1950" i="26"/>
  <c r="M1950" i="26"/>
  <c r="L1951" i="26"/>
  <c r="M1951" i="26"/>
  <c r="L1952" i="26"/>
  <c r="M1952" i="26"/>
  <c r="L1953" i="26"/>
  <c r="M1953" i="26"/>
  <c r="L1954" i="26"/>
  <c r="M1954" i="26"/>
  <c r="L1955" i="26"/>
  <c r="M1955" i="26"/>
  <c r="L1956" i="26"/>
  <c r="M1956" i="26"/>
  <c r="L1957" i="26"/>
  <c r="M1957" i="26"/>
  <c r="L1958" i="26"/>
  <c r="M1958" i="26"/>
  <c r="L1959" i="26"/>
  <c r="M1959" i="26"/>
  <c r="L1960" i="26"/>
  <c r="M1960" i="26"/>
  <c r="L1961" i="26"/>
  <c r="M1961" i="26"/>
  <c r="L1962" i="26"/>
  <c r="M1962" i="26"/>
  <c r="L1963" i="26"/>
  <c r="M1963" i="26"/>
  <c r="L1964" i="26"/>
  <c r="M1964" i="26"/>
  <c r="L1965" i="26"/>
  <c r="M1965" i="26"/>
  <c r="L1966" i="26"/>
  <c r="M1966" i="26"/>
  <c r="L1967" i="26"/>
  <c r="M1967" i="26"/>
  <c r="L1968" i="26"/>
  <c r="M1968" i="26"/>
  <c r="L1969" i="26"/>
  <c r="M1969" i="26"/>
  <c r="L1970" i="26"/>
  <c r="M1970" i="26"/>
  <c r="L1971" i="26"/>
  <c r="M1971" i="26"/>
  <c r="L1972" i="26"/>
  <c r="M1972" i="26"/>
  <c r="L1973" i="26"/>
  <c r="M1973" i="26"/>
  <c r="L1974" i="26"/>
  <c r="M1974" i="26"/>
  <c r="L1975" i="26"/>
  <c r="M1975" i="26"/>
  <c r="L1976" i="26"/>
  <c r="M1976" i="26"/>
  <c r="L1977" i="26"/>
  <c r="M1977" i="26"/>
  <c r="L1978" i="26"/>
  <c r="M1978" i="26"/>
  <c r="L1979" i="26"/>
  <c r="M1979" i="26"/>
  <c r="L1980" i="26"/>
  <c r="M1980" i="26"/>
  <c r="L1981" i="26"/>
  <c r="M1981" i="26"/>
  <c r="L1982" i="26"/>
  <c r="M1982" i="26"/>
  <c r="L1983" i="26"/>
  <c r="M1983" i="26"/>
  <c r="L1984" i="26"/>
  <c r="M1984" i="26"/>
  <c r="L1985" i="26"/>
  <c r="M1985" i="26"/>
  <c r="L1986" i="26"/>
  <c r="M1986" i="26"/>
  <c r="L1987" i="26"/>
  <c r="M1987" i="26"/>
  <c r="L1988" i="26"/>
  <c r="M1988" i="26"/>
  <c r="L1989" i="26"/>
  <c r="M1989" i="26"/>
  <c r="L1990" i="26"/>
  <c r="M1990" i="26"/>
  <c r="L1991" i="26"/>
  <c r="M1991" i="26"/>
  <c r="L1992" i="26"/>
  <c r="M1992" i="26"/>
  <c r="L1993" i="26"/>
  <c r="M1993" i="26"/>
  <c r="L1994" i="26"/>
  <c r="M1994" i="26"/>
  <c r="L1995" i="26"/>
  <c r="M1995" i="26"/>
  <c r="L1996" i="26"/>
  <c r="M1996" i="26"/>
  <c r="L1997" i="26"/>
  <c r="M1997" i="26"/>
  <c r="L1998" i="26"/>
  <c r="M1998" i="26"/>
  <c r="L1999" i="26"/>
  <c r="M1999" i="26"/>
  <c r="L2000" i="26"/>
  <c r="M2000" i="26"/>
  <c r="L2001" i="26"/>
  <c r="M2001" i="26"/>
  <c r="L2002" i="26"/>
  <c r="M2002" i="26"/>
  <c r="L2003" i="26"/>
  <c r="M2003" i="26"/>
  <c r="L2004" i="26"/>
  <c r="M2004" i="26"/>
  <c r="L2005" i="26"/>
  <c r="M2005" i="26"/>
  <c r="L2006" i="26"/>
  <c r="M2006" i="26"/>
  <c r="L2007" i="26"/>
  <c r="M2007" i="26"/>
  <c r="L2008" i="26"/>
  <c r="M2008" i="26"/>
  <c r="L2009" i="26"/>
  <c r="M2009" i="26"/>
  <c r="L2010" i="26"/>
  <c r="M2010" i="26"/>
  <c r="L2011" i="26"/>
  <c r="M2011" i="26"/>
  <c r="L2012" i="26"/>
  <c r="M2012" i="26"/>
  <c r="L2013" i="26"/>
  <c r="M2013" i="26"/>
  <c r="L2014" i="26"/>
  <c r="M2014" i="26"/>
  <c r="L2015" i="26"/>
  <c r="M2015" i="26"/>
  <c r="L2016" i="26"/>
  <c r="M2016" i="26"/>
  <c r="L2017" i="26"/>
  <c r="M2017" i="26"/>
  <c r="L2018" i="26"/>
  <c r="M2018" i="26"/>
  <c r="L2019" i="26"/>
  <c r="M2019" i="26"/>
  <c r="L2020" i="26"/>
  <c r="M2020" i="26"/>
  <c r="L2021" i="26"/>
  <c r="M2021" i="26"/>
  <c r="L2022" i="26"/>
  <c r="M2022" i="26"/>
  <c r="L2023" i="26"/>
  <c r="M2023" i="26"/>
  <c r="L2024" i="26"/>
  <c r="M2024" i="26"/>
  <c r="L2025" i="26"/>
  <c r="M2025" i="26"/>
  <c r="L2026" i="26"/>
  <c r="M2026" i="26"/>
  <c r="L2027" i="26"/>
  <c r="M2027" i="26"/>
  <c r="L2028" i="26"/>
  <c r="M2028" i="26"/>
  <c r="L2029" i="26"/>
  <c r="M2029" i="26"/>
  <c r="L2030" i="26"/>
  <c r="M2030" i="26"/>
  <c r="L2031" i="26"/>
  <c r="M2031" i="26"/>
  <c r="L2032" i="26"/>
  <c r="M2032" i="26"/>
  <c r="L2033" i="26"/>
  <c r="M2033" i="26"/>
  <c r="L2034" i="26"/>
  <c r="M2034" i="26"/>
  <c r="L2035" i="26"/>
  <c r="M2035" i="26"/>
  <c r="L2036" i="26"/>
  <c r="M2036" i="26"/>
  <c r="L2037" i="26"/>
  <c r="M2037" i="26"/>
  <c r="L2038" i="26"/>
  <c r="M2038" i="26"/>
  <c r="L2039" i="26"/>
  <c r="M2039" i="26"/>
  <c r="L2040" i="26"/>
  <c r="M2040" i="26"/>
  <c r="L2041" i="26"/>
  <c r="M2041" i="26"/>
  <c r="L2042" i="26"/>
  <c r="M2042" i="26"/>
  <c r="L2043" i="26"/>
  <c r="M2043" i="26"/>
  <c r="L2044" i="26"/>
  <c r="M2044" i="26"/>
  <c r="L2045" i="26"/>
  <c r="M2045" i="26"/>
  <c r="L2046" i="26"/>
  <c r="M2046" i="26"/>
  <c r="L2047" i="26"/>
  <c r="M2047" i="26"/>
  <c r="L2048" i="26"/>
  <c r="M2048" i="26"/>
  <c r="L2049" i="26"/>
  <c r="M2049" i="26"/>
  <c r="L2050" i="26"/>
  <c r="M2050" i="26"/>
  <c r="L2051" i="26"/>
  <c r="M2051" i="26"/>
  <c r="L2052" i="26"/>
  <c r="M2052" i="26"/>
  <c r="L2053" i="26"/>
  <c r="M2053" i="26"/>
  <c r="L2054" i="26"/>
  <c r="M2054" i="26"/>
  <c r="L2055" i="26"/>
  <c r="M2055" i="26"/>
  <c r="L2056" i="26"/>
  <c r="M2056" i="26"/>
  <c r="L2057" i="26"/>
  <c r="M2057" i="26"/>
  <c r="L2058" i="26"/>
  <c r="M2058" i="26"/>
  <c r="L2059" i="26"/>
  <c r="M2059" i="26"/>
  <c r="L2060" i="26"/>
  <c r="M2060" i="26"/>
  <c r="L2061" i="26"/>
  <c r="M2061" i="26"/>
  <c r="L2062" i="26"/>
  <c r="M2062" i="26"/>
  <c r="L2063" i="26"/>
  <c r="M2063" i="26"/>
  <c r="L2064" i="26"/>
  <c r="M2064" i="26"/>
  <c r="L2065" i="26"/>
  <c r="M2065" i="26"/>
  <c r="L2066" i="26"/>
  <c r="M2066" i="26"/>
  <c r="L2067" i="26"/>
  <c r="M2067" i="26"/>
  <c r="L2068" i="26"/>
  <c r="M2068" i="26"/>
  <c r="L2069" i="26"/>
  <c r="M2069" i="26"/>
  <c r="L2070" i="26"/>
  <c r="M2070" i="26"/>
  <c r="L2071" i="26"/>
  <c r="M2071" i="26"/>
  <c r="L2072" i="26"/>
  <c r="M2072" i="26"/>
  <c r="L2073" i="26"/>
  <c r="M2073" i="26"/>
  <c r="L2074" i="26"/>
  <c r="M2074" i="26"/>
  <c r="L2075" i="26"/>
  <c r="M2075" i="26"/>
  <c r="L2076" i="26"/>
  <c r="M2076" i="26"/>
  <c r="L2077" i="26"/>
  <c r="M2077" i="26"/>
  <c r="L2078" i="26"/>
  <c r="M2078" i="26"/>
  <c r="L2079" i="26"/>
  <c r="M2079" i="26"/>
  <c r="L2080" i="26"/>
  <c r="M2080" i="26"/>
  <c r="L2081" i="26"/>
  <c r="M2081" i="26"/>
  <c r="L2082" i="26"/>
  <c r="M2082" i="26"/>
  <c r="L2083" i="26"/>
  <c r="M2083" i="26"/>
  <c r="L2084" i="26"/>
  <c r="M2084" i="26"/>
  <c r="L2085" i="26"/>
  <c r="M2085" i="26"/>
  <c r="L2086" i="26"/>
  <c r="M2086" i="26"/>
  <c r="L2087" i="26"/>
  <c r="M2087" i="26"/>
  <c r="L2088" i="26"/>
  <c r="M2088" i="26"/>
  <c r="L2089" i="26"/>
  <c r="M2089" i="26"/>
  <c r="L2090" i="26"/>
  <c r="M2090" i="26"/>
  <c r="L2091" i="26"/>
  <c r="M2091" i="26"/>
  <c r="L2092" i="26"/>
  <c r="M2092" i="26"/>
  <c r="L2093" i="26"/>
  <c r="M2093" i="26"/>
  <c r="L2094" i="26"/>
  <c r="M2094" i="26"/>
  <c r="L2095" i="26"/>
  <c r="M2095" i="26"/>
  <c r="L2096" i="26"/>
  <c r="M2096" i="26"/>
  <c r="L2097" i="26"/>
  <c r="M2097" i="26"/>
  <c r="L2098" i="26"/>
  <c r="M2098" i="26"/>
  <c r="L2099" i="26"/>
  <c r="M2099" i="26"/>
  <c r="L2100" i="26"/>
  <c r="M2100" i="26"/>
  <c r="L2101" i="26"/>
  <c r="M2101" i="26"/>
  <c r="L2102" i="26"/>
  <c r="M2102" i="26"/>
  <c r="L2103" i="26"/>
  <c r="M2103" i="26"/>
  <c r="L2104" i="26"/>
  <c r="M2104" i="26"/>
  <c r="L2105" i="26"/>
  <c r="M2105" i="26"/>
  <c r="L2106" i="26"/>
  <c r="M2106" i="26"/>
  <c r="L2107" i="26"/>
  <c r="M2107" i="26"/>
  <c r="L2108" i="26"/>
  <c r="M2108" i="26"/>
  <c r="L2109" i="26"/>
  <c r="M2109" i="26"/>
  <c r="L2110" i="26"/>
  <c r="M2110" i="26"/>
  <c r="L2111" i="26"/>
  <c r="M2111" i="26"/>
  <c r="L2112" i="26"/>
  <c r="M2112" i="26"/>
  <c r="L2113" i="26"/>
  <c r="M2113" i="26"/>
  <c r="L2114" i="26"/>
  <c r="M2114" i="26"/>
  <c r="L2115" i="26"/>
  <c r="M2115" i="26"/>
  <c r="L2116" i="26"/>
  <c r="M2116" i="26"/>
  <c r="L2117" i="26"/>
  <c r="M2117" i="26"/>
  <c r="L2118" i="26"/>
  <c r="M2118" i="26"/>
  <c r="L2119" i="26"/>
  <c r="M2119" i="26"/>
  <c r="L2120" i="26"/>
  <c r="M2120" i="26"/>
  <c r="L2121" i="26"/>
  <c r="M2121" i="26"/>
  <c r="L2122" i="26"/>
  <c r="M2122" i="26"/>
  <c r="L2123" i="26"/>
  <c r="M2123" i="26"/>
  <c r="L2124" i="26"/>
  <c r="M2124" i="26"/>
  <c r="L2125" i="26"/>
  <c r="M2125" i="26"/>
  <c r="L2126" i="26"/>
  <c r="M2126" i="26"/>
  <c r="L2127" i="26"/>
  <c r="M2127" i="26"/>
  <c r="L2128" i="26"/>
  <c r="M2128" i="26"/>
  <c r="L2129" i="26"/>
  <c r="M2129" i="26"/>
  <c r="L2130" i="26"/>
  <c r="M2130" i="26"/>
  <c r="L2131" i="26"/>
  <c r="M2131" i="26"/>
  <c r="L2132" i="26"/>
  <c r="M2132" i="26"/>
  <c r="L2133" i="26"/>
  <c r="M2133" i="26"/>
  <c r="L2134" i="26"/>
  <c r="M2134" i="26"/>
  <c r="L2135" i="26"/>
  <c r="M2135" i="26"/>
  <c r="L2136" i="26"/>
  <c r="M2136" i="26"/>
  <c r="L2137" i="26"/>
  <c r="M2137" i="26"/>
  <c r="L2138" i="26"/>
  <c r="M2138" i="26"/>
  <c r="L2139" i="26"/>
  <c r="M2139" i="26"/>
  <c r="L2140" i="26"/>
  <c r="M2140" i="26"/>
  <c r="L2141" i="26"/>
  <c r="M2141" i="26"/>
  <c r="L2142" i="26"/>
  <c r="M2142" i="26"/>
  <c r="L2143" i="26"/>
  <c r="M2143" i="26"/>
  <c r="L2144" i="26"/>
  <c r="M2144" i="26"/>
  <c r="L2145" i="26"/>
  <c r="M2145" i="26"/>
  <c r="L2146" i="26"/>
  <c r="M2146" i="26"/>
  <c r="L2147" i="26"/>
  <c r="M2147" i="26"/>
  <c r="L2148" i="26"/>
  <c r="M2148" i="26"/>
  <c r="L2149" i="26"/>
  <c r="M2149" i="26"/>
  <c r="L2150" i="26"/>
  <c r="M2150" i="26"/>
  <c r="L2151" i="26"/>
  <c r="M2151" i="26"/>
  <c r="L2152" i="26"/>
  <c r="M2152" i="26"/>
  <c r="L2153" i="26"/>
  <c r="M2153" i="26"/>
  <c r="L2154" i="26"/>
  <c r="M2154" i="26"/>
  <c r="L2155" i="26"/>
  <c r="M2155" i="26"/>
  <c r="L2156" i="26"/>
  <c r="M2156" i="26"/>
  <c r="L2157" i="26"/>
  <c r="M2157" i="26"/>
  <c r="L2158" i="26"/>
  <c r="M2158" i="26"/>
  <c r="L2159" i="26"/>
  <c r="M2159" i="26"/>
  <c r="L2160" i="26"/>
  <c r="M2160" i="26"/>
  <c r="L2161" i="26"/>
  <c r="M2161" i="26"/>
  <c r="L2162" i="26"/>
  <c r="M2162" i="26"/>
  <c r="L2163" i="26"/>
  <c r="M2163" i="26"/>
  <c r="L2164" i="26"/>
  <c r="M2164" i="26"/>
  <c r="L2165" i="26"/>
  <c r="M2165" i="26"/>
  <c r="L2166" i="26"/>
  <c r="M2166" i="26"/>
  <c r="L2167" i="26"/>
  <c r="M2167" i="26"/>
  <c r="L2168" i="26"/>
  <c r="M2168" i="26"/>
  <c r="L2169" i="26"/>
  <c r="M2169" i="26"/>
  <c r="L2170" i="26"/>
  <c r="M2170" i="26"/>
  <c r="L2171" i="26"/>
  <c r="M2171" i="26"/>
  <c r="L2172" i="26"/>
  <c r="M2172" i="26"/>
  <c r="L2173" i="26"/>
  <c r="M2173" i="26"/>
  <c r="L2174" i="26"/>
  <c r="M2174" i="26"/>
  <c r="L2175" i="26"/>
  <c r="M2175" i="26"/>
  <c r="L2176" i="26"/>
  <c r="M2176" i="26"/>
  <c r="L2177" i="26"/>
  <c r="M2177" i="26"/>
  <c r="L2178" i="26"/>
  <c r="M2178" i="26"/>
  <c r="L2179" i="26"/>
  <c r="M2179" i="26"/>
  <c r="L2180" i="26"/>
  <c r="M2180" i="26"/>
  <c r="L2181" i="26"/>
  <c r="M2181" i="26"/>
  <c r="L2182" i="26"/>
  <c r="M2182" i="26"/>
  <c r="L2183" i="26"/>
  <c r="M2183" i="26"/>
  <c r="L2184" i="26"/>
  <c r="M2184" i="26"/>
  <c r="L2185" i="26"/>
  <c r="M2185" i="26"/>
  <c r="L2186" i="26"/>
  <c r="M2186" i="26"/>
  <c r="L2187" i="26"/>
  <c r="M2187" i="26"/>
  <c r="L2188" i="26"/>
  <c r="M2188" i="26"/>
  <c r="L2189" i="26"/>
  <c r="M2189" i="26"/>
  <c r="L2190" i="26"/>
  <c r="M2190" i="26"/>
  <c r="L2191" i="26"/>
  <c r="M2191" i="26"/>
  <c r="L2192" i="26"/>
  <c r="M2192" i="26"/>
  <c r="L2193" i="26"/>
  <c r="M2193" i="26"/>
  <c r="L2194" i="26"/>
  <c r="M2194" i="26"/>
  <c r="L2195" i="26"/>
  <c r="M2195" i="26"/>
  <c r="L2196" i="26"/>
  <c r="M2196" i="26"/>
  <c r="L2197" i="26"/>
  <c r="M2197" i="26"/>
  <c r="L2198" i="26"/>
  <c r="M2198" i="26"/>
  <c r="L2199" i="26"/>
  <c r="M2199" i="26"/>
  <c r="L2200" i="26"/>
  <c r="M2200" i="26"/>
  <c r="L2201" i="26"/>
  <c r="M2201" i="26"/>
  <c r="L2202" i="26"/>
  <c r="M2202" i="26"/>
  <c r="L2203" i="26"/>
  <c r="M2203" i="26"/>
  <c r="L2204" i="26"/>
  <c r="M2204" i="26"/>
  <c r="L2205" i="26"/>
  <c r="M2205" i="26"/>
  <c r="L2206" i="26"/>
  <c r="M2206" i="26"/>
  <c r="L2207" i="26"/>
  <c r="M2207" i="26"/>
  <c r="L2208" i="26"/>
  <c r="M2208" i="26"/>
  <c r="L2209" i="26"/>
  <c r="M2209" i="26"/>
  <c r="L2210" i="26"/>
  <c r="M2210" i="26"/>
  <c r="L2211" i="26"/>
  <c r="M2211" i="26"/>
  <c r="L2212" i="26"/>
  <c r="M2212" i="26"/>
  <c r="L2213" i="26"/>
  <c r="M2213" i="26"/>
  <c r="L2214" i="26"/>
  <c r="M2214" i="26"/>
  <c r="L2215" i="26"/>
  <c r="M2215" i="26"/>
  <c r="L2216" i="26"/>
  <c r="M2216" i="26"/>
  <c r="L2217" i="26"/>
  <c r="M2217" i="26"/>
  <c r="L2218" i="26"/>
  <c r="M2218" i="26"/>
  <c r="L2219" i="26"/>
  <c r="M2219" i="26"/>
  <c r="L2220" i="26"/>
  <c r="M2220" i="26"/>
  <c r="L2221" i="26"/>
  <c r="M2221" i="26"/>
  <c r="L2222" i="26"/>
  <c r="M2222" i="26"/>
  <c r="L2223" i="26"/>
  <c r="M2223" i="26"/>
  <c r="L2224" i="26"/>
  <c r="M2224" i="26"/>
  <c r="L2225" i="26"/>
  <c r="M2225" i="26"/>
  <c r="L2226" i="26"/>
  <c r="M2226" i="26"/>
  <c r="L2227" i="26"/>
  <c r="M2227" i="26"/>
  <c r="L2228" i="26"/>
  <c r="M2228" i="26"/>
  <c r="L2229" i="26"/>
  <c r="M2229" i="26"/>
  <c r="L2230" i="26"/>
  <c r="M2230" i="26"/>
  <c r="L2231" i="26"/>
  <c r="M2231" i="26"/>
  <c r="L2232" i="26"/>
  <c r="M2232" i="26"/>
  <c r="L2233" i="26"/>
  <c r="M2233" i="26"/>
  <c r="L2234" i="26"/>
  <c r="M2234" i="26"/>
  <c r="L2235" i="26"/>
  <c r="M2235" i="26"/>
  <c r="L2236" i="26"/>
  <c r="M2236" i="26"/>
  <c r="L2237" i="26"/>
  <c r="M2237" i="26"/>
  <c r="L2238" i="26"/>
  <c r="M2238" i="26"/>
  <c r="L2239" i="26"/>
  <c r="M2239" i="26"/>
  <c r="L2240" i="26"/>
  <c r="M2240" i="26"/>
  <c r="L2241" i="26"/>
  <c r="M2241" i="26"/>
  <c r="L2242" i="26"/>
  <c r="M2242" i="26"/>
  <c r="L2243" i="26"/>
  <c r="M2243" i="26"/>
  <c r="L2244" i="26"/>
  <c r="M2244" i="26"/>
  <c r="L2245" i="26"/>
  <c r="M2245" i="26"/>
  <c r="L2246" i="26"/>
  <c r="M2246" i="26"/>
  <c r="L2247" i="26"/>
  <c r="M2247" i="26"/>
  <c r="L2248" i="26"/>
  <c r="M2248" i="26"/>
  <c r="L2249" i="26"/>
  <c r="M2249" i="26"/>
  <c r="L2250" i="26"/>
  <c r="M2250" i="26"/>
  <c r="L2251" i="26"/>
  <c r="M2251" i="26"/>
  <c r="L2252" i="26"/>
  <c r="M2252" i="26"/>
  <c r="L2253" i="26"/>
  <c r="M2253" i="26"/>
  <c r="L2254" i="26"/>
  <c r="M2254" i="26"/>
  <c r="L2255" i="26"/>
  <c r="M2255" i="26"/>
  <c r="L2256" i="26"/>
  <c r="M2256" i="26"/>
  <c r="L2257" i="26"/>
  <c r="M2257" i="26"/>
  <c r="L2258" i="26"/>
  <c r="M2258" i="26"/>
  <c r="L2259" i="26"/>
  <c r="M2259" i="26"/>
  <c r="L2260" i="26"/>
  <c r="M2260" i="26"/>
  <c r="L2261" i="26"/>
  <c r="M2261" i="26"/>
  <c r="L2262" i="26"/>
  <c r="M2262" i="26"/>
  <c r="L2263" i="26"/>
  <c r="M2263" i="26"/>
  <c r="L2264" i="26"/>
  <c r="M2264" i="26"/>
  <c r="L2265" i="26"/>
  <c r="M2265" i="26"/>
  <c r="L2266" i="26"/>
  <c r="M2266" i="26"/>
  <c r="L2267" i="26"/>
  <c r="M2267" i="26"/>
  <c r="L2268" i="26"/>
  <c r="M2268" i="26"/>
  <c r="L2269" i="26"/>
  <c r="M2269" i="26"/>
  <c r="L2270" i="26"/>
  <c r="M2270" i="26"/>
  <c r="L2271" i="26"/>
  <c r="M2271" i="26"/>
  <c r="L2272" i="26"/>
  <c r="M2272" i="26"/>
  <c r="L2273" i="26"/>
  <c r="M2273" i="26"/>
  <c r="L2274" i="26"/>
  <c r="M2274" i="26"/>
  <c r="L2275" i="26"/>
  <c r="M2275" i="26"/>
  <c r="L2276" i="26"/>
  <c r="M2276" i="26"/>
  <c r="L2277" i="26"/>
  <c r="M2277" i="26"/>
  <c r="L2278" i="26"/>
  <c r="M2278" i="26"/>
  <c r="L2279" i="26"/>
  <c r="M2279" i="26"/>
  <c r="L2280" i="26"/>
  <c r="M2280" i="26"/>
  <c r="L2281" i="26"/>
  <c r="M2281" i="26"/>
  <c r="L2282" i="26"/>
  <c r="M2282" i="26"/>
  <c r="L2283" i="26"/>
  <c r="M2283" i="26"/>
  <c r="L2284" i="26"/>
  <c r="M2284" i="26"/>
  <c r="L2285" i="26"/>
  <c r="M2285" i="26"/>
  <c r="L2286" i="26"/>
  <c r="M2286" i="26"/>
  <c r="L2287" i="26"/>
  <c r="M2287" i="26"/>
  <c r="L2288" i="26"/>
  <c r="M2288" i="26"/>
  <c r="L2289" i="26"/>
  <c r="M2289" i="26"/>
  <c r="L2290" i="26"/>
  <c r="M2290" i="26"/>
  <c r="L2291" i="26"/>
  <c r="M2291" i="26"/>
  <c r="L2292" i="26"/>
  <c r="M2292" i="26"/>
  <c r="L2293" i="26"/>
  <c r="M2293" i="26"/>
  <c r="L2294" i="26"/>
  <c r="M2294" i="26"/>
  <c r="L2295" i="26"/>
  <c r="M2295" i="26"/>
  <c r="L2296" i="26"/>
  <c r="M2296" i="26"/>
  <c r="L2297" i="26"/>
  <c r="M2297" i="26"/>
  <c r="L2298" i="26"/>
  <c r="M2298" i="26"/>
  <c r="L2299" i="26"/>
  <c r="M2299" i="26"/>
  <c r="L2300" i="26"/>
  <c r="M2300" i="26"/>
  <c r="L2301" i="26"/>
  <c r="M2301" i="26"/>
  <c r="L2302" i="26"/>
  <c r="M2302" i="26"/>
  <c r="L2303" i="26"/>
  <c r="M2303" i="26"/>
  <c r="L2304" i="26"/>
  <c r="M2304" i="26"/>
  <c r="L2305" i="26"/>
  <c r="M2305" i="26"/>
  <c r="L2306" i="26"/>
  <c r="M2306" i="26"/>
  <c r="L2307" i="26"/>
  <c r="M2307" i="26"/>
  <c r="L2308" i="26"/>
  <c r="M2308" i="26"/>
  <c r="L2309" i="26"/>
  <c r="M2309" i="26"/>
  <c r="L2310" i="26"/>
  <c r="M2310" i="26"/>
  <c r="L2311" i="26"/>
  <c r="M2311" i="26"/>
  <c r="L2312" i="26"/>
  <c r="M2312" i="26"/>
  <c r="L2313" i="26"/>
  <c r="M2313" i="26"/>
  <c r="L2314" i="26"/>
  <c r="M2314" i="26"/>
  <c r="L2315" i="26"/>
  <c r="M2315" i="26"/>
  <c r="L2316" i="26"/>
  <c r="M2316" i="26"/>
  <c r="L2317" i="26"/>
  <c r="M2317" i="26"/>
  <c r="L2318" i="26"/>
  <c r="M2318" i="26"/>
  <c r="L2319" i="26"/>
  <c r="M2319" i="26"/>
  <c r="L2320" i="26"/>
  <c r="M2320" i="26"/>
  <c r="L2321" i="26"/>
  <c r="M2321" i="26"/>
  <c r="L2322" i="26"/>
  <c r="M2322" i="26"/>
  <c r="L2323" i="26"/>
  <c r="M2323" i="26"/>
  <c r="L2324" i="26"/>
  <c r="M2324" i="26"/>
  <c r="L2325" i="26"/>
  <c r="M2325" i="26"/>
  <c r="L2326" i="26"/>
  <c r="M2326" i="26"/>
  <c r="L2327" i="26"/>
  <c r="M2327" i="26"/>
  <c r="L2328" i="26"/>
  <c r="M2328" i="26"/>
  <c r="L2329" i="26"/>
  <c r="M2329" i="26"/>
  <c r="L2330" i="26"/>
  <c r="M2330" i="26"/>
  <c r="L2331" i="26"/>
  <c r="M2331" i="26"/>
  <c r="L2332" i="26"/>
  <c r="M2332" i="26"/>
  <c r="L2333" i="26"/>
  <c r="M2333" i="26"/>
  <c r="L2334" i="26"/>
  <c r="M2334" i="26"/>
  <c r="L2335" i="26"/>
  <c r="M2335" i="26"/>
  <c r="L2336" i="26"/>
  <c r="M2336" i="26"/>
  <c r="L2337" i="26"/>
  <c r="M2337" i="26"/>
  <c r="L2338" i="26"/>
  <c r="M2338" i="26"/>
  <c r="L2339" i="26"/>
  <c r="M2339" i="26"/>
  <c r="L2340" i="26"/>
  <c r="M2340" i="26"/>
  <c r="L2341" i="26"/>
  <c r="M2341" i="26"/>
  <c r="L2342" i="26"/>
  <c r="M2342" i="26"/>
  <c r="L2343" i="26"/>
  <c r="M2343" i="26"/>
  <c r="L2344" i="26"/>
  <c r="M2344" i="26"/>
  <c r="L2345" i="26"/>
  <c r="M2345" i="26"/>
  <c r="L2346" i="26"/>
  <c r="M2346" i="26"/>
  <c r="L2347" i="26"/>
  <c r="M2347" i="26"/>
  <c r="L2348" i="26"/>
  <c r="M2348" i="26"/>
  <c r="L2349" i="26"/>
  <c r="M2349" i="26"/>
  <c r="L2350" i="26"/>
  <c r="M2350" i="26"/>
  <c r="L2351" i="26"/>
  <c r="M2351" i="26"/>
  <c r="L2352" i="26"/>
  <c r="M2352" i="26"/>
  <c r="L2353" i="26"/>
  <c r="M2353" i="26"/>
  <c r="L2354" i="26"/>
  <c r="M2354" i="26"/>
  <c r="L2355" i="26"/>
  <c r="M2355" i="26"/>
  <c r="L2356" i="26"/>
  <c r="M2356" i="26"/>
  <c r="L2357" i="26"/>
  <c r="M2357" i="26"/>
  <c r="L2358" i="26"/>
  <c r="M2358" i="26"/>
  <c r="L2359" i="26"/>
  <c r="M2359" i="26"/>
  <c r="L2360" i="26"/>
  <c r="M2360" i="26"/>
  <c r="L2361" i="26"/>
  <c r="M2361" i="26"/>
  <c r="L2362" i="26"/>
  <c r="M2362" i="26"/>
  <c r="L2363" i="26"/>
  <c r="M2363" i="26"/>
  <c r="L2364" i="26"/>
  <c r="M2364" i="26"/>
  <c r="L2365" i="26"/>
  <c r="M2365" i="26"/>
  <c r="L2366" i="26"/>
  <c r="M2366" i="26"/>
  <c r="L2367" i="26"/>
  <c r="M2367" i="26"/>
  <c r="L2368" i="26"/>
  <c r="M2368" i="26"/>
  <c r="L2369" i="26"/>
  <c r="M2369" i="26"/>
  <c r="L2370" i="26"/>
  <c r="M2370" i="26"/>
  <c r="L2371" i="26"/>
  <c r="M2371" i="26"/>
  <c r="L2372" i="26"/>
  <c r="M2372" i="26"/>
  <c r="L2373" i="26"/>
  <c r="M2373" i="26"/>
  <c r="L2374" i="26"/>
  <c r="M2374" i="26"/>
  <c r="L2375" i="26"/>
  <c r="M2375" i="26"/>
  <c r="L2376" i="26"/>
  <c r="M2376" i="26"/>
  <c r="L2377" i="26"/>
  <c r="M2377" i="26"/>
  <c r="L2378" i="26"/>
  <c r="M2378" i="26"/>
  <c r="L2379" i="26"/>
  <c r="M2379" i="26"/>
  <c r="L2380" i="26"/>
  <c r="M2380" i="26"/>
  <c r="L2381" i="26"/>
  <c r="M2381" i="26"/>
  <c r="L2382" i="26"/>
  <c r="M2382" i="26"/>
  <c r="L2383" i="26"/>
  <c r="M2383" i="26"/>
  <c r="L2384" i="26"/>
  <c r="M2384" i="26"/>
  <c r="L2385" i="26"/>
  <c r="M2385" i="26"/>
  <c r="L2386" i="26"/>
  <c r="M2386" i="26"/>
  <c r="L2387" i="26"/>
  <c r="M2387" i="26"/>
  <c r="L2388" i="26"/>
  <c r="M2388" i="26"/>
  <c r="L2389" i="26"/>
  <c r="M2389" i="26"/>
  <c r="L2390" i="26"/>
  <c r="M2390" i="26"/>
  <c r="L2391" i="26"/>
  <c r="M2391" i="26"/>
  <c r="L2392" i="26"/>
  <c r="M2392" i="26"/>
  <c r="L2393" i="26"/>
  <c r="M2393" i="26"/>
  <c r="L2394" i="26"/>
  <c r="M2394" i="26"/>
  <c r="L2395" i="26"/>
  <c r="M2395" i="26"/>
  <c r="L2396" i="26"/>
  <c r="M2396" i="26"/>
  <c r="L2397" i="26"/>
  <c r="M2397" i="26"/>
  <c r="L2398" i="26"/>
  <c r="M2398" i="26"/>
  <c r="L2399" i="26"/>
  <c r="M2399" i="26"/>
  <c r="L2400" i="26"/>
  <c r="M2400" i="26"/>
  <c r="L2401" i="26"/>
  <c r="M2401" i="26"/>
  <c r="L2402" i="26"/>
  <c r="M2402" i="26"/>
  <c r="L2403" i="26"/>
  <c r="M2403" i="26"/>
  <c r="L2404" i="26"/>
  <c r="M2404" i="26"/>
  <c r="L2405" i="26"/>
  <c r="M2405" i="26"/>
  <c r="L2406" i="26"/>
  <c r="M2406" i="26"/>
  <c r="L2407" i="26"/>
  <c r="M2407" i="26"/>
  <c r="L2408" i="26"/>
  <c r="M2408" i="26"/>
  <c r="L2409" i="26"/>
  <c r="M2409" i="26"/>
  <c r="L2410" i="26"/>
  <c r="M2410" i="26"/>
  <c r="L2411" i="26"/>
  <c r="M2411" i="26"/>
  <c r="L2412" i="26"/>
  <c r="M2412" i="26"/>
  <c r="L2413" i="26"/>
  <c r="M2413" i="26"/>
  <c r="L2414" i="26"/>
  <c r="M2414" i="26"/>
  <c r="L2415" i="26"/>
  <c r="M2415" i="26"/>
  <c r="L2416" i="26"/>
  <c r="M2416" i="26"/>
  <c r="L2417" i="26"/>
  <c r="M2417" i="26"/>
  <c r="L2418" i="26"/>
  <c r="M2418" i="26"/>
  <c r="L2419" i="26"/>
  <c r="M2419" i="26"/>
  <c r="L2420" i="26"/>
  <c r="M2420" i="26"/>
  <c r="L2421" i="26"/>
  <c r="M2421" i="26"/>
  <c r="L2422" i="26"/>
  <c r="M2422" i="26"/>
  <c r="L2423" i="26"/>
  <c r="M2423" i="26"/>
  <c r="L2424" i="26"/>
  <c r="M2424" i="26"/>
  <c r="L2425" i="26"/>
  <c r="M2425" i="26"/>
  <c r="L2426" i="26"/>
  <c r="M2426" i="26"/>
  <c r="L2427" i="26"/>
  <c r="M2427" i="26"/>
  <c r="L2428" i="26"/>
  <c r="M2428" i="26"/>
  <c r="L2429" i="26"/>
  <c r="M2429" i="26"/>
  <c r="L2430" i="26"/>
  <c r="M2430" i="26"/>
  <c r="L2431" i="26"/>
  <c r="M2431" i="26"/>
  <c r="L2432" i="26"/>
  <c r="M2432" i="26"/>
  <c r="L2433" i="26"/>
  <c r="M2433" i="26"/>
  <c r="L2434" i="26"/>
  <c r="M2434" i="26"/>
  <c r="L2435" i="26"/>
  <c r="M2435" i="26"/>
  <c r="L2436" i="26"/>
  <c r="M2436" i="26"/>
  <c r="L2437" i="26"/>
  <c r="M2437" i="26"/>
  <c r="L2438" i="26"/>
  <c r="M2438" i="26"/>
  <c r="L2439" i="26"/>
  <c r="M2439" i="26"/>
  <c r="L2440" i="26"/>
  <c r="M2440" i="26"/>
  <c r="L2441" i="26"/>
  <c r="M2441" i="26"/>
  <c r="L2442" i="26"/>
  <c r="M2442" i="26"/>
  <c r="L2443" i="26"/>
  <c r="M2443" i="26"/>
  <c r="L2444" i="26"/>
  <c r="M2444" i="26"/>
  <c r="L2445" i="26"/>
  <c r="M2445" i="26"/>
  <c r="L2446" i="26"/>
  <c r="M2446" i="26"/>
  <c r="L2447" i="26"/>
  <c r="M2447" i="26"/>
  <c r="L2448" i="26"/>
  <c r="M2448" i="26"/>
  <c r="L2449" i="26"/>
  <c r="M2449" i="26"/>
  <c r="L2450" i="26"/>
  <c r="M2450" i="26"/>
  <c r="L2451" i="26"/>
  <c r="M2451" i="26"/>
  <c r="L2452" i="26"/>
  <c r="M2452" i="26"/>
  <c r="L2453" i="26"/>
  <c r="M2453" i="26"/>
  <c r="L2454" i="26"/>
  <c r="M2454" i="26"/>
  <c r="L2455" i="26"/>
  <c r="M2455" i="26"/>
  <c r="L2456" i="26"/>
  <c r="M2456" i="26"/>
  <c r="L2457" i="26"/>
  <c r="M2457" i="26"/>
  <c r="L2458" i="26"/>
  <c r="M2458" i="26"/>
  <c r="L2459" i="26"/>
  <c r="M2459" i="26"/>
  <c r="L2460" i="26"/>
  <c r="M2460" i="26"/>
  <c r="L2461" i="26"/>
  <c r="M2461" i="26"/>
  <c r="L2462" i="26"/>
  <c r="M2462" i="26"/>
  <c r="L2463" i="26"/>
  <c r="M2463" i="26"/>
  <c r="L2464" i="26"/>
  <c r="M2464" i="26"/>
  <c r="L2465" i="26"/>
  <c r="M2465" i="26"/>
  <c r="L2466" i="26"/>
  <c r="M2466" i="26"/>
  <c r="L2467" i="26"/>
  <c r="M2467" i="26"/>
  <c r="L2468" i="26"/>
  <c r="M2468" i="26"/>
  <c r="L2469" i="26"/>
  <c r="M2469" i="26"/>
  <c r="L2470" i="26"/>
  <c r="M2470" i="26"/>
  <c r="L2471" i="26"/>
  <c r="M2471" i="26"/>
  <c r="L2472" i="26"/>
  <c r="M2472" i="26"/>
  <c r="L2473" i="26"/>
  <c r="M2473" i="26"/>
  <c r="L2474" i="26"/>
  <c r="M2474" i="26"/>
  <c r="L2475" i="26"/>
  <c r="M2475" i="26"/>
  <c r="L2476" i="26"/>
  <c r="M2476" i="26"/>
  <c r="L2477" i="26"/>
  <c r="M2477" i="26"/>
  <c r="L2478" i="26"/>
  <c r="M2478" i="26"/>
  <c r="L2479" i="26"/>
  <c r="M2479" i="26"/>
  <c r="L2480" i="26"/>
  <c r="M2480" i="26"/>
  <c r="L2481" i="26"/>
  <c r="M2481" i="26"/>
  <c r="L2482" i="26"/>
  <c r="M2482" i="26"/>
  <c r="L2483" i="26"/>
  <c r="M2483" i="26"/>
  <c r="L2484" i="26"/>
  <c r="M2484" i="26"/>
  <c r="L2485" i="26"/>
  <c r="M2485" i="26"/>
  <c r="L2486" i="26"/>
  <c r="M2486" i="26"/>
  <c r="L2487" i="26"/>
  <c r="M2487" i="26"/>
  <c r="L2488" i="26"/>
  <c r="M2488" i="26"/>
  <c r="L2489" i="26"/>
  <c r="M2489" i="26"/>
  <c r="L2490" i="26"/>
  <c r="M2490" i="26"/>
  <c r="L2491" i="26"/>
  <c r="M2491" i="26"/>
  <c r="L2492" i="26"/>
  <c r="M2492" i="26"/>
  <c r="L2493" i="26"/>
  <c r="M2493" i="26"/>
  <c r="L2494" i="26"/>
  <c r="M2494" i="26"/>
  <c r="L2495" i="26"/>
  <c r="M2495" i="26"/>
  <c r="L2496" i="26"/>
  <c r="M2496" i="26"/>
  <c r="L2497" i="26"/>
  <c r="M2497" i="26"/>
  <c r="L2498" i="26"/>
  <c r="M2498" i="26"/>
  <c r="L2499" i="26"/>
  <c r="M2499" i="26"/>
  <c r="L2500" i="26"/>
  <c r="M2500" i="26"/>
  <c r="L2501" i="26"/>
  <c r="M2501" i="26"/>
  <c r="L2502" i="26"/>
  <c r="M2502" i="26"/>
  <c r="L2503" i="26"/>
  <c r="M2503" i="26"/>
  <c r="L2504" i="26"/>
  <c r="M2504" i="26"/>
  <c r="L2505" i="26"/>
  <c r="M2505" i="26"/>
  <c r="L2506" i="26"/>
  <c r="M2506" i="26"/>
  <c r="L2507" i="26"/>
  <c r="M2507" i="26"/>
  <c r="L2508" i="26"/>
  <c r="M2508" i="26"/>
  <c r="L2509" i="26"/>
  <c r="M2509" i="26"/>
  <c r="L2510" i="26"/>
  <c r="M2510" i="26"/>
  <c r="L2511" i="26"/>
  <c r="M2511" i="26"/>
  <c r="L2512" i="26"/>
  <c r="M2512" i="26"/>
  <c r="L2513" i="26"/>
  <c r="M2513" i="26"/>
  <c r="L2514" i="26"/>
  <c r="M2514" i="26"/>
  <c r="L2515" i="26"/>
  <c r="M2515" i="26"/>
  <c r="L2516" i="26"/>
  <c r="M2516" i="26"/>
  <c r="L2517" i="26"/>
  <c r="M2517" i="26"/>
  <c r="L2518" i="26"/>
  <c r="M2518" i="26"/>
  <c r="L2519" i="26"/>
  <c r="M2519" i="26"/>
  <c r="L2520" i="26"/>
  <c r="M2520" i="26"/>
  <c r="L2521" i="26"/>
  <c r="M2521" i="26"/>
  <c r="L2522" i="26"/>
  <c r="M2522" i="26"/>
  <c r="L2523" i="26"/>
  <c r="M2523" i="26"/>
  <c r="L2524" i="26"/>
  <c r="M2524" i="26"/>
  <c r="L2525" i="26"/>
  <c r="M2525" i="26"/>
  <c r="L2526" i="26"/>
  <c r="M2526" i="26"/>
  <c r="L2527" i="26"/>
  <c r="M2527" i="26"/>
  <c r="L2528" i="26"/>
  <c r="M2528" i="26"/>
  <c r="L2529" i="26"/>
  <c r="M2529" i="26"/>
  <c r="L2530" i="26"/>
  <c r="M2530" i="26"/>
  <c r="L2531" i="26"/>
  <c r="M2531" i="26"/>
  <c r="L2532" i="26"/>
  <c r="M2532" i="26"/>
  <c r="L2533" i="26"/>
  <c r="M2533" i="26"/>
  <c r="L2534" i="26"/>
  <c r="M2534" i="26"/>
  <c r="L2535" i="26"/>
  <c r="M2535" i="26"/>
  <c r="L2536" i="26"/>
  <c r="M2536" i="26"/>
  <c r="L2537" i="26"/>
  <c r="M2537" i="26"/>
  <c r="L2538" i="26"/>
  <c r="M2538" i="26"/>
  <c r="L2539" i="26"/>
  <c r="M2539" i="26"/>
  <c r="L2540" i="26"/>
  <c r="M2540" i="26"/>
  <c r="L2541" i="26"/>
  <c r="M2541" i="26"/>
  <c r="L2542" i="26"/>
  <c r="M2542" i="26"/>
  <c r="L2543" i="26"/>
  <c r="M2543" i="26"/>
  <c r="L2544" i="26"/>
  <c r="M2544" i="26"/>
  <c r="L2545" i="26"/>
  <c r="M2545" i="26"/>
  <c r="L2546" i="26"/>
  <c r="M2546" i="26"/>
  <c r="L2547" i="26"/>
  <c r="M2547" i="26"/>
  <c r="L2548" i="26"/>
  <c r="M2548" i="26"/>
  <c r="L2549" i="26"/>
  <c r="M2549" i="26"/>
  <c r="L2550" i="26"/>
  <c r="M2550" i="26"/>
  <c r="L2551" i="26"/>
  <c r="M2551" i="26"/>
  <c r="L2552" i="26"/>
  <c r="M2552" i="26"/>
  <c r="L2553" i="26"/>
  <c r="M2553" i="26"/>
  <c r="L2554" i="26"/>
  <c r="M2554" i="26"/>
  <c r="L2555" i="26"/>
  <c r="M2555" i="26"/>
  <c r="L2556" i="26"/>
  <c r="M2556" i="26"/>
  <c r="L2557" i="26"/>
  <c r="M2557" i="26"/>
  <c r="L2558" i="26"/>
  <c r="M2558" i="26"/>
  <c r="L2559" i="26"/>
  <c r="M2559" i="26"/>
  <c r="L2560" i="26"/>
  <c r="M2560" i="26"/>
  <c r="L2561" i="26"/>
  <c r="M2561" i="26"/>
  <c r="L2562" i="26"/>
  <c r="M2562" i="26"/>
  <c r="L2563" i="26"/>
  <c r="M2563" i="26"/>
  <c r="L2564" i="26"/>
  <c r="M2564" i="26"/>
  <c r="L2565" i="26"/>
  <c r="M2565" i="26"/>
  <c r="L2566" i="26"/>
  <c r="M2566" i="26"/>
  <c r="L2567" i="26"/>
  <c r="M2567" i="26"/>
  <c r="L2568" i="26"/>
  <c r="M2568" i="26"/>
  <c r="L2569" i="26"/>
  <c r="M2569" i="26"/>
  <c r="L2570" i="26"/>
  <c r="M2570" i="26"/>
  <c r="L2571" i="26"/>
  <c r="M2571" i="26"/>
  <c r="L2572" i="26"/>
  <c r="M2572" i="26"/>
  <c r="L2573" i="26"/>
  <c r="M2573" i="26"/>
  <c r="L2574" i="26"/>
  <c r="M2574" i="26"/>
  <c r="L2575" i="26"/>
  <c r="M2575" i="26"/>
  <c r="L2576" i="26"/>
  <c r="M2576" i="26"/>
  <c r="L2577" i="26"/>
  <c r="M2577" i="26"/>
  <c r="L2578" i="26"/>
  <c r="M2578" i="26"/>
  <c r="L2579" i="26"/>
  <c r="M2579" i="26"/>
  <c r="L2580" i="26"/>
  <c r="M2580" i="26"/>
  <c r="L2581" i="26"/>
  <c r="M2581" i="26"/>
  <c r="L2582" i="26"/>
  <c r="M2582" i="26"/>
  <c r="L2583" i="26"/>
  <c r="M2583" i="26"/>
  <c r="L2584" i="26"/>
  <c r="M2584" i="26"/>
  <c r="L2585" i="26"/>
  <c r="M2585" i="26"/>
  <c r="L2586" i="26"/>
  <c r="M2586" i="26"/>
  <c r="L2587" i="26"/>
  <c r="M2587" i="26"/>
  <c r="L2588" i="26"/>
  <c r="M2588" i="26"/>
  <c r="L2589" i="26"/>
  <c r="M2589" i="26"/>
  <c r="L2590" i="26"/>
  <c r="M2590" i="26"/>
  <c r="L2591" i="26"/>
  <c r="M2591" i="26"/>
  <c r="L2592" i="26"/>
  <c r="M2592" i="26"/>
  <c r="L2593" i="26"/>
  <c r="M2593" i="26"/>
  <c r="L2594" i="26"/>
  <c r="M2594" i="26"/>
  <c r="L2595" i="26"/>
  <c r="M2595" i="26"/>
  <c r="L2596" i="26"/>
  <c r="M2596" i="26"/>
  <c r="L2597" i="26"/>
  <c r="M2597" i="26"/>
  <c r="L2598" i="26"/>
  <c r="M2598" i="26"/>
  <c r="L2599" i="26"/>
  <c r="M2599" i="26"/>
  <c r="L2600" i="26"/>
  <c r="M2600" i="26"/>
  <c r="L2601" i="26"/>
  <c r="M2601" i="26"/>
  <c r="L2602" i="26"/>
  <c r="M2602" i="26"/>
  <c r="L2603" i="26"/>
  <c r="M2603" i="26"/>
  <c r="L2604" i="26"/>
  <c r="M2604" i="26"/>
  <c r="L2605" i="26"/>
  <c r="M2605" i="26"/>
  <c r="L2606" i="26"/>
  <c r="M2606" i="26"/>
  <c r="L2607" i="26"/>
  <c r="M2607" i="26"/>
  <c r="L2608" i="26"/>
  <c r="M2608" i="26"/>
  <c r="L2609" i="26"/>
  <c r="M2609" i="26"/>
  <c r="L2610" i="26"/>
  <c r="M2610" i="26"/>
  <c r="L2611" i="26"/>
  <c r="M2611" i="26"/>
  <c r="L2612" i="26"/>
  <c r="M2612" i="26"/>
  <c r="L2613" i="26"/>
  <c r="M2613" i="26"/>
  <c r="L2614" i="26"/>
  <c r="M2614" i="26"/>
  <c r="L2615" i="26"/>
  <c r="M2615" i="26"/>
  <c r="L2616" i="26"/>
  <c r="M2616" i="26"/>
  <c r="L2617" i="26"/>
  <c r="M2617" i="26"/>
  <c r="L2618" i="26"/>
  <c r="M2618" i="26"/>
  <c r="L2619" i="26"/>
  <c r="M2619" i="26"/>
  <c r="L2620" i="26"/>
  <c r="M2620" i="26"/>
  <c r="L2621" i="26"/>
  <c r="M2621" i="26"/>
  <c r="L2622" i="26"/>
  <c r="M2622" i="26"/>
  <c r="L2623" i="26"/>
  <c r="M2623" i="26"/>
  <c r="L2624" i="26"/>
  <c r="M2624" i="26"/>
  <c r="L2625" i="26"/>
  <c r="M2625" i="26"/>
  <c r="L2626" i="26"/>
  <c r="M2626" i="26"/>
  <c r="L2627" i="26"/>
  <c r="M2627" i="26"/>
  <c r="L2628" i="26"/>
  <c r="M2628" i="26"/>
  <c r="L2629" i="26"/>
  <c r="M2629" i="26"/>
  <c r="L2630" i="26"/>
  <c r="M2630" i="26"/>
  <c r="L2631" i="26"/>
  <c r="M2631" i="26"/>
  <c r="L2632" i="26"/>
  <c r="M2632" i="26"/>
  <c r="L2633" i="26"/>
  <c r="M2633" i="26"/>
  <c r="L2634" i="26"/>
  <c r="M2634" i="26"/>
  <c r="L2635" i="26"/>
  <c r="M2635" i="26"/>
  <c r="L2636" i="26"/>
  <c r="M2636" i="26"/>
  <c r="L2637" i="26"/>
  <c r="M2637" i="26"/>
  <c r="L2638" i="26"/>
  <c r="M2638" i="26"/>
  <c r="L2639" i="26"/>
  <c r="M2639" i="26"/>
  <c r="L2640" i="26"/>
  <c r="M2640" i="26"/>
  <c r="L2641" i="26"/>
  <c r="M2641" i="26"/>
  <c r="L2642" i="26"/>
  <c r="M2642" i="26"/>
  <c r="L2643" i="26"/>
  <c r="M2643" i="26"/>
  <c r="L2644" i="26"/>
  <c r="M2644" i="26"/>
  <c r="L2645" i="26"/>
  <c r="M2645" i="26"/>
  <c r="L2646" i="26"/>
  <c r="M2646" i="26"/>
  <c r="L2647" i="26"/>
  <c r="M2647" i="26"/>
  <c r="L2648" i="26"/>
  <c r="M2648" i="26"/>
  <c r="L2649" i="26"/>
  <c r="M2649" i="26"/>
  <c r="L2650" i="26"/>
  <c r="M2650" i="26"/>
  <c r="L2651" i="26"/>
  <c r="M2651" i="26"/>
  <c r="L2652" i="26"/>
  <c r="M2652" i="26"/>
  <c r="L2653" i="26"/>
  <c r="M2653" i="26"/>
  <c r="L2654" i="26"/>
  <c r="M2654" i="26"/>
  <c r="L2655" i="26"/>
  <c r="M2655" i="26"/>
  <c r="L2656" i="26"/>
  <c r="M2656" i="26"/>
  <c r="L2657" i="26"/>
  <c r="M2657" i="26"/>
  <c r="L2658" i="26"/>
  <c r="M2658" i="26"/>
  <c r="L2659" i="26"/>
  <c r="M2659" i="26"/>
  <c r="L2660" i="26"/>
  <c r="M2660" i="26"/>
  <c r="L2661" i="26"/>
  <c r="M2661" i="26"/>
  <c r="L2662" i="26"/>
  <c r="M2662" i="26"/>
  <c r="L2663" i="26"/>
  <c r="M2663" i="26"/>
  <c r="L2664" i="26"/>
  <c r="M2664" i="26"/>
  <c r="L2665" i="26"/>
  <c r="M2665" i="26"/>
  <c r="L2666" i="26"/>
  <c r="M2666" i="26"/>
  <c r="L2667" i="26"/>
  <c r="M2667" i="26"/>
  <c r="L2668" i="26"/>
  <c r="M2668" i="26"/>
  <c r="L2669" i="26"/>
  <c r="M2669" i="26"/>
  <c r="L2670" i="26"/>
  <c r="M2670" i="26"/>
  <c r="L2671" i="26"/>
  <c r="M2671" i="26"/>
  <c r="L2672" i="26"/>
  <c r="M2672" i="26"/>
  <c r="L2673" i="26"/>
  <c r="M2673" i="26"/>
  <c r="L2674" i="26"/>
  <c r="M2674" i="26"/>
  <c r="L2675" i="26"/>
  <c r="M2675" i="26"/>
  <c r="L2676" i="26"/>
  <c r="M2676" i="26"/>
  <c r="L2677" i="26"/>
  <c r="M2677" i="26"/>
  <c r="L2678" i="26"/>
  <c r="M2678" i="26"/>
  <c r="L2679" i="26"/>
  <c r="M2679" i="26"/>
  <c r="L2680" i="26"/>
  <c r="M2680" i="26"/>
  <c r="L2681" i="26"/>
  <c r="M2681" i="26"/>
  <c r="L2682" i="26"/>
  <c r="M2682" i="26"/>
  <c r="L2683" i="26"/>
  <c r="M2683" i="26"/>
  <c r="L2684" i="26"/>
  <c r="M2684" i="26"/>
  <c r="L2685" i="26"/>
  <c r="M2685" i="26"/>
  <c r="L2686" i="26"/>
  <c r="M2686" i="26"/>
  <c r="L2687" i="26"/>
  <c r="M2687" i="26"/>
  <c r="L2688" i="26"/>
  <c r="M2688" i="26"/>
  <c r="L2689" i="26"/>
  <c r="M2689" i="26"/>
  <c r="L2690" i="26"/>
  <c r="M2690" i="26"/>
  <c r="L2691" i="26"/>
  <c r="M2691" i="26"/>
  <c r="L2692" i="26"/>
  <c r="M2692" i="26"/>
  <c r="L2693" i="26"/>
  <c r="M2693" i="26"/>
  <c r="L2694" i="26"/>
  <c r="M2694" i="26"/>
  <c r="L2695" i="26"/>
  <c r="M2695" i="26"/>
  <c r="L2696" i="26"/>
  <c r="M2696" i="26"/>
  <c r="L2697" i="26"/>
  <c r="M2697" i="26"/>
  <c r="L2698" i="26"/>
  <c r="M2698" i="26"/>
  <c r="L2699" i="26"/>
  <c r="M2699" i="26"/>
  <c r="L2700" i="26"/>
  <c r="M2700" i="26"/>
  <c r="L2701" i="26"/>
  <c r="M2701" i="26"/>
  <c r="L2702" i="26"/>
  <c r="M2702" i="26"/>
  <c r="L2703" i="26"/>
  <c r="M2703" i="26"/>
  <c r="L2704" i="26"/>
  <c r="M2704" i="26"/>
  <c r="L2705" i="26"/>
  <c r="M2705" i="26"/>
  <c r="L2706" i="26"/>
  <c r="M2706" i="26"/>
  <c r="L2707" i="26"/>
  <c r="M2707" i="26"/>
  <c r="L2708" i="26"/>
  <c r="M2708" i="26"/>
  <c r="L2709" i="26"/>
  <c r="M2709" i="26"/>
  <c r="L2710" i="26"/>
  <c r="M2710" i="26"/>
  <c r="L2711" i="26"/>
  <c r="M2711" i="26"/>
  <c r="L2712" i="26"/>
  <c r="M2712" i="26"/>
  <c r="L2713" i="26"/>
  <c r="M2713" i="26"/>
  <c r="L2714" i="26"/>
  <c r="M2714" i="26"/>
  <c r="L2715" i="26"/>
  <c r="M2715" i="26"/>
  <c r="L2716" i="26"/>
  <c r="M2716" i="26"/>
  <c r="L2717" i="26"/>
  <c r="M2717" i="26"/>
  <c r="L2718" i="26"/>
  <c r="M2718" i="26"/>
  <c r="L2719" i="26"/>
  <c r="M2719" i="26"/>
  <c r="L2720" i="26"/>
  <c r="M2720" i="26"/>
  <c r="L2721" i="26"/>
  <c r="M2721" i="26"/>
  <c r="L2722" i="26"/>
  <c r="M2722" i="26"/>
  <c r="L2723" i="26"/>
  <c r="M2723" i="26"/>
  <c r="L2724" i="26"/>
  <c r="M2724" i="26"/>
  <c r="L2725" i="26"/>
  <c r="M2725" i="26"/>
  <c r="L2726" i="26"/>
  <c r="M2726" i="26"/>
  <c r="L2727" i="26"/>
  <c r="M2727" i="26"/>
  <c r="L2728" i="26"/>
  <c r="M2728" i="26"/>
  <c r="L2729" i="26"/>
  <c r="M2729" i="26"/>
  <c r="L2730" i="26"/>
  <c r="M2730" i="26"/>
  <c r="L2731" i="26"/>
  <c r="M2731" i="26"/>
  <c r="L2732" i="26"/>
  <c r="M2732" i="26"/>
  <c r="L2733" i="26"/>
  <c r="M2733" i="26"/>
  <c r="L2734" i="26"/>
  <c r="M2734" i="26"/>
  <c r="L2735" i="26"/>
  <c r="M2735" i="26"/>
  <c r="L2736" i="26"/>
  <c r="M2736" i="26"/>
  <c r="L2737" i="26"/>
  <c r="M2737" i="26"/>
  <c r="L2738" i="26"/>
  <c r="M2738" i="26"/>
  <c r="L2739" i="26"/>
  <c r="M2739" i="26"/>
  <c r="L2740" i="26"/>
  <c r="M2740" i="26"/>
  <c r="L2741" i="26"/>
  <c r="M2741" i="26"/>
  <c r="L2742" i="26"/>
  <c r="M2742" i="26"/>
  <c r="L2743" i="26"/>
  <c r="M2743" i="26"/>
  <c r="L2744" i="26"/>
  <c r="M2744" i="26"/>
  <c r="L2745" i="26"/>
  <c r="M2745" i="26"/>
  <c r="L2746" i="26"/>
  <c r="M2746" i="26"/>
  <c r="L2747" i="26"/>
  <c r="M2747" i="26"/>
  <c r="L2748" i="26"/>
  <c r="M2748" i="26"/>
  <c r="L2749" i="26"/>
  <c r="M2749" i="26"/>
  <c r="L2750" i="26"/>
  <c r="M2750" i="26"/>
  <c r="L2751" i="26"/>
  <c r="M2751" i="26"/>
  <c r="L2752" i="26"/>
  <c r="M2752" i="26"/>
  <c r="L2753" i="26"/>
  <c r="M2753" i="26"/>
  <c r="L2754" i="26"/>
  <c r="M2754" i="26"/>
  <c r="L2755" i="26"/>
  <c r="M2755" i="26"/>
  <c r="L2756" i="26"/>
  <c r="M2756" i="26"/>
  <c r="L2757" i="26"/>
  <c r="M2757" i="26"/>
  <c r="L2758" i="26"/>
  <c r="M2758" i="26"/>
  <c r="L2759" i="26"/>
  <c r="M2759" i="26"/>
  <c r="L2760" i="26"/>
  <c r="M2760" i="26"/>
  <c r="L2761" i="26"/>
  <c r="M2761" i="26"/>
  <c r="L2762" i="26"/>
  <c r="M2762" i="26"/>
  <c r="L2763" i="26"/>
  <c r="M2763" i="26"/>
  <c r="L2764" i="26"/>
  <c r="M2764" i="26"/>
  <c r="L2765" i="26"/>
  <c r="M2765" i="26"/>
  <c r="L2766" i="26"/>
  <c r="M2766" i="26"/>
  <c r="L2767" i="26"/>
  <c r="M2767" i="26"/>
  <c r="L2768" i="26"/>
  <c r="M2768" i="26"/>
  <c r="L2769" i="26"/>
  <c r="M2769" i="26"/>
  <c r="L2770" i="26"/>
  <c r="M2770" i="26"/>
  <c r="L2771" i="26"/>
  <c r="M2771" i="26"/>
  <c r="L2772" i="26"/>
  <c r="M2772" i="26"/>
  <c r="L2773" i="26"/>
  <c r="M2773" i="26"/>
  <c r="L2774" i="26"/>
  <c r="M2774" i="26"/>
  <c r="L2775" i="26"/>
  <c r="M2775" i="26"/>
  <c r="L2776" i="26"/>
  <c r="M2776" i="26"/>
  <c r="L2777" i="26"/>
  <c r="M2777" i="26"/>
  <c r="L2778" i="26"/>
  <c r="M2778" i="26"/>
  <c r="L2779" i="26"/>
  <c r="M2779" i="26"/>
  <c r="L2780" i="26"/>
  <c r="M2780" i="26"/>
  <c r="L2781" i="26"/>
  <c r="M2781" i="26"/>
  <c r="L2782" i="26"/>
  <c r="M2782" i="26"/>
  <c r="L2783" i="26"/>
  <c r="M2783" i="26"/>
  <c r="L2784" i="26"/>
  <c r="M2784" i="26"/>
  <c r="L2785" i="26"/>
  <c r="M2785" i="26"/>
  <c r="L2786" i="26"/>
  <c r="M2786" i="26"/>
  <c r="L2787" i="26"/>
  <c r="M2787" i="26"/>
  <c r="L2788" i="26"/>
  <c r="M2788" i="26"/>
  <c r="L2789" i="26"/>
  <c r="M2789" i="26"/>
  <c r="L2790" i="26"/>
  <c r="M2790" i="26"/>
  <c r="L2791" i="26"/>
  <c r="M2791" i="26"/>
  <c r="L2792" i="26"/>
  <c r="M2792" i="26"/>
  <c r="L2793" i="26"/>
  <c r="M2793" i="26"/>
  <c r="L2794" i="26"/>
  <c r="M2794" i="26"/>
  <c r="L2795" i="26"/>
  <c r="M2795" i="26"/>
  <c r="L2796" i="26"/>
  <c r="M2796" i="26"/>
  <c r="L2797" i="26"/>
  <c r="M2797" i="26"/>
  <c r="L2798" i="26"/>
  <c r="M2798" i="26"/>
  <c r="L2799" i="26"/>
  <c r="M2799" i="26"/>
  <c r="L2800" i="26"/>
  <c r="M2800" i="26"/>
  <c r="L2801" i="26"/>
  <c r="M2801" i="26"/>
  <c r="L2802" i="26"/>
  <c r="M2802" i="26"/>
  <c r="L2803" i="26"/>
  <c r="M2803" i="26"/>
  <c r="L2804" i="26"/>
  <c r="M2804" i="26"/>
  <c r="L2805" i="26"/>
  <c r="M2805" i="26"/>
  <c r="L2806" i="26"/>
  <c r="M2806" i="26"/>
  <c r="L2807" i="26"/>
  <c r="M2807" i="26"/>
  <c r="L2808" i="26"/>
  <c r="M2808" i="26"/>
  <c r="L2809" i="26"/>
  <c r="M2809" i="26"/>
  <c r="L2810" i="26"/>
  <c r="M2810" i="26"/>
  <c r="L2811" i="26"/>
  <c r="M2811" i="26"/>
  <c r="L2812" i="26"/>
  <c r="M2812" i="26"/>
  <c r="L2813" i="26"/>
  <c r="M2813" i="26"/>
  <c r="L2814" i="26"/>
  <c r="M2814" i="26"/>
  <c r="L2815" i="26"/>
  <c r="M2815" i="26"/>
  <c r="L2816" i="26"/>
  <c r="M2816" i="26"/>
  <c r="L2817" i="26"/>
  <c r="M2817" i="26"/>
  <c r="L2818" i="26"/>
  <c r="M2818" i="26"/>
  <c r="L2819" i="26"/>
  <c r="M2819" i="26"/>
  <c r="L2820" i="26"/>
  <c r="M2820" i="26"/>
  <c r="L2821" i="26"/>
  <c r="M2821" i="26"/>
  <c r="L2822" i="26"/>
  <c r="M2822" i="26"/>
  <c r="L2823" i="26"/>
  <c r="M2823" i="26"/>
  <c r="L2824" i="26"/>
  <c r="M2824" i="26"/>
  <c r="L2825" i="26"/>
  <c r="M2825" i="26"/>
  <c r="L2826" i="26"/>
  <c r="M2826" i="26"/>
  <c r="L2827" i="26"/>
  <c r="M2827" i="26"/>
  <c r="L2828" i="26"/>
  <c r="M2828" i="26"/>
  <c r="L2829" i="26"/>
  <c r="M2829" i="26"/>
  <c r="L2830" i="26"/>
  <c r="M2830" i="26"/>
  <c r="L2831" i="26"/>
  <c r="M2831" i="26"/>
  <c r="L2832" i="26"/>
  <c r="M2832" i="26"/>
  <c r="L2833" i="26"/>
  <c r="M2833" i="26"/>
  <c r="L2834" i="26"/>
  <c r="M2834" i="26"/>
  <c r="L2835" i="26"/>
  <c r="M2835" i="26"/>
  <c r="L2836" i="26"/>
  <c r="M2836" i="26"/>
  <c r="L2837" i="26"/>
  <c r="M2837" i="26"/>
  <c r="L2838" i="26"/>
  <c r="M2838" i="26"/>
  <c r="L2839" i="26"/>
  <c r="M2839" i="26"/>
  <c r="L2840" i="26"/>
  <c r="M2840" i="26"/>
  <c r="L2841" i="26"/>
  <c r="M2841" i="26"/>
  <c r="L2842" i="26"/>
  <c r="M2842" i="26"/>
  <c r="L2843" i="26"/>
  <c r="M2843" i="26"/>
  <c r="L2844" i="26"/>
  <c r="M2844" i="26"/>
  <c r="L2845" i="26"/>
  <c r="M2845" i="26"/>
  <c r="L2846" i="26"/>
  <c r="M2846" i="26"/>
  <c r="L2847" i="26"/>
  <c r="M2847" i="26"/>
  <c r="L2848" i="26"/>
  <c r="M2848" i="26"/>
  <c r="L2849" i="26"/>
  <c r="M2849" i="26"/>
  <c r="L2850" i="26"/>
  <c r="M2850" i="26"/>
  <c r="L2851" i="26"/>
  <c r="M2851" i="26"/>
  <c r="L2852" i="26"/>
  <c r="M2852" i="26"/>
  <c r="L2853" i="26"/>
  <c r="M2853" i="26"/>
  <c r="L2854" i="26"/>
  <c r="M2854" i="26"/>
  <c r="L2855" i="26"/>
  <c r="M2855" i="26"/>
  <c r="L2856" i="26"/>
  <c r="M2856" i="26"/>
  <c r="L2857" i="26"/>
  <c r="M2857" i="26"/>
  <c r="L2858" i="26"/>
  <c r="M2858" i="26"/>
  <c r="L2859" i="26"/>
  <c r="M2859" i="26"/>
  <c r="L2860" i="26"/>
  <c r="M2860" i="26"/>
  <c r="L2861" i="26"/>
  <c r="M2861" i="26"/>
  <c r="L2862" i="26"/>
  <c r="M2862" i="26"/>
  <c r="L2863" i="26"/>
  <c r="M2863" i="26"/>
  <c r="L2864" i="26"/>
  <c r="M2864" i="26"/>
  <c r="L2865" i="26"/>
  <c r="M2865" i="26"/>
  <c r="L2866" i="26"/>
  <c r="M2866" i="26"/>
  <c r="L2867" i="26"/>
  <c r="M2867" i="26"/>
  <c r="L2868" i="26"/>
  <c r="M2868" i="26"/>
  <c r="L2869" i="26"/>
  <c r="M2869" i="26"/>
  <c r="L2870" i="26"/>
  <c r="M2870" i="26"/>
  <c r="L2871" i="26"/>
  <c r="M2871" i="26"/>
  <c r="L2872" i="26"/>
  <c r="M2872" i="26"/>
  <c r="L2873" i="26"/>
  <c r="M2873" i="26"/>
  <c r="L2874" i="26"/>
  <c r="M2874" i="26"/>
  <c r="L2875" i="26"/>
  <c r="M2875" i="26"/>
  <c r="L2876" i="26"/>
  <c r="M2876" i="26"/>
  <c r="L2877" i="26"/>
  <c r="M2877" i="26"/>
  <c r="L2878" i="26"/>
  <c r="M2878" i="26"/>
  <c r="L2879" i="26"/>
  <c r="M2879" i="26"/>
  <c r="L2880" i="26"/>
  <c r="M2880" i="26"/>
  <c r="L2881" i="26"/>
  <c r="M2881" i="26"/>
  <c r="L2882" i="26"/>
  <c r="M2882" i="26"/>
  <c r="L2883" i="26"/>
  <c r="M2883" i="26"/>
  <c r="L2884" i="26"/>
  <c r="M2884" i="26"/>
  <c r="L2885" i="26"/>
  <c r="M2885" i="26"/>
  <c r="L2886" i="26"/>
  <c r="M2886" i="26"/>
  <c r="L2887" i="26"/>
  <c r="M2887" i="26"/>
  <c r="L2888" i="26"/>
  <c r="M2888" i="26"/>
  <c r="L2889" i="26"/>
  <c r="M2889" i="26"/>
  <c r="L2890" i="26"/>
  <c r="M2890" i="26"/>
  <c r="L2891" i="26"/>
  <c r="M2891" i="26"/>
  <c r="L2892" i="26"/>
  <c r="M2892" i="26"/>
  <c r="L2893" i="26"/>
  <c r="M2893" i="26"/>
  <c r="L2894" i="26"/>
  <c r="M2894" i="26"/>
  <c r="L2895" i="26"/>
  <c r="M2895" i="26"/>
  <c r="L2896" i="26"/>
  <c r="M2896" i="26"/>
  <c r="L2897" i="26"/>
  <c r="M2897" i="26"/>
  <c r="L2898" i="26"/>
  <c r="M2898" i="26"/>
  <c r="L2899" i="26"/>
  <c r="M2899" i="26"/>
  <c r="L2900" i="26"/>
  <c r="M2900" i="26"/>
  <c r="L2901" i="26"/>
  <c r="M2901" i="26"/>
  <c r="L2902" i="26"/>
  <c r="M2902" i="26"/>
  <c r="L2903" i="26"/>
  <c r="M2903" i="26"/>
  <c r="L2904" i="26"/>
  <c r="M2904" i="26"/>
  <c r="L2905" i="26"/>
  <c r="M2905" i="26"/>
  <c r="L2906" i="26"/>
  <c r="M2906" i="26"/>
  <c r="L2907" i="26"/>
  <c r="M2907" i="26"/>
  <c r="L2908" i="26"/>
  <c r="M2908" i="26"/>
  <c r="L2909" i="26"/>
  <c r="M2909" i="26"/>
  <c r="L2910" i="26"/>
  <c r="M2910" i="26"/>
  <c r="L2911" i="26"/>
  <c r="M2911" i="26"/>
  <c r="L2912" i="26"/>
  <c r="M2912" i="26"/>
  <c r="L2913" i="26"/>
  <c r="M2913" i="26"/>
  <c r="L2914" i="26"/>
  <c r="M2914" i="26"/>
  <c r="L2915" i="26"/>
  <c r="M2915" i="26"/>
  <c r="L2916" i="26"/>
  <c r="M2916" i="26"/>
  <c r="L2917" i="26"/>
  <c r="M2917" i="26"/>
  <c r="L2918" i="26"/>
  <c r="M2918" i="26"/>
  <c r="L2919" i="26"/>
  <c r="M2919" i="26"/>
  <c r="L2920" i="26"/>
  <c r="M2920" i="26"/>
  <c r="L2921" i="26"/>
  <c r="M2921" i="26"/>
  <c r="L2922" i="26"/>
  <c r="M2922" i="26"/>
  <c r="L2923" i="26"/>
  <c r="M2923" i="26"/>
  <c r="L2924" i="26"/>
  <c r="M2924" i="26"/>
  <c r="L2925" i="26"/>
  <c r="M2925" i="26"/>
  <c r="L2926" i="26"/>
  <c r="M2926" i="26"/>
  <c r="L2927" i="26"/>
  <c r="M2927" i="26"/>
  <c r="L2928" i="26"/>
  <c r="M2928" i="26"/>
  <c r="L2929" i="26"/>
  <c r="M2929" i="26"/>
  <c r="L2930" i="26"/>
  <c r="M2930" i="26"/>
  <c r="L2931" i="26"/>
  <c r="M2931" i="26"/>
  <c r="L2932" i="26"/>
  <c r="M2932" i="26"/>
  <c r="L2933" i="26"/>
  <c r="M2933" i="26"/>
  <c r="L2934" i="26"/>
  <c r="M2934" i="26"/>
  <c r="L2935" i="26"/>
  <c r="M2935" i="26"/>
  <c r="L2936" i="26"/>
  <c r="M2936" i="26"/>
  <c r="L2937" i="26"/>
  <c r="M2937" i="26"/>
  <c r="L2938" i="26"/>
  <c r="M2938" i="26"/>
  <c r="L2939" i="26"/>
  <c r="M2939" i="26"/>
  <c r="L2940" i="26"/>
  <c r="M2940" i="26"/>
  <c r="L2941" i="26"/>
  <c r="M2941" i="26"/>
  <c r="L2942" i="26"/>
  <c r="M2942" i="26"/>
  <c r="L2943" i="26"/>
  <c r="M2943" i="26"/>
  <c r="L2944" i="26"/>
  <c r="M2944" i="26"/>
  <c r="L2945" i="26"/>
  <c r="M2945" i="26"/>
  <c r="L2946" i="26"/>
  <c r="M2946" i="26"/>
  <c r="L2947" i="26"/>
  <c r="M2947" i="26"/>
  <c r="L2948" i="26"/>
  <c r="M2948" i="26"/>
  <c r="L2949" i="26"/>
  <c r="M2949" i="26"/>
  <c r="L2950" i="26"/>
  <c r="M2950" i="26"/>
  <c r="L2951" i="26"/>
  <c r="M2951" i="26"/>
  <c r="L2952" i="26"/>
  <c r="M2952" i="26"/>
  <c r="L2953" i="26"/>
  <c r="M2953" i="26"/>
  <c r="L2954" i="26"/>
  <c r="M2954" i="26"/>
  <c r="L2955" i="26"/>
  <c r="M2955" i="26"/>
  <c r="L2956" i="26"/>
  <c r="M2956" i="26"/>
  <c r="L2957" i="26"/>
  <c r="M2957" i="26"/>
  <c r="L2958" i="26"/>
  <c r="M2958" i="26"/>
  <c r="L2959" i="26"/>
  <c r="M2959" i="26"/>
  <c r="L2960" i="26"/>
  <c r="M2960" i="26"/>
  <c r="L2961" i="26"/>
  <c r="M2961" i="26"/>
  <c r="L2962" i="26"/>
  <c r="M2962" i="26"/>
  <c r="L2963" i="26"/>
  <c r="M2963" i="26"/>
  <c r="L2964" i="26"/>
  <c r="M2964" i="26"/>
  <c r="L2965" i="26"/>
  <c r="M2965" i="26"/>
  <c r="L2966" i="26"/>
  <c r="M2966" i="26"/>
  <c r="L2967" i="26"/>
  <c r="M2967" i="26"/>
  <c r="L2968" i="26"/>
  <c r="M2968" i="26"/>
  <c r="L2969" i="26"/>
  <c r="M2969" i="26"/>
  <c r="L2970" i="26"/>
  <c r="M2970" i="26"/>
  <c r="L2971" i="26"/>
  <c r="M2971" i="26"/>
  <c r="L2972" i="26"/>
  <c r="M2972" i="26"/>
  <c r="L2973" i="26"/>
  <c r="M2973" i="26"/>
  <c r="L2974" i="26"/>
  <c r="M2974" i="26"/>
  <c r="L2975" i="26"/>
  <c r="M2975" i="26"/>
  <c r="L2976" i="26"/>
  <c r="M2976" i="26"/>
  <c r="L2977" i="26"/>
  <c r="M2977" i="26"/>
  <c r="L2978" i="26"/>
  <c r="M2978" i="26"/>
  <c r="L2979" i="26"/>
  <c r="M2979" i="26"/>
  <c r="L2980" i="26"/>
  <c r="M2980" i="26"/>
  <c r="L2981" i="26"/>
  <c r="M2981" i="26"/>
  <c r="L2982" i="26"/>
  <c r="M2982" i="26"/>
  <c r="L2983" i="26"/>
  <c r="M2983" i="26"/>
  <c r="L2984" i="26"/>
  <c r="M2984" i="26"/>
  <c r="L2985" i="26"/>
  <c r="M2985" i="26"/>
  <c r="L2986" i="26"/>
  <c r="M2986" i="26"/>
  <c r="L2987" i="26"/>
  <c r="M2987" i="26"/>
  <c r="L2988" i="26"/>
  <c r="M2988" i="26"/>
  <c r="L2989" i="26"/>
  <c r="M2989" i="26"/>
  <c r="L2990" i="26"/>
  <c r="M2990" i="26"/>
  <c r="L2991" i="26"/>
  <c r="M2991" i="26"/>
  <c r="L2992" i="26"/>
  <c r="M2992" i="26"/>
  <c r="L2993" i="26"/>
  <c r="M2993" i="26"/>
  <c r="L2994" i="26"/>
  <c r="M2994" i="26"/>
  <c r="L2995" i="26"/>
  <c r="M2995" i="26"/>
  <c r="L2996" i="26"/>
  <c r="M2996" i="26"/>
  <c r="L2997" i="26"/>
  <c r="M2997" i="26"/>
  <c r="L2998" i="26"/>
  <c r="M2998" i="26"/>
  <c r="L2999" i="26"/>
  <c r="M2999" i="26"/>
  <c r="L3000" i="26"/>
  <c r="M3000" i="26"/>
  <c r="M6" i="26"/>
  <c r="L6" i="26"/>
  <c r="B46" i="28"/>
  <c r="G24" i="22" l="1"/>
  <c r="O10" i="22" l="1"/>
  <c r="P10" i="22"/>
  <c r="P11" i="22"/>
  <c r="O12" i="22"/>
  <c r="P12" i="22"/>
  <c r="O13" i="22"/>
  <c r="P13" i="22"/>
  <c r="O14" i="22"/>
  <c r="P14" i="22"/>
  <c r="I15" i="22"/>
  <c r="J15" i="22"/>
  <c r="K15" i="22"/>
  <c r="L15" i="22"/>
  <c r="M15" i="22" s="1"/>
  <c r="N15" i="22"/>
  <c r="O15" i="22"/>
  <c r="P15" i="22"/>
  <c r="I16" i="22"/>
  <c r="J16" i="22"/>
  <c r="K16" i="22"/>
  <c r="L16" i="22"/>
  <c r="M16" i="22" s="1"/>
  <c r="N16" i="22"/>
  <c r="O16" i="22"/>
  <c r="P16" i="22"/>
  <c r="I17" i="22"/>
  <c r="J17" i="22"/>
  <c r="K17" i="22"/>
  <c r="L17" i="22"/>
  <c r="M17" i="22" s="1"/>
  <c r="N17" i="22"/>
  <c r="O17" i="22"/>
  <c r="P17" i="22"/>
  <c r="I18" i="22"/>
  <c r="J18" i="22"/>
  <c r="K18" i="22"/>
  <c r="L18" i="22"/>
  <c r="M18" i="22" s="1"/>
  <c r="N18" i="22"/>
  <c r="O18" i="22"/>
  <c r="P18" i="22"/>
  <c r="I19" i="22"/>
  <c r="J19" i="22"/>
  <c r="K19" i="22"/>
  <c r="L19" i="22"/>
  <c r="M19" i="22" s="1"/>
  <c r="N19" i="22"/>
  <c r="O19" i="22"/>
  <c r="P19" i="22"/>
  <c r="I20" i="22"/>
  <c r="J20" i="22"/>
  <c r="K20" i="22"/>
  <c r="L20" i="22"/>
  <c r="M20" i="22" s="1"/>
  <c r="N20" i="22"/>
  <c r="O20" i="22"/>
  <c r="P20" i="22"/>
  <c r="I21" i="22"/>
  <c r="J21" i="22"/>
  <c r="K21" i="22"/>
  <c r="L21" i="22"/>
  <c r="M21" i="22" s="1"/>
  <c r="N21" i="22"/>
  <c r="O21" i="22"/>
  <c r="P21" i="22"/>
  <c r="I22" i="22"/>
  <c r="J22" i="22"/>
  <c r="K22" i="22"/>
  <c r="L22" i="22"/>
  <c r="M22" i="22" s="1"/>
  <c r="N22" i="22"/>
  <c r="O22" i="22"/>
  <c r="P22" i="22"/>
  <c r="I23" i="22"/>
  <c r="J23" i="22"/>
  <c r="K23" i="22"/>
  <c r="L23" i="22"/>
  <c r="M23" i="22" s="1"/>
  <c r="N23" i="22"/>
  <c r="O23" i="22"/>
  <c r="P23" i="22"/>
  <c r="I24" i="22"/>
  <c r="J24" i="22"/>
  <c r="K24" i="22"/>
  <c r="L24" i="22"/>
  <c r="M24" i="22" s="1"/>
  <c r="N24" i="22"/>
  <c r="O24" i="22"/>
  <c r="P24" i="22"/>
  <c r="I25" i="22"/>
  <c r="J25" i="22"/>
  <c r="K25" i="22"/>
  <c r="L25" i="22"/>
  <c r="M25" i="22" s="1"/>
  <c r="N25" i="22"/>
  <c r="O25" i="22"/>
  <c r="P25" i="22"/>
  <c r="I26" i="22"/>
  <c r="J26" i="22"/>
  <c r="K26" i="22"/>
  <c r="L26" i="22"/>
  <c r="M26" i="22" s="1"/>
  <c r="N26" i="22"/>
  <c r="O26" i="22"/>
  <c r="P26" i="22"/>
  <c r="I27" i="22"/>
  <c r="J27" i="22"/>
  <c r="K27" i="22"/>
  <c r="L27" i="22"/>
  <c r="M27" i="22" s="1"/>
  <c r="N27" i="22"/>
  <c r="O27" i="22"/>
  <c r="P27" i="22"/>
  <c r="I28" i="22"/>
  <c r="J28" i="22"/>
  <c r="K28" i="22"/>
  <c r="L28" i="22"/>
  <c r="M28" i="22" s="1"/>
  <c r="N28" i="22"/>
  <c r="O28" i="22"/>
  <c r="P28" i="22"/>
  <c r="I29" i="22"/>
  <c r="J29" i="22"/>
  <c r="K29" i="22"/>
  <c r="L29" i="22"/>
  <c r="M29" i="22" s="1"/>
  <c r="N29" i="22"/>
  <c r="O29" i="22"/>
  <c r="P29" i="22"/>
  <c r="I30" i="22"/>
  <c r="J30" i="22"/>
  <c r="K30" i="22"/>
  <c r="L30" i="22"/>
  <c r="M30" i="22" s="1"/>
  <c r="N30" i="22"/>
  <c r="O30" i="22"/>
  <c r="P30" i="22"/>
  <c r="I31" i="22"/>
  <c r="J31" i="22"/>
  <c r="K31" i="22"/>
  <c r="L31" i="22"/>
  <c r="M31" i="22" s="1"/>
  <c r="N31" i="22"/>
  <c r="O31" i="22"/>
  <c r="P31" i="22"/>
  <c r="I32" i="22"/>
  <c r="J32" i="22"/>
  <c r="K32" i="22"/>
  <c r="L32" i="22"/>
  <c r="M32" i="22" s="1"/>
  <c r="N32" i="22"/>
  <c r="O32" i="22"/>
  <c r="P32" i="22"/>
  <c r="I33" i="22"/>
  <c r="J33" i="22"/>
  <c r="K33" i="22"/>
  <c r="L33" i="22"/>
  <c r="M33" i="22" s="1"/>
  <c r="N33" i="22"/>
  <c r="O33" i="22"/>
  <c r="P33" i="22"/>
  <c r="I34" i="22"/>
  <c r="J34" i="22"/>
  <c r="K34" i="22"/>
  <c r="L34" i="22"/>
  <c r="M34" i="22" s="1"/>
  <c r="N34" i="22"/>
  <c r="O34" i="22"/>
  <c r="P34" i="22"/>
  <c r="I35" i="22"/>
  <c r="J35" i="22"/>
  <c r="K35" i="22"/>
  <c r="L35" i="22"/>
  <c r="M35" i="22" s="1"/>
  <c r="N35" i="22"/>
  <c r="O35" i="22"/>
  <c r="P35" i="22"/>
  <c r="I36" i="22"/>
  <c r="J36" i="22"/>
  <c r="K36" i="22"/>
  <c r="L36" i="22"/>
  <c r="M36" i="22" s="1"/>
  <c r="N36" i="22"/>
  <c r="O36" i="22"/>
  <c r="P36" i="22"/>
  <c r="I37" i="22"/>
  <c r="J37" i="22"/>
  <c r="K37" i="22"/>
  <c r="L37" i="22"/>
  <c r="M37" i="22" s="1"/>
  <c r="N37" i="22"/>
  <c r="O37" i="22"/>
  <c r="P37" i="22"/>
  <c r="I38" i="22"/>
  <c r="J38" i="22"/>
  <c r="K38" i="22"/>
  <c r="L38" i="22"/>
  <c r="M38" i="22" s="1"/>
  <c r="N38" i="22"/>
  <c r="O38" i="22"/>
  <c r="P38" i="22"/>
  <c r="I39" i="22"/>
  <c r="J39" i="22"/>
  <c r="K39" i="22"/>
  <c r="L39" i="22"/>
  <c r="M39" i="22" s="1"/>
  <c r="N39" i="22"/>
  <c r="O39" i="22"/>
  <c r="P39" i="22"/>
  <c r="I40" i="22"/>
  <c r="J40" i="22"/>
  <c r="K40" i="22"/>
  <c r="L40" i="22"/>
  <c r="M40" i="22" s="1"/>
  <c r="N40" i="22"/>
  <c r="O40" i="22"/>
  <c r="P40" i="22"/>
  <c r="I41" i="22"/>
  <c r="J41" i="22"/>
  <c r="K41" i="22"/>
  <c r="L41" i="22"/>
  <c r="M41" i="22" s="1"/>
  <c r="N41" i="22"/>
  <c r="O41" i="22"/>
  <c r="P41" i="22"/>
  <c r="I42" i="22"/>
  <c r="J42" i="22"/>
  <c r="K42" i="22"/>
  <c r="L42" i="22"/>
  <c r="M42" i="22" s="1"/>
  <c r="N42" i="22"/>
  <c r="O42" i="22"/>
  <c r="P42" i="22"/>
  <c r="I43" i="22"/>
  <c r="J43" i="22"/>
  <c r="K43" i="22"/>
  <c r="L43" i="22"/>
  <c r="M43" i="22" s="1"/>
  <c r="N43" i="22"/>
  <c r="O43" i="22"/>
  <c r="P43" i="22"/>
  <c r="I44" i="22"/>
  <c r="J44" i="22"/>
  <c r="K44" i="22"/>
  <c r="L44" i="22"/>
  <c r="M44" i="22" s="1"/>
  <c r="N44" i="22"/>
  <c r="O44" i="22"/>
  <c r="P44" i="22"/>
  <c r="I45" i="22"/>
  <c r="J45" i="22"/>
  <c r="K45" i="22"/>
  <c r="L45" i="22"/>
  <c r="M45" i="22" s="1"/>
  <c r="N45" i="22"/>
  <c r="O45" i="22"/>
  <c r="P45" i="22"/>
  <c r="I46" i="22"/>
  <c r="J46" i="22"/>
  <c r="K46" i="22"/>
  <c r="L46" i="22"/>
  <c r="M46" i="22" s="1"/>
  <c r="N46" i="22"/>
  <c r="O46" i="22"/>
  <c r="P46" i="22"/>
  <c r="I47" i="22"/>
  <c r="J47" i="22"/>
  <c r="K47" i="22"/>
  <c r="L47" i="22"/>
  <c r="M47" i="22" s="1"/>
  <c r="N47" i="22"/>
  <c r="O47" i="22"/>
  <c r="P47" i="22"/>
  <c r="I48" i="22"/>
  <c r="J48" i="22"/>
  <c r="K48" i="22"/>
  <c r="L48" i="22"/>
  <c r="M48" i="22" s="1"/>
  <c r="N48" i="22"/>
  <c r="O48" i="22"/>
  <c r="P48" i="22"/>
  <c r="I49" i="22"/>
  <c r="J49" i="22"/>
  <c r="K49" i="22"/>
  <c r="L49" i="22"/>
  <c r="M49" i="22" s="1"/>
  <c r="N49" i="22"/>
  <c r="O49" i="22"/>
  <c r="P49" i="22"/>
  <c r="I50" i="22"/>
  <c r="J50" i="22"/>
  <c r="K50" i="22"/>
  <c r="L50" i="22"/>
  <c r="M50" i="22" s="1"/>
  <c r="N50" i="22"/>
  <c r="O50" i="22"/>
  <c r="P50" i="22"/>
  <c r="I51" i="22"/>
  <c r="J51" i="22"/>
  <c r="K51" i="22"/>
  <c r="L51" i="22"/>
  <c r="M51" i="22" s="1"/>
  <c r="N51" i="22"/>
  <c r="O51" i="22"/>
  <c r="P51" i="22"/>
  <c r="I52" i="22"/>
  <c r="J52" i="22"/>
  <c r="K52" i="22"/>
  <c r="L52" i="22"/>
  <c r="M52" i="22" s="1"/>
  <c r="N52" i="22"/>
  <c r="O52" i="22"/>
  <c r="P52" i="22"/>
  <c r="I53" i="22"/>
  <c r="J53" i="22"/>
  <c r="K53" i="22"/>
  <c r="L53" i="22"/>
  <c r="M53" i="22" s="1"/>
  <c r="N53" i="22"/>
  <c r="O53" i="22"/>
  <c r="P53" i="22"/>
  <c r="I54" i="22"/>
  <c r="J54" i="22"/>
  <c r="K54" i="22"/>
  <c r="L54" i="22"/>
  <c r="M54" i="22" s="1"/>
  <c r="N54" i="22"/>
  <c r="O54" i="22"/>
  <c r="P54" i="22"/>
  <c r="I55" i="22"/>
  <c r="J55" i="22"/>
  <c r="K55" i="22"/>
  <c r="L55" i="22"/>
  <c r="M55" i="22" s="1"/>
  <c r="N55" i="22"/>
  <c r="O55" i="22"/>
  <c r="P55" i="22"/>
  <c r="I56" i="22"/>
  <c r="J56" i="22"/>
  <c r="K56" i="22"/>
  <c r="L56" i="22"/>
  <c r="M56" i="22" s="1"/>
  <c r="N56" i="22"/>
  <c r="O56" i="22"/>
  <c r="P56" i="22"/>
  <c r="I57" i="22"/>
  <c r="J57" i="22"/>
  <c r="K57" i="22"/>
  <c r="L57" i="22"/>
  <c r="M57" i="22" s="1"/>
  <c r="N57" i="22"/>
  <c r="O57" i="22"/>
  <c r="P57" i="22"/>
  <c r="I58" i="22"/>
  <c r="J58" i="22"/>
  <c r="K58" i="22"/>
  <c r="L58" i="22"/>
  <c r="M58" i="22" s="1"/>
  <c r="N58" i="22"/>
  <c r="O58" i="22"/>
  <c r="P58" i="22"/>
  <c r="I59" i="22"/>
  <c r="J59" i="22"/>
  <c r="K59" i="22"/>
  <c r="L59" i="22"/>
  <c r="M59" i="22" s="1"/>
  <c r="N59" i="22"/>
  <c r="O59" i="22"/>
  <c r="P59" i="22"/>
  <c r="I60" i="22"/>
  <c r="J60" i="22"/>
  <c r="K60" i="22"/>
  <c r="L60" i="22"/>
  <c r="M60" i="22" s="1"/>
  <c r="N60" i="22"/>
  <c r="O60" i="22"/>
  <c r="P60" i="22"/>
  <c r="I61" i="22"/>
  <c r="J61" i="22"/>
  <c r="K61" i="22"/>
  <c r="L61" i="22"/>
  <c r="M61" i="22" s="1"/>
  <c r="N61" i="22"/>
  <c r="O61" i="22"/>
  <c r="P61" i="22"/>
  <c r="I62" i="22"/>
  <c r="J62" i="22"/>
  <c r="K62" i="22"/>
  <c r="L62" i="22"/>
  <c r="M62" i="22" s="1"/>
  <c r="N62" i="22"/>
  <c r="O62" i="22"/>
  <c r="P62" i="22"/>
  <c r="I63" i="22"/>
  <c r="J63" i="22"/>
  <c r="K63" i="22"/>
  <c r="L63" i="22"/>
  <c r="M63" i="22" s="1"/>
  <c r="N63" i="22"/>
  <c r="O63" i="22"/>
  <c r="P63" i="22"/>
  <c r="I64" i="22"/>
  <c r="J64" i="22"/>
  <c r="K64" i="22"/>
  <c r="L64" i="22"/>
  <c r="M64" i="22" s="1"/>
  <c r="N64" i="22"/>
  <c r="O64" i="22"/>
  <c r="P64" i="22"/>
  <c r="I65" i="22"/>
  <c r="J65" i="22"/>
  <c r="K65" i="22"/>
  <c r="L65" i="22"/>
  <c r="M65" i="22" s="1"/>
  <c r="N65" i="22"/>
  <c r="O65" i="22"/>
  <c r="P65" i="22"/>
  <c r="I66" i="22"/>
  <c r="J66" i="22"/>
  <c r="K66" i="22"/>
  <c r="L66" i="22"/>
  <c r="M66" i="22" s="1"/>
  <c r="N66" i="22"/>
  <c r="O66" i="22"/>
  <c r="P66" i="22"/>
  <c r="I67" i="22"/>
  <c r="J67" i="22"/>
  <c r="K67" i="22"/>
  <c r="L67" i="22"/>
  <c r="M67" i="22" s="1"/>
  <c r="N67" i="22"/>
  <c r="O67" i="22"/>
  <c r="P67" i="22"/>
  <c r="I68" i="22"/>
  <c r="J68" i="22"/>
  <c r="K68" i="22"/>
  <c r="L68" i="22"/>
  <c r="M68" i="22" s="1"/>
  <c r="N68" i="22"/>
  <c r="O68" i="22"/>
  <c r="P68" i="22"/>
  <c r="I69" i="22"/>
  <c r="J69" i="22"/>
  <c r="K69" i="22"/>
  <c r="L69" i="22"/>
  <c r="M69" i="22" s="1"/>
  <c r="N69" i="22"/>
  <c r="O69" i="22"/>
  <c r="P69" i="22"/>
  <c r="I70" i="22"/>
  <c r="J70" i="22"/>
  <c r="K70" i="22"/>
  <c r="L70" i="22"/>
  <c r="M70" i="22" s="1"/>
  <c r="N70" i="22"/>
  <c r="O70" i="22"/>
  <c r="P70" i="22"/>
  <c r="I71" i="22"/>
  <c r="J71" i="22"/>
  <c r="K71" i="22"/>
  <c r="L71" i="22"/>
  <c r="M71" i="22" s="1"/>
  <c r="N71" i="22"/>
  <c r="O71" i="22"/>
  <c r="P71" i="22"/>
  <c r="I72" i="22"/>
  <c r="J72" i="22"/>
  <c r="K72" i="22"/>
  <c r="L72" i="22"/>
  <c r="M72" i="22" s="1"/>
  <c r="N72" i="22"/>
  <c r="O72" i="22"/>
  <c r="P72" i="22"/>
  <c r="I73" i="22"/>
  <c r="J73" i="22"/>
  <c r="K73" i="22"/>
  <c r="L73" i="22"/>
  <c r="M73" i="22" s="1"/>
  <c r="N73" i="22"/>
  <c r="O73" i="22"/>
  <c r="P73" i="22"/>
  <c r="I74" i="22"/>
  <c r="J74" i="22"/>
  <c r="K74" i="22"/>
  <c r="L74" i="22"/>
  <c r="M74" i="22" s="1"/>
  <c r="N74" i="22"/>
  <c r="O74" i="22"/>
  <c r="P74" i="22"/>
  <c r="I75" i="22"/>
  <c r="J75" i="22"/>
  <c r="K75" i="22"/>
  <c r="L75" i="22"/>
  <c r="M75" i="22" s="1"/>
  <c r="N75" i="22"/>
  <c r="O75" i="22"/>
  <c r="P75" i="22"/>
  <c r="I76" i="22"/>
  <c r="J76" i="22"/>
  <c r="K76" i="22"/>
  <c r="L76" i="22"/>
  <c r="M76" i="22" s="1"/>
  <c r="N76" i="22"/>
  <c r="O76" i="22"/>
  <c r="P76" i="22"/>
  <c r="I77" i="22"/>
  <c r="J77" i="22"/>
  <c r="K77" i="22"/>
  <c r="L77" i="22"/>
  <c r="M77" i="22" s="1"/>
  <c r="N77" i="22"/>
  <c r="O77" i="22"/>
  <c r="P77" i="22"/>
  <c r="I78" i="22"/>
  <c r="J78" i="22"/>
  <c r="K78" i="22"/>
  <c r="L78" i="22"/>
  <c r="M78" i="22" s="1"/>
  <c r="N78" i="22"/>
  <c r="O78" i="22"/>
  <c r="P78" i="22"/>
  <c r="I79" i="22"/>
  <c r="J79" i="22"/>
  <c r="K79" i="22"/>
  <c r="L79" i="22"/>
  <c r="M79" i="22" s="1"/>
  <c r="N79" i="22"/>
  <c r="O79" i="22"/>
  <c r="P79" i="22"/>
  <c r="I80" i="22"/>
  <c r="J80" i="22"/>
  <c r="K80" i="22"/>
  <c r="L80" i="22"/>
  <c r="M80" i="22" s="1"/>
  <c r="N80" i="22"/>
  <c r="O80" i="22"/>
  <c r="P80" i="22"/>
  <c r="I81" i="22"/>
  <c r="J81" i="22"/>
  <c r="K81" i="22"/>
  <c r="L81" i="22"/>
  <c r="M81" i="22" s="1"/>
  <c r="N81" i="22"/>
  <c r="O81" i="22"/>
  <c r="P81" i="22"/>
  <c r="I82" i="22"/>
  <c r="J82" i="22"/>
  <c r="K82" i="22"/>
  <c r="L82" i="22"/>
  <c r="M82" i="22" s="1"/>
  <c r="N82" i="22"/>
  <c r="O82" i="22"/>
  <c r="P82" i="22"/>
  <c r="I83" i="22"/>
  <c r="J83" i="22"/>
  <c r="K83" i="22"/>
  <c r="L83" i="22"/>
  <c r="M83" i="22" s="1"/>
  <c r="N83" i="22"/>
  <c r="O83" i="22"/>
  <c r="P83" i="22"/>
  <c r="I84" i="22"/>
  <c r="J84" i="22"/>
  <c r="K84" i="22"/>
  <c r="L84" i="22"/>
  <c r="M84" i="22" s="1"/>
  <c r="N84" i="22"/>
  <c r="O84" i="22"/>
  <c r="P84" i="22"/>
  <c r="I85" i="22"/>
  <c r="J85" i="22"/>
  <c r="K85" i="22"/>
  <c r="L85" i="22"/>
  <c r="M85" i="22" s="1"/>
  <c r="N85" i="22"/>
  <c r="O85" i="22"/>
  <c r="P85" i="22"/>
  <c r="I86" i="22"/>
  <c r="J86" i="22"/>
  <c r="K86" i="22"/>
  <c r="L86" i="22"/>
  <c r="M86" i="22" s="1"/>
  <c r="N86" i="22"/>
  <c r="O86" i="22"/>
  <c r="P86" i="22"/>
  <c r="I87" i="22"/>
  <c r="J87" i="22"/>
  <c r="K87" i="22"/>
  <c r="L87" i="22"/>
  <c r="M87" i="22" s="1"/>
  <c r="N87" i="22"/>
  <c r="O87" i="22"/>
  <c r="P87" i="22"/>
  <c r="I88" i="22"/>
  <c r="J88" i="22"/>
  <c r="K88" i="22"/>
  <c r="L88" i="22"/>
  <c r="M88" i="22" s="1"/>
  <c r="N88" i="22"/>
  <c r="O88" i="22"/>
  <c r="P88" i="22"/>
  <c r="I89" i="22"/>
  <c r="J89" i="22"/>
  <c r="K89" i="22"/>
  <c r="L89" i="22"/>
  <c r="M89" i="22" s="1"/>
  <c r="N89" i="22"/>
  <c r="O89" i="22"/>
  <c r="P89" i="22"/>
  <c r="I90" i="22"/>
  <c r="J90" i="22"/>
  <c r="K90" i="22"/>
  <c r="L90" i="22"/>
  <c r="M90" i="22" s="1"/>
  <c r="N90" i="22"/>
  <c r="O90" i="22"/>
  <c r="P90" i="22"/>
  <c r="I91" i="22"/>
  <c r="J91" i="22"/>
  <c r="K91" i="22"/>
  <c r="L91" i="22"/>
  <c r="M91" i="22" s="1"/>
  <c r="N91" i="22"/>
  <c r="O91" i="22"/>
  <c r="P91" i="22"/>
  <c r="I92" i="22"/>
  <c r="J92" i="22"/>
  <c r="K92" i="22"/>
  <c r="L92" i="22"/>
  <c r="M92" i="22" s="1"/>
  <c r="N92" i="22"/>
  <c r="O92" i="22"/>
  <c r="P92" i="22"/>
  <c r="I93" i="22"/>
  <c r="J93" i="22"/>
  <c r="K93" i="22"/>
  <c r="L93" i="22"/>
  <c r="M93" i="22" s="1"/>
  <c r="N93" i="22"/>
  <c r="O93" i="22"/>
  <c r="P93" i="22"/>
  <c r="I94" i="22"/>
  <c r="J94" i="22"/>
  <c r="K94" i="22"/>
  <c r="L94" i="22"/>
  <c r="M94" i="22" s="1"/>
  <c r="N94" i="22"/>
  <c r="O94" i="22"/>
  <c r="P94" i="22"/>
  <c r="I95" i="22"/>
  <c r="J95" i="22"/>
  <c r="K95" i="22"/>
  <c r="L95" i="22"/>
  <c r="M95" i="22" s="1"/>
  <c r="N95" i="22"/>
  <c r="O95" i="22"/>
  <c r="P95" i="22"/>
  <c r="I96" i="22"/>
  <c r="J96" i="22"/>
  <c r="K96" i="22"/>
  <c r="L96" i="22"/>
  <c r="M96" i="22" s="1"/>
  <c r="N96" i="22"/>
  <c r="O96" i="22"/>
  <c r="P96" i="22"/>
  <c r="I97" i="22"/>
  <c r="J97" i="22"/>
  <c r="K97" i="22"/>
  <c r="L97" i="22"/>
  <c r="M97" i="22" s="1"/>
  <c r="N97" i="22"/>
  <c r="O97" i="22"/>
  <c r="P97" i="22"/>
  <c r="I98" i="22"/>
  <c r="J98" i="22"/>
  <c r="K98" i="22"/>
  <c r="L98" i="22"/>
  <c r="M98" i="22" s="1"/>
  <c r="N98" i="22"/>
  <c r="O98" i="22"/>
  <c r="P98" i="22"/>
  <c r="I99" i="22"/>
  <c r="J99" i="22"/>
  <c r="K99" i="22"/>
  <c r="L99" i="22"/>
  <c r="M99" i="22" s="1"/>
  <c r="N99" i="22"/>
  <c r="O99" i="22"/>
  <c r="P99" i="22"/>
  <c r="I100" i="22"/>
  <c r="J100" i="22"/>
  <c r="K100" i="22"/>
  <c r="L100" i="22"/>
  <c r="M100" i="22" s="1"/>
  <c r="N100" i="22"/>
  <c r="O100" i="22"/>
  <c r="P100" i="22"/>
  <c r="I101" i="22"/>
  <c r="J101" i="22"/>
  <c r="K101" i="22"/>
  <c r="L101" i="22"/>
  <c r="M101" i="22" s="1"/>
  <c r="N101" i="22"/>
  <c r="O101" i="22"/>
  <c r="P101" i="22"/>
  <c r="I102" i="22"/>
  <c r="J102" i="22"/>
  <c r="K102" i="22"/>
  <c r="L102" i="22"/>
  <c r="M102" i="22" s="1"/>
  <c r="N102" i="22"/>
  <c r="O102" i="22"/>
  <c r="P102" i="22"/>
  <c r="I103" i="22"/>
  <c r="J103" i="22"/>
  <c r="K103" i="22"/>
  <c r="L103" i="22"/>
  <c r="M103" i="22" s="1"/>
  <c r="N103" i="22"/>
  <c r="O103" i="22"/>
  <c r="P103" i="22"/>
  <c r="I104" i="22"/>
  <c r="J104" i="22"/>
  <c r="K104" i="22"/>
  <c r="L104" i="22"/>
  <c r="M104" i="22" s="1"/>
  <c r="N104" i="22"/>
  <c r="O104" i="22"/>
  <c r="P104" i="22"/>
  <c r="I105" i="22"/>
  <c r="J105" i="22"/>
  <c r="K105" i="22"/>
  <c r="L105" i="22"/>
  <c r="M105" i="22" s="1"/>
  <c r="N105" i="22"/>
  <c r="O105" i="22"/>
  <c r="P105" i="22"/>
  <c r="I106" i="22"/>
  <c r="J106" i="22"/>
  <c r="K106" i="22"/>
  <c r="L106" i="22"/>
  <c r="M106" i="22" s="1"/>
  <c r="N106" i="22"/>
  <c r="O106" i="22"/>
  <c r="P106" i="22"/>
  <c r="I107" i="22"/>
  <c r="J107" i="22"/>
  <c r="K107" i="22"/>
  <c r="L107" i="22"/>
  <c r="M107" i="22" s="1"/>
  <c r="N107" i="22"/>
  <c r="O107" i="22"/>
  <c r="P107" i="22"/>
  <c r="I108" i="22"/>
  <c r="J108" i="22"/>
  <c r="K108" i="22"/>
  <c r="L108" i="22"/>
  <c r="M108" i="22" s="1"/>
  <c r="N108" i="22"/>
  <c r="O108" i="22"/>
  <c r="P108" i="22"/>
  <c r="I109" i="22"/>
  <c r="J109" i="22"/>
  <c r="K109" i="22"/>
  <c r="L109" i="22"/>
  <c r="M109" i="22" s="1"/>
  <c r="N109" i="22"/>
  <c r="O109" i="22"/>
  <c r="P109" i="22"/>
  <c r="I110" i="22"/>
  <c r="J110" i="22"/>
  <c r="K110" i="22"/>
  <c r="L110" i="22"/>
  <c r="M110" i="22" s="1"/>
  <c r="N110" i="22"/>
  <c r="O110" i="22"/>
  <c r="P110" i="22"/>
  <c r="I111" i="22"/>
  <c r="J111" i="22"/>
  <c r="K111" i="22"/>
  <c r="L111" i="22"/>
  <c r="M111" i="22" s="1"/>
  <c r="N111" i="22"/>
  <c r="O111" i="22"/>
  <c r="P111" i="22"/>
  <c r="I112" i="22"/>
  <c r="J112" i="22"/>
  <c r="K112" i="22"/>
  <c r="L112" i="22"/>
  <c r="M112" i="22" s="1"/>
  <c r="N112" i="22"/>
  <c r="O112" i="22"/>
  <c r="P112" i="22"/>
  <c r="I113" i="22"/>
  <c r="J113" i="22"/>
  <c r="K113" i="22"/>
  <c r="L113" i="22"/>
  <c r="M113" i="22" s="1"/>
  <c r="N113" i="22"/>
  <c r="O113" i="22"/>
  <c r="P113" i="22"/>
  <c r="I114" i="22"/>
  <c r="J114" i="22"/>
  <c r="K114" i="22"/>
  <c r="L114" i="22"/>
  <c r="M114" i="22" s="1"/>
  <c r="N114" i="22"/>
  <c r="O114" i="22"/>
  <c r="P114" i="22"/>
  <c r="I115" i="22"/>
  <c r="J115" i="22"/>
  <c r="K115" i="22"/>
  <c r="L115" i="22"/>
  <c r="M115" i="22" s="1"/>
  <c r="N115" i="22"/>
  <c r="O115" i="22"/>
  <c r="P115" i="22"/>
  <c r="I116" i="22"/>
  <c r="J116" i="22"/>
  <c r="K116" i="22"/>
  <c r="L116" i="22"/>
  <c r="M116" i="22" s="1"/>
  <c r="N116" i="22"/>
  <c r="O116" i="22"/>
  <c r="P116" i="22"/>
  <c r="I117" i="22"/>
  <c r="J117" i="22"/>
  <c r="K117" i="22"/>
  <c r="L117" i="22"/>
  <c r="M117" i="22" s="1"/>
  <c r="N117" i="22"/>
  <c r="O117" i="22"/>
  <c r="P117" i="22"/>
  <c r="I118" i="22"/>
  <c r="J118" i="22"/>
  <c r="K118" i="22"/>
  <c r="L118" i="22"/>
  <c r="M118" i="22" s="1"/>
  <c r="N118" i="22"/>
  <c r="O118" i="22"/>
  <c r="P118" i="22"/>
  <c r="I119" i="22"/>
  <c r="J119" i="22"/>
  <c r="K119" i="22"/>
  <c r="L119" i="22"/>
  <c r="M119" i="22" s="1"/>
  <c r="N119" i="22"/>
  <c r="O119" i="22"/>
  <c r="P119" i="22"/>
  <c r="I120" i="22"/>
  <c r="J120" i="22"/>
  <c r="K120" i="22"/>
  <c r="L120" i="22"/>
  <c r="M120" i="22" s="1"/>
  <c r="N120" i="22"/>
  <c r="O120" i="22"/>
  <c r="P120" i="22"/>
  <c r="I121" i="22"/>
  <c r="J121" i="22"/>
  <c r="K121" i="22"/>
  <c r="L121" i="22"/>
  <c r="M121" i="22" s="1"/>
  <c r="N121" i="22"/>
  <c r="O121" i="22"/>
  <c r="P121" i="22"/>
  <c r="I122" i="22"/>
  <c r="J122" i="22"/>
  <c r="K122" i="22"/>
  <c r="L122" i="22"/>
  <c r="M122" i="22" s="1"/>
  <c r="N122" i="22"/>
  <c r="O122" i="22"/>
  <c r="P122" i="22"/>
  <c r="I123" i="22"/>
  <c r="J123" i="22"/>
  <c r="K123" i="22"/>
  <c r="L123" i="22"/>
  <c r="M123" i="22" s="1"/>
  <c r="N123" i="22"/>
  <c r="O123" i="22"/>
  <c r="P123" i="22"/>
  <c r="I124" i="22"/>
  <c r="J124" i="22"/>
  <c r="K124" i="22"/>
  <c r="L124" i="22"/>
  <c r="M124" i="22" s="1"/>
  <c r="N124" i="22"/>
  <c r="O124" i="22"/>
  <c r="P124" i="22"/>
  <c r="I125" i="22"/>
  <c r="J125" i="22"/>
  <c r="K125" i="22"/>
  <c r="L125" i="22"/>
  <c r="M125" i="22" s="1"/>
  <c r="N125" i="22"/>
  <c r="O125" i="22"/>
  <c r="P125" i="22"/>
  <c r="I126" i="22"/>
  <c r="J126" i="22"/>
  <c r="K126" i="22"/>
  <c r="L126" i="22"/>
  <c r="M126" i="22" s="1"/>
  <c r="N126" i="22"/>
  <c r="O126" i="22"/>
  <c r="P126" i="22"/>
  <c r="I127" i="22"/>
  <c r="J127" i="22"/>
  <c r="K127" i="22"/>
  <c r="L127" i="22"/>
  <c r="M127" i="22" s="1"/>
  <c r="N127" i="22"/>
  <c r="O127" i="22"/>
  <c r="P127" i="22"/>
  <c r="I128" i="22"/>
  <c r="J128" i="22"/>
  <c r="K128" i="22"/>
  <c r="L128" i="22"/>
  <c r="M128" i="22" s="1"/>
  <c r="N128" i="22"/>
  <c r="O128" i="22"/>
  <c r="P128" i="22"/>
  <c r="I129" i="22"/>
  <c r="J129" i="22"/>
  <c r="K129" i="22"/>
  <c r="L129" i="22"/>
  <c r="M129" i="22" s="1"/>
  <c r="N129" i="22"/>
  <c r="O129" i="22"/>
  <c r="P129" i="22"/>
  <c r="I130" i="22"/>
  <c r="J130" i="22"/>
  <c r="K130" i="22"/>
  <c r="L130" i="22"/>
  <c r="M130" i="22" s="1"/>
  <c r="N130" i="22"/>
  <c r="O130" i="22"/>
  <c r="P130" i="22"/>
  <c r="I131" i="22"/>
  <c r="J131" i="22"/>
  <c r="K131" i="22"/>
  <c r="L131" i="22"/>
  <c r="M131" i="22" s="1"/>
  <c r="N131" i="22"/>
  <c r="O131" i="22"/>
  <c r="P131" i="22"/>
  <c r="I132" i="22"/>
  <c r="J132" i="22"/>
  <c r="K132" i="22"/>
  <c r="L132" i="22"/>
  <c r="M132" i="22" s="1"/>
  <c r="N132" i="22"/>
  <c r="O132" i="22"/>
  <c r="P132" i="22"/>
  <c r="I133" i="22"/>
  <c r="J133" i="22"/>
  <c r="K133" i="22"/>
  <c r="L133" i="22"/>
  <c r="M133" i="22" s="1"/>
  <c r="N133" i="22"/>
  <c r="O133" i="22"/>
  <c r="P133" i="22"/>
  <c r="I134" i="22"/>
  <c r="J134" i="22"/>
  <c r="K134" i="22"/>
  <c r="L134" i="22"/>
  <c r="M134" i="22" s="1"/>
  <c r="N134" i="22"/>
  <c r="O134" i="22"/>
  <c r="P134" i="22"/>
  <c r="I135" i="22"/>
  <c r="J135" i="22"/>
  <c r="K135" i="22"/>
  <c r="L135" i="22"/>
  <c r="M135" i="22" s="1"/>
  <c r="N135" i="22"/>
  <c r="O135" i="22"/>
  <c r="P135" i="22"/>
  <c r="I136" i="22"/>
  <c r="J136" i="22"/>
  <c r="K136" i="22"/>
  <c r="L136" i="22"/>
  <c r="M136" i="22" s="1"/>
  <c r="N136" i="22"/>
  <c r="O136" i="22"/>
  <c r="P136" i="22"/>
  <c r="I137" i="22"/>
  <c r="J137" i="22"/>
  <c r="K137" i="22"/>
  <c r="L137" i="22"/>
  <c r="M137" i="22" s="1"/>
  <c r="N137" i="22"/>
  <c r="O137" i="22"/>
  <c r="P137" i="22"/>
  <c r="I138" i="22"/>
  <c r="J138" i="22"/>
  <c r="K138" i="22"/>
  <c r="L138" i="22"/>
  <c r="M138" i="22" s="1"/>
  <c r="N138" i="22"/>
  <c r="O138" i="22"/>
  <c r="P138" i="22"/>
  <c r="I139" i="22"/>
  <c r="J139" i="22"/>
  <c r="K139" i="22"/>
  <c r="L139" i="22"/>
  <c r="M139" i="22" s="1"/>
  <c r="N139" i="22"/>
  <c r="O139" i="22"/>
  <c r="P139" i="22"/>
  <c r="I140" i="22"/>
  <c r="J140" i="22"/>
  <c r="K140" i="22"/>
  <c r="L140" i="22"/>
  <c r="M140" i="22" s="1"/>
  <c r="N140" i="22"/>
  <c r="O140" i="22"/>
  <c r="P140" i="22"/>
  <c r="I141" i="22"/>
  <c r="J141" i="22"/>
  <c r="K141" i="22"/>
  <c r="L141" i="22"/>
  <c r="M141" i="22" s="1"/>
  <c r="N141" i="22"/>
  <c r="O141" i="22"/>
  <c r="P141" i="22"/>
  <c r="I142" i="22"/>
  <c r="J142" i="22"/>
  <c r="K142" i="22"/>
  <c r="L142" i="22"/>
  <c r="M142" i="22" s="1"/>
  <c r="N142" i="22"/>
  <c r="O142" i="22"/>
  <c r="P142" i="22"/>
  <c r="I143" i="22"/>
  <c r="J143" i="22"/>
  <c r="K143" i="22"/>
  <c r="L143" i="22"/>
  <c r="M143" i="22" s="1"/>
  <c r="N143" i="22"/>
  <c r="O143" i="22"/>
  <c r="P143" i="22"/>
  <c r="I144" i="22"/>
  <c r="J144" i="22"/>
  <c r="K144" i="22"/>
  <c r="L144" i="22"/>
  <c r="M144" i="22" s="1"/>
  <c r="N144" i="22"/>
  <c r="O144" i="22"/>
  <c r="P144" i="22"/>
  <c r="I145" i="22"/>
  <c r="J145" i="22"/>
  <c r="K145" i="22"/>
  <c r="L145" i="22"/>
  <c r="M145" i="22" s="1"/>
  <c r="N145" i="22"/>
  <c r="O145" i="22"/>
  <c r="P145" i="22"/>
  <c r="I146" i="22"/>
  <c r="J146" i="22"/>
  <c r="K146" i="22"/>
  <c r="L146" i="22"/>
  <c r="M146" i="22" s="1"/>
  <c r="N146" i="22"/>
  <c r="O146" i="22"/>
  <c r="P146" i="22"/>
  <c r="I147" i="22"/>
  <c r="J147" i="22"/>
  <c r="K147" i="22"/>
  <c r="L147" i="22"/>
  <c r="M147" i="22" s="1"/>
  <c r="N147" i="22"/>
  <c r="O147" i="22"/>
  <c r="P147" i="22"/>
  <c r="I148" i="22"/>
  <c r="J148" i="22"/>
  <c r="K148" i="22"/>
  <c r="L148" i="22"/>
  <c r="M148" i="22" s="1"/>
  <c r="N148" i="22"/>
  <c r="O148" i="22"/>
  <c r="P148" i="22"/>
  <c r="I149" i="22"/>
  <c r="J149" i="22"/>
  <c r="K149" i="22"/>
  <c r="L149" i="22"/>
  <c r="M149" i="22" s="1"/>
  <c r="N149" i="22"/>
  <c r="O149" i="22"/>
  <c r="P149" i="22"/>
  <c r="I150" i="22"/>
  <c r="J150" i="22"/>
  <c r="K150" i="22"/>
  <c r="L150" i="22"/>
  <c r="M150" i="22" s="1"/>
  <c r="N150" i="22"/>
  <c r="O150" i="22"/>
  <c r="P150" i="22"/>
  <c r="I151" i="22"/>
  <c r="J151" i="22"/>
  <c r="K151" i="22"/>
  <c r="L151" i="22"/>
  <c r="M151" i="22" s="1"/>
  <c r="N151" i="22"/>
  <c r="O151" i="22"/>
  <c r="P151" i="22"/>
  <c r="I152" i="22"/>
  <c r="J152" i="22"/>
  <c r="K152" i="22"/>
  <c r="L152" i="22"/>
  <c r="M152" i="22" s="1"/>
  <c r="N152" i="22"/>
  <c r="O152" i="22"/>
  <c r="P152" i="22"/>
  <c r="I153" i="22"/>
  <c r="J153" i="22"/>
  <c r="K153" i="22"/>
  <c r="L153" i="22"/>
  <c r="M153" i="22" s="1"/>
  <c r="N153" i="22"/>
  <c r="O153" i="22"/>
  <c r="P153" i="22"/>
  <c r="I154" i="22"/>
  <c r="J154" i="22"/>
  <c r="K154" i="22"/>
  <c r="L154" i="22"/>
  <c r="M154" i="22" s="1"/>
  <c r="N154" i="22"/>
  <c r="O154" i="22"/>
  <c r="P154" i="22"/>
  <c r="I155" i="22"/>
  <c r="J155" i="22"/>
  <c r="K155" i="22"/>
  <c r="L155" i="22"/>
  <c r="M155" i="22" s="1"/>
  <c r="N155" i="22"/>
  <c r="O155" i="22"/>
  <c r="P155" i="22"/>
  <c r="I156" i="22"/>
  <c r="J156" i="22"/>
  <c r="K156" i="22"/>
  <c r="L156" i="22"/>
  <c r="M156" i="22" s="1"/>
  <c r="N156" i="22"/>
  <c r="O156" i="22"/>
  <c r="P156" i="22"/>
  <c r="I157" i="22"/>
  <c r="J157" i="22"/>
  <c r="K157" i="22"/>
  <c r="L157" i="22"/>
  <c r="M157" i="22" s="1"/>
  <c r="N157" i="22"/>
  <c r="O157" i="22"/>
  <c r="P157" i="22"/>
  <c r="I158" i="22"/>
  <c r="J158" i="22"/>
  <c r="K158" i="22"/>
  <c r="L158" i="22"/>
  <c r="M158" i="22" s="1"/>
  <c r="N158" i="22"/>
  <c r="O158" i="22"/>
  <c r="P158" i="22"/>
  <c r="I159" i="22"/>
  <c r="J159" i="22"/>
  <c r="K159" i="22"/>
  <c r="L159" i="22"/>
  <c r="M159" i="22" s="1"/>
  <c r="N159" i="22"/>
  <c r="O159" i="22"/>
  <c r="P159" i="22"/>
  <c r="I160" i="22"/>
  <c r="J160" i="22"/>
  <c r="K160" i="22"/>
  <c r="L160" i="22"/>
  <c r="M160" i="22" s="1"/>
  <c r="N160" i="22"/>
  <c r="O160" i="22"/>
  <c r="P160" i="22"/>
  <c r="I161" i="22"/>
  <c r="J161" i="22"/>
  <c r="K161" i="22"/>
  <c r="L161" i="22"/>
  <c r="M161" i="22" s="1"/>
  <c r="N161" i="22"/>
  <c r="O161" i="22"/>
  <c r="P161" i="22"/>
  <c r="I162" i="22"/>
  <c r="J162" i="22"/>
  <c r="K162" i="22"/>
  <c r="L162" i="22"/>
  <c r="M162" i="22" s="1"/>
  <c r="N162" i="22"/>
  <c r="O162" i="22"/>
  <c r="P162" i="22"/>
  <c r="I163" i="22"/>
  <c r="J163" i="22"/>
  <c r="K163" i="22"/>
  <c r="L163" i="22"/>
  <c r="M163" i="22" s="1"/>
  <c r="N163" i="22"/>
  <c r="O163" i="22"/>
  <c r="P163" i="22"/>
  <c r="I164" i="22"/>
  <c r="J164" i="22"/>
  <c r="K164" i="22"/>
  <c r="L164" i="22"/>
  <c r="M164" i="22" s="1"/>
  <c r="N164" i="22"/>
  <c r="O164" i="22"/>
  <c r="P164" i="22"/>
  <c r="I165" i="22"/>
  <c r="J165" i="22"/>
  <c r="K165" i="22"/>
  <c r="L165" i="22"/>
  <c r="M165" i="22" s="1"/>
  <c r="N165" i="22"/>
  <c r="O165" i="22"/>
  <c r="P165" i="22"/>
  <c r="I166" i="22"/>
  <c r="J166" i="22"/>
  <c r="K166" i="22"/>
  <c r="L166" i="22"/>
  <c r="M166" i="22" s="1"/>
  <c r="N166" i="22"/>
  <c r="O166" i="22"/>
  <c r="P166" i="22"/>
  <c r="I167" i="22"/>
  <c r="J167" i="22"/>
  <c r="K167" i="22"/>
  <c r="L167" i="22"/>
  <c r="M167" i="22" s="1"/>
  <c r="N167" i="22"/>
  <c r="O167" i="22"/>
  <c r="P167" i="22"/>
  <c r="I168" i="22"/>
  <c r="J168" i="22"/>
  <c r="K168" i="22"/>
  <c r="L168" i="22"/>
  <c r="M168" i="22" s="1"/>
  <c r="N168" i="22"/>
  <c r="O168" i="22"/>
  <c r="P168" i="22"/>
  <c r="I169" i="22"/>
  <c r="J169" i="22"/>
  <c r="K169" i="22"/>
  <c r="L169" i="22"/>
  <c r="M169" i="22" s="1"/>
  <c r="N169" i="22"/>
  <c r="O169" i="22"/>
  <c r="P169" i="22"/>
  <c r="I170" i="22"/>
  <c r="J170" i="22"/>
  <c r="K170" i="22"/>
  <c r="L170" i="22"/>
  <c r="M170" i="22" s="1"/>
  <c r="N170" i="22"/>
  <c r="O170" i="22"/>
  <c r="P170" i="22"/>
  <c r="I171" i="22"/>
  <c r="J171" i="22"/>
  <c r="K171" i="22"/>
  <c r="L171" i="22"/>
  <c r="M171" i="22" s="1"/>
  <c r="N171" i="22"/>
  <c r="O171" i="22"/>
  <c r="P171" i="22"/>
  <c r="I172" i="22"/>
  <c r="J172" i="22"/>
  <c r="K172" i="22"/>
  <c r="L172" i="22"/>
  <c r="M172" i="22" s="1"/>
  <c r="N172" i="22"/>
  <c r="O172" i="22"/>
  <c r="P172" i="22"/>
  <c r="I173" i="22"/>
  <c r="J173" i="22"/>
  <c r="K173" i="22"/>
  <c r="L173" i="22"/>
  <c r="M173" i="22" s="1"/>
  <c r="N173" i="22"/>
  <c r="O173" i="22"/>
  <c r="P173" i="22"/>
  <c r="I174" i="22"/>
  <c r="J174" i="22"/>
  <c r="K174" i="22"/>
  <c r="L174" i="22"/>
  <c r="M174" i="22" s="1"/>
  <c r="N174" i="22"/>
  <c r="O174" i="22"/>
  <c r="P174" i="22"/>
  <c r="I175" i="22"/>
  <c r="J175" i="22"/>
  <c r="K175" i="22"/>
  <c r="L175" i="22"/>
  <c r="M175" i="22" s="1"/>
  <c r="N175" i="22"/>
  <c r="O175" i="22"/>
  <c r="P175" i="22"/>
  <c r="I176" i="22"/>
  <c r="J176" i="22"/>
  <c r="K176" i="22"/>
  <c r="L176" i="22"/>
  <c r="M176" i="22" s="1"/>
  <c r="N176" i="22"/>
  <c r="O176" i="22"/>
  <c r="P176" i="22"/>
  <c r="I177" i="22"/>
  <c r="J177" i="22"/>
  <c r="K177" i="22"/>
  <c r="L177" i="22"/>
  <c r="M177" i="22" s="1"/>
  <c r="N177" i="22"/>
  <c r="O177" i="22"/>
  <c r="P177" i="22"/>
  <c r="I178" i="22"/>
  <c r="J178" i="22"/>
  <c r="K178" i="22"/>
  <c r="L178" i="22"/>
  <c r="M178" i="22" s="1"/>
  <c r="N178" i="22"/>
  <c r="O178" i="22"/>
  <c r="P178" i="22"/>
  <c r="I179" i="22"/>
  <c r="J179" i="22"/>
  <c r="K179" i="22"/>
  <c r="L179" i="22"/>
  <c r="M179" i="22" s="1"/>
  <c r="N179" i="22"/>
  <c r="O179" i="22"/>
  <c r="P179" i="22"/>
  <c r="I180" i="22"/>
  <c r="J180" i="22"/>
  <c r="K180" i="22"/>
  <c r="L180" i="22"/>
  <c r="M180" i="22" s="1"/>
  <c r="N180" i="22"/>
  <c r="O180" i="22"/>
  <c r="P180" i="22"/>
  <c r="I181" i="22"/>
  <c r="J181" i="22"/>
  <c r="K181" i="22"/>
  <c r="L181" i="22"/>
  <c r="M181" i="22" s="1"/>
  <c r="N181" i="22"/>
  <c r="O181" i="22"/>
  <c r="P181" i="22"/>
  <c r="I182" i="22"/>
  <c r="J182" i="22"/>
  <c r="K182" i="22"/>
  <c r="L182" i="22"/>
  <c r="M182" i="22" s="1"/>
  <c r="N182" i="22"/>
  <c r="O182" i="22"/>
  <c r="P182" i="22"/>
  <c r="I183" i="22"/>
  <c r="J183" i="22"/>
  <c r="K183" i="22"/>
  <c r="L183" i="22"/>
  <c r="M183" i="22" s="1"/>
  <c r="N183" i="22"/>
  <c r="O183" i="22"/>
  <c r="P183" i="22"/>
  <c r="I184" i="22"/>
  <c r="J184" i="22"/>
  <c r="K184" i="22"/>
  <c r="L184" i="22"/>
  <c r="M184" i="22" s="1"/>
  <c r="N184" i="22"/>
  <c r="O184" i="22"/>
  <c r="P184" i="22"/>
  <c r="I185" i="22"/>
  <c r="J185" i="22"/>
  <c r="K185" i="22"/>
  <c r="L185" i="22"/>
  <c r="M185" i="22" s="1"/>
  <c r="N185" i="22"/>
  <c r="O185" i="22"/>
  <c r="P185" i="22"/>
  <c r="I186" i="22"/>
  <c r="J186" i="22"/>
  <c r="K186" i="22"/>
  <c r="L186" i="22"/>
  <c r="M186" i="22" s="1"/>
  <c r="N186" i="22"/>
  <c r="O186" i="22"/>
  <c r="P186" i="22"/>
  <c r="I187" i="22"/>
  <c r="J187" i="22"/>
  <c r="K187" i="22"/>
  <c r="L187" i="22"/>
  <c r="M187" i="22" s="1"/>
  <c r="N187" i="22"/>
  <c r="O187" i="22"/>
  <c r="P187" i="22"/>
  <c r="I188" i="22"/>
  <c r="J188" i="22"/>
  <c r="K188" i="22"/>
  <c r="L188" i="22"/>
  <c r="M188" i="22" s="1"/>
  <c r="N188" i="22"/>
  <c r="O188" i="22"/>
  <c r="P188" i="22"/>
  <c r="I189" i="22"/>
  <c r="J189" i="22"/>
  <c r="K189" i="22"/>
  <c r="L189" i="22"/>
  <c r="M189" i="22" s="1"/>
  <c r="N189" i="22"/>
  <c r="O189" i="22"/>
  <c r="P189" i="22"/>
  <c r="I190" i="22"/>
  <c r="J190" i="22"/>
  <c r="K190" i="22"/>
  <c r="L190" i="22"/>
  <c r="M190" i="22" s="1"/>
  <c r="N190" i="22"/>
  <c r="O190" i="22"/>
  <c r="P190" i="22"/>
  <c r="I191" i="22"/>
  <c r="J191" i="22"/>
  <c r="K191" i="22"/>
  <c r="L191" i="22"/>
  <c r="M191" i="22" s="1"/>
  <c r="N191" i="22"/>
  <c r="O191" i="22"/>
  <c r="P191" i="22"/>
  <c r="I192" i="22"/>
  <c r="J192" i="22"/>
  <c r="K192" i="22"/>
  <c r="L192" i="22"/>
  <c r="M192" i="22" s="1"/>
  <c r="N192" i="22"/>
  <c r="O192" i="22"/>
  <c r="P192" i="22"/>
  <c r="I193" i="22"/>
  <c r="J193" i="22"/>
  <c r="K193" i="22"/>
  <c r="L193" i="22"/>
  <c r="M193" i="22" s="1"/>
  <c r="N193" i="22"/>
  <c r="O193" i="22"/>
  <c r="P193" i="22"/>
  <c r="I194" i="22"/>
  <c r="J194" i="22"/>
  <c r="K194" i="22"/>
  <c r="L194" i="22"/>
  <c r="M194" i="22" s="1"/>
  <c r="N194" i="22"/>
  <c r="O194" i="22"/>
  <c r="P194" i="22"/>
  <c r="I195" i="22"/>
  <c r="J195" i="22"/>
  <c r="K195" i="22"/>
  <c r="L195" i="22"/>
  <c r="M195" i="22" s="1"/>
  <c r="N195" i="22"/>
  <c r="O195" i="22"/>
  <c r="P195" i="22"/>
  <c r="I196" i="22"/>
  <c r="J196" i="22"/>
  <c r="K196" i="22"/>
  <c r="L196" i="22"/>
  <c r="M196" i="22" s="1"/>
  <c r="N196" i="22"/>
  <c r="O196" i="22"/>
  <c r="P196" i="22"/>
  <c r="I197" i="22"/>
  <c r="J197" i="22"/>
  <c r="K197" i="22"/>
  <c r="L197" i="22"/>
  <c r="M197" i="22" s="1"/>
  <c r="N197" i="22"/>
  <c r="O197" i="22"/>
  <c r="P197" i="22"/>
  <c r="I198" i="22"/>
  <c r="J198" i="22"/>
  <c r="K198" i="22"/>
  <c r="L198" i="22"/>
  <c r="M198" i="22" s="1"/>
  <c r="N198" i="22"/>
  <c r="O198" i="22"/>
  <c r="P198" i="22"/>
  <c r="I199" i="22"/>
  <c r="J199" i="22"/>
  <c r="K199" i="22"/>
  <c r="L199" i="22"/>
  <c r="M199" i="22" s="1"/>
  <c r="N199" i="22"/>
  <c r="O199" i="22"/>
  <c r="P199" i="22"/>
  <c r="I200" i="22"/>
  <c r="J200" i="22"/>
  <c r="K200" i="22"/>
  <c r="L200" i="22"/>
  <c r="M200" i="22" s="1"/>
  <c r="N200" i="22"/>
  <c r="O200" i="22"/>
  <c r="P200" i="22"/>
  <c r="I201" i="22"/>
  <c r="J201" i="22"/>
  <c r="K201" i="22"/>
  <c r="L201" i="22"/>
  <c r="M201" i="22" s="1"/>
  <c r="N201" i="22"/>
  <c r="O201" i="22"/>
  <c r="P201" i="22"/>
  <c r="I202" i="22"/>
  <c r="J202" i="22"/>
  <c r="K202" i="22"/>
  <c r="L202" i="22"/>
  <c r="M202" i="22" s="1"/>
  <c r="N202" i="22"/>
  <c r="O202" i="22"/>
  <c r="P202" i="22"/>
  <c r="I203" i="22"/>
  <c r="J203" i="22"/>
  <c r="K203" i="22"/>
  <c r="L203" i="22"/>
  <c r="M203" i="22" s="1"/>
  <c r="N203" i="22"/>
  <c r="O203" i="22"/>
  <c r="P203" i="22"/>
  <c r="I204" i="22"/>
  <c r="J204" i="22"/>
  <c r="K204" i="22"/>
  <c r="L204" i="22"/>
  <c r="M204" i="22" s="1"/>
  <c r="N204" i="22"/>
  <c r="O204" i="22"/>
  <c r="P204" i="22"/>
  <c r="I205" i="22"/>
  <c r="J205" i="22"/>
  <c r="K205" i="22"/>
  <c r="L205" i="22"/>
  <c r="M205" i="22" s="1"/>
  <c r="N205" i="22"/>
  <c r="O205" i="22"/>
  <c r="P205" i="22"/>
  <c r="I206" i="22"/>
  <c r="J206" i="22"/>
  <c r="K206" i="22"/>
  <c r="L206" i="22"/>
  <c r="M206" i="22" s="1"/>
  <c r="N206" i="22"/>
  <c r="O206" i="22"/>
  <c r="P206" i="22"/>
  <c r="I207" i="22"/>
  <c r="J207" i="22"/>
  <c r="K207" i="22"/>
  <c r="L207" i="22"/>
  <c r="M207" i="22" s="1"/>
  <c r="N207" i="22"/>
  <c r="O207" i="22"/>
  <c r="P207" i="22"/>
  <c r="I208" i="22"/>
  <c r="J208" i="22"/>
  <c r="K208" i="22"/>
  <c r="L208" i="22"/>
  <c r="M208" i="22" s="1"/>
  <c r="N208" i="22"/>
  <c r="O208" i="22"/>
  <c r="P208" i="22"/>
  <c r="I209" i="22"/>
  <c r="J209" i="22"/>
  <c r="K209" i="22"/>
  <c r="L209" i="22"/>
  <c r="M209" i="22" s="1"/>
  <c r="N209" i="22"/>
  <c r="O209" i="22"/>
  <c r="P209" i="22"/>
  <c r="I210" i="22"/>
  <c r="J210" i="22"/>
  <c r="K210" i="22"/>
  <c r="L210" i="22"/>
  <c r="M210" i="22" s="1"/>
  <c r="N210" i="22"/>
  <c r="O210" i="22"/>
  <c r="P210" i="22"/>
  <c r="I211" i="22"/>
  <c r="J211" i="22"/>
  <c r="K211" i="22"/>
  <c r="L211" i="22"/>
  <c r="M211" i="22" s="1"/>
  <c r="N211" i="22"/>
  <c r="O211" i="22"/>
  <c r="P211" i="22"/>
  <c r="I212" i="22"/>
  <c r="J212" i="22"/>
  <c r="K212" i="22"/>
  <c r="L212" i="22"/>
  <c r="M212" i="22" s="1"/>
  <c r="N212" i="22"/>
  <c r="O212" i="22"/>
  <c r="P212" i="22"/>
  <c r="I213" i="22"/>
  <c r="J213" i="22"/>
  <c r="K213" i="22"/>
  <c r="L213" i="22"/>
  <c r="M213" i="22" s="1"/>
  <c r="N213" i="22"/>
  <c r="O213" i="22"/>
  <c r="P213" i="22"/>
  <c r="I214" i="22"/>
  <c r="J214" i="22"/>
  <c r="K214" i="22"/>
  <c r="L214" i="22"/>
  <c r="M214" i="22" s="1"/>
  <c r="N214" i="22"/>
  <c r="O214" i="22"/>
  <c r="P214" i="22"/>
  <c r="I215" i="22"/>
  <c r="J215" i="22"/>
  <c r="K215" i="22"/>
  <c r="L215" i="22"/>
  <c r="M215" i="22" s="1"/>
  <c r="N215" i="22"/>
  <c r="O215" i="22"/>
  <c r="P215" i="22"/>
  <c r="I216" i="22"/>
  <c r="J216" i="22"/>
  <c r="K216" i="22"/>
  <c r="L216" i="22"/>
  <c r="M216" i="22" s="1"/>
  <c r="N216" i="22"/>
  <c r="O216" i="22"/>
  <c r="P216" i="22"/>
  <c r="I217" i="22"/>
  <c r="J217" i="22"/>
  <c r="K217" i="22"/>
  <c r="L217" i="22"/>
  <c r="M217" i="22" s="1"/>
  <c r="N217" i="22"/>
  <c r="O217" i="22"/>
  <c r="P217" i="22"/>
  <c r="I218" i="22"/>
  <c r="J218" i="22"/>
  <c r="K218" i="22"/>
  <c r="L218" i="22"/>
  <c r="M218" i="22" s="1"/>
  <c r="N218" i="22"/>
  <c r="O218" i="22"/>
  <c r="P218" i="22"/>
  <c r="I219" i="22"/>
  <c r="J219" i="22"/>
  <c r="K219" i="22"/>
  <c r="L219" i="22"/>
  <c r="M219" i="22" s="1"/>
  <c r="N219" i="22"/>
  <c r="O219" i="22"/>
  <c r="P219" i="22"/>
  <c r="I220" i="22"/>
  <c r="J220" i="22"/>
  <c r="K220" i="22"/>
  <c r="L220" i="22"/>
  <c r="M220" i="22" s="1"/>
  <c r="N220" i="22"/>
  <c r="O220" i="22"/>
  <c r="P220" i="22"/>
  <c r="I221" i="22"/>
  <c r="J221" i="22"/>
  <c r="K221" i="22"/>
  <c r="L221" i="22"/>
  <c r="M221" i="22" s="1"/>
  <c r="N221" i="22"/>
  <c r="O221" i="22"/>
  <c r="P221" i="22"/>
  <c r="I222" i="22"/>
  <c r="J222" i="22"/>
  <c r="K222" i="22"/>
  <c r="L222" i="22"/>
  <c r="M222" i="22" s="1"/>
  <c r="N222" i="22"/>
  <c r="O222" i="22"/>
  <c r="P222" i="22"/>
  <c r="I223" i="22"/>
  <c r="J223" i="22"/>
  <c r="K223" i="22"/>
  <c r="L223" i="22"/>
  <c r="M223" i="22" s="1"/>
  <c r="N223" i="22"/>
  <c r="O223" i="22"/>
  <c r="P223" i="22"/>
  <c r="I224" i="22"/>
  <c r="J224" i="22"/>
  <c r="K224" i="22"/>
  <c r="L224" i="22"/>
  <c r="M224" i="22" s="1"/>
  <c r="N224" i="22"/>
  <c r="O224" i="22"/>
  <c r="P224" i="22"/>
  <c r="I225" i="22"/>
  <c r="J225" i="22"/>
  <c r="K225" i="22"/>
  <c r="L225" i="22"/>
  <c r="M225" i="22" s="1"/>
  <c r="N225" i="22"/>
  <c r="O225" i="22"/>
  <c r="P225" i="22"/>
  <c r="I226" i="22"/>
  <c r="J226" i="22"/>
  <c r="K226" i="22"/>
  <c r="L226" i="22"/>
  <c r="M226" i="22" s="1"/>
  <c r="N226" i="22"/>
  <c r="O226" i="22"/>
  <c r="P226" i="22"/>
  <c r="I227" i="22"/>
  <c r="J227" i="22"/>
  <c r="K227" i="22"/>
  <c r="L227" i="22"/>
  <c r="M227" i="22" s="1"/>
  <c r="N227" i="22"/>
  <c r="O227" i="22"/>
  <c r="P227" i="22"/>
  <c r="I228" i="22"/>
  <c r="J228" i="22"/>
  <c r="K228" i="22"/>
  <c r="L228" i="22"/>
  <c r="M228" i="22" s="1"/>
  <c r="N228" i="22"/>
  <c r="O228" i="22"/>
  <c r="P228" i="22"/>
  <c r="I229" i="22"/>
  <c r="J229" i="22"/>
  <c r="K229" i="22"/>
  <c r="L229" i="22"/>
  <c r="M229" i="22" s="1"/>
  <c r="N229" i="22"/>
  <c r="O229" i="22"/>
  <c r="P229" i="22"/>
  <c r="I230" i="22"/>
  <c r="J230" i="22"/>
  <c r="K230" i="22"/>
  <c r="L230" i="22"/>
  <c r="M230" i="22" s="1"/>
  <c r="N230" i="22"/>
  <c r="O230" i="22"/>
  <c r="P230" i="22"/>
  <c r="I231" i="22"/>
  <c r="J231" i="22"/>
  <c r="K231" i="22"/>
  <c r="L231" i="22"/>
  <c r="M231" i="22" s="1"/>
  <c r="N231" i="22"/>
  <c r="O231" i="22"/>
  <c r="P231" i="22"/>
  <c r="I232" i="22"/>
  <c r="J232" i="22"/>
  <c r="K232" i="22"/>
  <c r="L232" i="22"/>
  <c r="M232" i="22" s="1"/>
  <c r="N232" i="22"/>
  <c r="O232" i="22"/>
  <c r="P232" i="22"/>
  <c r="I233" i="22"/>
  <c r="J233" i="22"/>
  <c r="K233" i="22"/>
  <c r="L233" i="22"/>
  <c r="M233" i="22" s="1"/>
  <c r="N233" i="22"/>
  <c r="O233" i="22"/>
  <c r="P233" i="22"/>
  <c r="I234" i="22"/>
  <c r="J234" i="22"/>
  <c r="K234" i="22"/>
  <c r="L234" i="22"/>
  <c r="M234" i="22" s="1"/>
  <c r="N234" i="22"/>
  <c r="O234" i="22"/>
  <c r="P234" i="22"/>
  <c r="I235" i="22"/>
  <c r="J235" i="22"/>
  <c r="K235" i="22"/>
  <c r="L235" i="22"/>
  <c r="M235" i="22" s="1"/>
  <c r="N235" i="22"/>
  <c r="O235" i="22"/>
  <c r="P235" i="22"/>
  <c r="I236" i="22"/>
  <c r="J236" i="22"/>
  <c r="K236" i="22"/>
  <c r="L236" i="22"/>
  <c r="M236" i="22" s="1"/>
  <c r="N236" i="22"/>
  <c r="O236" i="22"/>
  <c r="P236" i="22"/>
  <c r="I237" i="22"/>
  <c r="J237" i="22"/>
  <c r="K237" i="22"/>
  <c r="L237" i="22"/>
  <c r="M237" i="22" s="1"/>
  <c r="N237" i="22"/>
  <c r="O237" i="22"/>
  <c r="P237" i="22"/>
  <c r="I238" i="22"/>
  <c r="J238" i="22"/>
  <c r="K238" i="22"/>
  <c r="L238" i="22"/>
  <c r="M238" i="22" s="1"/>
  <c r="N238" i="22"/>
  <c r="O238" i="22"/>
  <c r="P238" i="22"/>
  <c r="I239" i="22"/>
  <c r="J239" i="22"/>
  <c r="K239" i="22"/>
  <c r="L239" i="22"/>
  <c r="M239" i="22" s="1"/>
  <c r="N239" i="22"/>
  <c r="O239" i="22"/>
  <c r="P239" i="22"/>
  <c r="I240" i="22"/>
  <c r="J240" i="22"/>
  <c r="K240" i="22"/>
  <c r="L240" i="22"/>
  <c r="M240" i="22" s="1"/>
  <c r="N240" i="22"/>
  <c r="O240" i="22"/>
  <c r="P240" i="22"/>
  <c r="I241" i="22"/>
  <c r="J241" i="22"/>
  <c r="K241" i="22"/>
  <c r="L241" i="22"/>
  <c r="M241" i="22" s="1"/>
  <c r="N241" i="22"/>
  <c r="O241" i="22"/>
  <c r="P241" i="22"/>
  <c r="I242" i="22"/>
  <c r="J242" i="22"/>
  <c r="K242" i="22"/>
  <c r="L242" i="22"/>
  <c r="M242" i="22" s="1"/>
  <c r="N242" i="22"/>
  <c r="O242" i="22"/>
  <c r="P242" i="22"/>
  <c r="I243" i="22"/>
  <c r="J243" i="22"/>
  <c r="K243" i="22"/>
  <c r="L243" i="22"/>
  <c r="M243" i="22" s="1"/>
  <c r="N243" i="22"/>
  <c r="O243" i="22"/>
  <c r="P243" i="22"/>
  <c r="I244" i="22"/>
  <c r="J244" i="22"/>
  <c r="K244" i="22"/>
  <c r="L244" i="22"/>
  <c r="M244" i="22" s="1"/>
  <c r="N244" i="22"/>
  <c r="O244" i="22"/>
  <c r="P244" i="22"/>
  <c r="I245" i="22"/>
  <c r="J245" i="22"/>
  <c r="K245" i="22"/>
  <c r="L245" i="22"/>
  <c r="M245" i="22" s="1"/>
  <c r="N245" i="22"/>
  <c r="O245" i="22"/>
  <c r="P245" i="22"/>
  <c r="I246" i="22"/>
  <c r="J246" i="22"/>
  <c r="K246" i="22"/>
  <c r="L246" i="22"/>
  <c r="M246" i="22" s="1"/>
  <c r="N246" i="22"/>
  <c r="O246" i="22"/>
  <c r="P246" i="22"/>
  <c r="I247" i="22"/>
  <c r="J247" i="22"/>
  <c r="K247" i="22"/>
  <c r="L247" i="22"/>
  <c r="M247" i="22" s="1"/>
  <c r="N247" i="22"/>
  <c r="O247" i="22"/>
  <c r="P247" i="22"/>
  <c r="I248" i="22"/>
  <c r="J248" i="22"/>
  <c r="K248" i="22"/>
  <c r="L248" i="22"/>
  <c r="M248" i="22" s="1"/>
  <c r="N248" i="22"/>
  <c r="O248" i="22"/>
  <c r="P248" i="22"/>
  <c r="I249" i="22"/>
  <c r="J249" i="22"/>
  <c r="K249" i="22"/>
  <c r="L249" i="22"/>
  <c r="M249" i="22" s="1"/>
  <c r="N249" i="22"/>
  <c r="O249" i="22"/>
  <c r="P249" i="22"/>
  <c r="I250" i="22"/>
  <c r="J250" i="22"/>
  <c r="K250" i="22"/>
  <c r="L250" i="22"/>
  <c r="M250" i="22" s="1"/>
  <c r="N250" i="22"/>
  <c r="O250" i="22"/>
  <c r="P250" i="22"/>
  <c r="I251" i="22"/>
  <c r="J251" i="22"/>
  <c r="K251" i="22"/>
  <c r="L251" i="22"/>
  <c r="M251" i="22" s="1"/>
  <c r="N251" i="22"/>
  <c r="O251" i="22"/>
  <c r="P251" i="22"/>
  <c r="I252" i="22"/>
  <c r="J252" i="22"/>
  <c r="K252" i="22"/>
  <c r="L252" i="22"/>
  <c r="M252" i="22" s="1"/>
  <c r="N252" i="22"/>
  <c r="O252" i="22"/>
  <c r="P252" i="22"/>
  <c r="I253" i="22"/>
  <c r="J253" i="22"/>
  <c r="K253" i="22"/>
  <c r="L253" i="22"/>
  <c r="M253" i="22" s="1"/>
  <c r="N253" i="22"/>
  <c r="O253" i="22"/>
  <c r="P253" i="22"/>
  <c r="I254" i="22"/>
  <c r="J254" i="22"/>
  <c r="K254" i="22"/>
  <c r="L254" i="22"/>
  <c r="M254" i="22" s="1"/>
  <c r="N254" i="22"/>
  <c r="O254" i="22"/>
  <c r="P254" i="22"/>
  <c r="I255" i="22"/>
  <c r="J255" i="22"/>
  <c r="K255" i="22"/>
  <c r="L255" i="22"/>
  <c r="M255" i="22" s="1"/>
  <c r="N255" i="22"/>
  <c r="O255" i="22"/>
  <c r="P255" i="22"/>
  <c r="I256" i="22"/>
  <c r="J256" i="22"/>
  <c r="K256" i="22"/>
  <c r="L256" i="22"/>
  <c r="M256" i="22" s="1"/>
  <c r="N256" i="22"/>
  <c r="O256" i="22"/>
  <c r="P256" i="22"/>
  <c r="I257" i="22"/>
  <c r="J257" i="22"/>
  <c r="K257" i="22"/>
  <c r="L257" i="22"/>
  <c r="M257" i="22" s="1"/>
  <c r="N257" i="22"/>
  <c r="O257" i="22"/>
  <c r="P257" i="22"/>
  <c r="I258" i="22"/>
  <c r="J258" i="22"/>
  <c r="K258" i="22"/>
  <c r="L258" i="22"/>
  <c r="M258" i="22" s="1"/>
  <c r="N258" i="22"/>
  <c r="O258" i="22"/>
  <c r="P258" i="22"/>
  <c r="I259" i="22"/>
  <c r="J259" i="22"/>
  <c r="K259" i="22"/>
  <c r="L259" i="22"/>
  <c r="M259" i="22" s="1"/>
  <c r="N259" i="22"/>
  <c r="O259" i="22"/>
  <c r="P259" i="22"/>
  <c r="I260" i="22"/>
  <c r="J260" i="22"/>
  <c r="K260" i="22"/>
  <c r="L260" i="22"/>
  <c r="M260" i="22" s="1"/>
  <c r="N260" i="22"/>
  <c r="O260" i="22"/>
  <c r="P260" i="22"/>
  <c r="I261" i="22"/>
  <c r="J261" i="22"/>
  <c r="K261" i="22"/>
  <c r="L261" i="22"/>
  <c r="M261" i="22" s="1"/>
  <c r="N261" i="22"/>
  <c r="O261" i="22"/>
  <c r="P261" i="22"/>
  <c r="I262" i="22"/>
  <c r="J262" i="22"/>
  <c r="K262" i="22"/>
  <c r="L262" i="22"/>
  <c r="M262" i="22" s="1"/>
  <c r="N262" i="22"/>
  <c r="O262" i="22"/>
  <c r="P262" i="22"/>
  <c r="I263" i="22"/>
  <c r="J263" i="22"/>
  <c r="K263" i="22"/>
  <c r="L263" i="22"/>
  <c r="M263" i="22" s="1"/>
  <c r="N263" i="22"/>
  <c r="O263" i="22"/>
  <c r="P263" i="22"/>
  <c r="I264" i="22"/>
  <c r="J264" i="22"/>
  <c r="K264" i="22"/>
  <c r="L264" i="22"/>
  <c r="M264" i="22" s="1"/>
  <c r="N264" i="22"/>
  <c r="O264" i="22"/>
  <c r="P264" i="22"/>
  <c r="I265" i="22"/>
  <c r="J265" i="22"/>
  <c r="K265" i="22"/>
  <c r="L265" i="22"/>
  <c r="M265" i="22" s="1"/>
  <c r="N265" i="22"/>
  <c r="O265" i="22"/>
  <c r="P265" i="22"/>
  <c r="I266" i="22"/>
  <c r="J266" i="22"/>
  <c r="K266" i="22"/>
  <c r="L266" i="22"/>
  <c r="M266" i="22" s="1"/>
  <c r="N266" i="22"/>
  <c r="O266" i="22"/>
  <c r="P266" i="22"/>
  <c r="I267" i="22"/>
  <c r="J267" i="22"/>
  <c r="K267" i="22"/>
  <c r="L267" i="22"/>
  <c r="M267" i="22" s="1"/>
  <c r="N267" i="22"/>
  <c r="O267" i="22"/>
  <c r="P267" i="22"/>
  <c r="I268" i="22"/>
  <c r="J268" i="22"/>
  <c r="K268" i="22"/>
  <c r="L268" i="22"/>
  <c r="M268" i="22" s="1"/>
  <c r="N268" i="22"/>
  <c r="O268" i="22"/>
  <c r="P268" i="22"/>
  <c r="I269" i="22"/>
  <c r="J269" i="22"/>
  <c r="K269" i="22"/>
  <c r="L269" i="22"/>
  <c r="M269" i="22" s="1"/>
  <c r="N269" i="22"/>
  <c r="O269" i="22"/>
  <c r="P269" i="22"/>
  <c r="I270" i="22"/>
  <c r="J270" i="22"/>
  <c r="K270" i="22"/>
  <c r="L270" i="22"/>
  <c r="M270" i="22" s="1"/>
  <c r="N270" i="22"/>
  <c r="O270" i="22"/>
  <c r="P270" i="22"/>
  <c r="I271" i="22"/>
  <c r="J271" i="22"/>
  <c r="K271" i="22"/>
  <c r="L271" i="22"/>
  <c r="M271" i="22" s="1"/>
  <c r="N271" i="22"/>
  <c r="O271" i="22"/>
  <c r="P271" i="22"/>
  <c r="I272" i="22"/>
  <c r="J272" i="22"/>
  <c r="K272" i="22"/>
  <c r="L272" i="22"/>
  <c r="M272" i="22" s="1"/>
  <c r="N272" i="22"/>
  <c r="O272" i="22"/>
  <c r="P272" i="22"/>
  <c r="I273" i="22"/>
  <c r="J273" i="22"/>
  <c r="K273" i="22"/>
  <c r="L273" i="22"/>
  <c r="M273" i="22" s="1"/>
  <c r="N273" i="22"/>
  <c r="O273" i="22"/>
  <c r="P273" i="22"/>
  <c r="I274" i="22"/>
  <c r="J274" i="22"/>
  <c r="K274" i="22"/>
  <c r="L274" i="22"/>
  <c r="M274" i="22" s="1"/>
  <c r="N274" i="22"/>
  <c r="O274" i="22"/>
  <c r="P274" i="22"/>
  <c r="I275" i="22"/>
  <c r="J275" i="22"/>
  <c r="K275" i="22"/>
  <c r="L275" i="22"/>
  <c r="M275" i="22" s="1"/>
  <c r="N275" i="22"/>
  <c r="O275" i="22"/>
  <c r="P275" i="22"/>
  <c r="I276" i="22"/>
  <c r="J276" i="22"/>
  <c r="K276" i="22"/>
  <c r="L276" i="22"/>
  <c r="M276" i="22" s="1"/>
  <c r="N276" i="22"/>
  <c r="O276" i="22"/>
  <c r="P276" i="22"/>
  <c r="I277" i="22"/>
  <c r="J277" i="22"/>
  <c r="K277" i="22"/>
  <c r="L277" i="22"/>
  <c r="M277" i="22" s="1"/>
  <c r="N277" i="22"/>
  <c r="O277" i="22"/>
  <c r="P277" i="22"/>
  <c r="I278" i="22"/>
  <c r="J278" i="22"/>
  <c r="K278" i="22"/>
  <c r="L278" i="22"/>
  <c r="M278" i="22" s="1"/>
  <c r="N278" i="22"/>
  <c r="O278" i="22"/>
  <c r="P278" i="22"/>
  <c r="I279" i="22"/>
  <c r="J279" i="22"/>
  <c r="K279" i="22"/>
  <c r="L279" i="22"/>
  <c r="M279" i="22" s="1"/>
  <c r="N279" i="22"/>
  <c r="O279" i="22"/>
  <c r="P279" i="22"/>
  <c r="I280" i="22"/>
  <c r="J280" i="22"/>
  <c r="K280" i="22"/>
  <c r="L280" i="22"/>
  <c r="M280" i="22" s="1"/>
  <c r="N280" i="22"/>
  <c r="O280" i="22"/>
  <c r="P280" i="22"/>
  <c r="I281" i="22"/>
  <c r="J281" i="22"/>
  <c r="K281" i="22"/>
  <c r="L281" i="22"/>
  <c r="M281" i="22" s="1"/>
  <c r="N281" i="22"/>
  <c r="O281" i="22"/>
  <c r="P281" i="22"/>
  <c r="I282" i="22"/>
  <c r="J282" i="22"/>
  <c r="K282" i="22"/>
  <c r="L282" i="22"/>
  <c r="M282" i="22" s="1"/>
  <c r="N282" i="22"/>
  <c r="O282" i="22"/>
  <c r="P282" i="22"/>
  <c r="I283" i="22"/>
  <c r="J283" i="22"/>
  <c r="K283" i="22"/>
  <c r="L283" i="22"/>
  <c r="M283" i="22" s="1"/>
  <c r="N283" i="22"/>
  <c r="O283" i="22"/>
  <c r="P283" i="22"/>
  <c r="I284" i="22"/>
  <c r="J284" i="22"/>
  <c r="K284" i="22"/>
  <c r="L284" i="22"/>
  <c r="M284" i="22" s="1"/>
  <c r="N284" i="22"/>
  <c r="O284" i="22"/>
  <c r="P284" i="22"/>
  <c r="I285" i="22"/>
  <c r="J285" i="22"/>
  <c r="K285" i="22"/>
  <c r="L285" i="22"/>
  <c r="M285" i="22" s="1"/>
  <c r="N285" i="22"/>
  <c r="O285" i="22"/>
  <c r="P285" i="22"/>
  <c r="I286" i="22"/>
  <c r="J286" i="22"/>
  <c r="K286" i="22"/>
  <c r="L286" i="22"/>
  <c r="M286" i="22" s="1"/>
  <c r="N286" i="22"/>
  <c r="O286" i="22"/>
  <c r="P286" i="22"/>
  <c r="I287" i="22"/>
  <c r="J287" i="22"/>
  <c r="K287" i="22"/>
  <c r="L287" i="22"/>
  <c r="M287" i="22" s="1"/>
  <c r="N287" i="22"/>
  <c r="O287" i="22"/>
  <c r="P287" i="22"/>
  <c r="I288" i="22"/>
  <c r="J288" i="22"/>
  <c r="K288" i="22"/>
  <c r="L288" i="22"/>
  <c r="M288" i="22" s="1"/>
  <c r="N288" i="22"/>
  <c r="O288" i="22"/>
  <c r="P288" i="22"/>
  <c r="I289" i="22"/>
  <c r="J289" i="22"/>
  <c r="K289" i="22"/>
  <c r="L289" i="22"/>
  <c r="M289" i="22" s="1"/>
  <c r="N289" i="22"/>
  <c r="O289" i="22"/>
  <c r="P289" i="22"/>
  <c r="I290" i="22"/>
  <c r="J290" i="22"/>
  <c r="K290" i="22"/>
  <c r="L290" i="22"/>
  <c r="M290" i="22" s="1"/>
  <c r="N290" i="22"/>
  <c r="O290" i="22"/>
  <c r="P290" i="22"/>
  <c r="I291" i="22"/>
  <c r="J291" i="22"/>
  <c r="K291" i="22"/>
  <c r="L291" i="22"/>
  <c r="M291" i="22" s="1"/>
  <c r="N291" i="22"/>
  <c r="O291" i="22"/>
  <c r="P291" i="22"/>
  <c r="I292" i="22"/>
  <c r="J292" i="22"/>
  <c r="K292" i="22"/>
  <c r="L292" i="22"/>
  <c r="M292" i="22" s="1"/>
  <c r="N292" i="22"/>
  <c r="O292" i="22"/>
  <c r="P292" i="22"/>
  <c r="I293" i="22"/>
  <c r="J293" i="22"/>
  <c r="K293" i="22"/>
  <c r="L293" i="22"/>
  <c r="M293" i="22" s="1"/>
  <c r="N293" i="22"/>
  <c r="O293" i="22"/>
  <c r="P293" i="22"/>
  <c r="I294" i="22"/>
  <c r="J294" i="22"/>
  <c r="K294" i="22"/>
  <c r="L294" i="22"/>
  <c r="M294" i="22" s="1"/>
  <c r="N294" i="22"/>
  <c r="O294" i="22"/>
  <c r="P294" i="22"/>
  <c r="I295" i="22"/>
  <c r="J295" i="22"/>
  <c r="K295" i="22"/>
  <c r="L295" i="22"/>
  <c r="M295" i="22" s="1"/>
  <c r="N295" i="22"/>
  <c r="O295" i="22"/>
  <c r="P295" i="22"/>
  <c r="I296" i="22"/>
  <c r="J296" i="22"/>
  <c r="K296" i="22"/>
  <c r="L296" i="22"/>
  <c r="M296" i="22" s="1"/>
  <c r="N296" i="22"/>
  <c r="O296" i="22"/>
  <c r="P296" i="22"/>
  <c r="I297" i="22"/>
  <c r="J297" i="22"/>
  <c r="K297" i="22"/>
  <c r="L297" i="22"/>
  <c r="M297" i="22" s="1"/>
  <c r="N297" i="22"/>
  <c r="O297" i="22"/>
  <c r="P297" i="22"/>
  <c r="I298" i="22"/>
  <c r="J298" i="22"/>
  <c r="K298" i="22"/>
  <c r="L298" i="22"/>
  <c r="M298" i="22" s="1"/>
  <c r="N298" i="22"/>
  <c r="O298" i="22"/>
  <c r="P298" i="22"/>
  <c r="I299" i="22"/>
  <c r="J299" i="22"/>
  <c r="K299" i="22"/>
  <c r="L299" i="22"/>
  <c r="M299" i="22" s="1"/>
  <c r="N299" i="22"/>
  <c r="O299" i="22"/>
  <c r="P299" i="22"/>
  <c r="I300" i="22"/>
  <c r="J300" i="22"/>
  <c r="K300" i="22"/>
  <c r="L300" i="22"/>
  <c r="M300" i="22" s="1"/>
  <c r="N300" i="22"/>
  <c r="O300" i="22"/>
  <c r="P300" i="22"/>
  <c r="I301" i="22"/>
  <c r="J301" i="22"/>
  <c r="K301" i="22"/>
  <c r="L301" i="22"/>
  <c r="M301" i="22" s="1"/>
  <c r="N301" i="22"/>
  <c r="O301" i="22"/>
  <c r="P301" i="22"/>
  <c r="I302" i="22"/>
  <c r="J302" i="22"/>
  <c r="K302" i="22"/>
  <c r="L302" i="22"/>
  <c r="M302" i="22" s="1"/>
  <c r="N302" i="22"/>
  <c r="O302" i="22"/>
  <c r="P302" i="22"/>
  <c r="I303" i="22"/>
  <c r="J303" i="22"/>
  <c r="K303" i="22"/>
  <c r="L303" i="22"/>
  <c r="M303" i="22" s="1"/>
  <c r="N303" i="22"/>
  <c r="O303" i="22"/>
  <c r="P303" i="22"/>
  <c r="I304" i="22"/>
  <c r="J304" i="22"/>
  <c r="K304" i="22"/>
  <c r="L304" i="22"/>
  <c r="M304" i="22" s="1"/>
  <c r="N304" i="22"/>
  <c r="O304" i="22"/>
  <c r="P304" i="22"/>
  <c r="I305" i="22"/>
  <c r="J305" i="22"/>
  <c r="K305" i="22"/>
  <c r="L305" i="22"/>
  <c r="M305" i="22" s="1"/>
  <c r="N305" i="22"/>
  <c r="O305" i="22"/>
  <c r="P305" i="22"/>
  <c r="I306" i="22"/>
  <c r="J306" i="22"/>
  <c r="K306" i="22"/>
  <c r="L306" i="22"/>
  <c r="M306" i="22" s="1"/>
  <c r="N306" i="22"/>
  <c r="O306" i="22"/>
  <c r="P306" i="22"/>
  <c r="I307" i="22"/>
  <c r="J307" i="22"/>
  <c r="K307" i="22"/>
  <c r="L307" i="22"/>
  <c r="M307" i="22" s="1"/>
  <c r="N307" i="22"/>
  <c r="O307" i="22"/>
  <c r="P307" i="22"/>
  <c r="I308" i="22"/>
  <c r="J308" i="22"/>
  <c r="K308" i="22"/>
  <c r="L308" i="22"/>
  <c r="M308" i="22" s="1"/>
  <c r="N308" i="22"/>
  <c r="O308" i="22"/>
  <c r="P308" i="22"/>
  <c r="I309" i="22"/>
  <c r="J309" i="22"/>
  <c r="K309" i="22"/>
  <c r="L309" i="22"/>
  <c r="M309" i="22" s="1"/>
  <c r="N309" i="22"/>
  <c r="O309" i="22"/>
  <c r="P309" i="22"/>
  <c r="I310" i="22"/>
  <c r="J310" i="22"/>
  <c r="K310" i="22"/>
  <c r="L310" i="22"/>
  <c r="M310" i="22" s="1"/>
  <c r="N310" i="22"/>
  <c r="O310" i="22"/>
  <c r="P310" i="22"/>
  <c r="I311" i="22"/>
  <c r="J311" i="22"/>
  <c r="K311" i="22"/>
  <c r="L311" i="22"/>
  <c r="M311" i="22" s="1"/>
  <c r="N311" i="22"/>
  <c r="O311" i="22"/>
  <c r="P311" i="22"/>
  <c r="I312" i="22"/>
  <c r="J312" i="22"/>
  <c r="K312" i="22"/>
  <c r="L312" i="22"/>
  <c r="M312" i="22" s="1"/>
  <c r="N312" i="22"/>
  <c r="O312" i="22"/>
  <c r="P312" i="22"/>
  <c r="I313" i="22"/>
  <c r="J313" i="22"/>
  <c r="K313" i="22"/>
  <c r="L313" i="22"/>
  <c r="M313" i="22" s="1"/>
  <c r="N313" i="22"/>
  <c r="O313" i="22"/>
  <c r="P313" i="22"/>
  <c r="I314" i="22"/>
  <c r="J314" i="22"/>
  <c r="K314" i="22"/>
  <c r="L314" i="22"/>
  <c r="M314" i="22" s="1"/>
  <c r="N314" i="22"/>
  <c r="O314" i="22"/>
  <c r="P314" i="22"/>
  <c r="I315" i="22"/>
  <c r="J315" i="22"/>
  <c r="K315" i="22"/>
  <c r="L315" i="22"/>
  <c r="M315" i="22" s="1"/>
  <c r="N315" i="22"/>
  <c r="O315" i="22"/>
  <c r="P315" i="22"/>
  <c r="I316" i="22"/>
  <c r="J316" i="22"/>
  <c r="K316" i="22"/>
  <c r="L316" i="22"/>
  <c r="M316" i="22" s="1"/>
  <c r="N316" i="22"/>
  <c r="O316" i="22"/>
  <c r="P316" i="22"/>
  <c r="I317" i="22"/>
  <c r="J317" i="22"/>
  <c r="K317" i="22"/>
  <c r="L317" i="22"/>
  <c r="M317" i="22" s="1"/>
  <c r="N317" i="22"/>
  <c r="O317" i="22"/>
  <c r="P317" i="22"/>
  <c r="I318" i="22"/>
  <c r="J318" i="22"/>
  <c r="K318" i="22"/>
  <c r="L318" i="22"/>
  <c r="M318" i="22" s="1"/>
  <c r="N318" i="22"/>
  <c r="O318" i="22"/>
  <c r="P318" i="22"/>
  <c r="I319" i="22"/>
  <c r="J319" i="22"/>
  <c r="K319" i="22"/>
  <c r="L319" i="22"/>
  <c r="M319" i="22" s="1"/>
  <c r="N319" i="22"/>
  <c r="O319" i="22"/>
  <c r="P319" i="22"/>
  <c r="I320" i="22"/>
  <c r="J320" i="22"/>
  <c r="K320" i="22"/>
  <c r="L320" i="22"/>
  <c r="M320" i="22" s="1"/>
  <c r="N320" i="22"/>
  <c r="O320" i="22"/>
  <c r="P320" i="22"/>
  <c r="I321" i="22"/>
  <c r="J321" i="22"/>
  <c r="K321" i="22"/>
  <c r="L321" i="22"/>
  <c r="M321" i="22" s="1"/>
  <c r="N321" i="22"/>
  <c r="O321" i="22"/>
  <c r="P321" i="22"/>
  <c r="I322" i="22"/>
  <c r="J322" i="22"/>
  <c r="K322" i="22"/>
  <c r="L322" i="22"/>
  <c r="M322" i="22" s="1"/>
  <c r="N322" i="22"/>
  <c r="O322" i="22"/>
  <c r="P322" i="22"/>
  <c r="I323" i="22"/>
  <c r="J323" i="22"/>
  <c r="K323" i="22"/>
  <c r="L323" i="22"/>
  <c r="M323" i="22" s="1"/>
  <c r="N323" i="22"/>
  <c r="O323" i="22"/>
  <c r="P323" i="22"/>
  <c r="I324" i="22"/>
  <c r="J324" i="22"/>
  <c r="K324" i="22"/>
  <c r="L324" i="22"/>
  <c r="M324" i="22" s="1"/>
  <c r="N324" i="22"/>
  <c r="O324" i="22"/>
  <c r="P324" i="22"/>
  <c r="I325" i="22"/>
  <c r="J325" i="22"/>
  <c r="K325" i="22"/>
  <c r="L325" i="22"/>
  <c r="M325" i="22" s="1"/>
  <c r="N325" i="22"/>
  <c r="O325" i="22"/>
  <c r="P325" i="22"/>
  <c r="I326" i="22"/>
  <c r="J326" i="22"/>
  <c r="K326" i="22"/>
  <c r="L326" i="22"/>
  <c r="M326" i="22" s="1"/>
  <c r="N326" i="22"/>
  <c r="O326" i="22"/>
  <c r="P326" i="22"/>
  <c r="I327" i="22"/>
  <c r="J327" i="22"/>
  <c r="K327" i="22"/>
  <c r="L327" i="22"/>
  <c r="M327" i="22" s="1"/>
  <c r="N327" i="22"/>
  <c r="O327" i="22"/>
  <c r="P327" i="22"/>
  <c r="I328" i="22"/>
  <c r="J328" i="22"/>
  <c r="K328" i="22"/>
  <c r="L328" i="22"/>
  <c r="M328" i="22" s="1"/>
  <c r="N328" i="22"/>
  <c r="O328" i="22"/>
  <c r="P328" i="22"/>
  <c r="I329" i="22"/>
  <c r="J329" i="22"/>
  <c r="K329" i="22"/>
  <c r="L329" i="22"/>
  <c r="M329" i="22" s="1"/>
  <c r="N329" i="22"/>
  <c r="O329" i="22"/>
  <c r="P329" i="22"/>
  <c r="I330" i="22"/>
  <c r="J330" i="22"/>
  <c r="K330" i="22"/>
  <c r="L330" i="22"/>
  <c r="M330" i="22" s="1"/>
  <c r="N330" i="22"/>
  <c r="O330" i="22"/>
  <c r="P330" i="22"/>
  <c r="I331" i="22"/>
  <c r="J331" i="22"/>
  <c r="K331" i="22"/>
  <c r="L331" i="22"/>
  <c r="M331" i="22" s="1"/>
  <c r="N331" i="22"/>
  <c r="O331" i="22"/>
  <c r="P331" i="22"/>
  <c r="I332" i="22"/>
  <c r="J332" i="22"/>
  <c r="K332" i="22"/>
  <c r="L332" i="22"/>
  <c r="M332" i="22" s="1"/>
  <c r="N332" i="22"/>
  <c r="O332" i="22"/>
  <c r="P332" i="22"/>
  <c r="I333" i="22"/>
  <c r="J333" i="22"/>
  <c r="K333" i="22"/>
  <c r="L333" i="22"/>
  <c r="M333" i="22" s="1"/>
  <c r="N333" i="22"/>
  <c r="O333" i="22"/>
  <c r="P333" i="22"/>
  <c r="I334" i="22"/>
  <c r="J334" i="22"/>
  <c r="K334" i="22"/>
  <c r="L334" i="22"/>
  <c r="M334" i="22" s="1"/>
  <c r="N334" i="22"/>
  <c r="O334" i="22"/>
  <c r="P334" i="22"/>
  <c r="I335" i="22"/>
  <c r="J335" i="22"/>
  <c r="K335" i="22"/>
  <c r="L335" i="22"/>
  <c r="M335" i="22" s="1"/>
  <c r="N335" i="22"/>
  <c r="O335" i="22"/>
  <c r="P335" i="22"/>
  <c r="I336" i="22"/>
  <c r="J336" i="22"/>
  <c r="K336" i="22"/>
  <c r="L336" i="22"/>
  <c r="M336" i="22" s="1"/>
  <c r="N336" i="22"/>
  <c r="O336" i="22"/>
  <c r="P336" i="22"/>
  <c r="I337" i="22"/>
  <c r="J337" i="22"/>
  <c r="K337" i="22"/>
  <c r="L337" i="22"/>
  <c r="M337" i="22" s="1"/>
  <c r="N337" i="22"/>
  <c r="O337" i="22"/>
  <c r="P337" i="22"/>
  <c r="I338" i="22"/>
  <c r="J338" i="22"/>
  <c r="K338" i="22"/>
  <c r="L338" i="22"/>
  <c r="M338" i="22" s="1"/>
  <c r="N338" i="22"/>
  <c r="O338" i="22"/>
  <c r="P338" i="22"/>
  <c r="I339" i="22"/>
  <c r="J339" i="22"/>
  <c r="K339" i="22"/>
  <c r="L339" i="22"/>
  <c r="M339" i="22" s="1"/>
  <c r="N339" i="22"/>
  <c r="O339" i="22"/>
  <c r="P339" i="22"/>
  <c r="I340" i="22"/>
  <c r="J340" i="22"/>
  <c r="K340" i="22"/>
  <c r="L340" i="22"/>
  <c r="M340" i="22" s="1"/>
  <c r="N340" i="22"/>
  <c r="O340" i="22"/>
  <c r="P340" i="22"/>
  <c r="I341" i="22"/>
  <c r="J341" i="22"/>
  <c r="K341" i="22"/>
  <c r="L341" i="22"/>
  <c r="M341" i="22" s="1"/>
  <c r="N341" i="22"/>
  <c r="O341" i="22"/>
  <c r="P341" i="22"/>
  <c r="I342" i="22"/>
  <c r="J342" i="22"/>
  <c r="K342" i="22"/>
  <c r="L342" i="22"/>
  <c r="M342" i="22" s="1"/>
  <c r="N342" i="22"/>
  <c r="O342" i="22"/>
  <c r="P342" i="22"/>
  <c r="I343" i="22"/>
  <c r="J343" i="22"/>
  <c r="K343" i="22"/>
  <c r="L343" i="22"/>
  <c r="M343" i="22" s="1"/>
  <c r="N343" i="22"/>
  <c r="O343" i="22"/>
  <c r="P343" i="22"/>
  <c r="I344" i="22"/>
  <c r="J344" i="22"/>
  <c r="K344" i="22"/>
  <c r="L344" i="22"/>
  <c r="M344" i="22" s="1"/>
  <c r="N344" i="22"/>
  <c r="O344" i="22"/>
  <c r="P344" i="22"/>
  <c r="I345" i="22"/>
  <c r="J345" i="22"/>
  <c r="K345" i="22"/>
  <c r="L345" i="22"/>
  <c r="M345" i="22" s="1"/>
  <c r="N345" i="22"/>
  <c r="O345" i="22"/>
  <c r="P345" i="22"/>
  <c r="I346" i="22"/>
  <c r="J346" i="22"/>
  <c r="K346" i="22"/>
  <c r="L346" i="22"/>
  <c r="M346" i="22" s="1"/>
  <c r="N346" i="22"/>
  <c r="O346" i="22"/>
  <c r="P346" i="22"/>
  <c r="I347" i="22"/>
  <c r="J347" i="22"/>
  <c r="K347" i="22"/>
  <c r="L347" i="22"/>
  <c r="M347" i="22" s="1"/>
  <c r="N347" i="22"/>
  <c r="O347" i="22"/>
  <c r="P347" i="22"/>
  <c r="I348" i="22"/>
  <c r="J348" i="22"/>
  <c r="K348" i="22"/>
  <c r="L348" i="22"/>
  <c r="M348" i="22" s="1"/>
  <c r="N348" i="22"/>
  <c r="O348" i="22"/>
  <c r="P348" i="22"/>
  <c r="I349" i="22"/>
  <c r="J349" i="22"/>
  <c r="K349" i="22"/>
  <c r="L349" i="22"/>
  <c r="M349" i="22" s="1"/>
  <c r="N349" i="22"/>
  <c r="O349" i="22"/>
  <c r="P349" i="22"/>
  <c r="I350" i="22"/>
  <c r="J350" i="22"/>
  <c r="K350" i="22"/>
  <c r="L350" i="22"/>
  <c r="M350" i="22" s="1"/>
  <c r="N350" i="22"/>
  <c r="O350" i="22"/>
  <c r="P350" i="22"/>
  <c r="I351" i="22"/>
  <c r="J351" i="22"/>
  <c r="K351" i="22"/>
  <c r="L351" i="22"/>
  <c r="M351" i="22" s="1"/>
  <c r="N351" i="22"/>
  <c r="O351" i="22"/>
  <c r="P351" i="22"/>
  <c r="I352" i="22"/>
  <c r="J352" i="22"/>
  <c r="K352" i="22"/>
  <c r="L352" i="22"/>
  <c r="M352" i="22" s="1"/>
  <c r="N352" i="22"/>
  <c r="O352" i="22"/>
  <c r="P352" i="22"/>
  <c r="I353" i="22"/>
  <c r="J353" i="22"/>
  <c r="K353" i="22"/>
  <c r="L353" i="22"/>
  <c r="M353" i="22" s="1"/>
  <c r="N353" i="22"/>
  <c r="O353" i="22"/>
  <c r="P353" i="22"/>
  <c r="I354" i="22"/>
  <c r="J354" i="22"/>
  <c r="K354" i="22"/>
  <c r="L354" i="22"/>
  <c r="M354" i="22" s="1"/>
  <c r="N354" i="22"/>
  <c r="O354" i="22"/>
  <c r="P354" i="22"/>
  <c r="I355" i="22"/>
  <c r="J355" i="22"/>
  <c r="K355" i="22"/>
  <c r="L355" i="22"/>
  <c r="M355" i="22" s="1"/>
  <c r="N355" i="22"/>
  <c r="O355" i="22"/>
  <c r="P355" i="22"/>
  <c r="I356" i="22"/>
  <c r="J356" i="22"/>
  <c r="K356" i="22"/>
  <c r="L356" i="22"/>
  <c r="M356" i="22" s="1"/>
  <c r="N356" i="22"/>
  <c r="O356" i="22"/>
  <c r="P356" i="22"/>
  <c r="I357" i="22"/>
  <c r="J357" i="22"/>
  <c r="K357" i="22"/>
  <c r="L357" i="22"/>
  <c r="M357" i="22" s="1"/>
  <c r="N357" i="22"/>
  <c r="O357" i="22"/>
  <c r="P357" i="22"/>
  <c r="I358" i="22"/>
  <c r="J358" i="22"/>
  <c r="K358" i="22"/>
  <c r="L358" i="22"/>
  <c r="M358" i="22" s="1"/>
  <c r="N358" i="22"/>
  <c r="O358" i="22"/>
  <c r="P358" i="22"/>
  <c r="I359" i="22"/>
  <c r="J359" i="22"/>
  <c r="K359" i="22"/>
  <c r="L359" i="22"/>
  <c r="M359" i="22" s="1"/>
  <c r="N359" i="22"/>
  <c r="O359" i="22"/>
  <c r="P359" i="22"/>
  <c r="I360" i="22"/>
  <c r="J360" i="22"/>
  <c r="K360" i="22"/>
  <c r="L360" i="22"/>
  <c r="M360" i="22" s="1"/>
  <c r="N360" i="22"/>
  <c r="O360" i="22"/>
  <c r="P360" i="22"/>
  <c r="I361" i="22"/>
  <c r="J361" i="22"/>
  <c r="K361" i="22"/>
  <c r="L361" i="22"/>
  <c r="M361" i="22" s="1"/>
  <c r="N361" i="22"/>
  <c r="O361" i="22"/>
  <c r="P361" i="22"/>
  <c r="I362" i="22"/>
  <c r="J362" i="22"/>
  <c r="K362" i="22"/>
  <c r="L362" i="22"/>
  <c r="M362" i="22" s="1"/>
  <c r="N362" i="22"/>
  <c r="O362" i="22"/>
  <c r="P362" i="22"/>
  <c r="I363" i="22"/>
  <c r="J363" i="22"/>
  <c r="K363" i="22"/>
  <c r="L363" i="22"/>
  <c r="M363" i="22" s="1"/>
  <c r="N363" i="22"/>
  <c r="O363" i="22"/>
  <c r="P363" i="22"/>
  <c r="I364" i="22"/>
  <c r="J364" i="22"/>
  <c r="K364" i="22"/>
  <c r="L364" i="22"/>
  <c r="M364" i="22" s="1"/>
  <c r="N364" i="22"/>
  <c r="O364" i="22"/>
  <c r="P364" i="22"/>
  <c r="I365" i="22"/>
  <c r="J365" i="22"/>
  <c r="K365" i="22"/>
  <c r="L365" i="22"/>
  <c r="M365" i="22" s="1"/>
  <c r="N365" i="22"/>
  <c r="O365" i="22"/>
  <c r="P365" i="22"/>
  <c r="I366" i="22"/>
  <c r="J366" i="22"/>
  <c r="K366" i="22"/>
  <c r="L366" i="22"/>
  <c r="M366" i="22" s="1"/>
  <c r="N366" i="22"/>
  <c r="O366" i="22"/>
  <c r="P366" i="22"/>
  <c r="I367" i="22"/>
  <c r="J367" i="22"/>
  <c r="K367" i="22"/>
  <c r="L367" i="22"/>
  <c r="M367" i="22" s="1"/>
  <c r="N367" i="22"/>
  <c r="O367" i="22"/>
  <c r="P367" i="22"/>
  <c r="I368" i="22"/>
  <c r="J368" i="22"/>
  <c r="K368" i="22"/>
  <c r="L368" i="22"/>
  <c r="M368" i="22" s="1"/>
  <c r="N368" i="22"/>
  <c r="O368" i="22"/>
  <c r="P368" i="22"/>
  <c r="I369" i="22"/>
  <c r="J369" i="22"/>
  <c r="K369" i="22"/>
  <c r="L369" i="22"/>
  <c r="M369" i="22" s="1"/>
  <c r="N369" i="22"/>
  <c r="O369" i="22"/>
  <c r="P369" i="22"/>
  <c r="I370" i="22"/>
  <c r="J370" i="22"/>
  <c r="K370" i="22"/>
  <c r="L370" i="22"/>
  <c r="M370" i="22" s="1"/>
  <c r="N370" i="22"/>
  <c r="O370" i="22"/>
  <c r="P370" i="22"/>
  <c r="I371" i="22"/>
  <c r="J371" i="22"/>
  <c r="K371" i="22"/>
  <c r="L371" i="22"/>
  <c r="M371" i="22" s="1"/>
  <c r="N371" i="22"/>
  <c r="O371" i="22"/>
  <c r="P371" i="22"/>
  <c r="I372" i="22"/>
  <c r="J372" i="22"/>
  <c r="K372" i="22"/>
  <c r="L372" i="22"/>
  <c r="M372" i="22" s="1"/>
  <c r="N372" i="22"/>
  <c r="O372" i="22"/>
  <c r="P372" i="22"/>
  <c r="I373" i="22"/>
  <c r="J373" i="22"/>
  <c r="K373" i="22"/>
  <c r="L373" i="22"/>
  <c r="M373" i="22" s="1"/>
  <c r="N373" i="22"/>
  <c r="O373" i="22"/>
  <c r="P373" i="22"/>
  <c r="I374" i="22"/>
  <c r="J374" i="22"/>
  <c r="K374" i="22"/>
  <c r="L374" i="22"/>
  <c r="M374" i="22" s="1"/>
  <c r="N374" i="22"/>
  <c r="O374" i="22"/>
  <c r="P374" i="22"/>
  <c r="I375" i="22"/>
  <c r="J375" i="22"/>
  <c r="K375" i="22"/>
  <c r="L375" i="22"/>
  <c r="M375" i="22" s="1"/>
  <c r="N375" i="22"/>
  <c r="O375" i="22"/>
  <c r="P375" i="22"/>
  <c r="I376" i="22"/>
  <c r="J376" i="22"/>
  <c r="K376" i="22"/>
  <c r="L376" i="22"/>
  <c r="M376" i="22" s="1"/>
  <c r="N376" i="22"/>
  <c r="O376" i="22"/>
  <c r="P376" i="22"/>
  <c r="I377" i="22"/>
  <c r="J377" i="22"/>
  <c r="K377" i="22"/>
  <c r="L377" i="22"/>
  <c r="M377" i="22" s="1"/>
  <c r="N377" i="22"/>
  <c r="O377" i="22"/>
  <c r="P377" i="22"/>
  <c r="I378" i="22"/>
  <c r="J378" i="22"/>
  <c r="K378" i="22"/>
  <c r="L378" i="22"/>
  <c r="M378" i="22" s="1"/>
  <c r="N378" i="22"/>
  <c r="O378" i="22"/>
  <c r="P378" i="22"/>
  <c r="I379" i="22"/>
  <c r="J379" i="22"/>
  <c r="K379" i="22"/>
  <c r="L379" i="22"/>
  <c r="M379" i="22" s="1"/>
  <c r="N379" i="22"/>
  <c r="O379" i="22"/>
  <c r="P379" i="22"/>
  <c r="I380" i="22"/>
  <c r="J380" i="22"/>
  <c r="K380" i="22"/>
  <c r="L380" i="22"/>
  <c r="M380" i="22" s="1"/>
  <c r="N380" i="22"/>
  <c r="O380" i="22"/>
  <c r="P380" i="22"/>
  <c r="I381" i="22"/>
  <c r="J381" i="22"/>
  <c r="K381" i="22"/>
  <c r="L381" i="22"/>
  <c r="M381" i="22" s="1"/>
  <c r="N381" i="22"/>
  <c r="O381" i="22"/>
  <c r="P381" i="22"/>
  <c r="I382" i="22"/>
  <c r="J382" i="22"/>
  <c r="K382" i="22"/>
  <c r="L382" i="22"/>
  <c r="M382" i="22" s="1"/>
  <c r="N382" i="22"/>
  <c r="O382" i="22"/>
  <c r="P382" i="22"/>
  <c r="I383" i="22"/>
  <c r="J383" i="22"/>
  <c r="K383" i="22"/>
  <c r="L383" i="22"/>
  <c r="M383" i="22" s="1"/>
  <c r="N383" i="22"/>
  <c r="O383" i="22"/>
  <c r="P383" i="22"/>
  <c r="I384" i="22"/>
  <c r="J384" i="22"/>
  <c r="K384" i="22"/>
  <c r="L384" i="22"/>
  <c r="M384" i="22" s="1"/>
  <c r="N384" i="22"/>
  <c r="O384" i="22"/>
  <c r="P384" i="22"/>
  <c r="I385" i="22"/>
  <c r="J385" i="22"/>
  <c r="K385" i="22"/>
  <c r="L385" i="22"/>
  <c r="M385" i="22" s="1"/>
  <c r="N385" i="22"/>
  <c r="O385" i="22"/>
  <c r="P385" i="22"/>
  <c r="I386" i="22"/>
  <c r="J386" i="22"/>
  <c r="K386" i="22"/>
  <c r="L386" i="22"/>
  <c r="M386" i="22" s="1"/>
  <c r="N386" i="22"/>
  <c r="O386" i="22"/>
  <c r="P386" i="22"/>
  <c r="I387" i="22"/>
  <c r="J387" i="22"/>
  <c r="K387" i="22"/>
  <c r="L387" i="22"/>
  <c r="M387" i="22" s="1"/>
  <c r="N387" i="22"/>
  <c r="O387" i="22"/>
  <c r="P387" i="22"/>
  <c r="I388" i="22"/>
  <c r="J388" i="22"/>
  <c r="K388" i="22"/>
  <c r="L388" i="22"/>
  <c r="M388" i="22" s="1"/>
  <c r="N388" i="22"/>
  <c r="O388" i="22"/>
  <c r="P388" i="22"/>
  <c r="I389" i="22"/>
  <c r="J389" i="22"/>
  <c r="K389" i="22"/>
  <c r="L389" i="22"/>
  <c r="M389" i="22" s="1"/>
  <c r="N389" i="22"/>
  <c r="O389" i="22"/>
  <c r="P389" i="22"/>
  <c r="I390" i="22"/>
  <c r="J390" i="22"/>
  <c r="K390" i="22"/>
  <c r="L390" i="22"/>
  <c r="M390" i="22" s="1"/>
  <c r="N390" i="22"/>
  <c r="O390" i="22"/>
  <c r="P390" i="22"/>
  <c r="I391" i="22"/>
  <c r="J391" i="22"/>
  <c r="K391" i="22"/>
  <c r="L391" i="22"/>
  <c r="M391" i="22" s="1"/>
  <c r="N391" i="22"/>
  <c r="O391" i="22"/>
  <c r="P391" i="22"/>
  <c r="I392" i="22"/>
  <c r="J392" i="22"/>
  <c r="K392" i="22"/>
  <c r="L392" i="22"/>
  <c r="M392" i="22" s="1"/>
  <c r="N392" i="22"/>
  <c r="O392" i="22"/>
  <c r="P392" i="22"/>
  <c r="I393" i="22"/>
  <c r="J393" i="22"/>
  <c r="K393" i="22"/>
  <c r="L393" i="22"/>
  <c r="M393" i="22" s="1"/>
  <c r="N393" i="22"/>
  <c r="O393" i="22"/>
  <c r="P393" i="22"/>
  <c r="I394" i="22"/>
  <c r="J394" i="22"/>
  <c r="K394" i="22"/>
  <c r="L394" i="22"/>
  <c r="M394" i="22" s="1"/>
  <c r="N394" i="22"/>
  <c r="O394" i="22"/>
  <c r="P394" i="22"/>
  <c r="I395" i="22"/>
  <c r="J395" i="22"/>
  <c r="K395" i="22"/>
  <c r="L395" i="22"/>
  <c r="M395" i="22" s="1"/>
  <c r="N395" i="22"/>
  <c r="O395" i="22"/>
  <c r="P395" i="22"/>
  <c r="I396" i="22"/>
  <c r="J396" i="22"/>
  <c r="K396" i="22"/>
  <c r="L396" i="22"/>
  <c r="M396" i="22" s="1"/>
  <c r="N396" i="22"/>
  <c r="O396" i="22"/>
  <c r="P396" i="22"/>
  <c r="I397" i="22"/>
  <c r="J397" i="22"/>
  <c r="K397" i="22"/>
  <c r="L397" i="22"/>
  <c r="M397" i="22" s="1"/>
  <c r="N397" i="22"/>
  <c r="O397" i="22"/>
  <c r="P397" i="22"/>
  <c r="I398" i="22"/>
  <c r="J398" i="22"/>
  <c r="K398" i="22"/>
  <c r="L398" i="22"/>
  <c r="M398" i="22" s="1"/>
  <c r="N398" i="22"/>
  <c r="O398" i="22"/>
  <c r="P398" i="22"/>
  <c r="I399" i="22"/>
  <c r="J399" i="22"/>
  <c r="K399" i="22"/>
  <c r="L399" i="22"/>
  <c r="M399" i="22" s="1"/>
  <c r="N399" i="22"/>
  <c r="O399" i="22"/>
  <c r="P399" i="22"/>
  <c r="I400" i="22"/>
  <c r="J400" i="22"/>
  <c r="K400" i="22"/>
  <c r="L400" i="22"/>
  <c r="M400" i="22" s="1"/>
  <c r="N400" i="22"/>
  <c r="O400" i="22"/>
  <c r="P400" i="22"/>
  <c r="I401" i="22"/>
  <c r="J401" i="22"/>
  <c r="K401" i="22"/>
  <c r="L401" i="22"/>
  <c r="M401" i="22" s="1"/>
  <c r="N401" i="22"/>
  <c r="O401" i="22"/>
  <c r="P401" i="22"/>
  <c r="I402" i="22"/>
  <c r="J402" i="22"/>
  <c r="K402" i="22"/>
  <c r="L402" i="22"/>
  <c r="M402" i="22" s="1"/>
  <c r="N402" i="22"/>
  <c r="O402" i="22"/>
  <c r="P402" i="22"/>
  <c r="I403" i="22"/>
  <c r="J403" i="22"/>
  <c r="K403" i="22"/>
  <c r="L403" i="22"/>
  <c r="M403" i="22" s="1"/>
  <c r="N403" i="22"/>
  <c r="O403" i="22"/>
  <c r="P403" i="22"/>
  <c r="I404" i="22"/>
  <c r="J404" i="22"/>
  <c r="K404" i="22"/>
  <c r="L404" i="22"/>
  <c r="M404" i="22" s="1"/>
  <c r="N404" i="22"/>
  <c r="O404" i="22"/>
  <c r="P404" i="22"/>
  <c r="I405" i="22"/>
  <c r="J405" i="22"/>
  <c r="K405" i="22"/>
  <c r="L405" i="22"/>
  <c r="M405" i="22" s="1"/>
  <c r="N405" i="22"/>
  <c r="O405" i="22"/>
  <c r="P405" i="22"/>
  <c r="I406" i="22"/>
  <c r="J406" i="22"/>
  <c r="K406" i="22"/>
  <c r="L406" i="22"/>
  <c r="M406" i="22" s="1"/>
  <c r="N406" i="22"/>
  <c r="O406" i="22"/>
  <c r="P406" i="22"/>
  <c r="I407" i="22"/>
  <c r="J407" i="22"/>
  <c r="K407" i="22"/>
  <c r="L407" i="22"/>
  <c r="M407" i="22" s="1"/>
  <c r="N407" i="22"/>
  <c r="O407" i="22"/>
  <c r="P407" i="22"/>
  <c r="I408" i="22"/>
  <c r="J408" i="22"/>
  <c r="K408" i="22"/>
  <c r="L408" i="22"/>
  <c r="M408" i="22" s="1"/>
  <c r="N408" i="22"/>
  <c r="O408" i="22"/>
  <c r="P408" i="22"/>
  <c r="I409" i="22"/>
  <c r="J409" i="22"/>
  <c r="K409" i="22"/>
  <c r="L409" i="22"/>
  <c r="M409" i="22" s="1"/>
  <c r="N409" i="22"/>
  <c r="O409" i="22"/>
  <c r="P409" i="22"/>
  <c r="I410" i="22"/>
  <c r="J410" i="22"/>
  <c r="K410" i="22"/>
  <c r="L410" i="22"/>
  <c r="M410" i="22" s="1"/>
  <c r="N410" i="22"/>
  <c r="O410" i="22"/>
  <c r="P410" i="22"/>
  <c r="I411" i="22"/>
  <c r="J411" i="22"/>
  <c r="K411" i="22"/>
  <c r="L411" i="22"/>
  <c r="M411" i="22" s="1"/>
  <c r="N411" i="22"/>
  <c r="O411" i="22"/>
  <c r="P411" i="22"/>
  <c r="I412" i="22"/>
  <c r="J412" i="22"/>
  <c r="K412" i="22"/>
  <c r="L412" i="22"/>
  <c r="M412" i="22" s="1"/>
  <c r="N412" i="22"/>
  <c r="O412" i="22"/>
  <c r="P412" i="22"/>
  <c r="I413" i="22"/>
  <c r="J413" i="22"/>
  <c r="K413" i="22"/>
  <c r="L413" i="22"/>
  <c r="M413" i="22" s="1"/>
  <c r="N413" i="22"/>
  <c r="O413" i="22"/>
  <c r="P413" i="22"/>
  <c r="I414" i="22"/>
  <c r="J414" i="22"/>
  <c r="K414" i="22"/>
  <c r="L414" i="22"/>
  <c r="M414" i="22" s="1"/>
  <c r="N414" i="22"/>
  <c r="O414" i="22"/>
  <c r="P414" i="22"/>
  <c r="I415" i="22"/>
  <c r="J415" i="22"/>
  <c r="K415" i="22"/>
  <c r="L415" i="22"/>
  <c r="M415" i="22" s="1"/>
  <c r="N415" i="22"/>
  <c r="O415" i="22"/>
  <c r="P415" i="22"/>
  <c r="I416" i="22"/>
  <c r="J416" i="22"/>
  <c r="K416" i="22"/>
  <c r="L416" i="22"/>
  <c r="M416" i="22" s="1"/>
  <c r="N416" i="22"/>
  <c r="O416" i="22"/>
  <c r="P416" i="22"/>
  <c r="I417" i="22"/>
  <c r="J417" i="22"/>
  <c r="K417" i="22"/>
  <c r="L417" i="22"/>
  <c r="M417" i="22" s="1"/>
  <c r="N417" i="22"/>
  <c r="O417" i="22"/>
  <c r="P417" i="22"/>
  <c r="I418" i="22"/>
  <c r="J418" i="22"/>
  <c r="K418" i="22"/>
  <c r="L418" i="22"/>
  <c r="M418" i="22" s="1"/>
  <c r="N418" i="22"/>
  <c r="O418" i="22"/>
  <c r="P418" i="22"/>
  <c r="I419" i="22"/>
  <c r="J419" i="22"/>
  <c r="K419" i="22"/>
  <c r="L419" i="22"/>
  <c r="M419" i="22" s="1"/>
  <c r="N419" i="22"/>
  <c r="O419" i="22"/>
  <c r="P419" i="22"/>
  <c r="I420" i="22"/>
  <c r="J420" i="22"/>
  <c r="K420" i="22"/>
  <c r="L420" i="22"/>
  <c r="M420" i="22" s="1"/>
  <c r="N420" i="22"/>
  <c r="O420" i="22"/>
  <c r="P420" i="22"/>
  <c r="I421" i="22"/>
  <c r="J421" i="22"/>
  <c r="K421" i="22"/>
  <c r="L421" i="22"/>
  <c r="M421" i="22" s="1"/>
  <c r="N421" i="22"/>
  <c r="O421" i="22"/>
  <c r="P421" i="22"/>
  <c r="I422" i="22"/>
  <c r="J422" i="22"/>
  <c r="K422" i="22"/>
  <c r="L422" i="22"/>
  <c r="M422" i="22" s="1"/>
  <c r="N422" i="22"/>
  <c r="O422" i="22"/>
  <c r="P422" i="22"/>
  <c r="I423" i="22"/>
  <c r="J423" i="22"/>
  <c r="K423" i="22"/>
  <c r="L423" i="22"/>
  <c r="M423" i="22" s="1"/>
  <c r="N423" i="22"/>
  <c r="O423" i="22"/>
  <c r="P423" i="22"/>
  <c r="I424" i="22"/>
  <c r="J424" i="22"/>
  <c r="K424" i="22"/>
  <c r="L424" i="22"/>
  <c r="M424" i="22" s="1"/>
  <c r="N424" i="22"/>
  <c r="O424" i="22"/>
  <c r="P424" i="22"/>
  <c r="I425" i="22"/>
  <c r="J425" i="22"/>
  <c r="K425" i="22"/>
  <c r="L425" i="22"/>
  <c r="M425" i="22" s="1"/>
  <c r="N425" i="22"/>
  <c r="O425" i="22"/>
  <c r="P425" i="22"/>
  <c r="I426" i="22"/>
  <c r="J426" i="22"/>
  <c r="K426" i="22"/>
  <c r="L426" i="22"/>
  <c r="M426" i="22" s="1"/>
  <c r="N426" i="22"/>
  <c r="O426" i="22"/>
  <c r="P426" i="22"/>
  <c r="I427" i="22"/>
  <c r="J427" i="22"/>
  <c r="K427" i="22"/>
  <c r="L427" i="22"/>
  <c r="M427" i="22" s="1"/>
  <c r="N427" i="22"/>
  <c r="O427" i="22"/>
  <c r="P427" i="22"/>
  <c r="I428" i="22"/>
  <c r="J428" i="22"/>
  <c r="K428" i="22"/>
  <c r="L428" i="22"/>
  <c r="M428" i="22" s="1"/>
  <c r="N428" i="22"/>
  <c r="O428" i="22"/>
  <c r="P428" i="22"/>
  <c r="I429" i="22"/>
  <c r="J429" i="22"/>
  <c r="K429" i="22"/>
  <c r="L429" i="22"/>
  <c r="M429" i="22" s="1"/>
  <c r="N429" i="22"/>
  <c r="O429" i="22"/>
  <c r="P429" i="22"/>
  <c r="I430" i="22"/>
  <c r="J430" i="22"/>
  <c r="K430" i="22"/>
  <c r="L430" i="22"/>
  <c r="M430" i="22" s="1"/>
  <c r="N430" i="22"/>
  <c r="O430" i="22"/>
  <c r="P430" i="22"/>
  <c r="I431" i="22"/>
  <c r="J431" i="22"/>
  <c r="K431" i="22"/>
  <c r="L431" i="22"/>
  <c r="M431" i="22" s="1"/>
  <c r="N431" i="22"/>
  <c r="O431" i="22"/>
  <c r="P431" i="22"/>
  <c r="I432" i="22"/>
  <c r="J432" i="22"/>
  <c r="K432" i="22"/>
  <c r="L432" i="22"/>
  <c r="M432" i="22"/>
  <c r="N432" i="22"/>
  <c r="O432" i="22"/>
  <c r="P432" i="22"/>
  <c r="I433" i="22"/>
  <c r="J433" i="22"/>
  <c r="K433" i="22"/>
  <c r="L433" i="22"/>
  <c r="M433" i="22"/>
  <c r="N433" i="22"/>
  <c r="O433" i="22"/>
  <c r="P433" i="22"/>
  <c r="I434" i="22"/>
  <c r="J434" i="22"/>
  <c r="K434" i="22"/>
  <c r="L434" i="22"/>
  <c r="M434" i="22"/>
  <c r="N434" i="22"/>
  <c r="O434" i="22"/>
  <c r="P434" i="22"/>
  <c r="I435" i="22"/>
  <c r="J435" i="22"/>
  <c r="K435" i="22"/>
  <c r="L435" i="22"/>
  <c r="M435" i="22"/>
  <c r="N435" i="22"/>
  <c r="O435" i="22"/>
  <c r="P435" i="22"/>
  <c r="I436" i="22"/>
  <c r="J436" i="22"/>
  <c r="K436" i="22"/>
  <c r="L436" i="22"/>
  <c r="M436" i="22"/>
  <c r="N436" i="22"/>
  <c r="O436" i="22"/>
  <c r="P436" i="22"/>
  <c r="I437" i="22"/>
  <c r="J437" i="22"/>
  <c r="K437" i="22"/>
  <c r="L437" i="22"/>
  <c r="M437" i="22"/>
  <c r="N437" i="22"/>
  <c r="O437" i="22"/>
  <c r="P437" i="22"/>
  <c r="I438" i="22"/>
  <c r="J438" i="22"/>
  <c r="K438" i="22"/>
  <c r="L438" i="22"/>
  <c r="M438" i="22"/>
  <c r="N438" i="22"/>
  <c r="O438" i="22"/>
  <c r="P438" i="22"/>
  <c r="I439" i="22"/>
  <c r="J439" i="22"/>
  <c r="K439" i="22"/>
  <c r="L439" i="22"/>
  <c r="M439" i="22"/>
  <c r="N439" i="22"/>
  <c r="O439" i="22"/>
  <c r="P439" i="22"/>
  <c r="I440" i="22"/>
  <c r="J440" i="22"/>
  <c r="K440" i="22"/>
  <c r="L440" i="22"/>
  <c r="M440" i="22"/>
  <c r="N440" i="22"/>
  <c r="O440" i="22"/>
  <c r="P440" i="22"/>
  <c r="I441" i="22"/>
  <c r="J441" i="22"/>
  <c r="K441" i="22"/>
  <c r="L441" i="22"/>
  <c r="M441" i="22"/>
  <c r="N441" i="22"/>
  <c r="O441" i="22"/>
  <c r="P441" i="22"/>
  <c r="I442" i="22"/>
  <c r="J442" i="22"/>
  <c r="K442" i="22"/>
  <c r="L442" i="22"/>
  <c r="M442" i="22"/>
  <c r="N442" i="22"/>
  <c r="O442" i="22"/>
  <c r="P442" i="22"/>
  <c r="I443" i="22"/>
  <c r="J443" i="22"/>
  <c r="K443" i="22"/>
  <c r="L443" i="22"/>
  <c r="M443" i="22"/>
  <c r="N443" i="22"/>
  <c r="O443" i="22"/>
  <c r="P443" i="22"/>
  <c r="I444" i="22"/>
  <c r="J444" i="22"/>
  <c r="K444" i="22"/>
  <c r="L444" i="22"/>
  <c r="M444" i="22"/>
  <c r="N444" i="22"/>
  <c r="O444" i="22"/>
  <c r="P444" i="22"/>
  <c r="I445" i="22"/>
  <c r="J445" i="22"/>
  <c r="K445" i="22"/>
  <c r="L445" i="22"/>
  <c r="M445" i="22"/>
  <c r="N445" i="22"/>
  <c r="O445" i="22"/>
  <c r="P445" i="22"/>
  <c r="I446" i="22"/>
  <c r="J446" i="22"/>
  <c r="K446" i="22"/>
  <c r="L446" i="22"/>
  <c r="M446" i="22"/>
  <c r="N446" i="22"/>
  <c r="O446" i="22"/>
  <c r="P446" i="22"/>
  <c r="I447" i="22"/>
  <c r="J447" i="22"/>
  <c r="K447" i="22"/>
  <c r="L447" i="22"/>
  <c r="M447" i="22"/>
  <c r="N447" i="22"/>
  <c r="O447" i="22"/>
  <c r="P447" i="22"/>
  <c r="I448" i="22"/>
  <c r="J448" i="22"/>
  <c r="K448" i="22"/>
  <c r="L448" i="22"/>
  <c r="M448" i="22" s="1"/>
  <c r="N448" i="22"/>
  <c r="O448" i="22"/>
  <c r="P448" i="22"/>
  <c r="I449" i="22"/>
  <c r="J449" i="22"/>
  <c r="K449" i="22"/>
  <c r="L449" i="22"/>
  <c r="M449" i="22" s="1"/>
  <c r="N449" i="22"/>
  <c r="O449" i="22"/>
  <c r="P449" i="22"/>
  <c r="I450" i="22"/>
  <c r="J450" i="22"/>
  <c r="K450" i="22"/>
  <c r="L450" i="22"/>
  <c r="M450" i="22" s="1"/>
  <c r="N450" i="22"/>
  <c r="O450" i="22"/>
  <c r="P450" i="22"/>
  <c r="I451" i="22"/>
  <c r="J451" i="22"/>
  <c r="K451" i="22"/>
  <c r="L451" i="22"/>
  <c r="M451" i="22" s="1"/>
  <c r="N451" i="22"/>
  <c r="O451" i="22"/>
  <c r="P451" i="22"/>
  <c r="I452" i="22"/>
  <c r="J452" i="22"/>
  <c r="K452" i="22"/>
  <c r="L452" i="22"/>
  <c r="M452" i="22" s="1"/>
  <c r="N452" i="22"/>
  <c r="O452" i="22"/>
  <c r="P452" i="22"/>
  <c r="I453" i="22"/>
  <c r="J453" i="22"/>
  <c r="K453" i="22"/>
  <c r="L453" i="22"/>
  <c r="M453" i="22" s="1"/>
  <c r="N453" i="22"/>
  <c r="O453" i="22"/>
  <c r="P453" i="22"/>
  <c r="I454" i="22"/>
  <c r="J454" i="22"/>
  <c r="K454" i="22"/>
  <c r="L454" i="22"/>
  <c r="M454" i="22" s="1"/>
  <c r="N454" i="22"/>
  <c r="O454" i="22"/>
  <c r="P454" i="22"/>
  <c r="I455" i="22"/>
  <c r="J455" i="22"/>
  <c r="K455" i="22"/>
  <c r="L455" i="22"/>
  <c r="M455" i="22" s="1"/>
  <c r="N455" i="22"/>
  <c r="O455" i="22"/>
  <c r="P455" i="22"/>
  <c r="I456" i="22"/>
  <c r="J456" i="22"/>
  <c r="K456" i="22"/>
  <c r="L456" i="22"/>
  <c r="M456" i="22" s="1"/>
  <c r="N456" i="22"/>
  <c r="O456" i="22"/>
  <c r="P456" i="22"/>
  <c r="I457" i="22"/>
  <c r="J457" i="22"/>
  <c r="K457" i="22"/>
  <c r="L457" i="22"/>
  <c r="M457" i="22" s="1"/>
  <c r="N457" i="22"/>
  <c r="O457" i="22"/>
  <c r="P457" i="22"/>
  <c r="I458" i="22"/>
  <c r="J458" i="22"/>
  <c r="K458" i="22"/>
  <c r="L458" i="22"/>
  <c r="M458" i="22" s="1"/>
  <c r="N458" i="22"/>
  <c r="O458" i="22"/>
  <c r="P458" i="22"/>
  <c r="I459" i="22"/>
  <c r="J459" i="22"/>
  <c r="K459" i="22"/>
  <c r="L459" i="22"/>
  <c r="M459" i="22" s="1"/>
  <c r="N459" i="22"/>
  <c r="O459" i="22"/>
  <c r="P459" i="22"/>
  <c r="I460" i="22"/>
  <c r="J460" i="22"/>
  <c r="K460" i="22"/>
  <c r="L460" i="22"/>
  <c r="M460" i="22" s="1"/>
  <c r="N460" i="22"/>
  <c r="O460" i="22"/>
  <c r="P460" i="22"/>
  <c r="I461" i="22"/>
  <c r="J461" i="22"/>
  <c r="K461" i="22"/>
  <c r="L461" i="22"/>
  <c r="M461" i="22" s="1"/>
  <c r="N461" i="22"/>
  <c r="O461" i="22"/>
  <c r="P461" i="22"/>
  <c r="I462" i="22"/>
  <c r="J462" i="22"/>
  <c r="K462" i="22"/>
  <c r="L462" i="22"/>
  <c r="M462" i="22" s="1"/>
  <c r="N462" i="22"/>
  <c r="O462" i="22"/>
  <c r="P462" i="22"/>
  <c r="I463" i="22"/>
  <c r="J463" i="22"/>
  <c r="K463" i="22"/>
  <c r="L463" i="22"/>
  <c r="M463" i="22" s="1"/>
  <c r="N463" i="22"/>
  <c r="O463" i="22"/>
  <c r="P463" i="22"/>
  <c r="I464" i="22"/>
  <c r="J464" i="22"/>
  <c r="K464" i="22"/>
  <c r="L464" i="22"/>
  <c r="M464" i="22" s="1"/>
  <c r="N464" i="22"/>
  <c r="O464" i="22"/>
  <c r="P464" i="22"/>
  <c r="I465" i="22"/>
  <c r="J465" i="22"/>
  <c r="K465" i="22"/>
  <c r="L465" i="22"/>
  <c r="M465" i="22" s="1"/>
  <c r="N465" i="22"/>
  <c r="O465" i="22"/>
  <c r="P465" i="22"/>
  <c r="I466" i="22"/>
  <c r="J466" i="22"/>
  <c r="K466" i="22"/>
  <c r="L466" i="22"/>
  <c r="M466" i="22" s="1"/>
  <c r="N466" i="22"/>
  <c r="O466" i="22"/>
  <c r="P466" i="22"/>
  <c r="I467" i="22"/>
  <c r="J467" i="22"/>
  <c r="K467" i="22"/>
  <c r="L467" i="22"/>
  <c r="M467" i="22" s="1"/>
  <c r="N467" i="22"/>
  <c r="O467" i="22"/>
  <c r="P467" i="22"/>
  <c r="I468" i="22"/>
  <c r="J468" i="22"/>
  <c r="K468" i="22"/>
  <c r="L468" i="22"/>
  <c r="M468" i="22" s="1"/>
  <c r="N468" i="22"/>
  <c r="O468" i="22"/>
  <c r="P468" i="22"/>
  <c r="I469" i="22"/>
  <c r="J469" i="22"/>
  <c r="K469" i="22"/>
  <c r="L469" i="22"/>
  <c r="M469" i="22" s="1"/>
  <c r="N469" i="22"/>
  <c r="O469" i="22"/>
  <c r="P469" i="22"/>
  <c r="I470" i="22"/>
  <c r="J470" i="22"/>
  <c r="K470" i="22"/>
  <c r="L470" i="22"/>
  <c r="M470" i="22" s="1"/>
  <c r="N470" i="22"/>
  <c r="O470" i="22"/>
  <c r="P470" i="22"/>
  <c r="I471" i="22"/>
  <c r="J471" i="22"/>
  <c r="K471" i="22"/>
  <c r="L471" i="22"/>
  <c r="M471" i="22" s="1"/>
  <c r="N471" i="22"/>
  <c r="O471" i="22"/>
  <c r="P471" i="22"/>
  <c r="I472" i="22"/>
  <c r="J472" i="22"/>
  <c r="K472" i="22"/>
  <c r="L472" i="22"/>
  <c r="M472" i="22" s="1"/>
  <c r="N472" i="22"/>
  <c r="O472" i="22"/>
  <c r="P472" i="22"/>
  <c r="I473" i="22"/>
  <c r="J473" i="22"/>
  <c r="K473" i="22"/>
  <c r="L473" i="22"/>
  <c r="M473" i="22" s="1"/>
  <c r="N473" i="22"/>
  <c r="O473" i="22"/>
  <c r="P473" i="22"/>
  <c r="I474" i="22"/>
  <c r="J474" i="22"/>
  <c r="K474" i="22"/>
  <c r="L474" i="22"/>
  <c r="M474" i="22" s="1"/>
  <c r="N474" i="22"/>
  <c r="O474" i="22"/>
  <c r="P474" i="22"/>
  <c r="I475" i="22"/>
  <c r="J475" i="22"/>
  <c r="K475" i="22"/>
  <c r="L475" i="22"/>
  <c r="M475" i="22" s="1"/>
  <c r="N475" i="22"/>
  <c r="O475" i="22"/>
  <c r="P475" i="22"/>
  <c r="I476" i="22"/>
  <c r="J476" i="22"/>
  <c r="K476" i="22"/>
  <c r="L476" i="22"/>
  <c r="M476" i="22" s="1"/>
  <c r="N476" i="22"/>
  <c r="O476" i="22"/>
  <c r="P476" i="22"/>
  <c r="I477" i="22"/>
  <c r="J477" i="22"/>
  <c r="K477" i="22"/>
  <c r="L477" i="22"/>
  <c r="M477" i="22" s="1"/>
  <c r="N477" i="22"/>
  <c r="O477" i="22"/>
  <c r="P477" i="22"/>
  <c r="I478" i="22"/>
  <c r="J478" i="22"/>
  <c r="K478" i="22"/>
  <c r="L478" i="22"/>
  <c r="M478" i="22" s="1"/>
  <c r="N478" i="22"/>
  <c r="O478" i="22"/>
  <c r="P478" i="22"/>
  <c r="I479" i="22"/>
  <c r="J479" i="22"/>
  <c r="K479" i="22"/>
  <c r="L479" i="22"/>
  <c r="M479" i="22" s="1"/>
  <c r="N479" i="22"/>
  <c r="O479" i="22"/>
  <c r="P479" i="22"/>
  <c r="I480" i="22"/>
  <c r="J480" i="22"/>
  <c r="K480" i="22"/>
  <c r="L480" i="22"/>
  <c r="M480" i="22" s="1"/>
  <c r="N480" i="22"/>
  <c r="O480" i="22"/>
  <c r="P480" i="22"/>
  <c r="I481" i="22"/>
  <c r="J481" i="22"/>
  <c r="K481" i="22"/>
  <c r="L481" i="22"/>
  <c r="M481" i="22" s="1"/>
  <c r="N481" i="22"/>
  <c r="O481" i="22"/>
  <c r="P481" i="22"/>
  <c r="I482" i="22"/>
  <c r="J482" i="22"/>
  <c r="K482" i="22"/>
  <c r="L482" i="22"/>
  <c r="M482" i="22" s="1"/>
  <c r="N482" i="22"/>
  <c r="O482" i="22"/>
  <c r="P482" i="22"/>
  <c r="I483" i="22"/>
  <c r="J483" i="22"/>
  <c r="K483" i="22"/>
  <c r="L483" i="22"/>
  <c r="M483" i="22" s="1"/>
  <c r="N483" i="22"/>
  <c r="O483" i="22"/>
  <c r="P483" i="22"/>
  <c r="I484" i="22"/>
  <c r="J484" i="22"/>
  <c r="K484" i="22"/>
  <c r="L484" i="22"/>
  <c r="M484" i="22" s="1"/>
  <c r="N484" i="22"/>
  <c r="O484" i="22"/>
  <c r="P484" i="22"/>
  <c r="I485" i="22"/>
  <c r="J485" i="22"/>
  <c r="K485" i="22"/>
  <c r="L485" i="22"/>
  <c r="M485" i="22" s="1"/>
  <c r="N485" i="22"/>
  <c r="O485" i="22"/>
  <c r="P485" i="22"/>
  <c r="I486" i="22"/>
  <c r="J486" i="22"/>
  <c r="K486" i="22"/>
  <c r="L486" i="22"/>
  <c r="M486" i="22" s="1"/>
  <c r="N486" i="22"/>
  <c r="O486" i="22"/>
  <c r="P486" i="22"/>
  <c r="I487" i="22"/>
  <c r="J487" i="22"/>
  <c r="K487" i="22"/>
  <c r="L487" i="22"/>
  <c r="M487" i="22" s="1"/>
  <c r="N487" i="22"/>
  <c r="O487" i="22"/>
  <c r="P487" i="22"/>
  <c r="I488" i="22"/>
  <c r="J488" i="22"/>
  <c r="K488" i="22"/>
  <c r="L488" i="22"/>
  <c r="M488" i="22" s="1"/>
  <c r="N488" i="22"/>
  <c r="O488" i="22"/>
  <c r="P488" i="22"/>
  <c r="I489" i="22"/>
  <c r="J489" i="22"/>
  <c r="K489" i="22"/>
  <c r="L489" i="22"/>
  <c r="M489" i="22" s="1"/>
  <c r="N489" i="22"/>
  <c r="O489" i="22"/>
  <c r="P489" i="22"/>
  <c r="I490" i="22"/>
  <c r="J490" i="22"/>
  <c r="K490" i="22"/>
  <c r="L490" i="22"/>
  <c r="M490" i="22" s="1"/>
  <c r="N490" i="22"/>
  <c r="O490" i="22"/>
  <c r="P490" i="22"/>
  <c r="I491" i="22"/>
  <c r="J491" i="22"/>
  <c r="K491" i="22"/>
  <c r="L491" i="22"/>
  <c r="M491" i="22" s="1"/>
  <c r="N491" i="22"/>
  <c r="O491" i="22"/>
  <c r="P491" i="22"/>
  <c r="I492" i="22"/>
  <c r="J492" i="22"/>
  <c r="K492" i="22"/>
  <c r="L492" i="22"/>
  <c r="M492" i="22" s="1"/>
  <c r="N492" i="22"/>
  <c r="O492" i="22"/>
  <c r="P492" i="22"/>
  <c r="I493" i="22"/>
  <c r="J493" i="22"/>
  <c r="K493" i="22"/>
  <c r="L493" i="22"/>
  <c r="M493" i="22" s="1"/>
  <c r="N493" i="22"/>
  <c r="O493" i="22"/>
  <c r="P493" i="22"/>
  <c r="I494" i="22"/>
  <c r="J494" i="22"/>
  <c r="K494" i="22"/>
  <c r="L494" i="22"/>
  <c r="M494" i="22" s="1"/>
  <c r="N494" i="22"/>
  <c r="O494" i="22"/>
  <c r="P494" i="22"/>
  <c r="I495" i="22"/>
  <c r="J495" i="22"/>
  <c r="K495" i="22"/>
  <c r="L495" i="22"/>
  <c r="M495" i="22" s="1"/>
  <c r="N495" i="22"/>
  <c r="O495" i="22"/>
  <c r="P495" i="22"/>
  <c r="I496" i="22"/>
  <c r="J496" i="22"/>
  <c r="K496" i="22"/>
  <c r="L496" i="22"/>
  <c r="M496" i="22" s="1"/>
  <c r="N496" i="22"/>
  <c r="O496" i="22"/>
  <c r="P496" i="22"/>
  <c r="I497" i="22"/>
  <c r="J497" i="22"/>
  <c r="K497" i="22"/>
  <c r="L497" i="22"/>
  <c r="M497" i="22" s="1"/>
  <c r="N497" i="22"/>
  <c r="O497" i="22"/>
  <c r="P497" i="22"/>
  <c r="I498" i="22"/>
  <c r="J498" i="22"/>
  <c r="K498" i="22"/>
  <c r="L498" i="22"/>
  <c r="M498" i="22" s="1"/>
  <c r="N498" i="22"/>
  <c r="O498" i="22"/>
  <c r="P498" i="22"/>
  <c r="I499" i="22"/>
  <c r="J499" i="22"/>
  <c r="K499" i="22"/>
  <c r="L499" i="22"/>
  <c r="M499" i="22" s="1"/>
  <c r="N499" i="22"/>
  <c r="O499" i="22"/>
  <c r="P499" i="22"/>
  <c r="I500" i="22"/>
  <c r="J500" i="22"/>
  <c r="K500" i="22"/>
  <c r="L500" i="22"/>
  <c r="M500" i="22" s="1"/>
  <c r="N500" i="22"/>
  <c r="O500" i="22"/>
  <c r="P500" i="22"/>
  <c r="I501" i="22"/>
  <c r="J501" i="22"/>
  <c r="K501" i="22"/>
  <c r="L501" i="22"/>
  <c r="M501" i="22" s="1"/>
  <c r="N501" i="22"/>
  <c r="O501" i="22"/>
  <c r="P501" i="22"/>
  <c r="I502" i="22"/>
  <c r="J502" i="22"/>
  <c r="K502" i="22"/>
  <c r="L502" i="22"/>
  <c r="M502" i="22" s="1"/>
  <c r="N502" i="22"/>
  <c r="O502" i="22"/>
  <c r="P502" i="22"/>
  <c r="I503" i="22"/>
  <c r="J503" i="22"/>
  <c r="K503" i="22"/>
  <c r="L503" i="22"/>
  <c r="M503" i="22" s="1"/>
  <c r="N503" i="22"/>
  <c r="O503" i="22"/>
  <c r="P503" i="22"/>
  <c r="I504" i="22"/>
  <c r="J504" i="22"/>
  <c r="K504" i="22"/>
  <c r="L504" i="22"/>
  <c r="M504" i="22" s="1"/>
  <c r="N504" i="22"/>
  <c r="O504" i="22"/>
  <c r="P504" i="22"/>
  <c r="I505" i="22"/>
  <c r="J505" i="22"/>
  <c r="K505" i="22"/>
  <c r="L505" i="22"/>
  <c r="M505" i="22" s="1"/>
  <c r="N505" i="22"/>
  <c r="O505" i="22"/>
  <c r="P505" i="22"/>
  <c r="I506" i="22"/>
  <c r="J506" i="22"/>
  <c r="K506" i="22"/>
  <c r="L506" i="22"/>
  <c r="M506" i="22" s="1"/>
  <c r="N506" i="22"/>
  <c r="O506" i="22"/>
  <c r="P506" i="22"/>
  <c r="I507" i="22"/>
  <c r="J507" i="22"/>
  <c r="K507" i="22"/>
  <c r="L507" i="22"/>
  <c r="M507" i="22" s="1"/>
  <c r="N507" i="22"/>
  <c r="O507" i="22"/>
  <c r="P507" i="22"/>
  <c r="I508" i="22"/>
  <c r="J508" i="22"/>
  <c r="K508" i="22"/>
  <c r="L508" i="22"/>
  <c r="M508" i="22" s="1"/>
  <c r="N508" i="22"/>
  <c r="O508" i="22"/>
  <c r="P508" i="22"/>
  <c r="I509" i="22"/>
  <c r="J509" i="22"/>
  <c r="K509" i="22"/>
  <c r="L509" i="22"/>
  <c r="M509" i="22" s="1"/>
  <c r="N509" i="22"/>
  <c r="O509" i="22"/>
  <c r="P509" i="22"/>
  <c r="I510" i="22"/>
  <c r="J510" i="22"/>
  <c r="K510" i="22"/>
  <c r="L510" i="22"/>
  <c r="M510" i="22" s="1"/>
  <c r="N510" i="22"/>
  <c r="O510" i="22"/>
  <c r="P510" i="22"/>
  <c r="I511" i="22"/>
  <c r="J511" i="22"/>
  <c r="K511" i="22"/>
  <c r="L511" i="22"/>
  <c r="M511" i="22" s="1"/>
  <c r="N511" i="22"/>
  <c r="O511" i="22"/>
  <c r="P511" i="22"/>
  <c r="I512" i="22"/>
  <c r="J512" i="22"/>
  <c r="K512" i="22"/>
  <c r="L512" i="22"/>
  <c r="M512" i="22" s="1"/>
  <c r="N512" i="22"/>
  <c r="O512" i="22"/>
  <c r="P512" i="22"/>
  <c r="I513" i="22"/>
  <c r="J513" i="22"/>
  <c r="K513" i="22"/>
  <c r="L513" i="22"/>
  <c r="M513" i="22" s="1"/>
  <c r="N513" i="22"/>
  <c r="O513" i="22"/>
  <c r="P513" i="22"/>
  <c r="I514" i="22"/>
  <c r="J514" i="22"/>
  <c r="K514" i="22"/>
  <c r="L514" i="22"/>
  <c r="M514" i="22" s="1"/>
  <c r="N514" i="22"/>
  <c r="O514" i="22"/>
  <c r="P514" i="22"/>
  <c r="I515" i="22"/>
  <c r="J515" i="22"/>
  <c r="K515" i="22"/>
  <c r="L515" i="22"/>
  <c r="M515" i="22" s="1"/>
  <c r="N515" i="22"/>
  <c r="O515" i="22"/>
  <c r="P515" i="22"/>
  <c r="I516" i="22"/>
  <c r="J516" i="22"/>
  <c r="K516" i="22"/>
  <c r="L516" i="22"/>
  <c r="M516" i="22" s="1"/>
  <c r="N516" i="22"/>
  <c r="O516" i="22"/>
  <c r="P516" i="22"/>
  <c r="I517" i="22"/>
  <c r="J517" i="22"/>
  <c r="K517" i="22"/>
  <c r="L517" i="22"/>
  <c r="M517" i="22" s="1"/>
  <c r="N517" i="22"/>
  <c r="O517" i="22"/>
  <c r="P517" i="22"/>
  <c r="I518" i="22"/>
  <c r="J518" i="22"/>
  <c r="K518" i="22"/>
  <c r="L518" i="22"/>
  <c r="M518" i="22" s="1"/>
  <c r="N518" i="22"/>
  <c r="O518" i="22"/>
  <c r="P518" i="22"/>
  <c r="I519" i="22"/>
  <c r="J519" i="22"/>
  <c r="K519" i="22"/>
  <c r="L519" i="22"/>
  <c r="M519" i="22" s="1"/>
  <c r="N519" i="22"/>
  <c r="O519" i="22"/>
  <c r="P519" i="22"/>
  <c r="I520" i="22"/>
  <c r="J520" i="22"/>
  <c r="K520" i="22"/>
  <c r="L520" i="22"/>
  <c r="M520" i="22" s="1"/>
  <c r="N520" i="22"/>
  <c r="O520" i="22"/>
  <c r="P520" i="22"/>
  <c r="I521" i="22"/>
  <c r="J521" i="22"/>
  <c r="K521" i="22"/>
  <c r="L521" i="22"/>
  <c r="M521" i="22" s="1"/>
  <c r="N521" i="22"/>
  <c r="O521" i="22"/>
  <c r="P521" i="22"/>
  <c r="I522" i="22"/>
  <c r="J522" i="22"/>
  <c r="K522" i="22"/>
  <c r="L522" i="22"/>
  <c r="M522" i="22" s="1"/>
  <c r="N522" i="22"/>
  <c r="O522" i="22"/>
  <c r="P522" i="22"/>
  <c r="I523" i="22"/>
  <c r="J523" i="22"/>
  <c r="K523" i="22"/>
  <c r="L523" i="22"/>
  <c r="M523" i="22" s="1"/>
  <c r="N523" i="22"/>
  <c r="O523" i="22"/>
  <c r="P523" i="22"/>
  <c r="I524" i="22"/>
  <c r="J524" i="22"/>
  <c r="K524" i="22"/>
  <c r="L524" i="22"/>
  <c r="M524" i="22" s="1"/>
  <c r="N524" i="22"/>
  <c r="O524" i="22"/>
  <c r="P524" i="22"/>
  <c r="I525" i="22"/>
  <c r="J525" i="22"/>
  <c r="K525" i="22"/>
  <c r="L525" i="22"/>
  <c r="M525" i="22" s="1"/>
  <c r="N525" i="22"/>
  <c r="O525" i="22"/>
  <c r="P525" i="22"/>
  <c r="I526" i="22"/>
  <c r="J526" i="22"/>
  <c r="K526" i="22"/>
  <c r="L526" i="22"/>
  <c r="M526" i="22" s="1"/>
  <c r="N526" i="22"/>
  <c r="O526" i="22"/>
  <c r="P526" i="22"/>
  <c r="I527" i="22"/>
  <c r="J527" i="22"/>
  <c r="K527" i="22"/>
  <c r="L527" i="22"/>
  <c r="M527" i="22" s="1"/>
  <c r="N527" i="22"/>
  <c r="O527" i="22"/>
  <c r="P527" i="22"/>
  <c r="I528" i="22"/>
  <c r="J528" i="22"/>
  <c r="K528" i="22"/>
  <c r="L528" i="22"/>
  <c r="M528" i="22" s="1"/>
  <c r="N528" i="22"/>
  <c r="O528" i="22"/>
  <c r="P528" i="22"/>
  <c r="I529" i="22"/>
  <c r="J529" i="22"/>
  <c r="K529" i="22"/>
  <c r="L529" i="22"/>
  <c r="M529" i="22" s="1"/>
  <c r="N529" i="22"/>
  <c r="O529" i="22"/>
  <c r="P529" i="22"/>
  <c r="I530" i="22"/>
  <c r="J530" i="22"/>
  <c r="K530" i="22"/>
  <c r="L530" i="22"/>
  <c r="M530" i="22" s="1"/>
  <c r="N530" i="22"/>
  <c r="O530" i="22"/>
  <c r="P530" i="22"/>
  <c r="I531" i="22"/>
  <c r="J531" i="22"/>
  <c r="K531" i="22"/>
  <c r="L531" i="22"/>
  <c r="M531" i="22" s="1"/>
  <c r="N531" i="22"/>
  <c r="O531" i="22"/>
  <c r="P531" i="22"/>
  <c r="I532" i="22"/>
  <c r="J532" i="22"/>
  <c r="K532" i="22"/>
  <c r="L532" i="22"/>
  <c r="M532" i="22" s="1"/>
  <c r="N532" i="22"/>
  <c r="O532" i="22"/>
  <c r="P532" i="22"/>
  <c r="I533" i="22"/>
  <c r="J533" i="22"/>
  <c r="K533" i="22"/>
  <c r="L533" i="22"/>
  <c r="M533" i="22"/>
  <c r="N533" i="22"/>
  <c r="O533" i="22"/>
  <c r="P533" i="22"/>
  <c r="I534" i="22"/>
  <c r="J534" i="22"/>
  <c r="K534" i="22"/>
  <c r="L534" i="22"/>
  <c r="M534" i="22"/>
  <c r="N534" i="22"/>
  <c r="O534" i="22"/>
  <c r="P534" i="22"/>
  <c r="I535" i="22"/>
  <c r="J535" i="22"/>
  <c r="K535" i="22"/>
  <c r="L535" i="22"/>
  <c r="M535" i="22"/>
  <c r="N535" i="22"/>
  <c r="O535" i="22"/>
  <c r="P535" i="22"/>
  <c r="I536" i="22"/>
  <c r="J536" i="22"/>
  <c r="K536" i="22"/>
  <c r="L536" i="22"/>
  <c r="M536" i="22"/>
  <c r="N536" i="22"/>
  <c r="O536" i="22"/>
  <c r="P536" i="22"/>
  <c r="I537" i="22"/>
  <c r="J537" i="22"/>
  <c r="K537" i="22"/>
  <c r="L537" i="22"/>
  <c r="M537" i="22"/>
  <c r="N537" i="22"/>
  <c r="O537" i="22"/>
  <c r="P537" i="22"/>
  <c r="I538" i="22"/>
  <c r="J538" i="22"/>
  <c r="K538" i="22"/>
  <c r="L538" i="22"/>
  <c r="M538" i="22"/>
  <c r="N538" i="22"/>
  <c r="O538" i="22"/>
  <c r="P538" i="22"/>
  <c r="I539" i="22"/>
  <c r="J539" i="22"/>
  <c r="K539" i="22"/>
  <c r="L539" i="22"/>
  <c r="M539" i="22"/>
  <c r="N539" i="22"/>
  <c r="O539" i="22"/>
  <c r="P539" i="22"/>
  <c r="I540" i="22"/>
  <c r="J540" i="22"/>
  <c r="K540" i="22"/>
  <c r="L540" i="22"/>
  <c r="M540" i="22"/>
  <c r="N540" i="22"/>
  <c r="O540" i="22"/>
  <c r="P540" i="22"/>
  <c r="I541" i="22"/>
  <c r="J541" i="22"/>
  <c r="K541" i="22"/>
  <c r="L541" i="22"/>
  <c r="M541" i="22"/>
  <c r="N541" i="22"/>
  <c r="O541" i="22"/>
  <c r="P541" i="22"/>
  <c r="I542" i="22"/>
  <c r="J542" i="22"/>
  <c r="K542" i="22"/>
  <c r="L542" i="22"/>
  <c r="M542" i="22"/>
  <c r="N542" i="22"/>
  <c r="O542" i="22"/>
  <c r="P542" i="22"/>
  <c r="I543" i="22"/>
  <c r="J543" i="22"/>
  <c r="K543" i="22"/>
  <c r="L543" i="22"/>
  <c r="M543" i="22"/>
  <c r="N543" i="22"/>
  <c r="O543" i="22"/>
  <c r="P543" i="22"/>
  <c r="I544" i="22"/>
  <c r="J544" i="22"/>
  <c r="K544" i="22"/>
  <c r="L544" i="22"/>
  <c r="M544" i="22"/>
  <c r="N544" i="22"/>
  <c r="O544" i="22"/>
  <c r="P544" i="22"/>
  <c r="I545" i="22"/>
  <c r="J545" i="22"/>
  <c r="K545" i="22"/>
  <c r="L545" i="22"/>
  <c r="M545" i="22"/>
  <c r="N545" i="22"/>
  <c r="O545" i="22"/>
  <c r="P545" i="22"/>
  <c r="I546" i="22"/>
  <c r="J546" i="22"/>
  <c r="K546" i="22"/>
  <c r="L546" i="22"/>
  <c r="M546" i="22"/>
  <c r="N546" i="22"/>
  <c r="O546" i="22"/>
  <c r="P546" i="22"/>
  <c r="I547" i="22"/>
  <c r="J547" i="22"/>
  <c r="K547" i="22"/>
  <c r="L547" i="22"/>
  <c r="M547" i="22"/>
  <c r="N547" i="22"/>
  <c r="O547" i="22"/>
  <c r="P547" i="22"/>
  <c r="I548" i="22"/>
  <c r="J548" i="22"/>
  <c r="K548" i="22"/>
  <c r="L548" i="22"/>
  <c r="M548" i="22"/>
  <c r="N548" i="22"/>
  <c r="O548" i="22"/>
  <c r="P548" i="22"/>
  <c r="I549" i="22"/>
  <c r="J549" i="22"/>
  <c r="K549" i="22"/>
  <c r="L549" i="22"/>
  <c r="M549" i="22"/>
  <c r="N549" i="22"/>
  <c r="O549" i="22"/>
  <c r="P549" i="22"/>
  <c r="I550" i="22"/>
  <c r="J550" i="22"/>
  <c r="K550" i="22"/>
  <c r="L550" i="22"/>
  <c r="M550" i="22"/>
  <c r="N550" i="22"/>
  <c r="O550" i="22"/>
  <c r="P550" i="22"/>
  <c r="I551" i="22"/>
  <c r="J551" i="22"/>
  <c r="K551" i="22"/>
  <c r="L551" i="22"/>
  <c r="M551" i="22"/>
  <c r="N551" i="22"/>
  <c r="O551" i="22"/>
  <c r="P551" i="22"/>
  <c r="I552" i="22"/>
  <c r="J552" i="22"/>
  <c r="K552" i="22"/>
  <c r="L552" i="22"/>
  <c r="M552" i="22"/>
  <c r="N552" i="22"/>
  <c r="O552" i="22"/>
  <c r="P552" i="22"/>
  <c r="I553" i="22"/>
  <c r="J553" i="22"/>
  <c r="K553" i="22"/>
  <c r="L553" i="22"/>
  <c r="M553" i="22"/>
  <c r="N553" i="22"/>
  <c r="O553" i="22"/>
  <c r="P553" i="22"/>
  <c r="I554" i="22"/>
  <c r="J554" i="22"/>
  <c r="K554" i="22"/>
  <c r="L554" i="22"/>
  <c r="M554" i="22"/>
  <c r="N554" i="22"/>
  <c r="O554" i="22"/>
  <c r="P554" i="22"/>
  <c r="I555" i="22"/>
  <c r="J555" i="22"/>
  <c r="K555" i="22"/>
  <c r="L555" i="22"/>
  <c r="M555" i="22"/>
  <c r="N555" i="22"/>
  <c r="O555" i="22"/>
  <c r="P555" i="22"/>
  <c r="I556" i="22"/>
  <c r="J556" i="22"/>
  <c r="K556" i="22"/>
  <c r="L556" i="22"/>
  <c r="M556" i="22"/>
  <c r="N556" i="22"/>
  <c r="O556" i="22"/>
  <c r="P556" i="22"/>
  <c r="I557" i="22"/>
  <c r="J557" i="22"/>
  <c r="K557" i="22"/>
  <c r="L557" i="22"/>
  <c r="M557" i="22"/>
  <c r="N557" i="22"/>
  <c r="O557" i="22"/>
  <c r="P557" i="22"/>
  <c r="I558" i="22"/>
  <c r="J558" i="22"/>
  <c r="K558" i="22"/>
  <c r="L558" i="22"/>
  <c r="M558" i="22"/>
  <c r="N558" i="22"/>
  <c r="O558" i="22"/>
  <c r="P558" i="22"/>
  <c r="I559" i="22"/>
  <c r="J559" i="22"/>
  <c r="K559" i="22"/>
  <c r="L559" i="22"/>
  <c r="M559" i="22"/>
  <c r="N559" i="22"/>
  <c r="O559" i="22"/>
  <c r="P559" i="22"/>
  <c r="I560" i="22"/>
  <c r="J560" i="22"/>
  <c r="K560" i="22"/>
  <c r="L560" i="22"/>
  <c r="M560" i="22"/>
  <c r="N560" i="22"/>
  <c r="O560" i="22"/>
  <c r="P560" i="22"/>
  <c r="I561" i="22"/>
  <c r="J561" i="22"/>
  <c r="K561" i="22"/>
  <c r="L561" i="22"/>
  <c r="M561" i="22"/>
  <c r="N561" i="22"/>
  <c r="O561" i="22"/>
  <c r="P561" i="22"/>
  <c r="I562" i="22"/>
  <c r="J562" i="22"/>
  <c r="K562" i="22"/>
  <c r="L562" i="22"/>
  <c r="M562" i="22"/>
  <c r="N562" i="22"/>
  <c r="O562" i="22"/>
  <c r="P562" i="22"/>
  <c r="I563" i="22"/>
  <c r="J563" i="22"/>
  <c r="K563" i="22"/>
  <c r="L563" i="22"/>
  <c r="M563" i="22"/>
  <c r="N563" i="22"/>
  <c r="O563" i="22"/>
  <c r="P563" i="22"/>
  <c r="I564" i="22"/>
  <c r="J564" i="22"/>
  <c r="K564" i="22"/>
  <c r="L564" i="22"/>
  <c r="M564" i="22"/>
  <c r="N564" i="22"/>
  <c r="O564" i="22"/>
  <c r="P564" i="22"/>
  <c r="I565" i="22"/>
  <c r="J565" i="22"/>
  <c r="K565" i="22"/>
  <c r="L565" i="22"/>
  <c r="M565" i="22"/>
  <c r="N565" i="22"/>
  <c r="O565" i="22"/>
  <c r="P565" i="22"/>
  <c r="I566" i="22"/>
  <c r="J566" i="22"/>
  <c r="K566" i="22"/>
  <c r="L566" i="22"/>
  <c r="M566" i="22"/>
  <c r="N566" i="22"/>
  <c r="O566" i="22"/>
  <c r="P566" i="22"/>
  <c r="I567" i="22"/>
  <c r="J567" i="22"/>
  <c r="K567" i="22"/>
  <c r="L567" i="22"/>
  <c r="M567" i="22"/>
  <c r="N567" i="22"/>
  <c r="O567" i="22"/>
  <c r="P567" i="22"/>
  <c r="I568" i="22"/>
  <c r="J568" i="22"/>
  <c r="K568" i="22"/>
  <c r="L568" i="22"/>
  <c r="M568" i="22"/>
  <c r="N568" i="22"/>
  <c r="O568" i="22"/>
  <c r="P568" i="22"/>
  <c r="I569" i="22"/>
  <c r="J569" i="22"/>
  <c r="K569" i="22"/>
  <c r="L569" i="22"/>
  <c r="M569" i="22"/>
  <c r="N569" i="22"/>
  <c r="O569" i="22"/>
  <c r="P569" i="22"/>
  <c r="I570" i="22"/>
  <c r="J570" i="22"/>
  <c r="K570" i="22"/>
  <c r="L570" i="22"/>
  <c r="M570" i="22"/>
  <c r="N570" i="22"/>
  <c r="O570" i="22"/>
  <c r="P570" i="22"/>
  <c r="I571" i="22"/>
  <c r="J571" i="22"/>
  <c r="K571" i="22"/>
  <c r="L571" i="22"/>
  <c r="M571" i="22"/>
  <c r="N571" i="22"/>
  <c r="O571" i="22"/>
  <c r="P571" i="22"/>
  <c r="I572" i="22"/>
  <c r="J572" i="22"/>
  <c r="K572" i="22"/>
  <c r="L572" i="22"/>
  <c r="M572" i="22"/>
  <c r="N572" i="22"/>
  <c r="O572" i="22"/>
  <c r="P572" i="22"/>
  <c r="I573" i="22"/>
  <c r="J573" i="22"/>
  <c r="K573" i="22"/>
  <c r="L573" i="22"/>
  <c r="M573" i="22"/>
  <c r="N573" i="22"/>
  <c r="O573" i="22"/>
  <c r="P573" i="22"/>
  <c r="I574" i="22"/>
  <c r="J574" i="22"/>
  <c r="K574" i="22"/>
  <c r="L574" i="22"/>
  <c r="M574" i="22"/>
  <c r="N574" i="22"/>
  <c r="O574" i="22"/>
  <c r="P574" i="22"/>
  <c r="I575" i="22"/>
  <c r="J575" i="22"/>
  <c r="K575" i="22"/>
  <c r="L575" i="22"/>
  <c r="M575" i="22"/>
  <c r="N575" i="22"/>
  <c r="O575" i="22"/>
  <c r="P575" i="22"/>
  <c r="I576" i="22"/>
  <c r="J576" i="22"/>
  <c r="K576" i="22"/>
  <c r="L576" i="22"/>
  <c r="M576" i="22"/>
  <c r="N576" i="22"/>
  <c r="O576" i="22"/>
  <c r="P576" i="22"/>
  <c r="I577" i="22"/>
  <c r="J577" i="22"/>
  <c r="K577" i="22"/>
  <c r="L577" i="22"/>
  <c r="M577" i="22"/>
  <c r="N577" i="22"/>
  <c r="O577" i="22"/>
  <c r="P577" i="22"/>
  <c r="I578" i="22"/>
  <c r="J578" i="22"/>
  <c r="K578" i="22"/>
  <c r="L578" i="22"/>
  <c r="M578" i="22"/>
  <c r="N578" i="22"/>
  <c r="O578" i="22"/>
  <c r="P578" i="22"/>
  <c r="I579" i="22"/>
  <c r="J579" i="22"/>
  <c r="K579" i="22"/>
  <c r="L579" i="22"/>
  <c r="M579" i="22"/>
  <c r="N579" i="22"/>
  <c r="O579" i="22"/>
  <c r="P579" i="22"/>
  <c r="I580" i="22"/>
  <c r="J580" i="22"/>
  <c r="K580" i="22"/>
  <c r="L580" i="22"/>
  <c r="M580" i="22"/>
  <c r="N580" i="22"/>
  <c r="O580" i="22"/>
  <c r="P580" i="22"/>
  <c r="I581" i="22"/>
  <c r="J581" i="22"/>
  <c r="K581" i="22"/>
  <c r="L581" i="22"/>
  <c r="M581" i="22"/>
  <c r="N581" i="22"/>
  <c r="O581" i="22"/>
  <c r="P581" i="22"/>
  <c r="I582" i="22"/>
  <c r="J582" i="22"/>
  <c r="K582" i="22"/>
  <c r="L582" i="22"/>
  <c r="M582" i="22"/>
  <c r="N582" i="22"/>
  <c r="O582" i="22"/>
  <c r="P582" i="22"/>
  <c r="I583" i="22"/>
  <c r="J583" i="22"/>
  <c r="K583" i="22"/>
  <c r="L583" i="22"/>
  <c r="M583" i="22"/>
  <c r="N583" i="22"/>
  <c r="O583" i="22"/>
  <c r="P583" i="22"/>
  <c r="I584" i="22"/>
  <c r="J584" i="22"/>
  <c r="K584" i="22"/>
  <c r="L584" i="22"/>
  <c r="M584" i="22" s="1"/>
  <c r="N584" i="22"/>
  <c r="O584" i="22"/>
  <c r="P584" i="22"/>
  <c r="I585" i="22"/>
  <c r="J585" i="22"/>
  <c r="K585" i="22"/>
  <c r="L585" i="22"/>
  <c r="M585" i="22" s="1"/>
  <c r="N585" i="22"/>
  <c r="O585" i="22"/>
  <c r="P585" i="22"/>
  <c r="I586" i="22"/>
  <c r="J586" i="22"/>
  <c r="K586" i="22"/>
  <c r="L586" i="22"/>
  <c r="M586" i="22" s="1"/>
  <c r="N586" i="22"/>
  <c r="O586" i="22"/>
  <c r="P586" i="22"/>
  <c r="I587" i="22"/>
  <c r="J587" i="22"/>
  <c r="K587" i="22"/>
  <c r="L587" i="22"/>
  <c r="M587" i="22" s="1"/>
  <c r="N587" i="22"/>
  <c r="O587" i="22"/>
  <c r="P587" i="22"/>
  <c r="I588" i="22"/>
  <c r="J588" i="22"/>
  <c r="K588" i="22"/>
  <c r="L588" i="22"/>
  <c r="M588" i="22" s="1"/>
  <c r="N588" i="22"/>
  <c r="O588" i="22"/>
  <c r="P588" i="22"/>
  <c r="I589" i="22"/>
  <c r="J589" i="22"/>
  <c r="K589" i="22"/>
  <c r="L589" i="22"/>
  <c r="M589" i="22" s="1"/>
  <c r="N589" i="22"/>
  <c r="O589" i="22"/>
  <c r="P589" i="22"/>
  <c r="I590" i="22"/>
  <c r="J590" i="22"/>
  <c r="K590" i="22"/>
  <c r="L590" i="22"/>
  <c r="M590" i="22" s="1"/>
  <c r="N590" i="22"/>
  <c r="O590" i="22"/>
  <c r="P590" i="22"/>
  <c r="I591" i="22"/>
  <c r="J591" i="22"/>
  <c r="K591" i="22"/>
  <c r="L591" i="22"/>
  <c r="M591" i="22" s="1"/>
  <c r="N591" i="22"/>
  <c r="O591" i="22"/>
  <c r="P591" i="22"/>
  <c r="I592" i="22"/>
  <c r="J592" i="22"/>
  <c r="K592" i="22"/>
  <c r="L592" i="22"/>
  <c r="M592" i="22" s="1"/>
  <c r="N592" i="22"/>
  <c r="O592" i="22"/>
  <c r="P592" i="22"/>
  <c r="I593" i="22"/>
  <c r="J593" i="22"/>
  <c r="K593" i="22"/>
  <c r="L593" i="22"/>
  <c r="M593" i="22" s="1"/>
  <c r="N593" i="22"/>
  <c r="O593" i="22"/>
  <c r="P593" i="22"/>
  <c r="I594" i="22"/>
  <c r="J594" i="22"/>
  <c r="K594" i="22"/>
  <c r="L594" i="22"/>
  <c r="M594" i="22" s="1"/>
  <c r="N594" i="22"/>
  <c r="O594" i="22"/>
  <c r="P594" i="22"/>
  <c r="I595" i="22"/>
  <c r="J595" i="22"/>
  <c r="K595" i="22"/>
  <c r="L595" i="22"/>
  <c r="M595" i="22" s="1"/>
  <c r="N595" i="22"/>
  <c r="O595" i="22"/>
  <c r="P595" i="22"/>
  <c r="I596" i="22"/>
  <c r="J596" i="22"/>
  <c r="K596" i="22"/>
  <c r="L596" i="22"/>
  <c r="M596" i="22" s="1"/>
  <c r="N596" i="22"/>
  <c r="O596" i="22"/>
  <c r="P596" i="22"/>
  <c r="I597" i="22"/>
  <c r="J597" i="22"/>
  <c r="K597" i="22"/>
  <c r="L597" i="22"/>
  <c r="M597" i="22" s="1"/>
  <c r="N597" i="22"/>
  <c r="O597" i="22"/>
  <c r="P597" i="22"/>
  <c r="I598" i="22"/>
  <c r="J598" i="22"/>
  <c r="K598" i="22"/>
  <c r="L598" i="22"/>
  <c r="M598" i="22" s="1"/>
  <c r="N598" i="22"/>
  <c r="O598" i="22"/>
  <c r="P598" i="22"/>
  <c r="I599" i="22"/>
  <c r="J599" i="22"/>
  <c r="K599" i="22"/>
  <c r="L599" i="22"/>
  <c r="M599" i="22" s="1"/>
  <c r="N599" i="22"/>
  <c r="O599" i="22"/>
  <c r="P599" i="22"/>
  <c r="I600" i="22"/>
  <c r="J600" i="22"/>
  <c r="K600" i="22"/>
  <c r="L600" i="22"/>
  <c r="M600" i="22" s="1"/>
  <c r="N600" i="22"/>
  <c r="O600" i="22"/>
  <c r="P600" i="22"/>
  <c r="I601" i="22"/>
  <c r="J601" i="22"/>
  <c r="K601" i="22"/>
  <c r="L601" i="22"/>
  <c r="M601" i="22" s="1"/>
  <c r="N601" i="22"/>
  <c r="O601" i="22"/>
  <c r="P601" i="22"/>
  <c r="I602" i="22"/>
  <c r="J602" i="22"/>
  <c r="K602" i="22"/>
  <c r="L602" i="22"/>
  <c r="M602" i="22" s="1"/>
  <c r="N602" i="22"/>
  <c r="O602" i="22"/>
  <c r="P602" i="22"/>
  <c r="I603" i="22"/>
  <c r="J603" i="22"/>
  <c r="K603" i="22"/>
  <c r="L603" i="22"/>
  <c r="M603" i="22" s="1"/>
  <c r="N603" i="22"/>
  <c r="O603" i="22"/>
  <c r="P603" i="22"/>
  <c r="I604" i="22"/>
  <c r="J604" i="22"/>
  <c r="K604" i="22"/>
  <c r="L604" i="22"/>
  <c r="M604" i="22" s="1"/>
  <c r="N604" i="22"/>
  <c r="O604" i="22"/>
  <c r="P604" i="22"/>
  <c r="I605" i="22"/>
  <c r="J605" i="22"/>
  <c r="K605" i="22"/>
  <c r="L605" i="22"/>
  <c r="M605" i="22" s="1"/>
  <c r="N605" i="22"/>
  <c r="O605" i="22"/>
  <c r="P605" i="22"/>
  <c r="I606" i="22"/>
  <c r="J606" i="22"/>
  <c r="K606" i="22"/>
  <c r="L606" i="22"/>
  <c r="M606" i="22" s="1"/>
  <c r="N606" i="22"/>
  <c r="O606" i="22"/>
  <c r="P606" i="22"/>
  <c r="I607" i="22"/>
  <c r="J607" i="22"/>
  <c r="K607" i="22"/>
  <c r="L607" i="22"/>
  <c r="M607" i="22" s="1"/>
  <c r="N607" i="22"/>
  <c r="O607" i="22"/>
  <c r="P607" i="22"/>
  <c r="I608" i="22"/>
  <c r="J608" i="22"/>
  <c r="K608" i="22"/>
  <c r="L608" i="22"/>
  <c r="M608" i="22" s="1"/>
  <c r="N608" i="22"/>
  <c r="O608" i="22"/>
  <c r="P608" i="22"/>
  <c r="I609" i="22"/>
  <c r="J609" i="22"/>
  <c r="K609" i="22"/>
  <c r="L609" i="22"/>
  <c r="M609" i="22" s="1"/>
  <c r="N609" i="22"/>
  <c r="O609" i="22"/>
  <c r="P609" i="22"/>
  <c r="I610" i="22"/>
  <c r="J610" i="22"/>
  <c r="K610" i="22"/>
  <c r="L610" i="22"/>
  <c r="M610" i="22" s="1"/>
  <c r="N610" i="22"/>
  <c r="O610" i="22"/>
  <c r="P610" i="22"/>
  <c r="I611" i="22"/>
  <c r="J611" i="22"/>
  <c r="K611" i="22"/>
  <c r="L611" i="22"/>
  <c r="M611" i="22" s="1"/>
  <c r="N611" i="22"/>
  <c r="O611" i="22"/>
  <c r="P611" i="22"/>
  <c r="I612" i="22"/>
  <c r="J612" i="22"/>
  <c r="K612" i="22"/>
  <c r="L612" i="22"/>
  <c r="M612" i="22" s="1"/>
  <c r="N612" i="22"/>
  <c r="O612" i="22"/>
  <c r="P612" i="22"/>
  <c r="I613" i="22"/>
  <c r="J613" i="22"/>
  <c r="K613" i="22"/>
  <c r="L613" i="22"/>
  <c r="M613" i="22" s="1"/>
  <c r="N613" i="22"/>
  <c r="O613" i="22"/>
  <c r="P613" i="22"/>
  <c r="I614" i="22"/>
  <c r="J614" i="22"/>
  <c r="K614" i="22"/>
  <c r="L614" i="22"/>
  <c r="M614" i="22" s="1"/>
  <c r="N614" i="22"/>
  <c r="O614" i="22"/>
  <c r="P614" i="22"/>
  <c r="I615" i="22"/>
  <c r="J615" i="22"/>
  <c r="K615" i="22"/>
  <c r="L615" i="22"/>
  <c r="M615" i="22" s="1"/>
  <c r="N615" i="22"/>
  <c r="O615" i="22"/>
  <c r="P615" i="22"/>
  <c r="I616" i="22"/>
  <c r="J616" i="22"/>
  <c r="K616" i="22"/>
  <c r="L616" i="22"/>
  <c r="M616" i="22" s="1"/>
  <c r="N616" i="22"/>
  <c r="O616" i="22"/>
  <c r="P616" i="22"/>
  <c r="I617" i="22"/>
  <c r="J617" i="22"/>
  <c r="K617" i="22"/>
  <c r="L617" i="22"/>
  <c r="M617" i="22" s="1"/>
  <c r="N617" i="22"/>
  <c r="O617" i="22"/>
  <c r="P617" i="22"/>
  <c r="I618" i="22"/>
  <c r="J618" i="22"/>
  <c r="K618" i="22"/>
  <c r="L618" i="22"/>
  <c r="M618" i="22" s="1"/>
  <c r="N618" i="22"/>
  <c r="O618" i="22"/>
  <c r="P618" i="22"/>
  <c r="I619" i="22"/>
  <c r="J619" i="22"/>
  <c r="K619" i="22"/>
  <c r="L619" i="22"/>
  <c r="M619" i="22" s="1"/>
  <c r="N619" i="22"/>
  <c r="O619" i="22"/>
  <c r="P619" i="22"/>
  <c r="I620" i="22"/>
  <c r="J620" i="22"/>
  <c r="K620" i="22"/>
  <c r="L620" i="22"/>
  <c r="M620" i="22" s="1"/>
  <c r="N620" i="22"/>
  <c r="O620" i="22"/>
  <c r="P620" i="22"/>
  <c r="I621" i="22"/>
  <c r="J621" i="22"/>
  <c r="K621" i="22"/>
  <c r="L621" i="22"/>
  <c r="M621" i="22" s="1"/>
  <c r="N621" i="22"/>
  <c r="O621" i="22"/>
  <c r="P621" i="22"/>
  <c r="I622" i="22"/>
  <c r="J622" i="22"/>
  <c r="K622" i="22"/>
  <c r="L622" i="22"/>
  <c r="M622" i="22" s="1"/>
  <c r="N622" i="22"/>
  <c r="O622" i="22"/>
  <c r="P622" i="22"/>
  <c r="I623" i="22"/>
  <c r="J623" i="22"/>
  <c r="K623" i="22"/>
  <c r="L623" i="22"/>
  <c r="M623" i="22" s="1"/>
  <c r="N623" i="22"/>
  <c r="O623" i="22"/>
  <c r="P623" i="22"/>
  <c r="I624" i="22"/>
  <c r="J624" i="22"/>
  <c r="K624" i="22"/>
  <c r="L624" i="22"/>
  <c r="M624" i="22" s="1"/>
  <c r="N624" i="22"/>
  <c r="O624" i="22"/>
  <c r="P624" i="22"/>
  <c r="I625" i="22"/>
  <c r="J625" i="22"/>
  <c r="K625" i="22"/>
  <c r="L625" i="22"/>
  <c r="M625" i="22" s="1"/>
  <c r="N625" i="22"/>
  <c r="O625" i="22"/>
  <c r="P625" i="22"/>
  <c r="I626" i="22"/>
  <c r="J626" i="22"/>
  <c r="K626" i="22"/>
  <c r="L626" i="22"/>
  <c r="M626" i="22" s="1"/>
  <c r="N626" i="22"/>
  <c r="O626" i="22"/>
  <c r="P626" i="22"/>
  <c r="I627" i="22"/>
  <c r="J627" i="22"/>
  <c r="K627" i="22"/>
  <c r="L627" i="22"/>
  <c r="M627" i="22" s="1"/>
  <c r="N627" i="22"/>
  <c r="O627" i="22"/>
  <c r="P627" i="22"/>
  <c r="I628" i="22"/>
  <c r="J628" i="22"/>
  <c r="K628" i="22"/>
  <c r="L628" i="22"/>
  <c r="M628" i="22" s="1"/>
  <c r="N628" i="22"/>
  <c r="O628" i="22"/>
  <c r="P628" i="22"/>
  <c r="I629" i="22"/>
  <c r="J629" i="22"/>
  <c r="K629" i="22"/>
  <c r="L629" i="22"/>
  <c r="M629" i="22" s="1"/>
  <c r="N629" i="22"/>
  <c r="O629" i="22"/>
  <c r="P629" i="22"/>
  <c r="I630" i="22"/>
  <c r="J630" i="22"/>
  <c r="K630" i="22"/>
  <c r="L630" i="22"/>
  <c r="M630" i="22" s="1"/>
  <c r="N630" i="22"/>
  <c r="O630" i="22"/>
  <c r="P630" i="22"/>
  <c r="I631" i="22"/>
  <c r="J631" i="22"/>
  <c r="K631" i="22"/>
  <c r="L631" i="22"/>
  <c r="M631" i="22" s="1"/>
  <c r="N631" i="22"/>
  <c r="O631" i="22"/>
  <c r="P631" i="22"/>
  <c r="I632" i="22"/>
  <c r="J632" i="22"/>
  <c r="K632" i="22"/>
  <c r="L632" i="22"/>
  <c r="M632" i="22" s="1"/>
  <c r="N632" i="22"/>
  <c r="O632" i="22"/>
  <c r="P632" i="22"/>
  <c r="I633" i="22"/>
  <c r="J633" i="22"/>
  <c r="K633" i="22"/>
  <c r="L633" i="22"/>
  <c r="M633" i="22" s="1"/>
  <c r="N633" i="22"/>
  <c r="O633" i="22"/>
  <c r="P633" i="22"/>
  <c r="I634" i="22"/>
  <c r="J634" i="22"/>
  <c r="K634" i="22"/>
  <c r="L634" i="22"/>
  <c r="M634" i="22" s="1"/>
  <c r="N634" i="22"/>
  <c r="O634" i="22"/>
  <c r="P634" i="22"/>
  <c r="I635" i="22"/>
  <c r="J635" i="22"/>
  <c r="K635" i="22"/>
  <c r="L635" i="22"/>
  <c r="M635" i="22" s="1"/>
  <c r="N635" i="22"/>
  <c r="O635" i="22"/>
  <c r="P635" i="22"/>
  <c r="I636" i="22"/>
  <c r="J636" i="22"/>
  <c r="K636" i="22"/>
  <c r="L636" i="22"/>
  <c r="M636" i="22" s="1"/>
  <c r="N636" i="22"/>
  <c r="O636" i="22"/>
  <c r="P636" i="22"/>
  <c r="I637" i="22"/>
  <c r="J637" i="22"/>
  <c r="K637" i="22"/>
  <c r="L637" i="22"/>
  <c r="M637" i="22" s="1"/>
  <c r="N637" i="22"/>
  <c r="O637" i="22"/>
  <c r="P637" i="22"/>
  <c r="I638" i="22"/>
  <c r="J638" i="22"/>
  <c r="K638" i="22"/>
  <c r="L638" i="22"/>
  <c r="M638" i="22" s="1"/>
  <c r="N638" i="22"/>
  <c r="O638" i="22"/>
  <c r="P638" i="22"/>
  <c r="I639" i="22"/>
  <c r="J639" i="22"/>
  <c r="K639" i="22"/>
  <c r="L639" i="22"/>
  <c r="M639" i="22" s="1"/>
  <c r="N639" i="22"/>
  <c r="O639" i="22"/>
  <c r="P639" i="22"/>
  <c r="I640" i="22"/>
  <c r="J640" i="22"/>
  <c r="K640" i="22"/>
  <c r="L640" i="22"/>
  <c r="M640" i="22" s="1"/>
  <c r="N640" i="22"/>
  <c r="O640" i="22"/>
  <c r="P640" i="22"/>
  <c r="I641" i="22"/>
  <c r="J641" i="22"/>
  <c r="K641" i="22"/>
  <c r="L641" i="22"/>
  <c r="M641" i="22" s="1"/>
  <c r="N641" i="22"/>
  <c r="O641" i="22"/>
  <c r="P641" i="22"/>
  <c r="I642" i="22"/>
  <c r="J642" i="22"/>
  <c r="K642" i="22"/>
  <c r="L642" i="22"/>
  <c r="M642" i="22" s="1"/>
  <c r="N642" i="22"/>
  <c r="O642" i="22"/>
  <c r="P642" i="22"/>
  <c r="I643" i="22"/>
  <c r="J643" i="22"/>
  <c r="K643" i="22"/>
  <c r="L643" i="22"/>
  <c r="M643" i="22" s="1"/>
  <c r="N643" i="22"/>
  <c r="O643" i="22"/>
  <c r="P643" i="22"/>
  <c r="I644" i="22"/>
  <c r="J644" i="22"/>
  <c r="K644" i="22"/>
  <c r="L644" i="22"/>
  <c r="M644" i="22" s="1"/>
  <c r="N644" i="22"/>
  <c r="O644" i="22"/>
  <c r="P644" i="22"/>
  <c r="I645" i="22"/>
  <c r="J645" i="22"/>
  <c r="K645" i="22"/>
  <c r="L645" i="22"/>
  <c r="M645" i="22" s="1"/>
  <c r="N645" i="22"/>
  <c r="O645" i="22"/>
  <c r="P645" i="22"/>
  <c r="I646" i="22"/>
  <c r="J646" i="22"/>
  <c r="K646" i="22"/>
  <c r="L646" i="22"/>
  <c r="M646" i="22" s="1"/>
  <c r="N646" i="22"/>
  <c r="O646" i="22"/>
  <c r="P646" i="22"/>
  <c r="I647" i="22"/>
  <c r="J647" i="22"/>
  <c r="K647" i="22"/>
  <c r="L647" i="22"/>
  <c r="M647" i="22" s="1"/>
  <c r="N647" i="22"/>
  <c r="O647" i="22"/>
  <c r="P647" i="22"/>
  <c r="I648" i="22"/>
  <c r="J648" i="22"/>
  <c r="K648" i="22"/>
  <c r="L648" i="22"/>
  <c r="M648" i="22" s="1"/>
  <c r="N648" i="22"/>
  <c r="O648" i="22"/>
  <c r="P648" i="22"/>
  <c r="I649" i="22"/>
  <c r="J649" i="22"/>
  <c r="K649" i="22"/>
  <c r="L649" i="22"/>
  <c r="M649" i="22" s="1"/>
  <c r="N649" i="22"/>
  <c r="O649" i="22"/>
  <c r="P649" i="22"/>
  <c r="I650" i="22"/>
  <c r="J650" i="22"/>
  <c r="K650" i="22"/>
  <c r="L650" i="22"/>
  <c r="M650" i="22" s="1"/>
  <c r="N650" i="22"/>
  <c r="O650" i="22"/>
  <c r="P650" i="22"/>
  <c r="I651" i="22"/>
  <c r="J651" i="22"/>
  <c r="K651" i="22"/>
  <c r="L651" i="22"/>
  <c r="M651" i="22" s="1"/>
  <c r="N651" i="22"/>
  <c r="O651" i="22"/>
  <c r="P651" i="22"/>
  <c r="I652" i="22"/>
  <c r="J652" i="22"/>
  <c r="K652" i="22"/>
  <c r="L652" i="22"/>
  <c r="M652" i="22" s="1"/>
  <c r="N652" i="22"/>
  <c r="O652" i="22"/>
  <c r="P652" i="22"/>
  <c r="I653" i="22"/>
  <c r="J653" i="22"/>
  <c r="K653" i="22"/>
  <c r="L653" i="22"/>
  <c r="M653" i="22" s="1"/>
  <c r="N653" i="22"/>
  <c r="O653" i="22"/>
  <c r="P653" i="22"/>
  <c r="I654" i="22"/>
  <c r="J654" i="22"/>
  <c r="K654" i="22"/>
  <c r="L654" i="22"/>
  <c r="M654" i="22" s="1"/>
  <c r="N654" i="22"/>
  <c r="O654" i="22"/>
  <c r="P654" i="22"/>
  <c r="I655" i="22"/>
  <c r="J655" i="22"/>
  <c r="K655" i="22"/>
  <c r="L655" i="22"/>
  <c r="M655" i="22" s="1"/>
  <c r="N655" i="22"/>
  <c r="O655" i="22"/>
  <c r="P655" i="22"/>
  <c r="I656" i="22"/>
  <c r="J656" i="22"/>
  <c r="K656" i="22"/>
  <c r="L656" i="22"/>
  <c r="M656" i="22" s="1"/>
  <c r="N656" i="22"/>
  <c r="O656" i="22"/>
  <c r="P656" i="22"/>
  <c r="I657" i="22"/>
  <c r="J657" i="22"/>
  <c r="K657" i="22"/>
  <c r="L657" i="22"/>
  <c r="M657" i="22" s="1"/>
  <c r="N657" i="22"/>
  <c r="O657" i="22"/>
  <c r="P657" i="22"/>
  <c r="I658" i="22"/>
  <c r="J658" i="22"/>
  <c r="K658" i="22"/>
  <c r="L658" i="22"/>
  <c r="M658" i="22" s="1"/>
  <c r="N658" i="22"/>
  <c r="O658" i="22"/>
  <c r="P658" i="22"/>
  <c r="I659" i="22"/>
  <c r="J659" i="22"/>
  <c r="K659" i="22"/>
  <c r="L659" i="22"/>
  <c r="M659" i="22" s="1"/>
  <c r="N659" i="22"/>
  <c r="O659" i="22"/>
  <c r="P659" i="22"/>
  <c r="I660" i="22"/>
  <c r="J660" i="22"/>
  <c r="K660" i="22"/>
  <c r="L660" i="22"/>
  <c r="M660" i="22" s="1"/>
  <c r="N660" i="22"/>
  <c r="O660" i="22"/>
  <c r="P660" i="22"/>
  <c r="I661" i="22"/>
  <c r="J661" i="22"/>
  <c r="K661" i="22"/>
  <c r="L661" i="22"/>
  <c r="M661" i="22" s="1"/>
  <c r="N661" i="22"/>
  <c r="O661" i="22"/>
  <c r="P661" i="22"/>
  <c r="I662" i="22"/>
  <c r="J662" i="22"/>
  <c r="K662" i="22"/>
  <c r="L662" i="22"/>
  <c r="M662" i="22" s="1"/>
  <c r="N662" i="22"/>
  <c r="O662" i="22"/>
  <c r="P662" i="22"/>
  <c r="I663" i="22"/>
  <c r="J663" i="22"/>
  <c r="K663" i="22"/>
  <c r="L663" i="22"/>
  <c r="M663" i="22" s="1"/>
  <c r="N663" i="22"/>
  <c r="O663" i="22"/>
  <c r="P663" i="22"/>
  <c r="I664" i="22"/>
  <c r="J664" i="22"/>
  <c r="K664" i="22"/>
  <c r="L664" i="22"/>
  <c r="M664" i="22" s="1"/>
  <c r="N664" i="22"/>
  <c r="O664" i="22"/>
  <c r="P664" i="22"/>
  <c r="I665" i="22"/>
  <c r="J665" i="22"/>
  <c r="K665" i="22"/>
  <c r="L665" i="22"/>
  <c r="M665" i="22" s="1"/>
  <c r="N665" i="22"/>
  <c r="O665" i="22"/>
  <c r="P665" i="22"/>
  <c r="I666" i="22"/>
  <c r="J666" i="22"/>
  <c r="K666" i="22"/>
  <c r="L666" i="22"/>
  <c r="M666" i="22" s="1"/>
  <c r="N666" i="22"/>
  <c r="O666" i="22"/>
  <c r="P666" i="22"/>
  <c r="I667" i="22"/>
  <c r="J667" i="22"/>
  <c r="K667" i="22"/>
  <c r="L667" i="22"/>
  <c r="M667" i="22" s="1"/>
  <c r="N667" i="22"/>
  <c r="O667" i="22"/>
  <c r="P667" i="22"/>
  <c r="I668" i="22"/>
  <c r="J668" i="22"/>
  <c r="K668" i="22"/>
  <c r="L668" i="22"/>
  <c r="M668" i="22" s="1"/>
  <c r="N668" i="22"/>
  <c r="O668" i="22"/>
  <c r="P668" i="22"/>
  <c r="I669" i="22"/>
  <c r="J669" i="22"/>
  <c r="K669" i="22"/>
  <c r="L669" i="22"/>
  <c r="M669" i="22"/>
  <c r="N669" i="22"/>
  <c r="O669" i="22"/>
  <c r="P669" i="22"/>
  <c r="I670" i="22"/>
  <c r="J670" i="22"/>
  <c r="K670" i="22"/>
  <c r="L670" i="22"/>
  <c r="M670" i="22" s="1"/>
  <c r="N670" i="22"/>
  <c r="O670" i="22"/>
  <c r="P670" i="22"/>
  <c r="I671" i="22"/>
  <c r="J671" i="22"/>
  <c r="K671" i="22"/>
  <c r="L671" i="22"/>
  <c r="M671" i="22" s="1"/>
  <c r="N671" i="22"/>
  <c r="O671" i="22"/>
  <c r="P671" i="22"/>
  <c r="I672" i="22"/>
  <c r="J672" i="22"/>
  <c r="K672" i="22"/>
  <c r="L672" i="22"/>
  <c r="M672" i="22" s="1"/>
  <c r="N672" i="22"/>
  <c r="O672" i="22"/>
  <c r="P672" i="22"/>
  <c r="I673" i="22"/>
  <c r="J673" i="22"/>
  <c r="K673" i="22"/>
  <c r="L673" i="22"/>
  <c r="M673" i="22" s="1"/>
  <c r="N673" i="22"/>
  <c r="O673" i="22"/>
  <c r="P673" i="22"/>
  <c r="I674" i="22"/>
  <c r="J674" i="22"/>
  <c r="K674" i="22"/>
  <c r="L674" i="22"/>
  <c r="M674" i="22" s="1"/>
  <c r="N674" i="22"/>
  <c r="O674" i="22"/>
  <c r="P674" i="22"/>
  <c r="I675" i="22"/>
  <c r="J675" i="22"/>
  <c r="K675" i="22"/>
  <c r="L675" i="22"/>
  <c r="M675" i="22" s="1"/>
  <c r="N675" i="22"/>
  <c r="O675" i="22"/>
  <c r="P675" i="22"/>
  <c r="I676" i="22"/>
  <c r="J676" i="22"/>
  <c r="K676" i="22"/>
  <c r="L676" i="22"/>
  <c r="M676" i="22" s="1"/>
  <c r="N676" i="22"/>
  <c r="O676" i="22"/>
  <c r="P676" i="22"/>
  <c r="I677" i="22"/>
  <c r="J677" i="22"/>
  <c r="K677" i="22"/>
  <c r="L677" i="22"/>
  <c r="M677" i="22" s="1"/>
  <c r="N677" i="22"/>
  <c r="O677" i="22"/>
  <c r="P677" i="22"/>
  <c r="I678" i="22"/>
  <c r="J678" i="22"/>
  <c r="K678" i="22"/>
  <c r="L678" i="22"/>
  <c r="M678" i="22" s="1"/>
  <c r="N678" i="22"/>
  <c r="O678" i="22"/>
  <c r="P678" i="22"/>
  <c r="I679" i="22"/>
  <c r="J679" i="22"/>
  <c r="K679" i="22"/>
  <c r="L679" i="22"/>
  <c r="M679" i="22" s="1"/>
  <c r="N679" i="22"/>
  <c r="O679" i="22"/>
  <c r="P679" i="22"/>
  <c r="I680" i="22"/>
  <c r="J680" i="22"/>
  <c r="K680" i="22"/>
  <c r="L680" i="22"/>
  <c r="M680" i="22" s="1"/>
  <c r="N680" i="22"/>
  <c r="O680" i="22"/>
  <c r="P680" i="22"/>
  <c r="I681" i="22"/>
  <c r="J681" i="22"/>
  <c r="K681" i="22"/>
  <c r="L681" i="22"/>
  <c r="M681" i="22" s="1"/>
  <c r="N681" i="22"/>
  <c r="O681" i="22"/>
  <c r="P681" i="22"/>
  <c r="I682" i="22"/>
  <c r="J682" i="22"/>
  <c r="K682" i="22"/>
  <c r="L682" i="22"/>
  <c r="M682" i="22" s="1"/>
  <c r="N682" i="22"/>
  <c r="O682" i="22"/>
  <c r="P682" i="22"/>
  <c r="I683" i="22"/>
  <c r="J683" i="22"/>
  <c r="K683" i="22"/>
  <c r="L683" i="22"/>
  <c r="M683" i="22" s="1"/>
  <c r="N683" i="22"/>
  <c r="O683" i="22"/>
  <c r="P683" i="22"/>
  <c r="I684" i="22"/>
  <c r="J684" i="22"/>
  <c r="K684" i="22"/>
  <c r="L684" i="22"/>
  <c r="M684" i="22" s="1"/>
  <c r="N684" i="22"/>
  <c r="O684" i="22"/>
  <c r="P684" i="22"/>
  <c r="I685" i="22"/>
  <c r="J685" i="22"/>
  <c r="K685" i="22"/>
  <c r="L685" i="22"/>
  <c r="M685" i="22" s="1"/>
  <c r="N685" i="22"/>
  <c r="O685" i="22"/>
  <c r="P685" i="22"/>
  <c r="I686" i="22"/>
  <c r="J686" i="22"/>
  <c r="K686" i="22"/>
  <c r="L686" i="22"/>
  <c r="M686" i="22" s="1"/>
  <c r="N686" i="22"/>
  <c r="O686" i="22"/>
  <c r="P686" i="22"/>
  <c r="I687" i="22"/>
  <c r="J687" i="22"/>
  <c r="K687" i="22"/>
  <c r="L687" i="22"/>
  <c r="M687" i="22" s="1"/>
  <c r="N687" i="22"/>
  <c r="O687" i="22"/>
  <c r="P687" i="22"/>
  <c r="I688" i="22"/>
  <c r="J688" i="22"/>
  <c r="K688" i="22"/>
  <c r="L688" i="22"/>
  <c r="M688" i="22" s="1"/>
  <c r="N688" i="22"/>
  <c r="O688" i="22"/>
  <c r="P688" i="22"/>
  <c r="I689" i="22"/>
  <c r="J689" i="22"/>
  <c r="K689" i="22"/>
  <c r="L689" i="22"/>
  <c r="M689" i="22" s="1"/>
  <c r="N689" i="22"/>
  <c r="O689" i="22"/>
  <c r="P689" i="22"/>
  <c r="I690" i="22"/>
  <c r="J690" i="22"/>
  <c r="K690" i="22"/>
  <c r="L690" i="22"/>
  <c r="M690" i="22" s="1"/>
  <c r="N690" i="22"/>
  <c r="O690" i="22"/>
  <c r="P690" i="22"/>
  <c r="I691" i="22"/>
  <c r="J691" i="22"/>
  <c r="K691" i="22"/>
  <c r="L691" i="22"/>
  <c r="M691" i="22" s="1"/>
  <c r="N691" i="22"/>
  <c r="O691" i="22"/>
  <c r="P691" i="22"/>
  <c r="I692" i="22"/>
  <c r="J692" i="22"/>
  <c r="K692" i="22"/>
  <c r="L692" i="22"/>
  <c r="M692" i="22" s="1"/>
  <c r="N692" i="22"/>
  <c r="O692" i="22"/>
  <c r="P692" i="22"/>
  <c r="I693" i="22"/>
  <c r="J693" i="22"/>
  <c r="K693" i="22"/>
  <c r="L693" i="22"/>
  <c r="M693" i="22" s="1"/>
  <c r="N693" i="22"/>
  <c r="O693" i="22"/>
  <c r="P693" i="22"/>
  <c r="I694" i="22"/>
  <c r="J694" i="22"/>
  <c r="K694" i="22"/>
  <c r="L694" i="22"/>
  <c r="M694" i="22" s="1"/>
  <c r="N694" i="22"/>
  <c r="O694" i="22"/>
  <c r="P694" i="22"/>
  <c r="I695" i="22"/>
  <c r="J695" i="22"/>
  <c r="K695" i="22"/>
  <c r="L695" i="22"/>
  <c r="M695" i="22" s="1"/>
  <c r="N695" i="22"/>
  <c r="O695" i="22"/>
  <c r="P695" i="22"/>
  <c r="I696" i="22"/>
  <c r="J696" i="22"/>
  <c r="K696" i="22"/>
  <c r="L696" i="22"/>
  <c r="M696" i="22" s="1"/>
  <c r="N696" i="22"/>
  <c r="O696" i="22"/>
  <c r="P696" i="22"/>
  <c r="I697" i="22"/>
  <c r="J697" i="22"/>
  <c r="K697" i="22"/>
  <c r="L697" i="22"/>
  <c r="M697" i="22" s="1"/>
  <c r="N697" i="22"/>
  <c r="O697" i="22"/>
  <c r="P697" i="22"/>
  <c r="I698" i="22"/>
  <c r="J698" i="22"/>
  <c r="K698" i="22"/>
  <c r="L698" i="22"/>
  <c r="M698" i="22" s="1"/>
  <c r="N698" i="22"/>
  <c r="O698" i="22"/>
  <c r="P698" i="22"/>
  <c r="I699" i="22"/>
  <c r="J699" i="22"/>
  <c r="K699" i="22"/>
  <c r="L699" i="22"/>
  <c r="M699" i="22" s="1"/>
  <c r="N699" i="22"/>
  <c r="O699" i="22"/>
  <c r="P699" i="22"/>
  <c r="I700" i="22"/>
  <c r="J700" i="22"/>
  <c r="K700" i="22"/>
  <c r="L700" i="22"/>
  <c r="M700" i="22" s="1"/>
  <c r="N700" i="22"/>
  <c r="O700" i="22"/>
  <c r="P700" i="22"/>
  <c r="I701" i="22"/>
  <c r="J701" i="22"/>
  <c r="K701" i="22"/>
  <c r="L701" i="22"/>
  <c r="M701" i="22" s="1"/>
  <c r="N701" i="22"/>
  <c r="O701" i="22"/>
  <c r="P701" i="22"/>
  <c r="I702" i="22"/>
  <c r="J702" i="22"/>
  <c r="K702" i="22"/>
  <c r="L702" i="22"/>
  <c r="M702" i="22" s="1"/>
  <c r="N702" i="22"/>
  <c r="O702" i="22"/>
  <c r="P702" i="22"/>
  <c r="I703" i="22"/>
  <c r="J703" i="22"/>
  <c r="K703" i="22"/>
  <c r="L703" i="22"/>
  <c r="M703" i="22" s="1"/>
  <c r="N703" i="22"/>
  <c r="O703" i="22"/>
  <c r="P703" i="22"/>
  <c r="I704" i="22"/>
  <c r="J704" i="22"/>
  <c r="K704" i="22"/>
  <c r="L704" i="22"/>
  <c r="M704" i="22" s="1"/>
  <c r="N704" i="22"/>
  <c r="O704" i="22"/>
  <c r="P704" i="22"/>
  <c r="I705" i="22"/>
  <c r="J705" i="22"/>
  <c r="K705" i="22"/>
  <c r="L705" i="22"/>
  <c r="M705" i="22" s="1"/>
  <c r="N705" i="22"/>
  <c r="O705" i="22"/>
  <c r="P705" i="22"/>
  <c r="I706" i="22"/>
  <c r="J706" i="22"/>
  <c r="K706" i="22"/>
  <c r="L706" i="22"/>
  <c r="M706" i="22" s="1"/>
  <c r="N706" i="22"/>
  <c r="O706" i="22"/>
  <c r="P706" i="22"/>
  <c r="I707" i="22"/>
  <c r="J707" i="22"/>
  <c r="K707" i="22"/>
  <c r="L707" i="22"/>
  <c r="M707" i="22" s="1"/>
  <c r="N707" i="22"/>
  <c r="O707" i="22"/>
  <c r="P707" i="22"/>
  <c r="I708" i="22"/>
  <c r="J708" i="22"/>
  <c r="K708" i="22"/>
  <c r="L708" i="22"/>
  <c r="M708" i="22" s="1"/>
  <c r="N708" i="22"/>
  <c r="O708" i="22"/>
  <c r="P708" i="22"/>
  <c r="I709" i="22"/>
  <c r="J709" i="22"/>
  <c r="K709" i="22"/>
  <c r="L709" i="22"/>
  <c r="M709" i="22" s="1"/>
  <c r="N709" i="22"/>
  <c r="O709" i="22"/>
  <c r="P709" i="22"/>
  <c r="I710" i="22"/>
  <c r="J710" i="22"/>
  <c r="K710" i="22"/>
  <c r="L710" i="22"/>
  <c r="M710" i="22" s="1"/>
  <c r="N710" i="22"/>
  <c r="O710" i="22"/>
  <c r="P710" i="22"/>
  <c r="I711" i="22"/>
  <c r="J711" i="22"/>
  <c r="K711" i="22"/>
  <c r="L711" i="22"/>
  <c r="M711" i="22" s="1"/>
  <c r="N711" i="22"/>
  <c r="O711" i="22"/>
  <c r="P711" i="22"/>
  <c r="I712" i="22"/>
  <c r="J712" i="22"/>
  <c r="K712" i="22"/>
  <c r="L712" i="22"/>
  <c r="M712" i="22" s="1"/>
  <c r="N712" i="22"/>
  <c r="O712" i="22"/>
  <c r="P712" i="22"/>
  <c r="I713" i="22"/>
  <c r="J713" i="22"/>
  <c r="K713" i="22"/>
  <c r="L713" i="22"/>
  <c r="M713" i="22" s="1"/>
  <c r="N713" i="22"/>
  <c r="O713" i="22"/>
  <c r="P713" i="22"/>
  <c r="I714" i="22"/>
  <c r="J714" i="22"/>
  <c r="K714" i="22"/>
  <c r="L714" i="22"/>
  <c r="M714" i="22" s="1"/>
  <c r="N714" i="22"/>
  <c r="O714" i="22"/>
  <c r="P714" i="22"/>
  <c r="I715" i="22"/>
  <c r="J715" i="22"/>
  <c r="K715" i="22"/>
  <c r="L715" i="22"/>
  <c r="M715" i="22" s="1"/>
  <c r="N715" i="22"/>
  <c r="O715" i="22"/>
  <c r="P715" i="22"/>
  <c r="I716" i="22"/>
  <c r="J716" i="22"/>
  <c r="K716" i="22"/>
  <c r="L716" i="22"/>
  <c r="M716" i="22" s="1"/>
  <c r="N716" i="22"/>
  <c r="O716" i="22"/>
  <c r="P716" i="22"/>
  <c r="I717" i="22"/>
  <c r="J717" i="22"/>
  <c r="K717" i="22"/>
  <c r="L717" i="22"/>
  <c r="M717" i="22" s="1"/>
  <c r="N717" i="22"/>
  <c r="O717" i="22"/>
  <c r="P717" i="22"/>
  <c r="I718" i="22"/>
  <c r="J718" i="22"/>
  <c r="K718" i="22"/>
  <c r="L718" i="22"/>
  <c r="M718" i="22" s="1"/>
  <c r="N718" i="22"/>
  <c r="O718" i="22"/>
  <c r="P718" i="22"/>
  <c r="I719" i="22"/>
  <c r="J719" i="22"/>
  <c r="K719" i="22"/>
  <c r="L719" i="22"/>
  <c r="M719" i="22" s="1"/>
  <c r="N719" i="22"/>
  <c r="O719" i="22"/>
  <c r="P719" i="22"/>
  <c r="I720" i="22"/>
  <c r="J720" i="22"/>
  <c r="K720" i="22"/>
  <c r="L720" i="22"/>
  <c r="M720" i="22" s="1"/>
  <c r="N720" i="22"/>
  <c r="O720" i="22"/>
  <c r="P720" i="22"/>
  <c r="I721" i="22"/>
  <c r="J721" i="22"/>
  <c r="K721" i="22"/>
  <c r="L721" i="22"/>
  <c r="M721" i="22" s="1"/>
  <c r="N721" i="22"/>
  <c r="O721" i="22"/>
  <c r="P721" i="22"/>
  <c r="I722" i="22"/>
  <c r="J722" i="22"/>
  <c r="K722" i="22"/>
  <c r="L722" i="22"/>
  <c r="M722" i="22" s="1"/>
  <c r="N722" i="22"/>
  <c r="O722" i="22"/>
  <c r="P722" i="22"/>
  <c r="I723" i="22"/>
  <c r="J723" i="22"/>
  <c r="K723" i="22"/>
  <c r="L723" i="22"/>
  <c r="M723" i="22" s="1"/>
  <c r="N723" i="22"/>
  <c r="O723" i="22"/>
  <c r="P723" i="22"/>
  <c r="I724" i="22"/>
  <c r="J724" i="22"/>
  <c r="K724" i="22"/>
  <c r="L724" i="22"/>
  <c r="M724" i="22" s="1"/>
  <c r="N724" i="22"/>
  <c r="O724" i="22"/>
  <c r="P724" i="22"/>
  <c r="I725" i="22"/>
  <c r="J725" i="22"/>
  <c r="K725" i="22"/>
  <c r="L725" i="22"/>
  <c r="M725" i="22" s="1"/>
  <c r="N725" i="22"/>
  <c r="O725" i="22"/>
  <c r="P725" i="22"/>
  <c r="I726" i="22"/>
  <c r="J726" i="22"/>
  <c r="K726" i="22"/>
  <c r="L726" i="22"/>
  <c r="M726" i="22" s="1"/>
  <c r="N726" i="22"/>
  <c r="O726" i="22"/>
  <c r="P726" i="22"/>
  <c r="I727" i="22"/>
  <c r="J727" i="22"/>
  <c r="K727" i="22"/>
  <c r="L727" i="22"/>
  <c r="M727" i="22" s="1"/>
  <c r="N727" i="22"/>
  <c r="O727" i="22"/>
  <c r="P727" i="22"/>
  <c r="I728" i="22"/>
  <c r="J728" i="22"/>
  <c r="K728" i="22"/>
  <c r="L728" i="22"/>
  <c r="M728" i="22" s="1"/>
  <c r="N728" i="22"/>
  <c r="O728" i="22"/>
  <c r="P728" i="22"/>
  <c r="I729" i="22"/>
  <c r="J729" i="22"/>
  <c r="K729" i="22"/>
  <c r="L729" i="22"/>
  <c r="M729" i="22" s="1"/>
  <c r="N729" i="22"/>
  <c r="O729" i="22"/>
  <c r="P729" i="22"/>
  <c r="I730" i="22"/>
  <c r="J730" i="22"/>
  <c r="K730" i="22"/>
  <c r="L730" i="22"/>
  <c r="M730" i="22" s="1"/>
  <c r="N730" i="22"/>
  <c r="O730" i="22"/>
  <c r="P730" i="22"/>
  <c r="I731" i="22"/>
  <c r="J731" i="22"/>
  <c r="K731" i="22"/>
  <c r="L731" i="22"/>
  <c r="M731" i="22" s="1"/>
  <c r="N731" i="22"/>
  <c r="O731" i="22"/>
  <c r="P731" i="22"/>
  <c r="I732" i="22"/>
  <c r="J732" i="22"/>
  <c r="K732" i="22"/>
  <c r="L732" i="22"/>
  <c r="M732" i="22" s="1"/>
  <c r="N732" i="22"/>
  <c r="O732" i="22"/>
  <c r="P732" i="22"/>
  <c r="I733" i="22"/>
  <c r="J733" i="22"/>
  <c r="K733" i="22"/>
  <c r="L733" i="22"/>
  <c r="M733" i="22" s="1"/>
  <c r="N733" i="22"/>
  <c r="O733" i="22"/>
  <c r="P733" i="22"/>
  <c r="I734" i="22"/>
  <c r="J734" i="22"/>
  <c r="K734" i="22"/>
  <c r="L734" i="22"/>
  <c r="M734" i="22" s="1"/>
  <c r="N734" i="22"/>
  <c r="O734" i="22"/>
  <c r="P734" i="22"/>
  <c r="I735" i="22"/>
  <c r="J735" i="22"/>
  <c r="K735" i="22"/>
  <c r="L735" i="22"/>
  <c r="M735" i="22" s="1"/>
  <c r="N735" i="22"/>
  <c r="O735" i="22"/>
  <c r="P735" i="22"/>
  <c r="I736" i="22"/>
  <c r="J736" i="22"/>
  <c r="K736" i="22"/>
  <c r="L736" i="22"/>
  <c r="M736" i="22" s="1"/>
  <c r="N736" i="22"/>
  <c r="O736" i="22"/>
  <c r="P736" i="22"/>
  <c r="I737" i="22"/>
  <c r="J737" i="22"/>
  <c r="K737" i="22"/>
  <c r="L737" i="22"/>
  <c r="M737" i="22" s="1"/>
  <c r="N737" i="22"/>
  <c r="O737" i="22"/>
  <c r="P737" i="22"/>
  <c r="I738" i="22"/>
  <c r="J738" i="22"/>
  <c r="K738" i="22"/>
  <c r="L738" i="22"/>
  <c r="M738" i="22" s="1"/>
  <c r="N738" i="22"/>
  <c r="O738" i="22"/>
  <c r="P738" i="22"/>
  <c r="I739" i="22"/>
  <c r="J739" i="22"/>
  <c r="K739" i="22"/>
  <c r="L739" i="22"/>
  <c r="M739" i="22" s="1"/>
  <c r="N739" i="22"/>
  <c r="O739" i="22"/>
  <c r="P739" i="22"/>
  <c r="I740" i="22"/>
  <c r="J740" i="22"/>
  <c r="K740" i="22"/>
  <c r="L740" i="22"/>
  <c r="M740" i="22" s="1"/>
  <c r="N740" i="22"/>
  <c r="O740" i="22"/>
  <c r="P740" i="22"/>
  <c r="I741" i="22"/>
  <c r="J741" i="22"/>
  <c r="K741" i="22"/>
  <c r="L741" i="22"/>
  <c r="M741" i="22" s="1"/>
  <c r="N741" i="22"/>
  <c r="O741" i="22"/>
  <c r="P741" i="22"/>
  <c r="I742" i="22"/>
  <c r="J742" i="22"/>
  <c r="K742" i="22"/>
  <c r="L742" i="22"/>
  <c r="M742" i="22" s="1"/>
  <c r="N742" i="22"/>
  <c r="O742" i="22"/>
  <c r="P742" i="22"/>
  <c r="I743" i="22"/>
  <c r="J743" i="22"/>
  <c r="K743" i="22"/>
  <c r="L743" i="22"/>
  <c r="M743" i="22" s="1"/>
  <c r="N743" i="22"/>
  <c r="O743" i="22"/>
  <c r="P743" i="22"/>
  <c r="I744" i="22"/>
  <c r="J744" i="22"/>
  <c r="K744" i="22"/>
  <c r="L744" i="22"/>
  <c r="M744" i="22" s="1"/>
  <c r="N744" i="22"/>
  <c r="O744" i="22"/>
  <c r="P744" i="22"/>
  <c r="I745" i="22"/>
  <c r="J745" i="22"/>
  <c r="K745" i="22"/>
  <c r="L745" i="22"/>
  <c r="M745" i="22" s="1"/>
  <c r="N745" i="22"/>
  <c r="O745" i="22"/>
  <c r="P745" i="22"/>
  <c r="I746" i="22"/>
  <c r="J746" i="22"/>
  <c r="K746" i="22"/>
  <c r="L746" i="22"/>
  <c r="M746" i="22" s="1"/>
  <c r="N746" i="22"/>
  <c r="O746" i="22"/>
  <c r="P746" i="22"/>
  <c r="I747" i="22"/>
  <c r="J747" i="22"/>
  <c r="K747" i="22"/>
  <c r="L747" i="22"/>
  <c r="M747" i="22" s="1"/>
  <c r="N747" i="22"/>
  <c r="O747" i="22"/>
  <c r="P747" i="22"/>
  <c r="I748" i="22"/>
  <c r="J748" i="22"/>
  <c r="K748" i="22"/>
  <c r="L748" i="22"/>
  <c r="M748" i="22" s="1"/>
  <c r="N748" i="22"/>
  <c r="O748" i="22"/>
  <c r="P748" i="22"/>
  <c r="I749" i="22"/>
  <c r="J749" i="22"/>
  <c r="K749" i="22"/>
  <c r="L749" i="22"/>
  <c r="M749" i="22" s="1"/>
  <c r="N749" i="22"/>
  <c r="O749" i="22"/>
  <c r="P749" i="22"/>
  <c r="I750" i="22"/>
  <c r="J750" i="22"/>
  <c r="K750" i="22"/>
  <c r="L750" i="22"/>
  <c r="M750" i="22" s="1"/>
  <c r="N750" i="22"/>
  <c r="O750" i="22"/>
  <c r="P750" i="22"/>
  <c r="I751" i="22"/>
  <c r="J751" i="22"/>
  <c r="K751" i="22"/>
  <c r="L751" i="22"/>
  <c r="M751" i="22" s="1"/>
  <c r="N751" i="22"/>
  <c r="O751" i="22"/>
  <c r="P751" i="22"/>
  <c r="I752" i="22"/>
  <c r="J752" i="22"/>
  <c r="K752" i="22"/>
  <c r="L752" i="22"/>
  <c r="M752" i="22" s="1"/>
  <c r="N752" i="22"/>
  <c r="O752" i="22"/>
  <c r="P752" i="22"/>
  <c r="I753" i="22"/>
  <c r="J753" i="22"/>
  <c r="K753" i="22"/>
  <c r="L753" i="22"/>
  <c r="M753" i="22" s="1"/>
  <c r="N753" i="22"/>
  <c r="O753" i="22"/>
  <c r="P753" i="22"/>
  <c r="I754" i="22"/>
  <c r="J754" i="22"/>
  <c r="K754" i="22"/>
  <c r="L754" i="22"/>
  <c r="M754" i="22" s="1"/>
  <c r="N754" i="22"/>
  <c r="O754" i="22"/>
  <c r="P754" i="22"/>
  <c r="I755" i="22"/>
  <c r="J755" i="22"/>
  <c r="K755" i="22"/>
  <c r="L755" i="22"/>
  <c r="M755" i="22" s="1"/>
  <c r="N755" i="22"/>
  <c r="O755" i="22"/>
  <c r="P755" i="22"/>
  <c r="I756" i="22"/>
  <c r="J756" i="22"/>
  <c r="K756" i="22"/>
  <c r="L756" i="22"/>
  <c r="M756" i="22" s="1"/>
  <c r="N756" i="22"/>
  <c r="O756" i="22"/>
  <c r="P756" i="22"/>
  <c r="I757" i="22"/>
  <c r="J757" i="22"/>
  <c r="K757" i="22"/>
  <c r="L757" i="22"/>
  <c r="M757" i="22" s="1"/>
  <c r="N757" i="22"/>
  <c r="O757" i="22"/>
  <c r="P757" i="22"/>
  <c r="I758" i="22"/>
  <c r="J758" i="22"/>
  <c r="K758" i="22"/>
  <c r="L758" i="22"/>
  <c r="M758" i="22" s="1"/>
  <c r="N758" i="22"/>
  <c r="O758" i="22"/>
  <c r="P758" i="22"/>
  <c r="I759" i="22"/>
  <c r="J759" i="22"/>
  <c r="K759" i="22"/>
  <c r="L759" i="22"/>
  <c r="M759" i="22" s="1"/>
  <c r="N759" i="22"/>
  <c r="O759" i="22"/>
  <c r="P759" i="22"/>
  <c r="I760" i="22"/>
  <c r="J760" i="22"/>
  <c r="K760" i="22"/>
  <c r="L760" i="22"/>
  <c r="M760" i="22" s="1"/>
  <c r="N760" i="22"/>
  <c r="O760" i="22"/>
  <c r="P760" i="22"/>
  <c r="I761" i="22"/>
  <c r="J761" i="22"/>
  <c r="K761" i="22"/>
  <c r="L761" i="22"/>
  <c r="M761" i="22" s="1"/>
  <c r="N761" i="22"/>
  <c r="O761" i="22"/>
  <c r="P761" i="22"/>
  <c r="I762" i="22"/>
  <c r="J762" i="22"/>
  <c r="K762" i="22"/>
  <c r="L762" i="22"/>
  <c r="M762" i="22" s="1"/>
  <c r="N762" i="22"/>
  <c r="O762" i="22"/>
  <c r="P762" i="22"/>
  <c r="I763" i="22"/>
  <c r="J763" i="22"/>
  <c r="K763" i="22"/>
  <c r="L763" i="22"/>
  <c r="M763" i="22" s="1"/>
  <c r="N763" i="22"/>
  <c r="O763" i="22"/>
  <c r="P763" i="22"/>
  <c r="I764" i="22"/>
  <c r="J764" i="22"/>
  <c r="K764" i="22"/>
  <c r="L764" i="22"/>
  <c r="M764" i="22" s="1"/>
  <c r="N764" i="22"/>
  <c r="O764" i="22"/>
  <c r="P764" i="22"/>
  <c r="I765" i="22"/>
  <c r="J765" i="22"/>
  <c r="K765" i="22"/>
  <c r="L765" i="22"/>
  <c r="M765" i="22" s="1"/>
  <c r="N765" i="22"/>
  <c r="O765" i="22"/>
  <c r="P765" i="22"/>
  <c r="I766" i="22"/>
  <c r="J766" i="22"/>
  <c r="K766" i="22"/>
  <c r="L766" i="22"/>
  <c r="M766" i="22" s="1"/>
  <c r="N766" i="22"/>
  <c r="O766" i="22"/>
  <c r="P766" i="22"/>
  <c r="I767" i="22"/>
  <c r="J767" i="22"/>
  <c r="K767" i="22"/>
  <c r="L767" i="22"/>
  <c r="M767" i="22" s="1"/>
  <c r="N767" i="22"/>
  <c r="O767" i="22"/>
  <c r="P767" i="22"/>
  <c r="I768" i="22"/>
  <c r="J768" i="22"/>
  <c r="K768" i="22"/>
  <c r="L768" i="22"/>
  <c r="M768" i="22" s="1"/>
  <c r="N768" i="22"/>
  <c r="O768" i="22"/>
  <c r="P768" i="22"/>
  <c r="I769" i="22"/>
  <c r="J769" i="22"/>
  <c r="K769" i="22"/>
  <c r="L769" i="22"/>
  <c r="M769" i="22" s="1"/>
  <c r="N769" i="22"/>
  <c r="O769" i="22"/>
  <c r="P769" i="22"/>
  <c r="I770" i="22"/>
  <c r="J770" i="22"/>
  <c r="K770" i="22"/>
  <c r="L770" i="22"/>
  <c r="M770" i="22" s="1"/>
  <c r="N770" i="22"/>
  <c r="O770" i="22"/>
  <c r="P770" i="22"/>
  <c r="I771" i="22"/>
  <c r="J771" i="22"/>
  <c r="K771" i="22"/>
  <c r="L771" i="22"/>
  <c r="M771" i="22" s="1"/>
  <c r="N771" i="22"/>
  <c r="O771" i="22"/>
  <c r="P771" i="22"/>
  <c r="I772" i="22"/>
  <c r="J772" i="22"/>
  <c r="K772" i="22"/>
  <c r="L772" i="22"/>
  <c r="M772" i="22" s="1"/>
  <c r="N772" i="22"/>
  <c r="O772" i="22"/>
  <c r="P772" i="22"/>
  <c r="I773" i="22"/>
  <c r="J773" i="22"/>
  <c r="K773" i="22"/>
  <c r="L773" i="22"/>
  <c r="M773" i="22" s="1"/>
  <c r="N773" i="22"/>
  <c r="O773" i="22"/>
  <c r="P773" i="22"/>
  <c r="I774" i="22"/>
  <c r="J774" i="22"/>
  <c r="K774" i="22"/>
  <c r="L774" i="22"/>
  <c r="M774" i="22" s="1"/>
  <c r="N774" i="22"/>
  <c r="O774" i="22"/>
  <c r="P774" i="22"/>
  <c r="I775" i="22"/>
  <c r="J775" i="22"/>
  <c r="K775" i="22"/>
  <c r="L775" i="22"/>
  <c r="M775" i="22" s="1"/>
  <c r="N775" i="22"/>
  <c r="O775" i="22"/>
  <c r="P775" i="22"/>
  <c r="I776" i="22"/>
  <c r="J776" i="22"/>
  <c r="K776" i="22"/>
  <c r="L776" i="22"/>
  <c r="M776" i="22" s="1"/>
  <c r="N776" i="22"/>
  <c r="O776" i="22"/>
  <c r="P776" i="22"/>
  <c r="I777" i="22"/>
  <c r="J777" i="22"/>
  <c r="K777" i="22"/>
  <c r="L777" i="22"/>
  <c r="M777" i="22" s="1"/>
  <c r="N777" i="22"/>
  <c r="O777" i="22"/>
  <c r="P777" i="22"/>
  <c r="I778" i="22"/>
  <c r="J778" i="22"/>
  <c r="K778" i="22"/>
  <c r="L778" i="22"/>
  <c r="M778" i="22" s="1"/>
  <c r="N778" i="22"/>
  <c r="O778" i="22"/>
  <c r="P778" i="22"/>
  <c r="I779" i="22"/>
  <c r="J779" i="22"/>
  <c r="K779" i="22"/>
  <c r="L779" i="22"/>
  <c r="M779" i="22" s="1"/>
  <c r="N779" i="22"/>
  <c r="O779" i="22"/>
  <c r="P779" i="22"/>
  <c r="I780" i="22"/>
  <c r="J780" i="22"/>
  <c r="K780" i="22"/>
  <c r="L780" i="22"/>
  <c r="M780" i="22" s="1"/>
  <c r="N780" i="22"/>
  <c r="O780" i="22"/>
  <c r="P780" i="22"/>
  <c r="I781" i="22"/>
  <c r="J781" i="22"/>
  <c r="K781" i="22"/>
  <c r="L781" i="22"/>
  <c r="M781" i="22" s="1"/>
  <c r="N781" i="22"/>
  <c r="O781" i="22"/>
  <c r="P781" i="22"/>
  <c r="I782" i="22"/>
  <c r="J782" i="22"/>
  <c r="K782" i="22"/>
  <c r="L782" i="22"/>
  <c r="M782" i="22" s="1"/>
  <c r="N782" i="22"/>
  <c r="O782" i="22"/>
  <c r="P782" i="22"/>
  <c r="I783" i="22"/>
  <c r="J783" i="22"/>
  <c r="K783" i="22"/>
  <c r="L783" i="22"/>
  <c r="M783" i="22" s="1"/>
  <c r="N783" i="22"/>
  <c r="O783" i="22"/>
  <c r="P783" i="22"/>
  <c r="I784" i="22"/>
  <c r="J784" i="22"/>
  <c r="K784" i="22"/>
  <c r="L784" i="22"/>
  <c r="M784" i="22" s="1"/>
  <c r="N784" i="22"/>
  <c r="O784" i="22"/>
  <c r="P784" i="22"/>
  <c r="I785" i="22"/>
  <c r="J785" i="22"/>
  <c r="K785" i="22"/>
  <c r="L785" i="22"/>
  <c r="M785" i="22" s="1"/>
  <c r="N785" i="22"/>
  <c r="O785" i="22"/>
  <c r="P785" i="22"/>
  <c r="I786" i="22"/>
  <c r="J786" i="22"/>
  <c r="K786" i="22"/>
  <c r="L786" i="22"/>
  <c r="M786" i="22" s="1"/>
  <c r="N786" i="22"/>
  <c r="O786" i="22"/>
  <c r="P786" i="22"/>
  <c r="I787" i="22"/>
  <c r="J787" i="22"/>
  <c r="K787" i="22"/>
  <c r="L787" i="22"/>
  <c r="M787" i="22" s="1"/>
  <c r="N787" i="22"/>
  <c r="O787" i="22"/>
  <c r="P787" i="22"/>
  <c r="I788" i="22"/>
  <c r="J788" i="22"/>
  <c r="K788" i="22"/>
  <c r="L788" i="22"/>
  <c r="M788" i="22" s="1"/>
  <c r="N788" i="22"/>
  <c r="O788" i="22"/>
  <c r="P788" i="22"/>
  <c r="I789" i="22"/>
  <c r="J789" i="22"/>
  <c r="K789" i="22"/>
  <c r="L789" i="22"/>
  <c r="M789" i="22" s="1"/>
  <c r="N789" i="22"/>
  <c r="O789" i="22"/>
  <c r="P789" i="22"/>
  <c r="I790" i="22"/>
  <c r="J790" i="22"/>
  <c r="K790" i="22"/>
  <c r="L790" i="22"/>
  <c r="M790" i="22" s="1"/>
  <c r="N790" i="22"/>
  <c r="O790" i="22"/>
  <c r="P790" i="22"/>
  <c r="I791" i="22"/>
  <c r="J791" i="22"/>
  <c r="K791" i="22"/>
  <c r="L791" i="22"/>
  <c r="M791" i="22" s="1"/>
  <c r="N791" i="22"/>
  <c r="O791" i="22"/>
  <c r="P791" i="22"/>
  <c r="I792" i="22"/>
  <c r="J792" i="22"/>
  <c r="K792" i="22"/>
  <c r="L792" i="22"/>
  <c r="M792" i="22" s="1"/>
  <c r="N792" i="22"/>
  <c r="O792" i="22"/>
  <c r="P792" i="22"/>
  <c r="I793" i="22"/>
  <c r="J793" i="22"/>
  <c r="K793" i="22"/>
  <c r="L793" i="22"/>
  <c r="M793" i="22" s="1"/>
  <c r="N793" i="22"/>
  <c r="O793" i="22"/>
  <c r="P793" i="22"/>
  <c r="I794" i="22"/>
  <c r="J794" i="22"/>
  <c r="K794" i="22"/>
  <c r="L794" i="22"/>
  <c r="M794" i="22" s="1"/>
  <c r="N794" i="22"/>
  <c r="O794" i="22"/>
  <c r="P794" i="22"/>
  <c r="I795" i="22"/>
  <c r="J795" i="22"/>
  <c r="K795" i="22"/>
  <c r="L795" i="22"/>
  <c r="M795" i="22" s="1"/>
  <c r="N795" i="22"/>
  <c r="O795" i="22"/>
  <c r="P795" i="22"/>
  <c r="I796" i="22"/>
  <c r="J796" i="22"/>
  <c r="K796" i="22"/>
  <c r="L796" i="22"/>
  <c r="M796" i="22" s="1"/>
  <c r="N796" i="22"/>
  <c r="O796" i="22"/>
  <c r="P796" i="22"/>
  <c r="I797" i="22"/>
  <c r="J797" i="22"/>
  <c r="K797" i="22"/>
  <c r="L797" i="22"/>
  <c r="M797" i="22" s="1"/>
  <c r="N797" i="22"/>
  <c r="O797" i="22"/>
  <c r="P797" i="22"/>
  <c r="I798" i="22"/>
  <c r="J798" i="22"/>
  <c r="K798" i="22"/>
  <c r="L798" i="22"/>
  <c r="M798" i="22" s="1"/>
  <c r="N798" i="22"/>
  <c r="O798" i="22"/>
  <c r="P798" i="22"/>
  <c r="I799" i="22"/>
  <c r="J799" i="22"/>
  <c r="K799" i="22"/>
  <c r="L799" i="22"/>
  <c r="M799" i="22" s="1"/>
  <c r="N799" i="22"/>
  <c r="O799" i="22"/>
  <c r="P799" i="22"/>
  <c r="I800" i="22"/>
  <c r="J800" i="22"/>
  <c r="K800" i="22"/>
  <c r="L800" i="22"/>
  <c r="M800" i="22" s="1"/>
  <c r="N800" i="22"/>
  <c r="O800" i="22"/>
  <c r="P800" i="22"/>
  <c r="I801" i="22"/>
  <c r="J801" i="22"/>
  <c r="K801" i="22"/>
  <c r="L801" i="22"/>
  <c r="M801" i="22" s="1"/>
  <c r="N801" i="22"/>
  <c r="O801" i="22"/>
  <c r="P801" i="22"/>
  <c r="I802" i="22"/>
  <c r="J802" i="22"/>
  <c r="K802" i="22"/>
  <c r="L802" i="22"/>
  <c r="M802" i="22" s="1"/>
  <c r="N802" i="22"/>
  <c r="O802" i="22"/>
  <c r="P802" i="22"/>
  <c r="I803" i="22"/>
  <c r="J803" i="22"/>
  <c r="K803" i="22"/>
  <c r="L803" i="22"/>
  <c r="M803" i="22" s="1"/>
  <c r="N803" i="22"/>
  <c r="O803" i="22"/>
  <c r="P803" i="22"/>
  <c r="I804" i="22"/>
  <c r="J804" i="22"/>
  <c r="K804" i="22"/>
  <c r="L804" i="22"/>
  <c r="M804" i="22" s="1"/>
  <c r="N804" i="22"/>
  <c r="O804" i="22"/>
  <c r="P804" i="22"/>
  <c r="I805" i="22"/>
  <c r="J805" i="22"/>
  <c r="K805" i="22"/>
  <c r="L805" i="22"/>
  <c r="M805" i="22" s="1"/>
  <c r="N805" i="22"/>
  <c r="O805" i="22"/>
  <c r="P805" i="22"/>
  <c r="I806" i="22"/>
  <c r="J806" i="22"/>
  <c r="K806" i="22"/>
  <c r="L806" i="22"/>
  <c r="M806" i="22" s="1"/>
  <c r="N806" i="22"/>
  <c r="O806" i="22"/>
  <c r="P806" i="22"/>
  <c r="I807" i="22"/>
  <c r="J807" i="22"/>
  <c r="K807" i="22"/>
  <c r="L807" i="22"/>
  <c r="M807" i="22" s="1"/>
  <c r="N807" i="22"/>
  <c r="O807" i="22"/>
  <c r="P807" i="22"/>
  <c r="I808" i="22"/>
  <c r="J808" i="22"/>
  <c r="K808" i="22"/>
  <c r="L808" i="22"/>
  <c r="M808" i="22" s="1"/>
  <c r="N808" i="22"/>
  <c r="O808" i="22"/>
  <c r="P808" i="22"/>
  <c r="I809" i="22"/>
  <c r="J809" i="22"/>
  <c r="K809" i="22"/>
  <c r="L809" i="22"/>
  <c r="M809" i="22" s="1"/>
  <c r="N809" i="22"/>
  <c r="O809" i="22"/>
  <c r="P809" i="22"/>
  <c r="I810" i="22"/>
  <c r="J810" i="22"/>
  <c r="K810" i="22"/>
  <c r="L810" i="22"/>
  <c r="M810" i="22" s="1"/>
  <c r="N810" i="22"/>
  <c r="O810" i="22"/>
  <c r="P810" i="22"/>
  <c r="I811" i="22"/>
  <c r="J811" i="22"/>
  <c r="K811" i="22"/>
  <c r="L811" i="22"/>
  <c r="M811" i="22" s="1"/>
  <c r="N811" i="22"/>
  <c r="O811" i="22"/>
  <c r="P811" i="22"/>
  <c r="I812" i="22"/>
  <c r="J812" i="22"/>
  <c r="K812" i="22"/>
  <c r="L812" i="22"/>
  <c r="M812" i="22" s="1"/>
  <c r="N812" i="22"/>
  <c r="O812" i="22"/>
  <c r="P812" i="22"/>
  <c r="I813" i="22"/>
  <c r="J813" i="22"/>
  <c r="K813" i="22"/>
  <c r="L813" i="22"/>
  <c r="M813" i="22" s="1"/>
  <c r="N813" i="22"/>
  <c r="O813" i="22"/>
  <c r="P813" i="22"/>
  <c r="I814" i="22"/>
  <c r="J814" i="22"/>
  <c r="K814" i="22"/>
  <c r="L814" i="22"/>
  <c r="M814" i="22" s="1"/>
  <c r="N814" i="22"/>
  <c r="O814" i="22"/>
  <c r="P814" i="22"/>
  <c r="I815" i="22"/>
  <c r="J815" i="22"/>
  <c r="K815" i="22"/>
  <c r="L815" i="22"/>
  <c r="M815" i="22" s="1"/>
  <c r="N815" i="22"/>
  <c r="O815" i="22"/>
  <c r="P815" i="22"/>
  <c r="I816" i="22"/>
  <c r="J816" i="22"/>
  <c r="K816" i="22"/>
  <c r="L816" i="22"/>
  <c r="M816" i="22" s="1"/>
  <c r="N816" i="22"/>
  <c r="O816" i="22"/>
  <c r="P816" i="22"/>
  <c r="I817" i="22"/>
  <c r="J817" i="22"/>
  <c r="K817" i="22"/>
  <c r="L817" i="22"/>
  <c r="M817" i="22" s="1"/>
  <c r="N817" i="22"/>
  <c r="O817" i="22"/>
  <c r="P817" i="22"/>
  <c r="I818" i="22"/>
  <c r="J818" i="22"/>
  <c r="K818" i="22"/>
  <c r="L818" i="22"/>
  <c r="M818" i="22" s="1"/>
  <c r="N818" i="22"/>
  <c r="O818" i="22"/>
  <c r="P818" i="22"/>
  <c r="I819" i="22"/>
  <c r="J819" i="22"/>
  <c r="K819" i="22"/>
  <c r="L819" i="22"/>
  <c r="M819" i="22" s="1"/>
  <c r="N819" i="22"/>
  <c r="O819" i="22"/>
  <c r="P819" i="22"/>
  <c r="I820" i="22"/>
  <c r="J820" i="22"/>
  <c r="K820" i="22"/>
  <c r="L820" i="22"/>
  <c r="M820" i="22" s="1"/>
  <c r="N820" i="22"/>
  <c r="O820" i="22"/>
  <c r="P820" i="22"/>
  <c r="I821" i="22"/>
  <c r="J821" i="22"/>
  <c r="K821" i="22"/>
  <c r="L821" i="22"/>
  <c r="M821" i="22" s="1"/>
  <c r="N821" i="22"/>
  <c r="O821" i="22"/>
  <c r="P821" i="22"/>
  <c r="I822" i="22"/>
  <c r="J822" i="22"/>
  <c r="K822" i="22"/>
  <c r="L822" i="22"/>
  <c r="M822" i="22" s="1"/>
  <c r="N822" i="22"/>
  <c r="O822" i="22"/>
  <c r="P822" i="22"/>
  <c r="I823" i="22"/>
  <c r="J823" i="22"/>
  <c r="K823" i="22"/>
  <c r="L823" i="22"/>
  <c r="M823" i="22" s="1"/>
  <c r="N823" i="22"/>
  <c r="O823" i="22"/>
  <c r="P823" i="22"/>
  <c r="I824" i="22"/>
  <c r="J824" i="22"/>
  <c r="K824" i="22"/>
  <c r="L824" i="22"/>
  <c r="M824" i="22" s="1"/>
  <c r="N824" i="22"/>
  <c r="O824" i="22"/>
  <c r="P824" i="22"/>
  <c r="I825" i="22"/>
  <c r="J825" i="22"/>
  <c r="K825" i="22"/>
  <c r="L825" i="22"/>
  <c r="M825" i="22" s="1"/>
  <c r="N825" i="22"/>
  <c r="O825" i="22"/>
  <c r="P825" i="22"/>
  <c r="I826" i="22"/>
  <c r="J826" i="22"/>
  <c r="K826" i="22"/>
  <c r="L826" i="22"/>
  <c r="M826" i="22" s="1"/>
  <c r="N826" i="22"/>
  <c r="O826" i="22"/>
  <c r="P826" i="22"/>
  <c r="I827" i="22"/>
  <c r="J827" i="22"/>
  <c r="K827" i="22"/>
  <c r="L827" i="22"/>
  <c r="M827" i="22" s="1"/>
  <c r="N827" i="22"/>
  <c r="O827" i="22"/>
  <c r="P827" i="22"/>
  <c r="I828" i="22"/>
  <c r="J828" i="22"/>
  <c r="K828" i="22"/>
  <c r="L828" i="22"/>
  <c r="M828" i="22" s="1"/>
  <c r="N828" i="22"/>
  <c r="O828" i="22"/>
  <c r="P828" i="22"/>
  <c r="I829" i="22"/>
  <c r="J829" i="22"/>
  <c r="K829" i="22"/>
  <c r="L829" i="22"/>
  <c r="M829" i="22" s="1"/>
  <c r="N829" i="22"/>
  <c r="O829" i="22"/>
  <c r="P829" i="22"/>
  <c r="I830" i="22"/>
  <c r="J830" i="22"/>
  <c r="K830" i="22"/>
  <c r="L830" i="22"/>
  <c r="M830" i="22" s="1"/>
  <c r="N830" i="22"/>
  <c r="O830" i="22"/>
  <c r="P830" i="22"/>
  <c r="I831" i="22"/>
  <c r="J831" i="22"/>
  <c r="K831" i="22"/>
  <c r="L831" i="22"/>
  <c r="M831" i="22" s="1"/>
  <c r="N831" i="22"/>
  <c r="O831" i="22"/>
  <c r="P831" i="22"/>
  <c r="I832" i="22"/>
  <c r="J832" i="22"/>
  <c r="K832" i="22"/>
  <c r="L832" i="22"/>
  <c r="M832" i="22" s="1"/>
  <c r="N832" i="22"/>
  <c r="O832" i="22"/>
  <c r="P832" i="22"/>
  <c r="I833" i="22"/>
  <c r="J833" i="22"/>
  <c r="K833" i="22"/>
  <c r="L833" i="22"/>
  <c r="M833" i="22" s="1"/>
  <c r="N833" i="22"/>
  <c r="O833" i="22"/>
  <c r="P833" i="22"/>
  <c r="I834" i="22"/>
  <c r="J834" i="22"/>
  <c r="K834" i="22"/>
  <c r="L834" i="22"/>
  <c r="M834" i="22" s="1"/>
  <c r="N834" i="22"/>
  <c r="O834" i="22"/>
  <c r="P834" i="22"/>
  <c r="I835" i="22"/>
  <c r="J835" i="22"/>
  <c r="K835" i="22"/>
  <c r="L835" i="22"/>
  <c r="M835" i="22" s="1"/>
  <c r="N835" i="22"/>
  <c r="O835" i="22"/>
  <c r="P835" i="22"/>
  <c r="I836" i="22"/>
  <c r="J836" i="22"/>
  <c r="K836" i="22"/>
  <c r="L836" i="22"/>
  <c r="M836" i="22" s="1"/>
  <c r="N836" i="22"/>
  <c r="O836" i="22"/>
  <c r="P836" i="22"/>
  <c r="I837" i="22"/>
  <c r="J837" i="22"/>
  <c r="K837" i="22"/>
  <c r="L837" i="22"/>
  <c r="M837" i="22" s="1"/>
  <c r="N837" i="22"/>
  <c r="O837" i="22"/>
  <c r="P837" i="22"/>
  <c r="I838" i="22"/>
  <c r="J838" i="22"/>
  <c r="K838" i="22"/>
  <c r="L838" i="22"/>
  <c r="M838" i="22" s="1"/>
  <c r="N838" i="22"/>
  <c r="O838" i="22"/>
  <c r="P838" i="22"/>
  <c r="I839" i="22"/>
  <c r="J839" i="22"/>
  <c r="K839" i="22"/>
  <c r="L839" i="22"/>
  <c r="M839" i="22" s="1"/>
  <c r="N839" i="22"/>
  <c r="O839" i="22"/>
  <c r="P839" i="22"/>
  <c r="I840" i="22"/>
  <c r="J840" i="22"/>
  <c r="K840" i="22"/>
  <c r="L840" i="22"/>
  <c r="M840" i="22" s="1"/>
  <c r="N840" i="22"/>
  <c r="O840" i="22"/>
  <c r="P840" i="22"/>
  <c r="I841" i="22"/>
  <c r="J841" i="22"/>
  <c r="K841" i="22"/>
  <c r="L841" i="22"/>
  <c r="M841" i="22" s="1"/>
  <c r="N841" i="22"/>
  <c r="O841" i="22"/>
  <c r="P841" i="22"/>
  <c r="I842" i="22"/>
  <c r="J842" i="22"/>
  <c r="K842" i="22"/>
  <c r="L842" i="22"/>
  <c r="M842" i="22" s="1"/>
  <c r="N842" i="22"/>
  <c r="O842" i="22"/>
  <c r="P842" i="22"/>
  <c r="I843" i="22"/>
  <c r="J843" i="22"/>
  <c r="K843" i="22"/>
  <c r="L843" i="22"/>
  <c r="M843" i="22" s="1"/>
  <c r="N843" i="22"/>
  <c r="O843" i="22"/>
  <c r="P843" i="22"/>
  <c r="I844" i="22"/>
  <c r="J844" i="22"/>
  <c r="K844" i="22"/>
  <c r="L844" i="22"/>
  <c r="M844" i="22" s="1"/>
  <c r="N844" i="22"/>
  <c r="O844" i="22"/>
  <c r="P844" i="22"/>
  <c r="I845" i="22"/>
  <c r="J845" i="22"/>
  <c r="K845" i="22"/>
  <c r="L845" i="22"/>
  <c r="M845" i="22" s="1"/>
  <c r="N845" i="22"/>
  <c r="O845" i="22"/>
  <c r="P845" i="22"/>
  <c r="I846" i="22"/>
  <c r="J846" i="22"/>
  <c r="K846" i="22"/>
  <c r="L846" i="22"/>
  <c r="M846" i="22" s="1"/>
  <c r="N846" i="22"/>
  <c r="O846" i="22"/>
  <c r="P846" i="22"/>
  <c r="I847" i="22"/>
  <c r="J847" i="22"/>
  <c r="K847" i="22"/>
  <c r="L847" i="22"/>
  <c r="M847" i="22" s="1"/>
  <c r="N847" i="22"/>
  <c r="O847" i="22"/>
  <c r="P847" i="22"/>
  <c r="I848" i="22"/>
  <c r="J848" i="22"/>
  <c r="K848" i="22"/>
  <c r="L848" i="22"/>
  <c r="M848" i="22" s="1"/>
  <c r="N848" i="22"/>
  <c r="O848" i="22"/>
  <c r="P848" i="22"/>
  <c r="I849" i="22"/>
  <c r="J849" i="22"/>
  <c r="K849" i="22"/>
  <c r="L849" i="22"/>
  <c r="M849" i="22" s="1"/>
  <c r="N849" i="22"/>
  <c r="O849" i="22"/>
  <c r="P849" i="22"/>
  <c r="I850" i="22"/>
  <c r="J850" i="22"/>
  <c r="K850" i="22"/>
  <c r="L850" i="22"/>
  <c r="M850" i="22" s="1"/>
  <c r="N850" i="22"/>
  <c r="O850" i="22"/>
  <c r="P850" i="22"/>
  <c r="I851" i="22"/>
  <c r="J851" i="22"/>
  <c r="K851" i="22"/>
  <c r="L851" i="22"/>
  <c r="M851" i="22" s="1"/>
  <c r="N851" i="22"/>
  <c r="O851" i="22"/>
  <c r="P851" i="22"/>
  <c r="I852" i="22"/>
  <c r="J852" i="22"/>
  <c r="K852" i="22"/>
  <c r="L852" i="22"/>
  <c r="M852" i="22" s="1"/>
  <c r="N852" i="22"/>
  <c r="O852" i="22"/>
  <c r="P852" i="22"/>
  <c r="I853" i="22"/>
  <c r="J853" i="22"/>
  <c r="K853" i="22"/>
  <c r="L853" i="22"/>
  <c r="M853" i="22" s="1"/>
  <c r="N853" i="22"/>
  <c r="O853" i="22"/>
  <c r="P853" i="22"/>
  <c r="I854" i="22"/>
  <c r="J854" i="22"/>
  <c r="K854" i="22"/>
  <c r="L854" i="22"/>
  <c r="M854" i="22" s="1"/>
  <c r="N854" i="22"/>
  <c r="O854" i="22"/>
  <c r="P854" i="22"/>
  <c r="I855" i="22"/>
  <c r="J855" i="22"/>
  <c r="K855" i="22"/>
  <c r="L855" i="22"/>
  <c r="M855" i="22" s="1"/>
  <c r="N855" i="22"/>
  <c r="O855" i="22"/>
  <c r="P855" i="22"/>
  <c r="I856" i="22"/>
  <c r="J856" i="22"/>
  <c r="K856" i="22"/>
  <c r="L856" i="22"/>
  <c r="M856" i="22" s="1"/>
  <c r="N856" i="22"/>
  <c r="O856" i="22"/>
  <c r="P856" i="22"/>
  <c r="I857" i="22"/>
  <c r="J857" i="22"/>
  <c r="K857" i="22"/>
  <c r="L857" i="22"/>
  <c r="M857" i="22" s="1"/>
  <c r="N857" i="22"/>
  <c r="O857" i="22"/>
  <c r="P857" i="22"/>
  <c r="I858" i="22"/>
  <c r="J858" i="22"/>
  <c r="K858" i="22"/>
  <c r="L858" i="22"/>
  <c r="M858" i="22" s="1"/>
  <c r="N858" i="22"/>
  <c r="O858" i="22"/>
  <c r="P858" i="22"/>
  <c r="I859" i="22"/>
  <c r="J859" i="22"/>
  <c r="K859" i="22"/>
  <c r="L859" i="22"/>
  <c r="M859" i="22" s="1"/>
  <c r="N859" i="22"/>
  <c r="O859" i="22"/>
  <c r="P859" i="22"/>
  <c r="I860" i="22"/>
  <c r="J860" i="22"/>
  <c r="K860" i="22"/>
  <c r="L860" i="22"/>
  <c r="M860" i="22" s="1"/>
  <c r="N860" i="22"/>
  <c r="O860" i="22"/>
  <c r="P860" i="22"/>
  <c r="I861" i="22"/>
  <c r="J861" i="22"/>
  <c r="K861" i="22"/>
  <c r="L861" i="22"/>
  <c r="M861" i="22" s="1"/>
  <c r="N861" i="22"/>
  <c r="O861" i="22"/>
  <c r="P861" i="22"/>
  <c r="I862" i="22"/>
  <c r="J862" i="22"/>
  <c r="K862" i="22"/>
  <c r="L862" i="22"/>
  <c r="M862" i="22" s="1"/>
  <c r="N862" i="22"/>
  <c r="O862" i="22"/>
  <c r="P862" i="22"/>
  <c r="I863" i="22"/>
  <c r="J863" i="22"/>
  <c r="K863" i="22"/>
  <c r="L863" i="22"/>
  <c r="M863" i="22" s="1"/>
  <c r="N863" i="22"/>
  <c r="O863" i="22"/>
  <c r="P863" i="22"/>
  <c r="I864" i="22"/>
  <c r="J864" i="22"/>
  <c r="K864" i="22"/>
  <c r="L864" i="22"/>
  <c r="M864" i="22" s="1"/>
  <c r="N864" i="22"/>
  <c r="O864" i="22"/>
  <c r="P864" i="22"/>
  <c r="I865" i="22"/>
  <c r="J865" i="22"/>
  <c r="K865" i="22"/>
  <c r="L865" i="22"/>
  <c r="M865" i="22" s="1"/>
  <c r="N865" i="22"/>
  <c r="O865" i="22"/>
  <c r="P865" i="22"/>
  <c r="I866" i="22"/>
  <c r="J866" i="22"/>
  <c r="K866" i="22"/>
  <c r="L866" i="22"/>
  <c r="M866" i="22" s="1"/>
  <c r="N866" i="22"/>
  <c r="O866" i="22"/>
  <c r="P866" i="22"/>
  <c r="I867" i="22"/>
  <c r="J867" i="22"/>
  <c r="K867" i="22"/>
  <c r="L867" i="22"/>
  <c r="M867" i="22" s="1"/>
  <c r="N867" i="22"/>
  <c r="O867" i="22"/>
  <c r="P867" i="22"/>
  <c r="I868" i="22"/>
  <c r="J868" i="22"/>
  <c r="K868" i="22"/>
  <c r="L868" i="22"/>
  <c r="M868" i="22" s="1"/>
  <c r="N868" i="22"/>
  <c r="O868" i="22"/>
  <c r="P868" i="22"/>
  <c r="I869" i="22"/>
  <c r="J869" i="22"/>
  <c r="K869" i="22"/>
  <c r="L869" i="22"/>
  <c r="M869" i="22" s="1"/>
  <c r="N869" i="22"/>
  <c r="O869" i="22"/>
  <c r="P869" i="22"/>
  <c r="I870" i="22"/>
  <c r="J870" i="22"/>
  <c r="K870" i="22"/>
  <c r="L870" i="22"/>
  <c r="M870" i="22" s="1"/>
  <c r="N870" i="22"/>
  <c r="O870" i="22"/>
  <c r="P870" i="22"/>
  <c r="I871" i="22"/>
  <c r="J871" i="22"/>
  <c r="K871" i="22"/>
  <c r="L871" i="22"/>
  <c r="M871" i="22" s="1"/>
  <c r="N871" i="22"/>
  <c r="O871" i="22"/>
  <c r="P871" i="22"/>
  <c r="I872" i="22"/>
  <c r="J872" i="22"/>
  <c r="K872" i="22"/>
  <c r="L872" i="22"/>
  <c r="M872" i="22" s="1"/>
  <c r="N872" i="22"/>
  <c r="O872" i="22"/>
  <c r="P872" i="22"/>
  <c r="I873" i="22"/>
  <c r="J873" i="22"/>
  <c r="K873" i="22"/>
  <c r="L873" i="22"/>
  <c r="M873" i="22" s="1"/>
  <c r="N873" i="22"/>
  <c r="O873" i="22"/>
  <c r="P873" i="22"/>
  <c r="I874" i="22"/>
  <c r="J874" i="22"/>
  <c r="K874" i="22"/>
  <c r="L874" i="22"/>
  <c r="M874" i="22" s="1"/>
  <c r="N874" i="22"/>
  <c r="O874" i="22"/>
  <c r="P874" i="22"/>
  <c r="I875" i="22"/>
  <c r="J875" i="22"/>
  <c r="K875" i="22"/>
  <c r="L875" i="22"/>
  <c r="M875" i="22" s="1"/>
  <c r="N875" i="22"/>
  <c r="O875" i="22"/>
  <c r="P875" i="22"/>
  <c r="I876" i="22"/>
  <c r="J876" i="22"/>
  <c r="K876" i="22"/>
  <c r="L876" i="22"/>
  <c r="M876" i="22" s="1"/>
  <c r="N876" i="22"/>
  <c r="O876" i="22"/>
  <c r="P876" i="22"/>
  <c r="I877" i="22"/>
  <c r="J877" i="22"/>
  <c r="K877" i="22"/>
  <c r="L877" i="22"/>
  <c r="M877" i="22" s="1"/>
  <c r="N877" i="22"/>
  <c r="O877" i="22"/>
  <c r="P877" i="22"/>
  <c r="I878" i="22"/>
  <c r="J878" i="22"/>
  <c r="K878" i="22"/>
  <c r="L878" i="22"/>
  <c r="M878" i="22" s="1"/>
  <c r="N878" i="22"/>
  <c r="O878" i="22"/>
  <c r="P878" i="22"/>
  <c r="I879" i="22"/>
  <c r="J879" i="22"/>
  <c r="K879" i="22"/>
  <c r="L879" i="22"/>
  <c r="M879" i="22" s="1"/>
  <c r="N879" i="22"/>
  <c r="O879" i="22"/>
  <c r="P879" i="22"/>
  <c r="I880" i="22"/>
  <c r="J880" i="22"/>
  <c r="K880" i="22"/>
  <c r="L880" i="22"/>
  <c r="M880" i="22" s="1"/>
  <c r="N880" i="22"/>
  <c r="O880" i="22"/>
  <c r="P880" i="22"/>
  <c r="I881" i="22"/>
  <c r="J881" i="22"/>
  <c r="K881" i="22"/>
  <c r="L881" i="22"/>
  <c r="M881" i="22" s="1"/>
  <c r="N881" i="22"/>
  <c r="O881" i="22"/>
  <c r="P881" i="22"/>
  <c r="I882" i="22"/>
  <c r="J882" i="22"/>
  <c r="K882" i="22"/>
  <c r="L882" i="22"/>
  <c r="M882" i="22" s="1"/>
  <c r="N882" i="22"/>
  <c r="O882" i="22"/>
  <c r="P882" i="22"/>
  <c r="I883" i="22"/>
  <c r="J883" i="22"/>
  <c r="K883" i="22"/>
  <c r="L883" i="22"/>
  <c r="M883" i="22" s="1"/>
  <c r="N883" i="22"/>
  <c r="O883" i="22"/>
  <c r="P883" i="22"/>
  <c r="I884" i="22"/>
  <c r="J884" i="22"/>
  <c r="K884" i="22"/>
  <c r="L884" i="22"/>
  <c r="M884" i="22" s="1"/>
  <c r="N884" i="22"/>
  <c r="O884" i="22"/>
  <c r="P884" i="22"/>
  <c r="I885" i="22"/>
  <c r="J885" i="22"/>
  <c r="K885" i="22"/>
  <c r="L885" i="22"/>
  <c r="M885" i="22" s="1"/>
  <c r="N885" i="22"/>
  <c r="O885" i="22"/>
  <c r="P885" i="22"/>
  <c r="I886" i="22"/>
  <c r="J886" i="22"/>
  <c r="K886" i="22"/>
  <c r="L886" i="22"/>
  <c r="M886" i="22" s="1"/>
  <c r="N886" i="22"/>
  <c r="O886" i="22"/>
  <c r="P886" i="22"/>
  <c r="I887" i="22"/>
  <c r="J887" i="22"/>
  <c r="K887" i="22"/>
  <c r="L887" i="22"/>
  <c r="M887" i="22" s="1"/>
  <c r="N887" i="22"/>
  <c r="O887" i="22"/>
  <c r="P887" i="22"/>
  <c r="I888" i="22"/>
  <c r="J888" i="22"/>
  <c r="K888" i="22"/>
  <c r="L888" i="22"/>
  <c r="M888" i="22" s="1"/>
  <c r="N888" i="22"/>
  <c r="O888" i="22"/>
  <c r="P888" i="22"/>
  <c r="I889" i="22"/>
  <c r="J889" i="22"/>
  <c r="K889" i="22"/>
  <c r="L889" i="22"/>
  <c r="M889" i="22" s="1"/>
  <c r="N889" i="22"/>
  <c r="O889" i="22"/>
  <c r="P889" i="22"/>
  <c r="I890" i="22"/>
  <c r="J890" i="22"/>
  <c r="K890" i="22"/>
  <c r="L890" i="22"/>
  <c r="M890" i="22" s="1"/>
  <c r="N890" i="22"/>
  <c r="O890" i="22"/>
  <c r="P890" i="22"/>
  <c r="I891" i="22"/>
  <c r="J891" i="22"/>
  <c r="K891" i="22"/>
  <c r="L891" i="22"/>
  <c r="M891" i="22" s="1"/>
  <c r="N891" i="22"/>
  <c r="O891" i="22"/>
  <c r="P891" i="22"/>
  <c r="I892" i="22"/>
  <c r="J892" i="22"/>
  <c r="K892" i="22"/>
  <c r="L892" i="22"/>
  <c r="M892" i="22" s="1"/>
  <c r="N892" i="22"/>
  <c r="O892" i="22"/>
  <c r="P892" i="22"/>
  <c r="I893" i="22"/>
  <c r="J893" i="22"/>
  <c r="K893" i="22"/>
  <c r="L893" i="22"/>
  <c r="M893" i="22" s="1"/>
  <c r="N893" i="22"/>
  <c r="O893" i="22"/>
  <c r="P893" i="22"/>
  <c r="I894" i="22"/>
  <c r="J894" i="22"/>
  <c r="K894" i="22"/>
  <c r="L894" i="22"/>
  <c r="M894" i="22" s="1"/>
  <c r="N894" i="22"/>
  <c r="O894" i="22"/>
  <c r="P894" i="22"/>
  <c r="I895" i="22"/>
  <c r="J895" i="22"/>
  <c r="K895" i="22"/>
  <c r="L895" i="22"/>
  <c r="M895" i="22" s="1"/>
  <c r="N895" i="22"/>
  <c r="O895" i="22"/>
  <c r="P895" i="22"/>
  <c r="I896" i="22"/>
  <c r="J896" i="22"/>
  <c r="K896" i="22"/>
  <c r="L896" i="22"/>
  <c r="M896" i="22" s="1"/>
  <c r="N896" i="22"/>
  <c r="O896" i="22"/>
  <c r="P896" i="22"/>
  <c r="I897" i="22"/>
  <c r="J897" i="22"/>
  <c r="K897" i="22"/>
  <c r="L897" i="22"/>
  <c r="M897" i="22" s="1"/>
  <c r="N897" i="22"/>
  <c r="O897" i="22"/>
  <c r="P897" i="22"/>
  <c r="I898" i="22"/>
  <c r="J898" i="22"/>
  <c r="K898" i="22"/>
  <c r="L898" i="22"/>
  <c r="M898" i="22" s="1"/>
  <c r="N898" i="22"/>
  <c r="O898" i="22"/>
  <c r="P898" i="22"/>
  <c r="I899" i="22"/>
  <c r="J899" i="22"/>
  <c r="K899" i="22"/>
  <c r="L899" i="22"/>
  <c r="M899" i="22" s="1"/>
  <c r="N899" i="22"/>
  <c r="O899" i="22"/>
  <c r="P899" i="22"/>
  <c r="I900" i="22"/>
  <c r="J900" i="22"/>
  <c r="K900" i="22"/>
  <c r="L900" i="22"/>
  <c r="M900" i="22" s="1"/>
  <c r="N900" i="22"/>
  <c r="O900" i="22"/>
  <c r="P900" i="22"/>
  <c r="I901" i="22"/>
  <c r="J901" i="22"/>
  <c r="K901" i="22"/>
  <c r="L901" i="22"/>
  <c r="M901" i="22" s="1"/>
  <c r="N901" i="22"/>
  <c r="O901" i="22"/>
  <c r="P901" i="22"/>
  <c r="I902" i="22"/>
  <c r="J902" i="22"/>
  <c r="K902" i="22"/>
  <c r="L902" i="22"/>
  <c r="M902" i="22" s="1"/>
  <c r="N902" i="22"/>
  <c r="O902" i="22"/>
  <c r="P902" i="22"/>
  <c r="I903" i="22"/>
  <c r="J903" i="22"/>
  <c r="K903" i="22"/>
  <c r="L903" i="22"/>
  <c r="M903" i="22" s="1"/>
  <c r="N903" i="22"/>
  <c r="O903" i="22"/>
  <c r="P903" i="22"/>
  <c r="I904" i="22"/>
  <c r="J904" i="22"/>
  <c r="K904" i="22"/>
  <c r="L904" i="22"/>
  <c r="M904" i="22" s="1"/>
  <c r="N904" i="22"/>
  <c r="O904" i="22"/>
  <c r="P904" i="22"/>
  <c r="I905" i="22"/>
  <c r="J905" i="22"/>
  <c r="K905" i="22"/>
  <c r="L905" i="22"/>
  <c r="M905" i="22" s="1"/>
  <c r="N905" i="22"/>
  <c r="O905" i="22"/>
  <c r="P905" i="22"/>
  <c r="I906" i="22"/>
  <c r="J906" i="22"/>
  <c r="K906" i="22"/>
  <c r="L906" i="22"/>
  <c r="M906" i="22" s="1"/>
  <c r="N906" i="22"/>
  <c r="O906" i="22"/>
  <c r="P906" i="22"/>
  <c r="I907" i="22"/>
  <c r="J907" i="22"/>
  <c r="K907" i="22"/>
  <c r="L907" i="22"/>
  <c r="M907" i="22" s="1"/>
  <c r="N907" i="22"/>
  <c r="O907" i="22"/>
  <c r="P907" i="22"/>
  <c r="I908" i="22"/>
  <c r="J908" i="22"/>
  <c r="K908" i="22"/>
  <c r="L908" i="22"/>
  <c r="M908" i="22" s="1"/>
  <c r="N908" i="22"/>
  <c r="O908" i="22"/>
  <c r="P908" i="22"/>
  <c r="I909" i="22"/>
  <c r="J909" i="22"/>
  <c r="K909" i="22"/>
  <c r="L909" i="22"/>
  <c r="M909" i="22" s="1"/>
  <c r="N909" i="22"/>
  <c r="O909" i="22"/>
  <c r="P909" i="22"/>
  <c r="I910" i="22"/>
  <c r="J910" i="22"/>
  <c r="K910" i="22"/>
  <c r="L910" i="22"/>
  <c r="M910" i="22" s="1"/>
  <c r="N910" i="22"/>
  <c r="O910" i="22"/>
  <c r="P910" i="22"/>
  <c r="I911" i="22"/>
  <c r="J911" i="22"/>
  <c r="K911" i="22"/>
  <c r="L911" i="22"/>
  <c r="M911" i="22" s="1"/>
  <c r="N911" i="22"/>
  <c r="O911" i="22"/>
  <c r="P911" i="22"/>
  <c r="I912" i="22"/>
  <c r="J912" i="22"/>
  <c r="K912" i="22"/>
  <c r="L912" i="22"/>
  <c r="M912" i="22" s="1"/>
  <c r="N912" i="22"/>
  <c r="O912" i="22"/>
  <c r="P912" i="22"/>
  <c r="I913" i="22"/>
  <c r="J913" i="22"/>
  <c r="K913" i="22"/>
  <c r="L913" i="22"/>
  <c r="M913" i="22" s="1"/>
  <c r="N913" i="22"/>
  <c r="O913" i="22"/>
  <c r="P913" i="22"/>
  <c r="I914" i="22"/>
  <c r="J914" i="22"/>
  <c r="K914" i="22"/>
  <c r="L914" i="22"/>
  <c r="M914" i="22" s="1"/>
  <c r="N914" i="22"/>
  <c r="O914" i="22"/>
  <c r="P914" i="22"/>
  <c r="I915" i="22"/>
  <c r="J915" i="22"/>
  <c r="K915" i="22"/>
  <c r="L915" i="22"/>
  <c r="M915" i="22" s="1"/>
  <c r="N915" i="22"/>
  <c r="O915" i="22"/>
  <c r="P915" i="22"/>
  <c r="I916" i="22"/>
  <c r="J916" i="22"/>
  <c r="K916" i="22"/>
  <c r="L916" i="22"/>
  <c r="M916" i="22" s="1"/>
  <c r="N916" i="22"/>
  <c r="O916" i="22"/>
  <c r="P916" i="22"/>
  <c r="I917" i="22"/>
  <c r="J917" i="22"/>
  <c r="K917" i="22"/>
  <c r="L917" i="22"/>
  <c r="M917" i="22" s="1"/>
  <c r="N917" i="22"/>
  <c r="O917" i="22"/>
  <c r="P917" i="22"/>
  <c r="I918" i="22"/>
  <c r="J918" i="22"/>
  <c r="K918" i="22"/>
  <c r="L918" i="22"/>
  <c r="M918" i="22" s="1"/>
  <c r="N918" i="22"/>
  <c r="O918" i="22"/>
  <c r="P918" i="22"/>
  <c r="I919" i="22"/>
  <c r="J919" i="22"/>
  <c r="K919" i="22"/>
  <c r="L919" i="22"/>
  <c r="M919" i="22" s="1"/>
  <c r="N919" i="22"/>
  <c r="O919" i="22"/>
  <c r="P919" i="22"/>
  <c r="I920" i="22"/>
  <c r="J920" i="22"/>
  <c r="K920" i="22"/>
  <c r="L920" i="22"/>
  <c r="M920" i="22" s="1"/>
  <c r="N920" i="22"/>
  <c r="O920" i="22"/>
  <c r="P920" i="22"/>
  <c r="I921" i="22"/>
  <c r="J921" i="22"/>
  <c r="K921" i="22"/>
  <c r="L921" i="22"/>
  <c r="M921" i="22" s="1"/>
  <c r="N921" i="22"/>
  <c r="O921" i="22"/>
  <c r="P921" i="22"/>
  <c r="I922" i="22"/>
  <c r="J922" i="22"/>
  <c r="K922" i="22"/>
  <c r="L922" i="22"/>
  <c r="M922" i="22" s="1"/>
  <c r="N922" i="22"/>
  <c r="O922" i="22"/>
  <c r="P922" i="22"/>
  <c r="I923" i="22"/>
  <c r="J923" i="22"/>
  <c r="K923" i="22"/>
  <c r="L923" i="22"/>
  <c r="M923" i="22" s="1"/>
  <c r="N923" i="22"/>
  <c r="O923" i="22"/>
  <c r="P923" i="22"/>
  <c r="I924" i="22"/>
  <c r="J924" i="22"/>
  <c r="K924" i="22"/>
  <c r="L924" i="22"/>
  <c r="M924" i="22"/>
  <c r="N924" i="22"/>
  <c r="O924" i="22"/>
  <c r="P924" i="22"/>
  <c r="I925" i="22"/>
  <c r="J925" i="22"/>
  <c r="K925" i="22"/>
  <c r="L925" i="22"/>
  <c r="M925" i="22"/>
  <c r="N925" i="22"/>
  <c r="O925" i="22"/>
  <c r="P925" i="22"/>
  <c r="I926" i="22"/>
  <c r="J926" i="22"/>
  <c r="K926" i="22"/>
  <c r="L926" i="22"/>
  <c r="M926" i="22"/>
  <c r="N926" i="22"/>
  <c r="O926" i="22"/>
  <c r="P926" i="22"/>
  <c r="I927" i="22"/>
  <c r="J927" i="22"/>
  <c r="K927" i="22"/>
  <c r="L927" i="22"/>
  <c r="M927" i="22"/>
  <c r="N927" i="22"/>
  <c r="O927" i="22"/>
  <c r="P927" i="22"/>
  <c r="I928" i="22"/>
  <c r="J928" i="22"/>
  <c r="K928" i="22"/>
  <c r="L928" i="22"/>
  <c r="M928" i="22"/>
  <c r="N928" i="22"/>
  <c r="O928" i="22"/>
  <c r="P928" i="22"/>
  <c r="I929" i="22"/>
  <c r="J929" i="22"/>
  <c r="K929" i="22"/>
  <c r="L929" i="22"/>
  <c r="M929" i="22"/>
  <c r="N929" i="22"/>
  <c r="O929" i="22"/>
  <c r="P929" i="22"/>
  <c r="I930" i="22"/>
  <c r="J930" i="22"/>
  <c r="K930" i="22"/>
  <c r="L930" i="22"/>
  <c r="M930" i="22"/>
  <c r="N930" i="22"/>
  <c r="O930" i="22"/>
  <c r="P930" i="22"/>
  <c r="I931" i="22"/>
  <c r="J931" i="22"/>
  <c r="K931" i="22"/>
  <c r="L931" i="22"/>
  <c r="M931" i="22"/>
  <c r="N931" i="22"/>
  <c r="O931" i="22"/>
  <c r="P931" i="22"/>
  <c r="I932" i="22"/>
  <c r="J932" i="22"/>
  <c r="K932" i="22"/>
  <c r="L932" i="22"/>
  <c r="M932" i="22"/>
  <c r="N932" i="22"/>
  <c r="O932" i="22"/>
  <c r="P932" i="22"/>
  <c r="I933" i="22"/>
  <c r="J933" i="22"/>
  <c r="K933" i="22"/>
  <c r="L933" i="22"/>
  <c r="M933" i="22"/>
  <c r="N933" i="22"/>
  <c r="O933" i="22"/>
  <c r="P933" i="22"/>
  <c r="I934" i="22"/>
  <c r="J934" i="22"/>
  <c r="K934" i="22"/>
  <c r="L934" i="22"/>
  <c r="M934" i="22"/>
  <c r="N934" i="22"/>
  <c r="O934" i="22"/>
  <c r="P934" i="22"/>
  <c r="I935" i="22"/>
  <c r="J935" i="22"/>
  <c r="K935" i="22"/>
  <c r="L935" i="22"/>
  <c r="M935" i="22"/>
  <c r="N935" i="22"/>
  <c r="O935" i="22"/>
  <c r="P935" i="22"/>
  <c r="I936" i="22"/>
  <c r="J936" i="22"/>
  <c r="K936" i="22"/>
  <c r="L936" i="22"/>
  <c r="M936" i="22"/>
  <c r="N936" i="22"/>
  <c r="O936" i="22"/>
  <c r="P936" i="22"/>
  <c r="I937" i="22"/>
  <c r="J937" i="22"/>
  <c r="K937" i="22"/>
  <c r="L937" i="22"/>
  <c r="M937" i="22"/>
  <c r="N937" i="22"/>
  <c r="O937" i="22"/>
  <c r="P937" i="22"/>
  <c r="I938" i="22"/>
  <c r="J938" i="22"/>
  <c r="K938" i="22"/>
  <c r="L938" i="22"/>
  <c r="M938" i="22"/>
  <c r="N938" i="22"/>
  <c r="O938" i="22"/>
  <c r="P938" i="22"/>
  <c r="I939" i="22"/>
  <c r="J939" i="22"/>
  <c r="K939" i="22"/>
  <c r="L939" i="22"/>
  <c r="M939" i="22"/>
  <c r="N939" i="22"/>
  <c r="O939" i="22"/>
  <c r="P939" i="22"/>
  <c r="I940" i="22"/>
  <c r="J940" i="22"/>
  <c r="K940" i="22"/>
  <c r="L940" i="22"/>
  <c r="M940" i="22"/>
  <c r="N940" i="22"/>
  <c r="O940" i="22"/>
  <c r="P940" i="22"/>
  <c r="I941" i="22"/>
  <c r="J941" i="22"/>
  <c r="K941" i="22"/>
  <c r="L941" i="22"/>
  <c r="M941" i="22"/>
  <c r="N941" i="22"/>
  <c r="O941" i="22"/>
  <c r="P941" i="22"/>
  <c r="I942" i="22"/>
  <c r="J942" i="22"/>
  <c r="K942" i="22"/>
  <c r="L942" i="22"/>
  <c r="M942" i="22"/>
  <c r="N942" i="22"/>
  <c r="O942" i="22"/>
  <c r="P942" i="22"/>
  <c r="I943" i="22"/>
  <c r="J943" i="22"/>
  <c r="K943" i="22"/>
  <c r="L943" i="22"/>
  <c r="M943" i="22"/>
  <c r="N943" i="22"/>
  <c r="O943" i="22"/>
  <c r="P943" i="22"/>
  <c r="I944" i="22"/>
  <c r="J944" i="22"/>
  <c r="K944" i="22"/>
  <c r="L944" i="22"/>
  <c r="M944" i="22"/>
  <c r="N944" i="22"/>
  <c r="O944" i="22"/>
  <c r="P944" i="22"/>
  <c r="I945" i="22"/>
  <c r="J945" i="22"/>
  <c r="K945" i="22"/>
  <c r="L945" i="22"/>
  <c r="M945" i="22"/>
  <c r="N945" i="22"/>
  <c r="O945" i="22"/>
  <c r="P945" i="22"/>
  <c r="I946" i="22"/>
  <c r="J946" i="22"/>
  <c r="K946" i="22"/>
  <c r="L946" i="22"/>
  <c r="M946" i="22"/>
  <c r="N946" i="22"/>
  <c r="O946" i="22"/>
  <c r="P946" i="22"/>
  <c r="I947" i="22"/>
  <c r="J947" i="22"/>
  <c r="K947" i="22"/>
  <c r="L947" i="22"/>
  <c r="M947" i="22"/>
  <c r="N947" i="22"/>
  <c r="O947" i="22"/>
  <c r="P947" i="22"/>
  <c r="I948" i="22"/>
  <c r="J948" i="22"/>
  <c r="K948" i="22"/>
  <c r="L948" i="22"/>
  <c r="M948" i="22"/>
  <c r="N948" i="22"/>
  <c r="O948" i="22"/>
  <c r="P948" i="22"/>
  <c r="I949" i="22"/>
  <c r="J949" i="22"/>
  <c r="K949" i="22"/>
  <c r="L949" i="22"/>
  <c r="M949" i="22"/>
  <c r="N949" i="22"/>
  <c r="O949" i="22"/>
  <c r="P949" i="22"/>
  <c r="I950" i="22"/>
  <c r="J950" i="22"/>
  <c r="K950" i="22"/>
  <c r="L950" i="22"/>
  <c r="M950" i="22"/>
  <c r="N950" i="22"/>
  <c r="O950" i="22"/>
  <c r="P950" i="22"/>
  <c r="I951" i="22"/>
  <c r="J951" i="22"/>
  <c r="K951" i="22"/>
  <c r="L951" i="22"/>
  <c r="M951" i="22"/>
  <c r="N951" i="22"/>
  <c r="O951" i="22"/>
  <c r="P951" i="22"/>
  <c r="I952" i="22"/>
  <c r="J952" i="22"/>
  <c r="K952" i="22"/>
  <c r="L952" i="22"/>
  <c r="M952" i="22"/>
  <c r="N952" i="22"/>
  <c r="O952" i="22"/>
  <c r="P952" i="22"/>
  <c r="I953" i="22"/>
  <c r="J953" i="22"/>
  <c r="K953" i="22"/>
  <c r="L953" i="22"/>
  <c r="M953" i="22"/>
  <c r="N953" i="22"/>
  <c r="O953" i="22"/>
  <c r="P953" i="22"/>
  <c r="I954" i="22"/>
  <c r="J954" i="22"/>
  <c r="K954" i="22"/>
  <c r="L954" i="22"/>
  <c r="M954" i="22"/>
  <c r="N954" i="22"/>
  <c r="O954" i="22"/>
  <c r="P954" i="22"/>
  <c r="I955" i="22"/>
  <c r="J955" i="22"/>
  <c r="K955" i="22"/>
  <c r="L955" i="22"/>
  <c r="M955" i="22"/>
  <c r="N955" i="22"/>
  <c r="O955" i="22"/>
  <c r="P955" i="22"/>
  <c r="I956" i="22"/>
  <c r="J956" i="22"/>
  <c r="K956" i="22"/>
  <c r="L956" i="22"/>
  <c r="M956" i="22"/>
  <c r="N956" i="22"/>
  <c r="O956" i="22"/>
  <c r="P956" i="22"/>
  <c r="I957" i="22"/>
  <c r="J957" i="22"/>
  <c r="K957" i="22"/>
  <c r="L957" i="22"/>
  <c r="M957" i="22"/>
  <c r="N957" i="22"/>
  <c r="O957" i="22"/>
  <c r="P957" i="22"/>
  <c r="I958" i="22"/>
  <c r="J958" i="22"/>
  <c r="K958" i="22"/>
  <c r="L958" i="22"/>
  <c r="M958" i="22"/>
  <c r="N958" i="22"/>
  <c r="O958" i="22"/>
  <c r="P958" i="22"/>
  <c r="I959" i="22"/>
  <c r="J959" i="22"/>
  <c r="K959" i="22"/>
  <c r="L959" i="22"/>
  <c r="M959" i="22"/>
  <c r="N959" i="22"/>
  <c r="O959" i="22"/>
  <c r="P959" i="22"/>
  <c r="I960" i="22"/>
  <c r="J960" i="22"/>
  <c r="K960" i="22"/>
  <c r="L960" i="22"/>
  <c r="M960" i="22"/>
  <c r="N960" i="22"/>
  <c r="O960" i="22"/>
  <c r="P960" i="22"/>
  <c r="I961" i="22"/>
  <c r="J961" i="22"/>
  <c r="K961" i="22"/>
  <c r="L961" i="22"/>
  <c r="M961" i="22"/>
  <c r="N961" i="22"/>
  <c r="O961" i="22"/>
  <c r="P961" i="22"/>
  <c r="I962" i="22"/>
  <c r="J962" i="22"/>
  <c r="K962" i="22"/>
  <c r="L962" i="22"/>
  <c r="M962" i="22"/>
  <c r="N962" i="22"/>
  <c r="O962" i="22"/>
  <c r="P962" i="22"/>
  <c r="I963" i="22"/>
  <c r="J963" i="22"/>
  <c r="K963" i="22"/>
  <c r="L963" i="22"/>
  <c r="M963" i="22"/>
  <c r="N963" i="22"/>
  <c r="O963" i="22"/>
  <c r="P963" i="22"/>
  <c r="I964" i="22"/>
  <c r="J964" i="22"/>
  <c r="K964" i="22"/>
  <c r="L964" i="22"/>
  <c r="M964" i="22"/>
  <c r="N964" i="22"/>
  <c r="O964" i="22"/>
  <c r="P964" i="22"/>
  <c r="I965" i="22"/>
  <c r="J965" i="22"/>
  <c r="K965" i="22"/>
  <c r="L965" i="22"/>
  <c r="M965" i="22"/>
  <c r="N965" i="22"/>
  <c r="O965" i="22"/>
  <c r="P965" i="22"/>
  <c r="I966" i="22"/>
  <c r="J966" i="22"/>
  <c r="K966" i="22"/>
  <c r="L966" i="22"/>
  <c r="M966" i="22"/>
  <c r="N966" i="22"/>
  <c r="O966" i="22"/>
  <c r="P966" i="22"/>
  <c r="I967" i="22"/>
  <c r="J967" i="22"/>
  <c r="K967" i="22"/>
  <c r="L967" i="22"/>
  <c r="M967" i="22"/>
  <c r="N967" i="22"/>
  <c r="O967" i="22"/>
  <c r="P967" i="22"/>
  <c r="I968" i="22"/>
  <c r="J968" i="22"/>
  <c r="K968" i="22"/>
  <c r="L968" i="22"/>
  <c r="M968" i="22"/>
  <c r="N968" i="22"/>
  <c r="O968" i="22"/>
  <c r="P968" i="22"/>
  <c r="I969" i="22"/>
  <c r="J969" i="22"/>
  <c r="K969" i="22"/>
  <c r="L969" i="22"/>
  <c r="M969" i="22"/>
  <c r="N969" i="22"/>
  <c r="O969" i="22"/>
  <c r="P969" i="22"/>
  <c r="I970" i="22"/>
  <c r="J970" i="22"/>
  <c r="K970" i="22"/>
  <c r="L970" i="22"/>
  <c r="M970" i="22"/>
  <c r="N970" i="22"/>
  <c r="O970" i="22"/>
  <c r="P970" i="22"/>
  <c r="I971" i="22"/>
  <c r="J971" i="22"/>
  <c r="K971" i="22"/>
  <c r="L971" i="22"/>
  <c r="M971" i="22"/>
  <c r="N971" i="22"/>
  <c r="O971" i="22"/>
  <c r="P971" i="22"/>
  <c r="I972" i="22"/>
  <c r="J972" i="22"/>
  <c r="K972" i="22"/>
  <c r="L972" i="22"/>
  <c r="M972" i="22"/>
  <c r="N972" i="22"/>
  <c r="O972" i="22"/>
  <c r="P972" i="22"/>
  <c r="I973" i="22"/>
  <c r="J973" i="22"/>
  <c r="K973" i="22"/>
  <c r="L973" i="22"/>
  <c r="M973" i="22"/>
  <c r="N973" i="22"/>
  <c r="O973" i="22"/>
  <c r="P973" i="22"/>
  <c r="I974" i="22"/>
  <c r="J974" i="22"/>
  <c r="K974" i="22"/>
  <c r="L974" i="22"/>
  <c r="M974" i="22"/>
  <c r="N974" i="22"/>
  <c r="O974" i="22"/>
  <c r="P974" i="22"/>
  <c r="I975" i="22"/>
  <c r="J975" i="22"/>
  <c r="K975" i="22"/>
  <c r="L975" i="22"/>
  <c r="M975" i="22"/>
  <c r="N975" i="22"/>
  <c r="O975" i="22"/>
  <c r="P975" i="22"/>
  <c r="I976" i="22"/>
  <c r="J976" i="22"/>
  <c r="K976" i="22"/>
  <c r="L976" i="22"/>
  <c r="M976" i="22"/>
  <c r="N976" i="22"/>
  <c r="O976" i="22"/>
  <c r="P976" i="22"/>
  <c r="I977" i="22"/>
  <c r="J977" i="22"/>
  <c r="K977" i="22"/>
  <c r="L977" i="22"/>
  <c r="M977" i="22"/>
  <c r="N977" i="22"/>
  <c r="O977" i="22"/>
  <c r="P977" i="22"/>
  <c r="I978" i="22"/>
  <c r="J978" i="22"/>
  <c r="K978" i="22"/>
  <c r="L978" i="22"/>
  <c r="M978" i="22"/>
  <c r="N978" i="22"/>
  <c r="O978" i="22"/>
  <c r="P978" i="22"/>
  <c r="I979" i="22"/>
  <c r="J979" i="22"/>
  <c r="K979" i="22"/>
  <c r="L979" i="22"/>
  <c r="M979" i="22"/>
  <c r="N979" i="22"/>
  <c r="O979" i="22"/>
  <c r="P979" i="22"/>
  <c r="I980" i="22"/>
  <c r="J980" i="22"/>
  <c r="K980" i="22"/>
  <c r="L980" i="22"/>
  <c r="M980" i="22"/>
  <c r="N980" i="22"/>
  <c r="O980" i="22"/>
  <c r="P980" i="22"/>
  <c r="I981" i="22"/>
  <c r="J981" i="22"/>
  <c r="K981" i="22"/>
  <c r="L981" i="22"/>
  <c r="M981" i="22"/>
  <c r="N981" i="22"/>
  <c r="O981" i="22"/>
  <c r="P981" i="22"/>
  <c r="I982" i="22"/>
  <c r="J982" i="22"/>
  <c r="K982" i="22"/>
  <c r="L982" i="22"/>
  <c r="M982" i="22"/>
  <c r="N982" i="22"/>
  <c r="O982" i="22"/>
  <c r="P982" i="22"/>
  <c r="I983" i="22"/>
  <c r="J983" i="22"/>
  <c r="K983" i="22"/>
  <c r="L983" i="22"/>
  <c r="M983" i="22"/>
  <c r="N983" i="22"/>
  <c r="O983" i="22"/>
  <c r="P983" i="22"/>
  <c r="I984" i="22"/>
  <c r="J984" i="22"/>
  <c r="K984" i="22"/>
  <c r="L984" i="22"/>
  <c r="M984" i="22"/>
  <c r="N984" i="22"/>
  <c r="O984" i="22"/>
  <c r="P984" i="22"/>
  <c r="I985" i="22"/>
  <c r="J985" i="22"/>
  <c r="K985" i="22"/>
  <c r="L985" i="22"/>
  <c r="M985" i="22"/>
  <c r="N985" i="22"/>
  <c r="O985" i="22"/>
  <c r="P985" i="22"/>
  <c r="I986" i="22"/>
  <c r="J986" i="22"/>
  <c r="K986" i="22"/>
  <c r="L986" i="22"/>
  <c r="M986" i="22"/>
  <c r="N986" i="22"/>
  <c r="O986" i="22"/>
  <c r="P986" i="22"/>
  <c r="I987" i="22"/>
  <c r="J987" i="22"/>
  <c r="K987" i="22"/>
  <c r="L987" i="22"/>
  <c r="M987" i="22"/>
  <c r="N987" i="22"/>
  <c r="O987" i="22"/>
  <c r="P987" i="22"/>
  <c r="I988" i="22"/>
  <c r="J988" i="22"/>
  <c r="K988" i="22"/>
  <c r="L988" i="22"/>
  <c r="M988" i="22"/>
  <c r="N988" i="22"/>
  <c r="O988" i="22"/>
  <c r="P988" i="22"/>
  <c r="I989" i="22"/>
  <c r="J989" i="22"/>
  <c r="K989" i="22"/>
  <c r="L989" i="22"/>
  <c r="M989" i="22"/>
  <c r="N989" i="22"/>
  <c r="O989" i="22"/>
  <c r="P989" i="22"/>
  <c r="I990" i="22"/>
  <c r="J990" i="22"/>
  <c r="K990" i="22"/>
  <c r="L990" i="22"/>
  <c r="M990" i="22"/>
  <c r="N990" i="22"/>
  <c r="O990" i="22"/>
  <c r="P990" i="22"/>
  <c r="I991" i="22"/>
  <c r="J991" i="22"/>
  <c r="K991" i="22"/>
  <c r="L991" i="22"/>
  <c r="M991" i="22"/>
  <c r="N991" i="22"/>
  <c r="O991" i="22"/>
  <c r="P991" i="22"/>
  <c r="I992" i="22"/>
  <c r="J992" i="22"/>
  <c r="K992" i="22"/>
  <c r="L992" i="22"/>
  <c r="M992" i="22"/>
  <c r="N992" i="22"/>
  <c r="O992" i="22"/>
  <c r="P992" i="22"/>
  <c r="I993" i="22"/>
  <c r="J993" i="22"/>
  <c r="K993" i="22"/>
  <c r="L993" i="22"/>
  <c r="M993" i="22"/>
  <c r="N993" i="22"/>
  <c r="O993" i="22"/>
  <c r="P993" i="22"/>
  <c r="I994" i="22"/>
  <c r="J994" i="22"/>
  <c r="K994" i="22"/>
  <c r="L994" i="22"/>
  <c r="M994" i="22"/>
  <c r="N994" i="22"/>
  <c r="O994" i="22"/>
  <c r="P994" i="22"/>
  <c r="I995" i="22"/>
  <c r="J995" i="22"/>
  <c r="K995" i="22"/>
  <c r="L995" i="22"/>
  <c r="M995" i="22"/>
  <c r="N995" i="22"/>
  <c r="O995" i="22"/>
  <c r="P995" i="22"/>
  <c r="I996" i="22"/>
  <c r="J996" i="22"/>
  <c r="K996" i="22"/>
  <c r="L996" i="22"/>
  <c r="M996" i="22"/>
  <c r="N996" i="22"/>
  <c r="O996" i="22"/>
  <c r="P996" i="22"/>
  <c r="I997" i="22"/>
  <c r="J997" i="22"/>
  <c r="K997" i="22"/>
  <c r="L997" i="22"/>
  <c r="M997" i="22"/>
  <c r="N997" i="22"/>
  <c r="O997" i="22"/>
  <c r="P997" i="22"/>
  <c r="I998" i="22"/>
  <c r="J998" i="22"/>
  <c r="K998" i="22"/>
  <c r="L998" i="22"/>
  <c r="M998" i="22"/>
  <c r="N998" i="22"/>
  <c r="O998" i="22"/>
  <c r="P998" i="22"/>
  <c r="I999" i="22"/>
  <c r="J999" i="22"/>
  <c r="K999" i="22"/>
  <c r="L999" i="22"/>
  <c r="M999" i="22"/>
  <c r="N999" i="22"/>
  <c r="O999" i="22"/>
  <c r="P999" i="22"/>
  <c r="I1000" i="22"/>
  <c r="J1000" i="22"/>
  <c r="K1000" i="22"/>
  <c r="L1000" i="22"/>
  <c r="M1000" i="22"/>
  <c r="N1000" i="22"/>
  <c r="O1000" i="22"/>
  <c r="P1000" i="22"/>
  <c r="I1001" i="22"/>
  <c r="J1001" i="22"/>
  <c r="K1001" i="22"/>
  <c r="L1001" i="22"/>
  <c r="M1001" i="22"/>
  <c r="N1001" i="22"/>
  <c r="O1001" i="22"/>
  <c r="P1001" i="22"/>
  <c r="I1002" i="22"/>
  <c r="J1002" i="22"/>
  <c r="K1002" i="22"/>
  <c r="L1002" i="22"/>
  <c r="M1002" i="22"/>
  <c r="N1002" i="22"/>
  <c r="O1002" i="22"/>
  <c r="P1002" i="22"/>
  <c r="I1003" i="22"/>
  <c r="J1003" i="22"/>
  <c r="K1003" i="22"/>
  <c r="L1003" i="22"/>
  <c r="M1003" i="22"/>
  <c r="N1003" i="22"/>
  <c r="O1003" i="22"/>
  <c r="P1003" i="22"/>
  <c r="I1004" i="22"/>
  <c r="J1004" i="22"/>
  <c r="K1004" i="22"/>
  <c r="L1004" i="22"/>
  <c r="M1004" i="22"/>
  <c r="N1004" i="22"/>
  <c r="O1004" i="22"/>
  <c r="P1004" i="22"/>
  <c r="I1005" i="22"/>
  <c r="J1005" i="22"/>
  <c r="K1005" i="22"/>
  <c r="L1005" i="22"/>
  <c r="M1005" i="22"/>
  <c r="N1005" i="22"/>
  <c r="O1005" i="22"/>
  <c r="P1005" i="22"/>
  <c r="I1006" i="22"/>
  <c r="J1006" i="22"/>
  <c r="K1006" i="22"/>
  <c r="L1006" i="22"/>
  <c r="M1006" i="22"/>
  <c r="N1006" i="22"/>
  <c r="O1006" i="22"/>
  <c r="P1006" i="22"/>
  <c r="I1007" i="22"/>
  <c r="J1007" i="22"/>
  <c r="K1007" i="22"/>
  <c r="L1007" i="22"/>
  <c r="M1007" i="22"/>
  <c r="N1007" i="22"/>
  <c r="O1007" i="22"/>
  <c r="P1007" i="22"/>
  <c r="I1008" i="22"/>
  <c r="J1008" i="22"/>
  <c r="K1008" i="22"/>
  <c r="L1008" i="22"/>
  <c r="M1008" i="22"/>
  <c r="N1008" i="22"/>
  <c r="O1008" i="22"/>
  <c r="P1008" i="22"/>
  <c r="I1009" i="22"/>
  <c r="J1009" i="22"/>
  <c r="K1009" i="22"/>
  <c r="L1009" i="22"/>
  <c r="M1009" i="22"/>
  <c r="N1009" i="22"/>
  <c r="O1009" i="22"/>
  <c r="P1009" i="22"/>
  <c r="I1010" i="22"/>
  <c r="J1010" i="22"/>
  <c r="K1010" i="22"/>
  <c r="L1010" i="22"/>
  <c r="M1010" i="22"/>
  <c r="N1010" i="22"/>
  <c r="O1010" i="22"/>
  <c r="P1010" i="22"/>
  <c r="I1011" i="22"/>
  <c r="J1011" i="22"/>
  <c r="K1011" i="22"/>
  <c r="L1011" i="22"/>
  <c r="M1011" i="22"/>
  <c r="N1011" i="22"/>
  <c r="O1011" i="22"/>
  <c r="P1011" i="22"/>
  <c r="I1012" i="22"/>
  <c r="J1012" i="22"/>
  <c r="K1012" i="22"/>
  <c r="L1012" i="22"/>
  <c r="M1012" i="22"/>
  <c r="N1012" i="22"/>
  <c r="O1012" i="22"/>
  <c r="P1012" i="22"/>
  <c r="I1013" i="22"/>
  <c r="J1013" i="22"/>
  <c r="K1013" i="22"/>
  <c r="L1013" i="22"/>
  <c r="M1013" i="22"/>
  <c r="N1013" i="22"/>
  <c r="O1013" i="22"/>
  <c r="P1013" i="22"/>
  <c r="I1014" i="22"/>
  <c r="J1014" i="22"/>
  <c r="K1014" i="22"/>
  <c r="L1014" i="22"/>
  <c r="M1014" i="22"/>
  <c r="N1014" i="22"/>
  <c r="O1014" i="22"/>
  <c r="P1014" i="22"/>
  <c r="I1015" i="22"/>
  <c r="J1015" i="22"/>
  <c r="K1015" i="22"/>
  <c r="L1015" i="22"/>
  <c r="M1015" i="22"/>
  <c r="N1015" i="22"/>
  <c r="O1015" i="22"/>
  <c r="P1015" i="22"/>
  <c r="I1016" i="22"/>
  <c r="J1016" i="22"/>
  <c r="K1016" i="22"/>
  <c r="L1016" i="22"/>
  <c r="M1016" i="22"/>
  <c r="N1016" i="22"/>
  <c r="O1016" i="22"/>
  <c r="P1016" i="22"/>
  <c r="I1017" i="22"/>
  <c r="J1017" i="22"/>
  <c r="K1017" i="22"/>
  <c r="L1017" i="22"/>
  <c r="M1017" i="22"/>
  <c r="N1017" i="22"/>
  <c r="O1017" i="22"/>
  <c r="P1017" i="22"/>
  <c r="I1018" i="22"/>
  <c r="J1018" i="22"/>
  <c r="K1018" i="22"/>
  <c r="L1018" i="22"/>
  <c r="M1018" i="22"/>
  <c r="N1018" i="22"/>
  <c r="O1018" i="22"/>
  <c r="P1018" i="22"/>
  <c r="I1019" i="22"/>
  <c r="J1019" i="22"/>
  <c r="K1019" i="22"/>
  <c r="L1019" i="22"/>
  <c r="M1019" i="22"/>
  <c r="N1019" i="22"/>
  <c r="O1019" i="22"/>
  <c r="P1019" i="22"/>
  <c r="I1020" i="22"/>
  <c r="J1020" i="22"/>
  <c r="K1020" i="22"/>
  <c r="L1020" i="22"/>
  <c r="M1020" i="22"/>
  <c r="N1020" i="22"/>
  <c r="O1020" i="22"/>
  <c r="P1020" i="22"/>
  <c r="I1021" i="22"/>
  <c r="J1021" i="22"/>
  <c r="K1021" i="22"/>
  <c r="L1021" i="22"/>
  <c r="M1021" i="22"/>
  <c r="N1021" i="22"/>
  <c r="O1021" i="22"/>
  <c r="P1021" i="22"/>
  <c r="I1022" i="22"/>
  <c r="J1022" i="22"/>
  <c r="K1022" i="22"/>
  <c r="L1022" i="22"/>
  <c r="M1022" i="22"/>
  <c r="N1022" i="22"/>
  <c r="O1022" i="22"/>
  <c r="P1022" i="22"/>
  <c r="I1023" i="22"/>
  <c r="J1023" i="22"/>
  <c r="K1023" i="22"/>
  <c r="L1023" i="22"/>
  <c r="M1023" i="22"/>
  <c r="N1023" i="22"/>
  <c r="O1023" i="22"/>
  <c r="P1023" i="22"/>
  <c r="I1024" i="22"/>
  <c r="J1024" i="22"/>
  <c r="K1024" i="22"/>
  <c r="L1024" i="22"/>
  <c r="M1024" i="22"/>
  <c r="N1024" i="22"/>
  <c r="O1024" i="22"/>
  <c r="P1024" i="22"/>
  <c r="I1025" i="22"/>
  <c r="J1025" i="22"/>
  <c r="K1025" i="22"/>
  <c r="L1025" i="22"/>
  <c r="M1025" i="22"/>
  <c r="N1025" i="22"/>
  <c r="O1025" i="22"/>
  <c r="P1025" i="22"/>
  <c r="I1026" i="22"/>
  <c r="J1026" i="22"/>
  <c r="K1026" i="22"/>
  <c r="L1026" i="22"/>
  <c r="M1026" i="22"/>
  <c r="N1026" i="22"/>
  <c r="O1026" i="22"/>
  <c r="P1026" i="22"/>
  <c r="I1027" i="22"/>
  <c r="J1027" i="22"/>
  <c r="K1027" i="22"/>
  <c r="L1027" i="22"/>
  <c r="M1027" i="22"/>
  <c r="N1027" i="22"/>
  <c r="O1027" i="22"/>
  <c r="P1027" i="22"/>
  <c r="I1028" i="22"/>
  <c r="J1028" i="22"/>
  <c r="K1028" i="22"/>
  <c r="L1028" i="22"/>
  <c r="M1028" i="22"/>
  <c r="N1028" i="22"/>
  <c r="O1028" i="22"/>
  <c r="P1028" i="22"/>
  <c r="I1029" i="22"/>
  <c r="J1029" i="22"/>
  <c r="K1029" i="22"/>
  <c r="L1029" i="22"/>
  <c r="M1029" i="22"/>
  <c r="N1029" i="22"/>
  <c r="O1029" i="22"/>
  <c r="P1029" i="22"/>
  <c r="I1030" i="22"/>
  <c r="J1030" i="22"/>
  <c r="K1030" i="22"/>
  <c r="L1030" i="22"/>
  <c r="M1030" i="22"/>
  <c r="N1030" i="22"/>
  <c r="O1030" i="22"/>
  <c r="P1030" i="22"/>
  <c r="I1031" i="22"/>
  <c r="J1031" i="22"/>
  <c r="K1031" i="22"/>
  <c r="L1031" i="22"/>
  <c r="M1031" i="22"/>
  <c r="N1031" i="22"/>
  <c r="O1031" i="22"/>
  <c r="P1031" i="22"/>
  <c r="I1032" i="22"/>
  <c r="J1032" i="22"/>
  <c r="K1032" i="22"/>
  <c r="L1032" i="22"/>
  <c r="M1032" i="22"/>
  <c r="N1032" i="22"/>
  <c r="O1032" i="22"/>
  <c r="P1032" i="22"/>
  <c r="I1033" i="22"/>
  <c r="J1033" i="22"/>
  <c r="K1033" i="22"/>
  <c r="L1033" i="22"/>
  <c r="M1033" i="22"/>
  <c r="N1033" i="22"/>
  <c r="O1033" i="22"/>
  <c r="P1033" i="22"/>
  <c r="I1034" i="22"/>
  <c r="J1034" i="22"/>
  <c r="K1034" i="22"/>
  <c r="L1034" i="22"/>
  <c r="M1034" i="22"/>
  <c r="N1034" i="22"/>
  <c r="O1034" i="22"/>
  <c r="P1034" i="22"/>
  <c r="I1035" i="22"/>
  <c r="J1035" i="22"/>
  <c r="K1035" i="22"/>
  <c r="L1035" i="22"/>
  <c r="M1035" i="22"/>
  <c r="N1035" i="22"/>
  <c r="O1035" i="22"/>
  <c r="P1035" i="22"/>
  <c r="I1036" i="22"/>
  <c r="J1036" i="22"/>
  <c r="K1036" i="22"/>
  <c r="L1036" i="22"/>
  <c r="M1036" i="22"/>
  <c r="N1036" i="22"/>
  <c r="O1036" i="22"/>
  <c r="P1036" i="22"/>
  <c r="I1037" i="22"/>
  <c r="J1037" i="22"/>
  <c r="K1037" i="22"/>
  <c r="L1037" i="22"/>
  <c r="M1037" i="22"/>
  <c r="N1037" i="22"/>
  <c r="O1037" i="22"/>
  <c r="P1037" i="22"/>
  <c r="I1038" i="22"/>
  <c r="J1038" i="22"/>
  <c r="K1038" i="22"/>
  <c r="L1038" i="22"/>
  <c r="M1038" i="22"/>
  <c r="N1038" i="22"/>
  <c r="O1038" i="22"/>
  <c r="P1038" i="22"/>
  <c r="I1039" i="22"/>
  <c r="J1039" i="22"/>
  <c r="K1039" i="22"/>
  <c r="L1039" i="22"/>
  <c r="M1039" i="22"/>
  <c r="N1039" i="22"/>
  <c r="O1039" i="22"/>
  <c r="P1039" i="22"/>
  <c r="I1040" i="22"/>
  <c r="J1040" i="22"/>
  <c r="K1040" i="22"/>
  <c r="L1040" i="22"/>
  <c r="M1040" i="22"/>
  <c r="N1040" i="22"/>
  <c r="O1040" i="22"/>
  <c r="P1040" i="22"/>
  <c r="I1041" i="22"/>
  <c r="J1041" i="22"/>
  <c r="K1041" i="22"/>
  <c r="L1041" i="22"/>
  <c r="M1041" i="22"/>
  <c r="N1041" i="22"/>
  <c r="O1041" i="22"/>
  <c r="P1041" i="22"/>
  <c r="I1042" i="22"/>
  <c r="J1042" i="22"/>
  <c r="K1042" i="22"/>
  <c r="L1042" i="22"/>
  <c r="M1042" i="22"/>
  <c r="N1042" i="22"/>
  <c r="O1042" i="22"/>
  <c r="P1042" i="22"/>
  <c r="I1043" i="22"/>
  <c r="J1043" i="22"/>
  <c r="K1043" i="22"/>
  <c r="L1043" i="22"/>
  <c r="M1043" i="22"/>
  <c r="N1043" i="22"/>
  <c r="O1043" i="22"/>
  <c r="P1043" i="22"/>
  <c r="I1044" i="22"/>
  <c r="J1044" i="22"/>
  <c r="K1044" i="22"/>
  <c r="L1044" i="22"/>
  <c r="M1044" i="22"/>
  <c r="N1044" i="22"/>
  <c r="O1044" i="22"/>
  <c r="P1044" i="22"/>
  <c r="I1045" i="22"/>
  <c r="J1045" i="22"/>
  <c r="K1045" i="22"/>
  <c r="L1045" i="22"/>
  <c r="M1045" i="22"/>
  <c r="N1045" i="22"/>
  <c r="O1045" i="22"/>
  <c r="P1045" i="22"/>
  <c r="I1046" i="22"/>
  <c r="J1046" i="22"/>
  <c r="K1046" i="22"/>
  <c r="L1046" i="22"/>
  <c r="M1046" i="22"/>
  <c r="N1046" i="22"/>
  <c r="O1046" i="22"/>
  <c r="P1046" i="22"/>
  <c r="I1047" i="22"/>
  <c r="J1047" i="22"/>
  <c r="K1047" i="22"/>
  <c r="L1047" i="22"/>
  <c r="M1047" i="22"/>
  <c r="N1047" i="22"/>
  <c r="O1047" i="22"/>
  <c r="P1047" i="22"/>
  <c r="I1048" i="22"/>
  <c r="J1048" i="22"/>
  <c r="K1048" i="22"/>
  <c r="L1048" i="22"/>
  <c r="M1048" i="22"/>
  <c r="N1048" i="22"/>
  <c r="O1048" i="22"/>
  <c r="P1048" i="22"/>
  <c r="I1049" i="22"/>
  <c r="J1049" i="22"/>
  <c r="K1049" i="22"/>
  <c r="L1049" i="22"/>
  <c r="M1049" i="22"/>
  <c r="N1049" i="22"/>
  <c r="O1049" i="22"/>
  <c r="P1049" i="22"/>
  <c r="I1050" i="22"/>
  <c r="J1050" i="22"/>
  <c r="K1050" i="22"/>
  <c r="L1050" i="22"/>
  <c r="M1050" i="22"/>
  <c r="N1050" i="22"/>
  <c r="O1050" i="22"/>
  <c r="P1050" i="22"/>
  <c r="I1051" i="22"/>
  <c r="J1051" i="22"/>
  <c r="K1051" i="22"/>
  <c r="L1051" i="22"/>
  <c r="M1051" i="22"/>
  <c r="N1051" i="22"/>
  <c r="O1051" i="22"/>
  <c r="P1051" i="22"/>
  <c r="I1052" i="22"/>
  <c r="J1052" i="22"/>
  <c r="K1052" i="22"/>
  <c r="L1052" i="22"/>
  <c r="M1052" i="22"/>
  <c r="N1052" i="22"/>
  <c r="O1052" i="22"/>
  <c r="P1052" i="22"/>
  <c r="I1053" i="22"/>
  <c r="J1053" i="22"/>
  <c r="K1053" i="22"/>
  <c r="L1053" i="22"/>
  <c r="M1053" i="22"/>
  <c r="N1053" i="22"/>
  <c r="O1053" i="22"/>
  <c r="P1053" i="22"/>
  <c r="I1054" i="22"/>
  <c r="J1054" i="22"/>
  <c r="K1054" i="22"/>
  <c r="L1054" i="22"/>
  <c r="M1054" i="22"/>
  <c r="N1054" i="22"/>
  <c r="O1054" i="22"/>
  <c r="P1054" i="22"/>
  <c r="I1055" i="22"/>
  <c r="J1055" i="22"/>
  <c r="K1055" i="22"/>
  <c r="L1055" i="22"/>
  <c r="M1055" i="22"/>
  <c r="N1055" i="22"/>
  <c r="O1055" i="22"/>
  <c r="P1055" i="22"/>
  <c r="I1056" i="22"/>
  <c r="J1056" i="22"/>
  <c r="K1056" i="22"/>
  <c r="L1056" i="22"/>
  <c r="M1056" i="22"/>
  <c r="N1056" i="22"/>
  <c r="O1056" i="22"/>
  <c r="P1056" i="22"/>
  <c r="I1057" i="22"/>
  <c r="J1057" i="22"/>
  <c r="K1057" i="22"/>
  <c r="L1057" i="22"/>
  <c r="M1057" i="22"/>
  <c r="N1057" i="22"/>
  <c r="O1057" i="22"/>
  <c r="P1057" i="22"/>
  <c r="I1058" i="22"/>
  <c r="J1058" i="22"/>
  <c r="K1058" i="22"/>
  <c r="L1058" i="22"/>
  <c r="M1058" i="22"/>
  <c r="N1058" i="22"/>
  <c r="O1058" i="22"/>
  <c r="P1058" i="22"/>
  <c r="I1059" i="22"/>
  <c r="J1059" i="22"/>
  <c r="K1059" i="22"/>
  <c r="L1059" i="22"/>
  <c r="M1059" i="22"/>
  <c r="N1059" i="22"/>
  <c r="O1059" i="22"/>
  <c r="P1059" i="22"/>
  <c r="I1060" i="22"/>
  <c r="J1060" i="22"/>
  <c r="K1060" i="22"/>
  <c r="L1060" i="22"/>
  <c r="M1060" i="22"/>
  <c r="N1060" i="22"/>
  <c r="O1060" i="22"/>
  <c r="P1060" i="22"/>
  <c r="I1061" i="22"/>
  <c r="J1061" i="22"/>
  <c r="K1061" i="22"/>
  <c r="L1061" i="22"/>
  <c r="M1061" i="22"/>
  <c r="N1061" i="22"/>
  <c r="O1061" i="22"/>
  <c r="P1061" i="22"/>
  <c r="I1062" i="22"/>
  <c r="J1062" i="22"/>
  <c r="K1062" i="22"/>
  <c r="L1062" i="22"/>
  <c r="M1062" i="22"/>
  <c r="N1062" i="22"/>
  <c r="O1062" i="22"/>
  <c r="P1062" i="22"/>
  <c r="I1063" i="22"/>
  <c r="J1063" i="22"/>
  <c r="K1063" i="22"/>
  <c r="L1063" i="22"/>
  <c r="M1063" i="22"/>
  <c r="N1063" i="22"/>
  <c r="O1063" i="22"/>
  <c r="P1063" i="22"/>
  <c r="I1064" i="22"/>
  <c r="J1064" i="22"/>
  <c r="K1064" i="22"/>
  <c r="L1064" i="22"/>
  <c r="M1064" i="22"/>
  <c r="N1064" i="22"/>
  <c r="O1064" i="22"/>
  <c r="P1064" i="22"/>
  <c r="I1065" i="22"/>
  <c r="J1065" i="22"/>
  <c r="K1065" i="22"/>
  <c r="L1065" i="22"/>
  <c r="M1065" i="22"/>
  <c r="N1065" i="22"/>
  <c r="O1065" i="22"/>
  <c r="P1065" i="22"/>
  <c r="I1066" i="22"/>
  <c r="J1066" i="22"/>
  <c r="K1066" i="22"/>
  <c r="L1066" i="22"/>
  <c r="M1066" i="22"/>
  <c r="N1066" i="22"/>
  <c r="O1066" i="22"/>
  <c r="P1066" i="22"/>
  <c r="I1067" i="22"/>
  <c r="J1067" i="22"/>
  <c r="K1067" i="22"/>
  <c r="L1067" i="22"/>
  <c r="M1067" i="22"/>
  <c r="N1067" i="22"/>
  <c r="O1067" i="22"/>
  <c r="P1067" i="22"/>
  <c r="I1068" i="22"/>
  <c r="J1068" i="22"/>
  <c r="K1068" i="22"/>
  <c r="L1068" i="22"/>
  <c r="M1068" i="22"/>
  <c r="N1068" i="22"/>
  <c r="O1068" i="22"/>
  <c r="P1068" i="22"/>
  <c r="I1069" i="22"/>
  <c r="J1069" i="22"/>
  <c r="K1069" i="22"/>
  <c r="L1069" i="22"/>
  <c r="M1069" i="22"/>
  <c r="N1069" i="22"/>
  <c r="O1069" i="22"/>
  <c r="P1069" i="22"/>
  <c r="I1070" i="22"/>
  <c r="J1070" i="22"/>
  <c r="K1070" i="22"/>
  <c r="L1070" i="22"/>
  <c r="M1070" i="22"/>
  <c r="N1070" i="22"/>
  <c r="O1070" i="22"/>
  <c r="P1070" i="22"/>
  <c r="I1071" i="22"/>
  <c r="J1071" i="22"/>
  <c r="K1071" i="22"/>
  <c r="L1071" i="22"/>
  <c r="M1071" i="22"/>
  <c r="N1071" i="22"/>
  <c r="O1071" i="22"/>
  <c r="P1071" i="22"/>
  <c r="I1072" i="22"/>
  <c r="J1072" i="22"/>
  <c r="K1072" i="22"/>
  <c r="L1072" i="22"/>
  <c r="M1072" i="22"/>
  <c r="N1072" i="22"/>
  <c r="O1072" i="22"/>
  <c r="P1072" i="22"/>
  <c r="I1073" i="22"/>
  <c r="J1073" i="22"/>
  <c r="K1073" i="22"/>
  <c r="L1073" i="22"/>
  <c r="M1073" i="22"/>
  <c r="N1073" i="22"/>
  <c r="O1073" i="22"/>
  <c r="P1073" i="22"/>
  <c r="I1074" i="22"/>
  <c r="J1074" i="22"/>
  <c r="K1074" i="22"/>
  <c r="L1074" i="22"/>
  <c r="M1074" i="22"/>
  <c r="N1074" i="22"/>
  <c r="O1074" i="22"/>
  <c r="P1074" i="22"/>
  <c r="I1075" i="22"/>
  <c r="J1075" i="22"/>
  <c r="K1075" i="22"/>
  <c r="L1075" i="22"/>
  <c r="M1075" i="22"/>
  <c r="N1075" i="22"/>
  <c r="O1075" i="22"/>
  <c r="P1075" i="22"/>
  <c r="I1076" i="22"/>
  <c r="J1076" i="22"/>
  <c r="K1076" i="22"/>
  <c r="L1076" i="22"/>
  <c r="M1076" i="22"/>
  <c r="N1076" i="22"/>
  <c r="O1076" i="22"/>
  <c r="P1076" i="22"/>
  <c r="I1077" i="22"/>
  <c r="J1077" i="22"/>
  <c r="K1077" i="22"/>
  <c r="L1077" i="22"/>
  <c r="M1077" i="22"/>
  <c r="N1077" i="22"/>
  <c r="O1077" i="22"/>
  <c r="P1077" i="22"/>
  <c r="I1078" i="22"/>
  <c r="J1078" i="22"/>
  <c r="K1078" i="22"/>
  <c r="L1078" i="22"/>
  <c r="M1078" i="22"/>
  <c r="N1078" i="22"/>
  <c r="O1078" i="22"/>
  <c r="P1078" i="22"/>
  <c r="I1079" i="22"/>
  <c r="J1079" i="22"/>
  <c r="K1079" i="22"/>
  <c r="L1079" i="22"/>
  <c r="M1079" i="22"/>
  <c r="N1079" i="22"/>
  <c r="O1079" i="22"/>
  <c r="P1079" i="22"/>
  <c r="I1080" i="22"/>
  <c r="J1080" i="22"/>
  <c r="K1080" i="22"/>
  <c r="L1080" i="22"/>
  <c r="M1080" i="22"/>
  <c r="N1080" i="22"/>
  <c r="O1080" i="22"/>
  <c r="P1080" i="22"/>
  <c r="I1081" i="22"/>
  <c r="J1081" i="22"/>
  <c r="K1081" i="22"/>
  <c r="L1081" i="22"/>
  <c r="M1081" i="22"/>
  <c r="N1081" i="22"/>
  <c r="O1081" i="22"/>
  <c r="P1081" i="22"/>
  <c r="I1082" i="22"/>
  <c r="J1082" i="22"/>
  <c r="K1082" i="22"/>
  <c r="L1082" i="22"/>
  <c r="M1082" i="22"/>
  <c r="N1082" i="22"/>
  <c r="O1082" i="22"/>
  <c r="P1082" i="22"/>
  <c r="I1083" i="22"/>
  <c r="J1083" i="22"/>
  <c r="K1083" i="22"/>
  <c r="L1083" i="22"/>
  <c r="M1083" i="22"/>
  <c r="N1083" i="22"/>
  <c r="O1083" i="22"/>
  <c r="P1083" i="22"/>
  <c r="I1084" i="22"/>
  <c r="J1084" i="22"/>
  <c r="K1084" i="22"/>
  <c r="L1084" i="22"/>
  <c r="M1084" i="22"/>
  <c r="N1084" i="22"/>
  <c r="O1084" i="22"/>
  <c r="P1084" i="22"/>
  <c r="I1085" i="22"/>
  <c r="J1085" i="22"/>
  <c r="K1085" i="22"/>
  <c r="L1085" i="22"/>
  <c r="M1085" i="22"/>
  <c r="N1085" i="22"/>
  <c r="O1085" i="22"/>
  <c r="P1085" i="22"/>
  <c r="I1086" i="22"/>
  <c r="J1086" i="22"/>
  <c r="K1086" i="22"/>
  <c r="L1086" i="22"/>
  <c r="M1086" i="22"/>
  <c r="N1086" i="22"/>
  <c r="O1086" i="22"/>
  <c r="P1086" i="22"/>
  <c r="I1087" i="22"/>
  <c r="J1087" i="22"/>
  <c r="K1087" i="22"/>
  <c r="L1087" i="22"/>
  <c r="M1087" i="22"/>
  <c r="N1087" i="22"/>
  <c r="O1087" i="22"/>
  <c r="P1087" i="22"/>
  <c r="I1088" i="22"/>
  <c r="J1088" i="22"/>
  <c r="K1088" i="22"/>
  <c r="L1088" i="22"/>
  <c r="M1088" i="22"/>
  <c r="N1088" i="22"/>
  <c r="O1088" i="22"/>
  <c r="P1088" i="22"/>
  <c r="I1089" i="22"/>
  <c r="J1089" i="22"/>
  <c r="K1089" i="22"/>
  <c r="L1089" i="22"/>
  <c r="M1089" i="22"/>
  <c r="N1089" i="22"/>
  <c r="O1089" i="22"/>
  <c r="P1089" i="22"/>
  <c r="I1090" i="22"/>
  <c r="J1090" i="22"/>
  <c r="K1090" i="22"/>
  <c r="L1090" i="22"/>
  <c r="M1090" i="22"/>
  <c r="N1090" i="22"/>
  <c r="O1090" i="22"/>
  <c r="P1090" i="22"/>
  <c r="I1091" i="22"/>
  <c r="J1091" i="22"/>
  <c r="K1091" i="22"/>
  <c r="L1091" i="22"/>
  <c r="M1091" i="22"/>
  <c r="N1091" i="22"/>
  <c r="O1091" i="22"/>
  <c r="P1091" i="22"/>
  <c r="I1092" i="22"/>
  <c r="J1092" i="22"/>
  <c r="K1092" i="22"/>
  <c r="L1092" i="22"/>
  <c r="M1092" i="22"/>
  <c r="N1092" i="22"/>
  <c r="O1092" i="22"/>
  <c r="P1092" i="22"/>
  <c r="I1093" i="22"/>
  <c r="J1093" i="22"/>
  <c r="K1093" i="22"/>
  <c r="L1093" i="22"/>
  <c r="M1093" i="22"/>
  <c r="N1093" i="22"/>
  <c r="O1093" i="22"/>
  <c r="P1093" i="22"/>
  <c r="I1094" i="22"/>
  <c r="J1094" i="22"/>
  <c r="K1094" i="22"/>
  <c r="L1094" i="22"/>
  <c r="M1094" i="22"/>
  <c r="N1094" i="22"/>
  <c r="O1094" i="22"/>
  <c r="P1094" i="22"/>
  <c r="I1095" i="22"/>
  <c r="J1095" i="22"/>
  <c r="K1095" i="22"/>
  <c r="L1095" i="22"/>
  <c r="M1095" i="22"/>
  <c r="N1095" i="22"/>
  <c r="O1095" i="22"/>
  <c r="P1095" i="22"/>
  <c r="I1096" i="22"/>
  <c r="J1096" i="22"/>
  <c r="K1096" i="22"/>
  <c r="L1096" i="22"/>
  <c r="M1096" i="22"/>
  <c r="N1096" i="22"/>
  <c r="O1096" i="22"/>
  <c r="P1096" i="22"/>
  <c r="I1097" i="22"/>
  <c r="J1097" i="22"/>
  <c r="K1097" i="22"/>
  <c r="L1097" i="22"/>
  <c r="M1097" i="22"/>
  <c r="N1097" i="22"/>
  <c r="O1097" i="22"/>
  <c r="P1097" i="22"/>
  <c r="I1098" i="22"/>
  <c r="J1098" i="22"/>
  <c r="K1098" i="22"/>
  <c r="L1098" i="22"/>
  <c r="M1098" i="22"/>
  <c r="N1098" i="22"/>
  <c r="O1098" i="22"/>
  <c r="P1098" i="22"/>
  <c r="I1099" i="22"/>
  <c r="J1099" i="22"/>
  <c r="K1099" i="22"/>
  <c r="L1099" i="22"/>
  <c r="M1099" i="22"/>
  <c r="N1099" i="22"/>
  <c r="O1099" i="22"/>
  <c r="P1099" i="22"/>
  <c r="I1100" i="22"/>
  <c r="J1100" i="22"/>
  <c r="K1100" i="22"/>
  <c r="L1100" i="22"/>
  <c r="M1100" i="22"/>
  <c r="N1100" i="22"/>
  <c r="O1100" i="22"/>
  <c r="P1100" i="22"/>
  <c r="I1101" i="22"/>
  <c r="J1101" i="22"/>
  <c r="K1101" i="22"/>
  <c r="L1101" i="22"/>
  <c r="M1101" i="22"/>
  <c r="N1101" i="22"/>
  <c r="O1101" i="22"/>
  <c r="P1101" i="22"/>
  <c r="I1102" i="22"/>
  <c r="J1102" i="22"/>
  <c r="K1102" i="22"/>
  <c r="L1102" i="22"/>
  <c r="M1102" i="22"/>
  <c r="N1102" i="22"/>
  <c r="O1102" i="22"/>
  <c r="P1102" i="22"/>
  <c r="I1103" i="22"/>
  <c r="J1103" i="22"/>
  <c r="K1103" i="22"/>
  <c r="L1103" i="22"/>
  <c r="M1103" i="22"/>
  <c r="N1103" i="22"/>
  <c r="O1103" i="22"/>
  <c r="P1103" i="22"/>
  <c r="I1104" i="22"/>
  <c r="J1104" i="22"/>
  <c r="K1104" i="22"/>
  <c r="L1104" i="22"/>
  <c r="M1104" i="22"/>
  <c r="N1104" i="22"/>
  <c r="O1104" i="22"/>
  <c r="P1104" i="22"/>
  <c r="I1105" i="22"/>
  <c r="J1105" i="22"/>
  <c r="K1105" i="22"/>
  <c r="L1105" i="22"/>
  <c r="M1105" i="22"/>
  <c r="N1105" i="22"/>
  <c r="O1105" i="22"/>
  <c r="P1105" i="22"/>
  <c r="I1106" i="22"/>
  <c r="J1106" i="22"/>
  <c r="K1106" i="22"/>
  <c r="L1106" i="22"/>
  <c r="M1106" i="22"/>
  <c r="N1106" i="22"/>
  <c r="O1106" i="22"/>
  <c r="P1106" i="22"/>
  <c r="I1107" i="22"/>
  <c r="J1107" i="22"/>
  <c r="K1107" i="22"/>
  <c r="L1107" i="22"/>
  <c r="M1107" i="22"/>
  <c r="N1107" i="22"/>
  <c r="O1107" i="22"/>
  <c r="P1107" i="22"/>
  <c r="I1108" i="22"/>
  <c r="J1108" i="22"/>
  <c r="K1108" i="22"/>
  <c r="L1108" i="22"/>
  <c r="M1108" i="22"/>
  <c r="N1108" i="22"/>
  <c r="O1108" i="22"/>
  <c r="P1108" i="22"/>
  <c r="I1109" i="22"/>
  <c r="J1109" i="22"/>
  <c r="K1109" i="22"/>
  <c r="L1109" i="22"/>
  <c r="M1109" i="22"/>
  <c r="N1109" i="22"/>
  <c r="O1109" i="22"/>
  <c r="P1109" i="22"/>
  <c r="I1110" i="22"/>
  <c r="J1110" i="22"/>
  <c r="K1110" i="22"/>
  <c r="L1110" i="22"/>
  <c r="M1110" i="22"/>
  <c r="N1110" i="22"/>
  <c r="O1110" i="22"/>
  <c r="P1110" i="22"/>
  <c r="I1111" i="22"/>
  <c r="J1111" i="22"/>
  <c r="K1111" i="22"/>
  <c r="L1111" i="22"/>
  <c r="M1111" i="22"/>
  <c r="N1111" i="22"/>
  <c r="O1111" i="22"/>
  <c r="P1111" i="22"/>
  <c r="I1112" i="22"/>
  <c r="J1112" i="22"/>
  <c r="K1112" i="22"/>
  <c r="L1112" i="22"/>
  <c r="M1112" i="22"/>
  <c r="N1112" i="22"/>
  <c r="O1112" i="22"/>
  <c r="P1112" i="22"/>
  <c r="I1113" i="22"/>
  <c r="J1113" i="22"/>
  <c r="K1113" i="22"/>
  <c r="L1113" i="22"/>
  <c r="M1113" i="22"/>
  <c r="N1113" i="22"/>
  <c r="O1113" i="22"/>
  <c r="P1113" i="22"/>
  <c r="I1114" i="22"/>
  <c r="J1114" i="22"/>
  <c r="K1114" i="22"/>
  <c r="L1114" i="22"/>
  <c r="M1114" i="22"/>
  <c r="N1114" i="22"/>
  <c r="O1114" i="22"/>
  <c r="P1114" i="22"/>
  <c r="I1115" i="22"/>
  <c r="J1115" i="22"/>
  <c r="K1115" i="22"/>
  <c r="L1115" i="22"/>
  <c r="M1115" i="22"/>
  <c r="N1115" i="22"/>
  <c r="O1115" i="22"/>
  <c r="P1115" i="22"/>
  <c r="I1116" i="22"/>
  <c r="J1116" i="22"/>
  <c r="K1116" i="22"/>
  <c r="L1116" i="22"/>
  <c r="M1116" i="22"/>
  <c r="N1116" i="22"/>
  <c r="O1116" i="22"/>
  <c r="P1116" i="22"/>
  <c r="I1117" i="22"/>
  <c r="J1117" i="22"/>
  <c r="K1117" i="22"/>
  <c r="L1117" i="22"/>
  <c r="M1117" i="22"/>
  <c r="N1117" i="22"/>
  <c r="O1117" i="22"/>
  <c r="P1117" i="22"/>
  <c r="I1118" i="22"/>
  <c r="J1118" i="22"/>
  <c r="K1118" i="22"/>
  <c r="L1118" i="22"/>
  <c r="M1118" i="22"/>
  <c r="N1118" i="22"/>
  <c r="O1118" i="22"/>
  <c r="P1118" i="22"/>
  <c r="I1119" i="22"/>
  <c r="J1119" i="22"/>
  <c r="K1119" i="22"/>
  <c r="L1119" i="22"/>
  <c r="M1119" i="22"/>
  <c r="N1119" i="22"/>
  <c r="O1119" i="22"/>
  <c r="P1119" i="22"/>
  <c r="I1120" i="22"/>
  <c r="J1120" i="22"/>
  <c r="K1120" i="22"/>
  <c r="L1120" i="22"/>
  <c r="M1120" i="22"/>
  <c r="N1120" i="22"/>
  <c r="O1120" i="22"/>
  <c r="P1120" i="22"/>
  <c r="I1121" i="22"/>
  <c r="J1121" i="22"/>
  <c r="K1121" i="22"/>
  <c r="L1121" i="22"/>
  <c r="M1121" i="22"/>
  <c r="N1121" i="22"/>
  <c r="O1121" i="22"/>
  <c r="P1121" i="22"/>
  <c r="I1122" i="22"/>
  <c r="J1122" i="22"/>
  <c r="K1122" i="22"/>
  <c r="L1122" i="22"/>
  <c r="M1122" i="22"/>
  <c r="N1122" i="22"/>
  <c r="O1122" i="22"/>
  <c r="P1122" i="22"/>
  <c r="I1123" i="22"/>
  <c r="J1123" i="22"/>
  <c r="K1123" i="22"/>
  <c r="L1123" i="22"/>
  <c r="M1123" i="22"/>
  <c r="N1123" i="22"/>
  <c r="O1123" i="22"/>
  <c r="P1123" i="22"/>
  <c r="I1124" i="22"/>
  <c r="J1124" i="22"/>
  <c r="K1124" i="22"/>
  <c r="L1124" i="22"/>
  <c r="M1124" i="22"/>
  <c r="N1124" i="22"/>
  <c r="O1124" i="22"/>
  <c r="P1124" i="22"/>
  <c r="I1125" i="22"/>
  <c r="J1125" i="22"/>
  <c r="K1125" i="22"/>
  <c r="L1125" i="22"/>
  <c r="M1125" i="22"/>
  <c r="N1125" i="22"/>
  <c r="O1125" i="22"/>
  <c r="P1125" i="22"/>
  <c r="I1126" i="22"/>
  <c r="J1126" i="22"/>
  <c r="K1126" i="22"/>
  <c r="L1126" i="22"/>
  <c r="M1126" i="22"/>
  <c r="N1126" i="22"/>
  <c r="O1126" i="22"/>
  <c r="P1126" i="22"/>
  <c r="I1127" i="22"/>
  <c r="J1127" i="22"/>
  <c r="K1127" i="22"/>
  <c r="L1127" i="22"/>
  <c r="M1127" i="22"/>
  <c r="N1127" i="22"/>
  <c r="O1127" i="22"/>
  <c r="P1127" i="22"/>
  <c r="I1128" i="22"/>
  <c r="J1128" i="22"/>
  <c r="K1128" i="22"/>
  <c r="L1128" i="22"/>
  <c r="M1128" i="22"/>
  <c r="N1128" i="22"/>
  <c r="O1128" i="22"/>
  <c r="P1128" i="22"/>
  <c r="I1129" i="22"/>
  <c r="J1129" i="22"/>
  <c r="K1129" i="22"/>
  <c r="L1129" i="22"/>
  <c r="M1129" i="22"/>
  <c r="N1129" i="22"/>
  <c r="O1129" i="22"/>
  <c r="P1129" i="22"/>
  <c r="I1130" i="22"/>
  <c r="J1130" i="22"/>
  <c r="K1130" i="22"/>
  <c r="L1130" i="22"/>
  <c r="M1130" i="22"/>
  <c r="N1130" i="22"/>
  <c r="O1130" i="22"/>
  <c r="P1130" i="22"/>
  <c r="I1131" i="22"/>
  <c r="J1131" i="22"/>
  <c r="K1131" i="22"/>
  <c r="L1131" i="22"/>
  <c r="M1131" i="22"/>
  <c r="N1131" i="22"/>
  <c r="O1131" i="22"/>
  <c r="P1131" i="22"/>
  <c r="I1132" i="22"/>
  <c r="J1132" i="22"/>
  <c r="K1132" i="22"/>
  <c r="L1132" i="22"/>
  <c r="M1132" i="22"/>
  <c r="N1132" i="22"/>
  <c r="O1132" i="22"/>
  <c r="P1132" i="22"/>
  <c r="I1133" i="22"/>
  <c r="J1133" i="22"/>
  <c r="K1133" i="22"/>
  <c r="L1133" i="22"/>
  <c r="M1133" i="22"/>
  <c r="N1133" i="22"/>
  <c r="O1133" i="22"/>
  <c r="P1133" i="22"/>
  <c r="I1134" i="22"/>
  <c r="J1134" i="22"/>
  <c r="K1134" i="22"/>
  <c r="L1134" i="22"/>
  <c r="M1134" i="22"/>
  <c r="N1134" i="22"/>
  <c r="O1134" i="22"/>
  <c r="P1134" i="22"/>
  <c r="I1135" i="22"/>
  <c r="J1135" i="22"/>
  <c r="K1135" i="22"/>
  <c r="L1135" i="22"/>
  <c r="M1135" i="22"/>
  <c r="N1135" i="22"/>
  <c r="O1135" i="22"/>
  <c r="P1135" i="22"/>
  <c r="I1136" i="22"/>
  <c r="J1136" i="22"/>
  <c r="K1136" i="22"/>
  <c r="L1136" i="22"/>
  <c r="M1136" i="22"/>
  <c r="N1136" i="22"/>
  <c r="O1136" i="22"/>
  <c r="P1136" i="22"/>
  <c r="I1137" i="22"/>
  <c r="J1137" i="22"/>
  <c r="K1137" i="22"/>
  <c r="L1137" i="22"/>
  <c r="M1137" i="22"/>
  <c r="N1137" i="22"/>
  <c r="O1137" i="22"/>
  <c r="P1137" i="22"/>
  <c r="I1138" i="22"/>
  <c r="J1138" i="22"/>
  <c r="K1138" i="22"/>
  <c r="L1138" i="22"/>
  <c r="M1138" i="22"/>
  <c r="N1138" i="22"/>
  <c r="O1138" i="22"/>
  <c r="P1138" i="22"/>
  <c r="I1139" i="22"/>
  <c r="J1139" i="22"/>
  <c r="K1139" i="22"/>
  <c r="L1139" i="22"/>
  <c r="M1139" i="22"/>
  <c r="N1139" i="22"/>
  <c r="O1139" i="22"/>
  <c r="P1139" i="22"/>
  <c r="I1140" i="22"/>
  <c r="J1140" i="22"/>
  <c r="K1140" i="22"/>
  <c r="L1140" i="22"/>
  <c r="M1140" i="22"/>
  <c r="N1140" i="22"/>
  <c r="O1140" i="22"/>
  <c r="P1140" i="22"/>
  <c r="I1141" i="22"/>
  <c r="J1141" i="22"/>
  <c r="K1141" i="22"/>
  <c r="L1141" i="22"/>
  <c r="M1141" i="22"/>
  <c r="N1141" i="22"/>
  <c r="O1141" i="22"/>
  <c r="P1141" i="22"/>
  <c r="I1142" i="22"/>
  <c r="J1142" i="22"/>
  <c r="K1142" i="22"/>
  <c r="L1142" i="22"/>
  <c r="M1142" i="22"/>
  <c r="N1142" i="22"/>
  <c r="O1142" i="22"/>
  <c r="P1142" i="22"/>
  <c r="I1143" i="22"/>
  <c r="J1143" i="22"/>
  <c r="K1143" i="22"/>
  <c r="L1143" i="22"/>
  <c r="M1143" i="22"/>
  <c r="N1143" i="22"/>
  <c r="O1143" i="22"/>
  <c r="P1143" i="22"/>
  <c r="I1144" i="22"/>
  <c r="J1144" i="22"/>
  <c r="K1144" i="22"/>
  <c r="L1144" i="22"/>
  <c r="M1144" i="22"/>
  <c r="N1144" i="22"/>
  <c r="O1144" i="22"/>
  <c r="P1144" i="22"/>
  <c r="I1145" i="22"/>
  <c r="J1145" i="22"/>
  <c r="K1145" i="22"/>
  <c r="L1145" i="22"/>
  <c r="M1145" i="22"/>
  <c r="N1145" i="22"/>
  <c r="O1145" i="22"/>
  <c r="P1145" i="22"/>
  <c r="I1146" i="22"/>
  <c r="J1146" i="22"/>
  <c r="K1146" i="22"/>
  <c r="L1146" i="22"/>
  <c r="M1146" i="22"/>
  <c r="N1146" i="22"/>
  <c r="O1146" i="22"/>
  <c r="P1146" i="22"/>
  <c r="I1147" i="22"/>
  <c r="J1147" i="22"/>
  <c r="K1147" i="22"/>
  <c r="L1147" i="22"/>
  <c r="M1147" i="22"/>
  <c r="N1147" i="22"/>
  <c r="O1147" i="22"/>
  <c r="P1147" i="22"/>
  <c r="I1148" i="22"/>
  <c r="J1148" i="22"/>
  <c r="K1148" i="22"/>
  <c r="L1148" i="22"/>
  <c r="M1148" i="22"/>
  <c r="N1148" i="22"/>
  <c r="O1148" i="22"/>
  <c r="P1148" i="22"/>
  <c r="I1149" i="22"/>
  <c r="J1149" i="22"/>
  <c r="K1149" i="22"/>
  <c r="L1149" i="22"/>
  <c r="M1149" i="22"/>
  <c r="N1149" i="22"/>
  <c r="O1149" i="22"/>
  <c r="P1149" i="22"/>
  <c r="I1150" i="22"/>
  <c r="J1150" i="22"/>
  <c r="K1150" i="22"/>
  <c r="L1150" i="22"/>
  <c r="M1150" i="22"/>
  <c r="N1150" i="22"/>
  <c r="O1150" i="22"/>
  <c r="P1150" i="22"/>
  <c r="I1151" i="22"/>
  <c r="J1151" i="22"/>
  <c r="K1151" i="22"/>
  <c r="L1151" i="22"/>
  <c r="M1151" i="22"/>
  <c r="N1151" i="22"/>
  <c r="O1151" i="22"/>
  <c r="P1151" i="22"/>
  <c r="I1152" i="22"/>
  <c r="J1152" i="22"/>
  <c r="K1152" i="22"/>
  <c r="L1152" i="22"/>
  <c r="M1152" i="22"/>
  <c r="N1152" i="22"/>
  <c r="O1152" i="22"/>
  <c r="P1152" i="22"/>
  <c r="I1153" i="22"/>
  <c r="J1153" i="22"/>
  <c r="K1153" i="22"/>
  <c r="L1153" i="22"/>
  <c r="M1153" i="22"/>
  <c r="N1153" i="22"/>
  <c r="O1153" i="22"/>
  <c r="P1153" i="22"/>
  <c r="I1154" i="22"/>
  <c r="J1154" i="22"/>
  <c r="K1154" i="22"/>
  <c r="L1154" i="22"/>
  <c r="M1154" i="22"/>
  <c r="N1154" i="22"/>
  <c r="O1154" i="22"/>
  <c r="P1154" i="22"/>
  <c r="I1155" i="22"/>
  <c r="J1155" i="22"/>
  <c r="K1155" i="22"/>
  <c r="L1155" i="22"/>
  <c r="M1155" i="22"/>
  <c r="N1155" i="22"/>
  <c r="O1155" i="22"/>
  <c r="P1155" i="22"/>
  <c r="I1156" i="22"/>
  <c r="J1156" i="22"/>
  <c r="K1156" i="22"/>
  <c r="L1156" i="22"/>
  <c r="M1156" i="22"/>
  <c r="N1156" i="22"/>
  <c r="O1156" i="22"/>
  <c r="P1156" i="22"/>
  <c r="I1157" i="22"/>
  <c r="J1157" i="22"/>
  <c r="K1157" i="22"/>
  <c r="L1157" i="22"/>
  <c r="M1157" i="22"/>
  <c r="N1157" i="22"/>
  <c r="O1157" i="22"/>
  <c r="P1157" i="22"/>
  <c r="I1158" i="22"/>
  <c r="J1158" i="22"/>
  <c r="K1158" i="22"/>
  <c r="L1158" i="22"/>
  <c r="M1158" i="22"/>
  <c r="N1158" i="22"/>
  <c r="O1158" i="22"/>
  <c r="P1158" i="22"/>
  <c r="I1159" i="22"/>
  <c r="J1159" i="22"/>
  <c r="K1159" i="22"/>
  <c r="L1159" i="22"/>
  <c r="M1159" i="22"/>
  <c r="N1159" i="22"/>
  <c r="O1159" i="22"/>
  <c r="P1159" i="22"/>
  <c r="I1160" i="22"/>
  <c r="J1160" i="22"/>
  <c r="K1160" i="22"/>
  <c r="L1160" i="22"/>
  <c r="M1160" i="22"/>
  <c r="N1160" i="22"/>
  <c r="O1160" i="22"/>
  <c r="P1160" i="22"/>
  <c r="I1161" i="22"/>
  <c r="J1161" i="22"/>
  <c r="K1161" i="22"/>
  <c r="L1161" i="22"/>
  <c r="M1161" i="22"/>
  <c r="N1161" i="22"/>
  <c r="O1161" i="22"/>
  <c r="P1161" i="22"/>
  <c r="I1162" i="22"/>
  <c r="J1162" i="22"/>
  <c r="K1162" i="22"/>
  <c r="L1162" i="22"/>
  <c r="M1162" i="22"/>
  <c r="N1162" i="22"/>
  <c r="O1162" i="22"/>
  <c r="P1162" i="22"/>
  <c r="I1163" i="22"/>
  <c r="J1163" i="22"/>
  <c r="K1163" i="22"/>
  <c r="L1163" i="22"/>
  <c r="M1163" i="22"/>
  <c r="N1163" i="22"/>
  <c r="O1163" i="22"/>
  <c r="P1163" i="22"/>
  <c r="I1164" i="22"/>
  <c r="J1164" i="22"/>
  <c r="K1164" i="22"/>
  <c r="L1164" i="22"/>
  <c r="M1164" i="22"/>
  <c r="N1164" i="22"/>
  <c r="O1164" i="22"/>
  <c r="P1164" i="22"/>
  <c r="I1165" i="22"/>
  <c r="J1165" i="22"/>
  <c r="K1165" i="22"/>
  <c r="L1165" i="22"/>
  <c r="M1165" i="22"/>
  <c r="N1165" i="22"/>
  <c r="O1165" i="22"/>
  <c r="P1165" i="22"/>
  <c r="I1166" i="22"/>
  <c r="J1166" i="22"/>
  <c r="K1166" i="22"/>
  <c r="L1166" i="22"/>
  <c r="M1166" i="22"/>
  <c r="N1166" i="22"/>
  <c r="O1166" i="22"/>
  <c r="P1166" i="22"/>
  <c r="I1167" i="22"/>
  <c r="J1167" i="22"/>
  <c r="K1167" i="22"/>
  <c r="L1167" i="22"/>
  <c r="M1167" i="22"/>
  <c r="N1167" i="22"/>
  <c r="O1167" i="22"/>
  <c r="P1167" i="22"/>
  <c r="I1168" i="22"/>
  <c r="J1168" i="22"/>
  <c r="K1168" i="22"/>
  <c r="L1168" i="22"/>
  <c r="M1168" i="22"/>
  <c r="N1168" i="22"/>
  <c r="O1168" i="22"/>
  <c r="P1168" i="22"/>
  <c r="I1169" i="22"/>
  <c r="J1169" i="22"/>
  <c r="K1169" i="22"/>
  <c r="L1169" i="22"/>
  <c r="M1169" i="22"/>
  <c r="N1169" i="22"/>
  <c r="O1169" i="22"/>
  <c r="P1169" i="22"/>
  <c r="I1170" i="22"/>
  <c r="J1170" i="22"/>
  <c r="K1170" i="22"/>
  <c r="L1170" i="22"/>
  <c r="M1170" i="22"/>
  <c r="N1170" i="22"/>
  <c r="O1170" i="22"/>
  <c r="P1170" i="22"/>
  <c r="I1171" i="22"/>
  <c r="J1171" i="22"/>
  <c r="K1171" i="22"/>
  <c r="L1171" i="22"/>
  <c r="M1171" i="22"/>
  <c r="N1171" i="22"/>
  <c r="O1171" i="22"/>
  <c r="P1171" i="22"/>
  <c r="I1172" i="22"/>
  <c r="J1172" i="22"/>
  <c r="K1172" i="22"/>
  <c r="L1172" i="22"/>
  <c r="M1172" i="22"/>
  <c r="N1172" i="22"/>
  <c r="O1172" i="22"/>
  <c r="P1172" i="22"/>
  <c r="I1173" i="22"/>
  <c r="J1173" i="22"/>
  <c r="K1173" i="22"/>
  <c r="L1173" i="22"/>
  <c r="M1173" i="22"/>
  <c r="N1173" i="22"/>
  <c r="O1173" i="22"/>
  <c r="P1173" i="22"/>
  <c r="I1174" i="22"/>
  <c r="J1174" i="22"/>
  <c r="K1174" i="22"/>
  <c r="L1174" i="22"/>
  <c r="M1174" i="22"/>
  <c r="N1174" i="22"/>
  <c r="O1174" i="22"/>
  <c r="P1174" i="22"/>
  <c r="I1175" i="22"/>
  <c r="J1175" i="22"/>
  <c r="K1175" i="22"/>
  <c r="L1175" i="22"/>
  <c r="M1175" i="22"/>
  <c r="N1175" i="22"/>
  <c r="O1175" i="22"/>
  <c r="P1175" i="22"/>
  <c r="I1176" i="22"/>
  <c r="J1176" i="22"/>
  <c r="K1176" i="22"/>
  <c r="L1176" i="22"/>
  <c r="M1176" i="22"/>
  <c r="N1176" i="22"/>
  <c r="O1176" i="22"/>
  <c r="P1176" i="22"/>
  <c r="I1177" i="22"/>
  <c r="J1177" i="22"/>
  <c r="K1177" i="22"/>
  <c r="L1177" i="22"/>
  <c r="M1177" i="22"/>
  <c r="N1177" i="22"/>
  <c r="O1177" i="22"/>
  <c r="P1177" i="22"/>
  <c r="I1178" i="22"/>
  <c r="J1178" i="22"/>
  <c r="K1178" i="22"/>
  <c r="L1178" i="22"/>
  <c r="M1178" i="22"/>
  <c r="N1178" i="22"/>
  <c r="O1178" i="22"/>
  <c r="P1178" i="22"/>
  <c r="I1179" i="22"/>
  <c r="J1179" i="22"/>
  <c r="K1179" i="22"/>
  <c r="L1179" i="22"/>
  <c r="M1179" i="22"/>
  <c r="N1179" i="22"/>
  <c r="O1179" i="22"/>
  <c r="P1179" i="22"/>
  <c r="I1180" i="22"/>
  <c r="J1180" i="22"/>
  <c r="K1180" i="22"/>
  <c r="L1180" i="22"/>
  <c r="M1180" i="22"/>
  <c r="N1180" i="22"/>
  <c r="O1180" i="22"/>
  <c r="P1180" i="22"/>
  <c r="I1181" i="22"/>
  <c r="J1181" i="22"/>
  <c r="K1181" i="22"/>
  <c r="L1181" i="22"/>
  <c r="M1181" i="22"/>
  <c r="N1181" i="22"/>
  <c r="O1181" i="22"/>
  <c r="P1181" i="22"/>
  <c r="I1182" i="22"/>
  <c r="J1182" i="22"/>
  <c r="K1182" i="22"/>
  <c r="L1182" i="22"/>
  <c r="M1182" i="22"/>
  <c r="N1182" i="22"/>
  <c r="O1182" i="22"/>
  <c r="P1182" i="22"/>
  <c r="I1183" i="22"/>
  <c r="J1183" i="22"/>
  <c r="K1183" i="22"/>
  <c r="L1183" i="22"/>
  <c r="M1183" i="22"/>
  <c r="N1183" i="22"/>
  <c r="O1183" i="22"/>
  <c r="P1183" i="22"/>
  <c r="I1184" i="22"/>
  <c r="J1184" i="22"/>
  <c r="K1184" i="22"/>
  <c r="L1184" i="22"/>
  <c r="M1184" i="22"/>
  <c r="N1184" i="22"/>
  <c r="O1184" i="22"/>
  <c r="P1184" i="22"/>
  <c r="I1185" i="22"/>
  <c r="J1185" i="22"/>
  <c r="K1185" i="22"/>
  <c r="L1185" i="22"/>
  <c r="M1185" i="22"/>
  <c r="N1185" i="22"/>
  <c r="O1185" i="22"/>
  <c r="P1185" i="22"/>
  <c r="I1186" i="22"/>
  <c r="J1186" i="22"/>
  <c r="K1186" i="22"/>
  <c r="L1186" i="22"/>
  <c r="M1186" i="22"/>
  <c r="N1186" i="22"/>
  <c r="O1186" i="22"/>
  <c r="P1186" i="22"/>
  <c r="I1187" i="22"/>
  <c r="J1187" i="22"/>
  <c r="K1187" i="22"/>
  <c r="L1187" i="22"/>
  <c r="M1187" i="22"/>
  <c r="N1187" i="22"/>
  <c r="O1187" i="22"/>
  <c r="P1187" i="22"/>
  <c r="I1188" i="22"/>
  <c r="J1188" i="22"/>
  <c r="K1188" i="22"/>
  <c r="L1188" i="22"/>
  <c r="M1188" i="22"/>
  <c r="N1188" i="22"/>
  <c r="O1188" i="22"/>
  <c r="P1188" i="22"/>
  <c r="I1189" i="22"/>
  <c r="J1189" i="22"/>
  <c r="K1189" i="22"/>
  <c r="L1189" i="22"/>
  <c r="M1189" i="22"/>
  <c r="N1189" i="22"/>
  <c r="O1189" i="22"/>
  <c r="P1189" i="22"/>
  <c r="I1190" i="22"/>
  <c r="J1190" i="22"/>
  <c r="K1190" i="22"/>
  <c r="L1190" i="22"/>
  <c r="M1190" i="22"/>
  <c r="N1190" i="22"/>
  <c r="O1190" i="22"/>
  <c r="P1190" i="22"/>
  <c r="I1191" i="22"/>
  <c r="J1191" i="22"/>
  <c r="K1191" i="22"/>
  <c r="L1191" i="22"/>
  <c r="M1191" i="22"/>
  <c r="N1191" i="22"/>
  <c r="O1191" i="22"/>
  <c r="P1191" i="22"/>
  <c r="I1192" i="22"/>
  <c r="J1192" i="22"/>
  <c r="K1192" i="22"/>
  <c r="L1192" i="22"/>
  <c r="M1192" i="22"/>
  <c r="N1192" i="22"/>
  <c r="O1192" i="22"/>
  <c r="P1192" i="22"/>
  <c r="I1193" i="22"/>
  <c r="J1193" i="22"/>
  <c r="K1193" i="22"/>
  <c r="L1193" i="22"/>
  <c r="M1193" i="22"/>
  <c r="N1193" i="22"/>
  <c r="O1193" i="22"/>
  <c r="P1193" i="22"/>
  <c r="I1194" i="22"/>
  <c r="J1194" i="22"/>
  <c r="K1194" i="22"/>
  <c r="L1194" i="22"/>
  <c r="M1194" i="22"/>
  <c r="N1194" i="22"/>
  <c r="O1194" i="22"/>
  <c r="P1194" i="22"/>
  <c r="I1195" i="22"/>
  <c r="J1195" i="22"/>
  <c r="K1195" i="22"/>
  <c r="L1195" i="22"/>
  <c r="M1195" i="22"/>
  <c r="N1195" i="22"/>
  <c r="O1195" i="22"/>
  <c r="P1195" i="22"/>
  <c r="I1196" i="22"/>
  <c r="J1196" i="22"/>
  <c r="K1196" i="22"/>
  <c r="L1196" i="22"/>
  <c r="M1196" i="22"/>
  <c r="N1196" i="22"/>
  <c r="O1196" i="22"/>
  <c r="P1196" i="22"/>
  <c r="I1197" i="22"/>
  <c r="J1197" i="22"/>
  <c r="K1197" i="22"/>
  <c r="L1197" i="22"/>
  <c r="M1197" i="22"/>
  <c r="N1197" i="22"/>
  <c r="O1197" i="22"/>
  <c r="P1197" i="22"/>
  <c r="I1198" i="22"/>
  <c r="J1198" i="22"/>
  <c r="K1198" i="22"/>
  <c r="L1198" i="22"/>
  <c r="M1198" i="22"/>
  <c r="N1198" i="22"/>
  <c r="O1198" i="22"/>
  <c r="P1198" i="22"/>
  <c r="I1199" i="22"/>
  <c r="J1199" i="22"/>
  <c r="K1199" i="22"/>
  <c r="L1199" i="22"/>
  <c r="M1199" i="22"/>
  <c r="N1199" i="22"/>
  <c r="O1199" i="22"/>
  <c r="P1199" i="22"/>
  <c r="I1200" i="22"/>
  <c r="J1200" i="22"/>
  <c r="K1200" i="22"/>
  <c r="L1200" i="22"/>
  <c r="M1200" i="22"/>
  <c r="N1200" i="22"/>
  <c r="O1200" i="22"/>
  <c r="P1200" i="22"/>
  <c r="I1201" i="22"/>
  <c r="J1201" i="22"/>
  <c r="K1201" i="22"/>
  <c r="L1201" i="22"/>
  <c r="M1201" i="22"/>
  <c r="N1201" i="22"/>
  <c r="O1201" i="22"/>
  <c r="P1201" i="22"/>
  <c r="I1202" i="22"/>
  <c r="J1202" i="22"/>
  <c r="K1202" i="22"/>
  <c r="L1202" i="22"/>
  <c r="M1202" i="22"/>
  <c r="N1202" i="22"/>
  <c r="O1202" i="22"/>
  <c r="P1202" i="22"/>
  <c r="I1203" i="22"/>
  <c r="J1203" i="22"/>
  <c r="K1203" i="22"/>
  <c r="L1203" i="22"/>
  <c r="M1203" i="22"/>
  <c r="N1203" i="22"/>
  <c r="O1203" i="22"/>
  <c r="P1203" i="22"/>
  <c r="I1204" i="22"/>
  <c r="J1204" i="22"/>
  <c r="K1204" i="22"/>
  <c r="L1204" i="22"/>
  <c r="M1204" i="22"/>
  <c r="N1204" i="22"/>
  <c r="O1204" i="22"/>
  <c r="P1204" i="22"/>
  <c r="I1205" i="22"/>
  <c r="J1205" i="22"/>
  <c r="K1205" i="22"/>
  <c r="L1205" i="22"/>
  <c r="M1205" i="22"/>
  <c r="N1205" i="22"/>
  <c r="O1205" i="22"/>
  <c r="P1205" i="22"/>
  <c r="I1206" i="22"/>
  <c r="J1206" i="22"/>
  <c r="K1206" i="22"/>
  <c r="L1206" i="22"/>
  <c r="M1206" i="22"/>
  <c r="N1206" i="22"/>
  <c r="O1206" i="22"/>
  <c r="P1206" i="22"/>
  <c r="I1207" i="22"/>
  <c r="J1207" i="22"/>
  <c r="K1207" i="22"/>
  <c r="L1207" i="22"/>
  <c r="M1207" i="22"/>
  <c r="N1207" i="22"/>
  <c r="O1207" i="22"/>
  <c r="P1207" i="22"/>
  <c r="I1208" i="22"/>
  <c r="J1208" i="22"/>
  <c r="K1208" i="22"/>
  <c r="L1208" i="22"/>
  <c r="M1208" i="22"/>
  <c r="N1208" i="22"/>
  <c r="O1208" i="22"/>
  <c r="P1208" i="22"/>
  <c r="I1209" i="22"/>
  <c r="J1209" i="22"/>
  <c r="K1209" i="22"/>
  <c r="L1209" i="22"/>
  <c r="M1209" i="22"/>
  <c r="N1209" i="22"/>
  <c r="O1209" i="22"/>
  <c r="P1209" i="22"/>
  <c r="I1210" i="22"/>
  <c r="J1210" i="22"/>
  <c r="K1210" i="22"/>
  <c r="L1210" i="22"/>
  <c r="M1210" i="22"/>
  <c r="N1210" i="22"/>
  <c r="O1210" i="22"/>
  <c r="P1210" i="22"/>
  <c r="I1211" i="22"/>
  <c r="J1211" i="22"/>
  <c r="K1211" i="22"/>
  <c r="L1211" i="22"/>
  <c r="M1211" i="22"/>
  <c r="N1211" i="22"/>
  <c r="O1211" i="22"/>
  <c r="P1211" i="22"/>
  <c r="I1212" i="22"/>
  <c r="J1212" i="22"/>
  <c r="K1212" i="22"/>
  <c r="L1212" i="22"/>
  <c r="M1212" i="22"/>
  <c r="N1212" i="22"/>
  <c r="O1212" i="22"/>
  <c r="P1212" i="22"/>
  <c r="I1213" i="22"/>
  <c r="J1213" i="22"/>
  <c r="K1213" i="22"/>
  <c r="L1213" i="22"/>
  <c r="M1213" i="22"/>
  <c r="N1213" i="22"/>
  <c r="O1213" i="22"/>
  <c r="P1213" i="22"/>
  <c r="I1214" i="22"/>
  <c r="J1214" i="22"/>
  <c r="K1214" i="22"/>
  <c r="L1214" i="22"/>
  <c r="M1214" i="22"/>
  <c r="N1214" i="22"/>
  <c r="O1214" i="22"/>
  <c r="P1214" i="22"/>
  <c r="I1215" i="22"/>
  <c r="J1215" i="22"/>
  <c r="K1215" i="22"/>
  <c r="L1215" i="22"/>
  <c r="M1215" i="22"/>
  <c r="N1215" i="22"/>
  <c r="O1215" i="22"/>
  <c r="P1215" i="22"/>
  <c r="I1216" i="22"/>
  <c r="J1216" i="22"/>
  <c r="K1216" i="22"/>
  <c r="L1216" i="22"/>
  <c r="M1216" i="22"/>
  <c r="N1216" i="22"/>
  <c r="O1216" i="22"/>
  <c r="P1216" i="22"/>
  <c r="I1217" i="22"/>
  <c r="J1217" i="22"/>
  <c r="K1217" i="22"/>
  <c r="L1217" i="22"/>
  <c r="M1217" i="22"/>
  <c r="N1217" i="22"/>
  <c r="O1217" i="22"/>
  <c r="P1217" i="22"/>
  <c r="I1218" i="22"/>
  <c r="J1218" i="22"/>
  <c r="K1218" i="22"/>
  <c r="L1218" i="22"/>
  <c r="M1218" i="22"/>
  <c r="N1218" i="22"/>
  <c r="O1218" i="22"/>
  <c r="P1218" i="22"/>
  <c r="I1219" i="22"/>
  <c r="J1219" i="22"/>
  <c r="K1219" i="22"/>
  <c r="L1219" i="22"/>
  <c r="M1219" i="22"/>
  <c r="N1219" i="22"/>
  <c r="O1219" i="22"/>
  <c r="P1219" i="22"/>
  <c r="I1220" i="22"/>
  <c r="J1220" i="22"/>
  <c r="K1220" i="22"/>
  <c r="L1220" i="22"/>
  <c r="M1220" i="22"/>
  <c r="N1220" i="22"/>
  <c r="O1220" i="22"/>
  <c r="P1220" i="22"/>
  <c r="I1221" i="22"/>
  <c r="J1221" i="22"/>
  <c r="K1221" i="22"/>
  <c r="L1221" i="22"/>
  <c r="M1221" i="22"/>
  <c r="N1221" i="22"/>
  <c r="O1221" i="22"/>
  <c r="P1221" i="22"/>
  <c r="I1222" i="22"/>
  <c r="J1222" i="22"/>
  <c r="K1222" i="22"/>
  <c r="L1222" i="22"/>
  <c r="M1222" i="22"/>
  <c r="N1222" i="22"/>
  <c r="O1222" i="22"/>
  <c r="P1222" i="22"/>
  <c r="I1223" i="22"/>
  <c r="J1223" i="22"/>
  <c r="K1223" i="22"/>
  <c r="L1223" i="22"/>
  <c r="M1223" i="22"/>
  <c r="N1223" i="22"/>
  <c r="O1223" i="22"/>
  <c r="P1223" i="22"/>
  <c r="I1224" i="22"/>
  <c r="J1224" i="22"/>
  <c r="K1224" i="22"/>
  <c r="L1224" i="22"/>
  <c r="M1224" i="22"/>
  <c r="N1224" i="22"/>
  <c r="O1224" i="22"/>
  <c r="P1224" i="22"/>
  <c r="I1225" i="22"/>
  <c r="J1225" i="22"/>
  <c r="K1225" i="22"/>
  <c r="L1225" i="22"/>
  <c r="M1225" i="22"/>
  <c r="N1225" i="22"/>
  <c r="O1225" i="22"/>
  <c r="P1225" i="22"/>
  <c r="I1226" i="22"/>
  <c r="J1226" i="22"/>
  <c r="K1226" i="22"/>
  <c r="L1226" i="22"/>
  <c r="M1226" i="22"/>
  <c r="N1226" i="22"/>
  <c r="O1226" i="22"/>
  <c r="P1226" i="22"/>
  <c r="I1227" i="22"/>
  <c r="J1227" i="22"/>
  <c r="K1227" i="22"/>
  <c r="L1227" i="22"/>
  <c r="M1227" i="22"/>
  <c r="N1227" i="22"/>
  <c r="O1227" i="22"/>
  <c r="P1227" i="22"/>
  <c r="I1228" i="22"/>
  <c r="J1228" i="22"/>
  <c r="K1228" i="22"/>
  <c r="L1228" i="22"/>
  <c r="M1228" i="22"/>
  <c r="N1228" i="22"/>
  <c r="O1228" i="22"/>
  <c r="P1228" i="22"/>
  <c r="I1229" i="22"/>
  <c r="J1229" i="22"/>
  <c r="K1229" i="22"/>
  <c r="L1229" i="22"/>
  <c r="M1229" i="22"/>
  <c r="N1229" i="22"/>
  <c r="O1229" i="22"/>
  <c r="P1229" i="22"/>
  <c r="I1230" i="22"/>
  <c r="J1230" i="22"/>
  <c r="K1230" i="22"/>
  <c r="L1230" i="22"/>
  <c r="M1230" i="22"/>
  <c r="N1230" i="22"/>
  <c r="O1230" i="22"/>
  <c r="P1230" i="22"/>
  <c r="I1231" i="22"/>
  <c r="J1231" i="22"/>
  <c r="K1231" i="22"/>
  <c r="L1231" i="22"/>
  <c r="M1231" i="22"/>
  <c r="N1231" i="22"/>
  <c r="O1231" i="22"/>
  <c r="P1231" i="22"/>
  <c r="I1232" i="22"/>
  <c r="J1232" i="22"/>
  <c r="K1232" i="22"/>
  <c r="L1232" i="22"/>
  <c r="M1232" i="22"/>
  <c r="N1232" i="22"/>
  <c r="O1232" i="22"/>
  <c r="P1232" i="22"/>
  <c r="I1233" i="22"/>
  <c r="J1233" i="22"/>
  <c r="K1233" i="22"/>
  <c r="L1233" i="22"/>
  <c r="M1233" i="22"/>
  <c r="N1233" i="22"/>
  <c r="O1233" i="22"/>
  <c r="P1233" i="22"/>
  <c r="I1234" i="22"/>
  <c r="J1234" i="22"/>
  <c r="K1234" i="22"/>
  <c r="L1234" i="22"/>
  <c r="M1234" i="22"/>
  <c r="N1234" i="22"/>
  <c r="O1234" i="22"/>
  <c r="P1234" i="22"/>
  <c r="I1235" i="22"/>
  <c r="J1235" i="22"/>
  <c r="K1235" i="22"/>
  <c r="L1235" i="22"/>
  <c r="M1235" i="22"/>
  <c r="N1235" i="22"/>
  <c r="O1235" i="22"/>
  <c r="P1235" i="22"/>
  <c r="I1236" i="22"/>
  <c r="J1236" i="22"/>
  <c r="K1236" i="22"/>
  <c r="L1236" i="22"/>
  <c r="M1236" i="22"/>
  <c r="N1236" i="22"/>
  <c r="O1236" i="22"/>
  <c r="P1236" i="22"/>
  <c r="I1237" i="22"/>
  <c r="J1237" i="22"/>
  <c r="K1237" i="22"/>
  <c r="L1237" i="22"/>
  <c r="M1237" i="22"/>
  <c r="N1237" i="22"/>
  <c r="O1237" i="22"/>
  <c r="P1237" i="22"/>
  <c r="I1238" i="22"/>
  <c r="J1238" i="22"/>
  <c r="K1238" i="22"/>
  <c r="L1238" i="22"/>
  <c r="M1238" i="22"/>
  <c r="N1238" i="22"/>
  <c r="O1238" i="22"/>
  <c r="P1238" i="22"/>
  <c r="I1239" i="22"/>
  <c r="J1239" i="22"/>
  <c r="K1239" i="22"/>
  <c r="L1239" i="22"/>
  <c r="M1239" i="22"/>
  <c r="N1239" i="22"/>
  <c r="O1239" i="22"/>
  <c r="P1239" i="22"/>
  <c r="I1240" i="22"/>
  <c r="J1240" i="22"/>
  <c r="K1240" i="22"/>
  <c r="L1240" i="22"/>
  <c r="M1240" i="22"/>
  <c r="N1240" i="22"/>
  <c r="O1240" i="22"/>
  <c r="P1240" i="22"/>
  <c r="I1241" i="22"/>
  <c r="J1241" i="22"/>
  <c r="K1241" i="22"/>
  <c r="L1241" i="22"/>
  <c r="M1241" i="22"/>
  <c r="N1241" i="22"/>
  <c r="O1241" i="22"/>
  <c r="P1241" i="22"/>
  <c r="I1242" i="22"/>
  <c r="J1242" i="22"/>
  <c r="K1242" i="22"/>
  <c r="L1242" i="22"/>
  <c r="M1242" i="22"/>
  <c r="N1242" i="22"/>
  <c r="O1242" i="22"/>
  <c r="P1242" i="22"/>
  <c r="I1243" i="22"/>
  <c r="J1243" i="22"/>
  <c r="K1243" i="22"/>
  <c r="L1243" i="22"/>
  <c r="M1243" i="22"/>
  <c r="N1243" i="22"/>
  <c r="O1243" i="22"/>
  <c r="P1243" i="22"/>
  <c r="I1244" i="22"/>
  <c r="J1244" i="22"/>
  <c r="K1244" i="22"/>
  <c r="L1244" i="22"/>
  <c r="M1244" i="22"/>
  <c r="N1244" i="22"/>
  <c r="O1244" i="22"/>
  <c r="P1244" i="22"/>
  <c r="I1245" i="22"/>
  <c r="J1245" i="22"/>
  <c r="K1245" i="22"/>
  <c r="L1245" i="22"/>
  <c r="M1245" i="22"/>
  <c r="N1245" i="22"/>
  <c r="O1245" i="22"/>
  <c r="P1245" i="22"/>
  <c r="I1246" i="22"/>
  <c r="J1246" i="22"/>
  <c r="K1246" i="22"/>
  <c r="L1246" i="22"/>
  <c r="M1246" i="22"/>
  <c r="N1246" i="22"/>
  <c r="O1246" i="22"/>
  <c r="P1246" i="22"/>
  <c r="I1247" i="22"/>
  <c r="J1247" i="22"/>
  <c r="K1247" i="22"/>
  <c r="L1247" i="22"/>
  <c r="M1247" i="22"/>
  <c r="N1247" i="22"/>
  <c r="O1247" i="22"/>
  <c r="P1247" i="22"/>
  <c r="I1248" i="22"/>
  <c r="J1248" i="22"/>
  <c r="K1248" i="22"/>
  <c r="L1248" i="22"/>
  <c r="M1248" i="22"/>
  <c r="N1248" i="22"/>
  <c r="O1248" i="22"/>
  <c r="P1248" i="22"/>
  <c r="I1249" i="22"/>
  <c r="J1249" i="22"/>
  <c r="K1249" i="22"/>
  <c r="L1249" i="22"/>
  <c r="M1249" i="22"/>
  <c r="N1249" i="22"/>
  <c r="O1249" i="22"/>
  <c r="P1249" i="22"/>
  <c r="I1250" i="22"/>
  <c r="J1250" i="22"/>
  <c r="K1250" i="22"/>
  <c r="L1250" i="22"/>
  <c r="M1250" i="22"/>
  <c r="N1250" i="22"/>
  <c r="O1250" i="22"/>
  <c r="P1250" i="22"/>
  <c r="I1251" i="22"/>
  <c r="J1251" i="22"/>
  <c r="K1251" i="22"/>
  <c r="L1251" i="22"/>
  <c r="M1251" i="22"/>
  <c r="N1251" i="22"/>
  <c r="O1251" i="22"/>
  <c r="P1251" i="22"/>
  <c r="I1252" i="22"/>
  <c r="J1252" i="22"/>
  <c r="K1252" i="22"/>
  <c r="L1252" i="22"/>
  <c r="M1252" i="22"/>
  <c r="N1252" i="22"/>
  <c r="O1252" i="22"/>
  <c r="P1252" i="22"/>
  <c r="I1253" i="22"/>
  <c r="J1253" i="22"/>
  <c r="K1253" i="22"/>
  <c r="L1253" i="22"/>
  <c r="M1253" i="22"/>
  <c r="N1253" i="22"/>
  <c r="O1253" i="22"/>
  <c r="P1253" i="22"/>
  <c r="I1254" i="22"/>
  <c r="J1254" i="22"/>
  <c r="K1254" i="22"/>
  <c r="L1254" i="22"/>
  <c r="M1254" i="22"/>
  <c r="N1254" i="22"/>
  <c r="O1254" i="22"/>
  <c r="P1254" i="22"/>
  <c r="I1255" i="22"/>
  <c r="J1255" i="22"/>
  <c r="K1255" i="22"/>
  <c r="L1255" i="22"/>
  <c r="M1255" i="22"/>
  <c r="N1255" i="22"/>
  <c r="O1255" i="22"/>
  <c r="P1255" i="22"/>
  <c r="I1256" i="22"/>
  <c r="J1256" i="22"/>
  <c r="K1256" i="22"/>
  <c r="L1256" i="22"/>
  <c r="M1256" i="22"/>
  <c r="N1256" i="22"/>
  <c r="O1256" i="22"/>
  <c r="P1256" i="22"/>
  <c r="I1257" i="22"/>
  <c r="J1257" i="22"/>
  <c r="K1257" i="22"/>
  <c r="L1257" i="22"/>
  <c r="M1257" i="22"/>
  <c r="N1257" i="22"/>
  <c r="O1257" i="22"/>
  <c r="P1257" i="22"/>
  <c r="I1258" i="22"/>
  <c r="J1258" i="22"/>
  <c r="K1258" i="22"/>
  <c r="L1258" i="22"/>
  <c r="M1258" i="22"/>
  <c r="N1258" i="22"/>
  <c r="O1258" i="22"/>
  <c r="P1258" i="22"/>
  <c r="I1259" i="22"/>
  <c r="J1259" i="22"/>
  <c r="K1259" i="22"/>
  <c r="L1259" i="22"/>
  <c r="M1259" i="22"/>
  <c r="N1259" i="22"/>
  <c r="O1259" i="22"/>
  <c r="P1259" i="22"/>
  <c r="I1260" i="22"/>
  <c r="J1260" i="22"/>
  <c r="K1260" i="22"/>
  <c r="L1260" i="22"/>
  <c r="M1260" i="22"/>
  <c r="N1260" i="22"/>
  <c r="O1260" i="22"/>
  <c r="P1260" i="22"/>
  <c r="I1261" i="22"/>
  <c r="J1261" i="22"/>
  <c r="K1261" i="22"/>
  <c r="L1261" i="22"/>
  <c r="M1261" i="22"/>
  <c r="N1261" i="22"/>
  <c r="O1261" i="22"/>
  <c r="P1261" i="22"/>
  <c r="I1262" i="22"/>
  <c r="J1262" i="22"/>
  <c r="K1262" i="22"/>
  <c r="L1262" i="22"/>
  <c r="M1262" i="22"/>
  <c r="N1262" i="22"/>
  <c r="O1262" i="22"/>
  <c r="P1262" i="22"/>
  <c r="I1263" i="22"/>
  <c r="J1263" i="22"/>
  <c r="K1263" i="22"/>
  <c r="L1263" i="22"/>
  <c r="M1263" i="22"/>
  <c r="N1263" i="22"/>
  <c r="O1263" i="22"/>
  <c r="P1263" i="22"/>
  <c r="I1264" i="22"/>
  <c r="J1264" i="22"/>
  <c r="K1264" i="22"/>
  <c r="L1264" i="22"/>
  <c r="M1264" i="22"/>
  <c r="N1264" i="22"/>
  <c r="O1264" i="22"/>
  <c r="P1264" i="22"/>
  <c r="I1265" i="22"/>
  <c r="J1265" i="22"/>
  <c r="K1265" i="22"/>
  <c r="L1265" i="22"/>
  <c r="M1265" i="22"/>
  <c r="N1265" i="22"/>
  <c r="O1265" i="22"/>
  <c r="P1265" i="22"/>
  <c r="I1266" i="22"/>
  <c r="J1266" i="22"/>
  <c r="K1266" i="22"/>
  <c r="L1266" i="22"/>
  <c r="M1266" i="22"/>
  <c r="N1266" i="22"/>
  <c r="O1266" i="22"/>
  <c r="P1266" i="22"/>
  <c r="I1267" i="22"/>
  <c r="J1267" i="22"/>
  <c r="K1267" i="22"/>
  <c r="L1267" i="22"/>
  <c r="M1267" i="22"/>
  <c r="N1267" i="22"/>
  <c r="O1267" i="22"/>
  <c r="P1267" i="22"/>
  <c r="I1268" i="22"/>
  <c r="J1268" i="22"/>
  <c r="K1268" i="22"/>
  <c r="L1268" i="22"/>
  <c r="M1268" i="22"/>
  <c r="N1268" i="22"/>
  <c r="O1268" i="22"/>
  <c r="P1268" i="22"/>
  <c r="I1269" i="22"/>
  <c r="J1269" i="22"/>
  <c r="K1269" i="22"/>
  <c r="L1269" i="22"/>
  <c r="M1269" i="22"/>
  <c r="N1269" i="22"/>
  <c r="O1269" i="22"/>
  <c r="P1269" i="22"/>
  <c r="I1270" i="22"/>
  <c r="J1270" i="22"/>
  <c r="K1270" i="22"/>
  <c r="L1270" i="22"/>
  <c r="M1270" i="22"/>
  <c r="N1270" i="22"/>
  <c r="O1270" i="22"/>
  <c r="P1270" i="22"/>
  <c r="I1271" i="22"/>
  <c r="J1271" i="22"/>
  <c r="K1271" i="22"/>
  <c r="L1271" i="22"/>
  <c r="M1271" i="22"/>
  <c r="N1271" i="22"/>
  <c r="O1271" i="22"/>
  <c r="P1271" i="22"/>
  <c r="I1272" i="22"/>
  <c r="J1272" i="22"/>
  <c r="K1272" i="22"/>
  <c r="L1272" i="22"/>
  <c r="M1272" i="22"/>
  <c r="N1272" i="22"/>
  <c r="O1272" i="22"/>
  <c r="P1272" i="22"/>
  <c r="I1273" i="22"/>
  <c r="J1273" i="22"/>
  <c r="K1273" i="22"/>
  <c r="L1273" i="22"/>
  <c r="M1273" i="22"/>
  <c r="N1273" i="22"/>
  <c r="O1273" i="22"/>
  <c r="P1273" i="22"/>
  <c r="I1274" i="22"/>
  <c r="J1274" i="22"/>
  <c r="K1274" i="22"/>
  <c r="L1274" i="22"/>
  <c r="M1274" i="22"/>
  <c r="N1274" i="22"/>
  <c r="O1274" i="22"/>
  <c r="P1274" i="22"/>
  <c r="I1275" i="22"/>
  <c r="J1275" i="22"/>
  <c r="K1275" i="22"/>
  <c r="L1275" i="22"/>
  <c r="M1275" i="22"/>
  <c r="N1275" i="22"/>
  <c r="O1275" i="22"/>
  <c r="P1275" i="22"/>
  <c r="I1276" i="22"/>
  <c r="J1276" i="22"/>
  <c r="K1276" i="22"/>
  <c r="L1276" i="22"/>
  <c r="M1276" i="22"/>
  <c r="N1276" i="22"/>
  <c r="O1276" i="22"/>
  <c r="P1276" i="22"/>
  <c r="I1277" i="22"/>
  <c r="J1277" i="22"/>
  <c r="K1277" i="22"/>
  <c r="L1277" i="22"/>
  <c r="M1277" i="22"/>
  <c r="N1277" i="22"/>
  <c r="O1277" i="22"/>
  <c r="P1277" i="22"/>
  <c r="I1278" i="22"/>
  <c r="J1278" i="22"/>
  <c r="K1278" i="22"/>
  <c r="L1278" i="22"/>
  <c r="M1278" i="22"/>
  <c r="N1278" i="22"/>
  <c r="O1278" i="22"/>
  <c r="P1278" i="22"/>
  <c r="I1279" i="22"/>
  <c r="J1279" i="22"/>
  <c r="K1279" i="22"/>
  <c r="L1279" i="22"/>
  <c r="M1279" i="22"/>
  <c r="N1279" i="22"/>
  <c r="O1279" i="22"/>
  <c r="P1279" i="22"/>
  <c r="I1280" i="22"/>
  <c r="J1280" i="22"/>
  <c r="K1280" i="22"/>
  <c r="L1280" i="22"/>
  <c r="M1280" i="22"/>
  <c r="N1280" i="22"/>
  <c r="O1280" i="22"/>
  <c r="P1280" i="22"/>
  <c r="I1281" i="22"/>
  <c r="J1281" i="22"/>
  <c r="K1281" i="22"/>
  <c r="L1281" i="22"/>
  <c r="M1281" i="22"/>
  <c r="N1281" i="22"/>
  <c r="O1281" i="22"/>
  <c r="P1281" i="22"/>
  <c r="I1282" i="22"/>
  <c r="J1282" i="22"/>
  <c r="K1282" i="22"/>
  <c r="L1282" i="22"/>
  <c r="M1282" i="22"/>
  <c r="N1282" i="22"/>
  <c r="O1282" i="22"/>
  <c r="P1282" i="22"/>
  <c r="I1283" i="22"/>
  <c r="J1283" i="22"/>
  <c r="K1283" i="22"/>
  <c r="L1283" i="22"/>
  <c r="M1283" i="22"/>
  <c r="N1283" i="22"/>
  <c r="O1283" i="22"/>
  <c r="P1283" i="22"/>
  <c r="I1284" i="22"/>
  <c r="J1284" i="22"/>
  <c r="K1284" i="22"/>
  <c r="L1284" i="22"/>
  <c r="M1284" i="22"/>
  <c r="N1284" i="22"/>
  <c r="O1284" i="22"/>
  <c r="P1284" i="22"/>
  <c r="I1285" i="22"/>
  <c r="J1285" i="22"/>
  <c r="K1285" i="22"/>
  <c r="L1285" i="22"/>
  <c r="M1285" i="22"/>
  <c r="N1285" i="22"/>
  <c r="O1285" i="22"/>
  <c r="P1285" i="22"/>
  <c r="I1286" i="22"/>
  <c r="J1286" i="22"/>
  <c r="K1286" i="22"/>
  <c r="L1286" i="22"/>
  <c r="M1286" i="22"/>
  <c r="N1286" i="22"/>
  <c r="O1286" i="22"/>
  <c r="P1286" i="22"/>
  <c r="I1287" i="22"/>
  <c r="J1287" i="22"/>
  <c r="K1287" i="22"/>
  <c r="L1287" i="22"/>
  <c r="M1287" i="22"/>
  <c r="N1287" i="22"/>
  <c r="O1287" i="22"/>
  <c r="P1287" i="22"/>
  <c r="I1288" i="22"/>
  <c r="J1288" i="22"/>
  <c r="K1288" i="22"/>
  <c r="L1288" i="22"/>
  <c r="M1288" i="22"/>
  <c r="N1288" i="22"/>
  <c r="O1288" i="22"/>
  <c r="P1288" i="22"/>
  <c r="I1289" i="22"/>
  <c r="J1289" i="22"/>
  <c r="K1289" i="22"/>
  <c r="L1289" i="22"/>
  <c r="M1289" i="22"/>
  <c r="N1289" i="22"/>
  <c r="O1289" i="22"/>
  <c r="P1289" i="22"/>
  <c r="I1290" i="22"/>
  <c r="J1290" i="22"/>
  <c r="K1290" i="22"/>
  <c r="L1290" i="22"/>
  <c r="M1290" i="22"/>
  <c r="N1290" i="22"/>
  <c r="O1290" i="22"/>
  <c r="P1290" i="22"/>
  <c r="I1291" i="22"/>
  <c r="J1291" i="22"/>
  <c r="K1291" i="22"/>
  <c r="L1291" i="22"/>
  <c r="M1291" i="22"/>
  <c r="N1291" i="22"/>
  <c r="O1291" i="22"/>
  <c r="P1291" i="22"/>
  <c r="I1292" i="22"/>
  <c r="J1292" i="22"/>
  <c r="K1292" i="22"/>
  <c r="L1292" i="22"/>
  <c r="M1292" i="22"/>
  <c r="N1292" i="22"/>
  <c r="O1292" i="22"/>
  <c r="P1292" i="22"/>
  <c r="I1293" i="22"/>
  <c r="J1293" i="22"/>
  <c r="K1293" i="22"/>
  <c r="L1293" i="22"/>
  <c r="M1293" i="22"/>
  <c r="N1293" i="22"/>
  <c r="O1293" i="22"/>
  <c r="P1293" i="22"/>
  <c r="I1294" i="22"/>
  <c r="J1294" i="22"/>
  <c r="K1294" i="22"/>
  <c r="L1294" i="22"/>
  <c r="M1294" i="22"/>
  <c r="N1294" i="22"/>
  <c r="O1294" i="22"/>
  <c r="P1294" i="22"/>
  <c r="I1295" i="22"/>
  <c r="J1295" i="22"/>
  <c r="K1295" i="22"/>
  <c r="L1295" i="22"/>
  <c r="M1295" i="22"/>
  <c r="N1295" i="22"/>
  <c r="O1295" i="22"/>
  <c r="P1295" i="22"/>
  <c r="I1296" i="22"/>
  <c r="J1296" i="22"/>
  <c r="K1296" i="22"/>
  <c r="L1296" i="22"/>
  <c r="M1296" i="22"/>
  <c r="N1296" i="22"/>
  <c r="O1296" i="22"/>
  <c r="P1296" i="22"/>
  <c r="I1297" i="22"/>
  <c r="J1297" i="22"/>
  <c r="K1297" i="22"/>
  <c r="L1297" i="22"/>
  <c r="M1297" i="22"/>
  <c r="N1297" i="22"/>
  <c r="O1297" i="22"/>
  <c r="P1297" i="22"/>
  <c r="I1298" i="22"/>
  <c r="J1298" i="22"/>
  <c r="K1298" i="22"/>
  <c r="L1298" i="22"/>
  <c r="M1298" i="22"/>
  <c r="N1298" i="22"/>
  <c r="O1298" i="22"/>
  <c r="P1298" i="22"/>
  <c r="I1299" i="22"/>
  <c r="J1299" i="22"/>
  <c r="K1299" i="22"/>
  <c r="L1299" i="22"/>
  <c r="M1299" i="22"/>
  <c r="N1299" i="22"/>
  <c r="O1299" i="22"/>
  <c r="P1299" i="22"/>
  <c r="I1300" i="22"/>
  <c r="J1300" i="22"/>
  <c r="K1300" i="22"/>
  <c r="L1300" i="22"/>
  <c r="M1300" i="22"/>
  <c r="N1300" i="22"/>
  <c r="O1300" i="22"/>
  <c r="P1300" i="22"/>
  <c r="I1301" i="22"/>
  <c r="J1301" i="22"/>
  <c r="K1301" i="22"/>
  <c r="L1301" i="22"/>
  <c r="M1301" i="22"/>
  <c r="N1301" i="22"/>
  <c r="O1301" i="22"/>
  <c r="P1301" i="22"/>
  <c r="I1302" i="22"/>
  <c r="J1302" i="22"/>
  <c r="K1302" i="22"/>
  <c r="L1302" i="22"/>
  <c r="M1302" i="22"/>
  <c r="N1302" i="22"/>
  <c r="O1302" i="22"/>
  <c r="P1302" i="22"/>
  <c r="I1303" i="22"/>
  <c r="J1303" i="22"/>
  <c r="K1303" i="22"/>
  <c r="L1303" i="22"/>
  <c r="M1303" i="22"/>
  <c r="N1303" i="22"/>
  <c r="O1303" i="22"/>
  <c r="P1303" i="22"/>
  <c r="I1304" i="22"/>
  <c r="J1304" i="22"/>
  <c r="K1304" i="22"/>
  <c r="L1304" i="22"/>
  <c r="M1304" i="22"/>
  <c r="N1304" i="22"/>
  <c r="O1304" i="22"/>
  <c r="P1304" i="22"/>
  <c r="I1305" i="22"/>
  <c r="J1305" i="22"/>
  <c r="K1305" i="22"/>
  <c r="L1305" i="22"/>
  <c r="M1305" i="22"/>
  <c r="N1305" i="22"/>
  <c r="O1305" i="22"/>
  <c r="P1305" i="22"/>
  <c r="I1306" i="22"/>
  <c r="J1306" i="22"/>
  <c r="K1306" i="22"/>
  <c r="L1306" i="22"/>
  <c r="M1306" i="22"/>
  <c r="N1306" i="22"/>
  <c r="O1306" i="22"/>
  <c r="P1306" i="22"/>
  <c r="I1307" i="22"/>
  <c r="J1307" i="22"/>
  <c r="K1307" i="22"/>
  <c r="L1307" i="22"/>
  <c r="M1307" i="22"/>
  <c r="N1307" i="22"/>
  <c r="O1307" i="22"/>
  <c r="P1307" i="22"/>
  <c r="I1308" i="22"/>
  <c r="J1308" i="22"/>
  <c r="K1308" i="22"/>
  <c r="L1308" i="22"/>
  <c r="M1308" i="22"/>
  <c r="N1308" i="22"/>
  <c r="O1308" i="22"/>
  <c r="P1308" i="22"/>
  <c r="I1309" i="22"/>
  <c r="J1309" i="22"/>
  <c r="K1309" i="22"/>
  <c r="L1309" i="22"/>
  <c r="M1309" i="22"/>
  <c r="N1309" i="22"/>
  <c r="O1309" i="22"/>
  <c r="P1309" i="22"/>
  <c r="I1310" i="22"/>
  <c r="J1310" i="22"/>
  <c r="K1310" i="22"/>
  <c r="L1310" i="22"/>
  <c r="M1310" i="22"/>
  <c r="N1310" i="22"/>
  <c r="O1310" i="22"/>
  <c r="P1310" i="22"/>
  <c r="I1311" i="22"/>
  <c r="J1311" i="22"/>
  <c r="K1311" i="22"/>
  <c r="L1311" i="22"/>
  <c r="M1311" i="22"/>
  <c r="N1311" i="22"/>
  <c r="O1311" i="22"/>
  <c r="P1311" i="22"/>
  <c r="I1312" i="22"/>
  <c r="J1312" i="22"/>
  <c r="K1312" i="22"/>
  <c r="L1312" i="22"/>
  <c r="M1312" i="22"/>
  <c r="N1312" i="22"/>
  <c r="O1312" i="22"/>
  <c r="P1312" i="22"/>
  <c r="I1313" i="22"/>
  <c r="J1313" i="22"/>
  <c r="K1313" i="22"/>
  <c r="L1313" i="22"/>
  <c r="M1313" i="22"/>
  <c r="N1313" i="22"/>
  <c r="O1313" i="22"/>
  <c r="P1313" i="22"/>
  <c r="I1314" i="22"/>
  <c r="J1314" i="22"/>
  <c r="K1314" i="22"/>
  <c r="L1314" i="22"/>
  <c r="M1314" i="22"/>
  <c r="N1314" i="22"/>
  <c r="O1314" i="22"/>
  <c r="P1314" i="22"/>
  <c r="I1315" i="22"/>
  <c r="J1315" i="22"/>
  <c r="K1315" i="22"/>
  <c r="L1315" i="22"/>
  <c r="M1315" i="22"/>
  <c r="N1315" i="22"/>
  <c r="O1315" i="22"/>
  <c r="P1315" i="22"/>
  <c r="I1316" i="22"/>
  <c r="J1316" i="22"/>
  <c r="K1316" i="22"/>
  <c r="L1316" i="22"/>
  <c r="M1316" i="22"/>
  <c r="N1316" i="22"/>
  <c r="O1316" i="22"/>
  <c r="P1316" i="22"/>
  <c r="I1317" i="22"/>
  <c r="J1317" i="22"/>
  <c r="K1317" i="22"/>
  <c r="L1317" i="22"/>
  <c r="M1317" i="22"/>
  <c r="N1317" i="22"/>
  <c r="O1317" i="22"/>
  <c r="P1317" i="22"/>
  <c r="I1318" i="22"/>
  <c r="J1318" i="22"/>
  <c r="K1318" i="22"/>
  <c r="L1318" i="22"/>
  <c r="M1318" i="22"/>
  <c r="N1318" i="22"/>
  <c r="O1318" i="22"/>
  <c r="P1318" i="22"/>
  <c r="I1319" i="22"/>
  <c r="J1319" i="22"/>
  <c r="K1319" i="22"/>
  <c r="L1319" i="22"/>
  <c r="M1319" i="22"/>
  <c r="N1319" i="22"/>
  <c r="O1319" i="22"/>
  <c r="P1319" i="22"/>
  <c r="I1320" i="22"/>
  <c r="J1320" i="22"/>
  <c r="K1320" i="22"/>
  <c r="L1320" i="22"/>
  <c r="M1320" i="22"/>
  <c r="N1320" i="22"/>
  <c r="O1320" i="22"/>
  <c r="P1320" i="22"/>
  <c r="I1321" i="22"/>
  <c r="J1321" i="22"/>
  <c r="K1321" i="22"/>
  <c r="L1321" i="22"/>
  <c r="M1321" i="22"/>
  <c r="N1321" i="22"/>
  <c r="O1321" i="22"/>
  <c r="P1321" i="22"/>
  <c r="I1322" i="22"/>
  <c r="J1322" i="22"/>
  <c r="K1322" i="22"/>
  <c r="L1322" i="22"/>
  <c r="M1322" i="22"/>
  <c r="N1322" i="22"/>
  <c r="O1322" i="22"/>
  <c r="P1322" i="22"/>
  <c r="I1323" i="22"/>
  <c r="J1323" i="22"/>
  <c r="K1323" i="22"/>
  <c r="L1323" i="22"/>
  <c r="M1323" i="22"/>
  <c r="N1323" i="22"/>
  <c r="O1323" i="22"/>
  <c r="P1323" i="22"/>
  <c r="I1324" i="22"/>
  <c r="J1324" i="22"/>
  <c r="K1324" i="22"/>
  <c r="L1324" i="22"/>
  <c r="M1324" i="22"/>
  <c r="N1324" i="22"/>
  <c r="O1324" i="22"/>
  <c r="P1324" i="22"/>
  <c r="I1325" i="22"/>
  <c r="J1325" i="22"/>
  <c r="K1325" i="22"/>
  <c r="L1325" i="22"/>
  <c r="M1325" i="22"/>
  <c r="N1325" i="22"/>
  <c r="O1325" i="22"/>
  <c r="P1325" i="22"/>
  <c r="I1326" i="22"/>
  <c r="J1326" i="22"/>
  <c r="K1326" i="22"/>
  <c r="L1326" i="22"/>
  <c r="M1326" i="22"/>
  <c r="N1326" i="22"/>
  <c r="O1326" i="22"/>
  <c r="P1326" i="22"/>
  <c r="I1327" i="22"/>
  <c r="J1327" i="22"/>
  <c r="K1327" i="22"/>
  <c r="L1327" i="22"/>
  <c r="M1327" i="22"/>
  <c r="N1327" i="22"/>
  <c r="O1327" i="22"/>
  <c r="P1327" i="22"/>
  <c r="I1328" i="22"/>
  <c r="J1328" i="22"/>
  <c r="K1328" i="22"/>
  <c r="L1328" i="22"/>
  <c r="M1328" i="22"/>
  <c r="N1328" i="22"/>
  <c r="O1328" i="22"/>
  <c r="P1328" i="22"/>
  <c r="I1329" i="22"/>
  <c r="J1329" i="22"/>
  <c r="K1329" i="22"/>
  <c r="L1329" i="22"/>
  <c r="M1329" i="22"/>
  <c r="N1329" i="22"/>
  <c r="O1329" i="22"/>
  <c r="P1329" i="22"/>
  <c r="I1330" i="22"/>
  <c r="J1330" i="22"/>
  <c r="K1330" i="22"/>
  <c r="L1330" i="22"/>
  <c r="M1330" i="22"/>
  <c r="N1330" i="22"/>
  <c r="O1330" i="22"/>
  <c r="P1330" i="22"/>
  <c r="I1331" i="22"/>
  <c r="J1331" i="22"/>
  <c r="K1331" i="22"/>
  <c r="L1331" i="22"/>
  <c r="M1331" i="22"/>
  <c r="N1331" i="22"/>
  <c r="O1331" i="22"/>
  <c r="P1331" i="22"/>
  <c r="I1332" i="22"/>
  <c r="J1332" i="22"/>
  <c r="K1332" i="22"/>
  <c r="L1332" i="22"/>
  <c r="M1332" i="22"/>
  <c r="N1332" i="22"/>
  <c r="O1332" i="22"/>
  <c r="P1332" i="22"/>
  <c r="I1333" i="22"/>
  <c r="J1333" i="22"/>
  <c r="K1333" i="22"/>
  <c r="L1333" i="22"/>
  <c r="M1333" i="22"/>
  <c r="N1333" i="22"/>
  <c r="O1333" i="22"/>
  <c r="P1333" i="22"/>
  <c r="I1334" i="22"/>
  <c r="J1334" i="22"/>
  <c r="K1334" i="22"/>
  <c r="L1334" i="22"/>
  <c r="M1334" i="22"/>
  <c r="N1334" i="22"/>
  <c r="O1334" i="22"/>
  <c r="P1334" i="22"/>
  <c r="I1335" i="22"/>
  <c r="J1335" i="22"/>
  <c r="K1335" i="22"/>
  <c r="L1335" i="22"/>
  <c r="M1335" i="22"/>
  <c r="N1335" i="22"/>
  <c r="O1335" i="22"/>
  <c r="P1335" i="22"/>
  <c r="I1336" i="22"/>
  <c r="J1336" i="22"/>
  <c r="K1336" i="22"/>
  <c r="L1336" i="22"/>
  <c r="M1336" i="22"/>
  <c r="N1336" i="22"/>
  <c r="O1336" i="22"/>
  <c r="P1336" i="22"/>
  <c r="I1337" i="22"/>
  <c r="J1337" i="22"/>
  <c r="K1337" i="22"/>
  <c r="L1337" i="22"/>
  <c r="M1337" i="22"/>
  <c r="N1337" i="22"/>
  <c r="O1337" i="22"/>
  <c r="P1337" i="22"/>
  <c r="I1338" i="22"/>
  <c r="J1338" i="22"/>
  <c r="K1338" i="22"/>
  <c r="L1338" i="22"/>
  <c r="M1338" i="22"/>
  <c r="N1338" i="22"/>
  <c r="O1338" i="22"/>
  <c r="P1338" i="22"/>
  <c r="I1339" i="22"/>
  <c r="J1339" i="22"/>
  <c r="K1339" i="22"/>
  <c r="L1339" i="22"/>
  <c r="M1339" i="22"/>
  <c r="N1339" i="22"/>
  <c r="O1339" i="22"/>
  <c r="P1339" i="22"/>
  <c r="I1340" i="22"/>
  <c r="J1340" i="22"/>
  <c r="K1340" i="22"/>
  <c r="L1340" i="22"/>
  <c r="M1340" i="22"/>
  <c r="N1340" i="22"/>
  <c r="O1340" i="22"/>
  <c r="P1340" i="22"/>
  <c r="I1341" i="22"/>
  <c r="J1341" i="22"/>
  <c r="K1341" i="22"/>
  <c r="L1341" i="22"/>
  <c r="M1341" i="22"/>
  <c r="N1341" i="22"/>
  <c r="O1341" i="22"/>
  <c r="P1341" i="22"/>
  <c r="I1342" i="22"/>
  <c r="J1342" i="22"/>
  <c r="K1342" i="22"/>
  <c r="L1342" i="22"/>
  <c r="M1342" i="22"/>
  <c r="N1342" i="22"/>
  <c r="O1342" i="22"/>
  <c r="P1342" i="22"/>
  <c r="I1343" i="22"/>
  <c r="J1343" i="22"/>
  <c r="K1343" i="22"/>
  <c r="L1343" i="22"/>
  <c r="M1343" i="22"/>
  <c r="N1343" i="22"/>
  <c r="O1343" i="22"/>
  <c r="P1343" i="22"/>
  <c r="I1344" i="22"/>
  <c r="J1344" i="22"/>
  <c r="K1344" i="22"/>
  <c r="L1344" i="22"/>
  <c r="M1344" i="22"/>
  <c r="N1344" i="22"/>
  <c r="O1344" i="22"/>
  <c r="P1344" i="22"/>
  <c r="I1345" i="22"/>
  <c r="J1345" i="22"/>
  <c r="K1345" i="22"/>
  <c r="L1345" i="22"/>
  <c r="M1345" i="22"/>
  <c r="N1345" i="22"/>
  <c r="O1345" i="22"/>
  <c r="P1345" i="22"/>
  <c r="I1346" i="22"/>
  <c r="J1346" i="22"/>
  <c r="K1346" i="22"/>
  <c r="L1346" i="22"/>
  <c r="M1346" i="22"/>
  <c r="N1346" i="22"/>
  <c r="O1346" i="22"/>
  <c r="P1346" i="22"/>
  <c r="I1347" i="22"/>
  <c r="J1347" i="22"/>
  <c r="K1347" i="22"/>
  <c r="L1347" i="22"/>
  <c r="M1347" i="22"/>
  <c r="N1347" i="22"/>
  <c r="O1347" i="22"/>
  <c r="P1347" i="22"/>
  <c r="I1348" i="22"/>
  <c r="J1348" i="22"/>
  <c r="K1348" i="22"/>
  <c r="L1348" i="22"/>
  <c r="M1348" i="22"/>
  <c r="N1348" i="22"/>
  <c r="O1348" i="22"/>
  <c r="P1348" i="22"/>
  <c r="I1349" i="22"/>
  <c r="J1349" i="22"/>
  <c r="K1349" i="22"/>
  <c r="L1349" i="22"/>
  <c r="M1349" i="22"/>
  <c r="N1349" i="22"/>
  <c r="O1349" i="22"/>
  <c r="P1349" i="22"/>
  <c r="I1350" i="22"/>
  <c r="J1350" i="22"/>
  <c r="K1350" i="22"/>
  <c r="L1350" i="22"/>
  <c r="M1350" i="22"/>
  <c r="N1350" i="22"/>
  <c r="O1350" i="22"/>
  <c r="P1350" i="22"/>
  <c r="I1351" i="22"/>
  <c r="J1351" i="22"/>
  <c r="K1351" i="22"/>
  <c r="L1351" i="22"/>
  <c r="M1351" i="22"/>
  <c r="N1351" i="22"/>
  <c r="O1351" i="22"/>
  <c r="P1351" i="22"/>
  <c r="I1352" i="22"/>
  <c r="J1352" i="22"/>
  <c r="K1352" i="22"/>
  <c r="L1352" i="22"/>
  <c r="M1352" i="22"/>
  <c r="N1352" i="22"/>
  <c r="O1352" i="22"/>
  <c r="P1352" i="22"/>
  <c r="I1353" i="22"/>
  <c r="J1353" i="22"/>
  <c r="K1353" i="22"/>
  <c r="L1353" i="22"/>
  <c r="M1353" i="22"/>
  <c r="N1353" i="22"/>
  <c r="O1353" i="22"/>
  <c r="P1353" i="22"/>
  <c r="I1354" i="22"/>
  <c r="J1354" i="22"/>
  <c r="K1354" i="22"/>
  <c r="L1354" i="22"/>
  <c r="M1354" i="22"/>
  <c r="N1354" i="22"/>
  <c r="O1354" i="22"/>
  <c r="P1354" i="22"/>
  <c r="I1355" i="22"/>
  <c r="J1355" i="22"/>
  <c r="K1355" i="22"/>
  <c r="L1355" i="22"/>
  <c r="M1355" i="22"/>
  <c r="N1355" i="22"/>
  <c r="O1355" i="22"/>
  <c r="P1355" i="22"/>
  <c r="I1356" i="22"/>
  <c r="J1356" i="22"/>
  <c r="K1356" i="22"/>
  <c r="L1356" i="22"/>
  <c r="M1356" i="22"/>
  <c r="N1356" i="22"/>
  <c r="O1356" i="22"/>
  <c r="P1356" i="22"/>
  <c r="I1357" i="22"/>
  <c r="J1357" i="22"/>
  <c r="K1357" i="22"/>
  <c r="L1357" i="22"/>
  <c r="M1357" i="22"/>
  <c r="N1357" i="22"/>
  <c r="O1357" i="22"/>
  <c r="P1357" i="22"/>
  <c r="I1358" i="22"/>
  <c r="J1358" i="22"/>
  <c r="K1358" i="22"/>
  <c r="L1358" i="22"/>
  <c r="M1358" i="22"/>
  <c r="N1358" i="22"/>
  <c r="O1358" i="22"/>
  <c r="P1358" i="22"/>
  <c r="I1359" i="22"/>
  <c r="J1359" i="22"/>
  <c r="K1359" i="22"/>
  <c r="L1359" i="22"/>
  <c r="M1359" i="22"/>
  <c r="N1359" i="22"/>
  <c r="O1359" i="22"/>
  <c r="P1359" i="22"/>
  <c r="I1360" i="22"/>
  <c r="J1360" i="22"/>
  <c r="K1360" i="22"/>
  <c r="L1360" i="22"/>
  <c r="M1360" i="22"/>
  <c r="N1360" i="22"/>
  <c r="O1360" i="22"/>
  <c r="P1360" i="22"/>
  <c r="I1361" i="22"/>
  <c r="J1361" i="22"/>
  <c r="K1361" i="22"/>
  <c r="L1361" i="22"/>
  <c r="M1361" i="22"/>
  <c r="N1361" i="22"/>
  <c r="O1361" i="22"/>
  <c r="P1361" i="22"/>
  <c r="I1362" i="22"/>
  <c r="J1362" i="22"/>
  <c r="K1362" i="22"/>
  <c r="L1362" i="22"/>
  <c r="M1362" i="22"/>
  <c r="N1362" i="22"/>
  <c r="O1362" i="22"/>
  <c r="P1362" i="22"/>
  <c r="I1363" i="22"/>
  <c r="J1363" i="22"/>
  <c r="K1363" i="22"/>
  <c r="L1363" i="22"/>
  <c r="M1363" i="22"/>
  <c r="N1363" i="22"/>
  <c r="O1363" i="22"/>
  <c r="P1363" i="22"/>
  <c r="I1364" i="22"/>
  <c r="J1364" i="22"/>
  <c r="K1364" i="22"/>
  <c r="L1364" i="22"/>
  <c r="M1364" i="22"/>
  <c r="N1364" i="22"/>
  <c r="O1364" i="22"/>
  <c r="P1364" i="22"/>
  <c r="I1365" i="22"/>
  <c r="J1365" i="22"/>
  <c r="K1365" i="22"/>
  <c r="L1365" i="22"/>
  <c r="M1365" i="22"/>
  <c r="N1365" i="22"/>
  <c r="O1365" i="22"/>
  <c r="P1365" i="22"/>
  <c r="I1366" i="22"/>
  <c r="J1366" i="22"/>
  <c r="K1366" i="22"/>
  <c r="L1366" i="22"/>
  <c r="M1366" i="22"/>
  <c r="N1366" i="22"/>
  <c r="O1366" i="22"/>
  <c r="P1366" i="22"/>
  <c r="I1367" i="22"/>
  <c r="J1367" i="22"/>
  <c r="K1367" i="22"/>
  <c r="L1367" i="22"/>
  <c r="M1367" i="22"/>
  <c r="N1367" i="22"/>
  <c r="O1367" i="22"/>
  <c r="P1367" i="22"/>
  <c r="I1368" i="22"/>
  <c r="J1368" i="22"/>
  <c r="K1368" i="22"/>
  <c r="L1368" i="22"/>
  <c r="M1368" i="22"/>
  <c r="N1368" i="22"/>
  <c r="O1368" i="22"/>
  <c r="P1368" i="22"/>
  <c r="I1369" i="22"/>
  <c r="J1369" i="22"/>
  <c r="K1369" i="22"/>
  <c r="L1369" i="22"/>
  <c r="M1369" i="22"/>
  <c r="N1369" i="22"/>
  <c r="O1369" i="22"/>
  <c r="P1369" i="22"/>
  <c r="I1370" i="22"/>
  <c r="J1370" i="22"/>
  <c r="K1370" i="22"/>
  <c r="L1370" i="22"/>
  <c r="M1370" i="22"/>
  <c r="N1370" i="22"/>
  <c r="O1370" i="22"/>
  <c r="P1370" i="22"/>
  <c r="I1371" i="22"/>
  <c r="J1371" i="22"/>
  <c r="K1371" i="22"/>
  <c r="L1371" i="22"/>
  <c r="M1371" i="22"/>
  <c r="N1371" i="22"/>
  <c r="O1371" i="22"/>
  <c r="P1371" i="22"/>
  <c r="I1372" i="22"/>
  <c r="J1372" i="22"/>
  <c r="K1372" i="22"/>
  <c r="L1372" i="22"/>
  <c r="M1372" i="22"/>
  <c r="N1372" i="22"/>
  <c r="O1372" i="22"/>
  <c r="P1372" i="22"/>
  <c r="I1373" i="22"/>
  <c r="J1373" i="22"/>
  <c r="K1373" i="22"/>
  <c r="L1373" i="22"/>
  <c r="M1373" i="22"/>
  <c r="N1373" i="22"/>
  <c r="O1373" i="22"/>
  <c r="P1373" i="22"/>
  <c r="I1374" i="22"/>
  <c r="J1374" i="22"/>
  <c r="K1374" i="22"/>
  <c r="L1374" i="22"/>
  <c r="M1374" i="22"/>
  <c r="N1374" i="22"/>
  <c r="O1374" i="22"/>
  <c r="P1374" i="22"/>
  <c r="I1375" i="22"/>
  <c r="J1375" i="22"/>
  <c r="K1375" i="22"/>
  <c r="L1375" i="22"/>
  <c r="M1375" i="22"/>
  <c r="N1375" i="22"/>
  <c r="O1375" i="22"/>
  <c r="P1375" i="22"/>
  <c r="I1376" i="22"/>
  <c r="J1376" i="22"/>
  <c r="K1376" i="22"/>
  <c r="L1376" i="22"/>
  <c r="M1376" i="22"/>
  <c r="N1376" i="22"/>
  <c r="O1376" i="22"/>
  <c r="P1376" i="22"/>
  <c r="I1377" i="22"/>
  <c r="J1377" i="22"/>
  <c r="K1377" i="22"/>
  <c r="L1377" i="22"/>
  <c r="M1377" i="22"/>
  <c r="N1377" i="22"/>
  <c r="O1377" i="22"/>
  <c r="P1377" i="22"/>
  <c r="I1378" i="22"/>
  <c r="J1378" i="22"/>
  <c r="K1378" i="22"/>
  <c r="L1378" i="22"/>
  <c r="M1378" i="22"/>
  <c r="N1378" i="22"/>
  <c r="O1378" i="22"/>
  <c r="P1378" i="22"/>
  <c r="I1379" i="22"/>
  <c r="J1379" i="22"/>
  <c r="K1379" i="22"/>
  <c r="L1379" i="22"/>
  <c r="M1379" i="22"/>
  <c r="N1379" i="22"/>
  <c r="O1379" i="22"/>
  <c r="P1379" i="22"/>
  <c r="I1380" i="22"/>
  <c r="J1380" i="22"/>
  <c r="K1380" i="22"/>
  <c r="L1380" i="22"/>
  <c r="M1380" i="22"/>
  <c r="N1380" i="22"/>
  <c r="O1380" i="22"/>
  <c r="P1380" i="22"/>
  <c r="I1381" i="22"/>
  <c r="J1381" i="22"/>
  <c r="K1381" i="22"/>
  <c r="L1381" i="22"/>
  <c r="M1381" i="22"/>
  <c r="N1381" i="22"/>
  <c r="O1381" i="22"/>
  <c r="P1381" i="22"/>
  <c r="I1382" i="22"/>
  <c r="J1382" i="22"/>
  <c r="K1382" i="22"/>
  <c r="L1382" i="22"/>
  <c r="M1382" i="22"/>
  <c r="N1382" i="22"/>
  <c r="O1382" i="22"/>
  <c r="P1382" i="22"/>
  <c r="I1383" i="22"/>
  <c r="J1383" i="22"/>
  <c r="K1383" i="22"/>
  <c r="L1383" i="22"/>
  <c r="M1383" i="22"/>
  <c r="N1383" i="22"/>
  <c r="O1383" i="22"/>
  <c r="P1383" i="22"/>
  <c r="I1384" i="22"/>
  <c r="J1384" i="22"/>
  <c r="K1384" i="22"/>
  <c r="L1384" i="22"/>
  <c r="M1384" i="22"/>
  <c r="N1384" i="22"/>
  <c r="O1384" i="22"/>
  <c r="P1384" i="22"/>
  <c r="I1385" i="22"/>
  <c r="J1385" i="22"/>
  <c r="K1385" i="22"/>
  <c r="L1385" i="22"/>
  <c r="M1385" i="22"/>
  <c r="N1385" i="22"/>
  <c r="O1385" i="22"/>
  <c r="P1385" i="22"/>
  <c r="I1386" i="22"/>
  <c r="J1386" i="22"/>
  <c r="K1386" i="22"/>
  <c r="L1386" i="22"/>
  <c r="M1386" i="22"/>
  <c r="N1386" i="22"/>
  <c r="O1386" i="22"/>
  <c r="P1386" i="22"/>
  <c r="I1387" i="22"/>
  <c r="J1387" i="22"/>
  <c r="K1387" i="22"/>
  <c r="L1387" i="22"/>
  <c r="M1387" i="22"/>
  <c r="N1387" i="22"/>
  <c r="O1387" i="22"/>
  <c r="P1387" i="22"/>
  <c r="I1388" i="22"/>
  <c r="J1388" i="22"/>
  <c r="K1388" i="22"/>
  <c r="L1388" i="22"/>
  <c r="M1388" i="22"/>
  <c r="N1388" i="22"/>
  <c r="O1388" i="22"/>
  <c r="P1388" i="22"/>
  <c r="I1389" i="22"/>
  <c r="J1389" i="22"/>
  <c r="K1389" i="22"/>
  <c r="L1389" i="22"/>
  <c r="M1389" i="22"/>
  <c r="N1389" i="22"/>
  <c r="O1389" i="22"/>
  <c r="P1389" i="22"/>
  <c r="I1390" i="22"/>
  <c r="J1390" i="22"/>
  <c r="K1390" i="22"/>
  <c r="L1390" i="22"/>
  <c r="M1390" i="22"/>
  <c r="N1390" i="22"/>
  <c r="O1390" i="22"/>
  <c r="P1390" i="22"/>
  <c r="I1391" i="22"/>
  <c r="J1391" i="22"/>
  <c r="K1391" i="22"/>
  <c r="L1391" i="22"/>
  <c r="M1391" i="22"/>
  <c r="N1391" i="22"/>
  <c r="O1391" i="22"/>
  <c r="P1391" i="22"/>
  <c r="I1392" i="22"/>
  <c r="J1392" i="22"/>
  <c r="K1392" i="22"/>
  <c r="L1392" i="22"/>
  <c r="M1392" i="22"/>
  <c r="N1392" i="22"/>
  <c r="O1392" i="22"/>
  <c r="P1392" i="22"/>
  <c r="I1393" i="22"/>
  <c r="J1393" i="22"/>
  <c r="K1393" i="22"/>
  <c r="L1393" i="22"/>
  <c r="M1393" i="22"/>
  <c r="N1393" i="22"/>
  <c r="O1393" i="22"/>
  <c r="P1393" i="22"/>
  <c r="I1394" i="22"/>
  <c r="J1394" i="22"/>
  <c r="K1394" i="22"/>
  <c r="L1394" i="22"/>
  <c r="M1394" i="22"/>
  <c r="N1394" i="22"/>
  <c r="O1394" i="22"/>
  <c r="P1394" i="22"/>
  <c r="I1395" i="22"/>
  <c r="J1395" i="22"/>
  <c r="K1395" i="22"/>
  <c r="L1395" i="22"/>
  <c r="M1395" i="22"/>
  <c r="N1395" i="22"/>
  <c r="O1395" i="22"/>
  <c r="P1395" i="22"/>
  <c r="I1396" i="22"/>
  <c r="J1396" i="22"/>
  <c r="K1396" i="22"/>
  <c r="L1396" i="22"/>
  <c r="M1396" i="22"/>
  <c r="N1396" i="22"/>
  <c r="O1396" i="22"/>
  <c r="P1396" i="22"/>
  <c r="I1397" i="22"/>
  <c r="J1397" i="22"/>
  <c r="K1397" i="22"/>
  <c r="L1397" i="22"/>
  <c r="M1397" i="22"/>
  <c r="N1397" i="22"/>
  <c r="O1397" i="22"/>
  <c r="P1397" i="22"/>
  <c r="I1398" i="22"/>
  <c r="J1398" i="22"/>
  <c r="K1398" i="22"/>
  <c r="L1398" i="22"/>
  <c r="M1398" i="22"/>
  <c r="N1398" i="22"/>
  <c r="O1398" i="22"/>
  <c r="P1398" i="22"/>
  <c r="I1399" i="22"/>
  <c r="J1399" i="22"/>
  <c r="K1399" i="22"/>
  <c r="L1399" i="22"/>
  <c r="M1399" i="22"/>
  <c r="N1399" i="22"/>
  <c r="O1399" i="22"/>
  <c r="P1399" i="22"/>
  <c r="I1400" i="22"/>
  <c r="J1400" i="22"/>
  <c r="K1400" i="22"/>
  <c r="L1400" i="22"/>
  <c r="M1400" i="22"/>
  <c r="N1400" i="22"/>
  <c r="O1400" i="22"/>
  <c r="P1400" i="22"/>
  <c r="I1401" i="22"/>
  <c r="J1401" i="22"/>
  <c r="K1401" i="22"/>
  <c r="L1401" i="22"/>
  <c r="M1401" i="22"/>
  <c r="N1401" i="22"/>
  <c r="O1401" i="22"/>
  <c r="P1401" i="22"/>
  <c r="I1402" i="22"/>
  <c r="J1402" i="22"/>
  <c r="K1402" i="22"/>
  <c r="L1402" i="22"/>
  <c r="M1402" i="22"/>
  <c r="N1402" i="22"/>
  <c r="O1402" i="22"/>
  <c r="P1402" i="22"/>
  <c r="I1403" i="22"/>
  <c r="J1403" i="22"/>
  <c r="K1403" i="22"/>
  <c r="L1403" i="22"/>
  <c r="M1403" i="22"/>
  <c r="N1403" i="22"/>
  <c r="O1403" i="22"/>
  <c r="P1403" i="22"/>
  <c r="I1404" i="22"/>
  <c r="J1404" i="22"/>
  <c r="K1404" i="22"/>
  <c r="L1404" i="22"/>
  <c r="M1404" i="22"/>
  <c r="N1404" i="22"/>
  <c r="O1404" i="22"/>
  <c r="P1404" i="22"/>
  <c r="I1405" i="22"/>
  <c r="J1405" i="22"/>
  <c r="K1405" i="22"/>
  <c r="L1405" i="22"/>
  <c r="M1405" i="22"/>
  <c r="N1405" i="22"/>
  <c r="O1405" i="22"/>
  <c r="P1405" i="22"/>
  <c r="I1406" i="22"/>
  <c r="J1406" i="22"/>
  <c r="K1406" i="22"/>
  <c r="L1406" i="22"/>
  <c r="M1406" i="22"/>
  <c r="N1406" i="22"/>
  <c r="O1406" i="22"/>
  <c r="P1406" i="22"/>
  <c r="I1407" i="22"/>
  <c r="J1407" i="22"/>
  <c r="K1407" i="22"/>
  <c r="L1407" i="22"/>
  <c r="M1407" i="22"/>
  <c r="N1407" i="22"/>
  <c r="O1407" i="22"/>
  <c r="P1407" i="22"/>
  <c r="I1408" i="22"/>
  <c r="J1408" i="22"/>
  <c r="K1408" i="22"/>
  <c r="L1408" i="22"/>
  <c r="M1408" i="22"/>
  <c r="N1408" i="22"/>
  <c r="O1408" i="22"/>
  <c r="P1408" i="22"/>
  <c r="I1409" i="22"/>
  <c r="J1409" i="22"/>
  <c r="K1409" i="22"/>
  <c r="L1409" i="22"/>
  <c r="M1409" i="22"/>
  <c r="N1409" i="22"/>
  <c r="O1409" i="22"/>
  <c r="P1409" i="22"/>
  <c r="I1410" i="22"/>
  <c r="J1410" i="22"/>
  <c r="K1410" i="22"/>
  <c r="L1410" i="22"/>
  <c r="M1410" i="22"/>
  <c r="N1410" i="22"/>
  <c r="O1410" i="22"/>
  <c r="P1410" i="22"/>
  <c r="I1411" i="22"/>
  <c r="J1411" i="22"/>
  <c r="K1411" i="22"/>
  <c r="L1411" i="22"/>
  <c r="M1411" i="22"/>
  <c r="N1411" i="22"/>
  <c r="O1411" i="22"/>
  <c r="P1411" i="22"/>
  <c r="I1412" i="22"/>
  <c r="J1412" i="22"/>
  <c r="K1412" i="22"/>
  <c r="L1412" i="22"/>
  <c r="M1412" i="22"/>
  <c r="N1412" i="22"/>
  <c r="O1412" i="22"/>
  <c r="P1412" i="22"/>
  <c r="I1413" i="22"/>
  <c r="J1413" i="22"/>
  <c r="K1413" i="22"/>
  <c r="L1413" i="22"/>
  <c r="M1413" i="22"/>
  <c r="N1413" i="22"/>
  <c r="O1413" i="22"/>
  <c r="P1413" i="22"/>
  <c r="I1414" i="22"/>
  <c r="J1414" i="22"/>
  <c r="K1414" i="22"/>
  <c r="L1414" i="22"/>
  <c r="M1414" i="22"/>
  <c r="N1414" i="22"/>
  <c r="O1414" i="22"/>
  <c r="P1414" i="22"/>
  <c r="I1415" i="22"/>
  <c r="J1415" i="22"/>
  <c r="K1415" i="22"/>
  <c r="L1415" i="22"/>
  <c r="M1415" i="22"/>
  <c r="N1415" i="22"/>
  <c r="O1415" i="22"/>
  <c r="P1415" i="22"/>
  <c r="I1416" i="22"/>
  <c r="J1416" i="22"/>
  <c r="K1416" i="22"/>
  <c r="L1416" i="22"/>
  <c r="M1416" i="22"/>
  <c r="N1416" i="22"/>
  <c r="O1416" i="22"/>
  <c r="P1416" i="22"/>
  <c r="I1417" i="22"/>
  <c r="J1417" i="22"/>
  <c r="K1417" i="22"/>
  <c r="L1417" i="22"/>
  <c r="M1417" i="22"/>
  <c r="N1417" i="22"/>
  <c r="O1417" i="22"/>
  <c r="P1417" i="22"/>
  <c r="I1418" i="22"/>
  <c r="J1418" i="22"/>
  <c r="K1418" i="22"/>
  <c r="L1418" i="22"/>
  <c r="M1418" i="22"/>
  <c r="N1418" i="22"/>
  <c r="O1418" i="22"/>
  <c r="P1418" i="22"/>
  <c r="I1419" i="22"/>
  <c r="J1419" i="22"/>
  <c r="K1419" i="22"/>
  <c r="L1419" i="22"/>
  <c r="M1419" i="22"/>
  <c r="N1419" i="22"/>
  <c r="O1419" i="22"/>
  <c r="P1419" i="22"/>
  <c r="I1420" i="22"/>
  <c r="J1420" i="22"/>
  <c r="K1420" i="22"/>
  <c r="L1420" i="22"/>
  <c r="M1420" i="22"/>
  <c r="N1420" i="22"/>
  <c r="O1420" i="22"/>
  <c r="P1420" i="22"/>
  <c r="I1421" i="22"/>
  <c r="J1421" i="22"/>
  <c r="K1421" i="22"/>
  <c r="L1421" i="22"/>
  <c r="M1421" i="22"/>
  <c r="N1421" i="22"/>
  <c r="O1421" i="22"/>
  <c r="P1421" i="22"/>
  <c r="I1422" i="22"/>
  <c r="J1422" i="22"/>
  <c r="K1422" i="22"/>
  <c r="L1422" i="22"/>
  <c r="M1422" i="22"/>
  <c r="N1422" i="22"/>
  <c r="O1422" i="22"/>
  <c r="P1422" i="22"/>
  <c r="I1423" i="22"/>
  <c r="J1423" i="22"/>
  <c r="K1423" i="22"/>
  <c r="L1423" i="22"/>
  <c r="M1423" i="22"/>
  <c r="N1423" i="22"/>
  <c r="O1423" i="22"/>
  <c r="P1423" i="22"/>
  <c r="I1424" i="22"/>
  <c r="J1424" i="22"/>
  <c r="K1424" i="22"/>
  <c r="L1424" i="22"/>
  <c r="M1424" i="22"/>
  <c r="N1424" i="22"/>
  <c r="O1424" i="22"/>
  <c r="P1424" i="22"/>
  <c r="I1425" i="22"/>
  <c r="J1425" i="22"/>
  <c r="K1425" i="22"/>
  <c r="L1425" i="22"/>
  <c r="M1425" i="22"/>
  <c r="N1425" i="22"/>
  <c r="O1425" i="22"/>
  <c r="P1425" i="22"/>
  <c r="I1426" i="22"/>
  <c r="J1426" i="22"/>
  <c r="K1426" i="22"/>
  <c r="L1426" i="22"/>
  <c r="M1426" i="22"/>
  <c r="N1426" i="22"/>
  <c r="O1426" i="22"/>
  <c r="P1426" i="22"/>
  <c r="I1427" i="22"/>
  <c r="J1427" i="22"/>
  <c r="K1427" i="22"/>
  <c r="L1427" i="22"/>
  <c r="M1427" i="22"/>
  <c r="N1427" i="22"/>
  <c r="O1427" i="22"/>
  <c r="P1427" i="22"/>
  <c r="I1428" i="22"/>
  <c r="J1428" i="22"/>
  <c r="K1428" i="22"/>
  <c r="L1428" i="22"/>
  <c r="M1428" i="22"/>
  <c r="N1428" i="22"/>
  <c r="O1428" i="22"/>
  <c r="P1428" i="22"/>
  <c r="I1429" i="22"/>
  <c r="J1429" i="22"/>
  <c r="K1429" i="22"/>
  <c r="L1429" i="22"/>
  <c r="M1429" i="22"/>
  <c r="N1429" i="22"/>
  <c r="O1429" i="22"/>
  <c r="P1429" i="22"/>
  <c r="I1430" i="22"/>
  <c r="J1430" i="22"/>
  <c r="K1430" i="22"/>
  <c r="L1430" i="22"/>
  <c r="M1430" i="22"/>
  <c r="N1430" i="22"/>
  <c r="O1430" i="22"/>
  <c r="P1430" i="22"/>
  <c r="I1431" i="22"/>
  <c r="J1431" i="22"/>
  <c r="K1431" i="22"/>
  <c r="L1431" i="22"/>
  <c r="M1431" i="22"/>
  <c r="N1431" i="22"/>
  <c r="O1431" i="22"/>
  <c r="P1431" i="22"/>
  <c r="I1432" i="22"/>
  <c r="J1432" i="22"/>
  <c r="K1432" i="22"/>
  <c r="L1432" i="22"/>
  <c r="M1432" i="22"/>
  <c r="N1432" i="22"/>
  <c r="O1432" i="22"/>
  <c r="P1432" i="22"/>
  <c r="I1433" i="22"/>
  <c r="J1433" i="22"/>
  <c r="K1433" i="22"/>
  <c r="L1433" i="22"/>
  <c r="M1433" i="22"/>
  <c r="N1433" i="22"/>
  <c r="O1433" i="22"/>
  <c r="P1433" i="22"/>
  <c r="I1434" i="22"/>
  <c r="J1434" i="22"/>
  <c r="K1434" i="22"/>
  <c r="L1434" i="22"/>
  <c r="M1434" i="22"/>
  <c r="N1434" i="22"/>
  <c r="O1434" i="22"/>
  <c r="P1434" i="22"/>
  <c r="I1435" i="22"/>
  <c r="J1435" i="22"/>
  <c r="K1435" i="22"/>
  <c r="L1435" i="22"/>
  <c r="M1435" i="22"/>
  <c r="N1435" i="22"/>
  <c r="O1435" i="22"/>
  <c r="P1435" i="22"/>
  <c r="I1436" i="22"/>
  <c r="J1436" i="22"/>
  <c r="K1436" i="22"/>
  <c r="L1436" i="22"/>
  <c r="M1436" i="22"/>
  <c r="N1436" i="22"/>
  <c r="O1436" i="22"/>
  <c r="P1436" i="22"/>
  <c r="I1437" i="22"/>
  <c r="J1437" i="22"/>
  <c r="K1437" i="22"/>
  <c r="L1437" i="22"/>
  <c r="M1437" i="22"/>
  <c r="N1437" i="22"/>
  <c r="O1437" i="22"/>
  <c r="P1437" i="22"/>
  <c r="I1438" i="22"/>
  <c r="J1438" i="22"/>
  <c r="K1438" i="22"/>
  <c r="L1438" i="22"/>
  <c r="M1438" i="22"/>
  <c r="N1438" i="22"/>
  <c r="O1438" i="22"/>
  <c r="P1438" i="22"/>
  <c r="I1439" i="22"/>
  <c r="J1439" i="22"/>
  <c r="K1439" i="22"/>
  <c r="L1439" i="22"/>
  <c r="M1439" i="22"/>
  <c r="N1439" i="22"/>
  <c r="O1439" i="22"/>
  <c r="P1439" i="22"/>
  <c r="I1440" i="22"/>
  <c r="J1440" i="22"/>
  <c r="K1440" i="22"/>
  <c r="L1440" i="22"/>
  <c r="M1440" i="22"/>
  <c r="N1440" i="22"/>
  <c r="O1440" i="22"/>
  <c r="P1440" i="22"/>
  <c r="I1441" i="22"/>
  <c r="J1441" i="22"/>
  <c r="K1441" i="22"/>
  <c r="L1441" i="22"/>
  <c r="M1441" i="22"/>
  <c r="N1441" i="22"/>
  <c r="O1441" i="22"/>
  <c r="P1441" i="22"/>
  <c r="I1442" i="22"/>
  <c r="J1442" i="22"/>
  <c r="K1442" i="22"/>
  <c r="L1442" i="22"/>
  <c r="M1442" i="22"/>
  <c r="N1442" i="22"/>
  <c r="O1442" i="22"/>
  <c r="P1442" i="22"/>
  <c r="I1443" i="22"/>
  <c r="J1443" i="22"/>
  <c r="K1443" i="22"/>
  <c r="L1443" i="22"/>
  <c r="M1443" i="22"/>
  <c r="N1443" i="22"/>
  <c r="O1443" i="22"/>
  <c r="P1443" i="22"/>
  <c r="I1444" i="22"/>
  <c r="J1444" i="22"/>
  <c r="K1444" i="22"/>
  <c r="L1444" i="22"/>
  <c r="M1444" i="22"/>
  <c r="N1444" i="22"/>
  <c r="O1444" i="22"/>
  <c r="P1444" i="22"/>
  <c r="I1445" i="22"/>
  <c r="J1445" i="22"/>
  <c r="K1445" i="22"/>
  <c r="L1445" i="22"/>
  <c r="M1445" i="22"/>
  <c r="N1445" i="22"/>
  <c r="O1445" i="22"/>
  <c r="P1445" i="22"/>
  <c r="I1446" i="22"/>
  <c r="J1446" i="22"/>
  <c r="K1446" i="22"/>
  <c r="L1446" i="22"/>
  <c r="M1446" i="22"/>
  <c r="N1446" i="22"/>
  <c r="O1446" i="22"/>
  <c r="P1446" i="22"/>
  <c r="I1447" i="22"/>
  <c r="J1447" i="22"/>
  <c r="K1447" i="22"/>
  <c r="L1447" i="22"/>
  <c r="M1447" i="22"/>
  <c r="N1447" i="22"/>
  <c r="O1447" i="22"/>
  <c r="P1447" i="22"/>
  <c r="I1448" i="22"/>
  <c r="J1448" i="22"/>
  <c r="K1448" i="22"/>
  <c r="L1448" i="22"/>
  <c r="M1448" i="22"/>
  <c r="N1448" i="22"/>
  <c r="O1448" i="22"/>
  <c r="P1448" i="22"/>
  <c r="I1449" i="22"/>
  <c r="J1449" i="22"/>
  <c r="K1449" i="22"/>
  <c r="L1449" i="22"/>
  <c r="M1449" i="22"/>
  <c r="N1449" i="22"/>
  <c r="O1449" i="22"/>
  <c r="P1449" i="22"/>
  <c r="I1450" i="22"/>
  <c r="J1450" i="22"/>
  <c r="K1450" i="22"/>
  <c r="L1450" i="22"/>
  <c r="M1450" i="22"/>
  <c r="N1450" i="22"/>
  <c r="O1450" i="22"/>
  <c r="P1450" i="22"/>
  <c r="I1451" i="22"/>
  <c r="J1451" i="22"/>
  <c r="K1451" i="22"/>
  <c r="L1451" i="22"/>
  <c r="M1451" i="22"/>
  <c r="N1451" i="22"/>
  <c r="O1451" i="22"/>
  <c r="P1451" i="22"/>
  <c r="I1452" i="22"/>
  <c r="J1452" i="22"/>
  <c r="K1452" i="22"/>
  <c r="L1452" i="22"/>
  <c r="M1452" i="22"/>
  <c r="N1452" i="22"/>
  <c r="O1452" i="22"/>
  <c r="P1452" i="22"/>
  <c r="I1453" i="22"/>
  <c r="J1453" i="22"/>
  <c r="K1453" i="22"/>
  <c r="L1453" i="22"/>
  <c r="M1453" i="22"/>
  <c r="N1453" i="22"/>
  <c r="O1453" i="22"/>
  <c r="P1453" i="22"/>
  <c r="I1454" i="22"/>
  <c r="J1454" i="22"/>
  <c r="K1454" i="22"/>
  <c r="L1454" i="22"/>
  <c r="M1454" i="22"/>
  <c r="N1454" i="22"/>
  <c r="O1454" i="22"/>
  <c r="P1454" i="22"/>
  <c r="I1455" i="22"/>
  <c r="J1455" i="22"/>
  <c r="K1455" i="22"/>
  <c r="L1455" i="22"/>
  <c r="M1455" i="22"/>
  <c r="N1455" i="22"/>
  <c r="O1455" i="22"/>
  <c r="P1455" i="22"/>
  <c r="I1456" i="22"/>
  <c r="J1456" i="22"/>
  <c r="K1456" i="22"/>
  <c r="L1456" i="22"/>
  <c r="M1456" i="22"/>
  <c r="N1456" i="22"/>
  <c r="O1456" i="22"/>
  <c r="P1456" i="22"/>
  <c r="I1457" i="22"/>
  <c r="J1457" i="22"/>
  <c r="K1457" i="22"/>
  <c r="L1457" i="22"/>
  <c r="M1457" i="22"/>
  <c r="N1457" i="22"/>
  <c r="O1457" i="22"/>
  <c r="P1457" i="22"/>
  <c r="I1458" i="22"/>
  <c r="J1458" i="22"/>
  <c r="K1458" i="22"/>
  <c r="L1458" i="22"/>
  <c r="M1458" i="22"/>
  <c r="N1458" i="22"/>
  <c r="O1458" i="22"/>
  <c r="P1458" i="22"/>
  <c r="I1459" i="22"/>
  <c r="J1459" i="22"/>
  <c r="K1459" i="22"/>
  <c r="L1459" i="22"/>
  <c r="M1459" i="22"/>
  <c r="N1459" i="22"/>
  <c r="O1459" i="22"/>
  <c r="P1459" i="22"/>
  <c r="I1460" i="22"/>
  <c r="J1460" i="22"/>
  <c r="K1460" i="22"/>
  <c r="L1460" i="22"/>
  <c r="M1460" i="22"/>
  <c r="N1460" i="22"/>
  <c r="O1460" i="22"/>
  <c r="P1460" i="22"/>
  <c r="I1461" i="22"/>
  <c r="J1461" i="22"/>
  <c r="K1461" i="22"/>
  <c r="L1461" i="22"/>
  <c r="M1461" i="22"/>
  <c r="N1461" i="22"/>
  <c r="O1461" i="22"/>
  <c r="P1461" i="22"/>
  <c r="I1462" i="22"/>
  <c r="J1462" i="22"/>
  <c r="K1462" i="22"/>
  <c r="L1462" i="22"/>
  <c r="M1462" i="22"/>
  <c r="N1462" i="22"/>
  <c r="O1462" i="22"/>
  <c r="P1462" i="22"/>
  <c r="I1463" i="22"/>
  <c r="J1463" i="22"/>
  <c r="K1463" i="22"/>
  <c r="L1463" i="22"/>
  <c r="M1463" i="22"/>
  <c r="N1463" i="22"/>
  <c r="O1463" i="22"/>
  <c r="P1463" i="22"/>
  <c r="I1464" i="22"/>
  <c r="J1464" i="22"/>
  <c r="K1464" i="22"/>
  <c r="L1464" i="22"/>
  <c r="M1464" i="22"/>
  <c r="N1464" i="22"/>
  <c r="O1464" i="22"/>
  <c r="P1464" i="22"/>
  <c r="I1465" i="22"/>
  <c r="J1465" i="22"/>
  <c r="K1465" i="22"/>
  <c r="L1465" i="22"/>
  <c r="M1465" i="22"/>
  <c r="N1465" i="22"/>
  <c r="O1465" i="22"/>
  <c r="P1465" i="22"/>
  <c r="I1466" i="22"/>
  <c r="J1466" i="22"/>
  <c r="K1466" i="22"/>
  <c r="L1466" i="22"/>
  <c r="M1466" i="22"/>
  <c r="N1466" i="22"/>
  <c r="O1466" i="22"/>
  <c r="P1466" i="22"/>
  <c r="I1467" i="22"/>
  <c r="J1467" i="22"/>
  <c r="K1467" i="22"/>
  <c r="L1467" i="22"/>
  <c r="M1467" i="22"/>
  <c r="N1467" i="22"/>
  <c r="O1467" i="22"/>
  <c r="P1467" i="22"/>
  <c r="I1468" i="22"/>
  <c r="J1468" i="22"/>
  <c r="K1468" i="22"/>
  <c r="L1468" i="22"/>
  <c r="M1468" i="22"/>
  <c r="N1468" i="22"/>
  <c r="O1468" i="22"/>
  <c r="P1468" i="22"/>
  <c r="I1469" i="22"/>
  <c r="J1469" i="22"/>
  <c r="K1469" i="22"/>
  <c r="L1469" i="22"/>
  <c r="M1469" i="22"/>
  <c r="N1469" i="22"/>
  <c r="O1469" i="22"/>
  <c r="P1469" i="22"/>
  <c r="I1470" i="22"/>
  <c r="J1470" i="22"/>
  <c r="K1470" i="22"/>
  <c r="L1470" i="22"/>
  <c r="M1470" i="22"/>
  <c r="N1470" i="22"/>
  <c r="O1470" i="22"/>
  <c r="P1470" i="22"/>
  <c r="I1471" i="22"/>
  <c r="J1471" i="22"/>
  <c r="K1471" i="22"/>
  <c r="L1471" i="22"/>
  <c r="M1471" i="22"/>
  <c r="N1471" i="22"/>
  <c r="O1471" i="22"/>
  <c r="P1471" i="22"/>
  <c r="I1472" i="22"/>
  <c r="J1472" i="22"/>
  <c r="K1472" i="22"/>
  <c r="L1472" i="22"/>
  <c r="M1472" i="22"/>
  <c r="N1472" i="22"/>
  <c r="O1472" i="22"/>
  <c r="P1472" i="22"/>
  <c r="I1473" i="22"/>
  <c r="J1473" i="22"/>
  <c r="K1473" i="22"/>
  <c r="L1473" i="22"/>
  <c r="M1473" i="22"/>
  <c r="N1473" i="22"/>
  <c r="O1473" i="22"/>
  <c r="P1473" i="22"/>
  <c r="I1474" i="22"/>
  <c r="J1474" i="22"/>
  <c r="K1474" i="22"/>
  <c r="L1474" i="22"/>
  <c r="M1474" i="22"/>
  <c r="N1474" i="22"/>
  <c r="O1474" i="22"/>
  <c r="P1474" i="22"/>
  <c r="I1475" i="22"/>
  <c r="J1475" i="22"/>
  <c r="K1475" i="22"/>
  <c r="L1475" i="22"/>
  <c r="M1475" i="22"/>
  <c r="N1475" i="22"/>
  <c r="O1475" i="22"/>
  <c r="P1475" i="22"/>
  <c r="I1476" i="22"/>
  <c r="J1476" i="22"/>
  <c r="K1476" i="22"/>
  <c r="L1476" i="22"/>
  <c r="M1476" i="22"/>
  <c r="N1476" i="22"/>
  <c r="O1476" i="22"/>
  <c r="P1476" i="22"/>
  <c r="I1477" i="22"/>
  <c r="J1477" i="22"/>
  <c r="K1477" i="22"/>
  <c r="L1477" i="22"/>
  <c r="M1477" i="22"/>
  <c r="N1477" i="22"/>
  <c r="O1477" i="22"/>
  <c r="P1477" i="22"/>
  <c r="I1478" i="22"/>
  <c r="J1478" i="22"/>
  <c r="K1478" i="22"/>
  <c r="L1478" i="22"/>
  <c r="M1478" i="22"/>
  <c r="N1478" i="22"/>
  <c r="O1478" i="22"/>
  <c r="P1478" i="22"/>
  <c r="I1479" i="22"/>
  <c r="J1479" i="22"/>
  <c r="K1479" i="22"/>
  <c r="L1479" i="22"/>
  <c r="M1479" i="22"/>
  <c r="N1479" i="22"/>
  <c r="O1479" i="22"/>
  <c r="P1479" i="22"/>
  <c r="I1480" i="22"/>
  <c r="J1480" i="22"/>
  <c r="K1480" i="22"/>
  <c r="L1480" i="22"/>
  <c r="M1480" i="22"/>
  <c r="N1480" i="22"/>
  <c r="O1480" i="22"/>
  <c r="P1480" i="22"/>
  <c r="I1481" i="22"/>
  <c r="J1481" i="22"/>
  <c r="K1481" i="22"/>
  <c r="L1481" i="22"/>
  <c r="M1481" i="22"/>
  <c r="N1481" i="22"/>
  <c r="O1481" i="22"/>
  <c r="P1481" i="22"/>
  <c r="I1482" i="22"/>
  <c r="J1482" i="22"/>
  <c r="K1482" i="22"/>
  <c r="L1482" i="22"/>
  <c r="M1482" i="22"/>
  <c r="N1482" i="22"/>
  <c r="O1482" i="22"/>
  <c r="P1482" i="22"/>
  <c r="I1483" i="22"/>
  <c r="J1483" i="22"/>
  <c r="K1483" i="22"/>
  <c r="L1483" i="22"/>
  <c r="M1483" i="22"/>
  <c r="N1483" i="22"/>
  <c r="O1483" i="22"/>
  <c r="P1483" i="22"/>
  <c r="I1484" i="22"/>
  <c r="J1484" i="22"/>
  <c r="K1484" i="22"/>
  <c r="L1484" i="22"/>
  <c r="M1484" i="22"/>
  <c r="N1484" i="22"/>
  <c r="O1484" i="22"/>
  <c r="P1484" i="22"/>
  <c r="I1485" i="22"/>
  <c r="J1485" i="22"/>
  <c r="K1485" i="22"/>
  <c r="L1485" i="22"/>
  <c r="M1485" i="22"/>
  <c r="N1485" i="22"/>
  <c r="O1485" i="22"/>
  <c r="P1485" i="22"/>
  <c r="I1486" i="22"/>
  <c r="J1486" i="22"/>
  <c r="K1486" i="22"/>
  <c r="L1486" i="22"/>
  <c r="M1486" i="22"/>
  <c r="N1486" i="22"/>
  <c r="O1486" i="22"/>
  <c r="P1486" i="22"/>
  <c r="I1487" i="22"/>
  <c r="J1487" i="22"/>
  <c r="K1487" i="22"/>
  <c r="L1487" i="22"/>
  <c r="M1487" i="22"/>
  <c r="N1487" i="22"/>
  <c r="O1487" i="22"/>
  <c r="P1487" i="22"/>
  <c r="I1488" i="22"/>
  <c r="J1488" i="22"/>
  <c r="K1488" i="22"/>
  <c r="L1488" i="22"/>
  <c r="M1488" i="22"/>
  <c r="N1488" i="22"/>
  <c r="O1488" i="22"/>
  <c r="P1488" i="22"/>
  <c r="I1489" i="22"/>
  <c r="J1489" i="22"/>
  <c r="K1489" i="22"/>
  <c r="L1489" i="22"/>
  <c r="M1489" i="22"/>
  <c r="N1489" i="22"/>
  <c r="O1489" i="22"/>
  <c r="P1489" i="22"/>
  <c r="I1490" i="22"/>
  <c r="J1490" i="22"/>
  <c r="K1490" i="22"/>
  <c r="L1490" i="22"/>
  <c r="M1490" i="22"/>
  <c r="N1490" i="22"/>
  <c r="O1490" i="22"/>
  <c r="P1490" i="22"/>
  <c r="I1491" i="22"/>
  <c r="J1491" i="22"/>
  <c r="K1491" i="22"/>
  <c r="L1491" i="22"/>
  <c r="M1491" i="22"/>
  <c r="N1491" i="22"/>
  <c r="O1491" i="22"/>
  <c r="P1491" i="22"/>
  <c r="I1492" i="22"/>
  <c r="J1492" i="22"/>
  <c r="K1492" i="22"/>
  <c r="L1492" i="22"/>
  <c r="M1492" i="22"/>
  <c r="N1492" i="22"/>
  <c r="O1492" i="22"/>
  <c r="P1492" i="22"/>
  <c r="I1493" i="22"/>
  <c r="J1493" i="22"/>
  <c r="K1493" i="22"/>
  <c r="L1493" i="22"/>
  <c r="M1493" i="22"/>
  <c r="N1493" i="22"/>
  <c r="O1493" i="22"/>
  <c r="P1493" i="22"/>
  <c r="I1494" i="22"/>
  <c r="J1494" i="22"/>
  <c r="K1494" i="22"/>
  <c r="L1494" i="22"/>
  <c r="M1494" i="22"/>
  <c r="N1494" i="22"/>
  <c r="O1494" i="22"/>
  <c r="P1494" i="22"/>
  <c r="I1495" i="22"/>
  <c r="J1495" i="22"/>
  <c r="K1495" i="22"/>
  <c r="L1495" i="22"/>
  <c r="M1495" i="22"/>
  <c r="N1495" i="22"/>
  <c r="O1495" i="22"/>
  <c r="P1495" i="22"/>
  <c r="I1496" i="22"/>
  <c r="J1496" i="22"/>
  <c r="K1496" i="22"/>
  <c r="L1496" i="22"/>
  <c r="M1496" i="22"/>
  <c r="N1496" i="22"/>
  <c r="O1496" i="22"/>
  <c r="P1496" i="22"/>
  <c r="I1497" i="22"/>
  <c r="J1497" i="22"/>
  <c r="K1497" i="22"/>
  <c r="L1497" i="22"/>
  <c r="M1497" i="22"/>
  <c r="N1497" i="22"/>
  <c r="O1497" i="22"/>
  <c r="P1497" i="22"/>
  <c r="I1498" i="22"/>
  <c r="J1498" i="22"/>
  <c r="K1498" i="22"/>
  <c r="L1498" i="22"/>
  <c r="M1498" i="22"/>
  <c r="N1498" i="22"/>
  <c r="O1498" i="22"/>
  <c r="P1498" i="22"/>
  <c r="I1499" i="22"/>
  <c r="J1499" i="22"/>
  <c r="K1499" i="22"/>
  <c r="L1499" i="22"/>
  <c r="M1499" i="22"/>
  <c r="N1499" i="22"/>
  <c r="O1499" i="22"/>
  <c r="P1499" i="22"/>
  <c r="I1500" i="22"/>
  <c r="J1500" i="22"/>
  <c r="K1500" i="22"/>
  <c r="L1500" i="22"/>
  <c r="M1500" i="22"/>
  <c r="N1500" i="22"/>
  <c r="O1500" i="22"/>
  <c r="P1500" i="22"/>
  <c r="I1501" i="22"/>
  <c r="J1501" i="22"/>
  <c r="K1501" i="22"/>
  <c r="L1501" i="22"/>
  <c r="M1501" i="22"/>
  <c r="N1501" i="22"/>
  <c r="O1501" i="22"/>
  <c r="P1501" i="22"/>
  <c r="I1502" i="22"/>
  <c r="J1502" i="22"/>
  <c r="K1502" i="22"/>
  <c r="L1502" i="22"/>
  <c r="M1502" i="22"/>
  <c r="N1502" i="22"/>
  <c r="O1502" i="22"/>
  <c r="P1502" i="22"/>
  <c r="I1503" i="22"/>
  <c r="J1503" i="22"/>
  <c r="K1503" i="22"/>
  <c r="L1503" i="22"/>
  <c r="M1503" i="22"/>
  <c r="N1503" i="22"/>
  <c r="O1503" i="22"/>
  <c r="P1503" i="22"/>
  <c r="I1504" i="22"/>
  <c r="J1504" i="22"/>
  <c r="K1504" i="22"/>
  <c r="L1504" i="22"/>
  <c r="M1504" i="22"/>
  <c r="N1504" i="22"/>
  <c r="O1504" i="22"/>
  <c r="P1504" i="22"/>
  <c r="I1505" i="22"/>
  <c r="J1505" i="22"/>
  <c r="K1505" i="22"/>
  <c r="L1505" i="22"/>
  <c r="M1505" i="22"/>
  <c r="N1505" i="22"/>
  <c r="O1505" i="22"/>
  <c r="P1505" i="22"/>
  <c r="I1506" i="22"/>
  <c r="J1506" i="22"/>
  <c r="K1506" i="22"/>
  <c r="L1506" i="22"/>
  <c r="M1506" i="22"/>
  <c r="N1506" i="22"/>
  <c r="O1506" i="22"/>
  <c r="P1506" i="22"/>
  <c r="I1507" i="22"/>
  <c r="J1507" i="22"/>
  <c r="K1507" i="22"/>
  <c r="L1507" i="22"/>
  <c r="M1507" i="22"/>
  <c r="N1507" i="22"/>
  <c r="O1507" i="22"/>
  <c r="P1507" i="22"/>
  <c r="I1508" i="22"/>
  <c r="J1508" i="22"/>
  <c r="K1508" i="22"/>
  <c r="L1508" i="22"/>
  <c r="M1508" i="22"/>
  <c r="N1508" i="22"/>
  <c r="O1508" i="22"/>
  <c r="P1508" i="22"/>
  <c r="I1509" i="22"/>
  <c r="J1509" i="22"/>
  <c r="K1509" i="22"/>
  <c r="L1509" i="22"/>
  <c r="M1509" i="22"/>
  <c r="N1509" i="22"/>
  <c r="O1509" i="22"/>
  <c r="P1509" i="22"/>
  <c r="I1510" i="22"/>
  <c r="J1510" i="22"/>
  <c r="K1510" i="22"/>
  <c r="L1510" i="22"/>
  <c r="M1510" i="22"/>
  <c r="N1510" i="22"/>
  <c r="O1510" i="22"/>
  <c r="P1510" i="22"/>
  <c r="I1511" i="22"/>
  <c r="J1511" i="22"/>
  <c r="K1511" i="22"/>
  <c r="L1511" i="22"/>
  <c r="M1511" i="22"/>
  <c r="N1511" i="22"/>
  <c r="O1511" i="22"/>
  <c r="P1511" i="22"/>
  <c r="I1512" i="22"/>
  <c r="J1512" i="22"/>
  <c r="K1512" i="22"/>
  <c r="L1512" i="22"/>
  <c r="M1512" i="22"/>
  <c r="N1512" i="22"/>
  <c r="O1512" i="22"/>
  <c r="P1512" i="22"/>
  <c r="I1513" i="22"/>
  <c r="J1513" i="22"/>
  <c r="K1513" i="22"/>
  <c r="L1513" i="22"/>
  <c r="M1513" i="22"/>
  <c r="N1513" i="22"/>
  <c r="O1513" i="22"/>
  <c r="P1513" i="22"/>
  <c r="I1514" i="22"/>
  <c r="J1514" i="22"/>
  <c r="K1514" i="22"/>
  <c r="L1514" i="22"/>
  <c r="M1514" i="22"/>
  <c r="N1514" i="22"/>
  <c r="O1514" i="22"/>
  <c r="P1514" i="22"/>
  <c r="I1515" i="22"/>
  <c r="J1515" i="22"/>
  <c r="K1515" i="22"/>
  <c r="L1515" i="22"/>
  <c r="M1515" i="22"/>
  <c r="N1515" i="22"/>
  <c r="O1515" i="22"/>
  <c r="P1515" i="22"/>
  <c r="I1516" i="22"/>
  <c r="J1516" i="22"/>
  <c r="K1516" i="22"/>
  <c r="L1516" i="22"/>
  <c r="M1516" i="22"/>
  <c r="N1516" i="22"/>
  <c r="O1516" i="22"/>
  <c r="P1516" i="22"/>
  <c r="I1517" i="22"/>
  <c r="J1517" i="22"/>
  <c r="K1517" i="22"/>
  <c r="L1517" i="22"/>
  <c r="M1517" i="22"/>
  <c r="N1517" i="22"/>
  <c r="O1517" i="22"/>
  <c r="P1517" i="22"/>
  <c r="I1518" i="22"/>
  <c r="J1518" i="22"/>
  <c r="K1518" i="22"/>
  <c r="L1518" i="22"/>
  <c r="M1518" i="22"/>
  <c r="N1518" i="22"/>
  <c r="O1518" i="22"/>
  <c r="P1518" i="22"/>
  <c r="I1519" i="22"/>
  <c r="J1519" i="22"/>
  <c r="K1519" i="22"/>
  <c r="L1519" i="22"/>
  <c r="M1519" i="22"/>
  <c r="N1519" i="22"/>
  <c r="O1519" i="22"/>
  <c r="P1519" i="22"/>
  <c r="I1520" i="22"/>
  <c r="J1520" i="22"/>
  <c r="K1520" i="22"/>
  <c r="L1520" i="22"/>
  <c r="M1520" i="22"/>
  <c r="N1520" i="22"/>
  <c r="O1520" i="22"/>
  <c r="P1520" i="22"/>
  <c r="I1521" i="22"/>
  <c r="J1521" i="22"/>
  <c r="K1521" i="22"/>
  <c r="L1521" i="22"/>
  <c r="M1521" i="22"/>
  <c r="N1521" i="22"/>
  <c r="O1521" i="22"/>
  <c r="P1521" i="22"/>
  <c r="I1522" i="22"/>
  <c r="J1522" i="22"/>
  <c r="K1522" i="22"/>
  <c r="L1522" i="22"/>
  <c r="M1522" i="22"/>
  <c r="N1522" i="22"/>
  <c r="O1522" i="22"/>
  <c r="P1522" i="22"/>
  <c r="I1523" i="22"/>
  <c r="J1523" i="22"/>
  <c r="K1523" i="22"/>
  <c r="L1523" i="22"/>
  <c r="M1523" i="22"/>
  <c r="N1523" i="22"/>
  <c r="O1523" i="22"/>
  <c r="P1523" i="22"/>
  <c r="I1524" i="22"/>
  <c r="J1524" i="22"/>
  <c r="K1524" i="22"/>
  <c r="L1524" i="22"/>
  <c r="M1524" i="22"/>
  <c r="N1524" i="22"/>
  <c r="O1524" i="22"/>
  <c r="P1524" i="22"/>
  <c r="I1525" i="22"/>
  <c r="J1525" i="22"/>
  <c r="K1525" i="22"/>
  <c r="L1525" i="22"/>
  <c r="M1525" i="22"/>
  <c r="N1525" i="22"/>
  <c r="O1525" i="22"/>
  <c r="P1525" i="22"/>
  <c r="I1526" i="22"/>
  <c r="J1526" i="22"/>
  <c r="K1526" i="22"/>
  <c r="L1526" i="22"/>
  <c r="M1526" i="22"/>
  <c r="N1526" i="22"/>
  <c r="O1526" i="22"/>
  <c r="P1526" i="22"/>
  <c r="I1527" i="22"/>
  <c r="J1527" i="22"/>
  <c r="K1527" i="22"/>
  <c r="L1527" i="22"/>
  <c r="M1527" i="22"/>
  <c r="N1527" i="22"/>
  <c r="O1527" i="22"/>
  <c r="P1527" i="22"/>
  <c r="I1528" i="22"/>
  <c r="J1528" i="22"/>
  <c r="K1528" i="22"/>
  <c r="L1528" i="22"/>
  <c r="M1528" i="22"/>
  <c r="N1528" i="22"/>
  <c r="O1528" i="22"/>
  <c r="P1528" i="22"/>
  <c r="I1529" i="22"/>
  <c r="J1529" i="22"/>
  <c r="K1529" i="22"/>
  <c r="L1529" i="22"/>
  <c r="M1529" i="22"/>
  <c r="N1529" i="22"/>
  <c r="O1529" i="22"/>
  <c r="P1529" i="22"/>
  <c r="I1530" i="22"/>
  <c r="J1530" i="22"/>
  <c r="K1530" i="22"/>
  <c r="L1530" i="22"/>
  <c r="M1530" i="22"/>
  <c r="N1530" i="22"/>
  <c r="O1530" i="22"/>
  <c r="P1530" i="22"/>
  <c r="I1531" i="22"/>
  <c r="J1531" i="22"/>
  <c r="K1531" i="22"/>
  <c r="L1531" i="22"/>
  <c r="M1531" i="22"/>
  <c r="N1531" i="22"/>
  <c r="O1531" i="22"/>
  <c r="P1531" i="22"/>
  <c r="I1532" i="22"/>
  <c r="J1532" i="22"/>
  <c r="K1532" i="22"/>
  <c r="L1532" i="22"/>
  <c r="M1532" i="22"/>
  <c r="N1532" i="22"/>
  <c r="O1532" i="22"/>
  <c r="P1532" i="22"/>
  <c r="I1533" i="22"/>
  <c r="J1533" i="22"/>
  <c r="K1533" i="22"/>
  <c r="L1533" i="22"/>
  <c r="M1533" i="22"/>
  <c r="N1533" i="22"/>
  <c r="O1533" i="22"/>
  <c r="P1533" i="22"/>
  <c r="I1534" i="22"/>
  <c r="J1534" i="22"/>
  <c r="K1534" i="22"/>
  <c r="L1534" i="22"/>
  <c r="M1534" i="22"/>
  <c r="N1534" i="22"/>
  <c r="O1534" i="22"/>
  <c r="P1534" i="22"/>
  <c r="I1535" i="22"/>
  <c r="J1535" i="22"/>
  <c r="K1535" i="22"/>
  <c r="L1535" i="22"/>
  <c r="M1535" i="22"/>
  <c r="N1535" i="22"/>
  <c r="O1535" i="22"/>
  <c r="P1535" i="22"/>
  <c r="I1536" i="22"/>
  <c r="J1536" i="22"/>
  <c r="K1536" i="22"/>
  <c r="L1536" i="22"/>
  <c r="M1536" i="22"/>
  <c r="N1536" i="22"/>
  <c r="O1536" i="22"/>
  <c r="P1536" i="22"/>
  <c r="I1537" i="22"/>
  <c r="J1537" i="22"/>
  <c r="K1537" i="22"/>
  <c r="L1537" i="22"/>
  <c r="M1537" i="22"/>
  <c r="N1537" i="22"/>
  <c r="O1537" i="22"/>
  <c r="P1537" i="22"/>
  <c r="I1538" i="22"/>
  <c r="J1538" i="22"/>
  <c r="K1538" i="22"/>
  <c r="L1538" i="22"/>
  <c r="M1538" i="22"/>
  <c r="N1538" i="22"/>
  <c r="O1538" i="22"/>
  <c r="P1538" i="22"/>
  <c r="I1539" i="22"/>
  <c r="J1539" i="22"/>
  <c r="K1539" i="22"/>
  <c r="L1539" i="22"/>
  <c r="M1539" i="22"/>
  <c r="N1539" i="22"/>
  <c r="O1539" i="22"/>
  <c r="P1539" i="22"/>
  <c r="I1540" i="22"/>
  <c r="J1540" i="22"/>
  <c r="K1540" i="22"/>
  <c r="L1540" i="22"/>
  <c r="M1540" i="22"/>
  <c r="N1540" i="22"/>
  <c r="O1540" i="22"/>
  <c r="P1540" i="22"/>
  <c r="I1541" i="22"/>
  <c r="J1541" i="22"/>
  <c r="K1541" i="22"/>
  <c r="L1541" i="22"/>
  <c r="M1541" i="22"/>
  <c r="N1541" i="22"/>
  <c r="O1541" i="22"/>
  <c r="P1541" i="22"/>
  <c r="I1542" i="22"/>
  <c r="J1542" i="22"/>
  <c r="K1542" i="22"/>
  <c r="L1542" i="22"/>
  <c r="M1542" i="22"/>
  <c r="N1542" i="22"/>
  <c r="O1542" i="22"/>
  <c r="P1542" i="22"/>
  <c r="I1543" i="22"/>
  <c r="J1543" i="22"/>
  <c r="K1543" i="22"/>
  <c r="L1543" i="22"/>
  <c r="M1543" i="22"/>
  <c r="N1543" i="22"/>
  <c r="O1543" i="22"/>
  <c r="P1543" i="22"/>
  <c r="I1544" i="22"/>
  <c r="J1544" i="22"/>
  <c r="K1544" i="22"/>
  <c r="L1544" i="22"/>
  <c r="M1544" i="22"/>
  <c r="N1544" i="22"/>
  <c r="O1544" i="22"/>
  <c r="P1544" i="22"/>
  <c r="I1545" i="22"/>
  <c r="J1545" i="22"/>
  <c r="K1545" i="22"/>
  <c r="L1545" i="22"/>
  <c r="M1545" i="22"/>
  <c r="N1545" i="22"/>
  <c r="O1545" i="22"/>
  <c r="P1545" i="22"/>
  <c r="I1546" i="22"/>
  <c r="J1546" i="22"/>
  <c r="K1546" i="22"/>
  <c r="L1546" i="22"/>
  <c r="M1546" i="22"/>
  <c r="N1546" i="22"/>
  <c r="O1546" i="22"/>
  <c r="P1546" i="22"/>
  <c r="I1547" i="22"/>
  <c r="J1547" i="22"/>
  <c r="K1547" i="22"/>
  <c r="L1547" i="22"/>
  <c r="M1547" i="22"/>
  <c r="N1547" i="22"/>
  <c r="O1547" i="22"/>
  <c r="P1547" i="22"/>
  <c r="I1548" i="22"/>
  <c r="J1548" i="22"/>
  <c r="K1548" i="22"/>
  <c r="L1548" i="22"/>
  <c r="M1548" i="22"/>
  <c r="N1548" i="22"/>
  <c r="O1548" i="22"/>
  <c r="P1548" i="22"/>
  <c r="I1549" i="22"/>
  <c r="J1549" i="22"/>
  <c r="K1549" i="22"/>
  <c r="L1549" i="22"/>
  <c r="M1549" i="22"/>
  <c r="N1549" i="22"/>
  <c r="O1549" i="22"/>
  <c r="P1549" i="22"/>
  <c r="I1550" i="22"/>
  <c r="J1550" i="22"/>
  <c r="K1550" i="22"/>
  <c r="L1550" i="22"/>
  <c r="M1550" i="22"/>
  <c r="N1550" i="22"/>
  <c r="O1550" i="22"/>
  <c r="P1550" i="22"/>
  <c r="I1551" i="22"/>
  <c r="J1551" i="22"/>
  <c r="K1551" i="22"/>
  <c r="L1551" i="22"/>
  <c r="M1551" i="22"/>
  <c r="N1551" i="22"/>
  <c r="O1551" i="22"/>
  <c r="P1551" i="22"/>
  <c r="I1552" i="22"/>
  <c r="J1552" i="22"/>
  <c r="K1552" i="22"/>
  <c r="L1552" i="22"/>
  <c r="M1552" i="22"/>
  <c r="N1552" i="22"/>
  <c r="O1552" i="22"/>
  <c r="P1552" i="22"/>
  <c r="I1553" i="22"/>
  <c r="J1553" i="22"/>
  <c r="K1553" i="22"/>
  <c r="L1553" i="22"/>
  <c r="M1553" i="22"/>
  <c r="N1553" i="22"/>
  <c r="O1553" i="22"/>
  <c r="P1553" i="22"/>
  <c r="I1554" i="22"/>
  <c r="J1554" i="22"/>
  <c r="K1554" i="22"/>
  <c r="L1554" i="22"/>
  <c r="M1554" i="22"/>
  <c r="N1554" i="22"/>
  <c r="O1554" i="22"/>
  <c r="P1554" i="22"/>
  <c r="I1555" i="22"/>
  <c r="J1555" i="22"/>
  <c r="K1555" i="22"/>
  <c r="L1555" i="22"/>
  <c r="M1555" i="22"/>
  <c r="N1555" i="22"/>
  <c r="O1555" i="22"/>
  <c r="P1555" i="22"/>
  <c r="I1556" i="22"/>
  <c r="J1556" i="22"/>
  <c r="K1556" i="22"/>
  <c r="L1556" i="22"/>
  <c r="M1556" i="22"/>
  <c r="N1556" i="22"/>
  <c r="O1556" i="22"/>
  <c r="P1556" i="22"/>
  <c r="I1557" i="22"/>
  <c r="J1557" i="22"/>
  <c r="K1557" i="22"/>
  <c r="L1557" i="22"/>
  <c r="M1557" i="22"/>
  <c r="N1557" i="22"/>
  <c r="O1557" i="22"/>
  <c r="P1557" i="22"/>
  <c r="I1558" i="22"/>
  <c r="J1558" i="22"/>
  <c r="K1558" i="22"/>
  <c r="L1558" i="22"/>
  <c r="M1558" i="22"/>
  <c r="N1558" i="22"/>
  <c r="O1558" i="22"/>
  <c r="P1558" i="22"/>
  <c r="I1559" i="22"/>
  <c r="J1559" i="22"/>
  <c r="K1559" i="22"/>
  <c r="L1559" i="22"/>
  <c r="M1559" i="22"/>
  <c r="N1559" i="22"/>
  <c r="O1559" i="22"/>
  <c r="P1559" i="22"/>
  <c r="I1560" i="22"/>
  <c r="J1560" i="22"/>
  <c r="K1560" i="22"/>
  <c r="L1560" i="22"/>
  <c r="M1560" i="22"/>
  <c r="N1560" i="22"/>
  <c r="O1560" i="22"/>
  <c r="P1560" i="22"/>
  <c r="I1561" i="22"/>
  <c r="J1561" i="22"/>
  <c r="K1561" i="22"/>
  <c r="L1561" i="22"/>
  <c r="M1561" i="22"/>
  <c r="N1561" i="22"/>
  <c r="O1561" i="22"/>
  <c r="P1561" i="22"/>
  <c r="I1562" i="22"/>
  <c r="J1562" i="22"/>
  <c r="K1562" i="22"/>
  <c r="L1562" i="22"/>
  <c r="M1562" i="22"/>
  <c r="N1562" i="22"/>
  <c r="O1562" i="22"/>
  <c r="P1562" i="22"/>
  <c r="I1563" i="22"/>
  <c r="J1563" i="22"/>
  <c r="K1563" i="22"/>
  <c r="L1563" i="22"/>
  <c r="M1563" i="22"/>
  <c r="N1563" i="22"/>
  <c r="O1563" i="22"/>
  <c r="P1563" i="22"/>
  <c r="I1564" i="22"/>
  <c r="J1564" i="22"/>
  <c r="K1564" i="22"/>
  <c r="L1564" i="22"/>
  <c r="M1564" i="22"/>
  <c r="N1564" i="22"/>
  <c r="O1564" i="22"/>
  <c r="P1564" i="22"/>
  <c r="I1565" i="22"/>
  <c r="J1565" i="22"/>
  <c r="K1565" i="22"/>
  <c r="L1565" i="22"/>
  <c r="M1565" i="22"/>
  <c r="N1565" i="22"/>
  <c r="O1565" i="22"/>
  <c r="P1565" i="22"/>
  <c r="I1566" i="22"/>
  <c r="J1566" i="22"/>
  <c r="K1566" i="22"/>
  <c r="L1566" i="22"/>
  <c r="M1566" i="22"/>
  <c r="N1566" i="22"/>
  <c r="O1566" i="22"/>
  <c r="P1566" i="22"/>
  <c r="I1567" i="22"/>
  <c r="J1567" i="22"/>
  <c r="K1567" i="22"/>
  <c r="L1567" i="22"/>
  <c r="M1567" i="22"/>
  <c r="N1567" i="22"/>
  <c r="O1567" i="22"/>
  <c r="P1567" i="22"/>
  <c r="I1568" i="22"/>
  <c r="J1568" i="22"/>
  <c r="K1568" i="22"/>
  <c r="L1568" i="22"/>
  <c r="M1568" i="22"/>
  <c r="N1568" i="22"/>
  <c r="O1568" i="22"/>
  <c r="P1568" i="22"/>
  <c r="I1569" i="22"/>
  <c r="J1569" i="22"/>
  <c r="K1569" i="22"/>
  <c r="L1569" i="22"/>
  <c r="M1569" i="22"/>
  <c r="N1569" i="22"/>
  <c r="O1569" i="22"/>
  <c r="P1569" i="22"/>
  <c r="I1570" i="22"/>
  <c r="J1570" i="22"/>
  <c r="K1570" i="22"/>
  <c r="L1570" i="22"/>
  <c r="M1570" i="22"/>
  <c r="N1570" i="22"/>
  <c r="O1570" i="22"/>
  <c r="P1570" i="22"/>
  <c r="I1571" i="22"/>
  <c r="J1571" i="22"/>
  <c r="K1571" i="22"/>
  <c r="L1571" i="22"/>
  <c r="M1571" i="22"/>
  <c r="N1571" i="22"/>
  <c r="O1571" i="22"/>
  <c r="P1571" i="22"/>
  <c r="I1572" i="22"/>
  <c r="J1572" i="22"/>
  <c r="K1572" i="22"/>
  <c r="L1572" i="22"/>
  <c r="M1572" i="22"/>
  <c r="N1572" i="22"/>
  <c r="O1572" i="22"/>
  <c r="P1572" i="22"/>
  <c r="I1573" i="22"/>
  <c r="J1573" i="22"/>
  <c r="K1573" i="22"/>
  <c r="L1573" i="22"/>
  <c r="M1573" i="22"/>
  <c r="N1573" i="22"/>
  <c r="O1573" i="22"/>
  <c r="P1573" i="22"/>
  <c r="I1574" i="22"/>
  <c r="J1574" i="22"/>
  <c r="K1574" i="22"/>
  <c r="L1574" i="22"/>
  <c r="M1574" i="22"/>
  <c r="N1574" i="22"/>
  <c r="O1574" i="22"/>
  <c r="P1574" i="22"/>
  <c r="I1575" i="22"/>
  <c r="J1575" i="22"/>
  <c r="K1575" i="22"/>
  <c r="L1575" i="22"/>
  <c r="M1575" i="22"/>
  <c r="N1575" i="22"/>
  <c r="O1575" i="22"/>
  <c r="P1575" i="22"/>
  <c r="I1576" i="22"/>
  <c r="J1576" i="22"/>
  <c r="K1576" i="22"/>
  <c r="L1576" i="22"/>
  <c r="M1576" i="22"/>
  <c r="N1576" i="22"/>
  <c r="O1576" i="22"/>
  <c r="P1576" i="22"/>
  <c r="I1577" i="22"/>
  <c r="J1577" i="22"/>
  <c r="K1577" i="22"/>
  <c r="L1577" i="22"/>
  <c r="M1577" i="22"/>
  <c r="N1577" i="22"/>
  <c r="O1577" i="22"/>
  <c r="P1577" i="22"/>
  <c r="I1578" i="22"/>
  <c r="J1578" i="22"/>
  <c r="K1578" i="22"/>
  <c r="L1578" i="22"/>
  <c r="M1578" i="22"/>
  <c r="N1578" i="22"/>
  <c r="O1578" i="22"/>
  <c r="P1578" i="22"/>
  <c r="I1579" i="22"/>
  <c r="J1579" i="22"/>
  <c r="K1579" i="22"/>
  <c r="L1579" i="22"/>
  <c r="M1579" i="22"/>
  <c r="N1579" i="22"/>
  <c r="O1579" i="22"/>
  <c r="P1579" i="22"/>
  <c r="I1580" i="22"/>
  <c r="J1580" i="22"/>
  <c r="K1580" i="22"/>
  <c r="L1580" i="22"/>
  <c r="M1580" i="22"/>
  <c r="N1580" i="22"/>
  <c r="O1580" i="22"/>
  <c r="P1580" i="22"/>
  <c r="I1581" i="22"/>
  <c r="J1581" i="22"/>
  <c r="K1581" i="22"/>
  <c r="L1581" i="22"/>
  <c r="M1581" i="22"/>
  <c r="N1581" i="22"/>
  <c r="O1581" i="22"/>
  <c r="P1581" i="22"/>
  <c r="I1582" i="22"/>
  <c r="J1582" i="22"/>
  <c r="K1582" i="22"/>
  <c r="L1582" i="22"/>
  <c r="M1582" i="22"/>
  <c r="N1582" i="22"/>
  <c r="O1582" i="22"/>
  <c r="P1582" i="22"/>
  <c r="I1583" i="22"/>
  <c r="J1583" i="22"/>
  <c r="K1583" i="22"/>
  <c r="L1583" i="22"/>
  <c r="M1583" i="22"/>
  <c r="N1583" i="22"/>
  <c r="O1583" i="22"/>
  <c r="P1583" i="22"/>
  <c r="I1584" i="22"/>
  <c r="J1584" i="22"/>
  <c r="K1584" i="22"/>
  <c r="L1584" i="22"/>
  <c r="M1584" i="22"/>
  <c r="N1584" i="22"/>
  <c r="O1584" i="22"/>
  <c r="P1584" i="22"/>
  <c r="I1585" i="22"/>
  <c r="J1585" i="22"/>
  <c r="K1585" i="22"/>
  <c r="L1585" i="22"/>
  <c r="M1585" i="22"/>
  <c r="N1585" i="22"/>
  <c r="O1585" i="22"/>
  <c r="P1585" i="22"/>
  <c r="I1586" i="22"/>
  <c r="J1586" i="22"/>
  <c r="K1586" i="22"/>
  <c r="L1586" i="22"/>
  <c r="M1586" i="22"/>
  <c r="N1586" i="22"/>
  <c r="O1586" i="22"/>
  <c r="P1586" i="22"/>
  <c r="I1587" i="22"/>
  <c r="J1587" i="22"/>
  <c r="K1587" i="22"/>
  <c r="L1587" i="22"/>
  <c r="M1587" i="22"/>
  <c r="N1587" i="22"/>
  <c r="O1587" i="22"/>
  <c r="P1587" i="22"/>
  <c r="I1588" i="22"/>
  <c r="J1588" i="22"/>
  <c r="K1588" i="22"/>
  <c r="L1588" i="22"/>
  <c r="M1588" i="22"/>
  <c r="N1588" i="22"/>
  <c r="O1588" i="22"/>
  <c r="P1588" i="22"/>
  <c r="I1589" i="22"/>
  <c r="J1589" i="22"/>
  <c r="K1589" i="22"/>
  <c r="L1589" i="22"/>
  <c r="M1589" i="22"/>
  <c r="N1589" i="22"/>
  <c r="O1589" i="22"/>
  <c r="P1589" i="22"/>
  <c r="I1590" i="22"/>
  <c r="J1590" i="22"/>
  <c r="K1590" i="22"/>
  <c r="L1590" i="22"/>
  <c r="M1590" i="22"/>
  <c r="N1590" i="22"/>
  <c r="O1590" i="22"/>
  <c r="P1590" i="22"/>
  <c r="I1591" i="22"/>
  <c r="J1591" i="22"/>
  <c r="K1591" i="22"/>
  <c r="L1591" i="22"/>
  <c r="M1591" i="22"/>
  <c r="N1591" i="22"/>
  <c r="O1591" i="22"/>
  <c r="P1591" i="22"/>
  <c r="I1592" i="22"/>
  <c r="J1592" i="22"/>
  <c r="K1592" i="22"/>
  <c r="L1592" i="22"/>
  <c r="M1592" i="22"/>
  <c r="N1592" i="22"/>
  <c r="O1592" i="22"/>
  <c r="P1592" i="22"/>
  <c r="I1593" i="22"/>
  <c r="J1593" i="22"/>
  <c r="K1593" i="22"/>
  <c r="L1593" i="22"/>
  <c r="M1593" i="22"/>
  <c r="N1593" i="22"/>
  <c r="O1593" i="22"/>
  <c r="P1593" i="22"/>
  <c r="I1594" i="22"/>
  <c r="J1594" i="22"/>
  <c r="K1594" i="22"/>
  <c r="L1594" i="22"/>
  <c r="M1594" i="22"/>
  <c r="N1594" i="22"/>
  <c r="O1594" i="22"/>
  <c r="P1594" i="22"/>
  <c r="I1595" i="22"/>
  <c r="J1595" i="22"/>
  <c r="K1595" i="22"/>
  <c r="L1595" i="22"/>
  <c r="M1595" i="22"/>
  <c r="N1595" i="22"/>
  <c r="O1595" i="22"/>
  <c r="P1595" i="22"/>
  <c r="I1596" i="22"/>
  <c r="J1596" i="22"/>
  <c r="K1596" i="22"/>
  <c r="L1596" i="22"/>
  <c r="M1596" i="22"/>
  <c r="N1596" i="22"/>
  <c r="O1596" i="22"/>
  <c r="P1596" i="22"/>
  <c r="I1597" i="22"/>
  <c r="J1597" i="22"/>
  <c r="K1597" i="22"/>
  <c r="L1597" i="22"/>
  <c r="M1597" i="22"/>
  <c r="N1597" i="22"/>
  <c r="O1597" i="22"/>
  <c r="P1597" i="22"/>
  <c r="I1598" i="22"/>
  <c r="J1598" i="22"/>
  <c r="K1598" i="22"/>
  <c r="L1598" i="22"/>
  <c r="M1598" i="22"/>
  <c r="N1598" i="22"/>
  <c r="O1598" i="22"/>
  <c r="P1598" i="22"/>
  <c r="I1599" i="22"/>
  <c r="J1599" i="22"/>
  <c r="K1599" i="22"/>
  <c r="L1599" i="22"/>
  <c r="M1599" i="22"/>
  <c r="N1599" i="22"/>
  <c r="O1599" i="22"/>
  <c r="P1599" i="22"/>
  <c r="I1600" i="22"/>
  <c r="J1600" i="22"/>
  <c r="K1600" i="22"/>
  <c r="L1600" i="22"/>
  <c r="M1600" i="22"/>
  <c r="N1600" i="22"/>
  <c r="O1600" i="22"/>
  <c r="P1600" i="22"/>
  <c r="I1601" i="22"/>
  <c r="J1601" i="22"/>
  <c r="K1601" i="22"/>
  <c r="L1601" i="22"/>
  <c r="M1601" i="22"/>
  <c r="N1601" i="22"/>
  <c r="O1601" i="22"/>
  <c r="P1601" i="22"/>
  <c r="I1602" i="22"/>
  <c r="J1602" i="22"/>
  <c r="K1602" i="22"/>
  <c r="L1602" i="22"/>
  <c r="M1602" i="22"/>
  <c r="N1602" i="22"/>
  <c r="O1602" i="22"/>
  <c r="P1602" i="22"/>
  <c r="I1603" i="22"/>
  <c r="J1603" i="22"/>
  <c r="K1603" i="22"/>
  <c r="L1603" i="22"/>
  <c r="M1603" i="22"/>
  <c r="N1603" i="22"/>
  <c r="O1603" i="22"/>
  <c r="P1603" i="22"/>
  <c r="I1604" i="22"/>
  <c r="J1604" i="22"/>
  <c r="K1604" i="22"/>
  <c r="L1604" i="22"/>
  <c r="M1604" i="22"/>
  <c r="N1604" i="22"/>
  <c r="O1604" i="22"/>
  <c r="P1604" i="22"/>
  <c r="I1605" i="22"/>
  <c r="J1605" i="22"/>
  <c r="K1605" i="22"/>
  <c r="L1605" i="22"/>
  <c r="M1605" i="22"/>
  <c r="N1605" i="22"/>
  <c r="O1605" i="22"/>
  <c r="P1605" i="22"/>
  <c r="I1606" i="22"/>
  <c r="J1606" i="22"/>
  <c r="K1606" i="22"/>
  <c r="L1606" i="22"/>
  <c r="M1606" i="22"/>
  <c r="N1606" i="22"/>
  <c r="O1606" i="22"/>
  <c r="P1606" i="22"/>
  <c r="I1607" i="22"/>
  <c r="J1607" i="22"/>
  <c r="K1607" i="22"/>
  <c r="L1607" i="22"/>
  <c r="M1607" i="22"/>
  <c r="N1607" i="22"/>
  <c r="O1607" i="22"/>
  <c r="P1607" i="22"/>
  <c r="I1608" i="22"/>
  <c r="J1608" i="22"/>
  <c r="K1608" i="22"/>
  <c r="L1608" i="22"/>
  <c r="M1608" i="22"/>
  <c r="N1608" i="22"/>
  <c r="O1608" i="22"/>
  <c r="P1608" i="22"/>
  <c r="I1609" i="22"/>
  <c r="J1609" i="22"/>
  <c r="K1609" i="22"/>
  <c r="L1609" i="22"/>
  <c r="M1609" i="22"/>
  <c r="N1609" i="22"/>
  <c r="O1609" i="22"/>
  <c r="P1609" i="22"/>
  <c r="I1610" i="22"/>
  <c r="J1610" i="22"/>
  <c r="K1610" i="22"/>
  <c r="L1610" i="22"/>
  <c r="M1610" i="22"/>
  <c r="N1610" i="22"/>
  <c r="O1610" i="22"/>
  <c r="P1610" i="22"/>
  <c r="I1611" i="22"/>
  <c r="J1611" i="22"/>
  <c r="K1611" i="22"/>
  <c r="L1611" i="22"/>
  <c r="M1611" i="22"/>
  <c r="N1611" i="22"/>
  <c r="O1611" i="22"/>
  <c r="P1611" i="22"/>
  <c r="I1612" i="22"/>
  <c r="J1612" i="22"/>
  <c r="K1612" i="22"/>
  <c r="L1612" i="22"/>
  <c r="M1612" i="22"/>
  <c r="N1612" i="22"/>
  <c r="O1612" i="22"/>
  <c r="P1612" i="22"/>
  <c r="I1613" i="22"/>
  <c r="J1613" i="22"/>
  <c r="K1613" i="22"/>
  <c r="L1613" i="22"/>
  <c r="M1613" i="22"/>
  <c r="N1613" i="22"/>
  <c r="O1613" i="22"/>
  <c r="P1613" i="22"/>
  <c r="I1614" i="22"/>
  <c r="J1614" i="22"/>
  <c r="K1614" i="22"/>
  <c r="L1614" i="22"/>
  <c r="M1614" i="22"/>
  <c r="N1614" i="22"/>
  <c r="O1614" i="22"/>
  <c r="P1614" i="22"/>
  <c r="I1615" i="22"/>
  <c r="J1615" i="22"/>
  <c r="K1615" i="22"/>
  <c r="L1615" i="22"/>
  <c r="M1615" i="22"/>
  <c r="N1615" i="22"/>
  <c r="O1615" i="22"/>
  <c r="P1615" i="22"/>
  <c r="I1616" i="22"/>
  <c r="J1616" i="22"/>
  <c r="K1616" i="22"/>
  <c r="L1616" i="22"/>
  <c r="M1616" i="22"/>
  <c r="N1616" i="22"/>
  <c r="O1616" i="22"/>
  <c r="P1616" i="22"/>
  <c r="I1617" i="22"/>
  <c r="J1617" i="22"/>
  <c r="K1617" i="22"/>
  <c r="L1617" i="22"/>
  <c r="M1617" i="22"/>
  <c r="N1617" i="22"/>
  <c r="O1617" i="22"/>
  <c r="P1617" i="22"/>
  <c r="I1618" i="22"/>
  <c r="J1618" i="22"/>
  <c r="K1618" i="22"/>
  <c r="L1618" i="22"/>
  <c r="M1618" i="22"/>
  <c r="N1618" i="22"/>
  <c r="O1618" i="22"/>
  <c r="P1618" i="22"/>
  <c r="I1619" i="22"/>
  <c r="J1619" i="22"/>
  <c r="K1619" i="22"/>
  <c r="L1619" i="22"/>
  <c r="M1619" i="22"/>
  <c r="N1619" i="22"/>
  <c r="O1619" i="22"/>
  <c r="P1619" i="22"/>
  <c r="I1620" i="22"/>
  <c r="J1620" i="22"/>
  <c r="K1620" i="22"/>
  <c r="L1620" i="22"/>
  <c r="M1620" i="22"/>
  <c r="N1620" i="22"/>
  <c r="O1620" i="22"/>
  <c r="P1620" i="22"/>
  <c r="I1621" i="22"/>
  <c r="J1621" i="22"/>
  <c r="K1621" i="22"/>
  <c r="L1621" i="22"/>
  <c r="M1621" i="22"/>
  <c r="N1621" i="22"/>
  <c r="O1621" i="22"/>
  <c r="P1621" i="22"/>
  <c r="I1622" i="22"/>
  <c r="J1622" i="22"/>
  <c r="K1622" i="22"/>
  <c r="L1622" i="22"/>
  <c r="M1622" i="22"/>
  <c r="N1622" i="22"/>
  <c r="O1622" i="22"/>
  <c r="P1622" i="22"/>
  <c r="I1623" i="22"/>
  <c r="J1623" i="22"/>
  <c r="K1623" i="22"/>
  <c r="L1623" i="22"/>
  <c r="M1623" i="22"/>
  <c r="N1623" i="22"/>
  <c r="O1623" i="22"/>
  <c r="P1623" i="22"/>
  <c r="I1624" i="22"/>
  <c r="J1624" i="22"/>
  <c r="K1624" i="22"/>
  <c r="L1624" i="22"/>
  <c r="M1624" i="22"/>
  <c r="N1624" i="22"/>
  <c r="O1624" i="22"/>
  <c r="P1624" i="22"/>
  <c r="I1625" i="22"/>
  <c r="J1625" i="22"/>
  <c r="K1625" i="22"/>
  <c r="L1625" i="22"/>
  <c r="M1625" i="22"/>
  <c r="N1625" i="22"/>
  <c r="O1625" i="22"/>
  <c r="P1625" i="22"/>
  <c r="I1626" i="22"/>
  <c r="J1626" i="22"/>
  <c r="K1626" i="22"/>
  <c r="L1626" i="22"/>
  <c r="M1626" i="22"/>
  <c r="N1626" i="22"/>
  <c r="O1626" i="22"/>
  <c r="P1626" i="22"/>
  <c r="I1627" i="22"/>
  <c r="J1627" i="22"/>
  <c r="K1627" i="22"/>
  <c r="L1627" i="22"/>
  <c r="M1627" i="22"/>
  <c r="N1627" i="22"/>
  <c r="O1627" i="22"/>
  <c r="P1627" i="22"/>
  <c r="I1628" i="22"/>
  <c r="J1628" i="22"/>
  <c r="K1628" i="22"/>
  <c r="L1628" i="22"/>
  <c r="M1628" i="22"/>
  <c r="N1628" i="22"/>
  <c r="O1628" i="22"/>
  <c r="P1628" i="22"/>
  <c r="I1629" i="22"/>
  <c r="J1629" i="22"/>
  <c r="K1629" i="22"/>
  <c r="L1629" i="22"/>
  <c r="M1629" i="22"/>
  <c r="N1629" i="22"/>
  <c r="O1629" i="22"/>
  <c r="P1629" i="22"/>
  <c r="I1630" i="22"/>
  <c r="J1630" i="22"/>
  <c r="K1630" i="22"/>
  <c r="L1630" i="22"/>
  <c r="M1630" i="22"/>
  <c r="N1630" i="22"/>
  <c r="O1630" i="22"/>
  <c r="P1630" i="22"/>
  <c r="I1631" i="22"/>
  <c r="J1631" i="22"/>
  <c r="K1631" i="22"/>
  <c r="L1631" i="22"/>
  <c r="M1631" i="22"/>
  <c r="N1631" i="22"/>
  <c r="O1631" i="22"/>
  <c r="P1631" i="22"/>
  <c r="I1632" i="22"/>
  <c r="J1632" i="22"/>
  <c r="K1632" i="22"/>
  <c r="L1632" i="22"/>
  <c r="M1632" i="22"/>
  <c r="N1632" i="22"/>
  <c r="O1632" i="22"/>
  <c r="P1632" i="22"/>
  <c r="I1633" i="22"/>
  <c r="J1633" i="22"/>
  <c r="K1633" i="22"/>
  <c r="L1633" i="22"/>
  <c r="M1633" i="22"/>
  <c r="N1633" i="22"/>
  <c r="O1633" i="22"/>
  <c r="P1633" i="22"/>
  <c r="I1634" i="22"/>
  <c r="J1634" i="22"/>
  <c r="K1634" i="22"/>
  <c r="L1634" i="22"/>
  <c r="M1634" i="22"/>
  <c r="N1634" i="22"/>
  <c r="O1634" i="22"/>
  <c r="P1634" i="22"/>
  <c r="I1635" i="22"/>
  <c r="J1635" i="22"/>
  <c r="K1635" i="22"/>
  <c r="L1635" i="22"/>
  <c r="M1635" i="22"/>
  <c r="N1635" i="22"/>
  <c r="O1635" i="22"/>
  <c r="P1635" i="22"/>
  <c r="I1636" i="22"/>
  <c r="J1636" i="22"/>
  <c r="K1636" i="22"/>
  <c r="L1636" i="22"/>
  <c r="M1636" i="22"/>
  <c r="N1636" i="22"/>
  <c r="O1636" i="22"/>
  <c r="P1636" i="22"/>
  <c r="I1637" i="22"/>
  <c r="J1637" i="22"/>
  <c r="K1637" i="22"/>
  <c r="L1637" i="22"/>
  <c r="M1637" i="22"/>
  <c r="N1637" i="22"/>
  <c r="O1637" i="22"/>
  <c r="P1637" i="22"/>
  <c r="I1638" i="22"/>
  <c r="J1638" i="22"/>
  <c r="K1638" i="22"/>
  <c r="L1638" i="22"/>
  <c r="M1638" i="22"/>
  <c r="N1638" i="22"/>
  <c r="O1638" i="22"/>
  <c r="P1638" i="22"/>
  <c r="I1639" i="22"/>
  <c r="J1639" i="22"/>
  <c r="K1639" i="22"/>
  <c r="L1639" i="22"/>
  <c r="M1639" i="22"/>
  <c r="N1639" i="22"/>
  <c r="O1639" i="22"/>
  <c r="P1639" i="22"/>
  <c r="I1640" i="22"/>
  <c r="J1640" i="22"/>
  <c r="K1640" i="22"/>
  <c r="L1640" i="22"/>
  <c r="M1640" i="22"/>
  <c r="N1640" i="22"/>
  <c r="O1640" i="22"/>
  <c r="P1640" i="22"/>
  <c r="I1641" i="22"/>
  <c r="J1641" i="22"/>
  <c r="K1641" i="22"/>
  <c r="L1641" i="22"/>
  <c r="M1641" i="22"/>
  <c r="N1641" i="22"/>
  <c r="O1641" i="22"/>
  <c r="P1641" i="22"/>
  <c r="I1642" i="22"/>
  <c r="J1642" i="22"/>
  <c r="K1642" i="22"/>
  <c r="L1642" i="22"/>
  <c r="M1642" i="22"/>
  <c r="N1642" i="22"/>
  <c r="O1642" i="22"/>
  <c r="P1642" i="22"/>
  <c r="I1643" i="22"/>
  <c r="J1643" i="22"/>
  <c r="K1643" i="22"/>
  <c r="L1643" i="22"/>
  <c r="M1643" i="22"/>
  <c r="N1643" i="22"/>
  <c r="O1643" i="22"/>
  <c r="P1643" i="22"/>
  <c r="I1644" i="22"/>
  <c r="J1644" i="22"/>
  <c r="K1644" i="22"/>
  <c r="L1644" i="22"/>
  <c r="M1644" i="22"/>
  <c r="N1644" i="22"/>
  <c r="O1644" i="22"/>
  <c r="P1644" i="22"/>
  <c r="I1645" i="22"/>
  <c r="J1645" i="22"/>
  <c r="K1645" i="22"/>
  <c r="L1645" i="22"/>
  <c r="M1645" i="22"/>
  <c r="N1645" i="22"/>
  <c r="O1645" i="22"/>
  <c r="P1645" i="22"/>
  <c r="I1646" i="22"/>
  <c r="J1646" i="22"/>
  <c r="K1646" i="22"/>
  <c r="L1646" i="22"/>
  <c r="M1646" i="22"/>
  <c r="N1646" i="22"/>
  <c r="O1646" i="22"/>
  <c r="P1646" i="22"/>
  <c r="I1647" i="22"/>
  <c r="J1647" i="22"/>
  <c r="K1647" i="22"/>
  <c r="L1647" i="22"/>
  <c r="M1647" i="22"/>
  <c r="N1647" i="22"/>
  <c r="O1647" i="22"/>
  <c r="P1647" i="22"/>
  <c r="I1648" i="22"/>
  <c r="J1648" i="22"/>
  <c r="K1648" i="22"/>
  <c r="L1648" i="22"/>
  <c r="M1648" i="22"/>
  <c r="N1648" i="22"/>
  <c r="O1648" i="22"/>
  <c r="P1648" i="22"/>
  <c r="I1649" i="22"/>
  <c r="J1649" i="22"/>
  <c r="K1649" i="22"/>
  <c r="L1649" i="22"/>
  <c r="M1649" i="22"/>
  <c r="N1649" i="22"/>
  <c r="O1649" i="22"/>
  <c r="P1649" i="22"/>
  <c r="I1650" i="22"/>
  <c r="J1650" i="22"/>
  <c r="K1650" i="22"/>
  <c r="L1650" i="22"/>
  <c r="M1650" i="22"/>
  <c r="N1650" i="22"/>
  <c r="O1650" i="22"/>
  <c r="P1650" i="22"/>
  <c r="I1651" i="22"/>
  <c r="J1651" i="22"/>
  <c r="K1651" i="22"/>
  <c r="L1651" i="22"/>
  <c r="M1651" i="22"/>
  <c r="N1651" i="22"/>
  <c r="O1651" i="22"/>
  <c r="P1651" i="22"/>
  <c r="I1652" i="22"/>
  <c r="J1652" i="22"/>
  <c r="K1652" i="22"/>
  <c r="L1652" i="22"/>
  <c r="M1652" i="22"/>
  <c r="N1652" i="22"/>
  <c r="O1652" i="22"/>
  <c r="P1652" i="22"/>
  <c r="I1653" i="22"/>
  <c r="J1653" i="22"/>
  <c r="K1653" i="22"/>
  <c r="L1653" i="22"/>
  <c r="M1653" i="22"/>
  <c r="N1653" i="22"/>
  <c r="O1653" i="22"/>
  <c r="P1653" i="22"/>
  <c r="I1654" i="22"/>
  <c r="J1654" i="22"/>
  <c r="K1654" i="22"/>
  <c r="L1654" i="22"/>
  <c r="M1654" i="22"/>
  <c r="N1654" i="22"/>
  <c r="O1654" i="22"/>
  <c r="P1654" i="22"/>
  <c r="I1655" i="22"/>
  <c r="J1655" i="22"/>
  <c r="K1655" i="22"/>
  <c r="L1655" i="22"/>
  <c r="M1655" i="22"/>
  <c r="N1655" i="22"/>
  <c r="O1655" i="22"/>
  <c r="P1655" i="22"/>
  <c r="I1656" i="22"/>
  <c r="J1656" i="22"/>
  <c r="K1656" i="22"/>
  <c r="L1656" i="22"/>
  <c r="M1656" i="22"/>
  <c r="N1656" i="22"/>
  <c r="O1656" i="22"/>
  <c r="P1656" i="22"/>
  <c r="I1657" i="22"/>
  <c r="J1657" i="22"/>
  <c r="K1657" i="22"/>
  <c r="L1657" i="22"/>
  <c r="M1657" i="22"/>
  <c r="N1657" i="22"/>
  <c r="O1657" i="22"/>
  <c r="P1657" i="22"/>
  <c r="I1658" i="22"/>
  <c r="J1658" i="22"/>
  <c r="K1658" i="22"/>
  <c r="L1658" i="22"/>
  <c r="M1658" i="22"/>
  <c r="N1658" i="22"/>
  <c r="O1658" i="22"/>
  <c r="P1658" i="22"/>
  <c r="I1659" i="22"/>
  <c r="J1659" i="22"/>
  <c r="K1659" i="22"/>
  <c r="L1659" i="22"/>
  <c r="M1659" i="22"/>
  <c r="N1659" i="22"/>
  <c r="O1659" i="22"/>
  <c r="P1659" i="22"/>
  <c r="I1660" i="22"/>
  <c r="J1660" i="22"/>
  <c r="K1660" i="22"/>
  <c r="L1660" i="22"/>
  <c r="M1660" i="22"/>
  <c r="N1660" i="22"/>
  <c r="O1660" i="22"/>
  <c r="P1660" i="22"/>
  <c r="I1661" i="22"/>
  <c r="J1661" i="22"/>
  <c r="K1661" i="22"/>
  <c r="L1661" i="22"/>
  <c r="M1661" i="22"/>
  <c r="N1661" i="22"/>
  <c r="O1661" i="22"/>
  <c r="P1661" i="22"/>
  <c r="I1662" i="22"/>
  <c r="J1662" i="22"/>
  <c r="K1662" i="22"/>
  <c r="L1662" i="22"/>
  <c r="M1662" i="22"/>
  <c r="N1662" i="22"/>
  <c r="O1662" i="22"/>
  <c r="P1662" i="22"/>
  <c r="I1663" i="22"/>
  <c r="J1663" i="22"/>
  <c r="K1663" i="22"/>
  <c r="L1663" i="22"/>
  <c r="M1663" i="22"/>
  <c r="N1663" i="22"/>
  <c r="O1663" i="22"/>
  <c r="P1663" i="22"/>
  <c r="I1664" i="22"/>
  <c r="J1664" i="22"/>
  <c r="K1664" i="22"/>
  <c r="L1664" i="22"/>
  <c r="M1664" i="22"/>
  <c r="N1664" i="22"/>
  <c r="O1664" i="22"/>
  <c r="P1664" i="22"/>
  <c r="I1665" i="22"/>
  <c r="J1665" i="22"/>
  <c r="K1665" i="22"/>
  <c r="L1665" i="22"/>
  <c r="M1665" i="22"/>
  <c r="N1665" i="22"/>
  <c r="O1665" i="22"/>
  <c r="P1665" i="22"/>
  <c r="I1666" i="22"/>
  <c r="J1666" i="22"/>
  <c r="K1666" i="22"/>
  <c r="L1666" i="22"/>
  <c r="M1666" i="22"/>
  <c r="N1666" i="22"/>
  <c r="O1666" i="22"/>
  <c r="P1666" i="22"/>
  <c r="I1667" i="22"/>
  <c r="J1667" i="22"/>
  <c r="K1667" i="22"/>
  <c r="L1667" i="22"/>
  <c r="M1667" i="22"/>
  <c r="N1667" i="22"/>
  <c r="O1667" i="22"/>
  <c r="P1667" i="22"/>
  <c r="I1668" i="22"/>
  <c r="J1668" i="22"/>
  <c r="K1668" i="22"/>
  <c r="L1668" i="22"/>
  <c r="M1668" i="22"/>
  <c r="N1668" i="22"/>
  <c r="O1668" i="22"/>
  <c r="P1668" i="22"/>
  <c r="I1669" i="22"/>
  <c r="J1669" i="22"/>
  <c r="K1669" i="22"/>
  <c r="L1669" i="22"/>
  <c r="M1669" i="22"/>
  <c r="N1669" i="22"/>
  <c r="O1669" i="22"/>
  <c r="P1669" i="22"/>
  <c r="I1670" i="22"/>
  <c r="J1670" i="22"/>
  <c r="K1670" i="22"/>
  <c r="L1670" i="22"/>
  <c r="M1670" i="22"/>
  <c r="N1670" i="22"/>
  <c r="O1670" i="22"/>
  <c r="P1670" i="22"/>
  <c r="I1671" i="22"/>
  <c r="J1671" i="22"/>
  <c r="K1671" i="22"/>
  <c r="L1671" i="22"/>
  <c r="M1671" i="22"/>
  <c r="N1671" i="22"/>
  <c r="O1671" i="22"/>
  <c r="P1671" i="22"/>
  <c r="I1672" i="22"/>
  <c r="J1672" i="22"/>
  <c r="K1672" i="22"/>
  <c r="L1672" i="22"/>
  <c r="M1672" i="22"/>
  <c r="N1672" i="22"/>
  <c r="O1672" i="22"/>
  <c r="P1672" i="22"/>
  <c r="I1673" i="22"/>
  <c r="J1673" i="22"/>
  <c r="K1673" i="22"/>
  <c r="L1673" i="22"/>
  <c r="M1673" i="22"/>
  <c r="N1673" i="22"/>
  <c r="O1673" i="22"/>
  <c r="P1673" i="22"/>
  <c r="I1674" i="22"/>
  <c r="J1674" i="22"/>
  <c r="K1674" i="22"/>
  <c r="L1674" i="22"/>
  <c r="M1674" i="22"/>
  <c r="N1674" i="22"/>
  <c r="O1674" i="22"/>
  <c r="P1674" i="22"/>
  <c r="I1675" i="22"/>
  <c r="J1675" i="22"/>
  <c r="K1675" i="22"/>
  <c r="L1675" i="22"/>
  <c r="M1675" i="22"/>
  <c r="N1675" i="22"/>
  <c r="O1675" i="22"/>
  <c r="P1675" i="22"/>
  <c r="I1676" i="22"/>
  <c r="J1676" i="22"/>
  <c r="K1676" i="22"/>
  <c r="L1676" i="22"/>
  <c r="M1676" i="22"/>
  <c r="N1676" i="22"/>
  <c r="O1676" i="22"/>
  <c r="P1676" i="22"/>
  <c r="I1677" i="22"/>
  <c r="J1677" i="22"/>
  <c r="K1677" i="22"/>
  <c r="L1677" i="22"/>
  <c r="M1677" i="22"/>
  <c r="N1677" i="22"/>
  <c r="O1677" i="22"/>
  <c r="P1677" i="22"/>
  <c r="I1678" i="22"/>
  <c r="J1678" i="22"/>
  <c r="K1678" i="22"/>
  <c r="L1678" i="22"/>
  <c r="M1678" i="22"/>
  <c r="N1678" i="22"/>
  <c r="O1678" i="22"/>
  <c r="P1678" i="22"/>
  <c r="I1679" i="22"/>
  <c r="J1679" i="22"/>
  <c r="K1679" i="22"/>
  <c r="L1679" i="22"/>
  <c r="M1679" i="22"/>
  <c r="N1679" i="22"/>
  <c r="O1679" i="22"/>
  <c r="P1679" i="22"/>
  <c r="I1680" i="22"/>
  <c r="J1680" i="22"/>
  <c r="K1680" i="22"/>
  <c r="L1680" i="22"/>
  <c r="M1680" i="22"/>
  <c r="N1680" i="22"/>
  <c r="O1680" i="22"/>
  <c r="P1680" i="22"/>
  <c r="I1681" i="22"/>
  <c r="J1681" i="22"/>
  <c r="K1681" i="22"/>
  <c r="L1681" i="22"/>
  <c r="M1681" i="22"/>
  <c r="N1681" i="22"/>
  <c r="O1681" i="22"/>
  <c r="P1681" i="22"/>
  <c r="I1682" i="22"/>
  <c r="J1682" i="22"/>
  <c r="K1682" i="22"/>
  <c r="L1682" i="22"/>
  <c r="M1682" i="22"/>
  <c r="N1682" i="22"/>
  <c r="O1682" i="22"/>
  <c r="P1682" i="22"/>
  <c r="I1683" i="22"/>
  <c r="J1683" i="22"/>
  <c r="K1683" i="22"/>
  <c r="L1683" i="22"/>
  <c r="M1683" i="22"/>
  <c r="N1683" i="22"/>
  <c r="O1683" i="22"/>
  <c r="P1683" i="22"/>
  <c r="I1684" i="22"/>
  <c r="J1684" i="22"/>
  <c r="K1684" i="22"/>
  <c r="L1684" i="22"/>
  <c r="M1684" i="22"/>
  <c r="N1684" i="22"/>
  <c r="O1684" i="22"/>
  <c r="P1684" i="22"/>
  <c r="I1685" i="22"/>
  <c r="J1685" i="22"/>
  <c r="K1685" i="22"/>
  <c r="L1685" i="22"/>
  <c r="M1685" i="22"/>
  <c r="N1685" i="22"/>
  <c r="O1685" i="22"/>
  <c r="P1685" i="22"/>
  <c r="I1686" i="22"/>
  <c r="J1686" i="22"/>
  <c r="K1686" i="22"/>
  <c r="L1686" i="22"/>
  <c r="M1686" i="22"/>
  <c r="N1686" i="22"/>
  <c r="O1686" i="22"/>
  <c r="P1686" i="22"/>
  <c r="I1687" i="22"/>
  <c r="J1687" i="22"/>
  <c r="K1687" i="22"/>
  <c r="L1687" i="22"/>
  <c r="M1687" i="22"/>
  <c r="N1687" i="22"/>
  <c r="O1687" i="22"/>
  <c r="P1687" i="22"/>
  <c r="I1688" i="22"/>
  <c r="J1688" i="22"/>
  <c r="K1688" i="22"/>
  <c r="L1688" i="22"/>
  <c r="M1688" i="22"/>
  <c r="N1688" i="22"/>
  <c r="O1688" i="22"/>
  <c r="P1688" i="22"/>
  <c r="I1689" i="22"/>
  <c r="J1689" i="22"/>
  <c r="K1689" i="22"/>
  <c r="L1689" i="22"/>
  <c r="M1689" i="22"/>
  <c r="N1689" i="22"/>
  <c r="O1689" i="22"/>
  <c r="P1689" i="22"/>
  <c r="I1690" i="22"/>
  <c r="J1690" i="22"/>
  <c r="K1690" i="22"/>
  <c r="L1690" i="22"/>
  <c r="M1690" i="22"/>
  <c r="N1690" i="22"/>
  <c r="O1690" i="22"/>
  <c r="P1690" i="22"/>
  <c r="I1691" i="22"/>
  <c r="J1691" i="22"/>
  <c r="K1691" i="22"/>
  <c r="L1691" i="22"/>
  <c r="M1691" i="22"/>
  <c r="N1691" i="22"/>
  <c r="O1691" i="22"/>
  <c r="P1691" i="22"/>
  <c r="I1692" i="22"/>
  <c r="J1692" i="22"/>
  <c r="K1692" i="22"/>
  <c r="L1692" i="22"/>
  <c r="M1692" i="22"/>
  <c r="N1692" i="22"/>
  <c r="O1692" i="22"/>
  <c r="P1692" i="22"/>
  <c r="I1693" i="22"/>
  <c r="J1693" i="22"/>
  <c r="K1693" i="22"/>
  <c r="L1693" i="22"/>
  <c r="M1693" i="22"/>
  <c r="N1693" i="22"/>
  <c r="O1693" i="22"/>
  <c r="P1693" i="22"/>
  <c r="I1694" i="22"/>
  <c r="J1694" i="22"/>
  <c r="K1694" i="22"/>
  <c r="L1694" i="22"/>
  <c r="M1694" i="22"/>
  <c r="N1694" i="22"/>
  <c r="O1694" i="22"/>
  <c r="P1694" i="22"/>
  <c r="I1695" i="22"/>
  <c r="J1695" i="22"/>
  <c r="K1695" i="22"/>
  <c r="L1695" i="22"/>
  <c r="M1695" i="22"/>
  <c r="N1695" i="22"/>
  <c r="O1695" i="22"/>
  <c r="P1695" i="22"/>
  <c r="I1696" i="22"/>
  <c r="J1696" i="22"/>
  <c r="K1696" i="22"/>
  <c r="L1696" i="22"/>
  <c r="M1696" i="22"/>
  <c r="N1696" i="22"/>
  <c r="O1696" i="22"/>
  <c r="P1696" i="22"/>
  <c r="I1697" i="22"/>
  <c r="J1697" i="22"/>
  <c r="K1697" i="22"/>
  <c r="L1697" i="22"/>
  <c r="M1697" i="22"/>
  <c r="N1697" i="22"/>
  <c r="O1697" i="22"/>
  <c r="P1697" i="22"/>
  <c r="I1698" i="22"/>
  <c r="J1698" i="22"/>
  <c r="K1698" i="22"/>
  <c r="L1698" i="22"/>
  <c r="M1698" i="22"/>
  <c r="N1698" i="22"/>
  <c r="O1698" i="22"/>
  <c r="P1698" i="22"/>
  <c r="I1699" i="22"/>
  <c r="J1699" i="22"/>
  <c r="K1699" i="22"/>
  <c r="L1699" i="22"/>
  <c r="M1699" i="22"/>
  <c r="N1699" i="22"/>
  <c r="O1699" i="22"/>
  <c r="P1699" i="22"/>
  <c r="I1700" i="22"/>
  <c r="J1700" i="22"/>
  <c r="K1700" i="22"/>
  <c r="L1700" i="22"/>
  <c r="M1700" i="22"/>
  <c r="N1700" i="22"/>
  <c r="O1700" i="22"/>
  <c r="P1700" i="22"/>
  <c r="I1701" i="22"/>
  <c r="J1701" i="22"/>
  <c r="K1701" i="22"/>
  <c r="L1701" i="22"/>
  <c r="M1701" i="22"/>
  <c r="N1701" i="22"/>
  <c r="O1701" i="22"/>
  <c r="P1701" i="22"/>
  <c r="I1702" i="22"/>
  <c r="J1702" i="22"/>
  <c r="K1702" i="22"/>
  <c r="L1702" i="22"/>
  <c r="M1702" i="22"/>
  <c r="N1702" i="22"/>
  <c r="O1702" i="22"/>
  <c r="P1702" i="22"/>
  <c r="I1703" i="22"/>
  <c r="J1703" i="22"/>
  <c r="K1703" i="22"/>
  <c r="L1703" i="22"/>
  <c r="M1703" i="22"/>
  <c r="N1703" i="22"/>
  <c r="O1703" i="22"/>
  <c r="P1703" i="22"/>
  <c r="I1704" i="22"/>
  <c r="J1704" i="22"/>
  <c r="K1704" i="22"/>
  <c r="L1704" i="22"/>
  <c r="M1704" i="22"/>
  <c r="N1704" i="22"/>
  <c r="O1704" i="22"/>
  <c r="P1704" i="22"/>
  <c r="I1705" i="22"/>
  <c r="J1705" i="22"/>
  <c r="K1705" i="22"/>
  <c r="L1705" i="22"/>
  <c r="M1705" i="22"/>
  <c r="N1705" i="22"/>
  <c r="O1705" i="22"/>
  <c r="P1705" i="22"/>
  <c r="I1706" i="22"/>
  <c r="J1706" i="22"/>
  <c r="K1706" i="22"/>
  <c r="L1706" i="22"/>
  <c r="M1706" i="22"/>
  <c r="N1706" i="22"/>
  <c r="O1706" i="22"/>
  <c r="P1706" i="22"/>
  <c r="I1707" i="22"/>
  <c r="J1707" i="22"/>
  <c r="K1707" i="22"/>
  <c r="L1707" i="22"/>
  <c r="M1707" i="22"/>
  <c r="N1707" i="22"/>
  <c r="O1707" i="22"/>
  <c r="P1707" i="22"/>
  <c r="I1708" i="22"/>
  <c r="J1708" i="22"/>
  <c r="K1708" i="22"/>
  <c r="L1708" i="22"/>
  <c r="M1708" i="22"/>
  <c r="N1708" i="22"/>
  <c r="O1708" i="22"/>
  <c r="P1708" i="22"/>
  <c r="I1709" i="22"/>
  <c r="J1709" i="22"/>
  <c r="K1709" i="22"/>
  <c r="L1709" i="22"/>
  <c r="M1709" i="22"/>
  <c r="N1709" i="22"/>
  <c r="O1709" i="22"/>
  <c r="P1709" i="22"/>
  <c r="I1710" i="22"/>
  <c r="J1710" i="22"/>
  <c r="K1710" i="22"/>
  <c r="L1710" i="22"/>
  <c r="M1710" i="22"/>
  <c r="N1710" i="22"/>
  <c r="O1710" i="22"/>
  <c r="P1710" i="22"/>
  <c r="I1711" i="22"/>
  <c r="J1711" i="22"/>
  <c r="K1711" i="22"/>
  <c r="L1711" i="22"/>
  <c r="M1711" i="22"/>
  <c r="N1711" i="22"/>
  <c r="O1711" i="22"/>
  <c r="P1711" i="22"/>
  <c r="I1712" i="22"/>
  <c r="J1712" i="22"/>
  <c r="K1712" i="22"/>
  <c r="L1712" i="22"/>
  <c r="M1712" i="22"/>
  <c r="N1712" i="22"/>
  <c r="O1712" i="22"/>
  <c r="P1712" i="22"/>
  <c r="I1713" i="22"/>
  <c r="J1713" i="22"/>
  <c r="K1713" i="22"/>
  <c r="L1713" i="22"/>
  <c r="M1713" i="22"/>
  <c r="N1713" i="22"/>
  <c r="O1713" i="22"/>
  <c r="P1713" i="22"/>
  <c r="I1714" i="22"/>
  <c r="J1714" i="22"/>
  <c r="K1714" i="22"/>
  <c r="L1714" i="22"/>
  <c r="M1714" i="22"/>
  <c r="N1714" i="22"/>
  <c r="O1714" i="22"/>
  <c r="P1714" i="22"/>
  <c r="I1715" i="22"/>
  <c r="J1715" i="22"/>
  <c r="K1715" i="22"/>
  <c r="L1715" i="22"/>
  <c r="M1715" i="22"/>
  <c r="N1715" i="22"/>
  <c r="O1715" i="22"/>
  <c r="P1715" i="22"/>
  <c r="I1716" i="22"/>
  <c r="J1716" i="22"/>
  <c r="K1716" i="22"/>
  <c r="L1716" i="22"/>
  <c r="M1716" i="22"/>
  <c r="N1716" i="22"/>
  <c r="O1716" i="22"/>
  <c r="P1716" i="22"/>
  <c r="I1717" i="22"/>
  <c r="J1717" i="22"/>
  <c r="K1717" i="22"/>
  <c r="L1717" i="22"/>
  <c r="M1717" i="22"/>
  <c r="N1717" i="22"/>
  <c r="O1717" i="22"/>
  <c r="P1717" i="22"/>
  <c r="I1718" i="22"/>
  <c r="J1718" i="22"/>
  <c r="K1718" i="22"/>
  <c r="L1718" i="22"/>
  <c r="M1718" i="22"/>
  <c r="N1718" i="22"/>
  <c r="O1718" i="22"/>
  <c r="P1718" i="22"/>
  <c r="I1719" i="22"/>
  <c r="J1719" i="22"/>
  <c r="K1719" i="22"/>
  <c r="L1719" i="22"/>
  <c r="M1719" i="22"/>
  <c r="N1719" i="22"/>
  <c r="O1719" i="22"/>
  <c r="P1719" i="22"/>
  <c r="I1720" i="22"/>
  <c r="J1720" i="22"/>
  <c r="K1720" i="22"/>
  <c r="L1720" i="22"/>
  <c r="M1720" i="22"/>
  <c r="N1720" i="22"/>
  <c r="O1720" i="22"/>
  <c r="P1720" i="22"/>
  <c r="I1721" i="22"/>
  <c r="J1721" i="22"/>
  <c r="K1721" i="22"/>
  <c r="L1721" i="22"/>
  <c r="M1721" i="22"/>
  <c r="N1721" i="22"/>
  <c r="O1721" i="22"/>
  <c r="P1721" i="22"/>
  <c r="I1722" i="22"/>
  <c r="J1722" i="22"/>
  <c r="K1722" i="22"/>
  <c r="L1722" i="22"/>
  <c r="M1722" i="22"/>
  <c r="N1722" i="22"/>
  <c r="O1722" i="22"/>
  <c r="P1722" i="22"/>
  <c r="I1723" i="22"/>
  <c r="J1723" i="22"/>
  <c r="K1723" i="22"/>
  <c r="L1723" i="22"/>
  <c r="M1723" i="22"/>
  <c r="N1723" i="22"/>
  <c r="O1723" i="22"/>
  <c r="P1723" i="22"/>
  <c r="I1724" i="22"/>
  <c r="J1724" i="22"/>
  <c r="K1724" i="22"/>
  <c r="L1724" i="22"/>
  <c r="M1724" i="22"/>
  <c r="N1724" i="22"/>
  <c r="O1724" i="22"/>
  <c r="P1724" i="22"/>
  <c r="I1725" i="22"/>
  <c r="J1725" i="22"/>
  <c r="K1725" i="22"/>
  <c r="L1725" i="22"/>
  <c r="M1725" i="22"/>
  <c r="N1725" i="22"/>
  <c r="O1725" i="22"/>
  <c r="P1725" i="22"/>
  <c r="I1726" i="22"/>
  <c r="J1726" i="22"/>
  <c r="K1726" i="22"/>
  <c r="L1726" i="22"/>
  <c r="M1726" i="22"/>
  <c r="N1726" i="22"/>
  <c r="O1726" i="22"/>
  <c r="P1726" i="22"/>
  <c r="I1727" i="22"/>
  <c r="J1727" i="22"/>
  <c r="K1727" i="22"/>
  <c r="L1727" i="22"/>
  <c r="M1727" i="22"/>
  <c r="N1727" i="22"/>
  <c r="O1727" i="22"/>
  <c r="P1727" i="22"/>
  <c r="I1728" i="22"/>
  <c r="J1728" i="22"/>
  <c r="K1728" i="22"/>
  <c r="L1728" i="22"/>
  <c r="M1728" i="22"/>
  <c r="N1728" i="22"/>
  <c r="O1728" i="22"/>
  <c r="P1728" i="22"/>
  <c r="I1729" i="22"/>
  <c r="J1729" i="22"/>
  <c r="K1729" i="22"/>
  <c r="L1729" i="22"/>
  <c r="M1729" i="22"/>
  <c r="N1729" i="22"/>
  <c r="O1729" i="22"/>
  <c r="P1729" i="22"/>
  <c r="I1730" i="22"/>
  <c r="J1730" i="22"/>
  <c r="K1730" i="22"/>
  <c r="L1730" i="22"/>
  <c r="M1730" i="22"/>
  <c r="N1730" i="22"/>
  <c r="O1730" i="22"/>
  <c r="P1730" i="22"/>
  <c r="I1731" i="22"/>
  <c r="J1731" i="22"/>
  <c r="K1731" i="22"/>
  <c r="L1731" i="22"/>
  <c r="M1731" i="22"/>
  <c r="N1731" i="22"/>
  <c r="O1731" i="22"/>
  <c r="P1731" i="22"/>
  <c r="I1732" i="22"/>
  <c r="J1732" i="22"/>
  <c r="K1732" i="22"/>
  <c r="L1732" i="22"/>
  <c r="M1732" i="22"/>
  <c r="N1732" i="22"/>
  <c r="O1732" i="22"/>
  <c r="P1732" i="22"/>
  <c r="I1733" i="22"/>
  <c r="J1733" i="22"/>
  <c r="K1733" i="22"/>
  <c r="L1733" i="22"/>
  <c r="M1733" i="22"/>
  <c r="N1733" i="22"/>
  <c r="O1733" i="22"/>
  <c r="P1733" i="22"/>
  <c r="I1734" i="22"/>
  <c r="J1734" i="22"/>
  <c r="K1734" i="22"/>
  <c r="L1734" i="22"/>
  <c r="M1734" i="22"/>
  <c r="N1734" i="22"/>
  <c r="O1734" i="22"/>
  <c r="P1734" i="22"/>
  <c r="I1735" i="22"/>
  <c r="J1735" i="22"/>
  <c r="K1735" i="22"/>
  <c r="L1735" i="22"/>
  <c r="M1735" i="22"/>
  <c r="N1735" i="22"/>
  <c r="O1735" i="22"/>
  <c r="P1735" i="22"/>
  <c r="I1736" i="22"/>
  <c r="J1736" i="22"/>
  <c r="K1736" i="22"/>
  <c r="L1736" i="22"/>
  <c r="M1736" i="22"/>
  <c r="N1736" i="22"/>
  <c r="O1736" i="22"/>
  <c r="P1736" i="22"/>
  <c r="I1737" i="22"/>
  <c r="J1737" i="22"/>
  <c r="K1737" i="22"/>
  <c r="L1737" i="22"/>
  <c r="M1737" i="22"/>
  <c r="N1737" i="22"/>
  <c r="O1737" i="22"/>
  <c r="P1737" i="22"/>
  <c r="I1738" i="22"/>
  <c r="J1738" i="22"/>
  <c r="K1738" i="22"/>
  <c r="L1738" i="22"/>
  <c r="M1738" i="22"/>
  <c r="N1738" i="22"/>
  <c r="O1738" i="22"/>
  <c r="P1738" i="22"/>
  <c r="I1739" i="22"/>
  <c r="J1739" i="22"/>
  <c r="K1739" i="22"/>
  <c r="L1739" i="22"/>
  <c r="M1739" i="22"/>
  <c r="N1739" i="22"/>
  <c r="O1739" i="22"/>
  <c r="P1739" i="22"/>
  <c r="I1740" i="22"/>
  <c r="J1740" i="22"/>
  <c r="K1740" i="22"/>
  <c r="L1740" i="22"/>
  <c r="M1740" i="22"/>
  <c r="N1740" i="22"/>
  <c r="O1740" i="22"/>
  <c r="P1740" i="22"/>
  <c r="I1741" i="22"/>
  <c r="J1741" i="22"/>
  <c r="K1741" i="22"/>
  <c r="L1741" i="22"/>
  <c r="M1741" i="22"/>
  <c r="N1741" i="22"/>
  <c r="O1741" i="22"/>
  <c r="P1741" i="22"/>
  <c r="I1742" i="22"/>
  <c r="J1742" i="22"/>
  <c r="K1742" i="22"/>
  <c r="L1742" i="22"/>
  <c r="M1742" i="22"/>
  <c r="N1742" i="22"/>
  <c r="O1742" i="22"/>
  <c r="P1742" i="22"/>
  <c r="I1743" i="22"/>
  <c r="J1743" i="22"/>
  <c r="K1743" i="22"/>
  <c r="L1743" i="22"/>
  <c r="M1743" i="22"/>
  <c r="N1743" i="22"/>
  <c r="O1743" i="22"/>
  <c r="P1743" i="22"/>
  <c r="I1744" i="22"/>
  <c r="J1744" i="22"/>
  <c r="K1744" i="22"/>
  <c r="L1744" i="22"/>
  <c r="M1744" i="22"/>
  <c r="N1744" i="22"/>
  <c r="O1744" i="22"/>
  <c r="P1744" i="22"/>
  <c r="I1745" i="22"/>
  <c r="J1745" i="22"/>
  <c r="K1745" i="22"/>
  <c r="L1745" i="22"/>
  <c r="M1745" i="22"/>
  <c r="N1745" i="22"/>
  <c r="O1745" i="22"/>
  <c r="P1745" i="22"/>
  <c r="I1746" i="22"/>
  <c r="J1746" i="22"/>
  <c r="K1746" i="22"/>
  <c r="L1746" i="22"/>
  <c r="M1746" i="22"/>
  <c r="N1746" i="22"/>
  <c r="O1746" i="22"/>
  <c r="P1746" i="22"/>
  <c r="I1747" i="22"/>
  <c r="J1747" i="22"/>
  <c r="K1747" i="22"/>
  <c r="L1747" i="22"/>
  <c r="M1747" i="22"/>
  <c r="N1747" i="22"/>
  <c r="O1747" i="22"/>
  <c r="P1747" i="22"/>
  <c r="I1748" i="22"/>
  <c r="J1748" i="22"/>
  <c r="K1748" i="22"/>
  <c r="L1748" i="22"/>
  <c r="M1748" i="22"/>
  <c r="N1748" i="22"/>
  <c r="O1748" i="22"/>
  <c r="P1748" i="22"/>
  <c r="I1749" i="22"/>
  <c r="J1749" i="22"/>
  <c r="K1749" i="22"/>
  <c r="L1749" i="22"/>
  <c r="M1749" i="22"/>
  <c r="N1749" i="22"/>
  <c r="O1749" i="22"/>
  <c r="P1749" i="22"/>
  <c r="I1750" i="22"/>
  <c r="J1750" i="22"/>
  <c r="K1750" i="22"/>
  <c r="L1750" i="22"/>
  <c r="M1750" i="22"/>
  <c r="N1750" i="22"/>
  <c r="O1750" i="22"/>
  <c r="P1750" i="22"/>
  <c r="I1751" i="22"/>
  <c r="J1751" i="22"/>
  <c r="K1751" i="22"/>
  <c r="L1751" i="22"/>
  <c r="M1751" i="22"/>
  <c r="N1751" i="22"/>
  <c r="O1751" i="22"/>
  <c r="P1751" i="22"/>
  <c r="I1752" i="22"/>
  <c r="J1752" i="22"/>
  <c r="K1752" i="22"/>
  <c r="L1752" i="22"/>
  <c r="M1752" i="22"/>
  <c r="N1752" i="22"/>
  <c r="O1752" i="22"/>
  <c r="P1752" i="22"/>
  <c r="I1753" i="22"/>
  <c r="J1753" i="22"/>
  <c r="K1753" i="22"/>
  <c r="L1753" i="22"/>
  <c r="M1753" i="22"/>
  <c r="N1753" i="22"/>
  <c r="O1753" i="22"/>
  <c r="P1753" i="22"/>
  <c r="I1754" i="22"/>
  <c r="J1754" i="22"/>
  <c r="K1754" i="22"/>
  <c r="L1754" i="22"/>
  <c r="M1754" i="22"/>
  <c r="N1754" i="22"/>
  <c r="O1754" i="22"/>
  <c r="P1754" i="22"/>
  <c r="I1755" i="22"/>
  <c r="J1755" i="22"/>
  <c r="K1755" i="22"/>
  <c r="L1755" i="22"/>
  <c r="M1755" i="22"/>
  <c r="N1755" i="22"/>
  <c r="O1755" i="22"/>
  <c r="P1755" i="22"/>
  <c r="I1756" i="22"/>
  <c r="J1756" i="22"/>
  <c r="K1756" i="22"/>
  <c r="L1756" i="22"/>
  <c r="M1756" i="22"/>
  <c r="N1756" i="22"/>
  <c r="O1756" i="22"/>
  <c r="P1756" i="22"/>
  <c r="I1757" i="22"/>
  <c r="J1757" i="22"/>
  <c r="K1757" i="22"/>
  <c r="L1757" i="22"/>
  <c r="M1757" i="22"/>
  <c r="N1757" i="22"/>
  <c r="O1757" i="22"/>
  <c r="P1757" i="22"/>
  <c r="I1758" i="22"/>
  <c r="J1758" i="22"/>
  <c r="K1758" i="22"/>
  <c r="L1758" i="22"/>
  <c r="M1758" i="22"/>
  <c r="N1758" i="22"/>
  <c r="O1758" i="22"/>
  <c r="P1758" i="22"/>
  <c r="I1759" i="22"/>
  <c r="J1759" i="22"/>
  <c r="K1759" i="22"/>
  <c r="L1759" i="22"/>
  <c r="M1759" i="22"/>
  <c r="N1759" i="22"/>
  <c r="O1759" i="22"/>
  <c r="P1759" i="22"/>
  <c r="I1760" i="22"/>
  <c r="J1760" i="22"/>
  <c r="K1760" i="22"/>
  <c r="L1760" i="22"/>
  <c r="M1760" i="22"/>
  <c r="N1760" i="22"/>
  <c r="O1760" i="22"/>
  <c r="P1760" i="22"/>
  <c r="I1761" i="22"/>
  <c r="J1761" i="22"/>
  <c r="K1761" i="22"/>
  <c r="L1761" i="22"/>
  <c r="M1761" i="22"/>
  <c r="N1761" i="22"/>
  <c r="O1761" i="22"/>
  <c r="P1761" i="22"/>
  <c r="I1762" i="22"/>
  <c r="J1762" i="22"/>
  <c r="K1762" i="22"/>
  <c r="L1762" i="22"/>
  <c r="M1762" i="22"/>
  <c r="N1762" i="22"/>
  <c r="O1762" i="22"/>
  <c r="P1762" i="22"/>
  <c r="I1763" i="22"/>
  <c r="J1763" i="22"/>
  <c r="K1763" i="22"/>
  <c r="L1763" i="22"/>
  <c r="M1763" i="22"/>
  <c r="N1763" i="22"/>
  <c r="O1763" i="22"/>
  <c r="P1763" i="22"/>
  <c r="I1764" i="22"/>
  <c r="J1764" i="22"/>
  <c r="K1764" i="22"/>
  <c r="L1764" i="22"/>
  <c r="M1764" i="22"/>
  <c r="N1764" i="22"/>
  <c r="O1764" i="22"/>
  <c r="P1764" i="22"/>
  <c r="I1765" i="22"/>
  <c r="J1765" i="22"/>
  <c r="K1765" i="22"/>
  <c r="L1765" i="22"/>
  <c r="M1765" i="22"/>
  <c r="N1765" i="22"/>
  <c r="O1765" i="22"/>
  <c r="P1765" i="22"/>
  <c r="I1766" i="22"/>
  <c r="J1766" i="22"/>
  <c r="K1766" i="22"/>
  <c r="L1766" i="22"/>
  <c r="M1766" i="22"/>
  <c r="N1766" i="22"/>
  <c r="O1766" i="22"/>
  <c r="P1766" i="22"/>
  <c r="I1767" i="22"/>
  <c r="J1767" i="22"/>
  <c r="K1767" i="22"/>
  <c r="L1767" i="22"/>
  <c r="M1767" i="22"/>
  <c r="N1767" i="22"/>
  <c r="O1767" i="22"/>
  <c r="P1767" i="22"/>
  <c r="I1768" i="22"/>
  <c r="J1768" i="22"/>
  <c r="K1768" i="22"/>
  <c r="L1768" i="22"/>
  <c r="M1768" i="22"/>
  <c r="N1768" i="22"/>
  <c r="O1768" i="22"/>
  <c r="P1768" i="22"/>
  <c r="I1769" i="22"/>
  <c r="J1769" i="22"/>
  <c r="K1769" i="22"/>
  <c r="L1769" i="22"/>
  <c r="M1769" i="22"/>
  <c r="N1769" i="22"/>
  <c r="O1769" i="22"/>
  <c r="P1769" i="22"/>
  <c r="I1770" i="22"/>
  <c r="J1770" i="22"/>
  <c r="K1770" i="22"/>
  <c r="L1770" i="22"/>
  <c r="M1770" i="22"/>
  <c r="N1770" i="22"/>
  <c r="O1770" i="22"/>
  <c r="P1770" i="22"/>
  <c r="I1771" i="22"/>
  <c r="J1771" i="22"/>
  <c r="K1771" i="22"/>
  <c r="L1771" i="22"/>
  <c r="M1771" i="22"/>
  <c r="N1771" i="22"/>
  <c r="O1771" i="22"/>
  <c r="P1771" i="22"/>
  <c r="I1772" i="22"/>
  <c r="J1772" i="22"/>
  <c r="K1772" i="22"/>
  <c r="L1772" i="22"/>
  <c r="M1772" i="22"/>
  <c r="N1772" i="22"/>
  <c r="O1772" i="22"/>
  <c r="P1772" i="22"/>
  <c r="I1773" i="22"/>
  <c r="J1773" i="22"/>
  <c r="K1773" i="22"/>
  <c r="L1773" i="22"/>
  <c r="M1773" i="22"/>
  <c r="N1773" i="22"/>
  <c r="O1773" i="22"/>
  <c r="P1773" i="22"/>
  <c r="I1774" i="22"/>
  <c r="J1774" i="22"/>
  <c r="K1774" i="22"/>
  <c r="L1774" i="22"/>
  <c r="M1774" i="22"/>
  <c r="N1774" i="22"/>
  <c r="O1774" i="22"/>
  <c r="P1774" i="22"/>
  <c r="I1775" i="22"/>
  <c r="J1775" i="22"/>
  <c r="K1775" i="22"/>
  <c r="L1775" i="22"/>
  <c r="M1775" i="22"/>
  <c r="N1775" i="22"/>
  <c r="O1775" i="22"/>
  <c r="P1775" i="22"/>
  <c r="I1776" i="22"/>
  <c r="J1776" i="22"/>
  <c r="K1776" i="22"/>
  <c r="L1776" i="22"/>
  <c r="M1776" i="22"/>
  <c r="N1776" i="22"/>
  <c r="O1776" i="22"/>
  <c r="P1776" i="22"/>
  <c r="I1777" i="22"/>
  <c r="J1777" i="22"/>
  <c r="K1777" i="22"/>
  <c r="L1777" i="22"/>
  <c r="M1777" i="22"/>
  <c r="N1777" i="22"/>
  <c r="O1777" i="22"/>
  <c r="P1777" i="22"/>
  <c r="I1778" i="22"/>
  <c r="J1778" i="22"/>
  <c r="K1778" i="22"/>
  <c r="L1778" i="22"/>
  <c r="M1778" i="22"/>
  <c r="N1778" i="22"/>
  <c r="O1778" i="22"/>
  <c r="P1778" i="22"/>
  <c r="I1779" i="22"/>
  <c r="J1779" i="22"/>
  <c r="K1779" i="22"/>
  <c r="L1779" i="22"/>
  <c r="M1779" i="22"/>
  <c r="N1779" i="22"/>
  <c r="O1779" i="22"/>
  <c r="P1779" i="22"/>
  <c r="I1780" i="22"/>
  <c r="J1780" i="22"/>
  <c r="K1780" i="22"/>
  <c r="L1780" i="22"/>
  <c r="M1780" i="22"/>
  <c r="N1780" i="22"/>
  <c r="O1780" i="22"/>
  <c r="P1780" i="22"/>
  <c r="I1781" i="22"/>
  <c r="J1781" i="22"/>
  <c r="K1781" i="22"/>
  <c r="L1781" i="22"/>
  <c r="M1781" i="22"/>
  <c r="N1781" i="22"/>
  <c r="O1781" i="22"/>
  <c r="P1781" i="22"/>
  <c r="I1782" i="22"/>
  <c r="J1782" i="22"/>
  <c r="K1782" i="22"/>
  <c r="L1782" i="22"/>
  <c r="M1782" i="22"/>
  <c r="N1782" i="22"/>
  <c r="O1782" i="22"/>
  <c r="P1782" i="22"/>
  <c r="I1783" i="22"/>
  <c r="J1783" i="22"/>
  <c r="K1783" i="22"/>
  <c r="L1783" i="22"/>
  <c r="M1783" i="22"/>
  <c r="N1783" i="22"/>
  <c r="O1783" i="22"/>
  <c r="P1783" i="22"/>
  <c r="I1784" i="22"/>
  <c r="J1784" i="22"/>
  <c r="K1784" i="22"/>
  <c r="L1784" i="22"/>
  <c r="M1784" i="22"/>
  <c r="N1784" i="22"/>
  <c r="O1784" i="22"/>
  <c r="P1784" i="22"/>
  <c r="I1785" i="22"/>
  <c r="J1785" i="22"/>
  <c r="K1785" i="22"/>
  <c r="L1785" i="22"/>
  <c r="M1785" i="22"/>
  <c r="N1785" i="22"/>
  <c r="O1785" i="22"/>
  <c r="P1785" i="22"/>
  <c r="I1786" i="22"/>
  <c r="J1786" i="22"/>
  <c r="K1786" i="22"/>
  <c r="L1786" i="22"/>
  <c r="M1786" i="22"/>
  <c r="N1786" i="22"/>
  <c r="O1786" i="22"/>
  <c r="P1786" i="22"/>
  <c r="I1787" i="22"/>
  <c r="J1787" i="22"/>
  <c r="K1787" i="22"/>
  <c r="L1787" i="22"/>
  <c r="M1787" i="22"/>
  <c r="N1787" i="22"/>
  <c r="O1787" i="22"/>
  <c r="P1787" i="22"/>
  <c r="I1788" i="22"/>
  <c r="J1788" i="22"/>
  <c r="K1788" i="22"/>
  <c r="L1788" i="22"/>
  <c r="M1788" i="22"/>
  <c r="N1788" i="22"/>
  <c r="O1788" i="22"/>
  <c r="P1788" i="22"/>
  <c r="I1789" i="22"/>
  <c r="J1789" i="22"/>
  <c r="K1789" i="22"/>
  <c r="L1789" i="22"/>
  <c r="M1789" i="22"/>
  <c r="N1789" i="22"/>
  <c r="O1789" i="22"/>
  <c r="P1789" i="22"/>
  <c r="I1790" i="22"/>
  <c r="J1790" i="22"/>
  <c r="K1790" i="22"/>
  <c r="L1790" i="22"/>
  <c r="M1790" i="22"/>
  <c r="N1790" i="22"/>
  <c r="O1790" i="22"/>
  <c r="P1790" i="22"/>
  <c r="I1791" i="22"/>
  <c r="J1791" i="22"/>
  <c r="K1791" i="22"/>
  <c r="L1791" i="22"/>
  <c r="M1791" i="22"/>
  <c r="N1791" i="22"/>
  <c r="O1791" i="22"/>
  <c r="P1791" i="22"/>
  <c r="I1792" i="22"/>
  <c r="J1792" i="22"/>
  <c r="K1792" i="22"/>
  <c r="L1792" i="22"/>
  <c r="M1792" i="22"/>
  <c r="N1792" i="22"/>
  <c r="O1792" i="22"/>
  <c r="P1792" i="22"/>
  <c r="I1793" i="22"/>
  <c r="J1793" i="22"/>
  <c r="K1793" i="22"/>
  <c r="L1793" i="22"/>
  <c r="M1793" i="22"/>
  <c r="N1793" i="22"/>
  <c r="O1793" i="22"/>
  <c r="P1793" i="22"/>
  <c r="I1794" i="22"/>
  <c r="J1794" i="22"/>
  <c r="K1794" i="22"/>
  <c r="L1794" i="22"/>
  <c r="M1794" i="22"/>
  <c r="N1794" i="22"/>
  <c r="O1794" i="22"/>
  <c r="P1794" i="22"/>
  <c r="I1795" i="22"/>
  <c r="J1795" i="22"/>
  <c r="K1795" i="22"/>
  <c r="L1795" i="22"/>
  <c r="M1795" i="22"/>
  <c r="N1795" i="22"/>
  <c r="O1795" i="22"/>
  <c r="P1795" i="22"/>
  <c r="I1796" i="22"/>
  <c r="J1796" i="22"/>
  <c r="K1796" i="22"/>
  <c r="L1796" i="22"/>
  <c r="M1796" i="22"/>
  <c r="N1796" i="22"/>
  <c r="O1796" i="22"/>
  <c r="P1796" i="22"/>
  <c r="I1797" i="22"/>
  <c r="J1797" i="22"/>
  <c r="K1797" i="22"/>
  <c r="L1797" i="22"/>
  <c r="M1797" i="22"/>
  <c r="N1797" i="22"/>
  <c r="O1797" i="22"/>
  <c r="P1797" i="22"/>
  <c r="I1798" i="22"/>
  <c r="J1798" i="22"/>
  <c r="K1798" i="22"/>
  <c r="L1798" i="22"/>
  <c r="M1798" i="22"/>
  <c r="N1798" i="22"/>
  <c r="O1798" i="22"/>
  <c r="P1798" i="22"/>
  <c r="I1799" i="22"/>
  <c r="J1799" i="22"/>
  <c r="K1799" i="22"/>
  <c r="L1799" i="22"/>
  <c r="M1799" i="22"/>
  <c r="N1799" i="22"/>
  <c r="O1799" i="22"/>
  <c r="P1799" i="22"/>
  <c r="I1800" i="22"/>
  <c r="J1800" i="22"/>
  <c r="K1800" i="22"/>
  <c r="L1800" i="22"/>
  <c r="M1800" i="22"/>
  <c r="N1800" i="22"/>
  <c r="O1800" i="22"/>
  <c r="P1800" i="22"/>
  <c r="I1801" i="22"/>
  <c r="J1801" i="22"/>
  <c r="K1801" i="22"/>
  <c r="L1801" i="22"/>
  <c r="M1801" i="22"/>
  <c r="N1801" i="22"/>
  <c r="O1801" i="22"/>
  <c r="P1801" i="22"/>
  <c r="I1802" i="22"/>
  <c r="J1802" i="22"/>
  <c r="K1802" i="22"/>
  <c r="L1802" i="22"/>
  <c r="M1802" i="22"/>
  <c r="N1802" i="22"/>
  <c r="O1802" i="22"/>
  <c r="P1802" i="22"/>
  <c r="I1803" i="22"/>
  <c r="J1803" i="22"/>
  <c r="K1803" i="22"/>
  <c r="L1803" i="22"/>
  <c r="M1803" i="22"/>
  <c r="N1803" i="22"/>
  <c r="O1803" i="22"/>
  <c r="P1803" i="22"/>
  <c r="I1804" i="22"/>
  <c r="J1804" i="22"/>
  <c r="K1804" i="22"/>
  <c r="L1804" i="22"/>
  <c r="M1804" i="22"/>
  <c r="N1804" i="22"/>
  <c r="O1804" i="22"/>
  <c r="P1804" i="22"/>
  <c r="I1805" i="22"/>
  <c r="J1805" i="22"/>
  <c r="K1805" i="22"/>
  <c r="L1805" i="22"/>
  <c r="M1805" i="22"/>
  <c r="N1805" i="22"/>
  <c r="O1805" i="22"/>
  <c r="P1805" i="22"/>
  <c r="I1806" i="22"/>
  <c r="J1806" i="22"/>
  <c r="K1806" i="22"/>
  <c r="L1806" i="22"/>
  <c r="M1806" i="22"/>
  <c r="N1806" i="22"/>
  <c r="O1806" i="22"/>
  <c r="P1806" i="22"/>
  <c r="I1807" i="22"/>
  <c r="J1807" i="22"/>
  <c r="K1807" i="22"/>
  <c r="L1807" i="22"/>
  <c r="M1807" i="22"/>
  <c r="N1807" i="22"/>
  <c r="O1807" i="22"/>
  <c r="P1807" i="22"/>
  <c r="I1808" i="22"/>
  <c r="J1808" i="22"/>
  <c r="K1808" i="22"/>
  <c r="L1808" i="22"/>
  <c r="M1808" i="22"/>
  <c r="N1808" i="22"/>
  <c r="O1808" i="22"/>
  <c r="P1808" i="22"/>
  <c r="I1809" i="22"/>
  <c r="J1809" i="22"/>
  <c r="K1809" i="22"/>
  <c r="L1809" i="22"/>
  <c r="M1809" i="22"/>
  <c r="N1809" i="22"/>
  <c r="O1809" i="22"/>
  <c r="P1809" i="22"/>
  <c r="I1810" i="22"/>
  <c r="J1810" i="22"/>
  <c r="K1810" i="22"/>
  <c r="L1810" i="22"/>
  <c r="M1810" i="22"/>
  <c r="N1810" i="22"/>
  <c r="O1810" i="22"/>
  <c r="P1810" i="22"/>
  <c r="I1811" i="22"/>
  <c r="J1811" i="22"/>
  <c r="K1811" i="22"/>
  <c r="L1811" i="22"/>
  <c r="M1811" i="22"/>
  <c r="N1811" i="22"/>
  <c r="O1811" i="22"/>
  <c r="P1811" i="22"/>
  <c r="I1812" i="22"/>
  <c r="J1812" i="22"/>
  <c r="K1812" i="22"/>
  <c r="L1812" i="22"/>
  <c r="M1812" i="22"/>
  <c r="N1812" i="22"/>
  <c r="O1812" i="22"/>
  <c r="P1812" i="22"/>
  <c r="I1813" i="22"/>
  <c r="J1813" i="22"/>
  <c r="K1813" i="22"/>
  <c r="L1813" i="22"/>
  <c r="M1813" i="22"/>
  <c r="N1813" i="22"/>
  <c r="O1813" i="22"/>
  <c r="P1813" i="22"/>
  <c r="I1814" i="22"/>
  <c r="J1814" i="22"/>
  <c r="K1814" i="22"/>
  <c r="L1814" i="22"/>
  <c r="M1814" i="22"/>
  <c r="N1814" i="22"/>
  <c r="O1814" i="22"/>
  <c r="P1814" i="22"/>
  <c r="I1815" i="22"/>
  <c r="J1815" i="22"/>
  <c r="K1815" i="22"/>
  <c r="L1815" i="22"/>
  <c r="M1815" i="22"/>
  <c r="N1815" i="22"/>
  <c r="O1815" i="22"/>
  <c r="P1815" i="22"/>
  <c r="I1816" i="22"/>
  <c r="J1816" i="22"/>
  <c r="K1816" i="22"/>
  <c r="L1816" i="22"/>
  <c r="M1816" i="22"/>
  <c r="N1816" i="22"/>
  <c r="O1816" i="22"/>
  <c r="P1816" i="22"/>
  <c r="I1817" i="22"/>
  <c r="J1817" i="22"/>
  <c r="K1817" i="22"/>
  <c r="L1817" i="22"/>
  <c r="M1817" i="22"/>
  <c r="N1817" i="22"/>
  <c r="O1817" i="22"/>
  <c r="P1817" i="22"/>
  <c r="I1818" i="22"/>
  <c r="J1818" i="22"/>
  <c r="K1818" i="22"/>
  <c r="L1818" i="22"/>
  <c r="M1818" i="22"/>
  <c r="N1818" i="22"/>
  <c r="O1818" i="22"/>
  <c r="P1818" i="22"/>
  <c r="I1819" i="22"/>
  <c r="J1819" i="22"/>
  <c r="K1819" i="22"/>
  <c r="L1819" i="22"/>
  <c r="M1819" i="22"/>
  <c r="N1819" i="22"/>
  <c r="O1819" i="22"/>
  <c r="P1819" i="22"/>
  <c r="I1820" i="22"/>
  <c r="J1820" i="22"/>
  <c r="K1820" i="22"/>
  <c r="L1820" i="22"/>
  <c r="M1820" i="22"/>
  <c r="N1820" i="22"/>
  <c r="O1820" i="22"/>
  <c r="P1820" i="22"/>
  <c r="I1821" i="22"/>
  <c r="J1821" i="22"/>
  <c r="K1821" i="22"/>
  <c r="L1821" i="22"/>
  <c r="M1821" i="22"/>
  <c r="N1821" i="22"/>
  <c r="O1821" i="22"/>
  <c r="P1821" i="22"/>
  <c r="I1822" i="22"/>
  <c r="J1822" i="22"/>
  <c r="K1822" i="22"/>
  <c r="L1822" i="22"/>
  <c r="M1822" i="22"/>
  <c r="N1822" i="22"/>
  <c r="O1822" i="22"/>
  <c r="P1822" i="22"/>
  <c r="I1823" i="22"/>
  <c r="J1823" i="22"/>
  <c r="K1823" i="22"/>
  <c r="L1823" i="22"/>
  <c r="M1823" i="22"/>
  <c r="N1823" i="22"/>
  <c r="O1823" i="22"/>
  <c r="P1823" i="22"/>
  <c r="I1824" i="22"/>
  <c r="J1824" i="22"/>
  <c r="K1824" i="22"/>
  <c r="L1824" i="22"/>
  <c r="M1824" i="22"/>
  <c r="N1824" i="22"/>
  <c r="O1824" i="22"/>
  <c r="P1824" i="22"/>
  <c r="I1825" i="22"/>
  <c r="J1825" i="22"/>
  <c r="K1825" i="22"/>
  <c r="L1825" i="22"/>
  <c r="M1825" i="22"/>
  <c r="N1825" i="22"/>
  <c r="O1825" i="22"/>
  <c r="P1825" i="22"/>
  <c r="I1826" i="22"/>
  <c r="J1826" i="22"/>
  <c r="K1826" i="22"/>
  <c r="L1826" i="22"/>
  <c r="M1826" i="22"/>
  <c r="N1826" i="22"/>
  <c r="O1826" i="22"/>
  <c r="P1826" i="22"/>
  <c r="I1827" i="22"/>
  <c r="J1827" i="22"/>
  <c r="K1827" i="22"/>
  <c r="L1827" i="22"/>
  <c r="M1827" i="22"/>
  <c r="N1827" i="22"/>
  <c r="O1827" i="22"/>
  <c r="P1827" i="22"/>
  <c r="I1828" i="22"/>
  <c r="J1828" i="22"/>
  <c r="K1828" i="22"/>
  <c r="L1828" i="22"/>
  <c r="M1828" i="22"/>
  <c r="N1828" i="22"/>
  <c r="O1828" i="22"/>
  <c r="P1828" i="22"/>
  <c r="I1829" i="22"/>
  <c r="J1829" i="22"/>
  <c r="K1829" i="22"/>
  <c r="L1829" i="22"/>
  <c r="M1829" i="22"/>
  <c r="N1829" i="22"/>
  <c r="O1829" i="22"/>
  <c r="P1829" i="22"/>
  <c r="I1830" i="22"/>
  <c r="J1830" i="22"/>
  <c r="K1830" i="22"/>
  <c r="L1830" i="22"/>
  <c r="M1830" i="22"/>
  <c r="N1830" i="22"/>
  <c r="O1830" i="22"/>
  <c r="P1830" i="22"/>
  <c r="I1831" i="22"/>
  <c r="J1831" i="22"/>
  <c r="K1831" i="22"/>
  <c r="L1831" i="22"/>
  <c r="M1831" i="22"/>
  <c r="N1831" i="22"/>
  <c r="O1831" i="22"/>
  <c r="P1831" i="22"/>
  <c r="I1832" i="22"/>
  <c r="J1832" i="22"/>
  <c r="K1832" i="22"/>
  <c r="L1832" i="22"/>
  <c r="M1832" i="22"/>
  <c r="N1832" i="22"/>
  <c r="O1832" i="22"/>
  <c r="P1832" i="22"/>
  <c r="I1833" i="22"/>
  <c r="J1833" i="22"/>
  <c r="K1833" i="22"/>
  <c r="L1833" i="22"/>
  <c r="M1833" i="22"/>
  <c r="N1833" i="22"/>
  <c r="O1833" i="22"/>
  <c r="P1833" i="22"/>
  <c r="I1834" i="22"/>
  <c r="J1834" i="22"/>
  <c r="K1834" i="22"/>
  <c r="L1834" i="22"/>
  <c r="M1834" i="22"/>
  <c r="N1834" i="22"/>
  <c r="O1834" i="22"/>
  <c r="P1834" i="22"/>
  <c r="I1835" i="22"/>
  <c r="J1835" i="22"/>
  <c r="K1835" i="22"/>
  <c r="L1835" i="22"/>
  <c r="M1835" i="22"/>
  <c r="N1835" i="22"/>
  <c r="O1835" i="22"/>
  <c r="P1835" i="22"/>
  <c r="I1836" i="22"/>
  <c r="J1836" i="22"/>
  <c r="K1836" i="22"/>
  <c r="L1836" i="22"/>
  <c r="M1836" i="22"/>
  <c r="N1836" i="22"/>
  <c r="O1836" i="22"/>
  <c r="P1836" i="22"/>
  <c r="I1837" i="22"/>
  <c r="J1837" i="22"/>
  <c r="K1837" i="22"/>
  <c r="L1837" i="22"/>
  <c r="M1837" i="22"/>
  <c r="N1837" i="22"/>
  <c r="O1837" i="22"/>
  <c r="P1837" i="22"/>
  <c r="I1838" i="22"/>
  <c r="J1838" i="22"/>
  <c r="K1838" i="22"/>
  <c r="L1838" i="22"/>
  <c r="M1838" i="22"/>
  <c r="N1838" i="22"/>
  <c r="O1838" i="22"/>
  <c r="P1838" i="22"/>
  <c r="I1839" i="22"/>
  <c r="J1839" i="22"/>
  <c r="K1839" i="22"/>
  <c r="L1839" i="22"/>
  <c r="M1839" i="22"/>
  <c r="N1839" i="22"/>
  <c r="O1839" i="22"/>
  <c r="P1839" i="22"/>
  <c r="I1840" i="22"/>
  <c r="J1840" i="22"/>
  <c r="K1840" i="22"/>
  <c r="L1840" i="22"/>
  <c r="M1840" i="22"/>
  <c r="N1840" i="22"/>
  <c r="O1840" i="22"/>
  <c r="P1840" i="22"/>
  <c r="I1841" i="22"/>
  <c r="J1841" i="22"/>
  <c r="K1841" i="22"/>
  <c r="L1841" i="22"/>
  <c r="M1841" i="22"/>
  <c r="N1841" i="22"/>
  <c r="O1841" i="22"/>
  <c r="P1841" i="22"/>
  <c r="I1842" i="22"/>
  <c r="J1842" i="22"/>
  <c r="K1842" i="22"/>
  <c r="L1842" i="22"/>
  <c r="M1842" i="22"/>
  <c r="N1842" i="22"/>
  <c r="O1842" i="22"/>
  <c r="P1842" i="22"/>
  <c r="I1843" i="22"/>
  <c r="J1843" i="22"/>
  <c r="K1843" i="22"/>
  <c r="L1843" i="22"/>
  <c r="M1843" i="22"/>
  <c r="N1843" i="22"/>
  <c r="O1843" i="22"/>
  <c r="P1843" i="22"/>
  <c r="I1844" i="22"/>
  <c r="J1844" i="22"/>
  <c r="K1844" i="22"/>
  <c r="L1844" i="22"/>
  <c r="M1844" i="22"/>
  <c r="N1844" i="22"/>
  <c r="O1844" i="22"/>
  <c r="P1844" i="22"/>
  <c r="I1845" i="22"/>
  <c r="J1845" i="22"/>
  <c r="K1845" i="22"/>
  <c r="L1845" i="22"/>
  <c r="M1845" i="22"/>
  <c r="N1845" i="22"/>
  <c r="O1845" i="22"/>
  <c r="P1845" i="22"/>
  <c r="I1846" i="22"/>
  <c r="J1846" i="22"/>
  <c r="K1846" i="22"/>
  <c r="L1846" i="22"/>
  <c r="M1846" i="22"/>
  <c r="N1846" i="22"/>
  <c r="O1846" i="22"/>
  <c r="P1846" i="22"/>
  <c r="I1847" i="22"/>
  <c r="J1847" i="22"/>
  <c r="K1847" i="22"/>
  <c r="L1847" i="22"/>
  <c r="M1847" i="22"/>
  <c r="N1847" i="22"/>
  <c r="O1847" i="22"/>
  <c r="P1847" i="22"/>
  <c r="I1848" i="22"/>
  <c r="J1848" i="22"/>
  <c r="K1848" i="22"/>
  <c r="L1848" i="22"/>
  <c r="M1848" i="22"/>
  <c r="N1848" i="22"/>
  <c r="O1848" i="22"/>
  <c r="P1848" i="22"/>
  <c r="I1849" i="22"/>
  <c r="J1849" i="22"/>
  <c r="K1849" i="22"/>
  <c r="L1849" i="22"/>
  <c r="M1849" i="22"/>
  <c r="N1849" i="22"/>
  <c r="O1849" i="22"/>
  <c r="P1849" i="22"/>
  <c r="I1850" i="22"/>
  <c r="J1850" i="22"/>
  <c r="K1850" i="22"/>
  <c r="L1850" i="22"/>
  <c r="M1850" i="22"/>
  <c r="N1850" i="22"/>
  <c r="O1850" i="22"/>
  <c r="P1850" i="22"/>
  <c r="I1851" i="22"/>
  <c r="J1851" i="22"/>
  <c r="K1851" i="22"/>
  <c r="L1851" i="22"/>
  <c r="M1851" i="22"/>
  <c r="N1851" i="22"/>
  <c r="O1851" i="22"/>
  <c r="P1851" i="22"/>
  <c r="I1852" i="22"/>
  <c r="J1852" i="22"/>
  <c r="K1852" i="22"/>
  <c r="L1852" i="22"/>
  <c r="M1852" i="22"/>
  <c r="N1852" i="22"/>
  <c r="O1852" i="22"/>
  <c r="P1852" i="22"/>
  <c r="I1853" i="22"/>
  <c r="J1853" i="22"/>
  <c r="K1853" i="22"/>
  <c r="L1853" i="22"/>
  <c r="M1853" i="22"/>
  <c r="N1853" i="22"/>
  <c r="O1853" i="22"/>
  <c r="P1853" i="22"/>
  <c r="I1854" i="22"/>
  <c r="J1854" i="22"/>
  <c r="K1854" i="22"/>
  <c r="L1854" i="22"/>
  <c r="M1854" i="22"/>
  <c r="N1854" i="22"/>
  <c r="O1854" i="22"/>
  <c r="P1854" i="22"/>
  <c r="I1855" i="22"/>
  <c r="J1855" i="22"/>
  <c r="K1855" i="22"/>
  <c r="L1855" i="22"/>
  <c r="M1855" i="22"/>
  <c r="N1855" i="22"/>
  <c r="O1855" i="22"/>
  <c r="P1855" i="22"/>
  <c r="I1856" i="22"/>
  <c r="J1856" i="22"/>
  <c r="K1856" i="22"/>
  <c r="L1856" i="22"/>
  <c r="M1856" i="22"/>
  <c r="N1856" i="22"/>
  <c r="O1856" i="22"/>
  <c r="P1856" i="22"/>
  <c r="I1857" i="22"/>
  <c r="J1857" i="22"/>
  <c r="K1857" i="22"/>
  <c r="L1857" i="22"/>
  <c r="M1857" i="22"/>
  <c r="N1857" i="22"/>
  <c r="O1857" i="22"/>
  <c r="P1857" i="22"/>
  <c r="I1858" i="22"/>
  <c r="J1858" i="22"/>
  <c r="K1858" i="22"/>
  <c r="L1858" i="22"/>
  <c r="M1858" i="22"/>
  <c r="N1858" i="22"/>
  <c r="O1858" i="22"/>
  <c r="P1858" i="22"/>
  <c r="I1859" i="22"/>
  <c r="J1859" i="22"/>
  <c r="K1859" i="22"/>
  <c r="L1859" i="22"/>
  <c r="M1859" i="22"/>
  <c r="N1859" i="22"/>
  <c r="O1859" i="22"/>
  <c r="P1859" i="22"/>
  <c r="I1860" i="22"/>
  <c r="J1860" i="22"/>
  <c r="K1860" i="22"/>
  <c r="L1860" i="22"/>
  <c r="M1860" i="22"/>
  <c r="N1860" i="22"/>
  <c r="O1860" i="22"/>
  <c r="P1860" i="22"/>
  <c r="I1861" i="22"/>
  <c r="J1861" i="22"/>
  <c r="K1861" i="22"/>
  <c r="L1861" i="22"/>
  <c r="M1861" i="22"/>
  <c r="N1861" i="22"/>
  <c r="O1861" i="22"/>
  <c r="P1861" i="22"/>
  <c r="I1862" i="22"/>
  <c r="J1862" i="22"/>
  <c r="K1862" i="22"/>
  <c r="L1862" i="22"/>
  <c r="M1862" i="22"/>
  <c r="N1862" i="22"/>
  <c r="O1862" i="22"/>
  <c r="P1862" i="22"/>
  <c r="I1863" i="22"/>
  <c r="J1863" i="22"/>
  <c r="K1863" i="22"/>
  <c r="L1863" i="22"/>
  <c r="M1863" i="22"/>
  <c r="N1863" i="22"/>
  <c r="O1863" i="22"/>
  <c r="P1863" i="22"/>
  <c r="I1864" i="22"/>
  <c r="J1864" i="22"/>
  <c r="K1864" i="22"/>
  <c r="L1864" i="22"/>
  <c r="M1864" i="22"/>
  <c r="N1864" i="22"/>
  <c r="O1864" i="22"/>
  <c r="P1864" i="22"/>
  <c r="I1865" i="22"/>
  <c r="J1865" i="22"/>
  <c r="K1865" i="22"/>
  <c r="L1865" i="22"/>
  <c r="M1865" i="22"/>
  <c r="N1865" i="22"/>
  <c r="O1865" i="22"/>
  <c r="P1865" i="22"/>
  <c r="I1866" i="22"/>
  <c r="J1866" i="22"/>
  <c r="K1866" i="22"/>
  <c r="L1866" i="22"/>
  <c r="M1866" i="22"/>
  <c r="N1866" i="22"/>
  <c r="O1866" i="22"/>
  <c r="P1866" i="22"/>
  <c r="I1867" i="22"/>
  <c r="J1867" i="22"/>
  <c r="K1867" i="22"/>
  <c r="L1867" i="22"/>
  <c r="M1867" i="22"/>
  <c r="N1867" i="22"/>
  <c r="O1867" i="22"/>
  <c r="P1867" i="22"/>
  <c r="I1868" i="22"/>
  <c r="J1868" i="22"/>
  <c r="K1868" i="22"/>
  <c r="L1868" i="22"/>
  <c r="M1868" i="22"/>
  <c r="N1868" i="22"/>
  <c r="O1868" i="22"/>
  <c r="P1868" i="22"/>
  <c r="I1869" i="22"/>
  <c r="J1869" i="22"/>
  <c r="K1869" i="22"/>
  <c r="L1869" i="22"/>
  <c r="M1869" i="22"/>
  <c r="N1869" i="22"/>
  <c r="O1869" i="22"/>
  <c r="P1869" i="22"/>
  <c r="I1870" i="22"/>
  <c r="J1870" i="22"/>
  <c r="K1870" i="22"/>
  <c r="L1870" i="22"/>
  <c r="M1870" i="22"/>
  <c r="N1870" i="22"/>
  <c r="O1870" i="22"/>
  <c r="P1870" i="22"/>
  <c r="I1871" i="22"/>
  <c r="J1871" i="22"/>
  <c r="K1871" i="22"/>
  <c r="L1871" i="22"/>
  <c r="M1871" i="22"/>
  <c r="N1871" i="22"/>
  <c r="O1871" i="22"/>
  <c r="P1871" i="22"/>
  <c r="I1872" i="22"/>
  <c r="J1872" i="22"/>
  <c r="K1872" i="22"/>
  <c r="L1872" i="22"/>
  <c r="M1872" i="22"/>
  <c r="N1872" i="22"/>
  <c r="O1872" i="22"/>
  <c r="P1872" i="22"/>
  <c r="I1873" i="22"/>
  <c r="J1873" i="22"/>
  <c r="K1873" i="22"/>
  <c r="L1873" i="22"/>
  <c r="M1873" i="22"/>
  <c r="N1873" i="22"/>
  <c r="O1873" i="22"/>
  <c r="P1873" i="22"/>
  <c r="I1874" i="22"/>
  <c r="J1874" i="22"/>
  <c r="K1874" i="22"/>
  <c r="L1874" i="22"/>
  <c r="M1874" i="22"/>
  <c r="N1874" i="22"/>
  <c r="O1874" i="22"/>
  <c r="P1874" i="22"/>
  <c r="I1875" i="22"/>
  <c r="J1875" i="22"/>
  <c r="K1875" i="22"/>
  <c r="L1875" i="22"/>
  <c r="M1875" i="22"/>
  <c r="N1875" i="22"/>
  <c r="O1875" i="22"/>
  <c r="P1875" i="22"/>
  <c r="I1876" i="22"/>
  <c r="J1876" i="22"/>
  <c r="K1876" i="22"/>
  <c r="L1876" i="22"/>
  <c r="M1876" i="22"/>
  <c r="N1876" i="22"/>
  <c r="O1876" i="22"/>
  <c r="P1876" i="22"/>
  <c r="I1877" i="22"/>
  <c r="J1877" i="22"/>
  <c r="K1877" i="22"/>
  <c r="L1877" i="22"/>
  <c r="M1877" i="22"/>
  <c r="N1877" i="22"/>
  <c r="O1877" i="22"/>
  <c r="P1877" i="22"/>
  <c r="I1878" i="22"/>
  <c r="J1878" i="22"/>
  <c r="K1878" i="22"/>
  <c r="L1878" i="22"/>
  <c r="M1878" i="22"/>
  <c r="N1878" i="22"/>
  <c r="O1878" i="22"/>
  <c r="P1878" i="22"/>
  <c r="I1879" i="22"/>
  <c r="J1879" i="22"/>
  <c r="K1879" i="22"/>
  <c r="L1879" i="22"/>
  <c r="M1879" i="22"/>
  <c r="N1879" i="22"/>
  <c r="O1879" i="22"/>
  <c r="P1879" i="22"/>
  <c r="I1880" i="22"/>
  <c r="J1880" i="22"/>
  <c r="K1880" i="22"/>
  <c r="L1880" i="22"/>
  <c r="M1880" i="22"/>
  <c r="N1880" i="22"/>
  <c r="O1880" i="22"/>
  <c r="P1880" i="22"/>
  <c r="I1881" i="22"/>
  <c r="J1881" i="22"/>
  <c r="K1881" i="22"/>
  <c r="L1881" i="22"/>
  <c r="M1881" i="22"/>
  <c r="N1881" i="22"/>
  <c r="O1881" i="22"/>
  <c r="P1881" i="22"/>
  <c r="I1882" i="22"/>
  <c r="J1882" i="22"/>
  <c r="K1882" i="22"/>
  <c r="L1882" i="22"/>
  <c r="M1882" i="22"/>
  <c r="N1882" i="22"/>
  <c r="O1882" i="22"/>
  <c r="P1882" i="22"/>
  <c r="I1883" i="22"/>
  <c r="J1883" i="22"/>
  <c r="K1883" i="22"/>
  <c r="L1883" i="22"/>
  <c r="M1883" i="22"/>
  <c r="N1883" i="22"/>
  <c r="O1883" i="22"/>
  <c r="P1883" i="22"/>
  <c r="I1884" i="22"/>
  <c r="J1884" i="22"/>
  <c r="K1884" i="22"/>
  <c r="L1884" i="22"/>
  <c r="M1884" i="22"/>
  <c r="N1884" i="22"/>
  <c r="O1884" i="22"/>
  <c r="P1884" i="22"/>
  <c r="I1885" i="22"/>
  <c r="J1885" i="22"/>
  <c r="K1885" i="22"/>
  <c r="L1885" i="22"/>
  <c r="M1885" i="22"/>
  <c r="N1885" i="22"/>
  <c r="O1885" i="22"/>
  <c r="P1885" i="22"/>
  <c r="I1886" i="22"/>
  <c r="J1886" i="22"/>
  <c r="K1886" i="22"/>
  <c r="L1886" i="22"/>
  <c r="M1886" i="22"/>
  <c r="N1886" i="22"/>
  <c r="O1886" i="22"/>
  <c r="P1886" i="22"/>
  <c r="I1887" i="22"/>
  <c r="J1887" i="22"/>
  <c r="K1887" i="22"/>
  <c r="L1887" i="22"/>
  <c r="M1887" i="22"/>
  <c r="N1887" i="22"/>
  <c r="O1887" i="22"/>
  <c r="P1887" i="22"/>
  <c r="I1888" i="22"/>
  <c r="J1888" i="22"/>
  <c r="K1888" i="22"/>
  <c r="L1888" i="22"/>
  <c r="M1888" i="22"/>
  <c r="N1888" i="22"/>
  <c r="O1888" i="22"/>
  <c r="P1888" i="22"/>
  <c r="I1889" i="22"/>
  <c r="J1889" i="22"/>
  <c r="K1889" i="22"/>
  <c r="L1889" i="22"/>
  <c r="M1889" i="22"/>
  <c r="N1889" i="22"/>
  <c r="O1889" i="22"/>
  <c r="P1889" i="22"/>
  <c r="I1890" i="22"/>
  <c r="J1890" i="22"/>
  <c r="K1890" i="22"/>
  <c r="L1890" i="22"/>
  <c r="M1890" i="22"/>
  <c r="N1890" i="22"/>
  <c r="O1890" i="22"/>
  <c r="P1890" i="22"/>
  <c r="I1891" i="22"/>
  <c r="J1891" i="22"/>
  <c r="K1891" i="22"/>
  <c r="L1891" i="22"/>
  <c r="M1891" i="22"/>
  <c r="N1891" i="22"/>
  <c r="O1891" i="22"/>
  <c r="P1891" i="22"/>
  <c r="I1892" i="22"/>
  <c r="J1892" i="22"/>
  <c r="K1892" i="22"/>
  <c r="L1892" i="22"/>
  <c r="M1892" i="22"/>
  <c r="N1892" i="22"/>
  <c r="O1892" i="22"/>
  <c r="P1892" i="22"/>
  <c r="I1893" i="22"/>
  <c r="J1893" i="22"/>
  <c r="K1893" i="22"/>
  <c r="L1893" i="22"/>
  <c r="M1893" i="22"/>
  <c r="N1893" i="22"/>
  <c r="O1893" i="22"/>
  <c r="P1893" i="22"/>
  <c r="I1894" i="22"/>
  <c r="J1894" i="22"/>
  <c r="K1894" i="22"/>
  <c r="L1894" i="22"/>
  <c r="M1894" i="22"/>
  <c r="N1894" i="22"/>
  <c r="O1894" i="22"/>
  <c r="P1894" i="22"/>
  <c r="I1895" i="22"/>
  <c r="J1895" i="22"/>
  <c r="K1895" i="22"/>
  <c r="L1895" i="22"/>
  <c r="M1895" i="22"/>
  <c r="N1895" i="22"/>
  <c r="O1895" i="22"/>
  <c r="P1895" i="22"/>
  <c r="I1896" i="22"/>
  <c r="J1896" i="22"/>
  <c r="K1896" i="22"/>
  <c r="L1896" i="22"/>
  <c r="M1896" i="22"/>
  <c r="N1896" i="22"/>
  <c r="O1896" i="22"/>
  <c r="P1896" i="22"/>
  <c r="I1897" i="22"/>
  <c r="J1897" i="22"/>
  <c r="K1897" i="22"/>
  <c r="L1897" i="22"/>
  <c r="M1897" i="22"/>
  <c r="N1897" i="22"/>
  <c r="O1897" i="22"/>
  <c r="P1897" i="22"/>
  <c r="I1898" i="22"/>
  <c r="J1898" i="22"/>
  <c r="K1898" i="22"/>
  <c r="L1898" i="22"/>
  <c r="M1898" i="22"/>
  <c r="N1898" i="22"/>
  <c r="O1898" i="22"/>
  <c r="P1898" i="22"/>
  <c r="I1899" i="22"/>
  <c r="J1899" i="22"/>
  <c r="K1899" i="22"/>
  <c r="L1899" i="22"/>
  <c r="M1899" i="22"/>
  <c r="N1899" i="22"/>
  <c r="O1899" i="22"/>
  <c r="P1899" i="22"/>
  <c r="I1900" i="22"/>
  <c r="J1900" i="22"/>
  <c r="K1900" i="22"/>
  <c r="L1900" i="22"/>
  <c r="M1900" i="22"/>
  <c r="N1900" i="22"/>
  <c r="O1900" i="22"/>
  <c r="P1900" i="22"/>
  <c r="I1901" i="22"/>
  <c r="J1901" i="22"/>
  <c r="K1901" i="22"/>
  <c r="L1901" i="22"/>
  <c r="M1901" i="22"/>
  <c r="N1901" i="22"/>
  <c r="O1901" i="22"/>
  <c r="P1901" i="22"/>
  <c r="I1902" i="22"/>
  <c r="J1902" i="22"/>
  <c r="K1902" i="22"/>
  <c r="L1902" i="22"/>
  <c r="M1902" i="22"/>
  <c r="N1902" i="22"/>
  <c r="O1902" i="22"/>
  <c r="P1902" i="22"/>
  <c r="I1903" i="22"/>
  <c r="J1903" i="22"/>
  <c r="K1903" i="22"/>
  <c r="L1903" i="22"/>
  <c r="M1903" i="22"/>
  <c r="N1903" i="22"/>
  <c r="O1903" i="22"/>
  <c r="P1903" i="22"/>
  <c r="I1904" i="22"/>
  <c r="J1904" i="22"/>
  <c r="K1904" i="22"/>
  <c r="L1904" i="22"/>
  <c r="M1904" i="22"/>
  <c r="N1904" i="22"/>
  <c r="O1904" i="22"/>
  <c r="P1904" i="22"/>
  <c r="I1905" i="22"/>
  <c r="J1905" i="22"/>
  <c r="K1905" i="22"/>
  <c r="L1905" i="22"/>
  <c r="M1905" i="22"/>
  <c r="N1905" i="22"/>
  <c r="O1905" i="22"/>
  <c r="P1905" i="22"/>
  <c r="I1906" i="22"/>
  <c r="J1906" i="22"/>
  <c r="K1906" i="22"/>
  <c r="L1906" i="22"/>
  <c r="M1906" i="22"/>
  <c r="N1906" i="22"/>
  <c r="O1906" i="22"/>
  <c r="P1906" i="22"/>
  <c r="I1907" i="22"/>
  <c r="J1907" i="22"/>
  <c r="K1907" i="22"/>
  <c r="L1907" i="22"/>
  <c r="M1907" i="22"/>
  <c r="N1907" i="22"/>
  <c r="O1907" i="22"/>
  <c r="P1907" i="22"/>
  <c r="I1908" i="22"/>
  <c r="J1908" i="22"/>
  <c r="K1908" i="22"/>
  <c r="L1908" i="22"/>
  <c r="M1908" i="22"/>
  <c r="N1908" i="22"/>
  <c r="O1908" i="22"/>
  <c r="P1908" i="22"/>
  <c r="I1909" i="22"/>
  <c r="J1909" i="22"/>
  <c r="K1909" i="22"/>
  <c r="L1909" i="22"/>
  <c r="M1909" i="22"/>
  <c r="N1909" i="22"/>
  <c r="O1909" i="22"/>
  <c r="P1909" i="22"/>
  <c r="I1910" i="22"/>
  <c r="J1910" i="22"/>
  <c r="K1910" i="22"/>
  <c r="L1910" i="22"/>
  <c r="M1910" i="22"/>
  <c r="N1910" i="22"/>
  <c r="O1910" i="22"/>
  <c r="P1910" i="22"/>
  <c r="I1911" i="22"/>
  <c r="J1911" i="22"/>
  <c r="K1911" i="22"/>
  <c r="L1911" i="22"/>
  <c r="M1911" i="22"/>
  <c r="N1911" i="22"/>
  <c r="O1911" i="22"/>
  <c r="P1911" i="22"/>
  <c r="I1912" i="22"/>
  <c r="J1912" i="22"/>
  <c r="K1912" i="22"/>
  <c r="L1912" i="22"/>
  <c r="M1912" i="22"/>
  <c r="N1912" i="22"/>
  <c r="O1912" i="22"/>
  <c r="P1912" i="22"/>
  <c r="I1913" i="22"/>
  <c r="J1913" i="22"/>
  <c r="K1913" i="22"/>
  <c r="L1913" i="22"/>
  <c r="M1913" i="22"/>
  <c r="N1913" i="22"/>
  <c r="O1913" i="22"/>
  <c r="P1913" i="22"/>
  <c r="I1914" i="22"/>
  <c r="J1914" i="22"/>
  <c r="K1914" i="22"/>
  <c r="L1914" i="22"/>
  <c r="M1914" i="22"/>
  <c r="N1914" i="22"/>
  <c r="O1914" i="22"/>
  <c r="P1914" i="22"/>
  <c r="I1915" i="22"/>
  <c r="J1915" i="22"/>
  <c r="K1915" i="22"/>
  <c r="L1915" i="22"/>
  <c r="M1915" i="22"/>
  <c r="N1915" i="22"/>
  <c r="O1915" i="22"/>
  <c r="P1915" i="22"/>
  <c r="I1916" i="22"/>
  <c r="J1916" i="22"/>
  <c r="K1916" i="22"/>
  <c r="L1916" i="22"/>
  <c r="M1916" i="22"/>
  <c r="N1916" i="22"/>
  <c r="O1916" i="22"/>
  <c r="P1916" i="22"/>
  <c r="I1917" i="22"/>
  <c r="J1917" i="22"/>
  <c r="K1917" i="22"/>
  <c r="L1917" i="22"/>
  <c r="M1917" i="22"/>
  <c r="N1917" i="22"/>
  <c r="O1917" i="22"/>
  <c r="P1917" i="22"/>
  <c r="I1918" i="22"/>
  <c r="J1918" i="22"/>
  <c r="K1918" i="22"/>
  <c r="L1918" i="22"/>
  <c r="M1918" i="22"/>
  <c r="N1918" i="22"/>
  <c r="O1918" i="22"/>
  <c r="P1918" i="22"/>
  <c r="I1919" i="22"/>
  <c r="J1919" i="22"/>
  <c r="K1919" i="22"/>
  <c r="L1919" i="22"/>
  <c r="M1919" i="22"/>
  <c r="N1919" i="22"/>
  <c r="O1919" i="22"/>
  <c r="P1919" i="22"/>
  <c r="I1920" i="22"/>
  <c r="J1920" i="22"/>
  <c r="K1920" i="22"/>
  <c r="L1920" i="22"/>
  <c r="M1920" i="22"/>
  <c r="N1920" i="22"/>
  <c r="O1920" i="22"/>
  <c r="P1920" i="22"/>
  <c r="I1921" i="22"/>
  <c r="J1921" i="22"/>
  <c r="K1921" i="22"/>
  <c r="L1921" i="22"/>
  <c r="M1921" i="22"/>
  <c r="N1921" i="22"/>
  <c r="O1921" i="22"/>
  <c r="P1921" i="22"/>
  <c r="I1922" i="22"/>
  <c r="J1922" i="22"/>
  <c r="K1922" i="22"/>
  <c r="L1922" i="22"/>
  <c r="M1922" i="22"/>
  <c r="N1922" i="22"/>
  <c r="O1922" i="22"/>
  <c r="P1922" i="22"/>
  <c r="I1923" i="22"/>
  <c r="J1923" i="22"/>
  <c r="K1923" i="22"/>
  <c r="L1923" i="22"/>
  <c r="M1923" i="22"/>
  <c r="N1923" i="22"/>
  <c r="O1923" i="22"/>
  <c r="P1923" i="22"/>
  <c r="I1924" i="22"/>
  <c r="J1924" i="22"/>
  <c r="K1924" i="22"/>
  <c r="L1924" i="22"/>
  <c r="M1924" i="22"/>
  <c r="N1924" i="22"/>
  <c r="O1924" i="22"/>
  <c r="P1924" i="22"/>
  <c r="I1925" i="22"/>
  <c r="J1925" i="22"/>
  <c r="K1925" i="22"/>
  <c r="L1925" i="22"/>
  <c r="M1925" i="22"/>
  <c r="N1925" i="22"/>
  <c r="O1925" i="22"/>
  <c r="P1925" i="22"/>
  <c r="I1926" i="22"/>
  <c r="J1926" i="22"/>
  <c r="K1926" i="22"/>
  <c r="L1926" i="22"/>
  <c r="M1926" i="22"/>
  <c r="N1926" i="22"/>
  <c r="O1926" i="22"/>
  <c r="P1926" i="22"/>
  <c r="I1927" i="22"/>
  <c r="J1927" i="22"/>
  <c r="K1927" i="22"/>
  <c r="L1927" i="22"/>
  <c r="M1927" i="22"/>
  <c r="N1927" i="22"/>
  <c r="O1927" i="22"/>
  <c r="P1927" i="22"/>
  <c r="I1928" i="22"/>
  <c r="J1928" i="22"/>
  <c r="K1928" i="22"/>
  <c r="L1928" i="22"/>
  <c r="M1928" i="22"/>
  <c r="N1928" i="22"/>
  <c r="O1928" i="22"/>
  <c r="P1928" i="22"/>
  <c r="I1929" i="22"/>
  <c r="J1929" i="22"/>
  <c r="K1929" i="22"/>
  <c r="L1929" i="22"/>
  <c r="M1929" i="22"/>
  <c r="N1929" i="22"/>
  <c r="O1929" i="22"/>
  <c r="P1929" i="22"/>
  <c r="I1930" i="22"/>
  <c r="J1930" i="22"/>
  <c r="K1930" i="22"/>
  <c r="L1930" i="22"/>
  <c r="M1930" i="22"/>
  <c r="N1930" i="22"/>
  <c r="O1930" i="22"/>
  <c r="P1930" i="22"/>
  <c r="I1931" i="22"/>
  <c r="J1931" i="22"/>
  <c r="K1931" i="22"/>
  <c r="L1931" i="22"/>
  <c r="M1931" i="22"/>
  <c r="N1931" i="22"/>
  <c r="O1931" i="22"/>
  <c r="P1931" i="22"/>
  <c r="I1932" i="22"/>
  <c r="J1932" i="22"/>
  <c r="K1932" i="22"/>
  <c r="L1932" i="22"/>
  <c r="M1932" i="22"/>
  <c r="N1932" i="22"/>
  <c r="O1932" i="22"/>
  <c r="P1932" i="22"/>
  <c r="I1933" i="22"/>
  <c r="J1933" i="22"/>
  <c r="K1933" i="22"/>
  <c r="L1933" i="22"/>
  <c r="M1933" i="22"/>
  <c r="N1933" i="22"/>
  <c r="O1933" i="22"/>
  <c r="P1933" i="22"/>
  <c r="I1934" i="22"/>
  <c r="J1934" i="22"/>
  <c r="K1934" i="22"/>
  <c r="L1934" i="22"/>
  <c r="M1934" i="22"/>
  <c r="N1934" i="22"/>
  <c r="O1934" i="22"/>
  <c r="P1934" i="22"/>
  <c r="I1935" i="22"/>
  <c r="J1935" i="22"/>
  <c r="K1935" i="22"/>
  <c r="L1935" i="22"/>
  <c r="M1935" i="22"/>
  <c r="N1935" i="22"/>
  <c r="O1935" i="22"/>
  <c r="P1935" i="22"/>
  <c r="I1936" i="22"/>
  <c r="J1936" i="22"/>
  <c r="K1936" i="22"/>
  <c r="L1936" i="22"/>
  <c r="M1936" i="22"/>
  <c r="N1936" i="22"/>
  <c r="O1936" i="22"/>
  <c r="P1936" i="22"/>
  <c r="I1937" i="22"/>
  <c r="J1937" i="22"/>
  <c r="K1937" i="22"/>
  <c r="L1937" i="22"/>
  <c r="M1937" i="22"/>
  <c r="N1937" i="22"/>
  <c r="O1937" i="22"/>
  <c r="P1937" i="22"/>
  <c r="I1938" i="22"/>
  <c r="J1938" i="22"/>
  <c r="K1938" i="22"/>
  <c r="L1938" i="22"/>
  <c r="M1938" i="22"/>
  <c r="N1938" i="22"/>
  <c r="O1938" i="22"/>
  <c r="P1938" i="22"/>
  <c r="I1939" i="22"/>
  <c r="J1939" i="22"/>
  <c r="K1939" i="22"/>
  <c r="L1939" i="22"/>
  <c r="M1939" i="22"/>
  <c r="N1939" i="22"/>
  <c r="O1939" i="22"/>
  <c r="P1939" i="22"/>
  <c r="I1940" i="22"/>
  <c r="J1940" i="22"/>
  <c r="K1940" i="22"/>
  <c r="L1940" i="22"/>
  <c r="M1940" i="22"/>
  <c r="N1940" i="22"/>
  <c r="O1940" i="22"/>
  <c r="P1940" i="22"/>
  <c r="I1941" i="22"/>
  <c r="J1941" i="22"/>
  <c r="K1941" i="22"/>
  <c r="L1941" i="22"/>
  <c r="M1941" i="22"/>
  <c r="N1941" i="22"/>
  <c r="O1941" i="22"/>
  <c r="P1941" i="22"/>
  <c r="I1942" i="22"/>
  <c r="J1942" i="22"/>
  <c r="K1942" i="22"/>
  <c r="L1942" i="22"/>
  <c r="M1942" i="22"/>
  <c r="N1942" i="22"/>
  <c r="O1942" i="22"/>
  <c r="P1942" i="22"/>
  <c r="I1943" i="22"/>
  <c r="J1943" i="22"/>
  <c r="K1943" i="22"/>
  <c r="L1943" i="22"/>
  <c r="M1943" i="22"/>
  <c r="N1943" i="22"/>
  <c r="O1943" i="22"/>
  <c r="P1943" i="22"/>
  <c r="I1944" i="22"/>
  <c r="J1944" i="22"/>
  <c r="K1944" i="22"/>
  <c r="L1944" i="22"/>
  <c r="M1944" i="22"/>
  <c r="N1944" i="22"/>
  <c r="O1944" i="22"/>
  <c r="P1944" i="22"/>
  <c r="I1945" i="22"/>
  <c r="J1945" i="22"/>
  <c r="K1945" i="22"/>
  <c r="L1945" i="22"/>
  <c r="M1945" i="22"/>
  <c r="N1945" i="22"/>
  <c r="O1945" i="22"/>
  <c r="P1945" i="22"/>
  <c r="I1946" i="22"/>
  <c r="J1946" i="22"/>
  <c r="K1946" i="22"/>
  <c r="L1946" i="22"/>
  <c r="M1946" i="22"/>
  <c r="N1946" i="22"/>
  <c r="O1946" i="22"/>
  <c r="P1946" i="22"/>
  <c r="I1947" i="22"/>
  <c r="J1947" i="22"/>
  <c r="K1947" i="22"/>
  <c r="L1947" i="22"/>
  <c r="M1947" i="22"/>
  <c r="N1947" i="22"/>
  <c r="O1947" i="22"/>
  <c r="P1947" i="22"/>
  <c r="I1948" i="22"/>
  <c r="J1948" i="22"/>
  <c r="K1948" i="22"/>
  <c r="L1948" i="22"/>
  <c r="M1948" i="22"/>
  <c r="N1948" i="22"/>
  <c r="O1948" i="22"/>
  <c r="P1948" i="22"/>
  <c r="I1949" i="22"/>
  <c r="J1949" i="22"/>
  <c r="K1949" i="22"/>
  <c r="L1949" i="22"/>
  <c r="M1949" i="22"/>
  <c r="N1949" i="22"/>
  <c r="O1949" i="22"/>
  <c r="P1949" i="22"/>
  <c r="I1950" i="22"/>
  <c r="J1950" i="22"/>
  <c r="K1950" i="22"/>
  <c r="L1950" i="22"/>
  <c r="M1950" i="22"/>
  <c r="N1950" i="22"/>
  <c r="O1950" i="22"/>
  <c r="P1950" i="22"/>
  <c r="I1951" i="22"/>
  <c r="J1951" i="22"/>
  <c r="K1951" i="22"/>
  <c r="L1951" i="22"/>
  <c r="M1951" i="22"/>
  <c r="N1951" i="22"/>
  <c r="O1951" i="22"/>
  <c r="P1951" i="22"/>
  <c r="I1952" i="22"/>
  <c r="J1952" i="22"/>
  <c r="K1952" i="22"/>
  <c r="L1952" i="22"/>
  <c r="M1952" i="22"/>
  <c r="N1952" i="22"/>
  <c r="O1952" i="22"/>
  <c r="P1952" i="22"/>
  <c r="I1953" i="22"/>
  <c r="J1953" i="22"/>
  <c r="K1953" i="22"/>
  <c r="L1953" i="22"/>
  <c r="M1953" i="22"/>
  <c r="N1953" i="22"/>
  <c r="O1953" i="22"/>
  <c r="P1953" i="22"/>
  <c r="I1954" i="22"/>
  <c r="J1954" i="22"/>
  <c r="K1954" i="22"/>
  <c r="L1954" i="22"/>
  <c r="M1954" i="22"/>
  <c r="N1954" i="22"/>
  <c r="O1954" i="22"/>
  <c r="P1954" i="22"/>
  <c r="I1955" i="22"/>
  <c r="J1955" i="22"/>
  <c r="K1955" i="22"/>
  <c r="L1955" i="22"/>
  <c r="M1955" i="22"/>
  <c r="N1955" i="22"/>
  <c r="O1955" i="22"/>
  <c r="P1955" i="22"/>
  <c r="I1956" i="22"/>
  <c r="J1956" i="22"/>
  <c r="K1956" i="22"/>
  <c r="L1956" i="22"/>
  <c r="M1956" i="22"/>
  <c r="N1956" i="22"/>
  <c r="O1956" i="22"/>
  <c r="P1956" i="22"/>
  <c r="I1957" i="22"/>
  <c r="J1957" i="22"/>
  <c r="K1957" i="22"/>
  <c r="L1957" i="22"/>
  <c r="M1957" i="22"/>
  <c r="N1957" i="22"/>
  <c r="O1957" i="22"/>
  <c r="P1957" i="22"/>
  <c r="I1958" i="22"/>
  <c r="J1958" i="22"/>
  <c r="K1958" i="22"/>
  <c r="L1958" i="22"/>
  <c r="M1958" i="22"/>
  <c r="N1958" i="22"/>
  <c r="O1958" i="22"/>
  <c r="P1958" i="22"/>
  <c r="I1959" i="22"/>
  <c r="J1959" i="22"/>
  <c r="K1959" i="22"/>
  <c r="L1959" i="22"/>
  <c r="M1959" i="22"/>
  <c r="N1959" i="22"/>
  <c r="O1959" i="22"/>
  <c r="P1959" i="22"/>
  <c r="I1960" i="22"/>
  <c r="J1960" i="22"/>
  <c r="K1960" i="22"/>
  <c r="L1960" i="22"/>
  <c r="M1960" i="22"/>
  <c r="N1960" i="22"/>
  <c r="O1960" i="22"/>
  <c r="P1960" i="22"/>
  <c r="I1961" i="22"/>
  <c r="J1961" i="22"/>
  <c r="K1961" i="22"/>
  <c r="L1961" i="22"/>
  <c r="M1961" i="22"/>
  <c r="N1961" i="22"/>
  <c r="O1961" i="22"/>
  <c r="P1961" i="22"/>
  <c r="I1962" i="22"/>
  <c r="J1962" i="22"/>
  <c r="K1962" i="22"/>
  <c r="L1962" i="22"/>
  <c r="M1962" i="22"/>
  <c r="N1962" i="22"/>
  <c r="O1962" i="22"/>
  <c r="P1962" i="22"/>
  <c r="I1963" i="22"/>
  <c r="J1963" i="22"/>
  <c r="K1963" i="22"/>
  <c r="L1963" i="22"/>
  <c r="M1963" i="22"/>
  <c r="N1963" i="22"/>
  <c r="O1963" i="22"/>
  <c r="P1963" i="22"/>
  <c r="I1964" i="22"/>
  <c r="J1964" i="22"/>
  <c r="K1964" i="22"/>
  <c r="L1964" i="22"/>
  <c r="M1964" i="22"/>
  <c r="N1964" i="22"/>
  <c r="O1964" i="22"/>
  <c r="P1964" i="22"/>
  <c r="I1965" i="22"/>
  <c r="J1965" i="22"/>
  <c r="K1965" i="22"/>
  <c r="L1965" i="22"/>
  <c r="M1965" i="22"/>
  <c r="N1965" i="22"/>
  <c r="O1965" i="22"/>
  <c r="P1965" i="22"/>
  <c r="I1966" i="22"/>
  <c r="J1966" i="22"/>
  <c r="K1966" i="22"/>
  <c r="L1966" i="22"/>
  <c r="M1966" i="22"/>
  <c r="N1966" i="22"/>
  <c r="O1966" i="22"/>
  <c r="P1966" i="22"/>
  <c r="I1967" i="22"/>
  <c r="J1967" i="22"/>
  <c r="K1967" i="22"/>
  <c r="L1967" i="22"/>
  <c r="M1967" i="22"/>
  <c r="N1967" i="22"/>
  <c r="O1967" i="22"/>
  <c r="P1967" i="22"/>
  <c r="I1968" i="22"/>
  <c r="J1968" i="22"/>
  <c r="K1968" i="22"/>
  <c r="L1968" i="22"/>
  <c r="M1968" i="22"/>
  <c r="N1968" i="22"/>
  <c r="O1968" i="22"/>
  <c r="P1968" i="22"/>
  <c r="I1969" i="22"/>
  <c r="J1969" i="22"/>
  <c r="K1969" i="22"/>
  <c r="L1969" i="22"/>
  <c r="M1969" i="22"/>
  <c r="N1969" i="22"/>
  <c r="O1969" i="22"/>
  <c r="P1969" i="22"/>
  <c r="I1970" i="22"/>
  <c r="J1970" i="22"/>
  <c r="K1970" i="22"/>
  <c r="L1970" i="22"/>
  <c r="M1970" i="22"/>
  <c r="N1970" i="22"/>
  <c r="O1970" i="22"/>
  <c r="P1970" i="22"/>
  <c r="I1971" i="22"/>
  <c r="J1971" i="22"/>
  <c r="K1971" i="22"/>
  <c r="L1971" i="22"/>
  <c r="M1971" i="22"/>
  <c r="N1971" i="22"/>
  <c r="O1971" i="22"/>
  <c r="P1971" i="22"/>
  <c r="I1972" i="22"/>
  <c r="J1972" i="22"/>
  <c r="K1972" i="22"/>
  <c r="L1972" i="22"/>
  <c r="M1972" i="22"/>
  <c r="N1972" i="22"/>
  <c r="O1972" i="22"/>
  <c r="P1972" i="22"/>
  <c r="I1973" i="22"/>
  <c r="J1973" i="22"/>
  <c r="K1973" i="22"/>
  <c r="L1973" i="22"/>
  <c r="M1973" i="22"/>
  <c r="N1973" i="22"/>
  <c r="O1973" i="22"/>
  <c r="P1973" i="22"/>
  <c r="I1974" i="22"/>
  <c r="J1974" i="22"/>
  <c r="K1974" i="22"/>
  <c r="L1974" i="22"/>
  <c r="M1974" i="22"/>
  <c r="N1974" i="22"/>
  <c r="O1974" i="22"/>
  <c r="P1974" i="22"/>
  <c r="I1975" i="22"/>
  <c r="J1975" i="22"/>
  <c r="K1975" i="22"/>
  <c r="L1975" i="22"/>
  <c r="M1975" i="22"/>
  <c r="N1975" i="22"/>
  <c r="O1975" i="22"/>
  <c r="P1975" i="22"/>
  <c r="I1976" i="22"/>
  <c r="J1976" i="22"/>
  <c r="K1976" i="22"/>
  <c r="L1976" i="22"/>
  <c r="M1976" i="22"/>
  <c r="N1976" i="22"/>
  <c r="O1976" i="22"/>
  <c r="P1976" i="22"/>
  <c r="I1977" i="22"/>
  <c r="J1977" i="22"/>
  <c r="K1977" i="22"/>
  <c r="L1977" i="22"/>
  <c r="M1977" i="22"/>
  <c r="N1977" i="22"/>
  <c r="O1977" i="22"/>
  <c r="P1977" i="22"/>
  <c r="I1978" i="22"/>
  <c r="J1978" i="22"/>
  <c r="K1978" i="22"/>
  <c r="L1978" i="22"/>
  <c r="M1978" i="22"/>
  <c r="N1978" i="22"/>
  <c r="O1978" i="22"/>
  <c r="P1978" i="22"/>
  <c r="I1979" i="22"/>
  <c r="J1979" i="22"/>
  <c r="K1979" i="22"/>
  <c r="L1979" i="22"/>
  <c r="M1979" i="22"/>
  <c r="N1979" i="22"/>
  <c r="O1979" i="22"/>
  <c r="P1979" i="22"/>
  <c r="I1980" i="22"/>
  <c r="J1980" i="22"/>
  <c r="K1980" i="22"/>
  <c r="L1980" i="22"/>
  <c r="M1980" i="22"/>
  <c r="N1980" i="22"/>
  <c r="O1980" i="22"/>
  <c r="P1980" i="22"/>
  <c r="I1981" i="22"/>
  <c r="J1981" i="22"/>
  <c r="K1981" i="22"/>
  <c r="L1981" i="22"/>
  <c r="M1981" i="22"/>
  <c r="N1981" i="22"/>
  <c r="O1981" i="22"/>
  <c r="P1981" i="22"/>
  <c r="I1982" i="22"/>
  <c r="J1982" i="22"/>
  <c r="K1982" i="22"/>
  <c r="L1982" i="22"/>
  <c r="M1982" i="22"/>
  <c r="N1982" i="22"/>
  <c r="O1982" i="22"/>
  <c r="P1982" i="22"/>
  <c r="I1983" i="22"/>
  <c r="J1983" i="22"/>
  <c r="K1983" i="22"/>
  <c r="L1983" i="22"/>
  <c r="M1983" i="22"/>
  <c r="N1983" i="22"/>
  <c r="O1983" i="22"/>
  <c r="P1983" i="22"/>
  <c r="I1984" i="22"/>
  <c r="J1984" i="22"/>
  <c r="K1984" i="22"/>
  <c r="L1984" i="22"/>
  <c r="M1984" i="22"/>
  <c r="N1984" i="22"/>
  <c r="O1984" i="22"/>
  <c r="P1984" i="22"/>
  <c r="I1985" i="22"/>
  <c r="J1985" i="22"/>
  <c r="K1985" i="22"/>
  <c r="L1985" i="22"/>
  <c r="M1985" i="22"/>
  <c r="N1985" i="22"/>
  <c r="O1985" i="22"/>
  <c r="P1985" i="22"/>
  <c r="I1986" i="22"/>
  <c r="J1986" i="22"/>
  <c r="K1986" i="22"/>
  <c r="L1986" i="22"/>
  <c r="M1986" i="22"/>
  <c r="N1986" i="22"/>
  <c r="O1986" i="22"/>
  <c r="P1986" i="22"/>
  <c r="I1987" i="22"/>
  <c r="J1987" i="22"/>
  <c r="K1987" i="22"/>
  <c r="L1987" i="22"/>
  <c r="M1987" i="22"/>
  <c r="N1987" i="22"/>
  <c r="O1987" i="22"/>
  <c r="P1987" i="22"/>
  <c r="I1988" i="22"/>
  <c r="J1988" i="22"/>
  <c r="K1988" i="22"/>
  <c r="L1988" i="22"/>
  <c r="M1988" i="22"/>
  <c r="N1988" i="22"/>
  <c r="O1988" i="22"/>
  <c r="P1988" i="22"/>
  <c r="I1989" i="22"/>
  <c r="J1989" i="22"/>
  <c r="K1989" i="22"/>
  <c r="L1989" i="22"/>
  <c r="M1989" i="22"/>
  <c r="N1989" i="22"/>
  <c r="O1989" i="22"/>
  <c r="P1989" i="22"/>
  <c r="I1990" i="22"/>
  <c r="J1990" i="22"/>
  <c r="K1990" i="22"/>
  <c r="L1990" i="22"/>
  <c r="M1990" i="22"/>
  <c r="N1990" i="22"/>
  <c r="O1990" i="22"/>
  <c r="P1990" i="22"/>
  <c r="I1991" i="22"/>
  <c r="J1991" i="22"/>
  <c r="K1991" i="22"/>
  <c r="L1991" i="22"/>
  <c r="M1991" i="22"/>
  <c r="N1991" i="22"/>
  <c r="O1991" i="22"/>
  <c r="P1991" i="22"/>
  <c r="I1992" i="22"/>
  <c r="J1992" i="22"/>
  <c r="K1992" i="22"/>
  <c r="L1992" i="22"/>
  <c r="M1992" i="22"/>
  <c r="N1992" i="22"/>
  <c r="O1992" i="22"/>
  <c r="P1992" i="22"/>
  <c r="I1993" i="22"/>
  <c r="J1993" i="22"/>
  <c r="K1993" i="22"/>
  <c r="L1993" i="22"/>
  <c r="M1993" i="22"/>
  <c r="N1993" i="22"/>
  <c r="O1993" i="22"/>
  <c r="P1993" i="22"/>
  <c r="I1994" i="22"/>
  <c r="J1994" i="22"/>
  <c r="K1994" i="22"/>
  <c r="L1994" i="22"/>
  <c r="M1994" i="22"/>
  <c r="N1994" i="22"/>
  <c r="O1994" i="22"/>
  <c r="P1994" i="22"/>
  <c r="I1995" i="22"/>
  <c r="J1995" i="22"/>
  <c r="K1995" i="22"/>
  <c r="L1995" i="22"/>
  <c r="M1995" i="22"/>
  <c r="N1995" i="22"/>
  <c r="O1995" i="22"/>
  <c r="P1995" i="22"/>
  <c r="I1996" i="22"/>
  <c r="J1996" i="22"/>
  <c r="K1996" i="22"/>
  <c r="L1996" i="22"/>
  <c r="M1996" i="22"/>
  <c r="N1996" i="22"/>
  <c r="O1996" i="22"/>
  <c r="P1996" i="22"/>
  <c r="I1997" i="22"/>
  <c r="J1997" i="22"/>
  <c r="K1997" i="22"/>
  <c r="L1997" i="22"/>
  <c r="M1997" i="22"/>
  <c r="N1997" i="22"/>
  <c r="O1997" i="22"/>
  <c r="P1997" i="22"/>
  <c r="I1998" i="22"/>
  <c r="J1998" i="22"/>
  <c r="K1998" i="22"/>
  <c r="L1998" i="22"/>
  <c r="M1998" i="22"/>
  <c r="N1998" i="22"/>
  <c r="O1998" i="22"/>
  <c r="P1998" i="22"/>
  <c r="I1999" i="22"/>
  <c r="J1999" i="22"/>
  <c r="K1999" i="22"/>
  <c r="L1999" i="22"/>
  <c r="M1999" i="22"/>
  <c r="N1999" i="22"/>
  <c r="O1999" i="22"/>
  <c r="P1999" i="22"/>
  <c r="I2000" i="22"/>
  <c r="J2000" i="22"/>
  <c r="K2000" i="22"/>
  <c r="L2000" i="22"/>
  <c r="M2000" i="22"/>
  <c r="N2000" i="22"/>
  <c r="O2000" i="22"/>
  <c r="P2000" i="22"/>
  <c r="I2001" i="22"/>
  <c r="J2001" i="22"/>
  <c r="K2001" i="22"/>
  <c r="L2001" i="22"/>
  <c r="M2001" i="22"/>
  <c r="N2001" i="22"/>
  <c r="O2001" i="22"/>
  <c r="P2001" i="22"/>
  <c r="I2002" i="22"/>
  <c r="J2002" i="22"/>
  <c r="K2002" i="22"/>
  <c r="L2002" i="22"/>
  <c r="M2002" i="22"/>
  <c r="N2002" i="22"/>
  <c r="O2002" i="22"/>
  <c r="P2002" i="22"/>
  <c r="I2003" i="22"/>
  <c r="J2003" i="22"/>
  <c r="K2003" i="22"/>
  <c r="L2003" i="22"/>
  <c r="M2003" i="22"/>
  <c r="N2003" i="22"/>
  <c r="O2003" i="22"/>
  <c r="P2003" i="22"/>
  <c r="I2004" i="22"/>
  <c r="J2004" i="22"/>
  <c r="K2004" i="22"/>
  <c r="L2004" i="22"/>
  <c r="M2004" i="22"/>
  <c r="N2004" i="22"/>
  <c r="O2004" i="22"/>
  <c r="P2004" i="22"/>
  <c r="I2005" i="22"/>
  <c r="J2005" i="22"/>
  <c r="K2005" i="22"/>
  <c r="L2005" i="22"/>
  <c r="M2005" i="22"/>
  <c r="N2005" i="22"/>
  <c r="O2005" i="22"/>
  <c r="P2005" i="22"/>
  <c r="I2006" i="22"/>
  <c r="J2006" i="22"/>
  <c r="K2006" i="22"/>
  <c r="L2006" i="22"/>
  <c r="M2006" i="22"/>
  <c r="N2006" i="22"/>
  <c r="O2006" i="22"/>
  <c r="P2006" i="22"/>
  <c r="I2007" i="22"/>
  <c r="J2007" i="22"/>
  <c r="K2007" i="22"/>
  <c r="L2007" i="22"/>
  <c r="M2007" i="22"/>
  <c r="N2007" i="22"/>
  <c r="O2007" i="22"/>
  <c r="P2007" i="22"/>
  <c r="I2008" i="22"/>
  <c r="J2008" i="22"/>
  <c r="K2008" i="22"/>
  <c r="L2008" i="22"/>
  <c r="M2008" i="22"/>
  <c r="N2008" i="22"/>
  <c r="O2008" i="22"/>
  <c r="P2008" i="22"/>
  <c r="I2009" i="22"/>
  <c r="J2009" i="22"/>
  <c r="K2009" i="22"/>
  <c r="L2009" i="22"/>
  <c r="M2009" i="22"/>
  <c r="N2009" i="22"/>
  <c r="O2009" i="22"/>
  <c r="P2009" i="22"/>
  <c r="I2010" i="22"/>
  <c r="J2010" i="22"/>
  <c r="K2010" i="22"/>
  <c r="L2010" i="22"/>
  <c r="M2010" i="22"/>
  <c r="N2010" i="22"/>
  <c r="O2010" i="22"/>
  <c r="P2010" i="22"/>
  <c r="I2011" i="22"/>
  <c r="J2011" i="22"/>
  <c r="K2011" i="22"/>
  <c r="L2011" i="22"/>
  <c r="M2011" i="22"/>
  <c r="N2011" i="22"/>
  <c r="O2011" i="22"/>
  <c r="P2011" i="22"/>
  <c r="I2012" i="22"/>
  <c r="J2012" i="22"/>
  <c r="K2012" i="22"/>
  <c r="L2012" i="22"/>
  <c r="M2012" i="22"/>
  <c r="N2012" i="22"/>
  <c r="O2012" i="22"/>
  <c r="P2012" i="22"/>
  <c r="I2013" i="22"/>
  <c r="J2013" i="22"/>
  <c r="K2013" i="22"/>
  <c r="L2013" i="22"/>
  <c r="M2013" i="22"/>
  <c r="N2013" i="22"/>
  <c r="O2013" i="22"/>
  <c r="P2013" i="22"/>
  <c r="I2014" i="22"/>
  <c r="J2014" i="22"/>
  <c r="K2014" i="22"/>
  <c r="L2014" i="22"/>
  <c r="M2014" i="22"/>
  <c r="N2014" i="22"/>
  <c r="O2014" i="22"/>
  <c r="P2014" i="22"/>
  <c r="I2015" i="22"/>
  <c r="J2015" i="22"/>
  <c r="K2015" i="22"/>
  <c r="L2015" i="22"/>
  <c r="M2015" i="22"/>
  <c r="N2015" i="22"/>
  <c r="O2015" i="22"/>
  <c r="P2015" i="22"/>
  <c r="I2016" i="22"/>
  <c r="J2016" i="22"/>
  <c r="K2016" i="22"/>
  <c r="L2016" i="22"/>
  <c r="M2016" i="22"/>
  <c r="N2016" i="22"/>
  <c r="O2016" i="22"/>
  <c r="P2016" i="22"/>
  <c r="I2017" i="22"/>
  <c r="J2017" i="22"/>
  <c r="K2017" i="22"/>
  <c r="L2017" i="22"/>
  <c r="M2017" i="22"/>
  <c r="N2017" i="22"/>
  <c r="O2017" i="22"/>
  <c r="P2017" i="22"/>
  <c r="I2018" i="22"/>
  <c r="J2018" i="22"/>
  <c r="K2018" i="22"/>
  <c r="L2018" i="22"/>
  <c r="M2018" i="22"/>
  <c r="N2018" i="22"/>
  <c r="O2018" i="22"/>
  <c r="P2018" i="22"/>
  <c r="I2019" i="22"/>
  <c r="J2019" i="22"/>
  <c r="K2019" i="22"/>
  <c r="L2019" i="22"/>
  <c r="M2019" i="22"/>
  <c r="N2019" i="22"/>
  <c r="O2019" i="22"/>
  <c r="P2019" i="22"/>
  <c r="I2020" i="22"/>
  <c r="J2020" i="22"/>
  <c r="K2020" i="22"/>
  <c r="L2020" i="22"/>
  <c r="M2020" i="22"/>
  <c r="N2020" i="22"/>
  <c r="O2020" i="22"/>
  <c r="P2020" i="22"/>
  <c r="I2021" i="22"/>
  <c r="J2021" i="22"/>
  <c r="K2021" i="22"/>
  <c r="L2021" i="22"/>
  <c r="M2021" i="22"/>
  <c r="N2021" i="22"/>
  <c r="O2021" i="22"/>
  <c r="P2021" i="22"/>
  <c r="I2022" i="22"/>
  <c r="J2022" i="22"/>
  <c r="K2022" i="22"/>
  <c r="L2022" i="22"/>
  <c r="M2022" i="22"/>
  <c r="N2022" i="22"/>
  <c r="O2022" i="22"/>
  <c r="P2022" i="22"/>
  <c r="I2023" i="22"/>
  <c r="J2023" i="22"/>
  <c r="K2023" i="22"/>
  <c r="L2023" i="22"/>
  <c r="M2023" i="22"/>
  <c r="N2023" i="22"/>
  <c r="O2023" i="22"/>
  <c r="P2023" i="22"/>
  <c r="I2024" i="22"/>
  <c r="J2024" i="22"/>
  <c r="K2024" i="22"/>
  <c r="L2024" i="22"/>
  <c r="M2024" i="22"/>
  <c r="N2024" i="22"/>
  <c r="O2024" i="22"/>
  <c r="P2024" i="22"/>
  <c r="I2025" i="22"/>
  <c r="J2025" i="22"/>
  <c r="K2025" i="22"/>
  <c r="L2025" i="22"/>
  <c r="M2025" i="22"/>
  <c r="N2025" i="22"/>
  <c r="O2025" i="22"/>
  <c r="P2025" i="22"/>
  <c r="I2026" i="22"/>
  <c r="J2026" i="22"/>
  <c r="K2026" i="22"/>
  <c r="L2026" i="22"/>
  <c r="M2026" i="22"/>
  <c r="N2026" i="22"/>
  <c r="O2026" i="22"/>
  <c r="P2026" i="22"/>
  <c r="I2027" i="22"/>
  <c r="J2027" i="22"/>
  <c r="K2027" i="22"/>
  <c r="L2027" i="22"/>
  <c r="M2027" i="22"/>
  <c r="N2027" i="22"/>
  <c r="O2027" i="22"/>
  <c r="P2027" i="22"/>
  <c r="I2028" i="22"/>
  <c r="J2028" i="22"/>
  <c r="K2028" i="22"/>
  <c r="L2028" i="22"/>
  <c r="M2028" i="22"/>
  <c r="N2028" i="22"/>
  <c r="O2028" i="22"/>
  <c r="P2028" i="22"/>
  <c r="I2029" i="22"/>
  <c r="J2029" i="22"/>
  <c r="K2029" i="22"/>
  <c r="L2029" i="22"/>
  <c r="M2029" i="22"/>
  <c r="N2029" i="22"/>
  <c r="O2029" i="22"/>
  <c r="P2029" i="22"/>
  <c r="I2030" i="22"/>
  <c r="J2030" i="22"/>
  <c r="K2030" i="22"/>
  <c r="L2030" i="22"/>
  <c r="M2030" i="22"/>
  <c r="N2030" i="22"/>
  <c r="O2030" i="22"/>
  <c r="P2030" i="22"/>
  <c r="I2031" i="22"/>
  <c r="J2031" i="22"/>
  <c r="K2031" i="22"/>
  <c r="L2031" i="22"/>
  <c r="M2031" i="22"/>
  <c r="N2031" i="22"/>
  <c r="O2031" i="22"/>
  <c r="P2031" i="22"/>
  <c r="I2032" i="22"/>
  <c r="J2032" i="22"/>
  <c r="K2032" i="22"/>
  <c r="L2032" i="22"/>
  <c r="M2032" i="22"/>
  <c r="N2032" i="22"/>
  <c r="O2032" i="22"/>
  <c r="P2032" i="22"/>
  <c r="I2033" i="22"/>
  <c r="J2033" i="22"/>
  <c r="K2033" i="22"/>
  <c r="L2033" i="22"/>
  <c r="M2033" i="22"/>
  <c r="N2033" i="22"/>
  <c r="O2033" i="22"/>
  <c r="P2033" i="22"/>
  <c r="I2034" i="22"/>
  <c r="J2034" i="22"/>
  <c r="K2034" i="22"/>
  <c r="L2034" i="22"/>
  <c r="M2034" i="22"/>
  <c r="N2034" i="22"/>
  <c r="O2034" i="22"/>
  <c r="P2034" i="22"/>
  <c r="I2035" i="22"/>
  <c r="J2035" i="22"/>
  <c r="K2035" i="22"/>
  <c r="L2035" i="22"/>
  <c r="M2035" i="22"/>
  <c r="N2035" i="22"/>
  <c r="O2035" i="22"/>
  <c r="P2035" i="22"/>
  <c r="I2036" i="22"/>
  <c r="J2036" i="22"/>
  <c r="K2036" i="22"/>
  <c r="L2036" i="22"/>
  <c r="M2036" i="22"/>
  <c r="N2036" i="22"/>
  <c r="O2036" i="22"/>
  <c r="P2036" i="22"/>
  <c r="I2037" i="22"/>
  <c r="J2037" i="22"/>
  <c r="K2037" i="22"/>
  <c r="L2037" i="22"/>
  <c r="M2037" i="22"/>
  <c r="N2037" i="22"/>
  <c r="O2037" i="22"/>
  <c r="P2037" i="22"/>
  <c r="I2038" i="22"/>
  <c r="J2038" i="22"/>
  <c r="K2038" i="22"/>
  <c r="L2038" i="22"/>
  <c r="M2038" i="22"/>
  <c r="N2038" i="22"/>
  <c r="O2038" i="22"/>
  <c r="P2038" i="22"/>
  <c r="I2039" i="22"/>
  <c r="J2039" i="22"/>
  <c r="K2039" i="22"/>
  <c r="L2039" i="22"/>
  <c r="M2039" i="22"/>
  <c r="N2039" i="22"/>
  <c r="O2039" i="22"/>
  <c r="P2039" i="22"/>
  <c r="I2040" i="22"/>
  <c r="J2040" i="22"/>
  <c r="K2040" i="22"/>
  <c r="L2040" i="22"/>
  <c r="M2040" i="22"/>
  <c r="N2040" i="22"/>
  <c r="O2040" i="22"/>
  <c r="P2040" i="22"/>
  <c r="I2041" i="22"/>
  <c r="J2041" i="22"/>
  <c r="K2041" i="22"/>
  <c r="L2041" i="22"/>
  <c r="M2041" i="22"/>
  <c r="N2041" i="22"/>
  <c r="O2041" i="22"/>
  <c r="P2041" i="22"/>
  <c r="I2042" i="22"/>
  <c r="J2042" i="22"/>
  <c r="K2042" i="22"/>
  <c r="L2042" i="22"/>
  <c r="M2042" i="22"/>
  <c r="N2042" i="22"/>
  <c r="O2042" i="22"/>
  <c r="P2042" i="22"/>
  <c r="I2043" i="22"/>
  <c r="J2043" i="22"/>
  <c r="K2043" i="22"/>
  <c r="L2043" i="22"/>
  <c r="M2043" i="22"/>
  <c r="N2043" i="22"/>
  <c r="O2043" i="22"/>
  <c r="P2043" i="22"/>
  <c r="I2044" i="22"/>
  <c r="J2044" i="22"/>
  <c r="K2044" i="22"/>
  <c r="L2044" i="22"/>
  <c r="M2044" i="22"/>
  <c r="N2044" i="22"/>
  <c r="O2044" i="22"/>
  <c r="P2044" i="22"/>
  <c r="I2045" i="22"/>
  <c r="J2045" i="22"/>
  <c r="K2045" i="22"/>
  <c r="L2045" i="22"/>
  <c r="M2045" i="22"/>
  <c r="N2045" i="22"/>
  <c r="O2045" i="22"/>
  <c r="P2045" i="22"/>
  <c r="I2046" i="22"/>
  <c r="J2046" i="22"/>
  <c r="K2046" i="22"/>
  <c r="L2046" i="22"/>
  <c r="M2046" i="22"/>
  <c r="N2046" i="22"/>
  <c r="O2046" i="22"/>
  <c r="P2046" i="22"/>
  <c r="I2047" i="22"/>
  <c r="J2047" i="22"/>
  <c r="K2047" i="22"/>
  <c r="L2047" i="22"/>
  <c r="M2047" i="22"/>
  <c r="N2047" i="22"/>
  <c r="O2047" i="22"/>
  <c r="P2047" i="22"/>
  <c r="I2048" i="22"/>
  <c r="J2048" i="22"/>
  <c r="K2048" i="22"/>
  <c r="L2048" i="22"/>
  <c r="M2048" i="22"/>
  <c r="N2048" i="22"/>
  <c r="O2048" i="22"/>
  <c r="P2048" i="22"/>
  <c r="I2049" i="22"/>
  <c r="J2049" i="22"/>
  <c r="K2049" i="22"/>
  <c r="L2049" i="22"/>
  <c r="M2049" i="22"/>
  <c r="N2049" i="22"/>
  <c r="O2049" i="22"/>
  <c r="P2049" i="22"/>
  <c r="I2050" i="22"/>
  <c r="J2050" i="22"/>
  <c r="K2050" i="22"/>
  <c r="L2050" i="22"/>
  <c r="M2050" i="22"/>
  <c r="N2050" i="22"/>
  <c r="O2050" i="22"/>
  <c r="P2050" i="22"/>
  <c r="I2051" i="22"/>
  <c r="J2051" i="22"/>
  <c r="K2051" i="22"/>
  <c r="L2051" i="22"/>
  <c r="M2051" i="22"/>
  <c r="N2051" i="22"/>
  <c r="O2051" i="22"/>
  <c r="P2051" i="22"/>
  <c r="I2052" i="22"/>
  <c r="J2052" i="22"/>
  <c r="K2052" i="22"/>
  <c r="L2052" i="22"/>
  <c r="M2052" i="22"/>
  <c r="N2052" i="22"/>
  <c r="O2052" i="22"/>
  <c r="P2052" i="22"/>
  <c r="I2053" i="22"/>
  <c r="J2053" i="22"/>
  <c r="K2053" i="22"/>
  <c r="L2053" i="22"/>
  <c r="M2053" i="22"/>
  <c r="N2053" i="22"/>
  <c r="O2053" i="22"/>
  <c r="P2053" i="22"/>
  <c r="I2054" i="22"/>
  <c r="J2054" i="22"/>
  <c r="K2054" i="22"/>
  <c r="L2054" i="22"/>
  <c r="M2054" i="22"/>
  <c r="N2054" i="22"/>
  <c r="O2054" i="22"/>
  <c r="P2054" i="22"/>
  <c r="I2055" i="22"/>
  <c r="J2055" i="22"/>
  <c r="K2055" i="22"/>
  <c r="L2055" i="22"/>
  <c r="M2055" i="22"/>
  <c r="N2055" i="22"/>
  <c r="O2055" i="22"/>
  <c r="P2055" i="22"/>
  <c r="I2056" i="22"/>
  <c r="J2056" i="22"/>
  <c r="K2056" i="22"/>
  <c r="L2056" i="22"/>
  <c r="M2056" i="22"/>
  <c r="N2056" i="22"/>
  <c r="O2056" i="22"/>
  <c r="P2056" i="22"/>
  <c r="I2057" i="22"/>
  <c r="J2057" i="22"/>
  <c r="K2057" i="22"/>
  <c r="L2057" i="22"/>
  <c r="M2057" i="22"/>
  <c r="N2057" i="22"/>
  <c r="O2057" i="22"/>
  <c r="P2057" i="22"/>
  <c r="I2058" i="22"/>
  <c r="J2058" i="22"/>
  <c r="K2058" i="22"/>
  <c r="L2058" i="22"/>
  <c r="M2058" i="22"/>
  <c r="N2058" i="22"/>
  <c r="O2058" i="22"/>
  <c r="P2058" i="22"/>
  <c r="I2059" i="22"/>
  <c r="J2059" i="22"/>
  <c r="K2059" i="22"/>
  <c r="L2059" i="22"/>
  <c r="M2059" i="22"/>
  <c r="N2059" i="22"/>
  <c r="O2059" i="22"/>
  <c r="P2059" i="22"/>
  <c r="I2060" i="22"/>
  <c r="J2060" i="22"/>
  <c r="K2060" i="22"/>
  <c r="L2060" i="22"/>
  <c r="M2060" i="22"/>
  <c r="N2060" i="22"/>
  <c r="O2060" i="22"/>
  <c r="P2060" i="22"/>
  <c r="I2061" i="22"/>
  <c r="J2061" i="22"/>
  <c r="K2061" i="22"/>
  <c r="L2061" i="22"/>
  <c r="M2061" i="22"/>
  <c r="N2061" i="22"/>
  <c r="O2061" i="22"/>
  <c r="P2061" i="22"/>
  <c r="I2062" i="22"/>
  <c r="J2062" i="22"/>
  <c r="K2062" i="22"/>
  <c r="L2062" i="22"/>
  <c r="M2062" i="22"/>
  <c r="N2062" i="22"/>
  <c r="O2062" i="22"/>
  <c r="P2062" i="22"/>
  <c r="I2063" i="22"/>
  <c r="J2063" i="22"/>
  <c r="K2063" i="22"/>
  <c r="L2063" i="22"/>
  <c r="M2063" i="22"/>
  <c r="N2063" i="22"/>
  <c r="O2063" i="22"/>
  <c r="P2063" i="22"/>
  <c r="I2064" i="22"/>
  <c r="J2064" i="22"/>
  <c r="K2064" i="22"/>
  <c r="L2064" i="22"/>
  <c r="M2064" i="22"/>
  <c r="N2064" i="22"/>
  <c r="O2064" i="22"/>
  <c r="P2064" i="22"/>
  <c r="I2065" i="22"/>
  <c r="J2065" i="22"/>
  <c r="K2065" i="22"/>
  <c r="L2065" i="22"/>
  <c r="M2065" i="22"/>
  <c r="N2065" i="22"/>
  <c r="O2065" i="22"/>
  <c r="P2065" i="22"/>
  <c r="I2066" i="22"/>
  <c r="J2066" i="22"/>
  <c r="K2066" i="22"/>
  <c r="L2066" i="22"/>
  <c r="M2066" i="22"/>
  <c r="N2066" i="22"/>
  <c r="O2066" i="22"/>
  <c r="P2066" i="22"/>
  <c r="I2067" i="22"/>
  <c r="J2067" i="22"/>
  <c r="K2067" i="22"/>
  <c r="L2067" i="22"/>
  <c r="M2067" i="22"/>
  <c r="N2067" i="22"/>
  <c r="O2067" i="22"/>
  <c r="P2067" i="22"/>
  <c r="I2068" i="22"/>
  <c r="J2068" i="22"/>
  <c r="K2068" i="22"/>
  <c r="L2068" i="22"/>
  <c r="M2068" i="22"/>
  <c r="N2068" i="22"/>
  <c r="O2068" i="22"/>
  <c r="P2068" i="22"/>
  <c r="I2069" i="22"/>
  <c r="J2069" i="22"/>
  <c r="K2069" i="22"/>
  <c r="L2069" i="22"/>
  <c r="M2069" i="22"/>
  <c r="N2069" i="22"/>
  <c r="O2069" i="22"/>
  <c r="P2069" i="22"/>
  <c r="I2070" i="22"/>
  <c r="J2070" i="22"/>
  <c r="K2070" i="22"/>
  <c r="L2070" i="22"/>
  <c r="M2070" i="22"/>
  <c r="N2070" i="22"/>
  <c r="O2070" i="22"/>
  <c r="P2070" i="22"/>
  <c r="I2071" i="22"/>
  <c r="J2071" i="22"/>
  <c r="K2071" i="22"/>
  <c r="L2071" i="22"/>
  <c r="M2071" i="22"/>
  <c r="N2071" i="22"/>
  <c r="O2071" i="22"/>
  <c r="P2071" i="22"/>
  <c r="I2072" i="22"/>
  <c r="J2072" i="22"/>
  <c r="K2072" i="22"/>
  <c r="L2072" i="22"/>
  <c r="M2072" i="22"/>
  <c r="N2072" i="22"/>
  <c r="O2072" i="22"/>
  <c r="P2072" i="22"/>
  <c r="I2073" i="22"/>
  <c r="J2073" i="22"/>
  <c r="K2073" i="22"/>
  <c r="L2073" i="22"/>
  <c r="M2073" i="22"/>
  <c r="N2073" i="22"/>
  <c r="O2073" i="22"/>
  <c r="P2073" i="22"/>
  <c r="I2074" i="22"/>
  <c r="J2074" i="22"/>
  <c r="K2074" i="22"/>
  <c r="L2074" i="22"/>
  <c r="M2074" i="22"/>
  <c r="N2074" i="22"/>
  <c r="O2074" i="22"/>
  <c r="P2074" i="22"/>
  <c r="I2075" i="22"/>
  <c r="J2075" i="22"/>
  <c r="K2075" i="22"/>
  <c r="L2075" i="22"/>
  <c r="M2075" i="22"/>
  <c r="N2075" i="22"/>
  <c r="O2075" i="22"/>
  <c r="P2075" i="22"/>
  <c r="I2076" i="22"/>
  <c r="J2076" i="22"/>
  <c r="K2076" i="22"/>
  <c r="L2076" i="22"/>
  <c r="M2076" i="22"/>
  <c r="N2076" i="22"/>
  <c r="O2076" i="22"/>
  <c r="P2076" i="22"/>
  <c r="I2077" i="22"/>
  <c r="J2077" i="22"/>
  <c r="K2077" i="22"/>
  <c r="L2077" i="22"/>
  <c r="M2077" i="22"/>
  <c r="N2077" i="22"/>
  <c r="O2077" i="22"/>
  <c r="P2077" i="22"/>
  <c r="I2078" i="22"/>
  <c r="J2078" i="22"/>
  <c r="K2078" i="22"/>
  <c r="L2078" i="22"/>
  <c r="M2078" i="22"/>
  <c r="N2078" i="22"/>
  <c r="O2078" i="22"/>
  <c r="P2078" i="22"/>
  <c r="I2079" i="22"/>
  <c r="J2079" i="22"/>
  <c r="K2079" i="22"/>
  <c r="L2079" i="22"/>
  <c r="M2079" i="22"/>
  <c r="N2079" i="22"/>
  <c r="O2079" i="22"/>
  <c r="P2079" i="22"/>
  <c r="I2080" i="22"/>
  <c r="J2080" i="22"/>
  <c r="K2080" i="22"/>
  <c r="L2080" i="22"/>
  <c r="M2080" i="22"/>
  <c r="N2080" i="22"/>
  <c r="O2080" i="22"/>
  <c r="P2080" i="22"/>
  <c r="I2081" i="22"/>
  <c r="J2081" i="22"/>
  <c r="K2081" i="22"/>
  <c r="L2081" i="22"/>
  <c r="M2081" i="22"/>
  <c r="N2081" i="22"/>
  <c r="O2081" i="22"/>
  <c r="P2081" i="22"/>
  <c r="I2082" i="22"/>
  <c r="J2082" i="22"/>
  <c r="K2082" i="22"/>
  <c r="L2082" i="22"/>
  <c r="M2082" i="22"/>
  <c r="N2082" i="22"/>
  <c r="O2082" i="22"/>
  <c r="P2082" i="22"/>
  <c r="I2083" i="22"/>
  <c r="J2083" i="22"/>
  <c r="K2083" i="22"/>
  <c r="L2083" i="22"/>
  <c r="M2083" i="22"/>
  <c r="N2083" i="22"/>
  <c r="O2083" i="22"/>
  <c r="P2083" i="22"/>
  <c r="I2084" i="22"/>
  <c r="J2084" i="22"/>
  <c r="K2084" i="22"/>
  <c r="L2084" i="22"/>
  <c r="M2084" i="22"/>
  <c r="N2084" i="22"/>
  <c r="O2084" i="22"/>
  <c r="P2084" i="22"/>
  <c r="I2085" i="22"/>
  <c r="J2085" i="22"/>
  <c r="K2085" i="22"/>
  <c r="L2085" i="22"/>
  <c r="M2085" i="22"/>
  <c r="N2085" i="22"/>
  <c r="O2085" i="22"/>
  <c r="P2085" i="22"/>
  <c r="I2086" i="22"/>
  <c r="J2086" i="22"/>
  <c r="K2086" i="22"/>
  <c r="L2086" i="22"/>
  <c r="M2086" i="22"/>
  <c r="N2086" i="22"/>
  <c r="O2086" i="22"/>
  <c r="P2086" i="22"/>
  <c r="I2087" i="22"/>
  <c r="J2087" i="22"/>
  <c r="K2087" i="22"/>
  <c r="L2087" i="22"/>
  <c r="M2087" i="22"/>
  <c r="N2087" i="22"/>
  <c r="O2087" i="22"/>
  <c r="P2087" i="22"/>
  <c r="I2088" i="22"/>
  <c r="J2088" i="22"/>
  <c r="K2088" i="22"/>
  <c r="L2088" i="22"/>
  <c r="M2088" i="22"/>
  <c r="N2088" i="22"/>
  <c r="O2088" i="22"/>
  <c r="P2088" i="22"/>
  <c r="I2089" i="22"/>
  <c r="J2089" i="22"/>
  <c r="K2089" i="22"/>
  <c r="L2089" i="22"/>
  <c r="M2089" i="22"/>
  <c r="N2089" i="22"/>
  <c r="O2089" i="22"/>
  <c r="P2089" i="22"/>
  <c r="I2090" i="22"/>
  <c r="J2090" i="22"/>
  <c r="K2090" i="22"/>
  <c r="L2090" i="22"/>
  <c r="M2090" i="22"/>
  <c r="N2090" i="22"/>
  <c r="O2090" i="22"/>
  <c r="P2090" i="22"/>
  <c r="I2091" i="22"/>
  <c r="J2091" i="22"/>
  <c r="K2091" i="22"/>
  <c r="L2091" i="22"/>
  <c r="M2091" i="22"/>
  <c r="N2091" i="22"/>
  <c r="O2091" i="22"/>
  <c r="P2091" i="22"/>
  <c r="I2092" i="22"/>
  <c r="J2092" i="22"/>
  <c r="K2092" i="22"/>
  <c r="L2092" i="22"/>
  <c r="M2092" i="22"/>
  <c r="N2092" i="22"/>
  <c r="O2092" i="22"/>
  <c r="P2092" i="22"/>
  <c r="I2093" i="22"/>
  <c r="J2093" i="22"/>
  <c r="K2093" i="22"/>
  <c r="L2093" i="22"/>
  <c r="M2093" i="22"/>
  <c r="N2093" i="22"/>
  <c r="O2093" i="22"/>
  <c r="P2093" i="22"/>
  <c r="I2094" i="22"/>
  <c r="J2094" i="22"/>
  <c r="K2094" i="22"/>
  <c r="L2094" i="22"/>
  <c r="M2094" i="22"/>
  <c r="N2094" i="22"/>
  <c r="O2094" i="22"/>
  <c r="P2094" i="22"/>
  <c r="I2095" i="22"/>
  <c r="J2095" i="22"/>
  <c r="K2095" i="22"/>
  <c r="L2095" i="22"/>
  <c r="M2095" i="22"/>
  <c r="N2095" i="22"/>
  <c r="O2095" i="22"/>
  <c r="P2095" i="22"/>
  <c r="I2096" i="22"/>
  <c r="J2096" i="22"/>
  <c r="K2096" i="22"/>
  <c r="L2096" i="22"/>
  <c r="M2096" i="22"/>
  <c r="N2096" i="22"/>
  <c r="O2096" i="22"/>
  <c r="P2096" i="22"/>
  <c r="I2097" i="22"/>
  <c r="J2097" i="22"/>
  <c r="K2097" i="22"/>
  <c r="L2097" i="22"/>
  <c r="M2097" i="22"/>
  <c r="N2097" i="22"/>
  <c r="O2097" i="22"/>
  <c r="P2097" i="22"/>
  <c r="I2098" i="22"/>
  <c r="J2098" i="22"/>
  <c r="K2098" i="22"/>
  <c r="L2098" i="22"/>
  <c r="M2098" i="22"/>
  <c r="N2098" i="22"/>
  <c r="O2098" i="22"/>
  <c r="P2098" i="22"/>
  <c r="I2099" i="22"/>
  <c r="J2099" i="22"/>
  <c r="K2099" i="22"/>
  <c r="L2099" i="22"/>
  <c r="M2099" i="22"/>
  <c r="N2099" i="22"/>
  <c r="O2099" i="22"/>
  <c r="P2099" i="22"/>
  <c r="I2100" i="22"/>
  <c r="J2100" i="22"/>
  <c r="K2100" i="22"/>
  <c r="L2100" i="22"/>
  <c r="M2100" i="22"/>
  <c r="N2100" i="22"/>
  <c r="O2100" i="22"/>
  <c r="P2100" i="22"/>
  <c r="I2101" i="22"/>
  <c r="J2101" i="22"/>
  <c r="K2101" i="22"/>
  <c r="L2101" i="22"/>
  <c r="M2101" i="22"/>
  <c r="N2101" i="22"/>
  <c r="O2101" i="22"/>
  <c r="P2101" i="22"/>
  <c r="I2102" i="22"/>
  <c r="J2102" i="22"/>
  <c r="K2102" i="22"/>
  <c r="L2102" i="22"/>
  <c r="M2102" i="22"/>
  <c r="N2102" i="22"/>
  <c r="O2102" i="22"/>
  <c r="P2102" i="22"/>
  <c r="I2103" i="22"/>
  <c r="J2103" i="22"/>
  <c r="K2103" i="22"/>
  <c r="L2103" i="22"/>
  <c r="M2103" i="22"/>
  <c r="N2103" i="22"/>
  <c r="O2103" i="22"/>
  <c r="P2103" i="22"/>
  <c r="I2104" i="22"/>
  <c r="J2104" i="22"/>
  <c r="K2104" i="22"/>
  <c r="L2104" i="22"/>
  <c r="M2104" i="22"/>
  <c r="N2104" i="22"/>
  <c r="O2104" i="22"/>
  <c r="P2104" i="22"/>
  <c r="I2105" i="22"/>
  <c r="J2105" i="22"/>
  <c r="K2105" i="22"/>
  <c r="L2105" i="22"/>
  <c r="M2105" i="22"/>
  <c r="N2105" i="22"/>
  <c r="O2105" i="22"/>
  <c r="P2105" i="22"/>
  <c r="I2106" i="22"/>
  <c r="J2106" i="22"/>
  <c r="K2106" i="22"/>
  <c r="L2106" i="22"/>
  <c r="M2106" i="22"/>
  <c r="N2106" i="22"/>
  <c r="O2106" i="22"/>
  <c r="P2106" i="22"/>
  <c r="I2107" i="22"/>
  <c r="J2107" i="22"/>
  <c r="K2107" i="22"/>
  <c r="L2107" i="22"/>
  <c r="M2107" i="22"/>
  <c r="N2107" i="22"/>
  <c r="O2107" i="22"/>
  <c r="P2107" i="22"/>
  <c r="I2108" i="22"/>
  <c r="J2108" i="22"/>
  <c r="K2108" i="22"/>
  <c r="L2108" i="22"/>
  <c r="M2108" i="22"/>
  <c r="N2108" i="22"/>
  <c r="O2108" i="22"/>
  <c r="P2108" i="22"/>
  <c r="I2109" i="22"/>
  <c r="J2109" i="22"/>
  <c r="K2109" i="22"/>
  <c r="L2109" i="22"/>
  <c r="M2109" i="22"/>
  <c r="N2109" i="22"/>
  <c r="O2109" i="22"/>
  <c r="P2109" i="22"/>
  <c r="I2110" i="22"/>
  <c r="J2110" i="22"/>
  <c r="K2110" i="22"/>
  <c r="L2110" i="22"/>
  <c r="M2110" i="22"/>
  <c r="N2110" i="22"/>
  <c r="O2110" i="22"/>
  <c r="P2110" i="22"/>
  <c r="I2111" i="22"/>
  <c r="J2111" i="22"/>
  <c r="K2111" i="22"/>
  <c r="L2111" i="22"/>
  <c r="M2111" i="22"/>
  <c r="N2111" i="22"/>
  <c r="O2111" i="22"/>
  <c r="P2111" i="22"/>
  <c r="I2112" i="22"/>
  <c r="J2112" i="22"/>
  <c r="K2112" i="22"/>
  <c r="L2112" i="22"/>
  <c r="M2112" i="22"/>
  <c r="N2112" i="22"/>
  <c r="O2112" i="22"/>
  <c r="P2112" i="22"/>
  <c r="I2113" i="22"/>
  <c r="J2113" i="22"/>
  <c r="K2113" i="22"/>
  <c r="L2113" i="22"/>
  <c r="M2113" i="22"/>
  <c r="N2113" i="22"/>
  <c r="O2113" i="22"/>
  <c r="P2113" i="22"/>
  <c r="I2114" i="22"/>
  <c r="J2114" i="22"/>
  <c r="K2114" i="22"/>
  <c r="L2114" i="22"/>
  <c r="M2114" i="22"/>
  <c r="N2114" i="22"/>
  <c r="O2114" i="22"/>
  <c r="P2114" i="22"/>
  <c r="I2115" i="22"/>
  <c r="J2115" i="22"/>
  <c r="K2115" i="22"/>
  <c r="L2115" i="22"/>
  <c r="M2115" i="22"/>
  <c r="N2115" i="22"/>
  <c r="O2115" i="22"/>
  <c r="P2115" i="22"/>
  <c r="I2116" i="22"/>
  <c r="J2116" i="22"/>
  <c r="K2116" i="22"/>
  <c r="L2116" i="22"/>
  <c r="M2116" i="22"/>
  <c r="N2116" i="22"/>
  <c r="O2116" i="22"/>
  <c r="P2116" i="22"/>
  <c r="I2117" i="22"/>
  <c r="J2117" i="22"/>
  <c r="K2117" i="22"/>
  <c r="L2117" i="22"/>
  <c r="M2117" i="22"/>
  <c r="N2117" i="22"/>
  <c r="O2117" i="22"/>
  <c r="P2117" i="22"/>
  <c r="I2118" i="22"/>
  <c r="J2118" i="22"/>
  <c r="K2118" i="22"/>
  <c r="L2118" i="22"/>
  <c r="M2118" i="22"/>
  <c r="N2118" i="22"/>
  <c r="O2118" i="22"/>
  <c r="P2118" i="22"/>
  <c r="I2119" i="22"/>
  <c r="J2119" i="22"/>
  <c r="K2119" i="22"/>
  <c r="L2119" i="22"/>
  <c r="M2119" i="22"/>
  <c r="N2119" i="22"/>
  <c r="O2119" i="22"/>
  <c r="P2119" i="22"/>
  <c r="I2120" i="22"/>
  <c r="J2120" i="22"/>
  <c r="K2120" i="22"/>
  <c r="L2120" i="22"/>
  <c r="M2120" i="22"/>
  <c r="N2120" i="22"/>
  <c r="O2120" i="22"/>
  <c r="P2120" i="22"/>
  <c r="I2121" i="22"/>
  <c r="J2121" i="22"/>
  <c r="K2121" i="22"/>
  <c r="L2121" i="22"/>
  <c r="M2121" i="22"/>
  <c r="N2121" i="22"/>
  <c r="O2121" i="22"/>
  <c r="P2121" i="22"/>
  <c r="I2122" i="22"/>
  <c r="J2122" i="22"/>
  <c r="K2122" i="22"/>
  <c r="L2122" i="22"/>
  <c r="M2122" i="22"/>
  <c r="N2122" i="22"/>
  <c r="O2122" i="22"/>
  <c r="P2122" i="22"/>
  <c r="I2123" i="22"/>
  <c r="J2123" i="22"/>
  <c r="K2123" i="22"/>
  <c r="L2123" i="22"/>
  <c r="M2123" i="22"/>
  <c r="N2123" i="22"/>
  <c r="O2123" i="22"/>
  <c r="P2123" i="22"/>
  <c r="I2124" i="22"/>
  <c r="J2124" i="22"/>
  <c r="K2124" i="22"/>
  <c r="L2124" i="22"/>
  <c r="M2124" i="22"/>
  <c r="N2124" i="22"/>
  <c r="O2124" i="22"/>
  <c r="P2124" i="22"/>
  <c r="I2125" i="22"/>
  <c r="J2125" i="22"/>
  <c r="K2125" i="22"/>
  <c r="L2125" i="22"/>
  <c r="M2125" i="22"/>
  <c r="N2125" i="22"/>
  <c r="O2125" i="22"/>
  <c r="P2125" i="22"/>
  <c r="I2126" i="22"/>
  <c r="J2126" i="22"/>
  <c r="K2126" i="22"/>
  <c r="L2126" i="22"/>
  <c r="M2126" i="22"/>
  <c r="N2126" i="22"/>
  <c r="O2126" i="22"/>
  <c r="P2126" i="22"/>
  <c r="I2127" i="22"/>
  <c r="J2127" i="22"/>
  <c r="K2127" i="22"/>
  <c r="L2127" i="22"/>
  <c r="M2127" i="22"/>
  <c r="N2127" i="22"/>
  <c r="O2127" i="22"/>
  <c r="P2127" i="22"/>
  <c r="I2128" i="22"/>
  <c r="J2128" i="22"/>
  <c r="K2128" i="22"/>
  <c r="L2128" i="22"/>
  <c r="M2128" i="22"/>
  <c r="N2128" i="22"/>
  <c r="O2128" i="22"/>
  <c r="P2128" i="22"/>
  <c r="I2129" i="22"/>
  <c r="J2129" i="22"/>
  <c r="K2129" i="22"/>
  <c r="L2129" i="22"/>
  <c r="M2129" i="22"/>
  <c r="N2129" i="22"/>
  <c r="O2129" i="22"/>
  <c r="P2129" i="22"/>
  <c r="I2130" i="22"/>
  <c r="J2130" i="22"/>
  <c r="K2130" i="22"/>
  <c r="L2130" i="22"/>
  <c r="M2130" i="22"/>
  <c r="N2130" i="22"/>
  <c r="O2130" i="22"/>
  <c r="P2130" i="22"/>
  <c r="I2131" i="22"/>
  <c r="J2131" i="22"/>
  <c r="K2131" i="22"/>
  <c r="L2131" i="22"/>
  <c r="M2131" i="22"/>
  <c r="N2131" i="22"/>
  <c r="O2131" i="22"/>
  <c r="P2131" i="22"/>
  <c r="I2132" i="22"/>
  <c r="J2132" i="22"/>
  <c r="K2132" i="22"/>
  <c r="L2132" i="22"/>
  <c r="M2132" i="22"/>
  <c r="N2132" i="22"/>
  <c r="O2132" i="22"/>
  <c r="P2132" i="22"/>
  <c r="I2133" i="22"/>
  <c r="J2133" i="22"/>
  <c r="K2133" i="22"/>
  <c r="L2133" i="22"/>
  <c r="M2133" i="22"/>
  <c r="N2133" i="22"/>
  <c r="O2133" i="22"/>
  <c r="P2133" i="22"/>
  <c r="I2134" i="22"/>
  <c r="J2134" i="22"/>
  <c r="K2134" i="22"/>
  <c r="L2134" i="22"/>
  <c r="M2134" i="22"/>
  <c r="N2134" i="22"/>
  <c r="O2134" i="22"/>
  <c r="P2134" i="22"/>
  <c r="I2135" i="22"/>
  <c r="J2135" i="22"/>
  <c r="K2135" i="22"/>
  <c r="L2135" i="22"/>
  <c r="M2135" i="22"/>
  <c r="N2135" i="22"/>
  <c r="O2135" i="22"/>
  <c r="P2135" i="22"/>
  <c r="I2136" i="22"/>
  <c r="J2136" i="22"/>
  <c r="K2136" i="22"/>
  <c r="L2136" i="22"/>
  <c r="M2136" i="22"/>
  <c r="N2136" i="22"/>
  <c r="O2136" i="22"/>
  <c r="P2136" i="22"/>
  <c r="I2137" i="22"/>
  <c r="J2137" i="22"/>
  <c r="K2137" i="22"/>
  <c r="L2137" i="22"/>
  <c r="M2137" i="22"/>
  <c r="N2137" i="22"/>
  <c r="O2137" i="22"/>
  <c r="P2137" i="22"/>
  <c r="I2138" i="22"/>
  <c r="J2138" i="22"/>
  <c r="K2138" i="22"/>
  <c r="L2138" i="22"/>
  <c r="M2138" i="22"/>
  <c r="N2138" i="22"/>
  <c r="O2138" i="22"/>
  <c r="P2138" i="22"/>
  <c r="I2139" i="22"/>
  <c r="J2139" i="22"/>
  <c r="K2139" i="22"/>
  <c r="L2139" i="22"/>
  <c r="M2139" i="22"/>
  <c r="N2139" i="22"/>
  <c r="O2139" i="22"/>
  <c r="P2139" i="22"/>
  <c r="I2140" i="22"/>
  <c r="J2140" i="22"/>
  <c r="K2140" i="22"/>
  <c r="L2140" i="22"/>
  <c r="M2140" i="22"/>
  <c r="N2140" i="22"/>
  <c r="O2140" i="22"/>
  <c r="P2140" i="22"/>
  <c r="I2141" i="22"/>
  <c r="J2141" i="22"/>
  <c r="K2141" i="22"/>
  <c r="L2141" i="22"/>
  <c r="M2141" i="22"/>
  <c r="N2141" i="22"/>
  <c r="O2141" i="22"/>
  <c r="P2141" i="22"/>
  <c r="I2142" i="22"/>
  <c r="J2142" i="22"/>
  <c r="K2142" i="22"/>
  <c r="L2142" i="22"/>
  <c r="M2142" i="22"/>
  <c r="N2142" i="22"/>
  <c r="O2142" i="22"/>
  <c r="P2142" i="22"/>
  <c r="I2143" i="22"/>
  <c r="J2143" i="22"/>
  <c r="K2143" i="22"/>
  <c r="L2143" i="22"/>
  <c r="M2143" i="22"/>
  <c r="N2143" i="22"/>
  <c r="O2143" i="22"/>
  <c r="P2143" i="22"/>
  <c r="I2144" i="22"/>
  <c r="J2144" i="22"/>
  <c r="K2144" i="22"/>
  <c r="L2144" i="22"/>
  <c r="M2144" i="22"/>
  <c r="N2144" i="22"/>
  <c r="O2144" i="22"/>
  <c r="P2144" i="22"/>
  <c r="I2145" i="22"/>
  <c r="J2145" i="22"/>
  <c r="K2145" i="22"/>
  <c r="L2145" i="22"/>
  <c r="M2145" i="22"/>
  <c r="N2145" i="22"/>
  <c r="O2145" i="22"/>
  <c r="P2145" i="22"/>
  <c r="I2146" i="22"/>
  <c r="J2146" i="22"/>
  <c r="K2146" i="22"/>
  <c r="L2146" i="22"/>
  <c r="M2146" i="22"/>
  <c r="N2146" i="22"/>
  <c r="O2146" i="22"/>
  <c r="P2146" i="22"/>
  <c r="I2147" i="22"/>
  <c r="J2147" i="22"/>
  <c r="K2147" i="22"/>
  <c r="L2147" i="22"/>
  <c r="M2147" i="22"/>
  <c r="N2147" i="22"/>
  <c r="O2147" i="22"/>
  <c r="P2147" i="22"/>
  <c r="I2148" i="22"/>
  <c r="J2148" i="22"/>
  <c r="K2148" i="22"/>
  <c r="L2148" i="22"/>
  <c r="M2148" i="22"/>
  <c r="N2148" i="22"/>
  <c r="O2148" i="22"/>
  <c r="P2148" i="22"/>
  <c r="I2149" i="22"/>
  <c r="J2149" i="22"/>
  <c r="K2149" i="22"/>
  <c r="L2149" i="22"/>
  <c r="M2149" i="22"/>
  <c r="N2149" i="22"/>
  <c r="O2149" i="22"/>
  <c r="P2149" i="22"/>
  <c r="I2150" i="22"/>
  <c r="J2150" i="22"/>
  <c r="K2150" i="22"/>
  <c r="L2150" i="22"/>
  <c r="M2150" i="22"/>
  <c r="N2150" i="22"/>
  <c r="O2150" i="22"/>
  <c r="P2150" i="22"/>
  <c r="I2151" i="22"/>
  <c r="J2151" i="22"/>
  <c r="K2151" i="22"/>
  <c r="L2151" i="22"/>
  <c r="M2151" i="22"/>
  <c r="N2151" i="22"/>
  <c r="O2151" i="22"/>
  <c r="P2151" i="22"/>
  <c r="I2152" i="22"/>
  <c r="J2152" i="22"/>
  <c r="K2152" i="22"/>
  <c r="L2152" i="22"/>
  <c r="M2152" i="22"/>
  <c r="N2152" i="22"/>
  <c r="O2152" i="22"/>
  <c r="P2152" i="22"/>
  <c r="I2153" i="22"/>
  <c r="J2153" i="22"/>
  <c r="K2153" i="22"/>
  <c r="L2153" i="22"/>
  <c r="M2153" i="22"/>
  <c r="N2153" i="22"/>
  <c r="O2153" i="22"/>
  <c r="P2153" i="22"/>
  <c r="I2154" i="22"/>
  <c r="J2154" i="22"/>
  <c r="K2154" i="22"/>
  <c r="L2154" i="22"/>
  <c r="M2154" i="22"/>
  <c r="N2154" i="22"/>
  <c r="O2154" i="22"/>
  <c r="P2154" i="22"/>
  <c r="I2155" i="22"/>
  <c r="J2155" i="22"/>
  <c r="K2155" i="22"/>
  <c r="L2155" i="22"/>
  <c r="M2155" i="22"/>
  <c r="N2155" i="22"/>
  <c r="O2155" i="22"/>
  <c r="P2155" i="22"/>
  <c r="I2156" i="22"/>
  <c r="J2156" i="22"/>
  <c r="K2156" i="22"/>
  <c r="L2156" i="22"/>
  <c r="M2156" i="22"/>
  <c r="N2156" i="22"/>
  <c r="O2156" i="22"/>
  <c r="P2156" i="22"/>
  <c r="I2157" i="22"/>
  <c r="J2157" i="22"/>
  <c r="K2157" i="22"/>
  <c r="L2157" i="22"/>
  <c r="M2157" i="22"/>
  <c r="N2157" i="22"/>
  <c r="O2157" i="22"/>
  <c r="P2157" i="22"/>
  <c r="I2158" i="22"/>
  <c r="J2158" i="22"/>
  <c r="K2158" i="22"/>
  <c r="L2158" i="22"/>
  <c r="M2158" i="22"/>
  <c r="N2158" i="22"/>
  <c r="O2158" i="22"/>
  <c r="P2158" i="22"/>
  <c r="I2159" i="22"/>
  <c r="J2159" i="22"/>
  <c r="K2159" i="22"/>
  <c r="L2159" i="22"/>
  <c r="M2159" i="22"/>
  <c r="N2159" i="22"/>
  <c r="O2159" i="22"/>
  <c r="P2159" i="22"/>
  <c r="I2160" i="22"/>
  <c r="J2160" i="22"/>
  <c r="K2160" i="22"/>
  <c r="L2160" i="22"/>
  <c r="M2160" i="22"/>
  <c r="N2160" i="22"/>
  <c r="O2160" i="22"/>
  <c r="P2160" i="22"/>
  <c r="I2161" i="22"/>
  <c r="J2161" i="22"/>
  <c r="K2161" i="22"/>
  <c r="L2161" i="22"/>
  <c r="M2161" i="22"/>
  <c r="N2161" i="22"/>
  <c r="O2161" i="22"/>
  <c r="P2161" i="22"/>
  <c r="I2162" i="22"/>
  <c r="J2162" i="22"/>
  <c r="K2162" i="22"/>
  <c r="L2162" i="22"/>
  <c r="M2162" i="22"/>
  <c r="N2162" i="22"/>
  <c r="O2162" i="22"/>
  <c r="P2162" i="22"/>
  <c r="I2163" i="22"/>
  <c r="J2163" i="22"/>
  <c r="K2163" i="22"/>
  <c r="L2163" i="22"/>
  <c r="M2163" i="22"/>
  <c r="N2163" i="22"/>
  <c r="O2163" i="22"/>
  <c r="P2163" i="22"/>
  <c r="I2164" i="22"/>
  <c r="J2164" i="22"/>
  <c r="K2164" i="22"/>
  <c r="L2164" i="22"/>
  <c r="M2164" i="22"/>
  <c r="N2164" i="22"/>
  <c r="O2164" i="22"/>
  <c r="P2164" i="22"/>
  <c r="I2165" i="22"/>
  <c r="J2165" i="22"/>
  <c r="K2165" i="22"/>
  <c r="L2165" i="22"/>
  <c r="M2165" i="22"/>
  <c r="N2165" i="22"/>
  <c r="O2165" i="22"/>
  <c r="P2165" i="22"/>
  <c r="I2166" i="22"/>
  <c r="J2166" i="22"/>
  <c r="K2166" i="22"/>
  <c r="L2166" i="22"/>
  <c r="M2166" i="22"/>
  <c r="N2166" i="22"/>
  <c r="O2166" i="22"/>
  <c r="P2166" i="22"/>
  <c r="I2167" i="22"/>
  <c r="J2167" i="22"/>
  <c r="K2167" i="22"/>
  <c r="L2167" i="22"/>
  <c r="M2167" i="22"/>
  <c r="N2167" i="22"/>
  <c r="O2167" i="22"/>
  <c r="P2167" i="22"/>
  <c r="I2168" i="22"/>
  <c r="J2168" i="22"/>
  <c r="K2168" i="22"/>
  <c r="L2168" i="22"/>
  <c r="M2168" i="22"/>
  <c r="N2168" i="22"/>
  <c r="O2168" i="22"/>
  <c r="P2168" i="22"/>
  <c r="I2169" i="22"/>
  <c r="J2169" i="22"/>
  <c r="K2169" i="22"/>
  <c r="L2169" i="22"/>
  <c r="M2169" i="22"/>
  <c r="N2169" i="22"/>
  <c r="O2169" i="22"/>
  <c r="P2169" i="22"/>
  <c r="I2170" i="22"/>
  <c r="J2170" i="22"/>
  <c r="K2170" i="22"/>
  <c r="L2170" i="22"/>
  <c r="M2170" i="22"/>
  <c r="N2170" i="22"/>
  <c r="O2170" i="22"/>
  <c r="P2170" i="22"/>
  <c r="I2171" i="22"/>
  <c r="J2171" i="22"/>
  <c r="K2171" i="22"/>
  <c r="L2171" i="22"/>
  <c r="M2171" i="22"/>
  <c r="N2171" i="22"/>
  <c r="O2171" i="22"/>
  <c r="P2171" i="22"/>
  <c r="I2172" i="22"/>
  <c r="J2172" i="22"/>
  <c r="K2172" i="22"/>
  <c r="L2172" i="22"/>
  <c r="M2172" i="22"/>
  <c r="N2172" i="22"/>
  <c r="O2172" i="22"/>
  <c r="P2172" i="22"/>
  <c r="I2173" i="22"/>
  <c r="J2173" i="22"/>
  <c r="K2173" i="22"/>
  <c r="L2173" i="22"/>
  <c r="M2173" i="22"/>
  <c r="N2173" i="22"/>
  <c r="O2173" i="22"/>
  <c r="P2173" i="22"/>
  <c r="I2174" i="22"/>
  <c r="J2174" i="22"/>
  <c r="K2174" i="22"/>
  <c r="L2174" i="22"/>
  <c r="M2174" i="22"/>
  <c r="N2174" i="22"/>
  <c r="O2174" i="22"/>
  <c r="P2174" i="22"/>
  <c r="I2175" i="22"/>
  <c r="J2175" i="22"/>
  <c r="K2175" i="22"/>
  <c r="L2175" i="22"/>
  <c r="M2175" i="22"/>
  <c r="N2175" i="22"/>
  <c r="O2175" i="22"/>
  <c r="P2175" i="22"/>
  <c r="I2176" i="22"/>
  <c r="J2176" i="22"/>
  <c r="K2176" i="22"/>
  <c r="L2176" i="22"/>
  <c r="M2176" i="22"/>
  <c r="N2176" i="22"/>
  <c r="O2176" i="22"/>
  <c r="P2176" i="22"/>
  <c r="I2177" i="22"/>
  <c r="J2177" i="22"/>
  <c r="K2177" i="22"/>
  <c r="L2177" i="22"/>
  <c r="M2177" i="22"/>
  <c r="N2177" i="22"/>
  <c r="O2177" i="22"/>
  <c r="P2177" i="22"/>
  <c r="I2178" i="22"/>
  <c r="J2178" i="22"/>
  <c r="K2178" i="22"/>
  <c r="L2178" i="22"/>
  <c r="M2178" i="22"/>
  <c r="N2178" i="22"/>
  <c r="O2178" i="22"/>
  <c r="P2178" i="22"/>
  <c r="I2179" i="22"/>
  <c r="J2179" i="22"/>
  <c r="K2179" i="22"/>
  <c r="L2179" i="22"/>
  <c r="M2179" i="22"/>
  <c r="N2179" i="22"/>
  <c r="O2179" i="22"/>
  <c r="P2179" i="22"/>
  <c r="I2180" i="22"/>
  <c r="J2180" i="22"/>
  <c r="K2180" i="22"/>
  <c r="L2180" i="22"/>
  <c r="M2180" i="22"/>
  <c r="N2180" i="22"/>
  <c r="O2180" i="22"/>
  <c r="P2180" i="22"/>
  <c r="I2181" i="22"/>
  <c r="J2181" i="22"/>
  <c r="K2181" i="22"/>
  <c r="L2181" i="22"/>
  <c r="M2181" i="22"/>
  <c r="N2181" i="22"/>
  <c r="O2181" i="22"/>
  <c r="P2181" i="22"/>
  <c r="I2182" i="22"/>
  <c r="J2182" i="22"/>
  <c r="K2182" i="22"/>
  <c r="L2182" i="22"/>
  <c r="M2182" i="22"/>
  <c r="N2182" i="22"/>
  <c r="O2182" i="22"/>
  <c r="P2182" i="22"/>
  <c r="I2183" i="22"/>
  <c r="J2183" i="22"/>
  <c r="K2183" i="22"/>
  <c r="L2183" i="22"/>
  <c r="M2183" i="22"/>
  <c r="N2183" i="22"/>
  <c r="O2183" i="22"/>
  <c r="P2183" i="22"/>
  <c r="I2184" i="22"/>
  <c r="J2184" i="22"/>
  <c r="K2184" i="22"/>
  <c r="L2184" i="22"/>
  <c r="M2184" i="22"/>
  <c r="N2184" i="22"/>
  <c r="O2184" i="22"/>
  <c r="P2184" i="22"/>
  <c r="I2185" i="22"/>
  <c r="J2185" i="22"/>
  <c r="K2185" i="22"/>
  <c r="L2185" i="22"/>
  <c r="M2185" i="22"/>
  <c r="N2185" i="22"/>
  <c r="O2185" i="22"/>
  <c r="P2185" i="22"/>
  <c r="I2186" i="22"/>
  <c r="J2186" i="22"/>
  <c r="K2186" i="22"/>
  <c r="L2186" i="22"/>
  <c r="M2186" i="22"/>
  <c r="N2186" i="22"/>
  <c r="O2186" i="22"/>
  <c r="P2186" i="22"/>
  <c r="I2187" i="22"/>
  <c r="J2187" i="22"/>
  <c r="K2187" i="22"/>
  <c r="L2187" i="22"/>
  <c r="M2187" i="22"/>
  <c r="N2187" i="22"/>
  <c r="O2187" i="22"/>
  <c r="P2187" i="22"/>
  <c r="I2188" i="22"/>
  <c r="J2188" i="22"/>
  <c r="K2188" i="22"/>
  <c r="L2188" i="22"/>
  <c r="M2188" i="22"/>
  <c r="N2188" i="22"/>
  <c r="O2188" i="22"/>
  <c r="P2188" i="22"/>
  <c r="I2189" i="22"/>
  <c r="J2189" i="22"/>
  <c r="K2189" i="22"/>
  <c r="L2189" i="22"/>
  <c r="M2189" i="22"/>
  <c r="N2189" i="22"/>
  <c r="O2189" i="22"/>
  <c r="P2189" i="22"/>
  <c r="I2190" i="22"/>
  <c r="J2190" i="22"/>
  <c r="K2190" i="22"/>
  <c r="L2190" i="22"/>
  <c r="M2190" i="22"/>
  <c r="N2190" i="22"/>
  <c r="O2190" i="22"/>
  <c r="P2190" i="22"/>
  <c r="I2191" i="22"/>
  <c r="J2191" i="22"/>
  <c r="K2191" i="22"/>
  <c r="L2191" i="22"/>
  <c r="M2191" i="22"/>
  <c r="N2191" i="22"/>
  <c r="O2191" i="22"/>
  <c r="P2191" i="22"/>
  <c r="I2192" i="22"/>
  <c r="J2192" i="22"/>
  <c r="K2192" i="22"/>
  <c r="L2192" i="22"/>
  <c r="M2192" i="22"/>
  <c r="N2192" i="22"/>
  <c r="O2192" i="22"/>
  <c r="P2192" i="22"/>
  <c r="I2193" i="22"/>
  <c r="J2193" i="22"/>
  <c r="K2193" i="22"/>
  <c r="L2193" i="22"/>
  <c r="M2193" i="22"/>
  <c r="N2193" i="22"/>
  <c r="O2193" i="22"/>
  <c r="P2193" i="22"/>
  <c r="I2194" i="22"/>
  <c r="J2194" i="22"/>
  <c r="K2194" i="22"/>
  <c r="L2194" i="22"/>
  <c r="M2194" i="22"/>
  <c r="N2194" i="22"/>
  <c r="O2194" i="22"/>
  <c r="P2194" i="22"/>
  <c r="I2195" i="22"/>
  <c r="J2195" i="22"/>
  <c r="K2195" i="22"/>
  <c r="L2195" i="22"/>
  <c r="M2195" i="22"/>
  <c r="N2195" i="22"/>
  <c r="O2195" i="22"/>
  <c r="P2195" i="22"/>
  <c r="I2196" i="22"/>
  <c r="J2196" i="22"/>
  <c r="K2196" i="22"/>
  <c r="L2196" i="22"/>
  <c r="M2196" i="22"/>
  <c r="N2196" i="22"/>
  <c r="O2196" i="22"/>
  <c r="P2196" i="22"/>
  <c r="I2197" i="22"/>
  <c r="J2197" i="22"/>
  <c r="K2197" i="22"/>
  <c r="L2197" i="22"/>
  <c r="M2197" i="22"/>
  <c r="N2197" i="22"/>
  <c r="O2197" i="22"/>
  <c r="P2197" i="22"/>
  <c r="I2198" i="22"/>
  <c r="J2198" i="22"/>
  <c r="K2198" i="22"/>
  <c r="L2198" i="22"/>
  <c r="M2198" i="22"/>
  <c r="N2198" i="22"/>
  <c r="O2198" i="22"/>
  <c r="P2198" i="22"/>
  <c r="I2199" i="22"/>
  <c r="J2199" i="22"/>
  <c r="K2199" i="22"/>
  <c r="L2199" i="22"/>
  <c r="M2199" i="22"/>
  <c r="N2199" i="22"/>
  <c r="O2199" i="22"/>
  <c r="P2199" i="22"/>
  <c r="I2200" i="22"/>
  <c r="J2200" i="22"/>
  <c r="K2200" i="22"/>
  <c r="L2200" i="22"/>
  <c r="M2200" i="22"/>
  <c r="N2200" i="22"/>
  <c r="O2200" i="22"/>
  <c r="P2200" i="22"/>
  <c r="I2201" i="22"/>
  <c r="J2201" i="22"/>
  <c r="K2201" i="22"/>
  <c r="L2201" i="22"/>
  <c r="M2201" i="22"/>
  <c r="N2201" i="22"/>
  <c r="O2201" i="22"/>
  <c r="P2201" i="22"/>
  <c r="I2202" i="22"/>
  <c r="J2202" i="22"/>
  <c r="K2202" i="22"/>
  <c r="L2202" i="22"/>
  <c r="M2202" i="22"/>
  <c r="N2202" i="22"/>
  <c r="O2202" i="22"/>
  <c r="P2202" i="22"/>
  <c r="I2203" i="22"/>
  <c r="J2203" i="22"/>
  <c r="K2203" i="22"/>
  <c r="L2203" i="22"/>
  <c r="M2203" i="22"/>
  <c r="N2203" i="22"/>
  <c r="O2203" i="22"/>
  <c r="P2203" i="22"/>
  <c r="I2204" i="22"/>
  <c r="J2204" i="22"/>
  <c r="K2204" i="22"/>
  <c r="L2204" i="22"/>
  <c r="M2204" i="22"/>
  <c r="N2204" i="22"/>
  <c r="O2204" i="22"/>
  <c r="P2204" i="22"/>
  <c r="I2205" i="22"/>
  <c r="J2205" i="22"/>
  <c r="K2205" i="22"/>
  <c r="L2205" i="22"/>
  <c r="M2205" i="22"/>
  <c r="N2205" i="22"/>
  <c r="O2205" i="22"/>
  <c r="P2205" i="22"/>
  <c r="I2206" i="22"/>
  <c r="J2206" i="22"/>
  <c r="K2206" i="22"/>
  <c r="L2206" i="22"/>
  <c r="M2206" i="22"/>
  <c r="N2206" i="22"/>
  <c r="O2206" i="22"/>
  <c r="P2206" i="22"/>
  <c r="I2207" i="22"/>
  <c r="J2207" i="22"/>
  <c r="K2207" i="22"/>
  <c r="L2207" i="22"/>
  <c r="M2207" i="22"/>
  <c r="N2207" i="22"/>
  <c r="O2207" i="22"/>
  <c r="P2207" i="22"/>
  <c r="I2208" i="22"/>
  <c r="J2208" i="22"/>
  <c r="K2208" i="22"/>
  <c r="L2208" i="22"/>
  <c r="M2208" i="22"/>
  <c r="N2208" i="22"/>
  <c r="O2208" i="22"/>
  <c r="P2208" i="22"/>
  <c r="I2209" i="22"/>
  <c r="J2209" i="22"/>
  <c r="K2209" i="22"/>
  <c r="L2209" i="22"/>
  <c r="M2209" i="22"/>
  <c r="N2209" i="22"/>
  <c r="O2209" i="22"/>
  <c r="P2209" i="22"/>
  <c r="I2210" i="22"/>
  <c r="J2210" i="22"/>
  <c r="K2210" i="22"/>
  <c r="L2210" i="22"/>
  <c r="M2210" i="22"/>
  <c r="N2210" i="22"/>
  <c r="O2210" i="22"/>
  <c r="P2210" i="22"/>
  <c r="I2211" i="22"/>
  <c r="J2211" i="22"/>
  <c r="K2211" i="22"/>
  <c r="L2211" i="22"/>
  <c r="M2211" i="22"/>
  <c r="N2211" i="22"/>
  <c r="O2211" i="22"/>
  <c r="P2211" i="22"/>
  <c r="I2212" i="22"/>
  <c r="J2212" i="22"/>
  <c r="K2212" i="22"/>
  <c r="L2212" i="22"/>
  <c r="M2212" i="22"/>
  <c r="N2212" i="22"/>
  <c r="O2212" i="22"/>
  <c r="P2212" i="22"/>
  <c r="I2213" i="22"/>
  <c r="J2213" i="22"/>
  <c r="K2213" i="22"/>
  <c r="L2213" i="22"/>
  <c r="M2213" i="22"/>
  <c r="N2213" i="22"/>
  <c r="O2213" i="22"/>
  <c r="P2213" i="22"/>
  <c r="I2214" i="22"/>
  <c r="J2214" i="22"/>
  <c r="K2214" i="22"/>
  <c r="L2214" i="22"/>
  <c r="M2214" i="22"/>
  <c r="N2214" i="22"/>
  <c r="O2214" i="22"/>
  <c r="P2214" i="22"/>
  <c r="I2215" i="22"/>
  <c r="J2215" i="22"/>
  <c r="K2215" i="22"/>
  <c r="L2215" i="22"/>
  <c r="M2215" i="22"/>
  <c r="N2215" i="22"/>
  <c r="O2215" i="22"/>
  <c r="P2215" i="22"/>
  <c r="I2216" i="22"/>
  <c r="J2216" i="22"/>
  <c r="K2216" i="22"/>
  <c r="L2216" i="22"/>
  <c r="M2216" i="22"/>
  <c r="N2216" i="22"/>
  <c r="O2216" i="22"/>
  <c r="P2216" i="22"/>
  <c r="I2217" i="22"/>
  <c r="J2217" i="22"/>
  <c r="K2217" i="22"/>
  <c r="L2217" i="22"/>
  <c r="M2217" i="22"/>
  <c r="N2217" i="22"/>
  <c r="O2217" i="22"/>
  <c r="P2217" i="22"/>
  <c r="I2218" i="22"/>
  <c r="J2218" i="22"/>
  <c r="K2218" i="22"/>
  <c r="L2218" i="22"/>
  <c r="M2218" i="22"/>
  <c r="N2218" i="22"/>
  <c r="O2218" i="22"/>
  <c r="P2218" i="22"/>
  <c r="I2219" i="22"/>
  <c r="J2219" i="22"/>
  <c r="K2219" i="22"/>
  <c r="L2219" i="22"/>
  <c r="M2219" i="22"/>
  <c r="N2219" i="22"/>
  <c r="O2219" i="22"/>
  <c r="P2219" i="22"/>
  <c r="I2220" i="22"/>
  <c r="J2220" i="22"/>
  <c r="K2220" i="22"/>
  <c r="L2220" i="22"/>
  <c r="M2220" i="22"/>
  <c r="N2220" i="22"/>
  <c r="O2220" i="22"/>
  <c r="P2220" i="22"/>
  <c r="I2221" i="22"/>
  <c r="J2221" i="22"/>
  <c r="K2221" i="22"/>
  <c r="L2221" i="22"/>
  <c r="M2221" i="22"/>
  <c r="N2221" i="22"/>
  <c r="O2221" i="22"/>
  <c r="P2221" i="22"/>
  <c r="I2222" i="22"/>
  <c r="J2222" i="22"/>
  <c r="K2222" i="22"/>
  <c r="L2222" i="22"/>
  <c r="M2222" i="22"/>
  <c r="N2222" i="22"/>
  <c r="O2222" i="22"/>
  <c r="P2222" i="22"/>
  <c r="I2223" i="22"/>
  <c r="J2223" i="22"/>
  <c r="K2223" i="22"/>
  <c r="L2223" i="22"/>
  <c r="M2223" i="22"/>
  <c r="N2223" i="22"/>
  <c r="O2223" i="22"/>
  <c r="P2223" i="22"/>
  <c r="I2224" i="22"/>
  <c r="J2224" i="22"/>
  <c r="K2224" i="22"/>
  <c r="L2224" i="22"/>
  <c r="M2224" i="22"/>
  <c r="N2224" i="22"/>
  <c r="O2224" i="22"/>
  <c r="P2224" i="22"/>
  <c r="I2225" i="22"/>
  <c r="J2225" i="22"/>
  <c r="K2225" i="22"/>
  <c r="L2225" i="22"/>
  <c r="M2225" i="22"/>
  <c r="N2225" i="22"/>
  <c r="O2225" i="22"/>
  <c r="P2225" i="22"/>
  <c r="I2226" i="22"/>
  <c r="J2226" i="22"/>
  <c r="K2226" i="22"/>
  <c r="L2226" i="22"/>
  <c r="M2226" i="22"/>
  <c r="N2226" i="22"/>
  <c r="O2226" i="22"/>
  <c r="P2226" i="22"/>
  <c r="I2227" i="22"/>
  <c r="J2227" i="22"/>
  <c r="K2227" i="22"/>
  <c r="L2227" i="22"/>
  <c r="M2227" i="22"/>
  <c r="N2227" i="22"/>
  <c r="O2227" i="22"/>
  <c r="P2227" i="22"/>
  <c r="I2228" i="22"/>
  <c r="J2228" i="22"/>
  <c r="K2228" i="22"/>
  <c r="L2228" i="22"/>
  <c r="M2228" i="22"/>
  <c r="N2228" i="22"/>
  <c r="O2228" i="22"/>
  <c r="P2228" i="22"/>
  <c r="I2229" i="22"/>
  <c r="J2229" i="22"/>
  <c r="K2229" i="22"/>
  <c r="L2229" i="22"/>
  <c r="M2229" i="22"/>
  <c r="N2229" i="22"/>
  <c r="O2229" i="22"/>
  <c r="P2229" i="22"/>
  <c r="I2230" i="22"/>
  <c r="J2230" i="22"/>
  <c r="K2230" i="22"/>
  <c r="L2230" i="22"/>
  <c r="M2230" i="22"/>
  <c r="N2230" i="22"/>
  <c r="O2230" i="22"/>
  <c r="P2230" i="22"/>
  <c r="I2231" i="22"/>
  <c r="J2231" i="22"/>
  <c r="K2231" i="22"/>
  <c r="L2231" i="22"/>
  <c r="M2231" i="22"/>
  <c r="N2231" i="22"/>
  <c r="O2231" i="22"/>
  <c r="P2231" i="22"/>
  <c r="I2232" i="22"/>
  <c r="J2232" i="22"/>
  <c r="K2232" i="22"/>
  <c r="L2232" i="22"/>
  <c r="M2232" i="22"/>
  <c r="N2232" i="22"/>
  <c r="O2232" i="22"/>
  <c r="P2232" i="22"/>
  <c r="I2233" i="22"/>
  <c r="J2233" i="22"/>
  <c r="K2233" i="22"/>
  <c r="L2233" i="22"/>
  <c r="M2233" i="22"/>
  <c r="N2233" i="22"/>
  <c r="O2233" i="22"/>
  <c r="P2233" i="22"/>
  <c r="I2234" i="22"/>
  <c r="J2234" i="22"/>
  <c r="K2234" i="22"/>
  <c r="L2234" i="22"/>
  <c r="M2234" i="22"/>
  <c r="N2234" i="22"/>
  <c r="O2234" i="22"/>
  <c r="P2234" i="22"/>
  <c r="I2235" i="22"/>
  <c r="J2235" i="22"/>
  <c r="K2235" i="22"/>
  <c r="L2235" i="22"/>
  <c r="M2235" i="22"/>
  <c r="N2235" i="22"/>
  <c r="O2235" i="22"/>
  <c r="P2235" i="22"/>
  <c r="I2236" i="22"/>
  <c r="J2236" i="22"/>
  <c r="K2236" i="22"/>
  <c r="L2236" i="22"/>
  <c r="M2236" i="22"/>
  <c r="N2236" i="22"/>
  <c r="O2236" i="22"/>
  <c r="P2236" i="22"/>
  <c r="I2237" i="22"/>
  <c r="J2237" i="22"/>
  <c r="K2237" i="22"/>
  <c r="L2237" i="22"/>
  <c r="M2237" i="22"/>
  <c r="N2237" i="22"/>
  <c r="O2237" i="22"/>
  <c r="P2237" i="22"/>
  <c r="I2238" i="22"/>
  <c r="J2238" i="22"/>
  <c r="K2238" i="22"/>
  <c r="L2238" i="22"/>
  <c r="M2238" i="22"/>
  <c r="N2238" i="22"/>
  <c r="O2238" i="22"/>
  <c r="P2238" i="22"/>
  <c r="I2239" i="22"/>
  <c r="J2239" i="22"/>
  <c r="K2239" i="22"/>
  <c r="L2239" i="22"/>
  <c r="M2239" i="22"/>
  <c r="N2239" i="22"/>
  <c r="O2239" i="22"/>
  <c r="P2239" i="22"/>
  <c r="I2240" i="22"/>
  <c r="J2240" i="22"/>
  <c r="K2240" i="22"/>
  <c r="L2240" i="22"/>
  <c r="M2240" i="22"/>
  <c r="N2240" i="22"/>
  <c r="O2240" i="22"/>
  <c r="P2240" i="22"/>
  <c r="I2241" i="22"/>
  <c r="J2241" i="22"/>
  <c r="K2241" i="22"/>
  <c r="L2241" i="22"/>
  <c r="M2241" i="22"/>
  <c r="N2241" i="22"/>
  <c r="O2241" i="22"/>
  <c r="P2241" i="22"/>
  <c r="I2242" i="22"/>
  <c r="J2242" i="22"/>
  <c r="K2242" i="22"/>
  <c r="L2242" i="22"/>
  <c r="M2242" i="22"/>
  <c r="N2242" i="22"/>
  <c r="O2242" i="22"/>
  <c r="P2242" i="22"/>
  <c r="I2243" i="22"/>
  <c r="J2243" i="22"/>
  <c r="K2243" i="22"/>
  <c r="L2243" i="22"/>
  <c r="M2243" i="22"/>
  <c r="N2243" i="22"/>
  <c r="O2243" i="22"/>
  <c r="P2243" i="22"/>
  <c r="I2244" i="22"/>
  <c r="J2244" i="22"/>
  <c r="K2244" i="22"/>
  <c r="L2244" i="22"/>
  <c r="M2244" i="22"/>
  <c r="N2244" i="22"/>
  <c r="O2244" i="22"/>
  <c r="P2244" i="22"/>
  <c r="I2245" i="22"/>
  <c r="J2245" i="22"/>
  <c r="K2245" i="22"/>
  <c r="L2245" i="22"/>
  <c r="M2245" i="22"/>
  <c r="N2245" i="22"/>
  <c r="O2245" i="22"/>
  <c r="P2245" i="22"/>
  <c r="I2246" i="22"/>
  <c r="J2246" i="22"/>
  <c r="K2246" i="22"/>
  <c r="L2246" i="22"/>
  <c r="M2246" i="22"/>
  <c r="N2246" i="22"/>
  <c r="O2246" i="22"/>
  <c r="P2246" i="22"/>
  <c r="I2247" i="22"/>
  <c r="J2247" i="22"/>
  <c r="K2247" i="22"/>
  <c r="L2247" i="22"/>
  <c r="M2247" i="22"/>
  <c r="N2247" i="22"/>
  <c r="O2247" i="22"/>
  <c r="P2247" i="22"/>
  <c r="I2248" i="22"/>
  <c r="J2248" i="22"/>
  <c r="K2248" i="22"/>
  <c r="L2248" i="22"/>
  <c r="M2248" i="22"/>
  <c r="N2248" i="22"/>
  <c r="O2248" i="22"/>
  <c r="P2248" i="22"/>
  <c r="I2249" i="22"/>
  <c r="J2249" i="22"/>
  <c r="K2249" i="22"/>
  <c r="L2249" i="22"/>
  <c r="M2249" i="22"/>
  <c r="N2249" i="22"/>
  <c r="O2249" i="22"/>
  <c r="P2249" i="22"/>
  <c r="I2250" i="22"/>
  <c r="J2250" i="22"/>
  <c r="K2250" i="22"/>
  <c r="L2250" i="22"/>
  <c r="M2250" i="22"/>
  <c r="N2250" i="22"/>
  <c r="O2250" i="22"/>
  <c r="P2250" i="22"/>
  <c r="I2251" i="22"/>
  <c r="J2251" i="22"/>
  <c r="K2251" i="22"/>
  <c r="L2251" i="22"/>
  <c r="M2251" i="22"/>
  <c r="N2251" i="22"/>
  <c r="O2251" i="22"/>
  <c r="P2251" i="22"/>
  <c r="I2252" i="22"/>
  <c r="J2252" i="22"/>
  <c r="K2252" i="22"/>
  <c r="L2252" i="22"/>
  <c r="M2252" i="22"/>
  <c r="N2252" i="22"/>
  <c r="O2252" i="22"/>
  <c r="P2252" i="22"/>
  <c r="I2253" i="22"/>
  <c r="J2253" i="22"/>
  <c r="K2253" i="22"/>
  <c r="L2253" i="22"/>
  <c r="M2253" i="22"/>
  <c r="N2253" i="22"/>
  <c r="O2253" i="22"/>
  <c r="P2253" i="22"/>
  <c r="I2254" i="22"/>
  <c r="J2254" i="22"/>
  <c r="K2254" i="22"/>
  <c r="L2254" i="22"/>
  <c r="M2254" i="22"/>
  <c r="N2254" i="22"/>
  <c r="O2254" i="22"/>
  <c r="P2254" i="22"/>
  <c r="I2255" i="22"/>
  <c r="J2255" i="22"/>
  <c r="K2255" i="22"/>
  <c r="L2255" i="22"/>
  <c r="M2255" i="22"/>
  <c r="N2255" i="22"/>
  <c r="O2255" i="22"/>
  <c r="P2255" i="22"/>
  <c r="I2256" i="22"/>
  <c r="J2256" i="22"/>
  <c r="K2256" i="22"/>
  <c r="L2256" i="22"/>
  <c r="M2256" i="22"/>
  <c r="N2256" i="22"/>
  <c r="O2256" i="22"/>
  <c r="P2256" i="22"/>
  <c r="I2257" i="22"/>
  <c r="J2257" i="22"/>
  <c r="K2257" i="22"/>
  <c r="L2257" i="22"/>
  <c r="M2257" i="22"/>
  <c r="N2257" i="22"/>
  <c r="O2257" i="22"/>
  <c r="P2257" i="22"/>
  <c r="I2258" i="22"/>
  <c r="J2258" i="22"/>
  <c r="K2258" i="22"/>
  <c r="L2258" i="22"/>
  <c r="M2258" i="22"/>
  <c r="N2258" i="22"/>
  <c r="O2258" i="22"/>
  <c r="P2258" i="22"/>
  <c r="I2259" i="22"/>
  <c r="J2259" i="22"/>
  <c r="K2259" i="22"/>
  <c r="L2259" i="22"/>
  <c r="M2259" i="22"/>
  <c r="N2259" i="22"/>
  <c r="O2259" i="22"/>
  <c r="P2259" i="22"/>
  <c r="I2260" i="22"/>
  <c r="J2260" i="22"/>
  <c r="K2260" i="22"/>
  <c r="L2260" i="22"/>
  <c r="M2260" i="22"/>
  <c r="N2260" i="22"/>
  <c r="O2260" i="22"/>
  <c r="P2260" i="22"/>
  <c r="I2261" i="22"/>
  <c r="J2261" i="22"/>
  <c r="K2261" i="22"/>
  <c r="L2261" i="22"/>
  <c r="M2261" i="22"/>
  <c r="N2261" i="22"/>
  <c r="O2261" i="22"/>
  <c r="P2261" i="22"/>
  <c r="I2262" i="22"/>
  <c r="J2262" i="22"/>
  <c r="K2262" i="22"/>
  <c r="L2262" i="22"/>
  <c r="M2262" i="22"/>
  <c r="N2262" i="22"/>
  <c r="O2262" i="22"/>
  <c r="P2262" i="22"/>
  <c r="I2263" i="22"/>
  <c r="J2263" i="22"/>
  <c r="K2263" i="22"/>
  <c r="L2263" i="22"/>
  <c r="M2263" i="22"/>
  <c r="N2263" i="22"/>
  <c r="O2263" i="22"/>
  <c r="P2263" i="22"/>
  <c r="I2264" i="22"/>
  <c r="J2264" i="22"/>
  <c r="K2264" i="22"/>
  <c r="L2264" i="22"/>
  <c r="M2264" i="22"/>
  <c r="N2264" i="22"/>
  <c r="O2264" i="22"/>
  <c r="P2264" i="22"/>
  <c r="I2265" i="22"/>
  <c r="J2265" i="22"/>
  <c r="K2265" i="22"/>
  <c r="L2265" i="22"/>
  <c r="M2265" i="22"/>
  <c r="N2265" i="22"/>
  <c r="O2265" i="22"/>
  <c r="P2265" i="22"/>
  <c r="I2266" i="22"/>
  <c r="J2266" i="22"/>
  <c r="K2266" i="22"/>
  <c r="L2266" i="22"/>
  <c r="M2266" i="22"/>
  <c r="N2266" i="22"/>
  <c r="O2266" i="22"/>
  <c r="P2266" i="22"/>
  <c r="I2267" i="22"/>
  <c r="J2267" i="22"/>
  <c r="K2267" i="22"/>
  <c r="L2267" i="22"/>
  <c r="M2267" i="22"/>
  <c r="N2267" i="22"/>
  <c r="O2267" i="22"/>
  <c r="P2267" i="22"/>
  <c r="I2268" i="22"/>
  <c r="J2268" i="22"/>
  <c r="K2268" i="22"/>
  <c r="L2268" i="22"/>
  <c r="M2268" i="22"/>
  <c r="N2268" i="22"/>
  <c r="O2268" i="22"/>
  <c r="P2268" i="22"/>
  <c r="I2269" i="22"/>
  <c r="J2269" i="22"/>
  <c r="K2269" i="22"/>
  <c r="L2269" i="22"/>
  <c r="M2269" i="22"/>
  <c r="N2269" i="22"/>
  <c r="O2269" i="22"/>
  <c r="P2269" i="22"/>
  <c r="I2270" i="22"/>
  <c r="J2270" i="22"/>
  <c r="K2270" i="22"/>
  <c r="L2270" i="22"/>
  <c r="M2270" i="22"/>
  <c r="N2270" i="22"/>
  <c r="O2270" i="22"/>
  <c r="P2270" i="22"/>
  <c r="I2271" i="22"/>
  <c r="J2271" i="22"/>
  <c r="K2271" i="22"/>
  <c r="L2271" i="22"/>
  <c r="M2271" i="22"/>
  <c r="N2271" i="22"/>
  <c r="O2271" i="22"/>
  <c r="P2271" i="22"/>
  <c r="I2272" i="22"/>
  <c r="J2272" i="22"/>
  <c r="K2272" i="22"/>
  <c r="L2272" i="22"/>
  <c r="M2272" i="22"/>
  <c r="N2272" i="22"/>
  <c r="O2272" i="22"/>
  <c r="P2272" i="22"/>
  <c r="I2273" i="22"/>
  <c r="J2273" i="22"/>
  <c r="K2273" i="22"/>
  <c r="L2273" i="22"/>
  <c r="M2273" i="22"/>
  <c r="N2273" i="22"/>
  <c r="O2273" i="22"/>
  <c r="P2273" i="22"/>
  <c r="I2274" i="22"/>
  <c r="J2274" i="22"/>
  <c r="K2274" i="22"/>
  <c r="L2274" i="22"/>
  <c r="M2274" i="22"/>
  <c r="N2274" i="22"/>
  <c r="O2274" i="22"/>
  <c r="P2274" i="22"/>
  <c r="I2275" i="22"/>
  <c r="J2275" i="22"/>
  <c r="K2275" i="22"/>
  <c r="L2275" i="22"/>
  <c r="M2275" i="22"/>
  <c r="N2275" i="22"/>
  <c r="O2275" i="22"/>
  <c r="P2275" i="22"/>
  <c r="I2276" i="22"/>
  <c r="J2276" i="22"/>
  <c r="K2276" i="22"/>
  <c r="L2276" i="22"/>
  <c r="M2276" i="22"/>
  <c r="N2276" i="22"/>
  <c r="O2276" i="22"/>
  <c r="P2276" i="22"/>
  <c r="I2277" i="22"/>
  <c r="J2277" i="22"/>
  <c r="K2277" i="22"/>
  <c r="L2277" i="22"/>
  <c r="M2277" i="22"/>
  <c r="N2277" i="22"/>
  <c r="O2277" i="22"/>
  <c r="P2277" i="22"/>
  <c r="I2278" i="22"/>
  <c r="J2278" i="22"/>
  <c r="K2278" i="22"/>
  <c r="L2278" i="22"/>
  <c r="M2278" i="22"/>
  <c r="N2278" i="22"/>
  <c r="O2278" i="22"/>
  <c r="P2278" i="22"/>
  <c r="I2279" i="22"/>
  <c r="J2279" i="22"/>
  <c r="K2279" i="22"/>
  <c r="L2279" i="22"/>
  <c r="M2279" i="22"/>
  <c r="N2279" i="22"/>
  <c r="O2279" i="22"/>
  <c r="P2279" i="22"/>
  <c r="I2280" i="22"/>
  <c r="J2280" i="22"/>
  <c r="K2280" i="22"/>
  <c r="L2280" i="22"/>
  <c r="M2280" i="22"/>
  <c r="N2280" i="22"/>
  <c r="O2280" i="22"/>
  <c r="P2280" i="22"/>
  <c r="I2281" i="22"/>
  <c r="J2281" i="22"/>
  <c r="K2281" i="22"/>
  <c r="L2281" i="22"/>
  <c r="M2281" i="22"/>
  <c r="N2281" i="22"/>
  <c r="O2281" i="22"/>
  <c r="P2281" i="22"/>
  <c r="I2282" i="22"/>
  <c r="J2282" i="22"/>
  <c r="K2282" i="22"/>
  <c r="L2282" i="22"/>
  <c r="M2282" i="22"/>
  <c r="N2282" i="22"/>
  <c r="O2282" i="22"/>
  <c r="P2282" i="22"/>
  <c r="I2283" i="22"/>
  <c r="J2283" i="22"/>
  <c r="K2283" i="22"/>
  <c r="L2283" i="22"/>
  <c r="M2283" i="22"/>
  <c r="N2283" i="22"/>
  <c r="O2283" i="22"/>
  <c r="P2283" i="22"/>
  <c r="I2284" i="22"/>
  <c r="J2284" i="22"/>
  <c r="K2284" i="22"/>
  <c r="L2284" i="22"/>
  <c r="M2284" i="22"/>
  <c r="N2284" i="22"/>
  <c r="O2284" i="22"/>
  <c r="P2284" i="22"/>
  <c r="I2285" i="22"/>
  <c r="J2285" i="22"/>
  <c r="K2285" i="22"/>
  <c r="L2285" i="22"/>
  <c r="M2285" i="22"/>
  <c r="N2285" i="22"/>
  <c r="O2285" i="22"/>
  <c r="P2285" i="22"/>
  <c r="I2286" i="22"/>
  <c r="J2286" i="22"/>
  <c r="K2286" i="22"/>
  <c r="L2286" i="22"/>
  <c r="M2286" i="22"/>
  <c r="N2286" i="22"/>
  <c r="O2286" i="22"/>
  <c r="P2286" i="22"/>
  <c r="I2287" i="22"/>
  <c r="J2287" i="22"/>
  <c r="K2287" i="22"/>
  <c r="L2287" i="22"/>
  <c r="M2287" i="22"/>
  <c r="N2287" i="22"/>
  <c r="O2287" i="22"/>
  <c r="P2287" i="22"/>
  <c r="I2288" i="22"/>
  <c r="J2288" i="22"/>
  <c r="K2288" i="22"/>
  <c r="L2288" i="22"/>
  <c r="M2288" i="22"/>
  <c r="N2288" i="22"/>
  <c r="O2288" i="22"/>
  <c r="P2288" i="22"/>
  <c r="I2289" i="22"/>
  <c r="J2289" i="22"/>
  <c r="K2289" i="22"/>
  <c r="L2289" i="22"/>
  <c r="M2289" i="22"/>
  <c r="N2289" i="22"/>
  <c r="O2289" i="22"/>
  <c r="P2289" i="22"/>
  <c r="I2290" i="22"/>
  <c r="J2290" i="22"/>
  <c r="K2290" i="22"/>
  <c r="L2290" i="22"/>
  <c r="M2290" i="22"/>
  <c r="N2290" i="22"/>
  <c r="O2290" i="22"/>
  <c r="P2290" i="22"/>
  <c r="I2291" i="22"/>
  <c r="J2291" i="22"/>
  <c r="K2291" i="22"/>
  <c r="L2291" i="22"/>
  <c r="M2291" i="22"/>
  <c r="N2291" i="22"/>
  <c r="O2291" i="22"/>
  <c r="P2291" i="22"/>
  <c r="I2292" i="22"/>
  <c r="J2292" i="22"/>
  <c r="K2292" i="22"/>
  <c r="L2292" i="22"/>
  <c r="M2292" i="22"/>
  <c r="N2292" i="22"/>
  <c r="O2292" i="22"/>
  <c r="P2292" i="22"/>
  <c r="I2293" i="22"/>
  <c r="J2293" i="22"/>
  <c r="K2293" i="22"/>
  <c r="L2293" i="22"/>
  <c r="M2293" i="22"/>
  <c r="N2293" i="22"/>
  <c r="O2293" i="22"/>
  <c r="P2293" i="22"/>
  <c r="I2294" i="22"/>
  <c r="J2294" i="22"/>
  <c r="K2294" i="22"/>
  <c r="L2294" i="22"/>
  <c r="M2294" i="22"/>
  <c r="N2294" i="22"/>
  <c r="O2294" i="22"/>
  <c r="P2294" i="22"/>
  <c r="I2295" i="22"/>
  <c r="J2295" i="22"/>
  <c r="K2295" i="22"/>
  <c r="L2295" i="22"/>
  <c r="M2295" i="22"/>
  <c r="N2295" i="22"/>
  <c r="O2295" i="22"/>
  <c r="P2295" i="22"/>
  <c r="I2296" i="22"/>
  <c r="J2296" i="22"/>
  <c r="K2296" i="22"/>
  <c r="L2296" i="22"/>
  <c r="M2296" i="22"/>
  <c r="N2296" i="22"/>
  <c r="O2296" i="22"/>
  <c r="P2296" i="22"/>
  <c r="I2297" i="22"/>
  <c r="J2297" i="22"/>
  <c r="K2297" i="22"/>
  <c r="L2297" i="22"/>
  <c r="M2297" i="22"/>
  <c r="N2297" i="22"/>
  <c r="O2297" i="22"/>
  <c r="P2297" i="22"/>
  <c r="I2298" i="22"/>
  <c r="J2298" i="22"/>
  <c r="K2298" i="22"/>
  <c r="L2298" i="22"/>
  <c r="M2298" i="22"/>
  <c r="N2298" i="22"/>
  <c r="O2298" i="22"/>
  <c r="P2298" i="22"/>
  <c r="I2299" i="22"/>
  <c r="J2299" i="22"/>
  <c r="K2299" i="22"/>
  <c r="L2299" i="22"/>
  <c r="M2299" i="22"/>
  <c r="N2299" i="22"/>
  <c r="O2299" i="22"/>
  <c r="P2299" i="22"/>
  <c r="I2300" i="22"/>
  <c r="J2300" i="22"/>
  <c r="K2300" i="22"/>
  <c r="L2300" i="22"/>
  <c r="M2300" i="22"/>
  <c r="N2300" i="22"/>
  <c r="O2300" i="22"/>
  <c r="P2300" i="22"/>
  <c r="I2301" i="22"/>
  <c r="J2301" i="22"/>
  <c r="K2301" i="22"/>
  <c r="L2301" i="22"/>
  <c r="M2301" i="22"/>
  <c r="N2301" i="22"/>
  <c r="O2301" i="22"/>
  <c r="P2301" i="22"/>
  <c r="I2302" i="22"/>
  <c r="J2302" i="22"/>
  <c r="K2302" i="22"/>
  <c r="L2302" i="22"/>
  <c r="M2302" i="22"/>
  <c r="N2302" i="22"/>
  <c r="O2302" i="22"/>
  <c r="P2302" i="22"/>
  <c r="I2303" i="22"/>
  <c r="J2303" i="22"/>
  <c r="K2303" i="22"/>
  <c r="L2303" i="22"/>
  <c r="M2303" i="22"/>
  <c r="N2303" i="22"/>
  <c r="O2303" i="22"/>
  <c r="P2303" i="22"/>
  <c r="I2304" i="22"/>
  <c r="J2304" i="22"/>
  <c r="K2304" i="22"/>
  <c r="L2304" i="22"/>
  <c r="M2304" i="22"/>
  <c r="N2304" i="22"/>
  <c r="O2304" i="22"/>
  <c r="P2304" i="22"/>
  <c r="I2305" i="22"/>
  <c r="J2305" i="22"/>
  <c r="K2305" i="22"/>
  <c r="L2305" i="22"/>
  <c r="M2305" i="22"/>
  <c r="N2305" i="22"/>
  <c r="O2305" i="22"/>
  <c r="P2305" i="22"/>
  <c r="I2306" i="22"/>
  <c r="J2306" i="22"/>
  <c r="K2306" i="22"/>
  <c r="L2306" i="22"/>
  <c r="M2306" i="22"/>
  <c r="N2306" i="22"/>
  <c r="O2306" i="22"/>
  <c r="P2306" i="22"/>
  <c r="I2307" i="22"/>
  <c r="J2307" i="22"/>
  <c r="K2307" i="22"/>
  <c r="L2307" i="22"/>
  <c r="M2307" i="22"/>
  <c r="N2307" i="22"/>
  <c r="O2307" i="22"/>
  <c r="P2307" i="22"/>
  <c r="I2308" i="22"/>
  <c r="J2308" i="22"/>
  <c r="K2308" i="22"/>
  <c r="L2308" i="22"/>
  <c r="M2308" i="22"/>
  <c r="N2308" i="22"/>
  <c r="O2308" i="22"/>
  <c r="P2308" i="22"/>
  <c r="I2309" i="22"/>
  <c r="J2309" i="22"/>
  <c r="K2309" i="22"/>
  <c r="L2309" i="22"/>
  <c r="M2309" i="22"/>
  <c r="N2309" i="22"/>
  <c r="O2309" i="22"/>
  <c r="P2309" i="22"/>
  <c r="I2310" i="22"/>
  <c r="J2310" i="22"/>
  <c r="K2310" i="22"/>
  <c r="L2310" i="22"/>
  <c r="M2310" i="22"/>
  <c r="N2310" i="22"/>
  <c r="O2310" i="22"/>
  <c r="P2310" i="22"/>
  <c r="I2311" i="22"/>
  <c r="J2311" i="22"/>
  <c r="K2311" i="22"/>
  <c r="L2311" i="22"/>
  <c r="M2311" i="22"/>
  <c r="N2311" i="22"/>
  <c r="O2311" i="22"/>
  <c r="P2311" i="22"/>
  <c r="I2312" i="22"/>
  <c r="J2312" i="22"/>
  <c r="K2312" i="22"/>
  <c r="L2312" i="22"/>
  <c r="M2312" i="22"/>
  <c r="N2312" i="22"/>
  <c r="O2312" i="22"/>
  <c r="P2312" i="22"/>
  <c r="I2313" i="22"/>
  <c r="J2313" i="22"/>
  <c r="K2313" i="22"/>
  <c r="L2313" i="22"/>
  <c r="M2313" i="22"/>
  <c r="N2313" i="22"/>
  <c r="O2313" i="22"/>
  <c r="P2313" i="22"/>
  <c r="I2314" i="22"/>
  <c r="J2314" i="22"/>
  <c r="K2314" i="22"/>
  <c r="L2314" i="22"/>
  <c r="M2314" i="22"/>
  <c r="N2314" i="22"/>
  <c r="O2314" i="22"/>
  <c r="P2314" i="22"/>
  <c r="I2315" i="22"/>
  <c r="J2315" i="22"/>
  <c r="K2315" i="22"/>
  <c r="L2315" i="22"/>
  <c r="M2315" i="22"/>
  <c r="N2315" i="22"/>
  <c r="O2315" i="22"/>
  <c r="P2315" i="22"/>
  <c r="I2316" i="22"/>
  <c r="J2316" i="22"/>
  <c r="K2316" i="22"/>
  <c r="L2316" i="22"/>
  <c r="M2316" i="22"/>
  <c r="N2316" i="22"/>
  <c r="O2316" i="22"/>
  <c r="P2316" i="22"/>
  <c r="I2317" i="22"/>
  <c r="J2317" i="22"/>
  <c r="K2317" i="22"/>
  <c r="L2317" i="22"/>
  <c r="M2317" i="22"/>
  <c r="N2317" i="22"/>
  <c r="O2317" i="22"/>
  <c r="P2317" i="22"/>
  <c r="I2318" i="22"/>
  <c r="J2318" i="22"/>
  <c r="K2318" i="22"/>
  <c r="L2318" i="22"/>
  <c r="M2318" i="22"/>
  <c r="N2318" i="22"/>
  <c r="O2318" i="22"/>
  <c r="P2318" i="22"/>
  <c r="I2319" i="22"/>
  <c r="J2319" i="22"/>
  <c r="K2319" i="22"/>
  <c r="L2319" i="22"/>
  <c r="M2319" i="22"/>
  <c r="N2319" i="22"/>
  <c r="O2319" i="22"/>
  <c r="P2319" i="22"/>
  <c r="I2320" i="22"/>
  <c r="J2320" i="22"/>
  <c r="K2320" i="22"/>
  <c r="L2320" i="22"/>
  <c r="M2320" i="22"/>
  <c r="N2320" i="22"/>
  <c r="O2320" i="22"/>
  <c r="P2320" i="22"/>
  <c r="I2321" i="22"/>
  <c r="J2321" i="22"/>
  <c r="K2321" i="22"/>
  <c r="L2321" i="22"/>
  <c r="M2321" i="22"/>
  <c r="N2321" i="22"/>
  <c r="O2321" i="22"/>
  <c r="P2321" i="22"/>
  <c r="I2322" i="22"/>
  <c r="J2322" i="22"/>
  <c r="K2322" i="22"/>
  <c r="L2322" i="22"/>
  <c r="M2322" i="22"/>
  <c r="N2322" i="22"/>
  <c r="O2322" i="22"/>
  <c r="P2322" i="22"/>
  <c r="I2323" i="22"/>
  <c r="J2323" i="22"/>
  <c r="K2323" i="22"/>
  <c r="L2323" i="22"/>
  <c r="M2323" i="22"/>
  <c r="N2323" i="22"/>
  <c r="O2323" i="22"/>
  <c r="P2323" i="22"/>
  <c r="I2324" i="22"/>
  <c r="J2324" i="22"/>
  <c r="K2324" i="22"/>
  <c r="L2324" i="22"/>
  <c r="M2324" i="22"/>
  <c r="N2324" i="22"/>
  <c r="O2324" i="22"/>
  <c r="P2324" i="22"/>
  <c r="I2325" i="22"/>
  <c r="J2325" i="22"/>
  <c r="K2325" i="22"/>
  <c r="L2325" i="22"/>
  <c r="M2325" i="22"/>
  <c r="N2325" i="22"/>
  <c r="O2325" i="22"/>
  <c r="P2325" i="22"/>
  <c r="I2326" i="22"/>
  <c r="J2326" i="22"/>
  <c r="K2326" i="22"/>
  <c r="L2326" i="22"/>
  <c r="M2326" i="22"/>
  <c r="N2326" i="22"/>
  <c r="O2326" i="22"/>
  <c r="P2326" i="22"/>
  <c r="I2327" i="22"/>
  <c r="J2327" i="22"/>
  <c r="K2327" i="22"/>
  <c r="L2327" i="22"/>
  <c r="M2327" i="22"/>
  <c r="N2327" i="22"/>
  <c r="O2327" i="22"/>
  <c r="P2327" i="22"/>
  <c r="I2328" i="22"/>
  <c r="J2328" i="22"/>
  <c r="K2328" i="22"/>
  <c r="L2328" i="22"/>
  <c r="M2328" i="22"/>
  <c r="N2328" i="22"/>
  <c r="O2328" i="22"/>
  <c r="P2328" i="22"/>
  <c r="I2329" i="22"/>
  <c r="J2329" i="22"/>
  <c r="K2329" i="22"/>
  <c r="L2329" i="22"/>
  <c r="M2329" i="22"/>
  <c r="N2329" i="22"/>
  <c r="O2329" i="22"/>
  <c r="P2329" i="22"/>
  <c r="I2330" i="22"/>
  <c r="J2330" i="22"/>
  <c r="K2330" i="22"/>
  <c r="L2330" i="22"/>
  <c r="M2330" i="22"/>
  <c r="N2330" i="22"/>
  <c r="O2330" i="22"/>
  <c r="P2330" i="22"/>
  <c r="I2331" i="22"/>
  <c r="J2331" i="22"/>
  <c r="K2331" i="22"/>
  <c r="L2331" i="22"/>
  <c r="M2331" i="22"/>
  <c r="N2331" i="22"/>
  <c r="O2331" i="22"/>
  <c r="P2331" i="22"/>
  <c r="I2332" i="22"/>
  <c r="J2332" i="22"/>
  <c r="K2332" i="22"/>
  <c r="L2332" i="22"/>
  <c r="M2332" i="22"/>
  <c r="N2332" i="22"/>
  <c r="O2332" i="22"/>
  <c r="P2332" i="22"/>
  <c r="I2333" i="22"/>
  <c r="J2333" i="22"/>
  <c r="K2333" i="22"/>
  <c r="L2333" i="22"/>
  <c r="M2333" i="22"/>
  <c r="N2333" i="22"/>
  <c r="O2333" i="22"/>
  <c r="P2333" i="22"/>
  <c r="I2334" i="22"/>
  <c r="J2334" i="22"/>
  <c r="K2334" i="22"/>
  <c r="L2334" i="22"/>
  <c r="M2334" i="22"/>
  <c r="N2334" i="22"/>
  <c r="O2334" i="22"/>
  <c r="P2334" i="22"/>
  <c r="I2335" i="22"/>
  <c r="J2335" i="22"/>
  <c r="K2335" i="22"/>
  <c r="L2335" i="22"/>
  <c r="M2335" i="22"/>
  <c r="N2335" i="22"/>
  <c r="O2335" i="22"/>
  <c r="P2335" i="22"/>
  <c r="I2336" i="22"/>
  <c r="J2336" i="22"/>
  <c r="K2336" i="22"/>
  <c r="L2336" i="22"/>
  <c r="M2336" i="22"/>
  <c r="N2336" i="22"/>
  <c r="O2336" i="22"/>
  <c r="P2336" i="22"/>
  <c r="I2337" i="22"/>
  <c r="J2337" i="22"/>
  <c r="K2337" i="22"/>
  <c r="L2337" i="22"/>
  <c r="M2337" i="22"/>
  <c r="N2337" i="22"/>
  <c r="O2337" i="22"/>
  <c r="P2337" i="22"/>
  <c r="I2338" i="22"/>
  <c r="J2338" i="22"/>
  <c r="K2338" i="22"/>
  <c r="L2338" i="22"/>
  <c r="M2338" i="22"/>
  <c r="N2338" i="22"/>
  <c r="O2338" i="22"/>
  <c r="P2338" i="22"/>
  <c r="I2339" i="22"/>
  <c r="J2339" i="22"/>
  <c r="K2339" i="22"/>
  <c r="L2339" i="22"/>
  <c r="M2339" i="22"/>
  <c r="N2339" i="22"/>
  <c r="O2339" i="22"/>
  <c r="P2339" i="22"/>
  <c r="I2340" i="22"/>
  <c r="J2340" i="22"/>
  <c r="K2340" i="22"/>
  <c r="L2340" i="22"/>
  <c r="M2340" i="22"/>
  <c r="N2340" i="22"/>
  <c r="O2340" i="22"/>
  <c r="P2340" i="22"/>
  <c r="I2341" i="22"/>
  <c r="J2341" i="22"/>
  <c r="K2341" i="22"/>
  <c r="L2341" i="22"/>
  <c r="M2341" i="22"/>
  <c r="N2341" i="22"/>
  <c r="O2341" i="22"/>
  <c r="P2341" i="22"/>
  <c r="I2342" i="22"/>
  <c r="J2342" i="22"/>
  <c r="K2342" i="22"/>
  <c r="L2342" i="22"/>
  <c r="M2342" i="22"/>
  <c r="N2342" i="22"/>
  <c r="O2342" i="22"/>
  <c r="P2342" i="22"/>
  <c r="I2343" i="22"/>
  <c r="J2343" i="22"/>
  <c r="K2343" i="22"/>
  <c r="L2343" i="22"/>
  <c r="M2343" i="22"/>
  <c r="N2343" i="22"/>
  <c r="O2343" i="22"/>
  <c r="P2343" i="22"/>
  <c r="I2344" i="22"/>
  <c r="J2344" i="22"/>
  <c r="K2344" i="22"/>
  <c r="L2344" i="22"/>
  <c r="M2344" i="22"/>
  <c r="N2344" i="22"/>
  <c r="O2344" i="22"/>
  <c r="P2344" i="22"/>
  <c r="I2345" i="22"/>
  <c r="J2345" i="22"/>
  <c r="K2345" i="22"/>
  <c r="L2345" i="22"/>
  <c r="M2345" i="22"/>
  <c r="N2345" i="22"/>
  <c r="O2345" i="22"/>
  <c r="P2345" i="22"/>
  <c r="I2346" i="22"/>
  <c r="J2346" i="22"/>
  <c r="K2346" i="22"/>
  <c r="L2346" i="22"/>
  <c r="M2346" i="22"/>
  <c r="N2346" i="22"/>
  <c r="O2346" i="22"/>
  <c r="P2346" i="22"/>
  <c r="I2347" i="22"/>
  <c r="J2347" i="22"/>
  <c r="K2347" i="22"/>
  <c r="L2347" i="22"/>
  <c r="M2347" i="22"/>
  <c r="N2347" i="22"/>
  <c r="O2347" i="22"/>
  <c r="P2347" i="22"/>
  <c r="I2348" i="22"/>
  <c r="J2348" i="22"/>
  <c r="K2348" i="22"/>
  <c r="L2348" i="22"/>
  <c r="M2348" i="22"/>
  <c r="N2348" i="22"/>
  <c r="O2348" i="22"/>
  <c r="P2348" i="22"/>
  <c r="I2349" i="22"/>
  <c r="J2349" i="22"/>
  <c r="K2349" i="22"/>
  <c r="L2349" i="22"/>
  <c r="M2349" i="22"/>
  <c r="N2349" i="22"/>
  <c r="O2349" i="22"/>
  <c r="P2349" i="22"/>
  <c r="I2350" i="22"/>
  <c r="J2350" i="22"/>
  <c r="K2350" i="22"/>
  <c r="L2350" i="22"/>
  <c r="M2350" i="22"/>
  <c r="N2350" i="22"/>
  <c r="O2350" i="22"/>
  <c r="P2350" i="22"/>
  <c r="I2351" i="22"/>
  <c r="J2351" i="22"/>
  <c r="K2351" i="22"/>
  <c r="L2351" i="22"/>
  <c r="M2351" i="22"/>
  <c r="N2351" i="22"/>
  <c r="O2351" i="22"/>
  <c r="P2351" i="22"/>
  <c r="I2352" i="22"/>
  <c r="J2352" i="22"/>
  <c r="K2352" i="22"/>
  <c r="L2352" i="22"/>
  <c r="M2352" i="22"/>
  <c r="N2352" i="22"/>
  <c r="O2352" i="22"/>
  <c r="P2352" i="22"/>
  <c r="I2353" i="22"/>
  <c r="J2353" i="22"/>
  <c r="K2353" i="22"/>
  <c r="L2353" i="22"/>
  <c r="M2353" i="22"/>
  <c r="N2353" i="22"/>
  <c r="O2353" i="22"/>
  <c r="P2353" i="22"/>
  <c r="I2354" i="22"/>
  <c r="J2354" i="22"/>
  <c r="K2354" i="22"/>
  <c r="L2354" i="22"/>
  <c r="M2354" i="22"/>
  <c r="N2354" i="22"/>
  <c r="O2354" i="22"/>
  <c r="P2354" i="22"/>
  <c r="I2355" i="22"/>
  <c r="J2355" i="22"/>
  <c r="K2355" i="22"/>
  <c r="L2355" i="22"/>
  <c r="M2355" i="22"/>
  <c r="N2355" i="22"/>
  <c r="O2355" i="22"/>
  <c r="P2355" i="22"/>
  <c r="I2356" i="22"/>
  <c r="J2356" i="22"/>
  <c r="K2356" i="22"/>
  <c r="L2356" i="22"/>
  <c r="M2356" i="22"/>
  <c r="N2356" i="22"/>
  <c r="O2356" i="22"/>
  <c r="P2356" i="22"/>
  <c r="I2357" i="22"/>
  <c r="J2357" i="22"/>
  <c r="K2357" i="22"/>
  <c r="L2357" i="22"/>
  <c r="M2357" i="22"/>
  <c r="N2357" i="22"/>
  <c r="O2357" i="22"/>
  <c r="P2357" i="22"/>
  <c r="I2358" i="22"/>
  <c r="J2358" i="22"/>
  <c r="K2358" i="22"/>
  <c r="L2358" i="22"/>
  <c r="M2358" i="22"/>
  <c r="N2358" i="22"/>
  <c r="O2358" i="22"/>
  <c r="P2358" i="22"/>
  <c r="I2359" i="22"/>
  <c r="J2359" i="22"/>
  <c r="K2359" i="22"/>
  <c r="L2359" i="22"/>
  <c r="M2359" i="22"/>
  <c r="N2359" i="22"/>
  <c r="O2359" i="22"/>
  <c r="P2359" i="22"/>
  <c r="I2360" i="22"/>
  <c r="J2360" i="22"/>
  <c r="K2360" i="22"/>
  <c r="L2360" i="22"/>
  <c r="M2360" i="22"/>
  <c r="N2360" i="22"/>
  <c r="O2360" i="22"/>
  <c r="P2360" i="22"/>
  <c r="I2361" i="22"/>
  <c r="J2361" i="22"/>
  <c r="K2361" i="22"/>
  <c r="L2361" i="22"/>
  <c r="M2361" i="22"/>
  <c r="N2361" i="22"/>
  <c r="O2361" i="22"/>
  <c r="P2361" i="22"/>
  <c r="I2362" i="22"/>
  <c r="J2362" i="22"/>
  <c r="K2362" i="22"/>
  <c r="L2362" i="22"/>
  <c r="M2362" i="22"/>
  <c r="N2362" i="22"/>
  <c r="O2362" i="22"/>
  <c r="P2362" i="22"/>
  <c r="I2363" i="22"/>
  <c r="J2363" i="22"/>
  <c r="K2363" i="22"/>
  <c r="L2363" i="22"/>
  <c r="M2363" i="22"/>
  <c r="N2363" i="22"/>
  <c r="O2363" i="22"/>
  <c r="P2363" i="22"/>
  <c r="I2364" i="22"/>
  <c r="J2364" i="22"/>
  <c r="K2364" i="22"/>
  <c r="L2364" i="22"/>
  <c r="M2364" i="22"/>
  <c r="N2364" i="22"/>
  <c r="O2364" i="22"/>
  <c r="P2364" i="22"/>
  <c r="I2365" i="22"/>
  <c r="J2365" i="22"/>
  <c r="K2365" i="22"/>
  <c r="L2365" i="22"/>
  <c r="M2365" i="22"/>
  <c r="N2365" i="22"/>
  <c r="O2365" i="22"/>
  <c r="P2365" i="22"/>
  <c r="I2366" i="22"/>
  <c r="J2366" i="22"/>
  <c r="K2366" i="22"/>
  <c r="L2366" i="22"/>
  <c r="M2366" i="22"/>
  <c r="N2366" i="22"/>
  <c r="O2366" i="22"/>
  <c r="P2366" i="22"/>
  <c r="I2367" i="22"/>
  <c r="J2367" i="22"/>
  <c r="K2367" i="22"/>
  <c r="L2367" i="22"/>
  <c r="M2367" i="22"/>
  <c r="N2367" i="22"/>
  <c r="O2367" i="22"/>
  <c r="P2367" i="22"/>
  <c r="I2368" i="22"/>
  <c r="J2368" i="22"/>
  <c r="K2368" i="22"/>
  <c r="L2368" i="22"/>
  <c r="M2368" i="22"/>
  <c r="N2368" i="22"/>
  <c r="O2368" i="22"/>
  <c r="P2368" i="22"/>
  <c r="I2369" i="22"/>
  <c r="J2369" i="22"/>
  <c r="K2369" i="22"/>
  <c r="L2369" i="22"/>
  <c r="M2369" i="22"/>
  <c r="N2369" i="22"/>
  <c r="O2369" i="22"/>
  <c r="P2369" i="22"/>
  <c r="I2370" i="22"/>
  <c r="J2370" i="22"/>
  <c r="K2370" i="22"/>
  <c r="L2370" i="22"/>
  <c r="M2370" i="22"/>
  <c r="N2370" i="22"/>
  <c r="O2370" i="22"/>
  <c r="P2370" i="22"/>
  <c r="I2371" i="22"/>
  <c r="J2371" i="22"/>
  <c r="K2371" i="22"/>
  <c r="L2371" i="22"/>
  <c r="M2371" i="22"/>
  <c r="N2371" i="22"/>
  <c r="O2371" i="22"/>
  <c r="P2371" i="22"/>
  <c r="I2372" i="22"/>
  <c r="J2372" i="22"/>
  <c r="K2372" i="22"/>
  <c r="L2372" i="22"/>
  <c r="M2372" i="22"/>
  <c r="N2372" i="22"/>
  <c r="O2372" i="22"/>
  <c r="P2372" i="22"/>
  <c r="I2373" i="22"/>
  <c r="J2373" i="22"/>
  <c r="K2373" i="22"/>
  <c r="L2373" i="22"/>
  <c r="M2373" i="22"/>
  <c r="N2373" i="22"/>
  <c r="O2373" i="22"/>
  <c r="P2373" i="22"/>
  <c r="I2374" i="22"/>
  <c r="J2374" i="22"/>
  <c r="K2374" i="22"/>
  <c r="L2374" i="22"/>
  <c r="M2374" i="22"/>
  <c r="N2374" i="22"/>
  <c r="O2374" i="22"/>
  <c r="P2374" i="22"/>
  <c r="I2375" i="22"/>
  <c r="J2375" i="22"/>
  <c r="K2375" i="22"/>
  <c r="L2375" i="22"/>
  <c r="M2375" i="22"/>
  <c r="N2375" i="22"/>
  <c r="O2375" i="22"/>
  <c r="P2375" i="22"/>
  <c r="I2376" i="22"/>
  <c r="J2376" i="22"/>
  <c r="K2376" i="22"/>
  <c r="L2376" i="22"/>
  <c r="M2376" i="22"/>
  <c r="N2376" i="22"/>
  <c r="O2376" i="22"/>
  <c r="P2376" i="22"/>
  <c r="I2377" i="22"/>
  <c r="J2377" i="22"/>
  <c r="K2377" i="22"/>
  <c r="L2377" i="22"/>
  <c r="M2377" i="22"/>
  <c r="N2377" i="22"/>
  <c r="O2377" i="22"/>
  <c r="P2377" i="22"/>
  <c r="I2378" i="22"/>
  <c r="J2378" i="22"/>
  <c r="K2378" i="22"/>
  <c r="L2378" i="22"/>
  <c r="M2378" i="22"/>
  <c r="N2378" i="22"/>
  <c r="O2378" i="22"/>
  <c r="P2378" i="22"/>
  <c r="I2379" i="22"/>
  <c r="J2379" i="22"/>
  <c r="K2379" i="22"/>
  <c r="L2379" i="22"/>
  <c r="M2379" i="22"/>
  <c r="N2379" i="22"/>
  <c r="O2379" i="22"/>
  <c r="P2379" i="22"/>
  <c r="I2380" i="22"/>
  <c r="J2380" i="22"/>
  <c r="K2380" i="22"/>
  <c r="L2380" i="22"/>
  <c r="M2380" i="22"/>
  <c r="N2380" i="22"/>
  <c r="O2380" i="22"/>
  <c r="P2380" i="22"/>
  <c r="I2381" i="22"/>
  <c r="J2381" i="22"/>
  <c r="K2381" i="22"/>
  <c r="L2381" i="22"/>
  <c r="M2381" i="22"/>
  <c r="N2381" i="22"/>
  <c r="O2381" i="22"/>
  <c r="P2381" i="22"/>
  <c r="I2382" i="22"/>
  <c r="J2382" i="22"/>
  <c r="K2382" i="22"/>
  <c r="L2382" i="22"/>
  <c r="M2382" i="22"/>
  <c r="N2382" i="22"/>
  <c r="O2382" i="22"/>
  <c r="P2382" i="22"/>
  <c r="I2383" i="22"/>
  <c r="J2383" i="22"/>
  <c r="K2383" i="22"/>
  <c r="L2383" i="22"/>
  <c r="M2383" i="22"/>
  <c r="N2383" i="22"/>
  <c r="O2383" i="22"/>
  <c r="P2383" i="22"/>
  <c r="I2384" i="22"/>
  <c r="J2384" i="22"/>
  <c r="K2384" i="22"/>
  <c r="L2384" i="22"/>
  <c r="M2384" i="22"/>
  <c r="N2384" i="22"/>
  <c r="O2384" i="22"/>
  <c r="P2384" i="22"/>
  <c r="I2385" i="22"/>
  <c r="J2385" i="22"/>
  <c r="K2385" i="22"/>
  <c r="L2385" i="22"/>
  <c r="M2385" i="22"/>
  <c r="N2385" i="22"/>
  <c r="O2385" i="22"/>
  <c r="P2385" i="22"/>
  <c r="I2386" i="22"/>
  <c r="J2386" i="22"/>
  <c r="K2386" i="22"/>
  <c r="L2386" i="22"/>
  <c r="M2386" i="22"/>
  <c r="N2386" i="22"/>
  <c r="O2386" i="22"/>
  <c r="P2386" i="22"/>
  <c r="I2387" i="22"/>
  <c r="J2387" i="22"/>
  <c r="K2387" i="22"/>
  <c r="L2387" i="22"/>
  <c r="M2387" i="22"/>
  <c r="N2387" i="22"/>
  <c r="O2387" i="22"/>
  <c r="P2387" i="22"/>
  <c r="I2388" i="22"/>
  <c r="J2388" i="22"/>
  <c r="K2388" i="22"/>
  <c r="L2388" i="22"/>
  <c r="M2388" i="22"/>
  <c r="N2388" i="22"/>
  <c r="O2388" i="22"/>
  <c r="P2388" i="22"/>
  <c r="I2389" i="22"/>
  <c r="J2389" i="22"/>
  <c r="K2389" i="22"/>
  <c r="L2389" i="22"/>
  <c r="M2389" i="22"/>
  <c r="N2389" i="22"/>
  <c r="O2389" i="22"/>
  <c r="P2389" i="22"/>
  <c r="I2390" i="22"/>
  <c r="J2390" i="22"/>
  <c r="K2390" i="22"/>
  <c r="L2390" i="22"/>
  <c r="M2390" i="22"/>
  <c r="N2390" i="22"/>
  <c r="O2390" i="22"/>
  <c r="P2390" i="22"/>
  <c r="I2391" i="22"/>
  <c r="J2391" i="22"/>
  <c r="K2391" i="22"/>
  <c r="L2391" i="22"/>
  <c r="M2391" i="22"/>
  <c r="N2391" i="22"/>
  <c r="O2391" i="22"/>
  <c r="P2391" i="22"/>
  <c r="I2392" i="22"/>
  <c r="J2392" i="22"/>
  <c r="K2392" i="22"/>
  <c r="L2392" i="22"/>
  <c r="M2392" i="22"/>
  <c r="N2392" i="22"/>
  <c r="O2392" i="22"/>
  <c r="P2392" i="22"/>
  <c r="I2393" i="22"/>
  <c r="J2393" i="22"/>
  <c r="K2393" i="22"/>
  <c r="L2393" i="22"/>
  <c r="M2393" i="22"/>
  <c r="N2393" i="22"/>
  <c r="O2393" i="22"/>
  <c r="P2393" i="22"/>
  <c r="I2394" i="22"/>
  <c r="J2394" i="22"/>
  <c r="K2394" i="22"/>
  <c r="L2394" i="22"/>
  <c r="M2394" i="22"/>
  <c r="N2394" i="22"/>
  <c r="O2394" i="22"/>
  <c r="P2394" i="22"/>
  <c r="I2395" i="22"/>
  <c r="J2395" i="22"/>
  <c r="K2395" i="22"/>
  <c r="L2395" i="22"/>
  <c r="M2395" i="22"/>
  <c r="N2395" i="22"/>
  <c r="O2395" i="22"/>
  <c r="P2395" i="22"/>
  <c r="I2396" i="22"/>
  <c r="J2396" i="22"/>
  <c r="K2396" i="22"/>
  <c r="L2396" i="22"/>
  <c r="M2396" i="22"/>
  <c r="N2396" i="22"/>
  <c r="O2396" i="22"/>
  <c r="P2396" i="22"/>
  <c r="I2397" i="22"/>
  <c r="J2397" i="22"/>
  <c r="K2397" i="22"/>
  <c r="L2397" i="22"/>
  <c r="M2397" i="22"/>
  <c r="N2397" i="22"/>
  <c r="O2397" i="22"/>
  <c r="P2397" i="22"/>
  <c r="I2398" i="22"/>
  <c r="J2398" i="22"/>
  <c r="K2398" i="22"/>
  <c r="L2398" i="22"/>
  <c r="M2398" i="22"/>
  <c r="N2398" i="22"/>
  <c r="O2398" i="22"/>
  <c r="P2398" i="22"/>
  <c r="I2399" i="22"/>
  <c r="J2399" i="22"/>
  <c r="K2399" i="22"/>
  <c r="L2399" i="22"/>
  <c r="M2399" i="22"/>
  <c r="N2399" i="22"/>
  <c r="O2399" i="22"/>
  <c r="P2399" i="22"/>
  <c r="I2400" i="22"/>
  <c r="J2400" i="22"/>
  <c r="K2400" i="22"/>
  <c r="L2400" i="22"/>
  <c r="M2400" i="22"/>
  <c r="N2400" i="22"/>
  <c r="O2400" i="22"/>
  <c r="P2400" i="22"/>
  <c r="I2401" i="22"/>
  <c r="J2401" i="22"/>
  <c r="K2401" i="22"/>
  <c r="L2401" i="22"/>
  <c r="M2401" i="22"/>
  <c r="N2401" i="22"/>
  <c r="O2401" i="22"/>
  <c r="P2401" i="22"/>
  <c r="I2402" i="22"/>
  <c r="J2402" i="22"/>
  <c r="K2402" i="22"/>
  <c r="L2402" i="22"/>
  <c r="M2402" i="22"/>
  <c r="N2402" i="22"/>
  <c r="O2402" i="22"/>
  <c r="P2402" i="22"/>
  <c r="I2403" i="22"/>
  <c r="J2403" i="22"/>
  <c r="K2403" i="22"/>
  <c r="L2403" i="22"/>
  <c r="M2403" i="22"/>
  <c r="N2403" i="22"/>
  <c r="O2403" i="22"/>
  <c r="P2403" i="22"/>
  <c r="I2404" i="22"/>
  <c r="J2404" i="22"/>
  <c r="K2404" i="22"/>
  <c r="L2404" i="22"/>
  <c r="M2404" i="22"/>
  <c r="N2404" i="22"/>
  <c r="O2404" i="22"/>
  <c r="P2404" i="22"/>
  <c r="I2405" i="22"/>
  <c r="J2405" i="22"/>
  <c r="K2405" i="22"/>
  <c r="L2405" i="22"/>
  <c r="M2405" i="22"/>
  <c r="N2405" i="22"/>
  <c r="O2405" i="22"/>
  <c r="P2405" i="22"/>
  <c r="I2406" i="22"/>
  <c r="J2406" i="22"/>
  <c r="K2406" i="22"/>
  <c r="L2406" i="22"/>
  <c r="M2406" i="22"/>
  <c r="N2406" i="22"/>
  <c r="O2406" i="22"/>
  <c r="P2406" i="22"/>
  <c r="I2407" i="22"/>
  <c r="J2407" i="22"/>
  <c r="K2407" i="22"/>
  <c r="L2407" i="22"/>
  <c r="M2407" i="22"/>
  <c r="N2407" i="22"/>
  <c r="O2407" i="22"/>
  <c r="P2407" i="22"/>
  <c r="I2408" i="22"/>
  <c r="J2408" i="22"/>
  <c r="K2408" i="22"/>
  <c r="L2408" i="22"/>
  <c r="M2408" i="22"/>
  <c r="N2408" i="22"/>
  <c r="O2408" i="22"/>
  <c r="P2408" i="22"/>
  <c r="I2409" i="22"/>
  <c r="J2409" i="22"/>
  <c r="K2409" i="22"/>
  <c r="L2409" i="22"/>
  <c r="M2409" i="22"/>
  <c r="N2409" i="22"/>
  <c r="O2409" i="22"/>
  <c r="P2409" i="22"/>
  <c r="I2410" i="22"/>
  <c r="J2410" i="22"/>
  <c r="K2410" i="22"/>
  <c r="L2410" i="22"/>
  <c r="M2410" i="22"/>
  <c r="N2410" i="22"/>
  <c r="O2410" i="22"/>
  <c r="P2410" i="22"/>
  <c r="I2411" i="22"/>
  <c r="J2411" i="22"/>
  <c r="K2411" i="22"/>
  <c r="L2411" i="22"/>
  <c r="M2411" i="22"/>
  <c r="N2411" i="22"/>
  <c r="O2411" i="22"/>
  <c r="P2411" i="22"/>
  <c r="I2412" i="22"/>
  <c r="J2412" i="22"/>
  <c r="K2412" i="22"/>
  <c r="L2412" i="22"/>
  <c r="M2412" i="22"/>
  <c r="N2412" i="22"/>
  <c r="O2412" i="22"/>
  <c r="P2412" i="22"/>
  <c r="I2413" i="22"/>
  <c r="J2413" i="22"/>
  <c r="K2413" i="22"/>
  <c r="L2413" i="22"/>
  <c r="M2413" i="22"/>
  <c r="N2413" i="22"/>
  <c r="O2413" i="22"/>
  <c r="P2413" i="22"/>
  <c r="I2414" i="22"/>
  <c r="J2414" i="22"/>
  <c r="K2414" i="22"/>
  <c r="L2414" i="22"/>
  <c r="M2414" i="22"/>
  <c r="N2414" i="22"/>
  <c r="O2414" i="22"/>
  <c r="P2414" i="22"/>
  <c r="I2415" i="22"/>
  <c r="J2415" i="22"/>
  <c r="K2415" i="22"/>
  <c r="L2415" i="22"/>
  <c r="M2415" i="22"/>
  <c r="N2415" i="22"/>
  <c r="O2415" i="22"/>
  <c r="P2415" i="22"/>
  <c r="I2416" i="22"/>
  <c r="J2416" i="22"/>
  <c r="K2416" i="22"/>
  <c r="L2416" i="22"/>
  <c r="M2416" i="22"/>
  <c r="N2416" i="22"/>
  <c r="O2416" i="22"/>
  <c r="P2416" i="22"/>
  <c r="I2417" i="22"/>
  <c r="J2417" i="22"/>
  <c r="K2417" i="22"/>
  <c r="L2417" i="22"/>
  <c r="M2417" i="22"/>
  <c r="N2417" i="22"/>
  <c r="O2417" i="22"/>
  <c r="P2417" i="22"/>
  <c r="I2418" i="22"/>
  <c r="J2418" i="22"/>
  <c r="K2418" i="22"/>
  <c r="L2418" i="22"/>
  <c r="M2418" i="22"/>
  <c r="N2418" i="22"/>
  <c r="O2418" i="22"/>
  <c r="P2418" i="22"/>
  <c r="I2419" i="22"/>
  <c r="J2419" i="22"/>
  <c r="K2419" i="22"/>
  <c r="L2419" i="22"/>
  <c r="M2419" i="22"/>
  <c r="N2419" i="22"/>
  <c r="O2419" i="22"/>
  <c r="P2419" i="22"/>
  <c r="I2420" i="22"/>
  <c r="J2420" i="22"/>
  <c r="K2420" i="22"/>
  <c r="L2420" i="22"/>
  <c r="M2420" i="22"/>
  <c r="N2420" i="22"/>
  <c r="O2420" i="22"/>
  <c r="P2420" i="22"/>
  <c r="I2421" i="22"/>
  <c r="J2421" i="22"/>
  <c r="K2421" i="22"/>
  <c r="L2421" i="22"/>
  <c r="M2421" i="22"/>
  <c r="N2421" i="22"/>
  <c r="O2421" i="22"/>
  <c r="P2421" i="22"/>
  <c r="I2422" i="22"/>
  <c r="J2422" i="22"/>
  <c r="K2422" i="22"/>
  <c r="L2422" i="22"/>
  <c r="M2422" i="22"/>
  <c r="N2422" i="22"/>
  <c r="O2422" i="22"/>
  <c r="P2422" i="22"/>
  <c r="I2423" i="22"/>
  <c r="J2423" i="22"/>
  <c r="K2423" i="22"/>
  <c r="L2423" i="22"/>
  <c r="M2423" i="22"/>
  <c r="N2423" i="22"/>
  <c r="O2423" i="22"/>
  <c r="P2423" i="22"/>
  <c r="I2424" i="22"/>
  <c r="J2424" i="22"/>
  <c r="K2424" i="22"/>
  <c r="L2424" i="22"/>
  <c r="M2424" i="22"/>
  <c r="N2424" i="22"/>
  <c r="O2424" i="22"/>
  <c r="P2424" i="22"/>
  <c r="I2425" i="22"/>
  <c r="J2425" i="22"/>
  <c r="K2425" i="22"/>
  <c r="L2425" i="22"/>
  <c r="M2425" i="22"/>
  <c r="N2425" i="22"/>
  <c r="O2425" i="22"/>
  <c r="P2425" i="22"/>
  <c r="I2426" i="22"/>
  <c r="J2426" i="22"/>
  <c r="K2426" i="22"/>
  <c r="L2426" i="22"/>
  <c r="M2426" i="22"/>
  <c r="N2426" i="22"/>
  <c r="O2426" i="22"/>
  <c r="P2426" i="22"/>
  <c r="I2427" i="22"/>
  <c r="J2427" i="22"/>
  <c r="K2427" i="22"/>
  <c r="L2427" i="22"/>
  <c r="M2427" i="22"/>
  <c r="N2427" i="22"/>
  <c r="O2427" i="22"/>
  <c r="P2427" i="22"/>
  <c r="I2428" i="22"/>
  <c r="J2428" i="22"/>
  <c r="K2428" i="22"/>
  <c r="L2428" i="22"/>
  <c r="M2428" i="22"/>
  <c r="N2428" i="22"/>
  <c r="O2428" i="22"/>
  <c r="P2428" i="22"/>
  <c r="I2429" i="22"/>
  <c r="J2429" i="22"/>
  <c r="K2429" i="22"/>
  <c r="L2429" i="22"/>
  <c r="M2429" i="22"/>
  <c r="N2429" i="22"/>
  <c r="O2429" i="22"/>
  <c r="P2429" i="22"/>
  <c r="I2430" i="22"/>
  <c r="J2430" i="22"/>
  <c r="K2430" i="22"/>
  <c r="L2430" i="22"/>
  <c r="M2430" i="22"/>
  <c r="N2430" i="22"/>
  <c r="O2430" i="22"/>
  <c r="P2430" i="22"/>
  <c r="I2431" i="22"/>
  <c r="J2431" i="22"/>
  <c r="K2431" i="22"/>
  <c r="L2431" i="22"/>
  <c r="M2431" i="22"/>
  <c r="N2431" i="22"/>
  <c r="O2431" i="22"/>
  <c r="P2431" i="22"/>
  <c r="I2432" i="22"/>
  <c r="J2432" i="22"/>
  <c r="K2432" i="22"/>
  <c r="L2432" i="22"/>
  <c r="M2432" i="22"/>
  <c r="N2432" i="22"/>
  <c r="O2432" i="22"/>
  <c r="P2432" i="22"/>
  <c r="I2433" i="22"/>
  <c r="J2433" i="22"/>
  <c r="K2433" i="22"/>
  <c r="L2433" i="22"/>
  <c r="M2433" i="22"/>
  <c r="N2433" i="22"/>
  <c r="O2433" i="22"/>
  <c r="P2433" i="22"/>
  <c r="I2434" i="22"/>
  <c r="J2434" i="22"/>
  <c r="K2434" i="22"/>
  <c r="L2434" i="22"/>
  <c r="M2434" i="22"/>
  <c r="N2434" i="22"/>
  <c r="O2434" i="22"/>
  <c r="P2434" i="22"/>
  <c r="I2435" i="22"/>
  <c r="J2435" i="22"/>
  <c r="K2435" i="22"/>
  <c r="L2435" i="22"/>
  <c r="M2435" i="22"/>
  <c r="N2435" i="22"/>
  <c r="O2435" i="22"/>
  <c r="P2435" i="22"/>
  <c r="I2436" i="22"/>
  <c r="J2436" i="22"/>
  <c r="K2436" i="22"/>
  <c r="L2436" i="22"/>
  <c r="M2436" i="22"/>
  <c r="N2436" i="22"/>
  <c r="O2436" i="22"/>
  <c r="P2436" i="22"/>
  <c r="I2437" i="22"/>
  <c r="J2437" i="22"/>
  <c r="K2437" i="22"/>
  <c r="L2437" i="22"/>
  <c r="M2437" i="22"/>
  <c r="N2437" i="22"/>
  <c r="O2437" i="22"/>
  <c r="P2437" i="22"/>
  <c r="I2438" i="22"/>
  <c r="J2438" i="22"/>
  <c r="K2438" i="22"/>
  <c r="L2438" i="22"/>
  <c r="M2438" i="22"/>
  <c r="N2438" i="22"/>
  <c r="O2438" i="22"/>
  <c r="P2438" i="22"/>
  <c r="I2439" i="22"/>
  <c r="J2439" i="22"/>
  <c r="K2439" i="22"/>
  <c r="L2439" i="22"/>
  <c r="M2439" i="22"/>
  <c r="N2439" i="22"/>
  <c r="O2439" i="22"/>
  <c r="P2439" i="22"/>
  <c r="I2440" i="22"/>
  <c r="J2440" i="22"/>
  <c r="K2440" i="22"/>
  <c r="L2440" i="22"/>
  <c r="M2440" i="22"/>
  <c r="N2440" i="22"/>
  <c r="O2440" i="22"/>
  <c r="P2440" i="22"/>
  <c r="I2441" i="22"/>
  <c r="J2441" i="22"/>
  <c r="K2441" i="22"/>
  <c r="L2441" i="22"/>
  <c r="M2441" i="22"/>
  <c r="N2441" i="22"/>
  <c r="O2441" i="22"/>
  <c r="P2441" i="22"/>
  <c r="I2442" i="22"/>
  <c r="J2442" i="22"/>
  <c r="K2442" i="22"/>
  <c r="L2442" i="22"/>
  <c r="M2442" i="22"/>
  <c r="N2442" i="22"/>
  <c r="O2442" i="22"/>
  <c r="P2442" i="22"/>
  <c r="I2443" i="22"/>
  <c r="J2443" i="22"/>
  <c r="K2443" i="22"/>
  <c r="L2443" i="22"/>
  <c r="M2443" i="22"/>
  <c r="N2443" i="22"/>
  <c r="O2443" i="22"/>
  <c r="P2443" i="22"/>
  <c r="I2444" i="22"/>
  <c r="J2444" i="22"/>
  <c r="K2444" i="22"/>
  <c r="L2444" i="22"/>
  <c r="M2444" i="22"/>
  <c r="N2444" i="22"/>
  <c r="O2444" i="22"/>
  <c r="P2444" i="22"/>
  <c r="I2445" i="22"/>
  <c r="J2445" i="22"/>
  <c r="K2445" i="22"/>
  <c r="L2445" i="22"/>
  <c r="M2445" i="22"/>
  <c r="N2445" i="22"/>
  <c r="O2445" i="22"/>
  <c r="P2445" i="22"/>
  <c r="I2446" i="22"/>
  <c r="J2446" i="22"/>
  <c r="K2446" i="22"/>
  <c r="L2446" i="22"/>
  <c r="M2446" i="22"/>
  <c r="N2446" i="22"/>
  <c r="O2446" i="22"/>
  <c r="P2446" i="22"/>
  <c r="I2447" i="22"/>
  <c r="J2447" i="22"/>
  <c r="K2447" i="22"/>
  <c r="L2447" i="22"/>
  <c r="M2447" i="22"/>
  <c r="N2447" i="22"/>
  <c r="O2447" i="22"/>
  <c r="P2447" i="22"/>
  <c r="I2448" i="22"/>
  <c r="J2448" i="22"/>
  <c r="K2448" i="22"/>
  <c r="L2448" i="22"/>
  <c r="M2448" i="22"/>
  <c r="N2448" i="22"/>
  <c r="O2448" i="22"/>
  <c r="P2448" i="22"/>
  <c r="I2449" i="22"/>
  <c r="J2449" i="22"/>
  <c r="K2449" i="22"/>
  <c r="L2449" i="22"/>
  <c r="M2449" i="22"/>
  <c r="N2449" i="22"/>
  <c r="O2449" i="22"/>
  <c r="P2449" i="22"/>
  <c r="I2450" i="22"/>
  <c r="J2450" i="22"/>
  <c r="K2450" i="22"/>
  <c r="L2450" i="22"/>
  <c r="M2450" i="22"/>
  <c r="N2450" i="22"/>
  <c r="O2450" i="22"/>
  <c r="P2450" i="22"/>
  <c r="I2451" i="22"/>
  <c r="J2451" i="22"/>
  <c r="K2451" i="22"/>
  <c r="L2451" i="22"/>
  <c r="M2451" i="22"/>
  <c r="N2451" i="22"/>
  <c r="O2451" i="22"/>
  <c r="P2451" i="22"/>
  <c r="I2452" i="22"/>
  <c r="J2452" i="22"/>
  <c r="K2452" i="22"/>
  <c r="L2452" i="22"/>
  <c r="M2452" i="22"/>
  <c r="N2452" i="22"/>
  <c r="O2452" i="22"/>
  <c r="P2452" i="22"/>
  <c r="I2453" i="22"/>
  <c r="J2453" i="22"/>
  <c r="K2453" i="22"/>
  <c r="L2453" i="22"/>
  <c r="M2453" i="22"/>
  <c r="N2453" i="22"/>
  <c r="O2453" i="22"/>
  <c r="P2453" i="22"/>
  <c r="I2454" i="22"/>
  <c r="J2454" i="22"/>
  <c r="K2454" i="22"/>
  <c r="L2454" i="22"/>
  <c r="M2454" i="22"/>
  <c r="N2454" i="22"/>
  <c r="O2454" i="22"/>
  <c r="P2454" i="22"/>
  <c r="I2455" i="22"/>
  <c r="J2455" i="22"/>
  <c r="K2455" i="22"/>
  <c r="L2455" i="22"/>
  <c r="M2455" i="22"/>
  <c r="N2455" i="22"/>
  <c r="O2455" i="22"/>
  <c r="P2455" i="22"/>
  <c r="I2456" i="22"/>
  <c r="J2456" i="22"/>
  <c r="K2456" i="22"/>
  <c r="L2456" i="22"/>
  <c r="M2456" i="22"/>
  <c r="N2456" i="22"/>
  <c r="O2456" i="22"/>
  <c r="P2456" i="22"/>
  <c r="I2457" i="22"/>
  <c r="J2457" i="22"/>
  <c r="K2457" i="22"/>
  <c r="L2457" i="22"/>
  <c r="M2457" i="22"/>
  <c r="N2457" i="22"/>
  <c r="O2457" i="22"/>
  <c r="P2457" i="22"/>
  <c r="I2458" i="22"/>
  <c r="J2458" i="22"/>
  <c r="K2458" i="22"/>
  <c r="L2458" i="22"/>
  <c r="M2458" i="22"/>
  <c r="N2458" i="22"/>
  <c r="O2458" i="22"/>
  <c r="P2458" i="22"/>
  <c r="I2459" i="22"/>
  <c r="J2459" i="22"/>
  <c r="K2459" i="22"/>
  <c r="L2459" i="22"/>
  <c r="M2459" i="22"/>
  <c r="N2459" i="22"/>
  <c r="O2459" i="22"/>
  <c r="P2459" i="22"/>
  <c r="I2460" i="22"/>
  <c r="J2460" i="22"/>
  <c r="K2460" i="22"/>
  <c r="L2460" i="22"/>
  <c r="M2460" i="22"/>
  <c r="N2460" i="22"/>
  <c r="O2460" i="22"/>
  <c r="P2460" i="22"/>
  <c r="I2461" i="22"/>
  <c r="J2461" i="22"/>
  <c r="K2461" i="22"/>
  <c r="L2461" i="22"/>
  <c r="M2461" i="22"/>
  <c r="N2461" i="22"/>
  <c r="O2461" i="22"/>
  <c r="P2461" i="22"/>
  <c r="I2462" i="22"/>
  <c r="J2462" i="22"/>
  <c r="K2462" i="22"/>
  <c r="L2462" i="22"/>
  <c r="M2462" i="22"/>
  <c r="N2462" i="22"/>
  <c r="O2462" i="22"/>
  <c r="P2462" i="22"/>
  <c r="I2463" i="22"/>
  <c r="J2463" i="22"/>
  <c r="K2463" i="22"/>
  <c r="L2463" i="22"/>
  <c r="M2463" i="22"/>
  <c r="N2463" i="22"/>
  <c r="O2463" i="22"/>
  <c r="P2463" i="22"/>
  <c r="I2464" i="22"/>
  <c r="J2464" i="22"/>
  <c r="K2464" i="22"/>
  <c r="L2464" i="22"/>
  <c r="M2464" i="22"/>
  <c r="N2464" i="22"/>
  <c r="O2464" i="22"/>
  <c r="P2464" i="22"/>
  <c r="I2465" i="22"/>
  <c r="J2465" i="22"/>
  <c r="K2465" i="22"/>
  <c r="L2465" i="22"/>
  <c r="M2465" i="22"/>
  <c r="N2465" i="22"/>
  <c r="O2465" i="22"/>
  <c r="P2465" i="22"/>
  <c r="I2466" i="22"/>
  <c r="J2466" i="22"/>
  <c r="K2466" i="22"/>
  <c r="L2466" i="22"/>
  <c r="M2466" i="22"/>
  <c r="N2466" i="22"/>
  <c r="O2466" i="22"/>
  <c r="P2466" i="22"/>
  <c r="I2467" i="22"/>
  <c r="J2467" i="22"/>
  <c r="K2467" i="22"/>
  <c r="L2467" i="22"/>
  <c r="M2467" i="22"/>
  <c r="N2467" i="22"/>
  <c r="O2467" i="22"/>
  <c r="P2467" i="22"/>
  <c r="I2468" i="22"/>
  <c r="J2468" i="22"/>
  <c r="K2468" i="22"/>
  <c r="L2468" i="22"/>
  <c r="M2468" i="22"/>
  <c r="N2468" i="22"/>
  <c r="O2468" i="22"/>
  <c r="P2468" i="22"/>
  <c r="I2469" i="22"/>
  <c r="J2469" i="22"/>
  <c r="K2469" i="22"/>
  <c r="L2469" i="22"/>
  <c r="M2469" i="22"/>
  <c r="N2469" i="22"/>
  <c r="O2469" i="22"/>
  <c r="P2469" i="22"/>
  <c r="I2470" i="22"/>
  <c r="J2470" i="22"/>
  <c r="K2470" i="22"/>
  <c r="L2470" i="22"/>
  <c r="M2470" i="22"/>
  <c r="N2470" i="22"/>
  <c r="O2470" i="22"/>
  <c r="P2470" i="22"/>
  <c r="I2471" i="22"/>
  <c r="J2471" i="22"/>
  <c r="K2471" i="22"/>
  <c r="L2471" i="22"/>
  <c r="M2471" i="22"/>
  <c r="N2471" i="22"/>
  <c r="O2471" i="22"/>
  <c r="P2471" i="22"/>
  <c r="I2472" i="22"/>
  <c r="J2472" i="22"/>
  <c r="K2472" i="22"/>
  <c r="L2472" i="22"/>
  <c r="M2472" i="22"/>
  <c r="N2472" i="22"/>
  <c r="O2472" i="22"/>
  <c r="P2472" i="22"/>
  <c r="I2473" i="22"/>
  <c r="J2473" i="22"/>
  <c r="K2473" i="22"/>
  <c r="L2473" i="22"/>
  <c r="M2473" i="22"/>
  <c r="N2473" i="22"/>
  <c r="O2473" i="22"/>
  <c r="P2473" i="22"/>
  <c r="I2474" i="22"/>
  <c r="J2474" i="22"/>
  <c r="K2474" i="22"/>
  <c r="L2474" i="22"/>
  <c r="M2474" i="22"/>
  <c r="N2474" i="22"/>
  <c r="O2474" i="22"/>
  <c r="P2474" i="22"/>
  <c r="I2475" i="22"/>
  <c r="J2475" i="22"/>
  <c r="K2475" i="22"/>
  <c r="L2475" i="22"/>
  <c r="M2475" i="22"/>
  <c r="N2475" i="22"/>
  <c r="O2475" i="22"/>
  <c r="P2475" i="22"/>
  <c r="I2476" i="22"/>
  <c r="J2476" i="22"/>
  <c r="K2476" i="22"/>
  <c r="L2476" i="22"/>
  <c r="M2476" i="22"/>
  <c r="N2476" i="22"/>
  <c r="O2476" i="22"/>
  <c r="P2476" i="22"/>
  <c r="I2477" i="22"/>
  <c r="J2477" i="22"/>
  <c r="K2477" i="22"/>
  <c r="L2477" i="22"/>
  <c r="M2477" i="22"/>
  <c r="N2477" i="22"/>
  <c r="O2477" i="22"/>
  <c r="P2477" i="22"/>
  <c r="I2478" i="22"/>
  <c r="J2478" i="22"/>
  <c r="K2478" i="22"/>
  <c r="L2478" i="22"/>
  <c r="M2478" i="22"/>
  <c r="N2478" i="22"/>
  <c r="O2478" i="22"/>
  <c r="P2478" i="22"/>
  <c r="I2479" i="22"/>
  <c r="J2479" i="22"/>
  <c r="K2479" i="22"/>
  <c r="L2479" i="22"/>
  <c r="M2479" i="22"/>
  <c r="N2479" i="22"/>
  <c r="O2479" i="22"/>
  <c r="P2479" i="22"/>
  <c r="I2480" i="22"/>
  <c r="J2480" i="22"/>
  <c r="K2480" i="22"/>
  <c r="L2480" i="22"/>
  <c r="M2480" i="22"/>
  <c r="N2480" i="22"/>
  <c r="O2480" i="22"/>
  <c r="P2480" i="22"/>
  <c r="I2481" i="22"/>
  <c r="J2481" i="22"/>
  <c r="K2481" i="22"/>
  <c r="L2481" i="22"/>
  <c r="M2481" i="22"/>
  <c r="N2481" i="22"/>
  <c r="O2481" i="22"/>
  <c r="P2481" i="22"/>
  <c r="I2482" i="22"/>
  <c r="J2482" i="22"/>
  <c r="K2482" i="22"/>
  <c r="L2482" i="22"/>
  <c r="M2482" i="22"/>
  <c r="N2482" i="22"/>
  <c r="O2482" i="22"/>
  <c r="P2482" i="22"/>
  <c r="I2483" i="22"/>
  <c r="J2483" i="22"/>
  <c r="K2483" i="22"/>
  <c r="L2483" i="22"/>
  <c r="M2483" i="22"/>
  <c r="N2483" i="22"/>
  <c r="O2483" i="22"/>
  <c r="P2483" i="22"/>
  <c r="I2484" i="22"/>
  <c r="J2484" i="22"/>
  <c r="K2484" i="22"/>
  <c r="L2484" i="22"/>
  <c r="M2484" i="22"/>
  <c r="N2484" i="22"/>
  <c r="O2484" i="22"/>
  <c r="P2484" i="22"/>
  <c r="I2485" i="22"/>
  <c r="J2485" i="22"/>
  <c r="K2485" i="22"/>
  <c r="L2485" i="22"/>
  <c r="M2485" i="22"/>
  <c r="N2485" i="22"/>
  <c r="O2485" i="22"/>
  <c r="P2485" i="22"/>
  <c r="I2486" i="22"/>
  <c r="J2486" i="22"/>
  <c r="K2486" i="22"/>
  <c r="L2486" i="22"/>
  <c r="M2486" i="22"/>
  <c r="N2486" i="22"/>
  <c r="O2486" i="22"/>
  <c r="P2486" i="22"/>
  <c r="I2487" i="22"/>
  <c r="J2487" i="22"/>
  <c r="K2487" i="22"/>
  <c r="L2487" i="22"/>
  <c r="M2487" i="22"/>
  <c r="N2487" i="22"/>
  <c r="O2487" i="22"/>
  <c r="P2487" i="22"/>
  <c r="I2488" i="22"/>
  <c r="J2488" i="22"/>
  <c r="K2488" i="22"/>
  <c r="L2488" i="22"/>
  <c r="M2488" i="22"/>
  <c r="N2488" i="22"/>
  <c r="O2488" i="22"/>
  <c r="P2488" i="22"/>
  <c r="I2489" i="22"/>
  <c r="J2489" i="22"/>
  <c r="K2489" i="22"/>
  <c r="L2489" i="22"/>
  <c r="M2489" i="22"/>
  <c r="N2489" i="22"/>
  <c r="O2489" i="22"/>
  <c r="P2489" i="22"/>
  <c r="I2490" i="22"/>
  <c r="J2490" i="22"/>
  <c r="K2490" i="22"/>
  <c r="L2490" i="22"/>
  <c r="M2490" i="22"/>
  <c r="N2490" i="22"/>
  <c r="O2490" i="22"/>
  <c r="P2490" i="22"/>
  <c r="I2491" i="22"/>
  <c r="J2491" i="22"/>
  <c r="K2491" i="22"/>
  <c r="L2491" i="22"/>
  <c r="M2491" i="22"/>
  <c r="N2491" i="22"/>
  <c r="O2491" i="22"/>
  <c r="P2491" i="22"/>
  <c r="I2492" i="22"/>
  <c r="J2492" i="22"/>
  <c r="K2492" i="22"/>
  <c r="L2492" i="22"/>
  <c r="M2492" i="22"/>
  <c r="N2492" i="22"/>
  <c r="O2492" i="22"/>
  <c r="P2492" i="22"/>
  <c r="I2493" i="22"/>
  <c r="J2493" i="22"/>
  <c r="K2493" i="22"/>
  <c r="L2493" i="22"/>
  <c r="M2493" i="22"/>
  <c r="N2493" i="22"/>
  <c r="O2493" i="22"/>
  <c r="P2493" i="22"/>
  <c r="I2494" i="22"/>
  <c r="J2494" i="22"/>
  <c r="K2494" i="22"/>
  <c r="L2494" i="22"/>
  <c r="M2494" i="22"/>
  <c r="N2494" i="22"/>
  <c r="O2494" i="22"/>
  <c r="P2494" i="22"/>
  <c r="I2495" i="22"/>
  <c r="J2495" i="22"/>
  <c r="K2495" i="22"/>
  <c r="L2495" i="22"/>
  <c r="M2495" i="22"/>
  <c r="N2495" i="22"/>
  <c r="O2495" i="22"/>
  <c r="P2495" i="22"/>
  <c r="I2496" i="22"/>
  <c r="J2496" i="22"/>
  <c r="K2496" i="22"/>
  <c r="L2496" i="22"/>
  <c r="M2496" i="22"/>
  <c r="N2496" i="22"/>
  <c r="O2496" i="22"/>
  <c r="P2496" i="22"/>
  <c r="I2497" i="22"/>
  <c r="J2497" i="22"/>
  <c r="K2497" i="22"/>
  <c r="L2497" i="22"/>
  <c r="M2497" i="22"/>
  <c r="N2497" i="22"/>
  <c r="O2497" i="22"/>
  <c r="P2497" i="22"/>
  <c r="I2498" i="22"/>
  <c r="J2498" i="22"/>
  <c r="K2498" i="22"/>
  <c r="L2498" i="22"/>
  <c r="M2498" i="22"/>
  <c r="N2498" i="22"/>
  <c r="O2498" i="22"/>
  <c r="P2498" i="22"/>
  <c r="I2499" i="22"/>
  <c r="J2499" i="22"/>
  <c r="K2499" i="22"/>
  <c r="L2499" i="22"/>
  <c r="M2499" i="22"/>
  <c r="N2499" i="22"/>
  <c r="O2499" i="22"/>
  <c r="P2499" i="22"/>
  <c r="I2500" i="22"/>
  <c r="J2500" i="22"/>
  <c r="K2500" i="22"/>
  <c r="L2500" i="22"/>
  <c r="M2500" i="22"/>
  <c r="N2500" i="22"/>
  <c r="O2500" i="22"/>
  <c r="P2500" i="22"/>
  <c r="I2501" i="22"/>
  <c r="J2501" i="22"/>
  <c r="K2501" i="22"/>
  <c r="L2501" i="22"/>
  <c r="M2501" i="22"/>
  <c r="N2501" i="22"/>
  <c r="O2501" i="22"/>
  <c r="P2501" i="22"/>
  <c r="I2502" i="22"/>
  <c r="J2502" i="22"/>
  <c r="K2502" i="22"/>
  <c r="L2502" i="22"/>
  <c r="M2502" i="22"/>
  <c r="N2502" i="22"/>
  <c r="O2502" i="22"/>
  <c r="P2502" i="22"/>
  <c r="I2503" i="22"/>
  <c r="J2503" i="22"/>
  <c r="K2503" i="22"/>
  <c r="L2503" i="22"/>
  <c r="M2503" i="22"/>
  <c r="N2503" i="22"/>
  <c r="O2503" i="22"/>
  <c r="P2503" i="22"/>
  <c r="I2504" i="22"/>
  <c r="J2504" i="22"/>
  <c r="K2504" i="22"/>
  <c r="L2504" i="22"/>
  <c r="M2504" i="22"/>
  <c r="N2504" i="22"/>
  <c r="O2504" i="22"/>
  <c r="P2504" i="22"/>
  <c r="I2505" i="22"/>
  <c r="J2505" i="22"/>
  <c r="K2505" i="22"/>
  <c r="L2505" i="22"/>
  <c r="M2505" i="22"/>
  <c r="N2505" i="22"/>
  <c r="O2505" i="22"/>
  <c r="P2505" i="22"/>
  <c r="I2506" i="22"/>
  <c r="J2506" i="22"/>
  <c r="K2506" i="22"/>
  <c r="L2506" i="22"/>
  <c r="M2506" i="22"/>
  <c r="N2506" i="22"/>
  <c r="O2506" i="22"/>
  <c r="P2506" i="22"/>
  <c r="I2507" i="22"/>
  <c r="J2507" i="22"/>
  <c r="K2507" i="22"/>
  <c r="L2507" i="22"/>
  <c r="M2507" i="22"/>
  <c r="N2507" i="22"/>
  <c r="O2507" i="22"/>
  <c r="P2507" i="22"/>
  <c r="I2508" i="22"/>
  <c r="J2508" i="22"/>
  <c r="K2508" i="22"/>
  <c r="L2508" i="22"/>
  <c r="M2508" i="22"/>
  <c r="N2508" i="22"/>
  <c r="O2508" i="22"/>
  <c r="P2508" i="22"/>
  <c r="I2509" i="22"/>
  <c r="J2509" i="22"/>
  <c r="K2509" i="22"/>
  <c r="L2509" i="22"/>
  <c r="M2509" i="22"/>
  <c r="N2509" i="22"/>
  <c r="O2509" i="22"/>
  <c r="P2509" i="22"/>
  <c r="I2510" i="22"/>
  <c r="J2510" i="22"/>
  <c r="K2510" i="22"/>
  <c r="L2510" i="22"/>
  <c r="M2510" i="22"/>
  <c r="N2510" i="22"/>
  <c r="O2510" i="22"/>
  <c r="P2510" i="22"/>
  <c r="I2511" i="22"/>
  <c r="J2511" i="22"/>
  <c r="K2511" i="22"/>
  <c r="L2511" i="22"/>
  <c r="M2511" i="22"/>
  <c r="N2511" i="22"/>
  <c r="O2511" i="22"/>
  <c r="P2511" i="22"/>
  <c r="I2512" i="22"/>
  <c r="J2512" i="22"/>
  <c r="K2512" i="22"/>
  <c r="L2512" i="22"/>
  <c r="M2512" i="22"/>
  <c r="N2512" i="22"/>
  <c r="O2512" i="22"/>
  <c r="P2512" i="22"/>
  <c r="I2513" i="22"/>
  <c r="J2513" i="22"/>
  <c r="K2513" i="22"/>
  <c r="L2513" i="22"/>
  <c r="M2513" i="22"/>
  <c r="N2513" i="22"/>
  <c r="O2513" i="22"/>
  <c r="P2513" i="22"/>
  <c r="I2514" i="22"/>
  <c r="J2514" i="22"/>
  <c r="K2514" i="22"/>
  <c r="L2514" i="22"/>
  <c r="M2514" i="22"/>
  <c r="N2514" i="22"/>
  <c r="O2514" i="22"/>
  <c r="P2514" i="22"/>
  <c r="I2515" i="22"/>
  <c r="J2515" i="22"/>
  <c r="K2515" i="22"/>
  <c r="L2515" i="22"/>
  <c r="M2515" i="22"/>
  <c r="N2515" i="22"/>
  <c r="O2515" i="22"/>
  <c r="P2515" i="22"/>
  <c r="I2516" i="22"/>
  <c r="J2516" i="22"/>
  <c r="K2516" i="22"/>
  <c r="L2516" i="22"/>
  <c r="M2516" i="22"/>
  <c r="N2516" i="22"/>
  <c r="O2516" i="22"/>
  <c r="P2516" i="22"/>
  <c r="I2517" i="22"/>
  <c r="J2517" i="22"/>
  <c r="K2517" i="22"/>
  <c r="L2517" i="22"/>
  <c r="M2517" i="22"/>
  <c r="N2517" i="22"/>
  <c r="O2517" i="22"/>
  <c r="P2517" i="22"/>
  <c r="I2518" i="22"/>
  <c r="J2518" i="22"/>
  <c r="K2518" i="22"/>
  <c r="L2518" i="22"/>
  <c r="M2518" i="22"/>
  <c r="N2518" i="22"/>
  <c r="O2518" i="22"/>
  <c r="P2518" i="22"/>
  <c r="I2519" i="22"/>
  <c r="J2519" i="22"/>
  <c r="K2519" i="22"/>
  <c r="L2519" i="22"/>
  <c r="M2519" i="22"/>
  <c r="N2519" i="22"/>
  <c r="O2519" i="22"/>
  <c r="P2519" i="22"/>
  <c r="I2520" i="22"/>
  <c r="J2520" i="22"/>
  <c r="K2520" i="22"/>
  <c r="L2520" i="22"/>
  <c r="M2520" i="22"/>
  <c r="N2520" i="22"/>
  <c r="O2520" i="22"/>
  <c r="P2520" i="22"/>
  <c r="I2521" i="22"/>
  <c r="J2521" i="22"/>
  <c r="K2521" i="22"/>
  <c r="L2521" i="22"/>
  <c r="M2521" i="22"/>
  <c r="N2521" i="22"/>
  <c r="O2521" i="22"/>
  <c r="P2521" i="22"/>
  <c r="I2522" i="22"/>
  <c r="J2522" i="22"/>
  <c r="K2522" i="22"/>
  <c r="L2522" i="22"/>
  <c r="M2522" i="22"/>
  <c r="N2522" i="22"/>
  <c r="O2522" i="22"/>
  <c r="P2522" i="22"/>
  <c r="I2523" i="22"/>
  <c r="J2523" i="22"/>
  <c r="K2523" i="22"/>
  <c r="L2523" i="22"/>
  <c r="M2523" i="22"/>
  <c r="N2523" i="22"/>
  <c r="O2523" i="22"/>
  <c r="P2523" i="22"/>
  <c r="I2524" i="22"/>
  <c r="J2524" i="22"/>
  <c r="K2524" i="22"/>
  <c r="L2524" i="22"/>
  <c r="M2524" i="22"/>
  <c r="N2524" i="22"/>
  <c r="O2524" i="22"/>
  <c r="P2524" i="22"/>
  <c r="I2525" i="22"/>
  <c r="J2525" i="22"/>
  <c r="K2525" i="22"/>
  <c r="L2525" i="22"/>
  <c r="M2525" i="22"/>
  <c r="N2525" i="22"/>
  <c r="O2525" i="22"/>
  <c r="P2525" i="22"/>
  <c r="I2526" i="22"/>
  <c r="J2526" i="22"/>
  <c r="K2526" i="22"/>
  <c r="L2526" i="22"/>
  <c r="M2526" i="22"/>
  <c r="N2526" i="22"/>
  <c r="O2526" i="22"/>
  <c r="P2526" i="22"/>
  <c r="I2527" i="22"/>
  <c r="J2527" i="22"/>
  <c r="K2527" i="22"/>
  <c r="L2527" i="22"/>
  <c r="M2527" i="22"/>
  <c r="N2527" i="22"/>
  <c r="O2527" i="22"/>
  <c r="P2527" i="22"/>
  <c r="I2528" i="22"/>
  <c r="J2528" i="22"/>
  <c r="K2528" i="22"/>
  <c r="L2528" i="22"/>
  <c r="M2528" i="22"/>
  <c r="N2528" i="22"/>
  <c r="O2528" i="22"/>
  <c r="P2528" i="22"/>
  <c r="I2529" i="22"/>
  <c r="J2529" i="22"/>
  <c r="K2529" i="22"/>
  <c r="L2529" i="22"/>
  <c r="M2529" i="22"/>
  <c r="N2529" i="22"/>
  <c r="O2529" i="22"/>
  <c r="P2529" i="22"/>
  <c r="I2530" i="22"/>
  <c r="J2530" i="22"/>
  <c r="K2530" i="22"/>
  <c r="L2530" i="22"/>
  <c r="M2530" i="22"/>
  <c r="N2530" i="22"/>
  <c r="O2530" i="22"/>
  <c r="P2530" i="22"/>
  <c r="I2531" i="22"/>
  <c r="J2531" i="22"/>
  <c r="K2531" i="22"/>
  <c r="L2531" i="22"/>
  <c r="M2531" i="22"/>
  <c r="N2531" i="22"/>
  <c r="O2531" i="22"/>
  <c r="P2531" i="22"/>
  <c r="I2532" i="22"/>
  <c r="J2532" i="22"/>
  <c r="K2532" i="22"/>
  <c r="L2532" i="22"/>
  <c r="M2532" i="22"/>
  <c r="N2532" i="22"/>
  <c r="O2532" i="22"/>
  <c r="P2532" i="22"/>
  <c r="I2533" i="22"/>
  <c r="J2533" i="22"/>
  <c r="K2533" i="22"/>
  <c r="L2533" i="22"/>
  <c r="M2533" i="22"/>
  <c r="N2533" i="22"/>
  <c r="O2533" i="22"/>
  <c r="P2533" i="22"/>
  <c r="I2534" i="22"/>
  <c r="J2534" i="22"/>
  <c r="K2534" i="22"/>
  <c r="L2534" i="22"/>
  <c r="M2534" i="22"/>
  <c r="N2534" i="22"/>
  <c r="O2534" i="22"/>
  <c r="P2534" i="22"/>
  <c r="I2535" i="22"/>
  <c r="J2535" i="22"/>
  <c r="K2535" i="22"/>
  <c r="L2535" i="22"/>
  <c r="M2535" i="22"/>
  <c r="N2535" i="22"/>
  <c r="O2535" i="22"/>
  <c r="P2535" i="22"/>
  <c r="I2536" i="22"/>
  <c r="J2536" i="22"/>
  <c r="K2536" i="22"/>
  <c r="L2536" i="22"/>
  <c r="M2536" i="22"/>
  <c r="N2536" i="22"/>
  <c r="O2536" i="22"/>
  <c r="P2536" i="22"/>
  <c r="I2537" i="22"/>
  <c r="J2537" i="22"/>
  <c r="K2537" i="22"/>
  <c r="L2537" i="22"/>
  <c r="M2537" i="22"/>
  <c r="N2537" i="22"/>
  <c r="O2537" i="22"/>
  <c r="P2537" i="22"/>
  <c r="I2538" i="22"/>
  <c r="J2538" i="22"/>
  <c r="K2538" i="22"/>
  <c r="L2538" i="22"/>
  <c r="M2538" i="22"/>
  <c r="N2538" i="22"/>
  <c r="O2538" i="22"/>
  <c r="P2538" i="22"/>
  <c r="I2539" i="22"/>
  <c r="J2539" i="22"/>
  <c r="K2539" i="22"/>
  <c r="L2539" i="22"/>
  <c r="M2539" i="22"/>
  <c r="N2539" i="22"/>
  <c r="O2539" i="22"/>
  <c r="P2539" i="22"/>
  <c r="I2540" i="22"/>
  <c r="J2540" i="22"/>
  <c r="K2540" i="22"/>
  <c r="L2540" i="22"/>
  <c r="M2540" i="22"/>
  <c r="N2540" i="22"/>
  <c r="O2540" i="22"/>
  <c r="P2540" i="22"/>
  <c r="I2541" i="22"/>
  <c r="J2541" i="22"/>
  <c r="K2541" i="22"/>
  <c r="L2541" i="22"/>
  <c r="M2541" i="22"/>
  <c r="N2541" i="22"/>
  <c r="O2541" i="22"/>
  <c r="P2541" i="22"/>
  <c r="I2542" i="22"/>
  <c r="J2542" i="22"/>
  <c r="K2542" i="22"/>
  <c r="L2542" i="22"/>
  <c r="M2542" i="22"/>
  <c r="N2542" i="22"/>
  <c r="O2542" i="22"/>
  <c r="P2542" i="22"/>
  <c r="I2543" i="22"/>
  <c r="J2543" i="22"/>
  <c r="K2543" i="22"/>
  <c r="L2543" i="22"/>
  <c r="M2543" i="22"/>
  <c r="N2543" i="22"/>
  <c r="O2543" i="22"/>
  <c r="P2543" i="22"/>
  <c r="I2544" i="22"/>
  <c r="J2544" i="22"/>
  <c r="K2544" i="22"/>
  <c r="L2544" i="22"/>
  <c r="M2544" i="22"/>
  <c r="N2544" i="22"/>
  <c r="O2544" i="22"/>
  <c r="P2544" i="22"/>
  <c r="I2545" i="22"/>
  <c r="J2545" i="22"/>
  <c r="K2545" i="22"/>
  <c r="L2545" i="22"/>
  <c r="M2545" i="22"/>
  <c r="N2545" i="22"/>
  <c r="O2545" i="22"/>
  <c r="P2545" i="22"/>
  <c r="I2546" i="22"/>
  <c r="J2546" i="22"/>
  <c r="K2546" i="22"/>
  <c r="L2546" i="22"/>
  <c r="M2546" i="22"/>
  <c r="N2546" i="22"/>
  <c r="O2546" i="22"/>
  <c r="P2546" i="22"/>
  <c r="I2547" i="22"/>
  <c r="J2547" i="22"/>
  <c r="K2547" i="22"/>
  <c r="L2547" i="22"/>
  <c r="M2547" i="22"/>
  <c r="N2547" i="22"/>
  <c r="O2547" i="22"/>
  <c r="P2547" i="22"/>
  <c r="I2548" i="22"/>
  <c r="J2548" i="22"/>
  <c r="K2548" i="22"/>
  <c r="L2548" i="22"/>
  <c r="M2548" i="22"/>
  <c r="N2548" i="22"/>
  <c r="O2548" i="22"/>
  <c r="P2548" i="22"/>
  <c r="I2549" i="22"/>
  <c r="J2549" i="22"/>
  <c r="K2549" i="22"/>
  <c r="L2549" i="22"/>
  <c r="M2549" i="22"/>
  <c r="N2549" i="22"/>
  <c r="O2549" i="22"/>
  <c r="P2549" i="22"/>
  <c r="I2550" i="22"/>
  <c r="J2550" i="22"/>
  <c r="K2550" i="22"/>
  <c r="L2550" i="22"/>
  <c r="M2550" i="22"/>
  <c r="N2550" i="22"/>
  <c r="O2550" i="22"/>
  <c r="P2550" i="22"/>
  <c r="I2551" i="22"/>
  <c r="J2551" i="22"/>
  <c r="K2551" i="22"/>
  <c r="L2551" i="22"/>
  <c r="M2551" i="22"/>
  <c r="N2551" i="22"/>
  <c r="O2551" i="22"/>
  <c r="P2551" i="22"/>
  <c r="I2552" i="22"/>
  <c r="J2552" i="22"/>
  <c r="K2552" i="22"/>
  <c r="L2552" i="22"/>
  <c r="M2552" i="22"/>
  <c r="N2552" i="22"/>
  <c r="O2552" i="22"/>
  <c r="P2552" i="22"/>
  <c r="I2553" i="22"/>
  <c r="J2553" i="22"/>
  <c r="K2553" i="22"/>
  <c r="L2553" i="22"/>
  <c r="M2553" i="22"/>
  <c r="N2553" i="22"/>
  <c r="O2553" i="22"/>
  <c r="P2553" i="22"/>
  <c r="I2554" i="22"/>
  <c r="J2554" i="22"/>
  <c r="K2554" i="22"/>
  <c r="L2554" i="22"/>
  <c r="M2554" i="22"/>
  <c r="N2554" i="22"/>
  <c r="O2554" i="22"/>
  <c r="P2554" i="22"/>
  <c r="I2555" i="22"/>
  <c r="J2555" i="22"/>
  <c r="K2555" i="22"/>
  <c r="L2555" i="22"/>
  <c r="M2555" i="22"/>
  <c r="N2555" i="22"/>
  <c r="O2555" i="22"/>
  <c r="P2555" i="22"/>
  <c r="I2556" i="22"/>
  <c r="J2556" i="22"/>
  <c r="K2556" i="22"/>
  <c r="L2556" i="22"/>
  <c r="M2556" i="22"/>
  <c r="N2556" i="22"/>
  <c r="O2556" i="22"/>
  <c r="P2556" i="22"/>
  <c r="I2557" i="22"/>
  <c r="J2557" i="22"/>
  <c r="K2557" i="22"/>
  <c r="L2557" i="22"/>
  <c r="M2557" i="22"/>
  <c r="N2557" i="22"/>
  <c r="O2557" i="22"/>
  <c r="P2557" i="22"/>
  <c r="I2558" i="22"/>
  <c r="J2558" i="22"/>
  <c r="K2558" i="22"/>
  <c r="L2558" i="22"/>
  <c r="M2558" i="22"/>
  <c r="N2558" i="22"/>
  <c r="O2558" i="22"/>
  <c r="P2558" i="22"/>
  <c r="I2559" i="22"/>
  <c r="J2559" i="22"/>
  <c r="K2559" i="22"/>
  <c r="L2559" i="22"/>
  <c r="M2559" i="22"/>
  <c r="N2559" i="22"/>
  <c r="O2559" i="22"/>
  <c r="P2559" i="22"/>
  <c r="I2560" i="22"/>
  <c r="J2560" i="22"/>
  <c r="K2560" i="22"/>
  <c r="L2560" i="22"/>
  <c r="M2560" i="22"/>
  <c r="N2560" i="22"/>
  <c r="O2560" i="22"/>
  <c r="P2560" i="22"/>
  <c r="I2561" i="22"/>
  <c r="J2561" i="22"/>
  <c r="K2561" i="22"/>
  <c r="L2561" i="22"/>
  <c r="M2561" i="22"/>
  <c r="N2561" i="22"/>
  <c r="O2561" i="22"/>
  <c r="P2561" i="22"/>
  <c r="I2562" i="22"/>
  <c r="J2562" i="22"/>
  <c r="K2562" i="22"/>
  <c r="L2562" i="22"/>
  <c r="M2562" i="22"/>
  <c r="N2562" i="22"/>
  <c r="O2562" i="22"/>
  <c r="P2562" i="22"/>
  <c r="I2563" i="22"/>
  <c r="J2563" i="22"/>
  <c r="K2563" i="22"/>
  <c r="L2563" i="22"/>
  <c r="M2563" i="22"/>
  <c r="N2563" i="22"/>
  <c r="O2563" i="22"/>
  <c r="P2563" i="22"/>
  <c r="I2564" i="22"/>
  <c r="J2564" i="22"/>
  <c r="K2564" i="22"/>
  <c r="L2564" i="22"/>
  <c r="M2564" i="22"/>
  <c r="N2564" i="22"/>
  <c r="O2564" i="22"/>
  <c r="P2564" i="22"/>
  <c r="I2565" i="22"/>
  <c r="J2565" i="22"/>
  <c r="K2565" i="22"/>
  <c r="L2565" i="22"/>
  <c r="M2565" i="22"/>
  <c r="N2565" i="22"/>
  <c r="O2565" i="22"/>
  <c r="P2565" i="22"/>
  <c r="I2566" i="22"/>
  <c r="J2566" i="22"/>
  <c r="K2566" i="22"/>
  <c r="L2566" i="22"/>
  <c r="M2566" i="22"/>
  <c r="N2566" i="22"/>
  <c r="O2566" i="22"/>
  <c r="P2566" i="22"/>
  <c r="I2567" i="22"/>
  <c r="J2567" i="22"/>
  <c r="K2567" i="22"/>
  <c r="L2567" i="22"/>
  <c r="M2567" i="22"/>
  <c r="N2567" i="22"/>
  <c r="O2567" i="22"/>
  <c r="P2567" i="22"/>
  <c r="I2568" i="22"/>
  <c r="J2568" i="22"/>
  <c r="K2568" i="22"/>
  <c r="L2568" i="22"/>
  <c r="M2568" i="22"/>
  <c r="N2568" i="22"/>
  <c r="O2568" i="22"/>
  <c r="P2568" i="22"/>
  <c r="I2569" i="22"/>
  <c r="J2569" i="22"/>
  <c r="K2569" i="22"/>
  <c r="L2569" i="22"/>
  <c r="M2569" i="22"/>
  <c r="N2569" i="22"/>
  <c r="O2569" i="22"/>
  <c r="P2569" i="22"/>
  <c r="I2570" i="22"/>
  <c r="J2570" i="22"/>
  <c r="K2570" i="22"/>
  <c r="L2570" i="22"/>
  <c r="M2570" i="22"/>
  <c r="N2570" i="22"/>
  <c r="O2570" i="22"/>
  <c r="P2570" i="22"/>
  <c r="I2571" i="22"/>
  <c r="J2571" i="22"/>
  <c r="K2571" i="22"/>
  <c r="L2571" i="22"/>
  <c r="M2571" i="22"/>
  <c r="N2571" i="22"/>
  <c r="O2571" i="22"/>
  <c r="P2571" i="22"/>
  <c r="I2572" i="22"/>
  <c r="J2572" i="22"/>
  <c r="K2572" i="22"/>
  <c r="L2572" i="22"/>
  <c r="M2572" i="22"/>
  <c r="N2572" i="22"/>
  <c r="O2572" i="22"/>
  <c r="P2572" i="22"/>
  <c r="I2573" i="22"/>
  <c r="J2573" i="22"/>
  <c r="K2573" i="22"/>
  <c r="L2573" i="22"/>
  <c r="M2573" i="22"/>
  <c r="N2573" i="22"/>
  <c r="O2573" i="22"/>
  <c r="P2573" i="22"/>
  <c r="I2574" i="22"/>
  <c r="J2574" i="22"/>
  <c r="K2574" i="22"/>
  <c r="L2574" i="22"/>
  <c r="M2574" i="22"/>
  <c r="N2574" i="22"/>
  <c r="O2574" i="22"/>
  <c r="P2574" i="22"/>
  <c r="I2575" i="22"/>
  <c r="J2575" i="22"/>
  <c r="K2575" i="22"/>
  <c r="L2575" i="22"/>
  <c r="M2575" i="22"/>
  <c r="N2575" i="22"/>
  <c r="O2575" i="22"/>
  <c r="P2575" i="22"/>
  <c r="I2576" i="22"/>
  <c r="J2576" i="22"/>
  <c r="K2576" i="22"/>
  <c r="L2576" i="22"/>
  <c r="M2576" i="22"/>
  <c r="N2576" i="22"/>
  <c r="O2576" i="22"/>
  <c r="P2576" i="22"/>
  <c r="I2577" i="22"/>
  <c r="J2577" i="22"/>
  <c r="K2577" i="22"/>
  <c r="L2577" i="22"/>
  <c r="M2577" i="22"/>
  <c r="N2577" i="22"/>
  <c r="O2577" i="22"/>
  <c r="P2577" i="22"/>
  <c r="I2578" i="22"/>
  <c r="J2578" i="22"/>
  <c r="K2578" i="22"/>
  <c r="L2578" i="22"/>
  <c r="M2578" i="22"/>
  <c r="N2578" i="22"/>
  <c r="O2578" i="22"/>
  <c r="P2578" i="22"/>
  <c r="I2579" i="22"/>
  <c r="J2579" i="22"/>
  <c r="K2579" i="22"/>
  <c r="L2579" i="22"/>
  <c r="M2579" i="22"/>
  <c r="N2579" i="22"/>
  <c r="O2579" i="22"/>
  <c r="P2579" i="22"/>
  <c r="I2580" i="22"/>
  <c r="J2580" i="22"/>
  <c r="K2580" i="22"/>
  <c r="L2580" i="22"/>
  <c r="M2580" i="22"/>
  <c r="N2580" i="22"/>
  <c r="O2580" i="22"/>
  <c r="P2580" i="22"/>
  <c r="I2581" i="22"/>
  <c r="J2581" i="22"/>
  <c r="K2581" i="22"/>
  <c r="L2581" i="22"/>
  <c r="M2581" i="22"/>
  <c r="N2581" i="22"/>
  <c r="O2581" i="22"/>
  <c r="P2581" i="22"/>
  <c r="I2582" i="22"/>
  <c r="J2582" i="22"/>
  <c r="K2582" i="22"/>
  <c r="L2582" i="22"/>
  <c r="M2582" i="22"/>
  <c r="N2582" i="22"/>
  <c r="O2582" i="22"/>
  <c r="P2582" i="22"/>
  <c r="I2583" i="22"/>
  <c r="J2583" i="22"/>
  <c r="K2583" i="22"/>
  <c r="L2583" i="22"/>
  <c r="M2583" i="22"/>
  <c r="N2583" i="22"/>
  <c r="O2583" i="22"/>
  <c r="P2583" i="22"/>
  <c r="I2584" i="22"/>
  <c r="J2584" i="22"/>
  <c r="K2584" i="22"/>
  <c r="L2584" i="22"/>
  <c r="M2584" i="22"/>
  <c r="N2584" i="22"/>
  <c r="O2584" i="22"/>
  <c r="P2584" i="22"/>
  <c r="I2585" i="22"/>
  <c r="J2585" i="22"/>
  <c r="K2585" i="22"/>
  <c r="L2585" i="22"/>
  <c r="M2585" i="22"/>
  <c r="N2585" i="22"/>
  <c r="O2585" i="22"/>
  <c r="P2585" i="22"/>
  <c r="I2586" i="22"/>
  <c r="J2586" i="22"/>
  <c r="K2586" i="22"/>
  <c r="L2586" i="22"/>
  <c r="M2586" i="22"/>
  <c r="N2586" i="22"/>
  <c r="O2586" i="22"/>
  <c r="P2586" i="22"/>
  <c r="I2587" i="22"/>
  <c r="J2587" i="22"/>
  <c r="K2587" i="22"/>
  <c r="L2587" i="22"/>
  <c r="M2587" i="22"/>
  <c r="N2587" i="22"/>
  <c r="O2587" i="22"/>
  <c r="P2587" i="22"/>
  <c r="I2588" i="22"/>
  <c r="J2588" i="22"/>
  <c r="K2588" i="22"/>
  <c r="L2588" i="22"/>
  <c r="M2588" i="22"/>
  <c r="N2588" i="22"/>
  <c r="O2588" i="22"/>
  <c r="P2588" i="22"/>
  <c r="I2589" i="22"/>
  <c r="J2589" i="22"/>
  <c r="K2589" i="22"/>
  <c r="L2589" i="22"/>
  <c r="M2589" i="22"/>
  <c r="N2589" i="22"/>
  <c r="O2589" i="22"/>
  <c r="P2589" i="22"/>
  <c r="I2590" i="22"/>
  <c r="J2590" i="22"/>
  <c r="K2590" i="22"/>
  <c r="L2590" i="22"/>
  <c r="M2590" i="22"/>
  <c r="N2590" i="22"/>
  <c r="O2590" i="22"/>
  <c r="P2590" i="22"/>
  <c r="I2591" i="22"/>
  <c r="J2591" i="22"/>
  <c r="K2591" i="22"/>
  <c r="L2591" i="22"/>
  <c r="M2591" i="22"/>
  <c r="N2591" i="22"/>
  <c r="O2591" i="22"/>
  <c r="P2591" i="22"/>
  <c r="I2592" i="22"/>
  <c r="J2592" i="22"/>
  <c r="K2592" i="22"/>
  <c r="L2592" i="22"/>
  <c r="M2592" i="22"/>
  <c r="N2592" i="22"/>
  <c r="O2592" i="22"/>
  <c r="P2592" i="22"/>
  <c r="I2593" i="22"/>
  <c r="J2593" i="22"/>
  <c r="K2593" i="22"/>
  <c r="L2593" i="22"/>
  <c r="M2593" i="22"/>
  <c r="N2593" i="22"/>
  <c r="O2593" i="22"/>
  <c r="P2593" i="22"/>
  <c r="I2594" i="22"/>
  <c r="J2594" i="22"/>
  <c r="K2594" i="22"/>
  <c r="L2594" i="22"/>
  <c r="M2594" i="22"/>
  <c r="N2594" i="22"/>
  <c r="O2594" i="22"/>
  <c r="P2594" i="22"/>
  <c r="I2595" i="22"/>
  <c r="J2595" i="22"/>
  <c r="K2595" i="22"/>
  <c r="L2595" i="22"/>
  <c r="M2595" i="22"/>
  <c r="N2595" i="22"/>
  <c r="O2595" i="22"/>
  <c r="P2595" i="22"/>
  <c r="I2596" i="22"/>
  <c r="J2596" i="22"/>
  <c r="K2596" i="22"/>
  <c r="L2596" i="22"/>
  <c r="M2596" i="22"/>
  <c r="N2596" i="22"/>
  <c r="O2596" i="22"/>
  <c r="P2596" i="22"/>
  <c r="I2597" i="22"/>
  <c r="J2597" i="22"/>
  <c r="K2597" i="22"/>
  <c r="L2597" i="22"/>
  <c r="M2597" i="22"/>
  <c r="N2597" i="22"/>
  <c r="O2597" i="22"/>
  <c r="P2597" i="22"/>
  <c r="I2598" i="22"/>
  <c r="J2598" i="22"/>
  <c r="K2598" i="22"/>
  <c r="L2598" i="22"/>
  <c r="M2598" i="22"/>
  <c r="N2598" i="22"/>
  <c r="O2598" i="22"/>
  <c r="P2598" i="22"/>
  <c r="I2599" i="22"/>
  <c r="J2599" i="22"/>
  <c r="K2599" i="22"/>
  <c r="L2599" i="22"/>
  <c r="M2599" i="22"/>
  <c r="N2599" i="22"/>
  <c r="O2599" i="22"/>
  <c r="P2599" i="22"/>
  <c r="I2600" i="22"/>
  <c r="J2600" i="22"/>
  <c r="K2600" i="22"/>
  <c r="L2600" i="22"/>
  <c r="M2600" i="22"/>
  <c r="N2600" i="22"/>
  <c r="O2600" i="22"/>
  <c r="P2600" i="22"/>
  <c r="I2601" i="22"/>
  <c r="J2601" i="22"/>
  <c r="K2601" i="22"/>
  <c r="L2601" i="22"/>
  <c r="M2601" i="22"/>
  <c r="N2601" i="22"/>
  <c r="O2601" i="22"/>
  <c r="P2601" i="22"/>
  <c r="I2602" i="22"/>
  <c r="J2602" i="22"/>
  <c r="K2602" i="22"/>
  <c r="L2602" i="22"/>
  <c r="M2602" i="22"/>
  <c r="N2602" i="22"/>
  <c r="O2602" i="22"/>
  <c r="P2602" i="22"/>
  <c r="I2603" i="22"/>
  <c r="J2603" i="22"/>
  <c r="K2603" i="22"/>
  <c r="L2603" i="22"/>
  <c r="M2603" i="22"/>
  <c r="N2603" i="22"/>
  <c r="O2603" i="22"/>
  <c r="P2603" i="22"/>
  <c r="I2604" i="22"/>
  <c r="J2604" i="22"/>
  <c r="K2604" i="22"/>
  <c r="L2604" i="22"/>
  <c r="M2604" i="22"/>
  <c r="N2604" i="22"/>
  <c r="O2604" i="22"/>
  <c r="P2604" i="22"/>
  <c r="I2605" i="22"/>
  <c r="J2605" i="22"/>
  <c r="K2605" i="22"/>
  <c r="L2605" i="22"/>
  <c r="M2605" i="22"/>
  <c r="N2605" i="22"/>
  <c r="O2605" i="22"/>
  <c r="P2605" i="22"/>
  <c r="I2606" i="22"/>
  <c r="J2606" i="22"/>
  <c r="K2606" i="22"/>
  <c r="L2606" i="22"/>
  <c r="M2606" i="22"/>
  <c r="N2606" i="22"/>
  <c r="O2606" i="22"/>
  <c r="P2606" i="22"/>
  <c r="I2607" i="22"/>
  <c r="J2607" i="22"/>
  <c r="K2607" i="22"/>
  <c r="L2607" i="22"/>
  <c r="M2607" i="22"/>
  <c r="N2607" i="22"/>
  <c r="O2607" i="22"/>
  <c r="P2607" i="22"/>
  <c r="I2608" i="22"/>
  <c r="J2608" i="22"/>
  <c r="K2608" i="22"/>
  <c r="L2608" i="22"/>
  <c r="M2608" i="22"/>
  <c r="N2608" i="22"/>
  <c r="O2608" i="22"/>
  <c r="P2608" i="22"/>
  <c r="I2609" i="22"/>
  <c r="J2609" i="22"/>
  <c r="K2609" i="22"/>
  <c r="L2609" i="22"/>
  <c r="M2609" i="22"/>
  <c r="N2609" i="22"/>
  <c r="O2609" i="22"/>
  <c r="P2609" i="22"/>
  <c r="I2610" i="22"/>
  <c r="J2610" i="22"/>
  <c r="K2610" i="22"/>
  <c r="L2610" i="22"/>
  <c r="M2610" i="22"/>
  <c r="N2610" i="22"/>
  <c r="O2610" i="22"/>
  <c r="P2610" i="22"/>
  <c r="I2611" i="22"/>
  <c r="J2611" i="22"/>
  <c r="K2611" i="22"/>
  <c r="L2611" i="22"/>
  <c r="M2611" i="22"/>
  <c r="N2611" i="22"/>
  <c r="O2611" i="22"/>
  <c r="P2611" i="22"/>
  <c r="I2612" i="22"/>
  <c r="J2612" i="22"/>
  <c r="K2612" i="22"/>
  <c r="L2612" i="22"/>
  <c r="M2612" i="22"/>
  <c r="N2612" i="22"/>
  <c r="O2612" i="22"/>
  <c r="P2612" i="22"/>
  <c r="I2613" i="22"/>
  <c r="J2613" i="22"/>
  <c r="K2613" i="22"/>
  <c r="L2613" i="22"/>
  <c r="M2613" i="22"/>
  <c r="N2613" i="22"/>
  <c r="O2613" i="22"/>
  <c r="P2613" i="22"/>
  <c r="I2614" i="22"/>
  <c r="J2614" i="22"/>
  <c r="K2614" i="22"/>
  <c r="L2614" i="22"/>
  <c r="M2614" i="22"/>
  <c r="N2614" i="22"/>
  <c r="O2614" i="22"/>
  <c r="P2614" i="22"/>
  <c r="I2615" i="22"/>
  <c r="J2615" i="22"/>
  <c r="K2615" i="22"/>
  <c r="L2615" i="22"/>
  <c r="M2615" i="22"/>
  <c r="N2615" i="22"/>
  <c r="O2615" i="22"/>
  <c r="P2615" i="22"/>
  <c r="I2616" i="22"/>
  <c r="J2616" i="22"/>
  <c r="K2616" i="22"/>
  <c r="L2616" i="22"/>
  <c r="M2616" i="22"/>
  <c r="N2616" i="22"/>
  <c r="O2616" i="22"/>
  <c r="P2616" i="22"/>
  <c r="I2617" i="22"/>
  <c r="J2617" i="22"/>
  <c r="K2617" i="22"/>
  <c r="L2617" i="22"/>
  <c r="M2617" i="22"/>
  <c r="N2617" i="22"/>
  <c r="O2617" i="22"/>
  <c r="P2617" i="22"/>
  <c r="I2618" i="22"/>
  <c r="J2618" i="22"/>
  <c r="K2618" i="22"/>
  <c r="L2618" i="22"/>
  <c r="M2618" i="22"/>
  <c r="N2618" i="22"/>
  <c r="O2618" i="22"/>
  <c r="P2618" i="22"/>
  <c r="I2619" i="22"/>
  <c r="J2619" i="22"/>
  <c r="K2619" i="22"/>
  <c r="L2619" i="22"/>
  <c r="M2619" i="22"/>
  <c r="N2619" i="22"/>
  <c r="O2619" i="22"/>
  <c r="P2619" i="22"/>
  <c r="I2620" i="22"/>
  <c r="J2620" i="22"/>
  <c r="K2620" i="22"/>
  <c r="L2620" i="22"/>
  <c r="M2620" i="22"/>
  <c r="N2620" i="22"/>
  <c r="O2620" i="22"/>
  <c r="P2620" i="22"/>
  <c r="I2621" i="22"/>
  <c r="J2621" i="22"/>
  <c r="K2621" i="22"/>
  <c r="L2621" i="22"/>
  <c r="M2621" i="22"/>
  <c r="N2621" i="22"/>
  <c r="O2621" i="22"/>
  <c r="P2621" i="22"/>
  <c r="I2622" i="22"/>
  <c r="J2622" i="22"/>
  <c r="K2622" i="22"/>
  <c r="L2622" i="22"/>
  <c r="M2622" i="22"/>
  <c r="N2622" i="22"/>
  <c r="O2622" i="22"/>
  <c r="P2622" i="22"/>
  <c r="I2623" i="22"/>
  <c r="J2623" i="22"/>
  <c r="K2623" i="22"/>
  <c r="L2623" i="22"/>
  <c r="M2623" i="22"/>
  <c r="N2623" i="22"/>
  <c r="O2623" i="22"/>
  <c r="P2623" i="22"/>
  <c r="I2624" i="22"/>
  <c r="J2624" i="22"/>
  <c r="K2624" i="22"/>
  <c r="L2624" i="22"/>
  <c r="M2624" i="22"/>
  <c r="N2624" i="22"/>
  <c r="O2624" i="22"/>
  <c r="P2624" i="22"/>
  <c r="I2625" i="22"/>
  <c r="J2625" i="22"/>
  <c r="K2625" i="22"/>
  <c r="L2625" i="22"/>
  <c r="M2625" i="22"/>
  <c r="N2625" i="22"/>
  <c r="O2625" i="22"/>
  <c r="P2625" i="22"/>
  <c r="I2626" i="22"/>
  <c r="J2626" i="22"/>
  <c r="K2626" i="22"/>
  <c r="L2626" i="22"/>
  <c r="M2626" i="22"/>
  <c r="N2626" i="22"/>
  <c r="O2626" i="22"/>
  <c r="P2626" i="22"/>
  <c r="I2627" i="22"/>
  <c r="J2627" i="22"/>
  <c r="K2627" i="22"/>
  <c r="L2627" i="22"/>
  <c r="M2627" i="22"/>
  <c r="N2627" i="22"/>
  <c r="O2627" i="22"/>
  <c r="P2627" i="22"/>
  <c r="I2628" i="22"/>
  <c r="J2628" i="22"/>
  <c r="K2628" i="22"/>
  <c r="L2628" i="22"/>
  <c r="M2628" i="22"/>
  <c r="N2628" i="22"/>
  <c r="O2628" i="22"/>
  <c r="P2628" i="22"/>
  <c r="I2629" i="22"/>
  <c r="J2629" i="22"/>
  <c r="K2629" i="22"/>
  <c r="L2629" i="22"/>
  <c r="M2629" i="22"/>
  <c r="N2629" i="22"/>
  <c r="O2629" i="22"/>
  <c r="P2629" i="22"/>
  <c r="I2630" i="22"/>
  <c r="J2630" i="22"/>
  <c r="K2630" i="22"/>
  <c r="L2630" i="22"/>
  <c r="M2630" i="22"/>
  <c r="N2630" i="22"/>
  <c r="O2630" i="22"/>
  <c r="P2630" i="22"/>
  <c r="I2631" i="22"/>
  <c r="J2631" i="22"/>
  <c r="K2631" i="22"/>
  <c r="L2631" i="22"/>
  <c r="M2631" i="22"/>
  <c r="N2631" i="22"/>
  <c r="O2631" i="22"/>
  <c r="P2631" i="22"/>
  <c r="I2632" i="22"/>
  <c r="J2632" i="22"/>
  <c r="K2632" i="22"/>
  <c r="L2632" i="22"/>
  <c r="M2632" i="22"/>
  <c r="N2632" i="22"/>
  <c r="O2632" i="22"/>
  <c r="P2632" i="22"/>
  <c r="I2633" i="22"/>
  <c r="J2633" i="22"/>
  <c r="K2633" i="22"/>
  <c r="L2633" i="22"/>
  <c r="M2633" i="22"/>
  <c r="N2633" i="22"/>
  <c r="O2633" i="22"/>
  <c r="P2633" i="22"/>
  <c r="I2634" i="22"/>
  <c r="J2634" i="22"/>
  <c r="K2634" i="22"/>
  <c r="L2634" i="22"/>
  <c r="M2634" i="22"/>
  <c r="N2634" i="22"/>
  <c r="O2634" i="22"/>
  <c r="P2634" i="22"/>
  <c r="I2635" i="22"/>
  <c r="J2635" i="22"/>
  <c r="K2635" i="22"/>
  <c r="L2635" i="22"/>
  <c r="M2635" i="22"/>
  <c r="N2635" i="22"/>
  <c r="O2635" i="22"/>
  <c r="P2635" i="22"/>
  <c r="I2636" i="22"/>
  <c r="J2636" i="22"/>
  <c r="K2636" i="22"/>
  <c r="L2636" i="22"/>
  <c r="M2636" i="22"/>
  <c r="N2636" i="22"/>
  <c r="O2636" i="22"/>
  <c r="P2636" i="22"/>
  <c r="I2637" i="22"/>
  <c r="J2637" i="22"/>
  <c r="K2637" i="22"/>
  <c r="L2637" i="22"/>
  <c r="M2637" i="22"/>
  <c r="N2637" i="22"/>
  <c r="O2637" i="22"/>
  <c r="P2637" i="22"/>
  <c r="I2638" i="22"/>
  <c r="J2638" i="22"/>
  <c r="K2638" i="22"/>
  <c r="L2638" i="22"/>
  <c r="M2638" i="22"/>
  <c r="N2638" i="22"/>
  <c r="O2638" i="22"/>
  <c r="P2638" i="22"/>
  <c r="I2639" i="22"/>
  <c r="J2639" i="22"/>
  <c r="K2639" i="22"/>
  <c r="L2639" i="22"/>
  <c r="M2639" i="22"/>
  <c r="N2639" i="22"/>
  <c r="O2639" i="22"/>
  <c r="P2639" i="22"/>
  <c r="I2640" i="22"/>
  <c r="J2640" i="22"/>
  <c r="K2640" i="22"/>
  <c r="L2640" i="22"/>
  <c r="M2640" i="22"/>
  <c r="N2640" i="22"/>
  <c r="O2640" i="22"/>
  <c r="P2640" i="22"/>
  <c r="I2641" i="22"/>
  <c r="J2641" i="22"/>
  <c r="K2641" i="22"/>
  <c r="L2641" i="22"/>
  <c r="M2641" i="22"/>
  <c r="N2641" i="22"/>
  <c r="O2641" i="22"/>
  <c r="P2641" i="22"/>
  <c r="I2642" i="22"/>
  <c r="J2642" i="22"/>
  <c r="K2642" i="22"/>
  <c r="L2642" i="22"/>
  <c r="M2642" i="22"/>
  <c r="N2642" i="22"/>
  <c r="O2642" i="22"/>
  <c r="P2642" i="22"/>
  <c r="I2643" i="22"/>
  <c r="J2643" i="22"/>
  <c r="K2643" i="22"/>
  <c r="L2643" i="22"/>
  <c r="M2643" i="22"/>
  <c r="N2643" i="22"/>
  <c r="O2643" i="22"/>
  <c r="P2643" i="22"/>
  <c r="I2644" i="22"/>
  <c r="J2644" i="22"/>
  <c r="K2644" i="22"/>
  <c r="L2644" i="22"/>
  <c r="M2644" i="22"/>
  <c r="N2644" i="22"/>
  <c r="O2644" i="22"/>
  <c r="P2644" i="22"/>
  <c r="I2645" i="22"/>
  <c r="J2645" i="22"/>
  <c r="K2645" i="22"/>
  <c r="L2645" i="22"/>
  <c r="M2645" i="22"/>
  <c r="N2645" i="22"/>
  <c r="O2645" i="22"/>
  <c r="P2645" i="22"/>
  <c r="I2646" i="22"/>
  <c r="J2646" i="22"/>
  <c r="K2646" i="22"/>
  <c r="L2646" i="22"/>
  <c r="M2646" i="22"/>
  <c r="N2646" i="22"/>
  <c r="O2646" i="22"/>
  <c r="P2646" i="22"/>
  <c r="I2647" i="22"/>
  <c r="J2647" i="22"/>
  <c r="K2647" i="22"/>
  <c r="L2647" i="22"/>
  <c r="M2647" i="22"/>
  <c r="N2647" i="22"/>
  <c r="O2647" i="22"/>
  <c r="P2647" i="22"/>
  <c r="I2648" i="22"/>
  <c r="J2648" i="22"/>
  <c r="K2648" i="22"/>
  <c r="L2648" i="22"/>
  <c r="M2648" i="22"/>
  <c r="N2648" i="22"/>
  <c r="O2648" i="22"/>
  <c r="P2648" i="22"/>
  <c r="I2649" i="22"/>
  <c r="J2649" i="22"/>
  <c r="K2649" i="22"/>
  <c r="L2649" i="22"/>
  <c r="M2649" i="22"/>
  <c r="N2649" i="22"/>
  <c r="O2649" i="22"/>
  <c r="P2649" i="22"/>
  <c r="I2650" i="22"/>
  <c r="J2650" i="22"/>
  <c r="K2650" i="22"/>
  <c r="L2650" i="22"/>
  <c r="M2650" i="22"/>
  <c r="N2650" i="22"/>
  <c r="O2650" i="22"/>
  <c r="P2650" i="22"/>
  <c r="I2651" i="22"/>
  <c r="J2651" i="22"/>
  <c r="K2651" i="22"/>
  <c r="L2651" i="22"/>
  <c r="M2651" i="22"/>
  <c r="N2651" i="22"/>
  <c r="O2651" i="22"/>
  <c r="P2651" i="22"/>
  <c r="I2652" i="22"/>
  <c r="J2652" i="22"/>
  <c r="K2652" i="22"/>
  <c r="L2652" i="22"/>
  <c r="M2652" i="22"/>
  <c r="N2652" i="22"/>
  <c r="O2652" i="22"/>
  <c r="P2652" i="22"/>
  <c r="I2653" i="22"/>
  <c r="J2653" i="22"/>
  <c r="K2653" i="22"/>
  <c r="L2653" i="22"/>
  <c r="M2653" i="22"/>
  <c r="N2653" i="22"/>
  <c r="O2653" i="22"/>
  <c r="P2653" i="22"/>
  <c r="I2654" i="22"/>
  <c r="J2654" i="22"/>
  <c r="K2654" i="22"/>
  <c r="L2654" i="22"/>
  <c r="M2654" i="22"/>
  <c r="N2654" i="22"/>
  <c r="O2654" i="22"/>
  <c r="P2654" i="22"/>
  <c r="I2655" i="22"/>
  <c r="J2655" i="22"/>
  <c r="K2655" i="22"/>
  <c r="L2655" i="22"/>
  <c r="M2655" i="22"/>
  <c r="N2655" i="22"/>
  <c r="O2655" i="22"/>
  <c r="P2655" i="22"/>
  <c r="I2656" i="22"/>
  <c r="J2656" i="22"/>
  <c r="K2656" i="22"/>
  <c r="L2656" i="22"/>
  <c r="M2656" i="22"/>
  <c r="N2656" i="22"/>
  <c r="O2656" i="22"/>
  <c r="P2656" i="22"/>
  <c r="I2657" i="22"/>
  <c r="J2657" i="22"/>
  <c r="K2657" i="22"/>
  <c r="L2657" i="22"/>
  <c r="M2657" i="22"/>
  <c r="N2657" i="22"/>
  <c r="O2657" i="22"/>
  <c r="P2657" i="22"/>
  <c r="I2658" i="22"/>
  <c r="J2658" i="22"/>
  <c r="K2658" i="22"/>
  <c r="L2658" i="22"/>
  <c r="M2658" i="22"/>
  <c r="N2658" i="22"/>
  <c r="O2658" i="22"/>
  <c r="P2658" i="22"/>
  <c r="I2659" i="22"/>
  <c r="J2659" i="22"/>
  <c r="K2659" i="22"/>
  <c r="L2659" i="22"/>
  <c r="M2659" i="22"/>
  <c r="N2659" i="22"/>
  <c r="O2659" i="22"/>
  <c r="P2659" i="22"/>
  <c r="I2660" i="22"/>
  <c r="J2660" i="22"/>
  <c r="K2660" i="22"/>
  <c r="L2660" i="22"/>
  <c r="M2660" i="22"/>
  <c r="N2660" i="22"/>
  <c r="O2660" i="22"/>
  <c r="P2660" i="22"/>
  <c r="I2661" i="22"/>
  <c r="J2661" i="22"/>
  <c r="K2661" i="22"/>
  <c r="L2661" i="22"/>
  <c r="M2661" i="22"/>
  <c r="N2661" i="22"/>
  <c r="O2661" i="22"/>
  <c r="P2661" i="22"/>
  <c r="I2662" i="22"/>
  <c r="J2662" i="22"/>
  <c r="K2662" i="22"/>
  <c r="L2662" i="22"/>
  <c r="M2662" i="22"/>
  <c r="N2662" i="22"/>
  <c r="O2662" i="22"/>
  <c r="P2662" i="22"/>
  <c r="I2663" i="22"/>
  <c r="J2663" i="22"/>
  <c r="K2663" i="22"/>
  <c r="L2663" i="22"/>
  <c r="M2663" i="22"/>
  <c r="N2663" i="22"/>
  <c r="O2663" i="22"/>
  <c r="P2663" i="22"/>
  <c r="I2664" i="22"/>
  <c r="J2664" i="22"/>
  <c r="K2664" i="22"/>
  <c r="L2664" i="22"/>
  <c r="M2664" i="22"/>
  <c r="N2664" i="22"/>
  <c r="O2664" i="22"/>
  <c r="P2664" i="22"/>
  <c r="I2665" i="22"/>
  <c r="J2665" i="22"/>
  <c r="K2665" i="22"/>
  <c r="L2665" i="22"/>
  <c r="M2665" i="22"/>
  <c r="N2665" i="22"/>
  <c r="O2665" i="22"/>
  <c r="P2665" i="22"/>
  <c r="I2666" i="22"/>
  <c r="J2666" i="22"/>
  <c r="K2666" i="22"/>
  <c r="L2666" i="22"/>
  <c r="M2666" i="22"/>
  <c r="N2666" i="22"/>
  <c r="O2666" i="22"/>
  <c r="P2666" i="22"/>
  <c r="I2667" i="22"/>
  <c r="J2667" i="22"/>
  <c r="K2667" i="22"/>
  <c r="L2667" i="22"/>
  <c r="M2667" i="22"/>
  <c r="N2667" i="22"/>
  <c r="O2667" i="22"/>
  <c r="P2667" i="22"/>
  <c r="I2668" i="22"/>
  <c r="J2668" i="22"/>
  <c r="K2668" i="22"/>
  <c r="L2668" i="22"/>
  <c r="M2668" i="22"/>
  <c r="N2668" i="22"/>
  <c r="O2668" i="22"/>
  <c r="P2668" i="22"/>
  <c r="I2669" i="22"/>
  <c r="J2669" i="22"/>
  <c r="K2669" i="22"/>
  <c r="L2669" i="22"/>
  <c r="M2669" i="22"/>
  <c r="N2669" i="22"/>
  <c r="O2669" i="22"/>
  <c r="P2669" i="22"/>
  <c r="I2670" i="22"/>
  <c r="J2670" i="22"/>
  <c r="K2670" i="22"/>
  <c r="L2670" i="22"/>
  <c r="M2670" i="22"/>
  <c r="N2670" i="22"/>
  <c r="O2670" i="22"/>
  <c r="P2670" i="22"/>
  <c r="I2671" i="22"/>
  <c r="J2671" i="22"/>
  <c r="K2671" i="22"/>
  <c r="L2671" i="22"/>
  <c r="M2671" i="22"/>
  <c r="N2671" i="22"/>
  <c r="O2671" i="22"/>
  <c r="P2671" i="22"/>
  <c r="I2672" i="22"/>
  <c r="J2672" i="22"/>
  <c r="K2672" i="22"/>
  <c r="L2672" i="22"/>
  <c r="M2672" i="22"/>
  <c r="N2672" i="22"/>
  <c r="O2672" i="22"/>
  <c r="P2672" i="22"/>
  <c r="I2673" i="22"/>
  <c r="J2673" i="22"/>
  <c r="K2673" i="22"/>
  <c r="L2673" i="22"/>
  <c r="M2673" i="22"/>
  <c r="N2673" i="22"/>
  <c r="O2673" i="22"/>
  <c r="P2673" i="22"/>
  <c r="I2674" i="22"/>
  <c r="J2674" i="22"/>
  <c r="K2674" i="22"/>
  <c r="L2674" i="22"/>
  <c r="M2674" i="22"/>
  <c r="N2674" i="22"/>
  <c r="O2674" i="22"/>
  <c r="P2674" i="22"/>
  <c r="I2675" i="22"/>
  <c r="J2675" i="22"/>
  <c r="K2675" i="22"/>
  <c r="L2675" i="22"/>
  <c r="M2675" i="22"/>
  <c r="N2675" i="22"/>
  <c r="O2675" i="22"/>
  <c r="P2675" i="22"/>
  <c r="I2676" i="22"/>
  <c r="J2676" i="22"/>
  <c r="K2676" i="22"/>
  <c r="L2676" i="22"/>
  <c r="M2676" i="22"/>
  <c r="N2676" i="22"/>
  <c r="O2676" i="22"/>
  <c r="P2676" i="22"/>
  <c r="I2677" i="22"/>
  <c r="J2677" i="22"/>
  <c r="K2677" i="22"/>
  <c r="L2677" i="22"/>
  <c r="M2677" i="22"/>
  <c r="N2677" i="22"/>
  <c r="O2677" i="22"/>
  <c r="P2677" i="22"/>
  <c r="I2678" i="22"/>
  <c r="J2678" i="22"/>
  <c r="K2678" i="22"/>
  <c r="L2678" i="22"/>
  <c r="M2678" i="22"/>
  <c r="N2678" i="22"/>
  <c r="O2678" i="22"/>
  <c r="P2678" i="22"/>
  <c r="I2679" i="22"/>
  <c r="J2679" i="22"/>
  <c r="K2679" i="22"/>
  <c r="L2679" i="22"/>
  <c r="M2679" i="22"/>
  <c r="N2679" i="22"/>
  <c r="O2679" i="22"/>
  <c r="P2679" i="22"/>
  <c r="I2680" i="22"/>
  <c r="J2680" i="22"/>
  <c r="K2680" i="22"/>
  <c r="L2680" i="22"/>
  <c r="M2680" i="22"/>
  <c r="N2680" i="22"/>
  <c r="O2680" i="22"/>
  <c r="P2680" i="22"/>
  <c r="I2681" i="22"/>
  <c r="J2681" i="22"/>
  <c r="K2681" i="22"/>
  <c r="L2681" i="22"/>
  <c r="M2681" i="22"/>
  <c r="N2681" i="22"/>
  <c r="O2681" i="22"/>
  <c r="P2681" i="22"/>
  <c r="I2682" i="22"/>
  <c r="J2682" i="22"/>
  <c r="K2682" i="22"/>
  <c r="L2682" i="22"/>
  <c r="M2682" i="22"/>
  <c r="N2682" i="22"/>
  <c r="O2682" i="22"/>
  <c r="P2682" i="22"/>
  <c r="I2683" i="22"/>
  <c r="J2683" i="22"/>
  <c r="K2683" i="22"/>
  <c r="L2683" i="22"/>
  <c r="M2683" i="22"/>
  <c r="N2683" i="22"/>
  <c r="O2683" i="22"/>
  <c r="P2683" i="22"/>
  <c r="I2684" i="22"/>
  <c r="J2684" i="22"/>
  <c r="K2684" i="22"/>
  <c r="L2684" i="22"/>
  <c r="M2684" i="22"/>
  <c r="N2684" i="22"/>
  <c r="O2684" i="22"/>
  <c r="P2684" i="22"/>
  <c r="I2685" i="22"/>
  <c r="J2685" i="22"/>
  <c r="K2685" i="22"/>
  <c r="L2685" i="22"/>
  <c r="M2685" i="22"/>
  <c r="N2685" i="22"/>
  <c r="O2685" i="22"/>
  <c r="P2685" i="22"/>
  <c r="I2686" i="22"/>
  <c r="J2686" i="22"/>
  <c r="K2686" i="22"/>
  <c r="L2686" i="22"/>
  <c r="M2686" i="22"/>
  <c r="N2686" i="22"/>
  <c r="O2686" i="22"/>
  <c r="P2686" i="22"/>
  <c r="I2687" i="22"/>
  <c r="J2687" i="22"/>
  <c r="K2687" i="22"/>
  <c r="L2687" i="22"/>
  <c r="M2687" i="22"/>
  <c r="N2687" i="22"/>
  <c r="O2687" i="22"/>
  <c r="P2687" i="22"/>
  <c r="I2688" i="22"/>
  <c r="J2688" i="22"/>
  <c r="K2688" i="22"/>
  <c r="L2688" i="22"/>
  <c r="M2688" i="22"/>
  <c r="N2688" i="22"/>
  <c r="O2688" i="22"/>
  <c r="P2688" i="22"/>
  <c r="I2689" i="22"/>
  <c r="J2689" i="22"/>
  <c r="K2689" i="22"/>
  <c r="L2689" i="22"/>
  <c r="M2689" i="22"/>
  <c r="N2689" i="22"/>
  <c r="O2689" i="22"/>
  <c r="P2689" i="22"/>
  <c r="I2690" i="22"/>
  <c r="J2690" i="22"/>
  <c r="K2690" i="22"/>
  <c r="L2690" i="22"/>
  <c r="M2690" i="22"/>
  <c r="N2690" i="22"/>
  <c r="O2690" i="22"/>
  <c r="P2690" i="22"/>
  <c r="I2691" i="22"/>
  <c r="J2691" i="22"/>
  <c r="K2691" i="22"/>
  <c r="L2691" i="22"/>
  <c r="M2691" i="22"/>
  <c r="N2691" i="22"/>
  <c r="O2691" i="22"/>
  <c r="P2691" i="22"/>
  <c r="I2692" i="22"/>
  <c r="J2692" i="22"/>
  <c r="K2692" i="22"/>
  <c r="L2692" i="22"/>
  <c r="M2692" i="22"/>
  <c r="N2692" i="22"/>
  <c r="O2692" i="22"/>
  <c r="P2692" i="22"/>
  <c r="I2693" i="22"/>
  <c r="J2693" i="22"/>
  <c r="K2693" i="22"/>
  <c r="L2693" i="22"/>
  <c r="M2693" i="22"/>
  <c r="N2693" i="22"/>
  <c r="O2693" i="22"/>
  <c r="P2693" i="22"/>
  <c r="I2694" i="22"/>
  <c r="J2694" i="22"/>
  <c r="K2694" i="22"/>
  <c r="L2694" i="22"/>
  <c r="M2694" i="22"/>
  <c r="N2694" i="22"/>
  <c r="O2694" i="22"/>
  <c r="P2694" i="22"/>
  <c r="I2695" i="22"/>
  <c r="J2695" i="22"/>
  <c r="K2695" i="22"/>
  <c r="L2695" i="22"/>
  <c r="M2695" i="22"/>
  <c r="N2695" i="22"/>
  <c r="O2695" i="22"/>
  <c r="P2695" i="22"/>
  <c r="I2696" i="22"/>
  <c r="J2696" i="22"/>
  <c r="K2696" i="22"/>
  <c r="L2696" i="22"/>
  <c r="M2696" i="22"/>
  <c r="N2696" i="22"/>
  <c r="O2696" i="22"/>
  <c r="P2696" i="22"/>
  <c r="I2697" i="22"/>
  <c r="J2697" i="22"/>
  <c r="K2697" i="22"/>
  <c r="L2697" i="22"/>
  <c r="M2697" i="22"/>
  <c r="N2697" i="22"/>
  <c r="O2697" i="22"/>
  <c r="P2697" i="22"/>
  <c r="I2698" i="22"/>
  <c r="J2698" i="22"/>
  <c r="K2698" i="22"/>
  <c r="L2698" i="22"/>
  <c r="M2698" i="22"/>
  <c r="N2698" i="22"/>
  <c r="O2698" i="22"/>
  <c r="P2698" i="22"/>
  <c r="I2699" i="22"/>
  <c r="J2699" i="22"/>
  <c r="K2699" i="22"/>
  <c r="L2699" i="22"/>
  <c r="M2699" i="22"/>
  <c r="N2699" i="22"/>
  <c r="O2699" i="22"/>
  <c r="P2699" i="22"/>
  <c r="I2700" i="22"/>
  <c r="J2700" i="22"/>
  <c r="K2700" i="22"/>
  <c r="L2700" i="22"/>
  <c r="M2700" i="22"/>
  <c r="N2700" i="22"/>
  <c r="O2700" i="22"/>
  <c r="P2700" i="22"/>
  <c r="I2701" i="22"/>
  <c r="J2701" i="22"/>
  <c r="K2701" i="22"/>
  <c r="L2701" i="22"/>
  <c r="M2701" i="22"/>
  <c r="N2701" i="22"/>
  <c r="O2701" i="22"/>
  <c r="P2701" i="22"/>
  <c r="I2702" i="22"/>
  <c r="J2702" i="22"/>
  <c r="K2702" i="22"/>
  <c r="L2702" i="22"/>
  <c r="M2702" i="22"/>
  <c r="N2702" i="22"/>
  <c r="O2702" i="22"/>
  <c r="P2702" i="22"/>
  <c r="I2703" i="22"/>
  <c r="J2703" i="22"/>
  <c r="K2703" i="22"/>
  <c r="L2703" i="22"/>
  <c r="M2703" i="22"/>
  <c r="N2703" i="22"/>
  <c r="O2703" i="22"/>
  <c r="P2703" i="22"/>
  <c r="I2704" i="22"/>
  <c r="J2704" i="22"/>
  <c r="K2704" i="22"/>
  <c r="L2704" i="22"/>
  <c r="M2704" i="22"/>
  <c r="N2704" i="22"/>
  <c r="O2704" i="22"/>
  <c r="P2704" i="22"/>
  <c r="I2705" i="22"/>
  <c r="J2705" i="22"/>
  <c r="K2705" i="22"/>
  <c r="L2705" i="22"/>
  <c r="M2705" i="22"/>
  <c r="N2705" i="22"/>
  <c r="O2705" i="22"/>
  <c r="P2705" i="22"/>
  <c r="I2706" i="22"/>
  <c r="J2706" i="22"/>
  <c r="K2706" i="22"/>
  <c r="L2706" i="22"/>
  <c r="M2706" i="22"/>
  <c r="N2706" i="22"/>
  <c r="O2706" i="22"/>
  <c r="P2706" i="22"/>
  <c r="I2707" i="22"/>
  <c r="J2707" i="22"/>
  <c r="K2707" i="22"/>
  <c r="L2707" i="22"/>
  <c r="M2707" i="22"/>
  <c r="N2707" i="22"/>
  <c r="O2707" i="22"/>
  <c r="P2707" i="22"/>
  <c r="I2708" i="22"/>
  <c r="J2708" i="22"/>
  <c r="K2708" i="22"/>
  <c r="L2708" i="22"/>
  <c r="M2708" i="22"/>
  <c r="N2708" i="22"/>
  <c r="O2708" i="22"/>
  <c r="P2708" i="22"/>
  <c r="I2709" i="22"/>
  <c r="J2709" i="22"/>
  <c r="K2709" i="22"/>
  <c r="L2709" i="22"/>
  <c r="M2709" i="22"/>
  <c r="N2709" i="22"/>
  <c r="O2709" i="22"/>
  <c r="P2709" i="22"/>
  <c r="I2710" i="22"/>
  <c r="J2710" i="22"/>
  <c r="K2710" i="22"/>
  <c r="L2710" i="22"/>
  <c r="M2710" i="22"/>
  <c r="N2710" i="22"/>
  <c r="O2710" i="22"/>
  <c r="P2710" i="22"/>
  <c r="I2711" i="22"/>
  <c r="J2711" i="22"/>
  <c r="K2711" i="22"/>
  <c r="L2711" i="22"/>
  <c r="M2711" i="22"/>
  <c r="N2711" i="22"/>
  <c r="O2711" i="22"/>
  <c r="P2711" i="22"/>
  <c r="I2712" i="22"/>
  <c r="J2712" i="22"/>
  <c r="K2712" i="22"/>
  <c r="L2712" i="22"/>
  <c r="M2712" i="22"/>
  <c r="N2712" i="22"/>
  <c r="O2712" i="22"/>
  <c r="P2712" i="22"/>
  <c r="I2713" i="22"/>
  <c r="J2713" i="22"/>
  <c r="K2713" i="22"/>
  <c r="L2713" i="22"/>
  <c r="M2713" i="22"/>
  <c r="N2713" i="22"/>
  <c r="O2713" i="22"/>
  <c r="P2713" i="22"/>
  <c r="I2714" i="22"/>
  <c r="J2714" i="22"/>
  <c r="K2714" i="22"/>
  <c r="L2714" i="22"/>
  <c r="M2714" i="22"/>
  <c r="N2714" i="22"/>
  <c r="O2714" i="22"/>
  <c r="P2714" i="22"/>
  <c r="I2715" i="22"/>
  <c r="J2715" i="22"/>
  <c r="K2715" i="22"/>
  <c r="L2715" i="22"/>
  <c r="M2715" i="22"/>
  <c r="N2715" i="22"/>
  <c r="O2715" i="22"/>
  <c r="P2715" i="22"/>
  <c r="I2716" i="22"/>
  <c r="J2716" i="22"/>
  <c r="K2716" i="22"/>
  <c r="L2716" i="22"/>
  <c r="M2716" i="22"/>
  <c r="N2716" i="22"/>
  <c r="O2716" i="22"/>
  <c r="P2716" i="22"/>
  <c r="I2717" i="22"/>
  <c r="J2717" i="22"/>
  <c r="K2717" i="22"/>
  <c r="L2717" i="22"/>
  <c r="M2717" i="22"/>
  <c r="N2717" i="22"/>
  <c r="O2717" i="22"/>
  <c r="P2717" i="22"/>
  <c r="I2718" i="22"/>
  <c r="J2718" i="22"/>
  <c r="K2718" i="22"/>
  <c r="L2718" i="22"/>
  <c r="M2718" i="22"/>
  <c r="N2718" i="22"/>
  <c r="O2718" i="22"/>
  <c r="P2718" i="22"/>
  <c r="I2719" i="22"/>
  <c r="J2719" i="22"/>
  <c r="K2719" i="22"/>
  <c r="L2719" i="22"/>
  <c r="M2719" i="22"/>
  <c r="N2719" i="22"/>
  <c r="O2719" i="22"/>
  <c r="P2719" i="22"/>
  <c r="I2720" i="22"/>
  <c r="J2720" i="22"/>
  <c r="K2720" i="22"/>
  <c r="L2720" i="22"/>
  <c r="M2720" i="22"/>
  <c r="N2720" i="22"/>
  <c r="O2720" i="22"/>
  <c r="P2720" i="22"/>
  <c r="I2721" i="22"/>
  <c r="J2721" i="22"/>
  <c r="K2721" i="22"/>
  <c r="L2721" i="22"/>
  <c r="M2721" i="22"/>
  <c r="N2721" i="22"/>
  <c r="O2721" i="22"/>
  <c r="P2721" i="22"/>
  <c r="I2722" i="22"/>
  <c r="J2722" i="22"/>
  <c r="K2722" i="22"/>
  <c r="L2722" i="22"/>
  <c r="M2722" i="22"/>
  <c r="N2722" i="22"/>
  <c r="O2722" i="22"/>
  <c r="P2722" i="22"/>
  <c r="I2723" i="22"/>
  <c r="J2723" i="22"/>
  <c r="K2723" i="22"/>
  <c r="L2723" i="22"/>
  <c r="M2723" i="22"/>
  <c r="N2723" i="22"/>
  <c r="O2723" i="22"/>
  <c r="P2723" i="22"/>
  <c r="I2724" i="22"/>
  <c r="J2724" i="22"/>
  <c r="K2724" i="22"/>
  <c r="L2724" i="22"/>
  <c r="M2724" i="22"/>
  <c r="N2724" i="22"/>
  <c r="O2724" i="22"/>
  <c r="P2724" i="22"/>
  <c r="I2725" i="22"/>
  <c r="J2725" i="22"/>
  <c r="K2725" i="22"/>
  <c r="L2725" i="22"/>
  <c r="M2725" i="22"/>
  <c r="N2725" i="22"/>
  <c r="O2725" i="22"/>
  <c r="P2725" i="22"/>
  <c r="I2726" i="22"/>
  <c r="J2726" i="22"/>
  <c r="K2726" i="22"/>
  <c r="L2726" i="22"/>
  <c r="M2726" i="22"/>
  <c r="N2726" i="22"/>
  <c r="O2726" i="22"/>
  <c r="P2726" i="22"/>
  <c r="I2727" i="22"/>
  <c r="J2727" i="22"/>
  <c r="K2727" i="22"/>
  <c r="L2727" i="22"/>
  <c r="M2727" i="22"/>
  <c r="N2727" i="22"/>
  <c r="O2727" i="22"/>
  <c r="P2727" i="22"/>
  <c r="I2728" i="22"/>
  <c r="J2728" i="22"/>
  <c r="K2728" i="22"/>
  <c r="L2728" i="22"/>
  <c r="M2728" i="22"/>
  <c r="N2728" i="22"/>
  <c r="O2728" i="22"/>
  <c r="P2728" i="22"/>
  <c r="I2729" i="22"/>
  <c r="J2729" i="22"/>
  <c r="K2729" i="22"/>
  <c r="L2729" i="22"/>
  <c r="M2729" i="22"/>
  <c r="N2729" i="22"/>
  <c r="O2729" i="22"/>
  <c r="P2729" i="22"/>
  <c r="I2730" i="22"/>
  <c r="J2730" i="22"/>
  <c r="K2730" i="22"/>
  <c r="L2730" i="22"/>
  <c r="M2730" i="22"/>
  <c r="N2730" i="22"/>
  <c r="O2730" i="22"/>
  <c r="P2730" i="22"/>
  <c r="I2731" i="22"/>
  <c r="J2731" i="22"/>
  <c r="K2731" i="22"/>
  <c r="L2731" i="22"/>
  <c r="M2731" i="22"/>
  <c r="N2731" i="22"/>
  <c r="O2731" i="22"/>
  <c r="P2731" i="22"/>
  <c r="I2732" i="22"/>
  <c r="J2732" i="22"/>
  <c r="K2732" i="22"/>
  <c r="L2732" i="22"/>
  <c r="M2732" i="22"/>
  <c r="N2732" i="22"/>
  <c r="O2732" i="22"/>
  <c r="P2732" i="22"/>
  <c r="I2733" i="22"/>
  <c r="J2733" i="22"/>
  <c r="K2733" i="22"/>
  <c r="L2733" i="22"/>
  <c r="M2733" i="22"/>
  <c r="N2733" i="22"/>
  <c r="O2733" i="22"/>
  <c r="P2733" i="22"/>
  <c r="I2734" i="22"/>
  <c r="J2734" i="22"/>
  <c r="K2734" i="22"/>
  <c r="L2734" i="22"/>
  <c r="M2734" i="22"/>
  <c r="N2734" i="22"/>
  <c r="O2734" i="22"/>
  <c r="P2734" i="22"/>
  <c r="I2735" i="22"/>
  <c r="J2735" i="22"/>
  <c r="K2735" i="22"/>
  <c r="L2735" i="22"/>
  <c r="M2735" i="22"/>
  <c r="N2735" i="22"/>
  <c r="O2735" i="22"/>
  <c r="P2735" i="22"/>
  <c r="I2736" i="22"/>
  <c r="J2736" i="22"/>
  <c r="K2736" i="22"/>
  <c r="L2736" i="22"/>
  <c r="M2736" i="22"/>
  <c r="N2736" i="22"/>
  <c r="O2736" i="22"/>
  <c r="P2736" i="22"/>
  <c r="I2737" i="22"/>
  <c r="J2737" i="22"/>
  <c r="K2737" i="22"/>
  <c r="L2737" i="22"/>
  <c r="M2737" i="22"/>
  <c r="N2737" i="22"/>
  <c r="O2737" i="22"/>
  <c r="P2737" i="22"/>
  <c r="I2738" i="22"/>
  <c r="J2738" i="22"/>
  <c r="K2738" i="22"/>
  <c r="L2738" i="22"/>
  <c r="M2738" i="22"/>
  <c r="N2738" i="22"/>
  <c r="O2738" i="22"/>
  <c r="P2738" i="22"/>
  <c r="I2739" i="22"/>
  <c r="J2739" i="22"/>
  <c r="K2739" i="22"/>
  <c r="L2739" i="22"/>
  <c r="M2739" i="22"/>
  <c r="N2739" i="22"/>
  <c r="O2739" i="22"/>
  <c r="P2739" i="22"/>
  <c r="I2740" i="22"/>
  <c r="J2740" i="22"/>
  <c r="K2740" i="22"/>
  <c r="L2740" i="22"/>
  <c r="M2740" i="22"/>
  <c r="N2740" i="22"/>
  <c r="O2740" i="22"/>
  <c r="P2740" i="22"/>
  <c r="I2741" i="22"/>
  <c r="J2741" i="22"/>
  <c r="K2741" i="22"/>
  <c r="L2741" i="22"/>
  <c r="M2741" i="22"/>
  <c r="N2741" i="22"/>
  <c r="O2741" i="22"/>
  <c r="P2741" i="22"/>
  <c r="I2742" i="22"/>
  <c r="J2742" i="22"/>
  <c r="K2742" i="22"/>
  <c r="L2742" i="22"/>
  <c r="M2742" i="22"/>
  <c r="N2742" i="22"/>
  <c r="O2742" i="22"/>
  <c r="P2742" i="22"/>
  <c r="I2743" i="22"/>
  <c r="J2743" i="22"/>
  <c r="K2743" i="22"/>
  <c r="L2743" i="22"/>
  <c r="M2743" i="22"/>
  <c r="N2743" i="22"/>
  <c r="O2743" i="22"/>
  <c r="P2743" i="22"/>
  <c r="I2744" i="22"/>
  <c r="J2744" i="22"/>
  <c r="K2744" i="22"/>
  <c r="L2744" i="22"/>
  <c r="M2744" i="22"/>
  <c r="N2744" i="22"/>
  <c r="O2744" i="22"/>
  <c r="P2744" i="22"/>
  <c r="I2745" i="22"/>
  <c r="J2745" i="22"/>
  <c r="K2745" i="22"/>
  <c r="L2745" i="22"/>
  <c r="M2745" i="22"/>
  <c r="N2745" i="22"/>
  <c r="O2745" i="22"/>
  <c r="P2745" i="22"/>
  <c r="I2746" i="22"/>
  <c r="J2746" i="22"/>
  <c r="K2746" i="22"/>
  <c r="L2746" i="22"/>
  <c r="M2746" i="22"/>
  <c r="N2746" i="22"/>
  <c r="O2746" i="22"/>
  <c r="P2746" i="22"/>
  <c r="I2747" i="22"/>
  <c r="J2747" i="22"/>
  <c r="K2747" i="22"/>
  <c r="L2747" i="22"/>
  <c r="M2747" i="22"/>
  <c r="N2747" i="22"/>
  <c r="O2747" i="22"/>
  <c r="P2747" i="22"/>
  <c r="I2748" i="22"/>
  <c r="J2748" i="22"/>
  <c r="K2748" i="22"/>
  <c r="L2748" i="22"/>
  <c r="M2748" i="22"/>
  <c r="N2748" i="22"/>
  <c r="O2748" i="22"/>
  <c r="P2748" i="22"/>
  <c r="I2749" i="22"/>
  <c r="J2749" i="22"/>
  <c r="K2749" i="22"/>
  <c r="L2749" i="22"/>
  <c r="M2749" i="22"/>
  <c r="N2749" i="22"/>
  <c r="O2749" i="22"/>
  <c r="P2749" i="22"/>
  <c r="I2750" i="22"/>
  <c r="J2750" i="22"/>
  <c r="K2750" i="22"/>
  <c r="L2750" i="22"/>
  <c r="M2750" i="22"/>
  <c r="N2750" i="22"/>
  <c r="O2750" i="22"/>
  <c r="P2750" i="22"/>
  <c r="I2751" i="22"/>
  <c r="J2751" i="22"/>
  <c r="K2751" i="22"/>
  <c r="L2751" i="22"/>
  <c r="M2751" i="22"/>
  <c r="N2751" i="22"/>
  <c r="O2751" i="22"/>
  <c r="P2751" i="22"/>
  <c r="I2752" i="22"/>
  <c r="J2752" i="22"/>
  <c r="K2752" i="22"/>
  <c r="L2752" i="22"/>
  <c r="M2752" i="22"/>
  <c r="N2752" i="22"/>
  <c r="O2752" i="22"/>
  <c r="P2752" i="22"/>
  <c r="I2753" i="22"/>
  <c r="J2753" i="22"/>
  <c r="K2753" i="22"/>
  <c r="L2753" i="22"/>
  <c r="M2753" i="22"/>
  <c r="N2753" i="22"/>
  <c r="O2753" i="22"/>
  <c r="P2753" i="22"/>
  <c r="I2754" i="22"/>
  <c r="J2754" i="22"/>
  <c r="K2754" i="22"/>
  <c r="L2754" i="22"/>
  <c r="M2754" i="22"/>
  <c r="N2754" i="22"/>
  <c r="O2754" i="22"/>
  <c r="P2754" i="22"/>
  <c r="I2755" i="22"/>
  <c r="J2755" i="22"/>
  <c r="K2755" i="22"/>
  <c r="L2755" i="22"/>
  <c r="M2755" i="22"/>
  <c r="N2755" i="22"/>
  <c r="O2755" i="22"/>
  <c r="P2755" i="22"/>
  <c r="I2756" i="22"/>
  <c r="J2756" i="22"/>
  <c r="K2756" i="22"/>
  <c r="L2756" i="22"/>
  <c r="M2756" i="22"/>
  <c r="N2756" i="22"/>
  <c r="O2756" i="22"/>
  <c r="P2756" i="22"/>
  <c r="I2757" i="22"/>
  <c r="J2757" i="22"/>
  <c r="K2757" i="22"/>
  <c r="L2757" i="22"/>
  <c r="M2757" i="22"/>
  <c r="N2757" i="22"/>
  <c r="O2757" i="22"/>
  <c r="P2757" i="22"/>
  <c r="I2758" i="22"/>
  <c r="J2758" i="22"/>
  <c r="K2758" i="22"/>
  <c r="L2758" i="22"/>
  <c r="M2758" i="22"/>
  <c r="N2758" i="22"/>
  <c r="O2758" i="22"/>
  <c r="P2758" i="22"/>
  <c r="I2759" i="22"/>
  <c r="J2759" i="22"/>
  <c r="K2759" i="22"/>
  <c r="L2759" i="22"/>
  <c r="M2759" i="22"/>
  <c r="N2759" i="22"/>
  <c r="O2759" i="22"/>
  <c r="P2759" i="22"/>
  <c r="I2760" i="22"/>
  <c r="J2760" i="22"/>
  <c r="K2760" i="22"/>
  <c r="L2760" i="22"/>
  <c r="M2760" i="22"/>
  <c r="N2760" i="22"/>
  <c r="O2760" i="22"/>
  <c r="P2760" i="22"/>
  <c r="I2761" i="22"/>
  <c r="J2761" i="22"/>
  <c r="K2761" i="22"/>
  <c r="L2761" i="22"/>
  <c r="M2761" i="22"/>
  <c r="N2761" i="22"/>
  <c r="O2761" i="22"/>
  <c r="P2761" i="22"/>
  <c r="I2762" i="22"/>
  <c r="J2762" i="22"/>
  <c r="K2762" i="22"/>
  <c r="L2762" i="22"/>
  <c r="M2762" i="22"/>
  <c r="N2762" i="22"/>
  <c r="O2762" i="22"/>
  <c r="P2762" i="22"/>
  <c r="I2763" i="22"/>
  <c r="J2763" i="22"/>
  <c r="K2763" i="22"/>
  <c r="L2763" i="22"/>
  <c r="M2763" i="22"/>
  <c r="N2763" i="22"/>
  <c r="O2763" i="22"/>
  <c r="P2763" i="22"/>
  <c r="I2764" i="22"/>
  <c r="J2764" i="22"/>
  <c r="K2764" i="22"/>
  <c r="L2764" i="22"/>
  <c r="M2764" i="22"/>
  <c r="N2764" i="22"/>
  <c r="O2764" i="22"/>
  <c r="P2764" i="22"/>
  <c r="I2765" i="22"/>
  <c r="J2765" i="22"/>
  <c r="K2765" i="22"/>
  <c r="L2765" i="22"/>
  <c r="M2765" i="22"/>
  <c r="N2765" i="22"/>
  <c r="O2765" i="22"/>
  <c r="P2765" i="22"/>
  <c r="I2766" i="22"/>
  <c r="J2766" i="22"/>
  <c r="K2766" i="22"/>
  <c r="L2766" i="22"/>
  <c r="M2766" i="22"/>
  <c r="N2766" i="22"/>
  <c r="O2766" i="22"/>
  <c r="P2766" i="22"/>
  <c r="I2767" i="22"/>
  <c r="J2767" i="22"/>
  <c r="K2767" i="22"/>
  <c r="L2767" i="22"/>
  <c r="M2767" i="22"/>
  <c r="N2767" i="22"/>
  <c r="O2767" i="22"/>
  <c r="P2767" i="22"/>
  <c r="I2768" i="22"/>
  <c r="J2768" i="22"/>
  <c r="K2768" i="22"/>
  <c r="L2768" i="22"/>
  <c r="M2768" i="22"/>
  <c r="N2768" i="22"/>
  <c r="O2768" i="22"/>
  <c r="P2768" i="22"/>
  <c r="I2769" i="22"/>
  <c r="J2769" i="22"/>
  <c r="K2769" i="22"/>
  <c r="L2769" i="22"/>
  <c r="M2769" i="22"/>
  <c r="N2769" i="22"/>
  <c r="O2769" i="22"/>
  <c r="P2769" i="22"/>
  <c r="I2770" i="22"/>
  <c r="J2770" i="22"/>
  <c r="K2770" i="22"/>
  <c r="L2770" i="22"/>
  <c r="M2770" i="22"/>
  <c r="N2770" i="22"/>
  <c r="O2770" i="22"/>
  <c r="P2770" i="22"/>
  <c r="I2771" i="22"/>
  <c r="J2771" i="22"/>
  <c r="K2771" i="22"/>
  <c r="L2771" i="22"/>
  <c r="M2771" i="22"/>
  <c r="N2771" i="22"/>
  <c r="O2771" i="22"/>
  <c r="P2771" i="22"/>
  <c r="I2772" i="22"/>
  <c r="J2772" i="22"/>
  <c r="K2772" i="22"/>
  <c r="L2772" i="22"/>
  <c r="M2772" i="22"/>
  <c r="N2772" i="22"/>
  <c r="O2772" i="22"/>
  <c r="P2772" i="22"/>
  <c r="I2773" i="22"/>
  <c r="J2773" i="22"/>
  <c r="K2773" i="22"/>
  <c r="L2773" i="22"/>
  <c r="M2773" i="22"/>
  <c r="N2773" i="22"/>
  <c r="O2773" i="22"/>
  <c r="P2773" i="22"/>
  <c r="I2774" i="22"/>
  <c r="J2774" i="22"/>
  <c r="K2774" i="22"/>
  <c r="L2774" i="22"/>
  <c r="M2774" i="22"/>
  <c r="N2774" i="22"/>
  <c r="O2774" i="22"/>
  <c r="P2774" i="22"/>
  <c r="I2775" i="22"/>
  <c r="J2775" i="22"/>
  <c r="K2775" i="22"/>
  <c r="L2775" i="22"/>
  <c r="M2775" i="22"/>
  <c r="N2775" i="22"/>
  <c r="O2775" i="22"/>
  <c r="P2775" i="22"/>
  <c r="I2776" i="22"/>
  <c r="J2776" i="22"/>
  <c r="K2776" i="22"/>
  <c r="L2776" i="22"/>
  <c r="M2776" i="22"/>
  <c r="N2776" i="22"/>
  <c r="O2776" i="22"/>
  <c r="P2776" i="22"/>
  <c r="I2777" i="22"/>
  <c r="J2777" i="22"/>
  <c r="K2777" i="22"/>
  <c r="L2777" i="22"/>
  <c r="M2777" i="22"/>
  <c r="N2777" i="22"/>
  <c r="O2777" i="22"/>
  <c r="P2777" i="22"/>
  <c r="I2778" i="22"/>
  <c r="J2778" i="22"/>
  <c r="K2778" i="22"/>
  <c r="L2778" i="22"/>
  <c r="M2778" i="22"/>
  <c r="N2778" i="22"/>
  <c r="O2778" i="22"/>
  <c r="P2778" i="22"/>
  <c r="I2779" i="22"/>
  <c r="J2779" i="22"/>
  <c r="K2779" i="22"/>
  <c r="L2779" i="22"/>
  <c r="M2779" i="22"/>
  <c r="N2779" i="22"/>
  <c r="O2779" i="22"/>
  <c r="P2779" i="22"/>
  <c r="I2780" i="22"/>
  <c r="J2780" i="22"/>
  <c r="K2780" i="22"/>
  <c r="L2780" i="22"/>
  <c r="M2780" i="22"/>
  <c r="N2780" i="22"/>
  <c r="O2780" i="22"/>
  <c r="P2780" i="22"/>
  <c r="I2781" i="22"/>
  <c r="J2781" i="22"/>
  <c r="K2781" i="22"/>
  <c r="L2781" i="22"/>
  <c r="M2781" i="22"/>
  <c r="N2781" i="22"/>
  <c r="O2781" i="22"/>
  <c r="P2781" i="22"/>
  <c r="I2782" i="22"/>
  <c r="J2782" i="22"/>
  <c r="K2782" i="22"/>
  <c r="L2782" i="22"/>
  <c r="M2782" i="22"/>
  <c r="N2782" i="22"/>
  <c r="O2782" i="22"/>
  <c r="P2782" i="22"/>
  <c r="I2783" i="22"/>
  <c r="J2783" i="22"/>
  <c r="K2783" i="22"/>
  <c r="L2783" i="22"/>
  <c r="M2783" i="22"/>
  <c r="N2783" i="22"/>
  <c r="O2783" i="22"/>
  <c r="P2783" i="22"/>
  <c r="I2784" i="22"/>
  <c r="J2784" i="22"/>
  <c r="K2784" i="22"/>
  <c r="L2784" i="22"/>
  <c r="M2784" i="22"/>
  <c r="N2784" i="22"/>
  <c r="O2784" i="22"/>
  <c r="P2784" i="22"/>
  <c r="I2785" i="22"/>
  <c r="J2785" i="22"/>
  <c r="K2785" i="22"/>
  <c r="L2785" i="22"/>
  <c r="M2785" i="22"/>
  <c r="N2785" i="22"/>
  <c r="O2785" i="22"/>
  <c r="P2785" i="22"/>
  <c r="I2786" i="22"/>
  <c r="J2786" i="22"/>
  <c r="K2786" i="22"/>
  <c r="L2786" i="22"/>
  <c r="M2786" i="22"/>
  <c r="N2786" i="22"/>
  <c r="O2786" i="22"/>
  <c r="P2786" i="22"/>
  <c r="I2787" i="22"/>
  <c r="J2787" i="22"/>
  <c r="K2787" i="22"/>
  <c r="L2787" i="22"/>
  <c r="M2787" i="22"/>
  <c r="N2787" i="22"/>
  <c r="O2787" i="22"/>
  <c r="P2787" i="22"/>
  <c r="I2788" i="22"/>
  <c r="J2788" i="22"/>
  <c r="K2788" i="22"/>
  <c r="L2788" i="22"/>
  <c r="M2788" i="22"/>
  <c r="N2788" i="22"/>
  <c r="O2788" i="22"/>
  <c r="P2788" i="22"/>
  <c r="I2789" i="22"/>
  <c r="J2789" i="22"/>
  <c r="K2789" i="22"/>
  <c r="L2789" i="22"/>
  <c r="M2789" i="22"/>
  <c r="N2789" i="22"/>
  <c r="O2789" i="22"/>
  <c r="P2789" i="22"/>
  <c r="I2790" i="22"/>
  <c r="J2790" i="22"/>
  <c r="K2790" i="22"/>
  <c r="L2790" i="22"/>
  <c r="M2790" i="22"/>
  <c r="N2790" i="22"/>
  <c r="O2790" i="22"/>
  <c r="P2790" i="22"/>
  <c r="I2791" i="22"/>
  <c r="J2791" i="22"/>
  <c r="K2791" i="22"/>
  <c r="L2791" i="22"/>
  <c r="M2791" i="22"/>
  <c r="N2791" i="22"/>
  <c r="O2791" i="22"/>
  <c r="P2791" i="22"/>
  <c r="I2792" i="22"/>
  <c r="J2792" i="22"/>
  <c r="K2792" i="22"/>
  <c r="L2792" i="22"/>
  <c r="M2792" i="22"/>
  <c r="N2792" i="22"/>
  <c r="O2792" i="22"/>
  <c r="P2792" i="22"/>
  <c r="I2793" i="22"/>
  <c r="J2793" i="22"/>
  <c r="K2793" i="22"/>
  <c r="L2793" i="22"/>
  <c r="M2793" i="22"/>
  <c r="N2793" i="22"/>
  <c r="O2793" i="22"/>
  <c r="P2793" i="22"/>
  <c r="I2794" i="22"/>
  <c r="J2794" i="22"/>
  <c r="K2794" i="22"/>
  <c r="L2794" i="22"/>
  <c r="M2794" i="22"/>
  <c r="N2794" i="22"/>
  <c r="O2794" i="22"/>
  <c r="P2794" i="22"/>
  <c r="I2795" i="22"/>
  <c r="J2795" i="22"/>
  <c r="K2795" i="22"/>
  <c r="L2795" i="22"/>
  <c r="M2795" i="22"/>
  <c r="N2795" i="22"/>
  <c r="O2795" i="22"/>
  <c r="P2795" i="22"/>
  <c r="I2796" i="22"/>
  <c r="J2796" i="22"/>
  <c r="K2796" i="22"/>
  <c r="L2796" i="22"/>
  <c r="M2796" i="22"/>
  <c r="N2796" i="22"/>
  <c r="O2796" i="22"/>
  <c r="P2796" i="22"/>
  <c r="I2797" i="22"/>
  <c r="J2797" i="22"/>
  <c r="K2797" i="22"/>
  <c r="L2797" i="22"/>
  <c r="M2797" i="22"/>
  <c r="N2797" i="22"/>
  <c r="O2797" i="22"/>
  <c r="P2797" i="22"/>
  <c r="I2798" i="22"/>
  <c r="J2798" i="22"/>
  <c r="K2798" i="22"/>
  <c r="L2798" i="22"/>
  <c r="M2798" i="22"/>
  <c r="N2798" i="22"/>
  <c r="O2798" i="22"/>
  <c r="P2798" i="22"/>
  <c r="I2799" i="22"/>
  <c r="J2799" i="22"/>
  <c r="K2799" i="22"/>
  <c r="L2799" i="22"/>
  <c r="M2799" i="22"/>
  <c r="N2799" i="22"/>
  <c r="O2799" i="22"/>
  <c r="P2799" i="22"/>
  <c r="I2800" i="22"/>
  <c r="J2800" i="22"/>
  <c r="K2800" i="22"/>
  <c r="L2800" i="22"/>
  <c r="M2800" i="22"/>
  <c r="N2800" i="22"/>
  <c r="O2800" i="22"/>
  <c r="P2800" i="22"/>
  <c r="I2801" i="22"/>
  <c r="J2801" i="22"/>
  <c r="K2801" i="22"/>
  <c r="L2801" i="22"/>
  <c r="M2801" i="22"/>
  <c r="N2801" i="22"/>
  <c r="O2801" i="22"/>
  <c r="P2801" i="22"/>
  <c r="I2802" i="22"/>
  <c r="J2802" i="22"/>
  <c r="K2802" i="22"/>
  <c r="L2802" i="22"/>
  <c r="M2802" i="22"/>
  <c r="N2802" i="22"/>
  <c r="O2802" i="22"/>
  <c r="P2802" i="22"/>
  <c r="I2803" i="22"/>
  <c r="J2803" i="22"/>
  <c r="K2803" i="22"/>
  <c r="L2803" i="22"/>
  <c r="M2803" i="22"/>
  <c r="N2803" i="22"/>
  <c r="O2803" i="22"/>
  <c r="P2803" i="22"/>
  <c r="I2804" i="22"/>
  <c r="J2804" i="22"/>
  <c r="K2804" i="22"/>
  <c r="L2804" i="22"/>
  <c r="M2804" i="22"/>
  <c r="N2804" i="22"/>
  <c r="O2804" i="22"/>
  <c r="P2804" i="22"/>
  <c r="I2805" i="22"/>
  <c r="J2805" i="22"/>
  <c r="K2805" i="22"/>
  <c r="L2805" i="22"/>
  <c r="M2805" i="22"/>
  <c r="N2805" i="22"/>
  <c r="O2805" i="22"/>
  <c r="P2805" i="22"/>
  <c r="I2806" i="22"/>
  <c r="J2806" i="22"/>
  <c r="K2806" i="22"/>
  <c r="L2806" i="22"/>
  <c r="M2806" i="22"/>
  <c r="N2806" i="22"/>
  <c r="O2806" i="22"/>
  <c r="P2806" i="22"/>
  <c r="I2807" i="22"/>
  <c r="J2807" i="22"/>
  <c r="K2807" i="22"/>
  <c r="L2807" i="22"/>
  <c r="M2807" i="22"/>
  <c r="N2807" i="22"/>
  <c r="O2807" i="22"/>
  <c r="P2807" i="22"/>
  <c r="I2808" i="22"/>
  <c r="J2808" i="22"/>
  <c r="K2808" i="22"/>
  <c r="L2808" i="22"/>
  <c r="M2808" i="22"/>
  <c r="N2808" i="22"/>
  <c r="O2808" i="22"/>
  <c r="P2808" i="22"/>
  <c r="I2809" i="22"/>
  <c r="J2809" i="22"/>
  <c r="K2809" i="22"/>
  <c r="L2809" i="22"/>
  <c r="M2809" i="22"/>
  <c r="N2809" i="22"/>
  <c r="O2809" i="22"/>
  <c r="P2809" i="22"/>
  <c r="I2810" i="22"/>
  <c r="J2810" i="22"/>
  <c r="K2810" i="22"/>
  <c r="L2810" i="22"/>
  <c r="M2810" i="22"/>
  <c r="N2810" i="22"/>
  <c r="O2810" i="22"/>
  <c r="P2810" i="22"/>
  <c r="I2811" i="22"/>
  <c r="J2811" i="22"/>
  <c r="K2811" i="22"/>
  <c r="L2811" i="22"/>
  <c r="M2811" i="22"/>
  <c r="N2811" i="22"/>
  <c r="O2811" i="22"/>
  <c r="P2811" i="22"/>
  <c r="I2812" i="22"/>
  <c r="J2812" i="22"/>
  <c r="K2812" i="22"/>
  <c r="L2812" i="22"/>
  <c r="M2812" i="22"/>
  <c r="N2812" i="22"/>
  <c r="O2812" i="22"/>
  <c r="P2812" i="22"/>
  <c r="I2813" i="22"/>
  <c r="J2813" i="22"/>
  <c r="K2813" i="22"/>
  <c r="L2813" i="22"/>
  <c r="M2813" i="22"/>
  <c r="N2813" i="22"/>
  <c r="O2813" i="22"/>
  <c r="P2813" i="22"/>
  <c r="I2814" i="22"/>
  <c r="J2814" i="22"/>
  <c r="K2814" i="22"/>
  <c r="L2814" i="22"/>
  <c r="M2814" i="22"/>
  <c r="N2814" i="22"/>
  <c r="O2814" i="22"/>
  <c r="P2814" i="22"/>
  <c r="I2815" i="22"/>
  <c r="J2815" i="22"/>
  <c r="K2815" i="22"/>
  <c r="L2815" i="22"/>
  <c r="M2815" i="22"/>
  <c r="N2815" i="22"/>
  <c r="O2815" i="22"/>
  <c r="P2815" i="22"/>
  <c r="I2816" i="22"/>
  <c r="J2816" i="22"/>
  <c r="K2816" i="22"/>
  <c r="L2816" i="22"/>
  <c r="M2816" i="22"/>
  <c r="N2816" i="22"/>
  <c r="O2816" i="22"/>
  <c r="P2816" i="22"/>
  <c r="I2817" i="22"/>
  <c r="J2817" i="22"/>
  <c r="K2817" i="22"/>
  <c r="L2817" i="22"/>
  <c r="M2817" i="22"/>
  <c r="N2817" i="22"/>
  <c r="O2817" i="22"/>
  <c r="P2817" i="22"/>
  <c r="I2818" i="22"/>
  <c r="J2818" i="22"/>
  <c r="K2818" i="22"/>
  <c r="L2818" i="22"/>
  <c r="M2818" i="22"/>
  <c r="N2818" i="22"/>
  <c r="O2818" i="22"/>
  <c r="P2818" i="22"/>
  <c r="I2819" i="22"/>
  <c r="J2819" i="22"/>
  <c r="K2819" i="22"/>
  <c r="L2819" i="22"/>
  <c r="M2819" i="22"/>
  <c r="N2819" i="22"/>
  <c r="O2819" i="22"/>
  <c r="P2819" i="22"/>
  <c r="I2820" i="22"/>
  <c r="J2820" i="22"/>
  <c r="K2820" i="22"/>
  <c r="L2820" i="22"/>
  <c r="M2820" i="22"/>
  <c r="N2820" i="22"/>
  <c r="O2820" i="22"/>
  <c r="P2820" i="22"/>
  <c r="I2821" i="22"/>
  <c r="J2821" i="22"/>
  <c r="K2821" i="22"/>
  <c r="L2821" i="22"/>
  <c r="M2821" i="22"/>
  <c r="N2821" i="22"/>
  <c r="O2821" i="22"/>
  <c r="P2821" i="22"/>
  <c r="I2822" i="22"/>
  <c r="J2822" i="22"/>
  <c r="K2822" i="22"/>
  <c r="L2822" i="22"/>
  <c r="M2822" i="22"/>
  <c r="N2822" i="22"/>
  <c r="O2822" i="22"/>
  <c r="P2822" i="22"/>
  <c r="I2823" i="22"/>
  <c r="J2823" i="22"/>
  <c r="K2823" i="22"/>
  <c r="L2823" i="22"/>
  <c r="M2823" i="22"/>
  <c r="N2823" i="22"/>
  <c r="O2823" i="22"/>
  <c r="P2823" i="22"/>
  <c r="I2824" i="22"/>
  <c r="J2824" i="22"/>
  <c r="K2824" i="22"/>
  <c r="L2824" i="22"/>
  <c r="M2824" i="22"/>
  <c r="N2824" i="22"/>
  <c r="O2824" i="22"/>
  <c r="P2824" i="22"/>
  <c r="I2825" i="22"/>
  <c r="J2825" i="22"/>
  <c r="K2825" i="22"/>
  <c r="L2825" i="22"/>
  <c r="M2825" i="22"/>
  <c r="N2825" i="22"/>
  <c r="O2825" i="22"/>
  <c r="P2825" i="22"/>
  <c r="I2826" i="22"/>
  <c r="J2826" i="22"/>
  <c r="K2826" i="22"/>
  <c r="L2826" i="22"/>
  <c r="M2826" i="22"/>
  <c r="N2826" i="22"/>
  <c r="O2826" i="22"/>
  <c r="P2826" i="22"/>
  <c r="I2827" i="22"/>
  <c r="J2827" i="22"/>
  <c r="K2827" i="22"/>
  <c r="L2827" i="22"/>
  <c r="M2827" i="22"/>
  <c r="N2827" i="22"/>
  <c r="O2827" i="22"/>
  <c r="P2827" i="22"/>
  <c r="I2828" i="22"/>
  <c r="J2828" i="22"/>
  <c r="K2828" i="22"/>
  <c r="L2828" i="22"/>
  <c r="M2828" i="22"/>
  <c r="N2828" i="22"/>
  <c r="O2828" i="22"/>
  <c r="P2828" i="22"/>
  <c r="I2829" i="22"/>
  <c r="J2829" i="22"/>
  <c r="K2829" i="22"/>
  <c r="L2829" i="22"/>
  <c r="M2829" i="22"/>
  <c r="N2829" i="22"/>
  <c r="O2829" i="22"/>
  <c r="P2829" i="22"/>
  <c r="I2830" i="22"/>
  <c r="J2830" i="22"/>
  <c r="K2830" i="22"/>
  <c r="L2830" i="22"/>
  <c r="M2830" i="22"/>
  <c r="N2830" i="22"/>
  <c r="O2830" i="22"/>
  <c r="P2830" i="22"/>
  <c r="I2831" i="22"/>
  <c r="J2831" i="22"/>
  <c r="K2831" i="22"/>
  <c r="L2831" i="22"/>
  <c r="M2831" i="22"/>
  <c r="N2831" i="22"/>
  <c r="O2831" i="22"/>
  <c r="P2831" i="22"/>
  <c r="I2832" i="22"/>
  <c r="J2832" i="22"/>
  <c r="K2832" i="22"/>
  <c r="L2832" i="22"/>
  <c r="M2832" i="22"/>
  <c r="N2832" i="22"/>
  <c r="O2832" i="22"/>
  <c r="P2832" i="22"/>
  <c r="I2833" i="22"/>
  <c r="J2833" i="22"/>
  <c r="K2833" i="22"/>
  <c r="L2833" i="22"/>
  <c r="M2833" i="22"/>
  <c r="N2833" i="22"/>
  <c r="O2833" i="22"/>
  <c r="P2833" i="22"/>
  <c r="I2834" i="22"/>
  <c r="J2834" i="22"/>
  <c r="K2834" i="22"/>
  <c r="L2834" i="22"/>
  <c r="M2834" i="22"/>
  <c r="N2834" i="22"/>
  <c r="O2834" i="22"/>
  <c r="P2834" i="22"/>
  <c r="I2835" i="22"/>
  <c r="J2835" i="22"/>
  <c r="K2835" i="22"/>
  <c r="L2835" i="22"/>
  <c r="M2835" i="22"/>
  <c r="N2835" i="22"/>
  <c r="O2835" i="22"/>
  <c r="P2835" i="22"/>
  <c r="I2836" i="22"/>
  <c r="J2836" i="22"/>
  <c r="K2836" i="22"/>
  <c r="L2836" i="22"/>
  <c r="M2836" i="22"/>
  <c r="N2836" i="22"/>
  <c r="O2836" i="22"/>
  <c r="P2836" i="22"/>
  <c r="I2837" i="22"/>
  <c r="J2837" i="22"/>
  <c r="K2837" i="22"/>
  <c r="L2837" i="22"/>
  <c r="M2837" i="22"/>
  <c r="N2837" i="22"/>
  <c r="O2837" i="22"/>
  <c r="P2837" i="22"/>
  <c r="I2838" i="22"/>
  <c r="J2838" i="22"/>
  <c r="K2838" i="22"/>
  <c r="L2838" i="22"/>
  <c r="M2838" i="22"/>
  <c r="N2838" i="22"/>
  <c r="O2838" i="22"/>
  <c r="P2838" i="22"/>
  <c r="I2839" i="22"/>
  <c r="J2839" i="22"/>
  <c r="K2839" i="22"/>
  <c r="L2839" i="22"/>
  <c r="M2839" i="22"/>
  <c r="N2839" i="22"/>
  <c r="O2839" i="22"/>
  <c r="P2839" i="22"/>
  <c r="I2840" i="22"/>
  <c r="J2840" i="22"/>
  <c r="K2840" i="22"/>
  <c r="L2840" i="22"/>
  <c r="M2840" i="22"/>
  <c r="N2840" i="22"/>
  <c r="O2840" i="22"/>
  <c r="P2840" i="22"/>
  <c r="I2841" i="22"/>
  <c r="J2841" i="22"/>
  <c r="K2841" i="22"/>
  <c r="L2841" i="22"/>
  <c r="M2841" i="22"/>
  <c r="N2841" i="22"/>
  <c r="O2841" i="22"/>
  <c r="P2841" i="22"/>
  <c r="I2842" i="22"/>
  <c r="J2842" i="22"/>
  <c r="K2842" i="22"/>
  <c r="L2842" i="22"/>
  <c r="M2842" i="22"/>
  <c r="N2842" i="22"/>
  <c r="O2842" i="22"/>
  <c r="P2842" i="22"/>
  <c r="I2843" i="22"/>
  <c r="J2843" i="22"/>
  <c r="K2843" i="22"/>
  <c r="L2843" i="22"/>
  <c r="M2843" i="22"/>
  <c r="N2843" i="22"/>
  <c r="O2843" i="22"/>
  <c r="P2843" i="22"/>
  <c r="I2844" i="22"/>
  <c r="J2844" i="22"/>
  <c r="K2844" i="22"/>
  <c r="L2844" i="22"/>
  <c r="M2844" i="22"/>
  <c r="N2844" i="22"/>
  <c r="O2844" i="22"/>
  <c r="P2844" i="22"/>
  <c r="I2845" i="22"/>
  <c r="J2845" i="22"/>
  <c r="K2845" i="22"/>
  <c r="L2845" i="22"/>
  <c r="M2845" i="22"/>
  <c r="N2845" i="22"/>
  <c r="O2845" i="22"/>
  <c r="P2845" i="22"/>
  <c r="I2846" i="22"/>
  <c r="J2846" i="22"/>
  <c r="K2846" i="22"/>
  <c r="L2846" i="22"/>
  <c r="M2846" i="22"/>
  <c r="N2846" i="22"/>
  <c r="O2846" i="22"/>
  <c r="P2846" i="22"/>
  <c r="I2847" i="22"/>
  <c r="J2847" i="22"/>
  <c r="K2847" i="22"/>
  <c r="L2847" i="22"/>
  <c r="M2847" i="22"/>
  <c r="N2847" i="22"/>
  <c r="O2847" i="22"/>
  <c r="P2847" i="22"/>
  <c r="I2848" i="22"/>
  <c r="J2848" i="22"/>
  <c r="K2848" i="22"/>
  <c r="L2848" i="22"/>
  <c r="M2848" i="22"/>
  <c r="N2848" i="22"/>
  <c r="O2848" i="22"/>
  <c r="P2848" i="22"/>
  <c r="I2849" i="22"/>
  <c r="J2849" i="22"/>
  <c r="K2849" i="22"/>
  <c r="L2849" i="22"/>
  <c r="M2849" i="22"/>
  <c r="N2849" i="22"/>
  <c r="O2849" i="22"/>
  <c r="P2849" i="22"/>
  <c r="I2850" i="22"/>
  <c r="J2850" i="22"/>
  <c r="K2850" i="22"/>
  <c r="L2850" i="22"/>
  <c r="M2850" i="22"/>
  <c r="N2850" i="22"/>
  <c r="O2850" i="22"/>
  <c r="P2850" i="22"/>
  <c r="I2851" i="22"/>
  <c r="J2851" i="22"/>
  <c r="K2851" i="22"/>
  <c r="L2851" i="22"/>
  <c r="M2851" i="22"/>
  <c r="N2851" i="22"/>
  <c r="O2851" i="22"/>
  <c r="P2851" i="22"/>
  <c r="I2852" i="22"/>
  <c r="J2852" i="22"/>
  <c r="K2852" i="22"/>
  <c r="L2852" i="22"/>
  <c r="M2852" i="22"/>
  <c r="N2852" i="22"/>
  <c r="O2852" i="22"/>
  <c r="P2852" i="22"/>
  <c r="I2853" i="22"/>
  <c r="J2853" i="22"/>
  <c r="K2853" i="22"/>
  <c r="L2853" i="22"/>
  <c r="M2853" i="22"/>
  <c r="N2853" i="22"/>
  <c r="O2853" i="22"/>
  <c r="P2853" i="22"/>
  <c r="I2854" i="22"/>
  <c r="J2854" i="22"/>
  <c r="K2854" i="22"/>
  <c r="L2854" i="22"/>
  <c r="M2854" i="22"/>
  <c r="N2854" i="22"/>
  <c r="O2854" i="22"/>
  <c r="P2854" i="22"/>
  <c r="I2855" i="22"/>
  <c r="J2855" i="22"/>
  <c r="K2855" i="22"/>
  <c r="L2855" i="22"/>
  <c r="M2855" i="22"/>
  <c r="N2855" i="22"/>
  <c r="O2855" i="22"/>
  <c r="P2855" i="22"/>
  <c r="I2856" i="22"/>
  <c r="J2856" i="22"/>
  <c r="K2856" i="22"/>
  <c r="L2856" i="22"/>
  <c r="M2856" i="22"/>
  <c r="N2856" i="22"/>
  <c r="O2856" i="22"/>
  <c r="P2856" i="22"/>
  <c r="I2857" i="22"/>
  <c r="J2857" i="22"/>
  <c r="K2857" i="22"/>
  <c r="L2857" i="22"/>
  <c r="M2857" i="22"/>
  <c r="N2857" i="22"/>
  <c r="O2857" i="22"/>
  <c r="P2857" i="22"/>
  <c r="I2858" i="22"/>
  <c r="J2858" i="22"/>
  <c r="K2858" i="22"/>
  <c r="L2858" i="22"/>
  <c r="M2858" i="22"/>
  <c r="N2858" i="22"/>
  <c r="O2858" i="22"/>
  <c r="P2858" i="22"/>
  <c r="I2859" i="22"/>
  <c r="J2859" i="22"/>
  <c r="K2859" i="22"/>
  <c r="L2859" i="22"/>
  <c r="M2859" i="22"/>
  <c r="N2859" i="22"/>
  <c r="O2859" i="22"/>
  <c r="P2859" i="22"/>
  <c r="I2860" i="22"/>
  <c r="J2860" i="22"/>
  <c r="K2860" i="22"/>
  <c r="L2860" i="22"/>
  <c r="M2860" i="22"/>
  <c r="N2860" i="22"/>
  <c r="O2860" i="22"/>
  <c r="P2860" i="22"/>
  <c r="I2861" i="22"/>
  <c r="J2861" i="22"/>
  <c r="K2861" i="22"/>
  <c r="L2861" i="22"/>
  <c r="M2861" i="22"/>
  <c r="N2861" i="22"/>
  <c r="O2861" i="22"/>
  <c r="P2861" i="22"/>
  <c r="I2862" i="22"/>
  <c r="J2862" i="22"/>
  <c r="K2862" i="22"/>
  <c r="L2862" i="22"/>
  <c r="M2862" i="22"/>
  <c r="N2862" i="22"/>
  <c r="O2862" i="22"/>
  <c r="P2862" i="22"/>
  <c r="I2863" i="22"/>
  <c r="J2863" i="22"/>
  <c r="K2863" i="22"/>
  <c r="L2863" i="22"/>
  <c r="M2863" i="22"/>
  <c r="N2863" i="22"/>
  <c r="O2863" i="22"/>
  <c r="P2863" i="22"/>
  <c r="I2864" i="22"/>
  <c r="J2864" i="22"/>
  <c r="K2864" i="22"/>
  <c r="L2864" i="22"/>
  <c r="M2864" i="22"/>
  <c r="N2864" i="22"/>
  <c r="O2864" i="22"/>
  <c r="P2864" i="22"/>
  <c r="I2865" i="22"/>
  <c r="J2865" i="22"/>
  <c r="K2865" i="22"/>
  <c r="L2865" i="22"/>
  <c r="M2865" i="22"/>
  <c r="N2865" i="22"/>
  <c r="O2865" i="22"/>
  <c r="P2865" i="22"/>
  <c r="I2866" i="22"/>
  <c r="J2866" i="22"/>
  <c r="K2866" i="22"/>
  <c r="L2866" i="22"/>
  <c r="M2866" i="22"/>
  <c r="N2866" i="22"/>
  <c r="O2866" i="22"/>
  <c r="P2866" i="22"/>
  <c r="I2867" i="22"/>
  <c r="J2867" i="22"/>
  <c r="K2867" i="22"/>
  <c r="L2867" i="22"/>
  <c r="M2867" i="22"/>
  <c r="N2867" i="22"/>
  <c r="O2867" i="22"/>
  <c r="P2867" i="22"/>
  <c r="I2868" i="22"/>
  <c r="J2868" i="22"/>
  <c r="K2868" i="22"/>
  <c r="L2868" i="22"/>
  <c r="M2868" i="22"/>
  <c r="N2868" i="22"/>
  <c r="O2868" i="22"/>
  <c r="P2868" i="22"/>
  <c r="I2869" i="22"/>
  <c r="J2869" i="22"/>
  <c r="K2869" i="22"/>
  <c r="L2869" i="22"/>
  <c r="M2869" i="22"/>
  <c r="N2869" i="22"/>
  <c r="O2869" i="22"/>
  <c r="P2869" i="22"/>
  <c r="I2870" i="22"/>
  <c r="J2870" i="22"/>
  <c r="K2870" i="22"/>
  <c r="L2870" i="22"/>
  <c r="M2870" i="22"/>
  <c r="N2870" i="22"/>
  <c r="O2870" i="22"/>
  <c r="P2870" i="22"/>
  <c r="I2871" i="22"/>
  <c r="J2871" i="22"/>
  <c r="K2871" i="22"/>
  <c r="L2871" i="22"/>
  <c r="M2871" i="22"/>
  <c r="N2871" i="22"/>
  <c r="O2871" i="22"/>
  <c r="P2871" i="22"/>
  <c r="I2872" i="22"/>
  <c r="J2872" i="22"/>
  <c r="K2872" i="22"/>
  <c r="L2872" i="22"/>
  <c r="M2872" i="22"/>
  <c r="N2872" i="22"/>
  <c r="O2872" i="22"/>
  <c r="P2872" i="22"/>
  <c r="I2873" i="22"/>
  <c r="J2873" i="22"/>
  <c r="K2873" i="22"/>
  <c r="L2873" i="22"/>
  <c r="M2873" i="22"/>
  <c r="N2873" i="22"/>
  <c r="O2873" i="22"/>
  <c r="P2873" i="22"/>
  <c r="I2874" i="22"/>
  <c r="J2874" i="22"/>
  <c r="K2874" i="22"/>
  <c r="L2874" i="22"/>
  <c r="M2874" i="22"/>
  <c r="N2874" i="22"/>
  <c r="O2874" i="22"/>
  <c r="P2874" i="22"/>
  <c r="I2875" i="22"/>
  <c r="J2875" i="22"/>
  <c r="K2875" i="22"/>
  <c r="L2875" i="22"/>
  <c r="M2875" i="22"/>
  <c r="N2875" i="22"/>
  <c r="O2875" i="22"/>
  <c r="P2875" i="22"/>
  <c r="I2876" i="22"/>
  <c r="J2876" i="22"/>
  <c r="K2876" i="22"/>
  <c r="L2876" i="22"/>
  <c r="M2876" i="22"/>
  <c r="N2876" i="22"/>
  <c r="O2876" i="22"/>
  <c r="P2876" i="22"/>
  <c r="I2877" i="22"/>
  <c r="J2877" i="22"/>
  <c r="K2877" i="22"/>
  <c r="L2877" i="22"/>
  <c r="M2877" i="22"/>
  <c r="N2877" i="22"/>
  <c r="O2877" i="22"/>
  <c r="P2877" i="22"/>
  <c r="I2878" i="22"/>
  <c r="J2878" i="22"/>
  <c r="K2878" i="22"/>
  <c r="L2878" i="22"/>
  <c r="M2878" i="22"/>
  <c r="N2878" i="22"/>
  <c r="O2878" i="22"/>
  <c r="P2878" i="22"/>
  <c r="I2879" i="22"/>
  <c r="J2879" i="22"/>
  <c r="K2879" i="22"/>
  <c r="L2879" i="22"/>
  <c r="M2879" i="22"/>
  <c r="N2879" i="22"/>
  <c r="O2879" i="22"/>
  <c r="P2879" i="22"/>
  <c r="I2880" i="22"/>
  <c r="J2880" i="22"/>
  <c r="K2880" i="22"/>
  <c r="L2880" i="22"/>
  <c r="M2880" i="22"/>
  <c r="N2880" i="22"/>
  <c r="O2880" i="22"/>
  <c r="P2880" i="22"/>
  <c r="I2881" i="22"/>
  <c r="J2881" i="22"/>
  <c r="K2881" i="22"/>
  <c r="L2881" i="22"/>
  <c r="M2881" i="22"/>
  <c r="N2881" i="22"/>
  <c r="O2881" i="22"/>
  <c r="P2881" i="22"/>
  <c r="I2882" i="22"/>
  <c r="J2882" i="22"/>
  <c r="K2882" i="22"/>
  <c r="L2882" i="22"/>
  <c r="M2882" i="22"/>
  <c r="N2882" i="22"/>
  <c r="O2882" i="22"/>
  <c r="P2882" i="22"/>
  <c r="I2883" i="22"/>
  <c r="J2883" i="22"/>
  <c r="K2883" i="22"/>
  <c r="L2883" i="22"/>
  <c r="M2883" i="22"/>
  <c r="N2883" i="22"/>
  <c r="O2883" i="22"/>
  <c r="P2883" i="22"/>
  <c r="I2884" i="22"/>
  <c r="J2884" i="22"/>
  <c r="K2884" i="22"/>
  <c r="L2884" i="22"/>
  <c r="M2884" i="22"/>
  <c r="N2884" i="22"/>
  <c r="O2884" i="22"/>
  <c r="P2884" i="22"/>
  <c r="I2885" i="22"/>
  <c r="J2885" i="22"/>
  <c r="K2885" i="22"/>
  <c r="L2885" i="22"/>
  <c r="M2885" i="22"/>
  <c r="N2885" i="22"/>
  <c r="O2885" i="22"/>
  <c r="P2885" i="22"/>
  <c r="I2886" i="22"/>
  <c r="J2886" i="22"/>
  <c r="K2886" i="22"/>
  <c r="L2886" i="22"/>
  <c r="M2886" i="22"/>
  <c r="N2886" i="22"/>
  <c r="O2886" i="22"/>
  <c r="P2886" i="22"/>
  <c r="I2887" i="22"/>
  <c r="J2887" i="22"/>
  <c r="K2887" i="22"/>
  <c r="L2887" i="22"/>
  <c r="M2887" i="22"/>
  <c r="N2887" i="22"/>
  <c r="O2887" i="22"/>
  <c r="P2887" i="22"/>
  <c r="I2888" i="22"/>
  <c r="J2888" i="22"/>
  <c r="K2888" i="22"/>
  <c r="L2888" i="22"/>
  <c r="M2888" i="22"/>
  <c r="N2888" i="22"/>
  <c r="O2888" i="22"/>
  <c r="P2888" i="22"/>
  <c r="I2889" i="22"/>
  <c r="J2889" i="22"/>
  <c r="K2889" i="22"/>
  <c r="L2889" i="22"/>
  <c r="M2889" i="22"/>
  <c r="N2889" i="22"/>
  <c r="O2889" i="22"/>
  <c r="P2889" i="22"/>
  <c r="I2890" i="22"/>
  <c r="J2890" i="22"/>
  <c r="K2890" i="22"/>
  <c r="L2890" i="22"/>
  <c r="M2890" i="22"/>
  <c r="N2890" i="22"/>
  <c r="O2890" i="22"/>
  <c r="P2890" i="22"/>
  <c r="I2891" i="22"/>
  <c r="J2891" i="22"/>
  <c r="K2891" i="22"/>
  <c r="L2891" i="22"/>
  <c r="M2891" i="22"/>
  <c r="N2891" i="22"/>
  <c r="O2891" i="22"/>
  <c r="P2891" i="22"/>
  <c r="I2892" i="22"/>
  <c r="J2892" i="22"/>
  <c r="K2892" i="22"/>
  <c r="L2892" i="22"/>
  <c r="M2892" i="22"/>
  <c r="N2892" i="22"/>
  <c r="O2892" i="22"/>
  <c r="P2892" i="22"/>
  <c r="I2893" i="22"/>
  <c r="J2893" i="22"/>
  <c r="K2893" i="22"/>
  <c r="L2893" i="22"/>
  <c r="M2893" i="22"/>
  <c r="N2893" i="22"/>
  <c r="O2893" i="22"/>
  <c r="P2893" i="22"/>
  <c r="I2894" i="22"/>
  <c r="J2894" i="22"/>
  <c r="K2894" i="22"/>
  <c r="L2894" i="22"/>
  <c r="M2894" i="22"/>
  <c r="N2894" i="22"/>
  <c r="O2894" i="22"/>
  <c r="P2894" i="22"/>
  <c r="I2895" i="22"/>
  <c r="J2895" i="22"/>
  <c r="K2895" i="22"/>
  <c r="L2895" i="22"/>
  <c r="M2895" i="22"/>
  <c r="N2895" i="22"/>
  <c r="O2895" i="22"/>
  <c r="P2895" i="22"/>
  <c r="I2896" i="22"/>
  <c r="J2896" i="22"/>
  <c r="K2896" i="22"/>
  <c r="L2896" i="22"/>
  <c r="M2896" i="22"/>
  <c r="N2896" i="22"/>
  <c r="O2896" i="22"/>
  <c r="P2896" i="22"/>
  <c r="I2897" i="22"/>
  <c r="J2897" i="22"/>
  <c r="K2897" i="22"/>
  <c r="L2897" i="22"/>
  <c r="M2897" i="22"/>
  <c r="N2897" i="22"/>
  <c r="O2897" i="22"/>
  <c r="P2897" i="22"/>
  <c r="I2898" i="22"/>
  <c r="J2898" i="22"/>
  <c r="K2898" i="22"/>
  <c r="L2898" i="22"/>
  <c r="M2898" i="22"/>
  <c r="N2898" i="22"/>
  <c r="O2898" i="22"/>
  <c r="P2898" i="22"/>
  <c r="I2899" i="22"/>
  <c r="J2899" i="22"/>
  <c r="K2899" i="22"/>
  <c r="L2899" i="22"/>
  <c r="M2899" i="22"/>
  <c r="N2899" i="22"/>
  <c r="O2899" i="22"/>
  <c r="P2899" i="22"/>
  <c r="I2900" i="22"/>
  <c r="J2900" i="22"/>
  <c r="K2900" i="22"/>
  <c r="L2900" i="22"/>
  <c r="M2900" i="22"/>
  <c r="N2900" i="22"/>
  <c r="O2900" i="22"/>
  <c r="P2900" i="22"/>
  <c r="I2901" i="22"/>
  <c r="J2901" i="22"/>
  <c r="K2901" i="22"/>
  <c r="L2901" i="22"/>
  <c r="M2901" i="22"/>
  <c r="N2901" i="22"/>
  <c r="O2901" i="22"/>
  <c r="P2901" i="22"/>
  <c r="I2902" i="22"/>
  <c r="J2902" i="22"/>
  <c r="K2902" i="22"/>
  <c r="L2902" i="22"/>
  <c r="M2902" i="22"/>
  <c r="N2902" i="22"/>
  <c r="O2902" i="22"/>
  <c r="P2902" i="22"/>
  <c r="I2903" i="22"/>
  <c r="J2903" i="22"/>
  <c r="K2903" i="22"/>
  <c r="L2903" i="22"/>
  <c r="M2903" i="22"/>
  <c r="N2903" i="22"/>
  <c r="O2903" i="22"/>
  <c r="P2903" i="22"/>
  <c r="I2904" i="22"/>
  <c r="J2904" i="22"/>
  <c r="K2904" i="22"/>
  <c r="L2904" i="22"/>
  <c r="M2904" i="22"/>
  <c r="N2904" i="22"/>
  <c r="O2904" i="22"/>
  <c r="P2904" i="22"/>
  <c r="I2905" i="22"/>
  <c r="J2905" i="22"/>
  <c r="K2905" i="22"/>
  <c r="L2905" i="22"/>
  <c r="M2905" i="22"/>
  <c r="N2905" i="22"/>
  <c r="O2905" i="22"/>
  <c r="P2905" i="22"/>
  <c r="I2906" i="22"/>
  <c r="J2906" i="22"/>
  <c r="K2906" i="22"/>
  <c r="L2906" i="22"/>
  <c r="M2906" i="22"/>
  <c r="N2906" i="22"/>
  <c r="O2906" i="22"/>
  <c r="P2906" i="22"/>
  <c r="I2907" i="22"/>
  <c r="J2907" i="22"/>
  <c r="K2907" i="22"/>
  <c r="L2907" i="22"/>
  <c r="M2907" i="22"/>
  <c r="N2907" i="22"/>
  <c r="O2907" i="22"/>
  <c r="P2907" i="22"/>
  <c r="I2908" i="22"/>
  <c r="J2908" i="22"/>
  <c r="K2908" i="22"/>
  <c r="L2908" i="22"/>
  <c r="M2908" i="22"/>
  <c r="N2908" i="22"/>
  <c r="O2908" i="22"/>
  <c r="P2908" i="22"/>
  <c r="I2909" i="22"/>
  <c r="J2909" i="22"/>
  <c r="K2909" i="22"/>
  <c r="L2909" i="22"/>
  <c r="M2909" i="22"/>
  <c r="N2909" i="22"/>
  <c r="O2909" i="22"/>
  <c r="P2909" i="22"/>
  <c r="I2910" i="22"/>
  <c r="J2910" i="22"/>
  <c r="K2910" i="22"/>
  <c r="L2910" i="22"/>
  <c r="M2910" i="22"/>
  <c r="N2910" i="22"/>
  <c r="O2910" i="22"/>
  <c r="P2910" i="22"/>
  <c r="I2911" i="22"/>
  <c r="J2911" i="22"/>
  <c r="K2911" i="22"/>
  <c r="L2911" i="22"/>
  <c r="M2911" i="22"/>
  <c r="N2911" i="22"/>
  <c r="O2911" i="22"/>
  <c r="P2911" i="22"/>
  <c r="I2912" i="22"/>
  <c r="J2912" i="22"/>
  <c r="K2912" i="22"/>
  <c r="L2912" i="22"/>
  <c r="M2912" i="22"/>
  <c r="N2912" i="22"/>
  <c r="O2912" i="22"/>
  <c r="P2912" i="22"/>
  <c r="I2913" i="22"/>
  <c r="J2913" i="22"/>
  <c r="K2913" i="22"/>
  <c r="L2913" i="22"/>
  <c r="M2913" i="22"/>
  <c r="N2913" i="22"/>
  <c r="O2913" i="22"/>
  <c r="P2913" i="22"/>
  <c r="I2914" i="22"/>
  <c r="J2914" i="22"/>
  <c r="K2914" i="22"/>
  <c r="L2914" i="22"/>
  <c r="M2914" i="22"/>
  <c r="N2914" i="22"/>
  <c r="O2914" i="22"/>
  <c r="P2914" i="22"/>
  <c r="I2915" i="22"/>
  <c r="J2915" i="22"/>
  <c r="K2915" i="22"/>
  <c r="L2915" i="22"/>
  <c r="M2915" i="22"/>
  <c r="N2915" i="22"/>
  <c r="O2915" i="22"/>
  <c r="P2915" i="22"/>
  <c r="I2916" i="22"/>
  <c r="J2916" i="22"/>
  <c r="K2916" i="22"/>
  <c r="L2916" i="22"/>
  <c r="M2916" i="22"/>
  <c r="N2916" i="22"/>
  <c r="O2916" i="22"/>
  <c r="P2916" i="22"/>
  <c r="I2917" i="22"/>
  <c r="J2917" i="22"/>
  <c r="K2917" i="22"/>
  <c r="L2917" i="22"/>
  <c r="M2917" i="22"/>
  <c r="N2917" i="22"/>
  <c r="O2917" i="22"/>
  <c r="P2917" i="22"/>
  <c r="I2918" i="22"/>
  <c r="J2918" i="22"/>
  <c r="K2918" i="22"/>
  <c r="L2918" i="22"/>
  <c r="M2918" i="22"/>
  <c r="N2918" i="22"/>
  <c r="O2918" i="22"/>
  <c r="P2918" i="22"/>
  <c r="I2919" i="22"/>
  <c r="J2919" i="22"/>
  <c r="K2919" i="22"/>
  <c r="L2919" i="22"/>
  <c r="M2919" i="22"/>
  <c r="N2919" i="22"/>
  <c r="O2919" i="22"/>
  <c r="P2919" i="22"/>
  <c r="I2920" i="22"/>
  <c r="J2920" i="22"/>
  <c r="K2920" i="22"/>
  <c r="L2920" i="22"/>
  <c r="M2920" i="22"/>
  <c r="N2920" i="22"/>
  <c r="O2920" i="22"/>
  <c r="P2920" i="22"/>
  <c r="I2921" i="22"/>
  <c r="J2921" i="22"/>
  <c r="K2921" i="22"/>
  <c r="L2921" i="22"/>
  <c r="M2921" i="22"/>
  <c r="N2921" i="22"/>
  <c r="O2921" i="22"/>
  <c r="P2921" i="22"/>
  <c r="I2922" i="22"/>
  <c r="J2922" i="22"/>
  <c r="K2922" i="22"/>
  <c r="L2922" i="22"/>
  <c r="M2922" i="22"/>
  <c r="N2922" i="22"/>
  <c r="O2922" i="22"/>
  <c r="P2922" i="22"/>
  <c r="I2923" i="22"/>
  <c r="J2923" i="22"/>
  <c r="K2923" i="22"/>
  <c r="L2923" i="22"/>
  <c r="M2923" i="22"/>
  <c r="N2923" i="22"/>
  <c r="O2923" i="22"/>
  <c r="P2923" i="22"/>
  <c r="I2924" i="22"/>
  <c r="J2924" i="22"/>
  <c r="K2924" i="22"/>
  <c r="L2924" i="22"/>
  <c r="M2924" i="22"/>
  <c r="N2924" i="22"/>
  <c r="O2924" i="22"/>
  <c r="P2924" i="22"/>
  <c r="I2925" i="22"/>
  <c r="J2925" i="22"/>
  <c r="K2925" i="22"/>
  <c r="L2925" i="22"/>
  <c r="M2925" i="22"/>
  <c r="N2925" i="22"/>
  <c r="O2925" i="22"/>
  <c r="P2925" i="22"/>
  <c r="I2926" i="22"/>
  <c r="J2926" i="22"/>
  <c r="K2926" i="22"/>
  <c r="L2926" i="22"/>
  <c r="M2926" i="22"/>
  <c r="N2926" i="22"/>
  <c r="O2926" i="22"/>
  <c r="P2926" i="22"/>
  <c r="I2927" i="22"/>
  <c r="J2927" i="22"/>
  <c r="K2927" i="22"/>
  <c r="L2927" i="22"/>
  <c r="M2927" i="22"/>
  <c r="N2927" i="22"/>
  <c r="O2927" i="22"/>
  <c r="P2927" i="22"/>
  <c r="I2928" i="22"/>
  <c r="J2928" i="22"/>
  <c r="K2928" i="22"/>
  <c r="L2928" i="22"/>
  <c r="M2928" i="22"/>
  <c r="N2928" i="22"/>
  <c r="O2928" i="22"/>
  <c r="P2928" i="22"/>
  <c r="I2929" i="22"/>
  <c r="J2929" i="22"/>
  <c r="K2929" i="22"/>
  <c r="L2929" i="22"/>
  <c r="M2929" i="22"/>
  <c r="N2929" i="22"/>
  <c r="O2929" i="22"/>
  <c r="P2929" i="22"/>
  <c r="I2930" i="22"/>
  <c r="J2930" i="22"/>
  <c r="K2930" i="22"/>
  <c r="L2930" i="22"/>
  <c r="M2930" i="22"/>
  <c r="N2930" i="22"/>
  <c r="O2930" i="22"/>
  <c r="P2930" i="22"/>
  <c r="I2931" i="22"/>
  <c r="J2931" i="22"/>
  <c r="K2931" i="22"/>
  <c r="L2931" i="22"/>
  <c r="M2931" i="22"/>
  <c r="N2931" i="22"/>
  <c r="O2931" i="22"/>
  <c r="P2931" i="22"/>
  <c r="I2932" i="22"/>
  <c r="J2932" i="22"/>
  <c r="K2932" i="22"/>
  <c r="L2932" i="22"/>
  <c r="M2932" i="22"/>
  <c r="N2932" i="22"/>
  <c r="O2932" i="22"/>
  <c r="P2932" i="22"/>
  <c r="I2933" i="22"/>
  <c r="J2933" i="22"/>
  <c r="K2933" i="22"/>
  <c r="L2933" i="22"/>
  <c r="M2933" i="22"/>
  <c r="N2933" i="22"/>
  <c r="O2933" i="22"/>
  <c r="P2933" i="22"/>
  <c r="I2934" i="22"/>
  <c r="J2934" i="22"/>
  <c r="K2934" i="22"/>
  <c r="L2934" i="22"/>
  <c r="M2934" i="22"/>
  <c r="N2934" i="22"/>
  <c r="O2934" i="22"/>
  <c r="P2934" i="22"/>
  <c r="I2935" i="22"/>
  <c r="J2935" i="22"/>
  <c r="K2935" i="22"/>
  <c r="L2935" i="22"/>
  <c r="M2935" i="22"/>
  <c r="N2935" i="22"/>
  <c r="O2935" i="22"/>
  <c r="P2935" i="22"/>
  <c r="I2936" i="22"/>
  <c r="J2936" i="22"/>
  <c r="K2936" i="22"/>
  <c r="L2936" i="22"/>
  <c r="M2936" i="22"/>
  <c r="N2936" i="22"/>
  <c r="O2936" i="22"/>
  <c r="P2936" i="22"/>
  <c r="I2937" i="22"/>
  <c r="J2937" i="22"/>
  <c r="K2937" i="22"/>
  <c r="L2937" i="22"/>
  <c r="M2937" i="22"/>
  <c r="N2937" i="22"/>
  <c r="O2937" i="22"/>
  <c r="P2937" i="22"/>
  <c r="I2938" i="22"/>
  <c r="J2938" i="22"/>
  <c r="K2938" i="22"/>
  <c r="L2938" i="22"/>
  <c r="M2938" i="22"/>
  <c r="N2938" i="22"/>
  <c r="O2938" i="22"/>
  <c r="P2938" i="22"/>
  <c r="I2939" i="22"/>
  <c r="J2939" i="22"/>
  <c r="K2939" i="22"/>
  <c r="L2939" i="22"/>
  <c r="M2939" i="22"/>
  <c r="N2939" i="22"/>
  <c r="O2939" i="22"/>
  <c r="P2939" i="22"/>
  <c r="I2940" i="22"/>
  <c r="J2940" i="22"/>
  <c r="K2940" i="22"/>
  <c r="L2940" i="22"/>
  <c r="M2940" i="22"/>
  <c r="N2940" i="22"/>
  <c r="O2940" i="22"/>
  <c r="P2940" i="22"/>
  <c r="I2941" i="22"/>
  <c r="J2941" i="22"/>
  <c r="K2941" i="22"/>
  <c r="L2941" i="22"/>
  <c r="M2941" i="22"/>
  <c r="N2941" i="22"/>
  <c r="O2941" i="22"/>
  <c r="P2941" i="22"/>
  <c r="I2942" i="22"/>
  <c r="J2942" i="22"/>
  <c r="K2942" i="22"/>
  <c r="L2942" i="22"/>
  <c r="M2942" i="22"/>
  <c r="N2942" i="22"/>
  <c r="O2942" i="22"/>
  <c r="P2942" i="22"/>
  <c r="I2943" i="22"/>
  <c r="J2943" i="22"/>
  <c r="K2943" i="22"/>
  <c r="L2943" i="22"/>
  <c r="M2943" i="22"/>
  <c r="N2943" i="22"/>
  <c r="O2943" i="22"/>
  <c r="P2943" i="22"/>
  <c r="I2944" i="22"/>
  <c r="J2944" i="22"/>
  <c r="K2944" i="22"/>
  <c r="L2944" i="22"/>
  <c r="M2944" i="22"/>
  <c r="N2944" i="22"/>
  <c r="O2944" i="22"/>
  <c r="P2944" i="22"/>
  <c r="I2945" i="22"/>
  <c r="J2945" i="22"/>
  <c r="K2945" i="22"/>
  <c r="L2945" i="22"/>
  <c r="M2945" i="22"/>
  <c r="N2945" i="22"/>
  <c r="O2945" i="22"/>
  <c r="P2945" i="22"/>
  <c r="I2946" i="22"/>
  <c r="J2946" i="22"/>
  <c r="K2946" i="22"/>
  <c r="L2946" i="22"/>
  <c r="M2946" i="22"/>
  <c r="N2946" i="22"/>
  <c r="O2946" i="22"/>
  <c r="P2946" i="22"/>
  <c r="I2947" i="22"/>
  <c r="J2947" i="22"/>
  <c r="K2947" i="22"/>
  <c r="L2947" i="22"/>
  <c r="M2947" i="22"/>
  <c r="N2947" i="22"/>
  <c r="O2947" i="22"/>
  <c r="P2947" i="22"/>
  <c r="I2948" i="22"/>
  <c r="J2948" i="22"/>
  <c r="K2948" i="22"/>
  <c r="L2948" i="22"/>
  <c r="M2948" i="22"/>
  <c r="N2948" i="22"/>
  <c r="O2948" i="22"/>
  <c r="P2948" i="22"/>
  <c r="I2949" i="22"/>
  <c r="J2949" i="22"/>
  <c r="K2949" i="22"/>
  <c r="L2949" i="22"/>
  <c r="M2949" i="22"/>
  <c r="N2949" i="22"/>
  <c r="O2949" i="22"/>
  <c r="P2949" i="22"/>
  <c r="I2950" i="22"/>
  <c r="J2950" i="22"/>
  <c r="K2950" i="22"/>
  <c r="L2950" i="22"/>
  <c r="M2950" i="22"/>
  <c r="N2950" i="22"/>
  <c r="O2950" i="22"/>
  <c r="P2950" i="22"/>
  <c r="I2951" i="22"/>
  <c r="J2951" i="22"/>
  <c r="K2951" i="22"/>
  <c r="L2951" i="22"/>
  <c r="M2951" i="22"/>
  <c r="N2951" i="22"/>
  <c r="O2951" i="22"/>
  <c r="P2951" i="22"/>
  <c r="I2952" i="22"/>
  <c r="J2952" i="22"/>
  <c r="K2952" i="22"/>
  <c r="L2952" i="22"/>
  <c r="M2952" i="22"/>
  <c r="N2952" i="22"/>
  <c r="O2952" i="22"/>
  <c r="P2952" i="22"/>
  <c r="I2953" i="22"/>
  <c r="J2953" i="22"/>
  <c r="K2953" i="22"/>
  <c r="L2953" i="22"/>
  <c r="M2953" i="22"/>
  <c r="N2953" i="22"/>
  <c r="O2953" i="22"/>
  <c r="P2953" i="22"/>
  <c r="I2954" i="22"/>
  <c r="J2954" i="22"/>
  <c r="K2954" i="22"/>
  <c r="L2954" i="22"/>
  <c r="M2954" i="22"/>
  <c r="N2954" i="22"/>
  <c r="O2954" i="22"/>
  <c r="P2954" i="22"/>
  <c r="I2955" i="22"/>
  <c r="J2955" i="22"/>
  <c r="K2955" i="22"/>
  <c r="L2955" i="22"/>
  <c r="M2955" i="22"/>
  <c r="N2955" i="22"/>
  <c r="O2955" i="22"/>
  <c r="P2955" i="22"/>
  <c r="I2956" i="22"/>
  <c r="J2956" i="22"/>
  <c r="K2956" i="22"/>
  <c r="L2956" i="22"/>
  <c r="M2956" i="22"/>
  <c r="N2956" i="22"/>
  <c r="O2956" i="22"/>
  <c r="P2956" i="22"/>
  <c r="I2957" i="22"/>
  <c r="J2957" i="22"/>
  <c r="K2957" i="22"/>
  <c r="L2957" i="22"/>
  <c r="M2957" i="22"/>
  <c r="N2957" i="22"/>
  <c r="O2957" i="22"/>
  <c r="P2957" i="22"/>
  <c r="I2958" i="22"/>
  <c r="J2958" i="22"/>
  <c r="K2958" i="22"/>
  <c r="L2958" i="22"/>
  <c r="M2958" i="22"/>
  <c r="N2958" i="22"/>
  <c r="O2958" i="22"/>
  <c r="P2958" i="22"/>
  <c r="I2959" i="22"/>
  <c r="J2959" i="22"/>
  <c r="K2959" i="22"/>
  <c r="L2959" i="22"/>
  <c r="M2959" i="22"/>
  <c r="N2959" i="22"/>
  <c r="O2959" i="22"/>
  <c r="P2959" i="22"/>
  <c r="I2960" i="22"/>
  <c r="J2960" i="22"/>
  <c r="K2960" i="22"/>
  <c r="L2960" i="22"/>
  <c r="M2960" i="22"/>
  <c r="N2960" i="22"/>
  <c r="O2960" i="22"/>
  <c r="P2960" i="22"/>
  <c r="I2961" i="22"/>
  <c r="J2961" i="22"/>
  <c r="K2961" i="22"/>
  <c r="L2961" i="22"/>
  <c r="M2961" i="22"/>
  <c r="N2961" i="22"/>
  <c r="O2961" i="22"/>
  <c r="P2961" i="22"/>
  <c r="I2962" i="22"/>
  <c r="J2962" i="22"/>
  <c r="K2962" i="22"/>
  <c r="L2962" i="22"/>
  <c r="M2962" i="22"/>
  <c r="N2962" i="22"/>
  <c r="O2962" i="22"/>
  <c r="P2962" i="22"/>
  <c r="I2963" i="22"/>
  <c r="J2963" i="22"/>
  <c r="K2963" i="22"/>
  <c r="L2963" i="22"/>
  <c r="M2963" i="22"/>
  <c r="N2963" i="22"/>
  <c r="O2963" i="22"/>
  <c r="P2963" i="22"/>
  <c r="I2964" i="22"/>
  <c r="J2964" i="22"/>
  <c r="K2964" i="22"/>
  <c r="L2964" i="22"/>
  <c r="M2964" i="22"/>
  <c r="N2964" i="22"/>
  <c r="O2964" i="22"/>
  <c r="P2964" i="22"/>
  <c r="I2965" i="22"/>
  <c r="J2965" i="22"/>
  <c r="K2965" i="22"/>
  <c r="L2965" i="22"/>
  <c r="M2965" i="22"/>
  <c r="N2965" i="22"/>
  <c r="O2965" i="22"/>
  <c r="P2965" i="22"/>
  <c r="I2966" i="22"/>
  <c r="J2966" i="22"/>
  <c r="K2966" i="22"/>
  <c r="L2966" i="22"/>
  <c r="M2966" i="22"/>
  <c r="N2966" i="22"/>
  <c r="O2966" i="22"/>
  <c r="P2966" i="22"/>
  <c r="I2967" i="22"/>
  <c r="J2967" i="22"/>
  <c r="K2967" i="22"/>
  <c r="L2967" i="22"/>
  <c r="M2967" i="22"/>
  <c r="N2967" i="22"/>
  <c r="O2967" i="22"/>
  <c r="P2967" i="22"/>
  <c r="I2968" i="22"/>
  <c r="J2968" i="22"/>
  <c r="K2968" i="22"/>
  <c r="L2968" i="22"/>
  <c r="M2968" i="22"/>
  <c r="N2968" i="22"/>
  <c r="O2968" i="22"/>
  <c r="P2968" i="22"/>
  <c r="I2969" i="22"/>
  <c r="J2969" i="22"/>
  <c r="K2969" i="22"/>
  <c r="L2969" i="22"/>
  <c r="M2969" i="22"/>
  <c r="N2969" i="22"/>
  <c r="O2969" i="22"/>
  <c r="P2969" i="22"/>
  <c r="I2970" i="22"/>
  <c r="J2970" i="22"/>
  <c r="K2970" i="22"/>
  <c r="L2970" i="22"/>
  <c r="M2970" i="22"/>
  <c r="N2970" i="22"/>
  <c r="O2970" i="22"/>
  <c r="P2970" i="22"/>
  <c r="I2971" i="22"/>
  <c r="J2971" i="22"/>
  <c r="K2971" i="22"/>
  <c r="L2971" i="22"/>
  <c r="M2971" i="22"/>
  <c r="N2971" i="22"/>
  <c r="O2971" i="22"/>
  <c r="P2971" i="22"/>
  <c r="I2972" i="22"/>
  <c r="J2972" i="22"/>
  <c r="K2972" i="22"/>
  <c r="L2972" i="22"/>
  <c r="M2972" i="22"/>
  <c r="N2972" i="22"/>
  <c r="O2972" i="22"/>
  <c r="P2972" i="22"/>
  <c r="I2973" i="22"/>
  <c r="J2973" i="22"/>
  <c r="K2973" i="22"/>
  <c r="L2973" i="22"/>
  <c r="M2973" i="22"/>
  <c r="N2973" i="22"/>
  <c r="O2973" i="22"/>
  <c r="P2973" i="22"/>
  <c r="I2974" i="22"/>
  <c r="J2974" i="22"/>
  <c r="K2974" i="22"/>
  <c r="L2974" i="22"/>
  <c r="M2974" i="22"/>
  <c r="N2974" i="22"/>
  <c r="O2974" i="22"/>
  <c r="P2974" i="22"/>
  <c r="I2975" i="22"/>
  <c r="J2975" i="22"/>
  <c r="K2975" i="22"/>
  <c r="L2975" i="22"/>
  <c r="M2975" i="22"/>
  <c r="N2975" i="22"/>
  <c r="O2975" i="22"/>
  <c r="P2975" i="22"/>
  <c r="I2976" i="22"/>
  <c r="J2976" i="22"/>
  <c r="K2976" i="22"/>
  <c r="L2976" i="22"/>
  <c r="M2976" i="22"/>
  <c r="N2976" i="22"/>
  <c r="O2976" i="22"/>
  <c r="P2976" i="22"/>
  <c r="I2977" i="22"/>
  <c r="J2977" i="22"/>
  <c r="K2977" i="22"/>
  <c r="L2977" i="22"/>
  <c r="M2977" i="22"/>
  <c r="N2977" i="22"/>
  <c r="O2977" i="22"/>
  <c r="P2977" i="22"/>
  <c r="I2978" i="22"/>
  <c r="J2978" i="22"/>
  <c r="K2978" i="22"/>
  <c r="L2978" i="22"/>
  <c r="M2978" i="22"/>
  <c r="N2978" i="22"/>
  <c r="O2978" i="22"/>
  <c r="P2978" i="22"/>
  <c r="I2979" i="22"/>
  <c r="J2979" i="22"/>
  <c r="K2979" i="22"/>
  <c r="L2979" i="22"/>
  <c r="M2979" i="22"/>
  <c r="N2979" i="22"/>
  <c r="O2979" i="22"/>
  <c r="P2979" i="22"/>
  <c r="I2980" i="22"/>
  <c r="J2980" i="22"/>
  <c r="K2980" i="22"/>
  <c r="L2980" i="22"/>
  <c r="M2980" i="22"/>
  <c r="N2980" i="22"/>
  <c r="O2980" i="22"/>
  <c r="P2980" i="22"/>
  <c r="I2981" i="22"/>
  <c r="J2981" i="22"/>
  <c r="K2981" i="22"/>
  <c r="L2981" i="22"/>
  <c r="M2981" i="22"/>
  <c r="N2981" i="22"/>
  <c r="O2981" i="22"/>
  <c r="P2981" i="22"/>
  <c r="I2982" i="22"/>
  <c r="J2982" i="22"/>
  <c r="K2982" i="22"/>
  <c r="L2982" i="22"/>
  <c r="M2982" i="22"/>
  <c r="N2982" i="22"/>
  <c r="O2982" i="22"/>
  <c r="P2982" i="22"/>
  <c r="I2983" i="22"/>
  <c r="J2983" i="22"/>
  <c r="K2983" i="22"/>
  <c r="L2983" i="22"/>
  <c r="M2983" i="22"/>
  <c r="N2983" i="22"/>
  <c r="O2983" i="22"/>
  <c r="P2983" i="22"/>
  <c r="I2984" i="22"/>
  <c r="J2984" i="22"/>
  <c r="K2984" i="22"/>
  <c r="L2984" i="22"/>
  <c r="M2984" i="22"/>
  <c r="N2984" i="22"/>
  <c r="O2984" i="22"/>
  <c r="P2984" i="22"/>
  <c r="I2985" i="22"/>
  <c r="J2985" i="22"/>
  <c r="K2985" i="22"/>
  <c r="L2985" i="22"/>
  <c r="M2985" i="22"/>
  <c r="N2985" i="22"/>
  <c r="O2985" i="22"/>
  <c r="P2985" i="22"/>
  <c r="I2986" i="22"/>
  <c r="J2986" i="22"/>
  <c r="K2986" i="22"/>
  <c r="L2986" i="22"/>
  <c r="M2986" i="22"/>
  <c r="N2986" i="22"/>
  <c r="O2986" i="22"/>
  <c r="P2986" i="22"/>
  <c r="I2987" i="22"/>
  <c r="J2987" i="22"/>
  <c r="K2987" i="22"/>
  <c r="L2987" i="22"/>
  <c r="M2987" i="22"/>
  <c r="N2987" i="22"/>
  <c r="O2987" i="22"/>
  <c r="P2987" i="22"/>
  <c r="I2988" i="22"/>
  <c r="J2988" i="22"/>
  <c r="K2988" i="22"/>
  <c r="L2988" i="22"/>
  <c r="M2988" i="22"/>
  <c r="N2988" i="22"/>
  <c r="O2988" i="22"/>
  <c r="P2988" i="22"/>
  <c r="I2989" i="22"/>
  <c r="J2989" i="22"/>
  <c r="K2989" i="22"/>
  <c r="L2989" i="22"/>
  <c r="M2989" i="22"/>
  <c r="N2989" i="22"/>
  <c r="O2989" i="22"/>
  <c r="P2989" i="22"/>
  <c r="I2990" i="22"/>
  <c r="J2990" i="22"/>
  <c r="K2990" i="22"/>
  <c r="L2990" i="22"/>
  <c r="M2990" i="22"/>
  <c r="N2990" i="22"/>
  <c r="O2990" i="22"/>
  <c r="P2990" i="22"/>
  <c r="I2991" i="22"/>
  <c r="J2991" i="22"/>
  <c r="K2991" i="22"/>
  <c r="L2991" i="22"/>
  <c r="M2991" i="22"/>
  <c r="N2991" i="22"/>
  <c r="O2991" i="22"/>
  <c r="P2991" i="22"/>
  <c r="I2992" i="22"/>
  <c r="J2992" i="22"/>
  <c r="K2992" i="22"/>
  <c r="L2992" i="22"/>
  <c r="M2992" i="22"/>
  <c r="N2992" i="22"/>
  <c r="O2992" i="22"/>
  <c r="P2992" i="22"/>
  <c r="I2993" i="22"/>
  <c r="J2993" i="22"/>
  <c r="K2993" i="22"/>
  <c r="L2993" i="22"/>
  <c r="M2993" i="22"/>
  <c r="N2993" i="22"/>
  <c r="O2993" i="22"/>
  <c r="P2993" i="22"/>
  <c r="I2994" i="22"/>
  <c r="J2994" i="22"/>
  <c r="K2994" i="22"/>
  <c r="L2994" i="22"/>
  <c r="M2994" i="22"/>
  <c r="N2994" i="22"/>
  <c r="O2994" i="22"/>
  <c r="P2994" i="22"/>
  <c r="I2995" i="22"/>
  <c r="J2995" i="22"/>
  <c r="K2995" i="22"/>
  <c r="L2995" i="22"/>
  <c r="M2995" i="22"/>
  <c r="N2995" i="22"/>
  <c r="O2995" i="22"/>
  <c r="P2995" i="22"/>
  <c r="I2996" i="22"/>
  <c r="J2996" i="22"/>
  <c r="K2996" i="22"/>
  <c r="L2996" i="22"/>
  <c r="M2996" i="22"/>
  <c r="N2996" i="22"/>
  <c r="O2996" i="22"/>
  <c r="P2996" i="22"/>
  <c r="I2997" i="22"/>
  <c r="J2997" i="22"/>
  <c r="K2997" i="22"/>
  <c r="L2997" i="22"/>
  <c r="M2997" i="22"/>
  <c r="N2997" i="22"/>
  <c r="O2997" i="22"/>
  <c r="P2997" i="22"/>
  <c r="I2998" i="22"/>
  <c r="J2998" i="22"/>
  <c r="K2998" i="22"/>
  <c r="L2998" i="22"/>
  <c r="M2998" i="22"/>
  <c r="N2998" i="22"/>
  <c r="O2998" i="22"/>
  <c r="P2998" i="22"/>
  <c r="I2999" i="22"/>
  <c r="J2999" i="22"/>
  <c r="K2999" i="22"/>
  <c r="L2999" i="22"/>
  <c r="M2999" i="22"/>
  <c r="N2999" i="22"/>
  <c r="O2999" i="22"/>
  <c r="P2999" i="22"/>
  <c r="I3000" i="22"/>
  <c r="J3000" i="22"/>
  <c r="K3000" i="22"/>
  <c r="L3000" i="22"/>
  <c r="M3000" i="22"/>
  <c r="N3000" i="22"/>
  <c r="O3000" i="22"/>
  <c r="P3000" i="22"/>
  <c r="P9" i="22"/>
  <c r="O9" i="22"/>
  <c r="C10" i="22"/>
  <c r="D10" i="22"/>
  <c r="E10" i="22"/>
  <c r="F10" i="22"/>
  <c r="G10" i="22"/>
  <c r="H10" i="22"/>
  <c r="C11" i="22"/>
  <c r="D11" i="22"/>
  <c r="E11" i="22"/>
  <c r="F11" i="22"/>
  <c r="G11" i="22"/>
  <c r="H11" i="22"/>
  <c r="C12" i="22"/>
  <c r="D12" i="22"/>
  <c r="E12" i="22"/>
  <c r="F12" i="22"/>
  <c r="G12" i="22"/>
  <c r="H12" i="22"/>
  <c r="C13" i="22"/>
  <c r="D13" i="22"/>
  <c r="I13" i="22" s="1"/>
  <c r="L13" i="22" s="1"/>
  <c r="M13" i="22" s="1"/>
  <c r="E13" i="22"/>
  <c r="F13" i="22"/>
  <c r="G13" i="22"/>
  <c r="H13" i="22"/>
  <c r="J13" i="22" s="1"/>
  <c r="K13" i="22" s="1"/>
  <c r="C14" i="22"/>
  <c r="D14" i="22"/>
  <c r="I14" i="22" s="1"/>
  <c r="L14" i="22" s="1"/>
  <c r="M14" i="22" s="1"/>
  <c r="E14" i="22"/>
  <c r="F14" i="22"/>
  <c r="G14" i="22"/>
  <c r="H14" i="22"/>
  <c r="J14" i="22" s="1"/>
  <c r="C15" i="22"/>
  <c r="D15" i="22"/>
  <c r="E15" i="22"/>
  <c r="F15" i="22"/>
  <c r="G15" i="22"/>
  <c r="H15" i="22"/>
  <c r="C16" i="22"/>
  <c r="D16" i="22"/>
  <c r="E16" i="22"/>
  <c r="F16" i="22"/>
  <c r="G16" i="22"/>
  <c r="H16" i="22"/>
  <c r="C17" i="22"/>
  <c r="D17" i="22"/>
  <c r="E17" i="22"/>
  <c r="F17" i="22"/>
  <c r="G17" i="22"/>
  <c r="H17" i="22"/>
  <c r="C18" i="22"/>
  <c r="D18" i="22"/>
  <c r="E18" i="22"/>
  <c r="F18" i="22"/>
  <c r="G18" i="22"/>
  <c r="H18" i="22"/>
  <c r="C19" i="22"/>
  <c r="D19" i="22"/>
  <c r="E19" i="22"/>
  <c r="F19" i="22"/>
  <c r="G19" i="22"/>
  <c r="H19" i="22"/>
  <c r="C20" i="22"/>
  <c r="D20" i="22"/>
  <c r="E20" i="22"/>
  <c r="F20" i="22"/>
  <c r="G20" i="22"/>
  <c r="H20" i="22"/>
  <c r="C21" i="22"/>
  <c r="D21" i="22"/>
  <c r="E21" i="22"/>
  <c r="F21" i="22"/>
  <c r="G21" i="22"/>
  <c r="H21" i="22"/>
  <c r="C22" i="22"/>
  <c r="D22" i="22"/>
  <c r="E22" i="22"/>
  <c r="F22" i="22"/>
  <c r="G22" i="22"/>
  <c r="H22" i="22"/>
  <c r="C23" i="22"/>
  <c r="D23" i="22"/>
  <c r="E23" i="22"/>
  <c r="F23" i="22"/>
  <c r="G23" i="22"/>
  <c r="H23" i="22"/>
  <c r="C24" i="22"/>
  <c r="D24" i="22"/>
  <c r="E24" i="22"/>
  <c r="F24" i="22"/>
  <c r="H24" i="22"/>
  <c r="C25" i="22"/>
  <c r="D25" i="22"/>
  <c r="E25" i="22"/>
  <c r="F25" i="22"/>
  <c r="G25" i="22"/>
  <c r="H25" i="22"/>
  <c r="C26" i="22"/>
  <c r="D26" i="22"/>
  <c r="E26" i="22"/>
  <c r="F26" i="22"/>
  <c r="G26" i="22"/>
  <c r="H26" i="22"/>
  <c r="C27" i="22"/>
  <c r="D27" i="22"/>
  <c r="E27" i="22"/>
  <c r="F27" i="22"/>
  <c r="G27" i="22"/>
  <c r="H27" i="22"/>
  <c r="C28" i="22"/>
  <c r="D28" i="22"/>
  <c r="E28" i="22"/>
  <c r="F28" i="22"/>
  <c r="G28" i="22"/>
  <c r="H28" i="22"/>
  <c r="C29" i="22"/>
  <c r="D29" i="22"/>
  <c r="E29" i="22"/>
  <c r="F29" i="22"/>
  <c r="G29" i="22"/>
  <c r="H29" i="22"/>
  <c r="C30" i="22"/>
  <c r="D30" i="22"/>
  <c r="E30" i="22"/>
  <c r="F30" i="22"/>
  <c r="G30" i="22"/>
  <c r="H30" i="22"/>
  <c r="C31" i="22"/>
  <c r="D31" i="22"/>
  <c r="E31" i="22"/>
  <c r="F31" i="22"/>
  <c r="G31" i="22"/>
  <c r="H31" i="22"/>
  <c r="C32" i="22"/>
  <c r="D32" i="22"/>
  <c r="E32" i="22"/>
  <c r="F32" i="22"/>
  <c r="G32" i="22"/>
  <c r="H32" i="22"/>
  <c r="C33" i="22"/>
  <c r="D33" i="22"/>
  <c r="E33" i="22"/>
  <c r="F33" i="22"/>
  <c r="G33" i="22"/>
  <c r="H33" i="22"/>
  <c r="C34" i="22"/>
  <c r="D34" i="22"/>
  <c r="E34" i="22"/>
  <c r="F34" i="22"/>
  <c r="G34" i="22"/>
  <c r="H34" i="22"/>
  <c r="C35" i="22"/>
  <c r="D35" i="22"/>
  <c r="E35" i="22"/>
  <c r="F35" i="22"/>
  <c r="G35" i="22"/>
  <c r="H35" i="22"/>
  <c r="C36" i="22"/>
  <c r="D36" i="22"/>
  <c r="E36" i="22"/>
  <c r="F36" i="22"/>
  <c r="G36" i="22"/>
  <c r="H36" i="22"/>
  <c r="C37" i="22"/>
  <c r="D37" i="22"/>
  <c r="E37" i="22"/>
  <c r="F37" i="22"/>
  <c r="G37" i="22"/>
  <c r="H37" i="22"/>
  <c r="C38" i="22"/>
  <c r="D38" i="22"/>
  <c r="E38" i="22"/>
  <c r="F38" i="22"/>
  <c r="G38" i="22"/>
  <c r="H38" i="22"/>
  <c r="C39" i="22"/>
  <c r="D39" i="22"/>
  <c r="E39" i="22"/>
  <c r="F39" i="22"/>
  <c r="G39" i="22"/>
  <c r="H39" i="22"/>
  <c r="C40" i="22"/>
  <c r="D40" i="22"/>
  <c r="E40" i="22"/>
  <c r="F40" i="22"/>
  <c r="G40" i="22"/>
  <c r="H40" i="22"/>
  <c r="C41" i="22"/>
  <c r="D41" i="22"/>
  <c r="E41" i="22"/>
  <c r="F41" i="22"/>
  <c r="G41" i="22"/>
  <c r="H41" i="22"/>
  <c r="C42" i="22"/>
  <c r="D42" i="22"/>
  <c r="E42" i="22"/>
  <c r="F42" i="22"/>
  <c r="G42" i="22"/>
  <c r="H42" i="22"/>
  <c r="C43" i="22"/>
  <c r="D43" i="22"/>
  <c r="E43" i="22"/>
  <c r="F43" i="22"/>
  <c r="G43" i="22"/>
  <c r="H43" i="22"/>
  <c r="C44" i="22"/>
  <c r="D44" i="22"/>
  <c r="E44" i="22"/>
  <c r="F44" i="22"/>
  <c r="G44" i="22"/>
  <c r="H44" i="22"/>
  <c r="C45" i="22"/>
  <c r="D45" i="22"/>
  <c r="E45" i="22"/>
  <c r="F45" i="22"/>
  <c r="G45" i="22"/>
  <c r="H45" i="22"/>
  <c r="C46" i="22"/>
  <c r="D46" i="22"/>
  <c r="E46" i="22"/>
  <c r="F46" i="22"/>
  <c r="G46" i="22"/>
  <c r="H46" i="22"/>
  <c r="C47" i="22"/>
  <c r="D47" i="22"/>
  <c r="E47" i="22"/>
  <c r="F47" i="22"/>
  <c r="G47" i="22"/>
  <c r="H47" i="22"/>
  <c r="C48" i="22"/>
  <c r="D48" i="22"/>
  <c r="E48" i="22"/>
  <c r="F48" i="22"/>
  <c r="G48" i="22"/>
  <c r="H48" i="22"/>
  <c r="C49" i="22"/>
  <c r="D49" i="22"/>
  <c r="E49" i="22"/>
  <c r="F49" i="22"/>
  <c r="G49" i="22"/>
  <c r="H49" i="22"/>
  <c r="C50" i="22"/>
  <c r="D50" i="22"/>
  <c r="E50" i="22"/>
  <c r="F50" i="22"/>
  <c r="G50" i="22"/>
  <c r="H50" i="22"/>
  <c r="C51" i="22"/>
  <c r="D51" i="22"/>
  <c r="E51" i="22"/>
  <c r="F51" i="22"/>
  <c r="G51" i="22"/>
  <c r="H51" i="22"/>
  <c r="C52" i="22"/>
  <c r="D52" i="22"/>
  <c r="E52" i="22"/>
  <c r="F52" i="22"/>
  <c r="G52" i="22"/>
  <c r="H52" i="22"/>
  <c r="C53" i="22"/>
  <c r="D53" i="22"/>
  <c r="E53" i="22"/>
  <c r="F53" i="22"/>
  <c r="G53" i="22"/>
  <c r="H53" i="22"/>
  <c r="C54" i="22"/>
  <c r="D54" i="22"/>
  <c r="E54" i="22"/>
  <c r="F54" i="22"/>
  <c r="G54" i="22"/>
  <c r="H54" i="22"/>
  <c r="C55" i="22"/>
  <c r="D55" i="22"/>
  <c r="E55" i="22"/>
  <c r="F55" i="22"/>
  <c r="G55" i="22"/>
  <c r="H55" i="22"/>
  <c r="C56" i="22"/>
  <c r="D56" i="22"/>
  <c r="E56" i="22"/>
  <c r="F56" i="22"/>
  <c r="G56" i="22"/>
  <c r="H56" i="22"/>
  <c r="C57" i="22"/>
  <c r="D57" i="22"/>
  <c r="E57" i="22"/>
  <c r="F57" i="22"/>
  <c r="G57" i="22"/>
  <c r="H57" i="22"/>
  <c r="C58" i="22"/>
  <c r="D58" i="22"/>
  <c r="E58" i="22"/>
  <c r="F58" i="22"/>
  <c r="G58" i="22"/>
  <c r="H58" i="22"/>
  <c r="C59" i="22"/>
  <c r="D59" i="22"/>
  <c r="E59" i="22"/>
  <c r="F59" i="22"/>
  <c r="G59" i="22"/>
  <c r="H59" i="22"/>
  <c r="C60" i="22"/>
  <c r="D60" i="22"/>
  <c r="E60" i="22"/>
  <c r="F60" i="22"/>
  <c r="G60" i="22"/>
  <c r="H60" i="22"/>
  <c r="C61" i="22"/>
  <c r="D61" i="22"/>
  <c r="E61" i="22"/>
  <c r="F61" i="22"/>
  <c r="G61" i="22"/>
  <c r="H61" i="22"/>
  <c r="C62" i="22"/>
  <c r="D62" i="22"/>
  <c r="E62" i="22"/>
  <c r="F62" i="22"/>
  <c r="G62" i="22"/>
  <c r="H62" i="22"/>
  <c r="C63" i="22"/>
  <c r="D63" i="22"/>
  <c r="E63" i="22"/>
  <c r="F63" i="22"/>
  <c r="G63" i="22"/>
  <c r="H63" i="22"/>
  <c r="C64" i="22"/>
  <c r="D64" i="22"/>
  <c r="E64" i="22"/>
  <c r="F64" i="22"/>
  <c r="G64" i="22"/>
  <c r="H64" i="22"/>
  <c r="C65" i="22"/>
  <c r="D65" i="22"/>
  <c r="E65" i="22"/>
  <c r="F65" i="22"/>
  <c r="G65" i="22"/>
  <c r="H65" i="22"/>
  <c r="C66" i="22"/>
  <c r="D66" i="22"/>
  <c r="E66" i="22"/>
  <c r="F66" i="22"/>
  <c r="G66" i="22"/>
  <c r="H66" i="22"/>
  <c r="C67" i="22"/>
  <c r="D67" i="22"/>
  <c r="E67" i="22"/>
  <c r="F67" i="22"/>
  <c r="G67" i="22"/>
  <c r="H67" i="22"/>
  <c r="C68" i="22"/>
  <c r="D68" i="22"/>
  <c r="E68" i="22"/>
  <c r="F68" i="22"/>
  <c r="G68" i="22"/>
  <c r="H68" i="22"/>
  <c r="C69" i="22"/>
  <c r="D69" i="22"/>
  <c r="E69" i="22"/>
  <c r="F69" i="22"/>
  <c r="G69" i="22"/>
  <c r="H69" i="22"/>
  <c r="C70" i="22"/>
  <c r="D70" i="22"/>
  <c r="E70" i="22"/>
  <c r="F70" i="22"/>
  <c r="G70" i="22"/>
  <c r="H70" i="22"/>
  <c r="C71" i="22"/>
  <c r="D71" i="22"/>
  <c r="E71" i="22"/>
  <c r="F71" i="22"/>
  <c r="G71" i="22"/>
  <c r="H71" i="22"/>
  <c r="C72" i="22"/>
  <c r="D72" i="22"/>
  <c r="E72" i="22"/>
  <c r="F72" i="22"/>
  <c r="G72" i="22"/>
  <c r="H72" i="22"/>
  <c r="C73" i="22"/>
  <c r="D73" i="22"/>
  <c r="E73" i="22"/>
  <c r="F73" i="22"/>
  <c r="G73" i="22"/>
  <c r="H73" i="22"/>
  <c r="C74" i="22"/>
  <c r="D74" i="22"/>
  <c r="E74" i="22"/>
  <c r="F74" i="22"/>
  <c r="G74" i="22"/>
  <c r="H74" i="22"/>
  <c r="C75" i="22"/>
  <c r="D75" i="22"/>
  <c r="E75" i="22"/>
  <c r="F75" i="22"/>
  <c r="G75" i="22"/>
  <c r="H75" i="22"/>
  <c r="C76" i="22"/>
  <c r="D76" i="22"/>
  <c r="E76" i="22"/>
  <c r="F76" i="22"/>
  <c r="G76" i="22"/>
  <c r="H76" i="22"/>
  <c r="C77" i="22"/>
  <c r="D77" i="22"/>
  <c r="E77" i="22"/>
  <c r="F77" i="22"/>
  <c r="G77" i="22"/>
  <c r="H77" i="22"/>
  <c r="C78" i="22"/>
  <c r="D78" i="22"/>
  <c r="E78" i="22"/>
  <c r="F78" i="22"/>
  <c r="G78" i="22"/>
  <c r="H78" i="22"/>
  <c r="C79" i="22"/>
  <c r="D79" i="22"/>
  <c r="E79" i="22"/>
  <c r="F79" i="22"/>
  <c r="G79" i="22"/>
  <c r="H79" i="22"/>
  <c r="C80" i="22"/>
  <c r="D80" i="22"/>
  <c r="E80" i="22"/>
  <c r="F80" i="22"/>
  <c r="G80" i="22"/>
  <c r="H80" i="22"/>
  <c r="C81" i="22"/>
  <c r="D81" i="22"/>
  <c r="E81" i="22"/>
  <c r="F81" i="22"/>
  <c r="G81" i="22"/>
  <c r="H81" i="22"/>
  <c r="C82" i="22"/>
  <c r="D82" i="22"/>
  <c r="E82" i="22"/>
  <c r="F82" i="22"/>
  <c r="G82" i="22"/>
  <c r="H82" i="22"/>
  <c r="C83" i="22"/>
  <c r="D83" i="22"/>
  <c r="E83" i="22"/>
  <c r="F83" i="22"/>
  <c r="G83" i="22"/>
  <c r="H83" i="22"/>
  <c r="C84" i="22"/>
  <c r="D84" i="22"/>
  <c r="E84" i="22"/>
  <c r="F84" i="22"/>
  <c r="G84" i="22"/>
  <c r="H84" i="22"/>
  <c r="C85" i="22"/>
  <c r="D85" i="22"/>
  <c r="E85" i="22"/>
  <c r="F85" i="22"/>
  <c r="G85" i="22"/>
  <c r="H85" i="22"/>
  <c r="C86" i="22"/>
  <c r="D86" i="22"/>
  <c r="E86" i="22"/>
  <c r="F86" i="22"/>
  <c r="G86" i="22"/>
  <c r="H86" i="22"/>
  <c r="C87" i="22"/>
  <c r="D87" i="22"/>
  <c r="E87" i="22"/>
  <c r="F87" i="22"/>
  <c r="G87" i="22"/>
  <c r="H87" i="22"/>
  <c r="C88" i="22"/>
  <c r="D88" i="22"/>
  <c r="E88" i="22"/>
  <c r="F88" i="22"/>
  <c r="G88" i="22"/>
  <c r="H88" i="22"/>
  <c r="C89" i="22"/>
  <c r="D89" i="22"/>
  <c r="E89" i="22"/>
  <c r="F89" i="22"/>
  <c r="G89" i="22"/>
  <c r="H89" i="22"/>
  <c r="C90" i="22"/>
  <c r="D90" i="22"/>
  <c r="E90" i="22"/>
  <c r="F90" i="22"/>
  <c r="G90" i="22"/>
  <c r="H90" i="22"/>
  <c r="C91" i="22"/>
  <c r="D91" i="22"/>
  <c r="E91" i="22"/>
  <c r="F91" i="22"/>
  <c r="G91" i="22"/>
  <c r="H91" i="22"/>
  <c r="C92" i="22"/>
  <c r="D92" i="22"/>
  <c r="E92" i="22"/>
  <c r="F92" i="22"/>
  <c r="G92" i="22"/>
  <c r="H92" i="22"/>
  <c r="C93" i="22"/>
  <c r="D93" i="22"/>
  <c r="E93" i="22"/>
  <c r="F93" i="22"/>
  <c r="G93" i="22"/>
  <c r="H93" i="22"/>
  <c r="C94" i="22"/>
  <c r="D94" i="22"/>
  <c r="E94" i="22"/>
  <c r="F94" i="22"/>
  <c r="G94" i="22"/>
  <c r="H94" i="22"/>
  <c r="C95" i="22"/>
  <c r="D95" i="22"/>
  <c r="E95" i="22"/>
  <c r="F95" i="22"/>
  <c r="G95" i="22"/>
  <c r="H95" i="22"/>
  <c r="C96" i="22"/>
  <c r="D96" i="22"/>
  <c r="E96" i="22"/>
  <c r="F96" i="22"/>
  <c r="G96" i="22"/>
  <c r="H96" i="22"/>
  <c r="C97" i="22"/>
  <c r="D97" i="22"/>
  <c r="E97" i="22"/>
  <c r="F97" i="22"/>
  <c r="G97" i="22"/>
  <c r="H97" i="22"/>
  <c r="C98" i="22"/>
  <c r="D98" i="22"/>
  <c r="E98" i="22"/>
  <c r="F98" i="22"/>
  <c r="G98" i="22"/>
  <c r="H98" i="22"/>
  <c r="C99" i="22"/>
  <c r="D99" i="22"/>
  <c r="E99" i="22"/>
  <c r="F99" i="22"/>
  <c r="G99" i="22"/>
  <c r="H99" i="22"/>
  <c r="C100" i="22"/>
  <c r="D100" i="22"/>
  <c r="E100" i="22"/>
  <c r="F100" i="22"/>
  <c r="G100" i="22"/>
  <c r="H100" i="22"/>
  <c r="C101" i="22"/>
  <c r="D101" i="22"/>
  <c r="E101" i="22"/>
  <c r="F101" i="22"/>
  <c r="G101" i="22"/>
  <c r="H101" i="22"/>
  <c r="C102" i="22"/>
  <c r="D102" i="22"/>
  <c r="E102" i="22"/>
  <c r="F102" i="22"/>
  <c r="G102" i="22"/>
  <c r="H102" i="22"/>
  <c r="C103" i="22"/>
  <c r="D103" i="22"/>
  <c r="E103" i="22"/>
  <c r="F103" i="22"/>
  <c r="G103" i="22"/>
  <c r="H103" i="22"/>
  <c r="C104" i="22"/>
  <c r="D104" i="22"/>
  <c r="E104" i="22"/>
  <c r="F104" i="22"/>
  <c r="G104" i="22"/>
  <c r="H104" i="22"/>
  <c r="C105" i="22"/>
  <c r="D105" i="22"/>
  <c r="E105" i="22"/>
  <c r="F105" i="22"/>
  <c r="G105" i="22"/>
  <c r="H105" i="22"/>
  <c r="C106" i="22"/>
  <c r="D106" i="22"/>
  <c r="E106" i="22"/>
  <c r="F106" i="22"/>
  <c r="G106" i="22"/>
  <c r="H106" i="22"/>
  <c r="C107" i="22"/>
  <c r="D107" i="22"/>
  <c r="E107" i="22"/>
  <c r="F107" i="22"/>
  <c r="G107" i="22"/>
  <c r="H107" i="22"/>
  <c r="C108" i="22"/>
  <c r="D108" i="22"/>
  <c r="E108" i="22"/>
  <c r="F108" i="22"/>
  <c r="G108" i="22"/>
  <c r="H108" i="22"/>
  <c r="C109" i="22"/>
  <c r="D109" i="22"/>
  <c r="E109" i="22"/>
  <c r="F109" i="22"/>
  <c r="G109" i="22"/>
  <c r="H109" i="22"/>
  <c r="C110" i="22"/>
  <c r="D110" i="22"/>
  <c r="E110" i="22"/>
  <c r="F110" i="22"/>
  <c r="G110" i="22"/>
  <c r="H110" i="22"/>
  <c r="C111" i="22"/>
  <c r="D111" i="22"/>
  <c r="E111" i="22"/>
  <c r="F111" i="22"/>
  <c r="G111" i="22"/>
  <c r="H111" i="22"/>
  <c r="C112" i="22"/>
  <c r="D112" i="22"/>
  <c r="E112" i="22"/>
  <c r="F112" i="22"/>
  <c r="G112" i="22"/>
  <c r="H112" i="22"/>
  <c r="C113" i="22"/>
  <c r="D113" i="22"/>
  <c r="E113" i="22"/>
  <c r="F113" i="22"/>
  <c r="G113" i="22"/>
  <c r="H113" i="22"/>
  <c r="C114" i="22"/>
  <c r="D114" i="22"/>
  <c r="E114" i="22"/>
  <c r="F114" i="22"/>
  <c r="G114" i="22"/>
  <c r="H114" i="22"/>
  <c r="C115" i="22"/>
  <c r="D115" i="22"/>
  <c r="E115" i="22"/>
  <c r="F115" i="22"/>
  <c r="G115" i="22"/>
  <c r="H115" i="22"/>
  <c r="C116" i="22"/>
  <c r="D116" i="22"/>
  <c r="E116" i="22"/>
  <c r="F116" i="22"/>
  <c r="G116" i="22"/>
  <c r="H116" i="22"/>
  <c r="C117" i="22"/>
  <c r="D117" i="22"/>
  <c r="E117" i="22"/>
  <c r="F117" i="22"/>
  <c r="G117" i="22"/>
  <c r="H117" i="22"/>
  <c r="C118" i="22"/>
  <c r="D118" i="22"/>
  <c r="E118" i="22"/>
  <c r="F118" i="22"/>
  <c r="G118" i="22"/>
  <c r="H118" i="22"/>
  <c r="C119" i="22"/>
  <c r="D119" i="22"/>
  <c r="E119" i="22"/>
  <c r="F119" i="22"/>
  <c r="G119" i="22"/>
  <c r="H119" i="22"/>
  <c r="C120" i="22"/>
  <c r="D120" i="22"/>
  <c r="E120" i="22"/>
  <c r="F120" i="22"/>
  <c r="G120" i="22"/>
  <c r="H120" i="22"/>
  <c r="C121" i="22"/>
  <c r="D121" i="22"/>
  <c r="E121" i="22"/>
  <c r="F121" i="22"/>
  <c r="G121" i="22"/>
  <c r="H121" i="22"/>
  <c r="C122" i="22"/>
  <c r="D122" i="22"/>
  <c r="E122" i="22"/>
  <c r="F122" i="22"/>
  <c r="G122" i="22"/>
  <c r="H122" i="22"/>
  <c r="C123" i="22"/>
  <c r="D123" i="22"/>
  <c r="E123" i="22"/>
  <c r="F123" i="22"/>
  <c r="G123" i="22"/>
  <c r="H123" i="22"/>
  <c r="C124" i="22"/>
  <c r="D124" i="22"/>
  <c r="E124" i="22"/>
  <c r="F124" i="22"/>
  <c r="G124" i="22"/>
  <c r="H124" i="22"/>
  <c r="C125" i="22"/>
  <c r="D125" i="22"/>
  <c r="E125" i="22"/>
  <c r="F125" i="22"/>
  <c r="G125" i="22"/>
  <c r="H125" i="22"/>
  <c r="C126" i="22"/>
  <c r="D126" i="22"/>
  <c r="E126" i="22"/>
  <c r="F126" i="22"/>
  <c r="G126" i="22"/>
  <c r="H126" i="22"/>
  <c r="C127" i="22"/>
  <c r="D127" i="22"/>
  <c r="E127" i="22"/>
  <c r="F127" i="22"/>
  <c r="G127" i="22"/>
  <c r="H127" i="22"/>
  <c r="C128" i="22"/>
  <c r="D128" i="22"/>
  <c r="E128" i="22"/>
  <c r="F128" i="22"/>
  <c r="G128" i="22"/>
  <c r="H128" i="22"/>
  <c r="C129" i="22"/>
  <c r="D129" i="22"/>
  <c r="E129" i="22"/>
  <c r="F129" i="22"/>
  <c r="G129" i="22"/>
  <c r="H129" i="22"/>
  <c r="C130" i="22"/>
  <c r="D130" i="22"/>
  <c r="E130" i="22"/>
  <c r="F130" i="22"/>
  <c r="G130" i="22"/>
  <c r="H130" i="22"/>
  <c r="C131" i="22"/>
  <c r="D131" i="22"/>
  <c r="E131" i="22"/>
  <c r="F131" i="22"/>
  <c r="G131" i="22"/>
  <c r="H131" i="22"/>
  <c r="C132" i="22"/>
  <c r="D132" i="22"/>
  <c r="E132" i="22"/>
  <c r="F132" i="22"/>
  <c r="G132" i="22"/>
  <c r="H132" i="22"/>
  <c r="C133" i="22"/>
  <c r="D133" i="22"/>
  <c r="E133" i="22"/>
  <c r="F133" i="22"/>
  <c r="G133" i="22"/>
  <c r="H133" i="22"/>
  <c r="C134" i="22"/>
  <c r="D134" i="22"/>
  <c r="E134" i="22"/>
  <c r="F134" i="22"/>
  <c r="G134" i="22"/>
  <c r="H134" i="22"/>
  <c r="C135" i="22"/>
  <c r="D135" i="22"/>
  <c r="E135" i="22"/>
  <c r="F135" i="22"/>
  <c r="G135" i="22"/>
  <c r="H135" i="22"/>
  <c r="C136" i="22"/>
  <c r="D136" i="22"/>
  <c r="E136" i="22"/>
  <c r="F136" i="22"/>
  <c r="G136" i="22"/>
  <c r="H136" i="22"/>
  <c r="C137" i="22"/>
  <c r="D137" i="22"/>
  <c r="E137" i="22"/>
  <c r="F137" i="22"/>
  <c r="G137" i="22"/>
  <c r="H137" i="22"/>
  <c r="C138" i="22"/>
  <c r="D138" i="22"/>
  <c r="E138" i="22"/>
  <c r="F138" i="22"/>
  <c r="G138" i="22"/>
  <c r="H138" i="22"/>
  <c r="C139" i="22"/>
  <c r="D139" i="22"/>
  <c r="E139" i="22"/>
  <c r="F139" i="22"/>
  <c r="G139" i="22"/>
  <c r="H139" i="22"/>
  <c r="C140" i="22"/>
  <c r="D140" i="22"/>
  <c r="E140" i="22"/>
  <c r="F140" i="22"/>
  <c r="G140" i="22"/>
  <c r="H140" i="22"/>
  <c r="C141" i="22"/>
  <c r="D141" i="22"/>
  <c r="E141" i="22"/>
  <c r="F141" i="22"/>
  <c r="G141" i="22"/>
  <c r="H141" i="22"/>
  <c r="C142" i="22"/>
  <c r="D142" i="22"/>
  <c r="E142" i="22"/>
  <c r="F142" i="22"/>
  <c r="G142" i="22"/>
  <c r="H142" i="22"/>
  <c r="C143" i="22"/>
  <c r="D143" i="22"/>
  <c r="E143" i="22"/>
  <c r="F143" i="22"/>
  <c r="G143" i="22"/>
  <c r="H143" i="22"/>
  <c r="C144" i="22"/>
  <c r="D144" i="22"/>
  <c r="E144" i="22"/>
  <c r="F144" i="22"/>
  <c r="G144" i="22"/>
  <c r="H144" i="22"/>
  <c r="C145" i="22"/>
  <c r="D145" i="22"/>
  <c r="E145" i="22"/>
  <c r="F145" i="22"/>
  <c r="G145" i="22"/>
  <c r="H145" i="22"/>
  <c r="C146" i="22"/>
  <c r="D146" i="22"/>
  <c r="E146" i="22"/>
  <c r="F146" i="22"/>
  <c r="G146" i="22"/>
  <c r="H146" i="22"/>
  <c r="C147" i="22"/>
  <c r="D147" i="22"/>
  <c r="E147" i="22"/>
  <c r="F147" i="22"/>
  <c r="G147" i="22"/>
  <c r="H147" i="22"/>
  <c r="C148" i="22"/>
  <c r="D148" i="22"/>
  <c r="E148" i="22"/>
  <c r="F148" i="22"/>
  <c r="G148" i="22"/>
  <c r="H148" i="22"/>
  <c r="C149" i="22"/>
  <c r="D149" i="22"/>
  <c r="E149" i="22"/>
  <c r="F149" i="22"/>
  <c r="G149" i="22"/>
  <c r="H149" i="22"/>
  <c r="C150" i="22"/>
  <c r="D150" i="22"/>
  <c r="E150" i="22"/>
  <c r="F150" i="22"/>
  <c r="G150" i="22"/>
  <c r="H150" i="22"/>
  <c r="C151" i="22"/>
  <c r="D151" i="22"/>
  <c r="E151" i="22"/>
  <c r="F151" i="22"/>
  <c r="G151" i="22"/>
  <c r="H151" i="22"/>
  <c r="C152" i="22"/>
  <c r="D152" i="22"/>
  <c r="E152" i="22"/>
  <c r="F152" i="22"/>
  <c r="G152" i="22"/>
  <c r="H152" i="22"/>
  <c r="C153" i="22"/>
  <c r="D153" i="22"/>
  <c r="E153" i="22"/>
  <c r="F153" i="22"/>
  <c r="G153" i="22"/>
  <c r="H153" i="22"/>
  <c r="C154" i="22"/>
  <c r="D154" i="22"/>
  <c r="E154" i="22"/>
  <c r="F154" i="22"/>
  <c r="G154" i="22"/>
  <c r="H154" i="22"/>
  <c r="C155" i="22"/>
  <c r="D155" i="22"/>
  <c r="E155" i="22"/>
  <c r="F155" i="22"/>
  <c r="G155" i="22"/>
  <c r="H155" i="22"/>
  <c r="C156" i="22"/>
  <c r="D156" i="22"/>
  <c r="E156" i="22"/>
  <c r="F156" i="22"/>
  <c r="G156" i="22"/>
  <c r="H156" i="22"/>
  <c r="C157" i="22"/>
  <c r="D157" i="22"/>
  <c r="E157" i="22"/>
  <c r="F157" i="22"/>
  <c r="G157" i="22"/>
  <c r="H157" i="22"/>
  <c r="C158" i="22"/>
  <c r="D158" i="22"/>
  <c r="E158" i="22"/>
  <c r="F158" i="22"/>
  <c r="G158" i="22"/>
  <c r="H158" i="22"/>
  <c r="C159" i="22"/>
  <c r="D159" i="22"/>
  <c r="E159" i="22"/>
  <c r="F159" i="22"/>
  <c r="G159" i="22"/>
  <c r="H159" i="22"/>
  <c r="C160" i="22"/>
  <c r="D160" i="22"/>
  <c r="E160" i="22"/>
  <c r="F160" i="22"/>
  <c r="G160" i="22"/>
  <c r="H160" i="22"/>
  <c r="C161" i="22"/>
  <c r="D161" i="22"/>
  <c r="E161" i="22"/>
  <c r="F161" i="22"/>
  <c r="G161" i="22"/>
  <c r="H161" i="22"/>
  <c r="C162" i="22"/>
  <c r="D162" i="22"/>
  <c r="E162" i="22"/>
  <c r="F162" i="22"/>
  <c r="G162" i="22"/>
  <c r="H162" i="22"/>
  <c r="C163" i="22"/>
  <c r="D163" i="22"/>
  <c r="E163" i="22"/>
  <c r="F163" i="22"/>
  <c r="G163" i="22"/>
  <c r="H163" i="22"/>
  <c r="C164" i="22"/>
  <c r="D164" i="22"/>
  <c r="E164" i="22"/>
  <c r="F164" i="22"/>
  <c r="G164" i="22"/>
  <c r="H164" i="22"/>
  <c r="C165" i="22"/>
  <c r="D165" i="22"/>
  <c r="E165" i="22"/>
  <c r="F165" i="22"/>
  <c r="G165" i="22"/>
  <c r="H165" i="22"/>
  <c r="C166" i="22"/>
  <c r="D166" i="22"/>
  <c r="E166" i="22"/>
  <c r="F166" i="22"/>
  <c r="G166" i="22"/>
  <c r="H166" i="22"/>
  <c r="C167" i="22"/>
  <c r="D167" i="22"/>
  <c r="E167" i="22"/>
  <c r="F167" i="22"/>
  <c r="G167" i="22"/>
  <c r="H167" i="22"/>
  <c r="C168" i="22"/>
  <c r="D168" i="22"/>
  <c r="E168" i="22"/>
  <c r="F168" i="22"/>
  <c r="G168" i="22"/>
  <c r="H168" i="22"/>
  <c r="C169" i="22"/>
  <c r="D169" i="22"/>
  <c r="E169" i="22"/>
  <c r="F169" i="22"/>
  <c r="G169" i="22"/>
  <c r="H169" i="22"/>
  <c r="C170" i="22"/>
  <c r="D170" i="22"/>
  <c r="E170" i="22"/>
  <c r="F170" i="22"/>
  <c r="G170" i="22"/>
  <c r="H170" i="22"/>
  <c r="C171" i="22"/>
  <c r="D171" i="22"/>
  <c r="E171" i="22"/>
  <c r="F171" i="22"/>
  <c r="G171" i="22"/>
  <c r="H171" i="22"/>
  <c r="C172" i="22"/>
  <c r="D172" i="22"/>
  <c r="E172" i="22"/>
  <c r="F172" i="22"/>
  <c r="G172" i="22"/>
  <c r="H172" i="22"/>
  <c r="C173" i="22"/>
  <c r="D173" i="22"/>
  <c r="E173" i="22"/>
  <c r="F173" i="22"/>
  <c r="G173" i="22"/>
  <c r="H173" i="22"/>
  <c r="C174" i="22"/>
  <c r="D174" i="22"/>
  <c r="E174" i="22"/>
  <c r="F174" i="22"/>
  <c r="G174" i="22"/>
  <c r="H174" i="22"/>
  <c r="C175" i="22"/>
  <c r="D175" i="22"/>
  <c r="E175" i="22"/>
  <c r="F175" i="22"/>
  <c r="G175" i="22"/>
  <c r="H175" i="22"/>
  <c r="C176" i="22"/>
  <c r="D176" i="22"/>
  <c r="E176" i="22"/>
  <c r="F176" i="22"/>
  <c r="G176" i="22"/>
  <c r="H176" i="22"/>
  <c r="C177" i="22"/>
  <c r="D177" i="22"/>
  <c r="E177" i="22"/>
  <c r="F177" i="22"/>
  <c r="G177" i="22"/>
  <c r="H177" i="22"/>
  <c r="C178" i="22"/>
  <c r="D178" i="22"/>
  <c r="E178" i="22"/>
  <c r="F178" i="22"/>
  <c r="G178" i="22"/>
  <c r="H178" i="22"/>
  <c r="C179" i="22"/>
  <c r="D179" i="22"/>
  <c r="E179" i="22"/>
  <c r="F179" i="22"/>
  <c r="G179" i="22"/>
  <c r="H179" i="22"/>
  <c r="C180" i="22"/>
  <c r="D180" i="22"/>
  <c r="E180" i="22"/>
  <c r="F180" i="22"/>
  <c r="G180" i="22"/>
  <c r="H180" i="22"/>
  <c r="C181" i="22"/>
  <c r="D181" i="22"/>
  <c r="E181" i="22"/>
  <c r="F181" i="22"/>
  <c r="G181" i="22"/>
  <c r="H181" i="22"/>
  <c r="C182" i="22"/>
  <c r="D182" i="22"/>
  <c r="E182" i="22"/>
  <c r="F182" i="22"/>
  <c r="G182" i="22"/>
  <c r="H182" i="22"/>
  <c r="C183" i="22"/>
  <c r="D183" i="22"/>
  <c r="E183" i="22"/>
  <c r="F183" i="22"/>
  <c r="G183" i="22"/>
  <c r="H183" i="22"/>
  <c r="C184" i="22"/>
  <c r="D184" i="22"/>
  <c r="E184" i="22"/>
  <c r="F184" i="22"/>
  <c r="G184" i="22"/>
  <c r="H184" i="22"/>
  <c r="C185" i="22"/>
  <c r="D185" i="22"/>
  <c r="E185" i="22"/>
  <c r="F185" i="22"/>
  <c r="G185" i="22"/>
  <c r="H185" i="22"/>
  <c r="C186" i="22"/>
  <c r="D186" i="22"/>
  <c r="E186" i="22"/>
  <c r="F186" i="22"/>
  <c r="G186" i="22"/>
  <c r="H186" i="22"/>
  <c r="C187" i="22"/>
  <c r="D187" i="22"/>
  <c r="E187" i="22"/>
  <c r="F187" i="22"/>
  <c r="G187" i="22"/>
  <c r="H187" i="22"/>
  <c r="C188" i="22"/>
  <c r="D188" i="22"/>
  <c r="E188" i="22"/>
  <c r="F188" i="22"/>
  <c r="G188" i="22"/>
  <c r="H188" i="22"/>
  <c r="C189" i="22"/>
  <c r="D189" i="22"/>
  <c r="E189" i="22"/>
  <c r="F189" i="22"/>
  <c r="G189" i="22"/>
  <c r="H189" i="22"/>
  <c r="C190" i="22"/>
  <c r="D190" i="22"/>
  <c r="E190" i="22"/>
  <c r="F190" i="22"/>
  <c r="G190" i="22"/>
  <c r="H190" i="22"/>
  <c r="C191" i="22"/>
  <c r="D191" i="22"/>
  <c r="E191" i="22"/>
  <c r="F191" i="22"/>
  <c r="G191" i="22"/>
  <c r="H191" i="22"/>
  <c r="C192" i="22"/>
  <c r="D192" i="22"/>
  <c r="E192" i="22"/>
  <c r="F192" i="22"/>
  <c r="G192" i="22"/>
  <c r="H192" i="22"/>
  <c r="C193" i="22"/>
  <c r="D193" i="22"/>
  <c r="E193" i="22"/>
  <c r="F193" i="22"/>
  <c r="G193" i="22"/>
  <c r="H193" i="22"/>
  <c r="C194" i="22"/>
  <c r="D194" i="22"/>
  <c r="E194" i="22"/>
  <c r="F194" i="22"/>
  <c r="G194" i="22"/>
  <c r="H194" i="22"/>
  <c r="C195" i="22"/>
  <c r="D195" i="22"/>
  <c r="E195" i="22"/>
  <c r="F195" i="22"/>
  <c r="G195" i="22"/>
  <c r="H195" i="22"/>
  <c r="C196" i="22"/>
  <c r="D196" i="22"/>
  <c r="E196" i="22"/>
  <c r="F196" i="22"/>
  <c r="G196" i="22"/>
  <c r="H196" i="22"/>
  <c r="C197" i="22"/>
  <c r="D197" i="22"/>
  <c r="E197" i="22"/>
  <c r="F197" i="22"/>
  <c r="G197" i="22"/>
  <c r="H197" i="22"/>
  <c r="C198" i="22"/>
  <c r="D198" i="22"/>
  <c r="E198" i="22"/>
  <c r="F198" i="22"/>
  <c r="G198" i="22"/>
  <c r="H198" i="22"/>
  <c r="C199" i="22"/>
  <c r="D199" i="22"/>
  <c r="E199" i="22"/>
  <c r="F199" i="22"/>
  <c r="G199" i="22"/>
  <c r="H199" i="22"/>
  <c r="C200" i="22"/>
  <c r="D200" i="22"/>
  <c r="E200" i="22"/>
  <c r="F200" i="22"/>
  <c r="G200" i="22"/>
  <c r="H200" i="22"/>
  <c r="C201" i="22"/>
  <c r="D201" i="22"/>
  <c r="E201" i="22"/>
  <c r="F201" i="22"/>
  <c r="G201" i="22"/>
  <c r="H201" i="22"/>
  <c r="C202" i="22"/>
  <c r="D202" i="22"/>
  <c r="E202" i="22"/>
  <c r="F202" i="22"/>
  <c r="G202" i="22"/>
  <c r="H202" i="22"/>
  <c r="C203" i="22"/>
  <c r="D203" i="22"/>
  <c r="E203" i="22"/>
  <c r="F203" i="22"/>
  <c r="G203" i="22"/>
  <c r="H203" i="22"/>
  <c r="C204" i="22"/>
  <c r="D204" i="22"/>
  <c r="E204" i="22"/>
  <c r="F204" i="22"/>
  <c r="G204" i="22"/>
  <c r="H204" i="22"/>
  <c r="C205" i="22"/>
  <c r="D205" i="22"/>
  <c r="E205" i="22"/>
  <c r="F205" i="22"/>
  <c r="G205" i="22"/>
  <c r="H205" i="22"/>
  <c r="C206" i="22"/>
  <c r="D206" i="22"/>
  <c r="E206" i="22"/>
  <c r="F206" i="22"/>
  <c r="G206" i="22"/>
  <c r="H206" i="22"/>
  <c r="C207" i="22"/>
  <c r="D207" i="22"/>
  <c r="E207" i="22"/>
  <c r="F207" i="22"/>
  <c r="G207" i="22"/>
  <c r="H207" i="22"/>
  <c r="C208" i="22"/>
  <c r="D208" i="22"/>
  <c r="E208" i="22"/>
  <c r="F208" i="22"/>
  <c r="G208" i="22"/>
  <c r="H208" i="22"/>
  <c r="C209" i="22"/>
  <c r="D209" i="22"/>
  <c r="E209" i="22"/>
  <c r="F209" i="22"/>
  <c r="G209" i="22"/>
  <c r="H209" i="22"/>
  <c r="C210" i="22"/>
  <c r="D210" i="22"/>
  <c r="E210" i="22"/>
  <c r="F210" i="22"/>
  <c r="G210" i="22"/>
  <c r="H210" i="22"/>
  <c r="C211" i="22"/>
  <c r="D211" i="22"/>
  <c r="E211" i="22"/>
  <c r="F211" i="22"/>
  <c r="G211" i="22"/>
  <c r="H211" i="22"/>
  <c r="C212" i="22"/>
  <c r="D212" i="22"/>
  <c r="E212" i="22"/>
  <c r="F212" i="22"/>
  <c r="G212" i="22"/>
  <c r="H212" i="22"/>
  <c r="C213" i="22"/>
  <c r="D213" i="22"/>
  <c r="E213" i="22"/>
  <c r="F213" i="22"/>
  <c r="G213" i="22"/>
  <c r="H213" i="22"/>
  <c r="C214" i="22"/>
  <c r="D214" i="22"/>
  <c r="E214" i="22"/>
  <c r="F214" i="22"/>
  <c r="G214" i="22"/>
  <c r="H214" i="22"/>
  <c r="C215" i="22"/>
  <c r="D215" i="22"/>
  <c r="E215" i="22"/>
  <c r="F215" i="22"/>
  <c r="G215" i="22"/>
  <c r="H215" i="22"/>
  <c r="C216" i="22"/>
  <c r="D216" i="22"/>
  <c r="E216" i="22"/>
  <c r="F216" i="22"/>
  <c r="G216" i="22"/>
  <c r="H216" i="22"/>
  <c r="C217" i="22"/>
  <c r="D217" i="22"/>
  <c r="E217" i="22"/>
  <c r="F217" i="22"/>
  <c r="G217" i="22"/>
  <c r="H217" i="22"/>
  <c r="C218" i="22"/>
  <c r="D218" i="22"/>
  <c r="E218" i="22"/>
  <c r="F218" i="22"/>
  <c r="G218" i="22"/>
  <c r="H218" i="22"/>
  <c r="C219" i="22"/>
  <c r="D219" i="22"/>
  <c r="E219" i="22"/>
  <c r="F219" i="22"/>
  <c r="G219" i="22"/>
  <c r="H219" i="22"/>
  <c r="C220" i="22"/>
  <c r="D220" i="22"/>
  <c r="E220" i="22"/>
  <c r="F220" i="22"/>
  <c r="G220" i="22"/>
  <c r="H220" i="22"/>
  <c r="C221" i="22"/>
  <c r="D221" i="22"/>
  <c r="E221" i="22"/>
  <c r="F221" i="22"/>
  <c r="G221" i="22"/>
  <c r="H221" i="22"/>
  <c r="C222" i="22"/>
  <c r="D222" i="22"/>
  <c r="E222" i="22"/>
  <c r="F222" i="22"/>
  <c r="G222" i="22"/>
  <c r="H222" i="22"/>
  <c r="C223" i="22"/>
  <c r="D223" i="22"/>
  <c r="E223" i="22"/>
  <c r="F223" i="22"/>
  <c r="G223" i="22"/>
  <c r="H223" i="22"/>
  <c r="C224" i="22"/>
  <c r="D224" i="22"/>
  <c r="E224" i="22"/>
  <c r="F224" i="22"/>
  <c r="G224" i="22"/>
  <c r="H224" i="22"/>
  <c r="C225" i="22"/>
  <c r="D225" i="22"/>
  <c r="E225" i="22"/>
  <c r="F225" i="22"/>
  <c r="G225" i="22"/>
  <c r="H225" i="22"/>
  <c r="C226" i="22"/>
  <c r="D226" i="22"/>
  <c r="E226" i="22"/>
  <c r="F226" i="22"/>
  <c r="G226" i="22"/>
  <c r="H226" i="22"/>
  <c r="C227" i="22"/>
  <c r="D227" i="22"/>
  <c r="E227" i="22"/>
  <c r="F227" i="22"/>
  <c r="G227" i="22"/>
  <c r="H227" i="22"/>
  <c r="C228" i="22"/>
  <c r="D228" i="22"/>
  <c r="E228" i="22"/>
  <c r="F228" i="22"/>
  <c r="G228" i="22"/>
  <c r="H228" i="22"/>
  <c r="C229" i="22"/>
  <c r="D229" i="22"/>
  <c r="E229" i="22"/>
  <c r="F229" i="22"/>
  <c r="G229" i="22"/>
  <c r="H229" i="22"/>
  <c r="C230" i="22"/>
  <c r="D230" i="22"/>
  <c r="E230" i="22"/>
  <c r="F230" i="22"/>
  <c r="G230" i="22"/>
  <c r="H230" i="22"/>
  <c r="C231" i="22"/>
  <c r="D231" i="22"/>
  <c r="E231" i="22"/>
  <c r="F231" i="22"/>
  <c r="G231" i="22"/>
  <c r="H231" i="22"/>
  <c r="C232" i="22"/>
  <c r="D232" i="22"/>
  <c r="E232" i="22"/>
  <c r="F232" i="22"/>
  <c r="G232" i="22"/>
  <c r="H232" i="22"/>
  <c r="C233" i="22"/>
  <c r="D233" i="22"/>
  <c r="E233" i="22"/>
  <c r="F233" i="22"/>
  <c r="G233" i="22"/>
  <c r="H233" i="22"/>
  <c r="C234" i="22"/>
  <c r="D234" i="22"/>
  <c r="E234" i="22"/>
  <c r="F234" i="22"/>
  <c r="G234" i="22"/>
  <c r="H234" i="22"/>
  <c r="C235" i="22"/>
  <c r="D235" i="22"/>
  <c r="E235" i="22"/>
  <c r="F235" i="22"/>
  <c r="G235" i="22"/>
  <c r="H235" i="22"/>
  <c r="C236" i="22"/>
  <c r="D236" i="22"/>
  <c r="E236" i="22"/>
  <c r="F236" i="22"/>
  <c r="G236" i="22"/>
  <c r="H236" i="22"/>
  <c r="C237" i="22"/>
  <c r="D237" i="22"/>
  <c r="E237" i="22"/>
  <c r="F237" i="22"/>
  <c r="G237" i="22"/>
  <c r="H237" i="22"/>
  <c r="C238" i="22"/>
  <c r="D238" i="22"/>
  <c r="E238" i="22"/>
  <c r="F238" i="22"/>
  <c r="G238" i="22"/>
  <c r="H238" i="22"/>
  <c r="C239" i="22"/>
  <c r="D239" i="22"/>
  <c r="E239" i="22"/>
  <c r="F239" i="22"/>
  <c r="G239" i="22"/>
  <c r="H239" i="22"/>
  <c r="C240" i="22"/>
  <c r="D240" i="22"/>
  <c r="E240" i="22"/>
  <c r="F240" i="22"/>
  <c r="G240" i="22"/>
  <c r="H240" i="22"/>
  <c r="C241" i="22"/>
  <c r="D241" i="22"/>
  <c r="E241" i="22"/>
  <c r="F241" i="22"/>
  <c r="G241" i="22"/>
  <c r="H241" i="22"/>
  <c r="C242" i="22"/>
  <c r="D242" i="22"/>
  <c r="E242" i="22"/>
  <c r="F242" i="22"/>
  <c r="G242" i="22"/>
  <c r="H242" i="22"/>
  <c r="C243" i="22"/>
  <c r="D243" i="22"/>
  <c r="E243" i="22"/>
  <c r="F243" i="22"/>
  <c r="G243" i="22"/>
  <c r="H243" i="22"/>
  <c r="C244" i="22"/>
  <c r="D244" i="22"/>
  <c r="E244" i="22"/>
  <c r="F244" i="22"/>
  <c r="G244" i="22"/>
  <c r="H244" i="22"/>
  <c r="C245" i="22"/>
  <c r="D245" i="22"/>
  <c r="E245" i="22"/>
  <c r="F245" i="22"/>
  <c r="G245" i="22"/>
  <c r="H245" i="22"/>
  <c r="C246" i="22"/>
  <c r="D246" i="22"/>
  <c r="E246" i="22"/>
  <c r="F246" i="22"/>
  <c r="G246" i="22"/>
  <c r="H246" i="22"/>
  <c r="C247" i="22"/>
  <c r="D247" i="22"/>
  <c r="E247" i="22"/>
  <c r="F247" i="22"/>
  <c r="G247" i="22"/>
  <c r="H247" i="22"/>
  <c r="C248" i="22"/>
  <c r="D248" i="22"/>
  <c r="E248" i="22"/>
  <c r="F248" i="22"/>
  <c r="G248" i="22"/>
  <c r="H248" i="22"/>
  <c r="C249" i="22"/>
  <c r="D249" i="22"/>
  <c r="E249" i="22"/>
  <c r="F249" i="22"/>
  <c r="G249" i="22"/>
  <c r="H249" i="22"/>
  <c r="C250" i="22"/>
  <c r="D250" i="22"/>
  <c r="E250" i="22"/>
  <c r="F250" i="22"/>
  <c r="G250" i="22"/>
  <c r="H250" i="22"/>
  <c r="C251" i="22"/>
  <c r="D251" i="22"/>
  <c r="E251" i="22"/>
  <c r="F251" i="22"/>
  <c r="G251" i="22"/>
  <c r="H251" i="22"/>
  <c r="C252" i="22"/>
  <c r="D252" i="22"/>
  <c r="E252" i="22"/>
  <c r="F252" i="22"/>
  <c r="G252" i="22"/>
  <c r="H252" i="22"/>
  <c r="C253" i="22"/>
  <c r="D253" i="22"/>
  <c r="E253" i="22"/>
  <c r="F253" i="22"/>
  <c r="G253" i="22"/>
  <c r="H253" i="22"/>
  <c r="C254" i="22"/>
  <c r="D254" i="22"/>
  <c r="E254" i="22"/>
  <c r="F254" i="22"/>
  <c r="G254" i="22"/>
  <c r="H254" i="22"/>
  <c r="C255" i="22"/>
  <c r="D255" i="22"/>
  <c r="E255" i="22"/>
  <c r="F255" i="22"/>
  <c r="G255" i="22"/>
  <c r="H255" i="22"/>
  <c r="C256" i="22"/>
  <c r="D256" i="22"/>
  <c r="E256" i="22"/>
  <c r="F256" i="22"/>
  <c r="G256" i="22"/>
  <c r="H256" i="22"/>
  <c r="C257" i="22"/>
  <c r="D257" i="22"/>
  <c r="E257" i="22"/>
  <c r="F257" i="22"/>
  <c r="G257" i="22"/>
  <c r="H257" i="22"/>
  <c r="C258" i="22"/>
  <c r="D258" i="22"/>
  <c r="E258" i="22"/>
  <c r="F258" i="22"/>
  <c r="G258" i="22"/>
  <c r="H258" i="22"/>
  <c r="C259" i="22"/>
  <c r="D259" i="22"/>
  <c r="E259" i="22"/>
  <c r="F259" i="22"/>
  <c r="G259" i="22"/>
  <c r="H259" i="22"/>
  <c r="C260" i="22"/>
  <c r="D260" i="22"/>
  <c r="E260" i="22"/>
  <c r="F260" i="22"/>
  <c r="G260" i="22"/>
  <c r="H260" i="22"/>
  <c r="C261" i="22"/>
  <c r="D261" i="22"/>
  <c r="E261" i="22"/>
  <c r="F261" i="22"/>
  <c r="G261" i="22"/>
  <c r="H261" i="22"/>
  <c r="C262" i="22"/>
  <c r="D262" i="22"/>
  <c r="E262" i="22"/>
  <c r="F262" i="22"/>
  <c r="G262" i="22"/>
  <c r="H262" i="22"/>
  <c r="C263" i="22"/>
  <c r="D263" i="22"/>
  <c r="E263" i="22"/>
  <c r="F263" i="22"/>
  <c r="G263" i="22"/>
  <c r="H263" i="22"/>
  <c r="C264" i="22"/>
  <c r="D264" i="22"/>
  <c r="E264" i="22"/>
  <c r="F264" i="22"/>
  <c r="G264" i="22"/>
  <c r="H264" i="22"/>
  <c r="C265" i="22"/>
  <c r="D265" i="22"/>
  <c r="E265" i="22"/>
  <c r="F265" i="22"/>
  <c r="G265" i="22"/>
  <c r="H265" i="22"/>
  <c r="C266" i="22"/>
  <c r="D266" i="22"/>
  <c r="E266" i="22"/>
  <c r="F266" i="22"/>
  <c r="G266" i="22"/>
  <c r="H266" i="22"/>
  <c r="C267" i="22"/>
  <c r="D267" i="22"/>
  <c r="E267" i="22"/>
  <c r="F267" i="22"/>
  <c r="G267" i="22"/>
  <c r="H267" i="22"/>
  <c r="C268" i="22"/>
  <c r="D268" i="22"/>
  <c r="E268" i="22"/>
  <c r="F268" i="22"/>
  <c r="G268" i="22"/>
  <c r="H268" i="22"/>
  <c r="C269" i="22"/>
  <c r="D269" i="22"/>
  <c r="E269" i="22"/>
  <c r="F269" i="22"/>
  <c r="G269" i="22"/>
  <c r="H269" i="22"/>
  <c r="C270" i="22"/>
  <c r="D270" i="22"/>
  <c r="E270" i="22"/>
  <c r="F270" i="22"/>
  <c r="G270" i="22"/>
  <c r="H270" i="22"/>
  <c r="C271" i="22"/>
  <c r="D271" i="22"/>
  <c r="E271" i="22"/>
  <c r="F271" i="22"/>
  <c r="G271" i="22"/>
  <c r="H271" i="22"/>
  <c r="C272" i="22"/>
  <c r="D272" i="22"/>
  <c r="E272" i="22"/>
  <c r="F272" i="22"/>
  <c r="G272" i="22"/>
  <c r="H272" i="22"/>
  <c r="C273" i="22"/>
  <c r="D273" i="22"/>
  <c r="E273" i="22"/>
  <c r="F273" i="22"/>
  <c r="G273" i="22"/>
  <c r="H273" i="22"/>
  <c r="C274" i="22"/>
  <c r="D274" i="22"/>
  <c r="E274" i="22"/>
  <c r="F274" i="22"/>
  <c r="G274" i="22"/>
  <c r="H274" i="22"/>
  <c r="C275" i="22"/>
  <c r="D275" i="22"/>
  <c r="E275" i="22"/>
  <c r="F275" i="22"/>
  <c r="G275" i="22"/>
  <c r="H275" i="22"/>
  <c r="C276" i="22"/>
  <c r="D276" i="22"/>
  <c r="E276" i="22"/>
  <c r="F276" i="22"/>
  <c r="G276" i="22"/>
  <c r="H276" i="22"/>
  <c r="C277" i="22"/>
  <c r="D277" i="22"/>
  <c r="E277" i="22"/>
  <c r="F277" i="22"/>
  <c r="G277" i="22"/>
  <c r="H277" i="22"/>
  <c r="C278" i="22"/>
  <c r="D278" i="22"/>
  <c r="E278" i="22"/>
  <c r="F278" i="22"/>
  <c r="G278" i="22"/>
  <c r="H278" i="22"/>
  <c r="C279" i="22"/>
  <c r="D279" i="22"/>
  <c r="E279" i="22"/>
  <c r="F279" i="22"/>
  <c r="G279" i="22"/>
  <c r="H279" i="22"/>
  <c r="C280" i="22"/>
  <c r="D280" i="22"/>
  <c r="E280" i="22"/>
  <c r="F280" i="22"/>
  <c r="G280" i="22"/>
  <c r="H280" i="22"/>
  <c r="C281" i="22"/>
  <c r="D281" i="22"/>
  <c r="E281" i="22"/>
  <c r="F281" i="22"/>
  <c r="G281" i="22"/>
  <c r="H281" i="22"/>
  <c r="C282" i="22"/>
  <c r="D282" i="22"/>
  <c r="E282" i="22"/>
  <c r="F282" i="22"/>
  <c r="G282" i="22"/>
  <c r="H282" i="22"/>
  <c r="C283" i="22"/>
  <c r="D283" i="22"/>
  <c r="E283" i="22"/>
  <c r="F283" i="22"/>
  <c r="G283" i="22"/>
  <c r="H283" i="22"/>
  <c r="C284" i="22"/>
  <c r="D284" i="22"/>
  <c r="E284" i="22"/>
  <c r="F284" i="22"/>
  <c r="G284" i="22"/>
  <c r="H284" i="22"/>
  <c r="C285" i="22"/>
  <c r="D285" i="22"/>
  <c r="E285" i="22"/>
  <c r="F285" i="22"/>
  <c r="G285" i="22"/>
  <c r="H285" i="22"/>
  <c r="C286" i="22"/>
  <c r="D286" i="22"/>
  <c r="E286" i="22"/>
  <c r="F286" i="22"/>
  <c r="G286" i="22"/>
  <c r="H286" i="22"/>
  <c r="C287" i="22"/>
  <c r="D287" i="22"/>
  <c r="E287" i="22"/>
  <c r="F287" i="22"/>
  <c r="G287" i="22"/>
  <c r="H287" i="22"/>
  <c r="C288" i="22"/>
  <c r="D288" i="22"/>
  <c r="E288" i="22"/>
  <c r="F288" i="22"/>
  <c r="G288" i="22"/>
  <c r="H288" i="22"/>
  <c r="C289" i="22"/>
  <c r="D289" i="22"/>
  <c r="E289" i="22"/>
  <c r="F289" i="22"/>
  <c r="G289" i="22"/>
  <c r="H289" i="22"/>
  <c r="C290" i="22"/>
  <c r="D290" i="22"/>
  <c r="E290" i="22"/>
  <c r="F290" i="22"/>
  <c r="G290" i="22"/>
  <c r="H290" i="22"/>
  <c r="C291" i="22"/>
  <c r="D291" i="22"/>
  <c r="E291" i="22"/>
  <c r="F291" i="22"/>
  <c r="G291" i="22"/>
  <c r="H291" i="22"/>
  <c r="C292" i="22"/>
  <c r="D292" i="22"/>
  <c r="E292" i="22"/>
  <c r="F292" i="22"/>
  <c r="G292" i="22"/>
  <c r="H292" i="22"/>
  <c r="C293" i="22"/>
  <c r="D293" i="22"/>
  <c r="E293" i="22"/>
  <c r="F293" i="22"/>
  <c r="G293" i="22"/>
  <c r="H293" i="22"/>
  <c r="C294" i="22"/>
  <c r="D294" i="22"/>
  <c r="E294" i="22"/>
  <c r="F294" i="22"/>
  <c r="G294" i="22"/>
  <c r="H294" i="22"/>
  <c r="C295" i="22"/>
  <c r="D295" i="22"/>
  <c r="E295" i="22"/>
  <c r="F295" i="22"/>
  <c r="G295" i="22"/>
  <c r="H295" i="22"/>
  <c r="C296" i="22"/>
  <c r="D296" i="22"/>
  <c r="E296" i="22"/>
  <c r="F296" i="22"/>
  <c r="G296" i="22"/>
  <c r="H296" i="22"/>
  <c r="C297" i="22"/>
  <c r="D297" i="22"/>
  <c r="E297" i="22"/>
  <c r="F297" i="22"/>
  <c r="G297" i="22"/>
  <c r="H297" i="22"/>
  <c r="C298" i="22"/>
  <c r="D298" i="22"/>
  <c r="E298" i="22"/>
  <c r="F298" i="22"/>
  <c r="G298" i="22"/>
  <c r="H298" i="22"/>
  <c r="C299" i="22"/>
  <c r="D299" i="22"/>
  <c r="E299" i="22"/>
  <c r="F299" i="22"/>
  <c r="G299" i="22"/>
  <c r="H299" i="22"/>
  <c r="C300" i="22"/>
  <c r="D300" i="22"/>
  <c r="E300" i="22"/>
  <c r="F300" i="22"/>
  <c r="G300" i="22"/>
  <c r="H300" i="22"/>
  <c r="C301" i="22"/>
  <c r="D301" i="22"/>
  <c r="E301" i="22"/>
  <c r="F301" i="22"/>
  <c r="G301" i="22"/>
  <c r="H301" i="22"/>
  <c r="C302" i="22"/>
  <c r="D302" i="22"/>
  <c r="E302" i="22"/>
  <c r="F302" i="22"/>
  <c r="G302" i="22"/>
  <c r="H302" i="22"/>
  <c r="C303" i="22"/>
  <c r="D303" i="22"/>
  <c r="E303" i="22"/>
  <c r="F303" i="22"/>
  <c r="G303" i="22"/>
  <c r="H303" i="22"/>
  <c r="C304" i="22"/>
  <c r="D304" i="22"/>
  <c r="E304" i="22"/>
  <c r="F304" i="22"/>
  <c r="G304" i="22"/>
  <c r="H304" i="22"/>
  <c r="C305" i="22"/>
  <c r="D305" i="22"/>
  <c r="E305" i="22"/>
  <c r="F305" i="22"/>
  <c r="G305" i="22"/>
  <c r="H305" i="22"/>
  <c r="C306" i="22"/>
  <c r="D306" i="22"/>
  <c r="E306" i="22"/>
  <c r="F306" i="22"/>
  <c r="G306" i="22"/>
  <c r="H306" i="22"/>
  <c r="C307" i="22"/>
  <c r="D307" i="22"/>
  <c r="E307" i="22"/>
  <c r="F307" i="22"/>
  <c r="G307" i="22"/>
  <c r="H307" i="22"/>
  <c r="C308" i="22"/>
  <c r="D308" i="22"/>
  <c r="E308" i="22"/>
  <c r="F308" i="22"/>
  <c r="G308" i="22"/>
  <c r="H308" i="22"/>
  <c r="C309" i="22"/>
  <c r="D309" i="22"/>
  <c r="E309" i="22"/>
  <c r="F309" i="22"/>
  <c r="G309" i="22"/>
  <c r="H309" i="22"/>
  <c r="C310" i="22"/>
  <c r="D310" i="22"/>
  <c r="E310" i="22"/>
  <c r="F310" i="22"/>
  <c r="G310" i="22"/>
  <c r="H310" i="22"/>
  <c r="C311" i="22"/>
  <c r="D311" i="22"/>
  <c r="E311" i="22"/>
  <c r="F311" i="22"/>
  <c r="G311" i="22"/>
  <c r="H311" i="22"/>
  <c r="C312" i="22"/>
  <c r="D312" i="22"/>
  <c r="E312" i="22"/>
  <c r="F312" i="22"/>
  <c r="G312" i="22"/>
  <c r="H312" i="22"/>
  <c r="C313" i="22"/>
  <c r="D313" i="22"/>
  <c r="E313" i="22"/>
  <c r="F313" i="22"/>
  <c r="G313" i="22"/>
  <c r="H313" i="22"/>
  <c r="C314" i="22"/>
  <c r="D314" i="22"/>
  <c r="E314" i="22"/>
  <c r="F314" i="22"/>
  <c r="G314" i="22"/>
  <c r="H314" i="22"/>
  <c r="C315" i="22"/>
  <c r="D315" i="22"/>
  <c r="E315" i="22"/>
  <c r="F315" i="22"/>
  <c r="G315" i="22"/>
  <c r="H315" i="22"/>
  <c r="C316" i="22"/>
  <c r="D316" i="22"/>
  <c r="E316" i="22"/>
  <c r="F316" i="22"/>
  <c r="G316" i="22"/>
  <c r="H316" i="22"/>
  <c r="C317" i="22"/>
  <c r="D317" i="22"/>
  <c r="E317" i="22"/>
  <c r="F317" i="22"/>
  <c r="G317" i="22"/>
  <c r="H317" i="22"/>
  <c r="C318" i="22"/>
  <c r="D318" i="22"/>
  <c r="E318" i="22"/>
  <c r="F318" i="22"/>
  <c r="G318" i="22"/>
  <c r="H318" i="22"/>
  <c r="C319" i="22"/>
  <c r="D319" i="22"/>
  <c r="E319" i="22"/>
  <c r="F319" i="22"/>
  <c r="G319" i="22"/>
  <c r="H319" i="22"/>
  <c r="C320" i="22"/>
  <c r="D320" i="22"/>
  <c r="E320" i="22"/>
  <c r="F320" i="22"/>
  <c r="G320" i="22"/>
  <c r="H320" i="22"/>
  <c r="C321" i="22"/>
  <c r="D321" i="22"/>
  <c r="E321" i="22"/>
  <c r="F321" i="22"/>
  <c r="G321" i="22"/>
  <c r="H321" i="22"/>
  <c r="C322" i="22"/>
  <c r="D322" i="22"/>
  <c r="E322" i="22"/>
  <c r="F322" i="22"/>
  <c r="G322" i="22"/>
  <c r="H322" i="22"/>
  <c r="C323" i="22"/>
  <c r="D323" i="22"/>
  <c r="E323" i="22"/>
  <c r="F323" i="22"/>
  <c r="G323" i="22"/>
  <c r="H323" i="22"/>
  <c r="C324" i="22"/>
  <c r="D324" i="22"/>
  <c r="E324" i="22"/>
  <c r="F324" i="22"/>
  <c r="G324" i="22"/>
  <c r="H324" i="22"/>
  <c r="C325" i="22"/>
  <c r="D325" i="22"/>
  <c r="E325" i="22"/>
  <c r="F325" i="22"/>
  <c r="G325" i="22"/>
  <c r="H325" i="22"/>
  <c r="C326" i="22"/>
  <c r="D326" i="22"/>
  <c r="E326" i="22"/>
  <c r="F326" i="22"/>
  <c r="G326" i="22"/>
  <c r="H326" i="22"/>
  <c r="C327" i="22"/>
  <c r="D327" i="22"/>
  <c r="E327" i="22"/>
  <c r="F327" i="22"/>
  <c r="G327" i="22"/>
  <c r="H327" i="22"/>
  <c r="C328" i="22"/>
  <c r="D328" i="22"/>
  <c r="E328" i="22"/>
  <c r="F328" i="22"/>
  <c r="G328" i="22"/>
  <c r="H328" i="22"/>
  <c r="C329" i="22"/>
  <c r="D329" i="22"/>
  <c r="E329" i="22"/>
  <c r="F329" i="22"/>
  <c r="G329" i="22"/>
  <c r="H329" i="22"/>
  <c r="C330" i="22"/>
  <c r="D330" i="22"/>
  <c r="E330" i="22"/>
  <c r="F330" i="22"/>
  <c r="G330" i="22"/>
  <c r="H330" i="22"/>
  <c r="C331" i="22"/>
  <c r="D331" i="22"/>
  <c r="E331" i="22"/>
  <c r="F331" i="22"/>
  <c r="G331" i="22"/>
  <c r="H331" i="22"/>
  <c r="C332" i="22"/>
  <c r="D332" i="22"/>
  <c r="E332" i="22"/>
  <c r="F332" i="22"/>
  <c r="G332" i="22"/>
  <c r="H332" i="22"/>
  <c r="C333" i="22"/>
  <c r="D333" i="22"/>
  <c r="E333" i="22"/>
  <c r="F333" i="22"/>
  <c r="G333" i="22"/>
  <c r="H333" i="22"/>
  <c r="C334" i="22"/>
  <c r="D334" i="22"/>
  <c r="E334" i="22"/>
  <c r="F334" i="22"/>
  <c r="G334" i="22"/>
  <c r="H334" i="22"/>
  <c r="C335" i="22"/>
  <c r="D335" i="22"/>
  <c r="E335" i="22"/>
  <c r="F335" i="22"/>
  <c r="G335" i="22"/>
  <c r="H335" i="22"/>
  <c r="C336" i="22"/>
  <c r="D336" i="22"/>
  <c r="E336" i="22"/>
  <c r="F336" i="22"/>
  <c r="G336" i="22"/>
  <c r="H336" i="22"/>
  <c r="C337" i="22"/>
  <c r="D337" i="22"/>
  <c r="E337" i="22"/>
  <c r="F337" i="22"/>
  <c r="G337" i="22"/>
  <c r="H337" i="22"/>
  <c r="C338" i="22"/>
  <c r="D338" i="22"/>
  <c r="E338" i="22"/>
  <c r="F338" i="22"/>
  <c r="G338" i="22"/>
  <c r="H338" i="22"/>
  <c r="C339" i="22"/>
  <c r="D339" i="22"/>
  <c r="E339" i="22"/>
  <c r="F339" i="22"/>
  <c r="G339" i="22"/>
  <c r="H339" i="22"/>
  <c r="C340" i="22"/>
  <c r="D340" i="22"/>
  <c r="E340" i="22"/>
  <c r="F340" i="22"/>
  <c r="G340" i="22"/>
  <c r="H340" i="22"/>
  <c r="C341" i="22"/>
  <c r="D341" i="22"/>
  <c r="E341" i="22"/>
  <c r="F341" i="22"/>
  <c r="G341" i="22"/>
  <c r="H341" i="22"/>
  <c r="C342" i="22"/>
  <c r="D342" i="22"/>
  <c r="E342" i="22"/>
  <c r="F342" i="22"/>
  <c r="G342" i="22"/>
  <c r="H342" i="22"/>
  <c r="C343" i="22"/>
  <c r="D343" i="22"/>
  <c r="E343" i="22"/>
  <c r="F343" i="22"/>
  <c r="G343" i="22"/>
  <c r="H343" i="22"/>
  <c r="C344" i="22"/>
  <c r="D344" i="22"/>
  <c r="E344" i="22"/>
  <c r="F344" i="22"/>
  <c r="G344" i="22"/>
  <c r="H344" i="22"/>
  <c r="C345" i="22"/>
  <c r="D345" i="22"/>
  <c r="E345" i="22"/>
  <c r="F345" i="22"/>
  <c r="G345" i="22"/>
  <c r="H345" i="22"/>
  <c r="C346" i="22"/>
  <c r="D346" i="22"/>
  <c r="E346" i="22"/>
  <c r="F346" i="22"/>
  <c r="G346" i="22"/>
  <c r="H346" i="22"/>
  <c r="C347" i="22"/>
  <c r="D347" i="22"/>
  <c r="E347" i="22"/>
  <c r="F347" i="22"/>
  <c r="G347" i="22"/>
  <c r="H347" i="22"/>
  <c r="C348" i="22"/>
  <c r="D348" i="22"/>
  <c r="E348" i="22"/>
  <c r="F348" i="22"/>
  <c r="G348" i="22"/>
  <c r="H348" i="22"/>
  <c r="C349" i="22"/>
  <c r="D349" i="22"/>
  <c r="E349" i="22"/>
  <c r="F349" i="22"/>
  <c r="G349" i="22"/>
  <c r="H349" i="22"/>
  <c r="C350" i="22"/>
  <c r="D350" i="22"/>
  <c r="E350" i="22"/>
  <c r="F350" i="22"/>
  <c r="G350" i="22"/>
  <c r="H350" i="22"/>
  <c r="C351" i="22"/>
  <c r="D351" i="22"/>
  <c r="E351" i="22"/>
  <c r="F351" i="22"/>
  <c r="G351" i="22"/>
  <c r="H351" i="22"/>
  <c r="C352" i="22"/>
  <c r="D352" i="22"/>
  <c r="E352" i="22"/>
  <c r="F352" i="22"/>
  <c r="G352" i="22"/>
  <c r="H352" i="22"/>
  <c r="C353" i="22"/>
  <c r="D353" i="22"/>
  <c r="E353" i="22"/>
  <c r="F353" i="22"/>
  <c r="G353" i="22"/>
  <c r="H353" i="22"/>
  <c r="C354" i="22"/>
  <c r="D354" i="22"/>
  <c r="E354" i="22"/>
  <c r="F354" i="22"/>
  <c r="G354" i="22"/>
  <c r="H354" i="22"/>
  <c r="C355" i="22"/>
  <c r="D355" i="22"/>
  <c r="E355" i="22"/>
  <c r="F355" i="22"/>
  <c r="G355" i="22"/>
  <c r="H355" i="22"/>
  <c r="C356" i="22"/>
  <c r="D356" i="22"/>
  <c r="E356" i="22"/>
  <c r="F356" i="22"/>
  <c r="G356" i="22"/>
  <c r="H356" i="22"/>
  <c r="C357" i="22"/>
  <c r="D357" i="22"/>
  <c r="E357" i="22"/>
  <c r="F357" i="22"/>
  <c r="G357" i="22"/>
  <c r="H357" i="22"/>
  <c r="C358" i="22"/>
  <c r="D358" i="22"/>
  <c r="E358" i="22"/>
  <c r="F358" i="22"/>
  <c r="G358" i="22"/>
  <c r="H358" i="22"/>
  <c r="C359" i="22"/>
  <c r="D359" i="22"/>
  <c r="E359" i="22"/>
  <c r="F359" i="22"/>
  <c r="G359" i="22"/>
  <c r="H359" i="22"/>
  <c r="C360" i="22"/>
  <c r="D360" i="22"/>
  <c r="E360" i="22"/>
  <c r="F360" i="22"/>
  <c r="G360" i="22"/>
  <c r="H360" i="22"/>
  <c r="C361" i="22"/>
  <c r="D361" i="22"/>
  <c r="E361" i="22"/>
  <c r="F361" i="22"/>
  <c r="G361" i="22"/>
  <c r="H361" i="22"/>
  <c r="C362" i="22"/>
  <c r="D362" i="22"/>
  <c r="E362" i="22"/>
  <c r="F362" i="22"/>
  <c r="G362" i="22"/>
  <c r="H362" i="22"/>
  <c r="C363" i="22"/>
  <c r="D363" i="22"/>
  <c r="E363" i="22"/>
  <c r="F363" i="22"/>
  <c r="G363" i="22"/>
  <c r="H363" i="22"/>
  <c r="C364" i="22"/>
  <c r="D364" i="22"/>
  <c r="E364" i="22"/>
  <c r="F364" i="22"/>
  <c r="G364" i="22"/>
  <c r="H364" i="22"/>
  <c r="C365" i="22"/>
  <c r="D365" i="22"/>
  <c r="E365" i="22"/>
  <c r="F365" i="22"/>
  <c r="G365" i="22"/>
  <c r="H365" i="22"/>
  <c r="C366" i="22"/>
  <c r="D366" i="22"/>
  <c r="E366" i="22"/>
  <c r="F366" i="22"/>
  <c r="G366" i="22"/>
  <c r="H366" i="22"/>
  <c r="C367" i="22"/>
  <c r="D367" i="22"/>
  <c r="E367" i="22"/>
  <c r="F367" i="22"/>
  <c r="G367" i="22"/>
  <c r="H367" i="22"/>
  <c r="C368" i="22"/>
  <c r="D368" i="22"/>
  <c r="E368" i="22"/>
  <c r="F368" i="22"/>
  <c r="G368" i="22"/>
  <c r="H368" i="22"/>
  <c r="C369" i="22"/>
  <c r="D369" i="22"/>
  <c r="E369" i="22"/>
  <c r="F369" i="22"/>
  <c r="G369" i="22"/>
  <c r="H369" i="22"/>
  <c r="C370" i="22"/>
  <c r="D370" i="22"/>
  <c r="E370" i="22"/>
  <c r="F370" i="22"/>
  <c r="G370" i="22"/>
  <c r="H370" i="22"/>
  <c r="C371" i="22"/>
  <c r="D371" i="22"/>
  <c r="E371" i="22"/>
  <c r="F371" i="22"/>
  <c r="G371" i="22"/>
  <c r="H371" i="22"/>
  <c r="C372" i="22"/>
  <c r="D372" i="22"/>
  <c r="E372" i="22"/>
  <c r="F372" i="22"/>
  <c r="G372" i="22"/>
  <c r="H372" i="22"/>
  <c r="C373" i="22"/>
  <c r="D373" i="22"/>
  <c r="E373" i="22"/>
  <c r="F373" i="22"/>
  <c r="G373" i="22"/>
  <c r="H373" i="22"/>
  <c r="C374" i="22"/>
  <c r="D374" i="22"/>
  <c r="E374" i="22"/>
  <c r="F374" i="22"/>
  <c r="G374" i="22"/>
  <c r="H374" i="22"/>
  <c r="C375" i="22"/>
  <c r="D375" i="22"/>
  <c r="E375" i="22"/>
  <c r="F375" i="22"/>
  <c r="G375" i="22"/>
  <c r="H375" i="22"/>
  <c r="C376" i="22"/>
  <c r="D376" i="22"/>
  <c r="E376" i="22"/>
  <c r="F376" i="22"/>
  <c r="G376" i="22"/>
  <c r="H376" i="22"/>
  <c r="C377" i="22"/>
  <c r="D377" i="22"/>
  <c r="E377" i="22"/>
  <c r="F377" i="22"/>
  <c r="G377" i="22"/>
  <c r="H377" i="22"/>
  <c r="C378" i="22"/>
  <c r="D378" i="22"/>
  <c r="E378" i="22"/>
  <c r="F378" i="22"/>
  <c r="G378" i="22"/>
  <c r="H378" i="22"/>
  <c r="C379" i="22"/>
  <c r="D379" i="22"/>
  <c r="E379" i="22"/>
  <c r="F379" i="22"/>
  <c r="G379" i="22"/>
  <c r="H379" i="22"/>
  <c r="C380" i="22"/>
  <c r="D380" i="22"/>
  <c r="E380" i="22"/>
  <c r="F380" i="22"/>
  <c r="G380" i="22"/>
  <c r="H380" i="22"/>
  <c r="C381" i="22"/>
  <c r="D381" i="22"/>
  <c r="E381" i="22"/>
  <c r="F381" i="22"/>
  <c r="G381" i="22"/>
  <c r="H381" i="22"/>
  <c r="C382" i="22"/>
  <c r="D382" i="22"/>
  <c r="E382" i="22"/>
  <c r="F382" i="22"/>
  <c r="G382" i="22"/>
  <c r="H382" i="22"/>
  <c r="C383" i="22"/>
  <c r="D383" i="22"/>
  <c r="E383" i="22"/>
  <c r="F383" i="22"/>
  <c r="G383" i="22"/>
  <c r="H383" i="22"/>
  <c r="C384" i="22"/>
  <c r="D384" i="22"/>
  <c r="E384" i="22"/>
  <c r="F384" i="22"/>
  <c r="G384" i="22"/>
  <c r="H384" i="22"/>
  <c r="C385" i="22"/>
  <c r="D385" i="22"/>
  <c r="E385" i="22"/>
  <c r="F385" i="22"/>
  <c r="G385" i="22"/>
  <c r="H385" i="22"/>
  <c r="C386" i="22"/>
  <c r="D386" i="22"/>
  <c r="E386" i="22"/>
  <c r="F386" i="22"/>
  <c r="G386" i="22"/>
  <c r="H386" i="22"/>
  <c r="C387" i="22"/>
  <c r="D387" i="22"/>
  <c r="E387" i="22"/>
  <c r="F387" i="22"/>
  <c r="G387" i="22"/>
  <c r="H387" i="22"/>
  <c r="C388" i="22"/>
  <c r="D388" i="22"/>
  <c r="E388" i="22"/>
  <c r="F388" i="22"/>
  <c r="G388" i="22"/>
  <c r="H388" i="22"/>
  <c r="C389" i="22"/>
  <c r="D389" i="22"/>
  <c r="E389" i="22"/>
  <c r="F389" i="22"/>
  <c r="G389" i="22"/>
  <c r="H389" i="22"/>
  <c r="C390" i="22"/>
  <c r="D390" i="22"/>
  <c r="E390" i="22"/>
  <c r="F390" i="22"/>
  <c r="G390" i="22"/>
  <c r="H390" i="22"/>
  <c r="C391" i="22"/>
  <c r="D391" i="22"/>
  <c r="E391" i="22"/>
  <c r="F391" i="22"/>
  <c r="G391" i="22"/>
  <c r="H391" i="22"/>
  <c r="C392" i="22"/>
  <c r="D392" i="22"/>
  <c r="E392" i="22"/>
  <c r="F392" i="22"/>
  <c r="G392" i="22"/>
  <c r="H392" i="22"/>
  <c r="C393" i="22"/>
  <c r="D393" i="22"/>
  <c r="E393" i="22"/>
  <c r="F393" i="22"/>
  <c r="G393" i="22"/>
  <c r="H393" i="22"/>
  <c r="C394" i="22"/>
  <c r="D394" i="22"/>
  <c r="E394" i="22"/>
  <c r="F394" i="22"/>
  <c r="G394" i="22"/>
  <c r="H394" i="22"/>
  <c r="C395" i="22"/>
  <c r="D395" i="22"/>
  <c r="E395" i="22"/>
  <c r="F395" i="22"/>
  <c r="G395" i="22"/>
  <c r="H395" i="22"/>
  <c r="C396" i="22"/>
  <c r="D396" i="22"/>
  <c r="E396" i="22"/>
  <c r="F396" i="22"/>
  <c r="G396" i="22"/>
  <c r="H396" i="22"/>
  <c r="C397" i="22"/>
  <c r="D397" i="22"/>
  <c r="E397" i="22"/>
  <c r="F397" i="22"/>
  <c r="G397" i="22"/>
  <c r="H397" i="22"/>
  <c r="C398" i="22"/>
  <c r="D398" i="22"/>
  <c r="E398" i="22"/>
  <c r="F398" i="22"/>
  <c r="G398" i="22"/>
  <c r="H398" i="22"/>
  <c r="C399" i="22"/>
  <c r="D399" i="22"/>
  <c r="E399" i="22"/>
  <c r="F399" i="22"/>
  <c r="G399" i="22"/>
  <c r="H399" i="22"/>
  <c r="C400" i="22"/>
  <c r="D400" i="22"/>
  <c r="E400" i="22"/>
  <c r="F400" i="22"/>
  <c r="G400" i="22"/>
  <c r="H400" i="22"/>
  <c r="C401" i="22"/>
  <c r="D401" i="22"/>
  <c r="E401" i="22"/>
  <c r="F401" i="22"/>
  <c r="G401" i="22"/>
  <c r="H401" i="22"/>
  <c r="C402" i="22"/>
  <c r="D402" i="22"/>
  <c r="E402" i="22"/>
  <c r="F402" i="22"/>
  <c r="G402" i="22"/>
  <c r="H402" i="22"/>
  <c r="C403" i="22"/>
  <c r="D403" i="22"/>
  <c r="E403" i="22"/>
  <c r="F403" i="22"/>
  <c r="G403" i="22"/>
  <c r="H403" i="22"/>
  <c r="C404" i="22"/>
  <c r="D404" i="22"/>
  <c r="E404" i="22"/>
  <c r="F404" i="22"/>
  <c r="G404" i="22"/>
  <c r="H404" i="22"/>
  <c r="C405" i="22"/>
  <c r="D405" i="22"/>
  <c r="E405" i="22"/>
  <c r="F405" i="22"/>
  <c r="G405" i="22"/>
  <c r="H405" i="22"/>
  <c r="C406" i="22"/>
  <c r="D406" i="22"/>
  <c r="E406" i="22"/>
  <c r="F406" i="22"/>
  <c r="G406" i="22"/>
  <c r="H406" i="22"/>
  <c r="C407" i="22"/>
  <c r="D407" i="22"/>
  <c r="E407" i="22"/>
  <c r="F407" i="22"/>
  <c r="G407" i="22"/>
  <c r="H407" i="22"/>
  <c r="C408" i="22"/>
  <c r="D408" i="22"/>
  <c r="E408" i="22"/>
  <c r="F408" i="22"/>
  <c r="G408" i="22"/>
  <c r="H408" i="22"/>
  <c r="C409" i="22"/>
  <c r="D409" i="22"/>
  <c r="E409" i="22"/>
  <c r="F409" i="22"/>
  <c r="G409" i="22"/>
  <c r="H409" i="22"/>
  <c r="C410" i="22"/>
  <c r="D410" i="22"/>
  <c r="E410" i="22"/>
  <c r="F410" i="22"/>
  <c r="G410" i="22"/>
  <c r="H410" i="22"/>
  <c r="C411" i="22"/>
  <c r="D411" i="22"/>
  <c r="E411" i="22"/>
  <c r="F411" i="22"/>
  <c r="G411" i="22"/>
  <c r="H411" i="22"/>
  <c r="C412" i="22"/>
  <c r="D412" i="22"/>
  <c r="E412" i="22"/>
  <c r="F412" i="22"/>
  <c r="G412" i="22"/>
  <c r="H412" i="22"/>
  <c r="C413" i="22"/>
  <c r="D413" i="22"/>
  <c r="E413" i="22"/>
  <c r="F413" i="22"/>
  <c r="G413" i="22"/>
  <c r="H413" i="22"/>
  <c r="C414" i="22"/>
  <c r="D414" i="22"/>
  <c r="E414" i="22"/>
  <c r="F414" i="22"/>
  <c r="G414" i="22"/>
  <c r="H414" i="22"/>
  <c r="C415" i="22"/>
  <c r="D415" i="22"/>
  <c r="E415" i="22"/>
  <c r="F415" i="22"/>
  <c r="G415" i="22"/>
  <c r="H415" i="22"/>
  <c r="C416" i="22"/>
  <c r="D416" i="22"/>
  <c r="E416" i="22"/>
  <c r="F416" i="22"/>
  <c r="G416" i="22"/>
  <c r="H416" i="22"/>
  <c r="C417" i="22"/>
  <c r="D417" i="22"/>
  <c r="E417" i="22"/>
  <c r="F417" i="22"/>
  <c r="G417" i="22"/>
  <c r="H417" i="22"/>
  <c r="C418" i="22"/>
  <c r="D418" i="22"/>
  <c r="E418" i="22"/>
  <c r="F418" i="22"/>
  <c r="G418" i="22"/>
  <c r="H418" i="22"/>
  <c r="C419" i="22"/>
  <c r="D419" i="22"/>
  <c r="E419" i="22"/>
  <c r="F419" i="22"/>
  <c r="G419" i="22"/>
  <c r="H419" i="22"/>
  <c r="C420" i="22"/>
  <c r="D420" i="22"/>
  <c r="E420" i="22"/>
  <c r="F420" i="22"/>
  <c r="G420" i="22"/>
  <c r="H420" i="22"/>
  <c r="C421" i="22"/>
  <c r="D421" i="22"/>
  <c r="E421" i="22"/>
  <c r="F421" i="22"/>
  <c r="G421" i="22"/>
  <c r="H421" i="22"/>
  <c r="C422" i="22"/>
  <c r="D422" i="22"/>
  <c r="E422" i="22"/>
  <c r="F422" i="22"/>
  <c r="G422" i="22"/>
  <c r="H422" i="22"/>
  <c r="C423" i="22"/>
  <c r="D423" i="22"/>
  <c r="E423" i="22"/>
  <c r="F423" i="22"/>
  <c r="G423" i="22"/>
  <c r="H423" i="22"/>
  <c r="C424" i="22"/>
  <c r="D424" i="22"/>
  <c r="E424" i="22"/>
  <c r="F424" i="22"/>
  <c r="G424" i="22"/>
  <c r="H424" i="22"/>
  <c r="C425" i="22"/>
  <c r="D425" i="22"/>
  <c r="E425" i="22"/>
  <c r="F425" i="22"/>
  <c r="G425" i="22"/>
  <c r="H425" i="22"/>
  <c r="C426" i="22"/>
  <c r="D426" i="22"/>
  <c r="E426" i="22"/>
  <c r="F426" i="22"/>
  <c r="G426" i="22"/>
  <c r="H426" i="22"/>
  <c r="C427" i="22"/>
  <c r="D427" i="22"/>
  <c r="E427" i="22"/>
  <c r="F427" i="22"/>
  <c r="G427" i="22"/>
  <c r="H427" i="22"/>
  <c r="C428" i="22"/>
  <c r="D428" i="22"/>
  <c r="E428" i="22"/>
  <c r="F428" i="22"/>
  <c r="G428" i="22"/>
  <c r="H428" i="22"/>
  <c r="C429" i="22"/>
  <c r="D429" i="22"/>
  <c r="E429" i="22"/>
  <c r="F429" i="22"/>
  <c r="G429" i="22"/>
  <c r="H429" i="22"/>
  <c r="C430" i="22"/>
  <c r="D430" i="22"/>
  <c r="E430" i="22"/>
  <c r="F430" i="22"/>
  <c r="G430" i="22"/>
  <c r="H430" i="22"/>
  <c r="C431" i="22"/>
  <c r="D431" i="22"/>
  <c r="E431" i="22"/>
  <c r="F431" i="22"/>
  <c r="G431" i="22"/>
  <c r="H431" i="22"/>
  <c r="C432" i="22"/>
  <c r="D432" i="22"/>
  <c r="E432" i="22"/>
  <c r="F432" i="22"/>
  <c r="G432" i="22"/>
  <c r="H432" i="22"/>
  <c r="C433" i="22"/>
  <c r="D433" i="22"/>
  <c r="E433" i="22"/>
  <c r="F433" i="22"/>
  <c r="G433" i="22"/>
  <c r="H433" i="22"/>
  <c r="C434" i="22"/>
  <c r="D434" i="22"/>
  <c r="E434" i="22"/>
  <c r="F434" i="22"/>
  <c r="G434" i="22"/>
  <c r="H434" i="22"/>
  <c r="C435" i="22"/>
  <c r="D435" i="22"/>
  <c r="E435" i="22"/>
  <c r="F435" i="22"/>
  <c r="G435" i="22"/>
  <c r="H435" i="22"/>
  <c r="C436" i="22"/>
  <c r="D436" i="22"/>
  <c r="E436" i="22"/>
  <c r="F436" i="22"/>
  <c r="G436" i="22"/>
  <c r="H436" i="22"/>
  <c r="C437" i="22"/>
  <c r="D437" i="22"/>
  <c r="E437" i="22"/>
  <c r="F437" i="22"/>
  <c r="G437" i="22"/>
  <c r="H437" i="22"/>
  <c r="C438" i="22"/>
  <c r="D438" i="22"/>
  <c r="E438" i="22"/>
  <c r="F438" i="22"/>
  <c r="G438" i="22"/>
  <c r="H438" i="22"/>
  <c r="C439" i="22"/>
  <c r="D439" i="22"/>
  <c r="E439" i="22"/>
  <c r="F439" i="22"/>
  <c r="G439" i="22"/>
  <c r="H439" i="22"/>
  <c r="C440" i="22"/>
  <c r="D440" i="22"/>
  <c r="E440" i="22"/>
  <c r="F440" i="22"/>
  <c r="G440" i="22"/>
  <c r="H440" i="22"/>
  <c r="C441" i="22"/>
  <c r="D441" i="22"/>
  <c r="E441" i="22"/>
  <c r="F441" i="22"/>
  <c r="G441" i="22"/>
  <c r="H441" i="22"/>
  <c r="C442" i="22"/>
  <c r="D442" i="22"/>
  <c r="E442" i="22"/>
  <c r="F442" i="22"/>
  <c r="G442" i="22"/>
  <c r="H442" i="22"/>
  <c r="C443" i="22"/>
  <c r="D443" i="22"/>
  <c r="E443" i="22"/>
  <c r="F443" i="22"/>
  <c r="G443" i="22"/>
  <c r="H443" i="22"/>
  <c r="C444" i="22"/>
  <c r="D444" i="22"/>
  <c r="E444" i="22"/>
  <c r="F444" i="22"/>
  <c r="G444" i="22"/>
  <c r="H444" i="22"/>
  <c r="C445" i="22"/>
  <c r="D445" i="22"/>
  <c r="E445" i="22"/>
  <c r="F445" i="22"/>
  <c r="G445" i="22"/>
  <c r="H445" i="22"/>
  <c r="C446" i="22"/>
  <c r="D446" i="22"/>
  <c r="E446" i="22"/>
  <c r="F446" i="22"/>
  <c r="G446" i="22"/>
  <c r="H446" i="22"/>
  <c r="C447" i="22"/>
  <c r="D447" i="22"/>
  <c r="E447" i="22"/>
  <c r="F447" i="22"/>
  <c r="G447" i="22"/>
  <c r="H447" i="22"/>
  <c r="C448" i="22"/>
  <c r="D448" i="22"/>
  <c r="E448" i="22"/>
  <c r="F448" i="22"/>
  <c r="G448" i="22"/>
  <c r="H448" i="22"/>
  <c r="C449" i="22"/>
  <c r="D449" i="22"/>
  <c r="E449" i="22"/>
  <c r="F449" i="22"/>
  <c r="G449" i="22"/>
  <c r="H449" i="22"/>
  <c r="C450" i="22"/>
  <c r="D450" i="22"/>
  <c r="E450" i="22"/>
  <c r="F450" i="22"/>
  <c r="G450" i="22"/>
  <c r="H450" i="22"/>
  <c r="C451" i="22"/>
  <c r="D451" i="22"/>
  <c r="E451" i="22"/>
  <c r="F451" i="22"/>
  <c r="G451" i="22"/>
  <c r="H451" i="22"/>
  <c r="C452" i="22"/>
  <c r="D452" i="22"/>
  <c r="E452" i="22"/>
  <c r="F452" i="22"/>
  <c r="G452" i="22"/>
  <c r="H452" i="22"/>
  <c r="C453" i="22"/>
  <c r="D453" i="22"/>
  <c r="E453" i="22"/>
  <c r="F453" i="22"/>
  <c r="G453" i="22"/>
  <c r="H453" i="22"/>
  <c r="C454" i="22"/>
  <c r="D454" i="22"/>
  <c r="E454" i="22"/>
  <c r="F454" i="22"/>
  <c r="G454" i="22"/>
  <c r="H454" i="22"/>
  <c r="C455" i="22"/>
  <c r="D455" i="22"/>
  <c r="E455" i="22"/>
  <c r="F455" i="22"/>
  <c r="G455" i="22"/>
  <c r="H455" i="22"/>
  <c r="C456" i="22"/>
  <c r="D456" i="22"/>
  <c r="E456" i="22"/>
  <c r="F456" i="22"/>
  <c r="G456" i="22"/>
  <c r="H456" i="22"/>
  <c r="C457" i="22"/>
  <c r="D457" i="22"/>
  <c r="E457" i="22"/>
  <c r="F457" i="22"/>
  <c r="G457" i="22"/>
  <c r="H457" i="22"/>
  <c r="C458" i="22"/>
  <c r="D458" i="22"/>
  <c r="E458" i="22"/>
  <c r="F458" i="22"/>
  <c r="G458" i="22"/>
  <c r="H458" i="22"/>
  <c r="C459" i="22"/>
  <c r="D459" i="22"/>
  <c r="E459" i="22"/>
  <c r="F459" i="22"/>
  <c r="G459" i="22"/>
  <c r="H459" i="22"/>
  <c r="C460" i="22"/>
  <c r="D460" i="22"/>
  <c r="E460" i="22"/>
  <c r="F460" i="22"/>
  <c r="G460" i="22"/>
  <c r="H460" i="22"/>
  <c r="C461" i="22"/>
  <c r="D461" i="22"/>
  <c r="E461" i="22"/>
  <c r="F461" i="22"/>
  <c r="G461" i="22"/>
  <c r="H461" i="22"/>
  <c r="C462" i="22"/>
  <c r="D462" i="22"/>
  <c r="E462" i="22"/>
  <c r="F462" i="22"/>
  <c r="G462" i="22"/>
  <c r="H462" i="22"/>
  <c r="C463" i="22"/>
  <c r="D463" i="22"/>
  <c r="E463" i="22"/>
  <c r="F463" i="22"/>
  <c r="G463" i="22"/>
  <c r="H463" i="22"/>
  <c r="C464" i="22"/>
  <c r="D464" i="22"/>
  <c r="E464" i="22"/>
  <c r="F464" i="22"/>
  <c r="G464" i="22"/>
  <c r="H464" i="22"/>
  <c r="C465" i="22"/>
  <c r="D465" i="22"/>
  <c r="E465" i="22"/>
  <c r="F465" i="22"/>
  <c r="G465" i="22"/>
  <c r="H465" i="22"/>
  <c r="C466" i="22"/>
  <c r="D466" i="22"/>
  <c r="E466" i="22"/>
  <c r="F466" i="22"/>
  <c r="G466" i="22"/>
  <c r="H466" i="22"/>
  <c r="C467" i="22"/>
  <c r="D467" i="22"/>
  <c r="E467" i="22"/>
  <c r="F467" i="22"/>
  <c r="G467" i="22"/>
  <c r="H467" i="22"/>
  <c r="C468" i="22"/>
  <c r="D468" i="22"/>
  <c r="E468" i="22"/>
  <c r="F468" i="22"/>
  <c r="G468" i="22"/>
  <c r="H468" i="22"/>
  <c r="C469" i="22"/>
  <c r="D469" i="22"/>
  <c r="E469" i="22"/>
  <c r="F469" i="22"/>
  <c r="G469" i="22"/>
  <c r="H469" i="22"/>
  <c r="C470" i="22"/>
  <c r="D470" i="22"/>
  <c r="E470" i="22"/>
  <c r="F470" i="22"/>
  <c r="G470" i="22"/>
  <c r="H470" i="22"/>
  <c r="C471" i="22"/>
  <c r="D471" i="22"/>
  <c r="E471" i="22"/>
  <c r="F471" i="22"/>
  <c r="G471" i="22"/>
  <c r="H471" i="22"/>
  <c r="C472" i="22"/>
  <c r="D472" i="22"/>
  <c r="E472" i="22"/>
  <c r="F472" i="22"/>
  <c r="G472" i="22"/>
  <c r="H472" i="22"/>
  <c r="C473" i="22"/>
  <c r="D473" i="22"/>
  <c r="E473" i="22"/>
  <c r="F473" i="22"/>
  <c r="G473" i="22"/>
  <c r="H473" i="22"/>
  <c r="C474" i="22"/>
  <c r="D474" i="22"/>
  <c r="E474" i="22"/>
  <c r="F474" i="22"/>
  <c r="G474" i="22"/>
  <c r="H474" i="22"/>
  <c r="C475" i="22"/>
  <c r="D475" i="22"/>
  <c r="E475" i="22"/>
  <c r="F475" i="22"/>
  <c r="G475" i="22"/>
  <c r="H475" i="22"/>
  <c r="C476" i="22"/>
  <c r="D476" i="22"/>
  <c r="E476" i="22"/>
  <c r="F476" i="22"/>
  <c r="G476" i="22"/>
  <c r="H476" i="22"/>
  <c r="C477" i="22"/>
  <c r="D477" i="22"/>
  <c r="E477" i="22"/>
  <c r="F477" i="22"/>
  <c r="G477" i="22"/>
  <c r="H477" i="22"/>
  <c r="C478" i="22"/>
  <c r="D478" i="22"/>
  <c r="E478" i="22"/>
  <c r="F478" i="22"/>
  <c r="G478" i="22"/>
  <c r="H478" i="22"/>
  <c r="C479" i="22"/>
  <c r="D479" i="22"/>
  <c r="E479" i="22"/>
  <c r="F479" i="22"/>
  <c r="G479" i="22"/>
  <c r="H479" i="22"/>
  <c r="C480" i="22"/>
  <c r="D480" i="22"/>
  <c r="E480" i="22"/>
  <c r="F480" i="22"/>
  <c r="G480" i="22"/>
  <c r="H480" i="22"/>
  <c r="C481" i="22"/>
  <c r="D481" i="22"/>
  <c r="E481" i="22"/>
  <c r="F481" i="22"/>
  <c r="G481" i="22"/>
  <c r="H481" i="22"/>
  <c r="C482" i="22"/>
  <c r="D482" i="22"/>
  <c r="E482" i="22"/>
  <c r="F482" i="22"/>
  <c r="G482" i="22"/>
  <c r="H482" i="22"/>
  <c r="C483" i="22"/>
  <c r="D483" i="22"/>
  <c r="E483" i="22"/>
  <c r="F483" i="22"/>
  <c r="G483" i="22"/>
  <c r="H483" i="22"/>
  <c r="C484" i="22"/>
  <c r="D484" i="22"/>
  <c r="E484" i="22"/>
  <c r="F484" i="22"/>
  <c r="G484" i="22"/>
  <c r="H484" i="22"/>
  <c r="C485" i="22"/>
  <c r="D485" i="22"/>
  <c r="E485" i="22"/>
  <c r="F485" i="22"/>
  <c r="G485" i="22"/>
  <c r="H485" i="22"/>
  <c r="C486" i="22"/>
  <c r="D486" i="22"/>
  <c r="E486" i="22"/>
  <c r="F486" i="22"/>
  <c r="G486" i="22"/>
  <c r="H486" i="22"/>
  <c r="C487" i="22"/>
  <c r="D487" i="22"/>
  <c r="E487" i="22"/>
  <c r="F487" i="22"/>
  <c r="G487" i="22"/>
  <c r="H487" i="22"/>
  <c r="C488" i="22"/>
  <c r="D488" i="22"/>
  <c r="E488" i="22"/>
  <c r="F488" i="22"/>
  <c r="G488" i="22"/>
  <c r="H488" i="22"/>
  <c r="C489" i="22"/>
  <c r="D489" i="22"/>
  <c r="E489" i="22"/>
  <c r="F489" i="22"/>
  <c r="G489" i="22"/>
  <c r="H489" i="22"/>
  <c r="C490" i="22"/>
  <c r="D490" i="22"/>
  <c r="E490" i="22"/>
  <c r="F490" i="22"/>
  <c r="G490" i="22"/>
  <c r="H490" i="22"/>
  <c r="C491" i="22"/>
  <c r="D491" i="22"/>
  <c r="E491" i="22"/>
  <c r="F491" i="22"/>
  <c r="G491" i="22"/>
  <c r="H491" i="22"/>
  <c r="C492" i="22"/>
  <c r="D492" i="22"/>
  <c r="E492" i="22"/>
  <c r="F492" i="22"/>
  <c r="G492" i="22"/>
  <c r="H492" i="22"/>
  <c r="C493" i="22"/>
  <c r="D493" i="22"/>
  <c r="E493" i="22"/>
  <c r="F493" i="22"/>
  <c r="G493" i="22"/>
  <c r="H493" i="22"/>
  <c r="C494" i="22"/>
  <c r="D494" i="22"/>
  <c r="E494" i="22"/>
  <c r="F494" i="22"/>
  <c r="G494" i="22"/>
  <c r="H494" i="22"/>
  <c r="C495" i="22"/>
  <c r="D495" i="22"/>
  <c r="E495" i="22"/>
  <c r="F495" i="22"/>
  <c r="G495" i="22"/>
  <c r="H495" i="22"/>
  <c r="C496" i="22"/>
  <c r="D496" i="22"/>
  <c r="E496" i="22"/>
  <c r="F496" i="22"/>
  <c r="G496" i="22"/>
  <c r="H496" i="22"/>
  <c r="C497" i="22"/>
  <c r="D497" i="22"/>
  <c r="E497" i="22"/>
  <c r="F497" i="22"/>
  <c r="G497" i="22"/>
  <c r="H497" i="22"/>
  <c r="C498" i="22"/>
  <c r="D498" i="22"/>
  <c r="E498" i="22"/>
  <c r="F498" i="22"/>
  <c r="G498" i="22"/>
  <c r="H498" i="22"/>
  <c r="C499" i="22"/>
  <c r="D499" i="22"/>
  <c r="E499" i="22"/>
  <c r="F499" i="22"/>
  <c r="G499" i="22"/>
  <c r="H499" i="22"/>
  <c r="C500" i="22"/>
  <c r="D500" i="22"/>
  <c r="E500" i="22"/>
  <c r="F500" i="22"/>
  <c r="G500" i="22"/>
  <c r="H500" i="22"/>
  <c r="C501" i="22"/>
  <c r="D501" i="22"/>
  <c r="E501" i="22"/>
  <c r="F501" i="22"/>
  <c r="G501" i="22"/>
  <c r="H501" i="22"/>
  <c r="C502" i="22"/>
  <c r="D502" i="22"/>
  <c r="E502" i="22"/>
  <c r="F502" i="22"/>
  <c r="G502" i="22"/>
  <c r="H502" i="22"/>
  <c r="C503" i="22"/>
  <c r="D503" i="22"/>
  <c r="E503" i="22"/>
  <c r="F503" i="22"/>
  <c r="G503" i="22"/>
  <c r="H503" i="22"/>
  <c r="C504" i="22"/>
  <c r="D504" i="22"/>
  <c r="E504" i="22"/>
  <c r="F504" i="22"/>
  <c r="G504" i="22"/>
  <c r="H504" i="22"/>
  <c r="C505" i="22"/>
  <c r="D505" i="22"/>
  <c r="E505" i="22"/>
  <c r="F505" i="22"/>
  <c r="G505" i="22"/>
  <c r="H505" i="22"/>
  <c r="C506" i="22"/>
  <c r="D506" i="22"/>
  <c r="E506" i="22"/>
  <c r="F506" i="22"/>
  <c r="G506" i="22"/>
  <c r="H506" i="22"/>
  <c r="C507" i="22"/>
  <c r="D507" i="22"/>
  <c r="E507" i="22"/>
  <c r="F507" i="22"/>
  <c r="G507" i="22"/>
  <c r="H507" i="22"/>
  <c r="C508" i="22"/>
  <c r="D508" i="22"/>
  <c r="E508" i="22"/>
  <c r="F508" i="22"/>
  <c r="G508" i="22"/>
  <c r="H508" i="22"/>
  <c r="C509" i="22"/>
  <c r="D509" i="22"/>
  <c r="E509" i="22"/>
  <c r="F509" i="22"/>
  <c r="G509" i="22"/>
  <c r="H509" i="22"/>
  <c r="C510" i="22"/>
  <c r="D510" i="22"/>
  <c r="E510" i="22"/>
  <c r="F510" i="22"/>
  <c r="G510" i="22"/>
  <c r="H510" i="22"/>
  <c r="C511" i="22"/>
  <c r="D511" i="22"/>
  <c r="E511" i="22"/>
  <c r="F511" i="22"/>
  <c r="G511" i="22"/>
  <c r="H511" i="22"/>
  <c r="C512" i="22"/>
  <c r="D512" i="22"/>
  <c r="E512" i="22"/>
  <c r="F512" i="22"/>
  <c r="G512" i="22"/>
  <c r="H512" i="22"/>
  <c r="C513" i="22"/>
  <c r="D513" i="22"/>
  <c r="E513" i="22"/>
  <c r="F513" i="22"/>
  <c r="G513" i="22"/>
  <c r="H513" i="22"/>
  <c r="C514" i="22"/>
  <c r="D514" i="22"/>
  <c r="E514" i="22"/>
  <c r="F514" i="22"/>
  <c r="G514" i="22"/>
  <c r="H514" i="22"/>
  <c r="C515" i="22"/>
  <c r="D515" i="22"/>
  <c r="E515" i="22"/>
  <c r="F515" i="22"/>
  <c r="G515" i="22"/>
  <c r="H515" i="22"/>
  <c r="C516" i="22"/>
  <c r="D516" i="22"/>
  <c r="E516" i="22"/>
  <c r="F516" i="22"/>
  <c r="G516" i="22"/>
  <c r="H516" i="22"/>
  <c r="C517" i="22"/>
  <c r="D517" i="22"/>
  <c r="E517" i="22"/>
  <c r="F517" i="22"/>
  <c r="G517" i="22"/>
  <c r="H517" i="22"/>
  <c r="C518" i="22"/>
  <c r="D518" i="22"/>
  <c r="E518" i="22"/>
  <c r="F518" i="22"/>
  <c r="G518" i="22"/>
  <c r="H518" i="22"/>
  <c r="C519" i="22"/>
  <c r="D519" i="22"/>
  <c r="E519" i="22"/>
  <c r="F519" i="22"/>
  <c r="G519" i="22"/>
  <c r="H519" i="22"/>
  <c r="C520" i="22"/>
  <c r="D520" i="22"/>
  <c r="E520" i="22"/>
  <c r="F520" i="22"/>
  <c r="G520" i="22"/>
  <c r="H520" i="22"/>
  <c r="C521" i="22"/>
  <c r="D521" i="22"/>
  <c r="E521" i="22"/>
  <c r="F521" i="22"/>
  <c r="G521" i="22"/>
  <c r="H521" i="22"/>
  <c r="C522" i="22"/>
  <c r="D522" i="22"/>
  <c r="E522" i="22"/>
  <c r="F522" i="22"/>
  <c r="G522" i="22"/>
  <c r="H522" i="22"/>
  <c r="C523" i="22"/>
  <c r="D523" i="22"/>
  <c r="E523" i="22"/>
  <c r="F523" i="22"/>
  <c r="G523" i="22"/>
  <c r="H523" i="22"/>
  <c r="C524" i="22"/>
  <c r="D524" i="22"/>
  <c r="E524" i="22"/>
  <c r="F524" i="22"/>
  <c r="G524" i="22"/>
  <c r="H524" i="22"/>
  <c r="C525" i="22"/>
  <c r="D525" i="22"/>
  <c r="E525" i="22"/>
  <c r="F525" i="22"/>
  <c r="G525" i="22"/>
  <c r="H525" i="22"/>
  <c r="C526" i="22"/>
  <c r="D526" i="22"/>
  <c r="E526" i="22"/>
  <c r="F526" i="22"/>
  <c r="G526" i="22"/>
  <c r="H526" i="22"/>
  <c r="C527" i="22"/>
  <c r="D527" i="22"/>
  <c r="E527" i="22"/>
  <c r="F527" i="22"/>
  <c r="G527" i="22"/>
  <c r="H527" i="22"/>
  <c r="C528" i="22"/>
  <c r="D528" i="22"/>
  <c r="E528" i="22"/>
  <c r="F528" i="22"/>
  <c r="G528" i="22"/>
  <c r="H528" i="22"/>
  <c r="C529" i="22"/>
  <c r="D529" i="22"/>
  <c r="E529" i="22"/>
  <c r="F529" i="22"/>
  <c r="G529" i="22"/>
  <c r="H529" i="22"/>
  <c r="C530" i="22"/>
  <c r="D530" i="22"/>
  <c r="E530" i="22"/>
  <c r="F530" i="22"/>
  <c r="G530" i="22"/>
  <c r="H530" i="22"/>
  <c r="C531" i="22"/>
  <c r="D531" i="22"/>
  <c r="E531" i="22"/>
  <c r="F531" i="22"/>
  <c r="G531" i="22"/>
  <c r="H531" i="22"/>
  <c r="C532" i="22"/>
  <c r="D532" i="22"/>
  <c r="E532" i="22"/>
  <c r="F532" i="22"/>
  <c r="G532" i="22"/>
  <c r="H532" i="22"/>
  <c r="C533" i="22"/>
  <c r="D533" i="22"/>
  <c r="E533" i="22"/>
  <c r="F533" i="22"/>
  <c r="G533" i="22"/>
  <c r="H533" i="22"/>
  <c r="C534" i="22"/>
  <c r="D534" i="22"/>
  <c r="E534" i="22"/>
  <c r="F534" i="22"/>
  <c r="G534" i="22"/>
  <c r="H534" i="22"/>
  <c r="C535" i="22"/>
  <c r="D535" i="22"/>
  <c r="E535" i="22"/>
  <c r="F535" i="22"/>
  <c r="G535" i="22"/>
  <c r="H535" i="22"/>
  <c r="C536" i="22"/>
  <c r="D536" i="22"/>
  <c r="E536" i="22"/>
  <c r="F536" i="22"/>
  <c r="G536" i="22"/>
  <c r="H536" i="22"/>
  <c r="C537" i="22"/>
  <c r="D537" i="22"/>
  <c r="E537" i="22"/>
  <c r="F537" i="22"/>
  <c r="G537" i="22"/>
  <c r="H537" i="22"/>
  <c r="C538" i="22"/>
  <c r="D538" i="22"/>
  <c r="E538" i="22"/>
  <c r="F538" i="22"/>
  <c r="G538" i="22"/>
  <c r="H538" i="22"/>
  <c r="C539" i="22"/>
  <c r="D539" i="22"/>
  <c r="E539" i="22"/>
  <c r="F539" i="22"/>
  <c r="G539" i="22"/>
  <c r="H539" i="22"/>
  <c r="C540" i="22"/>
  <c r="D540" i="22"/>
  <c r="E540" i="22"/>
  <c r="F540" i="22"/>
  <c r="G540" i="22"/>
  <c r="H540" i="22"/>
  <c r="C541" i="22"/>
  <c r="D541" i="22"/>
  <c r="E541" i="22"/>
  <c r="F541" i="22"/>
  <c r="G541" i="22"/>
  <c r="H541" i="22"/>
  <c r="C542" i="22"/>
  <c r="D542" i="22"/>
  <c r="E542" i="22"/>
  <c r="F542" i="22"/>
  <c r="G542" i="22"/>
  <c r="H542" i="22"/>
  <c r="C543" i="22"/>
  <c r="D543" i="22"/>
  <c r="E543" i="22"/>
  <c r="F543" i="22"/>
  <c r="G543" i="22"/>
  <c r="H543" i="22"/>
  <c r="C544" i="22"/>
  <c r="D544" i="22"/>
  <c r="E544" i="22"/>
  <c r="F544" i="22"/>
  <c r="G544" i="22"/>
  <c r="H544" i="22"/>
  <c r="C545" i="22"/>
  <c r="D545" i="22"/>
  <c r="E545" i="22"/>
  <c r="F545" i="22"/>
  <c r="G545" i="22"/>
  <c r="H545" i="22"/>
  <c r="C546" i="22"/>
  <c r="D546" i="22"/>
  <c r="E546" i="22"/>
  <c r="F546" i="22"/>
  <c r="G546" i="22"/>
  <c r="H546" i="22"/>
  <c r="C547" i="22"/>
  <c r="D547" i="22"/>
  <c r="E547" i="22"/>
  <c r="F547" i="22"/>
  <c r="G547" i="22"/>
  <c r="H547" i="22"/>
  <c r="C548" i="22"/>
  <c r="D548" i="22"/>
  <c r="E548" i="22"/>
  <c r="F548" i="22"/>
  <c r="G548" i="22"/>
  <c r="H548" i="22"/>
  <c r="C549" i="22"/>
  <c r="D549" i="22"/>
  <c r="E549" i="22"/>
  <c r="F549" i="22"/>
  <c r="G549" i="22"/>
  <c r="H549" i="22"/>
  <c r="C550" i="22"/>
  <c r="D550" i="22"/>
  <c r="E550" i="22"/>
  <c r="F550" i="22"/>
  <c r="G550" i="22"/>
  <c r="H550" i="22"/>
  <c r="C551" i="22"/>
  <c r="D551" i="22"/>
  <c r="E551" i="22"/>
  <c r="F551" i="22"/>
  <c r="G551" i="22"/>
  <c r="H551" i="22"/>
  <c r="C552" i="22"/>
  <c r="D552" i="22"/>
  <c r="E552" i="22"/>
  <c r="F552" i="22"/>
  <c r="G552" i="22"/>
  <c r="H552" i="22"/>
  <c r="C553" i="22"/>
  <c r="D553" i="22"/>
  <c r="E553" i="22"/>
  <c r="F553" i="22"/>
  <c r="G553" i="22"/>
  <c r="H553" i="22"/>
  <c r="C554" i="22"/>
  <c r="D554" i="22"/>
  <c r="E554" i="22"/>
  <c r="F554" i="22"/>
  <c r="G554" i="22"/>
  <c r="H554" i="22"/>
  <c r="C555" i="22"/>
  <c r="D555" i="22"/>
  <c r="E555" i="22"/>
  <c r="F555" i="22"/>
  <c r="G555" i="22"/>
  <c r="H555" i="22"/>
  <c r="C556" i="22"/>
  <c r="D556" i="22"/>
  <c r="E556" i="22"/>
  <c r="F556" i="22"/>
  <c r="G556" i="22"/>
  <c r="H556" i="22"/>
  <c r="C557" i="22"/>
  <c r="D557" i="22"/>
  <c r="E557" i="22"/>
  <c r="F557" i="22"/>
  <c r="G557" i="22"/>
  <c r="H557" i="22"/>
  <c r="C558" i="22"/>
  <c r="D558" i="22"/>
  <c r="E558" i="22"/>
  <c r="F558" i="22"/>
  <c r="G558" i="22"/>
  <c r="H558" i="22"/>
  <c r="C559" i="22"/>
  <c r="D559" i="22"/>
  <c r="E559" i="22"/>
  <c r="F559" i="22"/>
  <c r="G559" i="22"/>
  <c r="H559" i="22"/>
  <c r="C560" i="22"/>
  <c r="D560" i="22"/>
  <c r="E560" i="22"/>
  <c r="F560" i="22"/>
  <c r="G560" i="22"/>
  <c r="H560" i="22"/>
  <c r="C561" i="22"/>
  <c r="D561" i="22"/>
  <c r="E561" i="22"/>
  <c r="F561" i="22"/>
  <c r="G561" i="22"/>
  <c r="H561" i="22"/>
  <c r="C562" i="22"/>
  <c r="D562" i="22"/>
  <c r="E562" i="22"/>
  <c r="F562" i="22"/>
  <c r="G562" i="22"/>
  <c r="H562" i="22"/>
  <c r="C563" i="22"/>
  <c r="D563" i="22"/>
  <c r="E563" i="22"/>
  <c r="F563" i="22"/>
  <c r="G563" i="22"/>
  <c r="H563" i="22"/>
  <c r="C564" i="22"/>
  <c r="D564" i="22"/>
  <c r="E564" i="22"/>
  <c r="F564" i="22"/>
  <c r="G564" i="22"/>
  <c r="H564" i="22"/>
  <c r="C565" i="22"/>
  <c r="D565" i="22"/>
  <c r="E565" i="22"/>
  <c r="F565" i="22"/>
  <c r="G565" i="22"/>
  <c r="H565" i="22"/>
  <c r="C566" i="22"/>
  <c r="D566" i="22"/>
  <c r="E566" i="22"/>
  <c r="F566" i="22"/>
  <c r="G566" i="22"/>
  <c r="H566" i="22"/>
  <c r="C567" i="22"/>
  <c r="D567" i="22"/>
  <c r="E567" i="22"/>
  <c r="F567" i="22"/>
  <c r="G567" i="22"/>
  <c r="H567" i="22"/>
  <c r="C568" i="22"/>
  <c r="D568" i="22"/>
  <c r="E568" i="22"/>
  <c r="F568" i="22"/>
  <c r="G568" i="22"/>
  <c r="H568" i="22"/>
  <c r="C569" i="22"/>
  <c r="D569" i="22"/>
  <c r="E569" i="22"/>
  <c r="F569" i="22"/>
  <c r="G569" i="22"/>
  <c r="H569" i="22"/>
  <c r="C570" i="22"/>
  <c r="D570" i="22"/>
  <c r="E570" i="22"/>
  <c r="F570" i="22"/>
  <c r="G570" i="22"/>
  <c r="H570" i="22"/>
  <c r="C571" i="22"/>
  <c r="D571" i="22"/>
  <c r="E571" i="22"/>
  <c r="F571" i="22"/>
  <c r="G571" i="22"/>
  <c r="H571" i="22"/>
  <c r="C572" i="22"/>
  <c r="D572" i="22"/>
  <c r="E572" i="22"/>
  <c r="F572" i="22"/>
  <c r="G572" i="22"/>
  <c r="H572" i="22"/>
  <c r="C573" i="22"/>
  <c r="D573" i="22"/>
  <c r="E573" i="22"/>
  <c r="F573" i="22"/>
  <c r="G573" i="22"/>
  <c r="H573" i="22"/>
  <c r="C574" i="22"/>
  <c r="D574" i="22"/>
  <c r="E574" i="22"/>
  <c r="F574" i="22"/>
  <c r="G574" i="22"/>
  <c r="H574" i="22"/>
  <c r="C575" i="22"/>
  <c r="D575" i="22"/>
  <c r="E575" i="22"/>
  <c r="F575" i="22"/>
  <c r="G575" i="22"/>
  <c r="H575" i="22"/>
  <c r="C576" i="22"/>
  <c r="D576" i="22"/>
  <c r="E576" i="22"/>
  <c r="F576" i="22"/>
  <c r="G576" i="22"/>
  <c r="H576" i="22"/>
  <c r="C577" i="22"/>
  <c r="D577" i="22"/>
  <c r="E577" i="22"/>
  <c r="F577" i="22"/>
  <c r="G577" i="22"/>
  <c r="H577" i="22"/>
  <c r="C578" i="22"/>
  <c r="D578" i="22"/>
  <c r="E578" i="22"/>
  <c r="F578" i="22"/>
  <c r="G578" i="22"/>
  <c r="H578" i="22"/>
  <c r="C579" i="22"/>
  <c r="D579" i="22"/>
  <c r="E579" i="22"/>
  <c r="F579" i="22"/>
  <c r="G579" i="22"/>
  <c r="H579" i="22"/>
  <c r="C580" i="22"/>
  <c r="D580" i="22"/>
  <c r="E580" i="22"/>
  <c r="F580" i="22"/>
  <c r="G580" i="22"/>
  <c r="H580" i="22"/>
  <c r="C581" i="22"/>
  <c r="D581" i="22"/>
  <c r="E581" i="22"/>
  <c r="F581" i="22"/>
  <c r="G581" i="22"/>
  <c r="H581" i="22"/>
  <c r="C582" i="22"/>
  <c r="D582" i="22"/>
  <c r="E582" i="22"/>
  <c r="F582" i="22"/>
  <c r="G582" i="22"/>
  <c r="H582" i="22"/>
  <c r="C583" i="22"/>
  <c r="D583" i="22"/>
  <c r="E583" i="22"/>
  <c r="F583" i="22"/>
  <c r="G583" i="22"/>
  <c r="H583" i="22"/>
  <c r="C584" i="22"/>
  <c r="D584" i="22"/>
  <c r="E584" i="22"/>
  <c r="F584" i="22"/>
  <c r="G584" i="22"/>
  <c r="H584" i="22"/>
  <c r="C585" i="22"/>
  <c r="D585" i="22"/>
  <c r="E585" i="22"/>
  <c r="F585" i="22"/>
  <c r="G585" i="22"/>
  <c r="H585" i="22"/>
  <c r="C586" i="22"/>
  <c r="D586" i="22"/>
  <c r="E586" i="22"/>
  <c r="F586" i="22"/>
  <c r="G586" i="22"/>
  <c r="H586" i="22"/>
  <c r="C587" i="22"/>
  <c r="D587" i="22"/>
  <c r="E587" i="22"/>
  <c r="F587" i="22"/>
  <c r="G587" i="22"/>
  <c r="H587" i="22"/>
  <c r="C588" i="22"/>
  <c r="D588" i="22"/>
  <c r="E588" i="22"/>
  <c r="F588" i="22"/>
  <c r="G588" i="22"/>
  <c r="H588" i="22"/>
  <c r="C589" i="22"/>
  <c r="D589" i="22"/>
  <c r="E589" i="22"/>
  <c r="F589" i="22"/>
  <c r="G589" i="22"/>
  <c r="H589" i="22"/>
  <c r="C590" i="22"/>
  <c r="D590" i="22"/>
  <c r="E590" i="22"/>
  <c r="F590" i="22"/>
  <c r="G590" i="22"/>
  <c r="H590" i="22"/>
  <c r="C591" i="22"/>
  <c r="D591" i="22"/>
  <c r="E591" i="22"/>
  <c r="F591" i="22"/>
  <c r="G591" i="22"/>
  <c r="H591" i="22"/>
  <c r="C592" i="22"/>
  <c r="D592" i="22"/>
  <c r="E592" i="22"/>
  <c r="F592" i="22"/>
  <c r="G592" i="22"/>
  <c r="H592" i="22"/>
  <c r="C593" i="22"/>
  <c r="D593" i="22"/>
  <c r="E593" i="22"/>
  <c r="F593" i="22"/>
  <c r="G593" i="22"/>
  <c r="H593" i="22"/>
  <c r="C594" i="22"/>
  <c r="D594" i="22"/>
  <c r="E594" i="22"/>
  <c r="F594" i="22"/>
  <c r="G594" i="22"/>
  <c r="H594" i="22"/>
  <c r="C595" i="22"/>
  <c r="D595" i="22"/>
  <c r="E595" i="22"/>
  <c r="F595" i="22"/>
  <c r="G595" i="22"/>
  <c r="H595" i="22"/>
  <c r="C596" i="22"/>
  <c r="D596" i="22"/>
  <c r="E596" i="22"/>
  <c r="F596" i="22"/>
  <c r="G596" i="22"/>
  <c r="H596" i="22"/>
  <c r="C597" i="22"/>
  <c r="D597" i="22"/>
  <c r="E597" i="22"/>
  <c r="F597" i="22"/>
  <c r="G597" i="22"/>
  <c r="H597" i="22"/>
  <c r="C598" i="22"/>
  <c r="D598" i="22"/>
  <c r="E598" i="22"/>
  <c r="F598" i="22"/>
  <c r="G598" i="22"/>
  <c r="H598" i="22"/>
  <c r="C599" i="22"/>
  <c r="D599" i="22"/>
  <c r="E599" i="22"/>
  <c r="F599" i="22"/>
  <c r="G599" i="22"/>
  <c r="H599" i="22"/>
  <c r="C600" i="22"/>
  <c r="D600" i="22"/>
  <c r="E600" i="22"/>
  <c r="F600" i="22"/>
  <c r="G600" i="22"/>
  <c r="H600" i="22"/>
  <c r="C601" i="22"/>
  <c r="D601" i="22"/>
  <c r="E601" i="22"/>
  <c r="F601" i="22"/>
  <c r="G601" i="22"/>
  <c r="H601" i="22"/>
  <c r="C602" i="22"/>
  <c r="D602" i="22"/>
  <c r="E602" i="22"/>
  <c r="F602" i="22"/>
  <c r="G602" i="22"/>
  <c r="H602" i="22"/>
  <c r="C603" i="22"/>
  <c r="D603" i="22"/>
  <c r="E603" i="22"/>
  <c r="F603" i="22"/>
  <c r="G603" i="22"/>
  <c r="H603" i="22"/>
  <c r="C604" i="22"/>
  <c r="D604" i="22"/>
  <c r="E604" i="22"/>
  <c r="F604" i="22"/>
  <c r="G604" i="22"/>
  <c r="H604" i="22"/>
  <c r="C605" i="22"/>
  <c r="D605" i="22"/>
  <c r="E605" i="22"/>
  <c r="F605" i="22"/>
  <c r="G605" i="22"/>
  <c r="H605" i="22"/>
  <c r="C606" i="22"/>
  <c r="D606" i="22"/>
  <c r="E606" i="22"/>
  <c r="F606" i="22"/>
  <c r="G606" i="22"/>
  <c r="H606" i="22"/>
  <c r="C607" i="22"/>
  <c r="D607" i="22"/>
  <c r="E607" i="22"/>
  <c r="F607" i="22"/>
  <c r="G607" i="22"/>
  <c r="H607" i="22"/>
  <c r="C608" i="22"/>
  <c r="D608" i="22"/>
  <c r="E608" i="22"/>
  <c r="F608" i="22"/>
  <c r="G608" i="22"/>
  <c r="H608" i="22"/>
  <c r="C609" i="22"/>
  <c r="D609" i="22"/>
  <c r="E609" i="22"/>
  <c r="F609" i="22"/>
  <c r="G609" i="22"/>
  <c r="H609" i="22"/>
  <c r="C610" i="22"/>
  <c r="D610" i="22"/>
  <c r="E610" i="22"/>
  <c r="F610" i="22"/>
  <c r="G610" i="22"/>
  <c r="H610" i="22"/>
  <c r="C611" i="22"/>
  <c r="D611" i="22"/>
  <c r="E611" i="22"/>
  <c r="F611" i="22"/>
  <c r="G611" i="22"/>
  <c r="H611" i="22"/>
  <c r="C612" i="22"/>
  <c r="D612" i="22"/>
  <c r="E612" i="22"/>
  <c r="F612" i="22"/>
  <c r="G612" i="22"/>
  <c r="H612" i="22"/>
  <c r="C613" i="22"/>
  <c r="D613" i="22"/>
  <c r="E613" i="22"/>
  <c r="F613" i="22"/>
  <c r="G613" i="22"/>
  <c r="H613" i="22"/>
  <c r="C614" i="22"/>
  <c r="D614" i="22"/>
  <c r="E614" i="22"/>
  <c r="F614" i="22"/>
  <c r="G614" i="22"/>
  <c r="H614" i="22"/>
  <c r="C615" i="22"/>
  <c r="D615" i="22"/>
  <c r="E615" i="22"/>
  <c r="F615" i="22"/>
  <c r="G615" i="22"/>
  <c r="H615" i="22"/>
  <c r="C616" i="22"/>
  <c r="D616" i="22"/>
  <c r="E616" i="22"/>
  <c r="F616" i="22"/>
  <c r="G616" i="22"/>
  <c r="H616" i="22"/>
  <c r="C617" i="22"/>
  <c r="D617" i="22"/>
  <c r="E617" i="22"/>
  <c r="F617" i="22"/>
  <c r="G617" i="22"/>
  <c r="H617" i="22"/>
  <c r="C618" i="22"/>
  <c r="D618" i="22"/>
  <c r="E618" i="22"/>
  <c r="F618" i="22"/>
  <c r="G618" i="22"/>
  <c r="H618" i="22"/>
  <c r="C619" i="22"/>
  <c r="D619" i="22"/>
  <c r="E619" i="22"/>
  <c r="F619" i="22"/>
  <c r="G619" i="22"/>
  <c r="H619" i="22"/>
  <c r="C620" i="22"/>
  <c r="D620" i="22"/>
  <c r="E620" i="22"/>
  <c r="F620" i="22"/>
  <c r="G620" i="22"/>
  <c r="H620" i="22"/>
  <c r="C621" i="22"/>
  <c r="D621" i="22"/>
  <c r="E621" i="22"/>
  <c r="F621" i="22"/>
  <c r="G621" i="22"/>
  <c r="H621" i="22"/>
  <c r="C622" i="22"/>
  <c r="D622" i="22"/>
  <c r="E622" i="22"/>
  <c r="F622" i="22"/>
  <c r="G622" i="22"/>
  <c r="H622" i="22"/>
  <c r="C623" i="22"/>
  <c r="D623" i="22"/>
  <c r="E623" i="22"/>
  <c r="F623" i="22"/>
  <c r="G623" i="22"/>
  <c r="H623" i="22"/>
  <c r="C624" i="22"/>
  <c r="D624" i="22"/>
  <c r="E624" i="22"/>
  <c r="F624" i="22"/>
  <c r="G624" i="22"/>
  <c r="H624" i="22"/>
  <c r="C625" i="22"/>
  <c r="D625" i="22"/>
  <c r="E625" i="22"/>
  <c r="F625" i="22"/>
  <c r="G625" i="22"/>
  <c r="H625" i="22"/>
  <c r="C626" i="22"/>
  <c r="D626" i="22"/>
  <c r="E626" i="22"/>
  <c r="F626" i="22"/>
  <c r="G626" i="22"/>
  <c r="H626" i="22"/>
  <c r="C627" i="22"/>
  <c r="D627" i="22"/>
  <c r="E627" i="22"/>
  <c r="F627" i="22"/>
  <c r="G627" i="22"/>
  <c r="H627" i="22"/>
  <c r="C628" i="22"/>
  <c r="D628" i="22"/>
  <c r="E628" i="22"/>
  <c r="F628" i="22"/>
  <c r="G628" i="22"/>
  <c r="H628" i="22"/>
  <c r="C629" i="22"/>
  <c r="D629" i="22"/>
  <c r="E629" i="22"/>
  <c r="F629" i="22"/>
  <c r="G629" i="22"/>
  <c r="H629" i="22"/>
  <c r="C630" i="22"/>
  <c r="D630" i="22"/>
  <c r="E630" i="22"/>
  <c r="F630" i="22"/>
  <c r="G630" i="22"/>
  <c r="H630" i="22"/>
  <c r="C631" i="22"/>
  <c r="D631" i="22"/>
  <c r="E631" i="22"/>
  <c r="F631" i="22"/>
  <c r="G631" i="22"/>
  <c r="H631" i="22"/>
  <c r="C632" i="22"/>
  <c r="D632" i="22"/>
  <c r="E632" i="22"/>
  <c r="F632" i="22"/>
  <c r="G632" i="22"/>
  <c r="H632" i="22"/>
  <c r="C633" i="22"/>
  <c r="D633" i="22"/>
  <c r="E633" i="22"/>
  <c r="F633" i="22"/>
  <c r="G633" i="22"/>
  <c r="H633" i="22"/>
  <c r="C634" i="22"/>
  <c r="D634" i="22"/>
  <c r="E634" i="22"/>
  <c r="F634" i="22"/>
  <c r="G634" i="22"/>
  <c r="H634" i="22"/>
  <c r="C635" i="22"/>
  <c r="D635" i="22"/>
  <c r="E635" i="22"/>
  <c r="F635" i="22"/>
  <c r="G635" i="22"/>
  <c r="H635" i="22"/>
  <c r="C636" i="22"/>
  <c r="D636" i="22"/>
  <c r="E636" i="22"/>
  <c r="F636" i="22"/>
  <c r="G636" i="22"/>
  <c r="H636" i="22"/>
  <c r="C637" i="22"/>
  <c r="D637" i="22"/>
  <c r="E637" i="22"/>
  <c r="F637" i="22"/>
  <c r="G637" i="22"/>
  <c r="H637" i="22"/>
  <c r="C638" i="22"/>
  <c r="D638" i="22"/>
  <c r="E638" i="22"/>
  <c r="F638" i="22"/>
  <c r="G638" i="22"/>
  <c r="H638" i="22"/>
  <c r="C639" i="22"/>
  <c r="D639" i="22"/>
  <c r="E639" i="22"/>
  <c r="F639" i="22"/>
  <c r="G639" i="22"/>
  <c r="H639" i="22"/>
  <c r="C640" i="22"/>
  <c r="D640" i="22"/>
  <c r="E640" i="22"/>
  <c r="F640" i="22"/>
  <c r="G640" i="22"/>
  <c r="H640" i="22"/>
  <c r="C641" i="22"/>
  <c r="D641" i="22"/>
  <c r="E641" i="22"/>
  <c r="F641" i="22"/>
  <c r="G641" i="22"/>
  <c r="H641" i="22"/>
  <c r="C642" i="22"/>
  <c r="D642" i="22"/>
  <c r="E642" i="22"/>
  <c r="F642" i="22"/>
  <c r="G642" i="22"/>
  <c r="H642" i="22"/>
  <c r="C643" i="22"/>
  <c r="D643" i="22"/>
  <c r="E643" i="22"/>
  <c r="F643" i="22"/>
  <c r="G643" i="22"/>
  <c r="H643" i="22"/>
  <c r="C644" i="22"/>
  <c r="D644" i="22"/>
  <c r="E644" i="22"/>
  <c r="F644" i="22"/>
  <c r="G644" i="22"/>
  <c r="H644" i="22"/>
  <c r="C645" i="22"/>
  <c r="D645" i="22"/>
  <c r="E645" i="22"/>
  <c r="F645" i="22"/>
  <c r="G645" i="22"/>
  <c r="H645" i="22"/>
  <c r="C646" i="22"/>
  <c r="D646" i="22"/>
  <c r="E646" i="22"/>
  <c r="F646" i="22"/>
  <c r="G646" i="22"/>
  <c r="H646" i="22"/>
  <c r="C647" i="22"/>
  <c r="D647" i="22"/>
  <c r="E647" i="22"/>
  <c r="F647" i="22"/>
  <c r="G647" i="22"/>
  <c r="H647" i="22"/>
  <c r="C648" i="22"/>
  <c r="D648" i="22"/>
  <c r="E648" i="22"/>
  <c r="F648" i="22"/>
  <c r="G648" i="22"/>
  <c r="H648" i="22"/>
  <c r="C649" i="22"/>
  <c r="D649" i="22"/>
  <c r="E649" i="22"/>
  <c r="F649" i="22"/>
  <c r="G649" i="22"/>
  <c r="H649" i="22"/>
  <c r="C650" i="22"/>
  <c r="D650" i="22"/>
  <c r="E650" i="22"/>
  <c r="F650" i="22"/>
  <c r="G650" i="22"/>
  <c r="H650" i="22"/>
  <c r="C651" i="22"/>
  <c r="D651" i="22"/>
  <c r="E651" i="22"/>
  <c r="F651" i="22"/>
  <c r="G651" i="22"/>
  <c r="H651" i="22"/>
  <c r="C652" i="22"/>
  <c r="D652" i="22"/>
  <c r="E652" i="22"/>
  <c r="F652" i="22"/>
  <c r="G652" i="22"/>
  <c r="H652" i="22"/>
  <c r="C653" i="22"/>
  <c r="D653" i="22"/>
  <c r="E653" i="22"/>
  <c r="F653" i="22"/>
  <c r="G653" i="22"/>
  <c r="H653" i="22"/>
  <c r="C654" i="22"/>
  <c r="D654" i="22"/>
  <c r="E654" i="22"/>
  <c r="F654" i="22"/>
  <c r="G654" i="22"/>
  <c r="H654" i="22"/>
  <c r="C655" i="22"/>
  <c r="D655" i="22"/>
  <c r="E655" i="22"/>
  <c r="F655" i="22"/>
  <c r="G655" i="22"/>
  <c r="H655" i="22"/>
  <c r="C656" i="22"/>
  <c r="D656" i="22"/>
  <c r="E656" i="22"/>
  <c r="F656" i="22"/>
  <c r="G656" i="22"/>
  <c r="H656" i="22"/>
  <c r="C657" i="22"/>
  <c r="D657" i="22"/>
  <c r="E657" i="22"/>
  <c r="F657" i="22"/>
  <c r="G657" i="22"/>
  <c r="H657" i="22"/>
  <c r="C658" i="22"/>
  <c r="D658" i="22"/>
  <c r="E658" i="22"/>
  <c r="F658" i="22"/>
  <c r="G658" i="22"/>
  <c r="H658" i="22"/>
  <c r="C659" i="22"/>
  <c r="D659" i="22"/>
  <c r="E659" i="22"/>
  <c r="F659" i="22"/>
  <c r="G659" i="22"/>
  <c r="H659" i="22"/>
  <c r="C660" i="22"/>
  <c r="D660" i="22"/>
  <c r="E660" i="22"/>
  <c r="F660" i="22"/>
  <c r="G660" i="22"/>
  <c r="H660" i="22"/>
  <c r="C661" i="22"/>
  <c r="D661" i="22"/>
  <c r="E661" i="22"/>
  <c r="F661" i="22"/>
  <c r="G661" i="22"/>
  <c r="H661" i="22"/>
  <c r="C662" i="22"/>
  <c r="D662" i="22"/>
  <c r="E662" i="22"/>
  <c r="F662" i="22"/>
  <c r="G662" i="22"/>
  <c r="H662" i="22"/>
  <c r="C663" i="22"/>
  <c r="D663" i="22"/>
  <c r="E663" i="22"/>
  <c r="F663" i="22"/>
  <c r="G663" i="22"/>
  <c r="H663" i="22"/>
  <c r="C664" i="22"/>
  <c r="D664" i="22"/>
  <c r="E664" i="22"/>
  <c r="F664" i="22"/>
  <c r="G664" i="22"/>
  <c r="H664" i="22"/>
  <c r="C665" i="22"/>
  <c r="D665" i="22"/>
  <c r="E665" i="22"/>
  <c r="F665" i="22"/>
  <c r="G665" i="22"/>
  <c r="H665" i="22"/>
  <c r="C666" i="22"/>
  <c r="D666" i="22"/>
  <c r="E666" i="22"/>
  <c r="F666" i="22"/>
  <c r="G666" i="22"/>
  <c r="H666" i="22"/>
  <c r="C667" i="22"/>
  <c r="D667" i="22"/>
  <c r="E667" i="22"/>
  <c r="F667" i="22"/>
  <c r="G667" i="22"/>
  <c r="H667" i="22"/>
  <c r="C668" i="22"/>
  <c r="D668" i="22"/>
  <c r="E668" i="22"/>
  <c r="F668" i="22"/>
  <c r="G668" i="22"/>
  <c r="H668" i="22"/>
  <c r="C669" i="22"/>
  <c r="D669" i="22"/>
  <c r="E669" i="22"/>
  <c r="F669" i="22"/>
  <c r="G669" i="22"/>
  <c r="H669" i="22"/>
  <c r="C670" i="22"/>
  <c r="D670" i="22"/>
  <c r="E670" i="22"/>
  <c r="F670" i="22"/>
  <c r="G670" i="22"/>
  <c r="H670" i="22"/>
  <c r="C671" i="22"/>
  <c r="D671" i="22"/>
  <c r="E671" i="22"/>
  <c r="F671" i="22"/>
  <c r="G671" i="22"/>
  <c r="H671" i="22"/>
  <c r="C672" i="22"/>
  <c r="D672" i="22"/>
  <c r="E672" i="22"/>
  <c r="F672" i="22"/>
  <c r="G672" i="22"/>
  <c r="H672" i="22"/>
  <c r="C673" i="22"/>
  <c r="D673" i="22"/>
  <c r="E673" i="22"/>
  <c r="F673" i="22"/>
  <c r="G673" i="22"/>
  <c r="H673" i="22"/>
  <c r="C674" i="22"/>
  <c r="D674" i="22"/>
  <c r="E674" i="22"/>
  <c r="F674" i="22"/>
  <c r="G674" i="22"/>
  <c r="H674" i="22"/>
  <c r="C675" i="22"/>
  <c r="D675" i="22"/>
  <c r="E675" i="22"/>
  <c r="F675" i="22"/>
  <c r="G675" i="22"/>
  <c r="H675" i="22"/>
  <c r="C676" i="22"/>
  <c r="D676" i="22"/>
  <c r="E676" i="22"/>
  <c r="F676" i="22"/>
  <c r="G676" i="22"/>
  <c r="H676" i="22"/>
  <c r="C677" i="22"/>
  <c r="D677" i="22"/>
  <c r="E677" i="22"/>
  <c r="F677" i="22"/>
  <c r="G677" i="22"/>
  <c r="H677" i="22"/>
  <c r="C678" i="22"/>
  <c r="D678" i="22"/>
  <c r="E678" i="22"/>
  <c r="F678" i="22"/>
  <c r="G678" i="22"/>
  <c r="H678" i="22"/>
  <c r="C679" i="22"/>
  <c r="D679" i="22"/>
  <c r="E679" i="22"/>
  <c r="F679" i="22"/>
  <c r="G679" i="22"/>
  <c r="H679" i="22"/>
  <c r="C680" i="22"/>
  <c r="D680" i="22"/>
  <c r="E680" i="22"/>
  <c r="F680" i="22"/>
  <c r="G680" i="22"/>
  <c r="H680" i="22"/>
  <c r="C681" i="22"/>
  <c r="D681" i="22"/>
  <c r="E681" i="22"/>
  <c r="F681" i="22"/>
  <c r="G681" i="22"/>
  <c r="H681" i="22"/>
  <c r="C682" i="22"/>
  <c r="D682" i="22"/>
  <c r="E682" i="22"/>
  <c r="F682" i="22"/>
  <c r="G682" i="22"/>
  <c r="H682" i="22"/>
  <c r="C683" i="22"/>
  <c r="D683" i="22"/>
  <c r="E683" i="22"/>
  <c r="F683" i="22"/>
  <c r="G683" i="22"/>
  <c r="H683" i="22"/>
  <c r="C684" i="22"/>
  <c r="D684" i="22"/>
  <c r="E684" i="22"/>
  <c r="F684" i="22"/>
  <c r="G684" i="22"/>
  <c r="H684" i="22"/>
  <c r="C685" i="22"/>
  <c r="D685" i="22"/>
  <c r="E685" i="22"/>
  <c r="F685" i="22"/>
  <c r="G685" i="22"/>
  <c r="H685" i="22"/>
  <c r="C686" i="22"/>
  <c r="D686" i="22"/>
  <c r="E686" i="22"/>
  <c r="F686" i="22"/>
  <c r="G686" i="22"/>
  <c r="H686" i="22"/>
  <c r="C687" i="22"/>
  <c r="D687" i="22"/>
  <c r="E687" i="22"/>
  <c r="F687" i="22"/>
  <c r="G687" i="22"/>
  <c r="H687" i="22"/>
  <c r="C688" i="22"/>
  <c r="D688" i="22"/>
  <c r="E688" i="22"/>
  <c r="F688" i="22"/>
  <c r="G688" i="22"/>
  <c r="H688" i="22"/>
  <c r="C689" i="22"/>
  <c r="D689" i="22"/>
  <c r="E689" i="22"/>
  <c r="F689" i="22"/>
  <c r="G689" i="22"/>
  <c r="H689" i="22"/>
  <c r="C690" i="22"/>
  <c r="D690" i="22"/>
  <c r="E690" i="22"/>
  <c r="F690" i="22"/>
  <c r="G690" i="22"/>
  <c r="H690" i="22"/>
  <c r="C691" i="22"/>
  <c r="D691" i="22"/>
  <c r="E691" i="22"/>
  <c r="F691" i="22"/>
  <c r="G691" i="22"/>
  <c r="H691" i="22"/>
  <c r="C692" i="22"/>
  <c r="D692" i="22"/>
  <c r="E692" i="22"/>
  <c r="F692" i="22"/>
  <c r="G692" i="22"/>
  <c r="H692" i="22"/>
  <c r="C693" i="22"/>
  <c r="D693" i="22"/>
  <c r="E693" i="22"/>
  <c r="F693" i="22"/>
  <c r="G693" i="22"/>
  <c r="H693" i="22"/>
  <c r="C694" i="22"/>
  <c r="D694" i="22"/>
  <c r="E694" i="22"/>
  <c r="F694" i="22"/>
  <c r="G694" i="22"/>
  <c r="H694" i="22"/>
  <c r="C695" i="22"/>
  <c r="D695" i="22"/>
  <c r="E695" i="22"/>
  <c r="F695" i="22"/>
  <c r="G695" i="22"/>
  <c r="H695" i="22"/>
  <c r="C696" i="22"/>
  <c r="D696" i="22"/>
  <c r="E696" i="22"/>
  <c r="F696" i="22"/>
  <c r="G696" i="22"/>
  <c r="H696" i="22"/>
  <c r="C697" i="22"/>
  <c r="D697" i="22"/>
  <c r="E697" i="22"/>
  <c r="F697" i="22"/>
  <c r="G697" i="22"/>
  <c r="H697" i="22"/>
  <c r="C698" i="22"/>
  <c r="D698" i="22"/>
  <c r="E698" i="22"/>
  <c r="F698" i="22"/>
  <c r="G698" i="22"/>
  <c r="H698" i="22"/>
  <c r="C699" i="22"/>
  <c r="D699" i="22"/>
  <c r="E699" i="22"/>
  <c r="F699" i="22"/>
  <c r="G699" i="22"/>
  <c r="H699" i="22"/>
  <c r="C700" i="22"/>
  <c r="D700" i="22"/>
  <c r="E700" i="22"/>
  <c r="F700" i="22"/>
  <c r="G700" i="22"/>
  <c r="H700" i="22"/>
  <c r="C701" i="22"/>
  <c r="D701" i="22"/>
  <c r="E701" i="22"/>
  <c r="F701" i="22"/>
  <c r="G701" i="22"/>
  <c r="H701" i="22"/>
  <c r="C702" i="22"/>
  <c r="D702" i="22"/>
  <c r="E702" i="22"/>
  <c r="F702" i="22"/>
  <c r="G702" i="22"/>
  <c r="H702" i="22"/>
  <c r="C703" i="22"/>
  <c r="D703" i="22"/>
  <c r="E703" i="22"/>
  <c r="F703" i="22"/>
  <c r="G703" i="22"/>
  <c r="H703" i="22"/>
  <c r="C704" i="22"/>
  <c r="D704" i="22"/>
  <c r="E704" i="22"/>
  <c r="F704" i="22"/>
  <c r="G704" i="22"/>
  <c r="H704" i="22"/>
  <c r="C705" i="22"/>
  <c r="D705" i="22"/>
  <c r="E705" i="22"/>
  <c r="F705" i="22"/>
  <c r="G705" i="22"/>
  <c r="H705" i="22"/>
  <c r="C706" i="22"/>
  <c r="D706" i="22"/>
  <c r="E706" i="22"/>
  <c r="F706" i="22"/>
  <c r="G706" i="22"/>
  <c r="H706" i="22"/>
  <c r="C707" i="22"/>
  <c r="D707" i="22"/>
  <c r="E707" i="22"/>
  <c r="F707" i="22"/>
  <c r="G707" i="22"/>
  <c r="H707" i="22"/>
  <c r="C708" i="22"/>
  <c r="D708" i="22"/>
  <c r="E708" i="22"/>
  <c r="F708" i="22"/>
  <c r="G708" i="22"/>
  <c r="H708" i="22"/>
  <c r="C709" i="22"/>
  <c r="D709" i="22"/>
  <c r="E709" i="22"/>
  <c r="F709" i="22"/>
  <c r="G709" i="22"/>
  <c r="H709" i="22"/>
  <c r="C710" i="22"/>
  <c r="D710" i="22"/>
  <c r="E710" i="22"/>
  <c r="F710" i="22"/>
  <c r="G710" i="22"/>
  <c r="H710" i="22"/>
  <c r="C711" i="22"/>
  <c r="D711" i="22"/>
  <c r="E711" i="22"/>
  <c r="F711" i="22"/>
  <c r="G711" i="22"/>
  <c r="H711" i="22"/>
  <c r="C712" i="22"/>
  <c r="D712" i="22"/>
  <c r="E712" i="22"/>
  <c r="F712" i="22"/>
  <c r="G712" i="22"/>
  <c r="H712" i="22"/>
  <c r="C713" i="22"/>
  <c r="D713" i="22"/>
  <c r="E713" i="22"/>
  <c r="F713" i="22"/>
  <c r="G713" i="22"/>
  <c r="H713" i="22"/>
  <c r="C714" i="22"/>
  <c r="D714" i="22"/>
  <c r="E714" i="22"/>
  <c r="F714" i="22"/>
  <c r="G714" i="22"/>
  <c r="H714" i="22"/>
  <c r="C715" i="22"/>
  <c r="D715" i="22"/>
  <c r="E715" i="22"/>
  <c r="F715" i="22"/>
  <c r="G715" i="22"/>
  <c r="H715" i="22"/>
  <c r="C716" i="22"/>
  <c r="D716" i="22"/>
  <c r="E716" i="22"/>
  <c r="F716" i="22"/>
  <c r="G716" i="22"/>
  <c r="H716" i="22"/>
  <c r="C717" i="22"/>
  <c r="D717" i="22"/>
  <c r="E717" i="22"/>
  <c r="F717" i="22"/>
  <c r="G717" i="22"/>
  <c r="H717" i="22"/>
  <c r="C718" i="22"/>
  <c r="D718" i="22"/>
  <c r="E718" i="22"/>
  <c r="F718" i="22"/>
  <c r="G718" i="22"/>
  <c r="H718" i="22"/>
  <c r="C719" i="22"/>
  <c r="D719" i="22"/>
  <c r="E719" i="22"/>
  <c r="F719" i="22"/>
  <c r="G719" i="22"/>
  <c r="H719" i="22"/>
  <c r="C720" i="22"/>
  <c r="D720" i="22"/>
  <c r="E720" i="22"/>
  <c r="F720" i="22"/>
  <c r="G720" i="22"/>
  <c r="H720" i="22"/>
  <c r="C721" i="22"/>
  <c r="D721" i="22"/>
  <c r="E721" i="22"/>
  <c r="F721" i="22"/>
  <c r="G721" i="22"/>
  <c r="H721" i="22"/>
  <c r="C722" i="22"/>
  <c r="D722" i="22"/>
  <c r="E722" i="22"/>
  <c r="F722" i="22"/>
  <c r="G722" i="22"/>
  <c r="H722" i="22"/>
  <c r="C723" i="22"/>
  <c r="D723" i="22"/>
  <c r="E723" i="22"/>
  <c r="F723" i="22"/>
  <c r="G723" i="22"/>
  <c r="H723" i="22"/>
  <c r="C724" i="22"/>
  <c r="D724" i="22"/>
  <c r="E724" i="22"/>
  <c r="F724" i="22"/>
  <c r="G724" i="22"/>
  <c r="H724" i="22"/>
  <c r="C725" i="22"/>
  <c r="D725" i="22"/>
  <c r="E725" i="22"/>
  <c r="F725" i="22"/>
  <c r="G725" i="22"/>
  <c r="H725" i="22"/>
  <c r="C726" i="22"/>
  <c r="D726" i="22"/>
  <c r="E726" i="22"/>
  <c r="F726" i="22"/>
  <c r="G726" i="22"/>
  <c r="H726" i="22"/>
  <c r="C727" i="22"/>
  <c r="D727" i="22"/>
  <c r="E727" i="22"/>
  <c r="F727" i="22"/>
  <c r="G727" i="22"/>
  <c r="H727" i="22"/>
  <c r="C728" i="22"/>
  <c r="D728" i="22"/>
  <c r="E728" i="22"/>
  <c r="F728" i="22"/>
  <c r="G728" i="22"/>
  <c r="H728" i="22"/>
  <c r="C729" i="22"/>
  <c r="D729" i="22"/>
  <c r="E729" i="22"/>
  <c r="F729" i="22"/>
  <c r="G729" i="22"/>
  <c r="H729" i="22"/>
  <c r="C730" i="22"/>
  <c r="D730" i="22"/>
  <c r="E730" i="22"/>
  <c r="F730" i="22"/>
  <c r="G730" i="22"/>
  <c r="H730" i="22"/>
  <c r="C731" i="22"/>
  <c r="D731" i="22"/>
  <c r="E731" i="22"/>
  <c r="F731" i="22"/>
  <c r="G731" i="22"/>
  <c r="H731" i="22"/>
  <c r="C732" i="22"/>
  <c r="D732" i="22"/>
  <c r="E732" i="22"/>
  <c r="F732" i="22"/>
  <c r="G732" i="22"/>
  <c r="H732" i="22"/>
  <c r="C733" i="22"/>
  <c r="D733" i="22"/>
  <c r="E733" i="22"/>
  <c r="F733" i="22"/>
  <c r="G733" i="22"/>
  <c r="H733" i="22"/>
  <c r="C734" i="22"/>
  <c r="D734" i="22"/>
  <c r="E734" i="22"/>
  <c r="F734" i="22"/>
  <c r="G734" i="22"/>
  <c r="H734" i="22"/>
  <c r="C735" i="22"/>
  <c r="D735" i="22"/>
  <c r="E735" i="22"/>
  <c r="F735" i="22"/>
  <c r="G735" i="22"/>
  <c r="H735" i="22"/>
  <c r="C736" i="22"/>
  <c r="D736" i="22"/>
  <c r="E736" i="22"/>
  <c r="F736" i="22"/>
  <c r="G736" i="22"/>
  <c r="H736" i="22"/>
  <c r="C737" i="22"/>
  <c r="D737" i="22"/>
  <c r="E737" i="22"/>
  <c r="F737" i="22"/>
  <c r="G737" i="22"/>
  <c r="H737" i="22"/>
  <c r="C738" i="22"/>
  <c r="D738" i="22"/>
  <c r="E738" i="22"/>
  <c r="F738" i="22"/>
  <c r="G738" i="22"/>
  <c r="H738" i="22"/>
  <c r="C739" i="22"/>
  <c r="D739" i="22"/>
  <c r="E739" i="22"/>
  <c r="F739" i="22"/>
  <c r="G739" i="22"/>
  <c r="H739" i="22"/>
  <c r="C740" i="22"/>
  <c r="D740" i="22"/>
  <c r="E740" i="22"/>
  <c r="F740" i="22"/>
  <c r="G740" i="22"/>
  <c r="H740" i="22"/>
  <c r="C741" i="22"/>
  <c r="D741" i="22"/>
  <c r="E741" i="22"/>
  <c r="F741" i="22"/>
  <c r="G741" i="22"/>
  <c r="H741" i="22"/>
  <c r="C742" i="22"/>
  <c r="D742" i="22"/>
  <c r="E742" i="22"/>
  <c r="F742" i="22"/>
  <c r="G742" i="22"/>
  <c r="H742" i="22"/>
  <c r="C743" i="22"/>
  <c r="D743" i="22"/>
  <c r="E743" i="22"/>
  <c r="F743" i="22"/>
  <c r="G743" i="22"/>
  <c r="H743" i="22"/>
  <c r="C744" i="22"/>
  <c r="D744" i="22"/>
  <c r="E744" i="22"/>
  <c r="F744" i="22"/>
  <c r="G744" i="22"/>
  <c r="H744" i="22"/>
  <c r="C745" i="22"/>
  <c r="D745" i="22"/>
  <c r="E745" i="22"/>
  <c r="F745" i="22"/>
  <c r="G745" i="22"/>
  <c r="H745" i="22"/>
  <c r="C746" i="22"/>
  <c r="D746" i="22"/>
  <c r="E746" i="22"/>
  <c r="F746" i="22"/>
  <c r="G746" i="22"/>
  <c r="H746" i="22"/>
  <c r="C747" i="22"/>
  <c r="D747" i="22"/>
  <c r="E747" i="22"/>
  <c r="F747" i="22"/>
  <c r="G747" i="22"/>
  <c r="H747" i="22"/>
  <c r="C748" i="22"/>
  <c r="D748" i="22"/>
  <c r="E748" i="22"/>
  <c r="F748" i="22"/>
  <c r="G748" i="22"/>
  <c r="H748" i="22"/>
  <c r="C749" i="22"/>
  <c r="D749" i="22"/>
  <c r="E749" i="22"/>
  <c r="F749" i="22"/>
  <c r="G749" i="22"/>
  <c r="H749" i="22"/>
  <c r="C750" i="22"/>
  <c r="D750" i="22"/>
  <c r="E750" i="22"/>
  <c r="F750" i="22"/>
  <c r="G750" i="22"/>
  <c r="H750" i="22"/>
  <c r="C751" i="22"/>
  <c r="D751" i="22"/>
  <c r="E751" i="22"/>
  <c r="F751" i="22"/>
  <c r="G751" i="22"/>
  <c r="H751" i="22"/>
  <c r="C752" i="22"/>
  <c r="D752" i="22"/>
  <c r="E752" i="22"/>
  <c r="F752" i="22"/>
  <c r="G752" i="22"/>
  <c r="H752" i="22"/>
  <c r="C753" i="22"/>
  <c r="D753" i="22"/>
  <c r="E753" i="22"/>
  <c r="F753" i="22"/>
  <c r="G753" i="22"/>
  <c r="H753" i="22"/>
  <c r="C754" i="22"/>
  <c r="D754" i="22"/>
  <c r="E754" i="22"/>
  <c r="F754" i="22"/>
  <c r="G754" i="22"/>
  <c r="H754" i="22"/>
  <c r="C755" i="22"/>
  <c r="D755" i="22"/>
  <c r="E755" i="22"/>
  <c r="F755" i="22"/>
  <c r="G755" i="22"/>
  <c r="H755" i="22"/>
  <c r="C756" i="22"/>
  <c r="D756" i="22"/>
  <c r="E756" i="22"/>
  <c r="F756" i="22"/>
  <c r="G756" i="22"/>
  <c r="H756" i="22"/>
  <c r="C757" i="22"/>
  <c r="D757" i="22"/>
  <c r="E757" i="22"/>
  <c r="F757" i="22"/>
  <c r="G757" i="22"/>
  <c r="H757" i="22"/>
  <c r="C758" i="22"/>
  <c r="D758" i="22"/>
  <c r="E758" i="22"/>
  <c r="F758" i="22"/>
  <c r="G758" i="22"/>
  <c r="H758" i="22"/>
  <c r="C759" i="22"/>
  <c r="D759" i="22"/>
  <c r="E759" i="22"/>
  <c r="F759" i="22"/>
  <c r="G759" i="22"/>
  <c r="H759" i="22"/>
  <c r="C760" i="22"/>
  <c r="D760" i="22"/>
  <c r="E760" i="22"/>
  <c r="F760" i="22"/>
  <c r="G760" i="22"/>
  <c r="H760" i="22"/>
  <c r="C761" i="22"/>
  <c r="D761" i="22"/>
  <c r="E761" i="22"/>
  <c r="F761" i="22"/>
  <c r="G761" i="22"/>
  <c r="H761" i="22"/>
  <c r="C762" i="22"/>
  <c r="D762" i="22"/>
  <c r="E762" i="22"/>
  <c r="F762" i="22"/>
  <c r="G762" i="22"/>
  <c r="H762" i="22"/>
  <c r="C763" i="22"/>
  <c r="D763" i="22"/>
  <c r="E763" i="22"/>
  <c r="F763" i="22"/>
  <c r="G763" i="22"/>
  <c r="H763" i="22"/>
  <c r="C764" i="22"/>
  <c r="D764" i="22"/>
  <c r="E764" i="22"/>
  <c r="F764" i="22"/>
  <c r="G764" i="22"/>
  <c r="H764" i="22"/>
  <c r="C765" i="22"/>
  <c r="D765" i="22"/>
  <c r="E765" i="22"/>
  <c r="F765" i="22"/>
  <c r="G765" i="22"/>
  <c r="H765" i="22"/>
  <c r="C766" i="22"/>
  <c r="D766" i="22"/>
  <c r="E766" i="22"/>
  <c r="F766" i="22"/>
  <c r="G766" i="22"/>
  <c r="H766" i="22"/>
  <c r="C767" i="22"/>
  <c r="D767" i="22"/>
  <c r="E767" i="22"/>
  <c r="F767" i="22"/>
  <c r="G767" i="22"/>
  <c r="H767" i="22"/>
  <c r="C768" i="22"/>
  <c r="D768" i="22"/>
  <c r="E768" i="22"/>
  <c r="F768" i="22"/>
  <c r="G768" i="22"/>
  <c r="H768" i="22"/>
  <c r="C769" i="22"/>
  <c r="D769" i="22"/>
  <c r="E769" i="22"/>
  <c r="F769" i="22"/>
  <c r="G769" i="22"/>
  <c r="H769" i="22"/>
  <c r="C770" i="22"/>
  <c r="D770" i="22"/>
  <c r="E770" i="22"/>
  <c r="F770" i="22"/>
  <c r="G770" i="22"/>
  <c r="H770" i="22"/>
  <c r="C771" i="22"/>
  <c r="D771" i="22"/>
  <c r="E771" i="22"/>
  <c r="F771" i="22"/>
  <c r="G771" i="22"/>
  <c r="H771" i="22"/>
  <c r="C772" i="22"/>
  <c r="D772" i="22"/>
  <c r="E772" i="22"/>
  <c r="F772" i="22"/>
  <c r="G772" i="22"/>
  <c r="H772" i="22"/>
  <c r="C773" i="22"/>
  <c r="D773" i="22"/>
  <c r="E773" i="22"/>
  <c r="F773" i="22"/>
  <c r="G773" i="22"/>
  <c r="H773" i="22"/>
  <c r="C774" i="22"/>
  <c r="D774" i="22"/>
  <c r="E774" i="22"/>
  <c r="F774" i="22"/>
  <c r="G774" i="22"/>
  <c r="H774" i="22"/>
  <c r="C775" i="22"/>
  <c r="D775" i="22"/>
  <c r="E775" i="22"/>
  <c r="F775" i="22"/>
  <c r="G775" i="22"/>
  <c r="H775" i="22"/>
  <c r="C776" i="22"/>
  <c r="D776" i="22"/>
  <c r="E776" i="22"/>
  <c r="F776" i="22"/>
  <c r="G776" i="22"/>
  <c r="H776" i="22"/>
  <c r="C777" i="22"/>
  <c r="D777" i="22"/>
  <c r="E777" i="22"/>
  <c r="F777" i="22"/>
  <c r="G777" i="22"/>
  <c r="H777" i="22"/>
  <c r="C778" i="22"/>
  <c r="D778" i="22"/>
  <c r="E778" i="22"/>
  <c r="F778" i="22"/>
  <c r="G778" i="22"/>
  <c r="H778" i="22"/>
  <c r="C779" i="22"/>
  <c r="D779" i="22"/>
  <c r="E779" i="22"/>
  <c r="F779" i="22"/>
  <c r="G779" i="22"/>
  <c r="H779" i="22"/>
  <c r="C780" i="22"/>
  <c r="D780" i="22"/>
  <c r="E780" i="22"/>
  <c r="F780" i="22"/>
  <c r="G780" i="22"/>
  <c r="H780" i="22"/>
  <c r="C781" i="22"/>
  <c r="D781" i="22"/>
  <c r="E781" i="22"/>
  <c r="F781" i="22"/>
  <c r="G781" i="22"/>
  <c r="H781" i="22"/>
  <c r="C782" i="22"/>
  <c r="D782" i="22"/>
  <c r="E782" i="22"/>
  <c r="F782" i="22"/>
  <c r="G782" i="22"/>
  <c r="H782" i="22"/>
  <c r="C783" i="22"/>
  <c r="D783" i="22"/>
  <c r="E783" i="22"/>
  <c r="F783" i="22"/>
  <c r="G783" i="22"/>
  <c r="H783" i="22"/>
  <c r="C784" i="22"/>
  <c r="D784" i="22"/>
  <c r="E784" i="22"/>
  <c r="F784" i="22"/>
  <c r="G784" i="22"/>
  <c r="H784" i="22"/>
  <c r="C785" i="22"/>
  <c r="D785" i="22"/>
  <c r="E785" i="22"/>
  <c r="F785" i="22"/>
  <c r="G785" i="22"/>
  <c r="H785" i="22"/>
  <c r="C786" i="22"/>
  <c r="D786" i="22"/>
  <c r="E786" i="22"/>
  <c r="F786" i="22"/>
  <c r="G786" i="22"/>
  <c r="H786" i="22"/>
  <c r="C787" i="22"/>
  <c r="D787" i="22"/>
  <c r="E787" i="22"/>
  <c r="F787" i="22"/>
  <c r="G787" i="22"/>
  <c r="H787" i="22"/>
  <c r="C788" i="22"/>
  <c r="D788" i="22"/>
  <c r="E788" i="22"/>
  <c r="F788" i="22"/>
  <c r="G788" i="22"/>
  <c r="H788" i="22"/>
  <c r="C789" i="22"/>
  <c r="D789" i="22"/>
  <c r="E789" i="22"/>
  <c r="F789" i="22"/>
  <c r="G789" i="22"/>
  <c r="H789" i="22"/>
  <c r="C790" i="22"/>
  <c r="D790" i="22"/>
  <c r="E790" i="22"/>
  <c r="F790" i="22"/>
  <c r="G790" i="22"/>
  <c r="H790" i="22"/>
  <c r="C791" i="22"/>
  <c r="D791" i="22"/>
  <c r="E791" i="22"/>
  <c r="F791" i="22"/>
  <c r="G791" i="22"/>
  <c r="H791" i="22"/>
  <c r="C792" i="22"/>
  <c r="D792" i="22"/>
  <c r="E792" i="22"/>
  <c r="F792" i="22"/>
  <c r="G792" i="22"/>
  <c r="H792" i="22"/>
  <c r="C793" i="22"/>
  <c r="D793" i="22"/>
  <c r="E793" i="22"/>
  <c r="F793" i="22"/>
  <c r="G793" i="22"/>
  <c r="H793" i="22"/>
  <c r="C794" i="22"/>
  <c r="D794" i="22"/>
  <c r="E794" i="22"/>
  <c r="F794" i="22"/>
  <c r="G794" i="22"/>
  <c r="H794" i="22"/>
  <c r="C795" i="22"/>
  <c r="D795" i="22"/>
  <c r="E795" i="22"/>
  <c r="F795" i="22"/>
  <c r="G795" i="22"/>
  <c r="H795" i="22"/>
  <c r="C796" i="22"/>
  <c r="D796" i="22"/>
  <c r="E796" i="22"/>
  <c r="F796" i="22"/>
  <c r="G796" i="22"/>
  <c r="H796" i="22"/>
  <c r="C797" i="22"/>
  <c r="D797" i="22"/>
  <c r="E797" i="22"/>
  <c r="F797" i="22"/>
  <c r="G797" i="22"/>
  <c r="H797" i="22"/>
  <c r="C798" i="22"/>
  <c r="D798" i="22"/>
  <c r="E798" i="22"/>
  <c r="F798" i="22"/>
  <c r="G798" i="22"/>
  <c r="H798" i="22"/>
  <c r="C799" i="22"/>
  <c r="D799" i="22"/>
  <c r="E799" i="22"/>
  <c r="F799" i="22"/>
  <c r="G799" i="22"/>
  <c r="H799" i="22"/>
  <c r="C800" i="22"/>
  <c r="D800" i="22"/>
  <c r="E800" i="22"/>
  <c r="F800" i="22"/>
  <c r="G800" i="22"/>
  <c r="H800" i="22"/>
  <c r="C801" i="22"/>
  <c r="D801" i="22"/>
  <c r="E801" i="22"/>
  <c r="F801" i="22"/>
  <c r="G801" i="22"/>
  <c r="H801" i="22"/>
  <c r="C802" i="22"/>
  <c r="D802" i="22"/>
  <c r="E802" i="22"/>
  <c r="F802" i="22"/>
  <c r="G802" i="22"/>
  <c r="H802" i="22"/>
  <c r="C803" i="22"/>
  <c r="D803" i="22"/>
  <c r="E803" i="22"/>
  <c r="F803" i="22"/>
  <c r="G803" i="22"/>
  <c r="H803" i="22"/>
  <c r="C804" i="22"/>
  <c r="D804" i="22"/>
  <c r="E804" i="22"/>
  <c r="F804" i="22"/>
  <c r="G804" i="22"/>
  <c r="H804" i="22"/>
  <c r="C805" i="22"/>
  <c r="D805" i="22"/>
  <c r="E805" i="22"/>
  <c r="F805" i="22"/>
  <c r="G805" i="22"/>
  <c r="H805" i="22"/>
  <c r="C806" i="22"/>
  <c r="D806" i="22"/>
  <c r="E806" i="22"/>
  <c r="F806" i="22"/>
  <c r="G806" i="22"/>
  <c r="H806" i="22"/>
  <c r="C807" i="22"/>
  <c r="D807" i="22"/>
  <c r="E807" i="22"/>
  <c r="F807" i="22"/>
  <c r="G807" i="22"/>
  <c r="H807" i="22"/>
  <c r="C808" i="22"/>
  <c r="D808" i="22"/>
  <c r="E808" i="22"/>
  <c r="F808" i="22"/>
  <c r="G808" i="22"/>
  <c r="H808" i="22"/>
  <c r="C809" i="22"/>
  <c r="D809" i="22"/>
  <c r="E809" i="22"/>
  <c r="F809" i="22"/>
  <c r="G809" i="22"/>
  <c r="H809" i="22"/>
  <c r="C810" i="22"/>
  <c r="D810" i="22"/>
  <c r="E810" i="22"/>
  <c r="F810" i="22"/>
  <c r="G810" i="22"/>
  <c r="H810" i="22"/>
  <c r="C811" i="22"/>
  <c r="D811" i="22"/>
  <c r="E811" i="22"/>
  <c r="F811" i="22"/>
  <c r="G811" i="22"/>
  <c r="H811" i="22"/>
  <c r="C812" i="22"/>
  <c r="D812" i="22"/>
  <c r="E812" i="22"/>
  <c r="F812" i="22"/>
  <c r="G812" i="22"/>
  <c r="H812" i="22"/>
  <c r="C813" i="22"/>
  <c r="D813" i="22"/>
  <c r="E813" i="22"/>
  <c r="F813" i="22"/>
  <c r="G813" i="22"/>
  <c r="H813" i="22"/>
  <c r="C814" i="22"/>
  <c r="D814" i="22"/>
  <c r="E814" i="22"/>
  <c r="F814" i="22"/>
  <c r="G814" i="22"/>
  <c r="H814" i="22"/>
  <c r="C815" i="22"/>
  <c r="D815" i="22"/>
  <c r="E815" i="22"/>
  <c r="F815" i="22"/>
  <c r="G815" i="22"/>
  <c r="H815" i="22"/>
  <c r="C816" i="22"/>
  <c r="D816" i="22"/>
  <c r="E816" i="22"/>
  <c r="F816" i="22"/>
  <c r="G816" i="22"/>
  <c r="H816" i="22"/>
  <c r="C817" i="22"/>
  <c r="D817" i="22"/>
  <c r="E817" i="22"/>
  <c r="F817" i="22"/>
  <c r="G817" i="22"/>
  <c r="H817" i="22"/>
  <c r="C818" i="22"/>
  <c r="D818" i="22"/>
  <c r="E818" i="22"/>
  <c r="F818" i="22"/>
  <c r="G818" i="22"/>
  <c r="H818" i="22"/>
  <c r="C819" i="22"/>
  <c r="D819" i="22"/>
  <c r="E819" i="22"/>
  <c r="F819" i="22"/>
  <c r="G819" i="22"/>
  <c r="H819" i="22"/>
  <c r="C820" i="22"/>
  <c r="D820" i="22"/>
  <c r="E820" i="22"/>
  <c r="F820" i="22"/>
  <c r="G820" i="22"/>
  <c r="H820" i="22"/>
  <c r="C821" i="22"/>
  <c r="D821" i="22"/>
  <c r="E821" i="22"/>
  <c r="F821" i="22"/>
  <c r="G821" i="22"/>
  <c r="H821" i="22"/>
  <c r="C822" i="22"/>
  <c r="D822" i="22"/>
  <c r="E822" i="22"/>
  <c r="F822" i="22"/>
  <c r="G822" i="22"/>
  <c r="H822" i="22"/>
  <c r="C823" i="22"/>
  <c r="D823" i="22"/>
  <c r="E823" i="22"/>
  <c r="F823" i="22"/>
  <c r="G823" i="22"/>
  <c r="H823" i="22"/>
  <c r="C824" i="22"/>
  <c r="D824" i="22"/>
  <c r="E824" i="22"/>
  <c r="F824" i="22"/>
  <c r="G824" i="22"/>
  <c r="H824" i="22"/>
  <c r="C825" i="22"/>
  <c r="D825" i="22"/>
  <c r="E825" i="22"/>
  <c r="F825" i="22"/>
  <c r="G825" i="22"/>
  <c r="H825" i="22"/>
  <c r="C826" i="22"/>
  <c r="D826" i="22"/>
  <c r="E826" i="22"/>
  <c r="F826" i="22"/>
  <c r="G826" i="22"/>
  <c r="H826" i="22"/>
  <c r="C827" i="22"/>
  <c r="D827" i="22"/>
  <c r="E827" i="22"/>
  <c r="F827" i="22"/>
  <c r="G827" i="22"/>
  <c r="H827" i="22"/>
  <c r="C828" i="22"/>
  <c r="D828" i="22"/>
  <c r="E828" i="22"/>
  <c r="F828" i="22"/>
  <c r="G828" i="22"/>
  <c r="H828" i="22"/>
  <c r="C829" i="22"/>
  <c r="D829" i="22"/>
  <c r="E829" i="22"/>
  <c r="F829" i="22"/>
  <c r="G829" i="22"/>
  <c r="H829" i="22"/>
  <c r="C830" i="22"/>
  <c r="D830" i="22"/>
  <c r="E830" i="22"/>
  <c r="F830" i="22"/>
  <c r="G830" i="22"/>
  <c r="H830" i="22"/>
  <c r="C831" i="22"/>
  <c r="D831" i="22"/>
  <c r="E831" i="22"/>
  <c r="F831" i="22"/>
  <c r="G831" i="22"/>
  <c r="H831" i="22"/>
  <c r="C832" i="22"/>
  <c r="D832" i="22"/>
  <c r="E832" i="22"/>
  <c r="F832" i="22"/>
  <c r="G832" i="22"/>
  <c r="H832" i="22"/>
  <c r="C833" i="22"/>
  <c r="D833" i="22"/>
  <c r="E833" i="22"/>
  <c r="F833" i="22"/>
  <c r="G833" i="22"/>
  <c r="H833" i="22"/>
  <c r="C834" i="22"/>
  <c r="D834" i="22"/>
  <c r="E834" i="22"/>
  <c r="F834" i="22"/>
  <c r="G834" i="22"/>
  <c r="H834" i="22"/>
  <c r="C835" i="22"/>
  <c r="D835" i="22"/>
  <c r="E835" i="22"/>
  <c r="F835" i="22"/>
  <c r="G835" i="22"/>
  <c r="H835" i="22"/>
  <c r="C836" i="22"/>
  <c r="D836" i="22"/>
  <c r="E836" i="22"/>
  <c r="F836" i="22"/>
  <c r="G836" i="22"/>
  <c r="H836" i="22"/>
  <c r="C837" i="22"/>
  <c r="D837" i="22"/>
  <c r="E837" i="22"/>
  <c r="F837" i="22"/>
  <c r="G837" i="22"/>
  <c r="H837" i="22"/>
  <c r="C838" i="22"/>
  <c r="D838" i="22"/>
  <c r="E838" i="22"/>
  <c r="F838" i="22"/>
  <c r="G838" i="22"/>
  <c r="H838" i="22"/>
  <c r="C839" i="22"/>
  <c r="D839" i="22"/>
  <c r="E839" i="22"/>
  <c r="F839" i="22"/>
  <c r="G839" i="22"/>
  <c r="H839" i="22"/>
  <c r="C840" i="22"/>
  <c r="D840" i="22"/>
  <c r="E840" i="22"/>
  <c r="F840" i="22"/>
  <c r="G840" i="22"/>
  <c r="H840" i="22"/>
  <c r="C841" i="22"/>
  <c r="D841" i="22"/>
  <c r="E841" i="22"/>
  <c r="F841" i="22"/>
  <c r="G841" i="22"/>
  <c r="H841" i="22"/>
  <c r="C842" i="22"/>
  <c r="D842" i="22"/>
  <c r="E842" i="22"/>
  <c r="F842" i="22"/>
  <c r="G842" i="22"/>
  <c r="H842" i="22"/>
  <c r="C843" i="22"/>
  <c r="D843" i="22"/>
  <c r="E843" i="22"/>
  <c r="F843" i="22"/>
  <c r="G843" i="22"/>
  <c r="H843" i="22"/>
  <c r="C844" i="22"/>
  <c r="D844" i="22"/>
  <c r="E844" i="22"/>
  <c r="F844" i="22"/>
  <c r="G844" i="22"/>
  <c r="H844" i="22"/>
  <c r="C845" i="22"/>
  <c r="D845" i="22"/>
  <c r="E845" i="22"/>
  <c r="F845" i="22"/>
  <c r="G845" i="22"/>
  <c r="H845" i="22"/>
  <c r="C846" i="22"/>
  <c r="D846" i="22"/>
  <c r="E846" i="22"/>
  <c r="F846" i="22"/>
  <c r="G846" i="22"/>
  <c r="H846" i="22"/>
  <c r="C847" i="22"/>
  <c r="D847" i="22"/>
  <c r="E847" i="22"/>
  <c r="F847" i="22"/>
  <c r="G847" i="22"/>
  <c r="H847" i="22"/>
  <c r="C848" i="22"/>
  <c r="D848" i="22"/>
  <c r="E848" i="22"/>
  <c r="F848" i="22"/>
  <c r="G848" i="22"/>
  <c r="H848" i="22"/>
  <c r="C849" i="22"/>
  <c r="D849" i="22"/>
  <c r="E849" i="22"/>
  <c r="F849" i="22"/>
  <c r="G849" i="22"/>
  <c r="H849" i="22"/>
  <c r="C850" i="22"/>
  <c r="D850" i="22"/>
  <c r="E850" i="22"/>
  <c r="F850" i="22"/>
  <c r="G850" i="22"/>
  <c r="H850" i="22"/>
  <c r="C851" i="22"/>
  <c r="D851" i="22"/>
  <c r="E851" i="22"/>
  <c r="F851" i="22"/>
  <c r="G851" i="22"/>
  <c r="H851" i="22"/>
  <c r="C852" i="22"/>
  <c r="D852" i="22"/>
  <c r="E852" i="22"/>
  <c r="F852" i="22"/>
  <c r="G852" i="22"/>
  <c r="H852" i="22"/>
  <c r="C853" i="22"/>
  <c r="D853" i="22"/>
  <c r="E853" i="22"/>
  <c r="F853" i="22"/>
  <c r="G853" i="22"/>
  <c r="H853" i="22"/>
  <c r="C854" i="22"/>
  <c r="D854" i="22"/>
  <c r="E854" i="22"/>
  <c r="F854" i="22"/>
  <c r="G854" i="22"/>
  <c r="H854" i="22"/>
  <c r="C855" i="22"/>
  <c r="D855" i="22"/>
  <c r="E855" i="22"/>
  <c r="F855" i="22"/>
  <c r="G855" i="22"/>
  <c r="H855" i="22"/>
  <c r="C856" i="22"/>
  <c r="D856" i="22"/>
  <c r="E856" i="22"/>
  <c r="F856" i="22"/>
  <c r="G856" i="22"/>
  <c r="H856" i="22"/>
  <c r="C857" i="22"/>
  <c r="D857" i="22"/>
  <c r="E857" i="22"/>
  <c r="F857" i="22"/>
  <c r="G857" i="22"/>
  <c r="H857" i="22"/>
  <c r="C858" i="22"/>
  <c r="D858" i="22"/>
  <c r="E858" i="22"/>
  <c r="F858" i="22"/>
  <c r="G858" i="22"/>
  <c r="H858" i="22"/>
  <c r="C859" i="22"/>
  <c r="D859" i="22"/>
  <c r="E859" i="22"/>
  <c r="F859" i="22"/>
  <c r="G859" i="22"/>
  <c r="H859" i="22"/>
  <c r="C860" i="22"/>
  <c r="D860" i="22"/>
  <c r="E860" i="22"/>
  <c r="F860" i="22"/>
  <c r="G860" i="22"/>
  <c r="H860" i="22"/>
  <c r="C861" i="22"/>
  <c r="D861" i="22"/>
  <c r="E861" i="22"/>
  <c r="F861" i="22"/>
  <c r="G861" i="22"/>
  <c r="H861" i="22"/>
  <c r="C862" i="22"/>
  <c r="D862" i="22"/>
  <c r="E862" i="22"/>
  <c r="F862" i="22"/>
  <c r="G862" i="22"/>
  <c r="H862" i="22"/>
  <c r="C863" i="22"/>
  <c r="D863" i="22"/>
  <c r="E863" i="22"/>
  <c r="F863" i="22"/>
  <c r="G863" i="22"/>
  <c r="H863" i="22"/>
  <c r="C864" i="22"/>
  <c r="D864" i="22"/>
  <c r="E864" i="22"/>
  <c r="F864" i="22"/>
  <c r="G864" i="22"/>
  <c r="H864" i="22"/>
  <c r="C865" i="22"/>
  <c r="D865" i="22"/>
  <c r="E865" i="22"/>
  <c r="F865" i="22"/>
  <c r="G865" i="22"/>
  <c r="H865" i="22"/>
  <c r="C866" i="22"/>
  <c r="D866" i="22"/>
  <c r="E866" i="22"/>
  <c r="F866" i="22"/>
  <c r="G866" i="22"/>
  <c r="H866" i="22"/>
  <c r="C867" i="22"/>
  <c r="D867" i="22"/>
  <c r="E867" i="22"/>
  <c r="F867" i="22"/>
  <c r="G867" i="22"/>
  <c r="H867" i="22"/>
  <c r="C868" i="22"/>
  <c r="D868" i="22"/>
  <c r="E868" i="22"/>
  <c r="F868" i="22"/>
  <c r="G868" i="22"/>
  <c r="H868" i="22"/>
  <c r="C869" i="22"/>
  <c r="D869" i="22"/>
  <c r="E869" i="22"/>
  <c r="F869" i="22"/>
  <c r="G869" i="22"/>
  <c r="H869" i="22"/>
  <c r="C870" i="22"/>
  <c r="D870" i="22"/>
  <c r="E870" i="22"/>
  <c r="F870" i="22"/>
  <c r="G870" i="22"/>
  <c r="H870" i="22"/>
  <c r="C871" i="22"/>
  <c r="D871" i="22"/>
  <c r="E871" i="22"/>
  <c r="F871" i="22"/>
  <c r="G871" i="22"/>
  <c r="H871" i="22"/>
  <c r="C872" i="22"/>
  <c r="D872" i="22"/>
  <c r="E872" i="22"/>
  <c r="F872" i="22"/>
  <c r="G872" i="22"/>
  <c r="H872" i="22"/>
  <c r="C873" i="22"/>
  <c r="D873" i="22"/>
  <c r="E873" i="22"/>
  <c r="F873" i="22"/>
  <c r="G873" i="22"/>
  <c r="H873" i="22"/>
  <c r="C874" i="22"/>
  <c r="D874" i="22"/>
  <c r="E874" i="22"/>
  <c r="F874" i="22"/>
  <c r="G874" i="22"/>
  <c r="H874" i="22"/>
  <c r="C875" i="22"/>
  <c r="D875" i="22"/>
  <c r="E875" i="22"/>
  <c r="F875" i="22"/>
  <c r="G875" i="22"/>
  <c r="H875" i="22"/>
  <c r="C876" i="22"/>
  <c r="D876" i="22"/>
  <c r="E876" i="22"/>
  <c r="F876" i="22"/>
  <c r="G876" i="22"/>
  <c r="H876" i="22"/>
  <c r="C877" i="22"/>
  <c r="D877" i="22"/>
  <c r="E877" i="22"/>
  <c r="F877" i="22"/>
  <c r="G877" i="22"/>
  <c r="H877" i="22"/>
  <c r="C878" i="22"/>
  <c r="D878" i="22"/>
  <c r="E878" i="22"/>
  <c r="F878" i="22"/>
  <c r="G878" i="22"/>
  <c r="H878" i="22"/>
  <c r="C879" i="22"/>
  <c r="D879" i="22"/>
  <c r="E879" i="22"/>
  <c r="F879" i="22"/>
  <c r="G879" i="22"/>
  <c r="H879" i="22"/>
  <c r="C880" i="22"/>
  <c r="D880" i="22"/>
  <c r="E880" i="22"/>
  <c r="F880" i="22"/>
  <c r="G880" i="22"/>
  <c r="H880" i="22"/>
  <c r="C881" i="22"/>
  <c r="D881" i="22"/>
  <c r="E881" i="22"/>
  <c r="F881" i="22"/>
  <c r="G881" i="22"/>
  <c r="H881" i="22"/>
  <c r="C882" i="22"/>
  <c r="D882" i="22"/>
  <c r="E882" i="22"/>
  <c r="F882" i="22"/>
  <c r="G882" i="22"/>
  <c r="H882" i="22"/>
  <c r="C883" i="22"/>
  <c r="D883" i="22"/>
  <c r="E883" i="22"/>
  <c r="F883" i="22"/>
  <c r="G883" i="22"/>
  <c r="H883" i="22"/>
  <c r="C884" i="22"/>
  <c r="D884" i="22"/>
  <c r="E884" i="22"/>
  <c r="F884" i="22"/>
  <c r="G884" i="22"/>
  <c r="H884" i="22"/>
  <c r="C885" i="22"/>
  <c r="D885" i="22"/>
  <c r="E885" i="22"/>
  <c r="F885" i="22"/>
  <c r="G885" i="22"/>
  <c r="H885" i="22"/>
  <c r="C886" i="22"/>
  <c r="D886" i="22"/>
  <c r="E886" i="22"/>
  <c r="F886" i="22"/>
  <c r="G886" i="22"/>
  <c r="H886" i="22"/>
  <c r="C887" i="22"/>
  <c r="D887" i="22"/>
  <c r="E887" i="22"/>
  <c r="F887" i="22"/>
  <c r="G887" i="22"/>
  <c r="H887" i="22"/>
  <c r="C888" i="22"/>
  <c r="D888" i="22"/>
  <c r="E888" i="22"/>
  <c r="F888" i="22"/>
  <c r="G888" i="22"/>
  <c r="H888" i="22"/>
  <c r="C889" i="22"/>
  <c r="D889" i="22"/>
  <c r="E889" i="22"/>
  <c r="F889" i="22"/>
  <c r="G889" i="22"/>
  <c r="H889" i="22"/>
  <c r="C890" i="22"/>
  <c r="D890" i="22"/>
  <c r="E890" i="22"/>
  <c r="F890" i="22"/>
  <c r="G890" i="22"/>
  <c r="H890" i="22"/>
  <c r="C891" i="22"/>
  <c r="D891" i="22"/>
  <c r="E891" i="22"/>
  <c r="F891" i="22"/>
  <c r="G891" i="22"/>
  <c r="H891" i="22"/>
  <c r="C892" i="22"/>
  <c r="D892" i="22"/>
  <c r="E892" i="22"/>
  <c r="F892" i="22"/>
  <c r="G892" i="22"/>
  <c r="H892" i="22"/>
  <c r="C893" i="22"/>
  <c r="D893" i="22"/>
  <c r="E893" i="22"/>
  <c r="F893" i="22"/>
  <c r="G893" i="22"/>
  <c r="H893" i="22"/>
  <c r="C894" i="22"/>
  <c r="D894" i="22"/>
  <c r="E894" i="22"/>
  <c r="F894" i="22"/>
  <c r="G894" i="22"/>
  <c r="H894" i="22"/>
  <c r="C895" i="22"/>
  <c r="D895" i="22"/>
  <c r="E895" i="22"/>
  <c r="F895" i="22"/>
  <c r="G895" i="22"/>
  <c r="H895" i="22"/>
  <c r="C896" i="22"/>
  <c r="D896" i="22"/>
  <c r="E896" i="22"/>
  <c r="F896" i="22"/>
  <c r="G896" i="22"/>
  <c r="H896" i="22"/>
  <c r="C897" i="22"/>
  <c r="D897" i="22"/>
  <c r="E897" i="22"/>
  <c r="F897" i="22"/>
  <c r="G897" i="22"/>
  <c r="H897" i="22"/>
  <c r="C898" i="22"/>
  <c r="D898" i="22"/>
  <c r="E898" i="22"/>
  <c r="F898" i="22"/>
  <c r="G898" i="22"/>
  <c r="H898" i="22"/>
  <c r="C899" i="22"/>
  <c r="D899" i="22"/>
  <c r="E899" i="22"/>
  <c r="F899" i="22"/>
  <c r="G899" i="22"/>
  <c r="H899" i="22"/>
  <c r="C900" i="22"/>
  <c r="D900" i="22"/>
  <c r="E900" i="22"/>
  <c r="F900" i="22"/>
  <c r="G900" i="22"/>
  <c r="H900" i="22"/>
  <c r="C901" i="22"/>
  <c r="D901" i="22"/>
  <c r="E901" i="22"/>
  <c r="F901" i="22"/>
  <c r="G901" i="22"/>
  <c r="H901" i="22"/>
  <c r="C902" i="22"/>
  <c r="D902" i="22"/>
  <c r="E902" i="22"/>
  <c r="F902" i="22"/>
  <c r="G902" i="22"/>
  <c r="H902" i="22"/>
  <c r="C903" i="22"/>
  <c r="D903" i="22"/>
  <c r="E903" i="22"/>
  <c r="F903" i="22"/>
  <c r="G903" i="22"/>
  <c r="H903" i="22"/>
  <c r="C904" i="22"/>
  <c r="D904" i="22"/>
  <c r="E904" i="22"/>
  <c r="F904" i="22"/>
  <c r="G904" i="22"/>
  <c r="H904" i="22"/>
  <c r="C905" i="22"/>
  <c r="D905" i="22"/>
  <c r="E905" i="22"/>
  <c r="F905" i="22"/>
  <c r="G905" i="22"/>
  <c r="H905" i="22"/>
  <c r="C906" i="22"/>
  <c r="D906" i="22"/>
  <c r="E906" i="22"/>
  <c r="F906" i="22"/>
  <c r="G906" i="22"/>
  <c r="H906" i="22"/>
  <c r="C907" i="22"/>
  <c r="D907" i="22"/>
  <c r="E907" i="22"/>
  <c r="F907" i="22"/>
  <c r="G907" i="22"/>
  <c r="H907" i="22"/>
  <c r="C908" i="22"/>
  <c r="D908" i="22"/>
  <c r="E908" i="22"/>
  <c r="F908" i="22"/>
  <c r="G908" i="22"/>
  <c r="H908" i="22"/>
  <c r="C909" i="22"/>
  <c r="D909" i="22"/>
  <c r="E909" i="22"/>
  <c r="F909" i="22"/>
  <c r="G909" i="22"/>
  <c r="H909" i="22"/>
  <c r="C910" i="22"/>
  <c r="D910" i="22"/>
  <c r="E910" i="22"/>
  <c r="F910" i="22"/>
  <c r="G910" i="22"/>
  <c r="H910" i="22"/>
  <c r="C911" i="22"/>
  <c r="D911" i="22"/>
  <c r="E911" i="22"/>
  <c r="F911" i="22"/>
  <c r="G911" i="22"/>
  <c r="H911" i="22"/>
  <c r="C912" i="22"/>
  <c r="D912" i="22"/>
  <c r="E912" i="22"/>
  <c r="F912" i="22"/>
  <c r="G912" i="22"/>
  <c r="H912" i="22"/>
  <c r="C913" i="22"/>
  <c r="D913" i="22"/>
  <c r="E913" i="22"/>
  <c r="F913" i="22"/>
  <c r="G913" i="22"/>
  <c r="H913" i="22"/>
  <c r="C914" i="22"/>
  <c r="D914" i="22"/>
  <c r="E914" i="22"/>
  <c r="F914" i="22"/>
  <c r="G914" i="22"/>
  <c r="H914" i="22"/>
  <c r="C915" i="22"/>
  <c r="D915" i="22"/>
  <c r="E915" i="22"/>
  <c r="F915" i="22"/>
  <c r="G915" i="22"/>
  <c r="H915" i="22"/>
  <c r="C916" i="22"/>
  <c r="D916" i="22"/>
  <c r="E916" i="22"/>
  <c r="F916" i="22"/>
  <c r="G916" i="22"/>
  <c r="H916" i="22"/>
  <c r="C917" i="22"/>
  <c r="D917" i="22"/>
  <c r="E917" i="22"/>
  <c r="F917" i="22"/>
  <c r="G917" i="22"/>
  <c r="H917" i="22"/>
  <c r="C918" i="22"/>
  <c r="D918" i="22"/>
  <c r="E918" i="22"/>
  <c r="F918" i="22"/>
  <c r="G918" i="22"/>
  <c r="H918" i="22"/>
  <c r="C919" i="22"/>
  <c r="D919" i="22"/>
  <c r="E919" i="22"/>
  <c r="F919" i="22"/>
  <c r="G919" i="22"/>
  <c r="H919" i="22"/>
  <c r="C920" i="22"/>
  <c r="D920" i="22"/>
  <c r="E920" i="22"/>
  <c r="F920" i="22"/>
  <c r="G920" i="22"/>
  <c r="H920" i="22"/>
  <c r="C921" i="22"/>
  <c r="D921" i="22"/>
  <c r="E921" i="22"/>
  <c r="F921" i="22"/>
  <c r="G921" i="22"/>
  <c r="H921" i="22"/>
  <c r="C922" i="22"/>
  <c r="D922" i="22"/>
  <c r="E922" i="22"/>
  <c r="F922" i="22"/>
  <c r="G922" i="22"/>
  <c r="H922" i="22"/>
  <c r="C923" i="22"/>
  <c r="D923" i="22"/>
  <c r="E923" i="22"/>
  <c r="F923" i="22"/>
  <c r="G923" i="22"/>
  <c r="H923" i="22"/>
  <c r="C924" i="22"/>
  <c r="D924" i="22"/>
  <c r="E924" i="22"/>
  <c r="F924" i="22"/>
  <c r="G924" i="22"/>
  <c r="H924" i="22"/>
  <c r="C925" i="22"/>
  <c r="D925" i="22"/>
  <c r="E925" i="22"/>
  <c r="F925" i="22"/>
  <c r="G925" i="22"/>
  <c r="H925" i="22"/>
  <c r="C926" i="22"/>
  <c r="D926" i="22"/>
  <c r="E926" i="22"/>
  <c r="F926" i="22"/>
  <c r="G926" i="22"/>
  <c r="H926" i="22"/>
  <c r="C927" i="22"/>
  <c r="D927" i="22"/>
  <c r="E927" i="22"/>
  <c r="F927" i="22"/>
  <c r="G927" i="22"/>
  <c r="H927" i="22"/>
  <c r="C928" i="22"/>
  <c r="D928" i="22"/>
  <c r="E928" i="22"/>
  <c r="F928" i="22"/>
  <c r="G928" i="22"/>
  <c r="H928" i="22"/>
  <c r="C929" i="22"/>
  <c r="D929" i="22"/>
  <c r="E929" i="22"/>
  <c r="F929" i="22"/>
  <c r="G929" i="22"/>
  <c r="H929" i="22"/>
  <c r="C930" i="22"/>
  <c r="D930" i="22"/>
  <c r="E930" i="22"/>
  <c r="F930" i="22"/>
  <c r="G930" i="22"/>
  <c r="H930" i="22"/>
  <c r="C931" i="22"/>
  <c r="D931" i="22"/>
  <c r="E931" i="22"/>
  <c r="F931" i="22"/>
  <c r="G931" i="22"/>
  <c r="H931" i="22"/>
  <c r="C932" i="22"/>
  <c r="D932" i="22"/>
  <c r="E932" i="22"/>
  <c r="F932" i="22"/>
  <c r="G932" i="22"/>
  <c r="H932" i="22"/>
  <c r="C933" i="22"/>
  <c r="D933" i="22"/>
  <c r="E933" i="22"/>
  <c r="F933" i="22"/>
  <c r="G933" i="22"/>
  <c r="H933" i="22"/>
  <c r="C934" i="22"/>
  <c r="D934" i="22"/>
  <c r="E934" i="22"/>
  <c r="F934" i="22"/>
  <c r="G934" i="22"/>
  <c r="H934" i="22"/>
  <c r="C935" i="22"/>
  <c r="D935" i="22"/>
  <c r="E935" i="22"/>
  <c r="F935" i="22"/>
  <c r="G935" i="22"/>
  <c r="H935" i="22"/>
  <c r="C936" i="22"/>
  <c r="D936" i="22"/>
  <c r="E936" i="22"/>
  <c r="F936" i="22"/>
  <c r="G936" i="22"/>
  <c r="H936" i="22"/>
  <c r="C937" i="22"/>
  <c r="D937" i="22"/>
  <c r="E937" i="22"/>
  <c r="F937" i="22"/>
  <c r="G937" i="22"/>
  <c r="H937" i="22"/>
  <c r="C938" i="22"/>
  <c r="D938" i="22"/>
  <c r="E938" i="22"/>
  <c r="F938" i="22"/>
  <c r="G938" i="22"/>
  <c r="H938" i="22"/>
  <c r="C939" i="22"/>
  <c r="D939" i="22"/>
  <c r="E939" i="22"/>
  <c r="F939" i="22"/>
  <c r="G939" i="22"/>
  <c r="H939" i="22"/>
  <c r="C940" i="22"/>
  <c r="D940" i="22"/>
  <c r="E940" i="22"/>
  <c r="F940" i="22"/>
  <c r="G940" i="22"/>
  <c r="H940" i="22"/>
  <c r="C941" i="22"/>
  <c r="D941" i="22"/>
  <c r="E941" i="22"/>
  <c r="F941" i="22"/>
  <c r="G941" i="22"/>
  <c r="H941" i="22"/>
  <c r="C942" i="22"/>
  <c r="D942" i="22"/>
  <c r="E942" i="22"/>
  <c r="F942" i="22"/>
  <c r="G942" i="22"/>
  <c r="H942" i="22"/>
  <c r="C943" i="22"/>
  <c r="D943" i="22"/>
  <c r="E943" i="22"/>
  <c r="F943" i="22"/>
  <c r="G943" i="22"/>
  <c r="H943" i="22"/>
  <c r="C944" i="22"/>
  <c r="D944" i="22"/>
  <c r="E944" i="22"/>
  <c r="F944" i="22"/>
  <c r="G944" i="22"/>
  <c r="H944" i="22"/>
  <c r="C945" i="22"/>
  <c r="D945" i="22"/>
  <c r="E945" i="22"/>
  <c r="F945" i="22"/>
  <c r="G945" i="22"/>
  <c r="H945" i="22"/>
  <c r="C946" i="22"/>
  <c r="D946" i="22"/>
  <c r="E946" i="22"/>
  <c r="F946" i="22"/>
  <c r="G946" i="22"/>
  <c r="H946" i="22"/>
  <c r="C947" i="22"/>
  <c r="D947" i="22"/>
  <c r="E947" i="22"/>
  <c r="F947" i="22"/>
  <c r="G947" i="22"/>
  <c r="H947" i="22"/>
  <c r="C948" i="22"/>
  <c r="D948" i="22"/>
  <c r="E948" i="22"/>
  <c r="F948" i="22"/>
  <c r="G948" i="22"/>
  <c r="H948" i="22"/>
  <c r="C949" i="22"/>
  <c r="D949" i="22"/>
  <c r="E949" i="22"/>
  <c r="F949" i="22"/>
  <c r="G949" i="22"/>
  <c r="H949" i="22"/>
  <c r="C950" i="22"/>
  <c r="D950" i="22"/>
  <c r="E950" i="22"/>
  <c r="F950" i="22"/>
  <c r="G950" i="22"/>
  <c r="H950" i="22"/>
  <c r="C951" i="22"/>
  <c r="D951" i="22"/>
  <c r="E951" i="22"/>
  <c r="F951" i="22"/>
  <c r="G951" i="22"/>
  <c r="H951" i="22"/>
  <c r="C952" i="22"/>
  <c r="D952" i="22"/>
  <c r="E952" i="22"/>
  <c r="F952" i="22"/>
  <c r="G952" i="22"/>
  <c r="H952" i="22"/>
  <c r="C953" i="22"/>
  <c r="D953" i="22"/>
  <c r="E953" i="22"/>
  <c r="F953" i="22"/>
  <c r="G953" i="22"/>
  <c r="H953" i="22"/>
  <c r="C954" i="22"/>
  <c r="D954" i="22"/>
  <c r="E954" i="22"/>
  <c r="F954" i="22"/>
  <c r="G954" i="22"/>
  <c r="H954" i="22"/>
  <c r="C955" i="22"/>
  <c r="D955" i="22"/>
  <c r="E955" i="22"/>
  <c r="F955" i="22"/>
  <c r="G955" i="22"/>
  <c r="H955" i="22"/>
  <c r="C956" i="22"/>
  <c r="D956" i="22"/>
  <c r="E956" i="22"/>
  <c r="F956" i="22"/>
  <c r="G956" i="22"/>
  <c r="H956" i="22"/>
  <c r="C957" i="22"/>
  <c r="D957" i="22"/>
  <c r="E957" i="22"/>
  <c r="F957" i="22"/>
  <c r="G957" i="22"/>
  <c r="H957" i="22"/>
  <c r="C958" i="22"/>
  <c r="D958" i="22"/>
  <c r="E958" i="22"/>
  <c r="F958" i="22"/>
  <c r="G958" i="22"/>
  <c r="H958" i="22"/>
  <c r="C959" i="22"/>
  <c r="D959" i="22"/>
  <c r="E959" i="22"/>
  <c r="F959" i="22"/>
  <c r="G959" i="22"/>
  <c r="H959" i="22"/>
  <c r="C960" i="22"/>
  <c r="D960" i="22"/>
  <c r="E960" i="22"/>
  <c r="F960" i="22"/>
  <c r="G960" i="22"/>
  <c r="H960" i="22"/>
  <c r="C961" i="22"/>
  <c r="D961" i="22"/>
  <c r="E961" i="22"/>
  <c r="F961" i="22"/>
  <c r="G961" i="22"/>
  <c r="H961" i="22"/>
  <c r="C962" i="22"/>
  <c r="D962" i="22"/>
  <c r="E962" i="22"/>
  <c r="F962" i="22"/>
  <c r="G962" i="22"/>
  <c r="H962" i="22"/>
  <c r="C963" i="22"/>
  <c r="D963" i="22"/>
  <c r="E963" i="22"/>
  <c r="F963" i="22"/>
  <c r="G963" i="22"/>
  <c r="H963" i="22"/>
  <c r="C964" i="22"/>
  <c r="D964" i="22"/>
  <c r="E964" i="22"/>
  <c r="F964" i="22"/>
  <c r="G964" i="22"/>
  <c r="H964" i="22"/>
  <c r="C965" i="22"/>
  <c r="D965" i="22"/>
  <c r="E965" i="22"/>
  <c r="F965" i="22"/>
  <c r="G965" i="22"/>
  <c r="H965" i="22"/>
  <c r="C966" i="22"/>
  <c r="D966" i="22"/>
  <c r="E966" i="22"/>
  <c r="F966" i="22"/>
  <c r="G966" i="22"/>
  <c r="H966" i="22"/>
  <c r="C967" i="22"/>
  <c r="D967" i="22"/>
  <c r="E967" i="22"/>
  <c r="F967" i="22"/>
  <c r="G967" i="22"/>
  <c r="H967" i="22"/>
  <c r="C968" i="22"/>
  <c r="D968" i="22"/>
  <c r="E968" i="22"/>
  <c r="F968" i="22"/>
  <c r="G968" i="22"/>
  <c r="H968" i="22"/>
  <c r="C969" i="22"/>
  <c r="D969" i="22"/>
  <c r="E969" i="22"/>
  <c r="F969" i="22"/>
  <c r="G969" i="22"/>
  <c r="H969" i="22"/>
  <c r="C970" i="22"/>
  <c r="D970" i="22"/>
  <c r="E970" i="22"/>
  <c r="F970" i="22"/>
  <c r="G970" i="22"/>
  <c r="H970" i="22"/>
  <c r="C971" i="22"/>
  <c r="D971" i="22"/>
  <c r="E971" i="22"/>
  <c r="F971" i="22"/>
  <c r="G971" i="22"/>
  <c r="H971" i="22"/>
  <c r="C972" i="22"/>
  <c r="D972" i="22"/>
  <c r="E972" i="22"/>
  <c r="F972" i="22"/>
  <c r="G972" i="22"/>
  <c r="H972" i="22"/>
  <c r="C973" i="22"/>
  <c r="D973" i="22"/>
  <c r="E973" i="22"/>
  <c r="F973" i="22"/>
  <c r="G973" i="22"/>
  <c r="H973" i="22"/>
  <c r="C974" i="22"/>
  <c r="D974" i="22"/>
  <c r="E974" i="22"/>
  <c r="F974" i="22"/>
  <c r="G974" i="22"/>
  <c r="H974" i="22"/>
  <c r="C975" i="22"/>
  <c r="D975" i="22"/>
  <c r="E975" i="22"/>
  <c r="F975" i="22"/>
  <c r="G975" i="22"/>
  <c r="H975" i="22"/>
  <c r="C976" i="22"/>
  <c r="D976" i="22"/>
  <c r="E976" i="22"/>
  <c r="F976" i="22"/>
  <c r="G976" i="22"/>
  <c r="H976" i="22"/>
  <c r="C977" i="22"/>
  <c r="D977" i="22"/>
  <c r="E977" i="22"/>
  <c r="F977" i="22"/>
  <c r="G977" i="22"/>
  <c r="H977" i="22"/>
  <c r="C978" i="22"/>
  <c r="D978" i="22"/>
  <c r="E978" i="22"/>
  <c r="F978" i="22"/>
  <c r="G978" i="22"/>
  <c r="H978" i="22"/>
  <c r="C979" i="22"/>
  <c r="D979" i="22"/>
  <c r="E979" i="22"/>
  <c r="F979" i="22"/>
  <c r="G979" i="22"/>
  <c r="H979" i="22"/>
  <c r="C980" i="22"/>
  <c r="D980" i="22"/>
  <c r="E980" i="22"/>
  <c r="F980" i="22"/>
  <c r="G980" i="22"/>
  <c r="H980" i="22"/>
  <c r="C981" i="22"/>
  <c r="D981" i="22"/>
  <c r="E981" i="22"/>
  <c r="F981" i="22"/>
  <c r="G981" i="22"/>
  <c r="H981" i="22"/>
  <c r="C982" i="22"/>
  <c r="D982" i="22"/>
  <c r="E982" i="22"/>
  <c r="F982" i="22"/>
  <c r="G982" i="22"/>
  <c r="H982" i="22"/>
  <c r="C983" i="22"/>
  <c r="D983" i="22"/>
  <c r="E983" i="22"/>
  <c r="F983" i="22"/>
  <c r="G983" i="22"/>
  <c r="H983" i="22"/>
  <c r="C984" i="22"/>
  <c r="D984" i="22"/>
  <c r="E984" i="22"/>
  <c r="F984" i="22"/>
  <c r="G984" i="22"/>
  <c r="H984" i="22"/>
  <c r="C985" i="22"/>
  <c r="D985" i="22"/>
  <c r="E985" i="22"/>
  <c r="F985" i="22"/>
  <c r="G985" i="22"/>
  <c r="H985" i="22"/>
  <c r="C986" i="22"/>
  <c r="D986" i="22"/>
  <c r="E986" i="22"/>
  <c r="F986" i="22"/>
  <c r="G986" i="22"/>
  <c r="H986" i="22"/>
  <c r="C987" i="22"/>
  <c r="D987" i="22"/>
  <c r="E987" i="22"/>
  <c r="F987" i="22"/>
  <c r="G987" i="22"/>
  <c r="H987" i="22"/>
  <c r="C988" i="22"/>
  <c r="D988" i="22"/>
  <c r="E988" i="22"/>
  <c r="F988" i="22"/>
  <c r="G988" i="22"/>
  <c r="H988" i="22"/>
  <c r="C989" i="22"/>
  <c r="D989" i="22"/>
  <c r="E989" i="22"/>
  <c r="F989" i="22"/>
  <c r="G989" i="22"/>
  <c r="H989" i="22"/>
  <c r="C990" i="22"/>
  <c r="D990" i="22"/>
  <c r="E990" i="22"/>
  <c r="F990" i="22"/>
  <c r="G990" i="22"/>
  <c r="H990" i="22"/>
  <c r="C991" i="22"/>
  <c r="D991" i="22"/>
  <c r="E991" i="22"/>
  <c r="F991" i="22"/>
  <c r="G991" i="22"/>
  <c r="H991" i="22"/>
  <c r="C992" i="22"/>
  <c r="D992" i="22"/>
  <c r="E992" i="22"/>
  <c r="F992" i="22"/>
  <c r="G992" i="22"/>
  <c r="H992" i="22"/>
  <c r="C993" i="22"/>
  <c r="D993" i="22"/>
  <c r="E993" i="22"/>
  <c r="F993" i="22"/>
  <c r="G993" i="22"/>
  <c r="H993" i="22"/>
  <c r="C994" i="22"/>
  <c r="D994" i="22"/>
  <c r="E994" i="22"/>
  <c r="F994" i="22"/>
  <c r="G994" i="22"/>
  <c r="H994" i="22"/>
  <c r="C995" i="22"/>
  <c r="D995" i="22"/>
  <c r="E995" i="22"/>
  <c r="F995" i="22"/>
  <c r="G995" i="22"/>
  <c r="H995" i="22"/>
  <c r="C996" i="22"/>
  <c r="D996" i="22"/>
  <c r="E996" i="22"/>
  <c r="F996" i="22"/>
  <c r="G996" i="22"/>
  <c r="H996" i="22"/>
  <c r="C997" i="22"/>
  <c r="D997" i="22"/>
  <c r="E997" i="22"/>
  <c r="F997" i="22"/>
  <c r="G997" i="22"/>
  <c r="H997" i="22"/>
  <c r="C998" i="22"/>
  <c r="D998" i="22"/>
  <c r="E998" i="22"/>
  <c r="F998" i="22"/>
  <c r="G998" i="22"/>
  <c r="H998" i="22"/>
  <c r="C999" i="22"/>
  <c r="D999" i="22"/>
  <c r="E999" i="22"/>
  <c r="F999" i="22"/>
  <c r="G999" i="22"/>
  <c r="H999" i="22"/>
  <c r="C1000" i="22"/>
  <c r="D1000" i="22"/>
  <c r="E1000" i="22"/>
  <c r="F1000" i="22"/>
  <c r="G1000" i="22"/>
  <c r="H1000" i="22"/>
  <c r="C1001" i="22"/>
  <c r="D1001" i="22"/>
  <c r="E1001" i="22"/>
  <c r="F1001" i="22"/>
  <c r="G1001" i="22"/>
  <c r="H1001" i="22"/>
  <c r="C1002" i="22"/>
  <c r="D1002" i="22"/>
  <c r="E1002" i="22"/>
  <c r="F1002" i="22"/>
  <c r="G1002" i="22"/>
  <c r="H1002" i="22"/>
  <c r="C1003" i="22"/>
  <c r="D1003" i="22"/>
  <c r="E1003" i="22"/>
  <c r="F1003" i="22"/>
  <c r="G1003" i="22"/>
  <c r="H1003" i="22"/>
  <c r="C1004" i="22"/>
  <c r="D1004" i="22"/>
  <c r="E1004" i="22"/>
  <c r="F1004" i="22"/>
  <c r="G1004" i="22"/>
  <c r="H1004" i="22"/>
  <c r="C1005" i="22"/>
  <c r="D1005" i="22"/>
  <c r="E1005" i="22"/>
  <c r="F1005" i="22"/>
  <c r="G1005" i="22"/>
  <c r="H1005" i="22"/>
  <c r="C1006" i="22"/>
  <c r="D1006" i="22"/>
  <c r="E1006" i="22"/>
  <c r="F1006" i="22"/>
  <c r="G1006" i="22"/>
  <c r="H1006" i="22"/>
  <c r="C1007" i="22"/>
  <c r="D1007" i="22"/>
  <c r="E1007" i="22"/>
  <c r="F1007" i="22"/>
  <c r="G1007" i="22"/>
  <c r="H1007" i="22"/>
  <c r="C1008" i="22"/>
  <c r="D1008" i="22"/>
  <c r="E1008" i="22"/>
  <c r="F1008" i="22"/>
  <c r="G1008" i="22"/>
  <c r="H1008" i="22"/>
  <c r="C1009" i="22"/>
  <c r="D1009" i="22"/>
  <c r="E1009" i="22"/>
  <c r="F1009" i="22"/>
  <c r="G1009" i="22"/>
  <c r="H1009" i="22"/>
  <c r="C1010" i="22"/>
  <c r="D1010" i="22"/>
  <c r="E1010" i="22"/>
  <c r="F1010" i="22"/>
  <c r="G1010" i="22"/>
  <c r="H1010" i="22"/>
  <c r="C1011" i="22"/>
  <c r="D1011" i="22"/>
  <c r="E1011" i="22"/>
  <c r="F1011" i="22"/>
  <c r="G1011" i="22"/>
  <c r="H1011" i="22"/>
  <c r="C1012" i="22"/>
  <c r="D1012" i="22"/>
  <c r="E1012" i="22"/>
  <c r="F1012" i="22"/>
  <c r="G1012" i="22"/>
  <c r="H1012" i="22"/>
  <c r="C1013" i="22"/>
  <c r="D1013" i="22"/>
  <c r="E1013" i="22"/>
  <c r="F1013" i="22"/>
  <c r="G1013" i="22"/>
  <c r="H1013" i="22"/>
  <c r="C1014" i="22"/>
  <c r="D1014" i="22"/>
  <c r="E1014" i="22"/>
  <c r="F1014" i="22"/>
  <c r="G1014" i="22"/>
  <c r="H1014" i="22"/>
  <c r="C1015" i="22"/>
  <c r="D1015" i="22"/>
  <c r="E1015" i="22"/>
  <c r="F1015" i="22"/>
  <c r="G1015" i="22"/>
  <c r="H1015" i="22"/>
  <c r="C1016" i="22"/>
  <c r="D1016" i="22"/>
  <c r="E1016" i="22"/>
  <c r="F1016" i="22"/>
  <c r="G1016" i="22"/>
  <c r="H1016" i="22"/>
  <c r="C1017" i="22"/>
  <c r="D1017" i="22"/>
  <c r="E1017" i="22"/>
  <c r="F1017" i="22"/>
  <c r="G1017" i="22"/>
  <c r="H1017" i="22"/>
  <c r="C1018" i="22"/>
  <c r="D1018" i="22"/>
  <c r="E1018" i="22"/>
  <c r="F1018" i="22"/>
  <c r="G1018" i="22"/>
  <c r="H1018" i="22"/>
  <c r="C1019" i="22"/>
  <c r="D1019" i="22"/>
  <c r="E1019" i="22"/>
  <c r="F1019" i="22"/>
  <c r="G1019" i="22"/>
  <c r="H1019" i="22"/>
  <c r="C1020" i="22"/>
  <c r="D1020" i="22"/>
  <c r="E1020" i="22"/>
  <c r="F1020" i="22"/>
  <c r="G1020" i="22"/>
  <c r="H1020" i="22"/>
  <c r="C1021" i="22"/>
  <c r="D1021" i="22"/>
  <c r="E1021" i="22"/>
  <c r="F1021" i="22"/>
  <c r="G1021" i="22"/>
  <c r="H1021" i="22"/>
  <c r="C1022" i="22"/>
  <c r="D1022" i="22"/>
  <c r="E1022" i="22"/>
  <c r="F1022" i="22"/>
  <c r="G1022" i="22"/>
  <c r="H1022" i="22"/>
  <c r="C1023" i="22"/>
  <c r="D1023" i="22"/>
  <c r="E1023" i="22"/>
  <c r="F1023" i="22"/>
  <c r="G1023" i="22"/>
  <c r="H1023" i="22"/>
  <c r="C1024" i="22"/>
  <c r="D1024" i="22"/>
  <c r="E1024" i="22"/>
  <c r="F1024" i="22"/>
  <c r="G1024" i="22"/>
  <c r="H1024" i="22"/>
  <c r="C1025" i="22"/>
  <c r="D1025" i="22"/>
  <c r="E1025" i="22"/>
  <c r="F1025" i="22"/>
  <c r="G1025" i="22"/>
  <c r="H1025" i="22"/>
  <c r="C1026" i="22"/>
  <c r="D1026" i="22"/>
  <c r="E1026" i="22"/>
  <c r="F1026" i="22"/>
  <c r="G1026" i="22"/>
  <c r="H1026" i="22"/>
  <c r="C1027" i="22"/>
  <c r="D1027" i="22"/>
  <c r="E1027" i="22"/>
  <c r="F1027" i="22"/>
  <c r="G1027" i="22"/>
  <c r="H1027" i="22"/>
  <c r="C1028" i="22"/>
  <c r="D1028" i="22"/>
  <c r="E1028" i="22"/>
  <c r="F1028" i="22"/>
  <c r="G1028" i="22"/>
  <c r="H1028" i="22"/>
  <c r="C1029" i="22"/>
  <c r="D1029" i="22"/>
  <c r="E1029" i="22"/>
  <c r="F1029" i="22"/>
  <c r="G1029" i="22"/>
  <c r="H1029" i="22"/>
  <c r="C1030" i="22"/>
  <c r="D1030" i="22"/>
  <c r="E1030" i="22"/>
  <c r="F1030" i="22"/>
  <c r="G1030" i="22"/>
  <c r="H1030" i="22"/>
  <c r="C1031" i="22"/>
  <c r="D1031" i="22"/>
  <c r="E1031" i="22"/>
  <c r="F1031" i="22"/>
  <c r="G1031" i="22"/>
  <c r="H1031" i="22"/>
  <c r="C1032" i="22"/>
  <c r="D1032" i="22"/>
  <c r="E1032" i="22"/>
  <c r="F1032" i="22"/>
  <c r="G1032" i="22"/>
  <c r="H1032" i="22"/>
  <c r="C1033" i="22"/>
  <c r="D1033" i="22"/>
  <c r="E1033" i="22"/>
  <c r="F1033" i="22"/>
  <c r="G1033" i="22"/>
  <c r="H1033" i="22"/>
  <c r="C1034" i="22"/>
  <c r="D1034" i="22"/>
  <c r="E1034" i="22"/>
  <c r="F1034" i="22"/>
  <c r="G1034" i="22"/>
  <c r="H1034" i="22"/>
  <c r="C1035" i="22"/>
  <c r="D1035" i="22"/>
  <c r="E1035" i="22"/>
  <c r="F1035" i="22"/>
  <c r="G1035" i="22"/>
  <c r="H1035" i="22"/>
  <c r="C1036" i="22"/>
  <c r="D1036" i="22"/>
  <c r="E1036" i="22"/>
  <c r="F1036" i="22"/>
  <c r="G1036" i="22"/>
  <c r="H1036" i="22"/>
  <c r="C1037" i="22"/>
  <c r="D1037" i="22"/>
  <c r="E1037" i="22"/>
  <c r="F1037" i="22"/>
  <c r="G1037" i="22"/>
  <c r="H1037" i="22"/>
  <c r="C1038" i="22"/>
  <c r="D1038" i="22"/>
  <c r="E1038" i="22"/>
  <c r="F1038" i="22"/>
  <c r="G1038" i="22"/>
  <c r="H1038" i="22"/>
  <c r="C1039" i="22"/>
  <c r="D1039" i="22"/>
  <c r="E1039" i="22"/>
  <c r="F1039" i="22"/>
  <c r="G1039" i="22"/>
  <c r="H1039" i="22"/>
  <c r="C1040" i="22"/>
  <c r="D1040" i="22"/>
  <c r="E1040" i="22"/>
  <c r="F1040" i="22"/>
  <c r="G1040" i="22"/>
  <c r="H1040" i="22"/>
  <c r="C1041" i="22"/>
  <c r="D1041" i="22"/>
  <c r="E1041" i="22"/>
  <c r="F1041" i="22"/>
  <c r="G1041" i="22"/>
  <c r="H1041" i="22"/>
  <c r="C1042" i="22"/>
  <c r="D1042" i="22"/>
  <c r="E1042" i="22"/>
  <c r="F1042" i="22"/>
  <c r="G1042" i="22"/>
  <c r="H1042" i="22"/>
  <c r="C1043" i="22"/>
  <c r="D1043" i="22"/>
  <c r="E1043" i="22"/>
  <c r="F1043" i="22"/>
  <c r="G1043" i="22"/>
  <c r="H1043" i="22"/>
  <c r="C1044" i="22"/>
  <c r="D1044" i="22"/>
  <c r="E1044" i="22"/>
  <c r="F1044" i="22"/>
  <c r="G1044" i="22"/>
  <c r="H1044" i="22"/>
  <c r="C1045" i="22"/>
  <c r="D1045" i="22"/>
  <c r="E1045" i="22"/>
  <c r="F1045" i="22"/>
  <c r="G1045" i="22"/>
  <c r="H1045" i="22"/>
  <c r="C1046" i="22"/>
  <c r="D1046" i="22"/>
  <c r="E1046" i="22"/>
  <c r="F1046" i="22"/>
  <c r="G1046" i="22"/>
  <c r="H1046" i="22"/>
  <c r="C1047" i="22"/>
  <c r="D1047" i="22"/>
  <c r="E1047" i="22"/>
  <c r="F1047" i="22"/>
  <c r="G1047" i="22"/>
  <c r="H1047" i="22"/>
  <c r="C1048" i="22"/>
  <c r="D1048" i="22"/>
  <c r="E1048" i="22"/>
  <c r="F1048" i="22"/>
  <c r="G1048" i="22"/>
  <c r="H1048" i="22"/>
  <c r="C1049" i="22"/>
  <c r="D1049" i="22"/>
  <c r="E1049" i="22"/>
  <c r="F1049" i="22"/>
  <c r="G1049" i="22"/>
  <c r="H1049" i="22"/>
  <c r="C1050" i="22"/>
  <c r="D1050" i="22"/>
  <c r="E1050" i="22"/>
  <c r="F1050" i="22"/>
  <c r="G1050" i="22"/>
  <c r="H1050" i="22"/>
  <c r="C1051" i="22"/>
  <c r="D1051" i="22"/>
  <c r="E1051" i="22"/>
  <c r="F1051" i="22"/>
  <c r="G1051" i="22"/>
  <c r="H1051" i="22"/>
  <c r="C1052" i="22"/>
  <c r="D1052" i="22"/>
  <c r="E1052" i="22"/>
  <c r="F1052" i="22"/>
  <c r="G1052" i="22"/>
  <c r="H1052" i="22"/>
  <c r="C1053" i="22"/>
  <c r="D1053" i="22"/>
  <c r="E1053" i="22"/>
  <c r="F1053" i="22"/>
  <c r="G1053" i="22"/>
  <c r="H1053" i="22"/>
  <c r="C1054" i="22"/>
  <c r="D1054" i="22"/>
  <c r="E1054" i="22"/>
  <c r="F1054" i="22"/>
  <c r="G1054" i="22"/>
  <c r="H1054" i="22"/>
  <c r="C1055" i="22"/>
  <c r="D1055" i="22"/>
  <c r="E1055" i="22"/>
  <c r="F1055" i="22"/>
  <c r="G1055" i="22"/>
  <c r="H1055" i="22"/>
  <c r="C1056" i="22"/>
  <c r="D1056" i="22"/>
  <c r="E1056" i="22"/>
  <c r="F1056" i="22"/>
  <c r="G1056" i="22"/>
  <c r="H1056" i="22"/>
  <c r="C1057" i="22"/>
  <c r="D1057" i="22"/>
  <c r="E1057" i="22"/>
  <c r="F1057" i="22"/>
  <c r="G1057" i="22"/>
  <c r="H1057" i="22"/>
  <c r="C1058" i="22"/>
  <c r="D1058" i="22"/>
  <c r="E1058" i="22"/>
  <c r="F1058" i="22"/>
  <c r="G1058" i="22"/>
  <c r="H1058" i="22"/>
  <c r="C1059" i="22"/>
  <c r="D1059" i="22"/>
  <c r="E1059" i="22"/>
  <c r="F1059" i="22"/>
  <c r="G1059" i="22"/>
  <c r="H1059" i="22"/>
  <c r="C1060" i="22"/>
  <c r="D1060" i="22"/>
  <c r="E1060" i="22"/>
  <c r="F1060" i="22"/>
  <c r="G1060" i="22"/>
  <c r="H1060" i="22"/>
  <c r="C1061" i="22"/>
  <c r="D1061" i="22"/>
  <c r="E1061" i="22"/>
  <c r="F1061" i="22"/>
  <c r="G1061" i="22"/>
  <c r="H1061" i="22"/>
  <c r="C1062" i="22"/>
  <c r="D1062" i="22"/>
  <c r="E1062" i="22"/>
  <c r="F1062" i="22"/>
  <c r="G1062" i="22"/>
  <c r="H1062" i="22"/>
  <c r="C1063" i="22"/>
  <c r="D1063" i="22"/>
  <c r="E1063" i="22"/>
  <c r="F1063" i="22"/>
  <c r="G1063" i="22"/>
  <c r="H1063" i="22"/>
  <c r="C1064" i="22"/>
  <c r="D1064" i="22"/>
  <c r="E1064" i="22"/>
  <c r="F1064" i="22"/>
  <c r="G1064" i="22"/>
  <c r="H1064" i="22"/>
  <c r="C1065" i="22"/>
  <c r="D1065" i="22"/>
  <c r="E1065" i="22"/>
  <c r="F1065" i="22"/>
  <c r="G1065" i="22"/>
  <c r="H1065" i="22"/>
  <c r="C1066" i="22"/>
  <c r="D1066" i="22"/>
  <c r="E1066" i="22"/>
  <c r="F1066" i="22"/>
  <c r="G1066" i="22"/>
  <c r="H1066" i="22"/>
  <c r="C1067" i="22"/>
  <c r="D1067" i="22"/>
  <c r="E1067" i="22"/>
  <c r="F1067" i="22"/>
  <c r="G1067" i="22"/>
  <c r="H1067" i="22"/>
  <c r="C1068" i="22"/>
  <c r="D1068" i="22"/>
  <c r="E1068" i="22"/>
  <c r="F1068" i="22"/>
  <c r="G1068" i="22"/>
  <c r="H1068" i="22"/>
  <c r="C1069" i="22"/>
  <c r="D1069" i="22"/>
  <c r="E1069" i="22"/>
  <c r="F1069" i="22"/>
  <c r="G1069" i="22"/>
  <c r="H1069" i="22"/>
  <c r="C1070" i="22"/>
  <c r="D1070" i="22"/>
  <c r="E1070" i="22"/>
  <c r="F1070" i="22"/>
  <c r="G1070" i="22"/>
  <c r="H1070" i="22"/>
  <c r="C1071" i="22"/>
  <c r="D1071" i="22"/>
  <c r="E1071" i="22"/>
  <c r="F1071" i="22"/>
  <c r="G1071" i="22"/>
  <c r="H1071" i="22"/>
  <c r="C1072" i="22"/>
  <c r="D1072" i="22"/>
  <c r="E1072" i="22"/>
  <c r="F1072" i="22"/>
  <c r="G1072" i="22"/>
  <c r="H1072" i="22"/>
  <c r="C1073" i="22"/>
  <c r="D1073" i="22"/>
  <c r="E1073" i="22"/>
  <c r="F1073" i="22"/>
  <c r="G1073" i="22"/>
  <c r="H1073" i="22"/>
  <c r="C1074" i="22"/>
  <c r="D1074" i="22"/>
  <c r="E1074" i="22"/>
  <c r="F1074" i="22"/>
  <c r="G1074" i="22"/>
  <c r="H1074" i="22"/>
  <c r="C1075" i="22"/>
  <c r="D1075" i="22"/>
  <c r="E1075" i="22"/>
  <c r="F1075" i="22"/>
  <c r="G1075" i="22"/>
  <c r="H1075" i="22"/>
  <c r="C1076" i="22"/>
  <c r="D1076" i="22"/>
  <c r="E1076" i="22"/>
  <c r="F1076" i="22"/>
  <c r="G1076" i="22"/>
  <c r="H1076" i="22"/>
  <c r="C1077" i="22"/>
  <c r="D1077" i="22"/>
  <c r="E1077" i="22"/>
  <c r="F1077" i="22"/>
  <c r="G1077" i="22"/>
  <c r="H1077" i="22"/>
  <c r="C1078" i="22"/>
  <c r="D1078" i="22"/>
  <c r="E1078" i="22"/>
  <c r="F1078" i="22"/>
  <c r="G1078" i="22"/>
  <c r="H1078" i="22"/>
  <c r="C1079" i="22"/>
  <c r="D1079" i="22"/>
  <c r="E1079" i="22"/>
  <c r="F1079" i="22"/>
  <c r="G1079" i="22"/>
  <c r="H1079" i="22"/>
  <c r="C1080" i="22"/>
  <c r="D1080" i="22"/>
  <c r="E1080" i="22"/>
  <c r="F1080" i="22"/>
  <c r="G1080" i="22"/>
  <c r="H1080" i="22"/>
  <c r="C1081" i="22"/>
  <c r="D1081" i="22"/>
  <c r="E1081" i="22"/>
  <c r="F1081" i="22"/>
  <c r="G1081" i="22"/>
  <c r="H1081" i="22"/>
  <c r="C1082" i="22"/>
  <c r="D1082" i="22"/>
  <c r="E1082" i="22"/>
  <c r="F1082" i="22"/>
  <c r="G1082" i="22"/>
  <c r="H1082" i="22"/>
  <c r="C1083" i="22"/>
  <c r="D1083" i="22"/>
  <c r="E1083" i="22"/>
  <c r="F1083" i="22"/>
  <c r="G1083" i="22"/>
  <c r="H1083" i="22"/>
  <c r="C1084" i="22"/>
  <c r="D1084" i="22"/>
  <c r="E1084" i="22"/>
  <c r="F1084" i="22"/>
  <c r="G1084" i="22"/>
  <c r="H1084" i="22"/>
  <c r="C1085" i="22"/>
  <c r="D1085" i="22"/>
  <c r="E1085" i="22"/>
  <c r="F1085" i="22"/>
  <c r="G1085" i="22"/>
  <c r="H1085" i="22"/>
  <c r="C1086" i="22"/>
  <c r="D1086" i="22"/>
  <c r="E1086" i="22"/>
  <c r="F1086" i="22"/>
  <c r="G1086" i="22"/>
  <c r="H1086" i="22"/>
  <c r="C1087" i="22"/>
  <c r="D1087" i="22"/>
  <c r="E1087" i="22"/>
  <c r="F1087" i="22"/>
  <c r="G1087" i="22"/>
  <c r="H1087" i="22"/>
  <c r="C1088" i="22"/>
  <c r="D1088" i="22"/>
  <c r="E1088" i="22"/>
  <c r="F1088" i="22"/>
  <c r="G1088" i="22"/>
  <c r="H1088" i="22"/>
  <c r="C1089" i="22"/>
  <c r="D1089" i="22"/>
  <c r="E1089" i="22"/>
  <c r="F1089" i="22"/>
  <c r="G1089" i="22"/>
  <c r="H1089" i="22"/>
  <c r="C1090" i="22"/>
  <c r="D1090" i="22"/>
  <c r="E1090" i="22"/>
  <c r="F1090" i="22"/>
  <c r="G1090" i="22"/>
  <c r="H1090" i="22"/>
  <c r="C1091" i="22"/>
  <c r="D1091" i="22"/>
  <c r="E1091" i="22"/>
  <c r="F1091" i="22"/>
  <c r="G1091" i="22"/>
  <c r="H1091" i="22"/>
  <c r="C1092" i="22"/>
  <c r="D1092" i="22"/>
  <c r="E1092" i="22"/>
  <c r="F1092" i="22"/>
  <c r="G1092" i="22"/>
  <c r="H1092" i="22"/>
  <c r="C1093" i="22"/>
  <c r="D1093" i="22"/>
  <c r="E1093" i="22"/>
  <c r="F1093" i="22"/>
  <c r="G1093" i="22"/>
  <c r="H1093" i="22"/>
  <c r="C1094" i="22"/>
  <c r="D1094" i="22"/>
  <c r="E1094" i="22"/>
  <c r="F1094" i="22"/>
  <c r="G1094" i="22"/>
  <c r="H1094" i="22"/>
  <c r="C1095" i="22"/>
  <c r="D1095" i="22"/>
  <c r="E1095" i="22"/>
  <c r="F1095" i="22"/>
  <c r="G1095" i="22"/>
  <c r="H1095" i="22"/>
  <c r="C1096" i="22"/>
  <c r="D1096" i="22"/>
  <c r="E1096" i="22"/>
  <c r="F1096" i="22"/>
  <c r="G1096" i="22"/>
  <c r="H1096" i="22"/>
  <c r="C1097" i="22"/>
  <c r="D1097" i="22"/>
  <c r="E1097" i="22"/>
  <c r="F1097" i="22"/>
  <c r="G1097" i="22"/>
  <c r="H1097" i="22"/>
  <c r="C1098" i="22"/>
  <c r="D1098" i="22"/>
  <c r="E1098" i="22"/>
  <c r="F1098" i="22"/>
  <c r="G1098" i="22"/>
  <c r="H1098" i="22"/>
  <c r="C1099" i="22"/>
  <c r="D1099" i="22"/>
  <c r="E1099" i="22"/>
  <c r="F1099" i="22"/>
  <c r="G1099" i="22"/>
  <c r="H1099" i="22"/>
  <c r="C1100" i="22"/>
  <c r="D1100" i="22"/>
  <c r="E1100" i="22"/>
  <c r="F1100" i="22"/>
  <c r="G1100" i="22"/>
  <c r="H1100" i="22"/>
  <c r="C1101" i="22"/>
  <c r="D1101" i="22"/>
  <c r="E1101" i="22"/>
  <c r="F1101" i="22"/>
  <c r="G1101" i="22"/>
  <c r="H1101" i="22"/>
  <c r="C1102" i="22"/>
  <c r="D1102" i="22"/>
  <c r="E1102" i="22"/>
  <c r="F1102" i="22"/>
  <c r="G1102" i="22"/>
  <c r="H1102" i="22"/>
  <c r="C1103" i="22"/>
  <c r="D1103" i="22"/>
  <c r="E1103" i="22"/>
  <c r="F1103" i="22"/>
  <c r="G1103" i="22"/>
  <c r="H1103" i="22"/>
  <c r="C1104" i="22"/>
  <c r="D1104" i="22"/>
  <c r="E1104" i="22"/>
  <c r="F1104" i="22"/>
  <c r="G1104" i="22"/>
  <c r="H1104" i="22"/>
  <c r="C1105" i="22"/>
  <c r="D1105" i="22"/>
  <c r="E1105" i="22"/>
  <c r="F1105" i="22"/>
  <c r="G1105" i="22"/>
  <c r="H1105" i="22"/>
  <c r="C1106" i="22"/>
  <c r="D1106" i="22"/>
  <c r="E1106" i="22"/>
  <c r="F1106" i="22"/>
  <c r="G1106" i="22"/>
  <c r="H1106" i="22"/>
  <c r="C1107" i="22"/>
  <c r="D1107" i="22"/>
  <c r="E1107" i="22"/>
  <c r="F1107" i="22"/>
  <c r="G1107" i="22"/>
  <c r="H1107" i="22"/>
  <c r="C1108" i="22"/>
  <c r="D1108" i="22"/>
  <c r="E1108" i="22"/>
  <c r="F1108" i="22"/>
  <c r="G1108" i="22"/>
  <c r="H1108" i="22"/>
  <c r="C1109" i="22"/>
  <c r="D1109" i="22"/>
  <c r="E1109" i="22"/>
  <c r="F1109" i="22"/>
  <c r="G1109" i="22"/>
  <c r="H1109" i="22"/>
  <c r="C1110" i="22"/>
  <c r="D1110" i="22"/>
  <c r="E1110" i="22"/>
  <c r="F1110" i="22"/>
  <c r="G1110" i="22"/>
  <c r="H1110" i="22"/>
  <c r="C1111" i="22"/>
  <c r="D1111" i="22"/>
  <c r="E1111" i="22"/>
  <c r="F1111" i="22"/>
  <c r="G1111" i="22"/>
  <c r="H1111" i="22"/>
  <c r="C1112" i="22"/>
  <c r="D1112" i="22"/>
  <c r="E1112" i="22"/>
  <c r="F1112" i="22"/>
  <c r="G1112" i="22"/>
  <c r="H1112" i="22"/>
  <c r="C1113" i="22"/>
  <c r="D1113" i="22"/>
  <c r="E1113" i="22"/>
  <c r="F1113" i="22"/>
  <c r="G1113" i="22"/>
  <c r="H1113" i="22"/>
  <c r="C1114" i="22"/>
  <c r="D1114" i="22"/>
  <c r="E1114" i="22"/>
  <c r="F1114" i="22"/>
  <c r="G1114" i="22"/>
  <c r="H1114" i="22"/>
  <c r="C1115" i="22"/>
  <c r="D1115" i="22"/>
  <c r="E1115" i="22"/>
  <c r="F1115" i="22"/>
  <c r="G1115" i="22"/>
  <c r="H1115" i="22"/>
  <c r="C1116" i="22"/>
  <c r="D1116" i="22"/>
  <c r="E1116" i="22"/>
  <c r="F1116" i="22"/>
  <c r="G1116" i="22"/>
  <c r="H1116" i="22"/>
  <c r="C1117" i="22"/>
  <c r="D1117" i="22"/>
  <c r="E1117" i="22"/>
  <c r="F1117" i="22"/>
  <c r="G1117" i="22"/>
  <c r="H1117" i="22"/>
  <c r="C1118" i="22"/>
  <c r="D1118" i="22"/>
  <c r="E1118" i="22"/>
  <c r="F1118" i="22"/>
  <c r="G1118" i="22"/>
  <c r="H1118" i="22"/>
  <c r="C1119" i="22"/>
  <c r="D1119" i="22"/>
  <c r="E1119" i="22"/>
  <c r="F1119" i="22"/>
  <c r="G1119" i="22"/>
  <c r="H1119" i="22"/>
  <c r="C1120" i="22"/>
  <c r="D1120" i="22"/>
  <c r="E1120" i="22"/>
  <c r="F1120" i="22"/>
  <c r="G1120" i="22"/>
  <c r="H1120" i="22"/>
  <c r="C1121" i="22"/>
  <c r="D1121" i="22"/>
  <c r="E1121" i="22"/>
  <c r="F1121" i="22"/>
  <c r="G1121" i="22"/>
  <c r="H1121" i="22"/>
  <c r="C1122" i="22"/>
  <c r="D1122" i="22"/>
  <c r="E1122" i="22"/>
  <c r="F1122" i="22"/>
  <c r="G1122" i="22"/>
  <c r="H1122" i="22"/>
  <c r="C1123" i="22"/>
  <c r="D1123" i="22"/>
  <c r="E1123" i="22"/>
  <c r="F1123" i="22"/>
  <c r="G1123" i="22"/>
  <c r="H1123" i="22"/>
  <c r="C1124" i="22"/>
  <c r="D1124" i="22"/>
  <c r="E1124" i="22"/>
  <c r="F1124" i="22"/>
  <c r="G1124" i="22"/>
  <c r="H1124" i="22"/>
  <c r="C1125" i="22"/>
  <c r="D1125" i="22"/>
  <c r="E1125" i="22"/>
  <c r="F1125" i="22"/>
  <c r="G1125" i="22"/>
  <c r="H1125" i="22"/>
  <c r="C1126" i="22"/>
  <c r="D1126" i="22"/>
  <c r="E1126" i="22"/>
  <c r="F1126" i="22"/>
  <c r="G1126" i="22"/>
  <c r="H1126" i="22"/>
  <c r="C1127" i="22"/>
  <c r="D1127" i="22"/>
  <c r="E1127" i="22"/>
  <c r="F1127" i="22"/>
  <c r="G1127" i="22"/>
  <c r="H1127" i="22"/>
  <c r="C1128" i="22"/>
  <c r="D1128" i="22"/>
  <c r="E1128" i="22"/>
  <c r="F1128" i="22"/>
  <c r="G1128" i="22"/>
  <c r="H1128" i="22"/>
  <c r="C1129" i="22"/>
  <c r="D1129" i="22"/>
  <c r="E1129" i="22"/>
  <c r="F1129" i="22"/>
  <c r="G1129" i="22"/>
  <c r="H1129" i="22"/>
  <c r="C1130" i="22"/>
  <c r="D1130" i="22"/>
  <c r="E1130" i="22"/>
  <c r="F1130" i="22"/>
  <c r="G1130" i="22"/>
  <c r="H1130" i="22"/>
  <c r="C1131" i="22"/>
  <c r="D1131" i="22"/>
  <c r="E1131" i="22"/>
  <c r="F1131" i="22"/>
  <c r="G1131" i="22"/>
  <c r="H1131" i="22"/>
  <c r="C1132" i="22"/>
  <c r="D1132" i="22"/>
  <c r="E1132" i="22"/>
  <c r="F1132" i="22"/>
  <c r="G1132" i="22"/>
  <c r="H1132" i="22"/>
  <c r="C1133" i="22"/>
  <c r="D1133" i="22"/>
  <c r="E1133" i="22"/>
  <c r="F1133" i="22"/>
  <c r="G1133" i="22"/>
  <c r="H1133" i="22"/>
  <c r="C1134" i="22"/>
  <c r="D1134" i="22"/>
  <c r="E1134" i="22"/>
  <c r="F1134" i="22"/>
  <c r="G1134" i="22"/>
  <c r="H1134" i="22"/>
  <c r="C1135" i="22"/>
  <c r="D1135" i="22"/>
  <c r="E1135" i="22"/>
  <c r="F1135" i="22"/>
  <c r="G1135" i="22"/>
  <c r="H1135" i="22"/>
  <c r="C1136" i="22"/>
  <c r="D1136" i="22"/>
  <c r="E1136" i="22"/>
  <c r="F1136" i="22"/>
  <c r="G1136" i="22"/>
  <c r="H1136" i="22"/>
  <c r="C1137" i="22"/>
  <c r="D1137" i="22"/>
  <c r="E1137" i="22"/>
  <c r="F1137" i="22"/>
  <c r="G1137" i="22"/>
  <c r="H1137" i="22"/>
  <c r="C1138" i="22"/>
  <c r="D1138" i="22"/>
  <c r="E1138" i="22"/>
  <c r="F1138" i="22"/>
  <c r="G1138" i="22"/>
  <c r="H1138" i="22"/>
  <c r="C1139" i="22"/>
  <c r="D1139" i="22"/>
  <c r="E1139" i="22"/>
  <c r="F1139" i="22"/>
  <c r="G1139" i="22"/>
  <c r="H1139" i="22"/>
  <c r="C1140" i="22"/>
  <c r="D1140" i="22"/>
  <c r="E1140" i="22"/>
  <c r="F1140" i="22"/>
  <c r="G1140" i="22"/>
  <c r="H1140" i="22"/>
  <c r="C1141" i="22"/>
  <c r="D1141" i="22"/>
  <c r="E1141" i="22"/>
  <c r="F1141" i="22"/>
  <c r="G1141" i="22"/>
  <c r="H1141" i="22"/>
  <c r="C1142" i="22"/>
  <c r="D1142" i="22"/>
  <c r="E1142" i="22"/>
  <c r="F1142" i="22"/>
  <c r="G1142" i="22"/>
  <c r="H1142" i="22"/>
  <c r="C1143" i="22"/>
  <c r="D1143" i="22"/>
  <c r="E1143" i="22"/>
  <c r="F1143" i="22"/>
  <c r="G1143" i="22"/>
  <c r="H1143" i="22"/>
  <c r="C1144" i="22"/>
  <c r="D1144" i="22"/>
  <c r="E1144" i="22"/>
  <c r="F1144" i="22"/>
  <c r="G1144" i="22"/>
  <c r="H1144" i="22"/>
  <c r="C1145" i="22"/>
  <c r="D1145" i="22"/>
  <c r="E1145" i="22"/>
  <c r="F1145" i="22"/>
  <c r="G1145" i="22"/>
  <c r="H1145" i="22"/>
  <c r="C1146" i="22"/>
  <c r="D1146" i="22"/>
  <c r="E1146" i="22"/>
  <c r="F1146" i="22"/>
  <c r="G1146" i="22"/>
  <c r="H1146" i="22"/>
  <c r="C1147" i="22"/>
  <c r="D1147" i="22"/>
  <c r="E1147" i="22"/>
  <c r="F1147" i="22"/>
  <c r="G1147" i="22"/>
  <c r="H1147" i="22"/>
  <c r="C1148" i="22"/>
  <c r="D1148" i="22"/>
  <c r="E1148" i="22"/>
  <c r="F1148" i="22"/>
  <c r="G1148" i="22"/>
  <c r="H1148" i="22"/>
  <c r="C1149" i="22"/>
  <c r="D1149" i="22"/>
  <c r="E1149" i="22"/>
  <c r="F1149" i="22"/>
  <c r="G1149" i="22"/>
  <c r="H1149" i="22"/>
  <c r="C1150" i="22"/>
  <c r="D1150" i="22"/>
  <c r="E1150" i="22"/>
  <c r="F1150" i="22"/>
  <c r="G1150" i="22"/>
  <c r="H1150" i="22"/>
  <c r="C1151" i="22"/>
  <c r="D1151" i="22"/>
  <c r="E1151" i="22"/>
  <c r="F1151" i="22"/>
  <c r="G1151" i="22"/>
  <c r="H1151" i="22"/>
  <c r="C1152" i="22"/>
  <c r="D1152" i="22"/>
  <c r="E1152" i="22"/>
  <c r="F1152" i="22"/>
  <c r="G1152" i="22"/>
  <c r="H1152" i="22"/>
  <c r="C1153" i="22"/>
  <c r="D1153" i="22"/>
  <c r="E1153" i="22"/>
  <c r="F1153" i="22"/>
  <c r="G1153" i="22"/>
  <c r="H1153" i="22"/>
  <c r="C1154" i="22"/>
  <c r="D1154" i="22"/>
  <c r="E1154" i="22"/>
  <c r="F1154" i="22"/>
  <c r="G1154" i="22"/>
  <c r="H1154" i="22"/>
  <c r="C1155" i="22"/>
  <c r="D1155" i="22"/>
  <c r="E1155" i="22"/>
  <c r="F1155" i="22"/>
  <c r="G1155" i="22"/>
  <c r="H1155" i="22"/>
  <c r="C1156" i="22"/>
  <c r="D1156" i="22"/>
  <c r="E1156" i="22"/>
  <c r="F1156" i="22"/>
  <c r="G1156" i="22"/>
  <c r="H1156" i="22"/>
  <c r="C1157" i="22"/>
  <c r="D1157" i="22"/>
  <c r="E1157" i="22"/>
  <c r="F1157" i="22"/>
  <c r="G1157" i="22"/>
  <c r="H1157" i="22"/>
  <c r="C1158" i="22"/>
  <c r="D1158" i="22"/>
  <c r="E1158" i="22"/>
  <c r="F1158" i="22"/>
  <c r="G1158" i="22"/>
  <c r="H1158" i="22"/>
  <c r="C1159" i="22"/>
  <c r="D1159" i="22"/>
  <c r="E1159" i="22"/>
  <c r="F1159" i="22"/>
  <c r="G1159" i="22"/>
  <c r="H1159" i="22"/>
  <c r="C1160" i="22"/>
  <c r="D1160" i="22"/>
  <c r="E1160" i="22"/>
  <c r="F1160" i="22"/>
  <c r="G1160" i="22"/>
  <c r="H1160" i="22"/>
  <c r="C1161" i="22"/>
  <c r="D1161" i="22"/>
  <c r="E1161" i="22"/>
  <c r="F1161" i="22"/>
  <c r="G1161" i="22"/>
  <c r="H1161" i="22"/>
  <c r="C1162" i="22"/>
  <c r="D1162" i="22"/>
  <c r="E1162" i="22"/>
  <c r="F1162" i="22"/>
  <c r="G1162" i="22"/>
  <c r="H1162" i="22"/>
  <c r="C1163" i="22"/>
  <c r="D1163" i="22"/>
  <c r="E1163" i="22"/>
  <c r="F1163" i="22"/>
  <c r="G1163" i="22"/>
  <c r="H1163" i="22"/>
  <c r="C1164" i="22"/>
  <c r="D1164" i="22"/>
  <c r="E1164" i="22"/>
  <c r="F1164" i="22"/>
  <c r="G1164" i="22"/>
  <c r="H1164" i="22"/>
  <c r="C1165" i="22"/>
  <c r="D1165" i="22"/>
  <c r="E1165" i="22"/>
  <c r="F1165" i="22"/>
  <c r="G1165" i="22"/>
  <c r="H1165" i="22"/>
  <c r="C1166" i="22"/>
  <c r="D1166" i="22"/>
  <c r="E1166" i="22"/>
  <c r="F1166" i="22"/>
  <c r="G1166" i="22"/>
  <c r="H1166" i="22"/>
  <c r="C1167" i="22"/>
  <c r="D1167" i="22"/>
  <c r="E1167" i="22"/>
  <c r="F1167" i="22"/>
  <c r="G1167" i="22"/>
  <c r="H1167" i="22"/>
  <c r="C1168" i="22"/>
  <c r="D1168" i="22"/>
  <c r="E1168" i="22"/>
  <c r="F1168" i="22"/>
  <c r="G1168" i="22"/>
  <c r="H1168" i="22"/>
  <c r="C1169" i="22"/>
  <c r="D1169" i="22"/>
  <c r="E1169" i="22"/>
  <c r="F1169" i="22"/>
  <c r="G1169" i="22"/>
  <c r="H1169" i="22"/>
  <c r="C1170" i="22"/>
  <c r="D1170" i="22"/>
  <c r="E1170" i="22"/>
  <c r="F1170" i="22"/>
  <c r="G1170" i="22"/>
  <c r="H1170" i="22"/>
  <c r="C1171" i="22"/>
  <c r="D1171" i="22"/>
  <c r="E1171" i="22"/>
  <c r="F1171" i="22"/>
  <c r="G1171" i="22"/>
  <c r="H1171" i="22"/>
  <c r="C1172" i="22"/>
  <c r="D1172" i="22"/>
  <c r="E1172" i="22"/>
  <c r="F1172" i="22"/>
  <c r="G1172" i="22"/>
  <c r="H1172" i="22"/>
  <c r="C1173" i="22"/>
  <c r="D1173" i="22"/>
  <c r="E1173" i="22"/>
  <c r="F1173" i="22"/>
  <c r="G1173" i="22"/>
  <c r="H1173" i="22"/>
  <c r="C1174" i="22"/>
  <c r="D1174" i="22"/>
  <c r="E1174" i="22"/>
  <c r="F1174" i="22"/>
  <c r="G1174" i="22"/>
  <c r="H1174" i="22"/>
  <c r="C1175" i="22"/>
  <c r="D1175" i="22"/>
  <c r="E1175" i="22"/>
  <c r="F1175" i="22"/>
  <c r="G1175" i="22"/>
  <c r="H1175" i="22"/>
  <c r="C1176" i="22"/>
  <c r="D1176" i="22"/>
  <c r="E1176" i="22"/>
  <c r="F1176" i="22"/>
  <c r="G1176" i="22"/>
  <c r="H1176" i="22"/>
  <c r="C1177" i="22"/>
  <c r="D1177" i="22"/>
  <c r="E1177" i="22"/>
  <c r="F1177" i="22"/>
  <c r="G1177" i="22"/>
  <c r="H1177" i="22"/>
  <c r="C1178" i="22"/>
  <c r="D1178" i="22"/>
  <c r="E1178" i="22"/>
  <c r="F1178" i="22"/>
  <c r="G1178" i="22"/>
  <c r="H1178" i="22"/>
  <c r="C1179" i="22"/>
  <c r="D1179" i="22"/>
  <c r="E1179" i="22"/>
  <c r="F1179" i="22"/>
  <c r="G1179" i="22"/>
  <c r="H1179" i="22"/>
  <c r="C1180" i="22"/>
  <c r="D1180" i="22"/>
  <c r="E1180" i="22"/>
  <c r="F1180" i="22"/>
  <c r="G1180" i="22"/>
  <c r="H1180" i="22"/>
  <c r="C1181" i="22"/>
  <c r="D1181" i="22"/>
  <c r="E1181" i="22"/>
  <c r="F1181" i="22"/>
  <c r="G1181" i="22"/>
  <c r="H1181" i="22"/>
  <c r="C1182" i="22"/>
  <c r="D1182" i="22"/>
  <c r="E1182" i="22"/>
  <c r="F1182" i="22"/>
  <c r="G1182" i="22"/>
  <c r="H1182" i="22"/>
  <c r="C1183" i="22"/>
  <c r="D1183" i="22"/>
  <c r="E1183" i="22"/>
  <c r="F1183" i="22"/>
  <c r="G1183" i="22"/>
  <c r="H1183" i="22"/>
  <c r="C1184" i="22"/>
  <c r="D1184" i="22"/>
  <c r="E1184" i="22"/>
  <c r="F1184" i="22"/>
  <c r="G1184" i="22"/>
  <c r="H1184" i="22"/>
  <c r="C1185" i="22"/>
  <c r="D1185" i="22"/>
  <c r="E1185" i="22"/>
  <c r="F1185" i="22"/>
  <c r="G1185" i="22"/>
  <c r="H1185" i="22"/>
  <c r="C1186" i="22"/>
  <c r="D1186" i="22"/>
  <c r="E1186" i="22"/>
  <c r="F1186" i="22"/>
  <c r="G1186" i="22"/>
  <c r="H1186" i="22"/>
  <c r="C1187" i="22"/>
  <c r="D1187" i="22"/>
  <c r="E1187" i="22"/>
  <c r="F1187" i="22"/>
  <c r="G1187" i="22"/>
  <c r="H1187" i="22"/>
  <c r="C1188" i="22"/>
  <c r="D1188" i="22"/>
  <c r="E1188" i="22"/>
  <c r="F1188" i="22"/>
  <c r="G1188" i="22"/>
  <c r="H1188" i="22"/>
  <c r="C1189" i="22"/>
  <c r="D1189" i="22"/>
  <c r="E1189" i="22"/>
  <c r="F1189" i="22"/>
  <c r="G1189" i="22"/>
  <c r="H1189" i="22"/>
  <c r="C1190" i="22"/>
  <c r="D1190" i="22"/>
  <c r="E1190" i="22"/>
  <c r="F1190" i="22"/>
  <c r="G1190" i="22"/>
  <c r="H1190" i="22"/>
  <c r="C1191" i="22"/>
  <c r="D1191" i="22"/>
  <c r="E1191" i="22"/>
  <c r="F1191" i="22"/>
  <c r="G1191" i="22"/>
  <c r="H1191" i="22"/>
  <c r="C1192" i="22"/>
  <c r="D1192" i="22"/>
  <c r="E1192" i="22"/>
  <c r="F1192" i="22"/>
  <c r="G1192" i="22"/>
  <c r="H1192" i="22"/>
  <c r="C1193" i="22"/>
  <c r="D1193" i="22"/>
  <c r="E1193" i="22"/>
  <c r="F1193" i="22"/>
  <c r="G1193" i="22"/>
  <c r="H1193" i="22"/>
  <c r="C1194" i="22"/>
  <c r="D1194" i="22"/>
  <c r="E1194" i="22"/>
  <c r="F1194" i="22"/>
  <c r="G1194" i="22"/>
  <c r="H1194" i="22"/>
  <c r="C1195" i="22"/>
  <c r="D1195" i="22"/>
  <c r="E1195" i="22"/>
  <c r="F1195" i="22"/>
  <c r="G1195" i="22"/>
  <c r="H1195" i="22"/>
  <c r="C1196" i="22"/>
  <c r="D1196" i="22"/>
  <c r="E1196" i="22"/>
  <c r="F1196" i="22"/>
  <c r="G1196" i="22"/>
  <c r="H1196" i="22"/>
  <c r="C1197" i="22"/>
  <c r="D1197" i="22"/>
  <c r="E1197" i="22"/>
  <c r="F1197" i="22"/>
  <c r="G1197" i="22"/>
  <c r="H1197" i="22"/>
  <c r="C1198" i="22"/>
  <c r="D1198" i="22"/>
  <c r="E1198" i="22"/>
  <c r="F1198" i="22"/>
  <c r="G1198" i="22"/>
  <c r="H1198" i="22"/>
  <c r="C1199" i="22"/>
  <c r="D1199" i="22"/>
  <c r="E1199" i="22"/>
  <c r="F1199" i="22"/>
  <c r="G1199" i="22"/>
  <c r="H1199" i="22"/>
  <c r="C1200" i="22"/>
  <c r="D1200" i="22"/>
  <c r="E1200" i="22"/>
  <c r="F1200" i="22"/>
  <c r="G1200" i="22"/>
  <c r="H1200" i="22"/>
  <c r="C1201" i="22"/>
  <c r="D1201" i="22"/>
  <c r="E1201" i="22"/>
  <c r="F1201" i="22"/>
  <c r="G1201" i="22"/>
  <c r="H1201" i="22"/>
  <c r="C1202" i="22"/>
  <c r="D1202" i="22"/>
  <c r="E1202" i="22"/>
  <c r="F1202" i="22"/>
  <c r="G1202" i="22"/>
  <c r="H1202" i="22"/>
  <c r="C1203" i="22"/>
  <c r="D1203" i="22"/>
  <c r="E1203" i="22"/>
  <c r="F1203" i="22"/>
  <c r="G1203" i="22"/>
  <c r="H1203" i="22"/>
  <c r="C1204" i="22"/>
  <c r="D1204" i="22"/>
  <c r="E1204" i="22"/>
  <c r="F1204" i="22"/>
  <c r="G1204" i="22"/>
  <c r="H1204" i="22"/>
  <c r="C1205" i="22"/>
  <c r="D1205" i="22"/>
  <c r="E1205" i="22"/>
  <c r="F1205" i="22"/>
  <c r="G1205" i="22"/>
  <c r="H1205" i="22"/>
  <c r="C1206" i="22"/>
  <c r="D1206" i="22"/>
  <c r="E1206" i="22"/>
  <c r="F1206" i="22"/>
  <c r="G1206" i="22"/>
  <c r="H1206" i="22"/>
  <c r="C1207" i="22"/>
  <c r="D1207" i="22"/>
  <c r="E1207" i="22"/>
  <c r="F1207" i="22"/>
  <c r="G1207" i="22"/>
  <c r="H1207" i="22"/>
  <c r="C1208" i="22"/>
  <c r="D1208" i="22"/>
  <c r="E1208" i="22"/>
  <c r="F1208" i="22"/>
  <c r="G1208" i="22"/>
  <c r="H1208" i="22"/>
  <c r="C1209" i="22"/>
  <c r="D1209" i="22"/>
  <c r="E1209" i="22"/>
  <c r="F1209" i="22"/>
  <c r="G1209" i="22"/>
  <c r="H1209" i="22"/>
  <c r="C1210" i="22"/>
  <c r="D1210" i="22"/>
  <c r="E1210" i="22"/>
  <c r="F1210" i="22"/>
  <c r="G1210" i="22"/>
  <c r="H1210" i="22"/>
  <c r="C1211" i="22"/>
  <c r="D1211" i="22"/>
  <c r="E1211" i="22"/>
  <c r="F1211" i="22"/>
  <c r="G1211" i="22"/>
  <c r="H1211" i="22"/>
  <c r="C1212" i="22"/>
  <c r="D1212" i="22"/>
  <c r="E1212" i="22"/>
  <c r="F1212" i="22"/>
  <c r="G1212" i="22"/>
  <c r="H1212" i="22"/>
  <c r="C1213" i="22"/>
  <c r="D1213" i="22"/>
  <c r="E1213" i="22"/>
  <c r="F1213" i="22"/>
  <c r="G1213" i="22"/>
  <c r="H1213" i="22"/>
  <c r="C1214" i="22"/>
  <c r="D1214" i="22"/>
  <c r="E1214" i="22"/>
  <c r="F1214" i="22"/>
  <c r="G1214" i="22"/>
  <c r="H1214" i="22"/>
  <c r="C1215" i="22"/>
  <c r="D1215" i="22"/>
  <c r="E1215" i="22"/>
  <c r="F1215" i="22"/>
  <c r="G1215" i="22"/>
  <c r="H1215" i="22"/>
  <c r="C1216" i="22"/>
  <c r="D1216" i="22"/>
  <c r="E1216" i="22"/>
  <c r="F1216" i="22"/>
  <c r="G1216" i="22"/>
  <c r="H1216" i="22"/>
  <c r="C1217" i="22"/>
  <c r="D1217" i="22"/>
  <c r="E1217" i="22"/>
  <c r="F1217" i="22"/>
  <c r="G1217" i="22"/>
  <c r="H1217" i="22"/>
  <c r="C1218" i="22"/>
  <c r="D1218" i="22"/>
  <c r="E1218" i="22"/>
  <c r="F1218" i="22"/>
  <c r="G1218" i="22"/>
  <c r="H1218" i="22"/>
  <c r="C1219" i="22"/>
  <c r="D1219" i="22"/>
  <c r="E1219" i="22"/>
  <c r="F1219" i="22"/>
  <c r="G1219" i="22"/>
  <c r="H1219" i="22"/>
  <c r="C1220" i="22"/>
  <c r="D1220" i="22"/>
  <c r="E1220" i="22"/>
  <c r="F1220" i="22"/>
  <c r="G1220" i="22"/>
  <c r="H1220" i="22"/>
  <c r="C1221" i="22"/>
  <c r="D1221" i="22"/>
  <c r="E1221" i="22"/>
  <c r="F1221" i="22"/>
  <c r="G1221" i="22"/>
  <c r="H1221" i="22"/>
  <c r="C1222" i="22"/>
  <c r="D1222" i="22"/>
  <c r="E1222" i="22"/>
  <c r="F1222" i="22"/>
  <c r="G1222" i="22"/>
  <c r="H1222" i="22"/>
  <c r="C1223" i="22"/>
  <c r="D1223" i="22"/>
  <c r="E1223" i="22"/>
  <c r="F1223" i="22"/>
  <c r="G1223" i="22"/>
  <c r="H1223" i="22"/>
  <c r="C1224" i="22"/>
  <c r="D1224" i="22"/>
  <c r="E1224" i="22"/>
  <c r="F1224" i="22"/>
  <c r="G1224" i="22"/>
  <c r="H1224" i="22"/>
  <c r="C1225" i="22"/>
  <c r="D1225" i="22"/>
  <c r="E1225" i="22"/>
  <c r="F1225" i="22"/>
  <c r="G1225" i="22"/>
  <c r="H1225" i="22"/>
  <c r="C1226" i="22"/>
  <c r="D1226" i="22"/>
  <c r="E1226" i="22"/>
  <c r="F1226" i="22"/>
  <c r="G1226" i="22"/>
  <c r="H1226" i="22"/>
  <c r="C1227" i="22"/>
  <c r="D1227" i="22"/>
  <c r="E1227" i="22"/>
  <c r="F1227" i="22"/>
  <c r="G1227" i="22"/>
  <c r="H1227" i="22"/>
  <c r="C1228" i="22"/>
  <c r="D1228" i="22"/>
  <c r="E1228" i="22"/>
  <c r="F1228" i="22"/>
  <c r="G1228" i="22"/>
  <c r="H1228" i="22"/>
  <c r="C1229" i="22"/>
  <c r="D1229" i="22"/>
  <c r="E1229" i="22"/>
  <c r="F1229" i="22"/>
  <c r="G1229" i="22"/>
  <c r="H1229" i="22"/>
  <c r="C1230" i="22"/>
  <c r="D1230" i="22"/>
  <c r="E1230" i="22"/>
  <c r="F1230" i="22"/>
  <c r="G1230" i="22"/>
  <c r="H1230" i="22"/>
  <c r="C1231" i="22"/>
  <c r="D1231" i="22"/>
  <c r="E1231" i="22"/>
  <c r="F1231" i="22"/>
  <c r="G1231" i="22"/>
  <c r="H1231" i="22"/>
  <c r="C1232" i="22"/>
  <c r="D1232" i="22"/>
  <c r="E1232" i="22"/>
  <c r="F1232" i="22"/>
  <c r="G1232" i="22"/>
  <c r="H1232" i="22"/>
  <c r="C1233" i="22"/>
  <c r="D1233" i="22"/>
  <c r="E1233" i="22"/>
  <c r="F1233" i="22"/>
  <c r="G1233" i="22"/>
  <c r="H1233" i="22"/>
  <c r="C1234" i="22"/>
  <c r="D1234" i="22"/>
  <c r="E1234" i="22"/>
  <c r="F1234" i="22"/>
  <c r="G1234" i="22"/>
  <c r="H1234" i="22"/>
  <c r="C1235" i="22"/>
  <c r="D1235" i="22"/>
  <c r="E1235" i="22"/>
  <c r="F1235" i="22"/>
  <c r="G1235" i="22"/>
  <c r="H1235" i="22"/>
  <c r="C1236" i="22"/>
  <c r="D1236" i="22"/>
  <c r="E1236" i="22"/>
  <c r="F1236" i="22"/>
  <c r="G1236" i="22"/>
  <c r="H1236" i="22"/>
  <c r="C1237" i="22"/>
  <c r="D1237" i="22"/>
  <c r="E1237" i="22"/>
  <c r="F1237" i="22"/>
  <c r="G1237" i="22"/>
  <c r="H1237" i="22"/>
  <c r="C1238" i="22"/>
  <c r="D1238" i="22"/>
  <c r="E1238" i="22"/>
  <c r="F1238" i="22"/>
  <c r="G1238" i="22"/>
  <c r="H1238" i="22"/>
  <c r="C1239" i="22"/>
  <c r="D1239" i="22"/>
  <c r="E1239" i="22"/>
  <c r="F1239" i="22"/>
  <c r="G1239" i="22"/>
  <c r="H1239" i="22"/>
  <c r="C1240" i="22"/>
  <c r="D1240" i="22"/>
  <c r="E1240" i="22"/>
  <c r="F1240" i="22"/>
  <c r="G1240" i="22"/>
  <c r="H1240" i="22"/>
  <c r="C1241" i="22"/>
  <c r="D1241" i="22"/>
  <c r="E1241" i="22"/>
  <c r="F1241" i="22"/>
  <c r="G1241" i="22"/>
  <c r="H1241" i="22"/>
  <c r="C1242" i="22"/>
  <c r="D1242" i="22"/>
  <c r="E1242" i="22"/>
  <c r="F1242" i="22"/>
  <c r="G1242" i="22"/>
  <c r="H1242" i="22"/>
  <c r="C1243" i="22"/>
  <c r="D1243" i="22"/>
  <c r="E1243" i="22"/>
  <c r="F1243" i="22"/>
  <c r="G1243" i="22"/>
  <c r="H1243" i="22"/>
  <c r="C1244" i="22"/>
  <c r="D1244" i="22"/>
  <c r="E1244" i="22"/>
  <c r="F1244" i="22"/>
  <c r="G1244" i="22"/>
  <c r="H1244" i="22"/>
  <c r="C1245" i="22"/>
  <c r="D1245" i="22"/>
  <c r="E1245" i="22"/>
  <c r="F1245" i="22"/>
  <c r="G1245" i="22"/>
  <c r="H1245" i="22"/>
  <c r="C1246" i="22"/>
  <c r="D1246" i="22"/>
  <c r="E1246" i="22"/>
  <c r="F1246" i="22"/>
  <c r="G1246" i="22"/>
  <c r="H1246" i="22"/>
  <c r="C1247" i="22"/>
  <c r="D1247" i="22"/>
  <c r="E1247" i="22"/>
  <c r="F1247" i="22"/>
  <c r="G1247" i="22"/>
  <c r="H1247" i="22"/>
  <c r="C1248" i="22"/>
  <c r="D1248" i="22"/>
  <c r="E1248" i="22"/>
  <c r="F1248" i="22"/>
  <c r="G1248" i="22"/>
  <c r="H1248" i="22"/>
  <c r="C1249" i="22"/>
  <c r="D1249" i="22"/>
  <c r="E1249" i="22"/>
  <c r="F1249" i="22"/>
  <c r="G1249" i="22"/>
  <c r="H1249" i="22"/>
  <c r="C1250" i="22"/>
  <c r="D1250" i="22"/>
  <c r="E1250" i="22"/>
  <c r="F1250" i="22"/>
  <c r="G1250" i="22"/>
  <c r="H1250" i="22"/>
  <c r="C1251" i="22"/>
  <c r="D1251" i="22"/>
  <c r="E1251" i="22"/>
  <c r="F1251" i="22"/>
  <c r="G1251" i="22"/>
  <c r="H1251" i="22"/>
  <c r="C1252" i="22"/>
  <c r="D1252" i="22"/>
  <c r="E1252" i="22"/>
  <c r="F1252" i="22"/>
  <c r="G1252" i="22"/>
  <c r="H1252" i="22"/>
  <c r="C1253" i="22"/>
  <c r="D1253" i="22"/>
  <c r="E1253" i="22"/>
  <c r="F1253" i="22"/>
  <c r="G1253" i="22"/>
  <c r="H1253" i="22"/>
  <c r="C1254" i="22"/>
  <c r="D1254" i="22"/>
  <c r="E1254" i="22"/>
  <c r="F1254" i="22"/>
  <c r="G1254" i="22"/>
  <c r="H1254" i="22"/>
  <c r="C1255" i="22"/>
  <c r="D1255" i="22"/>
  <c r="E1255" i="22"/>
  <c r="F1255" i="22"/>
  <c r="G1255" i="22"/>
  <c r="H1255" i="22"/>
  <c r="C1256" i="22"/>
  <c r="D1256" i="22"/>
  <c r="E1256" i="22"/>
  <c r="F1256" i="22"/>
  <c r="G1256" i="22"/>
  <c r="H1256" i="22"/>
  <c r="C1257" i="22"/>
  <c r="D1257" i="22"/>
  <c r="E1257" i="22"/>
  <c r="F1257" i="22"/>
  <c r="G1257" i="22"/>
  <c r="H1257" i="22"/>
  <c r="C1258" i="22"/>
  <c r="D1258" i="22"/>
  <c r="E1258" i="22"/>
  <c r="F1258" i="22"/>
  <c r="G1258" i="22"/>
  <c r="H1258" i="22"/>
  <c r="C1259" i="22"/>
  <c r="D1259" i="22"/>
  <c r="E1259" i="22"/>
  <c r="F1259" i="22"/>
  <c r="G1259" i="22"/>
  <c r="H1259" i="22"/>
  <c r="C1260" i="22"/>
  <c r="D1260" i="22"/>
  <c r="E1260" i="22"/>
  <c r="F1260" i="22"/>
  <c r="G1260" i="22"/>
  <c r="H1260" i="22"/>
  <c r="C1261" i="22"/>
  <c r="D1261" i="22"/>
  <c r="E1261" i="22"/>
  <c r="F1261" i="22"/>
  <c r="G1261" i="22"/>
  <c r="H1261" i="22"/>
  <c r="C1262" i="22"/>
  <c r="D1262" i="22"/>
  <c r="E1262" i="22"/>
  <c r="F1262" i="22"/>
  <c r="G1262" i="22"/>
  <c r="H1262" i="22"/>
  <c r="C1263" i="22"/>
  <c r="D1263" i="22"/>
  <c r="E1263" i="22"/>
  <c r="F1263" i="22"/>
  <c r="G1263" i="22"/>
  <c r="H1263" i="22"/>
  <c r="C1264" i="22"/>
  <c r="D1264" i="22"/>
  <c r="E1264" i="22"/>
  <c r="F1264" i="22"/>
  <c r="G1264" i="22"/>
  <c r="H1264" i="22"/>
  <c r="C1265" i="22"/>
  <c r="D1265" i="22"/>
  <c r="E1265" i="22"/>
  <c r="F1265" i="22"/>
  <c r="G1265" i="22"/>
  <c r="H1265" i="22"/>
  <c r="C1266" i="22"/>
  <c r="D1266" i="22"/>
  <c r="E1266" i="22"/>
  <c r="F1266" i="22"/>
  <c r="G1266" i="22"/>
  <c r="H1266" i="22"/>
  <c r="C1267" i="22"/>
  <c r="D1267" i="22"/>
  <c r="E1267" i="22"/>
  <c r="F1267" i="22"/>
  <c r="G1267" i="22"/>
  <c r="H1267" i="22"/>
  <c r="C1268" i="22"/>
  <c r="D1268" i="22"/>
  <c r="E1268" i="22"/>
  <c r="F1268" i="22"/>
  <c r="G1268" i="22"/>
  <c r="H1268" i="22"/>
  <c r="C1269" i="22"/>
  <c r="D1269" i="22"/>
  <c r="E1269" i="22"/>
  <c r="F1269" i="22"/>
  <c r="G1269" i="22"/>
  <c r="H1269" i="22"/>
  <c r="C1270" i="22"/>
  <c r="D1270" i="22"/>
  <c r="E1270" i="22"/>
  <c r="F1270" i="22"/>
  <c r="G1270" i="22"/>
  <c r="H1270" i="22"/>
  <c r="C1271" i="22"/>
  <c r="D1271" i="22"/>
  <c r="E1271" i="22"/>
  <c r="F1271" i="22"/>
  <c r="G1271" i="22"/>
  <c r="H1271" i="22"/>
  <c r="C1272" i="22"/>
  <c r="D1272" i="22"/>
  <c r="E1272" i="22"/>
  <c r="F1272" i="22"/>
  <c r="G1272" i="22"/>
  <c r="H1272" i="22"/>
  <c r="C1273" i="22"/>
  <c r="D1273" i="22"/>
  <c r="E1273" i="22"/>
  <c r="F1273" i="22"/>
  <c r="G1273" i="22"/>
  <c r="H1273" i="22"/>
  <c r="C1274" i="22"/>
  <c r="D1274" i="22"/>
  <c r="E1274" i="22"/>
  <c r="F1274" i="22"/>
  <c r="G1274" i="22"/>
  <c r="H1274" i="22"/>
  <c r="C1275" i="22"/>
  <c r="D1275" i="22"/>
  <c r="E1275" i="22"/>
  <c r="F1275" i="22"/>
  <c r="G1275" i="22"/>
  <c r="H1275" i="22"/>
  <c r="C1276" i="22"/>
  <c r="D1276" i="22"/>
  <c r="E1276" i="22"/>
  <c r="F1276" i="22"/>
  <c r="G1276" i="22"/>
  <c r="H1276" i="22"/>
  <c r="C1277" i="22"/>
  <c r="D1277" i="22"/>
  <c r="E1277" i="22"/>
  <c r="F1277" i="22"/>
  <c r="G1277" i="22"/>
  <c r="H1277" i="22"/>
  <c r="C1278" i="22"/>
  <c r="D1278" i="22"/>
  <c r="E1278" i="22"/>
  <c r="F1278" i="22"/>
  <c r="G1278" i="22"/>
  <c r="H1278" i="22"/>
  <c r="C1279" i="22"/>
  <c r="D1279" i="22"/>
  <c r="E1279" i="22"/>
  <c r="F1279" i="22"/>
  <c r="G1279" i="22"/>
  <c r="H1279" i="22"/>
  <c r="C1280" i="22"/>
  <c r="D1280" i="22"/>
  <c r="E1280" i="22"/>
  <c r="F1280" i="22"/>
  <c r="G1280" i="22"/>
  <c r="H1280" i="22"/>
  <c r="C1281" i="22"/>
  <c r="D1281" i="22"/>
  <c r="E1281" i="22"/>
  <c r="F1281" i="22"/>
  <c r="G1281" i="22"/>
  <c r="H1281" i="22"/>
  <c r="C1282" i="22"/>
  <c r="D1282" i="22"/>
  <c r="E1282" i="22"/>
  <c r="F1282" i="22"/>
  <c r="G1282" i="22"/>
  <c r="H1282" i="22"/>
  <c r="C1283" i="22"/>
  <c r="D1283" i="22"/>
  <c r="E1283" i="22"/>
  <c r="F1283" i="22"/>
  <c r="G1283" i="22"/>
  <c r="H1283" i="22"/>
  <c r="C1284" i="22"/>
  <c r="D1284" i="22"/>
  <c r="E1284" i="22"/>
  <c r="F1284" i="22"/>
  <c r="G1284" i="22"/>
  <c r="H1284" i="22"/>
  <c r="C1285" i="22"/>
  <c r="D1285" i="22"/>
  <c r="E1285" i="22"/>
  <c r="F1285" i="22"/>
  <c r="G1285" i="22"/>
  <c r="H1285" i="22"/>
  <c r="C1286" i="22"/>
  <c r="D1286" i="22"/>
  <c r="E1286" i="22"/>
  <c r="F1286" i="22"/>
  <c r="G1286" i="22"/>
  <c r="H1286" i="22"/>
  <c r="C1287" i="22"/>
  <c r="D1287" i="22"/>
  <c r="E1287" i="22"/>
  <c r="F1287" i="22"/>
  <c r="G1287" i="22"/>
  <c r="H1287" i="22"/>
  <c r="C1288" i="22"/>
  <c r="D1288" i="22"/>
  <c r="E1288" i="22"/>
  <c r="F1288" i="22"/>
  <c r="G1288" i="22"/>
  <c r="H1288" i="22"/>
  <c r="C1289" i="22"/>
  <c r="D1289" i="22"/>
  <c r="E1289" i="22"/>
  <c r="F1289" i="22"/>
  <c r="G1289" i="22"/>
  <c r="H1289" i="22"/>
  <c r="C1290" i="22"/>
  <c r="D1290" i="22"/>
  <c r="E1290" i="22"/>
  <c r="F1290" i="22"/>
  <c r="G1290" i="22"/>
  <c r="H1290" i="22"/>
  <c r="C1291" i="22"/>
  <c r="D1291" i="22"/>
  <c r="E1291" i="22"/>
  <c r="F1291" i="22"/>
  <c r="G1291" i="22"/>
  <c r="H1291" i="22"/>
  <c r="C1292" i="22"/>
  <c r="D1292" i="22"/>
  <c r="E1292" i="22"/>
  <c r="F1292" i="22"/>
  <c r="G1292" i="22"/>
  <c r="H1292" i="22"/>
  <c r="C1293" i="22"/>
  <c r="D1293" i="22"/>
  <c r="E1293" i="22"/>
  <c r="F1293" i="22"/>
  <c r="G1293" i="22"/>
  <c r="H1293" i="22"/>
  <c r="C1294" i="22"/>
  <c r="D1294" i="22"/>
  <c r="E1294" i="22"/>
  <c r="F1294" i="22"/>
  <c r="G1294" i="22"/>
  <c r="H1294" i="22"/>
  <c r="C1295" i="22"/>
  <c r="D1295" i="22"/>
  <c r="E1295" i="22"/>
  <c r="F1295" i="22"/>
  <c r="G1295" i="22"/>
  <c r="H1295" i="22"/>
  <c r="C1296" i="22"/>
  <c r="D1296" i="22"/>
  <c r="E1296" i="22"/>
  <c r="F1296" i="22"/>
  <c r="G1296" i="22"/>
  <c r="H1296" i="22"/>
  <c r="C1297" i="22"/>
  <c r="D1297" i="22"/>
  <c r="E1297" i="22"/>
  <c r="F1297" i="22"/>
  <c r="G1297" i="22"/>
  <c r="H1297" i="22"/>
  <c r="C1298" i="22"/>
  <c r="D1298" i="22"/>
  <c r="E1298" i="22"/>
  <c r="F1298" i="22"/>
  <c r="G1298" i="22"/>
  <c r="H1298" i="22"/>
  <c r="C1299" i="22"/>
  <c r="D1299" i="22"/>
  <c r="E1299" i="22"/>
  <c r="F1299" i="22"/>
  <c r="G1299" i="22"/>
  <c r="H1299" i="22"/>
  <c r="C1300" i="22"/>
  <c r="D1300" i="22"/>
  <c r="E1300" i="22"/>
  <c r="F1300" i="22"/>
  <c r="G1300" i="22"/>
  <c r="H1300" i="22"/>
  <c r="C1301" i="22"/>
  <c r="D1301" i="22"/>
  <c r="E1301" i="22"/>
  <c r="F1301" i="22"/>
  <c r="G1301" i="22"/>
  <c r="H1301" i="22"/>
  <c r="C1302" i="22"/>
  <c r="D1302" i="22"/>
  <c r="E1302" i="22"/>
  <c r="F1302" i="22"/>
  <c r="G1302" i="22"/>
  <c r="H1302" i="22"/>
  <c r="C1303" i="22"/>
  <c r="D1303" i="22"/>
  <c r="E1303" i="22"/>
  <c r="F1303" i="22"/>
  <c r="G1303" i="22"/>
  <c r="H1303" i="22"/>
  <c r="C1304" i="22"/>
  <c r="D1304" i="22"/>
  <c r="E1304" i="22"/>
  <c r="F1304" i="22"/>
  <c r="G1304" i="22"/>
  <c r="H1304" i="22"/>
  <c r="C1305" i="22"/>
  <c r="D1305" i="22"/>
  <c r="E1305" i="22"/>
  <c r="F1305" i="22"/>
  <c r="G1305" i="22"/>
  <c r="H1305" i="22"/>
  <c r="C1306" i="22"/>
  <c r="D1306" i="22"/>
  <c r="E1306" i="22"/>
  <c r="F1306" i="22"/>
  <c r="G1306" i="22"/>
  <c r="H1306" i="22"/>
  <c r="C1307" i="22"/>
  <c r="D1307" i="22"/>
  <c r="E1307" i="22"/>
  <c r="F1307" i="22"/>
  <c r="G1307" i="22"/>
  <c r="H1307" i="22"/>
  <c r="C1308" i="22"/>
  <c r="D1308" i="22"/>
  <c r="E1308" i="22"/>
  <c r="F1308" i="22"/>
  <c r="G1308" i="22"/>
  <c r="H1308" i="22"/>
  <c r="C1309" i="22"/>
  <c r="D1309" i="22"/>
  <c r="E1309" i="22"/>
  <c r="F1309" i="22"/>
  <c r="G1309" i="22"/>
  <c r="H1309" i="22"/>
  <c r="C1310" i="22"/>
  <c r="D1310" i="22"/>
  <c r="E1310" i="22"/>
  <c r="F1310" i="22"/>
  <c r="G1310" i="22"/>
  <c r="H1310" i="22"/>
  <c r="C1311" i="22"/>
  <c r="D1311" i="22"/>
  <c r="E1311" i="22"/>
  <c r="F1311" i="22"/>
  <c r="G1311" i="22"/>
  <c r="H1311" i="22"/>
  <c r="C1312" i="22"/>
  <c r="D1312" i="22"/>
  <c r="E1312" i="22"/>
  <c r="F1312" i="22"/>
  <c r="G1312" i="22"/>
  <c r="H1312" i="22"/>
  <c r="C1313" i="22"/>
  <c r="D1313" i="22"/>
  <c r="E1313" i="22"/>
  <c r="F1313" i="22"/>
  <c r="G1313" i="22"/>
  <c r="H1313" i="22"/>
  <c r="C1314" i="22"/>
  <c r="D1314" i="22"/>
  <c r="E1314" i="22"/>
  <c r="F1314" i="22"/>
  <c r="G1314" i="22"/>
  <c r="H1314" i="22"/>
  <c r="C1315" i="22"/>
  <c r="D1315" i="22"/>
  <c r="E1315" i="22"/>
  <c r="F1315" i="22"/>
  <c r="G1315" i="22"/>
  <c r="H1315" i="22"/>
  <c r="C1316" i="22"/>
  <c r="D1316" i="22"/>
  <c r="E1316" i="22"/>
  <c r="F1316" i="22"/>
  <c r="G1316" i="22"/>
  <c r="H1316" i="22"/>
  <c r="C1317" i="22"/>
  <c r="D1317" i="22"/>
  <c r="E1317" i="22"/>
  <c r="F1317" i="22"/>
  <c r="G1317" i="22"/>
  <c r="H1317" i="22"/>
  <c r="C1318" i="22"/>
  <c r="D1318" i="22"/>
  <c r="E1318" i="22"/>
  <c r="F1318" i="22"/>
  <c r="G1318" i="22"/>
  <c r="H1318" i="22"/>
  <c r="C1319" i="22"/>
  <c r="D1319" i="22"/>
  <c r="E1319" i="22"/>
  <c r="F1319" i="22"/>
  <c r="G1319" i="22"/>
  <c r="H1319" i="22"/>
  <c r="C1320" i="22"/>
  <c r="D1320" i="22"/>
  <c r="E1320" i="22"/>
  <c r="F1320" i="22"/>
  <c r="G1320" i="22"/>
  <c r="H1320" i="22"/>
  <c r="C1321" i="22"/>
  <c r="D1321" i="22"/>
  <c r="E1321" i="22"/>
  <c r="F1321" i="22"/>
  <c r="G1321" i="22"/>
  <c r="H1321" i="22"/>
  <c r="C1322" i="22"/>
  <c r="D1322" i="22"/>
  <c r="E1322" i="22"/>
  <c r="F1322" i="22"/>
  <c r="G1322" i="22"/>
  <c r="H1322" i="22"/>
  <c r="C1323" i="22"/>
  <c r="D1323" i="22"/>
  <c r="E1323" i="22"/>
  <c r="F1323" i="22"/>
  <c r="G1323" i="22"/>
  <c r="H1323" i="22"/>
  <c r="C1324" i="22"/>
  <c r="D1324" i="22"/>
  <c r="E1324" i="22"/>
  <c r="F1324" i="22"/>
  <c r="G1324" i="22"/>
  <c r="H1324" i="22"/>
  <c r="C1325" i="22"/>
  <c r="D1325" i="22"/>
  <c r="E1325" i="22"/>
  <c r="F1325" i="22"/>
  <c r="G1325" i="22"/>
  <c r="H1325" i="22"/>
  <c r="C1326" i="22"/>
  <c r="D1326" i="22"/>
  <c r="E1326" i="22"/>
  <c r="F1326" i="22"/>
  <c r="G1326" i="22"/>
  <c r="H1326" i="22"/>
  <c r="C1327" i="22"/>
  <c r="D1327" i="22"/>
  <c r="E1327" i="22"/>
  <c r="F1327" i="22"/>
  <c r="G1327" i="22"/>
  <c r="H1327" i="22"/>
  <c r="C1328" i="22"/>
  <c r="D1328" i="22"/>
  <c r="E1328" i="22"/>
  <c r="F1328" i="22"/>
  <c r="G1328" i="22"/>
  <c r="H1328" i="22"/>
  <c r="C1329" i="22"/>
  <c r="D1329" i="22"/>
  <c r="E1329" i="22"/>
  <c r="F1329" i="22"/>
  <c r="G1329" i="22"/>
  <c r="H1329" i="22"/>
  <c r="C1330" i="22"/>
  <c r="D1330" i="22"/>
  <c r="E1330" i="22"/>
  <c r="F1330" i="22"/>
  <c r="G1330" i="22"/>
  <c r="H1330" i="22"/>
  <c r="C1331" i="22"/>
  <c r="D1331" i="22"/>
  <c r="E1331" i="22"/>
  <c r="F1331" i="22"/>
  <c r="G1331" i="22"/>
  <c r="H1331" i="22"/>
  <c r="C1332" i="22"/>
  <c r="D1332" i="22"/>
  <c r="E1332" i="22"/>
  <c r="F1332" i="22"/>
  <c r="G1332" i="22"/>
  <c r="H1332" i="22"/>
  <c r="C1333" i="22"/>
  <c r="D1333" i="22"/>
  <c r="E1333" i="22"/>
  <c r="F1333" i="22"/>
  <c r="G1333" i="22"/>
  <c r="H1333" i="22"/>
  <c r="C1334" i="22"/>
  <c r="D1334" i="22"/>
  <c r="E1334" i="22"/>
  <c r="F1334" i="22"/>
  <c r="G1334" i="22"/>
  <c r="H1334" i="22"/>
  <c r="C1335" i="22"/>
  <c r="D1335" i="22"/>
  <c r="E1335" i="22"/>
  <c r="F1335" i="22"/>
  <c r="G1335" i="22"/>
  <c r="H1335" i="22"/>
  <c r="C1336" i="22"/>
  <c r="D1336" i="22"/>
  <c r="E1336" i="22"/>
  <c r="F1336" i="22"/>
  <c r="G1336" i="22"/>
  <c r="H1336" i="22"/>
  <c r="C1337" i="22"/>
  <c r="D1337" i="22"/>
  <c r="E1337" i="22"/>
  <c r="F1337" i="22"/>
  <c r="G1337" i="22"/>
  <c r="H1337" i="22"/>
  <c r="C1338" i="22"/>
  <c r="D1338" i="22"/>
  <c r="E1338" i="22"/>
  <c r="F1338" i="22"/>
  <c r="G1338" i="22"/>
  <c r="H1338" i="22"/>
  <c r="C1339" i="22"/>
  <c r="D1339" i="22"/>
  <c r="E1339" i="22"/>
  <c r="F1339" i="22"/>
  <c r="G1339" i="22"/>
  <c r="H1339" i="22"/>
  <c r="C1340" i="22"/>
  <c r="D1340" i="22"/>
  <c r="E1340" i="22"/>
  <c r="F1340" i="22"/>
  <c r="G1340" i="22"/>
  <c r="H1340" i="22"/>
  <c r="C1341" i="22"/>
  <c r="D1341" i="22"/>
  <c r="E1341" i="22"/>
  <c r="F1341" i="22"/>
  <c r="G1341" i="22"/>
  <c r="H1341" i="22"/>
  <c r="C1342" i="22"/>
  <c r="D1342" i="22"/>
  <c r="E1342" i="22"/>
  <c r="F1342" i="22"/>
  <c r="G1342" i="22"/>
  <c r="H1342" i="22"/>
  <c r="C1343" i="22"/>
  <c r="D1343" i="22"/>
  <c r="E1343" i="22"/>
  <c r="F1343" i="22"/>
  <c r="G1343" i="22"/>
  <c r="H1343" i="22"/>
  <c r="C1344" i="22"/>
  <c r="D1344" i="22"/>
  <c r="E1344" i="22"/>
  <c r="F1344" i="22"/>
  <c r="G1344" i="22"/>
  <c r="H1344" i="22"/>
  <c r="C1345" i="22"/>
  <c r="D1345" i="22"/>
  <c r="E1345" i="22"/>
  <c r="F1345" i="22"/>
  <c r="G1345" i="22"/>
  <c r="H1345" i="22"/>
  <c r="C1346" i="22"/>
  <c r="D1346" i="22"/>
  <c r="E1346" i="22"/>
  <c r="F1346" i="22"/>
  <c r="G1346" i="22"/>
  <c r="H1346" i="22"/>
  <c r="C1347" i="22"/>
  <c r="D1347" i="22"/>
  <c r="E1347" i="22"/>
  <c r="F1347" i="22"/>
  <c r="G1347" i="22"/>
  <c r="H1347" i="22"/>
  <c r="C1348" i="22"/>
  <c r="D1348" i="22"/>
  <c r="E1348" i="22"/>
  <c r="F1348" i="22"/>
  <c r="G1348" i="22"/>
  <c r="H1348" i="22"/>
  <c r="C1349" i="22"/>
  <c r="D1349" i="22"/>
  <c r="E1349" i="22"/>
  <c r="F1349" i="22"/>
  <c r="G1349" i="22"/>
  <c r="H1349" i="22"/>
  <c r="C1350" i="22"/>
  <c r="D1350" i="22"/>
  <c r="E1350" i="22"/>
  <c r="F1350" i="22"/>
  <c r="G1350" i="22"/>
  <c r="H1350" i="22"/>
  <c r="C1351" i="22"/>
  <c r="D1351" i="22"/>
  <c r="E1351" i="22"/>
  <c r="F1351" i="22"/>
  <c r="G1351" i="22"/>
  <c r="H1351" i="22"/>
  <c r="C1352" i="22"/>
  <c r="D1352" i="22"/>
  <c r="E1352" i="22"/>
  <c r="F1352" i="22"/>
  <c r="G1352" i="22"/>
  <c r="H1352" i="22"/>
  <c r="C1353" i="22"/>
  <c r="D1353" i="22"/>
  <c r="E1353" i="22"/>
  <c r="F1353" i="22"/>
  <c r="G1353" i="22"/>
  <c r="H1353" i="22"/>
  <c r="C1354" i="22"/>
  <c r="D1354" i="22"/>
  <c r="E1354" i="22"/>
  <c r="F1354" i="22"/>
  <c r="G1354" i="22"/>
  <c r="H1354" i="22"/>
  <c r="C1355" i="22"/>
  <c r="D1355" i="22"/>
  <c r="E1355" i="22"/>
  <c r="F1355" i="22"/>
  <c r="G1355" i="22"/>
  <c r="H1355" i="22"/>
  <c r="C1356" i="22"/>
  <c r="D1356" i="22"/>
  <c r="E1356" i="22"/>
  <c r="F1356" i="22"/>
  <c r="G1356" i="22"/>
  <c r="H1356" i="22"/>
  <c r="C1357" i="22"/>
  <c r="D1357" i="22"/>
  <c r="E1357" i="22"/>
  <c r="F1357" i="22"/>
  <c r="G1357" i="22"/>
  <c r="H1357" i="22"/>
  <c r="C1358" i="22"/>
  <c r="D1358" i="22"/>
  <c r="E1358" i="22"/>
  <c r="F1358" i="22"/>
  <c r="G1358" i="22"/>
  <c r="H1358" i="22"/>
  <c r="C1359" i="22"/>
  <c r="D1359" i="22"/>
  <c r="E1359" i="22"/>
  <c r="F1359" i="22"/>
  <c r="G1359" i="22"/>
  <c r="H1359" i="22"/>
  <c r="C1360" i="22"/>
  <c r="D1360" i="22"/>
  <c r="E1360" i="22"/>
  <c r="F1360" i="22"/>
  <c r="G1360" i="22"/>
  <c r="H1360" i="22"/>
  <c r="C1361" i="22"/>
  <c r="D1361" i="22"/>
  <c r="E1361" i="22"/>
  <c r="F1361" i="22"/>
  <c r="G1361" i="22"/>
  <c r="H1361" i="22"/>
  <c r="C1362" i="22"/>
  <c r="D1362" i="22"/>
  <c r="E1362" i="22"/>
  <c r="F1362" i="22"/>
  <c r="G1362" i="22"/>
  <c r="H1362" i="22"/>
  <c r="C1363" i="22"/>
  <c r="D1363" i="22"/>
  <c r="E1363" i="22"/>
  <c r="F1363" i="22"/>
  <c r="G1363" i="22"/>
  <c r="H1363" i="22"/>
  <c r="C1364" i="22"/>
  <c r="D1364" i="22"/>
  <c r="E1364" i="22"/>
  <c r="F1364" i="22"/>
  <c r="G1364" i="22"/>
  <c r="H1364" i="22"/>
  <c r="C1365" i="22"/>
  <c r="D1365" i="22"/>
  <c r="E1365" i="22"/>
  <c r="F1365" i="22"/>
  <c r="G1365" i="22"/>
  <c r="H1365" i="22"/>
  <c r="C1366" i="22"/>
  <c r="D1366" i="22"/>
  <c r="E1366" i="22"/>
  <c r="F1366" i="22"/>
  <c r="G1366" i="22"/>
  <c r="H1366" i="22"/>
  <c r="C1367" i="22"/>
  <c r="D1367" i="22"/>
  <c r="E1367" i="22"/>
  <c r="F1367" i="22"/>
  <c r="G1367" i="22"/>
  <c r="H1367" i="22"/>
  <c r="C1368" i="22"/>
  <c r="D1368" i="22"/>
  <c r="E1368" i="22"/>
  <c r="F1368" i="22"/>
  <c r="G1368" i="22"/>
  <c r="H1368" i="22"/>
  <c r="C1369" i="22"/>
  <c r="D1369" i="22"/>
  <c r="E1369" i="22"/>
  <c r="F1369" i="22"/>
  <c r="G1369" i="22"/>
  <c r="H1369" i="22"/>
  <c r="C1370" i="22"/>
  <c r="D1370" i="22"/>
  <c r="E1370" i="22"/>
  <c r="F1370" i="22"/>
  <c r="G1370" i="22"/>
  <c r="H1370" i="22"/>
  <c r="C1371" i="22"/>
  <c r="D1371" i="22"/>
  <c r="E1371" i="22"/>
  <c r="F1371" i="22"/>
  <c r="G1371" i="22"/>
  <c r="H1371" i="22"/>
  <c r="C1372" i="22"/>
  <c r="D1372" i="22"/>
  <c r="E1372" i="22"/>
  <c r="F1372" i="22"/>
  <c r="G1372" i="22"/>
  <c r="H1372" i="22"/>
  <c r="C1373" i="22"/>
  <c r="D1373" i="22"/>
  <c r="E1373" i="22"/>
  <c r="F1373" i="22"/>
  <c r="G1373" i="22"/>
  <c r="H1373" i="22"/>
  <c r="C1374" i="22"/>
  <c r="D1374" i="22"/>
  <c r="E1374" i="22"/>
  <c r="F1374" i="22"/>
  <c r="G1374" i="22"/>
  <c r="H1374" i="22"/>
  <c r="C1375" i="22"/>
  <c r="D1375" i="22"/>
  <c r="E1375" i="22"/>
  <c r="F1375" i="22"/>
  <c r="G1375" i="22"/>
  <c r="H1375" i="22"/>
  <c r="C1376" i="22"/>
  <c r="D1376" i="22"/>
  <c r="E1376" i="22"/>
  <c r="F1376" i="22"/>
  <c r="G1376" i="22"/>
  <c r="H1376" i="22"/>
  <c r="C1377" i="22"/>
  <c r="D1377" i="22"/>
  <c r="E1377" i="22"/>
  <c r="F1377" i="22"/>
  <c r="G1377" i="22"/>
  <c r="H1377" i="22"/>
  <c r="C1378" i="22"/>
  <c r="D1378" i="22"/>
  <c r="E1378" i="22"/>
  <c r="F1378" i="22"/>
  <c r="G1378" i="22"/>
  <c r="H1378" i="22"/>
  <c r="C1379" i="22"/>
  <c r="D1379" i="22"/>
  <c r="E1379" i="22"/>
  <c r="F1379" i="22"/>
  <c r="G1379" i="22"/>
  <c r="H1379" i="22"/>
  <c r="C1380" i="22"/>
  <c r="D1380" i="22"/>
  <c r="E1380" i="22"/>
  <c r="F1380" i="22"/>
  <c r="G1380" i="22"/>
  <c r="H1380" i="22"/>
  <c r="C1381" i="22"/>
  <c r="D1381" i="22"/>
  <c r="E1381" i="22"/>
  <c r="F1381" i="22"/>
  <c r="G1381" i="22"/>
  <c r="H1381" i="22"/>
  <c r="C1382" i="22"/>
  <c r="D1382" i="22"/>
  <c r="E1382" i="22"/>
  <c r="F1382" i="22"/>
  <c r="G1382" i="22"/>
  <c r="H1382" i="22"/>
  <c r="C1383" i="22"/>
  <c r="D1383" i="22"/>
  <c r="E1383" i="22"/>
  <c r="F1383" i="22"/>
  <c r="G1383" i="22"/>
  <c r="H1383" i="22"/>
  <c r="C1384" i="22"/>
  <c r="D1384" i="22"/>
  <c r="E1384" i="22"/>
  <c r="F1384" i="22"/>
  <c r="G1384" i="22"/>
  <c r="H1384" i="22"/>
  <c r="C1385" i="22"/>
  <c r="D1385" i="22"/>
  <c r="E1385" i="22"/>
  <c r="F1385" i="22"/>
  <c r="G1385" i="22"/>
  <c r="H1385" i="22"/>
  <c r="C1386" i="22"/>
  <c r="D1386" i="22"/>
  <c r="E1386" i="22"/>
  <c r="F1386" i="22"/>
  <c r="G1386" i="22"/>
  <c r="H1386" i="22"/>
  <c r="C1387" i="22"/>
  <c r="D1387" i="22"/>
  <c r="E1387" i="22"/>
  <c r="F1387" i="22"/>
  <c r="G1387" i="22"/>
  <c r="H1387" i="22"/>
  <c r="C1388" i="22"/>
  <c r="D1388" i="22"/>
  <c r="E1388" i="22"/>
  <c r="F1388" i="22"/>
  <c r="G1388" i="22"/>
  <c r="H1388" i="22"/>
  <c r="C1389" i="22"/>
  <c r="D1389" i="22"/>
  <c r="E1389" i="22"/>
  <c r="F1389" i="22"/>
  <c r="G1389" i="22"/>
  <c r="H1389" i="22"/>
  <c r="C1390" i="22"/>
  <c r="D1390" i="22"/>
  <c r="E1390" i="22"/>
  <c r="F1390" i="22"/>
  <c r="G1390" i="22"/>
  <c r="H1390" i="22"/>
  <c r="C1391" i="22"/>
  <c r="D1391" i="22"/>
  <c r="E1391" i="22"/>
  <c r="F1391" i="22"/>
  <c r="G1391" i="22"/>
  <c r="H1391" i="22"/>
  <c r="C1392" i="22"/>
  <c r="D1392" i="22"/>
  <c r="E1392" i="22"/>
  <c r="F1392" i="22"/>
  <c r="G1392" i="22"/>
  <c r="H1392" i="22"/>
  <c r="C1393" i="22"/>
  <c r="D1393" i="22"/>
  <c r="E1393" i="22"/>
  <c r="F1393" i="22"/>
  <c r="G1393" i="22"/>
  <c r="H1393" i="22"/>
  <c r="C1394" i="22"/>
  <c r="D1394" i="22"/>
  <c r="E1394" i="22"/>
  <c r="F1394" i="22"/>
  <c r="G1394" i="22"/>
  <c r="H1394" i="22"/>
  <c r="C1395" i="22"/>
  <c r="D1395" i="22"/>
  <c r="E1395" i="22"/>
  <c r="F1395" i="22"/>
  <c r="G1395" i="22"/>
  <c r="H1395" i="22"/>
  <c r="C1396" i="22"/>
  <c r="D1396" i="22"/>
  <c r="E1396" i="22"/>
  <c r="F1396" i="22"/>
  <c r="G1396" i="22"/>
  <c r="H1396" i="22"/>
  <c r="C1397" i="22"/>
  <c r="D1397" i="22"/>
  <c r="E1397" i="22"/>
  <c r="F1397" i="22"/>
  <c r="G1397" i="22"/>
  <c r="H1397" i="22"/>
  <c r="C1398" i="22"/>
  <c r="D1398" i="22"/>
  <c r="E1398" i="22"/>
  <c r="F1398" i="22"/>
  <c r="G1398" i="22"/>
  <c r="H1398" i="22"/>
  <c r="C1399" i="22"/>
  <c r="D1399" i="22"/>
  <c r="E1399" i="22"/>
  <c r="F1399" i="22"/>
  <c r="G1399" i="22"/>
  <c r="H1399" i="22"/>
  <c r="C1400" i="22"/>
  <c r="D1400" i="22"/>
  <c r="E1400" i="22"/>
  <c r="F1400" i="22"/>
  <c r="G1400" i="22"/>
  <c r="H1400" i="22"/>
  <c r="C1401" i="22"/>
  <c r="D1401" i="22"/>
  <c r="E1401" i="22"/>
  <c r="F1401" i="22"/>
  <c r="G1401" i="22"/>
  <c r="H1401" i="22"/>
  <c r="C1402" i="22"/>
  <c r="D1402" i="22"/>
  <c r="E1402" i="22"/>
  <c r="F1402" i="22"/>
  <c r="G1402" i="22"/>
  <c r="H1402" i="22"/>
  <c r="C1403" i="22"/>
  <c r="D1403" i="22"/>
  <c r="E1403" i="22"/>
  <c r="F1403" i="22"/>
  <c r="G1403" i="22"/>
  <c r="H1403" i="22"/>
  <c r="C1404" i="22"/>
  <c r="D1404" i="22"/>
  <c r="E1404" i="22"/>
  <c r="F1404" i="22"/>
  <c r="G1404" i="22"/>
  <c r="H1404" i="22"/>
  <c r="C1405" i="22"/>
  <c r="D1405" i="22"/>
  <c r="E1405" i="22"/>
  <c r="F1405" i="22"/>
  <c r="G1405" i="22"/>
  <c r="H1405" i="22"/>
  <c r="C1406" i="22"/>
  <c r="D1406" i="22"/>
  <c r="E1406" i="22"/>
  <c r="F1406" i="22"/>
  <c r="G1406" i="22"/>
  <c r="H1406" i="22"/>
  <c r="C1407" i="22"/>
  <c r="D1407" i="22"/>
  <c r="E1407" i="22"/>
  <c r="F1407" i="22"/>
  <c r="G1407" i="22"/>
  <c r="H1407" i="22"/>
  <c r="C1408" i="22"/>
  <c r="D1408" i="22"/>
  <c r="E1408" i="22"/>
  <c r="F1408" i="22"/>
  <c r="G1408" i="22"/>
  <c r="H1408" i="22"/>
  <c r="C1409" i="22"/>
  <c r="D1409" i="22"/>
  <c r="E1409" i="22"/>
  <c r="F1409" i="22"/>
  <c r="G1409" i="22"/>
  <c r="H1409" i="22"/>
  <c r="C1410" i="22"/>
  <c r="D1410" i="22"/>
  <c r="E1410" i="22"/>
  <c r="F1410" i="22"/>
  <c r="G1410" i="22"/>
  <c r="H1410" i="22"/>
  <c r="C1411" i="22"/>
  <c r="D1411" i="22"/>
  <c r="E1411" i="22"/>
  <c r="F1411" i="22"/>
  <c r="G1411" i="22"/>
  <c r="H1411" i="22"/>
  <c r="C1412" i="22"/>
  <c r="D1412" i="22"/>
  <c r="E1412" i="22"/>
  <c r="F1412" i="22"/>
  <c r="G1412" i="22"/>
  <c r="H1412" i="22"/>
  <c r="C1413" i="22"/>
  <c r="D1413" i="22"/>
  <c r="E1413" i="22"/>
  <c r="F1413" i="22"/>
  <c r="G1413" i="22"/>
  <c r="H1413" i="22"/>
  <c r="C1414" i="22"/>
  <c r="D1414" i="22"/>
  <c r="E1414" i="22"/>
  <c r="F1414" i="22"/>
  <c r="G1414" i="22"/>
  <c r="H1414" i="22"/>
  <c r="C1415" i="22"/>
  <c r="D1415" i="22"/>
  <c r="E1415" i="22"/>
  <c r="F1415" i="22"/>
  <c r="G1415" i="22"/>
  <c r="H1415" i="22"/>
  <c r="C1416" i="22"/>
  <c r="D1416" i="22"/>
  <c r="E1416" i="22"/>
  <c r="F1416" i="22"/>
  <c r="G1416" i="22"/>
  <c r="H1416" i="22"/>
  <c r="C1417" i="22"/>
  <c r="D1417" i="22"/>
  <c r="E1417" i="22"/>
  <c r="F1417" i="22"/>
  <c r="G1417" i="22"/>
  <c r="H1417" i="22"/>
  <c r="C1418" i="22"/>
  <c r="D1418" i="22"/>
  <c r="E1418" i="22"/>
  <c r="F1418" i="22"/>
  <c r="G1418" i="22"/>
  <c r="H1418" i="22"/>
  <c r="C1419" i="22"/>
  <c r="D1419" i="22"/>
  <c r="E1419" i="22"/>
  <c r="F1419" i="22"/>
  <c r="G1419" i="22"/>
  <c r="H1419" i="22"/>
  <c r="C1420" i="22"/>
  <c r="D1420" i="22"/>
  <c r="E1420" i="22"/>
  <c r="F1420" i="22"/>
  <c r="G1420" i="22"/>
  <c r="H1420" i="22"/>
  <c r="C1421" i="22"/>
  <c r="D1421" i="22"/>
  <c r="E1421" i="22"/>
  <c r="F1421" i="22"/>
  <c r="G1421" i="22"/>
  <c r="H1421" i="22"/>
  <c r="C1422" i="22"/>
  <c r="D1422" i="22"/>
  <c r="E1422" i="22"/>
  <c r="F1422" i="22"/>
  <c r="G1422" i="22"/>
  <c r="H1422" i="22"/>
  <c r="C1423" i="22"/>
  <c r="D1423" i="22"/>
  <c r="E1423" i="22"/>
  <c r="F1423" i="22"/>
  <c r="G1423" i="22"/>
  <c r="H1423" i="22"/>
  <c r="C1424" i="22"/>
  <c r="D1424" i="22"/>
  <c r="E1424" i="22"/>
  <c r="F1424" i="22"/>
  <c r="G1424" i="22"/>
  <c r="H1424" i="22"/>
  <c r="C1425" i="22"/>
  <c r="D1425" i="22"/>
  <c r="E1425" i="22"/>
  <c r="F1425" i="22"/>
  <c r="G1425" i="22"/>
  <c r="H1425" i="22"/>
  <c r="C1426" i="22"/>
  <c r="D1426" i="22"/>
  <c r="E1426" i="22"/>
  <c r="F1426" i="22"/>
  <c r="G1426" i="22"/>
  <c r="H1426" i="22"/>
  <c r="C1427" i="22"/>
  <c r="D1427" i="22"/>
  <c r="E1427" i="22"/>
  <c r="F1427" i="22"/>
  <c r="G1427" i="22"/>
  <c r="H1427" i="22"/>
  <c r="C1428" i="22"/>
  <c r="D1428" i="22"/>
  <c r="E1428" i="22"/>
  <c r="F1428" i="22"/>
  <c r="G1428" i="22"/>
  <c r="H1428" i="22"/>
  <c r="C1429" i="22"/>
  <c r="D1429" i="22"/>
  <c r="E1429" i="22"/>
  <c r="F1429" i="22"/>
  <c r="G1429" i="22"/>
  <c r="H1429" i="22"/>
  <c r="C1430" i="22"/>
  <c r="D1430" i="22"/>
  <c r="E1430" i="22"/>
  <c r="F1430" i="22"/>
  <c r="G1430" i="22"/>
  <c r="H1430" i="22"/>
  <c r="C1431" i="22"/>
  <c r="D1431" i="22"/>
  <c r="E1431" i="22"/>
  <c r="F1431" i="22"/>
  <c r="G1431" i="22"/>
  <c r="H1431" i="22"/>
  <c r="C1432" i="22"/>
  <c r="D1432" i="22"/>
  <c r="E1432" i="22"/>
  <c r="F1432" i="22"/>
  <c r="G1432" i="22"/>
  <c r="H1432" i="22"/>
  <c r="C1433" i="22"/>
  <c r="D1433" i="22"/>
  <c r="E1433" i="22"/>
  <c r="F1433" i="22"/>
  <c r="G1433" i="22"/>
  <c r="H1433" i="22"/>
  <c r="C1434" i="22"/>
  <c r="D1434" i="22"/>
  <c r="E1434" i="22"/>
  <c r="F1434" i="22"/>
  <c r="G1434" i="22"/>
  <c r="H1434" i="22"/>
  <c r="C1435" i="22"/>
  <c r="D1435" i="22"/>
  <c r="E1435" i="22"/>
  <c r="F1435" i="22"/>
  <c r="G1435" i="22"/>
  <c r="H1435" i="22"/>
  <c r="C1436" i="22"/>
  <c r="D1436" i="22"/>
  <c r="E1436" i="22"/>
  <c r="F1436" i="22"/>
  <c r="G1436" i="22"/>
  <c r="H1436" i="22"/>
  <c r="C1437" i="22"/>
  <c r="D1437" i="22"/>
  <c r="E1437" i="22"/>
  <c r="F1437" i="22"/>
  <c r="G1437" i="22"/>
  <c r="H1437" i="22"/>
  <c r="C1438" i="22"/>
  <c r="D1438" i="22"/>
  <c r="E1438" i="22"/>
  <c r="F1438" i="22"/>
  <c r="G1438" i="22"/>
  <c r="H1438" i="22"/>
  <c r="C1439" i="22"/>
  <c r="D1439" i="22"/>
  <c r="E1439" i="22"/>
  <c r="F1439" i="22"/>
  <c r="G1439" i="22"/>
  <c r="H1439" i="22"/>
  <c r="C1440" i="22"/>
  <c r="D1440" i="22"/>
  <c r="E1440" i="22"/>
  <c r="F1440" i="22"/>
  <c r="G1440" i="22"/>
  <c r="H1440" i="22"/>
  <c r="C1441" i="22"/>
  <c r="D1441" i="22"/>
  <c r="E1441" i="22"/>
  <c r="F1441" i="22"/>
  <c r="G1441" i="22"/>
  <c r="H1441" i="22"/>
  <c r="C1442" i="22"/>
  <c r="D1442" i="22"/>
  <c r="E1442" i="22"/>
  <c r="F1442" i="22"/>
  <c r="G1442" i="22"/>
  <c r="H1442" i="22"/>
  <c r="C1443" i="22"/>
  <c r="D1443" i="22"/>
  <c r="E1443" i="22"/>
  <c r="F1443" i="22"/>
  <c r="G1443" i="22"/>
  <c r="H1443" i="22"/>
  <c r="C1444" i="22"/>
  <c r="D1444" i="22"/>
  <c r="E1444" i="22"/>
  <c r="F1444" i="22"/>
  <c r="G1444" i="22"/>
  <c r="H1444" i="22"/>
  <c r="C1445" i="22"/>
  <c r="D1445" i="22"/>
  <c r="E1445" i="22"/>
  <c r="F1445" i="22"/>
  <c r="G1445" i="22"/>
  <c r="H1445" i="22"/>
  <c r="C1446" i="22"/>
  <c r="D1446" i="22"/>
  <c r="E1446" i="22"/>
  <c r="F1446" i="22"/>
  <c r="G1446" i="22"/>
  <c r="H1446" i="22"/>
  <c r="C1447" i="22"/>
  <c r="D1447" i="22"/>
  <c r="E1447" i="22"/>
  <c r="F1447" i="22"/>
  <c r="G1447" i="22"/>
  <c r="H1447" i="22"/>
  <c r="C1448" i="22"/>
  <c r="D1448" i="22"/>
  <c r="E1448" i="22"/>
  <c r="F1448" i="22"/>
  <c r="G1448" i="22"/>
  <c r="H1448" i="22"/>
  <c r="C1449" i="22"/>
  <c r="D1449" i="22"/>
  <c r="E1449" i="22"/>
  <c r="F1449" i="22"/>
  <c r="G1449" i="22"/>
  <c r="H1449" i="22"/>
  <c r="C1450" i="22"/>
  <c r="D1450" i="22"/>
  <c r="E1450" i="22"/>
  <c r="F1450" i="22"/>
  <c r="G1450" i="22"/>
  <c r="H1450" i="22"/>
  <c r="C1451" i="22"/>
  <c r="D1451" i="22"/>
  <c r="E1451" i="22"/>
  <c r="F1451" i="22"/>
  <c r="G1451" i="22"/>
  <c r="H1451" i="22"/>
  <c r="C1452" i="22"/>
  <c r="D1452" i="22"/>
  <c r="E1452" i="22"/>
  <c r="F1452" i="22"/>
  <c r="G1452" i="22"/>
  <c r="H1452" i="22"/>
  <c r="C1453" i="22"/>
  <c r="D1453" i="22"/>
  <c r="E1453" i="22"/>
  <c r="F1453" i="22"/>
  <c r="G1453" i="22"/>
  <c r="H1453" i="22"/>
  <c r="C1454" i="22"/>
  <c r="D1454" i="22"/>
  <c r="E1454" i="22"/>
  <c r="F1454" i="22"/>
  <c r="G1454" i="22"/>
  <c r="H1454" i="22"/>
  <c r="C1455" i="22"/>
  <c r="D1455" i="22"/>
  <c r="E1455" i="22"/>
  <c r="F1455" i="22"/>
  <c r="G1455" i="22"/>
  <c r="H1455" i="22"/>
  <c r="C1456" i="22"/>
  <c r="D1456" i="22"/>
  <c r="E1456" i="22"/>
  <c r="F1456" i="22"/>
  <c r="G1456" i="22"/>
  <c r="H1456" i="22"/>
  <c r="C1457" i="22"/>
  <c r="D1457" i="22"/>
  <c r="E1457" i="22"/>
  <c r="F1457" i="22"/>
  <c r="G1457" i="22"/>
  <c r="H1457" i="22"/>
  <c r="C1458" i="22"/>
  <c r="D1458" i="22"/>
  <c r="E1458" i="22"/>
  <c r="F1458" i="22"/>
  <c r="G1458" i="22"/>
  <c r="H1458" i="22"/>
  <c r="C1459" i="22"/>
  <c r="D1459" i="22"/>
  <c r="E1459" i="22"/>
  <c r="F1459" i="22"/>
  <c r="G1459" i="22"/>
  <c r="H1459" i="22"/>
  <c r="C1460" i="22"/>
  <c r="D1460" i="22"/>
  <c r="E1460" i="22"/>
  <c r="F1460" i="22"/>
  <c r="G1460" i="22"/>
  <c r="H1460" i="22"/>
  <c r="C1461" i="22"/>
  <c r="D1461" i="22"/>
  <c r="E1461" i="22"/>
  <c r="F1461" i="22"/>
  <c r="G1461" i="22"/>
  <c r="H1461" i="22"/>
  <c r="C1462" i="22"/>
  <c r="D1462" i="22"/>
  <c r="E1462" i="22"/>
  <c r="F1462" i="22"/>
  <c r="G1462" i="22"/>
  <c r="H1462" i="22"/>
  <c r="C1463" i="22"/>
  <c r="D1463" i="22"/>
  <c r="E1463" i="22"/>
  <c r="F1463" i="22"/>
  <c r="G1463" i="22"/>
  <c r="H1463" i="22"/>
  <c r="C1464" i="22"/>
  <c r="D1464" i="22"/>
  <c r="E1464" i="22"/>
  <c r="F1464" i="22"/>
  <c r="G1464" i="22"/>
  <c r="H1464" i="22"/>
  <c r="C1465" i="22"/>
  <c r="D1465" i="22"/>
  <c r="E1465" i="22"/>
  <c r="F1465" i="22"/>
  <c r="G1465" i="22"/>
  <c r="H1465" i="22"/>
  <c r="C1466" i="22"/>
  <c r="D1466" i="22"/>
  <c r="E1466" i="22"/>
  <c r="F1466" i="22"/>
  <c r="G1466" i="22"/>
  <c r="H1466" i="22"/>
  <c r="C1467" i="22"/>
  <c r="D1467" i="22"/>
  <c r="E1467" i="22"/>
  <c r="F1467" i="22"/>
  <c r="G1467" i="22"/>
  <c r="H1467" i="22"/>
  <c r="C1468" i="22"/>
  <c r="D1468" i="22"/>
  <c r="E1468" i="22"/>
  <c r="F1468" i="22"/>
  <c r="G1468" i="22"/>
  <c r="H1468" i="22"/>
  <c r="C1469" i="22"/>
  <c r="D1469" i="22"/>
  <c r="E1469" i="22"/>
  <c r="F1469" i="22"/>
  <c r="G1469" i="22"/>
  <c r="H1469" i="22"/>
  <c r="C1470" i="22"/>
  <c r="D1470" i="22"/>
  <c r="E1470" i="22"/>
  <c r="F1470" i="22"/>
  <c r="G1470" i="22"/>
  <c r="H1470" i="22"/>
  <c r="C1471" i="22"/>
  <c r="D1471" i="22"/>
  <c r="E1471" i="22"/>
  <c r="F1471" i="22"/>
  <c r="G1471" i="22"/>
  <c r="H1471" i="22"/>
  <c r="C1472" i="22"/>
  <c r="D1472" i="22"/>
  <c r="E1472" i="22"/>
  <c r="F1472" i="22"/>
  <c r="G1472" i="22"/>
  <c r="H1472" i="22"/>
  <c r="C1473" i="22"/>
  <c r="D1473" i="22"/>
  <c r="E1473" i="22"/>
  <c r="F1473" i="22"/>
  <c r="G1473" i="22"/>
  <c r="H1473" i="22"/>
  <c r="C1474" i="22"/>
  <c r="D1474" i="22"/>
  <c r="E1474" i="22"/>
  <c r="F1474" i="22"/>
  <c r="G1474" i="22"/>
  <c r="H1474" i="22"/>
  <c r="C1475" i="22"/>
  <c r="D1475" i="22"/>
  <c r="E1475" i="22"/>
  <c r="F1475" i="22"/>
  <c r="G1475" i="22"/>
  <c r="H1475" i="22"/>
  <c r="C1476" i="22"/>
  <c r="D1476" i="22"/>
  <c r="E1476" i="22"/>
  <c r="F1476" i="22"/>
  <c r="G1476" i="22"/>
  <c r="H1476" i="22"/>
  <c r="C1477" i="22"/>
  <c r="D1477" i="22"/>
  <c r="E1477" i="22"/>
  <c r="F1477" i="22"/>
  <c r="G1477" i="22"/>
  <c r="H1477" i="22"/>
  <c r="C1478" i="22"/>
  <c r="D1478" i="22"/>
  <c r="E1478" i="22"/>
  <c r="F1478" i="22"/>
  <c r="G1478" i="22"/>
  <c r="H1478" i="22"/>
  <c r="C1479" i="22"/>
  <c r="D1479" i="22"/>
  <c r="E1479" i="22"/>
  <c r="F1479" i="22"/>
  <c r="G1479" i="22"/>
  <c r="H1479" i="22"/>
  <c r="C1480" i="22"/>
  <c r="D1480" i="22"/>
  <c r="E1480" i="22"/>
  <c r="F1480" i="22"/>
  <c r="G1480" i="22"/>
  <c r="H1480" i="22"/>
  <c r="C1481" i="22"/>
  <c r="D1481" i="22"/>
  <c r="E1481" i="22"/>
  <c r="F1481" i="22"/>
  <c r="G1481" i="22"/>
  <c r="H1481" i="22"/>
  <c r="C1482" i="22"/>
  <c r="D1482" i="22"/>
  <c r="E1482" i="22"/>
  <c r="F1482" i="22"/>
  <c r="G1482" i="22"/>
  <c r="H1482" i="22"/>
  <c r="C1483" i="22"/>
  <c r="D1483" i="22"/>
  <c r="E1483" i="22"/>
  <c r="F1483" i="22"/>
  <c r="G1483" i="22"/>
  <c r="H1483" i="22"/>
  <c r="C1484" i="22"/>
  <c r="D1484" i="22"/>
  <c r="E1484" i="22"/>
  <c r="F1484" i="22"/>
  <c r="G1484" i="22"/>
  <c r="H1484" i="22"/>
  <c r="C1485" i="22"/>
  <c r="D1485" i="22"/>
  <c r="E1485" i="22"/>
  <c r="F1485" i="22"/>
  <c r="G1485" i="22"/>
  <c r="H1485" i="22"/>
  <c r="C1486" i="22"/>
  <c r="D1486" i="22"/>
  <c r="E1486" i="22"/>
  <c r="F1486" i="22"/>
  <c r="G1486" i="22"/>
  <c r="H1486" i="22"/>
  <c r="C1487" i="22"/>
  <c r="D1487" i="22"/>
  <c r="E1487" i="22"/>
  <c r="F1487" i="22"/>
  <c r="G1487" i="22"/>
  <c r="H1487" i="22"/>
  <c r="C1488" i="22"/>
  <c r="D1488" i="22"/>
  <c r="E1488" i="22"/>
  <c r="F1488" i="22"/>
  <c r="G1488" i="22"/>
  <c r="H1488" i="22"/>
  <c r="C1489" i="22"/>
  <c r="D1489" i="22"/>
  <c r="E1489" i="22"/>
  <c r="F1489" i="22"/>
  <c r="G1489" i="22"/>
  <c r="H1489" i="22"/>
  <c r="C1490" i="22"/>
  <c r="D1490" i="22"/>
  <c r="E1490" i="22"/>
  <c r="F1490" i="22"/>
  <c r="G1490" i="22"/>
  <c r="H1490" i="22"/>
  <c r="C1491" i="22"/>
  <c r="D1491" i="22"/>
  <c r="E1491" i="22"/>
  <c r="F1491" i="22"/>
  <c r="G1491" i="22"/>
  <c r="H1491" i="22"/>
  <c r="C1492" i="22"/>
  <c r="D1492" i="22"/>
  <c r="E1492" i="22"/>
  <c r="F1492" i="22"/>
  <c r="G1492" i="22"/>
  <c r="H1492" i="22"/>
  <c r="C1493" i="22"/>
  <c r="D1493" i="22"/>
  <c r="E1493" i="22"/>
  <c r="F1493" i="22"/>
  <c r="G1493" i="22"/>
  <c r="H1493" i="22"/>
  <c r="C1494" i="22"/>
  <c r="D1494" i="22"/>
  <c r="E1494" i="22"/>
  <c r="F1494" i="22"/>
  <c r="G1494" i="22"/>
  <c r="H1494" i="22"/>
  <c r="C1495" i="22"/>
  <c r="D1495" i="22"/>
  <c r="E1495" i="22"/>
  <c r="F1495" i="22"/>
  <c r="G1495" i="22"/>
  <c r="H1495" i="22"/>
  <c r="C1496" i="22"/>
  <c r="D1496" i="22"/>
  <c r="E1496" i="22"/>
  <c r="F1496" i="22"/>
  <c r="G1496" i="22"/>
  <c r="H1496" i="22"/>
  <c r="C1497" i="22"/>
  <c r="D1497" i="22"/>
  <c r="E1497" i="22"/>
  <c r="F1497" i="22"/>
  <c r="G1497" i="22"/>
  <c r="H1497" i="22"/>
  <c r="C1498" i="22"/>
  <c r="D1498" i="22"/>
  <c r="E1498" i="22"/>
  <c r="F1498" i="22"/>
  <c r="G1498" i="22"/>
  <c r="H1498" i="22"/>
  <c r="C1499" i="22"/>
  <c r="D1499" i="22"/>
  <c r="E1499" i="22"/>
  <c r="F1499" i="22"/>
  <c r="G1499" i="22"/>
  <c r="H1499" i="22"/>
  <c r="C1500" i="22"/>
  <c r="D1500" i="22"/>
  <c r="E1500" i="22"/>
  <c r="F1500" i="22"/>
  <c r="G1500" i="22"/>
  <c r="H1500" i="22"/>
  <c r="C1501" i="22"/>
  <c r="D1501" i="22"/>
  <c r="E1501" i="22"/>
  <c r="F1501" i="22"/>
  <c r="G1501" i="22"/>
  <c r="H1501" i="22"/>
  <c r="C1502" i="22"/>
  <c r="D1502" i="22"/>
  <c r="E1502" i="22"/>
  <c r="F1502" i="22"/>
  <c r="G1502" i="22"/>
  <c r="H1502" i="22"/>
  <c r="C1503" i="22"/>
  <c r="D1503" i="22"/>
  <c r="E1503" i="22"/>
  <c r="F1503" i="22"/>
  <c r="G1503" i="22"/>
  <c r="H1503" i="22"/>
  <c r="C1504" i="22"/>
  <c r="D1504" i="22"/>
  <c r="E1504" i="22"/>
  <c r="F1504" i="22"/>
  <c r="G1504" i="22"/>
  <c r="H1504" i="22"/>
  <c r="C1505" i="22"/>
  <c r="D1505" i="22"/>
  <c r="E1505" i="22"/>
  <c r="F1505" i="22"/>
  <c r="G1505" i="22"/>
  <c r="H1505" i="22"/>
  <c r="C1506" i="22"/>
  <c r="D1506" i="22"/>
  <c r="E1506" i="22"/>
  <c r="F1506" i="22"/>
  <c r="G1506" i="22"/>
  <c r="H1506" i="22"/>
  <c r="C1507" i="22"/>
  <c r="D1507" i="22"/>
  <c r="E1507" i="22"/>
  <c r="F1507" i="22"/>
  <c r="G1507" i="22"/>
  <c r="H1507" i="22"/>
  <c r="C1508" i="22"/>
  <c r="D1508" i="22"/>
  <c r="E1508" i="22"/>
  <c r="F1508" i="22"/>
  <c r="G1508" i="22"/>
  <c r="H1508" i="22"/>
  <c r="C1509" i="22"/>
  <c r="D1509" i="22"/>
  <c r="E1509" i="22"/>
  <c r="F1509" i="22"/>
  <c r="G1509" i="22"/>
  <c r="H1509" i="22"/>
  <c r="C1510" i="22"/>
  <c r="D1510" i="22"/>
  <c r="E1510" i="22"/>
  <c r="F1510" i="22"/>
  <c r="G1510" i="22"/>
  <c r="H1510" i="22"/>
  <c r="C1511" i="22"/>
  <c r="D1511" i="22"/>
  <c r="E1511" i="22"/>
  <c r="F1511" i="22"/>
  <c r="G1511" i="22"/>
  <c r="H1511" i="22"/>
  <c r="C1512" i="22"/>
  <c r="D1512" i="22"/>
  <c r="E1512" i="22"/>
  <c r="F1512" i="22"/>
  <c r="G1512" i="22"/>
  <c r="H1512" i="22"/>
  <c r="C1513" i="22"/>
  <c r="D1513" i="22"/>
  <c r="E1513" i="22"/>
  <c r="F1513" i="22"/>
  <c r="G1513" i="22"/>
  <c r="H1513" i="22"/>
  <c r="C1514" i="22"/>
  <c r="D1514" i="22"/>
  <c r="E1514" i="22"/>
  <c r="F1514" i="22"/>
  <c r="G1514" i="22"/>
  <c r="H1514" i="22"/>
  <c r="C1515" i="22"/>
  <c r="D1515" i="22"/>
  <c r="E1515" i="22"/>
  <c r="F1515" i="22"/>
  <c r="G1515" i="22"/>
  <c r="H1515" i="22"/>
  <c r="C1516" i="22"/>
  <c r="D1516" i="22"/>
  <c r="E1516" i="22"/>
  <c r="F1516" i="22"/>
  <c r="G1516" i="22"/>
  <c r="H1516" i="22"/>
  <c r="C1517" i="22"/>
  <c r="D1517" i="22"/>
  <c r="E1517" i="22"/>
  <c r="F1517" i="22"/>
  <c r="G1517" i="22"/>
  <c r="H1517" i="22"/>
  <c r="C1518" i="22"/>
  <c r="D1518" i="22"/>
  <c r="E1518" i="22"/>
  <c r="F1518" i="22"/>
  <c r="G1518" i="22"/>
  <c r="H1518" i="22"/>
  <c r="C1519" i="22"/>
  <c r="D1519" i="22"/>
  <c r="E1519" i="22"/>
  <c r="F1519" i="22"/>
  <c r="G1519" i="22"/>
  <c r="H1519" i="22"/>
  <c r="C1520" i="22"/>
  <c r="D1520" i="22"/>
  <c r="E1520" i="22"/>
  <c r="F1520" i="22"/>
  <c r="G1520" i="22"/>
  <c r="H1520" i="22"/>
  <c r="C1521" i="22"/>
  <c r="D1521" i="22"/>
  <c r="E1521" i="22"/>
  <c r="F1521" i="22"/>
  <c r="G1521" i="22"/>
  <c r="H1521" i="22"/>
  <c r="C1522" i="22"/>
  <c r="D1522" i="22"/>
  <c r="E1522" i="22"/>
  <c r="F1522" i="22"/>
  <c r="G1522" i="22"/>
  <c r="H1522" i="22"/>
  <c r="C1523" i="22"/>
  <c r="D1523" i="22"/>
  <c r="E1523" i="22"/>
  <c r="F1523" i="22"/>
  <c r="G1523" i="22"/>
  <c r="H1523" i="22"/>
  <c r="C1524" i="22"/>
  <c r="D1524" i="22"/>
  <c r="E1524" i="22"/>
  <c r="F1524" i="22"/>
  <c r="G1524" i="22"/>
  <c r="H1524" i="22"/>
  <c r="C1525" i="22"/>
  <c r="D1525" i="22"/>
  <c r="E1525" i="22"/>
  <c r="F1525" i="22"/>
  <c r="G1525" i="22"/>
  <c r="H1525" i="22"/>
  <c r="C1526" i="22"/>
  <c r="D1526" i="22"/>
  <c r="E1526" i="22"/>
  <c r="F1526" i="22"/>
  <c r="G1526" i="22"/>
  <c r="H1526" i="22"/>
  <c r="C1527" i="22"/>
  <c r="D1527" i="22"/>
  <c r="E1527" i="22"/>
  <c r="F1527" i="22"/>
  <c r="G1527" i="22"/>
  <c r="H1527" i="22"/>
  <c r="C1528" i="22"/>
  <c r="D1528" i="22"/>
  <c r="E1528" i="22"/>
  <c r="F1528" i="22"/>
  <c r="G1528" i="22"/>
  <c r="H1528" i="22"/>
  <c r="C1529" i="22"/>
  <c r="D1529" i="22"/>
  <c r="E1529" i="22"/>
  <c r="F1529" i="22"/>
  <c r="G1529" i="22"/>
  <c r="H1529" i="22"/>
  <c r="C1530" i="22"/>
  <c r="D1530" i="22"/>
  <c r="E1530" i="22"/>
  <c r="F1530" i="22"/>
  <c r="G1530" i="22"/>
  <c r="H1530" i="22"/>
  <c r="C1531" i="22"/>
  <c r="D1531" i="22"/>
  <c r="E1531" i="22"/>
  <c r="F1531" i="22"/>
  <c r="G1531" i="22"/>
  <c r="H1531" i="22"/>
  <c r="C1532" i="22"/>
  <c r="D1532" i="22"/>
  <c r="E1532" i="22"/>
  <c r="F1532" i="22"/>
  <c r="G1532" i="22"/>
  <c r="H1532" i="22"/>
  <c r="C1533" i="22"/>
  <c r="D1533" i="22"/>
  <c r="E1533" i="22"/>
  <c r="F1533" i="22"/>
  <c r="G1533" i="22"/>
  <c r="H1533" i="22"/>
  <c r="C1534" i="22"/>
  <c r="D1534" i="22"/>
  <c r="E1534" i="22"/>
  <c r="F1534" i="22"/>
  <c r="G1534" i="22"/>
  <c r="H1534" i="22"/>
  <c r="C1535" i="22"/>
  <c r="D1535" i="22"/>
  <c r="E1535" i="22"/>
  <c r="F1535" i="22"/>
  <c r="G1535" i="22"/>
  <c r="H1535" i="22"/>
  <c r="C1536" i="22"/>
  <c r="D1536" i="22"/>
  <c r="E1536" i="22"/>
  <c r="F1536" i="22"/>
  <c r="G1536" i="22"/>
  <c r="H1536" i="22"/>
  <c r="C1537" i="22"/>
  <c r="D1537" i="22"/>
  <c r="E1537" i="22"/>
  <c r="F1537" i="22"/>
  <c r="G1537" i="22"/>
  <c r="H1537" i="22"/>
  <c r="C1538" i="22"/>
  <c r="D1538" i="22"/>
  <c r="E1538" i="22"/>
  <c r="F1538" i="22"/>
  <c r="G1538" i="22"/>
  <c r="H1538" i="22"/>
  <c r="C1539" i="22"/>
  <c r="D1539" i="22"/>
  <c r="E1539" i="22"/>
  <c r="F1539" i="22"/>
  <c r="G1539" i="22"/>
  <c r="H1539" i="22"/>
  <c r="C1540" i="22"/>
  <c r="D1540" i="22"/>
  <c r="E1540" i="22"/>
  <c r="F1540" i="22"/>
  <c r="G1540" i="22"/>
  <c r="H1540" i="22"/>
  <c r="C1541" i="22"/>
  <c r="D1541" i="22"/>
  <c r="E1541" i="22"/>
  <c r="F1541" i="22"/>
  <c r="G1541" i="22"/>
  <c r="H1541" i="22"/>
  <c r="C1542" i="22"/>
  <c r="D1542" i="22"/>
  <c r="E1542" i="22"/>
  <c r="F1542" i="22"/>
  <c r="G1542" i="22"/>
  <c r="H1542" i="22"/>
  <c r="C1543" i="22"/>
  <c r="D1543" i="22"/>
  <c r="E1543" i="22"/>
  <c r="F1543" i="22"/>
  <c r="G1543" i="22"/>
  <c r="H1543" i="22"/>
  <c r="C1544" i="22"/>
  <c r="D1544" i="22"/>
  <c r="E1544" i="22"/>
  <c r="F1544" i="22"/>
  <c r="G1544" i="22"/>
  <c r="H1544" i="22"/>
  <c r="C1545" i="22"/>
  <c r="D1545" i="22"/>
  <c r="E1545" i="22"/>
  <c r="F1545" i="22"/>
  <c r="G1545" i="22"/>
  <c r="H1545" i="22"/>
  <c r="C1546" i="22"/>
  <c r="D1546" i="22"/>
  <c r="E1546" i="22"/>
  <c r="F1546" i="22"/>
  <c r="G1546" i="22"/>
  <c r="H1546" i="22"/>
  <c r="C1547" i="22"/>
  <c r="D1547" i="22"/>
  <c r="E1547" i="22"/>
  <c r="F1547" i="22"/>
  <c r="G1547" i="22"/>
  <c r="H1547" i="22"/>
  <c r="C1548" i="22"/>
  <c r="D1548" i="22"/>
  <c r="E1548" i="22"/>
  <c r="F1548" i="22"/>
  <c r="G1548" i="22"/>
  <c r="H1548" i="22"/>
  <c r="C1549" i="22"/>
  <c r="D1549" i="22"/>
  <c r="E1549" i="22"/>
  <c r="F1549" i="22"/>
  <c r="G1549" i="22"/>
  <c r="H1549" i="22"/>
  <c r="C1550" i="22"/>
  <c r="D1550" i="22"/>
  <c r="E1550" i="22"/>
  <c r="F1550" i="22"/>
  <c r="G1550" i="22"/>
  <c r="H1550" i="22"/>
  <c r="C1551" i="22"/>
  <c r="D1551" i="22"/>
  <c r="E1551" i="22"/>
  <c r="F1551" i="22"/>
  <c r="G1551" i="22"/>
  <c r="H1551" i="22"/>
  <c r="C1552" i="22"/>
  <c r="D1552" i="22"/>
  <c r="E1552" i="22"/>
  <c r="F1552" i="22"/>
  <c r="G1552" i="22"/>
  <c r="H1552" i="22"/>
  <c r="C1553" i="22"/>
  <c r="D1553" i="22"/>
  <c r="E1553" i="22"/>
  <c r="F1553" i="22"/>
  <c r="G1553" i="22"/>
  <c r="H1553" i="22"/>
  <c r="C1554" i="22"/>
  <c r="D1554" i="22"/>
  <c r="E1554" i="22"/>
  <c r="F1554" i="22"/>
  <c r="G1554" i="22"/>
  <c r="H1554" i="22"/>
  <c r="C1555" i="22"/>
  <c r="D1555" i="22"/>
  <c r="E1555" i="22"/>
  <c r="F1555" i="22"/>
  <c r="G1555" i="22"/>
  <c r="H1555" i="22"/>
  <c r="C1556" i="22"/>
  <c r="D1556" i="22"/>
  <c r="E1556" i="22"/>
  <c r="F1556" i="22"/>
  <c r="G1556" i="22"/>
  <c r="H1556" i="22"/>
  <c r="C1557" i="22"/>
  <c r="D1557" i="22"/>
  <c r="E1557" i="22"/>
  <c r="F1557" i="22"/>
  <c r="G1557" i="22"/>
  <c r="H1557" i="22"/>
  <c r="C1558" i="22"/>
  <c r="D1558" i="22"/>
  <c r="E1558" i="22"/>
  <c r="F1558" i="22"/>
  <c r="G1558" i="22"/>
  <c r="H1558" i="22"/>
  <c r="C1559" i="22"/>
  <c r="D1559" i="22"/>
  <c r="E1559" i="22"/>
  <c r="F1559" i="22"/>
  <c r="G1559" i="22"/>
  <c r="H1559" i="22"/>
  <c r="C1560" i="22"/>
  <c r="D1560" i="22"/>
  <c r="E1560" i="22"/>
  <c r="F1560" i="22"/>
  <c r="G1560" i="22"/>
  <c r="H1560" i="22"/>
  <c r="C1561" i="22"/>
  <c r="D1561" i="22"/>
  <c r="E1561" i="22"/>
  <c r="F1561" i="22"/>
  <c r="G1561" i="22"/>
  <c r="H1561" i="22"/>
  <c r="C1562" i="22"/>
  <c r="D1562" i="22"/>
  <c r="E1562" i="22"/>
  <c r="F1562" i="22"/>
  <c r="G1562" i="22"/>
  <c r="H1562" i="22"/>
  <c r="C1563" i="22"/>
  <c r="D1563" i="22"/>
  <c r="E1563" i="22"/>
  <c r="F1563" i="22"/>
  <c r="G1563" i="22"/>
  <c r="H1563" i="22"/>
  <c r="C1564" i="22"/>
  <c r="D1564" i="22"/>
  <c r="E1564" i="22"/>
  <c r="F1564" i="22"/>
  <c r="G1564" i="22"/>
  <c r="H1564" i="22"/>
  <c r="C1565" i="22"/>
  <c r="D1565" i="22"/>
  <c r="E1565" i="22"/>
  <c r="F1565" i="22"/>
  <c r="G1565" i="22"/>
  <c r="H1565" i="22"/>
  <c r="C1566" i="22"/>
  <c r="D1566" i="22"/>
  <c r="E1566" i="22"/>
  <c r="F1566" i="22"/>
  <c r="G1566" i="22"/>
  <c r="H1566" i="22"/>
  <c r="C1567" i="22"/>
  <c r="D1567" i="22"/>
  <c r="E1567" i="22"/>
  <c r="F1567" i="22"/>
  <c r="G1567" i="22"/>
  <c r="H1567" i="22"/>
  <c r="C1568" i="22"/>
  <c r="D1568" i="22"/>
  <c r="E1568" i="22"/>
  <c r="F1568" i="22"/>
  <c r="G1568" i="22"/>
  <c r="H1568" i="22"/>
  <c r="C1569" i="22"/>
  <c r="D1569" i="22"/>
  <c r="E1569" i="22"/>
  <c r="F1569" i="22"/>
  <c r="G1569" i="22"/>
  <c r="H1569" i="22"/>
  <c r="C1570" i="22"/>
  <c r="D1570" i="22"/>
  <c r="E1570" i="22"/>
  <c r="F1570" i="22"/>
  <c r="G1570" i="22"/>
  <c r="H1570" i="22"/>
  <c r="C1571" i="22"/>
  <c r="D1571" i="22"/>
  <c r="E1571" i="22"/>
  <c r="F1571" i="22"/>
  <c r="G1571" i="22"/>
  <c r="H1571" i="22"/>
  <c r="C1572" i="22"/>
  <c r="D1572" i="22"/>
  <c r="E1572" i="22"/>
  <c r="F1572" i="22"/>
  <c r="G1572" i="22"/>
  <c r="H1572" i="22"/>
  <c r="C1573" i="22"/>
  <c r="D1573" i="22"/>
  <c r="E1573" i="22"/>
  <c r="F1573" i="22"/>
  <c r="G1573" i="22"/>
  <c r="H1573" i="22"/>
  <c r="C1574" i="22"/>
  <c r="D1574" i="22"/>
  <c r="E1574" i="22"/>
  <c r="F1574" i="22"/>
  <c r="G1574" i="22"/>
  <c r="H1574" i="22"/>
  <c r="C1575" i="22"/>
  <c r="D1575" i="22"/>
  <c r="E1575" i="22"/>
  <c r="F1575" i="22"/>
  <c r="G1575" i="22"/>
  <c r="H1575" i="22"/>
  <c r="C1576" i="22"/>
  <c r="D1576" i="22"/>
  <c r="E1576" i="22"/>
  <c r="F1576" i="22"/>
  <c r="G1576" i="22"/>
  <c r="H1576" i="22"/>
  <c r="C1577" i="22"/>
  <c r="D1577" i="22"/>
  <c r="E1577" i="22"/>
  <c r="F1577" i="22"/>
  <c r="G1577" i="22"/>
  <c r="H1577" i="22"/>
  <c r="C1578" i="22"/>
  <c r="D1578" i="22"/>
  <c r="E1578" i="22"/>
  <c r="F1578" i="22"/>
  <c r="G1578" i="22"/>
  <c r="H1578" i="22"/>
  <c r="C1579" i="22"/>
  <c r="D1579" i="22"/>
  <c r="E1579" i="22"/>
  <c r="F1579" i="22"/>
  <c r="G1579" i="22"/>
  <c r="H1579" i="22"/>
  <c r="C1580" i="22"/>
  <c r="D1580" i="22"/>
  <c r="E1580" i="22"/>
  <c r="F1580" i="22"/>
  <c r="G1580" i="22"/>
  <c r="H1580" i="22"/>
  <c r="C1581" i="22"/>
  <c r="D1581" i="22"/>
  <c r="E1581" i="22"/>
  <c r="F1581" i="22"/>
  <c r="G1581" i="22"/>
  <c r="H1581" i="22"/>
  <c r="C1582" i="22"/>
  <c r="D1582" i="22"/>
  <c r="E1582" i="22"/>
  <c r="F1582" i="22"/>
  <c r="G1582" i="22"/>
  <c r="H1582" i="22"/>
  <c r="C1583" i="22"/>
  <c r="D1583" i="22"/>
  <c r="E1583" i="22"/>
  <c r="F1583" i="22"/>
  <c r="G1583" i="22"/>
  <c r="H1583" i="22"/>
  <c r="C1584" i="22"/>
  <c r="D1584" i="22"/>
  <c r="E1584" i="22"/>
  <c r="F1584" i="22"/>
  <c r="G1584" i="22"/>
  <c r="H1584" i="22"/>
  <c r="C1585" i="22"/>
  <c r="D1585" i="22"/>
  <c r="E1585" i="22"/>
  <c r="F1585" i="22"/>
  <c r="G1585" i="22"/>
  <c r="H1585" i="22"/>
  <c r="C1586" i="22"/>
  <c r="D1586" i="22"/>
  <c r="E1586" i="22"/>
  <c r="F1586" i="22"/>
  <c r="G1586" i="22"/>
  <c r="H1586" i="22"/>
  <c r="C1587" i="22"/>
  <c r="D1587" i="22"/>
  <c r="E1587" i="22"/>
  <c r="F1587" i="22"/>
  <c r="G1587" i="22"/>
  <c r="H1587" i="22"/>
  <c r="C1588" i="22"/>
  <c r="D1588" i="22"/>
  <c r="E1588" i="22"/>
  <c r="F1588" i="22"/>
  <c r="G1588" i="22"/>
  <c r="H1588" i="22"/>
  <c r="C1589" i="22"/>
  <c r="D1589" i="22"/>
  <c r="E1589" i="22"/>
  <c r="F1589" i="22"/>
  <c r="G1589" i="22"/>
  <c r="H1589" i="22"/>
  <c r="C1590" i="22"/>
  <c r="D1590" i="22"/>
  <c r="E1590" i="22"/>
  <c r="F1590" i="22"/>
  <c r="G1590" i="22"/>
  <c r="H1590" i="22"/>
  <c r="C1591" i="22"/>
  <c r="D1591" i="22"/>
  <c r="E1591" i="22"/>
  <c r="F1591" i="22"/>
  <c r="G1591" i="22"/>
  <c r="H1591" i="22"/>
  <c r="C1592" i="22"/>
  <c r="D1592" i="22"/>
  <c r="E1592" i="22"/>
  <c r="F1592" i="22"/>
  <c r="G1592" i="22"/>
  <c r="H1592" i="22"/>
  <c r="C1593" i="22"/>
  <c r="D1593" i="22"/>
  <c r="E1593" i="22"/>
  <c r="F1593" i="22"/>
  <c r="G1593" i="22"/>
  <c r="H1593" i="22"/>
  <c r="C1594" i="22"/>
  <c r="D1594" i="22"/>
  <c r="E1594" i="22"/>
  <c r="F1594" i="22"/>
  <c r="G1594" i="22"/>
  <c r="H1594" i="22"/>
  <c r="C1595" i="22"/>
  <c r="D1595" i="22"/>
  <c r="E1595" i="22"/>
  <c r="F1595" i="22"/>
  <c r="G1595" i="22"/>
  <c r="H1595" i="22"/>
  <c r="C1596" i="22"/>
  <c r="D1596" i="22"/>
  <c r="E1596" i="22"/>
  <c r="F1596" i="22"/>
  <c r="G1596" i="22"/>
  <c r="H1596" i="22"/>
  <c r="C1597" i="22"/>
  <c r="D1597" i="22"/>
  <c r="E1597" i="22"/>
  <c r="F1597" i="22"/>
  <c r="G1597" i="22"/>
  <c r="H1597" i="22"/>
  <c r="C1598" i="22"/>
  <c r="D1598" i="22"/>
  <c r="E1598" i="22"/>
  <c r="F1598" i="22"/>
  <c r="G1598" i="22"/>
  <c r="H1598" i="22"/>
  <c r="C1599" i="22"/>
  <c r="D1599" i="22"/>
  <c r="E1599" i="22"/>
  <c r="F1599" i="22"/>
  <c r="G1599" i="22"/>
  <c r="H1599" i="22"/>
  <c r="C1600" i="22"/>
  <c r="D1600" i="22"/>
  <c r="E1600" i="22"/>
  <c r="F1600" i="22"/>
  <c r="G1600" i="22"/>
  <c r="H1600" i="22"/>
  <c r="C1601" i="22"/>
  <c r="D1601" i="22"/>
  <c r="E1601" i="22"/>
  <c r="F1601" i="22"/>
  <c r="G1601" i="22"/>
  <c r="H1601" i="22"/>
  <c r="C1602" i="22"/>
  <c r="D1602" i="22"/>
  <c r="E1602" i="22"/>
  <c r="F1602" i="22"/>
  <c r="G1602" i="22"/>
  <c r="H1602" i="22"/>
  <c r="C1603" i="22"/>
  <c r="D1603" i="22"/>
  <c r="E1603" i="22"/>
  <c r="F1603" i="22"/>
  <c r="G1603" i="22"/>
  <c r="H1603" i="22"/>
  <c r="C1604" i="22"/>
  <c r="D1604" i="22"/>
  <c r="E1604" i="22"/>
  <c r="F1604" i="22"/>
  <c r="G1604" i="22"/>
  <c r="H1604" i="22"/>
  <c r="C1605" i="22"/>
  <c r="D1605" i="22"/>
  <c r="E1605" i="22"/>
  <c r="F1605" i="22"/>
  <c r="G1605" i="22"/>
  <c r="H1605" i="22"/>
  <c r="C1606" i="22"/>
  <c r="D1606" i="22"/>
  <c r="E1606" i="22"/>
  <c r="F1606" i="22"/>
  <c r="G1606" i="22"/>
  <c r="H1606" i="22"/>
  <c r="C1607" i="22"/>
  <c r="D1607" i="22"/>
  <c r="E1607" i="22"/>
  <c r="F1607" i="22"/>
  <c r="G1607" i="22"/>
  <c r="H1607" i="22"/>
  <c r="C1608" i="22"/>
  <c r="D1608" i="22"/>
  <c r="E1608" i="22"/>
  <c r="F1608" i="22"/>
  <c r="G1608" i="22"/>
  <c r="H1608" i="22"/>
  <c r="C1609" i="22"/>
  <c r="D1609" i="22"/>
  <c r="E1609" i="22"/>
  <c r="F1609" i="22"/>
  <c r="G1609" i="22"/>
  <c r="H1609" i="22"/>
  <c r="C1610" i="22"/>
  <c r="D1610" i="22"/>
  <c r="E1610" i="22"/>
  <c r="F1610" i="22"/>
  <c r="G1610" i="22"/>
  <c r="H1610" i="22"/>
  <c r="C1611" i="22"/>
  <c r="D1611" i="22"/>
  <c r="E1611" i="22"/>
  <c r="F1611" i="22"/>
  <c r="G1611" i="22"/>
  <c r="H1611" i="22"/>
  <c r="C1612" i="22"/>
  <c r="D1612" i="22"/>
  <c r="E1612" i="22"/>
  <c r="F1612" i="22"/>
  <c r="G1612" i="22"/>
  <c r="H1612" i="22"/>
  <c r="C1613" i="22"/>
  <c r="D1613" i="22"/>
  <c r="E1613" i="22"/>
  <c r="F1613" i="22"/>
  <c r="G1613" i="22"/>
  <c r="H1613" i="22"/>
  <c r="C1614" i="22"/>
  <c r="D1614" i="22"/>
  <c r="E1614" i="22"/>
  <c r="F1614" i="22"/>
  <c r="G1614" i="22"/>
  <c r="H1614" i="22"/>
  <c r="C1615" i="22"/>
  <c r="D1615" i="22"/>
  <c r="E1615" i="22"/>
  <c r="F1615" i="22"/>
  <c r="G1615" i="22"/>
  <c r="H1615" i="22"/>
  <c r="C1616" i="22"/>
  <c r="D1616" i="22"/>
  <c r="E1616" i="22"/>
  <c r="F1616" i="22"/>
  <c r="G1616" i="22"/>
  <c r="H1616" i="22"/>
  <c r="C1617" i="22"/>
  <c r="D1617" i="22"/>
  <c r="E1617" i="22"/>
  <c r="F1617" i="22"/>
  <c r="G1617" i="22"/>
  <c r="H1617" i="22"/>
  <c r="C1618" i="22"/>
  <c r="D1618" i="22"/>
  <c r="E1618" i="22"/>
  <c r="F1618" i="22"/>
  <c r="G1618" i="22"/>
  <c r="H1618" i="22"/>
  <c r="C1619" i="22"/>
  <c r="D1619" i="22"/>
  <c r="E1619" i="22"/>
  <c r="F1619" i="22"/>
  <c r="G1619" i="22"/>
  <c r="H1619" i="22"/>
  <c r="C1620" i="22"/>
  <c r="D1620" i="22"/>
  <c r="E1620" i="22"/>
  <c r="F1620" i="22"/>
  <c r="G1620" i="22"/>
  <c r="H1620" i="22"/>
  <c r="C1621" i="22"/>
  <c r="D1621" i="22"/>
  <c r="E1621" i="22"/>
  <c r="F1621" i="22"/>
  <c r="G1621" i="22"/>
  <c r="H1621" i="22"/>
  <c r="C1622" i="22"/>
  <c r="D1622" i="22"/>
  <c r="E1622" i="22"/>
  <c r="F1622" i="22"/>
  <c r="G1622" i="22"/>
  <c r="H1622" i="22"/>
  <c r="C1623" i="22"/>
  <c r="D1623" i="22"/>
  <c r="E1623" i="22"/>
  <c r="F1623" i="22"/>
  <c r="G1623" i="22"/>
  <c r="H1623" i="22"/>
  <c r="C1624" i="22"/>
  <c r="D1624" i="22"/>
  <c r="E1624" i="22"/>
  <c r="F1624" i="22"/>
  <c r="G1624" i="22"/>
  <c r="H1624" i="22"/>
  <c r="C1625" i="22"/>
  <c r="D1625" i="22"/>
  <c r="E1625" i="22"/>
  <c r="F1625" i="22"/>
  <c r="G1625" i="22"/>
  <c r="H1625" i="22"/>
  <c r="C1626" i="22"/>
  <c r="D1626" i="22"/>
  <c r="E1626" i="22"/>
  <c r="F1626" i="22"/>
  <c r="G1626" i="22"/>
  <c r="H1626" i="22"/>
  <c r="C1627" i="22"/>
  <c r="D1627" i="22"/>
  <c r="E1627" i="22"/>
  <c r="F1627" i="22"/>
  <c r="G1627" i="22"/>
  <c r="H1627" i="22"/>
  <c r="C1628" i="22"/>
  <c r="D1628" i="22"/>
  <c r="E1628" i="22"/>
  <c r="F1628" i="22"/>
  <c r="G1628" i="22"/>
  <c r="H1628" i="22"/>
  <c r="C1629" i="22"/>
  <c r="D1629" i="22"/>
  <c r="E1629" i="22"/>
  <c r="F1629" i="22"/>
  <c r="G1629" i="22"/>
  <c r="H1629" i="22"/>
  <c r="C1630" i="22"/>
  <c r="D1630" i="22"/>
  <c r="E1630" i="22"/>
  <c r="F1630" i="22"/>
  <c r="G1630" i="22"/>
  <c r="H1630" i="22"/>
  <c r="C1631" i="22"/>
  <c r="D1631" i="22"/>
  <c r="E1631" i="22"/>
  <c r="F1631" i="22"/>
  <c r="G1631" i="22"/>
  <c r="H1631" i="22"/>
  <c r="C1632" i="22"/>
  <c r="D1632" i="22"/>
  <c r="E1632" i="22"/>
  <c r="F1632" i="22"/>
  <c r="G1632" i="22"/>
  <c r="H1632" i="22"/>
  <c r="C1633" i="22"/>
  <c r="D1633" i="22"/>
  <c r="E1633" i="22"/>
  <c r="F1633" i="22"/>
  <c r="G1633" i="22"/>
  <c r="H1633" i="22"/>
  <c r="C1634" i="22"/>
  <c r="D1634" i="22"/>
  <c r="E1634" i="22"/>
  <c r="F1634" i="22"/>
  <c r="G1634" i="22"/>
  <c r="H1634" i="22"/>
  <c r="C1635" i="22"/>
  <c r="D1635" i="22"/>
  <c r="E1635" i="22"/>
  <c r="F1635" i="22"/>
  <c r="G1635" i="22"/>
  <c r="H1635" i="22"/>
  <c r="C1636" i="22"/>
  <c r="D1636" i="22"/>
  <c r="E1636" i="22"/>
  <c r="F1636" i="22"/>
  <c r="G1636" i="22"/>
  <c r="H1636" i="22"/>
  <c r="C1637" i="22"/>
  <c r="D1637" i="22"/>
  <c r="E1637" i="22"/>
  <c r="F1637" i="22"/>
  <c r="G1637" i="22"/>
  <c r="H1637" i="22"/>
  <c r="C1638" i="22"/>
  <c r="D1638" i="22"/>
  <c r="E1638" i="22"/>
  <c r="F1638" i="22"/>
  <c r="G1638" i="22"/>
  <c r="H1638" i="22"/>
  <c r="C1639" i="22"/>
  <c r="D1639" i="22"/>
  <c r="E1639" i="22"/>
  <c r="F1639" i="22"/>
  <c r="G1639" i="22"/>
  <c r="H1639" i="22"/>
  <c r="C1640" i="22"/>
  <c r="D1640" i="22"/>
  <c r="E1640" i="22"/>
  <c r="F1640" i="22"/>
  <c r="G1640" i="22"/>
  <c r="H1640" i="22"/>
  <c r="C1641" i="22"/>
  <c r="D1641" i="22"/>
  <c r="E1641" i="22"/>
  <c r="F1641" i="22"/>
  <c r="G1641" i="22"/>
  <c r="H1641" i="22"/>
  <c r="C1642" i="22"/>
  <c r="D1642" i="22"/>
  <c r="E1642" i="22"/>
  <c r="F1642" i="22"/>
  <c r="G1642" i="22"/>
  <c r="H1642" i="22"/>
  <c r="C1643" i="22"/>
  <c r="D1643" i="22"/>
  <c r="E1643" i="22"/>
  <c r="F1643" i="22"/>
  <c r="G1643" i="22"/>
  <c r="H1643" i="22"/>
  <c r="C1644" i="22"/>
  <c r="D1644" i="22"/>
  <c r="E1644" i="22"/>
  <c r="F1644" i="22"/>
  <c r="G1644" i="22"/>
  <c r="H1644" i="22"/>
  <c r="C1645" i="22"/>
  <c r="D1645" i="22"/>
  <c r="E1645" i="22"/>
  <c r="F1645" i="22"/>
  <c r="G1645" i="22"/>
  <c r="H1645" i="22"/>
  <c r="C1646" i="22"/>
  <c r="D1646" i="22"/>
  <c r="E1646" i="22"/>
  <c r="F1646" i="22"/>
  <c r="G1646" i="22"/>
  <c r="H1646" i="22"/>
  <c r="C1647" i="22"/>
  <c r="D1647" i="22"/>
  <c r="E1647" i="22"/>
  <c r="F1647" i="22"/>
  <c r="G1647" i="22"/>
  <c r="H1647" i="22"/>
  <c r="C1648" i="22"/>
  <c r="D1648" i="22"/>
  <c r="E1648" i="22"/>
  <c r="F1648" i="22"/>
  <c r="G1648" i="22"/>
  <c r="H1648" i="22"/>
  <c r="C1649" i="22"/>
  <c r="D1649" i="22"/>
  <c r="E1649" i="22"/>
  <c r="F1649" i="22"/>
  <c r="G1649" i="22"/>
  <c r="H1649" i="22"/>
  <c r="C1650" i="22"/>
  <c r="D1650" i="22"/>
  <c r="E1650" i="22"/>
  <c r="F1650" i="22"/>
  <c r="G1650" i="22"/>
  <c r="H1650" i="22"/>
  <c r="C1651" i="22"/>
  <c r="D1651" i="22"/>
  <c r="E1651" i="22"/>
  <c r="F1651" i="22"/>
  <c r="G1651" i="22"/>
  <c r="H1651" i="22"/>
  <c r="C1652" i="22"/>
  <c r="D1652" i="22"/>
  <c r="E1652" i="22"/>
  <c r="F1652" i="22"/>
  <c r="G1652" i="22"/>
  <c r="H1652" i="22"/>
  <c r="C1653" i="22"/>
  <c r="D1653" i="22"/>
  <c r="E1653" i="22"/>
  <c r="F1653" i="22"/>
  <c r="G1653" i="22"/>
  <c r="H1653" i="22"/>
  <c r="C1654" i="22"/>
  <c r="D1654" i="22"/>
  <c r="E1654" i="22"/>
  <c r="F1654" i="22"/>
  <c r="G1654" i="22"/>
  <c r="H1654" i="22"/>
  <c r="C1655" i="22"/>
  <c r="D1655" i="22"/>
  <c r="E1655" i="22"/>
  <c r="F1655" i="22"/>
  <c r="G1655" i="22"/>
  <c r="H1655" i="22"/>
  <c r="C1656" i="22"/>
  <c r="D1656" i="22"/>
  <c r="E1656" i="22"/>
  <c r="F1656" i="22"/>
  <c r="G1656" i="22"/>
  <c r="H1656" i="22"/>
  <c r="C1657" i="22"/>
  <c r="D1657" i="22"/>
  <c r="E1657" i="22"/>
  <c r="F1657" i="22"/>
  <c r="G1657" i="22"/>
  <c r="H1657" i="22"/>
  <c r="C1658" i="22"/>
  <c r="D1658" i="22"/>
  <c r="E1658" i="22"/>
  <c r="F1658" i="22"/>
  <c r="G1658" i="22"/>
  <c r="H1658" i="22"/>
  <c r="C1659" i="22"/>
  <c r="D1659" i="22"/>
  <c r="E1659" i="22"/>
  <c r="F1659" i="22"/>
  <c r="G1659" i="22"/>
  <c r="H1659" i="22"/>
  <c r="C1660" i="22"/>
  <c r="D1660" i="22"/>
  <c r="E1660" i="22"/>
  <c r="F1660" i="22"/>
  <c r="G1660" i="22"/>
  <c r="H1660" i="22"/>
  <c r="C1661" i="22"/>
  <c r="D1661" i="22"/>
  <c r="E1661" i="22"/>
  <c r="F1661" i="22"/>
  <c r="G1661" i="22"/>
  <c r="H1661" i="22"/>
  <c r="C1662" i="22"/>
  <c r="D1662" i="22"/>
  <c r="E1662" i="22"/>
  <c r="F1662" i="22"/>
  <c r="G1662" i="22"/>
  <c r="H1662" i="22"/>
  <c r="C1663" i="22"/>
  <c r="D1663" i="22"/>
  <c r="E1663" i="22"/>
  <c r="F1663" i="22"/>
  <c r="G1663" i="22"/>
  <c r="H1663" i="22"/>
  <c r="C1664" i="22"/>
  <c r="D1664" i="22"/>
  <c r="E1664" i="22"/>
  <c r="F1664" i="22"/>
  <c r="G1664" i="22"/>
  <c r="H1664" i="22"/>
  <c r="C1665" i="22"/>
  <c r="D1665" i="22"/>
  <c r="E1665" i="22"/>
  <c r="F1665" i="22"/>
  <c r="G1665" i="22"/>
  <c r="H1665" i="22"/>
  <c r="C1666" i="22"/>
  <c r="D1666" i="22"/>
  <c r="E1666" i="22"/>
  <c r="F1666" i="22"/>
  <c r="G1666" i="22"/>
  <c r="H1666" i="22"/>
  <c r="C1667" i="22"/>
  <c r="D1667" i="22"/>
  <c r="E1667" i="22"/>
  <c r="F1667" i="22"/>
  <c r="G1667" i="22"/>
  <c r="H1667" i="22"/>
  <c r="C1668" i="22"/>
  <c r="D1668" i="22"/>
  <c r="E1668" i="22"/>
  <c r="F1668" i="22"/>
  <c r="G1668" i="22"/>
  <c r="H1668" i="22"/>
  <c r="C1669" i="22"/>
  <c r="D1669" i="22"/>
  <c r="E1669" i="22"/>
  <c r="F1669" i="22"/>
  <c r="G1669" i="22"/>
  <c r="H1669" i="22"/>
  <c r="C1670" i="22"/>
  <c r="D1670" i="22"/>
  <c r="E1670" i="22"/>
  <c r="F1670" i="22"/>
  <c r="G1670" i="22"/>
  <c r="H1670" i="22"/>
  <c r="C1671" i="22"/>
  <c r="D1671" i="22"/>
  <c r="E1671" i="22"/>
  <c r="F1671" i="22"/>
  <c r="G1671" i="22"/>
  <c r="H1671" i="22"/>
  <c r="C1672" i="22"/>
  <c r="D1672" i="22"/>
  <c r="E1672" i="22"/>
  <c r="F1672" i="22"/>
  <c r="G1672" i="22"/>
  <c r="H1672" i="22"/>
  <c r="C1673" i="22"/>
  <c r="D1673" i="22"/>
  <c r="E1673" i="22"/>
  <c r="F1673" i="22"/>
  <c r="G1673" i="22"/>
  <c r="H1673" i="22"/>
  <c r="C1674" i="22"/>
  <c r="D1674" i="22"/>
  <c r="E1674" i="22"/>
  <c r="F1674" i="22"/>
  <c r="G1674" i="22"/>
  <c r="H1674" i="22"/>
  <c r="C1675" i="22"/>
  <c r="D1675" i="22"/>
  <c r="E1675" i="22"/>
  <c r="F1675" i="22"/>
  <c r="G1675" i="22"/>
  <c r="H1675" i="22"/>
  <c r="C1676" i="22"/>
  <c r="D1676" i="22"/>
  <c r="E1676" i="22"/>
  <c r="F1676" i="22"/>
  <c r="G1676" i="22"/>
  <c r="H1676" i="22"/>
  <c r="C1677" i="22"/>
  <c r="D1677" i="22"/>
  <c r="E1677" i="22"/>
  <c r="F1677" i="22"/>
  <c r="G1677" i="22"/>
  <c r="H1677" i="22"/>
  <c r="C1678" i="22"/>
  <c r="D1678" i="22"/>
  <c r="E1678" i="22"/>
  <c r="F1678" i="22"/>
  <c r="G1678" i="22"/>
  <c r="H1678" i="22"/>
  <c r="C1679" i="22"/>
  <c r="D1679" i="22"/>
  <c r="E1679" i="22"/>
  <c r="F1679" i="22"/>
  <c r="G1679" i="22"/>
  <c r="H1679" i="22"/>
  <c r="C1680" i="22"/>
  <c r="D1680" i="22"/>
  <c r="E1680" i="22"/>
  <c r="F1680" i="22"/>
  <c r="G1680" i="22"/>
  <c r="H1680" i="22"/>
  <c r="C1681" i="22"/>
  <c r="D1681" i="22"/>
  <c r="E1681" i="22"/>
  <c r="F1681" i="22"/>
  <c r="G1681" i="22"/>
  <c r="H1681" i="22"/>
  <c r="C1682" i="22"/>
  <c r="D1682" i="22"/>
  <c r="E1682" i="22"/>
  <c r="F1682" i="22"/>
  <c r="G1682" i="22"/>
  <c r="H1682" i="22"/>
  <c r="C1683" i="22"/>
  <c r="D1683" i="22"/>
  <c r="E1683" i="22"/>
  <c r="F1683" i="22"/>
  <c r="G1683" i="22"/>
  <c r="H1683" i="22"/>
  <c r="C1684" i="22"/>
  <c r="D1684" i="22"/>
  <c r="E1684" i="22"/>
  <c r="F1684" i="22"/>
  <c r="G1684" i="22"/>
  <c r="H1684" i="22"/>
  <c r="C1685" i="22"/>
  <c r="D1685" i="22"/>
  <c r="E1685" i="22"/>
  <c r="F1685" i="22"/>
  <c r="G1685" i="22"/>
  <c r="H1685" i="22"/>
  <c r="C1686" i="22"/>
  <c r="D1686" i="22"/>
  <c r="E1686" i="22"/>
  <c r="F1686" i="22"/>
  <c r="G1686" i="22"/>
  <c r="H1686" i="22"/>
  <c r="C1687" i="22"/>
  <c r="D1687" i="22"/>
  <c r="E1687" i="22"/>
  <c r="F1687" i="22"/>
  <c r="G1687" i="22"/>
  <c r="H1687" i="22"/>
  <c r="C1688" i="22"/>
  <c r="D1688" i="22"/>
  <c r="E1688" i="22"/>
  <c r="F1688" i="22"/>
  <c r="G1688" i="22"/>
  <c r="H1688" i="22"/>
  <c r="C1689" i="22"/>
  <c r="D1689" i="22"/>
  <c r="E1689" i="22"/>
  <c r="F1689" i="22"/>
  <c r="G1689" i="22"/>
  <c r="H1689" i="22"/>
  <c r="C1690" i="22"/>
  <c r="D1690" i="22"/>
  <c r="E1690" i="22"/>
  <c r="F1690" i="22"/>
  <c r="G1690" i="22"/>
  <c r="H1690" i="22"/>
  <c r="C1691" i="22"/>
  <c r="D1691" i="22"/>
  <c r="E1691" i="22"/>
  <c r="F1691" i="22"/>
  <c r="G1691" i="22"/>
  <c r="H1691" i="22"/>
  <c r="C1692" i="22"/>
  <c r="D1692" i="22"/>
  <c r="E1692" i="22"/>
  <c r="F1692" i="22"/>
  <c r="G1692" i="22"/>
  <c r="H1692" i="22"/>
  <c r="C1693" i="22"/>
  <c r="D1693" i="22"/>
  <c r="E1693" i="22"/>
  <c r="F1693" i="22"/>
  <c r="G1693" i="22"/>
  <c r="H1693" i="22"/>
  <c r="C1694" i="22"/>
  <c r="D1694" i="22"/>
  <c r="E1694" i="22"/>
  <c r="F1694" i="22"/>
  <c r="G1694" i="22"/>
  <c r="H1694" i="22"/>
  <c r="C1695" i="22"/>
  <c r="D1695" i="22"/>
  <c r="E1695" i="22"/>
  <c r="F1695" i="22"/>
  <c r="G1695" i="22"/>
  <c r="H1695" i="22"/>
  <c r="C1696" i="22"/>
  <c r="D1696" i="22"/>
  <c r="E1696" i="22"/>
  <c r="F1696" i="22"/>
  <c r="G1696" i="22"/>
  <c r="H1696" i="22"/>
  <c r="C1697" i="22"/>
  <c r="D1697" i="22"/>
  <c r="E1697" i="22"/>
  <c r="F1697" i="22"/>
  <c r="G1697" i="22"/>
  <c r="H1697" i="22"/>
  <c r="C1698" i="22"/>
  <c r="D1698" i="22"/>
  <c r="E1698" i="22"/>
  <c r="F1698" i="22"/>
  <c r="G1698" i="22"/>
  <c r="H1698" i="22"/>
  <c r="C1699" i="22"/>
  <c r="D1699" i="22"/>
  <c r="E1699" i="22"/>
  <c r="F1699" i="22"/>
  <c r="G1699" i="22"/>
  <c r="H1699" i="22"/>
  <c r="C1700" i="22"/>
  <c r="D1700" i="22"/>
  <c r="E1700" i="22"/>
  <c r="F1700" i="22"/>
  <c r="G1700" i="22"/>
  <c r="H1700" i="22"/>
  <c r="C1701" i="22"/>
  <c r="D1701" i="22"/>
  <c r="E1701" i="22"/>
  <c r="F1701" i="22"/>
  <c r="G1701" i="22"/>
  <c r="H1701" i="22"/>
  <c r="C1702" i="22"/>
  <c r="D1702" i="22"/>
  <c r="E1702" i="22"/>
  <c r="F1702" i="22"/>
  <c r="G1702" i="22"/>
  <c r="H1702" i="22"/>
  <c r="C1703" i="22"/>
  <c r="D1703" i="22"/>
  <c r="E1703" i="22"/>
  <c r="F1703" i="22"/>
  <c r="G1703" i="22"/>
  <c r="H1703" i="22"/>
  <c r="C1704" i="22"/>
  <c r="D1704" i="22"/>
  <c r="E1704" i="22"/>
  <c r="F1704" i="22"/>
  <c r="G1704" i="22"/>
  <c r="H1704" i="22"/>
  <c r="C1705" i="22"/>
  <c r="D1705" i="22"/>
  <c r="E1705" i="22"/>
  <c r="F1705" i="22"/>
  <c r="G1705" i="22"/>
  <c r="H1705" i="22"/>
  <c r="C1706" i="22"/>
  <c r="D1706" i="22"/>
  <c r="E1706" i="22"/>
  <c r="F1706" i="22"/>
  <c r="G1706" i="22"/>
  <c r="H1706" i="22"/>
  <c r="C1707" i="22"/>
  <c r="D1707" i="22"/>
  <c r="E1707" i="22"/>
  <c r="F1707" i="22"/>
  <c r="G1707" i="22"/>
  <c r="H1707" i="22"/>
  <c r="C1708" i="22"/>
  <c r="D1708" i="22"/>
  <c r="E1708" i="22"/>
  <c r="F1708" i="22"/>
  <c r="G1708" i="22"/>
  <c r="H1708" i="22"/>
  <c r="C1709" i="22"/>
  <c r="D1709" i="22"/>
  <c r="E1709" i="22"/>
  <c r="F1709" i="22"/>
  <c r="G1709" i="22"/>
  <c r="H1709" i="22"/>
  <c r="C1710" i="22"/>
  <c r="D1710" i="22"/>
  <c r="E1710" i="22"/>
  <c r="F1710" i="22"/>
  <c r="G1710" i="22"/>
  <c r="H1710" i="22"/>
  <c r="C1711" i="22"/>
  <c r="D1711" i="22"/>
  <c r="E1711" i="22"/>
  <c r="F1711" i="22"/>
  <c r="G1711" i="22"/>
  <c r="H1711" i="22"/>
  <c r="C1712" i="22"/>
  <c r="D1712" i="22"/>
  <c r="E1712" i="22"/>
  <c r="F1712" i="22"/>
  <c r="G1712" i="22"/>
  <c r="H1712" i="22"/>
  <c r="C1713" i="22"/>
  <c r="D1713" i="22"/>
  <c r="E1713" i="22"/>
  <c r="F1713" i="22"/>
  <c r="G1713" i="22"/>
  <c r="H1713" i="22"/>
  <c r="C1714" i="22"/>
  <c r="D1714" i="22"/>
  <c r="E1714" i="22"/>
  <c r="F1714" i="22"/>
  <c r="G1714" i="22"/>
  <c r="H1714" i="22"/>
  <c r="C1715" i="22"/>
  <c r="D1715" i="22"/>
  <c r="E1715" i="22"/>
  <c r="F1715" i="22"/>
  <c r="G1715" i="22"/>
  <c r="H1715" i="22"/>
  <c r="C1716" i="22"/>
  <c r="D1716" i="22"/>
  <c r="E1716" i="22"/>
  <c r="F1716" i="22"/>
  <c r="G1716" i="22"/>
  <c r="H1716" i="22"/>
  <c r="C1717" i="22"/>
  <c r="D1717" i="22"/>
  <c r="E1717" i="22"/>
  <c r="F1717" i="22"/>
  <c r="G1717" i="22"/>
  <c r="H1717" i="22"/>
  <c r="C1718" i="22"/>
  <c r="D1718" i="22"/>
  <c r="E1718" i="22"/>
  <c r="F1718" i="22"/>
  <c r="G1718" i="22"/>
  <c r="H1718" i="22"/>
  <c r="C1719" i="22"/>
  <c r="D1719" i="22"/>
  <c r="E1719" i="22"/>
  <c r="F1719" i="22"/>
  <c r="G1719" i="22"/>
  <c r="H1719" i="22"/>
  <c r="C1720" i="22"/>
  <c r="D1720" i="22"/>
  <c r="E1720" i="22"/>
  <c r="F1720" i="22"/>
  <c r="G1720" i="22"/>
  <c r="H1720" i="22"/>
  <c r="C1721" i="22"/>
  <c r="D1721" i="22"/>
  <c r="E1721" i="22"/>
  <c r="F1721" i="22"/>
  <c r="G1721" i="22"/>
  <c r="H1721" i="22"/>
  <c r="C1722" i="22"/>
  <c r="D1722" i="22"/>
  <c r="E1722" i="22"/>
  <c r="F1722" i="22"/>
  <c r="G1722" i="22"/>
  <c r="H1722" i="22"/>
  <c r="C1723" i="22"/>
  <c r="D1723" i="22"/>
  <c r="E1723" i="22"/>
  <c r="F1723" i="22"/>
  <c r="G1723" i="22"/>
  <c r="H1723" i="22"/>
  <c r="C1724" i="22"/>
  <c r="D1724" i="22"/>
  <c r="E1724" i="22"/>
  <c r="F1724" i="22"/>
  <c r="G1724" i="22"/>
  <c r="H1724" i="22"/>
  <c r="C1725" i="22"/>
  <c r="D1725" i="22"/>
  <c r="E1725" i="22"/>
  <c r="F1725" i="22"/>
  <c r="G1725" i="22"/>
  <c r="H1725" i="22"/>
  <c r="C1726" i="22"/>
  <c r="D1726" i="22"/>
  <c r="E1726" i="22"/>
  <c r="F1726" i="22"/>
  <c r="G1726" i="22"/>
  <c r="H1726" i="22"/>
  <c r="C1727" i="22"/>
  <c r="D1727" i="22"/>
  <c r="E1727" i="22"/>
  <c r="F1727" i="22"/>
  <c r="G1727" i="22"/>
  <c r="H1727" i="22"/>
  <c r="C1728" i="22"/>
  <c r="D1728" i="22"/>
  <c r="E1728" i="22"/>
  <c r="F1728" i="22"/>
  <c r="G1728" i="22"/>
  <c r="H1728" i="22"/>
  <c r="C1729" i="22"/>
  <c r="D1729" i="22"/>
  <c r="E1729" i="22"/>
  <c r="F1729" i="22"/>
  <c r="G1729" i="22"/>
  <c r="H1729" i="22"/>
  <c r="C1730" i="22"/>
  <c r="D1730" i="22"/>
  <c r="E1730" i="22"/>
  <c r="F1730" i="22"/>
  <c r="G1730" i="22"/>
  <c r="H1730" i="22"/>
  <c r="C1731" i="22"/>
  <c r="D1731" i="22"/>
  <c r="E1731" i="22"/>
  <c r="F1731" i="22"/>
  <c r="G1731" i="22"/>
  <c r="H1731" i="22"/>
  <c r="C1732" i="22"/>
  <c r="D1732" i="22"/>
  <c r="E1732" i="22"/>
  <c r="F1732" i="22"/>
  <c r="G1732" i="22"/>
  <c r="H1732" i="22"/>
  <c r="C1733" i="22"/>
  <c r="D1733" i="22"/>
  <c r="E1733" i="22"/>
  <c r="F1733" i="22"/>
  <c r="G1733" i="22"/>
  <c r="H1733" i="22"/>
  <c r="C1734" i="22"/>
  <c r="D1734" i="22"/>
  <c r="E1734" i="22"/>
  <c r="F1734" i="22"/>
  <c r="G1734" i="22"/>
  <c r="H1734" i="22"/>
  <c r="C1735" i="22"/>
  <c r="D1735" i="22"/>
  <c r="E1735" i="22"/>
  <c r="F1735" i="22"/>
  <c r="G1735" i="22"/>
  <c r="H1735" i="22"/>
  <c r="C1736" i="22"/>
  <c r="D1736" i="22"/>
  <c r="E1736" i="22"/>
  <c r="F1736" i="22"/>
  <c r="G1736" i="22"/>
  <c r="H1736" i="22"/>
  <c r="C1737" i="22"/>
  <c r="D1737" i="22"/>
  <c r="E1737" i="22"/>
  <c r="F1737" i="22"/>
  <c r="G1737" i="22"/>
  <c r="H1737" i="22"/>
  <c r="C1738" i="22"/>
  <c r="D1738" i="22"/>
  <c r="E1738" i="22"/>
  <c r="F1738" i="22"/>
  <c r="G1738" i="22"/>
  <c r="H1738" i="22"/>
  <c r="C1739" i="22"/>
  <c r="D1739" i="22"/>
  <c r="E1739" i="22"/>
  <c r="F1739" i="22"/>
  <c r="G1739" i="22"/>
  <c r="H1739" i="22"/>
  <c r="C1740" i="22"/>
  <c r="D1740" i="22"/>
  <c r="E1740" i="22"/>
  <c r="F1740" i="22"/>
  <c r="G1740" i="22"/>
  <c r="H1740" i="22"/>
  <c r="C1741" i="22"/>
  <c r="D1741" i="22"/>
  <c r="E1741" i="22"/>
  <c r="F1741" i="22"/>
  <c r="G1741" i="22"/>
  <c r="H1741" i="22"/>
  <c r="C1742" i="22"/>
  <c r="D1742" i="22"/>
  <c r="E1742" i="22"/>
  <c r="F1742" i="22"/>
  <c r="G1742" i="22"/>
  <c r="H1742" i="22"/>
  <c r="C1743" i="22"/>
  <c r="D1743" i="22"/>
  <c r="E1743" i="22"/>
  <c r="F1743" i="22"/>
  <c r="G1743" i="22"/>
  <c r="H1743" i="22"/>
  <c r="C1744" i="22"/>
  <c r="D1744" i="22"/>
  <c r="E1744" i="22"/>
  <c r="F1744" i="22"/>
  <c r="G1744" i="22"/>
  <c r="H1744" i="22"/>
  <c r="C1745" i="22"/>
  <c r="D1745" i="22"/>
  <c r="E1745" i="22"/>
  <c r="F1745" i="22"/>
  <c r="G1745" i="22"/>
  <c r="H1745" i="22"/>
  <c r="C1746" i="22"/>
  <c r="D1746" i="22"/>
  <c r="E1746" i="22"/>
  <c r="F1746" i="22"/>
  <c r="G1746" i="22"/>
  <c r="H1746" i="22"/>
  <c r="C1747" i="22"/>
  <c r="D1747" i="22"/>
  <c r="E1747" i="22"/>
  <c r="F1747" i="22"/>
  <c r="G1747" i="22"/>
  <c r="H1747" i="22"/>
  <c r="C1748" i="22"/>
  <c r="D1748" i="22"/>
  <c r="E1748" i="22"/>
  <c r="F1748" i="22"/>
  <c r="G1748" i="22"/>
  <c r="H1748" i="22"/>
  <c r="C1749" i="22"/>
  <c r="D1749" i="22"/>
  <c r="E1749" i="22"/>
  <c r="F1749" i="22"/>
  <c r="G1749" i="22"/>
  <c r="H1749" i="22"/>
  <c r="C1750" i="22"/>
  <c r="D1750" i="22"/>
  <c r="E1750" i="22"/>
  <c r="F1750" i="22"/>
  <c r="G1750" i="22"/>
  <c r="H1750" i="22"/>
  <c r="C1751" i="22"/>
  <c r="D1751" i="22"/>
  <c r="E1751" i="22"/>
  <c r="F1751" i="22"/>
  <c r="G1751" i="22"/>
  <c r="H1751" i="22"/>
  <c r="C1752" i="22"/>
  <c r="D1752" i="22"/>
  <c r="E1752" i="22"/>
  <c r="F1752" i="22"/>
  <c r="G1752" i="22"/>
  <c r="H1752" i="22"/>
  <c r="C1753" i="22"/>
  <c r="D1753" i="22"/>
  <c r="E1753" i="22"/>
  <c r="F1753" i="22"/>
  <c r="G1753" i="22"/>
  <c r="H1753" i="22"/>
  <c r="C1754" i="22"/>
  <c r="D1754" i="22"/>
  <c r="E1754" i="22"/>
  <c r="F1754" i="22"/>
  <c r="G1754" i="22"/>
  <c r="H1754" i="22"/>
  <c r="C1755" i="22"/>
  <c r="D1755" i="22"/>
  <c r="E1755" i="22"/>
  <c r="F1755" i="22"/>
  <c r="G1755" i="22"/>
  <c r="H1755" i="22"/>
  <c r="C1756" i="22"/>
  <c r="D1756" i="22"/>
  <c r="E1756" i="22"/>
  <c r="F1756" i="22"/>
  <c r="G1756" i="22"/>
  <c r="H1756" i="22"/>
  <c r="C1757" i="22"/>
  <c r="D1757" i="22"/>
  <c r="E1757" i="22"/>
  <c r="F1757" i="22"/>
  <c r="G1757" i="22"/>
  <c r="H1757" i="22"/>
  <c r="C1758" i="22"/>
  <c r="D1758" i="22"/>
  <c r="E1758" i="22"/>
  <c r="F1758" i="22"/>
  <c r="G1758" i="22"/>
  <c r="H1758" i="22"/>
  <c r="C1759" i="22"/>
  <c r="D1759" i="22"/>
  <c r="E1759" i="22"/>
  <c r="F1759" i="22"/>
  <c r="G1759" i="22"/>
  <c r="H1759" i="22"/>
  <c r="C1760" i="22"/>
  <c r="D1760" i="22"/>
  <c r="E1760" i="22"/>
  <c r="F1760" i="22"/>
  <c r="G1760" i="22"/>
  <c r="H1760" i="22"/>
  <c r="C1761" i="22"/>
  <c r="D1761" i="22"/>
  <c r="E1761" i="22"/>
  <c r="F1761" i="22"/>
  <c r="G1761" i="22"/>
  <c r="H1761" i="22"/>
  <c r="C1762" i="22"/>
  <c r="D1762" i="22"/>
  <c r="E1762" i="22"/>
  <c r="F1762" i="22"/>
  <c r="G1762" i="22"/>
  <c r="H1762" i="22"/>
  <c r="C1763" i="22"/>
  <c r="D1763" i="22"/>
  <c r="E1763" i="22"/>
  <c r="F1763" i="22"/>
  <c r="G1763" i="22"/>
  <c r="H1763" i="22"/>
  <c r="C1764" i="22"/>
  <c r="D1764" i="22"/>
  <c r="E1764" i="22"/>
  <c r="F1764" i="22"/>
  <c r="G1764" i="22"/>
  <c r="H1764" i="22"/>
  <c r="C1765" i="22"/>
  <c r="D1765" i="22"/>
  <c r="E1765" i="22"/>
  <c r="F1765" i="22"/>
  <c r="G1765" i="22"/>
  <c r="H1765" i="22"/>
  <c r="C1766" i="22"/>
  <c r="D1766" i="22"/>
  <c r="E1766" i="22"/>
  <c r="F1766" i="22"/>
  <c r="G1766" i="22"/>
  <c r="H1766" i="22"/>
  <c r="C1767" i="22"/>
  <c r="D1767" i="22"/>
  <c r="E1767" i="22"/>
  <c r="F1767" i="22"/>
  <c r="G1767" i="22"/>
  <c r="H1767" i="22"/>
  <c r="C1768" i="22"/>
  <c r="D1768" i="22"/>
  <c r="E1768" i="22"/>
  <c r="F1768" i="22"/>
  <c r="G1768" i="22"/>
  <c r="H1768" i="22"/>
  <c r="C1769" i="22"/>
  <c r="D1769" i="22"/>
  <c r="E1769" i="22"/>
  <c r="F1769" i="22"/>
  <c r="G1769" i="22"/>
  <c r="H1769" i="22"/>
  <c r="C1770" i="22"/>
  <c r="D1770" i="22"/>
  <c r="E1770" i="22"/>
  <c r="F1770" i="22"/>
  <c r="G1770" i="22"/>
  <c r="H1770" i="22"/>
  <c r="C1771" i="22"/>
  <c r="D1771" i="22"/>
  <c r="E1771" i="22"/>
  <c r="F1771" i="22"/>
  <c r="G1771" i="22"/>
  <c r="H1771" i="22"/>
  <c r="C1772" i="22"/>
  <c r="D1772" i="22"/>
  <c r="E1772" i="22"/>
  <c r="F1772" i="22"/>
  <c r="G1772" i="22"/>
  <c r="H1772" i="22"/>
  <c r="C1773" i="22"/>
  <c r="D1773" i="22"/>
  <c r="E1773" i="22"/>
  <c r="F1773" i="22"/>
  <c r="G1773" i="22"/>
  <c r="H1773" i="22"/>
  <c r="C1774" i="22"/>
  <c r="D1774" i="22"/>
  <c r="E1774" i="22"/>
  <c r="F1774" i="22"/>
  <c r="G1774" i="22"/>
  <c r="H1774" i="22"/>
  <c r="C1775" i="22"/>
  <c r="D1775" i="22"/>
  <c r="E1775" i="22"/>
  <c r="F1775" i="22"/>
  <c r="G1775" i="22"/>
  <c r="H1775" i="22"/>
  <c r="C1776" i="22"/>
  <c r="D1776" i="22"/>
  <c r="E1776" i="22"/>
  <c r="F1776" i="22"/>
  <c r="G1776" i="22"/>
  <c r="H1776" i="22"/>
  <c r="C1777" i="22"/>
  <c r="D1777" i="22"/>
  <c r="E1777" i="22"/>
  <c r="F1777" i="22"/>
  <c r="G1777" i="22"/>
  <c r="H1777" i="22"/>
  <c r="C1778" i="22"/>
  <c r="D1778" i="22"/>
  <c r="E1778" i="22"/>
  <c r="F1778" i="22"/>
  <c r="G1778" i="22"/>
  <c r="H1778" i="22"/>
  <c r="C1779" i="22"/>
  <c r="D1779" i="22"/>
  <c r="E1779" i="22"/>
  <c r="F1779" i="22"/>
  <c r="G1779" i="22"/>
  <c r="H1779" i="22"/>
  <c r="C1780" i="22"/>
  <c r="D1780" i="22"/>
  <c r="E1780" i="22"/>
  <c r="F1780" i="22"/>
  <c r="G1780" i="22"/>
  <c r="H1780" i="22"/>
  <c r="C1781" i="22"/>
  <c r="D1781" i="22"/>
  <c r="E1781" i="22"/>
  <c r="F1781" i="22"/>
  <c r="G1781" i="22"/>
  <c r="H1781" i="22"/>
  <c r="C1782" i="22"/>
  <c r="D1782" i="22"/>
  <c r="E1782" i="22"/>
  <c r="F1782" i="22"/>
  <c r="G1782" i="22"/>
  <c r="H1782" i="22"/>
  <c r="C1783" i="22"/>
  <c r="D1783" i="22"/>
  <c r="E1783" i="22"/>
  <c r="F1783" i="22"/>
  <c r="G1783" i="22"/>
  <c r="H1783" i="22"/>
  <c r="C1784" i="22"/>
  <c r="D1784" i="22"/>
  <c r="E1784" i="22"/>
  <c r="F1784" i="22"/>
  <c r="G1784" i="22"/>
  <c r="H1784" i="22"/>
  <c r="C1785" i="22"/>
  <c r="D1785" i="22"/>
  <c r="E1785" i="22"/>
  <c r="F1785" i="22"/>
  <c r="G1785" i="22"/>
  <c r="H1785" i="22"/>
  <c r="C1786" i="22"/>
  <c r="D1786" i="22"/>
  <c r="E1786" i="22"/>
  <c r="F1786" i="22"/>
  <c r="G1786" i="22"/>
  <c r="H1786" i="22"/>
  <c r="C1787" i="22"/>
  <c r="D1787" i="22"/>
  <c r="E1787" i="22"/>
  <c r="F1787" i="22"/>
  <c r="G1787" i="22"/>
  <c r="H1787" i="22"/>
  <c r="C1788" i="22"/>
  <c r="D1788" i="22"/>
  <c r="E1788" i="22"/>
  <c r="F1788" i="22"/>
  <c r="G1788" i="22"/>
  <c r="H1788" i="22"/>
  <c r="C1789" i="22"/>
  <c r="D1789" i="22"/>
  <c r="E1789" i="22"/>
  <c r="F1789" i="22"/>
  <c r="G1789" i="22"/>
  <c r="H1789" i="22"/>
  <c r="C1790" i="22"/>
  <c r="D1790" i="22"/>
  <c r="E1790" i="22"/>
  <c r="F1790" i="22"/>
  <c r="G1790" i="22"/>
  <c r="H1790" i="22"/>
  <c r="C1791" i="22"/>
  <c r="D1791" i="22"/>
  <c r="E1791" i="22"/>
  <c r="F1791" i="22"/>
  <c r="G1791" i="22"/>
  <c r="H1791" i="22"/>
  <c r="C1792" i="22"/>
  <c r="D1792" i="22"/>
  <c r="E1792" i="22"/>
  <c r="F1792" i="22"/>
  <c r="G1792" i="22"/>
  <c r="H1792" i="22"/>
  <c r="C1793" i="22"/>
  <c r="D1793" i="22"/>
  <c r="E1793" i="22"/>
  <c r="F1793" i="22"/>
  <c r="G1793" i="22"/>
  <c r="H1793" i="22"/>
  <c r="C1794" i="22"/>
  <c r="D1794" i="22"/>
  <c r="E1794" i="22"/>
  <c r="F1794" i="22"/>
  <c r="G1794" i="22"/>
  <c r="H1794" i="22"/>
  <c r="C1795" i="22"/>
  <c r="D1795" i="22"/>
  <c r="E1795" i="22"/>
  <c r="F1795" i="22"/>
  <c r="G1795" i="22"/>
  <c r="H1795" i="22"/>
  <c r="C1796" i="22"/>
  <c r="D1796" i="22"/>
  <c r="E1796" i="22"/>
  <c r="F1796" i="22"/>
  <c r="G1796" i="22"/>
  <c r="H1796" i="22"/>
  <c r="C1797" i="22"/>
  <c r="D1797" i="22"/>
  <c r="E1797" i="22"/>
  <c r="F1797" i="22"/>
  <c r="G1797" i="22"/>
  <c r="H1797" i="22"/>
  <c r="C1798" i="22"/>
  <c r="D1798" i="22"/>
  <c r="E1798" i="22"/>
  <c r="F1798" i="22"/>
  <c r="G1798" i="22"/>
  <c r="H1798" i="22"/>
  <c r="C1799" i="22"/>
  <c r="D1799" i="22"/>
  <c r="E1799" i="22"/>
  <c r="F1799" i="22"/>
  <c r="G1799" i="22"/>
  <c r="H1799" i="22"/>
  <c r="C1800" i="22"/>
  <c r="D1800" i="22"/>
  <c r="E1800" i="22"/>
  <c r="F1800" i="22"/>
  <c r="G1800" i="22"/>
  <c r="H1800" i="22"/>
  <c r="C1801" i="22"/>
  <c r="D1801" i="22"/>
  <c r="E1801" i="22"/>
  <c r="F1801" i="22"/>
  <c r="G1801" i="22"/>
  <c r="H1801" i="22"/>
  <c r="C1802" i="22"/>
  <c r="D1802" i="22"/>
  <c r="E1802" i="22"/>
  <c r="F1802" i="22"/>
  <c r="G1802" i="22"/>
  <c r="H1802" i="22"/>
  <c r="C1803" i="22"/>
  <c r="D1803" i="22"/>
  <c r="E1803" i="22"/>
  <c r="F1803" i="22"/>
  <c r="G1803" i="22"/>
  <c r="H1803" i="22"/>
  <c r="C1804" i="22"/>
  <c r="D1804" i="22"/>
  <c r="E1804" i="22"/>
  <c r="F1804" i="22"/>
  <c r="G1804" i="22"/>
  <c r="H1804" i="22"/>
  <c r="C1805" i="22"/>
  <c r="D1805" i="22"/>
  <c r="E1805" i="22"/>
  <c r="F1805" i="22"/>
  <c r="G1805" i="22"/>
  <c r="H1805" i="22"/>
  <c r="C1806" i="22"/>
  <c r="D1806" i="22"/>
  <c r="E1806" i="22"/>
  <c r="F1806" i="22"/>
  <c r="G1806" i="22"/>
  <c r="H1806" i="22"/>
  <c r="C1807" i="22"/>
  <c r="D1807" i="22"/>
  <c r="E1807" i="22"/>
  <c r="F1807" i="22"/>
  <c r="G1807" i="22"/>
  <c r="H1807" i="22"/>
  <c r="C1808" i="22"/>
  <c r="D1808" i="22"/>
  <c r="E1808" i="22"/>
  <c r="F1808" i="22"/>
  <c r="G1808" i="22"/>
  <c r="H1808" i="22"/>
  <c r="C1809" i="22"/>
  <c r="D1809" i="22"/>
  <c r="E1809" i="22"/>
  <c r="F1809" i="22"/>
  <c r="G1809" i="22"/>
  <c r="H1809" i="22"/>
  <c r="C1810" i="22"/>
  <c r="D1810" i="22"/>
  <c r="E1810" i="22"/>
  <c r="F1810" i="22"/>
  <c r="G1810" i="22"/>
  <c r="H1810" i="22"/>
  <c r="C1811" i="22"/>
  <c r="D1811" i="22"/>
  <c r="E1811" i="22"/>
  <c r="F1811" i="22"/>
  <c r="G1811" i="22"/>
  <c r="H1811" i="22"/>
  <c r="C1812" i="22"/>
  <c r="D1812" i="22"/>
  <c r="E1812" i="22"/>
  <c r="F1812" i="22"/>
  <c r="G1812" i="22"/>
  <c r="H1812" i="22"/>
  <c r="C1813" i="22"/>
  <c r="D1813" i="22"/>
  <c r="E1813" i="22"/>
  <c r="F1813" i="22"/>
  <c r="G1813" i="22"/>
  <c r="H1813" i="22"/>
  <c r="C1814" i="22"/>
  <c r="D1814" i="22"/>
  <c r="E1814" i="22"/>
  <c r="F1814" i="22"/>
  <c r="G1814" i="22"/>
  <c r="H1814" i="22"/>
  <c r="C1815" i="22"/>
  <c r="D1815" i="22"/>
  <c r="E1815" i="22"/>
  <c r="F1815" i="22"/>
  <c r="G1815" i="22"/>
  <c r="H1815" i="22"/>
  <c r="C1816" i="22"/>
  <c r="D1816" i="22"/>
  <c r="E1816" i="22"/>
  <c r="F1816" i="22"/>
  <c r="G1816" i="22"/>
  <c r="H1816" i="22"/>
  <c r="C1817" i="22"/>
  <c r="D1817" i="22"/>
  <c r="E1817" i="22"/>
  <c r="F1817" i="22"/>
  <c r="G1817" i="22"/>
  <c r="H1817" i="22"/>
  <c r="C1818" i="22"/>
  <c r="D1818" i="22"/>
  <c r="E1818" i="22"/>
  <c r="F1818" i="22"/>
  <c r="G1818" i="22"/>
  <c r="H1818" i="22"/>
  <c r="C1819" i="22"/>
  <c r="D1819" i="22"/>
  <c r="E1819" i="22"/>
  <c r="F1819" i="22"/>
  <c r="G1819" i="22"/>
  <c r="H1819" i="22"/>
  <c r="C1820" i="22"/>
  <c r="D1820" i="22"/>
  <c r="E1820" i="22"/>
  <c r="F1820" i="22"/>
  <c r="G1820" i="22"/>
  <c r="H1820" i="22"/>
  <c r="C1821" i="22"/>
  <c r="D1821" i="22"/>
  <c r="E1821" i="22"/>
  <c r="F1821" i="22"/>
  <c r="G1821" i="22"/>
  <c r="H1821" i="22"/>
  <c r="C1822" i="22"/>
  <c r="D1822" i="22"/>
  <c r="E1822" i="22"/>
  <c r="F1822" i="22"/>
  <c r="G1822" i="22"/>
  <c r="H1822" i="22"/>
  <c r="C1823" i="22"/>
  <c r="D1823" i="22"/>
  <c r="E1823" i="22"/>
  <c r="F1823" i="22"/>
  <c r="G1823" i="22"/>
  <c r="H1823" i="22"/>
  <c r="C1824" i="22"/>
  <c r="D1824" i="22"/>
  <c r="E1824" i="22"/>
  <c r="F1824" i="22"/>
  <c r="G1824" i="22"/>
  <c r="H1824" i="22"/>
  <c r="C1825" i="22"/>
  <c r="D1825" i="22"/>
  <c r="E1825" i="22"/>
  <c r="F1825" i="22"/>
  <c r="G1825" i="22"/>
  <c r="H1825" i="22"/>
  <c r="C1826" i="22"/>
  <c r="D1826" i="22"/>
  <c r="E1826" i="22"/>
  <c r="F1826" i="22"/>
  <c r="G1826" i="22"/>
  <c r="H1826" i="22"/>
  <c r="C1827" i="22"/>
  <c r="D1827" i="22"/>
  <c r="E1827" i="22"/>
  <c r="F1827" i="22"/>
  <c r="G1827" i="22"/>
  <c r="H1827" i="22"/>
  <c r="C1828" i="22"/>
  <c r="D1828" i="22"/>
  <c r="E1828" i="22"/>
  <c r="F1828" i="22"/>
  <c r="G1828" i="22"/>
  <c r="H1828" i="22"/>
  <c r="C1829" i="22"/>
  <c r="D1829" i="22"/>
  <c r="E1829" i="22"/>
  <c r="F1829" i="22"/>
  <c r="G1829" i="22"/>
  <c r="H1829" i="22"/>
  <c r="C1830" i="22"/>
  <c r="D1830" i="22"/>
  <c r="E1830" i="22"/>
  <c r="F1830" i="22"/>
  <c r="G1830" i="22"/>
  <c r="H1830" i="22"/>
  <c r="C1831" i="22"/>
  <c r="D1831" i="22"/>
  <c r="E1831" i="22"/>
  <c r="F1831" i="22"/>
  <c r="G1831" i="22"/>
  <c r="H1831" i="22"/>
  <c r="C1832" i="22"/>
  <c r="D1832" i="22"/>
  <c r="E1832" i="22"/>
  <c r="F1832" i="22"/>
  <c r="G1832" i="22"/>
  <c r="H1832" i="22"/>
  <c r="C1833" i="22"/>
  <c r="D1833" i="22"/>
  <c r="E1833" i="22"/>
  <c r="F1833" i="22"/>
  <c r="G1833" i="22"/>
  <c r="H1833" i="22"/>
  <c r="C1834" i="22"/>
  <c r="D1834" i="22"/>
  <c r="E1834" i="22"/>
  <c r="F1834" i="22"/>
  <c r="G1834" i="22"/>
  <c r="H1834" i="22"/>
  <c r="C1835" i="22"/>
  <c r="D1835" i="22"/>
  <c r="E1835" i="22"/>
  <c r="F1835" i="22"/>
  <c r="G1835" i="22"/>
  <c r="H1835" i="22"/>
  <c r="C1836" i="22"/>
  <c r="D1836" i="22"/>
  <c r="E1836" i="22"/>
  <c r="F1836" i="22"/>
  <c r="G1836" i="22"/>
  <c r="H1836" i="22"/>
  <c r="C1837" i="22"/>
  <c r="D1837" i="22"/>
  <c r="E1837" i="22"/>
  <c r="F1837" i="22"/>
  <c r="G1837" i="22"/>
  <c r="H1837" i="22"/>
  <c r="C1838" i="22"/>
  <c r="D1838" i="22"/>
  <c r="E1838" i="22"/>
  <c r="F1838" i="22"/>
  <c r="G1838" i="22"/>
  <c r="H1838" i="22"/>
  <c r="C1839" i="22"/>
  <c r="D1839" i="22"/>
  <c r="E1839" i="22"/>
  <c r="F1839" i="22"/>
  <c r="G1839" i="22"/>
  <c r="H1839" i="22"/>
  <c r="C1840" i="22"/>
  <c r="D1840" i="22"/>
  <c r="E1840" i="22"/>
  <c r="F1840" i="22"/>
  <c r="G1840" i="22"/>
  <c r="H1840" i="22"/>
  <c r="C1841" i="22"/>
  <c r="D1841" i="22"/>
  <c r="E1841" i="22"/>
  <c r="F1841" i="22"/>
  <c r="G1841" i="22"/>
  <c r="H1841" i="22"/>
  <c r="C1842" i="22"/>
  <c r="D1842" i="22"/>
  <c r="E1842" i="22"/>
  <c r="F1842" i="22"/>
  <c r="G1842" i="22"/>
  <c r="H1842" i="22"/>
  <c r="C1843" i="22"/>
  <c r="D1843" i="22"/>
  <c r="E1843" i="22"/>
  <c r="F1843" i="22"/>
  <c r="G1843" i="22"/>
  <c r="H1843" i="22"/>
  <c r="C1844" i="22"/>
  <c r="D1844" i="22"/>
  <c r="E1844" i="22"/>
  <c r="F1844" i="22"/>
  <c r="G1844" i="22"/>
  <c r="H1844" i="22"/>
  <c r="C1845" i="22"/>
  <c r="D1845" i="22"/>
  <c r="E1845" i="22"/>
  <c r="F1845" i="22"/>
  <c r="G1845" i="22"/>
  <c r="H1845" i="22"/>
  <c r="C1846" i="22"/>
  <c r="D1846" i="22"/>
  <c r="E1846" i="22"/>
  <c r="F1846" i="22"/>
  <c r="G1846" i="22"/>
  <c r="H1846" i="22"/>
  <c r="C1847" i="22"/>
  <c r="D1847" i="22"/>
  <c r="E1847" i="22"/>
  <c r="F1847" i="22"/>
  <c r="G1847" i="22"/>
  <c r="H1847" i="22"/>
  <c r="C1848" i="22"/>
  <c r="D1848" i="22"/>
  <c r="E1848" i="22"/>
  <c r="F1848" i="22"/>
  <c r="G1848" i="22"/>
  <c r="H1848" i="22"/>
  <c r="C1849" i="22"/>
  <c r="D1849" i="22"/>
  <c r="E1849" i="22"/>
  <c r="F1849" i="22"/>
  <c r="G1849" i="22"/>
  <c r="H1849" i="22"/>
  <c r="C1850" i="22"/>
  <c r="D1850" i="22"/>
  <c r="E1850" i="22"/>
  <c r="F1850" i="22"/>
  <c r="G1850" i="22"/>
  <c r="H1850" i="22"/>
  <c r="C1851" i="22"/>
  <c r="D1851" i="22"/>
  <c r="E1851" i="22"/>
  <c r="F1851" i="22"/>
  <c r="G1851" i="22"/>
  <c r="H1851" i="22"/>
  <c r="C1852" i="22"/>
  <c r="D1852" i="22"/>
  <c r="E1852" i="22"/>
  <c r="F1852" i="22"/>
  <c r="G1852" i="22"/>
  <c r="H1852" i="22"/>
  <c r="C1853" i="22"/>
  <c r="D1853" i="22"/>
  <c r="E1853" i="22"/>
  <c r="F1853" i="22"/>
  <c r="G1853" i="22"/>
  <c r="H1853" i="22"/>
  <c r="C1854" i="22"/>
  <c r="D1854" i="22"/>
  <c r="E1854" i="22"/>
  <c r="F1854" i="22"/>
  <c r="G1854" i="22"/>
  <c r="H1854" i="22"/>
  <c r="C1855" i="22"/>
  <c r="D1855" i="22"/>
  <c r="E1855" i="22"/>
  <c r="F1855" i="22"/>
  <c r="G1855" i="22"/>
  <c r="H1855" i="22"/>
  <c r="C1856" i="22"/>
  <c r="D1856" i="22"/>
  <c r="E1856" i="22"/>
  <c r="F1856" i="22"/>
  <c r="G1856" i="22"/>
  <c r="H1856" i="22"/>
  <c r="C1857" i="22"/>
  <c r="D1857" i="22"/>
  <c r="E1857" i="22"/>
  <c r="F1857" i="22"/>
  <c r="G1857" i="22"/>
  <c r="H1857" i="22"/>
  <c r="C1858" i="22"/>
  <c r="D1858" i="22"/>
  <c r="E1858" i="22"/>
  <c r="F1858" i="22"/>
  <c r="G1858" i="22"/>
  <c r="H1858" i="22"/>
  <c r="C1859" i="22"/>
  <c r="D1859" i="22"/>
  <c r="E1859" i="22"/>
  <c r="F1859" i="22"/>
  <c r="G1859" i="22"/>
  <c r="H1859" i="22"/>
  <c r="C1860" i="22"/>
  <c r="D1860" i="22"/>
  <c r="E1860" i="22"/>
  <c r="F1860" i="22"/>
  <c r="G1860" i="22"/>
  <c r="H1860" i="22"/>
  <c r="C1861" i="22"/>
  <c r="D1861" i="22"/>
  <c r="E1861" i="22"/>
  <c r="F1861" i="22"/>
  <c r="G1861" i="22"/>
  <c r="H1861" i="22"/>
  <c r="C1862" i="22"/>
  <c r="D1862" i="22"/>
  <c r="E1862" i="22"/>
  <c r="F1862" i="22"/>
  <c r="G1862" i="22"/>
  <c r="H1862" i="22"/>
  <c r="C1863" i="22"/>
  <c r="D1863" i="22"/>
  <c r="E1863" i="22"/>
  <c r="F1863" i="22"/>
  <c r="G1863" i="22"/>
  <c r="H1863" i="22"/>
  <c r="C1864" i="22"/>
  <c r="D1864" i="22"/>
  <c r="E1864" i="22"/>
  <c r="F1864" i="22"/>
  <c r="G1864" i="22"/>
  <c r="H1864" i="22"/>
  <c r="C1865" i="22"/>
  <c r="D1865" i="22"/>
  <c r="E1865" i="22"/>
  <c r="F1865" i="22"/>
  <c r="G1865" i="22"/>
  <c r="H1865" i="22"/>
  <c r="C1866" i="22"/>
  <c r="D1866" i="22"/>
  <c r="E1866" i="22"/>
  <c r="F1866" i="22"/>
  <c r="G1866" i="22"/>
  <c r="H1866" i="22"/>
  <c r="C1867" i="22"/>
  <c r="D1867" i="22"/>
  <c r="E1867" i="22"/>
  <c r="F1867" i="22"/>
  <c r="G1867" i="22"/>
  <c r="H1867" i="22"/>
  <c r="C1868" i="22"/>
  <c r="D1868" i="22"/>
  <c r="E1868" i="22"/>
  <c r="F1868" i="22"/>
  <c r="G1868" i="22"/>
  <c r="H1868" i="22"/>
  <c r="C1869" i="22"/>
  <c r="D1869" i="22"/>
  <c r="E1869" i="22"/>
  <c r="F1869" i="22"/>
  <c r="G1869" i="22"/>
  <c r="H1869" i="22"/>
  <c r="C1870" i="22"/>
  <c r="D1870" i="22"/>
  <c r="E1870" i="22"/>
  <c r="F1870" i="22"/>
  <c r="G1870" i="22"/>
  <c r="H1870" i="22"/>
  <c r="C1871" i="22"/>
  <c r="D1871" i="22"/>
  <c r="E1871" i="22"/>
  <c r="F1871" i="22"/>
  <c r="G1871" i="22"/>
  <c r="H1871" i="22"/>
  <c r="C1872" i="22"/>
  <c r="D1872" i="22"/>
  <c r="E1872" i="22"/>
  <c r="F1872" i="22"/>
  <c r="G1872" i="22"/>
  <c r="H1872" i="22"/>
  <c r="C1873" i="22"/>
  <c r="D1873" i="22"/>
  <c r="E1873" i="22"/>
  <c r="F1873" i="22"/>
  <c r="G1873" i="22"/>
  <c r="H1873" i="22"/>
  <c r="C1874" i="22"/>
  <c r="D1874" i="22"/>
  <c r="E1874" i="22"/>
  <c r="F1874" i="22"/>
  <c r="G1874" i="22"/>
  <c r="H1874" i="22"/>
  <c r="C1875" i="22"/>
  <c r="D1875" i="22"/>
  <c r="E1875" i="22"/>
  <c r="F1875" i="22"/>
  <c r="G1875" i="22"/>
  <c r="H1875" i="22"/>
  <c r="C1876" i="22"/>
  <c r="D1876" i="22"/>
  <c r="E1876" i="22"/>
  <c r="F1876" i="22"/>
  <c r="G1876" i="22"/>
  <c r="H1876" i="22"/>
  <c r="C1877" i="22"/>
  <c r="D1877" i="22"/>
  <c r="E1877" i="22"/>
  <c r="F1877" i="22"/>
  <c r="G1877" i="22"/>
  <c r="H1877" i="22"/>
  <c r="C1878" i="22"/>
  <c r="D1878" i="22"/>
  <c r="E1878" i="22"/>
  <c r="F1878" i="22"/>
  <c r="G1878" i="22"/>
  <c r="H1878" i="22"/>
  <c r="C1879" i="22"/>
  <c r="D1879" i="22"/>
  <c r="E1879" i="22"/>
  <c r="F1879" i="22"/>
  <c r="G1879" i="22"/>
  <c r="H1879" i="22"/>
  <c r="C1880" i="22"/>
  <c r="D1880" i="22"/>
  <c r="E1880" i="22"/>
  <c r="F1880" i="22"/>
  <c r="G1880" i="22"/>
  <c r="H1880" i="22"/>
  <c r="C1881" i="22"/>
  <c r="D1881" i="22"/>
  <c r="E1881" i="22"/>
  <c r="F1881" i="22"/>
  <c r="G1881" i="22"/>
  <c r="H1881" i="22"/>
  <c r="C1882" i="22"/>
  <c r="D1882" i="22"/>
  <c r="E1882" i="22"/>
  <c r="F1882" i="22"/>
  <c r="G1882" i="22"/>
  <c r="H1882" i="22"/>
  <c r="C1883" i="22"/>
  <c r="D1883" i="22"/>
  <c r="E1883" i="22"/>
  <c r="F1883" i="22"/>
  <c r="G1883" i="22"/>
  <c r="H1883" i="22"/>
  <c r="C1884" i="22"/>
  <c r="D1884" i="22"/>
  <c r="E1884" i="22"/>
  <c r="F1884" i="22"/>
  <c r="G1884" i="22"/>
  <c r="H1884" i="22"/>
  <c r="C1885" i="22"/>
  <c r="D1885" i="22"/>
  <c r="E1885" i="22"/>
  <c r="F1885" i="22"/>
  <c r="G1885" i="22"/>
  <c r="H1885" i="22"/>
  <c r="C1886" i="22"/>
  <c r="D1886" i="22"/>
  <c r="E1886" i="22"/>
  <c r="F1886" i="22"/>
  <c r="G1886" i="22"/>
  <c r="H1886" i="22"/>
  <c r="C1887" i="22"/>
  <c r="D1887" i="22"/>
  <c r="E1887" i="22"/>
  <c r="F1887" i="22"/>
  <c r="G1887" i="22"/>
  <c r="H1887" i="22"/>
  <c r="C1888" i="22"/>
  <c r="D1888" i="22"/>
  <c r="E1888" i="22"/>
  <c r="F1888" i="22"/>
  <c r="G1888" i="22"/>
  <c r="H1888" i="22"/>
  <c r="C1889" i="22"/>
  <c r="D1889" i="22"/>
  <c r="E1889" i="22"/>
  <c r="F1889" i="22"/>
  <c r="G1889" i="22"/>
  <c r="H1889" i="22"/>
  <c r="C1890" i="22"/>
  <c r="D1890" i="22"/>
  <c r="E1890" i="22"/>
  <c r="F1890" i="22"/>
  <c r="G1890" i="22"/>
  <c r="H1890" i="22"/>
  <c r="C1891" i="22"/>
  <c r="D1891" i="22"/>
  <c r="E1891" i="22"/>
  <c r="F1891" i="22"/>
  <c r="G1891" i="22"/>
  <c r="H1891" i="22"/>
  <c r="C1892" i="22"/>
  <c r="D1892" i="22"/>
  <c r="E1892" i="22"/>
  <c r="F1892" i="22"/>
  <c r="G1892" i="22"/>
  <c r="H1892" i="22"/>
  <c r="C1893" i="22"/>
  <c r="D1893" i="22"/>
  <c r="E1893" i="22"/>
  <c r="F1893" i="22"/>
  <c r="G1893" i="22"/>
  <c r="H1893" i="22"/>
  <c r="C1894" i="22"/>
  <c r="D1894" i="22"/>
  <c r="E1894" i="22"/>
  <c r="F1894" i="22"/>
  <c r="G1894" i="22"/>
  <c r="H1894" i="22"/>
  <c r="C1895" i="22"/>
  <c r="D1895" i="22"/>
  <c r="E1895" i="22"/>
  <c r="F1895" i="22"/>
  <c r="G1895" i="22"/>
  <c r="H1895" i="22"/>
  <c r="C1896" i="22"/>
  <c r="D1896" i="22"/>
  <c r="E1896" i="22"/>
  <c r="F1896" i="22"/>
  <c r="G1896" i="22"/>
  <c r="H1896" i="22"/>
  <c r="C1897" i="22"/>
  <c r="D1897" i="22"/>
  <c r="E1897" i="22"/>
  <c r="F1897" i="22"/>
  <c r="G1897" i="22"/>
  <c r="H1897" i="22"/>
  <c r="C1898" i="22"/>
  <c r="D1898" i="22"/>
  <c r="E1898" i="22"/>
  <c r="F1898" i="22"/>
  <c r="G1898" i="22"/>
  <c r="H1898" i="22"/>
  <c r="C1899" i="22"/>
  <c r="D1899" i="22"/>
  <c r="E1899" i="22"/>
  <c r="F1899" i="22"/>
  <c r="G1899" i="22"/>
  <c r="H1899" i="22"/>
  <c r="C1900" i="22"/>
  <c r="D1900" i="22"/>
  <c r="E1900" i="22"/>
  <c r="F1900" i="22"/>
  <c r="G1900" i="22"/>
  <c r="H1900" i="22"/>
  <c r="C1901" i="22"/>
  <c r="D1901" i="22"/>
  <c r="E1901" i="22"/>
  <c r="F1901" i="22"/>
  <c r="G1901" i="22"/>
  <c r="H1901" i="22"/>
  <c r="C1902" i="22"/>
  <c r="D1902" i="22"/>
  <c r="E1902" i="22"/>
  <c r="F1902" i="22"/>
  <c r="G1902" i="22"/>
  <c r="H1902" i="22"/>
  <c r="C1903" i="22"/>
  <c r="D1903" i="22"/>
  <c r="E1903" i="22"/>
  <c r="F1903" i="22"/>
  <c r="G1903" i="22"/>
  <c r="H1903" i="22"/>
  <c r="C1904" i="22"/>
  <c r="D1904" i="22"/>
  <c r="E1904" i="22"/>
  <c r="F1904" i="22"/>
  <c r="G1904" i="22"/>
  <c r="H1904" i="22"/>
  <c r="C1905" i="22"/>
  <c r="D1905" i="22"/>
  <c r="E1905" i="22"/>
  <c r="F1905" i="22"/>
  <c r="G1905" i="22"/>
  <c r="H1905" i="22"/>
  <c r="C1906" i="22"/>
  <c r="D1906" i="22"/>
  <c r="E1906" i="22"/>
  <c r="F1906" i="22"/>
  <c r="G1906" i="22"/>
  <c r="H1906" i="22"/>
  <c r="C1907" i="22"/>
  <c r="D1907" i="22"/>
  <c r="E1907" i="22"/>
  <c r="F1907" i="22"/>
  <c r="G1907" i="22"/>
  <c r="H1907" i="22"/>
  <c r="C1908" i="22"/>
  <c r="D1908" i="22"/>
  <c r="E1908" i="22"/>
  <c r="F1908" i="22"/>
  <c r="G1908" i="22"/>
  <c r="H1908" i="22"/>
  <c r="C1909" i="22"/>
  <c r="D1909" i="22"/>
  <c r="E1909" i="22"/>
  <c r="F1909" i="22"/>
  <c r="G1909" i="22"/>
  <c r="H1909" i="22"/>
  <c r="C1910" i="22"/>
  <c r="D1910" i="22"/>
  <c r="E1910" i="22"/>
  <c r="F1910" i="22"/>
  <c r="G1910" i="22"/>
  <c r="H1910" i="22"/>
  <c r="C1911" i="22"/>
  <c r="D1911" i="22"/>
  <c r="E1911" i="22"/>
  <c r="F1911" i="22"/>
  <c r="G1911" i="22"/>
  <c r="H1911" i="22"/>
  <c r="C1912" i="22"/>
  <c r="D1912" i="22"/>
  <c r="E1912" i="22"/>
  <c r="F1912" i="22"/>
  <c r="G1912" i="22"/>
  <c r="H1912" i="22"/>
  <c r="C1913" i="22"/>
  <c r="D1913" i="22"/>
  <c r="E1913" i="22"/>
  <c r="F1913" i="22"/>
  <c r="G1913" i="22"/>
  <c r="H1913" i="22"/>
  <c r="C1914" i="22"/>
  <c r="D1914" i="22"/>
  <c r="E1914" i="22"/>
  <c r="F1914" i="22"/>
  <c r="G1914" i="22"/>
  <c r="H1914" i="22"/>
  <c r="C1915" i="22"/>
  <c r="D1915" i="22"/>
  <c r="E1915" i="22"/>
  <c r="F1915" i="22"/>
  <c r="G1915" i="22"/>
  <c r="H1915" i="22"/>
  <c r="C1916" i="22"/>
  <c r="D1916" i="22"/>
  <c r="E1916" i="22"/>
  <c r="F1916" i="22"/>
  <c r="G1916" i="22"/>
  <c r="H1916" i="22"/>
  <c r="C1917" i="22"/>
  <c r="D1917" i="22"/>
  <c r="E1917" i="22"/>
  <c r="F1917" i="22"/>
  <c r="G1917" i="22"/>
  <c r="H1917" i="22"/>
  <c r="C1918" i="22"/>
  <c r="D1918" i="22"/>
  <c r="E1918" i="22"/>
  <c r="F1918" i="22"/>
  <c r="G1918" i="22"/>
  <c r="H1918" i="22"/>
  <c r="C1919" i="22"/>
  <c r="D1919" i="22"/>
  <c r="E1919" i="22"/>
  <c r="F1919" i="22"/>
  <c r="G1919" i="22"/>
  <c r="H1919" i="22"/>
  <c r="C1920" i="22"/>
  <c r="D1920" i="22"/>
  <c r="E1920" i="22"/>
  <c r="F1920" i="22"/>
  <c r="G1920" i="22"/>
  <c r="H1920" i="22"/>
  <c r="C1921" i="22"/>
  <c r="D1921" i="22"/>
  <c r="E1921" i="22"/>
  <c r="F1921" i="22"/>
  <c r="G1921" i="22"/>
  <c r="H1921" i="22"/>
  <c r="C1922" i="22"/>
  <c r="D1922" i="22"/>
  <c r="E1922" i="22"/>
  <c r="F1922" i="22"/>
  <c r="G1922" i="22"/>
  <c r="H1922" i="22"/>
  <c r="C1923" i="22"/>
  <c r="D1923" i="22"/>
  <c r="E1923" i="22"/>
  <c r="F1923" i="22"/>
  <c r="G1923" i="22"/>
  <c r="H1923" i="22"/>
  <c r="C1924" i="22"/>
  <c r="D1924" i="22"/>
  <c r="E1924" i="22"/>
  <c r="F1924" i="22"/>
  <c r="G1924" i="22"/>
  <c r="H1924" i="22"/>
  <c r="C1925" i="22"/>
  <c r="D1925" i="22"/>
  <c r="E1925" i="22"/>
  <c r="F1925" i="22"/>
  <c r="G1925" i="22"/>
  <c r="H1925" i="22"/>
  <c r="C1926" i="22"/>
  <c r="D1926" i="22"/>
  <c r="E1926" i="22"/>
  <c r="F1926" i="22"/>
  <c r="G1926" i="22"/>
  <c r="H1926" i="22"/>
  <c r="C1927" i="22"/>
  <c r="D1927" i="22"/>
  <c r="E1927" i="22"/>
  <c r="F1927" i="22"/>
  <c r="G1927" i="22"/>
  <c r="H1927" i="22"/>
  <c r="C1928" i="22"/>
  <c r="D1928" i="22"/>
  <c r="E1928" i="22"/>
  <c r="F1928" i="22"/>
  <c r="G1928" i="22"/>
  <c r="H1928" i="22"/>
  <c r="C1929" i="22"/>
  <c r="D1929" i="22"/>
  <c r="E1929" i="22"/>
  <c r="F1929" i="22"/>
  <c r="G1929" i="22"/>
  <c r="H1929" i="22"/>
  <c r="C1930" i="22"/>
  <c r="D1930" i="22"/>
  <c r="E1930" i="22"/>
  <c r="F1930" i="22"/>
  <c r="G1930" i="22"/>
  <c r="H1930" i="22"/>
  <c r="C1931" i="22"/>
  <c r="D1931" i="22"/>
  <c r="E1931" i="22"/>
  <c r="F1931" i="22"/>
  <c r="G1931" i="22"/>
  <c r="H1931" i="22"/>
  <c r="C1932" i="22"/>
  <c r="D1932" i="22"/>
  <c r="E1932" i="22"/>
  <c r="F1932" i="22"/>
  <c r="G1932" i="22"/>
  <c r="H1932" i="22"/>
  <c r="C1933" i="22"/>
  <c r="D1933" i="22"/>
  <c r="E1933" i="22"/>
  <c r="F1933" i="22"/>
  <c r="G1933" i="22"/>
  <c r="H1933" i="22"/>
  <c r="C1934" i="22"/>
  <c r="D1934" i="22"/>
  <c r="E1934" i="22"/>
  <c r="F1934" i="22"/>
  <c r="G1934" i="22"/>
  <c r="H1934" i="22"/>
  <c r="C1935" i="22"/>
  <c r="D1935" i="22"/>
  <c r="E1935" i="22"/>
  <c r="F1935" i="22"/>
  <c r="G1935" i="22"/>
  <c r="H1935" i="22"/>
  <c r="C1936" i="22"/>
  <c r="D1936" i="22"/>
  <c r="E1936" i="22"/>
  <c r="F1936" i="22"/>
  <c r="G1936" i="22"/>
  <c r="H1936" i="22"/>
  <c r="C1937" i="22"/>
  <c r="D1937" i="22"/>
  <c r="E1937" i="22"/>
  <c r="F1937" i="22"/>
  <c r="G1937" i="22"/>
  <c r="H1937" i="22"/>
  <c r="C1938" i="22"/>
  <c r="D1938" i="22"/>
  <c r="E1938" i="22"/>
  <c r="F1938" i="22"/>
  <c r="G1938" i="22"/>
  <c r="H1938" i="22"/>
  <c r="C1939" i="22"/>
  <c r="D1939" i="22"/>
  <c r="E1939" i="22"/>
  <c r="F1939" i="22"/>
  <c r="G1939" i="22"/>
  <c r="H1939" i="22"/>
  <c r="C1940" i="22"/>
  <c r="D1940" i="22"/>
  <c r="E1940" i="22"/>
  <c r="F1940" i="22"/>
  <c r="G1940" i="22"/>
  <c r="H1940" i="22"/>
  <c r="C1941" i="22"/>
  <c r="D1941" i="22"/>
  <c r="E1941" i="22"/>
  <c r="F1941" i="22"/>
  <c r="G1941" i="22"/>
  <c r="H1941" i="22"/>
  <c r="C1942" i="22"/>
  <c r="D1942" i="22"/>
  <c r="E1942" i="22"/>
  <c r="F1942" i="22"/>
  <c r="G1942" i="22"/>
  <c r="H1942" i="22"/>
  <c r="C1943" i="22"/>
  <c r="D1943" i="22"/>
  <c r="E1943" i="22"/>
  <c r="F1943" i="22"/>
  <c r="G1943" i="22"/>
  <c r="H1943" i="22"/>
  <c r="C1944" i="22"/>
  <c r="D1944" i="22"/>
  <c r="E1944" i="22"/>
  <c r="F1944" i="22"/>
  <c r="G1944" i="22"/>
  <c r="H1944" i="22"/>
  <c r="C1945" i="22"/>
  <c r="D1945" i="22"/>
  <c r="E1945" i="22"/>
  <c r="F1945" i="22"/>
  <c r="G1945" i="22"/>
  <c r="H1945" i="22"/>
  <c r="C1946" i="22"/>
  <c r="D1946" i="22"/>
  <c r="E1946" i="22"/>
  <c r="F1946" i="22"/>
  <c r="G1946" i="22"/>
  <c r="H1946" i="22"/>
  <c r="C1947" i="22"/>
  <c r="D1947" i="22"/>
  <c r="E1947" i="22"/>
  <c r="F1947" i="22"/>
  <c r="G1947" i="22"/>
  <c r="H1947" i="22"/>
  <c r="C1948" i="22"/>
  <c r="D1948" i="22"/>
  <c r="E1948" i="22"/>
  <c r="F1948" i="22"/>
  <c r="G1948" i="22"/>
  <c r="H1948" i="22"/>
  <c r="C1949" i="22"/>
  <c r="D1949" i="22"/>
  <c r="E1949" i="22"/>
  <c r="F1949" i="22"/>
  <c r="G1949" i="22"/>
  <c r="H1949" i="22"/>
  <c r="C1950" i="22"/>
  <c r="D1950" i="22"/>
  <c r="E1950" i="22"/>
  <c r="F1950" i="22"/>
  <c r="G1950" i="22"/>
  <c r="H1950" i="22"/>
  <c r="C1951" i="22"/>
  <c r="D1951" i="22"/>
  <c r="E1951" i="22"/>
  <c r="F1951" i="22"/>
  <c r="G1951" i="22"/>
  <c r="H1951" i="22"/>
  <c r="C1952" i="22"/>
  <c r="D1952" i="22"/>
  <c r="E1952" i="22"/>
  <c r="F1952" i="22"/>
  <c r="G1952" i="22"/>
  <c r="H1952" i="22"/>
  <c r="C1953" i="22"/>
  <c r="D1953" i="22"/>
  <c r="E1953" i="22"/>
  <c r="F1953" i="22"/>
  <c r="G1953" i="22"/>
  <c r="H1953" i="22"/>
  <c r="C1954" i="22"/>
  <c r="D1954" i="22"/>
  <c r="E1954" i="22"/>
  <c r="F1954" i="22"/>
  <c r="G1954" i="22"/>
  <c r="H1954" i="22"/>
  <c r="C1955" i="22"/>
  <c r="D1955" i="22"/>
  <c r="E1955" i="22"/>
  <c r="F1955" i="22"/>
  <c r="G1955" i="22"/>
  <c r="H1955" i="22"/>
  <c r="C1956" i="22"/>
  <c r="D1956" i="22"/>
  <c r="E1956" i="22"/>
  <c r="F1956" i="22"/>
  <c r="G1956" i="22"/>
  <c r="H1956" i="22"/>
  <c r="C1957" i="22"/>
  <c r="D1957" i="22"/>
  <c r="E1957" i="22"/>
  <c r="F1957" i="22"/>
  <c r="G1957" i="22"/>
  <c r="H1957" i="22"/>
  <c r="C1958" i="22"/>
  <c r="D1958" i="22"/>
  <c r="E1958" i="22"/>
  <c r="F1958" i="22"/>
  <c r="G1958" i="22"/>
  <c r="H1958" i="22"/>
  <c r="C1959" i="22"/>
  <c r="D1959" i="22"/>
  <c r="E1959" i="22"/>
  <c r="F1959" i="22"/>
  <c r="G1959" i="22"/>
  <c r="H1959" i="22"/>
  <c r="C1960" i="22"/>
  <c r="D1960" i="22"/>
  <c r="E1960" i="22"/>
  <c r="F1960" i="22"/>
  <c r="G1960" i="22"/>
  <c r="H1960" i="22"/>
  <c r="C1961" i="22"/>
  <c r="D1961" i="22"/>
  <c r="E1961" i="22"/>
  <c r="F1961" i="22"/>
  <c r="G1961" i="22"/>
  <c r="H1961" i="22"/>
  <c r="C1962" i="22"/>
  <c r="D1962" i="22"/>
  <c r="E1962" i="22"/>
  <c r="F1962" i="22"/>
  <c r="G1962" i="22"/>
  <c r="H1962" i="22"/>
  <c r="C1963" i="22"/>
  <c r="D1963" i="22"/>
  <c r="E1963" i="22"/>
  <c r="F1963" i="22"/>
  <c r="G1963" i="22"/>
  <c r="H1963" i="22"/>
  <c r="C1964" i="22"/>
  <c r="D1964" i="22"/>
  <c r="E1964" i="22"/>
  <c r="F1964" i="22"/>
  <c r="G1964" i="22"/>
  <c r="H1964" i="22"/>
  <c r="C1965" i="22"/>
  <c r="D1965" i="22"/>
  <c r="E1965" i="22"/>
  <c r="F1965" i="22"/>
  <c r="G1965" i="22"/>
  <c r="H1965" i="22"/>
  <c r="C1966" i="22"/>
  <c r="D1966" i="22"/>
  <c r="E1966" i="22"/>
  <c r="F1966" i="22"/>
  <c r="G1966" i="22"/>
  <c r="H1966" i="22"/>
  <c r="C1967" i="22"/>
  <c r="D1967" i="22"/>
  <c r="E1967" i="22"/>
  <c r="F1967" i="22"/>
  <c r="G1967" i="22"/>
  <c r="H1967" i="22"/>
  <c r="C1968" i="22"/>
  <c r="D1968" i="22"/>
  <c r="E1968" i="22"/>
  <c r="F1968" i="22"/>
  <c r="G1968" i="22"/>
  <c r="H1968" i="22"/>
  <c r="C1969" i="22"/>
  <c r="D1969" i="22"/>
  <c r="E1969" i="22"/>
  <c r="F1969" i="22"/>
  <c r="G1969" i="22"/>
  <c r="H1969" i="22"/>
  <c r="C1970" i="22"/>
  <c r="D1970" i="22"/>
  <c r="E1970" i="22"/>
  <c r="F1970" i="22"/>
  <c r="G1970" i="22"/>
  <c r="H1970" i="22"/>
  <c r="C1971" i="22"/>
  <c r="D1971" i="22"/>
  <c r="E1971" i="22"/>
  <c r="F1971" i="22"/>
  <c r="G1971" i="22"/>
  <c r="H1971" i="22"/>
  <c r="C1972" i="22"/>
  <c r="D1972" i="22"/>
  <c r="E1972" i="22"/>
  <c r="F1972" i="22"/>
  <c r="G1972" i="22"/>
  <c r="H1972" i="22"/>
  <c r="C1973" i="22"/>
  <c r="D1973" i="22"/>
  <c r="E1973" i="22"/>
  <c r="F1973" i="22"/>
  <c r="G1973" i="22"/>
  <c r="H1973" i="22"/>
  <c r="C1974" i="22"/>
  <c r="D1974" i="22"/>
  <c r="E1974" i="22"/>
  <c r="F1974" i="22"/>
  <c r="G1974" i="22"/>
  <c r="H1974" i="22"/>
  <c r="C1975" i="22"/>
  <c r="D1975" i="22"/>
  <c r="E1975" i="22"/>
  <c r="F1975" i="22"/>
  <c r="G1975" i="22"/>
  <c r="H1975" i="22"/>
  <c r="C1976" i="22"/>
  <c r="D1976" i="22"/>
  <c r="E1976" i="22"/>
  <c r="F1976" i="22"/>
  <c r="G1976" i="22"/>
  <c r="H1976" i="22"/>
  <c r="C1977" i="22"/>
  <c r="D1977" i="22"/>
  <c r="E1977" i="22"/>
  <c r="F1977" i="22"/>
  <c r="G1977" i="22"/>
  <c r="H1977" i="22"/>
  <c r="C1978" i="22"/>
  <c r="D1978" i="22"/>
  <c r="E1978" i="22"/>
  <c r="F1978" i="22"/>
  <c r="G1978" i="22"/>
  <c r="H1978" i="22"/>
  <c r="C1979" i="22"/>
  <c r="D1979" i="22"/>
  <c r="E1979" i="22"/>
  <c r="F1979" i="22"/>
  <c r="G1979" i="22"/>
  <c r="H1979" i="22"/>
  <c r="C1980" i="22"/>
  <c r="D1980" i="22"/>
  <c r="E1980" i="22"/>
  <c r="F1980" i="22"/>
  <c r="G1980" i="22"/>
  <c r="H1980" i="22"/>
  <c r="C1981" i="22"/>
  <c r="D1981" i="22"/>
  <c r="E1981" i="22"/>
  <c r="F1981" i="22"/>
  <c r="G1981" i="22"/>
  <c r="H1981" i="22"/>
  <c r="C1982" i="22"/>
  <c r="D1982" i="22"/>
  <c r="E1982" i="22"/>
  <c r="F1982" i="22"/>
  <c r="G1982" i="22"/>
  <c r="H1982" i="22"/>
  <c r="C1983" i="22"/>
  <c r="D1983" i="22"/>
  <c r="E1983" i="22"/>
  <c r="F1983" i="22"/>
  <c r="G1983" i="22"/>
  <c r="H1983" i="22"/>
  <c r="C1984" i="22"/>
  <c r="D1984" i="22"/>
  <c r="E1984" i="22"/>
  <c r="F1984" i="22"/>
  <c r="G1984" i="22"/>
  <c r="H1984" i="22"/>
  <c r="C1985" i="22"/>
  <c r="D1985" i="22"/>
  <c r="E1985" i="22"/>
  <c r="F1985" i="22"/>
  <c r="G1985" i="22"/>
  <c r="H1985" i="22"/>
  <c r="C1986" i="22"/>
  <c r="D1986" i="22"/>
  <c r="E1986" i="22"/>
  <c r="F1986" i="22"/>
  <c r="G1986" i="22"/>
  <c r="H1986" i="22"/>
  <c r="C1987" i="22"/>
  <c r="D1987" i="22"/>
  <c r="E1987" i="22"/>
  <c r="F1987" i="22"/>
  <c r="G1987" i="22"/>
  <c r="H1987" i="22"/>
  <c r="C1988" i="22"/>
  <c r="D1988" i="22"/>
  <c r="E1988" i="22"/>
  <c r="F1988" i="22"/>
  <c r="G1988" i="22"/>
  <c r="H1988" i="22"/>
  <c r="C1989" i="22"/>
  <c r="D1989" i="22"/>
  <c r="E1989" i="22"/>
  <c r="F1989" i="22"/>
  <c r="G1989" i="22"/>
  <c r="H1989" i="22"/>
  <c r="C1990" i="22"/>
  <c r="D1990" i="22"/>
  <c r="E1990" i="22"/>
  <c r="F1990" i="22"/>
  <c r="G1990" i="22"/>
  <c r="H1990" i="22"/>
  <c r="C1991" i="22"/>
  <c r="D1991" i="22"/>
  <c r="E1991" i="22"/>
  <c r="F1991" i="22"/>
  <c r="G1991" i="22"/>
  <c r="H1991" i="22"/>
  <c r="C1992" i="22"/>
  <c r="D1992" i="22"/>
  <c r="E1992" i="22"/>
  <c r="F1992" i="22"/>
  <c r="G1992" i="22"/>
  <c r="H1992" i="22"/>
  <c r="C1993" i="22"/>
  <c r="D1993" i="22"/>
  <c r="E1993" i="22"/>
  <c r="F1993" i="22"/>
  <c r="G1993" i="22"/>
  <c r="H1993" i="22"/>
  <c r="C1994" i="22"/>
  <c r="D1994" i="22"/>
  <c r="E1994" i="22"/>
  <c r="F1994" i="22"/>
  <c r="G1994" i="22"/>
  <c r="H1994" i="22"/>
  <c r="C1995" i="22"/>
  <c r="D1995" i="22"/>
  <c r="E1995" i="22"/>
  <c r="F1995" i="22"/>
  <c r="G1995" i="22"/>
  <c r="H1995" i="22"/>
  <c r="C1996" i="22"/>
  <c r="D1996" i="22"/>
  <c r="E1996" i="22"/>
  <c r="F1996" i="22"/>
  <c r="G1996" i="22"/>
  <c r="H1996" i="22"/>
  <c r="C1997" i="22"/>
  <c r="D1997" i="22"/>
  <c r="E1997" i="22"/>
  <c r="F1997" i="22"/>
  <c r="G1997" i="22"/>
  <c r="H1997" i="22"/>
  <c r="C1998" i="22"/>
  <c r="D1998" i="22"/>
  <c r="E1998" i="22"/>
  <c r="F1998" i="22"/>
  <c r="G1998" i="22"/>
  <c r="H1998" i="22"/>
  <c r="C1999" i="22"/>
  <c r="D1999" i="22"/>
  <c r="E1999" i="22"/>
  <c r="F1999" i="22"/>
  <c r="G1999" i="22"/>
  <c r="H1999" i="22"/>
  <c r="C2000" i="22"/>
  <c r="D2000" i="22"/>
  <c r="E2000" i="22"/>
  <c r="F2000" i="22"/>
  <c r="G2000" i="22"/>
  <c r="H2000" i="22"/>
  <c r="C2001" i="22"/>
  <c r="D2001" i="22"/>
  <c r="E2001" i="22"/>
  <c r="F2001" i="22"/>
  <c r="G2001" i="22"/>
  <c r="H2001" i="22"/>
  <c r="C2002" i="22"/>
  <c r="D2002" i="22"/>
  <c r="E2002" i="22"/>
  <c r="F2002" i="22"/>
  <c r="G2002" i="22"/>
  <c r="H2002" i="22"/>
  <c r="C2003" i="22"/>
  <c r="D2003" i="22"/>
  <c r="E2003" i="22"/>
  <c r="F2003" i="22"/>
  <c r="G2003" i="22"/>
  <c r="H2003" i="22"/>
  <c r="C2004" i="22"/>
  <c r="D2004" i="22"/>
  <c r="E2004" i="22"/>
  <c r="F2004" i="22"/>
  <c r="G2004" i="22"/>
  <c r="H2004" i="22"/>
  <c r="C2005" i="22"/>
  <c r="D2005" i="22"/>
  <c r="E2005" i="22"/>
  <c r="F2005" i="22"/>
  <c r="G2005" i="22"/>
  <c r="H2005" i="22"/>
  <c r="C2006" i="22"/>
  <c r="D2006" i="22"/>
  <c r="E2006" i="22"/>
  <c r="F2006" i="22"/>
  <c r="G2006" i="22"/>
  <c r="H2006" i="22"/>
  <c r="C2007" i="22"/>
  <c r="D2007" i="22"/>
  <c r="E2007" i="22"/>
  <c r="F2007" i="22"/>
  <c r="G2007" i="22"/>
  <c r="H2007" i="22"/>
  <c r="C2008" i="22"/>
  <c r="D2008" i="22"/>
  <c r="E2008" i="22"/>
  <c r="F2008" i="22"/>
  <c r="G2008" i="22"/>
  <c r="H2008" i="22"/>
  <c r="C2009" i="22"/>
  <c r="D2009" i="22"/>
  <c r="E2009" i="22"/>
  <c r="F2009" i="22"/>
  <c r="G2009" i="22"/>
  <c r="H2009" i="22"/>
  <c r="C2010" i="22"/>
  <c r="D2010" i="22"/>
  <c r="E2010" i="22"/>
  <c r="F2010" i="22"/>
  <c r="G2010" i="22"/>
  <c r="H2010" i="22"/>
  <c r="C2011" i="22"/>
  <c r="D2011" i="22"/>
  <c r="E2011" i="22"/>
  <c r="F2011" i="22"/>
  <c r="G2011" i="22"/>
  <c r="H2011" i="22"/>
  <c r="C2012" i="22"/>
  <c r="D2012" i="22"/>
  <c r="E2012" i="22"/>
  <c r="F2012" i="22"/>
  <c r="G2012" i="22"/>
  <c r="H2012" i="22"/>
  <c r="C2013" i="22"/>
  <c r="D2013" i="22"/>
  <c r="E2013" i="22"/>
  <c r="F2013" i="22"/>
  <c r="G2013" i="22"/>
  <c r="H2013" i="22"/>
  <c r="C2014" i="22"/>
  <c r="D2014" i="22"/>
  <c r="E2014" i="22"/>
  <c r="F2014" i="22"/>
  <c r="G2014" i="22"/>
  <c r="H2014" i="22"/>
  <c r="C2015" i="22"/>
  <c r="D2015" i="22"/>
  <c r="E2015" i="22"/>
  <c r="F2015" i="22"/>
  <c r="G2015" i="22"/>
  <c r="H2015" i="22"/>
  <c r="C2016" i="22"/>
  <c r="D2016" i="22"/>
  <c r="E2016" i="22"/>
  <c r="F2016" i="22"/>
  <c r="G2016" i="22"/>
  <c r="H2016" i="22"/>
  <c r="C2017" i="22"/>
  <c r="D2017" i="22"/>
  <c r="E2017" i="22"/>
  <c r="F2017" i="22"/>
  <c r="G2017" i="22"/>
  <c r="H2017" i="22"/>
  <c r="C2018" i="22"/>
  <c r="D2018" i="22"/>
  <c r="E2018" i="22"/>
  <c r="F2018" i="22"/>
  <c r="G2018" i="22"/>
  <c r="H2018" i="22"/>
  <c r="C2019" i="22"/>
  <c r="D2019" i="22"/>
  <c r="E2019" i="22"/>
  <c r="F2019" i="22"/>
  <c r="G2019" i="22"/>
  <c r="H2019" i="22"/>
  <c r="C2020" i="22"/>
  <c r="D2020" i="22"/>
  <c r="E2020" i="22"/>
  <c r="F2020" i="22"/>
  <c r="G2020" i="22"/>
  <c r="H2020" i="22"/>
  <c r="C2021" i="22"/>
  <c r="D2021" i="22"/>
  <c r="E2021" i="22"/>
  <c r="F2021" i="22"/>
  <c r="G2021" i="22"/>
  <c r="H2021" i="22"/>
  <c r="C2022" i="22"/>
  <c r="D2022" i="22"/>
  <c r="E2022" i="22"/>
  <c r="F2022" i="22"/>
  <c r="G2022" i="22"/>
  <c r="H2022" i="22"/>
  <c r="C2023" i="22"/>
  <c r="D2023" i="22"/>
  <c r="E2023" i="22"/>
  <c r="F2023" i="22"/>
  <c r="G2023" i="22"/>
  <c r="H2023" i="22"/>
  <c r="C2024" i="22"/>
  <c r="D2024" i="22"/>
  <c r="E2024" i="22"/>
  <c r="F2024" i="22"/>
  <c r="G2024" i="22"/>
  <c r="H2024" i="22"/>
  <c r="C2025" i="22"/>
  <c r="D2025" i="22"/>
  <c r="E2025" i="22"/>
  <c r="F2025" i="22"/>
  <c r="G2025" i="22"/>
  <c r="H2025" i="22"/>
  <c r="C2026" i="22"/>
  <c r="D2026" i="22"/>
  <c r="E2026" i="22"/>
  <c r="F2026" i="22"/>
  <c r="G2026" i="22"/>
  <c r="H2026" i="22"/>
  <c r="C2027" i="22"/>
  <c r="D2027" i="22"/>
  <c r="E2027" i="22"/>
  <c r="F2027" i="22"/>
  <c r="G2027" i="22"/>
  <c r="H2027" i="22"/>
  <c r="C2028" i="22"/>
  <c r="D2028" i="22"/>
  <c r="E2028" i="22"/>
  <c r="F2028" i="22"/>
  <c r="G2028" i="22"/>
  <c r="H2028" i="22"/>
  <c r="C2029" i="22"/>
  <c r="D2029" i="22"/>
  <c r="E2029" i="22"/>
  <c r="F2029" i="22"/>
  <c r="G2029" i="22"/>
  <c r="H2029" i="22"/>
  <c r="C2030" i="22"/>
  <c r="D2030" i="22"/>
  <c r="E2030" i="22"/>
  <c r="F2030" i="22"/>
  <c r="G2030" i="22"/>
  <c r="H2030" i="22"/>
  <c r="C2031" i="22"/>
  <c r="D2031" i="22"/>
  <c r="E2031" i="22"/>
  <c r="F2031" i="22"/>
  <c r="G2031" i="22"/>
  <c r="H2031" i="22"/>
  <c r="C2032" i="22"/>
  <c r="D2032" i="22"/>
  <c r="E2032" i="22"/>
  <c r="F2032" i="22"/>
  <c r="G2032" i="22"/>
  <c r="H2032" i="22"/>
  <c r="C2033" i="22"/>
  <c r="D2033" i="22"/>
  <c r="E2033" i="22"/>
  <c r="F2033" i="22"/>
  <c r="G2033" i="22"/>
  <c r="H2033" i="22"/>
  <c r="C2034" i="22"/>
  <c r="D2034" i="22"/>
  <c r="E2034" i="22"/>
  <c r="F2034" i="22"/>
  <c r="G2034" i="22"/>
  <c r="H2034" i="22"/>
  <c r="C2035" i="22"/>
  <c r="D2035" i="22"/>
  <c r="E2035" i="22"/>
  <c r="F2035" i="22"/>
  <c r="G2035" i="22"/>
  <c r="H2035" i="22"/>
  <c r="C2036" i="22"/>
  <c r="D2036" i="22"/>
  <c r="E2036" i="22"/>
  <c r="F2036" i="22"/>
  <c r="G2036" i="22"/>
  <c r="H2036" i="22"/>
  <c r="C2037" i="22"/>
  <c r="D2037" i="22"/>
  <c r="E2037" i="22"/>
  <c r="F2037" i="22"/>
  <c r="G2037" i="22"/>
  <c r="H2037" i="22"/>
  <c r="C2038" i="22"/>
  <c r="D2038" i="22"/>
  <c r="E2038" i="22"/>
  <c r="F2038" i="22"/>
  <c r="G2038" i="22"/>
  <c r="H2038" i="22"/>
  <c r="C2039" i="22"/>
  <c r="D2039" i="22"/>
  <c r="E2039" i="22"/>
  <c r="F2039" i="22"/>
  <c r="G2039" i="22"/>
  <c r="H2039" i="22"/>
  <c r="C2040" i="22"/>
  <c r="D2040" i="22"/>
  <c r="E2040" i="22"/>
  <c r="F2040" i="22"/>
  <c r="G2040" i="22"/>
  <c r="H2040" i="22"/>
  <c r="C2041" i="22"/>
  <c r="D2041" i="22"/>
  <c r="E2041" i="22"/>
  <c r="F2041" i="22"/>
  <c r="G2041" i="22"/>
  <c r="H2041" i="22"/>
  <c r="C2042" i="22"/>
  <c r="D2042" i="22"/>
  <c r="E2042" i="22"/>
  <c r="F2042" i="22"/>
  <c r="G2042" i="22"/>
  <c r="H2042" i="22"/>
  <c r="C2043" i="22"/>
  <c r="D2043" i="22"/>
  <c r="E2043" i="22"/>
  <c r="F2043" i="22"/>
  <c r="G2043" i="22"/>
  <c r="H2043" i="22"/>
  <c r="C2044" i="22"/>
  <c r="D2044" i="22"/>
  <c r="E2044" i="22"/>
  <c r="F2044" i="22"/>
  <c r="G2044" i="22"/>
  <c r="H2044" i="22"/>
  <c r="C2045" i="22"/>
  <c r="D2045" i="22"/>
  <c r="E2045" i="22"/>
  <c r="F2045" i="22"/>
  <c r="G2045" i="22"/>
  <c r="H2045" i="22"/>
  <c r="C2046" i="22"/>
  <c r="D2046" i="22"/>
  <c r="E2046" i="22"/>
  <c r="F2046" i="22"/>
  <c r="G2046" i="22"/>
  <c r="H2046" i="22"/>
  <c r="C2047" i="22"/>
  <c r="D2047" i="22"/>
  <c r="E2047" i="22"/>
  <c r="F2047" i="22"/>
  <c r="G2047" i="22"/>
  <c r="H2047" i="22"/>
  <c r="C2048" i="22"/>
  <c r="D2048" i="22"/>
  <c r="E2048" i="22"/>
  <c r="F2048" i="22"/>
  <c r="G2048" i="22"/>
  <c r="H2048" i="22"/>
  <c r="C2049" i="22"/>
  <c r="D2049" i="22"/>
  <c r="E2049" i="22"/>
  <c r="F2049" i="22"/>
  <c r="G2049" i="22"/>
  <c r="H2049" i="22"/>
  <c r="C2050" i="22"/>
  <c r="D2050" i="22"/>
  <c r="E2050" i="22"/>
  <c r="F2050" i="22"/>
  <c r="G2050" i="22"/>
  <c r="H2050" i="22"/>
  <c r="C2051" i="22"/>
  <c r="D2051" i="22"/>
  <c r="E2051" i="22"/>
  <c r="F2051" i="22"/>
  <c r="G2051" i="22"/>
  <c r="H2051" i="22"/>
  <c r="C2052" i="22"/>
  <c r="D2052" i="22"/>
  <c r="E2052" i="22"/>
  <c r="F2052" i="22"/>
  <c r="G2052" i="22"/>
  <c r="H2052" i="22"/>
  <c r="C2053" i="22"/>
  <c r="D2053" i="22"/>
  <c r="E2053" i="22"/>
  <c r="F2053" i="22"/>
  <c r="G2053" i="22"/>
  <c r="H2053" i="22"/>
  <c r="C2054" i="22"/>
  <c r="D2054" i="22"/>
  <c r="E2054" i="22"/>
  <c r="F2054" i="22"/>
  <c r="G2054" i="22"/>
  <c r="H2054" i="22"/>
  <c r="C2055" i="22"/>
  <c r="D2055" i="22"/>
  <c r="E2055" i="22"/>
  <c r="F2055" i="22"/>
  <c r="G2055" i="22"/>
  <c r="H2055" i="22"/>
  <c r="C2056" i="22"/>
  <c r="D2056" i="22"/>
  <c r="E2056" i="22"/>
  <c r="F2056" i="22"/>
  <c r="G2056" i="22"/>
  <c r="H2056" i="22"/>
  <c r="C2057" i="22"/>
  <c r="D2057" i="22"/>
  <c r="E2057" i="22"/>
  <c r="F2057" i="22"/>
  <c r="G2057" i="22"/>
  <c r="H2057" i="22"/>
  <c r="C2058" i="22"/>
  <c r="D2058" i="22"/>
  <c r="E2058" i="22"/>
  <c r="F2058" i="22"/>
  <c r="G2058" i="22"/>
  <c r="H2058" i="22"/>
  <c r="C2059" i="22"/>
  <c r="D2059" i="22"/>
  <c r="E2059" i="22"/>
  <c r="F2059" i="22"/>
  <c r="G2059" i="22"/>
  <c r="H2059" i="22"/>
  <c r="C2060" i="22"/>
  <c r="D2060" i="22"/>
  <c r="E2060" i="22"/>
  <c r="F2060" i="22"/>
  <c r="G2060" i="22"/>
  <c r="H2060" i="22"/>
  <c r="C2061" i="22"/>
  <c r="D2061" i="22"/>
  <c r="E2061" i="22"/>
  <c r="F2061" i="22"/>
  <c r="G2061" i="22"/>
  <c r="H2061" i="22"/>
  <c r="C2062" i="22"/>
  <c r="D2062" i="22"/>
  <c r="E2062" i="22"/>
  <c r="F2062" i="22"/>
  <c r="G2062" i="22"/>
  <c r="H2062" i="22"/>
  <c r="C2063" i="22"/>
  <c r="D2063" i="22"/>
  <c r="E2063" i="22"/>
  <c r="F2063" i="22"/>
  <c r="G2063" i="22"/>
  <c r="H2063" i="22"/>
  <c r="C2064" i="22"/>
  <c r="D2064" i="22"/>
  <c r="E2064" i="22"/>
  <c r="F2064" i="22"/>
  <c r="G2064" i="22"/>
  <c r="H2064" i="22"/>
  <c r="C2065" i="22"/>
  <c r="D2065" i="22"/>
  <c r="E2065" i="22"/>
  <c r="F2065" i="22"/>
  <c r="G2065" i="22"/>
  <c r="H2065" i="22"/>
  <c r="C2066" i="22"/>
  <c r="D2066" i="22"/>
  <c r="E2066" i="22"/>
  <c r="F2066" i="22"/>
  <c r="G2066" i="22"/>
  <c r="H2066" i="22"/>
  <c r="C2067" i="22"/>
  <c r="D2067" i="22"/>
  <c r="E2067" i="22"/>
  <c r="F2067" i="22"/>
  <c r="G2067" i="22"/>
  <c r="H2067" i="22"/>
  <c r="C2068" i="22"/>
  <c r="D2068" i="22"/>
  <c r="E2068" i="22"/>
  <c r="F2068" i="22"/>
  <c r="G2068" i="22"/>
  <c r="H2068" i="22"/>
  <c r="C2069" i="22"/>
  <c r="D2069" i="22"/>
  <c r="E2069" i="22"/>
  <c r="F2069" i="22"/>
  <c r="G2069" i="22"/>
  <c r="H2069" i="22"/>
  <c r="C2070" i="22"/>
  <c r="D2070" i="22"/>
  <c r="E2070" i="22"/>
  <c r="F2070" i="22"/>
  <c r="G2070" i="22"/>
  <c r="H2070" i="22"/>
  <c r="C2071" i="22"/>
  <c r="D2071" i="22"/>
  <c r="E2071" i="22"/>
  <c r="F2071" i="22"/>
  <c r="G2071" i="22"/>
  <c r="H2071" i="22"/>
  <c r="C2072" i="22"/>
  <c r="D2072" i="22"/>
  <c r="E2072" i="22"/>
  <c r="F2072" i="22"/>
  <c r="G2072" i="22"/>
  <c r="H2072" i="22"/>
  <c r="C2073" i="22"/>
  <c r="D2073" i="22"/>
  <c r="E2073" i="22"/>
  <c r="F2073" i="22"/>
  <c r="G2073" i="22"/>
  <c r="H2073" i="22"/>
  <c r="C2074" i="22"/>
  <c r="D2074" i="22"/>
  <c r="E2074" i="22"/>
  <c r="F2074" i="22"/>
  <c r="G2074" i="22"/>
  <c r="H2074" i="22"/>
  <c r="C2075" i="22"/>
  <c r="D2075" i="22"/>
  <c r="E2075" i="22"/>
  <c r="F2075" i="22"/>
  <c r="G2075" i="22"/>
  <c r="H2075" i="22"/>
  <c r="C2076" i="22"/>
  <c r="D2076" i="22"/>
  <c r="E2076" i="22"/>
  <c r="F2076" i="22"/>
  <c r="G2076" i="22"/>
  <c r="H2076" i="22"/>
  <c r="C2077" i="22"/>
  <c r="D2077" i="22"/>
  <c r="E2077" i="22"/>
  <c r="F2077" i="22"/>
  <c r="G2077" i="22"/>
  <c r="H2077" i="22"/>
  <c r="C2078" i="22"/>
  <c r="D2078" i="22"/>
  <c r="E2078" i="22"/>
  <c r="F2078" i="22"/>
  <c r="G2078" i="22"/>
  <c r="H2078" i="22"/>
  <c r="C2079" i="22"/>
  <c r="D2079" i="22"/>
  <c r="E2079" i="22"/>
  <c r="F2079" i="22"/>
  <c r="G2079" i="22"/>
  <c r="H2079" i="22"/>
  <c r="C2080" i="22"/>
  <c r="D2080" i="22"/>
  <c r="E2080" i="22"/>
  <c r="F2080" i="22"/>
  <c r="G2080" i="22"/>
  <c r="H2080" i="22"/>
  <c r="C2081" i="22"/>
  <c r="D2081" i="22"/>
  <c r="E2081" i="22"/>
  <c r="F2081" i="22"/>
  <c r="G2081" i="22"/>
  <c r="H2081" i="22"/>
  <c r="C2082" i="22"/>
  <c r="D2082" i="22"/>
  <c r="E2082" i="22"/>
  <c r="F2082" i="22"/>
  <c r="G2082" i="22"/>
  <c r="H2082" i="22"/>
  <c r="C2083" i="22"/>
  <c r="D2083" i="22"/>
  <c r="E2083" i="22"/>
  <c r="F2083" i="22"/>
  <c r="G2083" i="22"/>
  <c r="H2083" i="22"/>
  <c r="C2084" i="22"/>
  <c r="D2084" i="22"/>
  <c r="E2084" i="22"/>
  <c r="F2084" i="22"/>
  <c r="G2084" i="22"/>
  <c r="H2084" i="22"/>
  <c r="C2085" i="22"/>
  <c r="D2085" i="22"/>
  <c r="E2085" i="22"/>
  <c r="F2085" i="22"/>
  <c r="G2085" i="22"/>
  <c r="H2085" i="22"/>
  <c r="C2086" i="22"/>
  <c r="D2086" i="22"/>
  <c r="E2086" i="22"/>
  <c r="F2086" i="22"/>
  <c r="G2086" i="22"/>
  <c r="H2086" i="22"/>
  <c r="C2087" i="22"/>
  <c r="D2087" i="22"/>
  <c r="E2087" i="22"/>
  <c r="F2087" i="22"/>
  <c r="G2087" i="22"/>
  <c r="H2087" i="22"/>
  <c r="C2088" i="22"/>
  <c r="D2088" i="22"/>
  <c r="E2088" i="22"/>
  <c r="F2088" i="22"/>
  <c r="G2088" i="22"/>
  <c r="H2088" i="22"/>
  <c r="C2089" i="22"/>
  <c r="D2089" i="22"/>
  <c r="E2089" i="22"/>
  <c r="F2089" i="22"/>
  <c r="G2089" i="22"/>
  <c r="H2089" i="22"/>
  <c r="C2090" i="22"/>
  <c r="D2090" i="22"/>
  <c r="E2090" i="22"/>
  <c r="F2090" i="22"/>
  <c r="G2090" i="22"/>
  <c r="H2090" i="22"/>
  <c r="C2091" i="22"/>
  <c r="D2091" i="22"/>
  <c r="E2091" i="22"/>
  <c r="F2091" i="22"/>
  <c r="G2091" i="22"/>
  <c r="H2091" i="22"/>
  <c r="C2092" i="22"/>
  <c r="D2092" i="22"/>
  <c r="E2092" i="22"/>
  <c r="F2092" i="22"/>
  <c r="G2092" i="22"/>
  <c r="H2092" i="22"/>
  <c r="C2093" i="22"/>
  <c r="D2093" i="22"/>
  <c r="E2093" i="22"/>
  <c r="F2093" i="22"/>
  <c r="G2093" i="22"/>
  <c r="H2093" i="22"/>
  <c r="C2094" i="22"/>
  <c r="D2094" i="22"/>
  <c r="E2094" i="22"/>
  <c r="F2094" i="22"/>
  <c r="G2094" i="22"/>
  <c r="H2094" i="22"/>
  <c r="C2095" i="22"/>
  <c r="D2095" i="22"/>
  <c r="E2095" i="22"/>
  <c r="F2095" i="22"/>
  <c r="G2095" i="22"/>
  <c r="H2095" i="22"/>
  <c r="C2096" i="22"/>
  <c r="D2096" i="22"/>
  <c r="E2096" i="22"/>
  <c r="F2096" i="22"/>
  <c r="G2096" i="22"/>
  <c r="H2096" i="22"/>
  <c r="C2097" i="22"/>
  <c r="D2097" i="22"/>
  <c r="E2097" i="22"/>
  <c r="F2097" i="22"/>
  <c r="G2097" i="22"/>
  <c r="H2097" i="22"/>
  <c r="C2098" i="22"/>
  <c r="D2098" i="22"/>
  <c r="E2098" i="22"/>
  <c r="F2098" i="22"/>
  <c r="G2098" i="22"/>
  <c r="H2098" i="22"/>
  <c r="C2099" i="22"/>
  <c r="D2099" i="22"/>
  <c r="E2099" i="22"/>
  <c r="F2099" i="22"/>
  <c r="G2099" i="22"/>
  <c r="H2099" i="22"/>
  <c r="C2100" i="22"/>
  <c r="D2100" i="22"/>
  <c r="E2100" i="22"/>
  <c r="F2100" i="22"/>
  <c r="G2100" i="22"/>
  <c r="H2100" i="22"/>
  <c r="C2101" i="22"/>
  <c r="D2101" i="22"/>
  <c r="E2101" i="22"/>
  <c r="F2101" i="22"/>
  <c r="G2101" i="22"/>
  <c r="H2101" i="22"/>
  <c r="C2102" i="22"/>
  <c r="D2102" i="22"/>
  <c r="E2102" i="22"/>
  <c r="F2102" i="22"/>
  <c r="G2102" i="22"/>
  <c r="H2102" i="22"/>
  <c r="C2103" i="22"/>
  <c r="D2103" i="22"/>
  <c r="E2103" i="22"/>
  <c r="F2103" i="22"/>
  <c r="G2103" i="22"/>
  <c r="H2103" i="22"/>
  <c r="C2104" i="22"/>
  <c r="D2104" i="22"/>
  <c r="E2104" i="22"/>
  <c r="F2104" i="22"/>
  <c r="G2104" i="22"/>
  <c r="H2104" i="22"/>
  <c r="C2105" i="22"/>
  <c r="D2105" i="22"/>
  <c r="E2105" i="22"/>
  <c r="F2105" i="22"/>
  <c r="G2105" i="22"/>
  <c r="H2105" i="22"/>
  <c r="C2106" i="22"/>
  <c r="D2106" i="22"/>
  <c r="E2106" i="22"/>
  <c r="F2106" i="22"/>
  <c r="G2106" i="22"/>
  <c r="H2106" i="22"/>
  <c r="C2107" i="22"/>
  <c r="D2107" i="22"/>
  <c r="E2107" i="22"/>
  <c r="F2107" i="22"/>
  <c r="G2107" i="22"/>
  <c r="H2107" i="22"/>
  <c r="C2108" i="22"/>
  <c r="D2108" i="22"/>
  <c r="E2108" i="22"/>
  <c r="F2108" i="22"/>
  <c r="G2108" i="22"/>
  <c r="H2108" i="22"/>
  <c r="C2109" i="22"/>
  <c r="D2109" i="22"/>
  <c r="E2109" i="22"/>
  <c r="F2109" i="22"/>
  <c r="G2109" i="22"/>
  <c r="H2109" i="22"/>
  <c r="C2110" i="22"/>
  <c r="D2110" i="22"/>
  <c r="E2110" i="22"/>
  <c r="F2110" i="22"/>
  <c r="G2110" i="22"/>
  <c r="H2110" i="22"/>
  <c r="C2111" i="22"/>
  <c r="D2111" i="22"/>
  <c r="E2111" i="22"/>
  <c r="F2111" i="22"/>
  <c r="G2111" i="22"/>
  <c r="H2111" i="22"/>
  <c r="C2112" i="22"/>
  <c r="D2112" i="22"/>
  <c r="E2112" i="22"/>
  <c r="F2112" i="22"/>
  <c r="G2112" i="22"/>
  <c r="H2112" i="22"/>
  <c r="C2113" i="22"/>
  <c r="D2113" i="22"/>
  <c r="E2113" i="22"/>
  <c r="F2113" i="22"/>
  <c r="G2113" i="22"/>
  <c r="H2113" i="22"/>
  <c r="C2114" i="22"/>
  <c r="D2114" i="22"/>
  <c r="E2114" i="22"/>
  <c r="F2114" i="22"/>
  <c r="G2114" i="22"/>
  <c r="H2114" i="22"/>
  <c r="C2115" i="22"/>
  <c r="D2115" i="22"/>
  <c r="E2115" i="22"/>
  <c r="F2115" i="22"/>
  <c r="G2115" i="22"/>
  <c r="H2115" i="22"/>
  <c r="C2116" i="22"/>
  <c r="D2116" i="22"/>
  <c r="E2116" i="22"/>
  <c r="F2116" i="22"/>
  <c r="G2116" i="22"/>
  <c r="H2116" i="22"/>
  <c r="C2117" i="22"/>
  <c r="D2117" i="22"/>
  <c r="E2117" i="22"/>
  <c r="F2117" i="22"/>
  <c r="G2117" i="22"/>
  <c r="H2117" i="22"/>
  <c r="C2118" i="22"/>
  <c r="D2118" i="22"/>
  <c r="E2118" i="22"/>
  <c r="F2118" i="22"/>
  <c r="G2118" i="22"/>
  <c r="H2118" i="22"/>
  <c r="C2119" i="22"/>
  <c r="D2119" i="22"/>
  <c r="E2119" i="22"/>
  <c r="F2119" i="22"/>
  <c r="G2119" i="22"/>
  <c r="H2119" i="22"/>
  <c r="C2120" i="22"/>
  <c r="D2120" i="22"/>
  <c r="E2120" i="22"/>
  <c r="F2120" i="22"/>
  <c r="G2120" i="22"/>
  <c r="H2120" i="22"/>
  <c r="C2121" i="22"/>
  <c r="D2121" i="22"/>
  <c r="E2121" i="22"/>
  <c r="F2121" i="22"/>
  <c r="G2121" i="22"/>
  <c r="H2121" i="22"/>
  <c r="C2122" i="22"/>
  <c r="D2122" i="22"/>
  <c r="E2122" i="22"/>
  <c r="F2122" i="22"/>
  <c r="G2122" i="22"/>
  <c r="H2122" i="22"/>
  <c r="C2123" i="22"/>
  <c r="D2123" i="22"/>
  <c r="E2123" i="22"/>
  <c r="F2123" i="22"/>
  <c r="G2123" i="22"/>
  <c r="H2123" i="22"/>
  <c r="C2124" i="22"/>
  <c r="D2124" i="22"/>
  <c r="E2124" i="22"/>
  <c r="F2124" i="22"/>
  <c r="G2124" i="22"/>
  <c r="H2124" i="22"/>
  <c r="C2125" i="22"/>
  <c r="D2125" i="22"/>
  <c r="E2125" i="22"/>
  <c r="F2125" i="22"/>
  <c r="G2125" i="22"/>
  <c r="H2125" i="22"/>
  <c r="C2126" i="22"/>
  <c r="D2126" i="22"/>
  <c r="E2126" i="22"/>
  <c r="F2126" i="22"/>
  <c r="G2126" i="22"/>
  <c r="H2126" i="22"/>
  <c r="C2127" i="22"/>
  <c r="D2127" i="22"/>
  <c r="E2127" i="22"/>
  <c r="F2127" i="22"/>
  <c r="G2127" i="22"/>
  <c r="H2127" i="22"/>
  <c r="C2128" i="22"/>
  <c r="D2128" i="22"/>
  <c r="E2128" i="22"/>
  <c r="F2128" i="22"/>
  <c r="G2128" i="22"/>
  <c r="H2128" i="22"/>
  <c r="C2129" i="22"/>
  <c r="D2129" i="22"/>
  <c r="E2129" i="22"/>
  <c r="F2129" i="22"/>
  <c r="G2129" i="22"/>
  <c r="H2129" i="22"/>
  <c r="C2130" i="22"/>
  <c r="D2130" i="22"/>
  <c r="E2130" i="22"/>
  <c r="F2130" i="22"/>
  <c r="G2130" i="22"/>
  <c r="H2130" i="22"/>
  <c r="C2131" i="22"/>
  <c r="D2131" i="22"/>
  <c r="E2131" i="22"/>
  <c r="F2131" i="22"/>
  <c r="G2131" i="22"/>
  <c r="H2131" i="22"/>
  <c r="C2132" i="22"/>
  <c r="D2132" i="22"/>
  <c r="E2132" i="22"/>
  <c r="F2132" i="22"/>
  <c r="G2132" i="22"/>
  <c r="H2132" i="22"/>
  <c r="C2133" i="22"/>
  <c r="D2133" i="22"/>
  <c r="E2133" i="22"/>
  <c r="F2133" i="22"/>
  <c r="G2133" i="22"/>
  <c r="H2133" i="22"/>
  <c r="C2134" i="22"/>
  <c r="D2134" i="22"/>
  <c r="E2134" i="22"/>
  <c r="F2134" i="22"/>
  <c r="G2134" i="22"/>
  <c r="H2134" i="22"/>
  <c r="C2135" i="22"/>
  <c r="D2135" i="22"/>
  <c r="E2135" i="22"/>
  <c r="F2135" i="22"/>
  <c r="G2135" i="22"/>
  <c r="H2135" i="22"/>
  <c r="C2136" i="22"/>
  <c r="D2136" i="22"/>
  <c r="E2136" i="22"/>
  <c r="F2136" i="22"/>
  <c r="G2136" i="22"/>
  <c r="H2136" i="22"/>
  <c r="C2137" i="22"/>
  <c r="D2137" i="22"/>
  <c r="E2137" i="22"/>
  <c r="F2137" i="22"/>
  <c r="G2137" i="22"/>
  <c r="H2137" i="22"/>
  <c r="C2138" i="22"/>
  <c r="D2138" i="22"/>
  <c r="E2138" i="22"/>
  <c r="F2138" i="22"/>
  <c r="G2138" i="22"/>
  <c r="H2138" i="22"/>
  <c r="C2139" i="22"/>
  <c r="D2139" i="22"/>
  <c r="E2139" i="22"/>
  <c r="F2139" i="22"/>
  <c r="G2139" i="22"/>
  <c r="H2139" i="22"/>
  <c r="C2140" i="22"/>
  <c r="D2140" i="22"/>
  <c r="E2140" i="22"/>
  <c r="F2140" i="22"/>
  <c r="G2140" i="22"/>
  <c r="H2140" i="22"/>
  <c r="C2141" i="22"/>
  <c r="D2141" i="22"/>
  <c r="E2141" i="22"/>
  <c r="F2141" i="22"/>
  <c r="G2141" i="22"/>
  <c r="H2141" i="22"/>
  <c r="C2142" i="22"/>
  <c r="D2142" i="22"/>
  <c r="E2142" i="22"/>
  <c r="F2142" i="22"/>
  <c r="G2142" i="22"/>
  <c r="H2142" i="22"/>
  <c r="C2143" i="22"/>
  <c r="D2143" i="22"/>
  <c r="E2143" i="22"/>
  <c r="F2143" i="22"/>
  <c r="G2143" i="22"/>
  <c r="H2143" i="22"/>
  <c r="C2144" i="22"/>
  <c r="D2144" i="22"/>
  <c r="E2144" i="22"/>
  <c r="F2144" i="22"/>
  <c r="G2144" i="22"/>
  <c r="H2144" i="22"/>
  <c r="C2145" i="22"/>
  <c r="D2145" i="22"/>
  <c r="E2145" i="22"/>
  <c r="F2145" i="22"/>
  <c r="G2145" i="22"/>
  <c r="H2145" i="22"/>
  <c r="C2146" i="22"/>
  <c r="D2146" i="22"/>
  <c r="E2146" i="22"/>
  <c r="F2146" i="22"/>
  <c r="G2146" i="22"/>
  <c r="H2146" i="22"/>
  <c r="C2147" i="22"/>
  <c r="D2147" i="22"/>
  <c r="E2147" i="22"/>
  <c r="F2147" i="22"/>
  <c r="G2147" i="22"/>
  <c r="H2147" i="22"/>
  <c r="C2148" i="22"/>
  <c r="D2148" i="22"/>
  <c r="E2148" i="22"/>
  <c r="F2148" i="22"/>
  <c r="G2148" i="22"/>
  <c r="H2148" i="22"/>
  <c r="C2149" i="22"/>
  <c r="D2149" i="22"/>
  <c r="E2149" i="22"/>
  <c r="F2149" i="22"/>
  <c r="G2149" i="22"/>
  <c r="H2149" i="22"/>
  <c r="C2150" i="22"/>
  <c r="D2150" i="22"/>
  <c r="E2150" i="22"/>
  <c r="F2150" i="22"/>
  <c r="G2150" i="22"/>
  <c r="H2150" i="22"/>
  <c r="C2151" i="22"/>
  <c r="D2151" i="22"/>
  <c r="E2151" i="22"/>
  <c r="F2151" i="22"/>
  <c r="G2151" i="22"/>
  <c r="H2151" i="22"/>
  <c r="C2152" i="22"/>
  <c r="D2152" i="22"/>
  <c r="E2152" i="22"/>
  <c r="F2152" i="22"/>
  <c r="G2152" i="22"/>
  <c r="H2152" i="22"/>
  <c r="C2153" i="22"/>
  <c r="D2153" i="22"/>
  <c r="E2153" i="22"/>
  <c r="F2153" i="22"/>
  <c r="G2153" i="22"/>
  <c r="H2153" i="22"/>
  <c r="C2154" i="22"/>
  <c r="D2154" i="22"/>
  <c r="E2154" i="22"/>
  <c r="F2154" i="22"/>
  <c r="G2154" i="22"/>
  <c r="H2154" i="22"/>
  <c r="C2155" i="22"/>
  <c r="D2155" i="22"/>
  <c r="E2155" i="22"/>
  <c r="F2155" i="22"/>
  <c r="G2155" i="22"/>
  <c r="H2155" i="22"/>
  <c r="C2156" i="22"/>
  <c r="D2156" i="22"/>
  <c r="E2156" i="22"/>
  <c r="F2156" i="22"/>
  <c r="G2156" i="22"/>
  <c r="H2156" i="22"/>
  <c r="C2157" i="22"/>
  <c r="D2157" i="22"/>
  <c r="E2157" i="22"/>
  <c r="F2157" i="22"/>
  <c r="G2157" i="22"/>
  <c r="H2157" i="22"/>
  <c r="C2158" i="22"/>
  <c r="D2158" i="22"/>
  <c r="E2158" i="22"/>
  <c r="F2158" i="22"/>
  <c r="G2158" i="22"/>
  <c r="H2158" i="22"/>
  <c r="C2159" i="22"/>
  <c r="D2159" i="22"/>
  <c r="E2159" i="22"/>
  <c r="F2159" i="22"/>
  <c r="G2159" i="22"/>
  <c r="H2159" i="22"/>
  <c r="C2160" i="22"/>
  <c r="D2160" i="22"/>
  <c r="E2160" i="22"/>
  <c r="F2160" i="22"/>
  <c r="G2160" i="22"/>
  <c r="H2160" i="22"/>
  <c r="C2161" i="22"/>
  <c r="D2161" i="22"/>
  <c r="E2161" i="22"/>
  <c r="F2161" i="22"/>
  <c r="G2161" i="22"/>
  <c r="H2161" i="22"/>
  <c r="C2162" i="22"/>
  <c r="D2162" i="22"/>
  <c r="E2162" i="22"/>
  <c r="F2162" i="22"/>
  <c r="G2162" i="22"/>
  <c r="H2162" i="22"/>
  <c r="C2163" i="22"/>
  <c r="D2163" i="22"/>
  <c r="E2163" i="22"/>
  <c r="F2163" i="22"/>
  <c r="G2163" i="22"/>
  <c r="H2163" i="22"/>
  <c r="C2164" i="22"/>
  <c r="D2164" i="22"/>
  <c r="E2164" i="22"/>
  <c r="F2164" i="22"/>
  <c r="G2164" i="22"/>
  <c r="H2164" i="22"/>
  <c r="C2165" i="22"/>
  <c r="D2165" i="22"/>
  <c r="E2165" i="22"/>
  <c r="F2165" i="22"/>
  <c r="G2165" i="22"/>
  <c r="H2165" i="22"/>
  <c r="C2166" i="22"/>
  <c r="D2166" i="22"/>
  <c r="E2166" i="22"/>
  <c r="F2166" i="22"/>
  <c r="G2166" i="22"/>
  <c r="H2166" i="22"/>
  <c r="C2167" i="22"/>
  <c r="D2167" i="22"/>
  <c r="E2167" i="22"/>
  <c r="F2167" i="22"/>
  <c r="G2167" i="22"/>
  <c r="H2167" i="22"/>
  <c r="C2168" i="22"/>
  <c r="D2168" i="22"/>
  <c r="E2168" i="22"/>
  <c r="F2168" i="22"/>
  <c r="G2168" i="22"/>
  <c r="H2168" i="22"/>
  <c r="C2169" i="22"/>
  <c r="D2169" i="22"/>
  <c r="E2169" i="22"/>
  <c r="F2169" i="22"/>
  <c r="G2169" i="22"/>
  <c r="H2169" i="22"/>
  <c r="C2170" i="22"/>
  <c r="D2170" i="22"/>
  <c r="E2170" i="22"/>
  <c r="F2170" i="22"/>
  <c r="G2170" i="22"/>
  <c r="H2170" i="22"/>
  <c r="C2171" i="22"/>
  <c r="D2171" i="22"/>
  <c r="E2171" i="22"/>
  <c r="F2171" i="22"/>
  <c r="G2171" i="22"/>
  <c r="H2171" i="22"/>
  <c r="C2172" i="22"/>
  <c r="D2172" i="22"/>
  <c r="E2172" i="22"/>
  <c r="F2172" i="22"/>
  <c r="G2172" i="22"/>
  <c r="H2172" i="22"/>
  <c r="C2173" i="22"/>
  <c r="D2173" i="22"/>
  <c r="E2173" i="22"/>
  <c r="F2173" i="22"/>
  <c r="G2173" i="22"/>
  <c r="H2173" i="22"/>
  <c r="C2174" i="22"/>
  <c r="D2174" i="22"/>
  <c r="E2174" i="22"/>
  <c r="F2174" i="22"/>
  <c r="G2174" i="22"/>
  <c r="H2174" i="22"/>
  <c r="C2175" i="22"/>
  <c r="D2175" i="22"/>
  <c r="E2175" i="22"/>
  <c r="F2175" i="22"/>
  <c r="G2175" i="22"/>
  <c r="H2175" i="22"/>
  <c r="C2176" i="22"/>
  <c r="D2176" i="22"/>
  <c r="E2176" i="22"/>
  <c r="F2176" i="22"/>
  <c r="G2176" i="22"/>
  <c r="H2176" i="22"/>
  <c r="C2177" i="22"/>
  <c r="D2177" i="22"/>
  <c r="E2177" i="22"/>
  <c r="F2177" i="22"/>
  <c r="G2177" i="22"/>
  <c r="H2177" i="22"/>
  <c r="C2178" i="22"/>
  <c r="D2178" i="22"/>
  <c r="E2178" i="22"/>
  <c r="F2178" i="22"/>
  <c r="G2178" i="22"/>
  <c r="H2178" i="22"/>
  <c r="C2179" i="22"/>
  <c r="D2179" i="22"/>
  <c r="E2179" i="22"/>
  <c r="F2179" i="22"/>
  <c r="G2179" i="22"/>
  <c r="H2179" i="22"/>
  <c r="C2180" i="22"/>
  <c r="D2180" i="22"/>
  <c r="E2180" i="22"/>
  <c r="F2180" i="22"/>
  <c r="G2180" i="22"/>
  <c r="H2180" i="22"/>
  <c r="C2181" i="22"/>
  <c r="D2181" i="22"/>
  <c r="E2181" i="22"/>
  <c r="F2181" i="22"/>
  <c r="G2181" i="22"/>
  <c r="H2181" i="22"/>
  <c r="C2182" i="22"/>
  <c r="D2182" i="22"/>
  <c r="E2182" i="22"/>
  <c r="F2182" i="22"/>
  <c r="G2182" i="22"/>
  <c r="H2182" i="22"/>
  <c r="C2183" i="22"/>
  <c r="D2183" i="22"/>
  <c r="E2183" i="22"/>
  <c r="F2183" i="22"/>
  <c r="G2183" i="22"/>
  <c r="H2183" i="22"/>
  <c r="C2184" i="22"/>
  <c r="D2184" i="22"/>
  <c r="E2184" i="22"/>
  <c r="F2184" i="22"/>
  <c r="G2184" i="22"/>
  <c r="H2184" i="22"/>
  <c r="C2185" i="22"/>
  <c r="D2185" i="22"/>
  <c r="E2185" i="22"/>
  <c r="F2185" i="22"/>
  <c r="G2185" i="22"/>
  <c r="H2185" i="22"/>
  <c r="C2186" i="22"/>
  <c r="D2186" i="22"/>
  <c r="E2186" i="22"/>
  <c r="F2186" i="22"/>
  <c r="G2186" i="22"/>
  <c r="H2186" i="22"/>
  <c r="C2187" i="22"/>
  <c r="D2187" i="22"/>
  <c r="E2187" i="22"/>
  <c r="F2187" i="22"/>
  <c r="G2187" i="22"/>
  <c r="H2187" i="22"/>
  <c r="C2188" i="22"/>
  <c r="D2188" i="22"/>
  <c r="E2188" i="22"/>
  <c r="F2188" i="22"/>
  <c r="G2188" i="22"/>
  <c r="H2188" i="22"/>
  <c r="C2189" i="22"/>
  <c r="D2189" i="22"/>
  <c r="E2189" i="22"/>
  <c r="F2189" i="22"/>
  <c r="G2189" i="22"/>
  <c r="H2189" i="22"/>
  <c r="C2190" i="22"/>
  <c r="D2190" i="22"/>
  <c r="E2190" i="22"/>
  <c r="F2190" i="22"/>
  <c r="G2190" i="22"/>
  <c r="H2190" i="22"/>
  <c r="C2191" i="22"/>
  <c r="D2191" i="22"/>
  <c r="E2191" i="22"/>
  <c r="F2191" i="22"/>
  <c r="G2191" i="22"/>
  <c r="H2191" i="22"/>
  <c r="C2192" i="22"/>
  <c r="D2192" i="22"/>
  <c r="E2192" i="22"/>
  <c r="F2192" i="22"/>
  <c r="G2192" i="22"/>
  <c r="H2192" i="22"/>
  <c r="C2193" i="22"/>
  <c r="D2193" i="22"/>
  <c r="E2193" i="22"/>
  <c r="F2193" i="22"/>
  <c r="G2193" i="22"/>
  <c r="H2193" i="22"/>
  <c r="C2194" i="22"/>
  <c r="D2194" i="22"/>
  <c r="E2194" i="22"/>
  <c r="F2194" i="22"/>
  <c r="G2194" i="22"/>
  <c r="H2194" i="22"/>
  <c r="C2195" i="22"/>
  <c r="D2195" i="22"/>
  <c r="E2195" i="22"/>
  <c r="F2195" i="22"/>
  <c r="G2195" i="22"/>
  <c r="H2195" i="22"/>
  <c r="C2196" i="22"/>
  <c r="D2196" i="22"/>
  <c r="E2196" i="22"/>
  <c r="F2196" i="22"/>
  <c r="G2196" i="22"/>
  <c r="H2196" i="22"/>
  <c r="C2197" i="22"/>
  <c r="D2197" i="22"/>
  <c r="E2197" i="22"/>
  <c r="F2197" i="22"/>
  <c r="G2197" i="22"/>
  <c r="H2197" i="22"/>
  <c r="C2198" i="22"/>
  <c r="D2198" i="22"/>
  <c r="E2198" i="22"/>
  <c r="F2198" i="22"/>
  <c r="G2198" i="22"/>
  <c r="H2198" i="22"/>
  <c r="C2199" i="22"/>
  <c r="D2199" i="22"/>
  <c r="E2199" i="22"/>
  <c r="F2199" i="22"/>
  <c r="G2199" i="22"/>
  <c r="H2199" i="22"/>
  <c r="C2200" i="22"/>
  <c r="D2200" i="22"/>
  <c r="E2200" i="22"/>
  <c r="F2200" i="22"/>
  <c r="G2200" i="22"/>
  <c r="H2200" i="22"/>
  <c r="C2201" i="22"/>
  <c r="D2201" i="22"/>
  <c r="E2201" i="22"/>
  <c r="F2201" i="22"/>
  <c r="G2201" i="22"/>
  <c r="H2201" i="22"/>
  <c r="C2202" i="22"/>
  <c r="D2202" i="22"/>
  <c r="E2202" i="22"/>
  <c r="F2202" i="22"/>
  <c r="G2202" i="22"/>
  <c r="H2202" i="22"/>
  <c r="C2203" i="22"/>
  <c r="D2203" i="22"/>
  <c r="E2203" i="22"/>
  <c r="F2203" i="22"/>
  <c r="G2203" i="22"/>
  <c r="H2203" i="22"/>
  <c r="C2204" i="22"/>
  <c r="D2204" i="22"/>
  <c r="E2204" i="22"/>
  <c r="F2204" i="22"/>
  <c r="G2204" i="22"/>
  <c r="H2204" i="22"/>
  <c r="C2205" i="22"/>
  <c r="D2205" i="22"/>
  <c r="E2205" i="22"/>
  <c r="F2205" i="22"/>
  <c r="G2205" i="22"/>
  <c r="H2205" i="22"/>
  <c r="C2206" i="22"/>
  <c r="D2206" i="22"/>
  <c r="E2206" i="22"/>
  <c r="F2206" i="22"/>
  <c r="G2206" i="22"/>
  <c r="H2206" i="22"/>
  <c r="C2207" i="22"/>
  <c r="D2207" i="22"/>
  <c r="E2207" i="22"/>
  <c r="F2207" i="22"/>
  <c r="G2207" i="22"/>
  <c r="H2207" i="22"/>
  <c r="C2208" i="22"/>
  <c r="D2208" i="22"/>
  <c r="E2208" i="22"/>
  <c r="F2208" i="22"/>
  <c r="G2208" i="22"/>
  <c r="H2208" i="22"/>
  <c r="C2209" i="22"/>
  <c r="D2209" i="22"/>
  <c r="E2209" i="22"/>
  <c r="F2209" i="22"/>
  <c r="G2209" i="22"/>
  <c r="H2209" i="22"/>
  <c r="C2210" i="22"/>
  <c r="D2210" i="22"/>
  <c r="E2210" i="22"/>
  <c r="F2210" i="22"/>
  <c r="G2210" i="22"/>
  <c r="H2210" i="22"/>
  <c r="C2211" i="22"/>
  <c r="D2211" i="22"/>
  <c r="E2211" i="22"/>
  <c r="F2211" i="22"/>
  <c r="G2211" i="22"/>
  <c r="H2211" i="22"/>
  <c r="C2212" i="22"/>
  <c r="D2212" i="22"/>
  <c r="E2212" i="22"/>
  <c r="F2212" i="22"/>
  <c r="G2212" i="22"/>
  <c r="H2212" i="22"/>
  <c r="C2213" i="22"/>
  <c r="D2213" i="22"/>
  <c r="E2213" i="22"/>
  <c r="F2213" i="22"/>
  <c r="G2213" i="22"/>
  <c r="H2213" i="22"/>
  <c r="C2214" i="22"/>
  <c r="D2214" i="22"/>
  <c r="E2214" i="22"/>
  <c r="F2214" i="22"/>
  <c r="G2214" i="22"/>
  <c r="H2214" i="22"/>
  <c r="C2215" i="22"/>
  <c r="D2215" i="22"/>
  <c r="E2215" i="22"/>
  <c r="F2215" i="22"/>
  <c r="G2215" i="22"/>
  <c r="H2215" i="22"/>
  <c r="C2216" i="22"/>
  <c r="D2216" i="22"/>
  <c r="E2216" i="22"/>
  <c r="F2216" i="22"/>
  <c r="G2216" i="22"/>
  <c r="H2216" i="22"/>
  <c r="C2217" i="22"/>
  <c r="D2217" i="22"/>
  <c r="E2217" i="22"/>
  <c r="F2217" i="22"/>
  <c r="G2217" i="22"/>
  <c r="H2217" i="22"/>
  <c r="C2218" i="22"/>
  <c r="D2218" i="22"/>
  <c r="E2218" i="22"/>
  <c r="F2218" i="22"/>
  <c r="G2218" i="22"/>
  <c r="H2218" i="22"/>
  <c r="C2219" i="22"/>
  <c r="D2219" i="22"/>
  <c r="E2219" i="22"/>
  <c r="F2219" i="22"/>
  <c r="G2219" i="22"/>
  <c r="H2219" i="22"/>
  <c r="C2220" i="22"/>
  <c r="D2220" i="22"/>
  <c r="E2220" i="22"/>
  <c r="F2220" i="22"/>
  <c r="G2220" i="22"/>
  <c r="H2220" i="22"/>
  <c r="C2221" i="22"/>
  <c r="D2221" i="22"/>
  <c r="E2221" i="22"/>
  <c r="F2221" i="22"/>
  <c r="G2221" i="22"/>
  <c r="H2221" i="22"/>
  <c r="C2222" i="22"/>
  <c r="D2222" i="22"/>
  <c r="E2222" i="22"/>
  <c r="F2222" i="22"/>
  <c r="G2222" i="22"/>
  <c r="H2222" i="22"/>
  <c r="C2223" i="22"/>
  <c r="D2223" i="22"/>
  <c r="E2223" i="22"/>
  <c r="F2223" i="22"/>
  <c r="G2223" i="22"/>
  <c r="H2223" i="22"/>
  <c r="C2224" i="22"/>
  <c r="D2224" i="22"/>
  <c r="E2224" i="22"/>
  <c r="F2224" i="22"/>
  <c r="G2224" i="22"/>
  <c r="H2224" i="22"/>
  <c r="C2225" i="22"/>
  <c r="D2225" i="22"/>
  <c r="E2225" i="22"/>
  <c r="F2225" i="22"/>
  <c r="G2225" i="22"/>
  <c r="H2225" i="22"/>
  <c r="C2226" i="22"/>
  <c r="D2226" i="22"/>
  <c r="E2226" i="22"/>
  <c r="F2226" i="22"/>
  <c r="G2226" i="22"/>
  <c r="H2226" i="22"/>
  <c r="C2227" i="22"/>
  <c r="D2227" i="22"/>
  <c r="E2227" i="22"/>
  <c r="F2227" i="22"/>
  <c r="G2227" i="22"/>
  <c r="H2227" i="22"/>
  <c r="C2228" i="22"/>
  <c r="D2228" i="22"/>
  <c r="E2228" i="22"/>
  <c r="F2228" i="22"/>
  <c r="G2228" i="22"/>
  <c r="H2228" i="22"/>
  <c r="C2229" i="22"/>
  <c r="D2229" i="22"/>
  <c r="E2229" i="22"/>
  <c r="F2229" i="22"/>
  <c r="G2229" i="22"/>
  <c r="H2229" i="22"/>
  <c r="C2230" i="22"/>
  <c r="D2230" i="22"/>
  <c r="E2230" i="22"/>
  <c r="F2230" i="22"/>
  <c r="G2230" i="22"/>
  <c r="H2230" i="22"/>
  <c r="C2231" i="22"/>
  <c r="D2231" i="22"/>
  <c r="E2231" i="22"/>
  <c r="F2231" i="22"/>
  <c r="G2231" i="22"/>
  <c r="H2231" i="22"/>
  <c r="C2232" i="22"/>
  <c r="D2232" i="22"/>
  <c r="E2232" i="22"/>
  <c r="F2232" i="22"/>
  <c r="G2232" i="22"/>
  <c r="H2232" i="22"/>
  <c r="C2233" i="22"/>
  <c r="D2233" i="22"/>
  <c r="E2233" i="22"/>
  <c r="F2233" i="22"/>
  <c r="G2233" i="22"/>
  <c r="H2233" i="22"/>
  <c r="C2234" i="22"/>
  <c r="D2234" i="22"/>
  <c r="E2234" i="22"/>
  <c r="F2234" i="22"/>
  <c r="G2234" i="22"/>
  <c r="H2234" i="22"/>
  <c r="C2235" i="22"/>
  <c r="D2235" i="22"/>
  <c r="E2235" i="22"/>
  <c r="F2235" i="22"/>
  <c r="G2235" i="22"/>
  <c r="H2235" i="22"/>
  <c r="C2236" i="22"/>
  <c r="D2236" i="22"/>
  <c r="E2236" i="22"/>
  <c r="F2236" i="22"/>
  <c r="G2236" i="22"/>
  <c r="H2236" i="22"/>
  <c r="C2237" i="22"/>
  <c r="D2237" i="22"/>
  <c r="E2237" i="22"/>
  <c r="F2237" i="22"/>
  <c r="G2237" i="22"/>
  <c r="H2237" i="22"/>
  <c r="C2238" i="22"/>
  <c r="D2238" i="22"/>
  <c r="E2238" i="22"/>
  <c r="F2238" i="22"/>
  <c r="G2238" i="22"/>
  <c r="H2238" i="22"/>
  <c r="C2239" i="22"/>
  <c r="D2239" i="22"/>
  <c r="E2239" i="22"/>
  <c r="F2239" i="22"/>
  <c r="G2239" i="22"/>
  <c r="H2239" i="22"/>
  <c r="C2240" i="22"/>
  <c r="D2240" i="22"/>
  <c r="E2240" i="22"/>
  <c r="F2240" i="22"/>
  <c r="G2240" i="22"/>
  <c r="H2240" i="22"/>
  <c r="C2241" i="22"/>
  <c r="D2241" i="22"/>
  <c r="E2241" i="22"/>
  <c r="F2241" i="22"/>
  <c r="G2241" i="22"/>
  <c r="H2241" i="22"/>
  <c r="C2242" i="22"/>
  <c r="D2242" i="22"/>
  <c r="E2242" i="22"/>
  <c r="F2242" i="22"/>
  <c r="G2242" i="22"/>
  <c r="H2242" i="22"/>
  <c r="C2243" i="22"/>
  <c r="D2243" i="22"/>
  <c r="E2243" i="22"/>
  <c r="F2243" i="22"/>
  <c r="G2243" i="22"/>
  <c r="H2243" i="22"/>
  <c r="C2244" i="22"/>
  <c r="D2244" i="22"/>
  <c r="E2244" i="22"/>
  <c r="F2244" i="22"/>
  <c r="G2244" i="22"/>
  <c r="H2244" i="22"/>
  <c r="C2245" i="22"/>
  <c r="D2245" i="22"/>
  <c r="E2245" i="22"/>
  <c r="F2245" i="22"/>
  <c r="G2245" i="22"/>
  <c r="H2245" i="22"/>
  <c r="C2246" i="22"/>
  <c r="D2246" i="22"/>
  <c r="E2246" i="22"/>
  <c r="F2246" i="22"/>
  <c r="G2246" i="22"/>
  <c r="H2246" i="22"/>
  <c r="C2247" i="22"/>
  <c r="D2247" i="22"/>
  <c r="E2247" i="22"/>
  <c r="F2247" i="22"/>
  <c r="G2247" i="22"/>
  <c r="H2247" i="22"/>
  <c r="C2248" i="22"/>
  <c r="D2248" i="22"/>
  <c r="E2248" i="22"/>
  <c r="F2248" i="22"/>
  <c r="G2248" i="22"/>
  <c r="H2248" i="22"/>
  <c r="C2249" i="22"/>
  <c r="D2249" i="22"/>
  <c r="E2249" i="22"/>
  <c r="F2249" i="22"/>
  <c r="G2249" i="22"/>
  <c r="H2249" i="22"/>
  <c r="C2250" i="22"/>
  <c r="D2250" i="22"/>
  <c r="E2250" i="22"/>
  <c r="F2250" i="22"/>
  <c r="G2250" i="22"/>
  <c r="H2250" i="22"/>
  <c r="C2251" i="22"/>
  <c r="D2251" i="22"/>
  <c r="E2251" i="22"/>
  <c r="F2251" i="22"/>
  <c r="G2251" i="22"/>
  <c r="H2251" i="22"/>
  <c r="C2252" i="22"/>
  <c r="D2252" i="22"/>
  <c r="E2252" i="22"/>
  <c r="F2252" i="22"/>
  <c r="G2252" i="22"/>
  <c r="H2252" i="22"/>
  <c r="C2253" i="22"/>
  <c r="D2253" i="22"/>
  <c r="E2253" i="22"/>
  <c r="F2253" i="22"/>
  <c r="G2253" i="22"/>
  <c r="H2253" i="22"/>
  <c r="C2254" i="22"/>
  <c r="D2254" i="22"/>
  <c r="E2254" i="22"/>
  <c r="F2254" i="22"/>
  <c r="G2254" i="22"/>
  <c r="H2254" i="22"/>
  <c r="C2255" i="22"/>
  <c r="D2255" i="22"/>
  <c r="E2255" i="22"/>
  <c r="F2255" i="22"/>
  <c r="G2255" i="22"/>
  <c r="H2255" i="22"/>
  <c r="C2256" i="22"/>
  <c r="D2256" i="22"/>
  <c r="E2256" i="22"/>
  <c r="F2256" i="22"/>
  <c r="G2256" i="22"/>
  <c r="H2256" i="22"/>
  <c r="C2257" i="22"/>
  <c r="D2257" i="22"/>
  <c r="E2257" i="22"/>
  <c r="F2257" i="22"/>
  <c r="G2257" i="22"/>
  <c r="H2257" i="22"/>
  <c r="C2258" i="22"/>
  <c r="D2258" i="22"/>
  <c r="E2258" i="22"/>
  <c r="F2258" i="22"/>
  <c r="G2258" i="22"/>
  <c r="H2258" i="22"/>
  <c r="C2259" i="22"/>
  <c r="D2259" i="22"/>
  <c r="E2259" i="22"/>
  <c r="F2259" i="22"/>
  <c r="G2259" i="22"/>
  <c r="H2259" i="22"/>
  <c r="C2260" i="22"/>
  <c r="D2260" i="22"/>
  <c r="E2260" i="22"/>
  <c r="F2260" i="22"/>
  <c r="G2260" i="22"/>
  <c r="H2260" i="22"/>
  <c r="C2261" i="22"/>
  <c r="D2261" i="22"/>
  <c r="E2261" i="22"/>
  <c r="F2261" i="22"/>
  <c r="G2261" i="22"/>
  <c r="H2261" i="22"/>
  <c r="C2262" i="22"/>
  <c r="D2262" i="22"/>
  <c r="E2262" i="22"/>
  <c r="F2262" i="22"/>
  <c r="G2262" i="22"/>
  <c r="H2262" i="22"/>
  <c r="C2263" i="22"/>
  <c r="D2263" i="22"/>
  <c r="E2263" i="22"/>
  <c r="F2263" i="22"/>
  <c r="G2263" i="22"/>
  <c r="H2263" i="22"/>
  <c r="C2264" i="22"/>
  <c r="D2264" i="22"/>
  <c r="E2264" i="22"/>
  <c r="F2264" i="22"/>
  <c r="G2264" i="22"/>
  <c r="H2264" i="22"/>
  <c r="C2265" i="22"/>
  <c r="D2265" i="22"/>
  <c r="E2265" i="22"/>
  <c r="F2265" i="22"/>
  <c r="G2265" i="22"/>
  <c r="H2265" i="22"/>
  <c r="C2266" i="22"/>
  <c r="D2266" i="22"/>
  <c r="E2266" i="22"/>
  <c r="F2266" i="22"/>
  <c r="G2266" i="22"/>
  <c r="H2266" i="22"/>
  <c r="C2267" i="22"/>
  <c r="D2267" i="22"/>
  <c r="E2267" i="22"/>
  <c r="F2267" i="22"/>
  <c r="G2267" i="22"/>
  <c r="H2267" i="22"/>
  <c r="C2268" i="22"/>
  <c r="D2268" i="22"/>
  <c r="E2268" i="22"/>
  <c r="F2268" i="22"/>
  <c r="G2268" i="22"/>
  <c r="H2268" i="22"/>
  <c r="C2269" i="22"/>
  <c r="D2269" i="22"/>
  <c r="E2269" i="22"/>
  <c r="F2269" i="22"/>
  <c r="G2269" i="22"/>
  <c r="H2269" i="22"/>
  <c r="C2270" i="22"/>
  <c r="D2270" i="22"/>
  <c r="E2270" i="22"/>
  <c r="F2270" i="22"/>
  <c r="G2270" i="22"/>
  <c r="H2270" i="22"/>
  <c r="C2271" i="22"/>
  <c r="D2271" i="22"/>
  <c r="E2271" i="22"/>
  <c r="F2271" i="22"/>
  <c r="G2271" i="22"/>
  <c r="H2271" i="22"/>
  <c r="C2272" i="22"/>
  <c r="D2272" i="22"/>
  <c r="E2272" i="22"/>
  <c r="F2272" i="22"/>
  <c r="G2272" i="22"/>
  <c r="H2272" i="22"/>
  <c r="C2273" i="22"/>
  <c r="D2273" i="22"/>
  <c r="E2273" i="22"/>
  <c r="F2273" i="22"/>
  <c r="G2273" i="22"/>
  <c r="H2273" i="22"/>
  <c r="C2274" i="22"/>
  <c r="D2274" i="22"/>
  <c r="E2274" i="22"/>
  <c r="F2274" i="22"/>
  <c r="G2274" i="22"/>
  <c r="H2274" i="22"/>
  <c r="C2275" i="22"/>
  <c r="D2275" i="22"/>
  <c r="E2275" i="22"/>
  <c r="F2275" i="22"/>
  <c r="G2275" i="22"/>
  <c r="H2275" i="22"/>
  <c r="C2276" i="22"/>
  <c r="D2276" i="22"/>
  <c r="E2276" i="22"/>
  <c r="F2276" i="22"/>
  <c r="G2276" i="22"/>
  <c r="H2276" i="22"/>
  <c r="C2277" i="22"/>
  <c r="D2277" i="22"/>
  <c r="E2277" i="22"/>
  <c r="F2277" i="22"/>
  <c r="G2277" i="22"/>
  <c r="H2277" i="22"/>
  <c r="C2278" i="22"/>
  <c r="D2278" i="22"/>
  <c r="E2278" i="22"/>
  <c r="F2278" i="22"/>
  <c r="G2278" i="22"/>
  <c r="H2278" i="22"/>
  <c r="C2279" i="22"/>
  <c r="D2279" i="22"/>
  <c r="E2279" i="22"/>
  <c r="F2279" i="22"/>
  <c r="G2279" i="22"/>
  <c r="H2279" i="22"/>
  <c r="C2280" i="22"/>
  <c r="D2280" i="22"/>
  <c r="E2280" i="22"/>
  <c r="F2280" i="22"/>
  <c r="G2280" i="22"/>
  <c r="H2280" i="22"/>
  <c r="C2281" i="22"/>
  <c r="D2281" i="22"/>
  <c r="E2281" i="22"/>
  <c r="F2281" i="22"/>
  <c r="G2281" i="22"/>
  <c r="H2281" i="22"/>
  <c r="C2282" i="22"/>
  <c r="D2282" i="22"/>
  <c r="E2282" i="22"/>
  <c r="F2282" i="22"/>
  <c r="G2282" i="22"/>
  <c r="H2282" i="22"/>
  <c r="C2283" i="22"/>
  <c r="D2283" i="22"/>
  <c r="E2283" i="22"/>
  <c r="F2283" i="22"/>
  <c r="G2283" i="22"/>
  <c r="H2283" i="22"/>
  <c r="C2284" i="22"/>
  <c r="D2284" i="22"/>
  <c r="E2284" i="22"/>
  <c r="F2284" i="22"/>
  <c r="G2284" i="22"/>
  <c r="H2284" i="22"/>
  <c r="C2285" i="22"/>
  <c r="D2285" i="22"/>
  <c r="E2285" i="22"/>
  <c r="F2285" i="22"/>
  <c r="G2285" i="22"/>
  <c r="H2285" i="22"/>
  <c r="C2286" i="22"/>
  <c r="D2286" i="22"/>
  <c r="E2286" i="22"/>
  <c r="F2286" i="22"/>
  <c r="G2286" i="22"/>
  <c r="H2286" i="22"/>
  <c r="C2287" i="22"/>
  <c r="D2287" i="22"/>
  <c r="E2287" i="22"/>
  <c r="F2287" i="22"/>
  <c r="G2287" i="22"/>
  <c r="H2287" i="22"/>
  <c r="C2288" i="22"/>
  <c r="D2288" i="22"/>
  <c r="E2288" i="22"/>
  <c r="F2288" i="22"/>
  <c r="G2288" i="22"/>
  <c r="H2288" i="22"/>
  <c r="C2289" i="22"/>
  <c r="D2289" i="22"/>
  <c r="E2289" i="22"/>
  <c r="F2289" i="22"/>
  <c r="G2289" i="22"/>
  <c r="H2289" i="22"/>
  <c r="C2290" i="22"/>
  <c r="D2290" i="22"/>
  <c r="E2290" i="22"/>
  <c r="F2290" i="22"/>
  <c r="G2290" i="22"/>
  <c r="H2290" i="22"/>
  <c r="C2291" i="22"/>
  <c r="D2291" i="22"/>
  <c r="E2291" i="22"/>
  <c r="F2291" i="22"/>
  <c r="G2291" i="22"/>
  <c r="H2291" i="22"/>
  <c r="C2292" i="22"/>
  <c r="D2292" i="22"/>
  <c r="E2292" i="22"/>
  <c r="F2292" i="22"/>
  <c r="G2292" i="22"/>
  <c r="H2292" i="22"/>
  <c r="C2293" i="22"/>
  <c r="D2293" i="22"/>
  <c r="E2293" i="22"/>
  <c r="F2293" i="22"/>
  <c r="G2293" i="22"/>
  <c r="H2293" i="22"/>
  <c r="C2294" i="22"/>
  <c r="D2294" i="22"/>
  <c r="E2294" i="22"/>
  <c r="F2294" i="22"/>
  <c r="G2294" i="22"/>
  <c r="H2294" i="22"/>
  <c r="C2295" i="22"/>
  <c r="D2295" i="22"/>
  <c r="E2295" i="22"/>
  <c r="F2295" i="22"/>
  <c r="G2295" i="22"/>
  <c r="H2295" i="22"/>
  <c r="C2296" i="22"/>
  <c r="D2296" i="22"/>
  <c r="E2296" i="22"/>
  <c r="F2296" i="22"/>
  <c r="G2296" i="22"/>
  <c r="H2296" i="22"/>
  <c r="C2297" i="22"/>
  <c r="D2297" i="22"/>
  <c r="E2297" i="22"/>
  <c r="F2297" i="22"/>
  <c r="G2297" i="22"/>
  <c r="H2297" i="22"/>
  <c r="C2298" i="22"/>
  <c r="D2298" i="22"/>
  <c r="E2298" i="22"/>
  <c r="F2298" i="22"/>
  <c r="G2298" i="22"/>
  <c r="H2298" i="22"/>
  <c r="C2299" i="22"/>
  <c r="D2299" i="22"/>
  <c r="E2299" i="22"/>
  <c r="F2299" i="22"/>
  <c r="G2299" i="22"/>
  <c r="H2299" i="22"/>
  <c r="C2300" i="22"/>
  <c r="D2300" i="22"/>
  <c r="E2300" i="22"/>
  <c r="F2300" i="22"/>
  <c r="G2300" i="22"/>
  <c r="H2300" i="22"/>
  <c r="C2301" i="22"/>
  <c r="D2301" i="22"/>
  <c r="E2301" i="22"/>
  <c r="F2301" i="22"/>
  <c r="G2301" i="22"/>
  <c r="H2301" i="22"/>
  <c r="C2302" i="22"/>
  <c r="D2302" i="22"/>
  <c r="E2302" i="22"/>
  <c r="F2302" i="22"/>
  <c r="G2302" i="22"/>
  <c r="H2302" i="22"/>
  <c r="C2303" i="22"/>
  <c r="D2303" i="22"/>
  <c r="E2303" i="22"/>
  <c r="F2303" i="22"/>
  <c r="G2303" i="22"/>
  <c r="H2303" i="22"/>
  <c r="C2304" i="22"/>
  <c r="D2304" i="22"/>
  <c r="E2304" i="22"/>
  <c r="F2304" i="22"/>
  <c r="G2304" i="22"/>
  <c r="H2304" i="22"/>
  <c r="C2305" i="22"/>
  <c r="D2305" i="22"/>
  <c r="E2305" i="22"/>
  <c r="F2305" i="22"/>
  <c r="G2305" i="22"/>
  <c r="H2305" i="22"/>
  <c r="C2306" i="22"/>
  <c r="D2306" i="22"/>
  <c r="E2306" i="22"/>
  <c r="F2306" i="22"/>
  <c r="G2306" i="22"/>
  <c r="H2306" i="22"/>
  <c r="C2307" i="22"/>
  <c r="D2307" i="22"/>
  <c r="E2307" i="22"/>
  <c r="F2307" i="22"/>
  <c r="G2307" i="22"/>
  <c r="H2307" i="22"/>
  <c r="C2308" i="22"/>
  <c r="D2308" i="22"/>
  <c r="E2308" i="22"/>
  <c r="F2308" i="22"/>
  <c r="G2308" i="22"/>
  <c r="H2308" i="22"/>
  <c r="C2309" i="22"/>
  <c r="D2309" i="22"/>
  <c r="E2309" i="22"/>
  <c r="F2309" i="22"/>
  <c r="G2309" i="22"/>
  <c r="H2309" i="22"/>
  <c r="C2310" i="22"/>
  <c r="D2310" i="22"/>
  <c r="E2310" i="22"/>
  <c r="F2310" i="22"/>
  <c r="G2310" i="22"/>
  <c r="H2310" i="22"/>
  <c r="C2311" i="22"/>
  <c r="D2311" i="22"/>
  <c r="E2311" i="22"/>
  <c r="F2311" i="22"/>
  <c r="G2311" i="22"/>
  <c r="H2311" i="22"/>
  <c r="C2312" i="22"/>
  <c r="D2312" i="22"/>
  <c r="E2312" i="22"/>
  <c r="F2312" i="22"/>
  <c r="G2312" i="22"/>
  <c r="H2312" i="22"/>
  <c r="C2313" i="22"/>
  <c r="D2313" i="22"/>
  <c r="E2313" i="22"/>
  <c r="F2313" i="22"/>
  <c r="G2313" i="22"/>
  <c r="H2313" i="22"/>
  <c r="C2314" i="22"/>
  <c r="D2314" i="22"/>
  <c r="E2314" i="22"/>
  <c r="F2314" i="22"/>
  <c r="G2314" i="22"/>
  <c r="H2314" i="22"/>
  <c r="C2315" i="22"/>
  <c r="D2315" i="22"/>
  <c r="E2315" i="22"/>
  <c r="F2315" i="22"/>
  <c r="G2315" i="22"/>
  <c r="H2315" i="22"/>
  <c r="C2316" i="22"/>
  <c r="D2316" i="22"/>
  <c r="E2316" i="22"/>
  <c r="F2316" i="22"/>
  <c r="G2316" i="22"/>
  <c r="H2316" i="22"/>
  <c r="C2317" i="22"/>
  <c r="D2317" i="22"/>
  <c r="E2317" i="22"/>
  <c r="F2317" i="22"/>
  <c r="G2317" i="22"/>
  <c r="H2317" i="22"/>
  <c r="C2318" i="22"/>
  <c r="D2318" i="22"/>
  <c r="E2318" i="22"/>
  <c r="F2318" i="22"/>
  <c r="G2318" i="22"/>
  <c r="H2318" i="22"/>
  <c r="C2319" i="22"/>
  <c r="D2319" i="22"/>
  <c r="E2319" i="22"/>
  <c r="F2319" i="22"/>
  <c r="G2319" i="22"/>
  <c r="H2319" i="22"/>
  <c r="C2320" i="22"/>
  <c r="D2320" i="22"/>
  <c r="E2320" i="22"/>
  <c r="F2320" i="22"/>
  <c r="G2320" i="22"/>
  <c r="H2320" i="22"/>
  <c r="C2321" i="22"/>
  <c r="D2321" i="22"/>
  <c r="E2321" i="22"/>
  <c r="F2321" i="22"/>
  <c r="G2321" i="22"/>
  <c r="H2321" i="22"/>
  <c r="C2322" i="22"/>
  <c r="D2322" i="22"/>
  <c r="E2322" i="22"/>
  <c r="F2322" i="22"/>
  <c r="G2322" i="22"/>
  <c r="H2322" i="22"/>
  <c r="C2323" i="22"/>
  <c r="D2323" i="22"/>
  <c r="E2323" i="22"/>
  <c r="F2323" i="22"/>
  <c r="G2323" i="22"/>
  <c r="H2323" i="22"/>
  <c r="C2324" i="22"/>
  <c r="D2324" i="22"/>
  <c r="E2324" i="22"/>
  <c r="F2324" i="22"/>
  <c r="G2324" i="22"/>
  <c r="H2324" i="22"/>
  <c r="C2325" i="22"/>
  <c r="D2325" i="22"/>
  <c r="E2325" i="22"/>
  <c r="F2325" i="22"/>
  <c r="G2325" i="22"/>
  <c r="H2325" i="22"/>
  <c r="C2326" i="22"/>
  <c r="D2326" i="22"/>
  <c r="E2326" i="22"/>
  <c r="F2326" i="22"/>
  <c r="G2326" i="22"/>
  <c r="H2326" i="22"/>
  <c r="C2327" i="22"/>
  <c r="D2327" i="22"/>
  <c r="E2327" i="22"/>
  <c r="F2327" i="22"/>
  <c r="G2327" i="22"/>
  <c r="H2327" i="22"/>
  <c r="C2328" i="22"/>
  <c r="D2328" i="22"/>
  <c r="E2328" i="22"/>
  <c r="F2328" i="22"/>
  <c r="G2328" i="22"/>
  <c r="H2328" i="22"/>
  <c r="C2329" i="22"/>
  <c r="D2329" i="22"/>
  <c r="E2329" i="22"/>
  <c r="F2329" i="22"/>
  <c r="G2329" i="22"/>
  <c r="H2329" i="22"/>
  <c r="C2330" i="22"/>
  <c r="D2330" i="22"/>
  <c r="E2330" i="22"/>
  <c r="F2330" i="22"/>
  <c r="G2330" i="22"/>
  <c r="H2330" i="22"/>
  <c r="C2331" i="22"/>
  <c r="D2331" i="22"/>
  <c r="E2331" i="22"/>
  <c r="F2331" i="22"/>
  <c r="G2331" i="22"/>
  <c r="H2331" i="22"/>
  <c r="C2332" i="22"/>
  <c r="D2332" i="22"/>
  <c r="E2332" i="22"/>
  <c r="F2332" i="22"/>
  <c r="G2332" i="22"/>
  <c r="H2332" i="22"/>
  <c r="C2333" i="22"/>
  <c r="D2333" i="22"/>
  <c r="E2333" i="22"/>
  <c r="F2333" i="22"/>
  <c r="G2333" i="22"/>
  <c r="H2333" i="22"/>
  <c r="C2334" i="22"/>
  <c r="D2334" i="22"/>
  <c r="E2334" i="22"/>
  <c r="F2334" i="22"/>
  <c r="G2334" i="22"/>
  <c r="H2334" i="22"/>
  <c r="C2335" i="22"/>
  <c r="D2335" i="22"/>
  <c r="E2335" i="22"/>
  <c r="F2335" i="22"/>
  <c r="G2335" i="22"/>
  <c r="H2335" i="22"/>
  <c r="C2336" i="22"/>
  <c r="D2336" i="22"/>
  <c r="E2336" i="22"/>
  <c r="F2336" i="22"/>
  <c r="G2336" i="22"/>
  <c r="H2336" i="22"/>
  <c r="C2337" i="22"/>
  <c r="D2337" i="22"/>
  <c r="E2337" i="22"/>
  <c r="F2337" i="22"/>
  <c r="G2337" i="22"/>
  <c r="H2337" i="22"/>
  <c r="C2338" i="22"/>
  <c r="D2338" i="22"/>
  <c r="E2338" i="22"/>
  <c r="F2338" i="22"/>
  <c r="G2338" i="22"/>
  <c r="H2338" i="22"/>
  <c r="C2339" i="22"/>
  <c r="D2339" i="22"/>
  <c r="E2339" i="22"/>
  <c r="F2339" i="22"/>
  <c r="G2339" i="22"/>
  <c r="H2339" i="22"/>
  <c r="C2340" i="22"/>
  <c r="D2340" i="22"/>
  <c r="E2340" i="22"/>
  <c r="F2340" i="22"/>
  <c r="G2340" i="22"/>
  <c r="H2340" i="22"/>
  <c r="C2341" i="22"/>
  <c r="D2341" i="22"/>
  <c r="E2341" i="22"/>
  <c r="F2341" i="22"/>
  <c r="G2341" i="22"/>
  <c r="H2341" i="22"/>
  <c r="C2342" i="22"/>
  <c r="D2342" i="22"/>
  <c r="E2342" i="22"/>
  <c r="F2342" i="22"/>
  <c r="G2342" i="22"/>
  <c r="H2342" i="22"/>
  <c r="C2343" i="22"/>
  <c r="D2343" i="22"/>
  <c r="E2343" i="22"/>
  <c r="F2343" i="22"/>
  <c r="G2343" i="22"/>
  <c r="H2343" i="22"/>
  <c r="C2344" i="22"/>
  <c r="D2344" i="22"/>
  <c r="E2344" i="22"/>
  <c r="F2344" i="22"/>
  <c r="G2344" i="22"/>
  <c r="H2344" i="22"/>
  <c r="C2345" i="22"/>
  <c r="D2345" i="22"/>
  <c r="E2345" i="22"/>
  <c r="F2345" i="22"/>
  <c r="G2345" i="22"/>
  <c r="H2345" i="22"/>
  <c r="C2346" i="22"/>
  <c r="D2346" i="22"/>
  <c r="E2346" i="22"/>
  <c r="F2346" i="22"/>
  <c r="G2346" i="22"/>
  <c r="H2346" i="22"/>
  <c r="C2347" i="22"/>
  <c r="D2347" i="22"/>
  <c r="E2347" i="22"/>
  <c r="F2347" i="22"/>
  <c r="G2347" i="22"/>
  <c r="H2347" i="22"/>
  <c r="C2348" i="22"/>
  <c r="D2348" i="22"/>
  <c r="E2348" i="22"/>
  <c r="F2348" i="22"/>
  <c r="G2348" i="22"/>
  <c r="H2348" i="22"/>
  <c r="C2349" i="22"/>
  <c r="D2349" i="22"/>
  <c r="E2349" i="22"/>
  <c r="F2349" i="22"/>
  <c r="G2349" i="22"/>
  <c r="H2349" i="22"/>
  <c r="C2350" i="22"/>
  <c r="D2350" i="22"/>
  <c r="E2350" i="22"/>
  <c r="F2350" i="22"/>
  <c r="G2350" i="22"/>
  <c r="H2350" i="22"/>
  <c r="C2351" i="22"/>
  <c r="D2351" i="22"/>
  <c r="E2351" i="22"/>
  <c r="F2351" i="22"/>
  <c r="G2351" i="22"/>
  <c r="H2351" i="22"/>
  <c r="C2352" i="22"/>
  <c r="D2352" i="22"/>
  <c r="E2352" i="22"/>
  <c r="F2352" i="22"/>
  <c r="G2352" i="22"/>
  <c r="H2352" i="22"/>
  <c r="C2353" i="22"/>
  <c r="D2353" i="22"/>
  <c r="E2353" i="22"/>
  <c r="F2353" i="22"/>
  <c r="G2353" i="22"/>
  <c r="H2353" i="22"/>
  <c r="C2354" i="22"/>
  <c r="D2354" i="22"/>
  <c r="E2354" i="22"/>
  <c r="F2354" i="22"/>
  <c r="G2354" i="22"/>
  <c r="H2354" i="22"/>
  <c r="C2355" i="22"/>
  <c r="D2355" i="22"/>
  <c r="E2355" i="22"/>
  <c r="F2355" i="22"/>
  <c r="G2355" i="22"/>
  <c r="H2355" i="22"/>
  <c r="C2356" i="22"/>
  <c r="D2356" i="22"/>
  <c r="E2356" i="22"/>
  <c r="F2356" i="22"/>
  <c r="G2356" i="22"/>
  <c r="H2356" i="22"/>
  <c r="C2357" i="22"/>
  <c r="D2357" i="22"/>
  <c r="E2357" i="22"/>
  <c r="F2357" i="22"/>
  <c r="G2357" i="22"/>
  <c r="H2357" i="22"/>
  <c r="C2358" i="22"/>
  <c r="D2358" i="22"/>
  <c r="E2358" i="22"/>
  <c r="F2358" i="22"/>
  <c r="G2358" i="22"/>
  <c r="H2358" i="22"/>
  <c r="C2359" i="22"/>
  <c r="D2359" i="22"/>
  <c r="E2359" i="22"/>
  <c r="F2359" i="22"/>
  <c r="G2359" i="22"/>
  <c r="H2359" i="22"/>
  <c r="C2360" i="22"/>
  <c r="D2360" i="22"/>
  <c r="E2360" i="22"/>
  <c r="F2360" i="22"/>
  <c r="G2360" i="22"/>
  <c r="H2360" i="22"/>
  <c r="C2361" i="22"/>
  <c r="D2361" i="22"/>
  <c r="E2361" i="22"/>
  <c r="F2361" i="22"/>
  <c r="G2361" i="22"/>
  <c r="H2361" i="22"/>
  <c r="C2362" i="22"/>
  <c r="D2362" i="22"/>
  <c r="E2362" i="22"/>
  <c r="F2362" i="22"/>
  <c r="G2362" i="22"/>
  <c r="H2362" i="22"/>
  <c r="C2363" i="22"/>
  <c r="D2363" i="22"/>
  <c r="E2363" i="22"/>
  <c r="F2363" i="22"/>
  <c r="G2363" i="22"/>
  <c r="H2363" i="22"/>
  <c r="C2364" i="22"/>
  <c r="D2364" i="22"/>
  <c r="E2364" i="22"/>
  <c r="F2364" i="22"/>
  <c r="G2364" i="22"/>
  <c r="H2364" i="22"/>
  <c r="C2365" i="22"/>
  <c r="D2365" i="22"/>
  <c r="E2365" i="22"/>
  <c r="F2365" i="22"/>
  <c r="G2365" i="22"/>
  <c r="H2365" i="22"/>
  <c r="C2366" i="22"/>
  <c r="D2366" i="22"/>
  <c r="E2366" i="22"/>
  <c r="F2366" i="22"/>
  <c r="G2366" i="22"/>
  <c r="H2366" i="22"/>
  <c r="C2367" i="22"/>
  <c r="D2367" i="22"/>
  <c r="E2367" i="22"/>
  <c r="F2367" i="22"/>
  <c r="G2367" i="22"/>
  <c r="H2367" i="22"/>
  <c r="C2368" i="22"/>
  <c r="D2368" i="22"/>
  <c r="E2368" i="22"/>
  <c r="F2368" i="22"/>
  <c r="G2368" i="22"/>
  <c r="H2368" i="22"/>
  <c r="C2369" i="22"/>
  <c r="D2369" i="22"/>
  <c r="E2369" i="22"/>
  <c r="F2369" i="22"/>
  <c r="G2369" i="22"/>
  <c r="H2369" i="22"/>
  <c r="C2370" i="22"/>
  <c r="D2370" i="22"/>
  <c r="E2370" i="22"/>
  <c r="F2370" i="22"/>
  <c r="G2370" i="22"/>
  <c r="H2370" i="22"/>
  <c r="C2371" i="22"/>
  <c r="D2371" i="22"/>
  <c r="E2371" i="22"/>
  <c r="F2371" i="22"/>
  <c r="G2371" i="22"/>
  <c r="H2371" i="22"/>
  <c r="C2372" i="22"/>
  <c r="D2372" i="22"/>
  <c r="E2372" i="22"/>
  <c r="F2372" i="22"/>
  <c r="G2372" i="22"/>
  <c r="H2372" i="22"/>
  <c r="C2373" i="22"/>
  <c r="D2373" i="22"/>
  <c r="E2373" i="22"/>
  <c r="F2373" i="22"/>
  <c r="G2373" i="22"/>
  <c r="H2373" i="22"/>
  <c r="C2374" i="22"/>
  <c r="D2374" i="22"/>
  <c r="E2374" i="22"/>
  <c r="F2374" i="22"/>
  <c r="G2374" i="22"/>
  <c r="H2374" i="22"/>
  <c r="C2375" i="22"/>
  <c r="D2375" i="22"/>
  <c r="E2375" i="22"/>
  <c r="F2375" i="22"/>
  <c r="G2375" i="22"/>
  <c r="H2375" i="22"/>
  <c r="C2376" i="22"/>
  <c r="D2376" i="22"/>
  <c r="E2376" i="22"/>
  <c r="F2376" i="22"/>
  <c r="G2376" i="22"/>
  <c r="H2376" i="22"/>
  <c r="C2377" i="22"/>
  <c r="D2377" i="22"/>
  <c r="E2377" i="22"/>
  <c r="F2377" i="22"/>
  <c r="G2377" i="22"/>
  <c r="H2377" i="22"/>
  <c r="C2378" i="22"/>
  <c r="D2378" i="22"/>
  <c r="E2378" i="22"/>
  <c r="F2378" i="22"/>
  <c r="G2378" i="22"/>
  <c r="H2378" i="22"/>
  <c r="C2379" i="22"/>
  <c r="D2379" i="22"/>
  <c r="E2379" i="22"/>
  <c r="F2379" i="22"/>
  <c r="G2379" i="22"/>
  <c r="H2379" i="22"/>
  <c r="C2380" i="22"/>
  <c r="D2380" i="22"/>
  <c r="E2380" i="22"/>
  <c r="F2380" i="22"/>
  <c r="G2380" i="22"/>
  <c r="H2380" i="22"/>
  <c r="C2381" i="22"/>
  <c r="D2381" i="22"/>
  <c r="E2381" i="22"/>
  <c r="F2381" i="22"/>
  <c r="G2381" i="22"/>
  <c r="H2381" i="22"/>
  <c r="C2382" i="22"/>
  <c r="D2382" i="22"/>
  <c r="E2382" i="22"/>
  <c r="F2382" i="22"/>
  <c r="G2382" i="22"/>
  <c r="H2382" i="22"/>
  <c r="C2383" i="22"/>
  <c r="D2383" i="22"/>
  <c r="E2383" i="22"/>
  <c r="F2383" i="22"/>
  <c r="G2383" i="22"/>
  <c r="H2383" i="22"/>
  <c r="C2384" i="22"/>
  <c r="D2384" i="22"/>
  <c r="E2384" i="22"/>
  <c r="F2384" i="22"/>
  <c r="G2384" i="22"/>
  <c r="H2384" i="22"/>
  <c r="C2385" i="22"/>
  <c r="D2385" i="22"/>
  <c r="E2385" i="22"/>
  <c r="F2385" i="22"/>
  <c r="G2385" i="22"/>
  <c r="H2385" i="22"/>
  <c r="C2386" i="22"/>
  <c r="D2386" i="22"/>
  <c r="E2386" i="22"/>
  <c r="F2386" i="22"/>
  <c r="G2386" i="22"/>
  <c r="H2386" i="22"/>
  <c r="C2387" i="22"/>
  <c r="D2387" i="22"/>
  <c r="E2387" i="22"/>
  <c r="F2387" i="22"/>
  <c r="G2387" i="22"/>
  <c r="H2387" i="22"/>
  <c r="C2388" i="22"/>
  <c r="D2388" i="22"/>
  <c r="E2388" i="22"/>
  <c r="F2388" i="22"/>
  <c r="G2388" i="22"/>
  <c r="H2388" i="22"/>
  <c r="C2389" i="22"/>
  <c r="D2389" i="22"/>
  <c r="E2389" i="22"/>
  <c r="F2389" i="22"/>
  <c r="G2389" i="22"/>
  <c r="H2389" i="22"/>
  <c r="C2390" i="22"/>
  <c r="D2390" i="22"/>
  <c r="E2390" i="22"/>
  <c r="F2390" i="22"/>
  <c r="G2390" i="22"/>
  <c r="H2390" i="22"/>
  <c r="C2391" i="22"/>
  <c r="D2391" i="22"/>
  <c r="E2391" i="22"/>
  <c r="F2391" i="22"/>
  <c r="G2391" i="22"/>
  <c r="H2391" i="22"/>
  <c r="C2392" i="22"/>
  <c r="D2392" i="22"/>
  <c r="E2392" i="22"/>
  <c r="F2392" i="22"/>
  <c r="G2392" i="22"/>
  <c r="H2392" i="22"/>
  <c r="C2393" i="22"/>
  <c r="D2393" i="22"/>
  <c r="E2393" i="22"/>
  <c r="F2393" i="22"/>
  <c r="G2393" i="22"/>
  <c r="H2393" i="22"/>
  <c r="C2394" i="22"/>
  <c r="D2394" i="22"/>
  <c r="E2394" i="22"/>
  <c r="F2394" i="22"/>
  <c r="G2394" i="22"/>
  <c r="H2394" i="22"/>
  <c r="C2395" i="22"/>
  <c r="D2395" i="22"/>
  <c r="E2395" i="22"/>
  <c r="F2395" i="22"/>
  <c r="G2395" i="22"/>
  <c r="H2395" i="22"/>
  <c r="C2396" i="22"/>
  <c r="D2396" i="22"/>
  <c r="E2396" i="22"/>
  <c r="F2396" i="22"/>
  <c r="G2396" i="22"/>
  <c r="H2396" i="22"/>
  <c r="C2397" i="22"/>
  <c r="D2397" i="22"/>
  <c r="E2397" i="22"/>
  <c r="F2397" i="22"/>
  <c r="G2397" i="22"/>
  <c r="H2397" i="22"/>
  <c r="C2398" i="22"/>
  <c r="D2398" i="22"/>
  <c r="E2398" i="22"/>
  <c r="F2398" i="22"/>
  <c r="G2398" i="22"/>
  <c r="H2398" i="22"/>
  <c r="C2399" i="22"/>
  <c r="D2399" i="22"/>
  <c r="E2399" i="22"/>
  <c r="F2399" i="22"/>
  <c r="G2399" i="22"/>
  <c r="H2399" i="22"/>
  <c r="C2400" i="22"/>
  <c r="D2400" i="22"/>
  <c r="E2400" i="22"/>
  <c r="F2400" i="22"/>
  <c r="G2400" i="22"/>
  <c r="H2400" i="22"/>
  <c r="C2401" i="22"/>
  <c r="D2401" i="22"/>
  <c r="E2401" i="22"/>
  <c r="F2401" i="22"/>
  <c r="G2401" i="22"/>
  <c r="H2401" i="22"/>
  <c r="C2402" i="22"/>
  <c r="D2402" i="22"/>
  <c r="E2402" i="22"/>
  <c r="F2402" i="22"/>
  <c r="G2402" i="22"/>
  <c r="H2402" i="22"/>
  <c r="C2403" i="22"/>
  <c r="D2403" i="22"/>
  <c r="E2403" i="22"/>
  <c r="F2403" i="22"/>
  <c r="G2403" i="22"/>
  <c r="H2403" i="22"/>
  <c r="C2404" i="22"/>
  <c r="D2404" i="22"/>
  <c r="E2404" i="22"/>
  <c r="F2404" i="22"/>
  <c r="G2404" i="22"/>
  <c r="H2404" i="22"/>
  <c r="C2405" i="22"/>
  <c r="D2405" i="22"/>
  <c r="E2405" i="22"/>
  <c r="F2405" i="22"/>
  <c r="G2405" i="22"/>
  <c r="H2405" i="22"/>
  <c r="C2406" i="22"/>
  <c r="D2406" i="22"/>
  <c r="E2406" i="22"/>
  <c r="F2406" i="22"/>
  <c r="G2406" i="22"/>
  <c r="H2406" i="22"/>
  <c r="C2407" i="22"/>
  <c r="D2407" i="22"/>
  <c r="E2407" i="22"/>
  <c r="F2407" i="22"/>
  <c r="G2407" i="22"/>
  <c r="H2407" i="22"/>
  <c r="C2408" i="22"/>
  <c r="D2408" i="22"/>
  <c r="E2408" i="22"/>
  <c r="F2408" i="22"/>
  <c r="G2408" i="22"/>
  <c r="H2408" i="22"/>
  <c r="C2409" i="22"/>
  <c r="D2409" i="22"/>
  <c r="E2409" i="22"/>
  <c r="F2409" i="22"/>
  <c r="G2409" i="22"/>
  <c r="H2409" i="22"/>
  <c r="C2410" i="22"/>
  <c r="D2410" i="22"/>
  <c r="E2410" i="22"/>
  <c r="F2410" i="22"/>
  <c r="G2410" i="22"/>
  <c r="H2410" i="22"/>
  <c r="C2411" i="22"/>
  <c r="D2411" i="22"/>
  <c r="E2411" i="22"/>
  <c r="F2411" i="22"/>
  <c r="G2411" i="22"/>
  <c r="H2411" i="22"/>
  <c r="C2412" i="22"/>
  <c r="D2412" i="22"/>
  <c r="E2412" i="22"/>
  <c r="F2412" i="22"/>
  <c r="G2412" i="22"/>
  <c r="H2412" i="22"/>
  <c r="C2413" i="22"/>
  <c r="D2413" i="22"/>
  <c r="E2413" i="22"/>
  <c r="F2413" i="22"/>
  <c r="G2413" i="22"/>
  <c r="H2413" i="22"/>
  <c r="C2414" i="22"/>
  <c r="D2414" i="22"/>
  <c r="E2414" i="22"/>
  <c r="F2414" i="22"/>
  <c r="G2414" i="22"/>
  <c r="H2414" i="22"/>
  <c r="C2415" i="22"/>
  <c r="D2415" i="22"/>
  <c r="E2415" i="22"/>
  <c r="F2415" i="22"/>
  <c r="G2415" i="22"/>
  <c r="H2415" i="22"/>
  <c r="C2416" i="22"/>
  <c r="D2416" i="22"/>
  <c r="E2416" i="22"/>
  <c r="F2416" i="22"/>
  <c r="G2416" i="22"/>
  <c r="H2416" i="22"/>
  <c r="C2417" i="22"/>
  <c r="D2417" i="22"/>
  <c r="E2417" i="22"/>
  <c r="F2417" i="22"/>
  <c r="G2417" i="22"/>
  <c r="H2417" i="22"/>
  <c r="C2418" i="22"/>
  <c r="D2418" i="22"/>
  <c r="E2418" i="22"/>
  <c r="F2418" i="22"/>
  <c r="G2418" i="22"/>
  <c r="H2418" i="22"/>
  <c r="C2419" i="22"/>
  <c r="D2419" i="22"/>
  <c r="E2419" i="22"/>
  <c r="F2419" i="22"/>
  <c r="G2419" i="22"/>
  <c r="H2419" i="22"/>
  <c r="C2420" i="22"/>
  <c r="D2420" i="22"/>
  <c r="E2420" i="22"/>
  <c r="F2420" i="22"/>
  <c r="G2420" i="22"/>
  <c r="H2420" i="22"/>
  <c r="C2421" i="22"/>
  <c r="D2421" i="22"/>
  <c r="E2421" i="22"/>
  <c r="F2421" i="22"/>
  <c r="G2421" i="22"/>
  <c r="H2421" i="22"/>
  <c r="C2422" i="22"/>
  <c r="D2422" i="22"/>
  <c r="E2422" i="22"/>
  <c r="F2422" i="22"/>
  <c r="G2422" i="22"/>
  <c r="H2422" i="22"/>
  <c r="C2423" i="22"/>
  <c r="D2423" i="22"/>
  <c r="E2423" i="22"/>
  <c r="F2423" i="22"/>
  <c r="G2423" i="22"/>
  <c r="H2423" i="22"/>
  <c r="C2424" i="22"/>
  <c r="D2424" i="22"/>
  <c r="E2424" i="22"/>
  <c r="F2424" i="22"/>
  <c r="G2424" i="22"/>
  <c r="H2424" i="22"/>
  <c r="C2425" i="22"/>
  <c r="D2425" i="22"/>
  <c r="E2425" i="22"/>
  <c r="F2425" i="22"/>
  <c r="G2425" i="22"/>
  <c r="H2425" i="22"/>
  <c r="C2426" i="22"/>
  <c r="D2426" i="22"/>
  <c r="E2426" i="22"/>
  <c r="F2426" i="22"/>
  <c r="G2426" i="22"/>
  <c r="H2426" i="22"/>
  <c r="C2427" i="22"/>
  <c r="D2427" i="22"/>
  <c r="E2427" i="22"/>
  <c r="F2427" i="22"/>
  <c r="G2427" i="22"/>
  <c r="H2427" i="22"/>
  <c r="C2428" i="22"/>
  <c r="D2428" i="22"/>
  <c r="E2428" i="22"/>
  <c r="F2428" i="22"/>
  <c r="G2428" i="22"/>
  <c r="H2428" i="22"/>
  <c r="C2429" i="22"/>
  <c r="D2429" i="22"/>
  <c r="E2429" i="22"/>
  <c r="F2429" i="22"/>
  <c r="G2429" i="22"/>
  <c r="H2429" i="22"/>
  <c r="C2430" i="22"/>
  <c r="D2430" i="22"/>
  <c r="E2430" i="22"/>
  <c r="F2430" i="22"/>
  <c r="G2430" i="22"/>
  <c r="H2430" i="22"/>
  <c r="C2431" i="22"/>
  <c r="D2431" i="22"/>
  <c r="E2431" i="22"/>
  <c r="F2431" i="22"/>
  <c r="G2431" i="22"/>
  <c r="H2431" i="22"/>
  <c r="C2432" i="22"/>
  <c r="D2432" i="22"/>
  <c r="E2432" i="22"/>
  <c r="F2432" i="22"/>
  <c r="G2432" i="22"/>
  <c r="H2432" i="22"/>
  <c r="C2433" i="22"/>
  <c r="D2433" i="22"/>
  <c r="E2433" i="22"/>
  <c r="F2433" i="22"/>
  <c r="G2433" i="22"/>
  <c r="H2433" i="22"/>
  <c r="C2434" i="22"/>
  <c r="D2434" i="22"/>
  <c r="E2434" i="22"/>
  <c r="F2434" i="22"/>
  <c r="G2434" i="22"/>
  <c r="H2434" i="22"/>
  <c r="C2435" i="22"/>
  <c r="D2435" i="22"/>
  <c r="E2435" i="22"/>
  <c r="F2435" i="22"/>
  <c r="G2435" i="22"/>
  <c r="H2435" i="22"/>
  <c r="C2436" i="22"/>
  <c r="D2436" i="22"/>
  <c r="E2436" i="22"/>
  <c r="F2436" i="22"/>
  <c r="G2436" i="22"/>
  <c r="H2436" i="22"/>
  <c r="C2437" i="22"/>
  <c r="D2437" i="22"/>
  <c r="E2437" i="22"/>
  <c r="F2437" i="22"/>
  <c r="G2437" i="22"/>
  <c r="H2437" i="22"/>
  <c r="C2438" i="22"/>
  <c r="D2438" i="22"/>
  <c r="E2438" i="22"/>
  <c r="F2438" i="22"/>
  <c r="G2438" i="22"/>
  <c r="H2438" i="22"/>
  <c r="C2439" i="22"/>
  <c r="D2439" i="22"/>
  <c r="E2439" i="22"/>
  <c r="F2439" i="22"/>
  <c r="G2439" i="22"/>
  <c r="H2439" i="22"/>
  <c r="C2440" i="22"/>
  <c r="D2440" i="22"/>
  <c r="E2440" i="22"/>
  <c r="F2440" i="22"/>
  <c r="G2440" i="22"/>
  <c r="H2440" i="22"/>
  <c r="C2441" i="22"/>
  <c r="D2441" i="22"/>
  <c r="E2441" i="22"/>
  <c r="F2441" i="22"/>
  <c r="G2441" i="22"/>
  <c r="H2441" i="22"/>
  <c r="C2442" i="22"/>
  <c r="D2442" i="22"/>
  <c r="E2442" i="22"/>
  <c r="F2442" i="22"/>
  <c r="G2442" i="22"/>
  <c r="H2442" i="22"/>
  <c r="C2443" i="22"/>
  <c r="D2443" i="22"/>
  <c r="E2443" i="22"/>
  <c r="F2443" i="22"/>
  <c r="G2443" i="22"/>
  <c r="H2443" i="22"/>
  <c r="C2444" i="22"/>
  <c r="D2444" i="22"/>
  <c r="E2444" i="22"/>
  <c r="F2444" i="22"/>
  <c r="G2444" i="22"/>
  <c r="H2444" i="22"/>
  <c r="C2445" i="22"/>
  <c r="D2445" i="22"/>
  <c r="E2445" i="22"/>
  <c r="F2445" i="22"/>
  <c r="G2445" i="22"/>
  <c r="H2445" i="22"/>
  <c r="C2446" i="22"/>
  <c r="D2446" i="22"/>
  <c r="E2446" i="22"/>
  <c r="F2446" i="22"/>
  <c r="G2446" i="22"/>
  <c r="H2446" i="22"/>
  <c r="C2447" i="22"/>
  <c r="D2447" i="22"/>
  <c r="E2447" i="22"/>
  <c r="F2447" i="22"/>
  <c r="G2447" i="22"/>
  <c r="H2447" i="22"/>
  <c r="C2448" i="22"/>
  <c r="D2448" i="22"/>
  <c r="E2448" i="22"/>
  <c r="F2448" i="22"/>
  <c r="G2448" i="22"/>
  <c r="H2448" i="22"/>
  <c r="C2449" i="22"/>
  <c r="D2449" i="22"/>
  <c r="E2449" i="22"/>
  <c r="F2449" i="22"/>
  <c r="G2449" i="22"/>
  <c r="H2449" i="22"/>
  <c r="C2450" i="22"/>
  <c r="D2450" i="22"/>
  <c r="E2450" i="22"/>
  <c r="F2450" i="22"/>
  <c r="G2450" i="22"/>
  <c r="H2450" i="22"/>
  <c r="C2451" i="22"/>
  <c r="D2451" i="22"/>
  <c r="E2451" i="22"/>
  <c r="F2451" i="22"/>
  <c r="G2451" i="22"/>
  <c r="H2451" i="22"/>
  <c r="C2452" i="22"/>
  <c r="D2452" i="22"/>
  <c r="E2452" i="22"/>
  <c r="F2452" i="22"/>
  <c r="G2452" i="22"/>
  <c r="H2452" i="22"/>
  <c r="C2453" i="22"/>
  <c r="D2453" i="22"/>
  <c r="E2453" i="22"/>
  <c r="F2453" i="22"/>
  <c r="G2453" i="22"/>
  <c r="H2453" i="22"/>
  <c r="C2454" i="22"/>
  <c r="D2454" i="22"/>
  <c r="E2454" i="22"/>
  <c r="F2454" i="22"/>
  <c r="G2454" i="22"/>
  <c r="H2454" i="22"/>
  <c r="C2455" i="22"/>
  <c r="D2455" i="22"/>
  <c r="E2455" i="22"/>
  <c r="F2455" i="22"/>
  <c r="G2455" i="22"/>
  <c r="H2455" i="22"/>
  <c r="C2456" i="22"/>
  <c r="D2456" i="22"/>
  <c r="E2456" i="22"/>
  <c r="F2456" i="22"/>
  <c r="G2456" i="22"/>
  <c r="H2456" i="22"/>
  <c r="C2457" i="22"/>
  <c r="D2457" i="22"/>
  <c r="E2457" i="22"/>
  <c r="F2457" i="22"/>
  <c r="G2457" i="22"/>
  <c r="H2457" i="22"/>
  <c r="C2458" i="22"/>
  <c r="D2458" i="22"/>
  <c r="E2458" i="22"/>
  <c r="F2458" i="22"/>
  <c r="G2458" i="22"/>
  <c r="H2458" i="22"/>
  <c r="C2459" i="22"/>
  <c r="D2459" i="22"/>
  <c r="E2459" i="22"/>
  <c r="F2459" i="22"/>
  <c r="G2459" i="22"/>
  <c r="H2459" i="22"/>
  <c r="C2460" i="22"/>
  <c r="D2460" i="22"/>
  <c r="E2460" i="22"/>
  <c r="F2460" i="22"/>
  <c r="G2460" i="22"/>
  <c r="H2460" i="22"/>
  <c r="C2461" i="22"/>
  <c r="D2461" i="22"/>
  <c r="E2461" i="22"/>
  <c r="F2461" i="22"/>
  <c r="G2461" i="22"/>
  <c r="H2461" i="22"/>
  <c r="C2462" i="22"/>
  <c r="D2462" i="22"/>
  <c r="E2462" i="22"/>
  <c r="F2462" i="22"/>
  <c r="G2462" i="22"/>
  <c r="H2462" i="22"/>
  <c r="C2463" i="22"/>
  <c r="D2463" i="22"/>
  <c r="E2463" i="22"/>
  <c r="F2463" i="22"/>
  <c r="G2463" i="22"/>
  <c r="H2463" i="22"/>
  <c r="C2464" i="22"/>
  <c r="D2464" i="22"/>
  <c r="E2464" i="22"/>
  <c r="F2464" i="22"/>
  <c r="G2464" i="22"/>
  <c r="H2464" i="22"/>
  <c r="C2465" i="22"/>
  <c r="D2465" i="22"/>
  <c r="E2465" i="22"/>
  <c r="F2465" i="22"/>
  <c r="G2465" i="22"/>
  <c r="H2465" i="22"/>
  <c r="C2466" i="22"/>
  <c r="D2466" i="22"/>
  <c r="E2466" i="22"/>
  <c r="F2466" i="22"/>
  <c r="G2466" i="22"/>
  <c r="H2466" i="22"/>
  <c r="C2467" i="22"/>
  <c r="D2467" i="22"/>
  <c r="E2467" i="22"/>
  <c r="F2467" i="22"/>
  <c r="G2467" i="22"/>
  <c r="H2467" i="22"/>
  <c r="C2468" i="22"/>
  <c r="D2468" i="22"/>
  <c r="E2468" i="22"/>
  <c r="F2468" i="22"/>
  <c r="G2468" i="22"/>
  <c r="H2468" i="22"/>
  <c r="C2469" i="22"/>
  <c r="D2469" i="22"/>
  <c r="E2469" i="22"/>
  <c r="F2469" i="22"/>
  <c r="G2469" i="22"/>
  <c r="H2469" i="22"/>
  <c r="C2470" i="22"/>
  <c r="D2470" i="22"/>
  <c r="E2470" i="22"/>
  <c r="F2470" i="22"/>
  <c r="G2470" i="22"/>
  <c r="H2470" i="22"/>
  <c r="C2471" i="22"/>
  <c r="D2471" i="22"/>
  <c r="E2471" i="22"/>
  <c r="F2471" i="22"/>
  <c r="G2471" i="22"/>
  <c r="H2471" i="22"/>
  <c r="C2472" i="22"/>
  <c r="D2472" i="22"/>
  <c r="E2472" i="22"/>
  <c r="F2472" i="22"/>
  <c r="G2472" i="22"/>
  <c r="H2472" i="22"/>
  <c r="C2473" i="22"/>
  <c r="D2473" i="22"/>
  <c r="E2473" i="22"/>
  <c r="F2473" i="22"/>
  <c r="G2473" i="22"/>
  <c r="H2473" i="22"/>
  <c r="C2474" i="22"/>
  <c r="D2474" i="22"/>
  <c r="E2474" i="22"/>
  <c r="F2474" i="22"/>
  <c r="G2474" i="22"/>
  <c r="H2474" i="22"/>
  <c r="C2475" i="22"/>
  <c r="D2475" i="22"/>
  <c r="E2475" i="22"/>
  <c r="F2475" i="22"/>
  <c r="G2475" i="22"/>
  <c r="H2475" i="22"/>
  <c r="C2476" i="22"/>
  <c r="D2476" i="22"/>
  <c r="E2476" i="22"/>
  <c r="F2476" i="22"/>
  <c r="G2476" i="22"/>
  <c r="H2476" i="22"/>
  <c r="C2477" i="22"/>
  <c r="D2477" i="22"/>
  <c r="E2477" i="22"/>
  <c r="F2477" i="22"/>
  <c r="G2477" i="22"/>
  <c r="H2477" i="22"/>
  <c r="C2478" i="22"/>
  <c r="D2478" i="22"/>
  <c r="E2478" i="22"/>
  <c r="F2478" i="22"/>
  <c r="G2478" i="22"/>
  <c r="H2478" i="22"/>
  <c r="C2479" i="22"/>
  <c r="D2479" i="22"/>
  <c r="E2479" i="22"/>
  <c r="F2479" i="22"/>
  <c r="G2479" i="22"/>
  <c r="H2479" i="22"/>
  <c r="C2480" i="22"/>
  <c r="D2480" i="22"/>
  <c r="E2480" i="22"/>
  <c r="F2480" i="22"/>
  <c r="G2480" i="22"/>
  <c r="H2480" i="22"/>
  <c r="C2481" i="22"/>
  <c r="D2481" i="22"/>
  <c r="E2481" i="22"/>
  <c r="F2481" i="22"/>
  <c r="G2481" i="22"/>
  <c r="H2481" i="22"/>
  <c r="C2482" i="22"/>
  <c r="D2482" i="22"/>
  <c r="E2482" i="22"/>
  <c r="F2482" i="22"/>
  <c r="G2482" i="22"/>
  <c r="H2482" i="22"/>
  <c r="C2483" i="22"/>
  <c r="D2483" i="22"/>
  <c r="E2483" i="22"/>
  <c r="F2483" i="22"/>
  <c r="G2483" i="22"/>
  <c r="H2483" i="22"/>
  <c r="C2484" i="22"/>
  <c r="D2484" i="22"/>
  <c r="E2484" i="22"/>
  <c r="F2484" i="22"/>
  <c r="G2484" i="22"/>
  <c r="H2484" i="22"/>
  <c r="C2485" i="22"/>
  <c r="D2485" i="22"/>
  <c r="E2485" i="22"/>
  <c r="F2485" i="22"/>
  <c r="G2485" i="22"/>
  <c r="H2485" i="22"/>
  <c r="C2486" i="22"/>
  <c r="D2486" i="22"/>
  <c r="E2486" i="22"/>
  <c r="F2486" i="22"/>
  <c r="G2486" i="22"/>
  <c r="H2486" i="22"/>
  <c r="C2487" i="22"/>
  <c r="D2487" i="22"/>
  <c r="E2487" i="22"/>
  <c r="F2487" i="22"/>
  <c r="G2487" i="22"/>
  <c r="H2487" i="22"/>
  <c r="C2488" i="22"/>
  <c r="D2488" i="22"/>
  <c r="E2488" i="22"/>
  <c r="F2488" i="22"/>
  <c r="G2488" i="22"/>
  <c r="H2488" i="22"/>
  <c r="C2489" i="22"/>
  <c r="D2489" i="22"/>
  <c r="E2489" i="22"/>
  <c r="F2489" i="22"/>
  <c r="G2489" i="22"/>
  <c r="H2489" i="22"/>
  <c r="C2490" i="22"/>
  <c r="D2490" i="22"/>
  <c r="E2490" i="22"/>
  <c r="F2490" i="22"/>
  <c r="G2490" i="22"/>
  <c r="H2490" i="22"/>
  <c r="C2491" i="22"/>
  <c r="D2491" i="22"/>
  <c r="E2491" i="22"/>
  <c r="F2491" i="22"/>
  <c r="G2491" i="22"/>
  <c r="H2491" i="22"/>
  <c r="C2492" i="22"/>
  <c r="D2492" i="22"/>
  <c r="E2492" i="22"/>
  <c r="F2492" i="22"/>
  <c r="G2492" i="22"/>
  <c r="H2492" i="22"/>
  <c r="C2493" i="22"/>
  <c r="D2493" i="22"/>
  <c r="E2493" i="22"/>
  <c r="F2493" i="22"/>
  <c r="G2493" i="22"/>
  <c r="H2493" i="22"/>
  <c r="C2494" i="22"/>
  <c r="D2494" i="22"/>
  <c r="E2494" i="22"/>
  <c r="F2494" i="22"/>
  <c r="G2494" i="22"/>
  <c r="H2494" i="22"/>
  <c r="C2495" i="22"/>
  <c r="D2495" i="22"/>
  <c r="E2495" i="22"/>
  <c r="F2495" i="22"/>
  <c r="G2495" i="22"/>
  <c r="H2495" i="22"/>
  <c r="C2496" i="22"/>
  <c r="D2496" i="22"/>
  <c r="E2496" i="22"/>
  <c r="F2496" i="22"/>
  <c r="G2496" i="22"/>
  <c r="H2496" i="22"/>
  <c r="C2497" i="22"/>
  <c r="D2497" i="22"/>
  <c r="E2497" i="22"/>
  <c r="F2497" i="22"/>
  <c r="G2497" i="22"/>
  <c r="H2497" i="22"/>
  <c r="C2498" i="22"/>
  <c r="D2498" i="22"/>
  <c r="E2498" i="22"/>
  <c r="F2498" i="22"/>
  <c r="G2498" i="22"/>
  <c r="H2498" i="22"/>
  <c r="C2499" i="22"/>
  <c r="D2499" i="22"/>
  <c r="E2499" i="22"/>
  <c r="F2499" i="22"/>
  <c r="G2499" i="22"/>
  <c r="H2499" i="22"/>
  <c r="C2500" i="22"/>
  <c r="D2500" i="22"/>
  <c r="E2500" i="22"/>
  <c r="F2500" i="22"/>
  <c r="G2500" i="22"/>
  <c r="H2500" i="22"/>
  <c r="C2501" i="22"/>
  <c r="D2501" i="22"/>
  <c r="E2501" i="22"/>
  <c r="F2501" i="22"/>
  <c r="G2501" i="22"/>
  <c r="H2501" i="22"/>
  <c r="C2502" i="22"/>
  <c r="D2502" i="22"/>
  <c r="E2502" i="22"/>
  <c r="F2502" i="22"/>
  <c r="G2502" i="22"/>
  <c r="H2502" i="22"/>
  <c r="C2503" i="22"/>
  <c r="D2503" i="22"/>
  <c r="E2503" i="22"/>
  <c r="F2503" i="22"/>
  <c r="G2503" i="22"/>
  <c r="H2503" i="22"/>
  <c r="C2504" i="22"/>
  <c r="D2504" i="22"/>
  <c r="E2504" i="22"/>
  <c r="F2504" i="22"/>
  <c r="G2504" i="22"/>
  <c r="H2504" i="22"/>
  <c r="C2505" i="22"/>
  <c r="D2505" i="22"/>
  <c r="E2505" i="22"/>
  <c r="F2505" i="22"/>
  <c r="G2505" i="22"/>
  <c r="H2505" i="22"/>
  <c r="C2506" i="22"/>
  <c r="D2506" i="22"/>
  <c r="E2506" i="22"/>
  <c r="F2506" i="22"/>
  <c r="G2506" i="22"/>
  <c r="H2506" i="22"/>
  <c r="C2507" i="22"/>
  <c r="D2507" i="22"/>
  <c r="E2507" i="22"/>
  <c r="F2507" i="22"/>
  <c r="G2507" i="22"/>
  <c r="H2507" i="22"/>
  <c r="C2508" i="22"/>
  <c r="D2508" i="22"/>
  <c r="E2508" i="22"/>
  <c r="F2508" i="22"/>
  <c r="G2508" i="22"/>
  <c r="H2508" i="22"/>
  <c r="C2509" i="22"/>
  <c r="D2509" i="22"/>
  <c r="E2509" i="22"/>
  <c r="F2509" i="22"/>
  <c r="G2509" i="22"/>
  <c r="H2509" i="22"/>
  <c r="C2510" i="22"/>
  <c r="D2510" i="22"/>
  <c r="E2510" i="22"/>
  <c r="F2510" i="22"/>
  <c r="G2510" i="22"/>
  <c r="H2510" i="22"/>
  <c r="C2511" i="22"/>
  <c r="D2511" i="22"/>
  <c r="E2511" i="22"/>
  <c r="F2511" i="22"/>
  <c r="G2511" i="22"/>
  <c r="H2511" i="22"/>
  <c r="C2512" i="22"/>
  <c r="D2512" i="22"/>
  <c r="E2512" i="22"/>
  <c r="F2512" i="22"/>
  <c r="G2512" i="22"/>
  <c r="H2512" i="22"/>
  <c r="C2513" i="22"/>
  <c r="D2513" i="22"/>
  <c r="E2513" i="22"/>
  <c r="F2513" i="22"/>
  <c r="G2513" i="22"/>
  <c r="H2513" i="22"/>
  <c r="C2514" i="22"/>
  <c r="D2514" i="22"/>
  <c r="E2514" i="22"/>
  <c r="F2514" i="22"/>
  <c r="G2514" i="22"/>
  <c r="H2514" i="22"/>
  <c r="C2515" i="22"/>
  <c r="D2515" i="22"/>
  <c r="E2515" i="22"/>
  <c r="F2515" i="22"/>
  <c r="G2515" i="22"/>
  <c r="H2515" i="22"/>
  <c r="C2516" i="22"/>
  <c r="D2516" i="22"/>
  <c r="E2516" i="22"/>
  <c r="F2516" i="22"/>
  <c r="G2516" i="22"/>
  <c r="H2516" i="22"/>
  <c r="C2517" i="22"/>
  <c r="D2517" i="22"/>
  <c r="E2517" i="22"/>
  <c r="F2517" i="22"/>
  <c r="G2517" i="22"/>
  <c r="H2517" i="22"/>
  <c r="C2518" i="22"/>
  <c r="D2518" i="22"/>
  <c r="E2518" i="22"/>
  <c r="F2518" i="22"/>
  <c r="G2518" i="22"/>
  <c r="H2518" i="22"/>
  <c r="C2519" i="22"/>
  <c r="D2519" i="22"/>
  <c r="E2519" i="22"/>
  <c r="F2519" i="22"/>
  <c r="G2519" i="22"/>
  <c r="H2519" i="22"/>
  <c r="C2520" i="22"/>
  <c r="D2520" i="22"/>
  <c r="E2520" i="22"/>
  <c r="F2520" i="22"/>
  <c r="G2520" i="22"/>
  <c r="H2520" i="22"/>
  <c r="C2521" i="22"/>
  <c r="D2521" i="22"/>
  <c r="E2521" i="22"/>
  <c r="F2521" i="22"/>
  <c r="G2521" i="22"/>
  <c r="H2521" i="22"/>
  <c r="C2522" i="22"/>
  <c r="D2522" i="22"/>
  <c r="E2522" i="22"/>
  <c r="F2522" i="22"/>
  <c r="G2522" i="22"/>
  <c r="H2522" i="22"/>
  <c r="C2523" i="22"/>
  <c r="D2523" i="22"/>
  <c r="E2523" i="22"/>
  <c r="F2523" i="22"/>
  <c r="G2523" i="22"/>
  <c r="H2523" i="22"/>
  <c r="C2524" i="22"/>
  <c r="D2524" i="22"/>
  <c r="E2524" i="22"/>
  <c r="F2524" i="22"/>
  <c r="G2524" i="22"/>
  <c r="H2524" i="22"/>
  <c r="C2525" i="22"/>
  <c r="D2525" i="22"/>
  <c r="E2525" i="22"/>
  <c r="F2525" i="22"/>
  <c r="G2525" i="22"/>
  <c r="H2525" i="22"/>
  <c r="C2526" i="22"/>
  <c r="D2526" i="22"/>
  <c r="E2526" i="22"/>
  <c r="F2526" i="22"/>
  <c r="G2526" i="22"/>
  <c r="H2526" i="22"/>
  <c r="C2527" i="22"/>
  <c r="D2527" i="22"/>
  <c r="E2527" i="22"/>
  <c r="F2527" i="22"/>
  <c r="G2527" i="22"/>
  <c r="H2527" i="22"/>
  <c r="C2528" i="22"/>
  <c r="D2528" i="22"/>
  <c r="E2528" i="22"/>
  <c r="F2528" i="22"/>
  <c r="G2528" i="22"/>
  <c r="H2528" i="22"/>
  <c r="C2529" i="22"/>
  <c r="D2529" i="22"/>
  <c r="E2529" i="22"/>
  <c r="F2529" i="22"/>
  <c r="G2529" i="22"/>
  <c r="H2529" i="22"/>
  <c r="C2530" i="22"/>
  <c r="D2530" i="22"/>
  <c r="E2530" i="22"/>
  <c r="F2530" i="22"/>
  <c r="G2530" i="22"/>
  <c r="H2530" i="22"/>
  <c r="C2531" i="22"/>
  <c r="D2531" i="22"/>
  <c r="E2531" i="22"/>
  <c r="F2531" i="22"/>
  <c r="G2531" i="22"/>
  <c r="H2531" i="22"/>
  <c r="C2532" i="22"/>
  <c r="D2532" i="22"/>
  <c r="E2532" i="22"/>
  <c r="F2532" i="22"/>
  <c r="G2532" i="22"/>
  <c r="H2532" i="22"/>
  <c r="C2533" i="22"/>
  <c r="D2533" i="22"/>
  <c r="E2533" i="22"/>
  <c r="F2533" i="22"/>
  <c r="G2533" i="22"/>
  <c r="H2533" i="22"/>
  <c r="C2534" i="22"/>
  <c r="D2534" i="22"/>
  <c r="E2534" i="22"/>
  <c r="F2534" i="22"/>
  <c r="G2534" i="22"/>
  <c r="H2534" i="22"/>
  <c r="C2535" i="22"/>
  <c r="D2535" i="22"/>
  <c r="E2535" i="22"/>
  <c r="F2535" i="22"/>
  <c r="G2535" i="22"/>
  <c r="H2535" i="22"/>
  <c r="C2536" i="22"/>
  <c r="D2536" i="22"/>
  <c r="E2536" i="22"/>
  <c r="F2536" i="22"/>
  <c r="G2536" i="22"/>
  <c r="H2536" i="22"/>
  <c r="C2537" i="22"/>
  <c r="D2537" i="22"/>
  <c r="E2537" i="22"/>
  <c r="F2537" i="22"/>
  <c r="G2537" i="22"/>
  <c r="H2537" i="22"/>
  <c r="C2538" i="22"/>
  <c r="D2538" i="22"/>
  <c r="E2538" i="22"/>
  <c r="F2538" i="22"/>
  <c r="G2538" i="22"/>
  <c r="H2538" i="22"/>
  <c r="C2539" i="22"/>
  <c r="D2539" i="22"/>
  <c r="E2539" i="22"/>
  <c r="F2539" i="22"/>
  <c r="G2539" i="22"/>
  <c r="H2539" i="22"/>
  <c r="C2540" i="22"/>
  <c r="D2540" i="22"/>
  <c r="E2540" i="22"/>
  <c r="F2540" i="22"/>
  <c r="G2540" i="22"/>
  <c r="H2540" i="22"/>
  <c r="C2541" i="22"/>
  <c r="D2541" i="22"/>
  <c r="E2541" i="22"/>
  <c r="F2541" i="22"/>
  <c r="G2541" i="22"/>
  <c r="H2541" i="22"/>
  <c r="C2542" i="22"/>
  <c r="D2542" i="22"/>
  <c r="E2542" i="22"/>
  <c r="F2542" i="22"/>
  <c r="G2542" i="22"/>
  <c r="H2542" i="22"/>
  <c r="C2543" i="22"/>
  <c r="D2543" i="22"/>
  <c r="E2543" i="22"/>
  <c r="F2543" i="22"/>
  <c r="G2543" i="22"/>
  <c r="H2543" i="22"/>
  <c r="C2544" i="22"/>
  <c r="D2544" i="22"/>
  <c r="E2544" i="22"/>
  <c r="F2544" i="22"/>
  <c r="G2544" i="22"/>
  <c r="H2544" i="22"/>
  <c r="C2545" i="22"/>
  <c r="D2545" i="22"/>
  <c r="E2545" i="22"/>
  <c r="F2545" i="22"/>
  <c r="G2545" i="22"/>
  <c r="H2545" i="22"/>
  <c r="C2546" i="22"/>
  <c r="D2546" i="22"/>
  <c r="E2546" i="22"/>
  <c r="F2546" i="22"/>
  <c r="G2546" i="22"/>
  <c r="H2546" i="22"/>
  <c r="C2547" i="22"/>
  <c r="D2547" i="22"/>
  <c r="E2547" i="22"/>
  <c r="F2547" i="22"/>
  <c r="G2547" i="22"/>
  <c r="H2547" i="22"/>
  <c r="C2548" i="22"/>
  <c r="D2548" i="22"/>
  <c r="E2548" i="22"/>
  <c r="F2548" i="22"/>
  <c r="G2548" i="22"/>
  <c r="H2548" i="22"/>
  <c r="C2549" i="22"/>
  <c r="D2549" i="22"/>
  <c r="E2549" i="22"/>
  <c r="F2549" i="22"/>
  <c r="G2549" i="22"/>
  <c r="H2549" i="22"/>
  <c r="C2550" i="22"/>
  <c r="D2550" i="22"/>
  <c r="E2550" i="22"/>
  <c r="F2550" i="22"/>
  <c r="G2550" i="22"/>
  <c r="H2550" i="22"/>
  <c r="C2551" i="22"/>
  <c r="D2551" i="22"/>
  <c r="E2551" i="22"/>
  <c r="F2551" i="22"/>
  <c r="G2551" i="22"/>
  <c r="H2551" i="22"/>
  <c r="C2552" i="22"/>
  <c r="D2552" i="22"/>
  <c r="E2552" i="22"/>
  <c r="F2552" i="22"/>
  <c r="G2552" i="22"/>
  <c r="H2552" i="22"/>
  <c r="C2553" i="22"/>
  <c r="D2553" i="22"/>
  <c r="E2553" i="22"/>
  <c r="F2553" i="22"/>
  <c r="G2553" i="22"/>
  <c r="H2553" i="22"/>
  <c r="C2554" i="22"/>
  <c r="D2554" i="22"/>
  <c r="E2554" i="22"/>
  <c r="F2554" i="22"/>
  <c r="G2554" i="22"/>
  <c r="H2554" i="22"/>
  <c r="C2555" i="22"/>
  <c r="D2555" i="22"/>
  <c r="E2555" i="22"/>
  <c r="F2555" i="22"/>
  <c r="G2555" i="22"/>
  <c r="H2555" i="22"/>
  <c r="C2556" i="22"/>
  <c r="D2556" i="22"/>
  <c r="E2556" i="22"/>
  <c r="F2556" i="22"/>
  <c r="G2556" i="22"/>
  <c r="H2556" i="22"/>
  <c r="C2557" i="22"/>
  <c r="D2557" i="22"/>
  <c r="E2557" i="22"/>
  <c r="F2557" i="22"/>
  <c r="G2557" i="22"/>
  <c r="H2557" i="22"/>
  <c r="C2558" i="22"/>
  <c r="D2558" i="22"/>
  <c r="E2558" i="22"/>
  <c r="F2558" i="22"/>
  <c r="G2558" i="22"/>
  <c r="H2558" i="22"/>
  <c r="C2559" i="22"/>
  <c r="D2559" i="22"/>
  <c r="E2559" i="22"/>
  <c r="F2559" i="22"/>
  <c r="G2559" i="22"/>
  <c r="H2559" i="22"/>
  <c r="C2560" i="22"/>
  <c r="D2560" i="22"/>
  <c r="E2560" i="22"/>
  <c r="F2560" i="22"/>
  <c r="G2560" i="22"/>
  <c r="H2560" i="22"/>
  <c r="C2561" i="22"/>
  <c r="D2561" i="22"/>
  <c r="E2561" i="22"/>
  <c r="F2561" i="22"/>
  <c r="G2561" i="22"/>
  <c r="H2561" i="22"/>
  <c r="C2562" i="22"/>
  <c r="D2562" i="22"/>
  <c r="E2562" i="22"/>
  <c r="F2562" i="22"/>
  <c r="G2562" i="22"/>
  <c r="H2562" i="22"/>
  <c r="C2563" i="22"/>
  <c r="D2563" i="22"/>
  <c r="E2563" i="22"/>
  <c r="F2563" i="22"/>
  <c r="G2563" i="22"/>
  <c r="H2563" i="22"/>
  <c r="C2564" i="22"/>
  <c r="D2564" i="22"/>
  <c r="E2564" i="22"/>
  <c r="F2564" i="22"/>
  <c r="G2564" i="22"/>
  <c r="H2564" i="22"/>
  <c r="C2565" i="22"/>
  <c r="D2565" i="22"/>
  <c r="E2565" i="22"/>
  <c r="F2565" i="22"/>
  <c r="G2565" i="22"/>
  <c r="H2565" i="22"/>
  <c r="C2566" i="22"/>
  <c r="D2566" i="22"/>
  <c r="E2566" i="22"/>
  <c r="F2566" i="22"/>
  <c r="G2566" i="22"/>
  <c r="H2566" i="22"/>
  <c r="C2567" i="22"/>
  <c r="D2567" i="22"/>
  <c r="E2567" i="22"/>
  <c r="F2567" i="22"/>
  <c r="G2567" i="22"/>
  <c r="H2567" i="22"/>
  <c r="C2568" i="22"/>
  <c r="D2568" i="22"/>
  <c r="E2568" i="22"/>
  <c r="F2568" i="22"/>
  <c r="G2568" i="22"/>
  <c r="H2568" i="22"/>
  <c r="C2569" i="22"/>
  <c r="D2569" i="22"/>
  <c r="E2569" i="22"/>
  <c r="F2569" i="22"/>
  <c r="G2569" i="22"/>
  <c r="H2569" i="22"/>
  <c r="C2570" i="22"/>
  <c r="D2570" i="22"/>
  <c r="E2570" i="22"/>
  <c r="F2570" i="22"/>
  <c r="G2570" i="22"/>
  <c r="H2570" i="22"/>
  <c r="C2571" i="22"/>
  <c r="D2571" i="22"/>
  <c r="E2571" i="22"/>
  <c r="F2571" i="22"/>
  <c r="G2571" i="22"/>
  <c r="H2571" i="22"/>
  <c r="C2572" i="22"/>
  <c r="D2572" i="22"/>
  <c r="E2572" i="22"/>
  <c r="F2572" i="22"/>
  <c r="G2572" i="22"/>
  <c r="H2572" i="22"/>
  <c r="C2573" i="22"/>
  <c r="D2573" i="22"/>
  <c r="E2573" i="22"/>
  <c r="F2573" i="22"/>
  <c r="G2573" i="22"/>
  <c r="H2573" i="22"/>
  <c r="C2574" i="22"/>
  <c r="D2574" i="22"/>
  <c r="E2574" i="22"/>
  <c r="F2574" i="22"/>
  <c r="G2574" i="22"/>
  <c r="H2574" i="22"/>
  <c r="C2575" i="22"/>
  <c r="D2575" i="22"/>
  <c r="E2575" i="22"/>
  <c r="F2575" i="22"/>
  <c r="G2575" i="22"/>
  <c r="H2575" i="22"/>
  <c r="C2576" i="22"/>
  <c r="D2576" i="22"/>
  <c r="E2576" i="22"/>
  <c r="F2576" i="22"/>
  <c r="G2576" i="22"/>
  <c r="H2576" i="22"/>
  <c r="C2577" i="22"/>
  <c r="D2577" i="22"/>
  <c r="E2577" i="22"/>
  <c r="F2577" i="22"/>
  <c r="G2577" i="22"/>
  <c r="H2577" i="22"/>
  <c r="C2578" i="22"/>
  <c r="D2578" i="22"/>
  <c r="E2578" i="22"/>
  <c r="F2578" i="22"/>
  <c r="G2578" i="22"/>
  <c r="H2578" i="22"/>
  <c r="C2579" i="22"/>
  <c r="D2579" i="22"/>
  <c r="E2579" i="22"/>
  <c r="F2579" i="22"/>
  <c r="G2579" i="22"/>
  <c r="H2579" i="22"/>
  <c r="C2580" i="22"/>
  <c r="D2580" i="22"/>
  <c r="E2580" i="22"/>
  <c r="F2580" i="22"/>
  <c r="G2580" i="22"/>
  <c r="H2580" i="22"/>
  <c r="C2581" i="22"/>
  <c r="D2581" i="22"/>
  <c r="E2581" i="22"/>
  <c r="F2581" i="22"/>
  <c r="G2581" i="22"/>
  <c r="H2581" i="22"/>
  <c r="C2582" i="22"/>
  <c r="D2582" i="22"/>
  <c r="E2582" i="22"/>
  <c r="F2582" i="22"/>
  <c r="G2582" i="22"/>
  <c r="H2582" i="22"/>
  <c r="C2583" i="22"/>
  <c r="D2583" i="22"/>
  <c r="E2583" i="22"/>
  <c r="F2583" i="22"/>
  <c r="G2583" i="22"/>
  <c r="H2583" i="22"/>
  <c r="C2584" i="22"/>
  <c r="D2584" i="22"/>
  <c r="E2584" i="22"/>
  <c r="F2584" i="22"/>
  <c r="G2584" i="22"/>
  <c r="H2584" i="22"/>
  <c r="C2585" i="22"/>
  <c r="D2585" i="22"/>
  <c r="E2585" i="22"/>
  <c r="F2585" i="22"/>
  <c r="G2585" i="22"/>
  <c r="H2585" i="22"/>
  <c r="C2586" i="22"/>
  <c r="D2586" i="22"/>
  <c r="E2586" i="22"/>
  <c r="F2586" i="22"/>
  <c r="G2586" i="22"/>
  <c r="H2586" i="22"/>
  <c r="C2587" i="22"/>
  <c r="D2587" i="22"/>
  <c r="E2587" i="22"/>
  <c r="F2587" i="22"/>
  <c r="G2587" i="22"/>
  <c r="H2587" i="22"/>
  <c r="C2588" i="22"/>
  <c r="D2588" i="22"/>
  <c r="E2588" i="22"/>
  <c r="F2588" i="22"/>
  <c r="G2588" i="22"/>
  <c r="H2588" i="22"/>
  <c r="C2589" i="22"/>
  <c r="D2589" i="22"/>
  <c r="E2589" i="22"/>
  <c r="F2589" i="22"/>
  <c r="G2589" i="22"/>
  <c r="H2589" i="22"/>
  <c r="C2590" i="22"/>
  <c r="D2590" i="22"/>
  <c r="E2590" i="22"/>
  <c r="F2590" i="22"/>
  <c r="G2590" i="22"/>
  <c r="H2590" i="22"/>
  <c r="C2591" i="22"/>
  <c r="D2591" i="22"/>
  <c r="E2591" i="22"/>
  <c r="F2591" i="22"/>
  <c r="G2591" i="22"/>
  <c r="H2591" i="22"/>
  <c r="C2592" i="22"/>
  <c r="D2592" i="22"/>
  <c r="E2592" i="22"/>
  <c r="F2592" i="22"/>
  <c r="G2592" i="22"/>
  <c r="H2592" i="22"/>
  <c r="C2593" i="22"/>
  <c r="D2593" i="22"/>
  <c r="E2593" i="22"/>
  <c r="F2593" i="22"/>
  <c r="G2593" i="22"/>
  <c r="H2593" i="22"/>
  <c r="C2594" i="22"/>
  <c r="D2594" i="22"/>
  <c r="E2594" i="22"/>
  <c r="F2594" i="22"/>
  <c r="G2594" i="22"/>
  <c r="H2594" i="22"/>
  <c r="C2595" i="22"/>
  <c r="D2595" i="22"/>
  <c r="E2595" i="22"/>
  <c r="F2595" i="22"/>
  <c r="G2595" i="22"/>
  <c r="H2595" i="22"/>
  <c r="C2596" i="22"/>
  <c r="D2596" i="22"/>
  <c r="E2596" i="22"/>
  <c r="F2596" i="22"/>
  <c r="G2596" i="22"/>
  <c r="H2596" i="22"/>
  <c r="C2597" i="22"/>
  <c r="D2597" i="22"/>
  <c r="E2597" i="22"/>
  <c r="F2597" i="22"/>
  <c r="G2597" i="22"/>
  <c r="H2597" i="22"/>
  <c r="C2598" i="22"/>
  <c r="D2598" i="22"/>
  <c r="E2598" i="22"/>
  <c r="F2598" i="22"/>
  <c r="G2598" i="22"/>
  <c r="H2598" i="22"/>
  <c r="C2599" i="22"/>
  <c r="D2599" i="22"/>
  <c r="E2599" i="22"/>
  <c r="F2599" i="22"/>
  <c r="G2599" i="22"/>
  <c r="H2599" i="22"/>
  <c r="C2600" i="22"/>
  <c r="D2600" i="22"/>
  <c r="E2600" i="22"/>
  <c r="F2600" i="22"/>
  <c r="G2600" i="22"/>
  <c r="H2600" i="22"/>
  <c r="C2601" i="22"/>
  <c r="D2601" i="22"/>
  <c r="E2601" i="22"/>
  <c r="F2601" i="22"/>
  <c r="G2601" i="22"/>
  <c r="H2601" i="22"/>
  <c r="C2602" i="22"/>
  <c r="D2602" i="22"/>
  <c r="E2602" i="22"/>
  <c r="F2602" i="22"/>
  <c r="G2602" i="22"/>
  <c r="H2602" i="22"/>
  <c r="C2603" i="22"/>
  <c r="D2603" i="22"/>
  <c r="E2603" i="22"/>
  <c r="F2603" i="22"/>
  <c r="G2603" i="22"/>
  <c r="H2603" i="22"/>
  <c r="C2604" i="22"/>
  <c r="D2604" i="22"/>
  <c r="E2604" i="22"/>
  <c r="F2604" i="22"/>
  <c r="G2604" i="22"/>
  <c r="H2604" i="22"/>
  <c r="C2605" i="22"/>
  <c r="D2605" i="22"/>
  <c r="E2605" i="22"/>
  <c r="F2605" i="22"/>
  <c r="G2605" i="22"/>
  <c r="H2605" i="22"/>
  <c r="C2606" i="22"/>
  <c r="D2606" i="22"/>
  <c r="E2606" i="22"/>
  <c r="F2606" i="22"/>
  <c r="G2606" i="22"/>
  <c r="H2606" i="22"/>
  <c r="C2607" i="22"/>
  <c r="D2607" i="22"/>
  <c r="E2607" i="22"/>
  <c r="F2607" i="22"/>
  <c r="G2607" i="22"/>
  <c r="H2607" i="22"/>
  <c r="C2608" i="22"/>
  <c r="D2608" i="22"/>
  <c r="E2608" i="22"/>
  <c r="F2608" i="22"/>
  <c r="G2608" i="22"/>
  <c r="H2608" i="22"/>
  <c r="C2609" i="22"/>
  <c r="D2609" i="22"/>
  <c r="E2609" i="22"/>
  <c r="F2609" i="22"/>
  <c r="G2609" i="22"/>
  <c r="H2609" i="22"/>
  <c r="C2610" i="22"/>
  <c r="D2610" i="22"/>
  <c r="E2610" i="22"/>
  <c r="F2610" i="22"/>
  <c r="G2610" i="22"/>
  <c r="H2610" i="22"/>
  <c r="C2611" i="22"/>
  <c r="D2611" i="22"/>
  <c r="E2611" i="22"/>
  <c r="F2611" i="22"/>
  <c r="G2611" i="22"/>
  <c r="H2611" i="22"/>
  <c r="C2612" i="22"/>
  <c r="D2612" i="22"/>
  <c r="E2612" i="22"/>
  <c r="F2612" i="22"/>
  <c r="G2612" i="22"/>
  <c r="H2612" i="22"/>
  <c r="C2613" i="22"/>
  <c r="D2613" i="22"/>
  <c r="E2613" i="22"/>
  <c r="F2613" i="22"/>
  <c r="G2613" i="22"/>
  <c r="H2613" i="22"/>
  <c r="C2614" i="22"/>
  <c r="D2614" i="22"/>
  <c r="E2614" i="22"/>
  <c r="F2614" i="22"/>
  <c r="G2614" i="22"/>
  <c r="H2614" i="22"/>
  <c r="C2615" i="22"/>
  <c r="D2615" i="22"/>
  <c r="E2615" i="22"/>
  <c r="F2615" i="22"/>
  <c r="G2615" i="22"/>
  <c r="H2615" i="22"/>
  <c r="C2616" i="22"/>
  <c r="D2616" i="22"/>
  <c r="E2616" i="22"/>
  <c r="F2616" i="22"/>
  <c r="G2616" i="22"/>
  <c r="H2616" i="22"/>
  <c r="C2617" i="22"/>
  <c r="D2617" i="22"/>
  <c r="E2617" i="22"/>
  <c r="F2617" i="22"/>
  <c r="G2617" i="22"/>
  <c r="H2617" i="22"/>
  <c r="C2618" i="22"/>
  <c r="D2618" i="22"/>
  <c r="E2618" i="22"/>
  <c r="F2618" i="22"/>
  <c r="G2618" i="22"/>
  <c r="H2618" i="22"/>
  <c r="C2619" i="22"/>
  <c r="D2619" i="22"/>
  <c r="E2619" i="22"/>
  <c r="F2619" i="22"/>
  <c r="G2619" i="22"/>
  <c r="H2619" i="22"/>
  <c r="C2620" i="22"/>
  <c r="D2620" i="22"/>
  <c r="E2620" i="22"/>
  <c r="F2620" i="22"/>
  <c r="G2620" i="22"/>
  <c r="H2620" i="22"/>
  <c r="C2621" i="22"/>
  <c r="D2621" i="22"/>
  <c r="E2621" i="22"/>
  <c r="F2621" i="22"/>
  <c r="G2621" i="22"/>
  <c r="H2621" i="22"/>
  <c r="C2622" i="22"/>
  <c r="D2622" i="22"/>
  <c r="E2622" i="22"/>
  <c r="F2622" i="22"/>
  <c r="G2622" i="22"/>
  <c r="H2622" i="22"/>
  <c r="C2623" i="22"/>
  <c r="D2623" i="22"/>
  <c r="E2623" i="22"/>
  <c r="F2623" i="22"/>
  <c r="G2623" i="22"/>
  <c r="H2623" i="22"/>
  <c r="C2624" i="22"/>
  <c r="D2624" i="22"/>
  <c r="E2624" i="22"/>
  <c r="F2624" i="22"/>
  <c r="G2624" i="22"/>
  <c r="H2624" i="22"/>
  <c r="C2625" i="22"/>
  <c r="D2625" i="22"/>
  <c r="E2625" i="22"/>
  <c r="F2625" i="22"/>
  <c r="G2625" i="22"/>
  <c r="H2625" i="22"/>
  <c r="C2626" i="22"/>
  <c r="D2626" i="22"/>
  <c r="E2626" i="22"/>
  <c r="F2626" i="22"/>
  <c r="G2626" i="22"/>
  <c r="H2626" i="22"/>
  <c r="C2627" i="22"/>
  <c r="D2627" i="22"/>
  <c r="E2627" i="22"/>
  <c r="F2627" i="22"/>
  <c r="G2627" i="22"/>
  <c r="H2627" i="22"/>
  <c r="C2628" i="22"/>
  <c r="D2628" i="22"/>
  <c r="E2628" i="22"/>
  <c r="F2628" i="22"/>
  <c r="G2628" i="22"/>
  <c r="H2628" i="22"/>
  <c r="C2629" i="22"/>
  <c r="D2629" i="22"/>
  <c r="E2629" i="22"/>
  <c r="F2629" i="22"/>
  <c r="G2629" i="22"/>
  <c r="H2629" i="22"/>
  <c r="C2630" i="22"/>
  <c r="D2630" i="22"/>
  <c r="E2630" i="22"/>
  <c r="F2630" i="22"/>
  <c r="G2630" i="22"/>
  <c r="H2630" i="22"/>
  <c r="C2631" i="22"/>
  <c r="D2631" i="22"/>
  <c r="E2631" i="22"/>
  <c r="F2631" i="22"/>
  <c r="G2631" i="22"/>
  <c r="H2631" i="22"/>
  <c r="C2632" i="22"/>
  <c r="D2632" i="22"/>
  <c r="E2632" i="22"/>
  <c r="F2632" i="22"/>
  <c r="G2632" i="22"/>
  <c r="H2632" i="22"/>
  <c r="C2633" i="22"/>
  <c r="D2633" i="22"/>
  <c r="E2633" i="22"/>
  <c r="F2633" i="22"/>
  <c r="G2633" i="22"/>
  <c r="H2633" i="22"/>
  <c r="C2634" i="22"/>
  <c r="D2634" i="22"/>
  <c r="E2634" i="22"/>
  <c r="F2634" i="22"/>
  <c r="G2634" i="22"/>
  <c r="H2634" i="22"/>
  <c r="C2635" i="22"/>
  <c r="D2635" i="22"/>
  <c r="E2635" i="22"/>
  <c r="F2635" i="22"/>
  <c r="G2635" i="22"/>
  <c r="H2635" i="22"/>
  <c r="C2636" i="22"/>
  <c r="D2636" i="22"/>
  <c r="E2636" i="22"/>
  <c r="F2636" i="22"/>
  <c r="G2636" i="22"/>
  <c r="H2636" i="22"/>
  <c r="C2637" i="22"/>
  <c r="D2637" i="22"/>
  <c r="E2637" i="22"/>
  <c r="F2637" i="22"/>
  <c r="G2637" i="22"/>
  <c r="H2637" i="22"/>
  <c r="C2638" i="22"/>
  <c r="D2638" i="22"/>
  <c r="E2638" i="22"/>
  <c r="F2638" i="22"/>
  <c r="G2638" i="22"/>
  <c r="H2638" i="22"/>
  <c r="C2639" i="22"/>
  <c r="D2639" i="22"/>
  <c r="E2639" i="22"/>
  <c r="F2639" i="22"/>
  <c r="G2639" i="22"/>
  <c r="H2639" i="22"/>
  <c r="C2640" i="22"/>
  <c r="D2640" i="22"/>
  <c r="E2640" i="22"/>
  <c r="F2640" i="22"/>
  <c r="G2640" i="22"/>
  <c r="H2640" i="22"/>
  <c r="C2641" i="22"/>
  <c r="D2641" i="22"/>
  <c r="E2641" i="22"/>
  <c r="F2641" i="22"/>
  <c r="G2641" i="22"/>
  <c r="H2641" i="22"/>
  <c r="C2642" i="22"/>
  <c r="D2642" i="22"/>
  <c r="E2642" i="22"/>
  <c r="F2642" i="22"/>
  <c r="G2642" i="22"/>
  <c r="H2642" i="22"/>
  <c r="C2643" i="22"/>
  <c r="D2643" i="22"/>
  <c r="E2643" i="22"/>
  <c r="F2643" i="22"/>
  <c r="G2643" i="22"/>
  <c r="H2643" i="22"/>
  <c r="C2644" i="22"/>
  <c r="D2644" i="22"/>
  <c r="E2644" i="22"/>
  <c r="F2644" i="22"/>
  <c r="G2644" i="22"/>
  <c r="H2644" i="22"/>
  <c r="C2645" i="22"/>
  <c r="D2645" i="22"/>
  <c r="E2645" i="22"/>
  <c r="F2645" i="22"/>
  <c r="G2645" i="22"/>
  <c r="H2645" i="22"/>
  <c r="C2646" i="22"/>
  <c r="D2646" i="22"/>
  <c r="E2646" i="22"/>
  <c r="F2646" i="22"/>
  <c r="G2646" i="22"/>
  <c r="H2646" i="22"/>
  <c r="C2647" i="22"/>
  <c r="D2647" i="22"/>
  <c r="E2647" i="22"/>
  <c r="F2647" i="22"/>
  <c r="G2647" i="22"/>
  <c r="H2647" i="22"/>
  <c r="C2648" i="22"/>
  <c r="D2648" i="22"/>
  <c r="E2648" i="22"/>
  <c r="F2648" i="22"/>
  <c r="G2648" i="22"/>
  <c r="H2648" i="22"/>
  <c r="C2649" i="22"/>
  <c r="D2649" i="22"/>
  <c r="E2649" i="22"/>
  <c r="F2649" i="22"/>
  <c r="G2649" i="22"/>
  <c r="H2649" i="22"/>
  <c r="C2650" i="22"/>
  <c r="D2650" i="22"/>
  <c r="E2650" i="22"/>
  <c r="F2650" i="22"/>
  <c r="G2650" i="22"/>
  <c r="H2650" i="22"/>
  <c r="C2651" i="22"/>
  <c r="D2651" i="22"/>
  <c r="E2651" i="22"/>
  <c r="F2651" i="22"/>
  <c r="G2651" i="22"/>
  <c r="H2651" i="22"/>
  <c r="C2652" i="22"/>
  <c r="D2652" i="22"/>
  <c r="E2652" i="22"/>
  <c r="F2652" i="22"/>
  <c r="G2652" i="22"/>
  <c r="H2652" i="22"/>
  <c r="C2653" i="22"/>
  <c r="D2653" i="22"/>
  <c r="E2653" i="22"/>
  <c r="F2653" i="22"/>
  <c r="G2653" i="22"/>
  <c r="H2653" i="22"/>
  <c r="C2654" i="22"/>
  <c r="D2654" i="22"/>
  <c r="E2654" i="22"/>
  <c r="F2654" i="22"/>
  <c r="G2654" i="22"/>
  <c r="H2654" i="22"/>
  <c r="C2655" i="22"/>
  <c r="D2655" i="22"/>
  <c r="E2655" i="22"/>
  <c r="F2655" i="22"/>
  <c r="G2655" i="22"/>
  <c r="H2655" i="22"/>
  <c r="C2656" i="22"/>
  <c r="D2656" i="22"/>
  <c r="E2656" i="22"/>
  <c r="F2656" i="22"/>
  <c r="G2656" i="22"/>
  <c r="H2656" i="22"/>
  <c r="C2657" i="22"/>
  <c r="D2657" i="22"/>
  <c r="E2657" i="22"/>
  <c r="F2657" i="22"/>
  <c r="G2657" i="22"/>
  <c r="H2657" i="22"/>
  <c r="C2658" i="22"/>
  <c r="D2658" i="22"/>
  <c r="E2658" i="22"/>
  <c r="F2658" i="22"/>
  <c r="G2658" i="22"/>
  <c r="H2658" i="22"/>
  <c r="C2659" i="22"/>
  <c r="D2659" i="22"/>
  <c r="E2659" i="22"/>
  <c r="F2659" i="22"/>
  <c r="G2659" i="22"/>
  <c r="H2659" i="22"/>
  <c r="C2660" i="22"/>
  <c r="D2660" i="22"/>
  <c r="E2660" i="22"/>
  <c r="F2660" i="22"/>
  <c r="G2660" i="22"/>
  <c r="H2660" i="22"/>
  <c r="C2661" i="22"/>
  <c r="D2661" i="22"/>
  <c r="E2661" i="22"/>
  <c r="F2661" i="22"/>
  <c r="G2661" i="22"/>
  <c r="H2661" i="22"/>
  <c r="C2662" i="22"/>
  <c r="D2662" i="22"/>
  <c r="E2662" i="22"/>
  <c r="F2662" i="22"/>
  <c r="G2662" i="22"/>
  <c r="H2662" i="22"/>
  <c r="C2663" i="22"/>
  <c r="D2663" i="22"/>
  <c r="E2663" i="22"/>
  <c r="F2663" i="22"/>
  <c r="G2663" i="22"/>
  <c r="H2663" i="22"/>
  <c r="C2664" i="22"/>
  <c r="D2664" i="22"/>
  <c r="E2664" i="22"/>
  <c r="F2664" i="22"/>
  <c r="G2664" i="22"/>
  <c r="H2664" i="22"/>
  <c r="C2665" i="22"/>
  <c r="D2665" i="22"/>
  <c r="E2665" i="22"/>
  <c r="F2665" i="22"/>
  <c r="G2665" i="22"/>
  <c r="H2665" i="22"/>
  <c r="C2666" i="22"/>
  <c r="D2666" i="22"/>
  <c r="E2666" i="22"/>
  <c r="F2666" i="22"/>
  <c r="G2666" i="22"/>
  <c r="H2666" i="22"/>
  <c r="C2667" i="22"/>
  <c r="D2667" i="22"/>
  <c r="E2667" i="22"/>
  <c r="F2667" i="22"/>
  <c r="G2667" i="22"/>
  <c r="H2667" i="22"/>
  <c r="C2668" i="22"/>
  <c r="D2668" i="22"/>
  <c r="E2668" i="22"/>
  <c r="F2668" i="22"/>
  <c r="G2668" i="22"/>
  <c r="H2668" i="22"/>
  <c r="C2669" i="22"/>
  <c r="D2669" i="22"/>
  <c r="E2669" i="22"/>
  <c r="F2669" i="22"/>
  <c r="G2669" i="22"/>
  <c r="H2669" i="22"/>
  <c r="C2670" i="22"/>
  <c r="D2670" i="22"/>
  <c r="E2670" i="22"/>
  <c r="F2670" i="22"/>
  <c r="G2670" i="22"/>
  <c r="H2670" i="22"/>
  <c r="C2671" i="22"/>
  <c r="D2671" i="22"/>
  <c r="E2671" i="22"/>
  <c r="F2671" i="22"/>
  <c r="G2671" i="22"/>
  <c r="H2671" i="22"/>
  <c r="C2672" i="22"/>
  <c r="D2672" i="22"/>
  <c r="E2672" i="22"/>
  <c r="F2672" i="22"/>
  <c r="G2672" i="22"/>
  <c r="H2672" i="22"/>
  <c r="C2673" i="22"/>
  <c r="D2673" i="22"/>
  <c r="E2673" i="22"/>
  <c r="F2673" i="22"/>
  <c r="G2673" i="22"/>
  <c r="H2673" i="22"/>
  <c r="C2674" i="22"/>
  <c r="D2674" i="22"/>
  <c r="E2674" i="22"/>
  <c r="F2674" i="22"/>
  <c r="G2674" i="22"/>
  <c r="H2674" i="22"/>
  <c r="C2675" i="22"/>
  <c r="D2675" i="22"/>
  <c r="E2675" i="22"/>
  <c r="F2675" i="22"/>
  <c r="G2675" i="22"/>
  <c r="H2675" i="22"/>
  <c r="C2676" i="22"/>
  <c r="D2676" i="22"/>
  <c r="E2676" i="22"/>
  <c r="F2676" i="22"/>
  <c r="G2676" i="22"/>
  <c r="H2676" i="22"/>
  <c r="C2677" i="22"/>
  <c r="D2677" i="22"/>
  <c r="E2677" i="22"/>
  <c r="F2677" i="22"/>
  <c r="G2677" i="22"/>
  <c r="H2677" i="22"/>
  <c r="C2678" i="22"/>
  <c r="D2678" i="22"/>
  <c r="E2678" i="22"/>
  <c r="F2678" i="22"/>
  <c r="G2678" i="22"/>
  <c r="H2678" i="22"/>
  <c r="C2679" i="22"/>
  <c r="D2679" i="22"/>
  <c r="E2679" i="22"/>
  <c r="F2679" i="22"/>
  <c r="G2679" i="22"/>
  <c r="H2679" i="22"/>
  <c r="C2680" i="22"/>
  <c r="D2680" i="22"/>
  <c r="E2680" i="22"/>
  <c r="F2680" i="22"/>
  <c r="G2680" i="22"/>
  <c r="H2680" i="22"/>
  <c r="C2681" i="22"/>
  <c r="D2681" i="22"/>
  <c r="E2681" i="22"/>
  <c r="F2681" i="22"/>
  <c r="G2681" i="22"/>
  <c r="H2681" i="22"/>
  <c r="C2682" i="22"/>
  <c r="D2682" i="22"/>
  <c r="E2682" i="22"/>
  <c r="F2682" i="22"/>
  <c r="G2682" i="22"/>
  <c r="H2682" i="22"/>
  <c r="C2683" i="22"/>
  <c r="D2683" i="22"/>
  <c r="E2683" i="22"/>
  <c r="F2683" i="22"/>
  <c r="G2683" i="22"/>
  <c r="H2683" i="22"/>
  <c r="C2684" i="22"/>
  <c r="D2684" i="22"/>
  <c r="E2684" i="22"/>
  <c r="F2684" i="22"/>
  <c r="G2684" i="22"/>
  <c r="H2684" i="22"/>
  <c r="C2685" i="22"/>
  <c r="D2685" i="22"/>
  <c r="E2685" i="22"/>
  <c r="F2685" i="22"/>
  <c r="G2685" i="22"/>
  <c r="H2685" i="22"/>
  <c r="C2686" i="22"/>
  <c r="D2686" i="22"/>
  <c r="E2686" i="22"/>
  <c r="F2686" i="22"/>
  <c r="G2686" i="22"/>
  <c r="H2686" i="22"/>
  <c r="C2687" i="22"/>
  <c r="D2687" i="22"/>
  <c r="E2687" i="22"/>
  <c r="F2687" i="22"/>
  <c r="G2687" i="22"/>
  <c r="H2687" i="22"/>
  <c r="C2688" i="22"/>
  <c r="D2688" i="22"/>
  <c r="E2688" i="22"/>
  <c r="F2688" i="22"/>
  <c r="G2688" i="22"/>
  <c r="H2688" i="22"/>
  <c r="C2689" i="22"/>
  <c r="D2689" i="22"/>
  <c r="E2689" i="22"/>
  <c r="F2689" i="22"/>
  <c r="G2689" i="22"/>
  <c r="H2689" i="22"/>
  <c r="C2690" i="22"/>
  <c r="D2690" i="22"/>
  <c r="E2690" i="22"/>
  <c r="F2690" i="22"/>
  <c r="G2690" i="22"/>
  <c r="H2690" i="22"/>
  <c r="C2691" i="22"/>
  <c r="D2691" i="22"/>
  <c r="E2691" i="22"/>
  <c r="F2691" i="22"/>
  <c r="G2691" i="22"/>
  <c r="H2691" i="22"/>
  <c r="C2692" i="22"/>
  <c r="D2692" i="22"/>
  <c r="E2692" i="22"/>
  <c r="F2692" i="22"/>
  <c r="G2692" i="22"/>
  <c r="H2692" i="22"/>
  <c r="C2693" i="22"/>
  <c r="D2693" i="22"/>
  <c r="E2693" i="22"/>
  <c r="F2693" i="22"/>
  <c r="G2693" i="22"/>
  <c r="H2693" i="22"/>
  <c r="C2694" i="22"/>
  <c r="D2694" i="22"/>
  <c r="E2694" i="22"/>
  <c r="F2694" i="22"/>
  <c r="G2694" i="22"/>
  <c r="H2694" i="22"/>
  <c r="C2695" i="22"/>
  <c r="D2695" i="22"/>
  <c r="E2695" i="22"/>
  <c r="F2695" i="22"/>
  <c r="G2695" i="22"/>
  <c r="H2695" i="22"/>
  <c r="C2696" i="22"/>
  <c r="D2696" i="22"/>
  <c r="E2696" i="22"/>
  <c r="F2696" i="22"/>
  <c r="G2696" i="22"/>
  <c r="H2696" i="22"/>
  <c r="C2697" i="22"/>
  <c r="D2697" i="22"/>
  <c r="E2697" i="22"/>
  <c r="F2697" i="22"/>
  <c r="G2697" i="22"/>
  <c r="H2697" i="22"/>
  <c r="C2698" i="22"/>
  <c r="D2698" i="22"/>
  <c r="E2698" i="22"/>
  <c r="F2698" i="22"/>
  <c r="G2698" i="22"/>
  <c r="H2698" i="22"/>
  <c r="C2699" i="22"/>
  <c r="D2699" i="22"/>
  <c r="E2699" i="22"/>
  <c r="F2699" i="22"/>
  <c r="G2699" i="22"/>
  <c r="H2699" i="22"/>
  <c r="C2700" i="22"/>
  <c r="D2700" i="22"/>
  <c r="E2700" i="22"/>
  <c r="F2700" i="22"/>
  <c r="G2700" i="22"/>
  <c r="H2700" i="22"/>
  <c r="C2701" i="22"/>
  <c r="D2701" i="22"/>
  <c r="E2701" i="22"/>
  <c r="F2701" i="22"/>
  <c r="G2701" i="22"/>
  <c r="H2701" i="22"/>
  <c r="C2702" i="22"/>
  <c r="D2702" i="22"/>
  <c r="E2702" i="22"/>
  <c r="F2702" i="22"/>
  <c r="G2702" i="22"/>
  <c r="H2702" i="22"/>
  <c r="C2703" i="22"/>
  <c r="D2703" i="22"/>
  <c r="E2703" i="22"/>
  <c r="F2703" i="22"/>
  <c r="G2703" i="22"/>
  <c r="H2703" i="22"/>
  <c r="C2704" i="22"/>
  <c r="D2704" i="22"/>
  <c r="E2704" i="22"/>
  <c r="F2704" i="22"/>
  <c r="G2704" i="22"/>
  <c r="H2704" i="22"/>
  <c r="C2705" i="22"/>
  <c r="D2705" i="22"/>
  <c r="E2705" i="22"/>
  <c r="F2705" i="22"/>
  <c r="G2705" i="22"/>
  <c r="H2705" i="22"/>
  <c r="C2706" i="22"/>
  <c r="D2706" i="22"/>
  <c r="E2706" i="22"/>
  <c r="F2706" i="22"/>
  <c r="G2706" i="22"/>
  <c r="H2706" i="22"/>
  <c r="C2707" i="22"/>
  <c r="D2707" i="22"/>
  <c r="E2707" i="22"/>
  <c r="F2707" i="22"/>
  <c r="G2707" i="22"/>
  <c r="H2707" i="22"/>
  <c r="C2708" i="22"/>
  <c r="D2708" i="22"/>
  <c r="E2708" i="22"/>
  <c r="F2708" i="22"/>
  <c r="G2708" i="22"/>
  <c r="H2708" i="22"/>
  <c r="C2709" i="22"/>
  <c r="D2709" i="22"/>
  <c r="E2709" i="22"/>
  <c r="F2709" i="22"/>
  <c r="G2709" i="22"/>
  <c r="H2709" i="22"/>
  <c r="C2710" i="22"/>
  <c r="D2710" i="22"/>
  <c r="E2710" i="22"/>
  <c r="F2710" i="22"/>
  <c r="G2710" i="22"/>
  <c r="H2710" i="22"/>
  <c r="C2711" i="22"/>
  <c r="D2711" i="22"/>
  <c r="E2711" i="22"/>
  <c r="F2711" i="22"/>
  <c r="G2711" i="22"/>
  <c r="H2711" i="22"/>
  <c r="C2712" i="22"/>
  <c r="D2712" i="22"/>
  <c r="E2712" i="22"/>
  <c r="F2712" i="22"/>
  <c r="G2712" i="22"/>
  <c r="H2712" i="22"/>
  <c r="C2713" i="22"/>
  <c r="D2713" i="22"/>
  <c r="E2713" i="22"/>
  <c r="F2713" i="22"/>
  <c r="G2713" i="22"/>
  <c r="H2713" i="22"/>
  <c r="C2714" i="22"/>
  <c r="D2714" i="22"/>
  <c r="E2714" i="22"/>
  <c r="F2714" i="22"/>
  <c r="G2714" i="22"/>
  <c r="H2714" i="22"/>
  <c r="C2715" i="22"/>
  <c r="D2715" i="22"/>
  <c r="E2715" i="22"/>
  <c r="F2715" i="22"/>
  <c r="G2715" i="22"/>
  <c r="H2715" i="22"/>
  <c r="C2716" i="22"/>
  <c r="D2716" i="22"/>
  <c r="E2716" i="22"/>
  <c r="F2716" i="22"/>
  <c r="G2716" i="22"/>
  <c r="H2716" i="22"/>
  <c r="C2717" i="22"/>
  <c r="D2717" i="22"/>
  <c r="E2717" i="22"/>
  <c r="F2717" i="22"/>
  <c r="G2717" i="22"/>
  <c r="H2717" i="22"/>
  <c r="C2718" i="22"/>
  <c r="D2718" i="22"/>
  <c r="E2718" i="22"/>
  <c r="F2718" i="22"/>
  <c r="G2718" i="22"/>
  <c r="H2718" i="22"/>
  <c r="C2719" i="22"/>
  <c r="D2719" i="22"/>
  <c r="E2719" i="22"/>
  <c r="F2719" i="22"/>
  <c r="G2719" i="22"/>
  <c r="H2719" i="22"/>
  <c r="C2720" i="22"/>
  <c r="D2720" i="22"/>
  <c r="E2720" i="22"/>
  <c r="F2720" i="22"/>
  <c r="G2720" i="22"/>
  <c r="H2720" i="22"/>
  <c r="C2721" i="22"/>
  <c r="D2721" i="22"/>
  <c r="E2721" i="22"/>
  <c r="F2721" i="22"/>
  <c r="G2721" i="22"/>
  <c r="H2721" i="22"/>
  <c r="C2722" i="22"/>
  <c r="D2722" i="22"/>
  <c r="E2722" i="22"/>
  <c r="F2722" i="22"/>
  <c r="G2722" i="22"/>
  <c r="H2722" i="22"/>
  <c r="C2723" i="22"/>
  <c r="D2723" i="22"/>
  <c r="E2723" i="22"/>
  <c r="F2723" i="22"/>
  <c r="G2723" i="22"/>
  <c r="H2723" i="22"/>
  <c r="C2724" i="22"/>
  <c r="D2724" i="22"/>
  <c r="E2724" i="22"/>
  <c r="F2724" i="22"/>
  <c r="G2724" i="22"/>
  <c r="H2724" i="22"/>
  <c r="C2725" i="22"/>
  <c r="D2725" i="22"/>
  <c r="E2725" i="22"/>
  <c r="F2725" i="22"/>
  <c r="G2725" i="22"/>
  <c r="H2725" i="22"/>
  <c r="C2726" i="22"/>
  <c r="D2726" i="22"/>
  <c r="E2726" i="22"/>
  <c r="F2726" i="22"/>
  <c r="G2726" i="22"/>
  <c r="H2726" i="22"/>
  <c r="C2727" i="22"/>
  <c r="D2727" i="22"/>
  <c r="E2727" i="22"/>
  <c r="F2727" i="22"/>
  <c r="G2727" i="22"/>
  <c r="H2727" i="22"/>
  <c r="C2728" i="22"/>
  <c r="D2728" i="22"/>
  <c r="E2728" i="22"/>
  <c r="F2728" i="22"/>
  <c r="G2728" i="22"/>
  <c r="H2728" i="22"/>
  <c r="C2729" i="22"/>
  <c r="D2729" i="22"/>
  <c r="E2729" i="22"/>
  <c r="F2729" i="22"/>
  <c r="G2729" i="22"/>
  <c r="H2729" i="22"/>
  <c r="C2730" i="22"/>
  <c r="D2730" i="22"/>
  <c r="E2730" i="22"/>
  <c r="F2730" i="22"/>
  <c r="G2730" i="22"/>
  <c r="H2730" i="22"/>
  <c r="C2731" i="22"/>
  <c r="D2731" i="22"/>
  <c r="E2731" i="22"/>
  <c r="F2731" i="22"/>
  <c r="G2731" i="22"/>
  <c r="H2731" i="22"/>
  <c r="C2732" i="22"/>
  <c r="D2732" i="22"/>
  <c r="E2732" i="22"/>
  <c r="F2732" i="22"/>
  <c r="G2732" i="22"/>
  <c r="H2732" i="22"/>
  <c r="C2733" i="22"/>
  <c r="D2733" i="22"/>
  <c r="E2733" i="22"/>
  <c r="F2733" i="22"/>
  <c r="G2733" i="22"/>
  <c r="H2733" i="22"/>
  <c r="C2734" i="22"/>
  <c r="D2734" i="22"/>
  <c r="E2734" i="22"/>
  <c r="F2734" i="22"/>
  <c r="G2734" i="22"/>
  <c r="H2734" i="22"/>
  <c r="C2735" i="22"/>
  <c r="D2735" i="22"/>
  <c r="E2735" i="22"/>
  <c r="F2735" i="22"/>
  <c r="G2735" i="22"/>
  <c r="H2735" i="22"/>
  <c r="C2736" i="22"/>
  <c r="D2736" i="22"/>
  <c r="E2736" i="22"/>
  <c r="F2736" i="22"/>
  <c r="G2736" i="22"/>
  <c r="H2736" i="22"/>
  <c r="C2737" i="22"/>
  <c r="D2737" i="22"/>
  <c r="E2737" i="22"/>
  <c r="F2737" i="22"/>
  <c r="G2737" i="22"/>
  <c r="H2737" i="22"/>
  <c r="C2738" i="22"/>
  <c r="D2738" i="22"/>
  <c r="E2738" i="22"/>
  <c r="F2738" i="22"/>
  <c r="G2738" i="22"/>
  <c r="H2738" i="22"/>
  <c r="C2739" i="22"/>
  <c r="D2739" i="22"/>
  <c r="E2739" i="22"/>
  <c r="F2739" i="22"/>
  <c r="G2739" i="22"/>
  <c r="H2739" i="22"/>
  <c r="C2740" i="22"/>
  <c r="D2740" i="22"/>
  <c r="E2740" i="22"/>
  <c r="F2740" i="22"/>
  <c r="G2740" i="22"/>
  <c r="H2740" i="22"/>
  <c r="C2741" i="22"/>
  <c r="D2741" i="22"/>
  <c r="E2741" i="22"/>
  <c r="F2741" i="22"/>
  <c r="G2741" i="22"/>
  <c r="H2741" i="22"/>
  <c r="C2742" i="22"/>
  <c r="D2742" i="22"/>
  <c r="E2742" i="22"/>
  <c r="F2742" i="22"/>
  <c r="G2742" i="22"/>
  <c r="H2742" i="22"/>
  <c r="C2743" i="22"/>
  <c r="D2743" i="22"/>
  <c r="E2743" i="22"/>
  <c r="F2743" i="22"/>
  <c r="G2743" i="22"/>
  <c r="H2743" i="22"/>
  <c r="C2744" i="22"/>
  <c r="D2744" i="22"/>
  <c r="E2744" i="22"/>
  <c r="F2744" i="22"/>
  <c r="G2744" i="22"/>
  <c r="H2744" i="22"/>
  <c r="C2745" i="22"/>
  <c r="D2745" i="22"/>
  <c r="E2745" i="22"/>
  <c r="F2745" i="22"/>
  <c r="G2745" i="22"/>
  <c r="H2745" i="22"/>
  <c r="C2746" i="22"/>
  <c r="D2746" i="22"/>
  <c r="E2746" i="22"/>
  <c r="F2746" i="22"/>
  <c r="G2746" i="22"/>
  <c r="H2746" i="22"/>
  <c r="C2747" i="22"/>
  <c r="D2747" i="22"/>
  <c r="E2747" i="22"/>
  <c r="F2747" i="22"/>
  <c r="G2747" i="22"/>
  <c r="H2747" i="22"/>
  <c r="C2748" i="22"/>
  <c r="D2748" i="22"/>
  <c r="E2748" i="22"/>
  <c r="F2748" i="22"/>
  <c r="G2748" i="22"/>
  <c r="H2748" i="22"/>
  <c r="C2749" i="22"/>
  <c r="D2749" i="22"/>
  <c r="E2749" i="22"/>
  <c r="F2749" i="22"/>
  <c r="G2749" i="22"/>
  <c r="H2749" i="22"/>
  <c r="C2750" i="22"/>
  <c r="D2750" i="22"/>
  <c r="E2750" i="22"/>
  <c r="F2750" i="22"/>
  <c r="G2750" i="22"/>
  <c r="H2750" i="22"/>
  <c r="C2751" i="22"/>
  <c r="D2751" i="22"/>
  <c r="E2751" i="22"/>
  <c r="F2751" i="22"/>
  <c r="G2751" i="22"/>
  <c r="H2751" i="22"/>
  <c r="C2752" i="22"/>
  <c r="D2752" i="22"/>
  <c r="E2752" i="22"/>
  <c r="F2752" i="22"/>
  <c r="G2752" i="22"/>
  <c r="H2752" i="22"/>
  <c r="C2753" i="22"/>
  <c r="D2753" i="22"/>
  <c r="E2753" i="22"/>
  <c r="F2753" i="22"/>
  <c r="G2753" i="22"/>
  <c r="H2753" i="22"/>
  <c r="C2754" i="22"/>
  <c r="D2754" i="22"/>
  <c r="E2754" i="22"/>
  <c r="F2754" i="22"/>
  <c r="G2754" i="22"/>
  <c r="H2754" i="22"/>
  <c r="C2755" i="22"/>
  <c r="D2755" i="22"/>
  <c r="E2755" i="22"/>
  <c r="F2755" i="22"/>
  <c r="G2755" i="22"/>
  <c r="H2755" i="22"/>
  <c r="C2756" i="22"/>
  <c r="D2756" i="22"/>
  <c r="E2756" i="22"/>
  <c r="F2756" i="22"/>
  <c r="G2756" i="22"/>
  <c r="H2756" i="22"/>
  <c r="C2757" i="22"/>
  <c r="D2757" i="22"/>
  <c r="E2757" i="22"/>
  <c r="F2757" i="22"/>
  <c r="G2757" i="22"/>
  <c r="H2757" i="22"/>
  <c r="C2758" i="22"/>
  <c r="D2758" i="22"/>
  <c r="E2758" i="22"/>
  <c r="F2758" i="22"/>
  <c r="G2758" i="22"/>
  <c r="H2758" i="22"/>
  <c r="C2759" i="22"/>
  <c r="D2759" i="22"/>
  <c r="E2759" i="22"/>
  <c r="F2759" i="22"/>
  <c r="G2759" i="22"/>
  <c r="H2759" i="22"/>
  <c r="C2760" i="22"/>
  <c r="D2760" i="22"/>
  <c r="E2760" i="22"/>
  <c r="F2760" i="22"/>
  <c r="G2760" i="22"/>
  <c r="H2760" i="22"/>
  <c r="C2761" i="22"/>
  <c r="D2761" i="22"/>
  <c r="E2761" i="22"/>
  <c r="F2761" i="22"/>
  <c r="G2761" i="22"/>
  <c r="H2761" i="22"/>
  <c r="C2762" i="22"/>
  <c r="D2762" i="22"/>
  <c r="E2762" i="22"/>
  <c r="F2762" i="22"/>
  <c r="G2762" i="22"/>
  <c r="H2762" i="22"/>
  <c r="C2763" i="22"/>
  <c r="D2763" i="22"/>
  <c r="E2763" i="22"/>
  <c r="F2763" i="22"/>
  <c r="G2763" i="22"/>
  <c r="H2763" i="22"/>
  <c r="C2764" i="22"/>
  <c r="D2764" i="22"/>
  <c r="E2764" i="22"/>
  <c r="F2764" i="22"/>
  <c r="G2764" i="22"/>
  <c r="H2764" i="22"/>
  <c r="C2765" i="22"/>
  <c r="D2765" i="22"/>
  <c r="E2765" i="22"/>
  <c r="F2765" i="22"/>
  <c r="G2765" i="22"/>
  <c r="H2765" i="22"/>
  <c r="C2766" i="22"/>
  <c r="D2766" i="22"/>
  <c r="E2766" i="22"/>
  <c r="F2766" i="22"/>
  <c r="G2766" i="22"/>
  <c r="H2766" i="22"/>
  <c r="C2767" i="22"/>
  <c r="D2767" i="22"/>
  <c r="E2767" i="22"/>
  <c r="F2767" i="22"/>
  <c r="G2767" i="22"/>
  <c r="H2767" i="22"/>
  <c r="C2768" i="22"/>
  <c r="D2768" i="22"/>
  <c r="E2768" i="22"/>
  <c r="F2768" i="22"/>
  <c r="G2768" i="22"/>
  <c r="H2768" i="22"/>
  <c r="C2769" i="22"/>
  <c r="D2769" i="22"/>
  <c r="E2769" i="22"/>
  <c r="F2769" i="22"/>
  <c r="G2769" i="22"/>
  <c r="H2769" i="22"/>
  <c r="C2770" i="22"/>
  <c r="D2770" i="22"/>
  <c r="E2770" i="22"/>
  <c r="F2770" i="22"/>
  <c r="G2770" i="22"/>
  <c r="H2770" i="22"/>
  <c r="C2771" i="22"/>
  <c r="D2771" i="22"/>
  <c r="E2771" i="22"/>
  <c r="F2771" i="22"/>
  <c r="G2771" i="22"/>
  <c r="H2771" i="22"/>
  <c r="C2772" i="22"/>
  <c r="D2772" i="22"/>
  <c r="E2772" i="22"/>
  <c r="F2772" i="22"/>
  <c r="G2772" i="22"/>
  <c r="H2772" i="22"/>
  <c r="C2773" i="22"/>
  <c r="D2773" i="22"/>
  <c r="E2773" i="22"/>
  <c r="F2773" i="22"/>
  <c r="G2773" i="22"/>
  <c r="H2773" i="22"/>
  <c r="C2774" i="22"/>
  <c r="D2774" i="22"/>
  <c r="E2774" i="22"/>
  <c r="F2774" i="22"/>
  <c r="G2774" i="22"/>
  <c r="H2774" i="22"/>
  <c r="C2775" i="22"/>
  <c r="D2775" i="22"/>
  <c r="E2775" i="22"/>
  <c r="F2775" i="22"/>
  <c r="G2775" i="22"/>
  <c r="H2775" i="22"/>
  <c r="C2776" i="22"/>
  <c r="D2776" i="22"/>
  <c r="E2776" i="22"/>
  <c r="F2776" i="22"/>
  <c r="G2776" i="22"/>
  <c r="H2776" i="22"/>
  <c r="C2777" i="22"/>
  <c r="D2777" i="22"/>
  <c r="E2777" i="22"/>
  <c r="F2777" i="22"/>
  <c r="G2777" i="22"/>
  <c r="H2777" i="22"/>
  <c r="C2778" i="22"/>
  <c r="D2778" i="22"/>
  <c r="E2778" i="22"/>
  <c r="F2778" i="22"/>
  <c r="G2778" i="22"/>
  <c r="H2778" i="22"/>
  <c r="C2779" i="22"/>
  <c r="D2779" i="22"/>
  <c r="E2779" i="22"/>
  <c r="F2779" i="22"/>
  <c r="G2779" i="22"/>
  <c r="H2779" i="22"/>
  <c r="C2780" i="22"/>
  <c r="D2780" i="22"/>
  <c r="E2780" i="22"/>
  <c r="F2780" i="22"/>
  <c r="G2780" i="22"/>
  <c r="H2780" i="22"/>
  <c r="C2781" i="22"/>
  <c r="D2781" i="22"/>
  <c r="E2781" i="22"/>
  <c r="F2781" i="22"/>
  <c r="G2781" i="22"/>
  <c r="H2781" i="22"/>
  <c r="C2782" i="22"/>
  <c r="D2782" i="22"/>
  <c r="E2782" i="22"/>
  <c r="F2782" i="22"/>
  <c r="G2782" i="22"/>
  <c r="H2782" i="22"/>
  <c r="C2783" i="22"/>
  <c r="D2783" i="22"/>
  <c r="E2783" i="22"/>
  <c r="F2783" i="22"/>
  <c r="G2783" i="22"/>
  <c r="H2783" i="22"/>
  <c r="C2784" i="22"/>
  <c r="D2784" i="22"/>
  <c r="E2784" i="22"/>
  <c r="F2784" i="22"/>
  <c r="G2784" i="22"/>
  <c r="H2784" i="22"/>
  <c r="C2785" i="22"/>
  <c r="D2785" i="22"/>
  <c r="E2785" i="22"/>
  <c r="F2785" i="22"/>
  <c r="G2785" i="22"/>
  <c r="H2785" i="22"/>
  <c r="C2786" i="22"/>
  <c r="D2786" i="22"/>
  <c r="E2786" i="22"/>
  <c r="F2786" i="22"/>
  <c r="G2786" i="22"/>
  <c r="H2786" i="22"/>
  <c r="C2787" i="22"/>
  <c r="D2787" i="22"/>
  <c r="E2787" i="22"/>
  <c r="F2787" i="22"/>
  <c r="G2787" i="22"/>
  <c r="H2787" i="22"/>
  <c r="C2788" i="22"/>
  <c r="D2788" i="22"/>
  <c r="E2788" i="22"/>
  <c r="F2788" i="22"/>
  <c r="G2788" i="22"/>
  <c r="H2788" i="22"/>
  <c r="C2789" i="22"/>
  <c r="D2789" i="22"/>
  <c r="E2789" i="22"/>
  <c r="F2789" i="22"/>
  <c r="G2789" i="22"/>
  <c r="H2789" i="22"/>
  <c r="C2790" i="22"/>
  <c r="D2790" i="22"/>
  <c r="E2790" i="22"/>
  <c r="F2790" i="22"/>
  <c r="G2790" i="22"/>
  <c r="H2790" i="22"/>
  <c r="C2791" i="22"/>
  <c r="D2791" i="22"/>
  <c r="E2791" i="22"/>
  <c r="F2791" i="22"/>
  <c r="G2791" i="22"/>
  <c r="H2791" i="22"/>
  <c r="C2792" i="22"/>
  <c r="D2792" i="22"/>
  <c r="E2792" i="22"/>
  <c r="F2792" i="22"/>
  <c r="G2792" i="22"/>
  <c r="H2792" i="22"/>
  <c r="C2793" i="22"/>
  <c r="D2793" i="22"/>
  <c r="E2793" i="22"/>
  <c r="F2793" i="22"/>
  <c r="G2793" i="22"/>
  <c r="H2793" i="22"/>
  <c r="C2794" i="22"/>
  <c r="D2794" i="22"/>
  <c r="E2794" i="22"/>
  <c r="F2794" i="22"/>
  <c r="G2794" i="22"/>
  <c r="H2794" i="22"/>
  <c r="C2795" i="22"/>
  <c r="D2795" i="22"/>
  <c r="E2795" i="22"/>
  <c r="F2795" i="22"/>
  <c r="G2795" i="22"/>
  <c r="H2795" i="22"/>
  <c r="C2796" i="22"/>
  <c r="D2796" i="22"/>
  <c r="E2796" i="22"/>
  <c r="F2796" i="22"/>
  <c r="G2796" i="22"/>
  <c r="H2796" i="22"/>
  <c r="C2797" i="22"/>
  <c r="D2797" i="22"/>
  <c r="E2797" i="22"/>
  <c r="F2797" i="22"/>
  <c r="G2797" i="22"/>
  <c r="H2797" i="22"/>
  <c r="C2798" i="22"/>
  <c r="D2798" i="22"/>
  <c r="E2798" i="22"/>
  <c r="F2798" i="22"/>
  <c r="G2798" i="22"/>
  <c r="H2798" i="22"/>
  <c r="C2799" i="22"/>
  <c r="D2799" i="22"/>
  <c r="E2799" i="22"/>
  <c r="F2799" i="22"/>
  <c r="G2799" i="22"/>
  <c r="H2799" i="22"/>
  <c r="C2800" i="22"/>
  <c r="D2800" i="22"/>
  <c r="E2800" i="22"/>
  <c r="F2800" i="22"/>
  <c r="G2800" i="22"/>
  <c r="H2800" i="22"/>
  <c r="C2801" i="22"/>
  <c r="D2801" i="22"/>
  <c r="E2801" i="22"/>
  <c r="F2801" i="22"/>
  <c r="G2801" i="22"/>
  <c r="H2801" i="22"/>
  <c r="C2802" i="22"/>
  <c r="D2802" i="22"/>
  <c r="E2802" i="22"/>
  <c r="F2802" i="22"/>
  <c r="G2802" i="22"/>
  <c r="H2802" i="22"/>
  <c r="C2803" i="22"/>
  <c r="D2803" i="22"/>
  <c r="E2803" i="22"/>
  <c r="F2803" i="22"/>
  <c r="G2803" i="22"/>
  <c r="H2803" i="22"/>
  <c r="C2804" i="22"/>
  <c r="D2804" i="22"/>
  <c r="E2804" i="22"/>
  <c r="F2804" i="22"/>
  <c r="G2804" i="22"/>
  <c r="H2804" i="22"/>
  <c r="C2805" i="22"/>
  <c r="D2805" i="22"/>
  <c r="E2805" i="22"/>
  <c r="F2805" i="22"/>
  <c r="G2805" i="22"/>
  <c r="H2805" i="22"/>
  <c r="C2806" i="22"/>
  <c r="D2806" i="22"/>
  <c r="E2806" i="22"/>
  <c r="F2806" i="22"/>
  <c r="G2806" i="22"/>
  <c r="H2806" i="22"/>
  <c r="C2807" i="22"/>
  <c r="D2807" i="22"/>
  <c r="E2807" i="22"/>
  <c r="F2807" i="22"/>
  <c r="G2807" i="22"/>
  <c r="H2807" i="22"/>
  <c r="C2808" i="22"/>
  <c r="D2808" i="22"/>
  <c r="E2808" i="22"/>
  <c r="F2808" i="22"/>
  <c r="G2808" i="22"/>
  <c r="H2808" i="22"/>
  <c r="C2809" i="22"/>
  <c r="D2809" i="22"/>
  <c r="E2809" i="22"/>
  <c r="F2809" i="22"/>
  <c r="G2809" i="22"/>
  <c r="H2809" i="22"/>
  <c r="C2810" i="22"/>
  <c r="D2810" i="22"/>
  <c r="E2810" i="22"/>
  <c r="F2810" i="22"/>
  <c r="G2810" i="22"/>
  <c r="H2810" i="22"/>
  <c r="C2811" i="22"/>
  <c r="D2811" i="22"/>
  <c r="E2811" i="22"/>
  <c r="F2811" i="22"/>
  <c r="G2811" i="22"/>
  <c r="H2811" i="22"/>
  <c r="C2812" i="22"/>
  <c r="D2812" i="22"/>
  <c r="E2812" i="22"/>
  <c r="F2812" i="22"/>
  <c r="G2812" i="22"/>
  <c r="H2812" i="22"/>
  <c r="C2813" i="22"/>
  <c r="D2813" i="22"/>
  <c r="E2813" i="22"/>
  <c r="F2813" i="22"/>
  <c r="G2813" i="22"/>
  <c r="H2813" i="22"/>
  <c r="C2814" i="22"/>
  <c r="D2814" i="22"/>
  <c r="E2814" i="22"/>
  <c r="F2814" i="22"/>
  <c r="G2814" i="22"/>
  <c r="H2814" i="22"/>
  <c r="C2815" i="22"/>
  <c r="D2815" i="22"/>
  <c r="E2815" i="22"/>
  <c r="F2815" i="22"/>
  <c r="G2815" i="22"/>
  <c r="H2815" i="22"/>
  <c r="C2816" i="22"/>
  <c r="D2816" i="22"/>
  <c r="E2816" i="22"/>
  <c r="F2816" i="22"/>
  <c r="G2816" i="22"/>
  <c r="H2816" i="22"/>
  <c r="C2817" i="22"/>
  <c r="D2817" i="22"/>
  <c r="E2817" i="22"/>
  <c r="F2817" i="22"/>
  <c r="G2817" i="22"/>
  <c r="H2817" i="22"/>
  <c r="C2818" i="22"/>
  <c r="D2818" i="22"/>
  <c r="E2818" i="22"/>
  <c r="F2818" i="22"/>
  <c r="G2818" i="22"/>
  <c r="H2818" i="22"/>
  <c r="C2819" i="22"/>
  <c r="D2819" i="22"/>
  <c r="E2819" i="22"/>
  <c r="F2819" i="22"/>
  <c r="G2819" i="22"/>
  <c r="H2819" i="22"/>
  <c r="C2820" i="22"/>
  <c r="D2820" i="22"/>
  <c r="E2820" i="22"/>
  <c r="F2820" i="22"/>
  <c r="G2820" i="22"/>
  <c r="H2820" i="22"/>
  <c r="C2821" i="22"/>
  <c r="D2821" i="22"/>
  <c r="E2821" i="22"/>
  <c r="F2821" i="22"/>
  <c r="G2821" i="22"/>
  <c r="H2821" i="22"/>
  <c r="C2822" i="22"/>
  <c r="D2822" i="22"/>
  <c r="E2822" i="22"/>
  <c r="F2822" i="22"/>
  <c r="G2822" i="22"/>
  <c r="H2822" i="22"/>
  <c r="C2823" i="22"/>
  <c r="D2823" i="22"/>
  <c r="E2823" i="22"/>
  <c r="F2823" i="22"/>
  <c r="G2823" i="22"/>
  <c r="H2823" i="22"/>
  <c r="C2824" i="22"/>
  <c r="D2824" i="22"/>
  <c r="E2824" i="22"/>
  <c r="F2824" i="22"/>
  <c r="G2824" i="22"/>
  <c r="H2824" i="22"/>
  <c r="C2825" i="22"/>
  <c r="D2825" i="22"/>
  <c r="E2825" i="22"/>
  <c r="F2825" i="22"/>
  <c r="G2825" i="22"/>
  <c r="H2825" i="22"/>
  <c r="C2826" i="22"/>
  <c r="D2826" i="22"/>
  <c r="E2826" i="22"/>
  <c r="F2826" i="22"/>
  <c r="G2826" i="22"/>
  <c r="H2826" i="22"/>
  <c r="C2827" i="22"/>
  <c r="D2827" i="22"/>
  <c r="E2827" i="22"/>
  <c r="F2827" i="22"/>
  <c r="G2827" i="22"/>
  <c r="H2827" i="22"/>
  <c r="C2828" i="22"/>
  <c r="D2828" i="22"/>
  <c r="E2828" i="22"/>
  <c r="F2828" i="22"/>
  <c r="G2828" i="22"/>
  <c r="H2828" i="22"/>
  <c r="C2829" i="22"/>
  <c r="D2829" i="22"/>
  <c r="E2829" i="22"/>
  <c r="F2829" i="22"/>
  <c r="G2829" i="22"/>
  <c r="H2829" i="22"/>
  <c r="C2830" i="22"/>
  <c r="D2830" i="22"/>
  <c r="E2830" i="22"/>
  <c r="F2830" i="22"/>
  <c r="G2830" i="22"/>
  <c r="H2830" i="22"/>
  <c r="C2831" i="22"/>
  <c r="D2831" i="22"/>
  <c r="E2831" i="22"/>
  <c r="F2831" i="22"/>
  <c r="G2831" i="22"/>
  <c r="H2831" i="22"/>
  <c r="C2832" i="22"/>
  <c r="D2832" i="22"/>
  <c r="E2832" i="22"/>
  <c r="F2832" i="22"/>
  <c r="G2832" i="22"/>
  <c r="H2832" i="22"/>
  <c r="C2833" i="22"/>
  <c r="D2833" i="22"/>
  <c r="E2833" i="22"/>
  <c r="F2833" i="22"/>
  <c r="G2833" i="22"/>
  <c r="H2833" i="22"/>
  <c r="C2834" i="22"/>
  <c r="D2834" i="22"/>
  <c r="E2834" i="22"/>
  <c r="F2834" i="22"/>
  <c r="G2834" i="22"/>
  <c r="H2834" i="22"/>
  <c r="C2835" i="22"/>
  <c r="D2835" i="22"/>
  <c r="E2835" i="22"/>
  <c r="F2835" i="22"/>
  <c r="G2835" i="22"/>
  <c r="H2835" i="22"/>
  <c r="C2836" i="22"/>
  <c r="D2836" i="22"/>
  <c r="E2836" i="22"/>
  <c r="F2836" i="22"/>
  <c r="G2836" i="22"/>
  <c r="H2836" i="22"/>
  <c r="C2837" i="22"/>
  <c r="D2837" i="22"/>
  <c r="E2837" i="22"/>
  <c r="F2837" i="22"/>
  <c r="G2837" i="22"/>
  <c r="H2837" i="22"/>
  <c r="C2838" i="22"/>
  <c r="D2838" i="22"/>
  <c r="E2838" i="22"/>
  <c r="F2838" i="22"/>
  <c r="G2838" i="22"/>
  <c r="H2838" i="22"/>
  <c r="C2839" i="22"/>
  <c r="D2839" i="22"/>
  <c r="E2839" i="22"/>
  <c r="F2839" i="22"/>
  <c r="G2839" i="22"/>
  <c r="H2839" i="22"/>
  <c r="C2840" i="22"/>
  <c r="D2840" i="22"/>
  <c r="E2840" i="22"/>
  <c r="F2840" i="22"/>
  <c r="G2840" i="22"/>
  <c r="H2840" i="22"/>
  <c r="C2841" i="22"/>
  <c r="D2841" i="22"/>
  <c r="E2841" i="22"/>
  <c r="F2841" i="22"/>
  <c r="G2841" i="22"/>
  <c r="H2841" i="22"/>
  <c r="C2842" i="22"/>
  <c r="D2842" i="22"/>
  <c r="E2842" i="22"/>
  <c r="F2842" i="22"/>
  <c r="G2842" i="22"/>
  <c r="H2842" i="22"/>
  <c r="C2843" i="22"/>
  <c r="D2843" i="22"/>
  <c r="E2843" i="22"/>
  <c r="F2843" i="22"/>
  <c r="G2843" i="22"/>
  <c r="H2843" i="22"/>
  <c r="C2844" i="22"/>
  <c r="D2844" i="22"/>
  <c r="E2844" i="22"/>
  <c r="F2844" i="22"/>
  <c r="G2844" i="22"/>
  <c r="H2844" i="22"/>
  <c r="C2845" i="22"/>
  <c r="D2845" i="22"/>
  <c r="E2845" i="22"/>
  <c r="F2845" i="22"/>
  <c r="G2845" i="22"/>
  <c r="H2845" i="22"/>
  <c r="C2846" i="22"/>
  <c r="D2846" i="22"/>
  <c r="E2846" i="22"/>
  <c r="F2846" i="22"/>
  <c r="G2846" i="22"/>
  <c r="H2846" i="22"/>
  <c r="C2847" i="22"/>
  <c r="D2847" i="22"/>
  <c r="E2847" i="22"/>
  <c r="F2847" i="22"/>
  <c r="G2847" i="22"/>
  <c r="H2847" i="22"/>
  <c r="C2848" i="22"/>
  <c r="D2848" i="22"/>
  <c r="E2848" i="22"/>
  <c r="F2848" i="22"/>
  <c r="G2848" i="22"/>
  <c r="H2848" i="22"/>
  <c r="C2849" i="22"/>
  <c r="D2849" i="22"/>
  <c r="E2849" i="22"/>
  <c r="F2849" i="22"/>
  <c r="G2849" i="22"/>
  <c r="H2849" i="22"/>
  <c r="C2850" i="22"/>
  <c r="D2850" i="22"/>
  <c r="E2850" i="22"/>
  <c r="F2850" i="22"/>
  <c r="G2850" i="22"/>
  <c r="H2850" i="22"/>
  <c r="C2851" i="22"/>
  <c r="D2851" i="22"/>
  <c r="E2851" i="22"/>
  <c r="F2851" i="22"/>
  <c r="G2851" i="22"/>
  <c r="H2851" i="22"/>
  <c r="C2852" i="22"/>
  <c r="D2852" i="22"/>
  <c r="E2852" i="22"/>
  <c r="F2852" i="22"/>
  <c r="G2852" i="22"/>
  <c r="H2852" i="22"/>
  <c r="C2853" i="22"/>
  <c r="D2853" i="22"/>
  <c r="E2853" i="22"/>
  <c r="F2853" i="22"/>
  <c r="G2853" i="22"/>
  <c r="H2853" i="22"/>
  <c r="C2854" i="22"/>
  <c r="D2854" i="22"/>
  <c r="E2854" i="22"/>
  <c r="F2854" i="22"/>
  <c r="G2854" i="22"/>
  <c r="H2854" i="22"/>
  <c r="C2855" i="22"/>
  <c r="D2855" i="22"/>
  <c r="E2855" i="22"/>
  <c r="F2855" i="22"/>
  <c r="G2855" i="22"/>
  <c r="H2855" i="22"/>
  <c r="C2856" i="22"/>
  <c r="D2856" i="22"/>
  <c r="E2856" i="22"/>
  <c r="F2856" i="22"/>
  <c r="G2856" i="22"/>
  <c r="H2856" i="22"/>
  <c r="C2857" i="22"/>
  <c r="D2857" i="22"/>
  <c r="E2857" i="22"/>
  <c r="F2857" i="22"/>
  <c r="G2857" i="22"/>
  <c r="H2857" i="22"/>
  <c r="C2858" i="22"/>
  <c r="D2858" i="22"/>
  <c r="E2858" i="22"/>
  <c r="F2858" i="22"/>
  <c r="G2858" i="22"/>
  <c r="H2858" i="22"/>
  <c r="C2859" i="22"/>
  <c r="D2859" i="22"/>
  <c r="E2859" i="22"/>
  <c r="F2859" i="22"/>
  <c r="G2859" i="22"/>
  <c r="H2859" i="22"/>
  <c r="C2860" i="22"/>
  <c r="D2860" i="22"/>
  <c r="E2860" i="22"/>
  <c r="F2860" i="22"/>
  <c r="G2860" i="22"/>
  <c r="H2860" i="22"/>
  <c r="C2861" i="22"/>
  <c r="D2861" i="22"/>
  <c r="E2861" i="22"/>
  <c r="F2861" i="22"/>
  <c r="G2861" i="22"/>
  <c r="H2861" i="22"/>
  <c r="C2862" i="22"/>
  <c r="D2862" i="22"/>
  <c r="E2862" i="22"/>
  <c r="F2862" i="22"/>
  <c r="G2862" i="22"/>
  <c r="H2862" i="22"/>
  <c r="C2863" i="22"/>
  <c r="D2863" i="22"/>
  <c r="E2863" i="22"/>
  <c r="F2863" i="22"/>
  <c r="G2863" i="22"/>
  <c r="H2863" i="22"/>
  <c r="C2864" i="22"/>
  <c r="D2864" i="22"/>
  <c r="E2864" i="22"/>
  <c r="F2864" i="22"/>
  <c r="G2864" i="22"/>
  <c r="H2864" i="22"/>
  <c r="C2865" i="22"/>
  <c r="D2865" i="22"/>
  <c r="E2865" i="22"/>
  <c r="F2865" i="22"/>
  <c r="G2865" i="22"/>
  <c r="H2865" i="22"/>
  <c r="C2866" i="22"/>
  <c r="D2866" i="22"/>
  <c r="E2866" i="22"/>
  <c r="F2866" i="22"/>
  <c r="G2866" i="22"/>
  <c r="H2866" i="22"/>
  <c r="C2867" i="22"/>
  <c r="D2867" i="22"/>
  <c r="E2867" i="22"/>
  <c r="F2867" i="22"/>
  <c r="G2867" i="22"/>
  <c r="H2867" i="22"/>
  <c r="C2868" i="22"/>
  <c r="D2868" i="22"/>
  <c r="E2868" i="22"/>
  <c r="F2868" i="22"/>
  <c r="G2868" i="22"/>
  <c r="H2868" i="22"/>
  <c r="C2869" i="22"/>
  <c r="D2869" i="22"/>
  <c r="E2869" i="22"/>
  <c r="F2869" i="22"/>
  <c r="G2869" i="22"/>
  <c r="H2869" i="22"/>
  <c r="C2870" i="22"/>
  <c r="D2870" i="22"/>
  <c r="E2870" i="22"/>
  <c r="F2870" i="22"/>
  <c r="G2870" i="22"/>
  <c r="H2870" i="22"/>
  <c r="C2871" i="22"/>
  <c r="D2871" i="22"/>
  <c r="E2871" i="22"/>
  <c r="F2871" i="22"/>
  <c r="G2871" i="22"/>
  <c r="H2871" i="22"/>
  <c r="C2872" i="22"/>
  <c r="D2872" i="22"/>
  <c r="E2872" i="22"/>
  <c r="F2872" i="22"/>
  <c r="G2872" i="22"/>
  <c r="H2872" i="22"/>
  <c r="C2873" i="22"/>
  <c r="D2873" i="22"/>
  <c r="E2873" i="22"/>
  <c r="F2873" i="22"/>
  <c r="G2873" i="22"/>
  <c r="H2873" i="22"/>
  <c r="C2874" i="22"/>
  <c r="D2874" i="22"/>
  <c r="E2874" i="22"/>
  <c r="F2874" i="22"/>
  <c r="G2874" i="22"/>
  <c r="H2874" i="22"/>
  <c r="C2875" i="22"/>
  <c r="D2875" i="22"/>
  <c r="E2875" i="22"/>
  <c r="F2875" i="22"/>
  <c r="G2875" i="22"/>
  <c r="H2875" i="22"/>
  <c r="C2876" i="22"/>
  <c r="D2876" i="22"/>
  <c r="E2876" i="22"/>
  <c r="F2876" i="22"/>
  <c r="G2876" i="22"/>
  <c r="H2876" i="22"/>
  <c r="C2877" i="22"/>
  <c r="D2877" i="22"/>
  <c r="E2877" i="22"/>
  <c r="F2877" i="22"/>
  <c r="G2877" i="22"/>
  <c r="H2877" i="22"/>
  <c r="C2878" i="22"/>
  <c r="D2878" i="22"/>
  <c r="E2878" i="22"/>
  <c r="F2878" i="22"/>
  <c r="G2878" i="22"/>
  <c r="H2878" i="22"/>
  <c r="C2879" i="22"/>
  <c r="D2879" i="22"/>
  <c r="E2879" i="22"/>
  <c r="F2879" i="22"/>
  <c r="G2879" i="22"/>
  <c r="H2879" i="22"/>
  <c r="C2880" i="22"/>
  <c r="D2880" i="22"/>
  <c r="E2880" i="22"/>
  <c r="F2880" i="22"/>
  <c r="G2880" i="22"/>
  <c r="H2880" i="22"/>
  <c r="C2881" i="22"/>
  <c r="D2881" i="22"/>
  <c r="E2881" i="22"/>
  <c r="F2881" i="22"/>
  <c r="G2881" i="22"/>
  <c r="H2881" i="22"/>
  <c r="C2882" i="22"/>
  <c r="D2882" i="22"/>
  <c r="E2882" i="22"/>
  <c r="F2882" i="22"/>
  <c r="G2882" i="22"/>
  <c r="H2882" i="22"/>
  <c r="C2883" i="22"/>
  <c r="D2883" i="22"/>
  <c r="E2883" i="22"/>
  <c r="F2883" i="22"/>
  <c r="G2883" i="22"/>
  <c r="H2883" i="22"/>
  <c r="C2884" i="22"/>
  <c r="D2884" i="22"/>
  <c r="E2884" i="22"/>
  <c r="F2884" i="22"/>
  <c r="G2884" i="22"/>
  <c r="H2884" i="22"/>
  <c r="C2885" i="22"/>
  <c r="D2885" i="22"/>
  <c r="E2885" i="22"/>
  <c r="F2885" i="22"/>
  <c r="G2885" i="22"/>
  <c r="H2885" i="22"/>
  <c r="C2886" i="22"/>
  <c r="D2886" i="22"/>
  <c r="E2886" i="22"/>
  <c r="F2886" i="22"/>
  <c r="G2886" i="22"/>
  <c r="H2886" i="22"/>
  <c r="C2887" i="22"/>
  <c r="D2887" i="22"/>
  <c r="E2887" i="22"/>
  <c r="F2887" i="22"/>
  <c r="G2887" i="22"/>
  <c r="H2887" i="22"/>
  <c r="C2888" i="22"/>
  <c r="D2888" i="22"/>
  <c r="E2888" i="22"/>
  <c r="F2888" i="22"/>
  <c r="G2888" i="22"/>
  <c r="H2888" i="22"/>
  <c r="C2889" i="22"/>
  <c r="D2889" i="22"/>
  <c r="E2889" i="22"/>
  <c r="F2889" i="22"/>
  <c r="G2889" i="22"/>
  <c r="H2889" i="22"/>
  <c r="C2890" i="22"/>
  <c r="D2890" i="22"/>
  <c r="E2890" i="22"/>
  <c r="F2890" i="22"/>
  <c r="G2890" i="22"/>
  <c r="H2890" i="22"/>
  <c r="C2891" i="22"/>
  <c r="D2891" i="22"/>
  <c r="E2891" i="22"/>
  <c r="F2891" i="22"/>
  <c r="G2891" i="22"/>
  <c r="H2891" i="22"/>
  <c r="C2892" i="22"/>
  <c r="D2892" i="22"/>
  <c r="E2892" i="22"/>
  <c r="F2892" i="22"/>
  <c r="G2892" i="22"/>
  <c r="H2892" i="22"/>
  <c r="C2893" i="22"/>
  <c r="D2893" i="22"/>
  <c r="E2893" i="22"/>
  <c r="F2893" i="22"/>
  <c r="G2893" i="22"/>
  <c r="H2893" i="22"/>
  <c r="C2894" i="22"/>
  <c r="D2894" i="22"/>
  <c r="E2894" i="22"/>
  <c r="F2894" i="22"/>
  <c r="G2894" i="22"/>
  <c r="H2894" i="22"/>
  <c r="C2895" i="22"/>
  <c r="D2895" i="22"/>
  <c r="E2895" i="22"/>
  <c r="F2895" i="22"/>
  <c r="G2895" i="22"/>
  <c r="H2895" i="22"/>
  <c r="C2896" i="22"/>
  <c r="D2896" i="22"/>
  <c r="E2896" i="22"/>
  <c r="F2896" i="22"/>
  <c r="G2896" i="22"/>
  <c r="H2896" i="22"/>
  <c r="C2897" i="22"/>
  <c r="D2897" i="22"/>
  <c r="E2897" i="22"/>
  <c r="F2897" i="22"/>
  <c r="G2897" i="22"/>
  <c r="H2897" i="22"/>
  <c r="C2898" i="22"/>
  <c r="D2898" i="22"/>
  <c r="E2898" i="22"/>
  <c r="F2898" i="22"/>
  <c r="G2898" i="22"/>
  <c r="H2898" i="22"/>
  <c r="C2899" i="22"/>
  <c r="D2899" i="22"/>
  <c r="E2899" i="22"/>
  <c r="F2899" i="22"/>
  <c r="G2899" i="22"/>
  <c r="H2899" i="22"/>
  <c r="C2900" i="22"/>
  <c r="D2900" i="22"/>
  <c r="E2900" i="22"/>
  <c r="F2900" i="22"/>
  <c r="G2900" i="22"/>
  <c r="H2900" i="22"/>
  <c r="C2901" i="22"/>
  <c r="D2901" i="22"/>
  <c r="E2901" i="22"/>
  <c r="F2901" i="22"/>
  <c r="G2901" i="22"/>
  <c r="H2901" i="22"/>
  <c r="C2902" i="22"/>
  <c r="D2902" i="22"/>
  <c r="E2902" i="22"/>
  <c r="F2902" i="22"/>
  <c r="G2902" i="22"/>
  <c r="H2902" i="22"/>
  <c r="C2903" i="22"/>
  <c r="D2903" i="22"/>
  <c r="E2903" i="22"/>
  <c r="F2903" i="22"/>
  <c r="G2903" i="22"/>
  <c r="H2903" i="22"/>
  <c r="C2904" i="22"/>
  <c r="D2904" i="22"/>
  <c r="E2904" i="22"/>
  <c r="F2904" i="22"/>
  <c r="G2904" i="22"/>
  <c r="H2904" i="22"/>
  <c r="C2905" i="22"/>
  <c r="D2905" i="22"/>
  <c r="E2905" i="22"/>
  <c r="F2905" i="22"/>
  <c r="G2905" i="22"/>
  <c r="H2905" i="22"/>
  <c r="C2906" i="22"/>
  <c r="D2906" i="22"/>
  <c r="E2906" i="22"/>
  <c r="F2906" i="22"/>
  <c r="G2906" i="22"/>
  <c r="H2906" i="22"/>
  <c r="C2907" i="22"/>
  <c r="D2907" i="22"/>
  <c r="E2907" i="22"/>
  <c r="F2907" i="22"/>
  <c r="G2907" i="22"/>
  <c r="H2907" i="22"/>
  <c r="C2908" i="22"/>
  <c r="D2908" i="22"/>
  <c r="E2908" i="22"/>
  <c r="F2908" i="22"/>
  <c r="G2908" i="22"/>
  <c r="H2908" i="22"/>
  <c r="C2909" i="22"/>
  <c r="D2909" i="22"/>
  <c r="E2909" i="22"/>
  <c r="F2909" i="22"/>
  <c r="G2909" i="22"/>
  <c r="H2909" i="22"/>
  <c r="C2910" i="22"/>
  <c r="D2910" i="22"/>
  <c r="E2910" i="22"/>
  <c r="F2910" i="22"/>
  <c r="G2910" i="22"/>
  <c r="H2910" i="22"/>
  <c r="C2911" i="22"/>
  <c r="D2911" i="22"/>
  <c r="E2911" i="22"/>
  <c r="F2911" i="22"/>
  <c r="G2911" i="22"/>
  <c r="H2911" i="22"/>
  <c r="C2912" i="22"/>
  <c r="D2912" i="22"/>
  <c r="E2912" i="22"/>
  <c r="F2912" i="22"/>
  <c r="G2912" i="22"/>
  <c r="H2912" i="22"/>
  <c r="C2913" i="22"/>
  <c r="D2913" i="22"/>
  <c r="E2913" i="22"/>
  <c r="F2913" i="22"/>
  <c r="G2913" i="22"/>
  <c r="H2913" i="22"/>
  <c r="C2914" i="22"/>
  <c r="D2914" i="22"/>
  <c r="E2914" i="22"/>
  <c r="F2914" i="22"/>
  <c r="G2914" i="22"/>
  <c r="H2914" i="22"/>
  <c r="C2915" i="22"/>
  <c r="D2915" i="22"/>
  <c r="E2915" i="22"/>
  <c r="F2915" i="22"/>
  <c r="G2915" i="22"/>
  <c r="H2915" i="22"/>
  <c r="C2916" i="22"/>
  <c r="D2916" i="22"/>
  <c r="E2916" i="22"/>
  <c r="F2916" i="22"/>
  <c r="G2916" i="22"/>
  <c r="H2916" i="22"/>
  <c r="C2917" i="22"/>
  <c r="D2917" i="22"/>
  <c r="E2917" i="22"/>
  <c r="F2917" i="22"/>
  <c r="G2917" i="22"/>
  <c r="H2917" i="22"/>
  <c r="C2918" i="22"/>
  <c r="D2918" i="22"/>
  <c r="E2918" i="22"/>
  <c r="F2918" i="22"/>
  <c r="G2918" i="22"/>
  <c r="H2918" i="22"/>
  <c r="C2919" i="22"/>
  <c r="D2919" i="22"/>
  <c r="E2919" i="22"/>
  <c r="F2919" i="22"/>
  <c r="G2919" i="22"/>
  <c r="H2919" i="22"/>
  <c r="C2920" i="22"/>
  <c r="D2920" i="22"/>
  <c r="E2920" i="22"/>
  <c r="F2920" i="22"/>
  <c r="G2920" i="22"/>
  <c r="H2920" i="22"/>
  <c r="C2921" i="22"/>
  <c r="D2921" i="22"/>
  <c r="E2921" i="22"/>
  <c r="F2921" i="22"/>
  <c r="G2921" i="22"/>
  <c r="H2921" i="22"/>
  <c r="C2922" i="22"/>
  <c r="D2922" i="22"/>
  <c r="E2922" i="22"/>
  <c r="F2922" i="22"/>
  <c r="G2922" i="22"/>
  <c r="H2922" i="22"/>
  <c r="C2923" i="22"/>
  <c r="D2923" i="22"/>
  <c r="E2923" i="22"/>
  <c r="F2923" i="22"/>
  <c r="G2923" i="22"/>
  <c r="H2923" i="22"/>
  <c r="C2924" i="22"/>
  <c r="D2924" i="22"/>
  <c r="E2924" i="22"/>
  <c r="F2924" i="22"/>
  <c r="G2924" i="22"/>
  <c r="H2924" i="22"/>
  <c r="C2925" i="22"/>
  <c r="D2925" i="22"/>
  <c r="E2925" i="22"/>
  <c r="F2925" i="22"/>
  <c r="G2925" i="22"/>
  <c r="H2925" i="22"/>
  <c r="C2926" i="22"/>
  <c r="D2926" i="22"/>
  <c r="E2926" i="22"/>
  <c r="F2926" i="22"/>
  <c r="G2926" i="22"/>
  <c r="H2926" i="22"/>
  <c r="C2927" i="22"/>
  <c r="D2927" i="22"/>
  <c r="E2927" i="22"/>
  <c r="F2927" i="22"/>
  <c r="G2927" i="22"/>
  <c r="H2927" i="22"/>
  <c r="C2928" i="22"/>
  <c r="D2928" i="22"/>
  <c r="E2928" i="22"/>
  <c r="F2928" i="22"/>
  <c r="G2928" i="22"/>
  <c r="H2928" i="22"/>
  <c r="C2929" i="22"/>
  <c r="D2929" i="22"/>
  <c r="E2929" i="22"/>
  <c r="F2929" i="22"/>
  <c r="G2929" i="22"/>
  <c r="H2929" i="22"/>
  <c r="C2930" i="22"/>
  <c r="D2930" i="22"/>
  <c r="E2930" i="22"/>
  <c r="F2930" i="22"/>
  <c r="G2930" i="22"/>
  <c r="H2930" i="22"/>
  <c r="C2931" i="22"/>
  <c r="D2931" i="22"/>
  <c r="E2931" i="22"/>
  <c r="F2931" i="22"/>
  <c r="G2931" i="22"/>
  <c r="H2931" i="22"/>
  <c r="C2932" i="22"/>
  <c r="D2932" i="22"/>
  <c r="E2932" i="22"/>
  <c r="F2932" i="22"/>
  <c r="G2932" i="22"/>
  <c r="H2932" i="22"/>
  <c r="C2933" i="22"/>
  <c r="D2933" i="22"/>
  <c r="E2933" i="22"/>
  <c r="F2933" i="22"/>
  <c r="G2933" i="22"/>
  <c r="H2933" i="22"/>
  <c r="C2934" i="22"/>
  <c r="D2934" i="22"/>
  <c r="E2934" i="22"/>
  <c r="F2934" i="22"/>
  <c r="G2934" i="22"/>
  <c r="H2934" i="22"/>
  <c r="C2935" i="22"/>
  <c r="D2935" i="22"/>
  <c r="E2935" i="22"/>
  <c r="F2935" i="22"/>
  <c r="G2935" i="22"/>
  <c r="H2935" i="22"/>
  <c r="C2936" i="22"/>
  <c r="D2936" i="22"/>
  <c r="E2936" i="22"/>
  <c r="F2936" i="22"/>
  <c r="G2936" i="22"/>
  <c r="H2936" i="22"/>
  <c r="C2937" i="22"/>
  <c r="D2937" i="22"/>
  <c r="E2937" i="22"/>
  <c r="F2937" i="22"/>
  <c r="G2937" i="22"/>
  <c r="H2937" i="22"/>
  <c r="C2938" i="22"/>
  <c r="D2938" i="22"/>
  <c r="E2938" i="22"/>
  <c r="F2938" i="22"/>
  <c r="G2938" i="22"/>
  <c r="H2938" i="22"/>
  <c r="C2939" i="22"/>
  <c r="D2939" i="22"/>
  <c r="E2939" i="22"/>
  <c r="F2939" i="22"/>
  <c r="G2939" i="22"/>
  <c r="H2939" i="22"/>
  <c r="C2940" i="22"/>
  <c r="D2940" i="22"/>
  <c r="E2940" i="22"/>
  <c r="F2940" i="22"/>
  <c r="G2940" i="22"/>
  <c r="H2940" i="22"/>
  <c r="C2941" i="22"/>
  <c r="D2941" i="22"/>
  <c r="E2941" i="22"/>
  <c r="F2941" i="22"/>
  <c r="G2941" i="22"/>
  <c r="H2941" i="22"/>
  <c r="C2942" i="22"/>
  <c r="D2942" i="22"/>
  <c r="E2942" i="22"/>
  <c r="F2942" i="22"/>
  <c r="G2942" i="22"/>
  <c r="H2942" i="22"/>
  <c r="C2943" i="22"/>
  <c r="D2943" i="22"/>
  <c r="E2943" i="22"/>
  <c r="F2943" i="22"/>
  <c r="G2943" i="22"/>
  <c r="H2943" i="22"/>
  <c r="C2944" i="22"/>
  <c r="D2944" i="22"/>
  <c r="E2944" i="22"/>
  <c r="F2944" i="22"/>
  <c r="G2944" i="22"/>
  <c r="H2944" i="22"/>
  <c r="C2945" i="22"/>
  <c r="D2945" i="22"/>
  <c r="E2945" i="22"/>
  <c r="F2945" i="22"/>
  <c r="G2945" i="22"/>
  <c r="H2945" i="22"/>
  <c r="C2946" i="22"/>
  <c r="D2946" i="22"/>
  <c r="E2946" i="22"/>
  <c r="F2946" i="22"/>
  <c r="G2946" i="22"/>
  <c r="H2946" i="22"/>
  <c r="C2947" i="22"/>
  <c r="D2947" i="22"/>
  <c r="E2947" i="22"/>
  <c r="F2947" i="22"/>
  <c r="G2947" i="22"/>
  <c r="H2947" i="22"/>
  <c r="C2948" i="22"/>
  <c r="D2948" i="22"/>
  <c r="E2948" i="22"/>
  <c r="F2948" i="22"/>
  <c r="G2948" i="22"/>
  <c r="H2948" i="22"/>
  <c r="C2949" i="22"/>
  <c r="D2949" i="22"/>
  <c r="E2949" i="22"/>
  <c r="F2949" i="22"/>
  <c r="G2949" i="22"/>
  <c r="H2949" i="22"/>
  <c r="C2950" i="22"/>
  <c r="D2950" i="22"/>
  <c r="E2950" i="22"/>
  <c r="F2950" i="22"/>
  <c r="G2950" i="22"/>
  <c r="H2950" i="22"/>
  <c r="C2951" i="22"/>
  <c r="D2951" i="22"/>
  <c r="E2951" i="22"/>
  <c r="F2951" i="22"/>
  <c r="G2951" i="22"/>
  <c r="H2951" i="22"/>
  <c r="C2952" i="22"/>
  <c r="D2952" i="22"/>
  <c r="E2952" i="22"/>
  <c r="F2952" i="22"/>
  <c r="G2952" i="22"/>
  <c r="H2952" i="22"/>
  <c r="C2953" i="22"/>
  <c r="D2953" i="22"/>
  <c r="E2953" i="22"/>
  <c r="F2953" i="22"/>
  <c r="G2953" i="22"/>
  <c r="H2953" i="22"/>
  <c r="C2954" i="22"/>
  <c r="D2954" i="22"/>
  <c r="E2954" i="22"/>
  <c r="F2954" i="22"/>
  <c r="G2954" i="22"/>
  <c r="H2954" i="22"/>
  <c r="C2955" i="22"/>
  <c r="D2955" i="22"/>
  <c r="E2955" i="22"/>
  <c r="F2955" i="22"/>
  <c r="G2955" i="22"/>
  <c r="H2955" i="22"/>
  <c r="C2956" i="22"/>
  <c r="D2956" i="22"/>
  <c r="E2956" i="22"/>
  <c r="F2956" i="22"/>
  <c r="G2956" i="22"/>
  <c r="H2956" i="22"/>
  <c r="C2957" i="22"/>
  <c r="D2957" i="22"/>
  <c r="E2957" i="22"/>
  <c r="F2957" i="22"/>
  <c r="G2957" i="22"/>
  <c r="H2957" i="22"/>
  <c r="C2958" i="22"/>
  <c r="D2958" i="22"/>
  <c r="E2958" i="22"/>
  <c r="F2958" i="22"/>
  <c r="G2958" i="22"/>
  <c r="H2958" i="22"/>
  <c r="C2959" i="22"/>
  <c r="D2959" i="22"/>
  <c r="E2959" i="22"/>
  <c r="F2959" i="22"/>
  <c r="G2959" i="22"/>
  <c r="H2959" i="22"/>
  <c r="C2960" i="22"/>
  <c r="D2960" i="22"/>
  <c r="E2960" i="22"/>
  <c r="F2960" i="22"/>
  <c r="G2960" i="22"/>
  <c r="H2960" i="22"/>
  <c r="C2961" i="22"/>
  <c r="D2961" i="22"/>
  <c r="E2961" i="22"/>
  <c r="F2961" i="22"/>
  <c r="G2961" i="22"/>
  <c r="H2961" i="22"/>
  <c r="C2962" i="22"/>
  <c r="D2962" i="22"/>
  <c r="E2962" i="22"/>
  <c r="F2962" i="22"/>
  <c r="G2962" i="22"/>
  <c r="H2962" i="22"/>
  <c r="C2963" i="22"/>
  <c r="D2963" i="22"/>
  <c r="E2963" i="22"/>
  <c r="F2963" i="22"/>
  <c r="G2963" i="22"/>
  <c r="H2963" i="22"/>
  <c r="C2964" i="22"/>
  <c r="D2964" i="22"/>
  <c r="E2964" i="22"/>
  <c r="F2964" i="22"/>
  <c r="G2964" i="22"/>
  <c r="H2964" i="22"/>
  <c r="C2965" i="22"/>
  <c r="D2965" i="22"/>
  <c r="E2965" i="22"/>
  <c r="F2965" i="22"/>
  <c r="G2965" i="22"/>
  <c r="H2965" i="22"/>
  <c r="C2966" i="22"/>
  <c r="D2966" i="22"/>
  <c r="E2966" i="22"/>
  <c r="F2966" i="22"/>
  <c r="G2966" i="22"/>
  <c r="H2966" i="22"/>
  <c r="C2967" i="22"/>
  <c r="D2967" i="22"/>
  <c r="E2967" i="22"/>
  <c r="F2967" i="22"/>
  <c r="G2967" i="22"/>
  <c r="H2967" i="22"/>
  <c r="C2968" i="22"/>
  <c r="D2968" i="22"/>
  <c r="E2968" i="22"/>
  <c r="F2968" i="22"/>
  <c r="G2968" i="22"/>
  <c r="H2968" i="22"/>
  <c r="C2969" i="22"/>
  <c r="D2969" i="22"/>
  <c r="E2969" i="22"/>
  <c r="F2969" i="22"/>
  <c r="G2969" i="22"/>
  <c r="H2969" i="22"/>
  <c r="C2970" i="22"/>
  <c r="D2970" i="22"/>
  <c r="E2970" i="22"/>
  <c r="F2970" i="22"/>
  <c r="G2970" i="22"/>
  <c r="H2970" i="22"/>
  <c r="C2971" i="22"/>
  <c r="D2971" i="22"/>
  <c r="E2971" i="22"/>
  <c r="F2971" i="22"/>
  <c r="G2971" i="22"/>
  <c r="H2971" i="22"/>
  <c r="C2972" i="22"/>
  <c r="D2972" i="22"/>
  <c r="E2972" i="22"/>
  <c r="F2972" i="22"/>
  <c r="G2972" i="22"/>
  <c r="H2972" i="22"/>
  <c r="C2973" i="22"/>
  <c r="D2973" i="22"/>
  <c r="E2973" i="22"/>
  <c r="F2973" i="22"/>
  <c r="G2973" i="22"/>
  <c r="H2973" i="22"/>
  <c r="C2974" i="22"/>
  <c r="D2974" i="22"/>
  <c r="E2974" i="22"/>
  <c r="F2974" i="22"/>
  <c r="G2974" i="22"/>
  <c r="H2974" i="22"/>
  <c r="C2975" i="22"/>
  <c r="D2975" i="22"/>
  <c r="E2975" i="22"/>
  <c r="F2975" i="22"/>
  <c r="G2975" i="22"/>
  <c r="H2975" i="22"/>
  <c r="C2976" i="22"/>
  <c r="D2976" i="22"/>
  <c r="E2976" i="22"/>
  <c r="F2976" i="22"/>
  <c r="G2976" i="22"/>
  <c r="H2976" i="22"/>
  <c r="C2977" i="22"/>
  <c r="D2977" i="22"/>
  <c r="E2977" i="22"/>
  <c r="F2977" i="22"/>
  <c r="G2977" i="22"/>
  <c r="H2977" i="22"/>
  <c r="C2978" i="22"/>
  <c r="D2978" i="22"/>
  <c r="E2978" i="22"/>
  <c r="F2978" i="22"/>
  <c r="G2978" i="22"/>
  <c r="H2978" i="22"/>
  <c r="C2979" i="22"/>
  <c r="D2979" i="22"/>
  <c r="E2979" i="22"/>
  <c r="F2979" i="22"/>
  <c r="G2979" i="22"/>
  <c r="H2979" i="22"/>
  <c r="C2980" i="22"/>
  <c r="D2980" i="22"/>
  <c r="E2980" i="22"/>
  <c r="F2980" i="22"/>
  <c r="G2980" i="22"/>
  <c r="H2980" i="22"/>
  <c r="C2981" i="22"/>
  <c r="D2981" i="22"/>
  <c r="E2981" i="22"/>
  <c r="F2981" i="22"/>
  <c r="G2981" i="22"/>
  <c r="H2981" i="22"/>
  <c r="C2982" i="22"/>
  <c r="D2982" i="22"/>
  <c r="E2982" i="22"/>
  <c r="F2982" i="22"/>
  <c r="G2982" i="22"/>
  <c r="H2982" i="22"/>
  <c r="C2983" i="22"/>
  <c r="D2983" i="22"/>
  <c r="E2983" i="22"/>
  <c r="F2983" i="22"/>
  <c r="G2983" i="22"/>
  <c r="H2983" i="22"/>
  <c r="C2984" i="22"/>
  <c r="D2984" i="22"/>
  <c r="E2984" i="22"/>
  <c r="F2984" i="22"/>
  <c r="G2984" i="22"/>
  <c r="H2984" i="22"/>
  <c r="C2985" i="22"/>
  <c r="D2985" i="22"/>
  <c r="E2985" i="22"/>
  <c r="F2985" i="22"/>
  <c r="G2985" i="22"/>
  <c r="H2985" i="22"/>
  <c r="C2986" i="22"/>
  <c r="D2986" i="22"/>
  <c r="E2986" i="22"/>
  <c r="F2986" i="22"/>
  <c r="G2986" i="22"/>
  <c r="H2986" i="22"/>
  <c r="C2987" i="22"/>
  <c r="D2987" i="22"/>
  <c r="E2987" i="22"/>
  <c r="F2987" i="22"/>
  <c r="G2987" i="22"/>
  <c r="H2987" i="22"/>
  <c r="C2988" i="22"/>
  <c r="D2988" i="22"/>
  <c r="E2988" i="22"/>
  <c r="F2988" i="22"/>
  <c r="G2988" i="22"/>
  <c r="H2988" i="22"/>
  <c r="C2989" i="22"/>
  <c r="D2989" i="22"/>
  <c r="E2989" i="22"/>
  <c r="F2989" i="22"/>
  <c r="G2989" i="22"/>
  <c r="H2989" i="22"/>
  <c r="C2990" i="22"/>
  <c r="D2990" i="22"/>
  <c r="E2990" i="22"/>
  <c r="F2990" i="22"/>
  <c r="G2990" i="22"/>
  <c r="H2990" i="22"/>
  <c r="C2991" i="22"/>
  <c r="D2991" i="22"/>
  <c r="E2991" i="22"/>
  <c r="F2991" i="22"/>
  <c r="G2991" i="22"/>
  <c r="H2991" i="22"/>
  <c r="C2992" i="22"/>
  <c r="D2992" i="22"/>
  <c r="E2992" i="22"/>
  <c r="F2992" i="22"/>
  <c r="G2992" i="22"/>
  <c r="H2992" i="22"/>
  <c r="C2993" i="22"/>
  <c r="D2993" i="22"/>
  <c r="E2993" i="22"/>
  <c r="F2993" i="22"/>
  <c r="G2993" i="22"/>
  <c r="H2993" i="22"/>
  <c r="C2994" i="22"/>
  <c r="D2994" i="22"/>
  <c r="E2994" i="22"/>
  <c r="F2994" i="22"/>
  <c r="G2994" i="22"/>
  <c r="H2994" i="22"/>
  <c r="C2995" i="22"/>
  <c r="D2995" i="22"/>
  <c r="E2995" i="22"/>
  <c r="F2995" i="22"/>
  <c r="G2995" i="22"/>
  <c r="H2995" i="22"/>
  <c r="C2996" i="22"/>
  <c r="D2996" i="22"/>
  <c r="E2996" i="22"/>
  <c r="F2996" i="22"/>
  <c r="G2996" i="22"/>
  <c r="H2996" i="22"/>
  <c r="C2997" i="22"/>
  <c r="D2997" i="22"/>
  <c r="E2997" i="22"/>
  <c r="F2997" i="22"/>
  <c r="G2997" i="22"/>
  <c r="H2997" i="22"/>
  <c r="C2998" i="22"/>
  <c r="D2998" i="22"/>
  <c r="E2998" i="22"/>
  <c r="F2998" i="22"/>
  <c r="G2998" i="22"/>
  <c r="H2998" i="22"/>
  <c r="C2999" i="22"/>
  <c r="D2999" i="22"/>
  <c r="E2999" i="22"/>
  <c r="F2999" i="22"/>
  <c r="G2999" i="22"/>
  <c r="H2999" i="22"/>
  <c r="C3000" i="22"/>
  <c r="D3000" i="22"/>
  <c r="E3000" i="22"/>
  <c r="F3000" i="22"/>
  <c r="G3000" i="22"/>
  <c r="H3000" i="22"/>
  <c r="H9" i="22"/>
  <c r="G9" i="22"/>
  <c r="F9" i="22"/>
  <c r="E9" i="22"/>
  <c r="D9" i="22"/>
  <c r="C9" i="22"/>
  <c r="I9" i="22" s="1"/>
  <c r="L9" i="22" s="1"/>
  <c r="A9" i="22"/>
  <c r="N14" i="22" l="1"/>
  <c r="K14" i="22"/>
  <c r="N13" i="22"/>
  <c r="J12" i="22"/>
  <c r="N12" i="22" s="1"/>
  <c r="I12" i="22"/>
  <c r="L12" i="22" s="1"/>
  <c r="M12" i="22" s="1"/>
  <c r="J10" i="22"/>
  <c r="I10" i="22"/>
  <c r="L10" i="22" s="1"/>
  <c r="M10" i="22" s="1"/>
  <c r="J11" i="22"/>
  <c r="N11" i="22" s="1"/>
  <c r="I11" i="22"/>
  <c r="L11" i="22" s="1"/>
  <c r="M11" i="22" s="1"/>
  <c r="N10" i="22"/>
  <c r="K10" i="22"/>
  <c r="J9" i="22"/>
  <c r="K11" i="22"/>
  <c r="K12" i="22" l="1"/>
  <c r="K9" i="22"/>
  <c r="N9" i="22"/>
  <c r="B9" i="22"/>
  <c r="A10" i="22"/>
  <c r="B10" i="22"/>
  <c r="A11" i="22"/>
  <c r="B11" i="22"/>
  <c r="A12" i="22"/>
  <c r="B12" i="22"/>
  <c r="A13" i="22"/>
  <c r="B13" i="22"/>
  <c r="A14" i="22"/>
  <c r="B14" i="22"/>
  <c r="A15" i="22"/>
  <c r="B15" i="22"/>
  <c r="A16" i="22"/>
  <c r="B16" i="22"/>
  <c r="A17" i="22"/>
  <c r="B17" i="22"/>
  <c r="A18" i="22"/>
  <c r="B18" i="22"/>
  <c r="A19" i="22"/>
  <c r="B19" i="22"/>
  <c r="A20" i="22"/>
  <c r="B20" i="22"/>
  <c r="A21" i="22"/>
  <c r="B21" i="22"/>
  <c r="A22" i="22"/>
  <c r="B22" i="22"/>
  <c r="A23" i="22"/>
  <c r="B23" i="22"/>
  <c r="A24" i="22"/>
  <c r="B24" i="22"/>
  <c r="A25" i="22"/>
  <c r="B25" i="22"/>
  <c r="A26" i="22"/>
  <c r="B26" i="22"/>
  <c r="A27" i="22"/>
  <c r="B27" i="22"/>
  <c r="A28" i="22"/>
  <c r="B28" i="22"/>
  <c r="A29" i="22"/>
  <c r="B29" i="22"/>
  <c r="A30" i="22"/>
  <c r="B30" i="22"/>
  <c r="A31" i="22"/>
  <c r="B31" i="22"/>
  <c r="A32" i="22"/>
  <c r="B32" i="22"/>
  <c r="A33" i="22"/>
  <c r="B33" i="22"/>
  <c r="A34" i="22"/>
  <c r="B34" i="22"/>
  <c r="A35" i="22"/>
  <c r="B35" i="22"/>
  <c r="A36" i="22"/>
  <c r="B36" i="22"/>
  <c r="A37" i="22"/>
  <c r="B37" i="22"/>
  <c r="A38" i="22"/>
  <c r="B38" i="22"/>
  <c r="A39" i="22"/>
  <c r="B39" i="22"/>
  <c r="A40" i="22"/>
  <c r="B40" i="22"/>
  <c r="A41" i="22"/>
  <c r="B41" i="22"/>
  <c r="A42" i="22"/>
  <c r="B42" i="22"/>
  <c r="A43" i="22"/>
  <c r="B43" i="22"/>
  <c r="A44" i="22"/>
  <c r="B44" i="22"/>
  <c r="A45" i="22"/>
  <c r="B45" i="22"/>
  <c r="A46" i="22"/>
  <c r="B46" i="22"/>
  <c r="A47" i="22"/>
  <c r="B47" i="22"/>
  <c r="A48" i="22"/>
  <c r="B48" i="22"/>
  <c r="A49" i="22"/>
  <c r="B49" i="22"/>
  <c r="A50" i="22"/>
  <c r="B50" i="22"/>
  <c r="A51" i="22"/>
  <c r="B51" i="22"/>
  <c r="A52" i="22"/>
  <c r="B52" i="22"/>
  <c r="A53" i="22"/>
  <c r="B53" i="22"/>
  <c r="A54" i="22"/>
  <c r="B54" i="22"/>
  <c r="A55" i="22"/>
  <c r="B55" i="22"/>
  <c r="A56" i="22"/>
  <c r="B56" i="22"/>
  <c r="A57" i="22"/>
  <c r="B57" i="22"/>
  <c r="A58" i="22"/>
  <c r="B58" i="22"/>
  <c r="A59" i="22"/>
  <c r="B59" i="22"/>
  <c r="A60" i="22"/>
  <c r="B60" i="22"/>
  <c r="A61" i="22"/>
  <c r="B61" i="22"/>
  <c r="A62" i="22"/>
  <c r="B62" i="22"/>
  <c r="A63" i="22"/>
  <c r="B63" i="22"/>
  <c r="A64" i="22"/>
  <c r="B64" i="22"/>
  <c r="A65" i="22"/>
  <c r="B65" i="22"/>
  <c r="A66" i="22"/>
  <c r="B66" i="22"/>
  <c r="A67" i="22"/>
  <c r="B67" i="22"/>
  <c r="A68" i="22"/>
  <c r="B68" i="22"/>
  <c r="A69" i="22"/>
  <c r="B69" i="22"/>
  <c r="A70" i="22"/>
  <c r="B70" i="22"/>
  <c r="A71" i="22"/>
  <c r="B71" i="22"/>
  <c r="A72" i="22"/>
  <c r="B72" i="22"/>
  <c r="A73" i="22"/>
  <c r="B73" i="22"/>
  <c r="A74" i="22"/>
  <c r="B74" i="22"/>
  <c r="A75" i="22"/>
  <c r="B75" i="22"/>
  <c r="A76" i="22"/>
  <c r="B76" i="22"/>
  <c r="A77" i="22"/>
  <c r="B77" i="22"/>
  <c r="A78" i="22"/>
  <c r="B78" i="22"/>
  <c r="A79" i="22"/>
  <c r="B79" i="22"/>
  <c r="A80" i="22"/>
  <c r="B80" i="22"/>
  <c r="A81" i="22"/>
  <c r="B81" i="22"/>
  <c r="A82" i="22"/>
  <c r="B82" i="22"/>
  <c r="A83" i="22"/>
  <c r="B83" i="22"/>
  <c r="A84" i="22"/>
  <c r="B84" i="22"/>
  <c r="A85" i="22"/>
  <c r="B85" i="22"/>
  <c r="A86" i="22"/>
  <c r="B86" i="22"/>
  <c r="A87" i="22"/>
  <c r="B87" i="22"/>
  <c r="A88" i="22"/>
  <c r="B88" i="22"/>
  <c r="A89" i="22"/>
  <c r="B89" i="22"/>
  <c r="A90" i="22"/>
  <c r="B90" i="22"/>
  <c r="A91" i="22"/>
  <c r="B91" i="22"/>
  <c r="A92" i="22"/>
  <c r="B92" i="22"/>
  <c r="A93" i="22"/>
  <c r="B93" i="22"/>
  <c r="A94" i="22"/>
  <c r="B94" i="22"/>
  <c r="A95" i="22"/>
  <c r="B95" i="22"/>
  <c r="A96" i="22"/>
  <c r="B96" i="22"/>
  <c r="A97" i="22"/>
  <c r="B97" i="22"/>
  <c r="A98" i="22"/>
  <c r="B98" i="22"/>
  <c r="A99" i="22"/>
  <c r="B99" i="22"/>
  <c r="A100" i="22"/>
  <c r="B100" i="22"/>
  <c r="A101" i="22"/>
  <c r="B101" i="22"/>
  <c r="A102" i="22"/>
  <c r="B102" i="22"/>
  <c r="A103" i="22"/>
  <c r="B103" i="22"/>
  <c r="A104" i="22"/>
  <c r="B104" i="22"/>
  <c r="A105" i="22"/>
  <c r="B105" i="22"/>
  <c r="A106" i="22"/>
  <c r="B106" i="22"/>
  <c r="A107" i="22"/>
  <c r="B107" i="22"/>
  <c r="A108" i="22"/>
  <c r="B108" i="22"/>
  <c r="A109" i="22"/>
  <c r="B109" i="22"/>
  <c r="A110" i="22"/>
  <c r="B110" i="22"/>
  <c r="A111" i="22"/>
  <c r="B111" i="22"/>
  <c r="A112" i="22"/>
  <c r="B112" i="22"/>
  <c r="A113" i="22"/>
  <c r="B113" i="22"/>
  <c r="A114" i="22"/>
  <c r="B114" i="22"/>
  <c r="A115" i="22"/>
  <c r="B115" i="22"/>
  <c r="A116" i="22"/>
  <c r="B116" i="22"/>
  <c r="A117" i="22"/>
  <c r="B117" i="22"/>
  <c r="A118" i="22"/>
  <c r="B118" i="22"/>
  <c r="A119" i="22"/>
  <c r="B119" i="22"/>
  <c r="A120" i="22"/>
  <c r="B120" i="22"/>
  <c r="A121" i="22"/>
  <c r="B121" i="22"/>
  <c r="A122" i="22"/>
  <c r="B122" i="22"/>
  <c r="A123" i="22"/>
  <c r="B123" i="22"/>
  <c r="A124" i="22"/>
  <c r="B124" i="22"/>
  <c r="A125" i="22"/>
  <c r="B125" i="22"/>
  <c r="A126" i="22"/>
  <c r="B126" i="22"/>
  <c r="A127" i="22"/>
  <c r="B127" i="22"/>
  <c r="A128" i="22"/>
  <c r="B128" i="22"/>
  <c r="A129" i="22"/>
  <c r="B129" i="22"/>
  <c r="A130" i="22"/>
  <c r="B130" i="22"/>
  <c r="A131" i="22"/>
  <c r="B131" i="22"/>
  <c r="A132" i="22"/>
  <c r="B132" i="22"/>
  <c r="A133" i="22"/>
  <c r="B133" i="22"/>
  <c r="A134" i="22"/>
  <c r="B134" i="22"/>
  <c r="A135" i="22"/>
  <c r="B135" i="22"/>
  <c r="A136" i="22"/>
  <c r="B136" i="22"/>
  <c r="A137" i="22"/>
  <c r="B137" i="22"/>
  <c r="A138" i="22"/>
  <c r="B138" i="22"/>
  <c r="A139" i="22"/>
  <c r="B139" i="22"/>
  <c r="A140" i="22"/>
  <c r="B140" i="22"/>
  <c r="A141" i="22"/>
  <c r="B141" i="22"/>
  <c r="A142" i="22"/>
  <c r="B142" i="22"/>
  <c r="A143" i="22"/>
  <c r="B143" i="22"/>
  <c r="A144" i="22"/>
  <c r="B144" i="22"/>
  <c r="A145" i="22"/>
  <c r="B145" i="22"/>
  <c r="A146" i="22"/>
  <c r="B146" i="22"/>
  <c r="A147" i="22"/>
  <c r="B147" i="22"/>
  <c r="A148" i="22"/>
  <c r="B148" i="22"/>
  <c r="A149" i="22"/>
  <c r="B149" i="22"/>
  <c r="A150" i="22"/>
  <c r="B150" i="22"/>
  <c r="A151" i="22"/>
  <c r="B151" i="22"/>
  <c r="A152" i="22"/>
  <c r="B152" i="22"/>
  <c r="A153" i="22"/>
  <c r="B153" i="22"/>
  <c r="A154" i="22"/>
  <c r="B154" i="22"/>
  <c r="A155" i="22"/>
  <c r="B155" i="22"/>
  <c r="A156" i="22"/>
  <c r="B156" i="22"/>
  <c r="A157" i="22"/>
  <c r="B157" i="22"/>
  <c r="A158" i="22"/>
  <c r="B158" i="22"/>
  <c r="A159" i="22"/>
  <c r="B159" i="22"/>
  <c r="A160" i="22"/>
  <c r="B160" i="22"/>
  <c r="A161" i="22"/>
  <c r="B161" i="22"/>
  <c r="A162" i="22"/>
  <c r="B162" i="22"/>
  <c r="A163" i="22"/>
  <c r="B163" i="22"/>
  <c r="A164" i="22"/>
  <c r="B164" i="22"/>
  <c r="A165" i="22"/>
  <c r="B165" i="22"/>
  <c r="A166" i="22"/>
  <c r="B166" i="22"/>
  <c r="A167" i="22"/>
  <c r="B167" i="22"/>
  <c r="A168" i="22"/>
  <c r="B168" i="22"/>
  <c r="A169" i="22"/>
  <c r="B169" i="22"/>
  <c r="A170" i="22"/>
  <c r="B170" i="22"/>
  <c r="A171" i="22"/>
  <c r="B171" i="22"/>
  <c r="A172" i="22"/>
  <c r="B172" i="22"/>
  <c r="A173" i="22"/>
  <c r="B173" i="22"/>
  <c r="A174" i="22"/>
  <c r="B174" i="22"/>
  <c r="A175" i="22"/>
  <c r="B175" i="22"/>
  <c r="A176" i="22"/>
  <c r="B176" i="22"/>
  <c r="A177" i="22"/>
  <c r="B177" i="22"/>
  <c r="A178" i="22"/>
  <c r="B178" i="22"/>
  <c r="A179" i="22"/>
  <c r="B179" i="22"/>
  <c r="A180" i="22"/>
  <c r="B180" i="22"/>
  <c r="A181" i="22"/>
  <c r="B181" i="22"/>
  <c r="A182" i="22"/>
  <c r="B182" i="22"/>
  <c r="A183" i="22"/>
  <c r="B183" i="22"/>
  <c r="A184" i="22"/>
  <c r="B184" i="22"/>
  <c r="A185" i="22"/>
  <c r="B185" i="22"/>
  <c r="A186" i="22"/>
  <c r="B186" i="22"/>
  <c r="A187" i="22"/>
  <c r="B187" i="22"/>
  <c r="A188" i="22"/>
  <c r="B188" i="22"/>
  <c r="A189" i="22"/>
  <c r="B189" i="22"/>
  <c r="A190" i="22"/>
  <c r="B190" i="22"/>
  <c r="A191" i="22"/>
  <c r="B191" i="22"/>
  <c r="A192" i="22"/>
  <c r="B192" i="22"/>
  <c r="A193" i="22"/>
  <c r="B193" i="22"/>
  <c r="A194" i="22"/>
  <c r="B194" i="22"/>
  <c r="A195" i="22"/>
  <c r="B195" i="22"/>
  <c r="A196" i="22"/>
  <c r="B196" i="22"/>
  <c r="A197" i="22"/>
  <c r="B197" i="22"/>
  <c r="A198" i="22"/>
  <c r="B198" i="22"/>
  <c r="A199" i="22"/>
  <c r="B199" i="22"/>
  <c r="A200" i="22"/>
  <c r="B200" i="22"/>
  <c r="A201" i="22"/>
  <c r="B201" i="22"/>
  <c r="A202" i="22"/>
  <c r="B202" i="22"/>
  <c r="A203" i="22"/>
  <c r="B203" i="22"/>
  <c r="A204" i="22"/>
  <c r="B204" i="22"/>
  <c r="A205" i="22"/>
  <c r="B205" i="22"/>
  <c r="A206" i="22"/>
  <c r="B206" i="22"/>
  <c r="A207" i="22"/>
  <c r="B207" i="22"/>
  <c r="A208" i="22"/>
  <c r="B208" i="22"/>
  <c r="A209" i="22"/>
  <c r="B209" i="22"/>
  <c r="A210" i="22"/>
  <c r="B210" i="22"/>
  <c r="A211" i="22"/>
  <c r="B211" i="22"/>
  <c r="A212" i="22"/>
  <c r="B212" i="22"/>
  <c r="A213" i="22"/>
  <c r="B213" i="22"/>
  <c r="A214" i="22"/>
  <c r="B214" i="22"/>
  <c r="A215" i="22"/>
  <c r="B215" i="22"/>
  <c r="A216" i="22"/>
  <c r="B216" i="22"/>
  <c r="A217" i="22"/>
  <c r="B217" i="22"/>
  <c r="A218" i="22"/>
  <c r="B218" i="22"/>
  <c r="A219" i="22"/>
  <c r="B219" i="22"/>
  <c r="A220" i="22"/>
  <c r="B220" i="22"/>
  <c r="A221" i="22"/>
  <c r="B221" i="22"/>
  <c r="A222" i="22"/>
  <c r="B222" i="22"/>
  <c r="A223" i="22"/>
  <c r="B223" i="22"/>
  <c r="A224" i="22"/>
  <c r="B224" i="22"/>
  <c r="A225" i="22"/>
  <c r="B225" i="22"/>
  <c r="A226" i="22"/>
  <c r="B226" i="22"/>
  <c r="A227" i="22"/>
  <c r="B227" i="22"/>
  <c r="A228" i="22"/>
  <c r="B228" i="22"/>
  <c r="A229" i="22"/>
  <c r="B229" i="22"/>
  <c r="A230" i="22"/>
  <c r="B230" i="22"/>
  <c r="A231" i="22"/>
  <c r="B231" i="22"/>
  <c r="A232" i="22"/>
  <c r="B232" i="22"/>
  <c r="A233" i="22"/>
  <c r="B233" i="22"/>
  <c r="A234" i="22"/>
  <c r="B234" i="22"/>
  <c r="A235" i="22"/>
  <c r="B235" i="22"/>
  <c r="A236" i="22"/>
  <c r="B236" i="22"/>
  <c r="A237" i="22"/>
  <c r="B237" i="22"/>
  <c r="A238" i="22"/>
  <c r="B238" i="22"/>
  <c r="A239" i="22"/>
  <c r="B239" i="22"/>
  <c r="A240" i="22"/>
  <c r="B240" i="22"/>
  <c r="A241" i="22"/>
  <c r="B241" i="22"/>
  <c r="A242" i="22"/>
  <c r="B242" i="22"/>
  <c r="A243" i="22"/>
  <c r="B243" i="22"/>
  <c r="A244" i="22"/>
  <c r="B244" i="22"/>
  <c r="A245" i="22"/>
  <c r="B245" i="22"/>
  <c r="A246" i="22"/>
  <c r="B246" i="22"/>
  <c r="A247" i="22"/>
  <c r="B247" i="22"/>
  <c r="A248" i="22"/>
  <c r="B248" i="22"/>
  <c r="A249" i="22"/>
  <c r="B249" i="22"/>
  <c r="A250" i="22"/>
  <c r="B250" i="22"/>
  <c r="A251" i="22"/>
  <c r="B251" i="22"/>
  <c r="A252" i="22"/>
  <c r="B252" i="22"/>
  <c r="A253" i="22"/>
  <c r="B253" i="22"/>
  <c r="A254" i="22"/>
  <c r="B254" i="22"/>
  <c r="A255" i="22"/>
  <c r="B255" i="22"/>
  <c r="A256" i="22"/>
  <c r="B256" i="22"/>
  <c r="A257" i="22"/>
  <c r="B257" i="22"/>
  <c r="A258" i="22"/>
  <c r="B258" i="22"/>
  <c r="A259" i="22"/>
  <c r="B259" i="22"/>
  <c r="A260" i="22"/>
  <c r="B260" i="22"/>
  <c r="A261" i="22"/>
  <c r="B261" i="22"/>
  <c r="A262" i="22"/>
  <c r="B262" i="22"/>
  <c r="A263" i="22"/>
  <c r="B263" i="22"/>
  <c r="A264" i="22"/>
  <c r="B264" i="22"/>
  <c r="A265" i="22"/>
  <c r="B265" i="22"/>
  <c r="A266" i="22"/>
  <c r="B266" i="22"/>
  <c r="A267" i="22"/>
  <c r="B267" i="22"/>
  <c r="A268" i="22"/>
  <c r="B268" i="22"/>
  <c r="A269" i="22"/>
  <c r="B269" i="22"/>
  <c r="A270" i="22"/>
  <c r="B270" i="22"/>
  <c r="A271" i="22"/>
  <c r="B271" i="22"/>
  <c r="A272" i="22"/>
  <c r="B272" i="22"/>
  <c r="A273" i="22"/>
  <c r="B273" i="22"/>
  <c r="A274" i="22"/>
  <c r="B274" i="22"/>
  <c r="A275" i="22"/>
  <c r="B275" i="22"/>
  <c r="A276" i="22"/>
  <c r="B276" i="22"/>
  <c r="A277" i="22"/>
  <c r="B277" i="22"/>
  <c r="A278" i="22"/>
  <c r="B278" i="22"/>
  <c r="A279" i="22"/>
  <c r="B279" i="22"/>
  <c r="A280" i="22"/>
  <c r="B280" i="22"/>
  <c r="A281" i="22"/>
  <c r="B281" i="22"/>
  <c r="A282" i="22"/>
  <c r="B282" i="22"/>
  <c r="A283" i="22"/>
  <c r="B283" i="22"/>
  <c r="A284" i="22"/>
  <c r="B284" i="22"/>
  <c r="A285" i="22"/>
  <c r="B285" i="22"/>
  <c r="A286" i="22"/>
  <c r="B286" i="22"/>
  <c r="A287" i="22"/>
  <c r="B287" i="22"/>
  <c r="A288" i="22"/>
  <c r="B288" i="22"/>
  <c r="A289" i="22"/>
  <c r="B289" i="22"/>
  <c r="A290" i="22"/>
  <c r="B290" i="22"/>
  <c r="A291" i="22"/>
  <c r="B291" i="22"/>
  <c r="A292" i="22"/>
  <c r="B292" i="22"/>
  <c r="A293" i="22"/>
  <c r="B293" i="22"/>
  <c r="A294" i="22"/>
  <c r="B294" i="22"/>
  <c r="A295" i="22"/>
  <c r="B295" i="22"/>
  <c r="A296" i="22"/>
  <c r="B296" i="22"/>
  <c r="A297" i="22"/>
  <c r="B297" i="22"/>
  <c r="A298" i="22"/>
  <c r="B298" i="22"/>
  <c r="A299" i="22"/>
  <c r="B299" i="22"/>
  <c r="A300" i="22"/>
  <c r="B300" i="22"/>
  <c r="A301" i="22"/>
  <c r="B301" i="22"/>
  <c r="A302" i="22"/>
  <c r="B302" i="22"/>
  <c r="A303" i="22"/>
  <c r="B303" i="22"/>
  <c r="A304" i="22"/>
  <c r="B304" i="22"/>
  <c r="A305" i="22"/>
  <c r="B305" i="22"/>
  <c r="A306" i="22"/>
  <c r="B306" i="22"/>
  <c r="A307" i="22"/>
  <c r="B307" i="22"/>
  <c r="A308" i="22"/>
  <c r="B308" i="22"/>
  <c r="A309" i="22"/>
  <c r="B309" i="22"/>
  <c r="A310" i="22"/>
  <c r="B310" i="22"/>
  <c r="A311" i="22"/>
  <c r="B311" i="22"/>
  <c r="A312" i="22"/>
  <c r="B312" i="22"/>
  <c r="A313" i="22"/>
  <c r="B313" i="22"/>
  <c r="A314" i="22"/>
  <c r="B314" i="22"/>
  <c r="A315" i="22"/>
  <c r="B315" i="22"/>
  <c r="A316" i="22"/>
  <c r="B316" i="22"/>
  <c r="A317" i="22"/>
  <c r="B317" i="22"/>
  <c r="A318" i="22"/>
  <c r="B318" i="22"/>
  <c r="A319" i="22"/>
  <c r="B319" i="22"/>
  <c r="A320" i="22"/>
  <c r="B320" i="22"/>
  <c r="A321" i="22"/>
  <c r="B321" i="22"/>
  <c r="A322" i="22"/>
  <c r="B322" i="22"/>
  <c r="A323" i="22"/>
  <c r="B323" i="22"/>
  <c r="A324" i="22"/>
  <c r="B324" i="22"/>
  <c r="A325" i="22"/>
  <c r="B325" i="22"/>
  <c r="A326" i="22"/>
  <c r="B326" i="22"/>
  <c r="A327" i="22"/>
  <c r="B327" i="22"/>
  <c r="A328" i="22"/>
  <c r="B328" i="22"/>
  <c r="A329" i="22"/>
  <c r="B329" i="22"/>
  <c r="A330" i="22"/>
  <c r="B330" i="22"/>
  <c r="A331" i="22"/>
  <c r="B331" i="22"/>
  <c r="A332" i="22"/>
  <c r="B332" i="22"/>
  <c r="A333" i="22"/>
  <c r="B333" i="22"/>
  <c r="A334" i="22"/>
  <c r="B334" i="22"/>
  <c r="A335" i="22"/>
  <c r="B335" i="22"/>
  <c r="A336" i="22"/>
  <c r="B336" i="22"/>
  <c r="A337" i="22"/>
  <c r="B337" i="22"/>
  <c r="A338" i="22"/>
  <c r="B338" i="22"/>
  <c r="A339" i="22"/>
  <c r="B339" i="22"/>
  <c r="A340" i="22"/>
  <c r="B340" i="22"/>
  <c r="A341" i="22"/>
  <c r="B341" i="22"/>
  <c r="A342" i="22"/>
  <c r="B342" i="22"/>
  <c r="A343" i="22"/>
  <c r="B343" i="22"/>
  <c r="A344" i="22"/>
  <c r="B344" i="22"/>
  <c r="A345" i="22"/>
  <c r="B345" i="22"/>
  <c r="A346" i="22"/>
  <c r="B346" i="22"/>
  <c r="A347" i="22"/>
  <c r="B347" i="22"/>
  <c r="A348" i="22"/>
  <c r="B348" i="22"/>
  <c r="A349" i="22"/>
  <c r="B349" i="22"/>
  <c r="A350" i="22"/>
  <c r="B350" i="22"/>
  <c r="A351" i="22"/>
  <c r="B351" i="22"/>
  <c r="A352" i="22"/>
  <c r="B352" i="22"/>
  <c r="A353" i="22"/>
  <c r="B353" i="22"/>
  <c r="A354" i="22"/>
  <c r="B354" i="22"/>
  <c r="A355" i="22"/>
  <c r="B355" i="22"/>
  <c r="A356" i="22"/>
  <c r="B356" i="22"/>
  <c r="A357" i="22"/>
  <c r="B357" i="22"/>
  <c r="A358" i="22"/>
  <c r="B358" i="22"/>
  <c r="A359" i="22"/>
  <c r="B359" i="22"/>
  <c r="A360" i="22"/>
  <c r="B360" i="22"/>
  <c r="A361" i="22"/>
  <c r="B361" i="22"/>
  <c r="A362" i="22"/>
  <c r="B362" i="22"/>
  <c r="A363" i="22"/>
  <c r="B363" i="22"/>
  <c r="A364" i="22"/>
  <c r="B364" i="22"/>
  <c r="A365" i="22"/>
  <c r="B365" i="22"/>
  <c r="A366" i="22"/>
  <c r="B366" i="22"/>
  <c r="A367" i="22"/>
  <c r="B367" i="22"/>
  <c r="A368" i="22"/>
  <c r="B368" i="22"/>
  <c r="A369" i="22"/>
  <c r="B369" i="22"/>
  <c r="A370" i="22"/>
  <c r="B370" i="22"/>
  <c r="A371" i="22"/>
  <c r="B371" i="22"/>
  <c r="A372" i="22"/>
  <c r="B372" i="22"/>
  <c r="A373" i="22"/>
  <c r="B373" i="22"/>
  <c r="A374" i="22"/>
  <c r="B374" i="22"/>
  <c r="A375" i="22"/>
  <c r="B375" i="22"/>
  <c r="A376" i="22"/>
  <c r="B376" i="22"/>
  <c r="A377" i="22"/>
  <c r="B377" i="22"/>
  <c r="A378" i="22"/>
  <c r="B378" i="22"/>
  <c r="A379" i="22"/>
  <c r="B379" i="22"/>
  <c r="A380" i="22"/>
  <c r="B380" i="22"/>
  <c r="A381" i="22"/>
  <c r="B381" i="22"/>
  <c r="A382" i="22"/>
  <c r="B382" i="22"/>
  <c r="A383" i="22"/>
  <c r="B383" i="22"/>
  <c r="A384" i="22"/>
  <c r="B384" i="22"/>
  <c r="A385" i="22"/>
  <c r="B385" i="22"/>
  <c r="A386" i="22"/>
  <c r="B386" i="22"/>
  <c r="A387" i="22"/>
  <c r="B387" i="22"/>
  <c r="A388" i="22"/>
  <c r="B388" i="22"/>
  <c r="A389" i="22"/>
  <c r="B389" i="22"/>
  <c r="A390" i="22"/>
  <c r="B390" i="22"/>
  <c r="A391" i="22"/>
  <c r="B391" i="22"/>
  <c r="A392" i="22"/>
  <c r="B392" i="22"/>
  <c r="A393" i="22"/>
  <c r="B393" i="22"/>
  <c r="A394" i="22"/>
  <c r="B394" i="22"/>
  <c r="A395" i="22"/>
  <c r="B395" i="22"/>
  <c r="A396" i="22"/>
  <c r="B396" i="22"/>
  <c r="A397" i="22"/>
  <c r="B397" i="22"/>
  <c r="A398" i="22"/>
  <c r="B398" i="22"/>
  <c r="A399" i="22"/>
  <c r="B399" i="22"/>
  <c r="A400" i="22"/>
  <c r="B400" i="22"/>
  <c r="A401" i="22"/>
  <c r="B401" i="22"/>
  <c r="A402" i="22"/>
  <c r="B402" i="22"/>
  <c r="A403" i="22"/>
  <c r="B403" i="22"/>
  <c r="A404" i="22"/>
  <c r="B404" i="22"/>
  <c r="A405" i="22"/>
  <c r="B405" i="22"/>
  <c r="A406" i="22"/>
  <c r="B406" i="22"/>
  <c r="A407" i="22"/>
  <c r="B407" i="22"/>
  <c r="A408" i="22"/>
  <c r="B408" i="22"/>
  <c r="A409" i="22"/>
  <c r="B409" i="22"/>
  <c r="A410" i="22"/>
  <c r="B410" i="22"/>
  <c r="A411" i="22"/>
  <c r="B411" i="22"/>
  <c r="A412" i="22"/>
  <c r="B412" i="22"/>
  <c r="A413" i="22"/>
  <c r="B413" i="22"/>
  <c r="A414" i="22"/>
  <c r="B414" i="22"/>
  <c r="A415" i="22"/>
  <c r="B415" i="22"/>
  <c r="A416" i="22"/>
  <c r="B416" i="22"/>
  <c r="A417" i="22"/>
  <c r="B417" i="22"/>
  <c r="A418" i="22"/>
  <c r="B418" i="22"/>
  <c r="A419" i="22"/>
  <c r="B419" i="22"/>
  <c r="A420" i="22"/>
  <c r="B420" i="22"/>
  <c r="A421" i="22"/>
  <c r="B421" i="22"/>
  <c r="A422" i="22"/>
  <c r="B422" i="22"/>
  <c r="A423" i="22"/>
  <c r="B423" i="22"/>
  <c r="A424" i="22"/>
  <c r="B424" i="22"/>
  <c r="A425" i="22"/>
  <c r="B425" i="22"/>
  <c r="A426" i="22"/>
  <c r="B426" i="22"/>
  <c r="A427" i="22"/>
  <c r="B427" i="22"/>
  <c r="A428" i="22"/>
  <c r="B428" i="22"/>
  <c r="A429" i="22"/>
  <c r="B429" i="22"/>
  <c r="A430" i="22"/>
  <c r="B430" i="22"/>
  <c r="A431" i="22"/>
  <c r="B431" i="22"/>
  <c r="A432" i="22"/>
  <c r="B432" i="22"/>
  <c r="A433" i="22"/>
  <c r="B433" i="22"/>
  <c r="A434" i="22"/>
  <c r="B434" i="22"/>
  <c r="A435" i="22"/>
  <c r="B435" i="22"/>
  <c r="A436" i="22"/>
  <c r="B436" i="22"/>
  <c r="A437" i="22"/>
  <c r="B437" i="22"/>
  <c r="A438" i="22"/>
  <c r="B438" i="22"/>
  <c r="A439" i="22"/>
  <c r="B439" i="22"/>
  <c r="A440" i="22"/>
  <c r="B440" i="22"/>
  <c r="A441" i="22"/>
  <c r="B441" i="22"/>
  <c r="A442" i="22"/>
  <c r="B442" i="22"/>
  <c r="A443" i="22"/>
  <c r="B443" i="22"/>
  <c r="A444" i="22"/>
  <c r="B444" i="22"/>
  <c r="A445" i="22"/>
  <c r="B445" i="22"/>
  <c r="A446" i="22"/>
  <c r="B446" i="22"/>
  <c r="A447" i="22"/>
  <c r="B447" i="22"/>
  <c r="A448" i="22"/>
  <c r="B448" i="22"/>
  <c r="A449" i="22"/>
  <c r="B449" i="22"/>
  <c r="A450" i="22"/>
  <c r="B450" i="22"/>
  <c r="A451" i="22"/>
  <c r="B451" i="22"/>
  <c r="A452" i="22"/>
  <c r="B452" i="22"/>
  <c r="A453" i="22"/>
  <c r="B453" i="22"/>
  <c r="A454" i="22"/>
  <c r="B454" i="22"/>
  <c r="A455" i="22"/>
  <c r="B455" i="22"/>
  <c r="A456" i="22"/>
  <c r="B456" i="22"/>
  <c r="A457" i="22"/>
  <c r="B457" i="22"/>
  <c r="A458" i="22"/>
  <c r="B458" i="22"/>
  <c r="A459" i="22"/>
  <c r="B459" i="22"/>
  <c r="A460" i="22"/>
  <c r="B460" i="22"/>
  <c r="A461" i="22"/>
  <c r="B461" i="22"/>
  <c r="A462" i="22"/>
  <c r="B462" i="22"/>
  <c r="A463" i="22"/>
  <c r="B463" i="22"/>
  <c r="A464" i="22"/>
  <c r="B464" i="22"/>
  <c r="A465" i="22"/>
  <c r="B465" i="22"/>
  <c r="A466" i="22"/>
  <c r="B466" i="22"/>
  <c r="A467" i="22"/>
  <c r="B467" i="22"/>
  <c r="A468" i="22"/>
  <c r="B468" i="22"/>
  <c r="A469" i="22"/>
  <c r="B469" i="22"/>
  <c r="A470" i="22"/>
  <c r="B470" i="22"/>
  <c r="A471" i="22"/>
  <c r="B471" i="22"/>
  <c r="A472" i="22"/>
  <c r="B472" i="22"/>
  <c r="A473" i="22"/>
  <c r="B473" i="22"/>
  <c r="A474" i="22"/>
  <c r="B474" i="22"/>
  <c r="A475" i="22"/>
  <c r="B475" i="22"/>
  <c r="A476" i="22"/>
  <c r="B476" i="22"/>
  <c r="A477" i="22"/>
  <c r="B477" i="22"/>
  <c r="A478" i="22"/>
  <c r="B478" i="22"/>
  <c r="A479" i="22"/>
  <c r="B479" i="22"/>
  <c r="A480" i="22"/>
  <c r="B480" i="22"/>
  <c r="A481" i="22"/>
  <c r="B481" i="22"/>
  <c r="A482" i="22"/>
  <c r="B482" i="22"/>
  <c r="A483" i="22"/>
  <c r="B483" i="22"/>
  <c r="A484" i="22"/>
  <c r="B484" i="22"/>
  <c r="A485" i="22"/>
  <c r="B485" i="22"/>
  <c r="A486" i="22"/>
  <c r="B486" i="22"/>
  <c r="A487" i="22"/>
  <c r="B487" i="22"/>
  <c r="A488" i="22"/>
  <c r="B488" i="22"/>
  <c r="A489" i="22"/>
  <c r="B489" i="22"/>
  <c r="A490" i="22"/>
  <c r="B490" i="22"/>
  <c r="A491" i="22"/>
  <c r="B491" i="22"/>
  <c r="A492" i="22"/>
  <c r="B492" i="22"/>
  <c r="A493" i="22"/>
  <c r="B493" i="22"/>
  <c r="A494" i="22"/>
  <c r="B494" i="22"/>
  <c r="A495" i="22"/>
  <c r="B495" i="22"/>
  <c r="A496" i="22"/>
  <c r="B496" i="22"/>
  <c r="A497" i="22"/>
  <c r="B497" i="22"/>
  <c r="A498" i="22"/>
  <c r="B498" i="22"/>
  <c r="A499" i="22"/>
  <c r="B499" i="22"/>
  <c r="A500" i="22"/>
  <c r="B500" i="22"/>
  <c r="A501" i="22"/>
  <c r="B501" i="22"/>
  <c r="A502" i="22"/>
  <c r="B502" i="22"/>
  <c r="A503" i="22"/>
  <c r="B503" i="22"/>
  <c r="A504" i="22"/>
  <c r="B504" i="22"/>
  <c r="A505" i="22"/>
  <c r="B505" i="22"/>
  <c r="A506" i="22"/>
  <c r="B506" i="22"/>
  <c r="A507" i="22"/>
  <c r="B507" i="22"/>
  <c r="A508" i="22"/>
  <c r="B508" i="22"/>
  <c r="A509" i="22"/>
  <c r="B509" i="22"/>
  <c r="A510" i="22"/>
  <c r="B510" i="22"/>
  <c r="A511" i="22"/>
  <c r="B511" i="22"/>
  <c r="A512" i="22"/>
  <c r="B512" i="22"/>
  <c r="A513" i="22"/>
  <c r="B513" i="22"/>
  <c r="A514" i="22"/>
  <c r="B514" i="22"/>
  <c r="A515" i="22"/>
  <c r="B515" i="22"/>
  <c r="A516" i="22"/>
  <c r="B516" i="22"/>
  <c r="A517" i="22"/>
  <c r="B517" i="22"/>
  <c r="A518" i="22"/>
  <c r="B518" i="22"/>
  <c r="A519" i="22"/>
  <c r="B519" i="22"/>
  <c r="A520" i="22"/>
  <c r="B520" i="22"/>
  <c r="A521" i="22"/>
  <c r="B521" i="22"/>
  <c r="A522" i="22"/>
  <c r="B522" i="22"/>
  <c r="A523" i="22"/>
  <c r="B523" i="22"/>
  <c r="A524" i="22"/>
  <c r="B524" i="22"/>
  <c r="A525" i="22"/>
  <c r="B525" i="22"/>
  <c r="A526" i="22"/>
  <c r="B526" i="22"/>
  <c r="A527" i="22"/>
  <c r="B527" i="22"/>
  <c r="A528" i="22"/>
  <c r="B528" i="22"/>
  <c r="A529" i="22"/>
  <c r="B529" i="22"/>
  <c r="A530" i="22"/>
  <c r="B530" i="22"/>
  <c r="A531" i="22"/>
  <c r="B531" i="22"/>
  <c r="A532" i="22"/>
  <c r="B532" i="22"/>
  <c r="A533" i="22"/>
  <c r="B533" i="22"/>
  <c r="A534" i="22"/>
  <c r="B534" i="22"/>
  <c r="A535" i="22"/>
  <c r="B535" i="22"/>
  <c r="A536" i="22"/>
  <c r="B536" i="22"/>
  <c r="A537" i="22"/>
  <c r="B537" i="22"/>
  <c r="A538" i="22"/>
  <c r="B538" i="22"/>
  <c r="A539" i="22"/>
  <c r="B539" i="22"/>
  <c r="A540" i="22"/>
  <c r="B540" i="22"/>
  <c r="A541" i="22"/>
  <c r="B541" i="22"/>
  <c r="A542" i="22"/>
  <c r="B542" i="22"/>
  <c r="A543" i="22"/>
  <c r="B543" i="22"/>
  <c r="A544" i="22"/>
  <c r="B544" i="22"/>
  <c r="A545" i="22"/>
  <c r="B545" i="22"/>
  <c r="A546" i="22"/>
  <c r="B546" i="22"/>
  <c r="A547" i="22"/>
  <c r="B547" i="22"/>
  <c r="A548" i="22"/>
  <c r="B548" i="22"/>
  <c r="A549" i="22"/>
  <c r="B549" i="22"/>
  <c r="A550" i="22"/>
  <c r="B550" i="22"/>
  <c r="A551" i="22"/>
  <c r="B551" i="22"/>
  <c r="A552" i="22"/>
  <c r="B552" i="22"/>
  <c r="A553" i="22"/>
  <c r="B553" i="22"/>
  <c r="A554" i="22"/>
  <c r="B554" i="22"/>
  <c r="A555" i="22"/>
  <c r="B555" i="22"/>
  <c r="A556" i="22"/>
  <c r="B556" i="22"/>
  <c r="A557" i="22"/>
  <c r="B557" i="22"/>
  <c r="A558" i="22"/>
  <c r="B558" i="22"/>
  <c r="A559" i="22"/>
  <c r="B559" i="22"/>
  <c r="A560" i="22"/>
  <c r="B560" i="22"/>
  <c r="A561" i="22"/>
  <c r="B561" i="22"/>
  <c r="A562" i="22"/>
  <c r="B562" i="22"/>
  <c r="A563" i="22"/>
  <c r="B563" i="22"/>
  <c r="A564" i="22"/>
  <c r="B564" i="22"/>
  <c r="A565" i="22"/>
  <c r="B565" i="22"/>
  <c r="A566" i="22"/>
  <c r="B566" i="22"/>
  <c r="A567" i="22"/>
  <c r="B567" i="22"/>
  <c r="A568" i="22"/>
  <c r="B568" i="22"/>
  <c r="A569" i="22"/>
  <c r="B569" i="22"/>
  <c r="A570" i="22"/>
  <c r="B570" i="22"/>
  <c r="A571" i="22"/>
  <c r="B571" i="22"/>
  <c r="A572" i="22"/>
  <c r="B572" i="22"/>
  <c r="A573" i="22"/>
  <c r="B573" i="22"/>
  <c r="A574" i="22"/>
  <c r="B574" i="22"/>
  <c r="A575" i="22"/>
  <c r="B575" i="22"/>
  <c r="A576" i="22"/>
  <c r="B576" i="22"/>
  <c r="A577" i="22"/>
  <c r="B577" i="22"/>
  <c r="A578" i="22"/>
  <c r="B578" i="22"/>
  <c r="A579" i="22"/>
  <c r="B579" i="22"/>
  <c r="A580" i="22"/>
  <c r="B580" i="22"/>
  <c r="A581" i="22"/>
  <c r="B581" i="22"/>
  <c r="A582" i="22"/>
  <c r="B582" i="22"/>
  <c r="A583" i="22"/>
  <c r="B583" i="22"/>
  <c r="A584" i="22"/>
  <c r="B584" i="22"/>
  <c r="A585" i="22"/>
  <c r="B585" i="22"/>
  <c r="A586" i="22"/>
  <c r="B586" i="22"/>
  <c r="A587" i="22"/>
  <c r="B587" i="22"/>
  <c r="A588" i="22"/>
  <c r="B588" i="22"/>
  <c r="A589" i="22"/>
  <c r="B589" i="22"/>
  <c r="A590" i="22"/>
  <c r="B590" i="22"/>
  <c r="A591" i="22"/>
  <c r="B591" i="22"/>
  <c r="A592" i="22"/>
  <c r="B592" i="22"/>
  <c r="A593" i="22"/>
  <c r="B593" i="22"/>
  <c r="A594" i="22"/>
  <c r="B594" i="22"/>
  <c r="A595" i="22"/>
  <c r="B595" i="22"/>
  <c r="A596" i="22"/>
  <c r="B596" i="22"/>
  <c r="A597" i="22"/>
  <c r="B597" i="22"/>
  <c r="A598" i="22"/>
  <c r="B598" i="22"/>
  <c r="A599" i="22"/>
  <c r="B599" i="22"/>
  <c r="A600" i="22"/>
  <c r="B600" i="22"/>
  <c r="A601" i="22"/>
  <c r="B601" i="22"/>
  <c r="A602" i="22"/>
  <c r="B602" i="22"/>
  <c r="A603" i="22"/>
  <c r="B603" i="22"/>
  <c r="A604" i="22"/>
  <c r="B604" i="22"/>
  <c r="A605" i="22"/>
  <c r="B605" i="22"/>
  <c r="A606" i="22"/>
  <c r="B606" i="22"/>
  <c r="A607" i="22"/>
  <c r="B607" i="22"/>
  <c r="A608" i="22"/>
  <c r="B608" i="22"/>
  <c r="A609" i="22"/>
  <c r="B609" i="22"/>
  <c r="A610" i="22"/>
  <c r="B610" i="22"/>
  <c r="A611" i="22"/>
  <c r="B611" i="22"/>
  <c r="A612" i="22"/>
  <c r="B612" i="22"/>
  <c r="A613" i="22"/>
  <c r="B613" i="22"/>
  <c r="A614" i="22"/>
  <c r="B614" i="22"/>
  <c r="A615" i="22"/>
  <c r="B615" i="22"/>
  <c r="A616" i="22"/>
  <c r="B616" i="22"/>
  <c r="A617" i="22"/>
  <c r="B617" i="22"/>
  <c r="A618" i="22"/>
  <c r="B618" i="22"/>
  <c r="A619" i="22"/>
  <c r="B619" i="22"/>
  <c r="A620" i="22"/>
  <c r="B620" i="22"/>
  <c r="A621" i="22"/>
  <c r="B621" i="22"/>
  <c r="A622" i="22"/>
  <c r="B622" i="22"/>
  <c r="A623" i="22"/>
  <c r="B623" i="22"/>
  <c r="A624" i="22"/>
  <c r="B624" i="22"/>
  <c r="A625" i="22"/>
  <c r="B625" i="22"/>
  <c r="A626" i="22"/>
  <c r="B626" i="22"/>
  <c r="A627" i="22"/>
  <c r="B627" i="22"/>
  <c r="A628" i="22"/>
  <c r="B628" i="22"/>
  <c r="A629" i="22"/>
  <c r="B629" i="22"/>
  <c r="A630" i="22"/>
  <c r="B630" i="22"/>
  <c r="A631" i="22"/>
  <c r="B631" i="22"/>
  <c r="A632" i="22"/>
  <c r="B632" i="22"/>
  <c r="A633" i="22"/>
  <c r="B633" i="22"/>
  <c r="A634" i="22"/>
  <c r="B634" i="22"/>
  <c r="A635" i="22"/>
  <c r="B635" i="22"/>
  <c r="A636" i="22"/>
  <c r="B636" i="22"/>
  <c r="A637" i="22"/>
  <c r="B637" i="22"/>
  <c r="A638" i="22"/>
  <c r="B638" i="22"/>
  <c r="A639" i="22"/>
  <c r="B639" i="22"/>
  <c r="A640" i="22"/>
  <c r="B640" i="22"/>
  <c r="A641" i="22"/>
  <c r="B641" i="22"/>
  <c r="A642" i="22"/>
  <c r="B642" i="22"/>
  <c r="A643" i="22"/>
  <c r="B643" i="22"/>
  <c r="A644" i="22"/>
  <c r="B644" i="22"/>
  <c r="A645" i="22"/>
  <c r="B645" i="22"/>
  <c r="A646" i="22"/>
  <c r="B646" i="22"/>
  <c r="A647" i="22"/>
  <c r="B647" i="22"/>
  <c r="A648" i="22"/>
  <c r="B648" i="22"/>
  <c r="A649" i="22"/>
  <c r="B649" i="22"/>
  <c r="A650" i="22"/>
  <c r="B650" i="22"/>
  <c r="A651" i="22"/>
  <c r="B651" i="22"/>
  <c r="A652" i="22"/>
  <c r="B652" i="22"/>
  <c r="A653" i="22"/>
  <c r="B653" i="22"/>
  <c r="A654" i="22"/>
  <c r="B654" i="22"/>
  <c r="A655" i="22"/>
  <c r="B655" i="22"/>
  <c r="A656" i="22"/>
  <c r="B656" i="22"/>
  <c r="A657" i="22"/>
  <c r="B657" i="22"/>
  <c r="A658" i="22"/>
  <c r="B658" i="22"/>
  <c r="A659" i="22"/>
  <c r="B659" i="22"/>
  <c r="A660" i="22"/>
  <c r="B660" i="22"/>
  <c r="A661" i="22"/>
  <c r="B661" i="22"/>
  <c r="A662" i="22"/>
  <c r="B662" i="22"/>
  <c r="A663" i="22"/>
  <c r="B663" i="22"/>
  <c r="A664" i="22"/>
  <c r="B664" i="22"/>
  <c r="A665" i="22"/>
  <c r="B665" i="22"/>
  <c r="A666" i="22"/>
  <c r="B666" i="22"/>
  <c r="A667" i="22"/>
  <c r="B667" i="22"/>
  <c r="A668" i="22"/>
  <c r="B668" i="22"/>
  <c r="A669" i="22"/>
  <c r="B669" i="22"/>
  <c r="A670" i="22"/>
  <c r="B670" i="22"/>
  <c r="A671" i="22"/>
  <c r="B671" i="22"/>
  <c r="A672" i="22"/>
  <c r="B672" i="22"/>
  <c r="A673" i="22"/>
  <c r="B673" i="22"/>
  <c r="A674" i="22"/>
  <c r="B674" i="22"/>
  <c r="A675" i="22"/>
  <c r="B675" i="22"/>
  <c r="A676" i="22"/>
  <c r="B676" i="22"/>
  <c r="A677" i="22"/>
  <c r="B677" i="22"/>
  <c r="A678" i="22"/>
  <c r="B678" i="22"/>
  <c r="A679" i="22"/>
  <c r="B679" i="22"/>
  <c r="A680" i="22"/>
  <c r="B680" i="22"/>
  <c r="A681" i="22"/>
  <c r="B681" i="22"/>
  <c r="A682" i="22"/>
  <c r="B682" i="22"/>
  <c r="A683" i="22"/>
  <c r="B683" i="22"/>
  <c r="A684" i="22"/>
  <c r="B684" i="22"/>
  <c r="A685" i="22"/>
  <c r="B685" i="22"/>
  <c r="A686" i="22"/>
  <c r="B686" i="22"/>
  <c r="A687" i="22"/>
  <c r="B687" i="22"/>
  <c r="A688" i="22"/>
  <c r="B688" i="22"/>
  <c r="A689" i="22"/>
  <c r="B689" i="22"/>
  <c r="A690" i="22"/>
  <c r="B690" i="22"/>
  <c r="A691" i="22"/>
  <c r="B691" i="22"/>
  <c r="A692" i="22"/>
  <c r="B692" i="22"/>
  <c r="A693" i="22"/>
  <c r="B693" i="22"/>
  <c r="A694" i="22"/>
  <c r="B694" i="22"/>
  <c r="A695" i="22"/>
  <c r="B695" i="22"/>
  <c r="A696" i="22"/>
  <c r="B696" i="22"/>
  <c r="A697" i="22"/>
  <c r="B697" i="22"/>
  <c r="A698" i="22"/>
  <c r="B698" i="22"/>
  <c r="A699" i="22"/>
  <c r="B699" i="22"/>
  <c r="A700" i="22"/>
  <c r="B700" i="22"/>
  <c r="A701" i="22"/>
  <c r="B701" i="22"/>
  <c r="A702" i="22"/>
  <c r="B702" i="22"/>
  <c r="A703" i="22"/>
  <c r="B703" i="22"/>
  <c r="A704" i="22"/>
  <c r="B704" i="22"/>
  <c r="A705" i="22"/>
  <c r="B705" i="22"/>
  <c r="A706" i="22"/>
  <c r="B706" i="22"/>
  <c r="A707" i="22"/>
  <c r="B707" i="22"/>
  <c r="A708" i="22"/>
  <c r="B708" i="22"/>
  <c r="A709" i="22"/>
  <c r="B709" i="22"/>
  <c r="A710" i="22"/>
  <c r="B710" i="22"/>
  <c r="A711" i="22"/>
  <c r="B711" i="22"/>
  <c r="A712" i="22"/>
  <c r="B712" i="22"/>
  <c r="A713" i="22"/>
  <c r="B713" i="22"/>
  <c r="A714" i="22"/>
  <c r="B714" i="22"/>
  <c r="A715" i="22"/>
  <c r="B715" i="22"/>
  <c r="A716" i="22"/>
  <c r="B716" i="22"/>
  <c r="A717" i="22"/>
  <c r="B717" i="22"/>
  <c r="A718" i="22"/>
  <c r="B718" i="22"/>
  <c r="A719" i="22"/>
  <c r="B719" i="22"/>
  <c r="A720" i="22"/>
  <c r="B720" i="22"/>
  <c r="A721" i="22"/>
  <c r="B721" i="22"/>
  <c r="A722" i="22"/>
  <c r="B722" i="22"/>
  <c r="A723" i="22"/>
  <c r="B723" i="22"/>
  <c r="A724" i="22"/>
  <c r="B724" i="22"/>
  <c r="A725" i="22"/>
  <c r="B725" i="22"/>
  <c r="A726" i="22"/>
  <c r="B726" i="22"/>
  <c r="A727" i="22"/>
  <c r="B727" i="22"/>
  <c r="A728" i="22"/>
  <c r="B728" i="22"/>
  <c r="A729" i="22"/>
  <c r="B729" i="22"/>
  <c r="A730" i="22"/>
  <c r="B730" i="22"/>
  <c r="A731" i="22"/>
  <c r="B731" i="22"/>
  <c r="A732" i="22"/>
  <c r="B732" i="22"/>
  <c r="A733" i="22"/>
  <c r="B733" i="22"/>
  <c r="A734" i="22"/>
  <c r="B734" i="22"/>
  <c r="A735" i="22"/>
  <c r="B735" i="22"/>
  <c r="A736" i="22"/>
  <c r="B736" i="22"/>
  <c r="A737" i="22"/>
  <c r="B737" i="22"/>
  <c r="A738" i="22"/>
  <c r="B738" i="22"/>
  <c r="A739" i="22"/>
  <c r="B739" i="22"/>
  <c r="A740" i="22"/>
  <c r="B740" i="22"/>
  <c r="A741" i="22"/>
  <c r="B741" i="22"/>
  <c r="A742" i="22"/>
  <c r="B742" i="22"/>
  <c r="A743" i="22"/>
  <c r="B743" i="22"/>
  <c r="A744" i="22"/>
  <c r="B744" i="22"/>
  <c r="A745" i="22"/>
  <c r="B745" i="22"/>
  <c r="A746" i="22"/>
  <c r="B746" i="22"/>
  <c r="A747" i="22"/>
  <c r="B747" i="22"/>
  <c r="A748" i="22"/>
  <c r="B748" i="22"/>
  <c r="A749" i="22"/>
  <c r="B749" i="22"/>
  <c r="A750" i="22"/>
  <c r="B750" i="22"/>
  <c r="A751" i="22"/>
  <c r="B751" i="22"/>
  <c r="A752" i="22"/>
  <c r="B752" i="22"/>
  <c r="A753" i="22"/>
  <c r="B753" i="22"/>
  <c r="A754" i="22"/>
  <c r="B754" i="22"/>
  <c r="A755" i="22"/>
  <c r="B755" i="22"/>
  <c r="A756" i="22"/>
  <c r="B756" i="22"/>
  <c r="A757" i="22"/>
  <c r="B757" i="22"/>
  <c r="A758" i="22"/>
  <c r="B758" i="22"/>
  <c r="A759" i="22"/>
  <c r="B759" i="22"/>
  <c r="A760" i="22"/>
  <c r="B760" i="22"/>
  <c r="A761" i="22"/>
  <c r="B761" i="22"/>
  <c r="A762" i="22"/>
  <c r="B762" i="22"/>
  <c r="A763" i="22"/>
  <c r="B763" i="22"/>
  <c r="A764" i="22"/>
  <c r="B764" i="22"/>
  <c r="A765" i="22"/>
  <c r="B765" i="22"/>
  <c r="A766" i="22"/>
  <c r="B766" i="22"/>
  <c r="A767" i="22"/>
  <c r="B767" i="22"/>
  <c r="A768" i="22"/>
  <c r="B768" i="22"/>
  <c r="A769" i="22"/>
  <c r="B769" i="22"/>
  <c r="A770" i="22"/>
  <c r="B770" i="22"/>
  <c r="A771" i="22"/>
  <c r="B771" i="22"/>
  <c r="A772" i="22"/>
  <c r="B772" i="22"/>
  <c r="A773" i="22"/>
  <c r="B773" i="22"/>
  <c r="A774" i="22"/>
  <c r="B774" i="22"/>
  <c r="A775" i="22"/>
  <c r="B775" i="22"/>
  <c r="A776" i="22"/>
  <c r="B776" i="22"/>
  <c r="A777" i="22"/>
  <c r="B777" i="22"/>
  <c r="A778" i="22"/>
  <c r="B778" i="22"/>
  <c r="A779" i="22"/>
  <c r="B779" i="22"/>
  <c r="A780" i="22"/>
  <c r="B780" i="22"/>
  <c r="A781" i="22"/>
  <c r="B781" i="22"/>
  <c r="A782" i="22"/>
  <c r="B782" i="22"/>
  <c r="A783" i="22"/>
  <c r="B783" i="22"/>
  <c r="A784" i="22"/>
  <c r="B784" i="22"/>
  <c r="A785" i="22"/>
  <c r="B785" i="22"/>
  <c r="A786" i="22"/>
  <c r="B786" i="22"/>
  <c r="A787" i="22"/>
  <c r="B787" i="22"/>
  <c r="A788" i="22"/>
  <c r="B788" i="22"/>
  <c r="A789" i="22"/>
  <c r="B789" i="22"/>
  <c r="A790" i="22"/>
  <c r="B790" i="22"/>
  <c r="A791" i="22"/>
  <c r="B791" i="22"/>
  <c r="A792" i="22"/>
  <c r="B792" i="22"/>
  <c r="A793" i="22"/>
  <c r="B793" i="22"/>
  <c r="A794" i="22"/>
  <c r="B794" i="22"/>
  <c r="A795" i="22"/>
  <c r="B795" i="22"/>
  <c r="A796" i="22"/>
  <c r="B796" i="22"/>
  <c r="A797" i="22"/>
  <c r="B797" i="22"/>
  <c r="A798" i="22"/>
  <c r="B798" i="22"/>
  <c r="A799" i="22"/>
  <c r="B799" i="22"/>
  <c r="A800" i="22"/>
  <c r="B800" i="22"/>
  <c r="A801" i="22"/>
  <c r="B801" i="22"/>
  <c r="A802" i="22"/>
  <c r="B802" i="22"/>
  <c r="A803" i="22"/>
  <c r="B803" i="22"/>
  <c r="A804" i="22"/>
  <c r="B804" i="22"/>
  <c r="A805" i="22"/>
  <c r="B805" i="22"/>
  <c r="A806" i="22"/>
  <c r="B806" i="22"/>
  <c r="A807" i="22"/>
  <c r="B807" i="22"/>
  <c r="A808" i="22"/>
  <c r="B808" i="22"/>
  <c r="A809" i="22"/>
  <c r="B809" i="22"/>
  <c r="A810" i="22"/>
  <c r="B810" i="22"/>
  <c r="A811" i="22"/>
  <c r="B811" i="22"/>
  <c r="A812" i="22"/>
  <c r="B812" i="22"/>
  <c r="A813" i="22"/>
  <c r="B813" i="22"/>
  <c r="A814" i="22"/>
  <c r="B814" i="22"/>
  <c r="A815" i="22"/>
  <c r="B815" i="22"/>
  <c r="A816" i="22"/>
  <c r="B816" i="22"/>
  <c r="A817" i="22"/>
  <c r="B817" i="22"/>
  <c r="A818" i="22"/>
  <c r="B818" i="22"/>
  <c r="A819" i="22"/>
  <c r="B819" i="22"/>
  <c r="A820" i="22"/>
  <c r="B820" i="22"/>
  <c r="A821" i="22"/>
  <c r="B821" i="22"/>
  <c r="A822" i="22"/>
  <c r="B822" i="22"/>
  <c r="A823" i="22"/>
  <c r="B823" i="22"/>
  <c r="A824" i="22"/>
  <c r="B824" i="22"/>
  <c r="A825" i="22"/>
  <c r="B825" i="22"/>
  <c r="A826" i="22"/>
  <c r="B826" i="22"/>
  <c r="A827" i="22"/>
  <c r="B827" i="22"/>
  <c r="A828" i="22"/>
  <c r="B828" i="22"/>
  <c r="A829" i="22"/>
  <c r="B829" i="22"/>
  <c r="A830" i="22"/>
  <c r="B830" i="22"/>
  <c r="A831" i="22"/>
  <c r="B831" i="22"/>
  <c r="A832" i="22"/>
  <c r="B832" i="22"/>
  <c r="A833" i="22"/>
  <c r="B833" i="22"/>
  <c r="A834" i="22"/>
  <c r="B834" i="22"/>
  <c r="A835" i="22"/>
  <c r="B835" i="22"/>
  <c r="A836" i="22"/>
  <c r="B836" i="22"/>
  <c r="A837" i="22"/>
  <c r="B837" i="22"/>
  <c r="A838" i="22"/>
  <c r="B838" i="22"/>
  <c r="A839" i="22"/>
  <c r="B839" i="22"/>
  <c r="A840" i="22"/>
  <c r="B840" i="22"/>
  <c r="A841" i="22"/>
  <c r="B841" i="22"/>
  <c r="A842" i="22"/>
  <c r="B842" i="22"/>
  <c r="A843" i="22"/>
  <c r="B843" i="22"/>
  <c r="A844" i="22"/>
  <c r="B844" i="22"/>
  <c r="A845" i="22"/>
  <c r="B845" i="22"/>
  <c r="A846" i="22"/>
  <c r="B846" i="22"/>
  <c r="A847" i="22"/>
  <c r="B847" i="22"/>
  <c r="A848" i="22"/>
  <c r="B848" i="22"/>
  <c r="A849" i="22"/>
  <c r="B849" i="22"/>
  <c r="A850" i="22"/>
  <c r="B850" i="22"/>
  <c r="A851" i="22"/>
  <c r="B851" i="22"/>
  <c r="A852" i="22"/>
  <c r="B852" i="22"/>
  <c r="A853" i="22"/>
  <c r="B853" i="22"/>
  <c r="A854" i="22"/>
  <c r="B854" i="22"/>
  <c r="A855" i="22"/>
  <c r="B855" i="22"/>
  <c r="A856" i="22"/>
  <c r="B856" i="22"/>
  <c r="A857" i="22"/>
  <c r="B857" i="22"/>
  <c r="A858" i="22"/>
  <c r="B858" i="22"/>
  <c r="A859" i="22"/>
  <c r="B859" i="22"/>
  <c r="A860" i="22"/>
  <c r="B860" i="22"/>
  <c r="A861" i="22"/>
  <c r="B861" i="22"/>
  <c r="A862" i="22"/>
  <c r="B862" i="22"/>
  <c r="A863" i="22"/>
  <c r="B863" i="22"/>
  <c r="A864" i="22"/>
  <c r="B864" i="22"/>
  <c r="A865" i="22"/>
  <c r="B865" i="22"/>
  <c r="A866" i="22"/>
  <c r="B866" i="22"/>
  <c r="A867" i="22"/>
  <c r="B867" i="22"/>
  <c r="A868" i="22"/>
  <c r="B868" i="22"/>
  <c r="A869" i="22"/>
  <c r="B869" i="22"/>
  <c r="A870" i="22"/>
  <c r="B870" i="22"/>
  <c r="A871" i="22"/>
  <c r="B871" i="22"/>
  <c r="A872" i="22"/>
  <c r="B872" i="22"/>
  <c r="A873" i="22"/>
  <c r="B873" i="22"/>
  <c r="A874" i="22"/>
  <c r="B874" i="22"/>
  <c r="A875" i="22"/>
  <c r="B875" i="22"/>
  <c r="A876" i="22"/>
  <c r="B876" i="22"/>
  <c r="A877" i="22"/>
  <c r="B877" i="22"/>
  <c r="A878" i="22"/>
  <c r="B878" i="22"/>
  <c r="A879" i="22"/>
  <c r="B879" i="22"/>
  <c r="A880" i="22"/>
  <c r="B880" i="22"/>
  <c r="A881" i="22"/>
  <c r="B881" i="22"/>
  <c r="A882" i="22"/>
  <c r="B882" i="22"/>
  <c r="A883" i="22"/>
  <c r="B883" i="22"/>
  <c r="A884" i="22"/>
  <c r="B884" i="22"/>
  <c r="A885" i="22"/>
  <c r="B885" i="22"/>
  <c r="A886" i="22"/>
  <c r="B886" i="22"/>
  <c r="A887" i="22"/>
  <c r="B887" i="22"/>
  <c r="A888" i="22"/>
  <c r="B888" i="22"/>
  <c r="A889" i="22"/>
  <c r="B889" i="22"/>
  <c r="A890" i="22"/>
  <c r="B890" i="22"/>
  <c r="A891" i="22"/>
  <c r="B891" i="22"/>
  <c r="A892" i="22"/>
  <c r="B892" i="22"/>
  <c r="A893" i="22"/>
  <c r="B893" i="22"/>
  <c r="A894" i="22"/>
  <c r="B894" i="22"/>
  <c r="A895" i="22"/>
  <c r="B895" i="22"/>
  <c r="A896" i="22"/>
  <c r="B896" i="22"/>
  <c r="A897" i="22"/>
  <c r="B897" i="22"/>
  <c r="A898" i="22"/>
  <c r="B898" i="22"/>
  <c r="A899" i="22"/>
  <c r="B899" i="22"/>
  <c r="A900" i="22"/>
  <c r="B900" i="22"/>
  <c r="A901" i="22"/>
  <c r="B901" i="22"/>
  <c r="A902" i="22"/>
  <c r="B902" i="22"/>
  <c r="A903" i="22"/>
  <c r="B903" i="22"/>
  <c r="A904" i="22"/>
  <c r="B904" i="22"/>
  <c r="A905" i="22"/>
  <c r="B905" i="22"/>
  <c r="A906" i="22"/>
  <c r="B906" i="22"/>
  <c r="A907" i="22"/>
  <c r="B907" i="22"/>
  <c r="A908" i="22"/>
  <c r="B908" i="22"/>
  <c r="A909" i="22"/>
  <c r="B909" i="22"/>
  <c r="A910" i="22"/>
  <c r="B910" i="22"/>
  <c r="A911" i="22"/>
  <c r="B911" i="22"/>
  <c r="A912" i="22"/>
  <c r="B912" i="22"/>
  <c r="A913" i="22"/>
  <c r="B913" i="22"/>
  <c r="A914" i="22"/>
  <c r="B914" i="22"/>
  <c r="A915" i="22"/>
  <c r="B915" i="22"/>
  <c r="A916" i="22"/>
  <c r="B916" i="22"/>
  <c r="A917" i="22"/>
  <c r="B917" i="22"/>
  <c r="A918" i="22"/>
  <c r="B918" i="22"/>
  <c r="A919" i="22"/>
  <c r="B919" i="22"/>
  <c r="A920" i="22"/>
  <c r="B920" i="22"/>
  <c r="A921" i="22"/>
  <c r="B921" i="22"/>
  <c r="A922" i="22"/>
  <c r="B922" i="22"/>
  <c r="A923" i="22"/>
  <c r="B923" i="22"/>
  <c r="A924" i="22"/>
  <c r="B924" i="22"/>
  <c r="A925" i="22"/>
  <c r="B925" i="22"/>
  <c r="A926" i="22"/>
  <c r="B926" i="22"/>
  <c r="A927" i="22"/>
  <c r="B927" i="22"/>
  <c r="A928" i="22"/>
  <c r="B928" i="22"/>
  <c r="A929" i="22"/>
  <c r="B929" i="22"/>
  <c r="A930" i="22"/>
  <c r="B930" i="22"/>
  <c r="A931" i="22"/>
  <c r="B931" i="22"/>
  <c r="A932" i="22"/>
  <c r="B932" i="22"/>
  <c r="A933" i="22"/>
  <c r="B933" i="22"/>
  <c r="A934" i="22"/>
  <c r="B934" i="22"/>
  <c r="A935" i="22"/>
  <c r="B935" i="22"/>
  <c r="A936" i="22"/>
  <c r="B936" i="22"/>
  <c r="A937" i="22"/>
  <c r="B937" i="22"/>
  <c r="A938" i="22"/>
  <c r="B938" i="22"/>
  <c r="A939" i="22"/>
  <c r="B939" i="22"/>
  <c r="A940" i="22"/>
  <c r="B940" i="22"/>
  <c r="A941" i="22"/>
  <c r="B941" i="22"/>
  <c r="A942" i="22"/>
  <c r="B942" i="22"/>
  <c r="A943" i="22"/>
  <c r="B943" i="22"/>
  <c r="A944" i="22"/>
  <c r="B944" i="22"/>
  <c r="A945" i="22"/>
  <c r="B945" i="22"/>
  <c r="A946" i="22"/>
  <c r="B946" i="22"/>
  <c r="A947" i="22"/>
  <c r="B947" i="22"/>
  <c r="A948" i="22"/>
  <c r="B948" i="22"/>
  <c r="A949" i="22"/>
  <c r="B949" i="22"/>
  <c r="A950" i="22"/>
  <c r="B950" i="22"/>
  <c r="A951" i="22"/>
  <c r="B951" i="22"/>
  <c r="A952" i="22"/>
  <c r="B952" i="22"/>
  <c r="A953" i="22"/>
  <c r="B953" i="22"/>
  <c r="A954" i="22"/>
  <c r="B954" i="22"/>
  <c r="A955" i="22"/>
  <c r="B955" i="22"/>
  <c r="A956" i="22"/>
  <c r="B956" i="22"/>
  <c r="A957" i="22"/>
  <c r="B957" i="22"/>
  <c r="A958" i="22"/>
  <c r="B958" i="22"/>
  <c r="A959" i="22"/>
  <c r="B959" i="22"/>
  <c r="A960" i="22"/>
  <c r="B960" i="22"/>
  <c r="A961" i="22"/>
  <c r="B961" i="22"/>
  <c r="A962" i="22"/>
  <c r="B962" i="22"/>
  <c r="A963" i="22"/>
  <c r="B963" i="22"/>
  <c r="A964" i="22"/>
  <c r="B964" i="22"/>
  <c r="A965" i="22"/>
  <c r="B965" i="22"/>
  <c r="A966" i="22"/>
  <c r="B966" i="22"/>
  <c r="A967" i="22"/>
  <c r="B967" i="22"/>
  <c r="A968" i="22"/>
  <c r="B968" i="22"/>
  <c r="A969" i="22"/>
  <c r="B969" i="22"/>
  <c r="A970" i="22"/>
  <c r="B970" i="22"/>
  <c r="A971" i="22"/>
  <c r="B971" i="22"/>
  <c r="A972" i="22"/>
  <c r="B972" i="22"/>
  <c r="A973" i="22"/>
  <c r="B973" i="22"/>
  <c r="A974" i="22"/>
  <c r="B974" i="22"/>
  <c r="A975" i="22"/>
  <c r="B975" i="22"/>
  <c r="A976" i="22"/>
  <c r="B976" i="22"/>
  <c r="A977" i="22"/>
  <c r="B977" i="22"/>
  <c r="A978" i="22"/>
  <c r="B978" i="22"/>
  <c r="A979" i="22"/>
  <c r="B979" i="22"/>
  <c r="A980" i="22"/>
  <c r="B980" i="22"/>
  <c r="A981" i="22"/>
  <c r="B981" i="22"/>
  <c r="A982" i="22"/>
  <c r="B982" i="22"/>
  <c r="A983" i="22"/>
  <c r="B983" i="22"/>
  <c r="A984" i="22"/>
  <c r="B984" i="22"/>
  <c r="A985" i="22"/>
  <c r="B985" i="22"/>
  <c r="A986" i="22"/>
  <c r="B986" i="22"/>
  <c r="A987" i="22"/>
  <c r="B987" i="22"/>
  <c r="A988" i="22"/>
  <c r="B988" i="22"/>
  <c r="A989" i="22"/>
  <c r="B989" i="22"/>
  <c r="A990" i="22"/>
  <c r="B990" i="22"/>
  <c r="A991" i="22"/>
  <c r="B991" i="22"/>
  <c r="A992" i="22"/>
  <c r="B992" i="22"/>
  <c r="A993" i="22"/>
  <c r="B993" i="22"/>
  <c r="A994" i="22"/>
  <c r="B994" i="22"/>
  <c r="A995" i="22"/>
  <c r="B995" i="22"/>
  <c r="A996" i="22"/>
  <c r="B996" i="22"/>
  <c r="A997" i="22"/>
  <c r="B997" i="22"/>
  <c r="A998" i="22"/>
  <c r="B998" i="22"/>
  <c r="A999" i="22"/>
  <c r="B999" i="22"/>
  <c r="A1000" i="22"/>
  <c r="B1000" i="22"/>
  <c r="A1001" i="22"/>
  <c r="B1001" i="22"/>
  <c r="A1002" i="22"/>
  <c r="B1002" i="22"/>
  <c r="A1003" i="22"/>
  <c r="B1003" i="22"/>
  <c r="A1004" i="22"/>
  <c r="B1004" i="22"/>
  <c r="A1005" i="22"/>
  <c r="B1005" i="22"/>
  <c r="A1006" i="22"/>
  <c r="B1006" i="22"/>
  <c r="A1007" i="22"/>
  <c r="B1007" i="22"/>
  <c r="A1008" i="22"/>
  <c r="B1008" i="22"/>
  <c r="A1009" i="22"/>
  <c r="B1009" i="22"/>
  <c r="A1010" i="22"/>
  <c r="B1010" i="22"/>
  <c r="A1011" i="22"/>
  <c r="B1011" i="22"/>
  <c r="A1012" i="22"/>
  <c r="B1012" i="22"/>
  <c r="A1013" i="22"/>
  <c r="B1013" i="22"/>
  <c r="A1014" i="22"/>
  <c r="B1014" i="22"/>
  <c r="A1015" i="22"/>
  <c r="B1015" i="22"/>
  <c r="A1016" i="22"/>
  <c r="B1016" i="22"/>
  <c r="A1017" i="22"/>
  <c r="B1017" i="22"/>
  <c r="A1018" i="22"/>
  <c r="B1018" i="22"/>
  <c r="A1019" i="22"/>
  <c r="B1019" i="22"/>
  <c r="A1020" i="22"/>
  <c r="B1020" i="22"/>
  <c r="A1021" i="22"/>
  <c r="B1021" i="22"/>
  <c r="A1022" i="22"/>
  <c r="B1022" i="22"/>
  <c r="A1023" i="22"/>
  <c r="B1023" i="22"/>
  <c r="A1024" i="22"/>
  <c r="B1024" i="22"/>
  <c r="A1025" i="22"/>
  <c r="B1025" i="22"/>
  <c r="A1026" i="22"/>
  <c r="B1026" i="22"/>
  <c r="A1027" i="22"/>
  <c r="B1027" i="22"/>
  <c r="A1028" i="22"/>
  <c r="B1028" i="22"/>
  <c r="A1029" i="22"/>
  <c r="B1029" i="22"/>
  <c r="A1030" i="22"/>
  <c r="B1030" i="22"/>
  <c r="A1031" i="22"/>
  <c r="B1031" i="22"/>
  <c r="A1032" i="22"/>
  <c r="B1032" i="22"/>
  <c r="A1033" i="22"/>
  <c r="B1033" i="22"/>
  <c r="A1034" i="22"/>
  <c r="B1034" i="22"/>
  <c r="A1035" i="22"/>
  <c r="B1035" i="22"/>
  <c r="A1036" i="22"/>
  <c r="B1036" i="22"/>
  <c r="A1037" i="22"/>
  <c r="B1037" i="22"/>
  <c r="A1038" i="22"/>
  <c r="B1038" i="22"/>
  <c r="A1039" i="22"/>
  <c r="B1039" i="22"/>
  <c r="A1040" i="22"/>
  <c r="B1040" i="22"/>
  <c r="A1041" i="22"/>
  <c r="B1041" i="22"/>
  <c r="A1042" i="22"/>
  <c r="B1042" i="22"/>
  <c r="A1043" i="22"/>
  <c r="B1043" i="22"/>
  <c r="A1044" i="22"/>
  <c r="B1044" i="22"/>
  <c r="A1045" i="22"/>
  <c r="B1045" i="22"/>
  <c r="A1046" i="22"/>
  <c r="B1046" i="22"/>
  <c r="A1047" i="22"/>
  <c r="B1047" i="22"/>
  <c r="A1048" i="22"/>
  <c r="B1048" i="22"/>
  <c r="A1049" i="22"/>
  <c r="B1049" i="22"/>
  <c r="A1050" i="22"/>
  <c r="B1050" i="22"/>
  <c r="A1051" i="22"/>
  <c r="B1051" i="22"/>
  <c r="A1052" i="22"/>
  <c r="B1052" i="22"/>
  <c r="A1053" i="22"/>
  <c r="B1053" i="22"/>
  <c r="A1054" i="22"/>
  <c r="B1054" i="22"/>
  <c r="A1055" i="22"/>
  <c r="B1055" i="22"/>
  <c r="A1056" i="22"/>
  <c r="B1056" i="22"/>
  <c r="A1057" i="22"/>
  <c r="B1057" i="22"/>
  <c r="A1058" i="22"/>
  <c r="B1058" i="22"/>
  <c r="A1059" i="22"/>
  <c r="B1059" i="22"/>
  <c r="A1060" i="22"/>
  <c r="B1060" i="22"/>
  <c r="A1061" i="22"/>
  <c r="B1061" i="22"/>
  <c r="A1062" i="22"/>
  <c r="B1062" i="22"/>
  <c r="A1063" i="22"/>
  <c r="B1063" i="22"/>
  <c r="A1064" i="22"/>
  <c r="B1064" i="22"/>
  <c r="A1065" i="22"/>
  <c r="B1065" i="22"/>
  <c r="A1066" i="22"/>
  <c r="B1066" i="22"/>
  <c r="A1067" i="22"/>
  <c r="B1067" i="22"/>
  <c r="A1068" i="22"/>
  <c r="B1068" i="22"/>
  <c r="A1069" i="22"/>
  <c r="B1069" i="22"/>
  <c r="A1070" i="22"/>
  <c r="B1070" i="22"/>
  <c r="A1071" i="22"/>
  <c r="B1071" i="22"/>
  <c r="A1072" i="22"/>
  <c r="B1072" i="22"/>
  <c r="A1073" i="22"/>
  <c r="B1073" i="22"/>
  <c r="A1074" i="22"/>
  <c r="B1074" i="22"/>
  <c r="A1075" i="22"/>
  <c r="B1075" i="22"/>
  <c r="A1076" i="22"/>
  <c r="B1076" i="22"/>
  <c r="A1077" i="22"/>
  <c r="B1077" i="22"/>
  <c r="A1078" i="22"/>
  <c r="B1078" i="22"/>
  <c r="A1079" i="22"/>
  <c r="B1079" i="22"/>
  <c r="A1080" i="22"/>
  <c r="B1080" i="22"/>
  <c r="A1081" i="22"/>
  <c r="B1081" i="22"/>
  <c r="A1082" i="22"/>
  <c r="B1082" i="22"/>
  <c r="A1083" i="22"/>
  <c r="B1083" i="22"/>
  <c r="A1084" i="22"/>
  <c r="B1084" i="22"/>
  <c r="A1085" i="22"/>
  <c r="B1085" i="22"/>
  <c r="A1086" i="22"/>
  <c r="B1086" i="22"/>
  <c r="A1087" i="22"/>
  <c r="B1087" i="22"/>
  <c r="A1088" i="22"/>
  <c r="B1088" i="22"/>
  <c r="A1089" i="22"/>
  <c r="B1089" i="22"/>
  <c r="A1090" i="22"/>
  <c r="B1090" i="22"/>
  <c r="A1091" i="22"/>
  <c r="B1091" i="22"/>
  <c r="A1092" i="22"/>
  <c r="B1092" i="22"/>
  <c r="A1093" i="22"/>
  <c r="B1093" i="22"/>
  <c r="A1094" i="22"/>
  <c r="B1094" i="22"/>
  <c r="A1095" i="22"/>
  <c r="B1095" i="22"/>
  <c r="A1096" i="22"/>
  <c r="B1096" i="22"/>
  <c r="A1097" i="22"/>
  <c r="B1097" i="22"/>
  <c r="A1098" i="22"/>
  <c r="B1098" i="22"/>
  <c r="A1099" i="22"/>
  <c r="B1099" i="22"/>
  <c r="A1100" i="22"/>
  <c r="B1100" i="22"/>
  <c r="A1101" i="22"/>
  <c r="B1101" i="22"/>
  <c r="A1102" i="22"/>
  <c r="B1102" i="22"/>
  <c r="A1103" i="22"/>
  <c r="B1103" i="22"/>
  <c r="A1104" i="22"/>
  <c r="B1104" i="22"/>
  <c r="A1105" i="22"/>
  <c r="B1105" i="22"/>
  <c r="A1106" i="22"/>
  <c r="B1106" i="22"/>
  <c r="A1107" i="22"/>
  <c r="B1107" i="22"/>
  <c r="A1108" i="22"/>
  <c r="B1108" i="22"/>
  <c r="A1109" i="22"/>
  <c r="B1109" i="22"/>
  <c r="A1110" i="22"/>
  <c r="B1110" i="22"/>
  <c r="A1111" i="22"/>
  <c r="B1111" i="22"/>
  <c r="A1112" i="22"/>
  <c r="B1112" i="22"/>
  <c r="A1113" i="22"/>
  <c r="B1113" i="22"/>
  <c r="A1114" i="22"/>
  <c r="B1114" i="22"/>
  <c r="A1115" i="22"/>
  <c r="B1115" i="22"/>
  <c r="A1116" i="22"/>
  <c r="B1116" i="22"/>
  <c r="A1117" i="22"/>
  <c r="B1117" i="22"/>
  <c r="A1118" i="22"/>
  <c r="B1118" i="22"/>
  <c r="A1119" i="22"/>
  <c r="B1119" i="22"/>
  <c r="A1120" i="22"/>
  <c r="B1120" i="22"/>
  <c r="A1121" i="22"/>
  <c r="B1121" i="22"/>
  <c r="A1122" i="22"/>
  <c r="B1122" i="22"/>
  <c r="A1123" i="22"/>
  <c r="B1123" i="22"/>
  <c r="A1124" i="22"/>
  <c r="B1124" i="22"/>
  <c r="A1125" i="22"/>
  <c r="B1125" i="22"/>
  <c r="A1126" i="22"/>
  <c r="B1126" i="22"/>
  <c r="A1127" i="22"/>
  <c r="B1127" i="22"/>
  <c r="A1128" i="22"/>
  <c r="B1128" i="22"/>
  <c r="A1129" i="22"/>
  <c r="B1129" i="22"/>
  <c r="A1130" i="22"/>
  <c r="B1130" i="22"/>
  <c r="A1131" i="22"/>
  <c r="B1131" i="22"/>
  <c r="A1132" i="22"/>
  <c r="B1132" i="22"/>
  <c r="A1133" i="22"/>
  <c r="B1133" i="22"/>
  <c r="A1134" i="22"/>
  <c r="B1134" i="22"/>
  <c r="A1135" i="22"/>
  <c r="B1135" i="22"/>
  <c r="A1136" i="22"/>
  <c r="B1136" i="22"/>
  <c r="A1137" i="22"/>
  <c r="B1137" i="22"/>
  <c r="A1138" i="22"/>
  <c r="B1138" i="22"/>
  <c r="A1139" i="22"/>
  <c r="B1139" i="22"/>
  <c r="A1140" i="22"/>
  <c r="B1140" i="22"/>
  <c r="A1141" i="22"/>
  <c r="B1141" i="22"/>
  <c r="A1142" i="22"/>
  <c r="B1142" i="22"/>
  <c r="A1143" i="22"/>
  <c r="B1143" i="22"/>
  <c r="A1144" i="22"/>
  <c r="B1144" i="22"/>
  <c r="A1145" i="22"/>
  <c r="B1145" i="22"/>
  <c r="A1146" i="22"/>
  <c r="B1146" i="22"/>
  <c r="A1147" i="22"/>
  <c r="B1147" i="22"/>
  <c r="A1148" i="22"/>
  <c r="B1148" i="22"/>
  <c r="A1149" i="22"/>
  <c r="B1149" i="22"/>
  <c r="A1150" i="22"/>
  <c r="B1150" i="22"/>
  <c r="A1151" i="22"/>
  <c r="B1151" i="22"/>
  <c r="A1152" i="22"/>
  <c r="B1152" i="22"/>
  <c r="A1153" i="22"/>
  <c r="B1153" i="22"/>
  <c r="A1154" i="22"/>
  <c r="B1154" i="22"/>
  <c r="A1155" i="22"/>
  <c r="B1155" i="22"/>
  <c r="A1156" i="22"/>
  <c r="B1156" i="22"/>
  <c r="A1157" i="22"/>
  <c r="B1157" i="22"/>
  <c r="A1158" i="22"/>
  <c r="B1158" i="22"/>
  <c r="A1159" i="22"/>
  <c r="B1159" i="22"/>
  <c r="A1160" i="22"/>
  <c r="B1160" i="22"/>
  <c r="A1161" i="22"/>
  <c r="B1161" i="22"/>
  <c r="A1162" i="22"/>
  <c r="B1162" i="22"/>
  <c r="A1163" i="22"/>
  <c r="B1163" i="22"/>
  <c r="A1164" i="22"/>
  <c r="B1164" i="22"/>
  <c r="A1165" i="22"/>
  <c r="B1165" i="22"/>
  <c r="A1166" i="22"/>
  <c r="B1166" i="22"/>
  <c r="A1167" i="22"/>
  <c r="B1167" i="22"/>
  <c r="A1168" i="22"/>
  <c r="B1168" i="22"/>
  <c r="A1169" i="22"/>
  <c r="B1169" i="22"/>
  <c r="A1170" i="22"/>
  <c r="B1170" i="22"/>
  <c r="A1171" i="22"/>
  <c r="B1171" i="22"/>
  <c r="A1172" i="22"/>
  <c r="B1172" i="22"/>
  <c r="A1173" i="22"/>
  <c r="B1173" i="22"/>
  <c r="A1174" i="22"/>
  <c r="B1174" i="22"/>
  <c r="A1175" i="22"/>
  <c r="B1175" i="22"/>
  <c r="A1176" i="22"/>
  <c r="B1176" i="22"/>
  <c r="A1177" i="22"/>
  <c r="B1177" i="22"/>
  <c r="A1178" i="22"/>
  <c r="B1178" i="22"/>
  <c r="A1179" i="22"/>
  <c r="B1179" i="22"/>
  <c r="A1180" i="22"/>
  <c r="B1180" i="22"/>
  <c r="A1181" i="22"/>
  <c r="B1181" i="22"/>
  <c r="A1182" i="22"/>
  <c r="B1182" i="22"/>
  <c r="A1183" i="22"/>
  <c r="B1183" i="22"/>
  <c r="A1184" i="22"/>
  <c r="B1184" i="22"/>
  <c r="A1185" i="22"/>
  <c r="B1185" i="22"/>
  <c r="A1186" i="22"/>
  <c r="B1186" i="22"/>
  <c r="A1187" i="22"/>
  <c r="B1187" i="22"/>
  <c r="A1188" i="22"/>
  <c r="B1188" i="22"/>
  <c r="A1189" i="22"/>
  <c r="B1189" i="22"/>
  <c r="A1190" i="22"/>
  <c r="B1190" i="22"/>
  <c r="A1191" i="22"/>
  <c r="B1191" i="22"/>
  <c r="A1192" i="22"/>
  <c r="B1192" i="22"/>
  <c r="A1193" i="22"/>
  <c r="B1193" i="22"/>
  <c r="A1194" i="22"/>
  <c r="B1194" i="22"/>
  <c r="A1195" i="22"/>
  <c r="B1195" i="22"/>
  <c r="A1196" i="22"/>
  <c r="B1196" i="22"/>
  <c r="A1197" i="22"/>
  <c r="B1197" i="22"/>
  <c r="A1198" i="22"/>
  <c r="B1198" i="22"/>
  <c r="A1199" i="22"/>
  <c r="B1199" i="22"/>
  <c r="A1200" i="22"/>
  <c r="B1200" i="22"/>
  <c r="A1201" i="22"/>
  <c r="B1201" i="22"/>
  <c r="A1202" i="22"/>
  <c r="B1202" i="22"/>
  <c r="A1203" i="22"/>
  <c r="B1203" i="22"/>
  <c r="A1204" i="22"/>
  <c r="B1204" i="22"/>
  <c r="A1205" i="22"/>
  <c r="B1205" i="22"/>
  <c r="A1206" i="22"/>
  <c r="B1206" i="22"/>
  <c r="A1207" i="22"/>
  <c r="B1207" i="22"/>
  <c r="A1208" i="22"/>
  <c r="B1208" i="22"/>
  <c r="A1209" i="22"/>
  <c r="B1209" i="22"/>
  <c r="A1210" i="22"/>
  <c r="B1210" i="22"/>
  <c r="A1211" i="22"/>
  <c r="B1211" i="22"/>
  <c r="A1212" i="22"/>
  <c r="B1212" i="22"/>
  <c r="A1213" i="22"/>
  <c r="B1213" i="22"/>
  <c r="A1214" i="22"/>
  <c r="B1214" i="22"/>
  <c r="A1215" i="22"/>
  <c r="B1215" i="22"/>
  <c r="A1216" i="22"/>
  <c r="B1216" i="22"/>
  <c r="A1217" i="22"/>
  <c r="B1217" i="22"/>
  <c r="A1218" i="22"/>
  <c r="B1218" i="22"/>
  <c r="A1219" i="22"/>
  <c r="B1219" i="22"/>
  <c r="A1220" i="22"/>
  <c r="B1220" i="22"/>
  <c r="A1221" i="22"/>
  <c r="B1221" i="22"/>
  <c r="A1222" i="22"/>
  <c r="B1222" i="22"/>
  <c r="A1223" i="22"/>
  <c r="B1223" i="22"/>
  <c r="A1224" i="22"/>
  <c r="B1224" i="22"/>
  <c r="A1225" i="22"/>
  <c r="B1225" i="22"/>
  <c r="A1226" i="22"/>
  <c r="B1226" i="22"/>
  <c r="A1227" i="22"/>
  <c r="B1227" i="22"/>
  <c r="A1228" i="22"/>
  <c r="B1228" i="22"/>
  <c r="A1229" i="22"/>
  <c r="B1229" i="22"/>
  <c r="A1230" i="22"/>
  <c r="B1230" i="22"/>
  <c r="A1231" i="22"/>
  <c r="B1231" i="22"/>
  <c r="A1232" i="22"/>
  <c r="B1232" i="22"/>
  <c r="A1233" i="22"/>
  <c r="B1233" i="22"/>
  <c r="A1234" i="22"/>
  <c r="B1234" i="22"/>
  <c r="A1235" i="22"/>
  <c r="B1235" i="22"/>
  <c r="A1236" i="22"/>
  <c r="B1236" i="22"/>
  <c r="A1237" i="22"/>
  <c r="B1237" i="22"/>
  <c r="A1238" i="22"/>
  <c r="B1238" i="22"/>
  <c r="A1239" i="22"/>
  <c r="B1239" i="22"/>
  <c r="A1240" i="22"/>
  <c r="B1240" i="22"/>
  <c r="A1241" i="22"/>
  <c r="B1241" i="22"/>
  <c r="A1242" i="22"/>
  <c r="B1242" i="22"/>
  <c r="A1243" i="22"/>
  <c r="B1243" i="22"/>
  <c r="A1244" i="22"/>
  <c r="B1244" i="22"/>
  <c r="A1245" i="22"/>
  <c r="B1245" i="22"/>
  <c r="A1246" i="22"/>
  <c r="B1246" i="22"/>
  <c r="A1247" i="22"/>
  <c r="B1247" i="22"/>
  <c r="A1248" i="22"/>
  <c r="B1248" i="22"/>
  <c r="A1249" i="22"/>
  <c r="B1249" i="22"/>
  <c r="A1250" i="22"/>
  <c r="B1250" i="22"/>
  <c r="A1251" i="22"/>
  <c r="B1251" i="22"/>
  <c r="A1252" i="22"/>
  <c r="B1252" i="22"/>
  <c r="A1253" i="22"/>
  <c r="B1253" i="22"/>
  <c r="A1254" i="22"/>
  <c r="B1254" i="22"/>
  <c r="A1255" i="22"/>
  <c r="B1255" i="22"/>
  <c r="A1256" i="22"/>
  <c r="B1256" i="22"/>
  <c r="A1257" i="22"/>
  <c r="B1257" i="22"/>
  <c r="A1258" i="22"/>
  <c r="B1258" i="22"/>
  <c r="A1259" i="22"/>
  <c r="B1259" i="22"/>
  <c r="A1260" i="22"/>
  <c r="B1260" i="22"/>
  <c r="A1261" i="22"/>
  <c r="B1261" i="22"/>
  <c r="A1262" i="22"/>
  <c r="B1262" i="22"/>
  <c r="A1263" i="22"/>
  <c r="B1263" i="22"/>
  <c r="A1264" i="22"/>
  <c r="B1264" i="22"/>
  <c r="A1265" i="22"/>
  <c r="B1265" i="22"/>
  <c r="A1266" i="22"/>
  <c r="B1266" i="22"/>
  <c r="A1267" i="22"/>
  <c r="B1267" i="22"/>
  <c r="A1268" i="22"/>
  <c r="B1268" i="22"/>
  <c r="A1269" i="22"/>
  <c r="B1269" i="22"/>
  <c r="A1270" i="22"/>
  <c r="B1270" i="22"/>
  <c r="A1271" i="22"/>
  <c r="B1271" i="22"/>
  <c r="A1272" i="22"/>
  <c r="B1272" i="22"/>
  <c r="A1273" i="22"/>
  <c r="B1273" i="22"/>
  <c r="A1274" i="22"/>
  <c r="B1274" i="22"/>
  <c r="A1275" i="22"/>
  <c r="B1275" i="22"/>
  <c r="A1276" i="22"/>
  <c r="B1276" i="22"/>
  <c r="A1277" i="22"/>
  <c r="B1277" i="22"/>
  <c r="A1278" i="22"/>
  <c r="B1278" i="22"/>
  <c r="A1279" i="22"/>
  <c r="B1279" i="22"/>
  <c r="A1280" i="22"/>
  <c r="B1280" i="22"/>
  <c r="A1281" i="22"/>
  <c r="B1281" i="22"/>
  <c r="A1282" i="22"/>
  <c r="B1282" i="22"/>
  <c r="A1283" i="22"/>
  <c r="B1283" i="22"/>
  <c r="A1284" i="22"/>
  <c r="B1284" i="22"/>
  <c r="A1285" i="22"/>
  <c r="B1285" i="22"/>
  <c r="A1286" i="22"/>
  <c r="B1286" i="22"/>
  <c r="A1287" i="22"/>
  <c r="B1287" i="22"/>
  <c r="A1288" i="22"/>
  <c r="B1288" i="22"/>
  <c r="A1289" i="22"/>
  <c r="B1289" i="22"/>
  <c r="A1290" i="22"/>
  <c r="B1290" i="22"/>
  <c r="A1291" i="22"/>
  <c r="B1291" i="22"/>
  <c r="A1292" i="22"/>
  <c r="B1292" i="22"/>
  <c r="A1293" i="22"/>
  <c r="B1293" i="22"/>
  <c r="A1294" i="22"/>
  <c r="B1294" i="22"/>
  <c r="A1295" i="22"/>
  <c r="B1295" i="22"/>
  <c r="A1296" i="22"/>
  <c r="B1296" i="22"/>
  <c r="A1297" i="22"/>
  <c r="B1297" i="22"/>
  <c r="A1298" i="22"/>
  <c r="B1298" i="22"/>
  <c r="A1299" i="22"/>
  <c r="B1299" i="22"/>
  <c r="A1300" i="22"/>
  <c r="B1300" i="22"/>
  <c r="A1301" i="22"/>
  <c r="B1301" i="22"/>
  <c r="A1302" i="22"/>
  <c r="B1302" i="22"/>
  <c r="A1303" i="22"/>
  <c r="B1303" i="22"/>
  <c r="A1304" i="22"/>
  <c r="B1304" i="22"/>
  <c r="A1305" i="22"/>
  <c r="B1305" i="22"/>
  <c r="A1306" i="22"/>
  <c r="B1306" i="22"/>
  <c r="A1307" i="22"/>
  <c r="B1307" i="22"/>
  <c r="A1308" i="22"/>
  <c r="B1308" i="22"/>
  <c r="A1309" i="22"/>
  <c r="B1309" i="22"/>
  <c r="A1310" i="22"/>
  <c r="B1310" i="22"/>
  <c r="A1311" i="22"/>
  <c r="B1311" i="22"/>
  <c r="A1312" i="22"/>
  <c r="B1312" i="22"/>
  <c r="A1313" i="22"/>
  <c r="B1313" i="22"/>
  <c r="A1314" i="22"/>
  <c r="B1314" i="22"/>
  <c r="A1315" i="22"/>
  <c r="B1315" i="22"/>
  <c r="A1316" i="22"/>
  <c r="B1316" i="22"/>
  <c r="A1317" i="22"/>
  <c r="B1317" i="22"/>
  <c r="A1318" i="22"/>
  <c r="B1318" i="22"/>
  <c r="A1319" i="22"/>
  <c r="B1319" i="22"/>
  <c r="A1320" i="22"/>
  <c r="B1320" i="22"/>
  <c r="A1321" i="22"/>
  <c r="B1321" i="22"/>
  <c r="A1322" i="22"/>
  <c r="B1322" i="22"/>
  <c r="A1323" i="22"/>
  <c r="B1323" i="22"/>
  <c r="A1324" i="22"/>
  <c r="B1324" i="22"/>
  <c r="A1325" i="22"/>
  <c r="B1325" i="22"/>
  <c r="A1326" i="22"/>
  <c r="B1326" i="22"/>
  <c r="A1327" i="22"/>
  <c r="B1327" i="22"/>
  <c r="A1328" i="22"/>
  <c r="B1328" i="22"/>
  <c r="A1329" i="22"/>
  <c r="B1329" i="22"/>
  <c r="A1330" i="22"/>
  <c r="B1330" i="22"/>
  <c r="A1331" i="22"/>
  <c r="B1331" i="22"/>
  <c r="A1332" i="22"/>
  <c r="B1332" i="22"/>
  <c r="A1333" i="22"/>
  <c r="B1333" i="22"/>
  <c r="A1334" i="22"/>
  <c r="B1334" i="22"/>
  <c r="A1335" i="22"/>
  <c r="B1335" i="22"/>
  <c r="A1336" i="22"/>
  <c r="B1336" i="22"/>
  <c r="A1337" i="22"/>
  <c r="B1337" i="22"/>
  <c r="A1338" i="22"/>
  <c r="B1338" i="22"/>
  <c r="A1339" i="22"/>
  <c r="B1339" i="22"/>
  <c r="A1340" i="22"/>
  <c r="B1340" i="22"/>
  <c r="A1341" i="22"/>
  <c r="B1341" i="22"/>
  <c r="A1342" i="22"/>
  <c r="B1342" i="22"/>
  <c r="A1343" i="22"/>
  <c r="B1343" i="22"/>
  <c r="A1344" i="22"/>
  <c r="B1344" i="22"/>
  <c r="A1345" i="22"/>
  <c r="B1345" i="22"/>
  <c r="A1346" i="22"/>
  <c r="B1346" i="22"/>
  <c r="A1347" i="22"/>
  <c r="B1347" i="22"/>
  <c r="A1348" i="22"/>
  <c r="B1348" i="22"/>
  <c r="A1349" i="22"/>
  <c r="B1349" i="22"/>
  <c r="A1350" i="22"/>
  <c r="B1350" i="22"/>
  <c r="A1351" i="22"/>
  <c r="B1351" i="22"/>
  <c r="A1352" i="22"/>
  <c r="B1352" i="22"/>
  <c r="A1353" i="22"/>
  <c r="B1353" i="22"/>
  <c r="A1354" i="22"/>
  <c r="B1354" i="22"/>
  <c r="A1355" i="22"/>
  <c r="B1355" i="22"/>
  <c r="A1356" i="22"/>
  <c r="B1356" i="22"/>
  <c r="A1357" i="22"/>
  <c r="B1357" i="22"/>
  <c r="A1358" i="22"/>
  <c r="B1358" i="22"/>
  <c r="A1359" i="22"/>
  <c r="B1359" i="22"/>
  <c r="A1360" i="22"/>
  <c r="B1360" i="22"/>
  <c r="A1361" i="22"/>
  <c r="B1361" i="22"/>
  <c r="A1362" i="22"/>
  <c r="B1362" i="22"/>
  <c r="A1363" i="22"/>
  <c r="B1363" i="22"/>
  <c r="A1364" i="22"/>
  <c r="B1364" i="22"/>
  <c r="A1365" i="22"/>
  <c r="B1365" i="22"/>
  <c r="A1366" i="22"/>
  <c r="B1366" i="22"/>
  <c r="A1367" i="22"/>
  <c r="B1367" i="22"/>
  <c r="A1368" i="22"/>
  <c r="B1368" i="22"/>
  <c r="A1369" i="22"/>
  <c r="B1369" i="22"/>
  <c r="A1370" i="22"/>
  <c r="B1370" i="22"/>
  <c r="A1371" i="22"/>
  <c r="B1371" i="22"/>
  <c r="A1372" i="22"/>
  <c r="B1372" i="22"/>
  <c r="A1373" i="22"/>
  <c r="B1373" i="22"/>
  <c r="A1374" i="22"/>
  <c r="B1374" i="22"/>
  <c r="A1375" i="22"/>
  <c r="B1375" i="22"/>
  <c r="A1376" i="22"/>
  <c r="B1376" i="22"/>
  <c r="A1377" i="22"/>
  <c r="B1377" i="22"/>
  <c r="A1378" i="22"/>
  <c r="B1378" i="22"/>
  <c r="A1379" i="22"/>
  <c r="B1379" i="22"/>
  <c r="A1380" i="22"/>
  <c r="B1380" i="22"/>
  <c r="A1381" i="22"/>
  <c r="B1381" i="22"/>
  <c r="A1382" i="22"/>
  <c r="B1382" i="22"/>
  <c r="A1383" i="22"/>
  <c r="B1383" i="22"/>
  <c r="A1384" i="22"/>
  <c r="B1384" i="22"/>
  <c r="A1385" i="22"/>
  <c r="B1385" i="22"/>
  <c r="A1386" i="22"/>
  <c r="B1386" i="22"/>
  <c r="A1387" i="22"/>
  <c r="B1387" i="22"/>
  <c r="A1388" i="22"/>
  <c r="B1388" i="22"/>
  <c r="A1389" i="22"/>
  <c r="B1389" i="22"/>
  <c r="A1390" i="22"/>
  <c r="B1390" i="22"/>
  <c r="A1391" i="22"/>
  <c r="B1391" i="22"/>
  <c r="A1392" i="22"/>
  <c r="B1392" i="22"/>
  <c r="A1393" i="22"/>
  <c r="B1393" i="22"/>
  <c r="A1394" i="22"/>
  <c r="B1394" i="22"/>
  <c r="A1395" i="22"/>
  <c r="B1395" i="22"/>
  <c r="A1396" i="22"/>
  <c r="B1396" i="22"/>
  <c r="A1397" i="22"/>
  <c r="B1397" i="22"/>
  <c r="A1398" i="22"/>
  <c r="B1398" i="22"/>
  <c r="A1399" i="22"/>
  <c r="B1399" i="22"/>
  <c r="A1400" i="22"/>
  <c r="B1400" i="22"/>
  <c r="A1401" i="22"/>
  <c r="B1401" i="22"/>
  <c r="A1402" i="22"/>
  <c r="B1402" i="22"/>
  <c r="A1403" i="22"/>
  <c r="B1403" i="22"/>
  <c r="A1404" i="22"/>
  <c r="B1404" i="22"/>
  <c r="A1405" i="22"/>
  <c r="B1405" i="22"/>
  <c r="A1406" i="22"/>
  <c r="B1406" i="22"/>
  <c r="A1407" i="22"/>
  <c r="B1407" i="22"/>
  <c r="A1408" i="22"/>
  <c r="B1408" i="22"/>
  <c r="A1409" i="22"/>
  <c r="B1409" i="22"/>
  <c r="A1410" i="22"/>
  <c r="B1410" i="22"/>
  <c r="A1411" i="22"/>
  <c r="B1411" i="22"/>
  <c r="A1412" i="22"/>
  <c r="B1412" i="22"/>
  <c r="A1413" i="22"/>
  <c r="B1413" i="22"/>
  <c r="A1414" i="22"/>
  <c r="B1414" i="22"/>
  <c r="A1415" i="22"/>
  <c r="B1415" i="22"/>
  <c r="A1416" i="22"/>
  <c r="B1416" i="22"/>
  <c r="A1417" i="22"/>
  <c r="B1417" i="22"/>
  <c r="A1418" i="22"/>
  <c r="B1418" i="22"/>
  <c r="A1419" i="22"/>
  <c r="B1419" i="22"/>
  <c r="A1420" i="22"/>
  <c r="B1420" i="22"/>
  <c r="A1421" i="22"/>
  <c r="B1421" i="22"/>
  <c r="A1422" i="22"/>
  <c r="B1422" i="22"/>
  <c r="A1423" i="22"/>
  <c r="B1423" i="22"/>
  <c r="A1424" i="22"/>
  <c r="B1424" i="22"/>
  <c r="A1425" i="22"/>
  <c r="B1425" i="22"/>
  <c r="A1426" i="22"/>
  <c r="B1426" i="22"/>
  <c r="A1427" i="22"/>
  <c r="B1427" i="22"/>
  <c r="A1428" i="22"/>
  <c r="B1428" i="22"/>
  <c r="A1429" i="22"/>
  <c r="B1429" i="22"/>
  <c r="A1430" i="22"/>
  <c r="B1430" i="22"/>
  <c r="A1431" i="22"/>
  <c r="B1431" i="22"/>
  <c r="A1432" i="22"/>
  <c r="B1432" i="22"/>
  <c r="A1433" i="22"/>
  <c r="B1433" i="22"/>
  <c r="A1434" i="22"/>
  <c r="B1434" i="22"/>
  <c r="A1435" i="22"/>
  <c r="B1435" i="22"/>
  <c r="A1436" i="22"/>
  <c r="B1436" i="22"/>
  <c r="A1437" i="22"/>
  <c r="B1437" i="22"/>
  <c r="A1438" i="22"/>
  <c r="B1438" i="22"/>
  <c r="A1439" i="22"/>
  <c r="B1439" i="22"/>
  <c r="A1440" i="22"/>
  <c r="B1440" i="22"/>
  <c r="A1441" i="22"/>
  <c r="B1441" i="22"/>
  <c r="A1442" i="22"/>
  <c r="B1442" i="22"/>
  <c r="A1443" i="22"/>
  <c r="B1443" i="22"/>
  <c r="A1444" i="22"/>
  <c r="B1444" i="22"/>
  <c r="A1445" i="22"/>
  <c r="B1445" i="22"/>
  <c r="A1446" i="22"/>
  <c r="B1446" i="22"/>
  <c r="A1447" i="22"/>
  <c r="B1447" i="22"/>
  <c r="A1448" i="22"/>
  <c r="B1448" i="22"/>
  <c r="A1449" i="22"/>
  <c r="B1449" i="22"/>
  <c r="A1450" i="22"/>
  <c r="B1450" i="22"/>
  <c r="A1451" i="22"/>
  <c r="B1451" i="22"/>
  <c r="A1452" i="22"/>
  <c r="B1452" i="22"/>
  <c r="A1453" i="22"/>
  <c r="B1453" i="22"/>
  <c r="A1454" i="22"/>
  <c r="B1454" i="22"/>
  <c r="A1455" i="22"/>
  <c r="B1455" i="22"/>
  <c r="A1456" i="22"/>
  <c r="B1456" i="22"/>
  <c r="A1457" i="22"/>
  <c r="B1457" i="22"/>
  <c r="A1458" i="22"/>
  <c r="B1458" i="22"/>
  <c r="A1459" i="22"/>
  <c r="B1459" i="22"/>
  <c r="A1460" i="22"/>
  <c r="B1460" i="22"/>
  <c r="A1461" i="22"/>
  <c r="B1461" i="22"/>
  <c r="A1462" i="22"/>
  <c r="B1462" i="22"/>
  <c r="A1463" i="22"/>
  <c r="B1463" i="22"/>
  <c r="A1464" i="22"/>
  <c r="B1464" i="22"/>
  <c r="A1465" i="22"/>
  <c r="B1465" i="22"/>
  <c r="A1466" i="22"/>
  <c r="B1466" i="22"/>
  <c r="A1467" i="22"/>
  <c r="B1467" i="22"/>
  <c r="A1468" i="22"/>
  <c r="B1468" i="22"/>
  <c r="A1469" i="22"/>
  <c r="B1469" i="22"/>
  <c r="A1470" i="22"/>
  <c r="B1470" i="22"/>
  <c r="A1471" i="22"/>
  <c r="B1471" i="22"/>
  <c r="A1472" i="22"/>
  <c r="B1472" i="22"/>
  <c r="A1473" i="22"/>
  <c r="B1473" i="22"/>
  <c r="A1474" i="22"/>
  <c r="B1474" i="22"/>
  <c r="A1475" i="22"/>
  <c r="B1475" i="22"/>
  <c r="A1476" i="22"/>
  <c r="B1476" i="22"/>
  <c r="A1477" i="22"/>
  <c r="B1477" i="22"/>
  <c r="A1478" i="22"/>
  <c r="B1478" i="22"/>
  <c r="A1479" i="22"/>
  <c r="B1479" i="22"/>
  <c r="A1480" i="22"/>
  <c r="B1480" i="22"/>
  <c r="A1481" i="22"/>
  <c r="B1481" i="22"/>
  <c r="A1482" i="22"/>
  <c r="B1482" i="22"/>
  <c r="A1483" i="22"/>
  <c r="B1483" i="22"/>
  <c r="A1484" i="22"/>
  <c r="B1484" i="22"/>
  <c r="A1485" i="22"/>
  <c r="B1485" i="22"/>
  <c r="A1486" i="22"/>
  <c r="B1486" i="22"/>
  <c r="A1487" i="22"/>
  <c r="B1487" i="22"/>
  <c r="A1488" i="22"/>
  <c r="B1488" i="22"/>
  <c r="A1489" i="22"/>
  <c r="B1489" i="22"/>
  <c r="A1490" i="22"/>
  <c r="B1490" i="22"/>
  <c r="A1491" i="22"/>
  <c r="B1491" i="22"/>
  <c r="A1492" i="22"/>
  <c r="B1492" i="22"/>
  <c r="A1493" i="22"/>
  <c r="B1493" i="22"/>
  <c r="A1494" i="22"/>
  <c r="B1494" i="22"/>
  <c r="A1495" i="22"/>
  <c r="B1495" i="22"/>
  <c r="A1496" i="22"/>
  <c r="B1496" i="22"/>
  <c r="A1497" i="22"/>
  <c r="B1497" i="22"/>
  <c r="A1498" i="22"/>
  <c r="B1498" i="22"/>
  <c r="A1499" i="22"/>
  <c r="B1499" i="22"/>
  <c r="A1500" i="22"/>
  <c r="B1500" i="22"/>
  <c r="A1501" i="22"/>
  <c r="B1501" i="22"/>
  <c r="A1502" i="22"/>
  <c r="B1502" i="22"/>
  <c r="A1503" i="22"/>
  <c r="B1503" i="22"/>
  <c r="A1504" i="22"/>
  <c r="B1504" i="22"/>
  <c r="A1505" i="22"/>
  <c r="B1505" i="22"/>
  <c r="A1506" i="22"/>
  <c r="B1506" i="22"/>
  <c r="A1507" i="22"/>
  <c r="B1507" i="22"/>
  <c r="A1508" i="22"/>
  <c r="B1508" i="22"/>
  <c r="A1509" i="22"/>
  <c r="B1509" i="22"/>
  <c r="A1510" i="22"/>
  <c r="B1510" i="22"/>
  <c r="A1511" i="22"/>
  <c r="B1511" i="22"/>
  <c r="A1512" i="22"/>
  <c r="B1512" i="22"/>
  <c r="A1513" i="22"/>
  <c r="B1513" i="22"/>
  <c r="A1514" i="22"/>
  <c r="B1514" i="22"/>
  <c r="A1515" i="22"/>
  <c r="B1515" i="22"/>
  <c r="A1516" i="22"/>
  <c r="B1516" i="22"/>
  <c r="A1517" i="22"/>
  <c r="B1517" i="22"/>
  <c r="A1518" i="22"/>
  <c r="B1518" i="22"/>
  <c r="A1519" i="22"/>
  <c r="B1519" i="22"/>
  <c r="A1520" i="22"/>
  <c r="B1520" i="22"/>
  <c r="A1521" i="22"/>
  <c r="B1521" i="22"/>
  <c r="A1522" i="22"/>
  <c r="B1522" i="22"/>
  <c r="A1523" i="22"/>
  <c r="B1523" i="22"/>
  <c r="A1524" i="22"/>
  <c r="B1524" i="22"/>
  <c r="A1525" i="22"/>
  <c r="B1525" i="22"/>
  <c r="A1526" i="22"/>
  <c r="B1526" i="22"/>
  <c r="A1527" i="22"/>
  <c r="B1527" i="22"/>
  <c r="A1528" i="22"/>
  <c r="B1528" i="22"/>
  <c r="A1529" i="22"/>
  <c r="B1529" i="22"/>
  <c r="A1530" i="22"/>
  <c r="B1530" i="22"/>
  <c r="A1531" i="22"/>
  <c r="B1531" i="22"/>
  <c r="A1532" i="22"/>
  <c r="B1532" i="22"/>
  <c r="A1533" i="22"/>
  <c r="B1533" i="22"/>
  <c r="A1534" i="22"/>
  <c r="B1534" i="22"/>
  <c r="A1535" i="22"/>
  <c r="B1535" i="22"/>
  <c r="A1536" i="22"/>
  <c r="B1536" i="22"/>
  <c r="A1537" i="22"/>
  <c r="B1537" i="22"/>
  <c r="A1538" i="22"/>
  <c r="B1538" i="22"/>
  <c r="A1539" i="22"/>
  <c r="B1539" i="22"/>
  <c r="A1540" i="22"/>
  <c r="B1540" i="22"/>
  <c r="A1541" i="22"/>
  <c r="B1541" i="22"/>
  <c r="A1542" i="22"/>
  <c r="B1542" i="22"/>
  <c r="A1543" i="22"/>
  <c r="B1543" i="22"/>
  <c r="A1544" i="22"/>
  <c r="B1544" i="22"/>
  <c r="A1545" i="22"/>
  <c r="B1545" i="22"/>
  <c r="A1546" i="22"/>
  <c r="B1546" i="22"/>
  <c r="A1547" i="22"/>
  <c r="B1547" i="22"/>
  <c r="A1548" i="22"/>
  <c r="B1548" i="22"/>
  <c r="A1549" i="22"/>
  <c r="B1549" i="22"/>
  <c r="A1550" i="22"/>
  <c r="B1550" i="22"/>
  <c r="A1551" i="22"/>
  <c r="B1551" i="22"/>
  <c r="A1552" i="22"/>
  <c r="B1552" i="22"/>
  <c r="A1553" i="22"/>
  <c r="B1553" i="22"/>
  <c r="A1554" i="22"/>
  <c r="B1554" i="22"/>
  <c r="A1555" i="22"/>
  <c r="B1555" i="22"/>
  <c r="A1556" i="22"/>
  <c r="B1556" i="22"/>
  <c r="A1557" i="22"/>
  <c r="B1557" i="22"/>
  <c r="A1558" i="22"/>
  <c r="B1558" i="22"/>
  <c r="A1559" i="22"/>
  <c r="B1559" i="22"/>
  <c r="A1560" i="22"/>
  <c r="B1560" i="22"/>
  <c r="A1561" i="22"/>
  <c r="B1561" i="22"/>
  <c r="A1562" i="22"/>
  <c r="B1562" i="22"/>
  <c r="A1563" i="22"/>
  <c r="B1563" i="22"/>
  <c r="A1564" i="22"/>
  <c r="B1564" i="22"/>
  <c r="A1565" i="22"/>
  <c r="B1565" i="22"/>
  <c r="A1566" i="22"/>
  <c r="B1566" i="22"/>
  <c r="A1567" i="22"/>
  <c r="B1567" i="22"/>
  <c r="A1568" i="22"/>
  <c r="B1568" i="22"/>
  <c r="A1569" i="22"/>
  <c r="B1569" i="22"/>
  <c r="A1570" i="22"/>
  <c r="B1570" i="22"/>
  <c r="A1571" i="22"/>
  <c r="B1571" i="22"/>
  <c r="A1572" i="22"/>
  <c r="B1572" i="22"/>
  <c r="A1573" i="22"/>
  <c r="B1573" i="22"/>
  <c r="A1574" i="22"/>
  <c r="B1574" i="22"/>
  <c r="A1575" i="22"/>
  <c r="B1575" i="22"/>
  <c r="A1576" i="22"/>
  <c r="B1576" i="22"/>
  <c r="A1577" i="22"/>
  <c r="B1577" i="22"/>
  <c r="A1578" i="22"/>
  <c r="B1578" i="22"/>
  <c r="A1579" i="22"/>
  <c r="B1579" i="22"/>
  <c r="A1580" i="22"/>
  <c r="B1580" i="22"/>
  <c r="A1581" i="22"/>
  <c r="B1581" i="22"/>
  <c r="A1582" i="22"/>
  <c r="B1582" i="22"/>
  <c r="A1583" i="22"/>
  <c r="B1583" i="22"/>
  <c r="A1584" i="22"/>
  <c r="B1584" i="22"/>
  <c r="A1585" i="22"/>
  <c r="B1585" i="22"/>
  <c r="A1586" i="22"/>
  <c r="B1586" i="22"/>
  <c r="A1587" i="22"/>
  <c r="B1587" i="22"/>
  <c r="A1588" i="22"/>
  <c r="B1588" i="22"/>
  <c r="A1589" i="22"/>
  <c r="B1589" i="22"/>
  <c r="A1590" i="22"/>
  <c r="B1590" i="22"/>
  <c r="A1591" i="22"/>
  <c r="B1591" i="22"/>
  <c r="A1592" i="22"/>
  <c r="B1592" i="22"/>
  <c r="A1593" i="22"/>
  <c r="B1593" i="22"/>
  <c r="A1594" i="22"/>
  <c r="B1594" i="22"/>
  <c r="A1595" i="22"/>
  <c r="B1595" i="22"/>
  <c r="A1596" i="22"/>
  <c r="B1596" i="22"/>
  <c r="A1597" i="22"/>
  <c r="B1597" i="22"/>
  <c r="A1598" i="22"/>
  <c r="B1598" i="22"/>
  <c r="A1599" i="22"/>
  <c r="B1599" i="22"/>
  <c r="A1600" i="22"/>
  <c r="B1600" i="22"/>
  <c r="A1601" i="22"/>
  <c r="B1601" i="22"/>
  <c r="A1602" i="22"/>
  <c r="B1602" i="22"/>
  <c r="A1603" i="22"/>
  <c r="B1603" i="22"/>
  <c r="A1604" i="22"/>
  <c r="B1604" i="22"/>
  <c r="A1605" i="22"/>
  <c r="B1605" i="22"/>
  <c r="A1606" i="22"/>
  <c r="B1606" i="22"/>
  <c r="A1607" i="22"/>
  <c r="B1607" i="22"/>
  <c r="A1608" i="22"/>
  <c r="B1608" i="22"/>
  <c r="A1609" i="22"/>
  <c r="B1609" i="22"/>
  <c r="A1610" i="22"/>
  <c r="B1610" i="22"/>
  <c r="A1611" i="22"/>
  <c r="B1611" i="22"/>
  <c r="A1612" i="22"/>
  <c r="B1612" i="22"/>
  <c r="A1613" i="22"/>
  <c r="B1613" i="22"/>
  <c r="A1614" i="22"/>
  <c r="B1614" i="22"/>
  <c r="A1615" i="22"/>
  <c r="B1615" i="22"/>
  <c r="A1616" i="22"/>
  <c r="B1616" i="22"/>
  <c r="A1617" i="22"/>
  <c r="B1617" i="22"/>
  <c r="A1618" i="22"/>
  <c r="B1618" i="22"/>
  <c r="A1619" i="22"/>
  <c r="B1619" i="22"/>
  <c r="A1620" i="22"/>
  <c r="B1620" i="22"/>
  <c r="A1621" i="22"/>
  <c r="B1621" i="22"/>
  <c r="A1622" i="22"/>
  <c r="B1622" i="22"/>
  <c r="A1623" i="22"/>
  <c r="B1623" i="22"/>
  <c r="A1624" i="22"/>
  <c r="B1624" i="22"/>
  <c r="A1625" i="22"/>
  <c r="B1625" i="22"/>
  <c r="A1626" i="22"/>
  <c r="B1626" i="22"/>
  <c r="A1627" i="22"/>
  <c r="B1627" i="22"/>
  <c r="A1628" i="22"/>
  <c r="B1628" i="22"/>
  <c r="A1629" i="22"/>
  <c r="B1629" i="22"/>
  <c r="A1630" i="22"/>
  <c r="B1630" i="22"/>
  <c r="A1631" i="22"/>
  <c r="B1631" i="22"/>
  <c r="A1632" i="22"/>
  <c r="B1632" i="22"/>
  <c r="A1633" i="22"/>
  <c r="B1633" i="22"/>
  <c r="A1634" i="22"/>
  <c r="B1634" i="22"/>
  <c r="A1635" i="22"/>
  <c r="B1635" i="22"/>
  <c r="A1636" i="22"/>
  <c r="B1636" i="22"/>
  <c r="A1637" i="22"/>
  <c r="B1637" i="22"/>
  <c r="A1638" i="22"/>
  <c r="B1638" i="22"/>
  <c r="A1639" i="22"/>
  <c r="B1639" i="22"/>
  <c r="A1640" i="22"/>
  <c r="B1640" i="22"/>
  <c r="A1641" i="22"/>
  <c r="B1641" i="22"/>
  <c r="A1642" i="22"/>
  <c r="B1642" i="22"/>
  <c r="A1643" i="22"/>
  <c r="B1643" i="22"/>
  <c r="A1644" i="22"/>
  <c r="B1644" i="22"/>
  <c r="A1645" i="22"/>
  <c r="B1645" i="22"/>
  <c r="A1646" i="22"/>
  <c r="B1646" i="22"/>
  <c r="A1647" i="22"/>
  <c r="B1647" i="22"/>
  <c r="A1648" i="22"/>
  <c r="B1648" i="22"/>
  <c r="A1649" i="22"/>
  <c r="B1649" i="22"/>
  <c r="A1650" i="22"/>
  <c r="B1650" i="22"/>
  <c r="A1651" i="22"/>
  <c r="B1651" i="22"/>
  <c r="A1652" i="22"/>
  <c r="B1652" i="22"/>
  <c r="A1653" i="22"/>
  <c r="B1653" i="22"/>
  <c r="A1654" i="22"/>
  <c r="B1654" i="22"/>
  <c r="A1655" i="22"/>
  <c r="B1655" i="22"/>
  <c r="A1656" i="22"/>
  <c r="B1656" i="22"/>
  <c r="A1657" i="22"/>
  <c r="B1657" i="22"/>
  <c r="A1658" i="22"/>
  <c r="B1658" i="22"/>
  <c r="A1659" i="22"/>
  <c r="B1659" i="22"/>
  <c r="A1660" i="22"/>
  <c r="B1660" i="22"/>
  <c r="A1661" i="22"/>
  <c r="B1661" i="22"/>
  <c r="A1662" i="22"/>
  <c r="B1662" i="22"/>
  <c r="A1663" i="22"/>
  <c r="B1663" i="22"/>
  <c r="A1664" i="22"/>
  <c r="B1664" i="22"/>
  <c r="A1665" i="22"/>
  <c r="B1665" i="22"/>
  <c r="A1666" i="22"/>
  <c r="B1666" i="22"/>
  <c r="A1667" i="22"/>
  <c r="B1667" i="22"/>
  <c r="A1668" i="22"/>
  <c r="B1668" i="22"/>
  <c r="A1669" i="22"/>
  <c r="B1669" i="22"/>
  <c r="A1670" i="22"/>
  <c r="B1670" i="22"/>
  <c r="A1671" i="22"/>
  <c r="B1671" i="22"/>
  <c r="A1672" i="22"/>
  <c r="B1672" i="22"/>
  <c r="A1673" i="22"/>
  <c r="B1673" i="22"/>
  <c r="A1674" i="22"/>
  <c r="B1674" i="22"/>
  <c r="A1675" i="22"/>
  <c r="B1675" i="22"/>
  <c r="A1676" i="22"/>
  <c r="B1676" i="22"/>
  <c r="A1677" i="22"/>
  <c r="B1677" i="22"/>
  <c r="A1678" i="22"/>
  <c r="B1678" i="22"/>
  <c r="A1679" i="22"/>
  <c r="B1679" i="22"/>
  <c r="A1680" i="22"/>
  <c r="B1680" i="22"/>
  <c r="A1681" i="22"/>
  <c r="B1681" i="22"/>
  <c r="A1682" i="22"/>
  <c r="B1682" i="22"/>
  <c r="A1683" i="22"/>
  <c r="B1683" i="22"/>
  <c r="A1684" i="22"/>
  <c r="B1684" i="22"/>
  <c r="A1685" i="22"/>
  <c r="B1685" i="22"/>
  <c r="A1686" i="22"/>
  <c r="B1686" i="22"/>
  <c r="A1687" i="22"/>
  <c r="B1687" i="22"/>
  <c r="A1688" i="22"/>
  <c r="B1688" i="22"/>
  <c r="A1689" i="22"/>
  <c r="B1689" i="22"/>
  <c r="A1690" i="22"/>
  <c r="B1690" i="22"/>
  <c r="A1691" i="22"/>
  <c r="B1691" i="22"/>
  <c r="A1692" i="22"/>
  <c r="B1692" i="22"/>
  <c r="A1693" i="22"/>
  <c r="B1693" i="22"/>
  <c r="A1694" i="22"/>
  <c r="B1694" i="22"/>
  <c r="A1695" i="22"/>
  <c r="B1695" i="22"/>
  <c r="A1696" i="22"/>
  <c r="B1696" i="22"/>
  <c r="A1697" i="22"/>
  <c r="B1697" i="22"/>
  <c r="A1698" i="22"/>
  <c r="B1698" i="22"/>
  <c r="A1699" i="22"/>
  <c r="B1699" i="22"/>
  <c r="A1700" i="22"/>
  <c r="B1700" i="22"/>
  <c r="A1701" i="22"/>
  <c r="B1701" i="22"/>
  <c r="A1702" i="22"/>
  <c r="B1702" i="22"/>
  <c r="A1703" i="22"/>
  <c r="B1703" i="22"/>
  <c r="A1704" i="22"/>
  <c r="B1704" i="22"/>
  <c r="A1705" i="22"/>
  <c r="B1705" i="22"/>
  <c r="A1706" i="22"/>
  <c r="B1706" i="22"/>
  <c r="A1707" i="22"/>
  <c r="B1707" i="22"/>
  <c r="A1708" i="22"/>
  <c r="B1708" i="22"/>
  <c r="A1709" i="22"/>
  <c r="B1709" i="22"/>
  <c r="A1710" i="22"/>
  <c r="B1710" i="22"/>
  <c r="A1711" i="22"/>
  <c r="B1711" i="22"/>
  <c r="A1712" i="22"/>
  <c r="B1712" i="22"/>
  <c r="A1713" i="22"/>
  <c r="B1713" i="22"/>
  <c r="A1714" i="22"/>
  <c r="B1714" i="22"/>
  <c r="A1715" i="22"/>
  <c r="B1715" i="22"/>
  <c r="A1716" i="22"/>
  <c r="B1716" i="22"/>
  <c r="A1717" i="22"/>
  <c r="B1717" i="22"/>
  <c r="A1718" i="22"/>
  <c r="B1718" i="22"/>
  <c r="A1719" i="22"/>
  <c r="B1719" i="22"/>
  <c r="A1720" i="22"/>
  <c r="B1720" i="22"/>
  <c r="A1721" i="22"/>
  <c r="B1721" i="22"/>
  <c r="A1722" i="22"/>
  <c r="B1722" i="22"/>
  <c r="A1723" i="22"/>
  <c r="B1723" i="22"/>
  <c r="A1724" i="22"/>
  <c r="B1724" i="22"/>
  <c r="A1725" i="22"/>
  <c r="B1725" i="22"/>
  <c r="A1726" i="22"/>
  <c r="B1726" i="22"/>
  <c r="A1727" i="22"/>
  <c r="B1727" i="22"/>
  <c r="A1728" i="22"/>
  <c r="B1728" i="22"/>
  <c r="A1729" i="22"/>
  <c r="B1729" i="22"/>
  <c r="A1730" i="22"/>
  <c r="B1730" i="22"/>
  <c r="A1731" i="22"/>
  <c r="B1731" i="22"/>
  <c r="A1732" i="22"/>
  <c r="B1732" i="22"/>
  <c r="A1733" i="22"/>
  <c r="B1733" i="22"/>
  <c r="A1734" i="22"/>
  <c r="B1734" i="22"/>
  <c r="A1735" i="22"/>
  <c r="B1735" i="22"/>
  <c r="A1736" i="22"/>
  <c r="B1736" i="22"/>
  <c r="A1737" i="22"/>
  <c r="B1737" i="22"/>
  <c r="A1738" i="22"/>
  <c r="B1738" i="22"/>
  <c r="A1739" i="22"/>
  <c r="B1739" i="22"/>
  <c r="A1740" i="22"/>
  <c r="B1740" i="22"/>
  <c r="A1741" i="22"/>
  <c r="B1741" i="22"/>
  <c r="A1742" i="22"/>
  <c r="B1742" i="22"/>
  <c r="A1743" i="22"/>
  <c r="B1743" i="22"/>
  <c r="A1744" i="22"/>
  <c r="B1744" i="22"/>
  <c r="A1745" i="22"/>
  <c r="B1745" i="22"/>
  <c r="A1746" i="22"/>
  <c r="B1746" i="22"/>
  <c r="A1747" i="22"/>
  <c r="B1747" i="22"/>
  <c r="A1748" i="22"/>
  <c r="B1748" i="22"/>
  <c r="A1749" i="22"/>
  <c r="B1749" i="22"/>
  <c r="A1750" i="22"/>
  <c r="B1750" i="22"/>
  <c r="A1751" i="22"/>
  <c r="B1751" i="22"/>
  <c r="A1752" i="22"/>
  <c r="B1752" i="22"/>
  <c r="A1753" i="22"/>
  <c r="B1753" i="22"/>
  <c r="A1754" i="22"/>
  <c r="B1754" i="22"/>
  <c r="A1755" i="22"/>
  <c r="B1755" i="22"/>
  <c r="A1756" i="22"/>
  <c r="B1756" i="22"/>
  <c r="A1757" i="22"/>
  <c r="B1757" i="22"/>
  <c r="A1758" i="22"/>
  <c r="B1758" i="22"/>
  <c r="A1759" i="22"/>
  <c r="B1759" i="22"/>
  <c r="A1760" i="22"/>
  <c r="B1760" i="22"/>
  <c r="A1761" i="22"/>
  <c r="B1761" i="22"/>
  <c r="A1762" i="22"/>
  <c r="B1762" i="22"/>
  <c r="A1763" i="22"/>
  <c r="B1763" i="22"/>
  <c r="A1764" i="22"/>
  <c r="B1764" i="22"/>
  <c r="A1765" i="22"/>
  <c r="B1765" i="22"/>
  <c r="A1766" i="22"/>
  <c r="B1766" i="22"/>
  <c r="A1767" i="22"/>
  <c r="B1767" i="22"/>
  <c r="A1768" i="22"/>
  <c r="B1768" i="22"/>
  <c r="A1769" i="22"/>
  <c r="B1769" i="22"/>
  <c r="A1770" i="22"/>
  <c r="B1770" i="22"/>
  <c r="A1771" i="22"/>
  <c r="B1771" i="22"/>
  <c r="A1772" i="22"/>
  <c r="B1772" i="22"/>
  <c r="A1773" i="22"/>
  <c r="B1773" i="22"/>
  <c r="A1774" i="22"/>
  <c r="B1774" i="22"/>
  <c r="A1775" i="22"/>
  <c r="B1775" i="22"/>
  <c r="A1776" i="22"/>
  <c r="B1776" i="22"/>
  <c r="A1777" i="22"/>
  <c r="B1777" i="22"/>
  <c r="A1778" i="22"/>
  <c r="B1778" i="22"/>
  <c r="A1779" i="22"/>
  <c r="B1779" i="22"/>
  <c r="A1780" i="22"/>
  <c r="B1780" i="22"/>
  <c r="A1781" i="22"/>
  <c r="B1781" i="22"/>
  <c r="A1782" i="22"/>
  <c r="B1782" i="22"/>
  <c r="A1783" i="22"/>
  <c r="B1783" i="22"/>
  <c r="A1784" i="22"/>
  <c r="B1784" i="22"/>
  <c r="A1785" i="22"/>
  <c r="B1785" i="22"/>
  <c r="A1786" i="22"/>
  <c r="B1786" i="22"/>
  <c r="A1787" i="22"/>
  <c r="B1787" i="22"/>
  <c r="A1788" i="22"/>
  <c r="B1788" i="22"/>
  <c r="A1789" i="22"/>
  <c r="B1789" i="22"/>
  <c r="A1790" i="22"/>
  <c r="B1790" i="22"/>
  <c r="A1791" i="22"/>
  <c r="B1791" i="22"/>
  <c r="A1792" i="22"/>
  <c r="B1792" i="22"/>
  <c r="A1793" i="22"/>
  <c r="B1793" i="22"/>
  <c r="A1794" i="22"/>
  <c r="B1794" i="22"/>
  <c r="A1795" i="22"/>
  <c r="B1795" i="22"/>
  <c r="A1796" i="22"/>
  <c r="B1796" i="22"/>
  <c r="A1797" i="22"/>
  <c r="B1797" i="22"/>
  <c r="A1798" i="22"/>
  <c r="B1798" i="22"/>
  <c r="A1799" i="22"/>
  <c r="B1799" i="22"/>
  <c r="A1800" i="22"/>
  <c r="B1800" i="22"/>
  <c r="A1801" i="22"/>
  <c r="B1801" i="22"/>
  <c r="A1802" i="22"/>
  <c r="B1802" i="22"/>
  <c r="A1803" i="22"/>
  <c r="B1803" i="22"/>
  <c r="A1804" i="22"/>
  <c r="B1804" i="22"/>
  <c r="A1805" i="22"/>
  <c r="B1805" i="22"/>
  <c r="A1806" i="22"/>
  <c r="B1806" i="22"/>
  <c r="A1807" i="22"/>
  <c r="B1807" i="22"/>
  <c r="A1808" i="22"/>
  <c r="B1808" i="22"/>
  <c r="A1809" i="22"/>
  <c r="B1809" i="22"/>
  <c r="A1810" i="22"/>
  <c r="B1810" i="22"/>
  <c r="A1811" i="22"/>
  <c r="B1811" i="22"/>
  <c r="A1812" i="22"/>
  <c r="B1812" i="22"/>
  <c r="A1813" i="22"/>
  <c r="B1813" i="22"/>
  <c r="A1814" i="22"/>
  <c r="B1814" i="22"/>
  <c r="A1815" i="22"/>
  <c r="B1815" i="22"/>
  <c r="A1816" i="22"/>
  <c r="B1816" i="22"/>
  <c r="A1817" i="22"/>
  <c r="B1817" i="22"/>
  <c r="A1818" i="22"/>
  <c r="B1818" i="22"/>
  <c r="A1819" i="22"/>
  <c r="B1819" i="22"/>
  <c r="A1820" i="22"/>
  <c r="B1820" i="22"/>
  <c r="A1821" i="22"/>
  <c r="B1821" i="22"/>
  <c r="A1822" i="22"/>
  <c r="B1822" i="22"/>
  <c r="A1823" i="22"/>
  <c r="B1823" i="22"/>
  <c r="A1824" i="22"/>
  <c r="B1824" i="22"/>
  <c r="A1825" i="22"/>
  <c r="B1825" i="22"/>
  <c r="A1826" i="22"/>
  <c r="B1826" i="22"/>
  <c r="A1827" i="22"/>
  <c r="B1827" i="22"/>
  <c r="A1828" i="22"/>
  <c r="B1828" i="22"/>
  <c r="A1829" i="22"/>
  <c r="B1829" i="22"/>
  <c r="A1830" i="22"/>
  <c r="B1830" i="22"/>
  <c r="A1831" i="22"/>
  <c r="B1831" i="22"/>
  <c r="A1832" i="22"/>
  <c r="B1832" i="22"/>
  <c r="A1833" i="22"/>
  <c r="B1833" i="22"/>
  <c r="A1834" i="22"/>
  <c r="B1834" i="22"/>
  <c r="A1835" i="22"/>
  <c r="B1835" i="22"/>
  <c r="A1836" i="22"/>
  <c r="B1836" i="22"/>
  <c r="A1837" i="22"/>
  <c r="B1837" i="22"/>
  <c r="A1838" i="22"/>
  <c r="B1838" i="22"/>
  <c r="A1839" i="22"/>
  <c r="B1839" i="22"/>
  <c r="A1840" i="22"/>
  <c r="B1840" i="22"/>
  <c r="A1841" i="22"/>
  <c r="B1841" i="22"/>
  <c r="A1842" i="22"/>
  <c r="B1842" i="22"/>
  <c r="A1843" i="22"/>
  <c r="B1843" i="22"/>
  <c r="A1844" i="22"/>
  <c r="B1844" i="22"/>
  <c r="A1845" i="22"/>
  <c r="B1845" i="22"/>
  <c r="A1846" i="22"/>
  <c r="B1846" i="22"/>
  <c r="A1847" i="22"/>
  <c r="B1847" i="22"/>
  <c r="A1848" i="22"/>
  <c r="B1848" i="22"/>
  <c r="A1849" i="22"/>
  <c r="B1849" i="22"/>
  <c r="A1850" i="22"/>
  <c r="B1850" i="22"/>
  <c r="A1851" i="22"/>
  <c r="B1851" i="22"/>
  <c r="A1852" i="22"/>
  <c r="B1852" i="22"/>
  <c r="A1853" i="22"/>
  <c r="B1853" i="22"/>
  <c r="A1854" i="22"/>
  <c r="B1854" i="22"/>
  <c r="A1855" i="22"/>
  <c r="B1855" i="22"/>
  <c r="A1856" i="22"/>
  <c r="B1856" i="22"/>
  <c r="A1857" i="22"/>
  <c r="B1857" i="22"/>
  <c r="A1858" i="22"/>
  <c r="B1858" i="22"/>
  <c r="A1859" i="22"/>
  <c r="B1859" i="22"/>
  <c r="A1860" i="22"/>
  <c r="B1860" i="22"/>
  <c r="A1861" i="22"/>
  <c r="B1861" i="22"/>
  <c r="A1862" i="22"/>
  <c r="B1862" i="22"/>
  <c r="A1863" i="22"/>
  <c r="B1863" i="22"/>
  <c r="A1864" i="22"/>
  <c r="B1864" i="22"/>
  <c r="A1865" i="22"/>
  <c r="B1865" i="22"/>
  <c r="A1866" i="22"/>
  <c r="B1866" i="22"/>
  <c r="A1867" i="22"/>
  <c r="B1867" i="22"/>
  <c r="A1868" i="22"/>
  <c r="B1868" i="22"/>
  <c r="A1869" i="22"/>
  <c r="B1869" i="22"/>
  <c r="A1870" i="22"/>
  <c r="B1870" i="22"/>
  <c r="A1871" i="22"/>
  <c r="B1871" i="22"/>
  <c r="A1872" i="22"/>
  <c r="B1872" i="22"/>
  <c r="A1873" i="22"/>
  <c r="B1873" i="22"/>
  <c r="A1874" i="22"/>
  <c r="B1874" i="22"/>
  <c r="A1875" i="22"/>
  <c r="B1875" i="22"/>
  <c r="A1876" i="22"/>
  <c r="B1876" i="22"/>
  <c r="A1877" i="22"/>
  <c r="B1877" i="22"/>
  <c r="A1878" i="22"/>
  <c r="B1878" i="22"/>
  <c r="A1879" i="22"/>
  <c r="B1879" i="22"/>
  <c r="A1880" i="22"/>
  <c r="B1880" i="22"/>
  <c r="A1881" i="22"/>
  <c r="B1881" i="22"/>
  <c r="A1882" i="22"/>
  <c r="B1882" i="22"/>
  <c r="A1883" i="22"/>
  <c r="B1883" i="22"/>
  <c r="A1884" i="22"/>
  <c r="B1884" i="22"/>
  <c r="A1885" i="22"/>
  <c r="B1885" i="22"/>
  <c r="A1886" i="22"/>
  <c r="B1886" i="22"/>
  <c r="A1887" i="22"/>
  <c r="B1887" i="22"/>
  <c r="A1888" i="22"/>
  <c r="B1888" i="22"/>
  <c r="A1889" i="22"/>
  <c r="B1889" i="22"/>
  <c r="A1890" i="22"/>
  <c r="B1890" i="22"/>
  <c r="A1891" i="22"/>
  <c r="B1891" i="22"/>
  <c r="A1892" i="22"/>
  <c r="B1892" i="22"/>
  <c r="A1893" i="22"/>
  <c r="B1893" i="22"/>
  <c r="A1894" i="22"/>
  <c r="B1894" i="22"/>
  <c r="A1895" i="22"/>
  <c r="B1895" i="22"/>
  <c r="A1896" i="22"/>
  <c r="B1896" i="22"/>
  <c r="A1897" i="22"/>
  <c r="B1897" i="22"/>
  <c r="A1898" i="22"/>
  <c r="B1898" i="22"/>
  <c r="A1899" i="22"/>
  <c r="B1899" i="22"/>
  <c r="A1900" i="22"/>
  <c r="B1900" i="22"/>
  <c r="A1901" i="22"/>
  <c r="B1901" i="22"/>
  <c r="A1902" i="22"/>
  <c r="B1902" i="22"/>
  <c r="A1903" i="22"/>
  <c r="B1903" i="22"/>
  <c r="A1904" i="22"/>
  <c r="B1904" i="22"/>
  <c r="A1905" i="22"/>
  <c r="B1905" i="22"/>
  <c r="A1906" i="22"/>
  <c r="B1906" i="22"/>
  <c r="A1907" i="22"/>
  <c r="B1907" i="22"/>
  <c r="A1908" i="22"/>
  <c r="B1908" i="22"/>
  <c r="A1909" i="22"/>
  <c r="B1909" i="22"/>
  <c r="A1910" i="22"/>
  <c r="B1910" i="22"/>
  <c r="A1911" i="22"/>
  <c r="B1911" i="22"/>
  <c r="A1912" i="22"/>
  <c r="B1912" i="22"/>
  <c r="A1913" i="22"/>
  <c r="B1913" i="22"/>
  <c r="A1914" i="22"/>
  <c r="B1914" i="22"/>
  <c r="A1915" i="22"/>
  <c r="B1915" i="22"/>
  <c r="A1916" i="22"/>
  <c r="B1916" i="22"/>
  <c r="A1917" i="22"/>
  <c r="B1917" i="22"/>
  <c r="A1918" i="22"/>
  <c r="B1918" i="22"/>
  <c r="A1919" i="22"/>
  <c r="B1919" i="22"/>
  <c r="A1920" i="22"/>
  <c r="B1920" i="22"/>
  <c r="A1921" i="22"/>
  <c r="B1921" i="22"/>
  <c r="A1922" i="22"/>
  <c r="B1922" i="22"/>
  <c r="A1923" i="22"/>
  <c r="B1923" i="22"/>
  <c r="A1924" i="22"/>
  <c r="B1924" i="22"/>
  <c r="A1925" i="22"/>
  <c r="B1925" i="22"/>
  <c r="A1926" i="22"/>
  <c r="B1926" i="22"/>
  <c r="A1927" i="22"/>
  <c r="B1927" i="22"/>
  <c r="A1928" i="22"/>
  <c r="B1928" i="22"/>
  <c r="A1929" i="22"/>
  <c r="B1929" i="22"/>
  <c r="A1930" i="22"/>
  <c r="B1930" i="22"/>
  <c r="A1931" i="22"/>
  <c r="B1931" i="22"/>
  <c r="A1932" i="22"/>
  <c r="B1932" i="22"/>
  <c r="A1933" i="22"/>
  <c r="B1933" i="22"/>
  <c r="A1934" i="22"/>
  <c r="B1934" i="22"/>
  <c r="A1935" i="22"/>
  <c r="B1935" i="22"/>
  <c r="A1936" i="22"/>
  <c r="B1936" i="22"/>
  <c r="A1937" i="22"/>
  <c r="B1937" i="22"/>
  <c r="A1938" i="22"/>
  <c r="B1938" i="22"/>
  <c r="A1939" i="22"/>
  <c r="B1939" i="22"/>
  <c r="A1940" i="22"/>
  <c r="B1940" i="22"/>
  <c r="A1941" i="22"/>
  <c r="B1941" i="22"/>
  <c r="A1942" i="22"/>
  <c r="B1942" i="22"/>
  <c r="A1943" i="22"/>
  <c r="B1943" i="22"/>
  <c r="A1944" i="22"/>
  <c r="B1944" i="22"/>
  <c r="A1945" i="22"/>
  <c r="B1945" i="22"/>
  <c r="A1946" i="22"/>
  <c r="B1946" i="22"/>
  <c r="A1947" i="22"/>
  <c r="B1947" i="22"/>
  <c r="A1948" i="22"/>
  <c r="B1948" i="22"/>
  <c r="A1949" i="22"/>
  <c r="B1949" i="22"/>
  <c r="A1950" i="22"/>
  <c r="B1950" i="22"/>
  <c r="A1951" i="22"/>
  <c r="B1951" i="22"/>
  <c r="A1952" i="22"/>
  <c r="B1952" i="22"/>
  <c r="A1953" i="22"/>
  <c r="B1953" i="22"/>
  <c r="A1954" i="22"/>
  <c r="B1954" i="22"/>
  <c r="A1955" i="22"/>
  <c r="B1955" i="22"/>
  <c r="A1956" i="22"/>
  <c r="B1956" i="22"/>
  <c r="A1957" i="22"/>
  <c r="B1957" i="22"/>
  <c r="A1958" i="22"/>
  <c r="B1958" i="22"/>
  <c r="A1959" i="22"/>
  <c r="B1959" i="22"/>
  <c r="A1960" i="22"/>
  <c r="B1960" i="22"/>
  <c r="A1961" i="22"/>
  <c r="B1961" i="22"/>
  <c r="A1962" i="22"/>
  <c r="B1962" i="22"/>
  <c r="A1963" i="22"/>
  <c r="B1963" i="22"/>
  <c r="A1964" i="22"/>
  <c r="B1964" i="22"/>
  <c r="A1965" i="22"/>
  <c r="B1965" i="22"/>
  <c r="A1966" i="22"/>
  <c r="B1966" i="22"/>
  <c r="A1967" i="22"/>
  <c r="B1967" i="22"/>
  <c r="A1968" i="22"/>
  <c r="B1968" i="22"/>
  <c r="A1969" i="22"/>
  <c r="B1969" i="22"/>
  <c r="A1970" i="22"/>
  <c r="B1970" i="22"/>
  <c r="A1971" i="22"/>
  <c r="B1971" i="22"/>
  <c r="A1972" i="22"/>
  <c r="B1972" i="22"/>
  <c r="A1973" i="22"/>
  <c r="B1973" i="22"/>
  <c r="A1974" i="22"/>
  <c r="B1974" i="22"/>
  <c r="A1975" i="22"/>
  <c r="B1975" i="22"/>
  <c r="A1976" i="22"/>
  <c r="B1976" i="22"/>
  <c r="A1977" i="22"/>
  <c r="B1977" i="22"/>
  <c r="A1978" i="22"/>
  <c r="B1978" i="22"/>
  <c r="A1979" i="22"/>
  <c r="B1979" i="22"/>
  <c r="A1980" i="22"/>
  <c r="B1980" i="22"/>
  <c r="A1981" i="22"/>
  <c r="B1981" i="22"/>
  <c r="A1982" i="22"/>
  <c r="B1982" i="22"/>
  <c r="A1983" i="22"/>
  <c r="B1983" i="22"/>
  <c r="A1984" i="22"/>
  <c r="B1984" i="22"/>
  <c r="A1985" i="22"/>
  <c r="B1985" i="22"/>
  <c r="A1986" i="22"/>
  <c r="B1986" i="22"/>
  <c r="A1987" i="22"/>
  <c r="B1987" i="22"/>
  <c r="A1988" i="22"/>
  <c r="B1988" i="22"/>
  <c r="A1989" i="22"/>
  <c r="B1989" i="22"/>
  <c r="A1990" i="22"/>
  <c r="B1990" i="22"/>
  <c r="A1991" i="22"/>
  <c r="B1991" i="22"/>
  <c r="A1992" i="22"/>
  <c r="B1992" i="22"/>
  <c r="A1993" i="22"/>
  <c r="B1993" i="22"/>
  <c r="A1994" i="22"/>
  <c r="B1994" i="22"/>
  <c r="A1995" i="22"/>
  <c r="B1995" i="22"/>
  <c r="A1996" i="22"/>
  <c r="B1996" i="22"/>
  <c r="A1997" i="22"/>
  <c r="B1997" i="22"/>
  <c r="A1998" i="22"/>
  <c r="B1998" i="22"/>
  <c r="A1999" i="22"/>
  <c r="B1999" i="22"/>
  <c r="A2000" i="22"/>
  <c r="B2000" i="22"/>
  <c r="A2001" i="22"/>
  <c r="B2001" i="22"/>
  <c r="A2002" i="22"/>
  <c r="B2002" i="22"/>
  <c r="A2003" i="22"/>
  <c r="B2003" i="22"/>
  <c r="A2004" i="22"/>
  <c r="B2004" i="22"/>
  <c r="A2005" i="22"/>
  <c r="B2005" i="22"/>
  <c r="A2006" i="22"/>
  <c r="B2006" i="22"/>
  <c r="A2007" i="22"/>
  <c r="B2007" i="22"/>
  <c r="A2008" i="22"/>
  <c r="B2008" i="22"/>
  <c r="A2009" i="22"/>
  <c r="B2009" i="22"/>
  <c r="A2010" i="22"/>
  <c r="B2010" i="22"/>
  <c r="A2011" i="22"/>
  <c r="B2011" i="22"/>
  <c r="A2012" i="22"/>
  <c r="B2012" i="22"/>
  <c r="A2013" i="22"/>
  <c r="B2013" i="22"/>
  <c r="A2014" i="22"/>
  <c r="B2014" i="22"/>
  <c r="A2015" i="22"/>
  <c r="B2015" i="22"/>
  <c r="A2016" i="22"/>
  <c r="B2016" i="22"/>
  <c r="A2017" i="22"/>
  <c r="B2017" i="22"/>
  <c r="A2018" i="22"/>
  <c r="B2018" i="22"/>
  <c r="A2019" i="22"/>
  <c r="B2019" i="22"/>
  <c r="A2020" i="22"/>
  <c r="B2020" i="22"/>
  <c r="A2021" i="22"/>
  <c r="B2021" i="22"/>
  <c r="A2022" i="22"/>
  <c r="B2022" i="22"/>
  <c r="A2023" i="22"/>
  <c r="B2023" i="22"/>
  <c r="A2024" i="22"/>
  <c r="B2024" i="22"/>
  <c r="A2025" i="22"/>
  <c r="B2025" i="22"/>
  <c r="A2026" i="22"/>
  <c r="B2026" i="22"/>
  <c r="A2027" i="22"/>
  <c r="B2027" i="22"/>
  <c r="A2028" i="22"/>
  <c r="B2028" i="22"/>
  <c r="A2029" i="22"/>
  <c r="B2029" i="22"/>
  <c r="A2030" i="22"/>
  <c r="B2030" i="22"/>
  <c r="A2031" i="22"/>
  <c r="B2031" i="22"/>
  <c r="A2032" i="22"/>
  <c r="B2032" i="22"/>
  <c r="A2033" i="22"/>
  <c r="B2033" i="22"/>
  <c r="A2034" i="22"/>
  <c r="B2034" i="22"/>
  <c r="A2035" i="22"/>
  <c r="B2035" i="22"/>
  <c r="A2036" i="22"/>
  <c r="B2036" i="22"/>
  <c r="A2037" i="22"/>
  <c r="B2037" i="22"/>
  <c r="A2038" i="22"/>
  <c r="B2038" i="22"/>
  <c r="A2039" i="22"/>
  <c r="B2039" i="22"/>
  <c r="A2040" i="22"/>
  <c r="B2040" i="22"/>
  <c r="A2041" i="22"/>
  <c r="B2041" i="22"/>
  <c r="A2042" i="22"/>
  <c r="B2042" i="22"/>
  <c r="A2043" i="22"/>
  <c r="B2043" i="22"/>
  <c r="A2044" i="22"/>
  <c r="B2044" i="22"/>
  <c r="A2045" i="22"/>
  <c r="B2045" i="22"/>
  <c r="A2046" i="22"/>
  <c r="B2046" i="22"/>
  <c r="A2047" i="22"/>
  <c r="B2047" i="22"/>
  <c r="A2048" i="22"/>
  <c r="B2048" i="22"/>
  <c r="A2049" i="22"/>
  <c r="B2049" i="22"/>
  <c r="A2050" i="22"/>
  <c r="B2050" i="22"/>
  <c r="A2051" i="22"/>
  <c r="B2051" i="22"/>
  <c r="A2052" i="22"/>
  <c r="B2052" i="22"/>
  <c r="A2053" i="22"/>
  <c r="B2053" i="22"/>
  <c r="A2054" i="22"/>
  <c r="B2054" i="22"/>
  <c r="A2055" i="22"/>
  <c r="B2055" i="22"/>
  <c r="A2056" i="22"/>
  <c r="B2056" i="22"/>
  <c r="A2057" i="22"/>
  <c r="B2057" i="22"/>
  <c r="A2058" i="22"/>
  <c r="B2058" i="22"/>
  <c r="A2059" i="22"/>
  <c r="B2059" i="22"/>
  <c r="A2060" i="22"/>
  <c r="B2060" i="22"/>
  <c r="A2061" i="22"/>
  <c r="B2061" i="22"/>
  <c r="A2062" i="22"/>
  <c r="B2062" i="22"/>
  <c r="A2063" i="22"/>
  <c r="B2063" i="22"/>
  <c r="A2064" i="22"/>
  <c r="B2064" i="22"/>
  <c r="A2065" i="22"/>
  <c r="B2065" i="22"/>
  <c r="A2066" i="22"/>
  <c r="B2066" i="22"/>
  <c r="A2067" i="22"/>
  <c r="B2067" i="22"/>
  <c r="A2068" i="22"/>
  <c r="B2068" i="22"/>
  <c r="A2069" i="22"/>
  <c r="B2069" i="22"/>
  <c r="A2070" i="22"/>
  <c r="B2070" i="22"/>
  <c r="A2071" i="22"/>
  <c r="B2071" i="22"/>
  <c r="A2072" i="22"/>
  <c r="B2072" i="22"/>
  <c r="A2073" i="22"/>
  <c r="B2073" i="22"/>
  <c r="A2074" i="22"/>
  <c r="B2074" i="22"/>
  <c r="A2075" i="22"/>
  <c r="B2075" i="22"/>
  <c r="A2076" i="22"/>
  <c r="B2076" i="22"/>
  <c r="A2077" i="22"/>
  <c r="B2077" i="22"/>
  <c r="A2078" i="22"/>
  <c r="B2078" i="22"/>
  <c r="A2079" i="22"/>
  <c r="B2079" i="22"/>
  <c r="A2080" i="22"/>
  <c r="B2080" i="22"/>
  <c r="A2081" i="22"/>
  <c r="B2081" i="22"/>
  <c r="A2082" i="22"/>
  <c r="B2082" i="22"/>
  <c r="A2083" i="22"/>
  <c r="B2083" i="22"/>
  <c r="A2084" i="22"/>
  <c r="B2084" i="22"/>
  <c r="A2085" i="22"/>
  <c r="B2085" i="22"/>
  <c r="A2086" i="22"/>
  <c r="B2086" i="22"/>
  <c r="A2087" i="22"/>
  <c r="B2087" i="22"/>
  <c r="A2088" i="22"/>
  <c r="B2088" i="22"/>
  <c r="A2089" i="22"/>
  <c r="B2089" i="22"/>
  <c r="A2090" i="22"/>
  <c r="B2090" i="22"/>
  <c r="A2091" i="22"/>
  <c r="B2091" i="22"/>
  <c r="A2092" i="22"/>
  <c r="B2092" i="22"/>
  <c r="A2093" i="22"/>
  <c r="B2093" i="22"/>
  <c r="A2094" i="22"/>
  <c r="B2094" i="22"/>
  <c r="A2095" i="22"/>
  <c r="B2095" i="22"/>
  <c r="A2096" i="22"/>
  <c r="B2096" i="22"/>
  <c r="A2097" i="22"/>
  <c r="B2097" i="22"/>
  <c r="A2098" i="22"/>
  <c r="B2098" i="22"/>
  <c r="A2099" i="22"/>
  <c r="B2099" i="22"/>
  <c r="A2100" i="22"/>
  <c r="B2100" i="22"/>
  <c r="A2101" i="22"/>
  <c r="B2101" i="22"/>
  <c r="A2102" i="22"/>
  <c r="B2102" i="22"/>
  <c r="A2103" i="22"/>
  <c r="B2103" i="22"/>
  <c r="A2104" i="22"/>
  <c r="B2104" i="22"/>
  <c r="A2105" i="22"/>
  <c r="B2105" i="22"/>
  <c r="A2106" i="22"/>
  <c r="B2106" i="22"/>
  <c r="A2107" i="22"/>
  <c r="B2107" i="22"/>
  <c r="A2108" i="22"/>
  <c r="B2108" i="22"/>
  <c r="A2109" i="22"/>
  <c r="B2109" i="22"/>
  <c r="A2110" i="22"/>
  <c r="B2110" i="22"/>
  <c r="A2111" i="22"/>
  <c r="B2111" i="22"/>
  <c r="A2112" i="22"/>
  <c r="B2112" i="22"/>
  <c r="A2113" i="22"/>
  <c r="B2113" i="22"/>
  <c r="A2114" i="22"/>
  <c r="B2114" i="22"/>
  <c r="A2115" i="22"/>
  <c r="B2115" i="22"/>
  <c r="A2116" i="22"/>
  <c r="B2116" i="22"/>
  <c r="A2117" i="22"/>
  <c r="B2117" i="22"/>
  <c r="A2118" i="22"/>
  <c r="B2118" i="22"/>
  <c r="A2119" i="22"/>
  <c r="B2119" i="22"/>
  <c r="A2120" i="22"/>
  <c r="B2120" i="22"/>
  <c r="A2121" i="22"/>
  <c r="B2121" i="22"/>
  <c r="A2122" i="22"/>
  <c r="B2122" i="22"/>
  <c r="A2123" i="22"/>
  <c r="B2123" i="22"/>
  <c r="A2124" i="22"/>
  <c r="B2124" i="22"/>
  <c r="A2125" i="22"/>
  <c r="B2125" i="22"/>
  <c r="A2126" i="22"/>
  <c r="B2126" i="22"/>
  <c r="A2127" i="22"/>
  <c r="B2127" i="22"/>
  <c r="A2128" i="22"/>
  <c r="B2128" i="22"/>
  <c r="A2129" i="22"/>
  <c r="B2129" i="22"/>
  <c r="A2130" i="22"/>
  <c r="B2130" i="22"/>
  <c r="A2131" i="22"/>
  <c r="B2131" i="22"/>
  <c r="A2132" i="22"/>
  <c r="B2132" i="22"/>
  <c r="A2133" i="22"/>
  <c r="B2133" i="22"/>
  <c r="A2134" i="22"/>
  <c r="B2134" i="22"/>
  <c r="A2135" i="22"/>
  <c r="B2135" i="22"/>
  <c r="A2136" i="22"/>
  <c r="B2136" i="22"/>
  <c r="A2137" i="22"/>
  <c r="B2137" i="22"/>
  <c r="A2138" i="22"/>
  <c r="B2138" i="22"/>
  <c r="A2139" i="22"/>
  <c r="B2139" i="22"/>
  <c r="A2140" i="22"/>
  <c r="B2140" i="22"/>
  <c r="A2141" i="22"/>
  <c r="B2141" i="22"/>
  <c r="A2142" i="22"/>
  <c r="B2142" i="22"/>
  <c r="A2143" i="22"/>
  <c r="B2143" i="22"/>
  <c r="A2144" i="22"/>
  <c r="B2144" i="22"/>
  <c r="A2145" i="22"/>
  <c r="B2145" i="22"/>
  <c r="A2146" i="22"/>
  <c r="B2146" i="22"/>
  <c r="A2147" i="22"/>
  <c r="B2147" i="22"/>
  <c r="A2148" i="22"/>
  <c r="B2148" i="22"/>
  <c r="A2149" i="22"/>
  <c r="B2149" i="22"/>
  <c r="A2150" i="22"/>
  <c r="B2150" i="22"/>
  <c r="A2151" i="22"/>
  <c r="B2151" i="22"/>
  <c r="A2152" i="22"/>
  <c r="B2152" i="22"/>
  <c r="A2153" i="22"/>
  <c r="B2153" i="22"/>
  <c r="A2154" i="22"/>
  <c r="B2154" i="22"/>
  <c r="A2155" i="22"/>
  <c r="B2155" i="22"/>
  <c r="A2156" i="22"/>
  <c r="B2156" i="22"/>
  <c r="A2157" i="22"/>
  <c r="B2157" i="22"/>
  <c r="A2158" i="22"/>
  <c r="B2158" i="22"/>
  <c r="A2159" i="22"/>
  <c r="B2159" i="22"/>
  <c r="A2160" i="22"/>
  <c r="B2160" i="22"/>
  <c r="A2161" i="22"/>
  <c r="B2161" i="22"/>
  <c r="A2162" i="22"/>
  <c r="B2162" i="22"/>
  <c r="A2163" i="22"/>
  <c r="B2163" i="22"/>
  <c r="A2164" i="22"/>
  <c r="B2164" i="22"/>
  <c r="A2165" i="22"/>
  <c r="B2165" i="22"/>
  <c r="A2166" i="22"/>
  <c r="B2166" i="22"/>
  <c r="A2167" i="22"/>
  <c r="B2167" i="22"/>
  <c r="A2168" i="22"/>
  <c r="B2168" i="22"/>
  <c r="A2169" i="22"/>
  <c r="B2169" i="22"/>
  <c r="A2170" i="22"/>
  <c r="B2170" i="22"/>
  <c r="A2171" i="22"/>
  <c r="B2171" i="22"/>
  <c r="A2172" i="22"/>
  <c r="B2172" i="22"/>
  <c r="A2173" i="22"/>
  <c r="B2173" i="22"/>
  <c r="A2174" i="22"/>
  <c r="B2174" i="22"/>
  <c r="A2175" i="22"/>
  <c r="B2175" i="22"/>
  <c r="A2176" i="22"/>
  <c r="B2176" i="22"/>
  <c r="A2177" i="22"/>
  <c r="B2177" i="22"/>
  <c r="A2178" i="22"/>
  <c r="B2178" i="22"/>
  <c r="A2179" i="22"/>
  <c r="B2179" i="22"/>
  <c r="A2180" i="22"/>
  <c r="B2180" i="22"/>
  <c r="A2181" i="22"/>
  <c r="B2181" i="22"/>
  <c r="A2182" i="22"/>
  <c r="B2182" i="22"/>
  <c r="A2183" i="22"/>
  <c r="B2183" i="22"/>
  <c r="A2184" i="22"/>
  <c r="B2184" i="22"/>
  <c r="A2185" i="22"/>
  <c r="B2185" i="22"/>
  <c r="A2186" i="22"/>
  <c r="B2186" i="22"/>
  <c r="A2187" i="22"/>
  <c r="B2187" i="22"/>
  <c r="A2188" i="22"/>
  <c r="B2188" i="22"/>
  <c r="A2189" i="22"/>
  <c r="B2189" i="22"/>
  <c r="A2190" i="22"/>
  <c r="B2190" i="22"/>
  <c r="A2191" i="22"/>
  <c r="B2191" i="22"/>
  <c r="A2192" i="22"/>
  <c r="B2192" i="22"/>
  <c r="A2193" i="22"/>
  <c r="B2193" i="22"/>
  <c r="A2194" i="22"/>
  <c r="B2194" i="22"/>
  <c r="A2195" i="22"/>
  <c r="B2195" i="22"/>
  <c r="A2196" i="22"/>
  <c r="B2196" i="22"/>
  <c r="A2197" i="22"/>
  <c r="B2197" i="22"/>
  <c r="A2198" i="22"/>
  <c r="B2198" i="22"/>
  <c r="A2199" i="22"/>
  <c r="B2199" i="22"/>
  <c r="A2200" i="22"/>
  <c r="B2200" i="22"/>
  <c r="A2201" i="22"/>
  <c r="B2201" i="22"/>
  <c r="A2202" i="22"/>
  <c r="B2202" i="22"/>
  <c r="A2203" i="22"/>
  <c r="B2203" i="22"/>
  <c r="A2204" i="22"/>
  <c r="B2204" i="22"/>
  <c r="A2205" i="22"/>
  <c r="B2205" i="22"/>
  <c r="A2206" i="22"/>
  <c r="B2206" i="22"/>
  <c r="A2207" i="22"/>
  <c r="B2207" i="22"/>
  <c r="A2208" i="22"/>
  <c r="B2208" i="22"/>
  <c r="A2209" i="22"/>
  <c r="B2209" i="22"/>
  <c r="A2210" i="22"/>
  <c r="B2210" i="22"/>
  <c r="A2211" i="22"/>
  <c r="B2211" i="22"/>
  <c r="A2212" i="22"/>
  <c r="B2212" i="22"/>
  <c r="A2213" i="22"/>
  <c r="B2213" i="22"/>
  <c r="A2214" i="22"/>
  <c r="B2214" i="22"/>
  <c r="A2215" i="22"/>
  <c r="B2215" i="22"/>
  <c r="A2216" i="22"/>
  <c r="B2216" i="22"/>
  <c r="A2217" i="22"/>
  <c r="B2217" i="22"/>
  <c r="A2218" i="22"/>
  <c r="B2218" i="22"/>
  <c r="A2219" i="22"/>
  <c r="B2219" i="22"/>
  <c r="A2220" i="22"/>
  <c r="B2220" i="22"/>
  <c r="A2221" i="22"/>
  <c r="B2221" i="22"/>
  <c r="A2222" i="22"/>
  <c r="B2222" i="22"/>
  <c r="A2223" i="22"/>
  <c r="B2223" i="22"/>
  <c r="A2224" i="22"/>
  <c r="B2224" i="22"/>
  <c r="A2225" i="22"/>
  <c r="B2225" i="22"/>
  <c r="A2226" i="22"/>
  <c r="B2226" i="22"/>
  <c r="A2227" i="22"/>
  <c r="B2227" i="22"/>
  <c r="A2228" i="22"/>
  <c r="B2228" i="22"/>
  <c r="A2229" i="22"/>
  <c r="B2229" i="22"/>
  <c r="A2230" i="22"/>
  <c r="B2230" i="22"/>
  <c r="A2231" i="22"/>
  <c r="B2231" i="22"/>
  <c r="A2232" i="22"/>
  <c r="B2232" i="22"/>
  <c r="A2233" i="22"/>
  <c r="B2233" i="22"/>
  <c r="A2234" i="22"/>
  <c r="B2234" i="22"/>
  <c r="A2235" i="22"/>
  <c r="B2235" i="22"/>
  <c r="A2236" i="22"/>
  <c r="B2236" i="22"/>
  <c r="A2237" i="22"/>
  <c r="B2237" i="22"/>
  <c r="A2238" i="22"/>
  <c r="B2238" i="22"/>
  <c r="A2239" i="22"/>
  <c r="B2239" i="22"/>
  <c r="A2240" i="22"/>
  <c r="B2240" i="22"/>
  <c r="A2241" i="22"/>
  <c r="B2241" i="22"/>
  <c r="A2242" i="22"/>
  <c r="B2242" i="22"/>
  <c r="A2243" i="22"/>
  <c r="B2243" i="22"/>
  <c r="A2244" i="22"/>
  <c r="B2244" i="22"/>
  <c r="A2245" i="22"/>
  <c r="B2245" i="22"/>
  <c r="A2246" i="22"/>
  <c r="B2246" i="22"/>
  <c r="A2247" i="22"/>
  <c r="B2247" i="22"/>
  <c r="A2248" i="22"/>
  <c r="B2248" i="22"/>
  <c r="A2249" i="22"/>
  <c r="B2249" i="22"/>
  <c r="A2250" i="22"/>
  <c r="B2250" i="22"/>
  <c r="A2251" i="22"/>
  <c r="B2251" i="22"/>
  <c r="A2252" i="22"/>
  <c r="B2252" i="22"/>
  <c r="A2253" i="22"/>
  <c r="B2253" i="22"/>
  <c r="A2254" i="22"/>
  <c r="B2254" i="22"/>
  <c r="A2255" i="22"/>
  <c r="B2255" i="22"/>
  <c r="A2256" i="22"/>
  <c r="B2256" i="22"/>
  <c r="A2257" i="22"/>
  <c r="B2257" i="22"/>
  <c r="A2258" i="22"/>
  <c r="B2258" i="22"/>
  <c r="A2259" i="22"/>
  <c r="B2259" i="22"/>
  <c r="A2260" i="22"/>
  <c r="B2260" i="22"/>
  <c r="A2261" i="22"/>
  <c r="B2261" i="22"/>
  <c r="A2262" i="22"/>
  <c r="B2262" i="22"/>
  <c r="A2263" i="22"/>
  <c r="B2263" i="22"/>
  <c r="A2264" i="22"/>
  <c r="B2264" i="22"/>
  <c r="A2265" i="22"/>
  <c r="B2265" i="22"/>
  <c r="A2266" i="22"/>
  <c r="B2266" i="22"/>
  <c r="A2267" i="22"/>
  <c r="B2267" i="22"/>
  <c r="A2268" i="22"/>
  <c r="B2268" i="22"/>
  <c r="A2269" i="22"/>
  <c r="B2269" i="22"/>
  <c r="A2270" i="22"/>
  <c r="B2270" i="22"/>
  <c r="A2271" i="22"/>
  <c r="B2271" i="22"/>
  <c r="A2272" i="22"/>
  <c r="B2272" i="22"/>
  <c r="A2273" i="22"/>
  <c r="B2273" i="22"/>
  <c r="A2274" i="22"/>
  <c r="B2274" i="22"/>
  <c r="A2275" i="22"/>
  <c r="B2275" i="22"/>
  <c r="A2276" i="22"/>
  <c r="B2276" i="22"/>
  <c r="A2277" i="22"/>
  <c r="B2277" i="22"/>
  <c r="A2278" i="22"/>
  <c r="B2278" i="22"/>
  <c r="A2279" i="22"/>
  <c r="B2279" i="22"/>
  <c r="A2280" i="22"/>
  <c r="B2280" i="22"/>
  <c r="A2281" i="22"/>
  <c r="B2281" i="22"/>
  <c r="A2282" i="22"/>
  <c r="B2282" i="22"/>
  <c r="A2283" i="22"/>
  <c r="B2283" i="22"/>
  <c r="A2284" i="22"/>
  <c r="B2284" i="22"/>
  <c r="A2285" i="22"/>
  <c r="B2285" i="22"/>
  <c r="A2286" i="22"/>
  <c r="B2286" i="22"/>
  <c r="A2287" i="22"/>
  <c r="B2287" i="22"/>
  <c r="A2288" i="22"/>
  <c r="B2288" i="22"/>
  <c r="A2289" i="22"/>
  <c r="B2289" i="22"/>
  <c r="A2290" i="22"/>
  <c r="B2290" i="22"/>
  <c r="A2291" i="22"/>
  <c r="B2291" i="22"/>
  <c r="A2292" i="22"/>
  <c r="B2292" i="22"/>
  <c r="A2293" i="22"/>
  <c r="B2293" i="22"/>
  <c r="A2294" i="22"/>
  <c r="B2294" i="22"/>
  <c r="A2295" i="22"/>
  <c r="B2295" i="22"/>
  <c r="A2296" i="22"/>
  <c r="B2296" i="22"/>
  <c r="A2297" i="22"/>
  <c r="B2297" i="22"/>
  <c r="A2298" i="22"/>
  <c r="B2298" i="22"/>
  <c r="A2299" i="22"/>
  <c r="B2299" i="22"/>
  <c r="A2300" i="22"/>
  <c r="B2300" i="22"/>
  <c r="A2301" i="22"/>
  <c r="B2301" i="22"/>
  <c r="A2302" i="22"/>
  <c r="B2302" i="22"/>
  <c r="A2303" i="22"/>
  <c r="B2303" i="22"/>
  <c r="A2304" i="22"/>
  <c r="B2304" i="22"/>
  <c r="A2305" i="22"/>
  <c r="B2305" i="22"/>
  <c r="A2306" i="22"/>
  <c r="B2306" i="22"/>
  <c r="A2307" i="22"/>
  <c r="B2307" i="22"/>
  <c r="A2308" i="22"/>
  <c r="B2308" i="22"/>
  <c r="A2309" i="22"/>
  <c r="B2309" i="22"/>
  <c r="A2310" i="22"/>
  <c r="B2310" i="22"/>
  <c r="A2311" i="22"/>
  <c r="B2311" i="22"/>
  <c r="A2312" i="22"/>
  <c r="B2312" i="22"/>
  <c r="A2313" i="22"/>
  <c r="B2313" i="22"/>
  <c r="A2314" i="22"/>
  <c r="B2314" i="22"/>
  <c r="A2315" i="22"/>
  <c r="B2315" i="22"/>
  <c r="A2316" i="22"/>
  <c r="B2316" i="22"/>
  <c r="A2317" i="22"/>
  <c r="B2317" i="22"/>
  <c r="A2318" i="22"/>
  <c r="B2318" i="22"/>
  <c r="A2319" i="22"/>
  <c r="B2319" i="22"/>
  <c r="A2320" i="22"/>
  <c r="B2320" i="22"/>
  <c r="A2321" i="22"/>
  <c r="B2321" i="22"/>
  <c r="A2322" i="22"/>
  <c r="B2322" i="22"/>
  <c r="A2323" i="22"/>
  <c r="B2323" i="22"/>
  <c r="A2324" i="22"/>
  <c r="B2324" i="22"/>
  <c r="A2325" i="22"/>
  <c r="B2325" i="22"/>
  <c r="A2326" i="22"/>
  <c r="B2326" i="22"/>
  <c r="A2327" i="22"/>
  <c r="B2327" i="22"/>
  <c r="A2328" i="22"/>
  <c r="B2328" i="22"/>
  <c r="A2329" i="22"/>
  <c r="B2329" i="22"/>
  <c r="A2330" i="22"/>
  <c r="B2330" i="22"/>
  <c r="A2331" i="22"/>
  <c r="B2331" i="22"/>
  <c r="A2332" i="22"/>
  <c r="B2332" i="22"/>
  <c r="A2333" i="22"/>
  <c r="B2333" i="22"/>
  <c r="A2334" i="22"/>
  <c r="B2334" i="22"/>
  <c r="A2335" i="22"/>
  <c r="B2335" i="22"/>
  <c r="A2336" i="22"/>
  <c r="B2336" i="22"/>
  <c r="A2337" i="22"/>
  <c r="B2337" i="22"/>
  <c r="A2338" i="22"/>
  <c r="B2338" i="22"/>
  <c r="A2339" i="22"/>
  <c r="B2339" i="22"/>
  <c r="A2340" i="22"/>
  <c r="B2340" i="22"/>
  <c r="A2341" i="22"/>
  <c r="B2341" i="22"/>
  <c r="A2342" i="22"/>
  <c r="B2342" i="22"/>
  <c r="A2343" i="22"/>
  <c r="B2343" i="22"/>
  <c r="A2344" i="22"/>
  <c r="B2344" i="22"/>
  <c r="A2345" i="22"/>
  <c r="B2345" i="22"/>
  <c r="A2346" i="22"/>
  <c r="B2346" i="22"/>
  <c r="A2347" i="22"/>
  <c r="B2347" i="22"/>
  <c r="A2348" i="22"/>
  <c r="B2348" i="22"/>
  <c r="A2349" i="22"/>
  <c r="B2349" i="22"/>
  <c r="A2350" i="22"/>
  <c r="B2350" i="22"/>
  <c r="A2351" i="22"/>
  <c r="B2351" i="22"/>
  <c r="A2352" i="22"/>
  <c r="B2352" i="22"/>
  <c r="A2353" i="22"/>
  <c r="B2353" i="22"/>
  <c r="A2354" i="22"/>
  <c r="B2354" i="22"/>
  <c r="A2355" i="22"/>
  <c r="B2355" i="22"/>
  <c r="A2356" i="22"/>
  <c r="B2356" i="22"/>
  <c r="A2357" i="22"/>
  <c r="B2357" i="22"/>
  <c r="A2358" i="22"/>
  <c r="B2358" i="22"/>
  <c r="A2359" i="22"/>
  <c r="B2359" i="22"/>
  <c r="A2360" i="22"/>
  <c r="B2360" i="22"/>
  <c r="A2361" i="22"/>
  <c r="B2361" i="22"/>
  <c r="A2362" i="22"/>
  <c r="B2362" i="22"/>
  <c r="A2363" i="22"/>
  <c r="B2363" i="22"/>
  <c r="A2364" i="22"/>
  <c r="B2364" i="22"/>
  <c r="A2365" i="22"/>
  <c r="B2365" i="22"/>
  <c r="A2366" i="22"/>
  <c r="B2366" i="22"/>
  <c r="A2367" i="22"/>
  <c r="B2367" i="22"/>
  <c r="A2368" i="22"/>
  <c r="B2368" i="22"/>
  <c r="A2369" i="22"/>
  <c r="B2369" i="22"/>
  <c r="A2370" i="22"/>
  <c r="B2370" i="22"/>
  <c r="A2371" i="22"/>
  <c r="B2371" i="22"/>
  <c r="A2372" i="22"/>
  <c r="B2372" i="22"/>
  <c r="A2373" i="22"/>
  <c r="B2373" i="22"/>
  <c r="A2374" i="22"/>
  <c r="B2374" i="22"/>
  <c r="A2375" i="22"/>
  <c r="B2375" i="22"/>
  <c r="A2376" i="22"/>
  <c r="B2376" i="22"/>
  <c r="A2377" i="22"/>
  <c r="B2377" i="22"/>
  <c r="A2378" i="22"/>
  <c r="B2378" i="22"/>
  <c r="A2379" i="22"/>
  <c r="B2379" i="22"/>
  <c r="A2380" i="22"/>
  <c r="B2380" i="22"/>
  <c r="A2381" i="22"/>
  <c r="B2381" i="22"/>
  <c r="A2382" i="22"/>
  <c r="B2382" i="22"/>
  <c r="A2383" i="22"/>
  <c r="B2383" i="22"/>
  <c r="A2384" i="22"/>
  <c r="B2384" i="22"/>
  <c r="A2385" i="22"/>
  <c r="B2385" i="22"/>
  <c r="A2386" i="22"/>
  <c r="B2386" i="22"/>
  <c r="A2387" i="22"/>
  <c r="B2387" i="22"/>
  <c r="A2388" i="22"/>
  <c r="B2388" i="22"/>
  <c r="A2389" i="22"/>
  <c r="B2389" i="22"/>
  <c r="A2390" i="22"/>
  <c r="B2390" i="22"/>
  <c r="A2391" i="22"/>
  <c r="B2391" i="22"/>
  <c r="A2392" i="22"/>
  <c r="B2392" i="22"/>
  <c r="A2393" i="22"/>
  <c r="B2393" i="22"/>
  <c r="A2394" i="22"/>
  <c r="B2394" i="22"/>
  <c r="A2395" i="22"/>
  <c r="B2395" i="22"/>
  <c r="A2396" i="22"/>
  <c r="B2396" i="22"/>
  <c r="A2397" i="22"/>
  <c r="B2397" i="22"/>
  <c r="A2398" i="22"/>
  <c r="B2398" i="22"/>
  <c r="A2399" i="22"/>
  <c r="B2399" i="22"/>
  <c r="A2400" i="22"/>
  <c r="B2400" i="22"/>
  <c r="A2401" i="22"/>
  <c r="B2401" i="22"/>
  <c r="A2402" i="22"/>
  <c r="B2402" i="22"/>
  <c r="A2403" i="22"/>
  <c r="B2403" i="22"/>
  <c r="A2404" i="22"/>
  <c r="B2404" i="22"/>
  <c r="A2405" i="22"/>
  <c r="B2405" i="22"/>
  <c r="A2406" i="22"/>
  <c r="B2406" i="22"/>
  <c r="A2407" i="22"/>
  <c r="B2407" i="22"/>
  <c r="A2408" i="22"/>
  <c r="B2408" i="22"/>
  <c r="A2409" i="22"/>
  <c r="B2409" i="22"/>
  <c r="A2410" i="22"/>
  <c r="B2410" i="22"/>
  <c r="A2411" i="22"/>
  <c r="B2411" i="22"/>
  <c r="A2412" i="22"/>
  <c r="B2412" i="22"/>
  <c r="A2413" i="22"/>
  <c r="B2413" i="22"/>
  <c r="A2414" i="22"/>
  <c r="B2414" i="22"/>
  <c r="A2415" i="22"/>
  <c r="B2415" i="22"/>
  <c r="A2416" i="22"/>
  <c r="B2416" i="22"/>
  <c r="A2417" i="22"/>
  <c r="B2417" i="22"/>
  <c r="A2418" i="22"/>
  <c r="B2418" i="22"/>
  <c r="A2419" i="22"/>
  <c r="B2419" i="22"/>
  <c r="A2420" i="22"/>
  <c r="B2420" i="22"/>
  <c r="A2421" i="22"/>
  <c r="B2421" i="22"/>
  <c r="A2422" i="22"/>
  <c r="B2422" i="22"/>
  <c r="A2423" i="22"/>
  <c r="B2423" i="22"/>
  <c r="A2424" i="22"/>
  <c r="B2424" i="22"/>
  <c r="A2425" i="22"/>
  <c r="B2425" i="22"/>
  <c r="A2426" i="22"/>
  <c r="B2426" i="22"/>
  <c r="A2427" i="22"/>
  <c r="B2427" i="22"/>
  <c r="A2428" i="22"/>
  <c r="B2428" i="22"/>
  <c r="A2429" i="22"/>
  <c r="B2429" i="22"/>
  <c r="A2430" i="22"/>
  <c r="B2430" i="22"/>
  <c r="A2431" i="22"/>
  <c r="B2431" i="22"/>
  <c r="A2432" i="22"/>
  <c r="B2432" i="22"/>
  <c r="A2433" i="22"/>
  <c r="B2433" i="22"/>
  <c r="A2434" i="22"/>
  <c r="B2434" i="22"/>
  <c r="A2435" i="22"/>
  <c r="B2435" i="22"/>
  <c r="A2436" i="22"/>
  <c r="B2436" i="22"/>
  <c r="A2437" i="22"/>
  <c r="B2437" i="22"/>
  <c r="A2438" i="22"/>
  <c r="B2438" i="22"/>
  <c r="A2439" i="22"/>
  <c r="B2439" i="22"/>
  <c r="A2440" i="22"/>
  <c r="B2440" i="22"/>
  <c r="A2441" i="22"/>
  <c r="B2441" i="22"/>
  <c r="A2442" i="22"/>
  <c r="B2442" i="22"/>
  <c r="A2443" i="22"/>
  <c r="B2443" i="22"/>
  <c r="A2444" i="22"/>
  <c r="B2444" i="22"/>
  <c r="A2445" i="22"/>
  <c r="B2445" i="22"/>
  <c r="A2446" i="22"/>
  <c r="B2446" i="22"/>
  <c r="A2447" i="22"/>
  <c r="B2447" i="22"/>
  <c r="A2448" i="22"/>
  <c r="B2448" i="22"/>
  <c r="A2449" i="22"/>
  <c r="B2449" i="22"/>
  <c r="A2450" i="22"/>
  <c r="B2450" i="22"/>
  <c r="A2451" i="22"/>
  <c r="B2451" i="22"/>
  <c r="A2452" i="22"/>
  <c r="B2452" i="22"/>
  <c r="A2453" i="22"/>
  <c r="B2453" i="22"/>
  <c r="A2454" i="22"/>
  <c r="B2454" i="22"/>
  <c r="A2455" i="22"/>
  <c r="B2455" i="22"/>
  <c r="A2456" i="22"/>
  <c r="B2456" i="22"/>
  <c r="A2457" i="22"/>
  <c r="B2457" i="22"/>
  <c r="A2458" i="22"/>
  <c r="B2458" i="22"/>
  <c r="A2459" i="22"/>
  <c r="B2459" i="22"/>
  <c r="A2460" i="22"/>
  <c r="B2460" i="22"/>
  <c r="A2461" i="22"/>
  <c r="B2461" i="22"/>
  <c r="A2462" i="22"/>
  <c r="B2462" i="22"/>
  <c r="A2463" i="22"/>
  <c r="B2463" i="22"/>
  <c r="A2464" i="22"/>
  <c r="B2464" i="22"/>
  <c r="A2465" i="22"/>
  <c r="B2465" i="22"/>
  <c r="A2466" i="22"/>
  <c r="B2466" i="22"/>
  <c r="A2467" i="22"/>
  <c r="B2467" i="22"/>
  <c r="A2468" i="22"/>
  <c r="B2468" i="22"/>
  <c r="A2469" i="22"/>
  <c r="B2469" i="22"/>
  <c r="A2470" i="22"/>
  <c r="B2470" i="22"/>
  <c r="A2471" i="22"/>
  <c r="B2471" i="22"/>
  <c r="A2472" i="22"/>
  <c r="B2472" i="22"/>
  <c r="A2473" i="22"/>
  <c r="B2473" i="22"/>
  <c r="A2474" i="22"/>
  <c r="B2474" i="22"/>
  <c r="A2475" i="22"/>
  <c r="B2475" i="22"/>
  <c r="A2476" i="22"/>
  <c r="B2476" i="22"/>
  <c r="A2477" i="22"/>
  <c r="B2477" i="22"/>
  <c r="A2478" i="22"/>
  <c r="B2478" i="22"/>
  <c r="A2479" i="22"/>
  <c r="B2479" i="22"/>
  <c r="A2480" i="22"/>
  <c r="B2480" i="22"/>
  <c r="A2481" i="22"/>
  <c r="B2481" i="22"/>
  <c r="A2482" i="22"/>
  <c r="B2482" i="22"/>
  <c r="A2483" i="22"/>
  <c r="B2483" i="22"/>
  <c r="A2484" i="22"/>
  <c r="B2484" i="22"/>
  <c r="A2485" i="22"/>
  <c r="B2485" i="22"/>
  <c r="A2486" i="22"/>
  <c r="B2486" i="22"/>
  <c r="A2487" i="22"/>
  <c r="B2487" i="22"/>
  <c r="A2488" i="22"/>
  <c r="B2488" i="22"/>
  <c r="A2489" i="22"/>
  <c r="B2489" i="22"/>
  <c r="A2490" i="22"/>
  <c r="B2490" i="22"/>
  <c r="A2491" i="22"/>
  <c r="B2491" i="22"/>
  <c r="A2492" i="22"/>
  <c r="B2492" i="22"/>
  <c r="A2493" i="22"/>
  <c r="B2493" i="22"/>
  <c r="A2494" i="22"/>
  <c r="B2494" i="22"/>
  <c r="A2495" i="22"/>
  <c r="B2495" i="22"/>
  <c r="A2496" i="22"/>
  <c r="B2496" i="22"/>
  <c r="A2497" i="22"/>
  <c r="B2497" i="22"/>
  <c r="A2498" i="22"/>
  <c r="B2498" i="22"/>
  <c r="A2499" i="22"/>
  <c r="B2499" i="22"/>
  <c r="A2500" i="22"/>
  <c r="B2500" i="22"/>
  <c r="A2501" i="22"/>
  <c r="B2501" i="22"/>
  <c r="A2502" i="22"/>
  <c r="B2502" i="22"/>
  <c r="A2503" i="22"/>
  <c r="B2503" i="22"/>
  <c r="A2504" i="22"/>
  <c r="B2504" i="22"/>
  <c r="A2505" i="22"/>
  <c r="B2505" i="22"/>
  <c r="A2506" i="22"/>
  <c r="B2506" i="22"/>
  <c r="A2507" i="22"/>
  <c r="B2507" i="22"/>
  <c r="A2508" i="22"/>
  <c r="B2508" i="22"/>
  <c r="A2509" i="22"/>
  <c r="B2509" i="22"/>
  <c r="A2510" i="22"/>
  <c r="B2510" i="22"/>
  <c r="A2511" i="22"/>
  <c r="B2511" i="22"/>
  <c r="A2512" i="22"/>
  <c r="B2512" i="22"/>
  <c r="A2513" i="22"/>
  <c r="B2513" i="22"/>
  <c r="A2514" i="22"/>
  <c r="B2514" i="22"/>
  <c r="A2515" i="22"/>
  <c r="B2515" i="22"/>
  <c r="A2516" i="22"/>
  <c r="B2516" i="22"/>
  <c r="A2517" i="22"/>
  <c r="B2517" i="22"/>
  <c r="A2518" i="22"/>
  <c r="B2518" i="22"/>
  <c r="A2519" i="22"/>
  <c r="B2519" i="22"/>
  <c r="A2520" i="22"/>
  <c r="B2520" i="22"/>
  <c r="A2521" i="22"/>
  <c r="B2521" i="22"/>
  <c r="A2522" i="22"/>
  <c r="B2522" i="22"/>
  <c r="A2523" i="22"/>
  <c r="B2523" i="22"/>
  <c r="A2524" i="22"/>
  <c r="B2524" i="22"/>
  <c r="A2525" i="22"/>
  <c r="B2525" i="22"/>
  <c r="A2526" i="22"/>
  <c r="B2526" i="22"/>
  <c r="A2527" i="22"/>
  <c r="B2527" i="22"/>
  <c r="A2528" i="22"/>
  <c r="B2528" i="22"/>
  <c r="A2529" i="22"/>
  <c r="B2529" i="22"/>
  <c r="A2530" i="22"/>
  <c r="B2530" i="22"/>
  <c r="A2531" i="22"/>
  <c r="B2531" i="22"/>
  <c r="A2532" i="22"/>
  <c r="B2532" i="22"/>
  <c r="A2533" i="22"/>
  <c r="B2533" i="22"/>
  <c r="A2534" i="22"/>
  <c r="B2534" i="22"/>
  <c r="A2535" i="22"/>
  <c r="B2535" i="22"/>
  <c r="A2536" i="22"/>
  <c r="B2536" i="22"/>
  <c r="A2537" i="22"/>
  <c r="B2537" i="22"/>
  <c r="A2538" i="22"/>
  <c r="B2538" i="22"/>
  <c r="A2539" i="22"/>
  <c r="B2539" i="22"/>
  <c r="A2540" i="22"/>
  <c r="B2540" i="22"/>
  <c r="A2541" i="22"/>
  <c r="B2541" i="22"/>
  <c r="A2542" i="22"/>
  <c r="B2542" i="22"/>
  <c r="A2543" i="22"/>
  <c r="B2543" i="22"/>
  <c r="A2544" i="22"/>
  <c r="B2544" i="22"/>
  <c r="A2545" i="22"/>
  <c r="B2545" i="22"/>
  <c r="A2546" i="22"/>
  <c r="B2546" i="22"/>
  <c r="A2547" i="22"/>
  <c r="B2547" i="22"/>
  <c r="A2548" i="22"/>
  <c r="B2548" i="22"/>
  <c r="A2549" i="22"/>
  <c r="B2549" i="22"/>
  <c r="A2550" i="22"/>
  <c r="B2550" i="22"/>
  <c r="A2551" i="22"/>
  <c r="B2551" i="22"/>
  <c r="A2552" i="22"/>
  <c r="B2552" i="22"/>
  <c r="A2553" i="22"/>
  <c r="B2553" i="22"/>
  <c r="A2554" i="22"/>
  <c r="B2554" i="22"/>
  <c r="A2555" i="22"/>
  <c r="B2555" i="22"/>
  <c r="A2556" i="22"/>
  <c r="B2556" i="22"/>
  <c r="A2557" i="22"/>
  <c r="B2557" i="22"/>
  <c r="A2558" i="22"/>
  <c r="B2558" i="22"/>
  <c r="A2559" i="22"/>
  <c r="B2559" i="22"/>
  <c r="A2560" i="22"/>
  <c r="B2560" i="22"/>
  <c r="A2561" i="22"/>
  <c r="B2561" i="22"/>
  <c r="A2562" i="22"/>
  <c r="B2562" i="22"/>
  <c r="A2563" i="22"/>
  <c r="B2563" i="22"/>
  <c r="A2564" i="22"/>
  <c r="B2564" i="22"/>
  <c r="A2565" i="22"/>
  <c r="B2565" i="22"/>
  <c r="A2566" i="22"/>
  <c r="B2566" i="22"/>
  <c r="A2567" i="22"/>
  <c r="B2567" i="22"/>
  <c r="A2568" i="22"/>
  <c r="B2568" i="22"/>
  <c r="A2569" i="22"/>
  <c r="B2569" i="22"/>
  <c r="A2570" i="22"/>
  <c r="B2570" i="22"/>
  <c r="A2571" i="22"/>
  <c r="B2571" i="22"/>
  <c r="A2572" i="22"/>
  <c r="B2572" i="22"/>
  <c r="A2573" i="22"/>
  <c r="B2573" i="22"/>
  <c r="A2574" i="22"/>
  <c r="B2574" i="22"/>
  <c r="A2575" i="22"/>
  <c r="B2575" i="22"/>
  <c r="A2576" i="22"/>
  <c r="B2576" i="22"/>
  <c r="A2577" i="22"/>
  <c r="B2577" i="22"/>
  <c r="A2578" i="22"/>
  <c r="B2578" i="22"/>
  <c r="A2579" i="22"/>
  <c r="B2579" i="22"/>
  <c r="A2580" i="22"/>
  <c r="B2580" i="22"/>
  <c r="A2581" i="22"/>
  <c r="B2581" i="22"/>
  <c r="A2582" i="22"/>
  <c r="B2582" i="22"/>
  <c r="A2583" i="22"/>
  <c r="B2583" i="22"/>
  <c r="A2584" i="22"/>
  <c r="B2584" i="22"/>
  <c r="A2585" i="22"/>
  <c r="B2585" i="22"/>
  <c r="A2586" i="22"/>
  <c r="B2586" i="22"/>
  <c r="A2587" i="22"/>
  <c r="B2587" i="22"/>
  <c r="A2588" i="22"/>
  <c r="B2588" i="22"/>
  <c r="A2589" i="22"/>
  <c r="B2589" i="22"/>
  <c r="A2590" i="22"/>
  <c r="B2590" i="22"/>
  <c r="A2591" i="22"/>
  <c r="B2591" i="22"/>
  <c r="A2592" i="22"/>
  <c r="B2592" i="22"/>
  <c r="A2593" i="22"/>
  <c r="B2593" i="22"/>
  <c r="A2594" i="22"/>
  <c r="B2594" i="22"/>
  <c r="A2595" i="22"/>
  <c r="B2595" i="22"/>
  <c r="A2596" i="22"/>
  <c r="B2596" i="22"/>
  <c r="A2597" i="22"/>
  <c r="B2597" i="22"/>
  <c r="A2598" i="22"/>
  <c r="B2598" i="22"/>
  <c r="A2599" i="22"/>
  <c r="B2599" i="22"/>
  <c r="A2600" i="22"/>
  <c r="B2600" i="22"/>
  <c r="A2601" i="22"/>
  <c r="B2601" i="22"/>
  <c r="A2602" i="22"/>
  <c r="B2602" i="22"/>
  <c r="A2603" i="22"/>
  <c r="B2603" i="22"/>
  <c r="A2604" i="22"/>
  <c r="B2604" i="22"/>
  <c r="A2605" i="22"/>
  <c r="B2605" i="22"/>
  <c r="A2606" i="22"/>
  <c r="B2606" i="22"/>
  <c r="A2607" i="22"/>
  <c r="B2607" i="22"/>
  <c r="A2608" i="22"/>
  <c r="B2608" i="22"/>
  <c r="A2609" i="22"/>
  <c r="B2609" i="22"/>
  <c r="A2610" i="22"/>
  <c r="B2610" i="22"/>
  <c r="A2611" i="22"/>
  <c r="B2611" i="22"/>
  <c r="A2612" i="22"/>
  <c r="B2612" i="22"/>
  <c r="A2613" i="22"/>
  <c r="B2613" i="22"/>
  <c r="A2614" i="22"/>
  <c r="B2614" i="22"/>
  <c r="A2615" i="22"/>
  <c r="B2615" i="22"/>
  <c r="A2616" i="22"/>
  <c r="B2616" i="22"/>
  <c r="A2617" i="22"/>
  <c r="B2617" i="22"/>
  <c r="A2618" i="22"/>
  <c r="B2618" i="22"/>
  <c r="A2619" i="22"/>
  <c r="B2619" i="22"/>
  <c r="A2620" i="22"/>
  <c r="B2620" i="22"/>
  <c r="A2621" i="22"/>
  <c r="B2621" i="22"/>
  <c r="A2622" i="22"/>
  <c r="B2622" i="22"/>
  <c r="A2623" i="22"/>
  <c r="B2623" i="22"/>
  <c r="A2624" i="22"/>
  <c r="B2624" i="22"/>
  <c r="A2625" i="22"/>
  <c r="B2625" i="22"/>
  <c r="A2626" i="22"/>
  <c r="B2626" i="22"/>
  <c r="A2627" i="22"/>
  <c r="B2627" i="22"/>
  <c r="A2628" i="22"/>
  <c r="B2628" i="22"/>
  <c r="A2629" i="22"/>
  <c r="B2629" i="22"/>
  <c r="A2630" i="22"/>
  <c r="B2630" i="22"/>
  <c r="A2631" i="22"/>
  <c r="B2631" i="22"/>
  <c r="A2632" i="22"/>
  <c r="B2632" i="22"/>
  <c r="A2633" i="22"/>
  <c r="B2633" i="22"/>
  <c r="A2634" i="22"/>
  <c r="B2634" i="22"/>
  <c r="A2635" i="22"/>
  <c r="B2635" i="22"/>
  <c r="A2636" i="22"/>
  <c r="B2636" i="22"/>
  <c r="A2637" i="22"/>
  <c r="B2637" i="22"/>
  <c r="A2638" i="22"/>
  <c r="B2638" i="22"/>
  <c r="A2639" i="22"/>
  <c r="B2639" i="22"/>
  <c r="A2640" i="22"/>
  <c r="B2640" i="22"/>
  <c r="A2641" i="22"/>
  <c r="B2641" i="22"/>
  <c r="A2642" i="22"/>
  <c r="B2642" i="22"/>
  <c r="A2643" i="22"/>
  <c r="B2643" i="22"/>
  <c r="A2644" i="22"/>
  <c r="B2644" i="22"/>
  <c r="A2645" i="22"/>
  <c r="B2645" i="22"/>
  <c r="A2646" i="22"/>
  <c r="B2646" i="22"/>
  <c r="A2647" i="22"/>
  <c r="B2647" i="22"/>
  <c r="A2648" i="22"/>
  <c r="B2648" i="22"/>
  <c r="A2649" i="22"/>
  <c r="B2649" i="22"/>
  <c r="A2650" i="22"/>
  <c r="B2650" i="22"/>
  <c r="A2651" i="22"/>
  <c r="B2651" i="22"/>
  <c r="A2652" i="22"/>
  <c r="B2652" i="22"/>
  <c r="A2653" i="22"/>
  <c r="B2653" i="22"/>
  <c r="A2654" i="22"/>
  <c r="B2654" i="22"/>
  <c r="A2655" i="22"/>
  <c r="B2655" i="22"/>
  <c r="A2656" i="22"/>
  <c r="B2656" i="22"/>
  <c r="A2657" i="22"/>
  <c r="B2657" i="22"/>
  <c r="A2658" i="22"/>
  <c r="B2658" i="22"/>
  <c r="A2659" i="22"/>
  <c r="B2659" i="22"/>
  <c r="A2660" i="22"/>
  <c r="B2660" i="22"/>
  <c r="A2661" i="22"/>
  <c r="B2661" i="22"/>
  <c r="A2662" i="22"/>
  <c r="B2662" i="22"/>
  <c r="A2663" i="22"/>
  <c r="B2663" i="22"/>
  <c r="A2664" i="22"/>
  <c r="B2664" i="22"/>
  <c r="A2665" i="22"/>
  <c r="B2665" i="22"/>
  <c r="A2666" i="22"/>
  <c r="B2666" i="22"/>
  <c r="A2667" i="22"/>
  <c r="B2667" i="22"/>
  <c r="A2668" i="22"/>
  <c r="B2668" i="22"/>
  <c r="A2669" i="22"/>
  <c r="B2669" i="22"/>
  <c r="A2670" i="22"/>
  <c r="B2670" i="22"/>
  <c r="A2671" i="22"/>
  <c r="B2671" i="22"/>
  <c r="A2672" i="22"/>
  <c r="B2672" i="22"/>
  <c r="A2673" i="22"/>
  <c r="B2673" i="22"/>
  <c r="A2674" i="22"/>
  <c r="B2674" i="22"/>
  <c r="A2675" i="22"/>
  <c r="B2675" i="22"/>
  <c r="A2676" i="22"/>
  <c r="B2676" i="22"/>
  <c r="A2677" i="22"/>
  <c r="B2677" i="22"/>
  <c r="A2678" i="22"/>
  <c r="B2678" i="22"/>
  <c r="A2679" i="22"/>
  <c r="B2679" i="22"/>
  <c r="A2680" i="22"/>
  <c r="B2680" i="22"/>
  <c r="A2681" i="22"/>
  <c r="B2681" i="22"/>
  <c r="A2682" i="22"/>
  <c r="B2682" i="22"/>
  <c r="A2683" i="22"/>
  <c r="B2683" i="22"/>
  <c r="A2684" i="22"/>
  <c r="B2684" i="22"/>
  <c r="A2685" i="22"/>
  <c r="B2685" i="22"/>
  <c r="A2686" i="22"/>
  <c r="B2686" i="22"/>
  <c r="A2687" i="22"/>
  <c r="B2687" i="22"/>
  <c r="A2688" i="22"/>
  <c r="B2688" i="22"/>
  <c r="A2689" i="22"/>
  <c r="B2689" i="22"/>
  <c r="A2690" i="22"/>
  <c r="B2690" i="22"/>
  <c r="A2691" i="22"/>
  <c r="B2691" i="22"/>
  <c r="A2692" i="22"/>
  <c r="B2692" i="22"/>
  <c r="A2693" i="22"/>
  <c r="B2693" i="22"/>
  <c r="A2694" i="22"/>
  <c r="B2694" i="22"/>
  <c r="A2695" i="22"/>
  <c r="B2695" i="22"/>
  <c r="A2696" i="22"/>
  <c r="B2696" i="22"/>
  <c r="A2697" i="22"/>
  <c r="B2697" i="22"/>
  <c r="A2698" i="22"/>
  <c r="B2698" i="22"/>
  <c r="A2699" i="22"/>
  <c r="B2699" i="22"/>
  <c r="A2700" i="22"/>
  <c r="B2700" i="22"/>
  <c r="A2701" i="22"/>
  <c r="B2701" i="22"/>
  <c r="A2702" i="22"/>
  <c r="B2702" i="22"/>
  <c r="A2703" i="22"/>
  <c r="B2703" i="22"/>
  <c r="A2704" i="22"/>
  <c r="B2704" i="22"/>
  <c r="A2705" i="22"/>
  <c r="B2705" i="22"/>
  <c r="A2706" i="22"/>
  <c r="B2706" i="22"/>
  <c r="A2707" i="22"/>
  <c r="B2707" i="22"/>
  <c r="A2708" i="22"/>
  <c r="B2708" i="22"/>
  <c r="A2709" i="22"/>
  <c r="B2709" i="22"/>
  <c r="A2710" i="22"/>
  <c r="B2710" i="22"/>
  <c r="A2711" i="22"/>
  <c r="B2711" i="22"/>
  <c r="A2712" i="22"/>
  <c r="B2712" i="22"/>
  <c r="A2713" i="22"/>
  <c r="B2713" i="22"/>
  <c r="A2714" i="22"/>
  <c r="B2714" i="22"/>
  <c r="A2715" i="22"/>
  <c r="B2715" i="22"/>
  <c r="A2716" i="22"/>
  <c r="B2716" i="22"/>
  <c r="A2717" i="22"/>
  <c r="B2717" i="22"/>
  <c r="A2718" i="22"/>
  <c r="B2718" i="22"/>
  <c r="A2719" i="22"/>
  <c r="B2719" i="22"/>
  <c r="A2720" i="22"/>
  <c r="B2720" i="22"/>
  <c r="A2721" i="22"/>
  <c r="B2721" i="22"/>
  <c r="A2722" i="22"/>
  <c r="B2722" i="22"/>
  <c r="A2723" i="22"/>
  <c r="B2723" i="22"/>
  <c r="A2724" i="22"/>
  <c r="B2724" i="22"/>
  <c r="A2725" i="22"/>
  <c r="B2725" i="22"/>
  <c r="A2726" i="22"/>
  <c r="B2726" i="22"/>
  <c r="A2727" i="22"/>
  <c r="B2727" i="22"/>
  <c r="A2728" i="22"/>
  <c r="B2728" i="22"/>
  <c r="A2729" i="22"/>
  <c r="B2729" i="22"/>
  <c r="A2730" i="22"/>
  <c r="B2730" i="22"/>
  <c r="A2731" i="22"/>
  <c r="B2731" i="22"/>
  <c r="A2732" i="22"/>
  <c r="B2732" i="22"/>
  <c r="A2733" i="22"/>
  <c r="B2733" i="22"/>
  <c r="A2734" i="22"/>
  <c r="B2734" i="22"/>
  <c r="A2735" i="22"/>
  <c r="B2735" i="22"/>
  <c r="A2736" i="22"/>
  <c r="B2736" i="22"/>
  <c r="A2737" i="22"/>
  <c r="B2737" i="22"/>
  <c r="A2738" i="22"/>
  <c r="B2738" i="22"/>
  <c r="A2739" i="22"/>
  <c r="B2739" i="22"/>
  <c r="A2740" i="22"/>
  <c r="B2740" i="22"/>
  <c r="A2741" i="22"/>
  <c r="B2741" i="22"/>
  <c r="A2742" i="22"/>
  <c r="B2742" i="22"/>
  <c r="A2743" i="22"/>
  <c r="B2743" i="22"/>
  <c r="A2744" i="22"/>
  <c r="B2744" i="22"/>
  <c r="A2745" i="22"/>
  <c r="B2745" i="22"/>
  <c r="A2746" i="22"/>
  <c r="B2746" i="22"/>
  <c r="A2747" i="22"/>
  <c r="B2747" i="22"/>
  <c r="A2748" i="22"/>
  <c r="B2748" i="22"/>
  <c r="A2749" i="22"/>
  <c r="B2749" i="22"/>
  <c r="A2750" i="22"/>
  <c r="B2750" i="22"/>
  <c r="A2751" i="22"/>
  <c r="B2751" i="22"/>
  <c r="A2752" i="22"/>
  <c r="B2752" i="22"/>
  <c r="A2753" i="22"/>
  <c r="B2753" i="22"/>
  <c r="A2754" i="22"/>
  <c r="B2754" i="22"/>
  <c r="A2755" i="22"/>
  <c r="B2755" i="22"/>
  <c r="A2756" i="22"/>
  <c r="B2756" i="22"/>
  <c r="A2757" i="22"/>
  <c r="B2757" i="22"/>
  <c r="A2758" i="22"/>
  <c r="B2758" i="22"/>
  <c r="A2759" i="22"/>
  <c r="B2759" i="22"/>
  <c r="A2760" i="22"/>
  <c r="B2760" i="22"/>
  <c r="A2761" i="22"/>
  <c r="B2761" i="22"/>
  <c r="A2762" i="22"/>
  <c r="B2762" i="22"/>
  <c r="A2763" i="22"/>
  <c r="B2763" i="22"/>
  <c r="A2764" i="22"/>
  <c r="B2764" i="22"/>
  <c r="A2765" i="22"/>
  <c r="B2765" i="22"/>
  <c r="A2766" i="22"/>
  <c r="B2766" i="22"/>
  <c r="A2767" i="22"/>
  <c r="B2767" i="22"/>
  <c r="A2768" i="22"/>
  <c r="B2768" i="22"/>
  <c r="A2769" i="22"/>
  <c r="B2769" i="22"/>
  <c r="A2770" i="22"/>
  <c r="B2770" i="22"/>
  <c r="A2771" i="22"/>
  <c r="B2771" i="22"/>
  <c r="A2772" i="22"/>
  <c r="B2772" i="22"/>
  <c r="A2773" i="22"/>
  <c r="B2773" i="22"/>
  <c r="A2774" i="22"/>
  <c r="B2774" i="22"/>
  <c r="A2775" i="22"/>
  <c r="B2775" i="22"/>
  <c r="A2776" i="22"/>
  <c r="B2776" i="22"/>
  <c r="A2777" i="22"/>
  <c r="B2777" i="22"/>
  <c r="A2778" i="22"/>
  <c r="B2778" i="22"/>
  <c r="A2779" i="22"/>
  <c r="B2779" i="22"/>
  <c r="A2780" i="22"/>
  <c r="B2780" i="22"/>
  <c r="A2781" i="22"/>
  <c r="B2781" i="22"/>
  <c r="A2782" i="22"/>
  <c r="B2782" i="22"/>
  <c r="A2783" i="22"/>
  <c r="B2783" i="22"/>
  <c r="A2784" i="22"/>
  <c r="B2784" i="22"/>
  <c r="A2785" i="22"/>
  <c r="B2785" i="22"/>
  <c r="A2786" i="22"/>
  <c r="B2786" i="22"/>
  <c r="A2787" i="22"/>
  <c r="B2787" i="22"/>
  <c r="A2788" i="22"/>
  <c r="B2788" i="22"/>
  <c r="A2789" i="22"/>
  <c r="B2789" i="22"/>
  <c r="A2790" i="22"/>
  <c r="B2790" i="22"/>
  <c r="A2791" i="22"/>
  <c r="B2791" i="22"/>
  <c r="A2792" i="22"/>
  <c r="B2792" i="22"/>
  <c r="A2793" i="22"/>
  <c r="B2793" i="22"/>
  <c r="A2794" i="22"/>
  <c r="B2794" i="22"/>
  <c r="A2795" i="22"/>
  <c r="B2795" i="22"/>
  <c r="A2796" i="22"/>
  <c r="B2796" i="22"/>
  <c r="A2797" i="22"/>
  <c r="B2797" i="22"/>
  <c r="A2798" i="22"/>
  <c r="B2798" i="22"/>
  <c r="A2799" i="22"/>
  <c r="B2799" i="22"/>
  <c r="A2800" i="22"/>
  <c r="B2800" i="22"/>
  <c r="A2801" i="22"/>
  <c r="B2801" i="22"/>
  <c r="A2802" i="22"/>
  <c r="B2802" i="22"/>
  <c r="A2803" i="22"/>
  <c r="B2803" i="22"/>
  <c r="A2804" i="22"/>
  <c r="B2804" i="22"/>
  <c r="A2805" i="22"/>
  <c r="B2805" i="22"/>
  <c r="A2806" i="22"/>
  <c r="B2806" i="22"/>
  <c r="A2807" i="22"/>
  <c r="B2807" i="22"/>
  <c r="A2808" i="22"/>
  <c r="B2808" i="22"/>
  <c r="A2809" i="22"/>
  <c r="B2809" i="22"/>
  <c r="A2810" i="22"/>
  <c r="B2810" i="22"/>
  <c r="A2811" i="22"/>
  <c r="B2811" i="22"/>
  <c r="A2812" i="22"/>
  <c r="B2812" i="22"/>
  <c r="A2813" i="22"/>
  <c r="B2813" i="22"/>
  <c r="A2814" i="22"/>
  <c r="B2814" i="22"/>
  <c r="A2815" i="22"/>
  <c r="B2815" i="22"/>
  <c r="A2816" i="22"/>
  <c r="B2816" i="22"/>
  <c r="A2817" i="22"/>
  <c r="B2817" i="22"/>
  <c r="A2818" i="22"/>
  <c r="B2818" i="22"/>
  <c r="A2819" i="22"/>
  <c r="B2819" i="22"/>
  <c r="A2820" i="22"/>
  <c r="B2820" i="22"/>
  <c r="A2821" i="22"/>
  <c r="B2821" i="22"/>
  <c r="A2822" i="22"/>
  <c r="B2822" i="22"/>
  <c r="A2823" i="22"/>
  <c r="B2823" i="22"/>
  <c r="A2824" i="22"/>
  <c r="B2824" i="22"/>
  <c r="A2825" i="22"/>
  <c r="B2825" i="22"/>
  <c r="A2826" i="22"/>
  <c r="B2826" i="22"/>
  <c r="A2827" i="22"/>
  <c r="B2827" i="22"/>
  <c r="A2828" i="22"/>
  <c r="B2828" i="22"/>
  <c r="A2829" i="22"/>
  <c r="B2829" i="22"/>
  <c r="A2830" i="22"/>
  <c r="B2830" i="22"/>
  <c r="A2831" i="22"/>
  <c r="B2831" i="22"/>
  <c r="A2832" i="22"/>
  <c r="B2832" i="22"/>
  <c r="A2833" i="22"/>
  <c r="B2833" i="22"/>
  <c r="A2834" i="22"/>
  <c r="B2834" i="22"/>
  <c r="A2835" i="22"/>
  <c r="B2835" i="22"/>
  <c r="A2836" i="22"/>
  <c r="B2836" i="22"/>
  <c r="A2837" i="22"/>
  <c r="B2837" i="22"/>
  <c r="A2838" i="22"/>
  <c r="B2838" i="22"/>
  <c r="A2839" i="22"/>
  <c r="B2839" i="22"/>
  <c r="A2840" i="22"/>
  <c r="B2840" i="22"/>
  <c r="A2841" i="22"/>
  <c r="B2841" i="22"/>
  <c r="A2842" i="22"/>
  <c r="B2842" i="22"/>
  <c r="A2843" i="22"/>
  <c r="B2843" i="22"/>
  <c r="A2844" i="22"/>
  <c r="B2844" i="22"/>
  <c r="A2845" i="22"/>
  <c r="B2845" i="22"/>
  <c r="A2846" i="22"/>
  <c r="B2846" i="22"/>
  <c r="A2847" i="22"/>
  <c r="B2847" i="22"/>
  <c r="A2848" i="22"/>
  <c r="B2848" i="22"/>
  <c r="A2849" i="22"/>
  <c r="B2849" i="22"/>
  <c r="A2850" i="22"/>
  <c r="B2850" i="22"/>
  <c r="A2851" i="22"/>
  <c r="B2851" i="22"/>
  <c r="A2852" i="22"/>
  <c r="B2852" i="22"/>
  <c r="A2853" i="22"/>
  <c r="B2853" i="22"/>
  <c r="A2854" i="22"/>
  <c r="B2854" i="22"/>
  <c r="A2855" i="22"/>
  <c r="B2855" i="22"/>
  <c r="A2856" i="22"/>
  <c r="B2856" i="22"/>
  <c r="A2857" i="22"/>
  <c r="B2857" i="22"/>
  <c r="A2858" i="22"/>
  <c r="B2858" i="22"/>
  <c r="A2859" i="22"/>
  <c r="B2859" i="22"/>
  <c r="A2860" i="22"/>
  <c r="B2860" i="22"/>
  <c r="A2861" i="22"/>
  <c r="B2861" i="22"/>
  <c r="A2862" i="22"/>
  <c r="B2862" i="22"/>
  <c r="A2863" i="22"/>
  <c r="B2863" i="22"/>
  <c r="A2864" i="22"/>
  <c r="B2864" i="22"/>
  <c r="A2865" i="22"/>
  <c r="B2865" i="22"/>
  <c r="A2866" i="22"/>
  <c r="B2866" i="22"/>
  <c r="A2867" i="22"/>
  <c r="B2867" i="22"/>
  <c r="A2868" i="22"/>
  <c r="B2868" i="22"/>
  <c r="A2869" i="22"/>
  <c r="B2869" i="22"/>
  <c r="A2870" i="22"/>
  <c r="B2870" i="22"/>
  <c r="A2871" i="22"/>
  <c r="B2871" i="22"/>
  <c r="A2872" i="22"/>
  <c r="B2872" i="22"/>
  <c r="A2873" i="22"/>
  <c r="B2873" i="22"/>
  <c r="A2874" i="22"/>
  <c r="B2874" i="22"/>
  <c r="A2875" i="22"/>
  <c r="B2875" i="22"/>
  <c r="A2876" i="22"/>
  <c r="B2876" i="22"/>
  <c r="A2877" i="22"/>
  <c r="B2877" i="22"/>
  <c r="A2878" i="22"/>
  <c r="B2878" i="22"/>
  <c r="A2879" i="22"/>
  <c r="B2879" i="22"/>
  <c r="A2880" i="22"/>
  <c r="B2880" i="22"/>
  <c r="A2881" i="22"/>
  <c r="B2881" i="22"/>
  <c r="A2882" i="22"/>
  <c r="B2882" i="22"/>
  <c r="A2883" i="22"/>
  <c r="B2883" i="22"/>
  <c r="A2884" i="22"/>
  <c r="B2884" i="22"/>
  <c r="A2885" i="22"/>
  <c r="B2885" i="22"/>
  <c r="A2886" i="22"/>
  <c r="B2886" i="22"/>
  <c r="A2887" i="22"/>
  <c r="B2887" i="22"/>
  <c r="A2888" i="22"/>
  <c r="B2888" i="22"/>
  <c r="A2889" i="22"/>
  <c r="B2889" i="22"/>
  <c r="A2890" i="22"/>
  <c r="B2890" i="22"/>
  <c r="A2891" i="22"/>
  <c r="B2891" i="22"/>
  <c r="A2892" i="22"/>
  <c r="B2892" i="22"/>
  <c r="A2893" i="22"/>
  <c r="B2893" i="22"/>
  <c r="A2894" i="22"/>
  <c r="B2894" i="22"/>
  <c r="A2895" i="22"/>
  <c r="B2895" i="22"/>
  <c r="A2896" i="22"/>
  <c r="B2896" i="22"/>
  <c r="A2897" i="22"/>
  <c r="B2897" i="22"/>
  <c r="A2898" i="22"/>
  <c r="B2898" i="22"/>
  <c r="A2899" i="22"/>
  <c r="B2899" i="22"/>
  <c r="A2900" i="22"/>
  <c r="B2900" i="22"/>
  <c r="A2901" i="22"/>
  <c r="B2901" i="22"/>
  <c r="A2902" i="22"/>
  <c r="B2902" i="22"/>
  <c r="A2903" i="22"/>
  <c r="B2903" i="22"/>
  <c r="A2904" i="22"/>
  <c r="B2904" i="22"/>
  <c r="A2905" i="22"/>
  <c r="B2905" i="22"/>
  <c r="A2906" i="22"/>
  <c r="B2906" i="22"/>
  <c r="A2907" i="22"/>
  <c r="B2907" i="22"/>
  <c r="A2908" i="22"/>
  <c r="B2908" i="22"/>
  <c r="A2909" i="22"/>
  <c r="B2909" i="22"/>
  <c r="A2910" i="22"/>
  <c r="B2910" i="22"/>
  <c r="A2911" i="22"/>
  <c r="B2911" i="22"/>
  <c r="A2912" i="22"/>
  <c r="B2912" i="22"/>
  <c r="A2913" i="22"/>
  <c r="B2913" i="22"/>
  <c r="A2914" i="22"/>
  <c r="B2914" i="22"/>
  <c r="A2915" i="22"/>
  <c r="B2915" i="22"/>
  <c r="A2916" i="22"/>
  <c r="B2916" i="22"/>
  <c r="A2917" i="22"/>
  <c r="B2917" i="22"/>
  <c r="A2918" i="22"/>
  <c r="B2918" i="22"/>
  <c r="A2919" i="22"/>
  <c r="B2919" i="22"/>
  <c r="A2920" i="22"/>
  <c r="B2920" i="22"/>
  <c r="A2921" i="22"/>
  <c r="B2921" i="22"/>
  <c r="A2922" i="22"/>
  <c r="B2922" i="22"/>
  <c r="A2923" i="22"/>
  <c r="B2923" i="22"/>
  <c r="A2924" i="22"/>
  <c r="B2924" i="22"/>
  <c r="A2925" i="22"/>
  <c r="B2925" i="22"/>
  <c r="A2926" i="22"/>
  <c r="B2926" i="22"/>
  <c r="A2927" i="22"/>
  <c r="B2927" i="22"/>
  <c r="A2928" i="22"/>
  <c r="B2928" i="22"/>
  <c r="A2929" i="22"/>
  <c r="B2929" i="22"/>
  <c r="A2930" i="22"/>
  <c r="B2930" i="22"/>
  <c r="A2931" i="22"/>
  <c r="B2931" i="22"/>
  <c r="A2932" i="22"/>
  <c r="B2932" i="22"/>
  <c r="A2933" i="22"/>
  <c r="B2933" i="22"/>
  <c r="A2934" i="22"/>
  <c r="B2934" i="22"/>
  <c r="A2935" i="22"/>
  <c r="B2935" i="22"/>
  <c r="A2936" i="22"/>
  <c r="B2936" i="22"/>
  <c r="A2937" i="22"/>
  <c r="B2937" i="22"/>
  <c r="A2938" i="22"/>
  <c r="B2938" i="22"/>
  <c r="A2939" i="22"/>
  <c r="B2939" i="22"/>
  <c r="A2940" i="22"/>
  <c r="B2940" i="22"/>
  <c r="A2941" i="22"/>
  <c r="B2941" i="22"/>
  <c r="A2942" i="22"/>
  <c r="B2942" i="22"/>
  <c r="A2943" i="22"/>
  <c r="B2943" i="22"/>
  <c r="A2944" i="22"/>
  <c r="B2944" i="22"/>
  <c r="A2945" i="22"/>
  <c r="B2945" i="22"/>
  <c r="A2946" i="22"/>
  <c r="B2946" i="22"/>
  <c r="A2947" i="22"/>
  <c r="B2947" i="22"/>
  <c r="A2948" i="22"/>
  <c r="B2948" i="22"/>
  <c r="A2949" i="22"/>
  <c r="B2949" i="22"/>
  <c r="A2950" i="22"/>
  <c r="B2950" i="22"/>
  <c r="A2951" i="22"/>
  <c r="B2951" i="22"/>
  <c r="A2952" i="22"/>
  <c r="B2952" i="22"/>
  <c r="A2953" i="22"/>
  <c r="B2953" i="22"/>
  <c r="A2954" i="22"/>
  <c r="B2954" i="22"/>
  <c r="A2955" i="22"/>
  <c r="B2955" i="22"/>
  <c r="A2956" i="22"/>
  <c r="B2956" i="22"/>
  <c r="A2957" i="22"/>
  <c r="B2957" i="22"/>
  <c r="A2958" i="22"/>
  <c r="B2958" i="22"/>
  <c r="A2959" i="22"/>
  <c r="B2959" i="22"/>
  <c r="A2960" i="22"/>
  <c r="B2960" i="22"/>
  <c r="A2961" i="22"/>
  <c r="B2961" i="22"/>
  <c r="A2962" i="22"/>
  <c r="B2962" i="22"/>
  <c r="A2963" i="22"/>
  <c r="B2963" i="22"/>
  <c r="A2964" i="22"/>
  <c r="B2964" i="22"/>
  <c r="A2965" i="22"/>
  <c r="B2965" i="22"/>
  <c r="A2966" i="22"/>
  <c r="B2966" i="22"/>
  <c r="A2967" i="22"/>
  <c r="B2967" i="22"/>
  <c r="A2968" i="22"/>
  <c r="B2968" i="22"/>
  <c r="A2969" i="22"/>
  <c r="B2969" i="22"/>
  <c r="A2970" i="22"/>
  <c r="B2970" i="22"/>
  <c r="A2971" i="22"/>
  <c r="B2971" i="22"/>
  <c r="A2972" i="22"/>
  <c r="B2972" i="22"/>
  <c r="A2973" i="22"/>
  <c r="B2973" i="22"/>
  <c r="A2974" i="22"/>
  <c r="B2974" i="22"/>
  <c r="A2975" i="22"/>
  <c r="B2975" i="22"/>
  <c r="A2976" i="22"/>
  <c r="B2976" i="22"/>
  <c r="A2977" i="22"/>
  <c r="B2977" i="22"/>
  <c r="A2978" i="22"/>
  <c r="B2978" i="22"/>
  <c r="A2979" i="22"/>
  <c r="B2979" i="22"/>
  <c r="A2980" i="22"/>
  <c r="B2980" i="22"/>
  <c r="A2981" i="22"/>
  <c r="B2981" i="22"/>
  <c r="A2982" i="22"/>
  <c r="B2982" i="22"/>
  <c r="A2983" i="22"/>
  <c r="B2983" i="22"/>
  <c r="A2984" i="22"/>
  <c r="B2984" i="22"/>
  <c r="A2985" i="22"/>
  <c r="B2985" i="22"/>
  <c r="A2986" i="22"/>
  <c r="B2986" i="22"/>
  <c r="A2987" i="22"/>
  <c r="B2987" i="22"/>
  <c r="A2988" i="22"/>
  <c r="B2988" i="22"/>
  <c r="A2989" i="22"/>
  <c r="B2989" i="22"/>
  <c r="A2990" i="22"/>
  <c r="B2990" i="22"/>
  <c r="A2991" i="22"/>
  <c r="B2991" i="22"/>
  <c r="A2992" i="22"/>
  <c r="B2992" i="22"/>
  <c r="A2993" i="22"/>
  <c r="B2993" i="22"/>
  <c r="A2994" i="22"/>
  <c r="B2994" i="22"/>
  <c r="A2995" i="22"/>
  <c r="B2995" i="22"/>
  <c r="A2996" i="22"/>
  <c r="B2996" i="22"/>
  <c r="A2997" i="22"/>
  <c r="B2997" i="22"/>
  <c r="A2998" i="22"/>
  <c r="B2998" i="22"/>
  <c r="A2999" i="22"/>
  <c r="B2999" i="22"/>
  <c r="A3000" i="22"/>
  <c r="B3000" i="22"/>
  <c r="F6" i="22" l="1"/>
  <c r="M9" i="22"/>
  <c r="A7" i="26" l="1"/>
  <c r="B7" i="26"/>
  <c r="C7" i="26"/>
  <c r="D7" i="26"/>
  <c r="E7" i="26"/>
  <c r="F7" i="26"/>
  <c r="H7" i="26"/>
  <c r="A8" i="26"/>
  <c r="B8" i="26"/>
  <c r="C8" i="26"/>
  <c r="D8" i="26"/>
  <c r="E8" i="26"/>
  <c r="F8" i="26"/>
  <c r="H8" i="26"/>
  <c r="A9" i="26"/>
  <c r="B9" i="26"/>
  <c r="C9" i="26"/>
  <c r="D9" i="26"/>
  <c r="E9" i="26"/>
  <c r="F9" i="26"/>
  <c r="H9" i="26"/>
  <c r="A10" i="26"/>
  <c r="B10" i="26"/>
  <c r="C10" i="26"/>
  <c r="D10" i="26"/>
  <c r="E10" i="26"/>
  <c r="F10" i="26"/>
  <c r="H10" i="26"/>
  <c r="A11" i="26"/>
  <c r="B11" i="26"/>
  <c r="C11" i="26"/>
  <c r="D11" i="26"/>
  <c r="G11" i="26" s="1"/>
  <c r="E11" i="26"/>
  <c r="F11" i="26"/>
  <c r="K11" i="26" s="1"/>
  <c r="H11" i="26"/>
  <c r="I11" i="26" s="1"/>
  <c r="J11" i="26"/>
  <c r="A12" i="26"/>
  <c r="B12" i="26"/>
  <c r="C12" i="26"/>
  <c r="D12" i="26"/>
  <c r="E12" i="26"/>
  <c r="F12" i="26"/>
  <c r="G12" i="26"/>
  <c r="H12" i="26"/>
  <c r="I12" i="26"/>
  <c r="J12" i="26"/>
  <c r="K12" i="26"/>
  <c r="A13" i="26"/>
  <c r="B13" i="26"/>
  <c r="C13" i="26"/>
  <c r="D13" i="26"/>
  <c r="E13" i="26"/>
  <c r="F13" i="26"/>
  <c r="G13" i="26"/>
  <c r="H13" i="26"/>
  <c r="I13" i="26"/>
  <c r="J13" i="26"/>
  <c r="K13" i="26"/>
  <c r="A14" i="26"/>
  <c r="B14" i="26"/>
  <c r="C14" i="26"/>
  <c r="D14" i="26"/>
  <c r="E14" i="26"/>
  <c r="F14" i="26"/>
  <c r="G14" i="26"/>
  <c r="H14" i="26"/>
  <c r="I14" i="26"/>
  <c r="J14" i="26"/>
  <c r="K14" i="26"/>
  <c r="A15" i="26"/>
  <c r="B15" i="26"/>
  <c r="C15" i="26"/>
  <c r="D15" i="26"/>
  <c r="E15" i="26"/>
  <c r="F15" i="26"/>
  <c r="G15" i="26"/>
  <c r="H15" i="26"/>
  <c r="I15" i="26"/>
  <c r="J15" i="26"/>
  <c r="K15" i="26"/>
  <c r="A16" i="26"/>
  <c r="B16" i="26"/>
  <c r="C16" i="26"/>
  <c r="D16" i="26"/>
  <c r="E16" i="26"/>
  <c r="F16" i="26"/>
  <c r="G16" i="26"/>
  <c r="H16" i="26"/>
  <c r="I16" i="26"/>
  <c r="J16" i="26"/>
  <c r="K16" i="26"/>
  <c r="A17" i="26"/>
  <c r="B17" i="26"/>
  <c r="C17" i="26"/>
  <c r="D17" i="26"/>
  <c r="E17" i="26"/>
  <c r="F17" i="26"/>
  <c r="G17" i="26"/>
  <c r="H17" i="26"/>
  <c r="I17" i="26"/>
  <c r="J17" i="26"/>
  <c r="K17" i="26"/>
  <c r="A18" i="26"/>
  <c r="B18" i="26"/>
  <c r="C18" i="26"/>
  <c r="D18" i="26"/>
  <c r="E18" i="26"/>
  <c r="F18" i="26"/>
  <c r="G18" i="26"/>
  <c r="H18" i="26"/>
  <c r="I18" i="26"/>
  <c r="J18" i="26"/>
  <c r="K18" i="26"/>
  <c r="A19" i="26"/>
  <c r="B19" i="26"/>
  <c r="C19" i="26"/>
  <c r="D19" i="26"/>
  <c r="E19" i="26"/>
  <c r="F19" i="26"/>
  <c r="G19" i="26"/>
  <c r="H19" i="26"/>
  <c r="I19" i="26"/>
  <c r="J19" i="26"/>
  <c r="K19" i="26"/>
  <c r="A20" i="26"/>
  <c r="B20" i="26"/>
  <c r="C20" i="26"/>
  <c r="D20" i="26"/>
  <c r="E20" i="26"/>
  <c r="F20" i="26"/>
  <c r="G20" i="26"/>
  <c r="H20" i="26"/>
  <c r="I20" i="26"/>
  <c r="J20" i="26"/>
  <c r="K20" i="26"/>
  <c r="A21" i="26"/>
  <c r="B21" i="26"/>
  <c r="C21" i="26"/>
  <c r="D21" i="26"/>
  <c r="E21" i="26"/>
  <c r="F21" i="26"/>
  <c r="G21" i="26"/>
  <c r="H21" i="26"/>
  <c r="I21" i="26"/>
  <c r="J21" i="26"/>
  <c r="K21" i="26"/>
  <c r="A22" i="26"/>
  <c r="B22" i="26"/>
  <c r="C22" i="26"/>
  <c r="D22" i="26"/>
  <c r="E22" i="26"/>
  <c r="F22" i="26"/>
  <c r="G22" i="26"/>
  <c r="H22" i="26"/>
  <c r="I22" i="26"/>
  <c r="J22" i="26"/>
  <c r="K22" i="26"/>
  <c r="A23" i="26"/>
  <c r="B23" i="26"/>
  <c r="C23" i="26"/>
  <c r="D23" i="26"/>
  <c r="E23" i="26"/>
  <c r="F23" i="26"/>
  <c r="G23" i="26"/>
  <c r="H23" i="26"/>
  <c r="I23" i="26"/>
  <c r="J23" i="26"/>
  <c r="K23" i="26"/>
  <c r="A24" i="26"/>
  <c r="B24" i="26"/>
  <c r="C24" i="26"/>
  <c r="D24" i="26"/>
  <c r="E24" i="26"/>
  <c r="F24" i="26"/>
  <c r="G24" i="26"/>
  <c r="H24" i="26"/>
  <c r="I24" i="26"/>
  <c r="J24" i="26"/>
  <c r="K24" i="26"/>
  <c r="A25" i="26"/>
  <c r="B25" i="26"/>
  <c r="C25" i="26"/>
  <c r="D25" i="26"/>
  <c r="E25" i="26"/>
  <c r="F25" i="26"/>
  <c r="G25" i="26"/>
  <c r="H25" i="26"/>
  <c r="I25" i="26"/>
  <c r="J25" i="26"/>
  <c r="K25" i="26"/>
  <c r="A26" i="26"/>
  <c r="B26" i="26"/>
  <c r="C26" i="26"/>
  <c r="D26" i="26"/>
  <c r="E26" i="26"/>
  <c r="F26" i="26"/>
  <c r="G26" i="26"/>
  <c r="H26" i="26"/>
  <c r="I26" i="26"/>
  <c r="J26" i="26"/>
  <c r="K26" i="26"/>
  <c r="A27" i="26"/>
  <c r="B27" i="26"/>
  <c r="C27" i="26"/>
  <c r="D27" i="26"/>
  <c r="E27" i="26"/>
  <c r="F27" i="26"/>
  <c r="G27" i="26"/>
  <c r="H27" i="26"/>
  <c r="I27" i="26"/>
  <c r="J27" i="26"/>
  <c r="K27" i="26"/>
  <c r="A28" i="26"/>
  <c r="B28" i="26"/>
  <c r="C28" i="26"/>
  <c r="D28" i="26"/>
  <c r="E28" i="26"/>
  <c r="F28" i="26"/>
  <c r="G28" i="26"/>
  <c r="H28" i="26"/>
  <c r="I28" i="26"/>
  <c r="J28" i="26"/>
  <c r="K28" i="26"/>
  <c r="A29" i="26"/>
  <c r="B29" i="26"/>
  <c r="C29" i="26"/>
  <c r="D29" i="26"/>
  <c r="E29" i="26"/>
  <c r="F29" i="26"/>
  <c r="G29" i="26"/>
  <c r="H29" i="26"/>
  <c r="I29" i="26"/>
  <c r="J29" i="26"/>
  <c r="K29" i="26"/>
  <c r="A30" i="26"/>
  <c r="B30" i="26"/>
  <c r="C30" i="26"/>
  <c r="D30" i="26"/>
  <c r="E30" i="26"/>
  <c r="F30" i="26"/>
  <c r="G30" i="26"/>
  <c r="H30" i="26"/>
  <c r="I30" i="26"/>
  <c r="J30" i="26"/>
  <c r="K30" i="26"/>
  <c r="A31" i="26"/>
  <c r="B31" i="26"/>
  <c r="C31" i="26"/>
  <c r="D31" i="26"/>
  <c r="E31" i="26"/>
  <c r="F31" i="26"/>
  <c r="G31" i="26"/>
  <c r="H31" i="26"/>
  <c r="I31" i="26"/>
  <c r="J31" i="26"/>
  <c r="K31" i="26"/>
  <c r="A32" i="26"/>
  <c r="B32" i="26"/>
  <c r="C32" i="26"/>
  <c r="D32" i="26"/>
  <c r="E32" i="26"/>
  <c r="F32" i="26"/>
  <c r="G32" i="26"/>
  <c r="H32" i="26"/>
  <c r="I32" i="26"/>
  <c r="J32" i="26"/>
  <c r="K32" i="26"/>
  <c r="A33" i="26"/>
  <c r="B33" i="26"/>
  <c r="C33" i="26"/>
  <c r="D33" i="26"/>
  <c r="E33" i="26"/>
  <c r="F33" i="26"/>
  <c r="G33" i="26"/>
  <c r="H33" i="26"/>
  <c r="I33" i="26"/>
  <c r="J33" i="26"/>
  <c r="K33" i="26"/>
  <c r="A34" i="26"/>
  <c r="B34" i="26"/>
  <c r="C34" i="26"/>
  <c r="D34" i="26"/>
  <c r="E34" i="26"/>
  <c r="F34" i="26"/>
  <c r="G34" i="26"/>
  <c r="H34" i="26"/>
  <c r="I34" i="26"/>
  <c r="J34" i="26"/>
  <c r="K34" i="26"/>
  <c r="A35" i="26"/>
  <c r="B35" i="26"/>
  <c r="C35" i="26"/>
  <c r="D35" i="26"/>
  <c r="E35" i="26"/>
  <c r="F35" i="26"/>
  <c r="G35" i="26"/>
  <c r="H35" i="26"/>
  <c r="I35" i="26"/>
  <c r="J35" i="26"/>
  <c r="K35" i="26"/>
  <c r="A36" i="26"/>
  <c r="B36" i="26"/>
  <c r="C36" i="26"/>
  <c r="D36" i="26"/>
  <c r="E36" i="26"/>
  <c r="F36" i="26"/>
  <c r="G36" i="26"/>
  <c r="H36" i="26"/>
  <c r="I36" i="26"/>
  <c r="J36" i="26"/>
  <c r="K36" i="26"/>
  <c r="A37" i="26"/>
  <c r="B37" i="26"/>
  <c r="C37" i="26"/>
  <c r="D37" i="26"/>
  <c r="E37" i="26"/>
  <c r="F37" i="26"/>
  <c r="G37" i="26"/>
  <c r="H37" i="26"/>
  <c r="I37" i="26"/>
  <c r="J37" i="26"/>
  <c r="K37" i="26"/>
  <c r="A38" i="26"/>
  <c r="B38" i="26"/>
  <c r="C38" i="26"/>
  <c r="D38" i="26"/>
  <c r="E38" i="26"/>
  <c r="F38" i="26"/>
  <c r="G38" i="26"/>
  <c r="H38" i="26"/>
  <c r="I38" i="26"/>
  <c r="J38" i="26"/>
  <c r="K38" i="26"/>
  <c r="A39" i="26"/>
  <c r="B39" i="26"/>
  <c r="C39" i="26"/>
  <c r="D39" i="26"/>
  <c r="E39" i="26"/>
  <c r="F39" i="26"/>
  <c r="G39" i="26"/>
  <c r="H39" i="26"/>
  <c r="I39" i="26"/>
  <c r="J39" i="26"/>
  <c r="K39" i="26"/>
  <c r="A40" i="26"/>
  <c r="B40" i="26"/>
  <c r="C40" i="26"/>
  <c r="D40" i="26"/>
  <c r="E40" i="26"/>
  <c r="F40" i="26"/>
  <c r="G40" i="26"/>
  <c r="H40" i="26"/>
  <c r="I40" i="26"/>
  <c r="J40" i="26"/>
  <c r="K40" i="26"/>
  <c r="A41" i="26"/>
  <c r="B41" i="26"/>
  <c r="C41" i="26"/>
  <c r="D41" i="26"/>
  <c r="E41" i="26"/>
  <c r="F41" i="26"/>
  <c r="G41" i="26"/>
  <c r="H41" i="26"/>
  <c r="I41" i="26"/>
  <c r="J41" i="26"/>
  <c r="K41" i="26"/>
  <c r="A42" i="26"/>
  <c r="B42" i="26"/>
  <c r="C42" i="26"/>
  <c r="D42" i="26"/>
  <c r="E42" i="26"/>
  <c r="F42" i="26"/>
  <c r="G42" i="26"/>
  <c r="H42" i="26"/>
  <c r="I42" i="26"/>
  <c r="J42" i="26"/>
  <c r="K42" i="26"/>
  <c r="A43" i="26"/>
  <c r="B43" i="26"/>
  <c r="C43" i="26"/>
  <c r="D43" i="26"/>
  <c r="E43" i="26"/>
  <c r="F43" i="26"/>
  <c r="G43" i="26"/>
  <c r="H43" i="26"/>
  <c r="I43" i="26"/>
  <c r="J43" i="26"/>
  <c r="K43" i="26"/>
  <c r="A44" i="26"/>
  <c r="B44" i="26"/>
  <c r="C44" i="26"/>
  <c r="D44" i="26"/>
  <c r="E44" i="26"/>
  <c r="F44" i="26"/>
  <c r="G44" i="26"/>
  <c r="H44" i="26"/>
  <c r="I44" i="26"/>
  <c r="J44" i="26"/>
  <c r="K44" i="26"/>
  <c r="A45" i="26"/>
  <c r="B45" i="26"/>
  <c r="C45" i="26"/>
  <c r="D45" i="26"/>
  <c r="E45" i="26"/>
  <c r="F45" i="26"/>
  <c r="G45" i="26"/>
  <c r="H45" i="26"/>
  <c r="I45" i="26"/>
  <c r="J45" i="26"/>
  <c r="K45" i="26"/>
  <c r="A46" i="26"/>
  <c r="B46" i="26"/>
  <c r="C46" i="26"/>
  <c r="D46" i="26"/>
  <c r="E46" i="26"/>
  <c r="F46" i="26"/>
  <c r="G46" i="26"/>
  <c r="H46" i="26"/>
  <c r="I46" i="26"/>
  <c r="J46" i="26"/>
  <c r="K46" i="26"/>
  <c r="A47" i="26"/>
  <c r="B47" i="26"/>
  <c r="C47" i="26"/>
  <c r="D47" i="26"/>
  <c r="E47" i="26"/>
  <c r="F47" i="26"/>
  <c r="G47" i="26"/>
  <c r="H47" i="26"/>
  <c r="I47" i="26"/>
  <c r="J47" i="26"/>
  <c r="K47" i="26"/>
  <c r="A48" i="26"/>
  <c r="B48" i="26"/>
  <c r="C48" i="26"/>
  <c r="D48" i="26"/>
  <c r="E48" i="26"/>
  <c r="F48" i="26"/>
  <c r="G48" i="26"/>
  <c r="H48" i="26"/>
  <c r="I48" i="26"/>
  <c r="J48" i="26"/>
  <c r="K48" i="26"/>
  <c r="A49" i="26"/>
  <c r="B49" i="26"/>
  <c r="C49" i="26"/>
  <c r="D49" i="26"/>
  <c r="E49" i="26"/>
  <c r="F49" i="26"/>
  <c r="G49" i="26"/>
  <c r="H49" i="26"/>
  <c r="I49" i="26"/>
  <c r="J49" i="26"/>
  <c r="K49" i="26"/>
  <c r="A50" i="26"/>
  <c r="B50" i="26"/>
  <c r="C50" i="26"/>
  <c r="D50" i="26"/>
  <c r="E50" i="26"/>
  <c r="F50" i="26"/>
  <c r="G50" i="26"/>
  <c r="H50" i="26"/>
  <c r="I50" i="26"/>
  <c r="J50" i="26"/>
  <c r="K50" i="26"/>
  <c r="A51" i="26"/>
  <c r="B51" i="26"/>
  <c r="C51" i="26"/>
  <c r="D51" i="26"/>
  <c r="E51" i="26"/>
  <c r="F51" i="26"/>
  <c r="G51" i="26"/>
  <c r="H51" i="26"/>
  <c r="I51" i="26"/>
  <c r="J51" i="26"/>
  <c r="K51" i="26"/>
  <c r="A52" i="26"/>
  <c r="B52" i="26"/>
  <c r="C52" i="26"/>
  <c r="D52" i="26"/>
  <c r="E52" i="26"/>
  <c r="F52" i="26"/>
  <c r="G52" i="26"/>
  <c r="H52" i="26"/>
  <c r="I52" i="26"/>
  <c r="J52" i="26"/>
  <c r="K52" i="26"/>
  <c r="A53" i="26"/>
  <c r="B53" i="26"/>
  <c r="C53" i="26"/>
  <c r="D53" i="26"/>
  <c r="E53" i="26"/>
  <c r="F53" i="26"/>
  <c r="G53" i="26"/>
  <c r="H53" i="26"/>
  <c r="I53" i="26"/>
  <c r="J53" i="26"/>
  <c r="K53" i="26"/>
  <c r="A54" i="26"/>
  <c r="B54" i="26"/>
  <c r="C54" i="26"/>
  <c r="D54" i="26"/>
  <c r="E54" i="26"/>
  <c r="F54" i="26"/>
  <c r="G54" i="26"/>
  <c r="H54" i="26"/>
  <c r="I54" i="26"/>
  <c r="J54" i="26"/>
  <c r="K54" i="26"/>
  <c r="A55" i="26"/>
  <c r="B55" i="26"/>
  <c r="C55" i="26"/>
  <c r="D55" i="26"/>
  <c r="E55" i="26"/>
  <c r="F55" i="26"/>
  <c r="G55" i="26"/>
  <c r="H55" i="26"/>
  <c r="I55" i="26"/>
  <c r="J55" i="26"/>
  <c r="K55" i="26"/>
  <c r="A56" i="26"/>
  <c r="B56" i="26"/>
  <c r="C56" i="26"/>
  <c r="D56" i="26"/>
  <c r="E56" i="26"/>
  <c r="F56" i="26"/>
  <c r="G56" i="26"/>
  <c r="H56" i="26"/>
  <c r="I56" i="26"/>
  <c r="J56" i="26"/>
  <c r="K56" i="26"/>
  <c r="A57" i="26"/>
  <c r="B57" i="26"/>
  <c r="C57" i="26"/>
  <c r="D57" i="26"/>
  <c r="E57" i="26"/>
  <c r="F57" i="26"/>
  <c r="G57" i="26"/>
  <c r="H57" i="26"/>
  <c r="I57" i="26"/>
  <c r="J57" i="26"/>
  <c r="K57" i="26"/>
  <c r="A58" i="26"/>
  <c r="B58" i="26"/>
  <c r="C58" i="26"/>
  <c r="D58" i="26"/>
  <c r="E58" i="26"/>
  <c r="F58" i="26"/>
  <c r="G58" i="26"/>
  <c r="H58" i="26"/>
  <c r="I58" i="26"/>
  <c r="J58" i="26"/>
  <c r="K58" i="26"/>
  <c r="A59" i="26"/>
  <c r="B59" i="26"/>
  <c r="C59" i="26"/>
  <c r="D59" i="26"/>
  <c r="E59" i="26"/>
  <c r="F59" i="26"/>
  <c r="G59" i="26"/>
  <c r="H59" i="26"/>
  <c r="I59" i="26"/>
  <c r="J59" i="26"/>
  <c r="K59" i="26"/>
  <c r="A60" i="26"/>
  <c r="B60" i="26"/>
  <c r="C60" i="26"/>
  <c r="D60" i="26"/>
  <c r="E60" i="26"/>
  <c r="F60" i="26"/>
  <c r="G60" i="26"/>
  <c r="H60" i="26"/>
  <c r="I60" i="26"/>
  <c r="J60" i="26"/>
  <c r="K60" i="26"/>
  <c r="A61" i="26"/>
  <c r="B61" i="26"/>
  <c r="C61" i="26"/>
  <c r="D61" i="26"/>
  <c r="E61" i="26"/>
  <c r="F61" i="26"/>
  <c r="G61" i="26"/>
  <c r="H61" i="26"/>
  <c r="I61" i="26"/>
  <c r="J61" i="26"/>
  <c r="K61" i="26"/>
  <c r="A62" i="26"/>
  <c r="B62" i="26"/>
  <c r="C62" i="26"/>
  <c r="D62" i="26"/>
  <c r="E62" i="26"/>
  <c r="F62" i="26"/>
  <c r="G62" i="26"/>
  <c r="H62" i="26"/>
  <c r="I62" i="26"/>
  <c r="J62" i="26"/>
  <c r="K62" i="26"/>
  <c r="A63" i="26"/>
  <c r="B63" i="26"/>
  <c r="C63" i="26"/>
  <c r="D63" i="26"/>
  <c r="E63" i="26"/>
  <c r="F63" i="26"/>
  <c r="G63" i="26"/>
  <c r="H63" i="26"/>
  <c r="I63" i="26"/>
  <c r="J63" i="26"/>
  <c r="K63" i="26"/>
  <c r="A64" i="26"/>
  <c r="B64" i="26"/>
  <c r="C64" i="26"/>
  <c r="D64" i="26"/>
  <c r="E64" i="26"/>
  <c r="F64" i="26"/>
  <c r="G64" i="26"/>
  <c r="H64" i="26"/>
  <c r="I64" i="26"/>
  <c r="J64" i="26"/>
  <c r="K64" i="26"/>
  <c r="A65" i="26"/>
  <c r="B65" i="26"/>
  <c r="C65" i="26"/>
  <c r="D65" i="26"/>
  <c r="E65" i="26"/>
  <c r="F65" i="26"/>
  <c r="G65" i="26"/>
  <c r="H65" i="26"/>
  <c r="I65" i="26"/>
  <c r="J65" i="26"/>
  <c r="K65" i="26"/>
  <c r="A66" i="26"/>
  <c r="B66" i="26"/>
  <c r="C66" i="26"/>
  <c r="D66" i="26"/>
  <c r="E66" i="26"/>
  <c r="F66" i="26"/>
  <c r="G66" i="26"/>
  <c r="H66" i="26"/>
  <c r="I66" i="26"/>
  <c r="J66" i="26"/>
  <c r="K66" i="26"/>
  <c r="A67" i="26"/>
  <c r="B67" i="26"/>
  <c r="C67" i="26"/>
  <c r="D67" i="26"/>
  <c r="E67" i="26"/>
  <c r="F67" i="26"/>
  <c r="G67" i="26"/>
  <c r="H67" i="26"/>
  <c r="I67" i="26"/>
  <c r="J67" i="26"/>
  <c r="K67" i="26"/>
  <c r="A68" i="26"/>
  <c r="B68" i="26"/>
  <c r="C68" i="26"/>
  <c r="D68" i="26"/>
  <c r="E68" i="26"/>
  <c r="F68" i="26"/>
  <c r="G68" i="26"/>
  <c r="H68" i="26"/>
  <c r="I68" i="26"/>
  <c r="J68" i="26"/>
  <c r="K68" i="26"/>
  <c r="A69" i="26"/>
  <c r="B69" i="26"/>
  <c r="C69" i="26"/>
  <c r="D69" i="26"/>
  <c r="E69" i="26"/>
  <c r="F69" i="26"/>
  <c r="G69" i="26"/>
  <c r="H69" i="26"/>
  <c r="I69" i="26"/>
  <c r="J69" i="26"/>
  <c r="K69" i="26"/>
  <c r="A70" i="26"/>
  <c r="B70" i="26"/>
  <c r="C70" i="26"/>
  <c r="D70" i="26"/>
  <c r="E70" i="26"/>
  <c r="F70" i="26"/>
  <c r="G70" i="26"/>
  <c r="H70" i="26"/>
  <c r="I70" i="26"/>
  <c r="J70" i="26"/>
  <c r="K70" i="26"/>
  <c r="A71" i="26"/>
  <c r="B71" i="26"/>
  <c r="C71" i="26"/>
  <c r="D71" i="26"/>
  <c r="E71" i="26"/>
  <c r="F71" i="26"/>
  <c r="G71" i="26"/>
  <c r="H71" i="26"/>
  <c r="I71" i="26"/>
  <c r="J71" i="26"/>
  <c r="K71" i="26"/>
  <c r="A72" i="26"/>
  <c r="B72" i="26"/>
  <c r="C72" i="26"/>
  <c r="D72" i="26"/>
  <c r="E72" i="26"/>
  <c r="F72" i="26"/>
  <c r="G72" i="26"/>
  <c r="H72" i="26"/>
  <c r="I72" i="26"/>
  <c r="J72" i="26"/>
  <c r="K72" i="26"/>
  <c r="A73" i="26"/>
  <c r="B73" i="26"/>
  <c r="C73" i="26"/>
  <c r="D73" i="26"/>
  <c r="E73" i="26"/>
  <c r="F73" i="26"/>
  <c r="G73" i="26"/>
  <c r="H73" i="26"/>
  <c r="I73" i="26"/>
  <c r="J73" i="26"/>
  <c r="K73" i="26"/>
  <c r="A74" i="26"/>
  <c r="B74" i="26"/>
  <c r="C74" i="26"/>
  <c r="D74" i="26"/>
  <c r="E74" i="26"/>
  <c r="F74" i="26"/>
  <c r="G74" i="26"/>
  <c r="H74" i="26"/>
  <c r="I74" i="26"/>
  <c r="J74" i="26"/>
  <c r="K74" i="26"/>
  <c r="A75" i="26"/>
  <c r="B75" i="26"/>
  <c r="C75" i="26"/>
  <c r="D75" i="26"/>
  <c r="E75" i="26"/>
  <c r="F75" i="26"/>
  <c r="G75" i="26"/>
  <c r="H75" i="26"/>
  <c r="I75" i="26"/>
  <c r="J75" i="26"/>
  <c r="K75" i="26"/>
  <c r="A76" i="26"/>
  <c r="B76" i="26"/>
  <c r="C76" i="26"/>
  <c r="D76" i="26"/>
  <c r="E76" i="26"/>
  <c r="F76" i="26"/>
  <c r="G76" i="26"/>
  <c r="H76" i="26"/>
  <c r="I76" i="26"/>
  <c r="J76" i="26"/>
  <c r="K76" i="26"/>
  <c r="A77" i="26"/>
  <c r="B77" i="26"/>
  <c r="C77" i="26"/>
  <c r="D77" i="26"/>
  <c r="E77" i="26"/>
  <c r="F77" i="26"/>
  <c r="G77" i="26"/>
  <c r="H77" i="26"/>
  <c r="I77" i="26"/>
  <c r="J77" i="26"/>
  <c r="K77" i="26"/>
  <c r="A78" i="26"/>
  <c r="B78" i="26"/>
  <c r="C78" i="26"/>
  <c r="D78" i="26"/>
  <c r="E78" i="26"/>
  <c r="F78" i="26"/>
  <c r="G78" i="26"/>
  <c r="H78" i="26"/>
  <c r="I78" i="26"/>
  <c r="J78" i="26"/>
  <c r="K78" i="26"/>
  <c r="A79" i="26"/>
  <c r="B79" i="26"/>
  <c r="C79" i="26"/>
  <c r="D79" i="26"/>
  <c r="E79" i="26"/>
  <c r="F79" i="26"/>
  <c r="G79" i="26"/>
  <c r="H79" i="26"/>
  <c r="I79" i="26"/>
  <c r="J79" i="26"/>
  <c r="K79" i="26"/>
  <c r="A80" i="26"/>
  <c r="B80" i="26"/>
  <c r="C80" i="26"/>
  <c r="D80" i="26"/>
  <c r="E80" i="26"/>
  <c r="F80" i="26"/>
  <c r="G80" i="26"/>
  <c r="H80" i="26"/>
  <c r="I80" i="26"/>
  <c r="J80" i="26"/>
  <c r="K80" i="26"/>
  <c r="A81" i="26"/>
  <c r="B81" i="26"/>
  <c r="C81" i="26"/>
  <c r="D81" i="26"/>
  <c r="E81" i="26"/>
  <c r="F81" i="26"/>
  <c r="G81" i="26"/>
  <c r="H81" i="26"/>
  <c r="I81" i="26"/>
  <c r="J81" i="26"/>
  <c r="K81" i="26"/>
  <c r="A82" i="26"/>
  <c r="B82" i="26"/>
  <c r="C82" i="26"/>
  <c r="D82" i="26"/>
  <c r="E82" i="26"/>
  <c r="F82" i="26"/>
  <c r="G82" i="26"/>
  <c r="H82" i="26"/>
  <c r="I82" i="26"/>
  <c r="J82" i="26"/>
  <c r="K82" i="26"/>
  <c r="A83" i="26"/>
  <c r="B83" i="26"/>
  <c r="C83" i="26"/>
  <c r="D83" i="26"/>
  <c r="E83" i="26"/>
  <c r="F83" i="26"/>
  <c r="G83" i="26"/>
  <c r="H83" i="26"/>
  <c r="I83" i="26"/>
  <c r="J83" i="26"/>
  <c r="K83" i="26"/>
  <c r="A84" i="26"/>
  <c r="B84" i="26"/>
  <c r="C84" i="26"/>
  <c r="D84" i="26"/>
  <c r="E84" i="26"/>
  <c r="F84" i="26"/>
  <c r="G84" i="26"/>
  <c r="H84" i="26"/>
  <c r="I84" i="26"/>
  <c r="J84" i="26"/>
  <c r="K84" i="26"/>
  <c r="A85" i="26"/>
  <c r="B85" i="26"/>
  <c r="C85" i="26"/>
  <c r="D85" i="26"/>
  <c r="E85" i="26"/>
  <c r="F85" i="26"/>
  <c r="G85" i="26"/>
  <c r="H85" i="26"/>
  <c r="I85" i="26"/>
  <c r="J85" i="26"/>
  <c r="K85" i="26"/>
  <c r="A86" i="26"/>
  <c r="B86" i="26"/>
  <c r="C86" i="26"/>
  <c r="D86" i="26"/>
  <c r="E86" i="26"/>
  <c r="F86" i="26"/>
  <c r="G86" i="26"/>
  <c r="H86" i="26"/>
  <c r="I86" i="26"/>
  <c r="J86" i="26"/>
  <c r="K86" i="26"/>
  <c r="A87" i="26"/>
  <c r="B87" i="26"/>
  <c r="C87" i="26"/>
  <c r="D87" i="26"/>
  <c r="E87" i="26"/>
  <c r="F87" i="26"/>
  <c r="G87" i="26"/>
  <c r="H87" i="26"/>
  <c r="I87" i="26"/>
  <c r="J87" i="26"/>
  <c r="K87" i="26"/>
  <c r="A88" i="26"/>
  <c r="B88" i="26"/>
  <c r="C88" i="26"/>
  <c r="D88" i="26"/>
  <c r="E88" i="26"/>
  <c r="F88" i="26"/>
  <c r="G88" i="26"/>
  <c r="H88" i="26"/>
  <c r="I88" i="26"/>
  <c r="J88" i="26"/>
  <c r="K88" i="26"/>
  <c r="A89" i="26"/>
  <c r="B89" i="26"/>
  <c r="C89" i="26"/>
  <c r="D89" i="26"/>
  <c r="E89" i="26"/>
  <c r="F89" i="26"/>
  <c r="G89" i="26"/>
  <c r="H89" i="26"/>
  <c r="I89" i="26"/>
  <c r="J89" i="26"/>
  <c r="K89" i="26"/>
  <c r="A90" i="26"/>
  <c r="B90" i="26"/>
  <c r="C90" i="26"/>
  <c r="D90" i="26"/>
  <c r="E90" i="26"/>
  <c r="F90" i="26"/>
  <c r="G90" i="26"/>
  <c r="H90" i="26"/>
  <c r="I90" i="26"/>
  <c r="J90" i="26"/>
  <c r="K90" i="26"/>
  <c r="A91" i="26"/>
  <c r="B91" i="26"/>
  <c r="C91" i="26"/>
  <c r="D91" i="26"/>
  <c r="E91" i="26"/>
  <c r="F91" i="26"/>
  <c r="G91" i="26"/>
  <c r="H91" i="26"/>
  <c r="I91" i="26"/>
  <c r="J91" i="26"/>
  <c r="K91" i="26"/>
  <c r="A92" i="26"/>
  <c r="B92" i="26"/>
  <c r="C92" i="26"/>
  <c r="D92" i="26"/>
  <c r="E92" i="26"/>
  <c r="F92" i="26"/>
  <c r="G92" i="26"/>
  <c r="H92" i="26"/>
  <c r="I92" i="26"/>
  <c r="J92" i="26"/>
  <c r="K92" i="26"/>
  <c r="A93" i="26"/>
  <c r="B93" i="26"/>
  <c r="C93" i="26"/>
  <c r="D93" i="26"/>
  <c r="E93" i="26"/>
  <c r="F93" i="26"/>
  <c r="G93" i="26"/>
  <c r="H93" i="26"/>
  <c r="I93" i="26"/>
  <c r="J93" i="26"/>
  <c r="K93" i="26"/>
  <c r="A94" i="26"/>
  <c r="B94" i="26"/>
  <c r="C94" i="26"/>
  <c r="D94" i="26"/>
  <c r="E94" i="26"/>
  <c r="F94" i="26"/>
  <c r="G94" i="26"/>
  <c r="H94" i="26"/>
  <c r="I94" i="26"/>
  <c r="J94" i="26"/>
  <c r="K94" i="26"/>
  <c r="A95" i="26"/>
  <c r="B95" i="26"/>
  <c r="C95" i="26"/>
  <c r="D95" i="26"/>
  <c r="E95" i="26"/>
  <c r="F95" i="26"/>
  <c r="G95" i="26"/>
  <c r="H95" i="26"/>
  <c r="I95" i="26"/>
  <c r="J95" i="26"/>
  <c r="K95" i="26"/>
  <c r="A96" i="26"/>
  <c r="B96" i="26"/>
  <c r="C96" i="26"/>
  <c r="D96" i="26"/>
  <c r="E96" i="26"/>
  <c r="F96" i="26"/>
  <c r="G96" i="26"/>
  <c r="H96" i="26"/>
  <c r="I96" i="26"/>
  <c r="J96" i="26"/>
  <c r="K96" i="26"/>
  <c r="A97" i="26"/>
  <c r="B97" i="26"/>
  <c r="C97" i="26"/>
  <c r="D97" i="26"/>
  <c r="E97" i="26"/>
  <c r="F97" i="26"/>
  <c r="G97" i="26"/>
  <c r="H97" i="26"/>
  <c r="I97" i="26"/>
  <c r="J97" i="26"/>
  <c r="K97" i="26"/>
  <c r="A98" i="26"/>
  <c r="B98" i="26"/>
  <c r="C98" i="26"/>
  <c r="D98" i="26"/>
  <c r="E98" i="26"/>
  <c r="F98" i="26"/>
  <c r="G98" i="26"/>
  <c r="H98" i="26"/>
  <c r="I98" i="26"/>
  <c r="J98" i="26"/>
  <c r="K98" i="26"/>
  <c r="A99" i="26"/>
  <c r="B99" i="26"/>
  <c r="C99" i="26"/>
  <c r="D99" i="26"/>
  <c r="E99" i="26"/>
  <c r="F99" i="26"/>
  <c r="G99" i="26"/>
  <c r="H99" i="26"/>
  <c r="I99" i="26"/>
  <c r="J99" i="26"/>
  <c r="K99" i="26"/>
  <c r="A100" i="26"/>
  <c r="B100" i="26"/>
  <c r="C100" i="26"/>
  <c r="D100" i="26"/>
  <c r="E100" i="26"/>
  <c r="F100" i="26"/>
  <c r="G100" i="26"/>
  <c r="H100" i="26"/>
  <c r="I100" i="26"/>
  <c r="J100" i="26"/>
  <c r="K100" i="26"/>
  <c r="A101" i="26"/>
  <c r="B101" i="26"/>
  <c r="C101" i="26"/>
  <c r="D101" i="26"/>
  <c r="E101" i="26"/>
  <c r="F101" i="26"/>
  <c r="G101" i="26"/>
  <c r="H101" i="26"/>
  <c r="I101" i="26"/>
  <c r="J101" i="26"/>
  <c r="K101" i="26"/>
  <c r="A102" i="26"/>
  <c r="B102" i="26"/>
  <c r="C102" i="26"/>
  <c r="D102" i="26"/>
  <c r="E102" i="26"/>
  <c r="F102" i="26"/>
  <c r="G102" i="26"/>
  <c r="H102" i="26"/>
  <c r="I102" i="26"/>
  <c r="J102" i="26"/>
  <c r="K102" i="26"/>
  <c r="A103" i="26"/>
  <c r="B103" i="26"/>
  <c r="C103" i="26"/>
  <c r="D103" i="26"/>
  <c r="E103" i="26"/>
  <c r="F103" i="26"/>
  <c r="G103" i="26"/>
  <c r="H103" i="26"/>
  <c r="I103" i="26"/>
  <c r="J103" i="26"/>
  <c r="K103" i="26"/>
  <c r="A104" i="26"/>
  <c r="B104" i="26"/>
  <c r="C104" i="26"/>
  <c r="D104" i="26"/>
  <c r="E104" i="26"/>
  <c r="F104" i="26"/>
  <c r="G104" i="26"/>
  <c r="H104" i="26"/>
  <c r="I104" i="26"/>
  <c r="J104" i="26"/>
  <c r="K104" i="26"/>
  <c r="A105" i="26"/>
  <c r="B105" i="26"/>
  <c r="C105" i="26"/>
  <c r="D105" i="26"/>
  <c r="E105" i="26"/>
  <c r="F105" i="26"/>
  <c r="G105" i="26"/>
  <c r="H105" i="26"/>
  <c r="I105" i="26"/>
  <c r="J105" i="26"/>
  <c r="K105" i="26"/>
  <c r="A106" i="26"/>
  <c r="B106" i="26"/>
  <c r="C106" i="26"/>
  <c r="D106" i="26"/>
  <c r="E106" i="26"/>
  <c r="F106" i="26"/>
  <c r="G106" i="26"/>
  <c r="H106" i="26"/>
  <c r="I106" i="26"/>
  <c r="J106" i="26"/>
  <c r="K106" i="26"/>
  <c r="A107" i="26"/>
  <c r="B107" i="26"/>
  <c r="C107" i="26"/>
  <c r="D107" i="26"/>
  <c r="E107" i="26"/>
  <c r="F107" i="26"/>
  <c r="G107" i="26"/>
  <c r="H107" i="26"/>
  <c r="I107" i="26"/>
  <c r="J107" i="26"/>
  <c r="K107" i="26"/>
  <c r="A108" i="26"/>
  <c r="B108" i="26"/>
  <c r="C108" i="26"/>
  <c r="D108" i="26"/>
  <c r="E108" i="26"/>
  <c r="F108" i="26"/>
  <c r="G108" i="26"/>
  <c r="H108" i="26"/>
  <c r="I108" i="26"/>
  <c r="J108" i="26"/>
  <c r="K108" i="26"/>
  <c r="A109" i="26"/>
  <c r="B109" i="26"/>
  <c r="C109" i="26"/>
  <c r="D109" i="26"/>
  <c r="E109" i="26"/>
  <c r="F109" i="26"/>
  <c r="G109" i="26"/>
  <c r="H109" i="26"/>
  <c r="I109" i="26"/>
  <c r="J109" i="26"/>
  <c r="K109" i="26"/>
  <c r="A110" i="26"/>
  <c r="B110" i="26"/>
  <c r="C110" i="26"/>
  <c r="D110" i="26"/>
  <c r="E110" i="26"/>
  <c r="F110" i="26"/>
  <c r="G110" i="26"/>
  <c r="H110" i="26"/>
  <c r="I110" i="26"/>
  <c r="J110" i="26"/>
  <c r="K110" i="26"/>
  <c r="A111" i="26"/>
  <c r="B111" i="26"/>
  <c r="C111" i="26"/>
  <c r="D111" i="26"/>
  <c r="E111" i="26"/>
  <c r="F111" i="26"/>
  <c r="G111" i="26"/>
  <c r="H111" i="26"/>
  <c r="I111" i="26"/>
  <c r="J111" i="26"/>
  <c r="K111" i="26"/>
  <c r="A112" i="26"/>
  <c r="B112" i="26"/>
  <c r="C112" i="26"/>
  <c r="D112" i="26"/>
  <c r="E112" i="26"/>
  <c r="F112" i="26"/>
  <c r="G112" i="26"/>
  <c r="H112" i="26"/>
  <c r="I112" i="26"/>
  <c r="J112" i="26"/>
  <c r="K112" i="26"/>
  <c r="A113" i="26"/>
  <c r="B113" i="26"/>
  <c r="C113" i="26"/>
  <c r="D113" i="26"/>
  <c r="E113" i="26"/>
  <c r="F113" i="26"/>
  <c r="G113" i="26"/>
  <c r="H113" i="26"/>
  <c r="I113" i="26"/>
  <c r="J113" i="26"/>
  <c r="K113" i="26"/>
  <c r="A114" i="26"/>
  <c r="B114" i="26"/>
  <c r="C114" i="26"/>
  <c r="D114" i="26"/>
  <c r="E114" i="26"/>
  <c r="F114" i="26"/>
  <c r="G114" i="26"/>
  <c r="H114" i="26"/>
  <c r="I114" i="26"/>
  <c r="J114" i="26"/>
  <c r="K114" i="26"/>
  <c r="A115" i="26"/>
  <c r="B115" i="26"/>
  <c r="C115" i="26"/>
  <c r="D115" i="26"/>
  <c r="E115" i="26"/>
  <c r="F115" i="26"/>
  <c r="G115" i="26"/>
  <c r="H115" i="26"/>
  <c r="I115" i="26"/>
  <c r="J115" i="26"/>
  <c r="K115" i="26"/>
  <c r="A116" i="26"/>
  <c r="B116" i="26"/>
  <c r="C116" i="26"/>
  <c r="D116" i="26"/>
  <c r="E116" i="26"/>
  <c r="F116" i="26"/>
  <c r="G116" i="26"/>
  <c r="H116" i="26"/>
  <c r="I116" i="26"/>
  <c r="J116" i="26"/>
  <c r="K116" i="26"/>
  <c r="A117" i="26"/>
  <c r="B117" i="26"/>
  <c r="C117" i="26"/>
  <c r="D117" i="26"/>
  <c r="E117" i="26"/>
  <c r="F117" i="26"/>
  <c r="G117" i="26"/>
  <c r="H117" i="26"/>
  <c r="I117" i="26"/>
  <c r="J117" i="26"/>
  <c r="K117" i="26"/>
  <c r="A118" i="26"/>
  <c r="B118" i="26"/>
  <c r="C118" i="26"/>
  <c r="D118" i="26"/>
  <c r="E118" i="26"/>
  <c r="F118" i="26"/>
  <c r="G118" i="26"/>
  <c r="H118" i="26"/>
  <c r="I118" i="26"/>
  <c r="J118" i="26"/>
  <c r="K118" i="26"/>
  <c r="A119" i="26"/>
  <c r="B119" i="26"/>
  <c r="C119" i="26"/>
  <c r="D119" i="26"/>
  <c r="E119" i="26"/>
  <c r="F119" i="26"/>
  <c r="G119" i="26"/>
  <c r="H119" i="26"/>
  <c r="I119" i="26"/>
  <c r="J119" i="26"/>
  <c r="K119" i="26"/>
  <c r="A120" i="26"/>
  <c r="B120" i="26"/>
  <c r="C120" i="26"/>
  <c r="D120" i="26"/>
  <c r="E120" i="26"/>
  <c r="F120" i="26"/>
  <c r="G120" i="26"/>
  <c r="H120" i="26"/>
  <c r="I120" i="26"/>
  <c r="J120" i="26"/>
  <c r="K120" i="26"/>
  <c r="A121" i="26"/>
  <c r="B121" i="26"/>
  <c r="C121" i="26"/>
  <c r="D121" i="26"/>
  <c r="E121" i="26"/>
  <c r="F121" i="26"/>
  <c r="G121" i="26"/>
  <c r="H121" i="26"/>
  <c r="I121" i="26"/>
  <c r="J121" i="26"/>
  <c r="K121" i="26"/>
  <c r="A122" i="26"/>
  <c r="B122" i="26"/>
  <c r="C122" i="26"/>
  <c r="D122" i="26"/>
  <c r="E122" i="26"/>
  <c r="F122" i="26"/>
  <c r="G122" i="26"/>
  <c r="H122" i="26"/>
  <c r="I122" i="26"/>
  <c r="J122" i="26"/>
  <c r="K122" i="26"/>
  <c r="A123" i="26"/>
  <c r="B123" i="26"/>
  <c r="C123" i="26"/>
  <c r="D123" i="26"/>
  <c r="E123" i="26"/>
  <c r="F123" i="26"/>
  <c r="G123" i="26"/>
  <c r="H123" i="26"/>
  <c r="I123" i="26"/>
  <c r="J123" i="26"/>
  <c r="K123" i="26"/>
  <c r="A124" i="26"/>
  <c r="B124" i="26"/>
  <c r="C124" i="26"/>
  <c r="D124" i="26"/>
  <c r="E124" i="26"/>
  <c r="F124" i="26"/>
  <c r="G124" i="26"/>
  <c r="H124" i="26"/>
  <c r="I124" i="26"/>
  <c r="J124" i="26"/>
  <c r="K124" i="26"/>
  <c r="A125" i="26"/>
  <c r="B125" i="26"/>
  <c r="C125" i="26"/>
  <c r="D125" i="26"/>
  <c r="E125" i="26"/>
  <c r="F125" i="26"/>
  <c r="G125" i="26"/>
  <c r="H125" i="26"/>
  <c r="I125" i="26"/>
  <c r="J125" i="26"/>
  <c r="K125" i="26"/>
  <c r="A126" i="26"/>
  <c r="B126" i="26"/>
  <c r="C126" i="26"/>
  <c r="D126" i="26"/>
  <c r="E126" i="26"/>
  <c r="F126" i="26"/>
  <c r="G126" i="26"/>
  <c r="H126" i="26"/>
  <c r="I126" i="26"/>
  <c r="J126" i="26"/>
  <c r="K126" i="26"/>
  <c r="A127" i="26"/>
  <c r="B127" i="26"/>
  <c r="C127" i="26"/>
  <c r="D127" i="26"/>
  <c r="E127" i="26"/>
  <c r="F127" i="26"/>
  <c r="G127" i="26"/>
  <c r="H127" i="26"/>
  <c r="I127" i="26"/>
  <c r="J127" i="26"/>
  <c r="K127" i="26"/>
  <c r="A128" i="26"/>
  <c r="B128" i="26"/>
  <c r="C128" i="26"/>
  <c r="D128" i="26"/>
  <c r="E128" i="26"/>
  <c r="F128" i="26"/>
  <c r="G128" i="26"/>
  <c r="H128" i="26"/>
  <c r="I128" i="26"/>
  <c r="J128" i="26"/>
  <c r="K128" i="26"/>
  <c r="A129" i="26"/>
  <c r="B129" i="26"/>
  <c r="C129" i="26"/>
  <c r="D129" i="26"/>
  <c r="E129" i="26"/>
  <c r="F129" i="26"/>
  <c r="G129" i="26"/>
  <c r="H129" i="26"/>
  <c r="I129" i="26"/>
  <c r="J129" i="26"/>
  <c r="K129" i="26"/>
  <c r="A130" i="26"/>
  <c r="B130" i="26"/>
  <c r="C130" i="26"/>
  <c r="D130" i="26"/>
  <c r="E130" i="26"/>
  <c r="F130" i="26"/>
  <c r="G130" i="26"/>
  <c r="H130" i="26"/>
  <c r="I130" i="26"/>
  <c r="J130" i="26"/>
  <c r="K130" i="26"/>
  <c r="A131" i="26"/>
  <c r="B131" i="26"/>
  <c r="C131" i="26"/>
  <c r="D131" i="26"/>
  <c r="E131" i="26"/>
  <c r="F131" i="26"/>
  <c r="G131" i="26"/>
  <c r="H131" i="26"/>
  <c r="I131" i="26"/>
  <c r="J131" i="26"/>
  <c r="K131" i="26"/>
  <c r="A132" i="26"/>
  <c r="B132" i="26"/>
  <c r="C132" i="26"/>
  <c r="D132" i="26"/>
  <c r="E132" i="26"/>
  <c r="F132" i="26"/>
  <c r="G132" i="26"/>
  <c r="H132" i="26"/>
  <c r="I132" i="26"/>
  <c r="J132" i="26"/>
  <c r="K132" i="26"/>
  <c r="A133" i="26"/>
  <c r="B133" i="26"/>
  <c r="C133" i="26"/>
  <c r="D133" i="26"/>
  <c r="E133" i="26"/>
  <c r="F133" i="26"/>
  <c r="G133" i="26"/>
  <c r="H133" i="26"/>
  <c r="I133" i="26"/>
  <c r="J133" i="26"/>
  <c r="K133" i="26"/>
  <c r="A134" i="26"/>
  <c r="B134" i="26"/>
  <c r="C134" i="26"/>
  <c r="D134" i="26"/>
  <c r="E134" i="26"/>
  <c r="F134" i="26"/>
  <c r="G134" i="26"/>
  <c r="H134" i="26"/>
  <c r="I134" i="26"/>
  <c r="J134" i="26"/>
  <c r="K134" i="26"/>
  <c r="A135" i="26"/>
  <c r="B135" i="26"/>
  <c r="C135" i="26"/>
  <c r="D135" i="26"/>
  <c r="E135" i="26"/>
  <c r="F135" i="26"/>
  <c r="G135" i="26"/>
  <c r="H135" i="26"/>
  <c r="I135" i="26"/>
  <c r="J135" i="26"/>
  <c r="K135" i="26"/>
  <c r="A136" i="26"/>
  <c r="B136" i="26"/>
  <c r="C136" i="26"/>
  <c r="D136" i="26"/>
  <c r="E136" i="26"/>
  <c r="F136" i="26"/>
  <c r="G136" i="26"/>
  <c r="H136" i="26"/>
  <c r="I136" i="26"/>
  <c r="J136" i="26"/>
  <c r="K136" i="26"/>
  <c r="A137" i="26"/>
  <c r="B137" i="26"/>
  <c r="C137" i="26"/>
  <c r="D137" i="26"/>
  <c r="E137" i="26"/>
  <c r="F137" i="26"/>
  <c r="G137" i="26"/>
  <c r="H137" i="26"/>
  <c r="I137" i="26"/>
  <c r="J137" i="26"/>
  <c r="K137" i="26"/>
  <c r="A138" i="26"/>
  <c r="B138" i="26"/>
  <c r="C138" i="26"/>
  <c r="D138" i="26"/>
  <c r="E138" i="26"/>
  <c r="F138" i="26"/>
  <c r="G138" i="26"/>
  <c r="H138" i="26"/>
  <c r="I138" i="26"/>
  <c r="J138" i="26"/>
  <c r="K138" i="26"/>
  <c r="A139" i="26"/>
  <c r="B139" i="26"/>
  <c r="C139" i="26"/>
  <c r="D139" i="26"/>
  <c r="E139" i="26"/>
  <c r="F139" i="26"/>
  <c r="G139" i="26"/>
  <c r="H139" i="26"/>
  <c r="I139" i="26"/>
  <c r="J139" i="26"/>
  <c r="K139" i="26"/>
  <c r="A140" i="26"/>
  <c r="B140" i="26"/>
  <c r="C140" i="26"/>
  <c r="D140" i="26"/>
  <c r="E140" i="26"/>
  <c r="F140" i="26"/>
  <c r="G140" i="26"/>
  <c r="H140" i="26"/>
  <c r="I140" i="26"/>
  <c r="J140" i="26"/>
  <c r="K140" i="26"/>
  <c r="A141" i="26"/>
  <c r="B141" i="26"/>
  <c r="C141" i="26"/>
  <c r="D141" i="26"/>
  <c r="E141" i="26"/>
  <c r="F141" i="26"/>
  <c r="G141" i="26"/>
  <c r="H141" i="26"/>
  <c r="I141" i="26"/>
  <c r="J141" i="26"/>
  <c r="K141" i="26"/>
  <c r="A142" i="26"/>
  <c r="B142" i="26"/>
  <c r="C142" i="26"/>
  <c r="D142" i="26"/>
  <c r="E142" i="26"/>
  <c r="F142" i="26"/>
  <c r="G142" i="26"/>
  <c r="H142" i="26"/>
  <c r="I142" i="26"/>
  <c r="J142" i="26"/>
  <c r="K142" i="26"/>
  <c r="A143" i="26"/>
  <c r="B143" i="26"/>
  <c r="C143" i="26"/>
  <c r="D143" i="26"/>
  <c r="E143" i="26"/>
  <c r="F143" i="26"/>
  <c r="G143" i="26"/>
  <c r="H143" i="26"/>
  <c r="I143" i="26"/>
  <c r="J143" i="26"/>
  <c r="K143" i="26"/>
  <c r="A144" i="26"/>
  <c r="B144" i="26"/>
  <c r="C144" i="26"/>
  <c r="D144" i="26"/>
  <c r="E144" i="26"/>
  <c r="F144" i="26"/>
  <c r="G144" i="26"/>
  <c r="H144" i="26"/>
  <c r="I144" i="26"/>
  <c r="J144" i="26"/>
  <c r="K144" i="26"/>
  <c r="A145" i="26"/>
  <c r="B145" i="26"/>
  <c r="C145" i="26"/>
  <c r="D145" i="26"/>
  <c r="E145" i="26"/>
  <c r="F145" i="26"/>
  <c r="G145" i="26"/>
  <c r="H145" i="26"/>
  <c r="I145" i="26"/>
  <c r="J145" i="26"/>
  <c r="K145" i="26"/>
  <c r="A146" i="26"/>
  <c r="B146" i="26"/>
  <c r="C146" i="26"/>
  <c r="D146" i="26"/>
  <c r="E146" i="26"/>
  <c r="F146" i="26"/>
  <c r="G146" i="26"/>
  <c r="H146" i="26"/>
  <c r="I146" i="26"/>
  <c r="J146" i="26"/>
  <c r="K146" i="26"/>
  <c r="A147" i="26"/>
  <c r="B147" i="26"/>
  <c r="C147" i="26"/>
  <c r="D147" i="26"/>
  <c r="E147" i="26"/>
  <c r="F147" i="26"/>
  <c r="G147" i="26"/>
  <c r="H147" i="26"/>
  <c r="I147" i="26"/>
  <c r="J147" i="26"/>
  <c r="K147" i="26"/>
  <c r="A148" i="26"/>
  <c r="B148" i="26"/>
  <c r="C148" i="26"/>
  <c r="D148" i="26"/>
  <c r="E148" i="26"/>
  <c r="F148" i="26"/>
  <c r="G148" i="26"/>
  <c r="H148" i="26"/>
  <c r="I148" i="26"/>
  <c r="J148" i="26"/>
  <c r="K148" i="26"/>
  <c r="A149" i="26"/>
  <c r="B149" i="26"/>
  <c r="C149" i="26"/>
  <c r="D149" i="26"/>
  <c r="E149" i="26"/>
  <c r="F149" i="26"/>
  <c r="G149" i="26"/>
  <c r="H149" i="26"/>
  <c r="I149" i="26"/>
  <c r="J149" i="26"/>
  <c r="K149" i="26"/>
  <c r="A150" i="26"/>
  <c r="B150" i="26"/>
  <c r="C150" i="26"/>
  <c r="D150" i="26"/>
  <c r="E150" i="26"/>
  <c r="F150" i="26"/>
  <c r="G150" i="26"/>
  <c r="H150" i="26"/>
  <c r="I150" i="26"/>
  <c r="J150" i="26"/>
  <c r="K150" i="26"/>
  <c r="A151" i="26"/>
  <c r="B151" i="26"/>
  <c r="C151" i="26"/>
  <c r="D151" i="26"/>
  <c r="E151" i="26"/>
  <c r="F151" i="26"/>
  <c r="G151" i="26"/>
  <c r="H151" i="26"/>
  <c r="I151" i="26"/>
  <c r="J151" i="26"/>
  <c r="K151" i="26"/>
  <c r="A152" i="26"/>
  <c r="B152" i="26"/>
  <c r="C152" i="26"/>
  <c r="D152" i="26"/>
  <c r="E152" i="26"/>
  <c r="F152" i="26"/>
  <c r="G152" i="26"/>
  <c r="H152" i="26"/>
  <c r="I152" i="26"/>
  <c r="J152" i="26"/>
  <c r="K152" i="26"/>
  <c r="A153" i="26"/>
  <c r="B153" i="26"/>
  <c r="C153" i="26"/>
  <c r="D153" i="26"/>
  <c r="E153" i="26"/>
  <c r="F153" i="26"/>
  <c r="G153" i="26"/>
  <c r="H153" i="26"/>
  <c r="I153" i="26"/>
  <c r="J153" i="26"/>
  <c r="K153" i="26"/>
  <c r="A154" i="26"/>
  <c r="B154" i="26"/>
  <c r="C154" i="26"/>
  <c r="D154" i="26"/>
  <c r="E154" i="26"/>
  <c r="F154" i="26"/>
  <c r="G154" i="26"/>
  <c r="H154" i="26"/>
  <c r="I154" i="26"/>
  <c r="J154" i="26"/>
  <c r="K154" i="26"/>
  <c r="A155" i="26"/>
  <c r="B155" i="26"/>
  <c r="C155" i="26"/>
  <c r="D155" i="26"/>
  <c r="E155" i="26"/>
  <c r="F155" i="26"/>
  <c r="G155" i="26"/>
  <c r="H155" i="26"/>
  <c r="I155" i="26"/>
  <c r="J155" i="26"/>
  <c r="K155" i="26"/>
  <c r="A156" i="26"/>
  <c r="B156" i="26"/>
  <c r="C156" i="26"/>
  <c r="D156" i="26"/>
  <c r="E156" i="26"/>
  <c r="F156" i="26"/>
  <c r="G156" i="26"/>
  <c r="H156" i="26"/>
  <c r="I156" i="26"/>
  <c r="J156" i="26"/>
  <c r="K156" i="26"/>
  <c r="A157" i="26"/>
  <c r="B157" i="26"/>
  <c r="C157" i="26"/>
  <c r="D157" i="26"/>
  <c r="E157" i="26"/>
  <c r="F157" i="26"/>
  <c r="G157" i="26"/>
  <c r="H157" i="26"/>
  <c r="I157" i="26"/>
  <c r="J157" i="26"/>
  <c r="K157" i="26"/>
  <c r="A158" i="26"/>
  <c r="B158" i="26"/>
  <c r="C158" i="26"/>
  <c r="D158" i="26"/>
  <c r="E158" i="26"/>
  <c r="F158" i="26"/>
  <c r="G158" i="26"/>
  <c r="H158" i="26"/>
  <c r="I158" i="26"/>
  <c r="J158" i="26"/>
  <c r="K158" i="26"/>
  <c r="A159" i="26"/>
  <c r="B159" i="26"/>
  <c r="C159" i="26"/>
  <c r="D159" i="26"/>
  <c r="E159" i="26"/>
  <c r="F159" i="26"/>
  <c r="G159" i="26"/>
  <c r="H159" i="26"/>
  <c r="I159" i="26"/>
  <c r="J159" i="26"/>
  <c r="K159" i="26"/>
  <c r="A160" i="26"/>
  <c r="B160" i="26"/>
  <c r="C160" i="26"/>
  <c r="D160" i="26"/>
  <c r="E160" i="26"/>
  <c r="F160" i="26"/>
  <c r="G160" i="26"/>
  <c r="H160" i="26"/>
  <c r="I160" i="26"/>
  <c r="J160" i="26"/>
  <c r="K160" i="26"/>
  <c r="A161" i="26"/>
  <c r="B161" i="26"/>
  <c r="C161" i="26"/>
  <c r="D161" i="26"/>
  <c r="E161" i="26"/>
  <c r="F161" i="26"/>
  <c r="G161" i="26"/>
  <c r="H161" i="26"/>
  <c r="I161" i="26"/>
  <c r="J161" i="26"/>
  <c r="K161" i="26"/>
  <c r="A162" i="26"/>
  <c r="B162" i="26"/>
  <c r="C162" i="26"/>
  <c r="D162" i="26"/>
  <c r="E162" i="26"/>
  <c r="F162" i="26"/>
  <c r="G162" i="26"/>
  <c r="H162" i="26"/>
  <c r="I162" i="26"/>
  <c r="J162" i="26"/>
  <c r="K162" i="26"/>
  <c r="A163" i="26"/>
  <c r="B163" i="26"/>
  <c r="C163" i="26"/>
  <c r="D163" i="26"/>
  <c r="E163" i="26"/>
  <c r="F163" i="26"/>
  <c r="G163" i="26"/>
  <c r="H163" i="26"/>
  <c r="I163" i="26"/>
  <c r="J163" i="26"/>
  <c r="K163" i="26"/>
  <c r="A164" i="26"/>
  <c r="B164" i="26"/>
  <c r="C164" i="26"/>
  <c r="D164" i="26"/>
  <c r="E164" i="26"/>
  <c r="F164" i="26"/>
  <c r="G164" i="26"/>
  <c r="H164" i="26"/>
  <c r="I164" i="26"/>
  <c r="J164" i="26"/>
  <c r="K164" i="26"/>
  <c r="A165" i="26"/>
  <c r="B165" i="26"/>
  <c r="C165" i="26"/>
  <c r="D165" i="26"/>
  <c r="E165" i="26"/>
  <c r="F165" i="26"/>
  <c r="G165" i="26"/>
  <c r="H165" i="26"/>
  <c r="I165" i="26"/>
  <c r="J165" i="26"/>
  <c r="K165" i="26"/>
  <c r="A166" i="26"/>
  <c r="B166" i="26"/>
  <c r="C166" i="26"/>
  <c r="D166" i="26"/>
  <c r="E166" i="26"/>
  <c r="F166" i="26"/>
  <c r="G166" i="26"/>
  <c r="H166" i="26"/>
  <c r="I166" i="26"/>
  <c r="J166" i="26"/>
  <c r="K166" i="26"/>
  <c r="A167" i="26"/>
  <c r="B167" i="26"/>
  <c r="C167" i="26"/>
  <c r="D167" i="26"/>
  <c r="E167" i="26"/>
  <c r="F167" i="26"/>
  <c r="G167" i="26"/>
  <c r="H167" i="26"/>
  <c r="I167" i="26"/>
  <c r="J167" i="26"/>
  <c r="K167" i="26"/>
  <c r="A168" i="26"/>
  <c r="B168" i="26"/>
  <c r="C168" i="26"/>
  <c r="D168" i="26"/>
  <c r="E168" i="26"/>
  <c r="F168" i="26"/>
  <c r="G168" i="26"/>
  <c r="H168" i="26"/>
  <c r="I168" i="26"/>
  <c r="J168" i="26"/>
  <c r="K168" i="26"/>
  <c r="A169" i="26"/>
  <c r="B169" i="26"/>
  <c r="C169" i="26"/>
  <c r="D169" i="26"/>
  <c r="E169" i="26"/>
  <c r="F169" i="26"/>
  <c r="G169" i="26"/>
  <c r="H169" i="26"/>
  <c r="I169" i="26"/>
  <c r="J169" i="26"/>
  <c r="K169" i="26"/>
  <c r="A170" i="26"/>
  <c r="B170" i="26"/>
  <c r="C170" i="26"/>
  <c r="D170" i="26"/>
  <c r="E170" i="26"/>
  <c r="F170" i="26"/>
  <c r="G170" i="26"/>
  <c r="H170" i="26"/>
  <c r="I170" i="26"/>
  <c r="J170" i="26"/>
  <c r="K170" i="26"/>
  <c r="A171" i="26"/>
  <c r="B171" i="26"/>
  <c r="C171" i="26"/>
  <c r="D171" i="26"/>
  <c r="E171" i="26"/>
  <c r="F171" i="26"/>
  <c r="G171" i="26"/>
  <c r="H171" i="26"/>
  <c r="I171" i="26"/>
  <c r="J171" i="26"/>
  <c r="K171" i="26"/>
  <c r="A172" i="26"/>
  <c r="B172" i="26"/>
  <c r="C172" i="26"/>
  <c r="D172" i="26"/>
  <c r="E172" i="26"/>
  <c r="F172" i="26"/>
  <c r="G172" i="26"/>
  <c r="H172" i="26"/>
  <c r="I172" i="26"/>
  <c r="J172" i="26"/>
  <c r="K172" i="26"/>
  <c r="A173" i="26"/>
  <c r="B173" i="26"/>
  <c r="C173" i="26"/>
  <c r="D173" i="26"/>
  <c r="E173" i="26"/>
  <c r="F173" i="26"/>
  <c r="G173" i="26"/>
  <c r="H173" i="26"/>
  <c r="I173" i="26"/>
  <c r="J173" i="26"/>
  <c r="K173" i="26"/>
  <c r="A174" i="26"/>
  <c r="B174" i="26"/>
  <c r="C174" i="26"/>
  <c r="D174" i="26"/>
  <c r="E174" i="26"/>
  <c r="F174" i="26"/>
  <c r="G174" i="26"/>
  <c r="H174" i="26"/>
  <c r="I174" i="26"/>
  <c r="J174" i="26"/>
  <c r="K174" i="26"/>
  <c r="A175" i="26"/>
  <c r="B175" i="26"/>
  <c r="C175" i="26"/>
  <c r="D175" i="26"/>
  <c r="E175" i="26"/>
  <c r="F175" i="26"/>
  <c r="G175" i="26"/>
  <c r="H175" i="26"/>
  <c r="I175" i="26"/>
  <c r="J175" i="26"/>
  <c r="K175" i="26"/>
  <c r="A176" i="26"/>
  <c r="B176" i="26"/>
  <c r="C176" i="26"/>
  <c r="D176" i="26"/>
  <c r="E176" i="26"/>
  <c r="F176" i="26"/>
  <c r="G176" i="26"/>
  <c r="H176" i="26"/>
  <c r="I176" i="26"/>
  <c r="J176" i="26"/>
  <c r="K176" i="26"/>
  <c r="A177" i="26"/>
  <c r="B177" i="26"/>
  <c r="C177" i="26"/>
  <c r="D177" i="26"/>
  <c r="E177" i="26"/>
  <c r="F177" i="26"/>
  <c r="G177" i="26"/>
  <c r="H177" i="26"/>
  <c r="I177" i="26"/>
  <c r="J177" i="26"/>
  <c r="K177" i="26"/>
  <c r="A178" i="26"/>
  <c r="B178" i="26"/>
  <c r="C178" i="26"/>
  <c r="D178" i="26"/>
  <c r="E178" i="26"/>
  <c r="F178" i="26"/>
  <c r="G178" i="26"/>
  <c r="H178" i="26"/>
  <c r="I178" i="26"/>
  <c r="J178" i="26"/>
  <c r="K178" i="26"/>
  <c r="A179" i="26"/>
  <c r="B179" i="26"/>
  <c r="C179" i="26"/>
  <c r="D179" i="26"/>
  <c r="E179" i="26"/>
  <c r="F179" i="26"/>
  <c r="G179" i="26"/>
  <c r="H179" i="26"/>
  <c r="I179" i="26"/>
  <c r="J179" i="26"/>
  <c r="K179" i="26"/>
  <c r="A180" i="26"/>
  <c r="B180" i="26"/>
  <c r="C180" i="26"/>
  <c r="D180" i="26"/>
  <c r="E180" i="26"/>
  <c r="F180" i="26"/>
  <c r="G180" i="26"/>
  <c r="H180" i="26"/>
  <c r="I180" i="26"/>
  <c r="J180" i="26"/>
  <c r="K180" i="26"/>
  <c r="A181" i="26"/>
  <c r="B181" i="26"/>
  <c r="C181" i="26"/>
  <c r="D181" i="26"/>
  <c r="E181" i="26"/>
  <c r="F181" i="26"/>
  <c r="G181" i="26"/>
  <c r="H181" i="26"/>
  <c r="I181" i="26"/>
  <c r="J181" i="26"/>
  <c r="K181" i="26"/>
  <c r="A182" i="26"/>
  <c r="B182" i="26"/>
  <c r="C182" i="26"/>
  <c r="D182" i="26"/>
  <c r="E182" i="26"/>
  <c r="F182" i="26"/>
  <c r="G182" i="26"/>
  <c r="H182" i="26"/>
  <c r="I182" i="26"/>
  <c r="J182" i="26"/>
  <c r="K182" i="26"/>
  <c r="A183" i="26"/>
  <c r="B183" i="26"/>
  <c r="C183" i="26"/>
  <c r="D183" i="26"/>
  <c r="E183" i="26"/>
  <c r="F183" i="26"/>
  <c r="G183" i="26"/>
  <c r="H183" i="26"/>
  <c r="I183" i="26"/>
  <c r="J183" i="26"/>
  <c r="K183" i="26"/>
  <c r="A184" i="26"/>
  <c r="B184" i="26"/>
  <c r="C184" i="26"/>
  <c r="D184" i="26"/>
  <c r="E184" i="26"/>
  <c r="F184" i="26"/>
  <c r="G184" i="26"/>
  <c r="H184" i="26"/>
  <c r="I184" i="26"/>
  <c r="J184" i="26"/>
  <c r="K184" i="26"/>
  <c r="A185" i="26"/>
  <c r="B185" i="26"/>
  <c r="C185" i="26"/>
  <c r="D185" i="26"/>
  <c r="E185" i="26"/>
  <c r="F185" i="26"/>
  <c r="G185" i="26"/>
  <c r="H185" i="26"/>
  <c r="I185" i="26"/>
  <c r="J185" i="26"/>
  <c r="K185" i="26"/>
  <c r="A186" i="26"/>
  <c r="B186" i="26"/>
  <c r="C186" i="26"/>
  <c r="D186" i="26"/>
  <c r="E186" i="26"/>
  <c r="F186" i="26"/>
  <c r="G186" i="26"/>
  <c r="H186" i="26"/>
  <c r="I186" i="26"/>
  <c r="J186" i="26"/>
  <c r="K186" i="26"/>
  <c r="A187" i="26"/>
  <c r="B187" i="26"/>
  <c r="C187" i="26"/>
  <c r="D187" i="26"/>
  <c r="E187" i="26"/>
  <c r="F187" i="26"/>
  <c r="G187" i="26"/>
  <c r="H187" i="26"/>
  <c r="I187" i="26"/>
  <c r="J187" i="26"/>
  <c r="K187" i="26"/>
  <c r="A188" i="26"/>
  <c r="B188" i="26"/>
  <c r="C188" i="26"/>
  <c r="D188" i="26"/>
  <c r="E188" i="26"/>
  <c r="F188" i="26"/>
  <c r="G188" i="26"/>
  <c r="H188" i="26"/>
  <c r="I188" i="26"/>
  <c r="J188" i="26"/>
  <c r="K188" i="26"/>
  <c r="A189" i="26"/>
  <c r="B189" i="26"/>
  <c r="C189" i="26"/>
  <c r="D189" i="26"/>
  <c r="E189" i="26"/>
  <c r="F189" i="26"/>
  <c r="G189" i="26"/>
  <c r="H189" i="26"/>
  <c r="I189" i="26"/>
  <c r="J189" i="26"/>
  <c r="K189" i="26"/>
  <c r="A190" i="26"/>
  <c r="B190" i="26"/>
  <c r="C190" i="26"/>
  <c r="D190" i="26"/>
  <c r="E190" i="26"/>
  <c r="F190" i="26"/>
  <c r="G190" i="26"/>
  <c r="H190" i="26"/>
  <c r="I190" i="26"/>
  <c r="J190" i="26"/>
  <c r="K190" i="26"/>
  <c r="A191" i="26"/>
  <c r="B191" i="26"/>
  <c r="C191" i="26"/>
  <c r="D191" i="26"/>
  <c r="E191" i="26"/>
  <c r="F191" i="26"/>
  <c r="G191" i="26"/>
  <c r="H191" i="26"/>
  <c r="I191" i="26"/>
  <c r="J191" i="26"/>
  <c r="K191" i="26"/>
  <c r="A192" i="26"/>
  <c r="B192" i="26"/>
  <c r="C192" i="26"/>
  <c r="D192" i="26"/>
  <c r="E192" i="26"/>
  <c r="F192" i="26"/>
  <c r="G192" i="26"/>
  <c r="H192" i="26"/>
  <c r="I192" i="26"/>
  <c r="J192" i="26"/>
  <c r="K192" i="26"/>
  <c r="A193" i="26"/>
  <c r="B193" i="26"/>
  <c r="C193" i="26"/>
  <c r="D193" i="26"/>
  <c r="E193" i="26"/>
  <c r="F193" i="26"/>
  <c r="G193" i="26"/>
  <c r="H193" i="26"/>
  <c r="I193" i="26"/>
  <c r="J193" i="26"/>
  <c r="K193" i="26"/>
  <c r="A194" i="26"/>
  <c r="B194" i="26"/>
  <c r="C194" i="26"/>
  <c r="D194" i="26"/>
  <c r="E194" i="26"/>
  <c r="F194" i="26"/>
  <c r="G194" i="26"/>
  <c r="H194" i="26"/>
  <c r="I194" i="26"/>
  <c r="J194" i="26"/>
  <c r="K194" i="26"/>
  <c r="A195" i="26"/>
  <c r="B195" i="26"/>
  <c r="C195" i="26"/>
  <c r="D195" i="26"/>
  <c r="E195" i="26"/>
  <c r="F195" i="26"/>
  <c r="G195" i="26"/>
  <c r="H195" i="26"/>
  <c r="I195" i="26"/>
  <c r="J195" i="26"/>
  <c r="K195" i="26"/>
  <c r="A196" i="26"/>
  <c r="B196" i="26"/>
  <c r="C196" i="26"/>
  <c r="D196" i="26"/>
  <c r="E196" i="26"/>
  <c r="F196" i="26"/>
  <c r="G196" i="26"/>
  <c r="H196" i="26"/>
  <c r="I196" i="26"/>
  <c r="J196" i="26"/>
  <c r="K196" i="26"/>
  <c r="A197" i="26"/>
  <c r="B197" i="26"/>
  <c r="C197" i="26"/>
  <c r="D197" i="26"/>
  <c r="E197" i="26"/>
  <c r="F197" i="26"/>
  <c r="G197" i="26"/>
  <c r="H197" i="26"/>
  <c r="I197" i="26"/>
  <c r="J197" i="26"/>
  <c r="K197" i="26"/>
  <c r="A198" i="26"/>
  <c r="B198" i="26"/>
  <c r="C198" i="26"/>
  <c r="D198" i="26"/>
  <c r="E198" i="26"/>
  <c r="F198" i="26"/>
  <c r="G198" i="26"/>
  <c r="H198" i="26"/>
  <c r="I198" i="26"/>
  <c r="J198" i="26"/>
  <c r="K198" i="26"/>
  <c r="A199" i="26"/>
  <c r="B199" i="26"/>
  <c r="C199" i="26"/>
  <c r="D199" i="26"/>
  <c r="E199" i="26"/>
  <c r="F199" i="26"/>
  <c r="G199" i="26"/>
  <c r="H199" i="26"/>
  <c r="I199" i="26"/>
  <c r="J199" i="26"/>
  <c r="K199" i="26"/>
  <c r="A200" i="26"/>
  <c r="B200" i="26"/>
  <c r="C200" i="26"/>
  <c r="D200" i="26"/>
  <c r="E200" i="26"/>
  <c r="F200" i="26"/>
  <c r="G200" i="26"/>
  <c r="H200" i="26"/>
  <c r="I200" i="26"/>
  <c r="J200" i="26"/>
  <c r="K200" i="26"/>
  <c r="A201" i="26"/>
  <c r="B201" i="26"/>
  <c r="C201" i="26"/>
  <c r="D201" i="26"/>
  <c r="E201" i="26"/>
  <c r="F201" i="26"/>
  <c r="G201" i="26"/>
  <c r="H201" i="26"/>
  <c r="I201" i="26"/>
  <c r="J201" i="26"/>
  <c r="K201" i="26"/>
  <c r="A202" i="26"/>
  <c r="B202" i="26"/>
  <c r="C202" i="26"/>
  <c r="D202" i="26"/>
  <c r="E202" i="26"/>
  <c r="F202" i="26"/>
  <c r="G202" i="26"/>
  <c r="H202" i="26"/>
  <c r="I202" i="26"/>
  <c r="J202" i="26"/>
  <c r="K202" i="26"/>
  <c r="A203" i="26"/>
  <c r="B203" i="26"/>
  <c r="C203" i="26"/>
  <c r="D203" i="26"/>
  <c r="E203" i="26"/>
  <c r="F203" i="26"/>
  <c r="G203" i="26"/>
  <c r="H203" i="26"/>
  <c r="I203" i="26"/>
  <c r="J203" i="26"/>
  <c r="K203" i="26"/>
  <c r="A204" i="26"/>
  <c r="B204" i="26"/>
  <c r="C204" i="26"/>
  <c r="D204" i="26"/>
  <c r="E204" i="26"/>
  <c r="F204" i="26"/>
  <c r="G204" i="26"/>
  <c r="H204" i="26"/>
  <c r="I204" i="26"/>
  <c r="J204" i="26"/>
  <c r="K204" i="26"/>
  <c r="A205" i="26"/>
  <c r="B205" i="26"/>
  <c r="C205" i="26"/>
  <c r="D205" i="26"/>
  <c r="E205" i="26"/>
  <c r="F205" i="26"/>
  <c r="G205" i="26"/>
  <c r="H205" i="26"/>
  <c r="I205" i="26"/>
  <c r="J205" i="26"/>
  <c r="K205" i="26"/>
  <c r="A206" i="26"/>
  <c r="B206" i="26"/>
  <c r="C206" i="26"/>
  <c r="D206" i="26"/>
  <c r="E206" i="26"/>
  <c r="F206" i="26"/>
  <c r="G206" i="26"/>
  <c r="H206" i="26"/>
  <c r="I206" i="26"/>
  <c r="J206" i="26"/>
  <c r="K206" i="26"/>
  <c r="A207" i="26"/>
  <c r="B207" i="26"/>
  <c r="C207" i="26"/>
  <c r="D207" i="26"/>
  <c r="E207" i="26"/>
  <c r="F207" i="26"/>
  <c r="G207" i="26"/>
  <c r="H207" i="26"/>
  <c r="I207" i="26"/>
  <c r="J207" i="26"/>
  <c r="K207" i="26"/>
  <c r="A208" i="26"/>
  <c r="B208" i="26"/>
  <c r="C208" i="26"/>
  <c r="D208" i="26"/>
  <c r="E208" i="26"/>
  <c r="F208" i="26"/>
  <c r="G208" i="26"/>
  <c r="H208" i="26"/>
  <c r="I208" i="26"/>
  <c r="J208" i="26"/>
  <c r="K208" i="26"/>
  <c r="A209" i="26"/>
  <c r="B209" i="26"/>
  <c r="C209" i="26"/>
  <c r="D209" i="26"/>
  <c r="E209" i="26"/>
  <c r="F209" i="26"/>
  <c r="G209" i="26"/>
  <c r="H209" i="26"/>
  <c r="I209" i="26"/>
  <c r="J209" i="26"/>
  <c r="K209" i="26"/>
  <c r="A210" i="26"/>
  <c r="B210" i="26"/>
  <c r="C210" i="26"/>
  <c r="D210" i="26"/>
  <c r="E210" i="26"/>
  <c r="F210" i="26"/>
  <c r="G210" i="26"/>
  <c r="H210" i="26"/>
  <c r="I210" i="26"/>
  <c r="J210" i="26"/>
  <c r="K210" i="26"/>
  <c r="A211" i="26"/>
  <c r="B211" i="26"/>
  <c r="C211" i="26"/>
  <c r="D211" i="26"/>
  <c r="E211" i="26"/>
  <c r="F211" i="26"/>
  <c r="G211" i="26"/>
  <c r="H211" i="26"/>
  <c r="I211" i="26"/>
  <c r="J211" i="26"/>
  <c r="K211" i="26"/>
  <c r="A212" i="26"/>
  <c r="B212" i="26"/>
  <c r="C212" i="26"/>
  <c r="D212" i="26"/>
  <c r="E212" i="26"/>
  <c r="F212" i="26"/>
  <c r="G212" i="26"/>
  <c r="H212" i="26"/>
  <c r="I212" i="26"/>
  <c r="J212" i="26"/>
  <c r="K212" i="26"/>
  <c r="A213" i="26"/>
  <c r="B213" i="26"/>
  <c r="C213" i="26"/>
  <c r="D213" i="26"/>
  <c r="E213" i="26"/>
  <c r="F213" i="26"/>
  <c r="G213" i="26"/>
  <c r="H213" i="26"/>
  <c r="I213" i="26"/>
  <c r="J213" i="26"/>
  <c r="K213" i="26"/>
  <c r="A214" i="26"/>
  <c r="B214" i="26"/>
  <c r="C214" i="26"/>
  <c r="D214" i="26"/>
  <c r="E214" i="26"/>
  <c r="F214" i="26"/>
  <c r="G214" i="26"/>
  <c r="H214" i="26"/>
  <c r="I214" i="26"/>
  <c r="J214" i="26"/>
  <c r="K214" i="26"/>
  <c r="A215" i="26"/>
  <c r="B215" i="26"/>
  <c r="C215" i="26"/>
  <c r="D215" i="26"/>
  <c r="E215" i="26"/>
  <c r="F215" i="26"/>
  <c r="G215" i="26"/>
  <c r="H215" i="26"/>
  <c r="I215" i="26"/>
  <c r="J215" i="26"/>
  <c r="K215" i="26"/>
  <c r="A216" i="26"/>
  <c r="B216" i="26"/>
  <c r="C216" i="26"/>
  <c r="D216" i="26"/>
  <c r="E216" i="26"/>
  <c r="F216" i="26"/>
  <c r="G216" i="26"/>
  <c r="H216" i="26"/>
  <c r="I216" i="26"/>
  <c r="J216" i="26"/>
  <c r="K216" i="26"/>
  <c r="A217" i="26"/>
  <c r="B217" i="26"/>
  <c r="C217" i="26"/>
  <c r="D217" i="26"/>
  <c r="E217" i="26"/>
  <c r="F217" i="26"/>
  <c r="G217" i="26"/>
  <c r="H217" i="26"/>
  <c r="I217" i="26"/>
  <c r="J217" i="26"/>
  <c r="K217" i="26"/>
  <c r="A218" i="26"/>
  <c r="B218" i="26"/>
  <c r="C218" i="26"/>
  <c r="D218" i="26"/>
  <c r="E218" i="26"/>
  <c r="F218" i="26"/>
  <c r="G218" i="26"/>
  <c r="H218" i="26"/>
  <c r="I218" i="26"/>
  <c r="J218" i="26"/>
  <c r="K218" i="26"/>
  <c r="A219" i="26"/>
  <c r="B219" i="26"/>
  <c r="C219" i="26"/>
  <c r="D219" i="26"/>
  <c r="E219" i="26"/>
  <c r="F219" i="26"/>
  <c r="G219" i="26"/>
  <c r="H219" i="26"/>
  <c r="I219" i="26"/>
  <c r="J219" i="26"/>
  <c r="K219" i="26"/>
  <c r="A220" i="26"/>
  <c r="B220" i="26"/>
  <c r="C220" i="26"/>
  <c r="D220" i="26"/>
  <c r="E220" i="26"/>
  <c r="F220" i="26"/>
  <c r="G220" i="26"/>
  <c r="H220" i="26"/>
  <c r="I220" i="26"/>
  <c r="J220" i="26"/>
  <c r="K220" i="26"/>
  <c r="A221" i="26"/>
  <c r="B221" i="26"/>
  <c r="C221" i="26"/>
  <c r="D221" i="26"/>
  <c r="E221" i="26"/>
  <c r="F221" i="26"/>
  <c r="G221" i="26"/>
  <c r="H221" i="26"/>
  <c r="I221" i="26"/>
  <c r="J221" i="26"/>
  <c r="K221" i="26"/>
  <c r="A222" i="26"/>
  <c r="B222" i="26"/>
  <c r="C222" i="26"/>
  <c r="D222" i="26"/>
  <c r="E222" i="26"/>
  <c r="F222" i="26"/>
  <c r="G222" i="26"/>
  <c r="H222" i="26"/>
  <c r="I222" i="26"/>
  <c r="J222" i="26"/>
  <c r="K222" i="26"/>
  <c r="A223" i="26"/>
  <c r="B223" i="26"/>
  <c r="C223" i="26"/>
  <c r="D223" i="26"/>
  <c r="E223" i="26"/>
  <c r="F223" i="26"/>
  <c r="G223" i="26"/>
  <c r="H223" i="26"/>
  <c r="I223" i="26"/>
  <c r="J223" i="26"/>
  <c r="K223" i="26"/>
  <c r="A224" i="26"/>
  <c r="B224" i="26"/>
  <c r="C224" i="26"/>
  <c r="D224" i="26"/>
  <c r="E224" i="26"/>
  <c r="F224" i="26"/>
  <c r="G224" i="26"/>
  <c r="H224" i="26"/>
  <c r="I224" i="26"/>
  <c r="J224" i="26"/>
  <c r="K224" i="26"/>
  <c r="A225" i="26"/>
  <c r="B225" i="26"/>
  <c r="C225" i="26"/>
  <c r="D225" i="26"/>
  <c r="E225" i="26"/>
  <c r="F225" i="26"/>
  <c r="G225" i="26"/>
  <c r="H225" i="26"/>
  <c r="I225" i="26"/>
  <c r="J225" i="26"/>
  <c r="K225" i="26"/>
  <c r="A226" i="26"/>
  <c r="B226" i="26"/>
  <c r="C226" i="26"/>
  <c r="D226" i="26"/>
  <c r="E226" i="26"/>
  <c r="F226" i="26"/>
  <c r="G226" i="26"/>
  <c r="H226" i="26"/>
  <c r="I226" i="26"/>
  <c r="J226" i="26"/>
  <c r="K226" i="26"/>
  <c r="A227" i="26"/>
  <c r="B227" i="26"/>
  <c r="C227" i="26"/>
  <c r="D227" i="26"/>
  <c r="E227" i="26"/>
  <c r="F227" i="26"/>
  <c r="G227" i="26"/>
  <c r="H227" i="26"/>
  <c r="I227" i="26"/>
  <c r="J227" i="26"/>
  <c r="K227" i="26"/>
  <c r="A228" i="26"/>
  <c r="B228" i="26"/>
  <c r="C228" i="26"/>
  <c r="D228" i="26"/>
  <c r="E228" i="26"/>
  <c r="F228" i="26"/>
  <c r="G228" i="26"/>
  <c r="H228" i="26"/>
  <c r="I228" i="26"/>
  <c r="J228" i="26"/>
  <c r="K228" i="26"/>
  <c r="A229" i="26"/>
  <c r="B229" i="26"/>
  <c r="C229" i="26"/>
  <c r="D229" i="26"/>
  <c r="E229" i="26"/>
  <c r="F229" i="26"/>
  <c r="G229" i="26"/>
  <c r="H229" i="26"/>
  <c r="I229" i="26"/>
  <c r="J229" i="26"/>
  <c r="K229" i="26"/>
  <c r="A230" i="26"/>
  <c r="B230" i="26"/>
  <c r="C230" i="26"/>
  <c r="D230" i="26"/>
  <c r="E230" i="26"/>
  <c r="F230" i="26"/>
  <c r="G230" i="26"/>
  <c r="H230" i="26"/>
  <c r="I230" i="26"/>
  <c r="J230" i="26"/>
  <c r="K230" i="26"/>
  <c r="A231" i="26"/>
  <c r="B231" i="26"/>
  <c r="C231" i="26"/>
  <c r="D231" i="26"/>
  <c r="E231" i="26"/>
  <c r="F231" i="26"/>
  <c r="G231" i="26"/>
  <c r="H231" i="26"/>
  <c r="I231" i="26"/>
  <c r="J231" i="26"/>
  <c r="K231" i="26"/>
  <c r="A232" i="26"/>
  <c r="B232" i="26"/>
  <c r="C232" i="26"/>
  <c r="D232" i="26"/>
  <c r="E232" i="26"/>
  <c r="F232" i="26"/>
  <c r="G232" i="26"/>
  <c r="H232" i="26"/>
  <c r="I232" i="26"/>
  <c r="J232" i="26"/>
  <c r="K232" i="26"/>
  <c r="A233" i="26"/>
  <c r="B233" i="26"/>
  <c r="C233" i="26"/>
  <c r="D233" i="26"/>
  <c r="E233" i="26"/>
  <c r="F233" i="26"/>
  <c r="G233" i="26"/>
  <c r="H233" i="26"/>
  <c r="I233" i="26"/>
  <c r="J233" i="26"/>
  <c r="K233" i="26"/>
  <c r="A234" i="26"/>
  <c r="B234" i="26"/>
  <c r="C234" i="26"/>
  <c r="D234" i="26"/>
  <c r="E234" i="26"/>
  <c r="F234" i="26"/>
  <c r="G234" i="26"/>
  <c r="H234" i="26"/>
  <c r="I234" i="26"/>
  <c r="J234" i="26"/>
  <c r="K234" i="26"/>
  <c r="A235" i="26"/>
  <c r="B235" i="26"/>
  <c r="C235" i="26"/>
  <c r="D235" i="26"/>
  <c r="E235" i="26"/>
  <c r="F235" i="26"/>
  <c r="G235" i="26"/>
  <c r="H235" i="26"/>
  <c r="I235" i="26"/>
  <c r="J235" i="26"/>
  <c r="K235" i="26"/>
  <c r="A236" i="26"/>
  <c r="B236" i="26"/>
  <c r="C236" i="26"/>
  <c r="D236" i="26"/>
  <c r="E236" i="26"/>
  <c r="F236" i="26"/>
  <c r="G236" i="26"/>
  <c r="H236" i="26"/>
  <c r="I236" i="26"/>
  <c r="J236" i="26"/>
  <c r="K236" i="26"/>
  <c r="A237" i="26"/>
  <c r="B237" i="26"/>
  <c r="C237" i="26"/>
  <c r="D237" i="26"/>
  <c r="E237" i="26"/>
  <c r="F237" i="26"/>
  <c r="G237" i="26"/>
  <c r="H237" i="26"/>
  <c r="I237" i="26"/>
  <c r="J237" i="26"/>
  <c r="K237" i="26"/>
  <c r="A238" i="26"/>
  <c r="B238" i="26"/>
  <c r="C238" i="26"/>
  <c r="D238" i="26"/>
  <c r="E238" i="26"/>
  <c r="F238" i="26"/>
  <c r="G238" i="26"/>
  <c r="H238" i="26"/>
  <c r="I238" i="26"/>
  <c r="J238" i="26"/>
  <c r="K238" i="26"/>
  <c r="A239" i="26"/>
  <c r="B239" i="26"/>
  <c r="C239" i="26"/>
  <c r="D239" i="26"/>
  <c r="E239" i="26"/>
  <c r="F239" i="26"/>
  <c r="G239" i="26"/>
  <c r="H239" i="26"/>
  <c r="I239" i="26"/>
  <c r="J239" i="26"/>
  <c r="K239" i="26"/>
  <c r="A240" i="26"/>
  <c r="B240" i="26"/>
  <c r="C240" i="26"/>
  <c r="D240" i="26"/>
  <c r="E240" i="26"/>
  <c r="F240" i="26"/>
  <c r="G240" i="26"/>
  <c r="H240" i="26"/>
  <c r="I240" i="26"/>
  <c r="J240" i="26"/>
  <c r="K240" i="26"/>
  <c r="A241" i="26"/>
  <c r="B241" i="26"/>
  <c r="C241" i="26"/>
  <c r="D241" i="26"/>
  <c r="E241" i="26"/>
  <c r="F241" i="26"/>
  <c r="G241" i="26"/>
  <c r="H241" i="26"/>
  <c r="I241" i="26"/>
  <c r="J241" i="26"/>
  <c r="K241" i="26"/>
  <c r="A242" i="26"/>
  <c r="B242" i="26"/>
  <c r="C242" i="26"/>
  <c r="D242" i="26"/>
  <c r="E242" i="26"/>
  <c r="F242" i="26"/>
  <c r="G242" i="26"/>
  <c r="H242" i="26"/>
  <c r="I242" i="26"/>
  <c r="J242" i="26"/>
  <c r="K242" i="26"/>
  <c r="A243" i="26"/>
  <c r="B243" i="26"/>
  <c r="C243" i="26"/>
  <c r="D243" i="26"/>
  <c r="E243" i="26"/>
  <c r="F243" i="26"/>
  <c r="G243" i="26"/>
  <c r="H243" i="26"/>
  <c r="I243" i="26"/>
  <c r="J243" i="26"/>
  <c r="K243" i="26"/>
  <c r="A244" i="26"/>
  <c r="B244" i="26"/>
  <c r="C244" i="26"/>
  <c r="D244" i="26"/>
  <c r="E244" i="26"/>
  <c r="F244" i="26"/>
  <c r="G244" i="26"/>
  <c r="H244" i="26"/>
  <c r="I244" i="26"/>
  <c r="J244" i="26"/>
  <c r="K244" i="26"/>
  <c r="A245" i="26"/>
  <c r="B245" i="26"/>
  <c r="C245" i="26"/>
  <c r="D245" i="26"/>
  <c r="E245" i="26"/>
  <c r="F245" i="26"/>
  <c r="G245" i="26"/>
  <c r="H245" i="26"/>
  <c r="I245" i="26"/>
  <c r="J245" i="26"/>
  <c r="K245" i="26"/>
  <c r="A246" i="26"/>
  <c r="B246" i="26"/>
  <c r="C246" i="26"/>
  <c r="D246" i="26"/>
  <c r="E246" i="26"/>
  <c r="F246" i="26"/>
  <c r="G246" i="26"/>
  <c r="H246" i="26"/>
  <c r="I246" i="26"/>
  <c r="J246" i="26"/>
  <c r="K246" i="26"/>
  <c r="A247" i="26"/>
  <c r="B247" i="26"/>
  <c r="C247" i="26"/>
  <c r="D247" i="26"/>
  <c r="E247" i="26"/>
  <c r="F247" i="26"/>
  <c r="G247" i="26"/>
  <c r="H247" i="26"/>
  <c r="I247" i="26"/>
  <c r="J247" i="26"/>
  <c r="K247" i="26"/>
  <c r="A248" i="26"/>
  <c r="B248" i="26"/>
  <c r="C248" i="26"/>
  <c r="D248" i="26"/>
  <c r="E248" i="26"/>
  <c r="F248" i="26"/>
  <c r="G248" i="26"/>
  <c r="H248" i="26"/>
  <c r="I248" i="26"/>
  <c r="J248" i="26"/>
  <c r="K248" i="26"/>
  <c r="A249" i="26"/>
  <c r="B249" i="26"/>
  <c r="C249" i="26"/>
  <c r="D249" i="26"/>
  <c r="E249" i="26"/>
  <c r="F249" i="26"/>
  <c r="G249" i="26"/>
  <c r="H249" i="26"/>
  <c r="I249" i="26"/>
  <c r="J249" i="26"/>
  <c r="K249" i="26"/>
  <c r="A250" i="26"/>
  <c r="B250" i="26"/>
  <c r="C250" i="26"/>
  <c r="D250" i="26"/>
  <c r="E250" i="26"/>
  <c r="F250" i="26"/>
  <c r="G250" i="26"/>
  <c r="H250" i="26"/>
  <c r="I250" i="26"/>
  <c r="J250" i="26"/>
  <c r="K250" i="26"/>
  <c r="A251" i="26"/>
  <c r="B251" i="26"/>
  <c r="C251" i="26"/>
  <c r="D251" i="26"/>
  <c r="E251" i="26"/>
  <c r="F251" i="26"/>
  <c r="G251" i="26"/>
  <c r="H251" i="26"/>
  <c r="I251" i="26"/>
  <c r="J251" i="26"/>
  <c r="K251" i="26"/>
  <c r="A252" i="26"/>
  <c r="B252" i="26"/>
  <c r="C252" i="26"/>
  <c r="D252" i="26"/>
  <c r="E252" i="26"/>
  <c r="F252" i="26"/>
  <c r="G252" i="26"/>
  <c r="H252" i="26"/>
  <c r="I252" i="26"/>
  <c r="J252" i="26"/>
  <c r="K252" i="26"/>
  <c r="A253" i="26"/>
  <c r="B253" i="26"/>
  <c r="C253" i="26"/>
  <c r="D253" i="26"/>
  <c r="E253" i="26"/>
  <c r="F253" i="26"/>
  <c r="G253" i="26"/>
  <c r="H253" i="26"/>
  <c r="I253" i="26"/>
  <c r="J253" i="26"/>
  <c r="K253" i="26"/>
  <c r="A254" i="26"/>
  <c r="B254" i="26"/>
  <c r="C254" i="26"/>
  <c r="D254" i="26"/>
  <c r="E254" i="26"/>
  <c r="F254" i="26"/>
  <c r="G254" i="26"/>
  <c r="H254" i="26"/>
  <c r="I254" i="26"/>
  <c r="J254" i="26"/>
  <c r="K254" i="26"/>
  <c r="A255" i="26"/>
  <c r="B255" i="26"/>
  <c r="C255" i="26"/>
  <c r="D255" i="26"/>
  <c r="E255" i="26"/>
  <c r="F255" i="26"/>
  <c r="G255" i="26"/>
  <c r="H255" i="26"/>
  <c r="I255" i="26"/>
  <c r="J255" i="26"/>
  <c r="K255" i="26"/>
  <c r="A256" i="26"/>
  <c r="B256" i="26"/>
  <c r="C256" i="26"/>
  <c r="D256" i="26"/>
  <c r="E256" i="26"/>
  <c r="F256" i="26"/>
  <c r="G256" i="26"/>
  <c r="H256" i="26"/>
  <c r="I256" i="26"/>
  <c r="J256" i="26"/>
  <c r="K256" i="26"/>
  <c r="A257" i="26"/>
  <c r="B257" i="26"/>
  <c r="C257" i="26"/>
  <c r="D257" i="26"/>
  <c r="E257" i="26"/>
  <c r="F257" i="26"/>
  <c r="G257" i="26"/>
  <c r="H257" i="26"/>
  <c r="I257" i="26"/>
  <c r="J257" i="26"/>
  <c r="K257" i="26"/>
  <c r="A258" i="26"/>
  <c r="B258" i="26"/>
  <c r="C258" i="26"/>
  <c r="D258" i="26"/>
  <c r="E258" i="26"/>
  <c r="F258" i="26"/>
  <c r="G258" i="26"/>
  <c r="H258" i="26"/>
  <c r="I258" i="26"/>
  <c r="J258" i="26"/>
  <c r="K258" i="26"/>
  <c r="A259" i="26"/>
  <c r="B259" i="26"/>
  <c r="C259" i="26"/>
  <c r="D259" i="26"/>
  <c r="E259" i="26"/>
  <c r="F259" i="26"/>
  <c r="G259" i="26"/>
  <c r="H259" i="26"/>
  <c r="I259" i="26"/>
  <c r="J259" i="26"/>
  <c r="K259" i="26"/>
  <c r="A260" i="26"/>
  <c r="B260" i="26"/>
  <c r="C260" i="26"/>
  <c r="D260" i="26"/>
  <c r="E260" i="26"/>
  <c r="F260" i="26"/>
  <c r="G260" i="26"/>
  <c r="H260" i="26"/>
  <c r="I260" i="26"/>
  <c r="J260" i="26"/>
  <c r="K260" i="26"/>
  <c r="A261" i="26"/>
  <c r="B261" i="26"/>
  <c r="C261" i="26"/>
  <c r="D261" i="26"/>
  <c r="E261" i="26"/>
  <c r="F261" i="26"/>
  <c r="G261" i="26"/>
  <c r="H261" i="26"/>
  <c r="I261" i="26"/>
  <c r="J261" i="26"/>
  <c r="K261" i="26"/>
  <c r="A262" i="26"/>
  <c r="B262" i="26"/>
  <c r="C262" i="26"/>
  <c r="D262" i="26"/>
  <c r="E262" i="26"/>
  <c r="F262" i="26"/>
  <c r="G262" i="26"/>
  <c r="H262" i="26"/>
  <c r="I262" i="26"/>
  <c r="J262" i="26"/>
  <c r="K262" i="26"/>
  <c r="A263" i="26"/>
  <c r="B263" i="26"/>
  <c r="C263" i="26"/>
  <c r="D263" i="26"/>
  <c r="E263" i="26"/>
  <c r="F263" i="26"/>
  <c r="G263" i="26"/>
  <c r="H263" i="26"/>
  <c r="I263" i="26"/>
  <c r="J263" i="26"/>
  <c r="K263" i="26"/>
  <c r="A264" i="26"/>
  <c r="B264" i="26"/>
  <c r="C264" i="26"/>
  <c r="D264" i="26"/>
  <c r="E264" i="26"/>
  <c r="F264" i="26"/>
  <c r="G264" i="26"/>
  <c r="H264" i="26"/>
  <c r="I264" i="26"/>
  <c r="J264" i="26"/>
  <c r="K264" i="26"/>
  <c r="A265" i="26"/>
  <c r="B265" i="26"/>
  <c r="C265" i="26"/>
  <c r="D265" i="26"/>
  <c r="E265" i="26"/>
  <c r="F265" i="26"/>
  <c r="G265" i="26"/>
  <c r="H265" i="26"/>
  <c r="I265" i="26"/>
  <c r="J265" i="26"/>
  <c r="K265" i="26"/>
  <c r="A266" i="26"/>
  <c r="B266" i="26"/>
  <c r="C266" i="26"/>
  <c r="D266" i="26"/>
  <c r="E266" i="26"/>
  <c r="F266" i="26"/>
  <c r="G266" i="26"/>
  <c r="H266" i="26"/>
  <c r="I266" i="26"/>
  <c r="J266" i="26"/>
  <c r="K266" i="26"/>
  <c r="A267" i="26"/>
  <c r="B267" i="26"/>
  <c r="C267" i="26"/>
  <c r="D267" i="26"/>
  <c r="E267" i="26"/>
  <c r="F267" i="26"/>
  <c r="G267" i="26"/>
  <c r="H267" i="26"/>
  <c r="I267" i="26"/>
  <c r="J267" i="26"/>
  <c r="K267" i="26"/>
  <c r="A268" i="26"/>
  <c r="B268" i="26"/>
  <c r="C268" i="26"/>
  <c r="D268" i="26"/>
  <c r="E268" i="26"/>
  <c r="F268" i="26"/>
  <c r="G268" i="26"/>
  <c r="H268" i="26"/>
  <c r="I268" i="26"/>
  <c r="J268" i="26"/>
  <c r="K268" i="26"/>
  <c r="A269" i="26"/>
  <c r="B269" i="26"/>
  <c r="C269" i="26"/>
  <c r="D269" i="26"/>
  <c r="E269" i="26"/>
  <c r="F269" i="26"/>
  <c r="G269" i="26"/>
  <c r="H269" i="26"/>
  <c r="I269" i="26"/>
  <c r="J269" i="26"/>
  <c r="K269" i="26"/>
  <c r="A270" i="26"/>
  <c r="B270" i="26"/>
  <c r="C270" i="26"/>
  <c r="D270" i="26"/>
  <c r="E270" i="26"/>
  <c r="F270" i="26"/>
  <c r="G270" i="26"/>
  <c r="H270" i="26"/>
  <c r="I270" i="26"/>
  <c r="J270" i="26"/>
  <c r="K270" i="26"/>
  <c r="A271" i="26"/>
  <c r="B271" i="26"/>
  <c r="C271" i="26"/>
  <c r="D271" i="26"/>
  <c r="E271" i="26"/>
  <c r="F271" i="26"/>
  <c r="G271" i="26"/>
  <c r="H271" i="26"/>
  <c r="I271" i="26"/>
  <c r="J271" i="26"/>
  <c r="K271" i="26"/>
  <c r="A272" i="26"/>
  <c r="B272" i="26"/>
  <c r="C272" i="26"/>
  <c r="D272" i="26"/>
  <c r="E272" i="26"/>
  <c r="F272" i="26"/>
  <c r="G272" i="26"/>
  <c r="H272" i="26"/>
  <c r="I272" i="26"/>
  <c r="J272" i="26"/>
  <c r="K272" i="26"/>
  <c r="A273" i="26"/>
  <c r="B273" i="26"/>
  <c r="C273" i="26"/>
  <c r="D273" i="26"/>
  <c r="E273" i="26"/>
  <c r="F273" i="26"/>
  <c r="G273" i="26"/>
  <c r="H273" i="26"/>
  <c r="I273" i="26"/>
  <c r="J273" i="26"/>
  <c r="K273" i="26"/>
  <c r="A274" i="26"/>
  <c r="B274" i="26"/>
  <c r="C274" i="26"/>
  <c r="D274" i="26"/>
  <c r="E274" i="26"/>
  <c r="F274" i="26"/>
  <c r="G274" i="26"/>
  <c r="H274" i="26"/>
  <c r="I274" i="26"/>
  <c r="J274" i="26"/>
  <c r="K274" i="26"/>
  <c r="A275" i="26"/>
  <c r="B275" i="26"/>
  <c r="C275" i="26"/>
  <c r="D275" i="26"/>
  <c r="E275" i="26"/>
  <c r="F275" i="26"/>
  <c r="G275" i="26"/>
  <c r="H275" i="26"/>
  <c r="I275" i="26"/>
  <c r="J275" i="26"/>
  <c r="K275" i="26"/>
  <c r="A276" i="26"/>
  <c r="B276" i="26"/>
  <c r="C276" i="26"/>
  <c r="D276" i="26"/>
  <c r="E276" i="26"/>
  <c r="F276" i="26"/>
  <c r="G276" i="26"/>
  <c r="H276" i="26"/>
  <c r="I276" i="26"/>
  <c r="J276" i="26"/>
  <c r="K276" i="26"/>
  <c r="A277" i="26"/>
  <c r="B277" i="26"/>
  <c r="C277" i="26"/>
  <c r="D277" i="26"/>
  <c r="E277" i="26"/>
  <c r="F277" i="26"/>
  <c r="G277" i="26"/>
  <c r="H277" i="26"/>
  <c r="I277" i="26"/>
  <c r="J277" i="26"/>
  <c r="K277" i="26"/>
  <c r="A278" i="26"/>
  <c r="B278" i="26"/>
  <c r="C278" i="26"/>
  <c r="D278" i="26"/>
  <c r="E278" i="26"/>
  <c r="F278" i="26"/>
  <c r="G278" i="26"/>
  <c r="H278" i="26"/>
  <c r="I278" i="26"/>
  <c r="J278" i="26"/>
  <c r="K278" i="26"/>
  <c r="A279" i="26"/>
  <c r="B279" i="26"/>
  <c r="C279" i="26"/>
  <c r="D279" i="26"/>
  <c r="E279" i="26"/>
  <c r="F279" i="26"/>
  <c r="G279" i="26"/>
  <c r="H279" i="26"/>
  <c r="I279" i="26"/>
  <c r="J279" i="26"/>
  <c r="K279" i="26"/>
  <c r="A280" i="26"/>
  <c r="B280" i="26"/>
  <c r="C280" i="26"/>
  <c r="D280" i="26"/>
  <c r="E280" i="26"/>
  <c r="F280" i="26"/>
  <c r="G280" i="26"/>
  <c r="H280" i="26"/>
  <c r="I280" i="26"/>
  <c r="J280" i="26"/>
  <c r="K280" i="26"/>
  <c r="A281" i="26"/>
  <c r="B281" i="26"/>
  <c r="C281" i="26"/>
  <c r="D281" i="26"/>
  <c r="E281" i="26"/>
  <c r="F281" i="26"/>
  <c r="G281" i="26"/>
  <c r="H281" i="26"/>
  <c r="I281" i="26"/>
  <c r="J281" i="26"/>
  <c r="K281" i="26"/>
  <c r="A282" i="26"/>
  <c r="B282" i="26"/>
  <c r="C282" i="26"/>
  <c r="D282" i="26"/>
  <c r="E282" i="26"/>
  <c r="F282" i="26"/>
  <c r="G282" i="26"/>
  <c r="H282" i="26"/>
  <c r="I282" i="26"/>
  <c r="J282" i="26"/>
  <c r="K282" i="26"/>
  <c r="A283" i="26"/>
  <c r="B283" i="26"/>
  <c r="C283" i="26"/>
  <c r="D283" i="26"/>
  <c r="E283" i="26"/>
  <c r="F283" i="26"/>
  <c r="G283" i="26"/>
  <c r="H283" i="26"/>
  <c r="I283" i="26"/>
  <c r="J283" i="26"/>
  <c r="K283" i="26"/>
  <c r="A284" i="26"/>
  <c r="B284" i="26"/>
  <c r="C284" i="26"/>
  <c r="D284" i="26"/>
  <c r="E284" i="26"/>
  <c r="F284" i="26"/>
  <c r="G284" i="26"/>
  <c r="H284" i="26"/>
  <c r="I284" i="26"/>
  <c r="J284" i="26"/>
  <c r="K284" i="26"/>
  <c r="A285" i="26"/>
  <c r="B285" i="26"/>
  <c r="C285" i="26"/>
  <c r="D285" i="26"/>
  <c r="E285" i="26"/>
  <c r="F285" i="26"/>
  <c r="G285" i="26"/>
  <c r="H285" i="26"/>
  <c r="I285" i="26"/>
  <c r="J285" i="26"/>
  <c r="K285" i="26"/>
  <c r="A286" i="26"/>
  <c r="B286" i="26"/>
  <c r="C286" i="26"/>
  <c r="D286" i="26"/>
  <c r="E286" i="26"/>
  <c r="F286" i="26"/>
  <c r="G286" i="26"/>
  <c r="H286" i="26"/>
  <c r="I286" i="26"/>
  <c r="J286" i="26"/>
  <c r="K286" i="26"/>
  <c r="A287" i="26"/>
  <c r="B287" i="26"/>
  <c r="C287" i="26"/>
  <c r="D287" i="26"/>
  <c r="E287" i="26"/>
  <c r="F287" i="26"/>
  <c r="G287" i="26"/>
  <c r="H287" i="26"/>
  <c r="I287" i="26"/>
  <c r="J287" i="26"/>
  <c r="K287" i="26"/>
  <c r="A288" i="26"/>
  <c r="B288" i="26"/>
  <c r="C288" i="26"/>
  <c r="D288" i="26"/>
  <c r="E288" i="26"/>
  <c r="F288" i="26"/>
  <c r="G288" i="26"/>
  <c r="H288" i="26"/>
  <c r="I288" i="26"/>
  <c r="J288" i="26"/>
  <c r="K288" i="26"/>
  <c r="A289" i="26"/>
  <c r="B289" i="26"/>
  <c r="C289" i="26"/>
  <c r="D289" i="26"/>
  <c r="E289" i="26"/>
  <c r="F289" i="26"/>
  <c r="G289" i="26"/>
  <c r="H289" i="26"/>
  <c r="I289" i="26"/>
  <c r="J289" i="26"/>
  <c r="K289" i="26"/>
  <c r="A290" i="26"/>
  <c r="B290" i="26"/>
  <c r="C290" i="26"/>
  <c r="D290" i="26"/>
  <c r="E290" i="26"/>
  <c r="F290" i="26"/>
  <c r="G290" i="26"/>
  <c r="H290" i="26"/>
  <c r="I290" i="26"/>
  <c r="J290" i="26"/>
  <c r="K290" i="26"/>
  <c r="A291" i="26"/>
  <c r="B291" i="26"/>
  <c r="C291" i="26"/>
  <c r="D291" i="26"/>
  <c r="E291" i="26"/>
  <c r="F291" i="26"/>
  <c r="G291" i="26"/>
  <c r="H291" i="26"/>
  <c r="I291" i="26"/>
  <c r="J291" i="26"/>
  <c r="K291" i="26"/>
  <c r="A292" i="26"/>
  <c r="B292" i="26"/>
  <c r="C292" i="26"/>
  <c r="D292" i="26"/>
  <c r="E292" i="26"/>
  <c r="F292" i="26"/>
  <c r="G292" i="26"/>
  <c r="H292" i="26"/>
  <c r="I292" i="26"/>
  <c r="J292" i="26"/>
  <c r="K292" i="26"/>
  <c r="A293" i="26"/>
  <c r="B293" i="26"/>
  <c r="C293" i="26"/>
  <c r="D293" i="26"/>
  <c r="E293" i="26"/>
  <c r="F293" i="26"/>
  <c r="G293" i="26"/>
  <c r="H293" i="26"/>
  <c r="I293" i="26"/>
  <c r="J293" i="26"/>
  <c r="K293" i="26"/>
  <c r="A294" i="26"/>
  <c r="B294" i="26"/>
  <c r="C294" i="26"/>
  <c r="D294" i="26"/>
  <c r="E294" i="26"/>
  <c r="F294" i="26"/>
  <c r="G294" i="26"/>
  <c r="H294" i="26"/>
  <c r="I294" i="26"/>
  <c r="J294" i="26"/>
  <c r="K294" i="26"/>
  <c r="A295" i="26"/>
  <c r="B295" i="26"/>
  <c r="C295" i="26"/>
  <c r="D295" i="26"/>
  <c r="E295" i="26"/>
  <c r="F295" i="26"/>
  <c r="G295" i="26"/>
  <c r="H295" i="26"/>
  <c r="I295" i="26"/>
  <c r="J295" i="26"/>
  <c r="K295" i="26"/>
  <c r="A296" i="26"/>
  <c r="B296" i="26"/>
  <c r="C296" i="26"/>
  <c r="D296" i="26"/>
  <c r="E296" i="26"/>
  <c r="F296" i="26"/>
  <c r="G296" i="26"/>
  <c r="H296" i="26"/>
  <c r="I296" i="26"/>
  <c r="J296" i="26"/>
  <c r="K296" i="26"/>
  <c r="A297" i="26"/>
  <c r="B297" i="26"/>
  <c r="C297" i="26"/>
  <c r="D297" i="26"/>
  <c r="E297" i="26"/>
  <c r="F297" i="26"/>
  <c r="G297" i="26"/>
  <c r="H297" i="26"/>
  <c r="I297" i="26"/>
  <c r="J297" i="26"/>
  <c r="K297" i="26"/>
  <c r="A298" i="26"/>
  <c r="B298" i="26"/>
  <c r="C298" i="26"/>
  <c r="D298" i="26"/>
  <c r="E298" i="26"/>
  <c r="F298" i="26"/>
  <c r="G298" i="26"/>
  <c r="H298" i="26"/>
  <c r="I298" i="26"/>
  <c r="J298" i="26"/>
  <c r="K298" i="26"/>
  <c r="A299" i="26"/>
  <c r="B299" i="26"/>
  <c r="C299" i="26"/>
  <c r="D299" i="26"/>
  <c r="E299" i="26"/>
  <c r="F299" i="26"/>
  <c r="G299" i="26"/>
  <c r="H299" i="26"/>
  <c r="I299" i="26"/>
  <c r="J299" i="26"/>
  <c r="K299" i="26"/>
  <c r="A300" i="26"/>
  <c r="B300" i="26"/>
  <c r="C300" i="26"/>
  <c r="D300" i="26"/>
  <c r="E300" i="26"/>
  <c r="F300" i="26"/>
  <c r="G300" i="26"/>
  <c r="H300" i="26"/>
  <c r="I300" i="26"/>
  <c r="J300" i="26"/>
  <c r="K300" i="26"/>
  <c r="A301" i="26"/>
  <c r="B301" i="26"/>
  <c r="C301" i="26"/>
  <c r="D301" i="26"/>
  <c r="E301" i="26"/>
  <c r="F301" i="26"/>
  <c r="G301" i="26"/>
  <c r="H301" i="26"/>
  <c r="I301" i="26"/>
  <c r="J301" i="26"/>
  <c r="K301" i="26"/>
  <c r="A302" i="26"/>
  <c r="B302" i="26"/>
  <c r="C302" i="26"/>
  <c r="D302" i="26"/>
  <c r="E302" i="26"/>
  <c r="F302" i="26"/>
  <c r="G302" i="26"/>
  <c r="H302" i="26"/>
  <c r="I302" i="26"/>
  <c r="J302" i="26"/>
  <c r="K302" i="26"/>
  <c r="A303" i="26"/>
  <c r="B303" i="26"/>
  <c r="C303" i="26"/>
  <c r="D303" i="26"/>
  <c r="E303" i="26"/>
  <c r="F303" i="26"/>
  <c r="G303" i="26"/>
  <c r="H303" i="26"/>
  <c r="I303" i="26"/>
  <c r="J303" i="26"/>
  <c r="K303" i="26"/>
  <c r="A304" i="26"/>
  <c r="B304" i="26"/>
  <c r="C304" i="26"/>
  <c r="D304" i="26"/>
  <c r="E304" i="26"/>
  <c r="F304" i="26"/>
  <c r="G304" i="26"/>
  <c r="H304" i="26"/>
  <c r="I304" i="26"/>
  <c r="J304" i="26"/>
  <c r="K304" i="26"/>
  <c r="A305" i="26"/>
  <c r="B305" i="26"/>
  <c r="C305" i="26"/>
  <c r="D305" i="26"/>
  <c r="E305" i="26"/>
  <c r="F305" i="26"/>
  <c r="G305" i="26"/>
  <c r="H305" i="26"/>
  <c r="I305" i="26"/>
  <c r="J305" i="26"/>
  <c r="K305" i="26"/>
  <c r="A306" i="26"/>
  <c r="B306" i="26"/>
  <c r="C306" i="26"/>
  <c r="D306" i="26"/>
  <c r="E306" i="26"/>
  <c r="F306" i="26"/>
  <c r="G306" i="26"/>
  <c r="H306" i="26"/>
  <c r="I306" i="26"/>
  <c r="J306" i="26"/>
  <c r="K306" i="26"/>
  <c r="A307" i="26"/>
  <c r="B307" i="26"/>
  <c r="C307" i="26"/>
  <c r="D307" i="26"/>
  <c r="E307" i="26"/>
  <c r="F307" i="26"/>
  <c r="G307" i="26"/>
  <c r="H307" i="26"/>
  <c r="I307" i="26"/>
  <c r="J307" i="26"/>
  <c r="K307" i="26"/>
  <c r="A308" i="26"/>
  <c r="B308" i="26"/>
  <c r="C308" i="26"/>
  <c r="D308" i="26"/>
  <c r="E308" i="26"/>
  <c r="F308" i="26"/>
  <c r="G308" i="26"/>
  <c r="H308" i="26"/>
  <c r="I308" i="26"/>
  <c r="J308" i="26"/>
  <c r="K308" i="26"/>
  <c r="A309" i="26"/>
  <c r="B309" i="26"/>
  <c r="C309" i="26"/>
  <c r="D309" i="26"/>
  <c r="E309" i="26"/>
  <c r="F309" i="26"/>
  <c r="G309" i="26"/>
  <c r="H309" i="26"/>
  <c r="I309" i="26"/>
  <c r="J309" i="26"/>
  <c r="K309" i="26"/>
  <c r="A310" i="26"/>
  <c r="B310" i="26"/>
  <c r="C310" i="26"/>
  <c r="D310" i="26"/>
  <c r="E310" i="26"/>
  <c r="F310" i="26"/>
  <c r="G310" i="26"/>
  <c r="H310" i="26"/>
  <c r="I310" i="26"/>
  <c r="J310" i="26"/>
  <c r="K310" i="26"/>
  <c r="A311" i="26"/>
  <c r="B311" i="26"/>
  <c r="C311" i="26"/>
  <c r="D311" i="26"/>
  <c r="E311" i="26"/>
  <c r="F311" i="26"/>
  <c r="G311" i="26"/>
  <c r="H311" i="26"/>
  <c r="I311" i="26"/>
  <c r="J311" i="26"/>
  <c r="K311" i="26"/>
  <c r="A312" i="26"/>
  <c r="B312" i="26"/>
  <c r="C312" i="26"/>
  <c r="D312" i="26"/>
  <c r="E312" i="26"/>
  <c r="F312" i="26"/>
  <c r="G312" i="26"/>
  <c r="H312" i="26"/>
  <c r="I312" i="26"/>
  <c r="J312" i="26"/>
  <c r="K312" i="26"/>
  <c r="A313" i="26"/>
  <c r="B313" i="26"/>
  <c r="C313" i="26"/>
  <c r="D313" i="26"/>
  <c r="E313" i="26"/>
  <c r="F313" i="26"/>
  <c r="G313" i="26"/>
  <c r="H313" i="26"/>
  <c r="I313" i="26"/>
  <c r="J313" i="26"/>
  <c r="K313" i="26"/>
  <c r="A314" i="26"/>
  <c r="B314" i="26"/>
  <c r="C314" i="26"/>
  <c r="D314" i="26"/>
  <c r="E314" i="26"/>
  <c r="F314" i="26"/>
  <c r="G314" i="26"/>
  <c r="H314" i="26"/>
  <c r="I314" i="26"/>
  <c r="J314" i="26"/>
  <c r="K314" i="26"/>
  <c r="A315" i="26"/>
  <c r="B315" i="26"/>
  <c r="C315" i="26"/>
  <c r="D315" i="26"/>
  <c r="E315" i="26"/>
  <c r="F315" i="26"/>
  <c r="G315" i="26"/>
  <c r="H315" i="26"/>
  <c r="I315" i="26"/>
  <c r="J315" i="26"/>
  <c r="K315" i="26"/>
  <c r="A316" i="26"/>
  <c r="B316" i="26"/>
  <c r="C316" i="26"/>
  <c r="D316" i="26"/>
  <c r="E316" i="26"/>
  <c r="F316" i="26"/>
  <c r="G316" i="26"/>
  <c r="H316" i="26"/>
  <c r="I316" i="26"/>
  <c r="J316" i="26"/>
  <c r="K316" i="26"/>
  <c r="A317" i="26"/>
  <c r="B317" i="26"/>
  <c r="C317" i="26"/>
  <c r="D317" i="26"/>
  <c r="E317" i="26"/>
  <c r="F317" i="26"/>
  <c r="G317" i="26"/>
  <c r="H317" i="26"/>
  <c r="I317" i="26"/>
  <c r="J317" i="26"/>
  <c r="K317" i="26"/>
  <c r="A318" i="26"/>
  <c r="B318" i="26"/>
  <c r="C318" i="26"/>
  <c r="D318" i="26"/>
  <c r="E318" i="26"/>
  <c r="F318" i="26"/>
  <c r="G318" i="26"/>
  <c r="H318" i="26"/>
  <c r="I318" i="26"/>
  <c r="J318" i="26"/>
  <c r="K318" i="26"/>
  <c r="A319" i="26"/>
  <c r="B319" i="26"/>
  <c r="C319" i="26"/>
  <c r="D319" i="26"/>
  <c r="E319" i="26"/>
  <c r="F319" i="26"/>
  <c r="G319" i="26"/>
  <c r="H319" i="26"/>
  <c r="I319" i="26"/>
  <c r="J319" i="26"/>
  <c r="K319" i="26"/>
  <c r="A320" i="26"/>
  <c r="B320" i="26"/>
  <c r="C320" i="26"/>
  <c r="D320" i="26"/>
  <c r="E320" i="26"/>
  <c r="F320" i="26"/>
  <c r="G320" i="26"/>
  <c r="H320" i="26"/>
  <c r="I320" i="26"/>
  <c r="J320" i="26"/>
  <c r="K320" i="26"/>
  <c r="A321" i="26"/>
  <c r="B321" i="26"/>
  <c r="C321" i="26"/>
  <c r="D321" i="26"/>
  <c r="E321" i="26"/>
  <c r="F321" i="26"/>
  <c r="G321" i="26"/>
  <c r="H321" i="26"/>
  <c r="I321" i="26"/>
  <c r="J321" i="26"/>
  <c r="K321" i="26"/>
  <c r="A322" i="26"/>
  <c r="B322" i="26"/>
  <c r="C322" i="26"/>
  <c r="D322" i="26"/>
  <c r="E322" i="26"/>
  <c r="F322" i="26"/>
  <c r="G322" i="26"/>
  <c r="H322" i="26"/>
  <c r="I322" i="26"/>
  <c r="J322" i="26"/>
  <c r="K322" i="26"/>
  <c r="A323" i="26"/>
  <c r="B323" i="26"/>
  <c r="C323" i="26"/>
  <c r="D323" i="26"/>
  <c r="E323" i="26"/>
  <c r="F323" i="26"/>
  <c r="G323" i="26"/>
  <c r="H323" i="26"/>
  <c r="I323" i="26"/>
  <c r="J323" i="26"/>
  <c r="K323" i="26"/>
  <c r="A324" i="26"/>
  <c r="B324" i="26"/>
  <c r="C324" i="26"/>
  <c r="D324" i="26"/>
  <c r="E324" i="26"/>
  <c r="F324" i="26"/>
  <c r="G324" i="26"/>
  <c r="H324" i="26"/>
  <c r="I324" i="26"/>
  <c r="J324" i="26"/>
  <c r="K324" i="26"/>
  <c r="A325" i="26"/>
  <c r="B325" i="26"/>
  <c r="C325" i="26"/>
  <c r="D325" i="26"/>
  <c r="E325" i="26"/>
  <c r="F325" i="26"/>
  <c r="G325" i="26"/>
  <c r="H325" i="26"/>
  <c r="I325" i="26"/>
  <c r="J325" i="26"/>
  <c r="K325" i="26"/>
  <c r="A326" i="26"/>
  <c r="B326" i="26"/>
  <c r="C326" i="26"/>
  <c r="D326" i="26"/>
  <c r="E326" i="26"/>
  <c r="F326" i="26"/>
  <c r="G326" i="26"/>
  <c r="H326" i="26"/>
  <c r="I326" i="26"/>
  <c r="J326" i="26"/>
  <c r="K326" i="26"/>
  <c r="A327" i="26"/>
  <c r="B327" i="26"/>
  <c r="C327" i="26"/>
  <c r="D327" i="26"/>
  <c r="E327" i="26"/>
  <c r="F327" i="26"/>
  <c r="G327" i="26"/>
  <c r="H327" i="26"/>
  <c r="I327" i="26"/>
  <c r="J327" i="26"/>
  <c r="K327" i="26"/>
  <c r="A328" i="26"/>
  <c r="B328" i="26"/>
  <c r="C328" i="26"/>
  <c r="D328" i="26"/>
  <c r="E328" i="26"/>
  <c r="F328" i="26"/>
  <c r="G328" i="26"/>
  <c r="H328" i="26"/>
  <c r="I328" i="26"/>
  <c r="J328" i="26"/>
  <c r="K328" i="26"/>
  <c r="A329" i="26"/>
  <c r="B329" i="26"/>
  <c r="C329" i="26"/>
  <c r="D329" i="26"/>
  <c r="E329" i="26"/>
  <c r="F329" i="26"/>
  <c r="G329" i="26"/>
  <c r="H329" i="26"/>
  <c r="I329" i="26"/>
  <c r="J329" i="26"/>
  <c r="K329" i="26"/>
  <c r="A330" i="26"/>
  <c r="B330" i="26"/>
  <c r="C330" i="26"/>
  <c r="D330" i="26"/>
  <c r="E330" i="26"/>
  <c r="F330" i="26"/>
  <c r="G330" i="26"/>
  <c r="H330" i="26"/>
  <c r="I330" i="26"/>
  <c r="J330" i="26"/>
  <c r="K330" i="26"/>
  <c r="A331" i="26"/>
  <c r="B331" i="26"/>
  <c r="C331" i="26"/>
  <c r="D331" i="26"/>
  <c r="E331" i="26"/>
  <c r="F331" i="26"/>
  <c r="G331" i="26"/>
  <c r="H331" i="26"/>
  <c r="I331" i="26"/>
  <c r="J331" i="26"/>
  <c r="K331" i="26"/>
  <c r="A332" i="26"/>
  <c r="B332" i="26"/>
  <c r="C332" i="26"/>
  <c r="D332" i="26"/>
  <c r="E332" i="26"/>
  <c r="F332" i="26"/>
  <c r="G332" i="26"/>
  <c r="H332" i="26"/>
  <c r="I332" i="26"/>
  <c r="J332" i="26"/>
  <c r="K332" i="26"/>
  <c r="A333" i="26"/>
  <c r="B333" i="26"/>
  <c r="C333" i="26"/>
  <c r="D333" i="26"/>
  <c r="E333" i="26"/>
  <c r="F333" i="26"/>
  <c r="G333" i="26"/>
  <c r="H333" i="26"/>
  <c r="I333" i="26"/>
  <c r="J333" i="26"/>
  <c r="K333" i="26"/>
  <c r="A334" i="26"/>
  <c r="B334" i="26"/>
  <c r="C334" i="26"/>
  <c r="D334" i="26"/>
  <c r="E334" i="26"/>
  <c r="F334" i="26"/>
  <c r="G334" i="26"/>
  <c r="H334" i="26"/>
  <c r="I334" i="26"/>
  <c r="J334" i="26"/>
  <c r="K334" i="26"/>
  <c r="A335" i="26"/>
  <c r="B335" i="26"/>
  <c r="C335" i="26"/>
  <c r="D335" i="26"/>
  <c r="E335" i="26"/>
  <c r="F335" i="26"/>
  <c r="G335" i="26"/>
  <c r="H335" i="26"/>
  <c r="I335" i="26"/>
  <c r="J335" i="26"/>
  <c r="K335" i="26"/>
  <c r="A336" i="26"/>
  <c r="B336" i="26"/>
  <c r="C336" i="26"/>
  <c r="D336" i="26"/>
  <c r="E336" i="26"/>
  <c r="F336" i="26"/>
  <c r="G336" i="26"/>
  <c r="H336" i="26"/>
  <c r="I336" i="26"/>
  <c r="J336" i="26"/>
  <c r="K336" i="26"/>
  <c r="A337" i="26"/>
  <c r="B337" i="26"/>
  <c r="C337" i="26"/>
  <c r="D337" i="26"/>
  <c r="E337" i="26"/>
  <c r="F337" i="26"/>
  <c r="G337" i="26"/>
  <c r="H337" i="26"/>
  <c r="I337" i="26"/>
  <c r="J337" i="26"/>
  <c r="K337" i="26"/>
  <c r="A338" i="26"/>
  <c r="B338" i="26"/>
  <c r="C338" i="26"/>
  <c r="D338" i="26"/>
  <c r="E338" i="26"/>
  <c r="F338" i="26"/>
  <c r="G338" i="26"/>
  <c r="H338" i="26"/>
  <c r="I338" i="26"/>
  <c r="J338" i="26"/>
  <c r="K338" i="26"/>
  <c r="A339" i="26"/>
  <c r="B339" i="26"/>
  <c r="C339" i="26"/>
  <c r="D339" i="26"/>
  <c r="E339" i="26"/>
  <c r="F339" i="26"/>
  <c r="G339" i="26"/>
  <c r="H339" i="26"/>
  <c r="I339" i="26"/>
  <c r="J339" i="26"/>
  <c r="K339" i="26"/>
  <c r="A340" i="26"/>
  <c r="B340" i="26"/>
  <c r="C340" i="26"/>
  <c r="D340" i="26"/>
  <c r="E340" i="26"/>
  <c r="F340" i="26"/>
  <c r="G340" i="26"/>
  <c r="H340" i="26"/>
  <c r="I340" i="26"/>
  <c r="J340" i="26"/>
  <c r="K340" i="26"/>
  <c r="A341" i="26"/>
  <c r="B341" i="26"/>
  <c r="C341" i="26"/>
  <c r="D341" i="26"/>
  <c r="E341" i="26"/>
  <c r="F341" i="26"/>
  <c r="G341" i="26"/>
  <c r="H341" i="26"/>
  <c r="I341" i="26"/>
  <c r="J341" i="26"/>
  <c r="K341" i="26"/>
  <c r="A342" i="26"/>
  <c r="B342" i="26"/>
  <c r="C342" i="26"/>
  <c r="D342" i="26"/>
  <c r="E342" i="26"/>
  <c r="F342" i="26"/>
  <c r="G342" i="26"/>
  <c r="H342" i="26"/>
  <c r="I342" i="26"/>
  <c r="J342" i="26"/>
  <c r="K342" i="26"/>
  <c r="A343" i="26"/>
  <c r="B343" i="26"/>
  <c r="C343" i="26"/>
  <c r="D343" i="26"/>
  <c r="E343" i="26"/>
  <c r="F343" i="26"/>
  <c r="G343" i="26"/>
  <c r="H343" i="26"/>
  <c r="I343" i="26"/>
  <c r="J343" i="26"/>
  <c r="K343" i="26"/>
  <c r="A344" i="26"/>
  <c r="B344" i="26"/>
  <c r="C344" i="26"/>
  <c r="D344" i="26"/>
  <c r="E344" i="26"/>
  <c r="F344" i="26"/>
  <c r="G344" i="26"/>
  <c r="H344" i="26"/>
  <c r="I344" i="26"/>
  <c r="J344" i="26"/>
  <c r="K344" i="26"/>
  <c r="A345" i="26"/>
  <c r="B345" i="26"/>
  <c r="C345" i="26"/>
  <c r="D345" i="26"/>
  <c r="E345" i="26"/>
  <c r="F345" i="26"/>
  <c r="G345" i="26"/>
  <c r="H345" i="26"/>
  <c r="I345" i="26"/>
  <c r="J345" i="26"/>
  <c r="K345" i="26"/>
  <c r="A346" i="26"/>
  <c r="B346" i="26"/>
  <c r="C346" i="26"/>
  <c r="D346" i="26"/>
  <c r="E346" i="26"/>
  <c r="F346" i="26"/>
  <c r="G346" i="26"/>
  <c r="H346" i="26"/>
  <c r="I346" i="26"/>
  <c r="J346" i="26"/>
  <c r="K346" i="26"/>
  <c r="A347" i="26"/>
  <c r="B347" i="26"/>
  <c r="C347" i="26"/>
  <c r="D347" i="26"/>
  <c r="E347" i="26"/>
  <c r="F347" i="26"/>
  <c r="G347" i="26"/>
  <c r="H347" i="26"/>
  <c r="I347" i="26"/>
  <c r="J347" i="26"/>
  <c r="K347" i="26"/>
  <c r="A348" i="26"/>
  <c r="B348" i="26"/>
  <c r="C348" i="26"/>
  <c r="D348" i="26"/>
  <c r="E348" i="26"/>
  <c r="F348" i="26"/>
  <c r="G348" i="26"/>
  <c r="H348" i="26"/>
  <c r="I348" i="26"/>
  <c r="J348" i="26"/>
  <c r="K348" i="26"/>
  <c r="A349" i="26"/>
  <c r="B349" i="26"/>
  <c r="C349" i="26"/>
  <c r="D349" i="26"/>
  <c r="E349" i="26"/>
  <c r="F349" i="26"/>
  <c r="G349" i="26"/>
  <c r="H349" i="26"/>
  <c r="I349" i="26"/>
  <c r="J349" i="26"/>
  <c r="K349" i="26"/>
  <c r="A350" i="26"/>
  <c r="B350" i="26"/>
  <c r="C350" i="26"/>
  <c r="D350" i="26"/>
  <c r="E350" i="26"/>
  <c r="F350" i="26"/>
  <c r="G350" i="26"/>
  <c r="H350" i="26"/>
  <c r="I350" i="26"/>
  <c r="J350" i="26"/>
  <c r="K350" i="26"/>
  <c r="A351" i="26"/>
  <c r="B351" i="26"/>
  <c r="C351" i="26"/>
  <c r="D351" i="26"/>
  <c r="E351" i="26"/>
  <c r="F351" i="26"/>
  <c r="G351" i="26"/>
  <c r="H351" i="26"/>
  <c r="I351" i="26"/>
  <c r="J351" i="26"/>
  <c r="K351" i="26"/>
  <c r="A352" i="26"/>
  <c r="B352" i="26"/>
  <c r="C352" i="26"/>
  <c r="D352" i="26"/>
  <c r="E352" i="26"/>
  <c r="F352" i="26"/>
  <c r="G352" i="26"/>
  <c r="H352" i="26"/>
  <c r="I352" i="26"/>
  <c r="J352" i="26"/>
  <c r="K352" i="26"/>
  <c r="A353" i="26"/>
  <c r="B353" i="26"/>
  <c r="C353" i="26"/>
  <c r="D353" i="26"/>
  <c r="E353" i="26"/>
  <c r="F353" i="26"/>
  <c r="G353" i="26"/>
  <c r="H353" i="26"/>
  <c r="I353" i="26"/>
  <c r="J353" i="26"/>
  <c r="K353" i="26"/>
  <c r="A354" i="26"/>
  <c r="B354" i="26"/>
  <c r="C354" i="26"/>
  <c r="D354" i="26"/>
  <c r="E354" i="26"/>
  <c r="F354" i="26"/>
  <c r="G354" i="26"/>
  <c r="H354" i="26"/>
  <c r="I354" i="26"/>
  <c r="J354" i="26"/>
  <c r="K354" i="26"/>
  <c r="A355" i="26"/>
  <c r="B355" i="26"/>
  <c r="C355" i="26"/>
  <c r="D355" i="26"/>
  <c r="E355" i="26"/>
  <c r="F355" i="26"/>
  <c r="G355" i="26"/>
  <c r="H355" i="26"/>
  <c r="I355" i="26"/>
  <c r="J355" i="26"/>
  <c r="K355" i="26"/>
  <c r="A356" i="26"/>
  <c r="B356" i="26"/>
  <c r="C356" i="26"/>
  <c r="D356" i="26"/>
  <c r="E356" i="26"/>
  <c r="F356" i="26"/>
  <c r="G356" i="26"/>
  <c r="H356" i="26"/>
  <c r="I356" i="26"/>
  <c r="J356" i="26"/>
  <c r="K356" i="26"/>
  <c r="A357" i="26"/>
  <c r="B357" i="26"/>
  <c r="C357" i="26"/>
  <c r="D357" i="26"/>
  <c r="E357" i="26"/>
  <c r="F357" i="26"/>
  <c r="G357" i="26"/>
  <c r="H357" i="26"/>
  <c r="I357" i="26"/>
  <c r="J357" i="26"/>
  <c r="K357" i="26"/>
  <c r="A358" i="26"/>
  <c r="B358" i="26"/>
  <c r="C358" i="26"/>
  <c r="D358" i="26"/>
  <c r="E358" i="26"/>
  <c r="F358" i="26"/>
  <c r="G358" i="26"/>
  <c r="H358" i="26"/>
  <c r="I358" i="26"/>
  <c r="J358" i="26"/>
  <c r="K358" i="26"/>
  <c r="A359" i="26"/>
  <c r="B359" i="26"/>
  <c r="C359" i="26"/>
  <c r="D359" i="26"/>
  <c r="E359" i="26"/>
  <c r="F359" i="26"/>
  <c r="G359" i="26"/>
  <c r="H359" i="26"/>
  <c r="I359" i="26"/>
  <c r="J359" i="26"/>
  <c r="K359" i="26"/>
  <c r="A360" i="26"/>
  <c r="B360" i="26"/>
  <c r="C360" i="26"/>
  <c r="D360" i="26"/>
  <c r="E360" i="26"/>
  <c r="F360" i="26"/>
  <c r="G360" i="26"/>
  <c r="H360" i="26"/>
  <c r="I360" i="26"/>
  <c r="J360" i="26"/>
  <c r="K360" i="26"/>
  <c r="A361" i="26"/>
  <c r="B361" i="26"/>
  <c r="C361" i="26"/>
  <c r="D361" i="26"/>
  <c r="E361" i="26"/>
  <c r="F361" i="26"/>
  <c r="G361" i="26"/>
  <c r="H361" i="26"/>
  <c r="I361" i="26"/>
  <c r="J361" i="26"/>
  <c r="K361" i="26"/>
  <c r="A362" i="26"/>
  <c r="B362" i="26"/>
  <c r="C362" i="26"/>
  <c r="D362" i="26"/>
  <c r="E362" i="26"/>
  <c r="F362" i="26"/>
  <c r="G362" i="26"/>
  <c r="H362" i="26"/>
  <c r="I362" i="26"/>
  <c r="J362" i="26"/>
  <c r="K362" i="26"/>
  <c r="A363" i="26"/>
  <c r="B363" i="26"/>
  <c r="C363" i="26"/>
  <c r="D363" i="26"/>
  <c r="E363" i="26"/>
  <c r="F363" i="26"/>
  <c r="G363" i="26"/>
  <c r="H363" i="26"/>
  <c r="I363" i="26"/>
  <c r="J363" i="26"/>
  <c r="K363" i="26"/>
  <c r="A364" i="26"/>
  <c r="B364" i="26"/>
  <c r="C364" i="26"/>
  <c r="D364" i="26"/>
  <c r="E364" i="26"/>
  <c r="F364" i="26"/>
  <c r="G364" i="26"/>
  <c r="H364" i="26"/>
  <c r="I364" i="26"/>
  <c r="J364" i="26"/>
  <c r="K364" i="26"/>
  <c r="A365" i="26"/>
  <c r="B365" i="26"/>
  <c r="C365" i="26"/>
  <c r="D365" i="26"/>
  <c r="E365" i="26"/>
  <c r="F365" i="26"/>
  <c r="G365" i="26"/>
  <c r="H365" i="26"/>
  <c r="I365" i="26"/>
  <c r="J365" i="26"/>
  <c r="K365" i="26"/>
  <c r="A366" i="26"/>
  <c r="B366" i="26"/>
  <c r="C366" i="26"/>
  <c r="D366" i="26"/>
  <c r="E366" i="26"/>
  <c r="F366" i="26"/>
  <c r="G366" i="26"/>
  <c r="H366" i="26"/>
  <c r="I366" i="26"/>
  <c r="J366" i="26"/>
  <c r="K366" i="26"/>
  <c r="A367" i="26"/>
  <c r="B367" i="26"/>
  <c r="C367" i="26"/>
  <c r="D367" i="26"/>
  <c r="E367" i="26"/>
  <c r="F367" i="26"/>
  <c r="G367" i="26"/>
  <c r="H367" i="26"/>
  <c r="I367" i="26"/>
  <c r="J367" i="26"/>
  <c r="K367" i="26"/>
  <c r="A368" i="26"/>
  <c r="B368" i="26"/>
  <c r="C368" i="26"/>
  <c r="D368" i="26"/>
  <c r="E368" i="26"/>
  <c r="F368" i="26"/>
  <c r="G368" i="26"/>
  <c r="H368" i="26"/>
  <c r="I368" i="26"/>
  <c r="J368" i="26"/>
  <c r="K368" i="26"/>
  <c r="A369" i="26"/>
  <c r="B369" i="26"/>
  <c r="C369" i="26"/>
  <c r="D369" i="26"/>
  <c r="E369" i="26"/>
  <c r="F369" i="26"/>
  <c r="G369" i="26"/>
  <c r="H369" i="26"/>
  <c r="I369" i="26"/>
  <c r="J369" i="26"/>
  <c r="K369" i="26"/>
  <c r="A370" i="26"/>
  <c r="B370" i="26"/>
  <c r="C370" i="26"/>
  <c r="D370" i="26"/>
  <c r="E370" i="26"/>
  <c r="F370" i="26"/>
  <c r="G370" i="26"/>
  <c r="H370" i="26"/>
  <c r="I370" i="26"/>
  <c r="J370" i="26"/>
  <c r="K370" i="26"/>
  <c r="A371" i="26"/>
  <c r="B371" i="26"/>
  <c r="C371" i="26"/>
  <c r="D371" i="26"/>
  <c r="E371" i="26"/>
  <c r="F371" i="26"/>
  <c r="G371" i="26"/>
  <c r="H371" i="26"/>
  <c r="I371" i="26"/>
  <c r="J371" i="26"/>
  <c r="K371" i="26"/>
  <c r="A372" i="26"/>
  <c r="B372" i="26"/>
  <c r="C372" i="26"/>
  <c r="D372" i="26"/>
  <c r="E372" i="26"/>
  <c r="F372" i="26"/>
  <c r="G372" i="26"/>
  <c r="H372" i="26"/>
  <c r="I372" i="26"/>
  <c r="J372" i="26"/>
  <c r="K372" i="26"/>
  <c r="A373" i="26"/>
  <c r="B373" i="26"/>
  <c r="C373" i="26"/>
  <c r="D373" i="26"/>
  <c r="E373" i="26"/>
  <c r="F373" i="26"/>
  <c r="G373" i="26"/>
  <c r="H373" i="26"/>
  <c r="I373" i="26"/>
  <c r="J373" i="26"/>
  <c r="K373" i="26"/>
  <c r="A374" i="26"/>
  <c r="B374" i="26"/>
  <c r="C374" i="26"/>
  <c r="D374" i="26"/>
  <c r="E374" i="26"/>
  <c r="F374" i="26"/>
  <c r="G374" i="26"/>
  <c r="H374" i="26"/>
  <c r="I374" i="26"/>
  <c r="J374" i="26"/>
  <c r="K374" i="26"/>
  <c r="A375" i="26"/>
  <c r="B375" i="26"/>
  <c r="C375" i="26"/>
  <c r="D375" i="26"/>
  <c r="E375" i="26"/>
  <c r="F375" i="26"/>
  <c r="G375" i="26"/>
  <c r="H375" i="26"/>
  <c r="I375" i="26"/>
  <c r="J375" i="26"/>
  <c r="K375" i="26"/>
  <c r="A376" i="26"/>
  <c r="B376" i="26"/>
  <c r="C376" i="26"/>
  <c r="D376" i="26"/>
  <c r="E376" i="26"/>
  <c r="F376" i="26"/>
  <c r="G376" i="26"/>
  <c r="H376" i="26"/>
  <c r="I376" i="26"/>
  <c r="J376" i="26"/>
  <c r="K376" i="26"/>
  <c r="A377" i="26"/>
  <c r="B377" i="26"/>
  <c r="C377" i="26"/>
  <c r="D377" i="26"/>
  <c r="E377" i="26"/>
  <c r="F377" i="26"/>
  <c r="G377" i="26"/>
  <c r="H377" i="26"/>
  <c r="I377" i="26"/>
  <c r="J377" i="26"/>
  <c r="K377" i="26"/>
  <c r="A378" i="26"/>
  <c r="B378" i="26"/>
  <c r="C378" i="26"/>
  <c r="D378" i="26"/>
  <c r="E378" i="26"/>
  <c r="F378" i="26"/>
  <c r="G378" i="26"/>
  <c r="H378" i="26"/>
  <c r="I378" i="26"/>
  <c r="J378" i="26"/>
  <c r="K378" i="26"/>
  <c r="A379" i="26"/>
  <c r="B379" i="26"/>
  <c r="C379" i="26"/>
  <c r="D379" i="26"/>
  <c r="E379" i="26"/>
  <c r="F379" i="26"/>
  <c r="G379" i="26"/>
  <c r="H379" i="26"/>
  <c r="I379" i="26"/>
  <c r="J379" i="26"/>
  <c r="K379" i="26"/>
  <c r="A380" i="26"/>
  <c r="B380" i="26"/>
  <c r="C380" i="26"/>
  <c r="D380" i="26"/>
  <c r="E380" i="26"/>
  <c r="F380" i="26"/>
  <c r="G380" i="26"/>
  <c r="H380" i="26"/>
  <c r="I380" i="26"/>
  <c r="J380" i="26"/>
  <c r="K380" i="26"/>
  <c r="A381" i="26"/>
  <c r="B381" i="26"/>
  <c r="C381" i="26"/>
  <c r="D381" i="26"/>
  <c r="E381" i="26"/>
  <c r="F381" i="26"/>
  <c r="G381" i="26"/>
  <c r="H381" i="26"/>
  <c r="I381" i="26"/>
  <c r="J381" i="26"/>
  <c r="K381" i="26"/>
  <c r="A382" i="26"/>
  <c r="B382" i="26"/>
  <c r="C382" i="26"/>
  <c r="D382" i="26"/>
  <c r="E382" i="26"/>
  <c r="F382" i="26"/>
  <c r="G382" i="26"/>
  <c r="H382" i="26"/>
  <c r="I382" i="26"/>
  <c r="J382" i="26"/>
  <c r="K382" i="26"/>
  <c r="A383" i="26"/>
  <c r="B383" i="26"/>
  <c r="C383" i="26"/>
  <c r="D383" i="26"/>
  <c r="E383" i="26"/>
  <c r="F383" i="26"/>
  <c r="G383" i="26"/>
  <c r="H383" i="26"/>
  <c r="I383" i="26"/>
  <c r="J383" i="26"/>
  <c r="K383" i="26"/>
  <c r="A384" i="26"/>
  <c r="B384" i="26"/>
  <c r="C384" i="26"/>
  <c r="D384" i="26"/>
  <c r="E384" i="26"/>
  <c r="F384" i="26"/>
  <c r="G384" i="26"/>
  <c r="H384" i="26"/>
  <c r="I384" i="26"/>
  <c r="J384" i="26"/>
  <c r="K384" i="26"/>
  <c r="A385" i="26"/>
  <c r="B385" i="26"/>
  <c r="C385" i="26"/>
  <c r="D385" i="26"/>
  <c r="E385" i="26"/>
  <c r="F385" i="26"/>
  <c r="G385" i="26"/>
  <c r="H385" i="26"/>
  <c r="I385" i="26"/>
  <c r="J385" i="26"/>
  <c r="K385" i="26"/>
  <c r="A386" i="26"/>
  <c r="B386" i="26"/>
  <c r="C386" i="26"/>
  <c r="D386" i="26"/>
  <c r="E386" i="26"/>
  <c r="F386" i="26"/>
  <c r="G386" i="26"/>
  <c r="H386" i="26"/>
  <c r="I386" i="26"/>
  <c r="J386" i="26"/>
  <c r="K386" i="26"/>
  <c r="A387" i="26"/>
  <c r="B387" i="26"/>
  <c r="C387" i="26"/>
  <c r="D387" i="26"/>
  <c r="E387" i="26"/>
  <c r="F387" i="26"/>
  <c r="G387" i="26"/>
  <c r="H387" i="26"/>
  <c r="I387" i="26"/>
  <c r="J387" i="26"/>
  <c r="K387" i="26"/>
  <c r="A388" i="26"/>
  <c r="B388" i="26"/>
  <c r="C388" i="26"/>
  <c r="D388" i="26"/>
  <c r="E388" i="26"/>
  <c r="F388" i="26"/>
  <c r="G388" i="26"/>
  <c r="H388" i="26"/>
  <c r="I388" i="26"/>
  <c r="J388" i="26"/>
  <c r="K388" i="26"/>
  <c r="A389" i="26"/>
  <c r="B389" i="26"/>
  <c r="C389" i="26"/>
  <c r="D389" i="26"/>
  <c r="E389" i="26"/>
  <c r="F389" i="26"/>
  <c r="G389" i="26"/>
  <c r="H389" i="26"/>
  <c r="I389" i="26"/>
  <c r="J389" i="26"/>
  <c r="K389" i="26"/>
  <c r="A390" i="26"/>
  <c r="B390" i="26"/>
  <c r="C390" i="26"/>
  <c r="D390" i="26"/>
  <c r="E390" i="26"/>
  <c r="F390" i="26"/>
  <c r="G390" i="26"/>
  <c r="H390" i="26"/>
  <c r="I390" i="26"/>
  <c r="J390" i="26"/>
  <c r="K390" i="26"/>
  <c r="A391" i="26"/>
  <c r="B391" i="26"/>
  <c r="C391" i="26"/>
  <c r="D391" i="26"/>
  <c r="E391" i="26"/>
  <c r="F391" i="26"/>
  <c r="G391" i="26"/>
  <c r="H391" i="26"/>
  <c r="I391" i="26"/>
  <c r="J391" i="26"/>
  <c r="K391" i="26"/>
  <c r="A392" i="26"/>
  <c r="B392" i="26"/>
  <c r="C392" i="26"/>
  <c r="D392" i="26"/>
  <c r="E392" i="26"/>
  <c r="F392" i="26"/>
  <c r="G392" i="26"/>
  <c r="H392" i="26"/>
  <c r="I392" i="26"/>
  <c r="J392" i="26"/>
  <c r="K392" i="26"/>
  <c r="A393" i="26"/>
  <c r="B393" i="26"/>
  <c r="C393" i="26"/>
  <c r="D393" i="26"/>
  <c r="E393" i="26"/>
  <c r="F393" i="26"/>
  <c r="G393" i="26"/>
  <c r="H393" i="26"/>
  <c r="I393" i="26"/>
  <c r="J393" i="26"/>
  <c r="K393" i="26"/>
  <c r="A394" i="26"/>
  <c r="B394" i="26"/>
  <c r="C394" i="26"/>
  <c r="D394" i="26"/>
  <c r="E394" i="26"/>
  <c r="F394" i="26"/>
  <c r="G394" i="26"/>
  <c r="H394" i="26"/>
  <c r="I394" i="26"/>
  <c r="J394" i="26"/>
  <c r="K394" i="26"/>
  <c r="A395" i="26"/>
  <c r="B395" i="26"/>
  <c r="C395" i="26"/>
  <c r="D395" i="26"/>
  <c r="E395" i="26"/>
  <c r="F395" i="26"/>
  <c r="G395" i="26"/>
  <c r="H395" i="26"/>
  <c r="I395" i="26"/>
  <c r="J395" i="26"/>
  <c r="K395" i="26"/>
  <c r="A396" i="26"/>
  <c r="B396" i="26"/>
  <c r="C396" i="26"/>
  <c r="D396" i="26"/>
  <c r="E396" i="26"/>
  <c r="F396" i="26"/>
  <c r="G396" i="26"/>
  <c r="H396" i="26"/>
  <c r="I396" i="26"/>
  <c r="J396" i="26"/>
  <c r="K396" i="26"/>
  <c r="A397" i="26"/>
  <c r="B397" i="26"/>
  <c r="C397" i="26"/>
  <c r="D397" i="26"/>
  <c r="E397" i="26"/>
  <c r="F397" i="26"/>
  <c r="G397" i="26"/>
  <c r="H397" i="26"/>
  <c r="I397" i="26"/>
  <c r="J397" i="26"/>
  <c r="K397" i="26"/>
  <c r="A398" i="26"/>
  <c r="B398" i="26"/>
  <c r="C398" i="26"/>
  <c r="D398" i="26"/>
  <c r="E398" i="26"/>
  <c r="F398" i="26"/>
  <c r="G398" i="26"/>
  <c r="H398" i="26"/>
  <c r="I398" i="26"/>
  <c r="J398" i="26"/>
  <c r="K398" i="26"/>
  <c r="A399" i="26"/>
  <c r="B399" i="26"/>
  <c r="C399" i="26"/>
  <c r="D399" i="26"/>
  <c r="E399" i="26"/>
  <c r="F399" i="26"/>
  <c r="G399" i="26"/>
  <c r="H399" i="26"/>
  <c r="I399" i="26"/>
  <c r="J399" i="26"/>
  <c r="K399" i="26"/>
  <c r="A400" i="26"/>
  <c r="B400" i="26"/>
  <c r="C400" i="26"/>
  <c r="D400" i="26"/>
  <c r="E400" i="26"/>
  <c r="F400" i="26"/>
  <c r="G400" i="26"/>
  <c r="H400" i="26"/>
  <c r="I400" i="26"/>
  <c r="J400" i="26"/>
  <c r="K400" i="26"/>
  <c r="A401" i="26"/>
  <c r="B401" i="26"/>
  <c r="C401" i="26"/>
  <c r="D401" i="26"/>
  <c r="E401" i="26"/>
  <c r="F401" i="26"/>
  <c r="G401" i="26"/>
  <c r="H401" i="26"/>
  <c r="I401" i="26"/>
  <c r="J401" i="26"/>
  <c r="K401" i="26"/>
  <c r="A402" i="26"/>
  <c r="B402" i="26"/>
  <c r="C402" i="26"/>
  <c r="D402" i="26"/>
  <c r="E402" i="26"/>
  <c r="F402" i="26"/>
  <c r="G402" i="26"/>
  <c r="H402" i="26"/>
  <c r="I402" i="26"/>
  <c r="J402" i="26"/>
  <c r="K402" i="26"/>
  <c r="A403" i="26"/>
  <c r="B403" i="26"/>
  <c r="C403" i="26"/>
  <c r="D403" i="26"/>
  <c r="E403" i="26"/>
  <c r="F403" i="26"/>
  <c r="G403" i="26"/>
  <c r="H403" i="26"/>
  <c r="I403" i="26"/>
  <c r="J403" i="26"/>
  <c r="K403" i="26"/>
  <c r="A404" i="26"/>
  <c r="B404" i="26"/>
  <c r="C404" i="26"/>
  <c r="D404" i="26"/>
  <c r="E404" i="26"/>
  <c r="F404" i="26"/>
  <c r="G404" i="26"/>
  <c r="H404" i="26"/>
  <c r="I404" i="26"/>
  <c r="J404" i="26"/>
  <c r="K404" i="26"/>
  <c r="A405" i="26"/>
  <c r="B405" i="26"/>
  <c r="C405" i="26"/>
  <c r="D405" i="26"/>
  <c r="E405" i="26"/>
  <c r="F405" i="26"/>
  <c r="G405" i="26"/>
  <c r="H405" i="26"/>
  <c r="I405" i="26"/>
  <c r="J405" i="26"/>
  <c r="K405" i="26"/>
  <c r="A406" i="26"/>
  <c r="B406" i="26"/>
  <c r="C406" i="26"/>
  <c r="D406" i="26"/>
  <c r="E406" i="26"/>
  <c r="F406" i="26"/>
  <c r="G406" i="26"/>
  <c r="H406" i="26"/>
  <c r="I406" i="26"/>
  <c r="J406" i="26"/>
  <c r="K406" i="26"/>
  <c r="A407" i="26"/>
  <c r="B407" i="26"/>
  <c r="C407" i="26"/>
  <c r="D407" i="26"/>
  <c r="E407" i="26"/>
  <c r="F407" i="26"/>
  <c r="G407" i="26"/>
  <c r="H407" i="26"/>
  <c r="I407" i="26"/>
  <c r="J407" i="26"/>
  <c r="K407" i="26"/>
  <c r="A408" i="26"/>
  <c r="B408" i="26"/>
  <c r="C408" i="26"/>
  <c r="D408" i="26"/>
  <c r="E408" i="26"/>
  <c r="F408" i="26"/>
  <c r="G408" i="26"/>
  <c r="H408" i="26"/>
  <c r="I408" i="26"/>
  <c r="J408" i="26"/>
  <c r="K408" i="26"/>
  <c r="A409" i="26"/>
  <c r="B409" i="26"/>
  <c r="C409" i="26"/>
  <c r="D409" i="26"/>
  <c r="E409" i="26"/>
  <c r="F409" i="26"/>
  <c r="G409" i="26"/>
  <c r="H409" i="26"/>
  <c r="I409" i="26"/>
  <c r="J409" i="26"/>
  <c r="K409" i="26"/>
  <c r="A410" i="26"/>
  <c r="B410" i="26"/>
  <c r="C410" i="26"/>
  <c r="D410" i="26"/>
  <c r="E410" i="26"/>
  <c r="F410" i="26"/>
  <c r="G410" i="26"/>
  <c r="H410" i="26"/>
  <c r="I410" i="26"/>
  <c r="J410" i="26"/>
  <c r="K410" i="26"/>
  <c r="A411" i="26"/>
  <c r="B411" i="26"/>
  <c r="C411" i="26"/>
  <c r="D411" i="26"/>
  <c r="E411" i="26"/>
  <c r="F411" i="26"/>
  <c r="G411" i="26"/>
  <c r="H411" i="26"/>
  <c r="I411" i="26"/>
  <c r="J411" i="26"/>
  <c r="K411" i="26"/>
  <c r="A412" i="26"/>
  <c r="B412" i="26"/>
  <c r="C412" i="26"/>
  <c r="D412" i="26"/>
  <c r="E412" i="26"/>
  <c r="F412" i="26"/>
  <c r="G412" i="26"/>
  <c r="H412" i="26"/>
  <c r="I412" i="26"/>
  <c r="J412" i="26"/>
  <c r="K412" i="26"/>
  <c r="A413" i="26"/>
  <c r="B413" i="26"/>
  <c r="C413" i="26"/>
  <c r="D413" i="26"/>
  <c r="E413" i="26"/>
  <c r="F413" i="26"/>
  <c r="G413" i="26"/>
  <c r="H413" i="26"/>
  <c r="I413" i="26"/>
  <c r="J413" i="26"/>
  <c r="K413" i="26"/>
  <c r="A414" i="26"/>
  <c r="B414" i="26"/>
  <c r="C414" i="26"/>
  <c r="D414" i="26"/>
  <c r="E414" i="26"/>
  <c r="F414" i="26"/>
  <c r="G414" i="26"/>
  <c r="H414" i="26"/>
  <c r="I414" i="26"/>
  <c r="J414" i="26"/>
  <c r="K414" i="26"/>
  <c r="A415" i="26"/>
  <c r="B415" i="26"/>
  <c r="C415" i="26"/>
  <c r="D415" i="26"/>
  <c r="E415" i="26"/>
  <c r="F415" i="26"/>
  <c r="G415" i="26"/>
  <c r="H415" i="26"/>
  <c r="I415" i="26"/>
  <c r="J415" i="26"/>
  <c r="K415" i="26"/>
  <c r="A416" i="26"/>
  <c r="B416" i="26"/>
  <c r="C416" i="26"/>
  <c r="D416" i="26"/>
  <c r="E416" i="26"/>
  <c r="F416" i="26"/>
  <c r="G416" i="26"/>
  <c r="H416" i="26"/>
  <c r="I416" i="26"/>
  <c r="J416" i="26"/>
  <c r="K416" i="26"/>
  <c r="A417" i="26"/>
  <c r="B417" i="26"/>
  <c r="C417" i="26"/>
  <c r="D417" i="26"/>
  <c r="E417" i="26"/>
  <c r="F417" i="26"/>
  <c r="G417" i="26"/>
  <c r="H417" i="26"/>
  <c r="I417" i="26"/>
  <c r="J417" i="26"/>
  <c r="K417" i="26"/>
  <c r="A418" i="26"/>
  <c r="B418" i="26"/>
  <c r="C418" i="26"/>
  <c r="D418" i="26"/>
  <c r="E418" i="26"/>
  <c r="F418" i="26"/>
  <c r="G418" i="26"/>
  <c r="H418" i="26"/>
  <c r="I418" i="26"/>
  <c r="J418" i="26"/>
  <c r="K418" i="26"/>
  <c r="A419" i="26"/>
  <c r="B419" i="26"/>
  <c r="C419" i="26"/>
  <c r="D419" i="26"/>
  <c r="E419" i="26"/>
  <c r="F419" i="26"/>
  <c r="G419" i="26"/>
  <c r="H419" i="26"/>
  <c r="I419" i="26"/>
  <c r="J419" i="26"/>
  <c r="K419" i="26"/>
  <c r="A420" i="26"/>
  <c r="B420" i="26"/>
  <c r="C420" i="26"/>
  <c r="D420" i="26"/>
  <c r="E420" i="26"/>
  <c r="F420" i="26"/>
  <c r="G420" i="26"/>
  <c r="H420" i="26"/>
  <c r="I420" i="26"/>
  <c r="J420" i="26"/>
  <c r="K420" i="26"/>
  <c r="A421" i="26"/>
  <c r="B421" i="26"/>
  <c r="C421" i="26"/>
  <c r="D421" i="26"/>
  <c r="E421" i="26"/>
  <c r="F421" i="26"/>
  <c r="G421" i="26"/>
  <c r="H421" i="26"/>
  <c r="I421" i="26"/>
  <c r="J421" i="26"/>
  <c r="K421" i="26"/>
  <c r="A422" i="26"/>
  <c r="B422" i="26"/>
  <c r="C422" i="26"/>
  <c r="D422" i="26"/>
  <c r="E422" i="26"/>
  <c r="F422" i="26"/>
  <c r="G422" i="26"/>
  <c r="H422" i="26"/>
  <c r="I422" i="26"/>
  <c r="J422" i="26"/>
  <c r="K422" i="26"/>
  <c r="A423" i="26"/>
  <c r="B423" i="26"/>
  <c r="C423" i="26"/>
  <c r="D423" i="26"/>
  <c r="E423" i="26"/>
  <c r="F423" i="26"/>
  <c r="G423" i="26"/>
  <c r="H423" i="26"/>
  <c r="I423" i="26"/>
  <c r="J423" i="26"/>
  <c r="K423" i="26"/>
  <c r="A424" i="26"/>
  <c r="B424" i="26"/>
  <c r="C424" i="26"/>
  <c r="D424" i="26"/>
  <c r="E424" i="26"/>
  <c r="F424" i="26"/>
  <c r="G424" i="26"/>
  <c r="H424" i="26"/>
  <c r="I424" i="26"/>
  <c r="J424" i="26"/>
  <c r="K424" i="26"/>
  <c r="A425" i="26"/>
  <c r="B425" i="26"/>
  <c r="C425" i="26"/>
  <c r="D425" i="26"/>
  <c r="E425" i="26"/>
  <c r="F425" i="26"/>
  <c r="G425" i="26"/>
  <c r="H425" i="26"/>
  <c r="I425" i="26"/>
  <c r="J425" i="26"/>
  <c r="K425" i="26"/>
  <c r="A426" i="26"/>
  <c r="B426" i="26"/>
  <c r="C426" i="26"/>
  <c r="D426" i="26"/>
  <c r="E426" i="26"/>
  <c r="F426" i="26"/>
  <c r="G426" i="26"/>
  <c r="H426" i="26"/>
  <c r="I426" i="26"/>
  <c r="J426" i="26"/>
  <c r="K426" i="26"/>
  <c r="A427" i="26"/>
  <c r="B427" i="26"/>
  <c r="C427" i="26"/>
  <c r="D427" i="26"/>
  <c r="E427" i="26"/>
  <c r="F427" i="26"/>
  <c r="G427" i="26"/>
  <c r="H427" i="26"/>
  <c r="I427" i="26"/>
  <c r="J427" i="26"/>
  <c r="K427" i="26"/>
  <c r="A428" i="26"/>
  <c r="B428" i="26"/>
  <c r="C428" i="26"/>
  <c r="D428" i="26"/>
  <c r="E428" i="26"/>
  <c r="F428" i="26"/>
  <c r="G428" i="26"/>
  <c r="H428" i="26"/>
  <c r="I428" i="26"/>
  <c r="J428" i="26"/>
  <c r="K428" i="26"/>
  <c r="A429" i="26"/>
  <c r="B429" i="26"/>
  <c r="C429" i="26"/>
  <c r="D429" i="26"/>
  <c r="E429" i="26"/>
  <c r="F429" i="26"/>
  <c r="G429" i="26"/>
  <c r="H429" i="26"/>
  <c r="I429" i="26"/>
  <c r="J429" i="26"/>
  <c r="K429" i="26"/>
  <c r="A430" i="26"/>
  <c r="B430" i="26"/>
  <c r="C430" i="26"/>
  <c r="D430" i="26"/>
  <c r="E430" i="26"/>
  <c r="F430" i="26"/>
  <c r="G430" i="26"/>
  <c r="H430" i="26"/>
  <c r="I430" i="26"/>
  <c r="J430" i="26"/>
  <c r="K430" i="26"/>
  <c r="A431" i="26"/>
  <c r="B431" i="26"/>
  <c r="C431" i="26"/>
  <c r="D431" i="26"/>
  <c r="E431" i="26"/>
  <c r="F431" i="26"/>
  <c r="G431" i="26"/>
  <c r="H431" i="26"/>
  <c r="I431" i="26"/>
  <c r="J431" i="26"/>
  <c r="K431" i="26"/>
  <c r="A432" i="26"/>
  <c r="B432" i="26"/>
  <c r="C432" i="26"/>
  <c r="D432" i="26"/>
  <c r="E432" i="26"/>
  <c r="F432" i="26"/>
  <c r="G432" i="26"/>
  <c r="H432" i="26"/>
  <c r="I432" i="26"/>
  <c r="J432" i="26"/>
  <c r="K432" i="26"/>
  <c r="A433" i="26"/>
  <c r="B433" i="26"/>
  <c r="C433" i="26"/>
  <c r="D433" i="26"/>
  <c r="E433" i="26"/>
  <c r="F433" i="26"/>
  <c r="G433" i="26"/>
  <c r="H433" i="26"/>
  <c r="I433" i="26"/>
  <c r="J433" i="26"/>
  <c r="K433" i="26"/>
  <c r="A434" i="26"/>
  <c r="B434" i="26"/>
  <c r="C434" i="26"/>
  <c r="D434" i="26"/>
  <c r="E434" i="26"/>
  <c r="F434" i="26"/>
  <c r="G434" i="26"/>
  <c r="H434" i="26"/>
  <c r="I434" i="26"/>
  <c r="J434" i="26"/>
  <c r="K434" i="26"/>
  <c r="A435" i="26"/>
  <c r="B435" i="26"/>
  <c r="C435" i="26"/>
  <c r="D435" i="26"/>
  <c r="E435" i="26"/>
  <c r="F435" i="26"/>
  <c r="G435" i="26"/>
  <c r="H435" i="26"/>
  <c r="I435" i="26"/>
  <c r="J435" i="26"/>
  <c r="K435" i="26"/>
  <c r="A436" i="26"/>
  <c r="B436" i="26"/>
  <c r="C436" i="26"/>
  <c r="D436" i="26"/>
  <c r="E436" i="26"/>
  <c r="F436" i="26"/>
  <c r="G436" i="26"/>
  <c r="H436" i="26"/>
  <c r="I436" i="26"/>
  <c r="J436" i="26"/>
  <c r="K436" i="26"/>
  <c r="A437" i="26"/>
  <c r="B437" i="26"/>
  <c r="C437" i="26"/>
  <c r="D437" i="26"/>
  <c r="E437" i="26"/>
  <c r="F437" i="26"/>
  <c r="G437" i="26"/>
  <c r="H437" i="26"/>
  <c r="I437" i="26"/>
  <c r="J437" i="26"/>
  <c r="K437" i="26"/>
  <c r="A438" i="26"/>
  <c r="B438" i="26"/>
  <c r="C438" i="26"/>
  <c r="D438" i="26"/>
  <c r="E438" i="26"/>
  <c r="F438" i="26"/>
  <c r="G438" i="26"/>
  <c r="H438" i="26"/>
  <c r="I438" i="26"/>
  <c r="J438" i="26"/>
  <c r="K438" i="26"/>
  <c r="A439" i="26"/>
  <c r="B439" i="26"/>
  <c r="C439" i="26"/>
  <c r="D439" i="26"/>
  <c r="E439" i="26"/>
  <c r="F439" i="26"/>
  <c r="G439" i="26"/>
  <c r="H439" i="26"/>
  <c r="I439" i="26"/>
  <c r="J439" i="26"/>
  <c r="K439" i="26"/>
  <c r="A440" i="26"/>
  <c r="B440" i="26"/>
  <c r="C440" i="26"/>
  <c r="D440" i="26"/>
  <c r="E440" i="26"/>
  <c r="F440" i="26"/>
  <c r="G440" i="26"/>
  <c r="H440" i="26"/>
  <c r="I440" i="26"/>
  <c r="J440" i="26"/>
  <c r="K440" i="26"/>
  <c r="A441" i="26"/>
  <c r="B441" i="26"/>
  <c r="C441" i="26"/>
  <c r="D441" i="26"/>
  <c r="E441" i="26"/>
  <c r="F441" i="26"/>
  <c r="G441" i="26"/>
  <c r="H441" i="26"/>
  <c r="I441" i="26"/>
  <c r="J441" i="26"/>
  <c r="K441" i="26"/>
  <c r="A442" i="26"/>
  <c r="B442" i="26"/>
  <c r="C442" i="26"/>
  <c r="D442" i="26"/>
  <c r="E442" i="26"/>
  <c r="F442" i="26"/>
  <c r="G442" i="26"/>
  <c r="H442" i="26"/>
  <c r="I442" i="26"/>
  <c r="J442" i="26"/>
  <c r="K442" i="26"/>
  <c r="A443" i="26"/>
  <c r="B443" i="26"/>
  <c r="C443" i="26"/>
  <c r="D443" i="26"/>
  <c r="E443" i="26"/>
  <c r="F443" i="26"/>
  <c r="G443" i="26"/>
  <c r="H443" i="26"/>
  <c r="I443" i="26"/>
  <c r="J443" i="26"/>
  <c r="K443" i="26"/>
  <c r="A444" i="26"/>
  <c r="B444" i="26"/>
  <c r="C444" i="26"/>
  <c r="D444" i="26"/>
  <c r="E444" i="26"/>
  <c r="F444" i="26"/>
  <c r="G444" i="26"/>
  <c r="H444" i="26"/>
  <c r="I444" i="26"/>
  <c r="J444" i="26"/>
  <c r="K444" i="26"/>
  <c r="A445" i="26"/>
  <c r="B445" i="26"/>
  <c r="C445" i="26"/>
  <c r="D445" i="26"/>
  <c r="E445" i="26"/>
  <c r="F445" i="26"/>
  <c r="G445" i="26"/>
  <c r="H445" i="26"/>
  <c r="I445" i="26"/>
  <c r="J445" i="26"/>
  <c r="K445" i="26"/>
  <c r="A446" i="26"/>
  <c r="B446" i="26"/>
  <c r="C446" i="26"/>
  <c r="D446" i="26"/>
  <c r="E446" i="26"/>
  <c r="F446" i="26"/>
  <c r="G446" i="26"/>
  <c r="H446" i="26"/>
  <c r="I446" i="26"/>
  <c r="J446" i="26"/>
  <c r="K446" i="26"/>
  <c r="A447" i="26"/>
  <c r="B447" i="26"/>
  <c r="C447" i="26"/>
  <c r="D447" i="26"/>
  <c r="E447" i="26"/>
  <c r="F447" i="26"/>
  <c r="G447" i="26"/>
  <c r="H447" i="26"/>
  <c r="I447" i="26"/>
  <c r="J447" i="26"/>
  <c r="K447" i="26"/>
  <c r="A448" i="26"/>
  <c r="B448" i="26"/>
  <c r="C448" i="26"/>
  <c r="D448" i="26"/>
  <c r="E448" i="26"/>
  <c r="F448" i="26"/>
  <c r="G448" i="26"/>
  <c r="H448" i="26"/>
  <c r="I448" i="26"/>
  <c r="J448" i="26"/>
  <c r="K448" i="26"/>
  <c r="A449" i="26"/>
  <c r="B449" i="26"/>
  <c r="C449" i="26"/>
  <c r="D449" i="26"/>
  <c r="E449" i="26"/>
  <c r="F449" i="26"/>
  <c r="G449" i="26"/>
  <c r="H449" i="26"/>
  <c r="I449" i="26"/>
  <c r="J449" i="26"/>
  <c r="K449" i="26"/>
  <c r="A450" i="26"/>
  <c r="B450" i="26"/>
  <c r="C450" i="26"/>
  <c r="D450" i="26"/>
  <c r="E450" i="26"/>
  <c r="F450" i="26"/>
  <c r="G450" i="26"/>
  <c r="H450" i="26"/>
  <c r="I450" i="26"/>
  <c r="J450" i="26"/>
  <c r="K450" i="26"/>
  <c r="A451" i="26"/>
  <c r="B451" i="26"/>
  <c r="C451" i="26"/>
  <c r="D451" i="26"/>
  <c r="E451" i="26"/>
  <c r="F451" i="26"/>
  <c r="G451" i="26"/>
  <c r="H451" i="26"/>
  <c r="I451" i="26"/>
  <c r="J451" i="26"/>
  <c r="K451" i="26"/>
  <c r="A452" i="26"/>
  <c r="B452" i="26"/>
  <c r="C452" i="26"/>
  <c r="D452" i="26"/>
  <c r="E452" i="26"/>
  <c r="F452" i="26"/>
  <c r="G452" i="26"/>
  <c r="H452" i="26"/>
  <c r="I452" i="26"/>
  <c r="J452" i="26"/>
  <c r="K452" i="26"/>
  <c r="A453" i="26"/>
  <c r="B453" i="26"/>
  <c r="C453" i="26"/>
  <c r="D453" i="26"/>
  <c r="E453" i="26"/>
  <c r="F453" i="26"/>
  <c r="G453" i="26"/>
  <c r="H453" i="26"/>
  <c r="I453" i="26"/>
  <c r="J453" i="26"/>
  <c r="K453" i="26"/>
  <c r="A454" i="26"/>
  <c r="B454" i="26"/>
  <c r="C454" i="26"/>
  <c r="D454" i="26"/>
  <c r="E454" i="26"/>
  <c r="F454" i="26"/>
  <c r="G454" i="26"/>
  <c r="H454" i="26"/>
  <c r="I454" i="26"/>
  <c r="J454" i="26"/>
  <c r="K454" i="26"/>
  <c r="A455" i="26"/>
  <c r="B455" i="26"/>
  <c r="C455" i="26"/>
  <c r="D455" i="26"/>
  <c r="E455" i="26"/>
  <c r="F455" i="26"/>
  <c r="G455" i="26"/>
  <c r="H455" i="26"/>
  <c r="I455" i="26"/>
  <c r="J455" i="26"/>
  <c r="K455" i="26"/>
  <c r="A456" i="26"/>
  <c r="B456" i="26"/>
  <c r="C456" i="26"/>
  <c r="D456" i="26"/>
  <c r="E456" i="26"/>
  <c r="F456" i="26"/>
  <c r="G456" i="26"/>
  <c r="H456" i="26"/>
  <c r="I456" i="26"/>
  <c r="J456" i="26"/>
  <c r="K456" i="26"/>
  <c r="A457" i="26"/>
  <c r="B457" i="26"/>
  <c r="C457" i="26"/>
  <c r="D457" i="26"/>
  <c r="E457" i="26"/>
  <c r="F457" i="26"/>
  <c r="G457" i="26"/>
  <c r="H457" i="26"/>
  <c r="I457" i="26"/>
  <c r="J457" i="26"/>
  <c r="K457" i="26"/>
  <c r="A458" i="26"/>
  <c r="B458" i="26"/>
  <c r="C458" i="26"/>
  <c r="D458" i="26"/>
  <c r="E458" i="26"/>
  <c r="F458" i="26"/>
  <c r="G458" i="26"/>
  <c r="H458" i="26"/>
  <c r="I458" i="26"/>
  <c r="J458" i="26"/>
  <c r="K458" i="26"/>
  <c r="A459" i="26"/>
  <c r="B459" i="26"/>
  <c r="C459" i="26"/>
  <c r="D459" i="26"/>
  <c r="E459" i="26"/>
  <c r="F459" i="26"/>
  <c r="G459" i="26"/>
  <c r="H459" i="26"/>
  <c r="I459" i="26"/>
  <c r="J459" i="26"/>
  <c r="K459" i="26"/>
  <c r="A460" i="26"/>
  <c r="B460" i="26"/>
  <c r="C460" i="26"/>
  <c r="D460" i="26"/>
  <c r="E460" i="26"/>
  <c r="F460" i="26"/>
  <c r="G460" i="26"/>
  <c r="H460" i="26"/>
  <c r="I460" i="26"/>
  <c r="J460" i="26"/>
  <c r="K460" i="26"/>
  <c r="A461" i="26"/>
  <c r="B461" i="26"/>
  <c r="C461" i="26"/>
  <c r="D461" i="26"/>
  <c r="E461" i="26"/>
  <c r="F461" i="26"/>
  <c r="G461" i="26"/>
  <c r="H461" i="26"/>
  <c r="I461" i="26"/>
  <c r="J461" i="26"/>
  <c r="K461" i="26"/>
  <c r="A462" i="26"/>
  <c r="B462" i="26"/>
  <c r="C462" i="26"/>
  <c r="D462" i="26"/>
  <c r="E462" i="26"/>
  <c r="F462" i="26"/>
  <c r="G462" i="26"/>
  <c r="H462" i="26"/>
  <c r="I462" i="26"/>
  <c r="J462" i="26"/>
  <c r="K462" i="26"/>
  <c r="A463" i="26"/>
  <c r="B463" i="26"/>
  <c r="C463" i="26"/>
  <c r="D463" i="26"/>
  <c r="E463" i="26"/>
  <c r="F463" i="26"/>
  <c r="G463" i="26"/>
  <c r="H463" i="26"/>
  <c r="I463" i="26"/>
  <c r="J463" i="26"/>
  <c r="K463" i="26"/>
  <c r="A464" i="26"/>
  <c r="B464" i="26"/>
  <c r="C464" i="26"/>
  <c r="D464" i="26"/>
  <c r="E464" i="26"/>
  <c r="F464" i="26"/>
  <c r="G464" i="26"/>
  <c r="H464" i="26"/>
  <c r="I464" i="26"/>
  <c r="J464" i="26"/>
  <c r="K464" i="26"/>
  <c r="A465" i="26"/>
  <c r="B465" i="26"/>
  <c r="C465" i="26"/>
  <c r="D465" i="26"/>
  <c r="E465" i="26"/>
  <c r="F465" i="26"/>
  <c r="G465" i="26"/>
  <c r="H465" i="26"/>
  <c r="I465" i="26"/>
  <c r="J465" i="26"/>
  <c r="K465" i="26"/>
  <c r="A466" i="26"/>
  <c r="B466" i="26"/>
  <c r="C466" i="26"/>
  <c r="D466" i="26"/>
  <c r="E466" i="26"/>
  <c r="F466" i="26"/>
  <c r="G466" i="26"/>
  <c r="H466" i="26"/>
  <c r="I466" i="26"/>
  <c r="J466" i="26"/>
  <c r="K466" i="26"/>
  <c r="A467" i="26"/>
  <c r="B467" i="26"/>
  <c r="C467" i="26"/>
  <c r="D467" i="26"/>
  <c r="E467" i="26"/>
  <c r="F467" i="26"/>
  <c r="G467" i="26"/>
  <c r="H467" i="26"/>
  <c r="I467" i="26"/>
  <c r="J467" i="26"/>
  <c r="K467" i="26"/>
  <c r="A468" i="26"/>
  <c r="B468" i="26"/>
  <c r="C468" i="26"/>
  <c r="D468" i="26"/>
  <c r="E468" i="26"/>
  <c r="F468" i="26"/>
  <c r="G468" i="26"/>
  <c r="H468" i="26"/>
  <c r="I468" i="26"/>
  <c r="J468" i="26"/>
  <c r="K468" i="26"/>
  <c r="A469" i="26"/>
  <c r="B469" i="26"/>
  <c r="C469" i="26"/>
  <c r="D469" i="26"/>
  <c r="E469" i="26"/>
  <c r="F469" i="26"/>
  <c r="G469" i="26"/>
  <c r="H469" i="26"/>
  <c r="I469" i="26"/>
  <c r="J469" i="26"/>
  <c r="K469" i="26"/>
  <c r="A470" i="26"/>
  <c r="B470" i="26"/>
  <c r="C470" i="26"/>
  <c r="D470" i="26"/>
  <c r="E470" i="26"/>
  <c r="F470" i="26"/>
  <c r="G470" i="26"/>
  <c r="H470" i="26"/>
  <c r="I470" i="26"/>
  <c r="J470" i="26"/>
  <c r="K470" i="26"/>
  <c r="A471" i="26"/>
  <c r="B471" i="26"/>
  <c r="C471" i="26"/>
  <c r="D471" i="26"/>
  <c r="E471" i="26"/>
  <c r="F471" i="26"/>
  <c r="G471" i="26"/>
  <c r="H471" i="26"/>
  <c r="I471" i="26"/>
  <c r="J471" i="26"/>
  <c r="K471" i="26"/>
  <c r="A472" i="26"/>
  <c r="B472" i="26"/>
  <c r="C472" i="26"/>
  <c r="D472" i="26"/>
  <c r="E472" i="26"/>
  <c r="F472" i="26"/>
  <c r="G472" i="26"/>
  <c r="H472" i="26"/>
  <c r="I472" i="26"/>
  <c r="J472" i="26"/>
  <c r="K472" i="26"/>
  <c r="A473" i="26"/>
  <c r="B473" i="26"/>
  <c r="C473" i="26"/>
  <c r="D473" i="26"/>
  <c r="E473" i="26"/>
  <c r="F473" i="26"/>
  <c r="G473" i="26"/>
  <c r="H473" i="26"/>
  <c r="I473" i="26"/>
  <c r="J473" i="26"/>
  <c r="K473" i="26"/>
  <c r="A474" i="26"/>
  <c r="B474" i="26"/>
  <c r="C474" i="26"/>
  <c r="D474" i="26"/>
  <c r="E474" i="26"/>
  <c r="F474" i="26"/>
  <c r="G474" i="26"/>
  <c r="H474" i="26"/>
  <c r="I474" i="26"/>
  <c r="J474" i="26"/>
  <c r="K474" i="26"/>
  <c r="A475" i="26"/>
  <c r="B475" i="26"/>
  <c r="C475" i="26"/>
  <c r="D475" i="26"/>
  <c r="E475" i="26"/>
  <c r="F475" i="26"/>
  <c r="G475" i="26"/>
  <c r="H475" i="26"/>
  <c r="I475" i="26"/>
  <c r="J475" i="26"/>
  <c r="K475" i="26"/>
  <c r="A476" i="26"/>
  <c r="B476" i="26"/>
  <c r="C476" i="26"/>
  <c r="D476" i="26"/>
  <c r="E476" i="26"/>
  <c r="F476" i="26"/>
  <c r="G476" i="26"/>
  <c r="H476" i="26"/>
  <c r="I476" i="26"/>
  <c r="J476" i="26"/>
  <c r="K476" i="26"/>
  <c r="A477" i="26"/>
  <c r="B477" i="26"/>
  <c r="C477" i="26"/>
  <c r="D477" i="26"/>
  <c r="E477" i="26"/>
  <c r="F477" i="26"/>
  <c r="G477" i="26"/>
  <c r="H477" i="26"/>
  <c r="I477" i="26"/>
  <c r="J477" i="26"/>
  <c r="K477" i="26"/>
  <c r="A478" i="26"/>
  <c r="B478" i="26"/>
  <c r="C478" i="26"/>
  <c r="D478" i="26"/>
  <c r="E478" i="26"/>
  <c r="F478" i="26"/>
  <c r="G478" i="26"/>
  <c r="H478" i="26"/>
  <c r="I478" i="26"/>
  <c r="J478" i="26"/>
  <c r="K478" i="26"/>
  <c r="A479" i="26"/>
  <c r="B479" i="26"/>
  <c r="C479" i="26"/>
  <c r="D479" i="26"/>
  <c r="E479" i="26"/>
  <c r="F479" i="26"/>
  <c r="G479" i="26"/>
  <c r="H479" i="26"/>
  <c r="I479" i="26"/>
  <c r="J479" i="26"/>
  <c r="K479" i="26"/>
  <c r="A480" i="26"/>
  <c r="B480" i="26"/>
  <c r="C480" i="26"/>
  <c r="D480" i="26"/>
  <c r="E480" i="26"/>
  <c r="F480" i="26"/>
  <c r="G480" i="26"/>
  <c r="H480" i="26"/>
  <c r="I480" i="26"/>
  <c r="J480" i="26"/>
  <c r="K480" i="26"/>
  <c r="A481" i="26"/>
  <c r="B481" i="26"/>
  <c r="C481" i="26"/>
  <c r="D481" i="26"/>
  <c r="E481" i="26"/>
  <c r="F481" i="26"/>
  <c r="G481" i="26"/>
  <c r="H481" i="26"/>
  <c r="I481" i="26"/>
  <c r="J481" i="26"/>
  <c r="K481" i="26"/>
  <c r="A482" i="26"/>
  <c r="B482" i="26"/>
  <c r="C482" i="26"/>
  <c r="D482" i="26"/>
  <c r="E482" i="26"/>
  <c r="F482" i="26"/>
  <c r="G482" i="26"/>
  <c r="H482" i="26"/>
  <c r="I482" i="26"/>
  <c r="J482" i="26"/>
  <c r="K482" i="26"/>
  <c r="A483" i="26"/>
  <c r="B483" i="26"/>
  <c r="C483" i="26"/>
  <c r="D483" i="26"/>
  <c r="E483" i="26"/>
  <c r="F483" i="26"/>
  <c r="G483" i="26"/>
  <c r="H483" i="26"/>
  <c r="I483" i="26"/>
  <c r="J483" i="26"/>
  <c r="K483" i="26"/>
  <c r="A484" i="26"/>
  <c r="B484" i="26"/>
  <c r="C484" i="26"/>
  <c r="D484" i="26"/>
  <c r="E484" i="26"/>
  <c r="F484" i="26"/>
  <c r="G484" i="26"/>
  <c r="H484" i="26"/>
  <c r="I484" i="26"/>
  <c r="J484" i="26"/>
  <c r="K484" i="26"/>
  <c r="A485" i="26"/>
  <c r="B485" i="26"/>
  <c r="C485" i="26"/>
  <c r="D485" i="26"/>
  <c r="E485" i="26"/>
  <c r="F485" i="26"/>
  <c r="G485" i="26"/>
  <c r="H485" i="26"/>
  <c r="I485" i="26"/>
  <c r="J485" i="26"/>
  <c r="K485" i="26"/>
  <c r="A486" i="26"/>
  <c r="B486" i="26"/>
  <c r="C486" i="26"/>
  <c r="D486" i="26"/>
  <c r="E486" i="26"/>
  <c r="F486" i="26"/>
  <c r="G486" i="26"/>
  <c r="H486" i="26"/>
  <c r="I486" i="26"/>
  <c r="J486" i="26"/>
  <c r="K486" i="26"/>
  <c r="A487" i="26"/>
  <c r="B487" i="26"/>
  <c r="C487" i="26"/>
  <c r="D487" i="26"/>
  <c r="E487" i="26"/>
  <c r="F487" i="26"/>
  <c r="G487" i="26"/>
  <c r="H487" i="26"/>
  <c r="I487" i="26"/>
  <c r="J487" i="26"/>
  <c r="K487" i="26"/>
  <c r="A488" i="26"/>
  <c r="B488" i="26"/>
  <c r="C488" i="26"/>
  <c r="D488" i="26"/>
  <c r="E488" i="26"/>
  <c r="F488" i="26"/>
  <c r="G488" i="26"/>
  <c r="H488" i="26"/>
  <c r="I488" i="26"/>
  <c r="J488" i="26"/>
  <c r="K488" i="26"/>
  <c r="A489" i="26"/>
  <c r="B489" i="26"/>
  <c r="C489" i="26"/>
  <c r="D489" i="26"/>
  <c r="E489" i="26"/>
  <c r="F489" i="26"/>
  <c r="G489" i="26"/>
  <c r="H489" i="26"/>
  <c r="I489" i="26"/>
  <c r="J489" i="26"/>
  <c r="K489" i="26"/>
  <c r="A490" i="26"/>
  <c r="B490" i="26"/>
  <c r="C490" i="26"/>
  <c r="D490" i="26"/>
  <c r="E490" i="26"/>
  <c r="F490" i="26"/>
  <c r="G490" i="26"/>
  <c r="H490" i="26"/>
  <c r="I490" i="26"/>
  <c r="J490" i="26"/>
  <c r="K490" i="26"/>
  <c r="A491" i="26"/>
  <c r="B491" i="26"/>
  <c r="C491" i="26"/>
  <c r="D491" i="26"/>
  <c r="E491" i="26"/>
  <c r="F491" i="26"/>
  <c r="G491" i="26"/>
  <c r="H491" i="26"/>
  <c r="I491" i="26"/>
  <c r="J491" i="26"/>
  <c r="K491" i="26"/>
  <c r="A492" i="26"/>
  <c r="B492" i="26"/>
  <c r="C492" i="26"/>
  <c r="D492" i="26"/>
  <c r="E492" i="26"/>
  <c r="F492" i="26"/>
  <c r="G492" i="26"/>
  <c r="H492" i="26"/>
  <c r="I492" i="26"/>
  <c r="J492" i="26"/>
  <c r="K492" i="26"/>
  <c r="A493" i="26"/>
  <c r="B493" i="26"/>
  <c r="C493" i="26"/>
  <c r="D493" i="26"/>
  <c r="E493" i="26"/>
  <c r="F493" i="26"/>
  <c r="G493" i="26"/>
  <c r="H493" i="26"/>
  <c r="I493" i="26"/>
  <c r="J493" i="26"/>
  <c r="K493" i="26"/>
  <c r="A494" i="26"/>
  <c r="B494" i="26"/>
  <c r="C494" i="26"/>
  <c r="D494" i="26"/>
  <c r="E494" i="26"/>
  <c r="F494" i="26"/>
  <c r="G494" i="26"/>
  <c r="H494" i="26"/>
  <c r="I494" i="26"/>
  <c r="J494" i="26"/>
  <c r="K494" i="26"/>
  <c r="A495" i="26"/>
  <c r="B495" i="26"/>
  <c r="C495" i="26"/>
  <c r="D495" i="26"/>
  <c r="E495" i="26"/>
  <c r="F495" i="26"/>
  <c r="G495" i="26"/>
  <c r="H495" i="26"/>
  <c r="I495" i="26"/>
  <c r="J495" i="26"/>
  <c r="K495" i="26"/>
  <c r="A496" i="26"/>
  <c r="B496" i="26"/>
  <c r="C496" i="26"/>
  <c r="D496" i="26"/>
  <c r="E496" i="26"/>
  <c r="F496" i="26"/>
  <c r="G496" i="26"/>
  <c r="H496" i="26"/>
  <c r="I496" i="26"/>
  <c r="J496" i="26"/>
  <c r="K496" i="26"/>
  <c r="A497" i="26"/>
  <c r="B497" i="26"/>
  <c r="C497" i="26"/>
  <c r="D497" i="26"/>
  <c r="E497" i="26"/>
  <c r="F497" i="26"/>
  <c r="G497" i="26"/>
  <c r="H497" i="26"/>
  <c r="I497" i="26"/>
  <c r="J497" i="26"/>
  <c r="K497" i="26"/>
  <c r="A498" i="26"/>
  <c r="B498" i="26"/>
  <c r="C498" i="26"/>
  <c r="D498" i="26"/>
  <c r="E498" i="26"/>
  <c r="F498" i="26"/>
  <c r="G498" i="26"/>
  <c r="H498" i="26"/>
  <c r="I498" i="26"/>
  <c r="J498" i="26"/>
  <c r="K498" i="26"/>
  <c r="A499" i="26"/>
  <c r="B499" i="26"/>
  <c r="C499" i="26"/>
  <c r="D499" i="26"/>
  <c r="E499" i="26"/>
  <c r="F499" i="26"/>
  <c r="G499" i="26"/>
  <c r="H499" i="26"/>
  <c r="I499" i="26"/>
  <c r="J499" i="26"/>
  <c r="K499" i="26"/>
  <c r="A500" i="26"/>
  <c r="B500" i="26"/>
  <c r="C500" i="26"/>
  <c r="D500" i="26"/>
  <c r="E500" i="26"/>
  <c r="F500" i="26"/>
  <c r="G500" i="26"/>
  <c r="H500" i="26"/>
  <c r="I500" i="26"/>
  <c r="J500" i="26"/>
  <c r="K500" i="26"/>
  <c r="A501" i="26"/>
  <c r="B501" i="26"/>
  <c r="C501" i="26"/>
  <c r="D501" i="26"/>
  <c r="E501" i="26"/>
  <c r="F501" i="26"/>
  <c r="G501" i="26"/>
  <c r="H501" i="26"/>
  <c r="I501" i="26"/>
  <c r="J501" i="26"/>
  <c r="K501" i="26"/>
  <c r="A502" i="26"/>
  <c r="B502" i="26"/>
  <c r="C502" i="26"/>
  <c r="D502" i="26"/>
  <c r="E502" i="26"/>
  <c r="F502" i="26"/>
  <c r="G502" i="26"/>
  <c r="H502" i="26"/>
  <c r="I502" i="26"/>
  <c r="J502" i="26"/>
  <c r="K502" i="26"/>
  <c r="A503" i="26"/>
  <c r="B503" i="26"/>
  <c r="C503" i="26"/>
  <c r="D503" i="26"/>
  <c r="E503" i="26"/>
  <c r="F503" i="26"/>
  <c r="G503" i="26"/>
  <c r="H503" i="26"/>
  <c r="I503" i="26"/>
  <c r="J503" i="26"/>
  <c r="K503" i="26"/>
  <c r="A504" i="26"/>
  <c r="B504" i="26"/>
  <c r="C504" i="26"/>
  <c r="D504" i="26"/>
  <c r="E504" i="26"/>
  <c r="F504" i="26"/>
  <c r="G504" i="26"/>
  <c r="H504" i="26"/>
  <c r="I504" i="26"/>
  <c r="J504" i="26"/>
  <c r="K504" i="26"/>
  <c r="A505" i="26"/>
  <c r="B505" i="26"/>
  <c r="C505" i="26"/>
  <c r="D505" i="26"/>
  <c r="E505" i="26"/>
  <c r="F505" i="26"/>
  <c r="G505" i="26"/>
  <c r="H505" i="26"/>
  <c r="I505" i="26"/>
  <c r="J505" i="26"/>
  <c r="K505" i="26"/>
  <c r="A506" i="26"/>
  <c r="B506" i="26"/>
  <c r="C506" i="26"/>
  <c r="D506" i="26"/>
  <c r="E506" i="26"/>
  <c r="F506" i="26"/>
  <c r="G506" i="26"/>
  <c r="H506" i="26"/>
  <c r="I506" i="26"/>
  <c r="J506" i="26"/>
  <c r="K506" i="26"/>
  <c r="A507" i="26"/>
  <c r="B507" i="26"/>
  <c r="C507" i="26"/>
  <c r="D507" i="26"/>
  <c r="E507" i="26"/>
  <c r="F507" i="26"/>
  <c r="G507" i="26"/>
  <c r="H507" i="26"/>
  <c r="I507" i="26"/>
  <c r="J507" i="26"/>
  <c r="K507" i="26"/>
  <c r="A508" i="26"/>
  <c r="B508" i="26"/>
  <c r="C508" i="26"/>
  <c r="D508" i="26"/>
  <c r="E508" i="26"/>
  <c r="F508" i="26"/>
  <c r="G508" i="26"/>
  <c r="H508" i="26"/>
  <c r="I508" i="26"/>
  <c r="J508" i="26"/>
  <c r="K508" i="26"/>
  <c r="A509" i="26"/>
  <c r="B509" i="26"/>
  <c r="C509" i="26"/>
  <c r="D509" i="26"/>
  <c r="E509" i="26"/>
  <c r="F509" i="26"/>
  <c r="G509" i="26"/>
  <c r="H509" i="26"/>
  <c r="I509" i="26"/>
  <c r="J509" i="26"/>
  <c r="K509" i="26"/>
  <c r="A510" i="26"/>
  <c r="B510" i="26"/>
  <c r="C510" i="26"/>
  <c r="D510" i="26"/>
  <c r="E510" i="26"/>
  <c r="F510" i="26"/>
  <c r="G510" i="26"/>
  <c r="H510" i="26"/>
  <c r="I510" i="26"/>
  <c r="J510" i="26"/>
  <c r="K510" i="26"/>
  <c r="A511" i="26"/>
  <c r="B511" i="26"/>
  <c r="C511" i="26"/>
  <c r="D511" i="26"/>
  <c r="E511" i="26"/>
  <c r="F511" i="26"/>
  <c r="G511" i="26"/>
  <c r="H511" i="26"/>
  <c r="I511" i="26"/>
  <c r="J511" i="26"/>
  <c r="K511" i="26"/>
  <c r="A512" i="26"/>
  <c r="B512" i="26"/>
  <c r="C512" i="26"/>
  <c r="D512" i="26"/>
  <c r="E512" i="26"/>
  <c r="F512" i="26"/>
  <c r="G512" i="26"/>
  <c r="H512" i="26"/>
  <c r="I512" i="26"/>
  <c r="J512" i="26"/>
  <c r="K512" i="26"/>
  <c r="A513" i="26"/>
  <c r="B513" i="26"/>
  <c r="C513" i="26"/>
  <c r="D513" i="26"/>
  <c r="E513" i="26"/>
  <c r="F513" i="26"/>
  <c r="G513" i="26"/>
  <c r="H513" i="26"/>
  <c r="I513" i="26"/>
  <c r="J513" i="26"/>
  <c r="K513" i="26"/>
  <c r="A514" i="26"/>
  <c r="B514" i="26"/>
  <c r="C514" i="26"/>
  <c r="D514" i="26"/>
  <c r="E514" i="26"/>
  <c r="F514" i="26"/>
  <c r="G514" i="26"/>
  <c r="H514" i="26"/>
  <c r="I514" i="26"/>
  <c r="J514" i="26"/>
  <c r="K514" i="26"/>
  <c r="A515" i="26"/>
  <c r="B515" i="26"/>
  <c r="C515" i="26"/>
  <c r="D515" i="26"/>
  <c r="E515" i="26"/>
  <c r="F515" i="26"/>
  <c r="G515" i="26"/>
  <c r="H515" i="26"/>
  <c r="I515" i="26"/>
  <c r="J515" i="26"/>
  <c r="K515" i="26"/>
  <c r="A516" i="26"/>
  <c r="B516" i="26"/>
  <c r="C516" i="26"/>
  <c r="D516" i="26"/>
  <c r="E516" i="26"/>
  <c r="F516" i="26"/>
  <c r="G516" i="26"/>
  <c r="H516" i="26"/>
  <c r="I516" i="26"/>
  <c r="J516" i="26"/>
  <c r="K516" i="26"/>
  <c r="A517" i="26"/>
  <c r="B517" i="26"/>
  <c r="C517" i="26"/>
  <c r="D517" i="26"/>
  <c r="E517" i="26"/>
  <c r="F517" i="26"/>
  <c r="G517" i="26"/>
  <c r="H517" i="26"/>
  <c r="I517" i="26"/>
  <c r="J517" i="26"/>
  <c r="K517" i="26"/>
  <c r="A518" i="26"/>
  <c r="B518" i="26"/>
  <c r="C518" i="26"/>
  <c r="D518" i="26"/>
  <c r="E518" i="26"/>
  <c r="F518" i="26"/>
  <c r="G518" i="26"/>
  <c r="H518" i="26"/>
  <c r="I518" i="26"/>
  <c r="J518" i="26"/>
  <c r="K518" i="26"/>
  <c r="A519" i="26"/>
  <c r="B519" i="26"/>
  <c r="C519" i="26"/>
  <c r="D519" i="26"/>
  <c r="E519" i="26"/>
  <c r="F519" i="26"/>
  <c r="G519" i="26"/>
  <c r="H519" i="26"/>
  <c r="I519" i="26"/>
  <c r="J519" i="26"/>
  <c r="K519" i="26"/>
  <c r="A520" i="26"/>
  <c r="B520" i="26"/>
  <c r="C520" i="26"/>
  <c r="D520" i="26"/>
  <c r="E520" i="26"/>
  <c r="F520" i="26"/>
  <c r="G520" i="26"/>
  <c r="H520" i="26"/>
  <c r="I520" i="26"/>
  <c r="J520" i="26"/>
  <c r="K520" i="26"/>
  <c r="A521" i="26"/>
  <c r="B521" i="26"/>
  <c r="C521" i="26"/>
  <c r="D521" i="26"/>
  <c r="E521" i="26"/>
  <c r="F521" i="26"/>
  <c r="G521" i="26"/>
  <c r="H521" i="26"/>
  <c r="I521" i="26"/>
  <c r="J521" i="26"/>
  <c r="K521" i="26"/>
  <c r="A522" i="26"/>
  <c r="B522" i="26"/>
  <c r="C522" i="26"/>
  <c r="D522" i="26"/>
  <c r="E522" i="26"/>
  <c r="F522" i="26"/>
  <c r="G522" i="26"/>
  <c r="H522" i="26"/>
  <c r="I522" i="26"/>
  <c r="J522" i="26"/>
  <c r="K522" i="26"/>
  <c r="A523" i="26"/>
  <c r="B523" i="26"/>
  <c r="C523" i="26"/>
  <c r="D523" i="26"/>
  <c r="E523" i="26"/>
  <c r="F523" i="26"/>
  <c r="G523" i="26"/>
  <c r="H523" i="26"/>
  <c r="I523" i="26"/>
  <c r="J523" i="26"/>
  <c r="K523" i="26"/>
  <c r="A524" i="26"/>
  <c r="B524" i="26"/>
  <c r="C524" i="26"/>
  <c r="D524" i="26"/>
  <c r="E524" i="26"/>
  <c r="F524" i="26"/>
  <c r="G524" i="26"/>
  <c r="H524" i="26"/>
  <c r="I524" i="26"/>
  <c r="J524" i="26"/>
  <c r="K524" i="26"/>
  <c r="A525" i="26"/>
  <c r="B525" i="26"/>
  <c r="C525" i="26"/>
  <c r="D525" i="26"/>
  <c r="E525" i="26"/>
  <c r="F525" i="26"/>
  <c r="G525" i="26"/>
  <c r="H525" i="26"/>
  <c r="I525" i="26"/>
  <c r="J525" i="26"/>
  <c r="K525" i="26"/>
  <c r="A526" i="26"/>
  <c r="B526" i="26"/>
  <c r="C526" i="26"/>
  <c r="D526" i="26"/>
  <c r="E526" i="26"/>
  <c r="F526" i="26"/>
  <c r="G526" i="26"/>
  <c r="H526" i="26"/>
  <c r="I526" i="26"/>
  <c r="J526" i="26"/>
  <c r="K526" i="26"/>
  <c r="A527" i="26"/>
  <c r="B527" i="26"/>
  <c r="C527" i="26"/>
  <c r="D527" i="26"/>
  <c r="E527" i="26"/>
  <c r="F527" i="26"/>
  <c r="G527" i="26"/>
  <c r="H527" i="26"/>
  <c r="I527" i="26"/>
  <c r="J527" i="26"/>
  <c r="K527" i="26"/>
  <c r="A528" i="26"/>
  <c r="B528" i="26"/>
  <c r="C528" i="26"/>
  <c r="D528" i="26"/>
  <c r="E528" i="26"/>
  <c r="F528" i="26"/>
  <c r="G528" i="26"/>
  <c r="H528" i="26"/>
  <c r="I528" i="26"/>
  <c r="J528" i="26"/>
  <c r="K528" i="26"/>
  <c r="A529" i="26"/>
  <c r="B529" i="26"/>
  <c r="C529" i="26"/>
  <c r="D529" i="26"/>
  <c r="E529" i="26"/>
  <c r="F529" i="26"/>
  <c r="G529" i="26"/>
  <c r="H529" i="26"/>
  <c r="I529" i="26"/>
  <c r="J529" i="26"/>
  <c r="K529" i="26"/>
  <c r="A530" i="26"/>
  <c r="B530" i="26"/>
  <c r="C530" i="26"/>
  <c r="D530" i="26"/>
  <c r="E530" i="26"/>
  <c r="F530" i="26"/>
  <c r="G530" i="26"/>
  <c r="H530" i="26"/>
  <c r="I530" i="26"/>
  <c r="J530" i="26"/>
  <c r="K530" i="26"/>
  <c r="A531" i="26"/>
  <c r="B531" i="26"/>
  <c r="C531" i="26"/>
  <c r="D531" i="26"/>
  <c r="E531" i="26"/>
  <c r="F531" i="26"/>
  <c r="G531" i="26"/>
  <c r="H531" i="26"/>
  <c r="I531" i="26"/>
  <c r="J531" i="26"/>
  <c r="K531" i="26"/>
  <c r="A532" i="26"/>
  <c r="B532" i="26"/>
  <c r="C532" i="26"/>
  <c r="D532" i="26"/>
  <c r="E532" i="26"/>
  <c r="F532" i="26"/>
  <c r="G532" i="26"/>
  <c r="H532" i="26"/>
  <c r="I532" i="26"/>
  <c r="J532" i="26"/>
  <c r="K532" i="26"/>
  <c r="A533" i="26"/>
  <c r="B533" i="26"/>
  <c r="C533" i="26"/>
  <c r="D533" i="26"/>
  <c r="E533" i="26"/>
  <c r="F533" i="26"/>
  <c r="G533" i="26"/>
  <c r="H533" i="26"/>
  <c r="I533" i="26"/>
  <c r="J533" i="26"/>
  <c r="K533" i="26"/>
  <c r="A534" i="26"/>
  <c r="B534" i="26"/>
  <c r="C534" i="26"/>
  <c r="D534" i="26"/>
  <c r="E534" i="26"/>
  <c r="F534" i="26"/>
  <c r="G534" i="26"/>
  <c r="H534" i="26"/>
  <c r="I534" i="26"/>
  <c r="J534" i="26"/>
  <c r="K534" i="26"/>
  <c r="A535" i="26"/>
  <c r="B535" i="26"/>
  <c r="C535" i="26"/>
  <c r="D535" i="26"/>
  <c r="E535" i="26"/>
  <c r="F535" i="26"/>
  <c r="G535" i="26"/>
  <c r="H535" i="26"/>
  <c r="I535" i="26"/>
  <c r="J535" i="26"/>
  <c r="K535" i="26"/>
  <c r="A536" i="26"/>
  <c r="B536" i="26"/>
  <c r="C536" i="26"/>
  <c r="D536" i="26"/>
  <c r="E536" i="26"/>
  <c r="F536" i="26"/>
  <c r="G536" i="26"/>
  <c r="H536" i="26"/>
  <c r="I536" i="26"/>
  <c r="J536" i="26"/>
  <c r="K536" i="26"/>
  <c r="A537" i="26"/>
  <c r="B537" i="26"/>
  <c r="C537" i="26"/>
  <c r="D537" i="26"/>
  <c r="E537" i="26"/>
  <c r="F537" i="26"/>
  <c r="G537" i="26"/>
  <c r="H537" i="26"/>
  <c r="I537" i="26"/>
  <c r="J537" i="26"/>
  <c r="K537" i="26"/>
  <c r="A538" i="26"/>
  <c r="B538" i="26"/>
  <c r="C538" i="26"/>
  <c r="D538" i="26"/>
  <c r="E538" i="26"/>
  <c r="F538" i="26"/>
  <c r="G538" i="26"/>
  <c r="H538" i="26"/>
  <c r="I538" i="26"/>
  <c r="J538" i="26"/>
  <c r="K538" i="26"/>
  <c r="A539" i="26"/>
  <c r="B539" i="26"/>
  <c r="C539" i="26"/>
  <c r="D539" i="26"/>
  <c r="E539" i="26"/>
  <c r="F539" i="26"/>
  <c r="G539" i="26"/>
  <c r="H539" i="26"/>
  <c r="I539" i="26"/>
  <c r="J539" i="26"/>
  <c r="K539" i="26"/>
  <c r="A540" i="26"/>
  <c r="B540" i="26"/>
  <c r="C540" i="26"/>
  <c r="D540" i="26"/>
  <c r="E540" i="26"/>
  <c r="F540" i="26"/>
  <c r="G540" i="26"/>
  <c r="H540" i="26"/>
  <c r="I540" i="26"/>
  <c r="J540" i="26"/>
  <c r="K540" i="26"/>
  <c r="A541" i="26"/>
  <c r="B541" i="26"/>
  <c r="C541" i="26"/>
  <c r="D541" i="26"/>
  <c r="E541" i="26"/>
  <c r="F541" i="26"/>
  <c r="G541" i="26"/>
  <c r="H541" i="26"/>
  <c r="I541" i="26"/>
  <c r="J541" i="26"/>
  <c r="K541" i="26"/>
  <c r="A542" i="26"/>
  <c r="B542" i="26"/>
  <c r="C542" i="26"/>
  <c r="D542" i="26"/>
  <c r="E542" i="26"/>
  <c r="F542" i="26"/>
  <c r="G542" i="26"/>
  <c r="H542" i="26"/>
  <c r="I542" i="26"/>
  <c r="J542" i="26"/>
  <c r="K542" i="26"/>
  <c r="A543" i="26"/>
  <c r="B543" i="26"/>
  <c r="C543" i="26"/>
  <c r="D543" i="26"/>
  <c r="E543" i="26"/>
  <c r="F543" i="26"/>
  <c r="G543" i="26"/>
  <c r="H543" i="26"/>
  <c r="I543" i="26"/>
  <c r="J543" i="26"/>
  <c r="K543" i="26"/>
  <c r="A544" i="26"/>
  <c r="B544" i="26"/>
  <c r="C544" i="26"/>
  <c r="D544" i="26"/>
  <c r="E544" i="26"/>
  <c r="F544" i="26"/>
  <c r="G544" i="26"/>
  <c r="H544" i="26"/>
  <c r="I544" i="26"/>
  <c r="J544" i="26"/>
  <c r="K544" i="26"/>
  <c r="A545" i="26"/>
  <c r="B545" i="26"/>
  <c r="C545" i="26"/>
  <c r="D545" i="26"/>
  <c r="E545" i="26"/>
  <c r="F545" i="26"/>
  <c r="G545" i="26"/>
  <c r="H545" i="26"/>
  <c r="I545" i="26"/>
  <c r="J545" i="26"/>
  <c r="K545" i="26"/>
  <c r="A546" i="26"/>
  <c r="B546" i="26"/>
  <c r="C546" i="26"/>
  <c r="D546" i="26"/>
  <c r="E546" i="26"/>
  <c r="F546" i="26"/>
  <c r="G546" i="26"/>
  <c r="H546" i="26"/>
  <c r="I546" i="26"/>
  <c r="J546" i="26"/>
  <c r="K546" i="26"/>
  <c r="A547" i="26"/>
  <c r="B547" i="26"/>
  <c r="C547" i="26"/>
  <c r="D547" i="26"/>
  <c r="E547" i="26"/>
  <c r="F547" i="26"/>
  <c r="G547" i="26"/>
  <c r="H547" i="26"/>
  <c r="I547" i="26"/>
  <c r="J547" i="26"/>
  <c r="K547" i="26"/>
  <c r="A548" i="26"/>
  <c r="B548" i="26"/>
  <c r="C548" i="26"/>
  <c r="D548" i="26"/>
  <c r="E548" i="26"/>
  <c r="F548" i="26"/>
  <c r="G548" i="26"/>
  <c r="H548" i="26"/>
  <c r="I548" i="26"/>
  <c r="J548" i="26"/>
  <c r="K548" i="26"/>
  <c r="A549" i="26"/>
  <c r="B549" i="26"/>
  <c r="C549" i="26"/>
  <c r="D549" i="26"/>
  <c r="E549" i="26"/>
  <c r="F549" i="26"/>
  <c r="G549" i="26"/>
  <c r="H549" i="26"/>
  <c r="I549" i="26"/>
  <c r="J549" i="26"/>
  <c r="K549" i="26"/>
  <c r="A550" i="26"/>
  <c r="B550" i="26"/>
  <c r="C550" i="26"/>
  <c r="D550" i="26"/>
  <c r="E550" i="26"/>
  <c r="F550" i="26"/>
  <c r="G550" i="26"/>
  <c r="H550" i="26"/>
  <c r="I550" i="26"/>
  <c r="J550" i="26"/>
  <c r="K550" i="26"/>
  <c r="A551" i="26"/>
  <c r="B551" i="26"/>
  <c r="C551" i="26"/>
  <c r="D551" i="26"/>
  <c r="E551" i="26"/>
  <c r="F551" i="26"/>
  <c r="G551" i="26"/>
  <c r="H551" i="26"/>
  <c r="I551" i="26"/>
  <c r="J551" i="26"/>
  <c r="K551" i="26"/>
  <c r="A552" i="26"/>
  <c r="B552" i="26"/>
  <c r="C552" i="26"/>
  <c r="D552" i="26"/>
  <c r="E552" i="26"/>
  <c r="F552" i="26"/>
  <c r="G552" i="26"/>
  <c r="H552" i="26"/>
  <c r="I552" i="26"/>
  <c r="J552" i="26"/>
  <c r="K552" i="26"/>
  <c r="A553" i="26"/>
  <c r="B553" i="26"/>
  <c r="C553" i="26"/>
  <c r="D553" i="26"/>
  <c r="E553" i="26"/>
  <c r="F553" i="26"/>
  <c r="G553" i="26"/>
  <c r="H553" i="26"/>
  <c r="I553" i="26"/>
  <c r="J553" i="26"/>
  <c r="K553" i="26"/>
  <c r="A554" i="26"/>
  <c r="B554" i="26"/>
  <c r="C554" i="26"/>
  <c r="D554" i="26"/>
  <c r="E554" i="26"/>
  <c r="F554" i="26"/>
  <c r="G554" i="26"/>
  <c r="H554" i="26"/>
  <c r="I554" i="26"/>
  <c r="J554" i="26"/>
  <c r="K554" i="26"/>
  <c r="A555" i="26"/>
  <c r="B555" i="26"/>
  <c r="C555" i="26"/>
  <c r="D555" i="26"/>
  <c r="E555" i="26"/>
  <c r="F555" i="26"/>
  <c r="G555" i="26"/>
  <c r="H555" i="26"/>
  <c r="I555" i="26"/>
  <c r="J555" i="26"/>
  <c r="K555" i="26"/>
  <c r="A556" i="26"/>
  <c r="B556" i="26"/>
  <c r="C556" i="26"/>
  <c r="D556" i="26"/>
  <c r="E556" i="26"/>
  <c r="F556" i="26"/>
  <c r="G556" i="26"/>
  <c r="H556" i="26"/>
  <c r="I556" i="26"/>
  <c r="J556" i="26"/>
  <c r="K556" i="26"/>
  <c r="A557" i="26"/>
  <c r="B557" i="26"/>
  <c r="C557" i="26"/>
  <c r="D557" i="26"/>
  <c r="E557" i="26"/>
  <c r="F557" i="26"/>
  <c r="G557" i="26"/>
  <c r="H557" i="26"/>
  <c r="I557" i="26"/>
  <c r="J557" i="26"/>
  <c r="K557" i="26"/>
  <c r="A558" i="26"/>
  <c r="B558" i="26"/>
  <c r="C558" i="26"/>
  <c r="D558" i="26"/>
  <c r="E558" i="26"/>
  <c r="F558" i="26"/>
  <c r="G558" i="26"/>
  <c r="H558" i="26"/>
  <c r="I558" i="26"/>
  <c r="J558" i="26"/>
  <c r="K558" i="26"/>
  <c r="A559" i="26"/>
  <c r="B559" i="26"/>
  <c r="C559" i="26"/>
  <c r="D559" i="26"/>
  <c r="E559" i="26"/>
  <c r="F559" i="26"/>
  <c r="G559" i="26"/>
  <c r="H559" i="26"/>
  <c r="I559" i="26"/>
  <c r="J559" i="26"/>
  <c r="K559" i="26"/>
  <c r="A560" i="26"/>
  <c r="B560" i="26"/>
  <c r="C560" i="26"/>
  <c r="D560" i="26"/>
  <c r="E560" i="26"/>
  <c r="F560" i="26"/>
  <c r="G560" i="26"/>
  <c r="H560" i="26"/>
  <c r="I560" i="26"/>
  <c r="J560" i="26"/>
  <c r="K560" i="26"/>
  <c r="A561" i="26"/>
  <c r="B561" i="26"/>
  <c r="C561" i="26"/>
  <c r="D561" i="26"/>
  <c r="E561" i="26"/>
  <c r="F561" i="26"/>
  <c r="G561" i="26"/>
  <c r="H561" i="26"/>
  <c r="I561" i="26"/>
  <c r="J561" i="26"/>
  <c r="K561" i="26"/>
  <c r="A562" i="26"/>
  <c r="B562" i="26"/>
  <c r="C562" i="26"/>
  <c r="D562" i="26"/>
  <c r="E562" i="26"/>
  <c r="F562" i="26"/>
  <c r="G562" i="26"/>
  <c r="H562" i="26"/>
  <c r="I562" i="26"/>
  <c r="J562" i="26"/>
  <c r="K562" i="26"/>
  <c r="A563" i="26"/>
  <c r="B563" i="26"/>
  <c r="C563" i="26"/>
  <c r="D563" i="26"/>
  <c r="E563" i="26"/>
  <c r="F563" i="26"/>
  <c r="G563" i="26"/>
  <c r="H563" i="26"/>
  <c r="I563" i="26"/>
  <c r="J563" i="26"/>
  <c r="K563" i="26"/>
  <c r="A564" i="26"/>
  <c r="B564" i="26"/>
  <c r="C564" i="26"/>
  <c r="D564" i="26"/>
  <c r="E564" i="26"/>
  <c r="F564" i="26"/>
  <c r="G564" i="26"/>
  <c r="H564" i="26"/>
  <c r="I564" i="26"/>
  <c r="J564" i="26"/>
  <c r="K564" i="26"/>
  <c r="A565" i="26"/>
  <c r="B565" i="26"/>
  <c r="C565" i="26"/>
  <c r="D565" i="26"/>
  <c r="E565" i="26"/>
  <c r="F565" i="26"/>
  <c r="G565" i="26"/>
  <c r="H565" i="26"/>
  <c r="I565" i="26"/>
  <c r="J565" i="26"/>
  <c r="K565" i="26"/>
  <c r="A566" i="26"/>
  <c r="B566" i="26"/>
  <c r="C566" i="26"/>
  <c r="D566" i="26"/>
  <c r="E566" i="26"/>
  <c r="F566" i="26"/>
  <c r="G566" i="26"/>
  <c r="H566" i="26"/>
  <c r="I566" i="26"/>
  <c r="J566" i="26"/>
  <c r="K566" i="26"/>
  <c r="A567" i="26"/>
  <c r="B567" i="26"/>
  <c r="C567" i="26"/>
  <c r="D567" i="26"/>
  <c r="E567" i="26"/>
  <c r="F567" i="26"/>
  <c r="G567" i="26"/>
  <c r="H567" i="26"/>
  <c r="I567" i="26"/>
  <c r="J567" i="26"/>
  <c r="K567" i="26"/>
  <c r="A568" i="26"/>
  <c r="B568" i="26"/>
  <c r="C568" i="26"/>
  <c r="D568" i="26"/>
  <c r="E568" i="26"/>
  <c r="F568" i="26"/>
  <c r="G568" i="26"/>
  <c r="H568" i="26"/>
  <c r="I568" i="26"/>
  <c r="J568" i="26"/>
  <c r="K568" i="26"/>
  <c r="A569" i="26"/>
  <c r="B569" i="26"/>
  <c r="C569" i="26"/>
  <c r="D569" i="26"/>
  <c r="E569" i="26"/>
  <c r="F569" i="26"/>
  <c r="G569" i="26"/>
  <c r="H569" i="26"/>
  <c r="I569" i="26"/>
  <c r="J569" i="26"/>
  <c r="K569" i="26"/>
  <c r="A570" i="26"/>
  <c r="B570" i="26"/>
  <c r="C570" i="26"/>
  <c r="D570" i="26"/>
  <c r="E570" i="26"/>
  <c r="F570" i="26"/>
  <c r="G570" i="26"/>
  <c r="H570" i="26"/>
  <c r="I570" i="26"/>
  <c r="J570" i="26"/>
  <c r="K570" i="26"/>
  <c r="A571" i="26"/>
  <c r="B571" i="26"/>
  <c r="C571" i="26"/>
  <c r="D571" i="26"/>
  <c r="E571" i="26"/>
  <c r="F571" i="26"/>
  <c r="G571" i="26"/>
  <c r="H571" i="26"/>
  <c r="I571" i="26"/>
  <c r="J571" i="26"/>
  <c r="K571" i="26"/>
  <c r="A572" i="26"/>
  <c r="B572" i="26"/>
  <c r="C572" i="26"/>
  <c r="D572" i="26"/>
  <c r="E572" i="26"/>
  <c r="F572" i="26"/>
  <c r="G572" i="26"/>
  <c r="H572" i="26"/>
  <c r="I572" i="26"/>
  <c r="J572" i="26"/>
  <c r="K572" i="26"/>
  <c r="A573" i="26"/>
  <c r="B573" i="26"/>
  <c r="C573" i="26"/>
  <c r="D573" i="26"/>
  <c r="E573" i="26"/>
  <c r="F573" i="26"/>
  <c r="G573" i="26"/>
  <c r="H573" i="26"/>
  <c r="I573" i="26"/>
  <c r="J573" i="26"/>
  <c r="K573" i="26"/>
  <c r="A574" i="26"/>
  <c r="B574" i="26"/>
  <c r="C574" i="26"/>
  <c r="D574" i="26"/>
  <c r="E574" i="26"/>
  <c r="F574" i="26"/>
  <c r="G574" i="26"/>
  <c r="H574" i="26"/>
  <c r="I574" i="26"/>
  <c r="J574" i="26"/>
  <c r="K574" i="26"/>
  <c r="A575" i="26"/>
  <c r="B575" i="26"/>
  <c r="C575" i="26"/>
  <c r="D575" i="26"/>
  <c r="E575" i="26"/>
  <c r="F575" i="26"/>
  <c r="G575" i="26"/>
  <c r="H575" i="26"/>
  <c r="I575" i="26"/>
  <c r="J575" i="26"/>
  <c r="K575" i="26"/>
  <c r="A576" i="26"/>
  <c r="B576" i="26"/>
  <c r="C576" i="26"/>
  <c r="D576" i="26"/>
  <c r="E576" i="26"/>
  <c r="F576" i="26"/>
  <c r="G576" i="26"/>
  <c r="H576" i="26"/>
  <c r="I576" i="26"/>
  <c r="J576" i="26"/>
  <c r="K576" i="26"/>
  <c r="A577" i="26"/>
  <c r="B577" i="26"/>
  <c r="C577" i="26"/>
  <c r="D577" i="26"/>
  <c r="E577" i="26"/>
  <c r="F577" i="26"/>
  <c r="G577" i="26"/>
  <c r="H577" i="26"/>
  <c r="I577" i="26"/>
  <c r="J577" i="26"/>
  <c r="K577" i="26"/>
  <c r="A578" i="26"/>
  <c r="B578" i="26"/>
  <c r="C578" i="26"/>
  <c r="D578" i="26"/>
  <c r="E578" i="26"/>
  <c r="F578" i="26"/>
  <c r="G578" i="26"/>
  <c r="H578" i="26"/>
  <c r="I578" i="26"/>
  <c r="J578" i="26"/>
  <c r="K578" i="26"/>
  <c r="A579" i="26"/>
  <c r="B579" i="26"/>
  <c r="C579" i="26"/>
  <c r="D579" i="26"/>
  <c r="E579" i="26"/>
  <c r="F579" i="26"/>
  <c r="G579" i="26"/>
  <c r="H579" i="26"/>
  <c r="I579" i="26"/>
  <c r="J579" i="26"/>
  <c r="K579" i="26"/>
  <c r="A580" i="26"/>
  <c r="B580" i="26"/>
  <c r="C580" i="26"/>
  <c r="D580" i="26"/>
  <c r="E580" i="26"/>
  <c r="F580" i="26"/>
  <c r="G580" i="26"/>
  <c r="H580" i="26"/>
  <c r="I580" i="26"/>
  <c r="J580" i="26"/>
  <c r="K580" i="26"/>
  <c r="A581" i="26"/>
  <c r="B581" i="26"/>
  <c r="C581" i="26"/>
  <c r="D581" i="26"/>
  <c r="E581" i="26"/>
  <c r="F581" i="26"/>
  <c r="G581" i="26"/>
  <c r="H581" i="26"/>
  <c r="I581" i="26"/>
  <c r="J581" i="26"/>
  <c r="K581" i="26"/>
  <c r="A582" i="26"/>
  <c r="B582" i="26"/>
  <c r="C582" i="26"/>
  <c r="D582" i="26"/>
  <c r="E582" i="26"/>
  <c r="F582" i="26"/>
  <c r="G582" i="26"/>
  <c r="H582" i="26"/>
  <c r="I582" i="26"/>
  <c r="J582" i="26"/>
  <c r="K582" i="26"/>
  <c r="A583" i="26"/>
  <c r="B583" i="26"/>
  <c r="C583" i="26"/>
  <c r="D583" i="26"/>
  <c r="E583" i="26"/>
  <c r="F583" i="26"/>
  <c r="G583" i="26"/>
  <c r="H583" i="26"/>
  <c r="I583" i="26"/>
  <c r="J583" i="26"/>
  <c r="K583" i="26"/>
  <c r="A584" i="26"/>
  <c r="B584" i="26"/>
  <c r="C584" i="26"/>
  <c r="D584" i="26"/>
  <c r="E584" i="26"/>
  <c r="F584" i="26"/>
  <c r="G584" i="26"/>
  <c r="H584" i="26"/>
  <c r="I584" i="26"/>
  <c r="J584" i="26"/>
  <c r="K584" i="26"/>
  <c r="A585" i="26"/>
  <c r="B585" i="26"/>
  <c r="C585" i="26"/>
  <c r="D585" i="26"/>
  <c r="E585" i="26"/>
  <c r="F585" i="26"/>
  <c r="G585" i="26"/>
  <c r="H585" i="26"/>
  <c r="I585" i="26"/>
  <c r="J585" i="26"/>
  <c r="K585" i="26"/>
  <c r="A586" i="26"/>
  <c r="B586" i="26"/>
  <c r="C586" i="26"/>
  <c r="D586" i="26"/>
  <c r="E586" i="26"/>
  <c r="F586" i="26"/>
  <c r="G586" i="26"/>
  <c r="H586" i="26"/>
  <c r="I586" i="26"/>
  <c r="J586" i="26"/>
  <c r="K586" i="26"/>
  <c r="A587" i="26"/>
  <c r="B587" i="26"/>
  <c r="C587" i="26"/>
  <c r="D587" i="26"/>
  <c r="E587" i="26"/>
  <c r="F587" i="26"/>
  <c r="G587" i="26"/>
  <c r="H587" i="26"/>
  <c r="I587" i="26"/>
  <c r="J587" i="26"/>
  <c r="K587" i="26"/>
  <c r="A588" i="26"/>
  <c r="B588" i="26"/>
  <c r="C588" i="26"/>
  <c r="D588" i="26"/>
  <c r="E588" i="26"/>
  <c r="F588" i="26"/>
  <c r="G588" i="26"/>
  <c r="H588" i="26"/>
  <c r="I588" i="26"/>
  <c r="J588" i="26"/>
  <c r="K588" i="26"/>
  <c r="A589" i="26"/>
  <c r="B589" i="26"/>
  <c r="C589" i="26"/>
  <c r="D589" i="26"/>
  <c r="E589" i="26"/>
  <c r="F589" i="26"/>
  <c r="G589" i="26"/>
  <c r="H589" i="26"/>
  <c r="I589" i="26"/>
  <c r="J589" i="26"/>
  <c r="K589" i="26"/>
  <c r="A590" i="26"/>
  <c r="B590" i="26"/>
  <c r="C590" i="26"/>
  <c r="D590" i="26"/>
  <c r="E590" i="26"/>
  <c r="F590" i="26"/>
  <c r="G590" i="26"/>
  <c r="H590" i="26"/>
  <c r="I590" i="26"/>
  <c r="J590" i="26"/>
  <c r="K590" i="26"/>
  <c r="A591" i="26"/>
  <c r="B591" i="26"/>
  <c r="C591" i="26"/>
  <c r="D591" i="26"/>
  <c r="E591" i="26"/>
  <c r="F591" i="26"/>
  <c r="G591" i="26"/>
  <c r="H591" i="26"/>
  <c r="I591" i="26"/>
  <c r="J591" i="26"/>
  <c r="K591" i="26"/>
  <c r="A592" i="26"/>
  <c r="B592" i="26"/>
  <c r="C592" i="26"/>
  <c r="D592" i="26"/>
  <c r="E592" i="26"/>
  <c r="F592" i="26"/>
  <c r="G592" i="26"/>
  <c r="H592" i="26"/>
  <c r="I592" i="26"/>
  <c r="J592" i="26"/>
  <c r="K592" i="26"/>
  <c r="A593" i="26"/>
  <c r="B593" i="26"/>
  <c r="C593" i="26"/>
  <c r="D593" i="26"/>
  <c r="E593" i="26"/>
  <c r="F593" i="26"/>
  <c r="G593" i="26"/>
  <c r="H593" i="26"/>
  <c r="I593" i="26"/>
  <c r="J593" i="26"/>
  <c r="K593" i="26"/>
  <c r="A594" i="26"/>
  <c r="B594" i="26"/>
  <c r="C594" i="26"/>
  <c r="D594" i="26"/>
  <c r="E594" i="26"/>
  <c r="F594" i="26"/>
  <c r="G594" i="26"/>
  <c r="H594" i="26"/>
  <c r="I594" i="26"/>
  <c r="J594" i="26"/>
  <c r="K594" i="26"/>
  <c r="A595" i="26"/>
  <c r="B595" i="26"/>
  <c r="C595" i="26"/>
  <c r="D595" i="26"/>
  <c r="E595" i="26"/>
  <c r="F595" i="26"/>
  <c r="G595" i="26"/>
  <c r="H595" i="26"/>
  <c r="I595" i="26"/>
  <c r="J595" i="26"/>
  <c r="K595" i="26"/>
  <c r="A596" i="26"/>
  <c r="B596" i="26"/>
  <c r="C596" i="26"/>
  <c r="D596" i="26"/>
  <c r="E596" i="26"/>
  <c r="F596" i="26"/>
  <c r="G596" i="26"/>
  <c r="H596" i="26"/>
  <c r="I596" i="26"/>
  <c r="J596" i="26"/>
  <c r="K596" i="26"/>
  <c r="A597" i="26"/>
  <c r="B597" i="26"/>
  <c r="C597" i="26"/>
  <c r="D597" i="26"/>
  <c r="E597" i="26"/>
  <c r="F597" i="26"/>
  <c r="G597" i="26"/>
  <c r="H597" i="26"/>
  <c r="I597" i="26"/>
  <c r="J597" i="26"/>
  <c r="K597" i="26"/>
  <c r="A598" i="26"/>
  <c r="B598" i="26"/>
  <c r="C598" i="26"/>
  <c r="D598" i="26"/>
  <c r="E598" i="26"/>
  <c r="F598" i="26"/>
  <c r="G598" i="26"/>
  <c r="H598" i="26"/>
  <c r="I598" i="26"/>
  <c r="J598" i="26"/>
  <c r="K598" i="26"/>
  <c r="A599" i="26"/>
  <c r="B599" i="26"/>
  <c r="C599" i="26"/>
  <c r="D599" i="26"/>
  <c r="E599" i="26"/>
  <c r="F599" i="26"/>
  <c r="G599" i="26"/>
  <c r="H599" i="26"/>
  <c r="I599" i="26"/>
  <c r="J599" i="26"/>
  <c r="K599" i="26"/>
  <c r="A600" i="26"/>
  <c r="B600" i="26"/>
  <c r="C600" i="26"/>
  <c r="D600" i="26"/>
  <c r="E600" i="26"/>
  <c r="F600" i="26"/>
  <c r="G600" i="26"/>
  <c r="H600" i="26"/>
  <c r="I600" i="26"/>
  <c r="J600" i="26"/>
  <c r="K600" i="26"/>
  <c r="A601" i="26"/>
  <c r="B601" i="26"/>
  <c r="C601" i="26"/>
  <c r="D601" i="26"/>
  <c r="E601" i="26"/>
  <c r="F601" i="26"/>
  <c r="G601" i="26"/>
  <c r="H601" i="26"/>
  <c r="I601" i="26"/>
  <c r="J601" i="26"/>
  <c r="K601" i="26"/>
  <c r="A602" i="26"/>
  <c r="B602" i="26"/>
  <c r="C602" i="26"/>
  <c r="D602" i="26"/>
  <c r="E602" i="26"/>
  <c r="F602" i="26"/>
  <c r="G602" i="26"/>
  <c r="H602" i="26"/>
  <c r="I602" i="26"/>
  <c r="J602" i="26"/>
  <c r="K602" i="26"/>
  <c r="A603" i="26"/>
  <c r="B603" i="26"/>
  <c r="C603" i="26"/>
  <c r="D603" i="26"/>
  <c r="E603" i="26"/>
  <c r="F603" i="26"/>
  <c r="G603" i="26"/>
  <c r="H603" i="26"/>
  <c r="I603" i="26"/>
  <c r="J603" i="26"/>
  <c r="K603" i="26"/>
  <c r="A604" i="26"/>
  <c r="B604" i="26"/>
  <c r="C604" i="26"/>
  <c r="D604" i="26"/>
  <c r="E604" i="26"/>
  <c r="F604" i="26"/>
  <c r="G604" i="26"/>
  <c r="H604" i="26"/>
  <c r="I604" i="26"/>
  <c r="J604" i="26"/>
  <c r="K604" i="26"/>
  <c r="A605" i="26"/>
  <c r="B605" i="26"/>
  <c r="C605" i="26"/>
  <c r="D605" i="26"/>
  <c r="E605" i="26"/>
  <c r="F605" i="26"/>
  <c r="G605" i="26"/>
  <c r="H605" i="26"/>
  <c r="I605" i="26"/>
  <c r="J605" i="26"/>
  <c r="K605" i="26"/>
  <c r="A606" i="26"/>
  <c r="B606" i="26"/>
  <c r="C606" i="26"/>
  <c r="D606" i="26"/>
  <c r="E606" i="26"/>
  <c r="F606" i="26"/>
  <c r="G606" i="26"/>
  <c r="H606" i="26"/>
  <c r="I606" i="26"/>
  <c r="J606" i="26"/>
  <c r="K606" i="26"/>
  <c r="A607" i="26"/>
  <c r="B607" i="26"/>
  <c r="C607" i="26"/>
  <c r="D607" i="26"/>
  <c r="E607" i="26"/>
  <c r="F607" i="26"/>
  <c r="G607" i="26"/>
  <c r="H607" i="26"/>
  <c r="I607" i="26"/>
  <c r="J607" i="26"/>
  <c r="K607" i="26"/>
  <c r="A608" i="26"/>
  <c r="B608" i="26"/>
  <c r="C608" i="26"/>
  <c r="D608" i="26"/>
  <c r="E608" i="26"/>
  <c r="F608" i="26"/>
  <c r="G608" i="26"/>
  <c r="H608" i="26"/>
  <c r="I608" i="26"/>
  <c r="J608" i="26"/>
  <c r="K608" i="26"/>
  <c r="A609" i="26"/>
  <c r="B609" i="26"/>
  <c r="C609" i="26"/>
  <c r="D609" i="26"/>
  <c r="E609" i="26"/>
  <c r="F609" i="26"/>
  <c r="G609" i="26"/>
  <c r="H609" i="26"/>
  <c r="I609" i="26"/>
  <c r="J609" i="26"/>
  <c r="K609" i="26"/>
  <c r="A610" i="26"/>
  <c r="B610" i="26"/>
  <c r="C610" i="26"/>
  <c r="D610" i="26"/>
  <c r="E610" i="26"/>
  <c r="F610" i="26"/>
  <c r="G610" i="26"/>
  <c r="H610" i="26"/>
  <c r="I610" i="26"/>
  <c r="J610" i="26"/>
  <c r="K610" i="26"/>
  <c r="A611" i="26"/>
  <c r="B611" i="26"/>
  <c r="C611" i="26"/>
  <c r="D611" i="26"/>
  <c r="E611" i="26"/>
  <c r="F611" i="26"/>
  <c r="G611" i="26"/>
  <c r="H611" i="26"/>
  <c r="I611" i="26"/>
  <c r="J611" i="26"/>
  <c r="K611" i="26"/>
  <c r="A612" i="26"/>
  <c r="B612" i="26"/>
  <c r="C612" i="26"/>
  <c r="D612" i="26"/>
  <c r="E612" i="26"/>
  <c r="F612" i="26"/>
  <c r="G612" i="26"/>
  <c r="H612" i="26"/>
  <c r="I612" i="26"/>
  <c r="J612" i="26"/>
  <c r="K612" i="26"/>
  <c r="A613" i="26"/>
  <c r="B613" i="26"/>
  <c r="C613" i="26"/>
  <c r="D613" i="26"/>
  <c r="E613" i="26"/>
  <c r="F613" i="26"/>
  <c r="G613" i="26"/>
  <c r="H613" i="26"/>
  <c r="I613" i="26"/>
  <c r="J613" i="26"/>
  <c r="K613" i="26"/>
  <c r="A614" i="26"/>
  <c r="B614" i="26"/>
  <c r="C614" i="26"/>
  <c r="D614" i="26"/>
  <c r="E614" i="26"/>
  <c r="F614" i="26"/>
  <c r="G614" i="26"/>
  <c r="H614" i="26"/>
  <c r="I614" i="26"/>
  <c r="J614" i="26"/>
  <c r="K614" i="26"/>
  <c r="A615" i="26"/>
  <c r="B615" i="26"/>
  <c r="C615" i="26"/>
  <c r="D615" i="26"/>
  <c r="E615" i="26"/>
  <c r="F615" i="26"/>
  <c r="G615" i="26"/>
  <c r="H615" i="26"/>
  <c r="I615" i="26"/>
  <c r="J615" i="26"/>
  <c r="K615" i="26"/>
  <c r="A616" i="26"/>
  <c r="B616" i="26"/>
  <c r="C616" i="26"/>
  <c r="D616" i="26"/>
  <c r="E616" i="26"/>
  <c r="F616" i="26"/>
  <c r="G616" i="26"/>
  <c r="H616" i="26"/>
  <c r="I616" i="26"/>
  <c r="J616" i="26"/>
  <c r="K616" i="26"/>
  <c r="A617" i="26"/>
  <c r="B617" i="26"/>
  <c r="C617" i="26"/>
  <c r="D617" i="26"/>
  <c r="E617" i="26"/>
  <c r="F617" i="26"/>
  <c r="G617" i="26"/>
  <c r="H617" i="26"/>
  <c r="I617" i="26"/>
  <c r="J617" i="26"/>
  <c r="K617" i="26"/>
  <c r="A618" i="26"/>
  <c r="B618" i="26"/>
  <c r="C618" i="26"/>
  <c r="D618" i="26"/>
  <c r="E618" i="26"/>
  <c r="F618" i="26"/>
  <c r="G618" i="26"/>
  <c r="H618" i="26"/>
  <c r="I618" i="26"/>
  <c r="J618" i="26"/>
  <c r="K618" i="26"/>
  <c r="A619" i="26"/>
  <c r="B619" i="26"/>
  <c r="C619" i="26"/>
  <c r="D619" i="26"/>
  <c r="E619" i="26"/>
  <c r="F619" i="26"/>
  <c r="G619" i="26"/>
  <c r="H619" i="26"/>
  <c r="I619" i="26"/>
  <c r="J619" i="26"/>
  <c r="K619" i="26"/>
  <c r="A620" i="26"/>
  <c r="B620" i="26"/>
  <c r="C620" i="26"/>
  <c r="D620" i="26"/>
  <c r="E620" i="26"/>
  <c r="F620" i="26"/>
  <c r="G620" i="26"/>
  <c r="H620" i="26"/>
  <c r="I620" i="26"/>
  <c r="J620" i="26"/>
  <c r="K620" i="26"/>
  <c r="A621" i="26"/>
  <c r="B621" i="26"/>
  <c r="C621" i="26"/>
  <c r="D621" i="26"/>
  <c r="E621" i="26"/>
  <c r="F621" i="26"/>
  <c r="G621" i="26"/>
  <c r="H621" i="26"/>
  <c r="I621" i="26"/>
  <c r="J621" i="26"/>
  <c r="K621" i="26"/>
  <c r="A622" i="26"/>
  <c r="B622" i="26"/>
  <c r="C622" i="26"/>
  <c r="D622" i="26"/>
  <c r="E622" i="26"/>
  <c r="F622" i="26"/>
  <c r="G622" i="26"/>
  <c r="H622" i="26"/>
  <c r="I622" i="26"/>
  <c r="J622" i="26"/>
  <c r="K622" i="26"/>
  <c r="A623" i="26"/>
  <c r="B623" i="26"/>
  <c r="C623" i="26"/>
  <c r="D623" i="26"/>
  <c r="E623" i="26"/>
  <c r="F623" i="26"/>
  <c r="G623" i="26"/>
  <c r="H623" i="26"/>
  <c r="I623" i="26"/>
  <c r="J623" i="26"/>
  <c r="K623" i="26"/>
  <c r="A624" i="26"/>
  <c r="B624" i="26"/>
  <c r="C624" i="26"/>
  <c r="D624" i="26"/>
  <c r="E624" i="26"/>
  <c r="F624" i="26"/>
  <c r="G624" i="26"/>
  <c r="H624" i="26"/>
  <c r="I624" i="26"/>
  <c r="J624" i="26"/>
  <c r="K624" i="26"/>
  <c r="A625" i="26"/>
  <c r="B625" i="26"/>
  <c r="C625" i="26"/>
  <c r="D625" i="26"/>
  <c r="E625" i="26"/>
  <c r="F625" i="26"/>
  <c r="G625" i="26"/>
  <c r="H625" i="26"/>
  <c r="I625" i="26"/>
  <c r="J625" i="26"/>
  <c r="K625" i="26"/>
  <c r="A626" i="26"/>
  <c r="B626" i="26"/>
  <c r="C626" i="26"/>
  <c r="D626" i="26"/>
  <c r="E626" i="26"/>
  <c r="F626" i="26"/>
  <c r="G626" i="26"/>
  <c r="H626" i="26"/>
  <c r="I626" i="26"/>
  <c r="J626" i="26"/>
  <c r="K626" i="26"/>
  <c r="A627" i="26"/>
  <c r="B627" i="26"/>
  <c r="C627" i="26"/>
  <c r="D627" i="26"/>
  <c r="E627" i="26"/>
  <c r="F627" i="26"/>
  <c r="G627" i="26"/>
  <c r="H627" i="26"/>
  <c r="I627" i="26"/>
  <c r="J627" i="26"/>
  <c r="K627" i="26"/>
  <c r="A628" i="26"/>
  <c r="B628" i="26"/>
  <c r="C628" i="26"/>
  <c r="D628" i="26"/>
  <c r="E628" i="26"/>
  <c r="F628" i="26"/>
  <c r="G628" i="26"/>
  <c r="H628" i="26"/>
  <c r="I628" i="26"/>
  <c r="J628" i="26"/>
  <c r="K628" i="26"/>
  <c r="A629" i="26"/>
  <c r="B629" i="26"/>
  <c r="C629" i="26"/>
  <c r="D629" i="26"/>
  <c r="E629" i="26"/>
  <c r="F629" i="26"/>
  <c r="G629" i="26"/>
  <c r="H629" i="26"/>
  <c r="I629" i="26"/>
  <c r="J629" i="26"/>
  <c r="K629" i="26"/>
  <c r="A630" i="26"/>
  <c r="B630" i="26"/>
  <c r="C630" i="26"/>
  <c r="D630" i="26"/>
  <c r="E630" i="26"/>
  <c r="F630" i="26"/>
  <c r="G630" i="26"/>
  <c r="H630" i="26"/>
  <c r="I630" i="26"/>
  <c r="J630" i="26"/>
  <c r="K630" i="26"/>
  <c r="A631" i="26"/>
  <c r="B631" i="26"/>
  <c r="C631" i="26"/>
  <c r="D631" i="26"/>
  <c r="E631" i="26"/>
  <c r="F631" i="26"/>
  <c r="G631" i="26"/>
  <c r="H631" i="26"/>
  <c r="I631" i="26"/>
  <c r="J631" i="26"/>
  <c r="K631" i="26"/>
  <c r="A632" i="26"/>
  <c r="B632" i="26"/>
  <c r="C632" i="26"/>
  <c r="D632" i="26"/>
  <c r="E632" i="26"/>
  <c r="F632" i="26"/>
  <c r="G632" i="26"/>
  <c r="H632" i="26"/>
  <c r="I632" i="26"/>
  <c r="J632" i="26"/>
  <c r="K632" i="26"/>
  <c r="A633" i="26"/>
  <c r="B633" i="26"/>
  <c r="C633" i="26"/>
  <c r="D633" i="26"/>
  <c r="E633" i="26"/>
  <c r="F633" i="26"/>
  <c r="G633" i="26"/>
  <c r="H633" i="26"/>
  <c r="I633" i="26"/>
  <c r="J633" i="26"/>
  <c r="K633" i="26"/>
  <c r="A634" i="26"/>
  <c r="B634" i="26"/>
  <c r="C634" i="26"/>
  <c r="D634" i="26"/>
  <c r="E634" i="26"/>
  <c r="F634" i="26"/>
  <c r="G634" i="26"/>
  <c r="H634" i="26"/>
  <c r="I634" i="26"/>
  <c r="J634" i="26"/>
  <c r="K634" i="26"/>
  <c r="A635" i="26"/>
  <c r="B635" i="26"/>
  <c r="C635" i="26"/>
  <c r="D635" i="26"/>
  <c r="E635" i="26"/>
  <c r="F635" i="26"/>
  <c r="G635" i="26"/>
  <c r="H635" i="26"/>
  <c r="I635" i="26"/>
  <c r="J635" i="26"/>
  <c r="K635" i="26"/>
  <c r="A636" i="26"/>
  <c r="B636" i="26"/>
  <c r="C636" i="26"/>
  <c r="D636" i="26"/>
  <c r="E636" i="26"/>
  <c r="F636" i="26"/>
  <c r="G636" i="26"/>
  <c r="H636" i="26"/>
  <c r="I636" i="26"/>
  <c r="J636" i="26"/>
  <c r="K636" i="26"/>
  <c r="A637" i="26"/>
  <c r="B637" i="26"/>
  <c r="C637" i="26"/>
  <c r="D637" i="26"/>
  <c r="E637" i="26"/>
  <c r="F637" i="26"/>
  <c r="G637" i="26"/>
  <c r="H637" i="26"/>
  <c r="I637" i="26"/>
  <c r="J637" i="26"/>
  <c r="K637" i="26"/>
  <c r="A638" i="26"/>
  <c r="B638" i="26"/>
  <c r="C638" i="26"/>
  <c r="D638" i="26"/>
  <c r="E638" i="26"/>
  <c r="F638" i="26"/>
  <c r="G638" i="26"/>
  <c r="H638" i="26"/>
  <c r="I638" i="26"/>
  <c r="J638" i="26"/>
  <c r="K638" i="26"/>
  <c r="A639" i="26"/>
  <c r="B639" i="26"/>
  <c r="C639" i="26"/>
  <c r="D639" i="26"/>
  <c r="E639" i="26"/>
  <c r="F639" i="26"/>
  <c r="G639" i="26"/>
  <c r="H639" i="26"/>
  <c r="I639" i="26"/>
  <c r="J639" i="26"/>
  <c r="K639" i="26"/>
  <c r="A640" i="26"/>
  <c r="B640" i="26"/>
  <c r="C640" i="26"/>
  <c r="D640" i="26"/>
  <c r="E640" i="26"/>
  <c r="F640" i="26"/>
  <c r="G640" i="26"/>
  <c r="H640" i="26"/>
  <c r="I640" i="26"/>
  <c r="J640" i="26"/>
  <c r="K640" i="26"/>
  <c r="A641" i="26"/>
  <c r="B641" i="26"/>
  <c r="C641" i="26"/>
  <c r="D641" i="26"/>
  <c r="E641" i="26"/>
  <c r="F641" i="26"/>
  <c r="G641" i="26"/>
  <c r="H641" i="26"/>
  <c r="I641" i="26"/>
  <c r="J641" i="26"/>
  <c r="K641" i="26"/>
  <c r="A642" i="26"/>
  <c r="B642" i="26"/>
  <c r="C642" i="26"/>
  <c r="D642" i="26"/>
  <c r="E642" i="26"/>
  <c r="F642" i="26"/>
  <c r="G642" i="26"/>
  <c r="H642" i="26"/>
  <c r="I642" i="26"/>
  <c r="J642" i="26"/>
  <c r="K642" i="26"/>
  <c r="A643" i="26"/>
  <c r="B643" i="26"/>
  <c r="C643" i="26"/>
  <c r="D643" i="26"/>
  <c r="E643" i="26"/>
  <c r="F643" i="26"/>
  <c r="G643" i="26"/>
  <c r="H643" i="26"/>
  <c r="I643" i="26"/>
  <c r="J643" i="26"/>
  <c r="K643" i="26"/>
  <c r="A644" i="26"/>
  <c r="B644" i="26"/>
  <c r="C644" i="26"/>
  <c r="D644" i="26"/>
  <c r="E644" i="26"/>
  <c r="F644" i="26"/>
  <c r="G644" i="26"/>
  <c r="H644" i="26"/>
  <c r="I644" i="26"/>
  <c r="J644" i="26"/>
  <c r="K644" i="26"/>
  <c r="A645" i="26"/>
  <c r="B645" i="26"/>
  <c r="C645" i="26"/>
  <c r="D645" i="26"/>
  <c r="E645" i="26"/>
  <c r="F645" i="26"/>
  <c r="G645" i="26"/>
  <c r="H645" i="26"/>
  <c r="I645" i="26"/>
  <c r="J645" i="26"/>
  <c r="K645" i="26"/>
  <c r="A646" i="26"/>
  <c r="B646" i="26"/>
  <c r="C646" i="26"/>
  <c r="D646" i="26"/>
  <c r="E646" i="26"/>
  <c r="F646" i="26"/>
  <c r="G646" i="26"/>
  <c r="H646" i="26"/>
  <c r="I646" i="26"/>
  <c r="J646" i="26"/>
  <c r="K646" i="26"/>
  <c r="A647" i="26"/>
  <c r="B647" i="26"/>
  <c r="C647" i="26"/>
  <c r="D647" i="26"/>
  <c r="E647" i="26"/>
  <c r="F647" i="26"/>
  <c r="G647" i="26"/>
  <c r="H647" i="26"/>
  <c r="I647" i="26"/>
  <c r="J647" i="26"/>
  <c r="K647" i="26"/>
  <c r="A648" i="26"/>
  <c r="B648" i="26"/>
  <c r="C648" i="26"/>
  <c r="D648" i="26"/>
  <c r="E648" i="26"/>
  <c r="F648" i="26"/>
  <c r="G648" i="26"/>
  <c r="H648" i="26"/>
  <c r="I648" i="26"/>
  <c r="J648" i="26"/>
  <c r="K648" i="26"/>
  <c r="A649" i="26"/>
  <c r="B649" i="26"/>
  <c r="C649" i="26"/>
  <c r="D649" i="26"/>
  <c r="E649" i="26"/>
  <c r="F649" i="26"/>
  <c r="G649" i="26"/>
  <c r="H649" i="26"/>
  <c r="I649" i="26"/>
  <c r="J649" i="26"/>
  <c r="K649" i="26"/>
  <c r="A650" i="26"/>
  <c r="B650" i="26"/>
  <c r="C650" i="26"/>
  <c r="D650" i="26"/>
  <c r="E650" i="26"/>
  <c r="F650" i="26"/>
  <c r="G650" i="26"/>
  <c r="H650" i="26"/>
  <c r="I650" i="26"/>
  <c r="J650" i="26"/>
  <c r="K650" i="26"/>
  <c r="A651" i="26"/>
  <c r="B651" i="26"/>
  <c r="C651" i="26"/>
  <c r="D651" i="26"/>
  <c r="E651" i="26"/>
  <c r="F651" i="26"/>
  <c r="G651" i="26"/>
  <c r="H651" i="26"/>
  <c r="I651" i="26"/>
  <c r="J651" i="26"/>
  <c r="K651" i="26"/>
  <c r="A652" i="26"/>
  <c r="B652" i="26"/>
  <c r="C652" i="26"/>
  <c r="D652" i="26"/>
  <c r="E652" i="26"/>
  <c r="F652" i="26"/>
  <c r="G652" i="26"/>
  <c r="H652" i="26"/>
  <c r="I652" i="26"/>
  <c r="J652" i="26"/>
  <c r="K652" i="26"/>
  <c r="A653" i="26"/>
  <c r="B653" i="26"/>
  <c r="C653" i="26"/>
  <c r="D653" i="26"/>
  <c r="E653" i="26"/>
  <c r="F653" i="26"/>
  <c r="G653" i="26"/>
  <c r="H653" i="26"/>
  <c r="I653" i="26"/>
  <c r="J653" i="26"/>
  <c r="K653" i="26"/>
  <c r="A654" i="26"/>
  <c r="B654" i="26"/>
  <c r="C654" i="26"/>
  <c r="D654" i="26"/>
  <c r="E654" i="26"/>
  <c r="F654" i="26"/>
  <c r="G654" i="26"/>
  <c r="H654" i="26"/>
  <c r="I654" i="26"/>
  <c r="J654" i="26"/>
  <c r="K654" i="26"/>
  <c r="A655" i="26"/>
  <c r="B655" i="26"/>
  <c r="C655" i="26"/>
  <c r="D655" i="26"/>
  <c r="E655" i="26"/>
  <c r="F655" i="26"/>
  <c r="G655" i="26"/>
  <c r="H655" i="26"/>
  <c r="I655" i="26"/>
  <c r="J655" i="26"/>
  <c r="K655" i="26"/>
  <c r="A656" i="26"/>
  <c r="B656" i="26"/>
  <c r="C656" i="26"/>
  <c r="D656" i="26"/>
  <c r="E656" i="26"/>
  <c r="F656" i="26"/>
  <c r="G656" i="26"/>
  <c r="H656" i="26"/>
  <c r="I656" i="26"/>
  <c r="J656" i="26"/>
  <c r="K656" i="26"/>
  <c r="A657" i="26"/>
  <c r="B657" i="26"/>
  <c r="C657" i="26"/>
  <c r="D657" i="26"/>
  <c r="E657" i="26"/>
  <c r="F657" i="26"/>
  <c r="G657" i="26"/>
  <c r="H657" i="26"/>
  <c r="I657" i="26"/>
  <c r="J657" i="26"/>
  <c r="K657" i="26"/>
  <c r="A658" i="26"/>
  <c r="B658" i="26"/>
  <c r="C658" i="26"/>
  <c r="D658" i="26"/>
  <c r="E658" i="26"/>
  <c r="F658" i="26"/>
  <c r="G658" i="26"/>
  <c r="H658" i="26"/>
  <c r="I658" i="26"/>
  <c r="J658" i="26"/>
  <c r="K658" i="26"/>
  <c r="A659" i="26"/>
  <c r="B659" i="26"/>
  <c r="C659" i="26"/>
  <c r="D659" i="26"/>
  <c r="E659" i="26"/>
  <c r="F659" i="26"/>
  <c r="G659" i="26"/>
  <c r="H659" i="26"/>
  <c r="I659" i="26"/>
  <c r="J659" i="26"/>
  <c r="K659" i="26"/>
  <c r="A660" i="26"/>
  <c r="B660" i="26"/>
  <c r="C660" i="26"/>
  <c r="D660" i="26"/>
  <c r="E660" i="26"/>
  <c r="F660" i="26"/>
  <c r="G660" i="26"/>
  <c r="H660" i="26"/>
  <c r="I660" i="26"/>
  <c r="J660" i="26"/>
  <c r="K660" i="26"/>
  <c r="A661" i="26"/>
  <c r="B661" i="26"/>
  <c r="C661" i="26"/>
  <c r="D661" i="26"/>
  <c r="E661" i="26"/>
  <c r="F661" i="26"/>
  <c r="G661" i="26"/>
  <c r="H661" i="26"/>
  <c r="I661" i="26"/>
  <c r="J661" i="26"/>
  <c r="K661" i="26"/>
  <c r="A662" i="26"/>
  <c r="B662" i="26"/>
  <c r="C662" i="26"/>
  <c r="D662" i="26"/>
  <c r="E662" i="26"/>
  <c r="F662" i="26"/>
  <c r="G662" i="26"/>
  <c r="H662" i="26"/>
  <c r="I662" i="26"/>
  <c r="J662" i="26"/>
  <c r="K662" i="26"/>
  <c r="A663" i="26"/>
  <c r="B663" i="26"/>
  <c r="C663" i="26"/>
  <c r="D663" i="26"/>
  <c r="E663" i="26"/>
  <c r="F663" i="26"/>
  <c r="G663" i="26"/>
  <c r="H663" i="26"/>
  <c r="I663" i="26"/>
  <c r="J663" i="26"/>
  <c r="K663" i="26"/>
  <c r="A664" i="26"/>
  <c r="B664" i="26"/>
  <c r="C664" i="26"/>
  <c r="D664" i="26"/>
  <c r="E664" i="26"/>
  <c r="F664" i="26"/>
  <c r="G664" i="26"/>
  <c r="H664" i="26"/>
  <c r="I664" i="26"/>
  <c r="J664" i="26"/>
  <c r="K664" i="26"/>
  <c r="A665" i="26"/>
  <c r="B665" i="26"/>
  <c r="C665" i="26"/>
  <c r="D665" i="26"/>
  <c r="E665" i="26"/>
  <c r="F665" i="26"/>
  <c r="G665" i="26"/>
  <c r="H665" i="26"/>
  <c r="I665" i="26"/>
  <c r="J665" i="26"/>
  <c r="K665" i="26"/>
  <c r="A666" i="26"/>
  <c r="B666" i="26"/>
  <c r="C666" i="26"/>
  <c r="D666" i="26"/>
  <c r="E666" i="26"/>
  <c r="F666" i="26"/>
  <c r="G666" i="26"/>
  <c r="H666" i="26"/>
  <c r="I666" i="26"/>
  <c r="J666" i="26"/>
  <c r="K666" i="26"/>
  <c r="A667" i="26"/>
  <c r="B667" i="26"/>
  <c r="C667" i="26"/>
  <c r="D667" i="26"/>
  <c r="E667" i="26"/>
  <c r="F667" i="26"/>
  <c r="G667" i="26"/>
  <c r="H667" i="26"/>
  <c r="I667" i="26"/>
  <c r="J667" i="26"/>
  <c r="K667" i="26"/>
  <c r="A668" i="26"/>
  <c r="B668" i="26"/>
  <c r="C668" i="26"/>
  <c r="D668" i="26"/>
  <c r="E668" i="26"/>
  <c r="F668" i="26"/>
  <c r="G668" i="26"/>
  <c r="H668" i="26"/>
  <c r="I668" i="26"/>
  <c r="J668" i="26"/>
  <c r="K668" i="26"/>
  <c r="A669" i="26"/>
  <c r="B669" i="26"/>
  <c r="C669" i="26"/>
  <c r="D669" i="26"/>
  <c r="E669" i="26"/>
  <c r="F669" i="26"/>
  <c r="G669" i="26"/>
  <c r="H669" i="26"/>
  <c r="I669" i="26"/>
  <c r="J669" i="26"/>
  <c r="K669" i="26"/>
  <c r="A670" i="26"/>
  <c r="B670" i="26"/>
  <c r="C670" i="26"/>
  <c r="D670" i="26"/>
  <c r="E670" i="26"/>
  <c r="F670" i="26"/>
  <c r="G670" i="26"/>
  <c r="H670" i="26"/>
  <c r="I670" i="26"/>
  <c r="J670" i="26"/>
  <c r="K670" i="26"/>
  <c r="A671" i="26"/>
  <c r="B671" i="26"/>
  <c r="C671" i="26"/>
  <c r="D671" i="26"/>
  <c r="E671" i="26"/>
  <c r="F671" i="26"/>
  <c r="G671" i="26"/>
  <c r="H671" i="26"/>
  <c r="I671" i="26"/>
  <c r="J671" i="26"/>
  <c r="K671" i="26"/>
  <c r="A672" i="26"/>
  <c r="B672" i="26"/>
  <c r="C672" i="26"/>
  <c r="D672" i="26"/>
  <c r="E672" i="26"/>
  <c r="F672" i="26"/>
  <c r="G672" i="26"/>
  <c r="H672" i="26"/>
  <c r="I672" i="26"/>
  <c r="J672" i="26"/>
  <c r="K672" i="26"/>
  <c r="A673" i="26"/>
  <c r="B673" i="26"/>
  <c r="C673" i="26"/>
  <c r="D673" i="26"/>
  <c r="E673" i="26"/>
  <c r="F673" i="26"/>
  <c r="G673" i="26"/>
  <c r="H673" i="26"/>
  <c r="I673" i="26"/>
  <c r="J673" i="26"/>
  <c r="K673" i="26"/>
  <c r="A674" i="26"/>
  <c r="B674" i="26"/>
  <c r="C674" i="26"/>
  <c r="D674" i="26"/>
  <c r="E674" i="26"/>
  <c r="F674" i="26"/>
  <c r="G674" i="26"/>
  <c r="H674" i="26"/>
  <c r="I674" i="26"/>
  <c r="J674" i="26"/>
  <c r="K674" i="26"/>
  <c r="A675" i="26"/>
  <c r="B675" i="26"/>
  <c r="C675" i="26"/>
  <c r="D675" i="26"/>
  <c r="E675" i="26"/>
  <c r="F675" i="26"/>
  <c r="G675" i="26"/>
  <c r="H675" i="26"/>
  <c r="I675" i="26"/>
  <c r="J675" i="26"/>
  <c r="K675" i="26"/>
  <c r="A676" i="26"/>
  <c r="B676" i="26"/>
  <c r="C676" i="26"/>
  <c r="D676" i="26"/>
  <c r="E676" i="26"/>
  <c r="F676" i="26"/>
  <c r="G676" i="26"/>
  <c r="H676" i="26"/>
  <c r="I676" i="26"/>
  <c r="J676" i="26"/>
  <c r="K676" i="26"/>
  <c r="A677" i="26"/>
  <c r="B677" i="26"/>
  <c r="C677" i="26"/>
  <c r="D677" i="26"/>
  <c r="E677" i="26"/>
  <c r="F677" i="26"/>
  <c r="G677" i="26"/>
  <c r="H677" i="26"/>
  <c r="I677" i="26"/>
  <c r="J677" i="26"/>
  <c r="K677" i="26"/>
  <c r="A678" i="26"/>
  <c r="B678" i="26"/>
  <c r="C678" i="26"/>
  <c r="D678" i="26"/>
  <c r="E678" i="26"/>
  <c r="F678" i="26"/>
  <c r="G678" i="26"/>
  <c r="H678" i="26"/>
  <c r="I678" i="26"/>
  <c r="J678" i="26"/>
  <c r="K678" i="26"/>
  <c r="A679" i="26"/>
  <c r="B679" i="26"/>
  <c r="C679" i="26"/>
  <c r="D679" i="26"/>
  <c r="E679" i="26"/>
  <c r="F679" i="26"/>
  <c r="G679" i="26"/>
  <c r="H679" i="26"/>
  <c r="I679" i="26"/>
  <c r="J679" i="26"/>
  <c r="K679" i="26"/>
  <c r="A680" i="26"/>
  <c r="B680" i="26"/>
  <c r="C680" i="26"/>
  <c r="D680" i="26"/>
  <c r="E680" i="26"/>
  <c r="F680" i="26"/>
  <c r="G680" i="26"/>
  <c r="H680" i="26"/>
  <c r="I680" i="26"/>
  <c r="J680" i="26"/>
  <c r="K680" i="26"/>
  <c r="A681" i="26"/>
  <c r="B681" i="26"/>
  <c r="C681" i="26"/>
  <c r="D681" i="26"/>
  <c r="E681" i="26"/>
  <c r="F681" i="26"/>
  <c r="G681" i="26"/>
  <c r="H681" i="26"/>
  <c r="I681" i="26"/>
  <c r="J681" i="26"/>
  <c r="K681" i="26"/>
  <c r="A682" i="26"/>
  <c r="B682" i="26"/>
  <c r="C682" i="26"/>
  <c r="D682" i="26"/>
  <c r="E682" i="26"/>
  <c r="F682" i="26"/>
  <c r="G682" i="26"/>
  <c r="H682" i="26"/>
  <c r="I682" i="26"/>
  <c r="J682" i="26"/>
  <c r="K682" i="26"/>
  <c r="A683" i="26"/>
  <c r="B683" i="26"/>
  <c r="C683" i="26"/>
  <c r="D683" i="26"/>
  <c r="E683" i="26"/>
  <c r="F683" i="26"/>
  <c r="G683" i="26"/>
  <c r="H683" i="26"/>
  <c r="I683" i="26"/>
  <c r="J683" i="26"/>
  <c r="K683" i="26"/>
  <c r="A684" i="26"/>
  <c r="B684" i="26"/>
  <c r="C684" i="26"/>
  <c r="D684" i="26"/>
  <c r="E684" i="26"/>
  <c r="F684" i="26"/>
  <c r="G684" i="26"/>
  <c r="H684" i="26"/>
  <c r="I684" i="26"/>
  <c r="J684" i="26"/>
  <c r="K684" i="26"/>
  <c r="A685" i="26"/>
  <c r="B685" i="26"/>
  <c r="C685" i="26"/>
  <c r="D685" i="26"/>
  <c r="E685" i="26"/>
  <c r="F685" i="26"/>
  <c r="G685" i="26"/>
  <c r="H685" i="26"/>
  <c r="I685" i="26"/>
  <c r="J685" i="26"/>
  <c r="K685" i="26"/>
  <c r="A686" i="26"/>
  <c r="B686" i="26"/>
  <c r="C686" i="26"/>
  <c r="D686" i="26"/>
  <c r="E686" i="26"/>
  <c r="F686" i="26"/>
  <c r="G686" i="26"/>
  <c r="H686" i="26"/>
  <c r="I686" i="26"/>
  <c r="J686" i="26"/>
  <c r="K686" i="26"/>
  <c r="A687" i="26"/>
  <c r="B687" i="26"/>
  <c r="C687" i="26"/>
  <c r="D687" i="26"/>
  <c r="E687" i="26"/>
  <c r="F687" i="26"/>
  <c r="G687" i="26"/>
  <c r="H687" i="26"/>
  <c r="I687" i="26"/>
  <c r="J687" i="26"/>
  <c r="K687" i="26"/>
  <c r="A688" i="26"/>
  <c r="B688" i="26"/>
  <c r="C688" i="26"/>
  <c r="D688" i="26"/>
  <c r="E688" i="26"/>
  <c r="F688" i="26"/>
  <c r="G688" i="26"/>
  <c r="H688" i="26"/>
  <c r="I688" i="26"/>
  <c r="J688" i="26"/>
  <c r="K688" i="26"/>
  <c r="A689" i="26"/>
  <c r="B689" i="26"/>
  <c r="C689" i="26"/>
  <c r="D689" i="26"/>
  <c r="E689" i="26"/>
  <c r="F689" i="26"/>
  <c r="G689" i="26"/>
  <c r="H689" i="26"/>
  <c r="I689" i="26"/>
  <c r="J689" i="26"/>
  <c r="K689" i="26"/>
  <c r="A690" i="26"/>
  <c r="B690" i="26"/>
  <c r="C690" i="26"/>
  <c r="D690" i="26"/>
  <c r="E690" i="26"/>
  <c r="F690" i="26"/>
  <c r="G690" i="26"/>
  <c r="H690" i="26"/>
  <c r="I690" i="26"/>
  <c r="J690" i="26"/>
  <c r="K690" i="26"/>
  <c r="A691" i="26"/>
  <c r="B691" i="26"/>
  <c r="C691" i="26"/>
  <c r="D691" i="26"/>
  <c r="E691" i="26"/>
  <c r="F691" i="26"/>
  <c r="G691" i="26"/>
  <c r="H691" i="26"/>
  <c r="I691" i="26"/>
  <c r="J691" i="26"/>
  <c r="K691" i="26"/>
  <c r="A692" i="26"/>
  <c r="B692" i="26"/>
  <c r="C692" i="26"/>
  <c r="D692" i="26"/>
  <c r="E692" i="26"/>
  <c r="F692" i="26"/>
  <c r="G692" i="26"/>
  <c r="H692" i="26"/>
  <c r="I692" i="26"/>
  <c r="J692" i="26"/>
  <c r="K692" i="26"/>
  <c r="A693" i="26"/>
  <c r="B693" i="26"/>
  <c r="C693" i="26"/>
  <c r="D693" i="26"/>
  <c r="E693" i="26"/>
  <c r="F693" i="26"/>
  <c r="G693" i="26"/>
  <c r="H693" i="26"/>
  <c r="I693" i="26"/>
  <c r="J693" i="26"/>
  <c r="K693" i="26"/>
  <c r="A694" i="26"/>
  <c r="B694" i="26"/>
  <c r="C694" i="26"/>
  <c r="D694" i="26"/>
  <c r="E694" i="26"/>
  <c r="F694" i="26"/>
  <c r="G694" i="26"/>
  <c r="H694" i="26"/>
  <c r="I694" i="26"/>
  <c r="J694" i="26"/>
  <c r="K694" i="26"/>
  <c r="A695" i="26"/>
  <c r="B695" i="26"/>
  <c r="C695" i="26"/>
  <c r="D695" i="26"/>
  <c r="E695" i="26"/>
  <c r="F695" i="26"/>
  <c r="G695" i="26"/>
  <c r="H695" i="26"/>
  <c r="I695" i="26"/>
  <c r="J695" i="26"/>
  <c r="K695" i="26"/>
  <c r="A696" i="26"/>
  <c r="B696" i="26"/>
  <c r="C696" i="26"/>
  <c r="D696" i="26"/>
  <c r="E696" i="26"/>
  <c r="F696" i="26"/>
  <c r="G696" i="26"/>
  <c r="H696" i="26"/>
  <c r="I696" i="26"/>
  <c r="J696" i="26"/>
  <c r="K696" i="26"/>
  <c r="A697" i="26"/>
  <c r="B697" i="26"/>
  <c r="C697" i="26"/>
  <c r="D697" i="26"/>
  <c r="E697" i="26"/>
  <c r="F697" i="26"/>
  <c r="G697" i="26"/>
  <c r="H697" i="26"/>
  <c r="I697" i="26"/>
  <c r="J697" i="26"/>
  <c r="K697" i="26"/>
  <c r="A698" i="26"/>
  <c r="B698" i="26"/>
  <c r="C698" i="26"/>
  <c r="D698" i="26"/>
  <c r="E698" i="26"/>
  <c r="F698" i="26"/>
  <c r="G698" i="26"/>
  <c r="H698" i="26"/>
  <c r="I698" i="26"/>
  <c r="J698" i="26"/>
  <c r="K698" i="26"/>
  <c r="A699" i="26"/>
  <c r="B699" i="26"/>
  <c r="C699" i="26"/>
  <c r="D699" i="26"/>
  <c r="E699" i="26"/>
  <c r="F699" i="26"/>
  <c r="G699" i="26"/>
  <c r="H699" i="26"/>
  <c r="I699" i="26"/>
  <c r="J699" i="26"/>
  <c r="K699" i="26"/>
  <c r="A700" i="26"/>
  <c r="B700" i="26"/>
  <c r="C700" i="26"/>
  <c r="D700" i="26"/>
  <c r="E700" i="26"/>
  <c r="F700" i="26"/>
  <c r="G700" i="26"/>
  <c r="H700" i="26"/>
  <c r="I700" i="26"/>
  <c r="J700" i="26"/>
  <c r="K700" i="26"/>
  <c r="A701" i="26"/>
  <c r="B701" i="26"/>
  <c r="C701" i="26"/>
  <c r="D701" i="26"/>
  <c r="E701" i="26"/>
  <c r="F701" i="26"/>
  <c r="G701" i="26"/>
  <c r="H701" i="26"/>
  <c r="I701" i="26"/>
  <c r="J701" i="26"/>
  <c r="K701" i="26"/>
  <c r="A702" i="26"/>
  <c r="B702" i="26"/>
  <c r="C702" i="26"/>
  <c r="D702" i="26"/>
  <c r="E702" i="26"/>
  <c r="F702" i="26"/>
  <c r="G702" i="26"/>
  <c r="H702" i="26"/>
  <c r="I702" i="26"/>
  <c r="J702" i="26"/>
  <c r="K702" i="26"/>
  <c r="A703" i="26"/>
  <c r="B703" i="26"/>
  <c r="C703" i="26"/>
  <c r="D703" i="26"/>
  <c r="E703" i="26"/>
  <c r="F703" i="26"/>
  <c r="G703" i="26"/>
  <c r="H703" i="26"/>
  <c r="I703" i="26"/>
  <c r="J703" i="26"/>
  <c r="K703" i="26"/>
  <c r="A704" i="26"/>
  <c r="B704" i="26"/>
  <c r="C704" i="26"/>
  <c r="D704" i="26"/>
  <c r="E704" i="26"/>
  <c r="F704" i="26"/>
  <c r="G704" i="26"/>
  <c r="H704" i="26"/>
  <c r="I704" i="26"/>
  <c r="J704" i="26"/>
  <c r="K704" i="26"/>
  <c r="A705" i="26"/>
  <c r="B705" i="26"/>
  <c r="C705" i="26"/>
  <c r="D705" i="26"/>
  <c r="E705" i="26"/>
  <c r="F705" i="26"/>
  <c r="G705" i="26"/>
  <c r="H705" i="26"/>
  <c r="I705" i="26"/>
  <c r="J705" i="26"/>
  <c r="K705" i="26"/>
  <c r="A706" i="26"/>
  <c r="B706" i="26"/>
  <c r="C706" i="26"/>
  <c r="D706" i="26"/>
  <c r="E706" i="26"/>
  <c r="F706" i="26"/>
  <c r="G706" i="26"/>
  <c r="H706" i="26"/>
  <c r="I706" i="26"/>
  <c r="J706" i="26"/>
  <c r="K706" i="26"/>
  <c r="A707" i="26"/>
  <c r="B707" i="26"/>
  <c r="C707" i="26"/>
  <c r="D707" i="26"/>
  <c r="E707" i="26"/>
  <c r="F707" i="26"/>
  <c r="G707" i="26"/>
  <c r="H707" i="26"/>
  <c r="I707" i="26"/>
  <c r="J707" i="26"/>
  <c r="K707" i="26"/>
  <c r="A708" i="26"/>
  <c r="B708" i="26"/>
  <c r="C708" i="26"/>
  <c r="D708" i="26"/>
  <c r="E708" i="26"/>
  <c r="F708" i="26"/>
  <c r="G708" i="26"/>
  <c r="H708" i="26"/>
  <c r="I708" i="26"/>
  <c r="J708" i="26"/>
  <c r="K708" i="26"/>
  <c r="A709" i="26"/>
  <c r="B709" i="26"/>
  <c r="C709" i="26"/>
  <c r="D709" i="26"/>
  <c r="E709" i="26"/>
  <c r="F709" i="26"/>
  <c r="G709" i="26"/>
  <c r="H709" i="26"/>
  <c r="I709" i="26"/>
  <c r="J709" i="26"/>
  <c r="K709" i="26"/>
  <c r="A710" i="26"/>
  <c r="B710" i="26"/>
  <c r="C710" i="26"/>
  <c r="D710" i="26"/>
  <c r="E710" i="26"/>
  <c r="F710" i="26"/>
  <c r="G710" i="26"/>
  <c r="H710" i="26"/>
  <c r="I710" i="26"/>
  <c r="J710" i="26"/>
  <c r="K710" i="26"/>
  <c r="A711" i="26"/>
  <c r="B711" i="26"/>
  <c r="C711" i="26"/>
  <c r="D711" i="26"/>
  <c r="E711" i="26"/>
  <c r="F711" i="26"/>
  <c r="G711" i="26"/>
  <c r="H711" i="26"/>
  <c r="I711" i="26"/>
  <c r="J711" i="26"/>
  <c r="K711" i="26"/>
  <c r="A712" i="26"/>
  <c r="B712" i="26"/>
  <c r="C712" i="26"/>
  <c r="D712" i="26"/>
  <c r="E712" i="26"/>
  <c r="F712" i="26"/>
  <c r="G712" i="26"/>
  <c r="H712" i="26"/>
  <c r="I712" i="26"/>
  <c r="J712" i="26"/>
  <c r="K712" i="26"/>
  <c r="A713" i="26"/>
  <c r="B713" i="26"/>
  <c r="C713" i="26"/>
  <c r="D713" i="26"/>
  <c r="E713" i="26"/>
  <c r="F713" i="26"/>
  <c r="G713" i="26"/>
  <c r="H713" i="26"/>
  <c r="I713" i="26"/>
  <c r="J713" i="26"/>
  <c r="K713" i="26"/>
  <c r="A714" i="26"/>
  <c r="B714" i="26"/>
  <c r="C714" i="26"/>
  <c r="D714" i="26"/>
  <c r="E714" i="26"/>
  <c r="F714" i="26"/>
  <c r="G714" i="26"/>
  <c r="H714" i="26"/>
  <c r="I714" i="26"/>
  <c r="J714" i="26"/>
  <c r="K714" i="26"/>
  <c r="A715" i="26"/>
  <c r="B715" i="26"/>
  <c r="C715" i="26"/>
  <c r="D715" i="26"/>
  <c r="E715" i="26"/>
  <c r="F715" i="26"/>
  <c r="G715" i="26"/>
  <c r="H715" i="26"/>
  <c r="I715" i="26"/>
  <c r="J715" i="26"/>
  <c r="K715" i="26"/>
  <c r="A716" i="26"/>
  <c r="B716" i="26"/>
  <c r="C716" i="26"/>
  <c r="D716" i="26"/>
  <c r="E716" i="26"/>
  <c r="F716" i="26"/>
  <c r="G716" i="26"/>
  <c r="H716" i="26"/>
  <c r="I716" i="26"/>
  <c r="J716" i="26"/>
  <c r="K716" i="26"/>
  <c r="A717" i="26"/>
  <c r="B717" i="26"/>
  <c r="C717" i="26"/>
  <c r="D717" i="26"/>
  <c r="E717" i="26"/>
  <c r="F717" i="26"/>
  <c r="G717" i="26"/>
  <c r="H717" i="26"/>
  <c r="I717" i="26"/>
  <c r="J717" i="26"/>
  <c r="K717" i="26"/>
  <c r="A718" i="26"/>
  <c r="B718" i="26"/>
  <c r="C718" i="26"/>
  <c r="D718" i="26"/>
  <c r="E718" i="26"/>
  <c r="F718" i="26"/>
  <c r="G718" i="26"/>
  <c r="H718" i="26"/>
  <c r="I718" i="26"/>
  <c r="J718" i="26"/>
  <c r="K718" i="26"/>
  <c r="A719" i="26"/>
  <c r="B719" i="26"/>
  <c r="C719" i="26"/>
  <c r="D719" i="26"/>
  <c r="E719" i="26"/>
  <c r="F719" i="26"/>
  <c r="G719" i="26"/>
  <c r="H719" i="26"/>
  <c r="I719" i="26"/>
  <c r="J719" i="26"/>
  <c r="K719" i="26"/>
  <c r="A720" i="26"/>
  <c r="B720" i="26"/>
  <c r="C720" i="26"/>
  <c r="D720" i="26"/>
  <c r="E720" i="26"/>
  <c r="F720" i="26"/>
  <c r="G720" i="26"/>
  <c r="H720" i="26"/>
  <c r="I720" i="26"/>
  <c r="J720" i="26"/>
  <c r="K720" i="26"/>
  <c r="A721" i="26"/>
  <c r="B721" i="26"/>
  <c r="C721" i="26"/>
  <c r="D721" i="26"/>
  <c r="E721" i="26"/>
  <c r="F721" i="26"/>
  <c r="G721" i="26"/>
  <c r="H721" i="26"/>
  <c r="I721" i="26"/>
  <c r="J721" i="26"/>
  <c r="K721" i="26"/>
  <c r="A722" i="26"/>
  <c r="B722" i="26"/>
  <c r="C722" i="26"/>
  <c r="D722" i="26"/>
  <c r="E722" i="26"/>
  <c r="F722" i="26"/>
  <c r="G722" i="26"/>
  <c r="H722" i="26"/>
  <c r="I722" i="26"/>
  <c r="J722" i="26"/>
  <c r="K722" i="26"/>
  <c r="A723" i="26"/>
  <c r="B723" i="26"/>
  <c r="C723" i="26"/>
  <c r="D723" i="26"/>
  <c r="E723" i="26"/>
  <c r="F723" i="26"/>
  <c r="G723" i="26"/>
  <c r="H723" i="26"/>
  <c r="I723" i="26"/>
  <c r="J723" i="26"/>
  <c r="K723" i="26"/>
  <c r="A724" i="26"/>
  <c r="B724" i="26"/>
  <c r="C724" i="26"/>
  <c r="D724" i="26"/>
  <c r="E724" i="26"/>
  <c r="F724" i="26"/>
  <c r="G724" i="26"/>
  <c r="H724" i="26"/>
  <c r="I724" i="26"/>
  <c r="J724" i="26"/>
  <c r="K724" i="26"/>
  <c r="A725" i="26"/>
  <c r="B725" i="26"/>
  <c r="C725" i="26"/>
  <c r="D725" i="26"/>
  <c r="E725" i="26"/>
  <c r="F725" i="26"/>
  <c r="G725" i="26"/>
  <c r="H725" i="26"/>
  <c r="I725" i="26"/>
  <c r="J725" i="26"/>
  <c r="K725" i="26"/>
  <c r="A726" i="26"/>
  <c r="B726" i="26"/>
  <c r="C726" i="26"/>
  <c r="D726" i="26"/>
  <c r="E726" i="26"/>
  <c r="F726" i="26"/>
  <c r="G726" i="26"/>
  <c r="H726" i="26"/>
  <c r="I726" i="26"/>
  <c r="J726" i="26"/>
  <c r="K726" i="26"/>
  <c r="A727" i="26"/>
  <c r="B727" i="26"/>
  <c r="C727" i="26"/>
  <c r="D727" i="26"/>
  <c r="E727" i="26"/>
  <c r="F727" i="26"/>
  <c r="G727" i="26"/>
  <c r="H727" i="26"/>
  <c r="I727" i="26"/>
  <c r="J727" i="26"/>
  <c r="K727" i="26"/>
  <c r="A728" i="26"/>
  <c r="B728" i="26"/>
  <c r="C728" i="26"/>
  <c r="D728" i="26"/>
  <c r="E728" i="26"/>
  <c r="F728" i="26"/>
  <c r="G728" i="26"/>
  <c r="H728" i="26"/>
  <c r="I728" i="26"/>
  <c r="J728" i="26"/>
  <c r="K728" i="26"/>
  <c r="A729" i="26"/>
  <c r="B729" i="26"/>
  <c r="C729" i="26"/>
  <c r="D729" i="26"/>
  <c r="E729" i="26"/>
  <c r="F729" i="26"/>
  <c r="G729" i="26"/>
  <c r="H729" i="26"/>
  <c r="I729" i="26"/>
  <c r="J729" i="26"/>
  <c r="K729" i="26"/>
  <c r="A730" i="26"/>
  <c r="B730" i="26"/>
  <c r="C730" i="26"/>
  <c r="D730" i="26"/>
  <c r="E730" i="26"/>
  <c r="F730" i="26"/>
  <c r="G730" i="26"/>
  <c r="H730" i="26"/>
  <c r="I730" i="26"/>
  <c r="J730" i="26"/>
  <c r="K730" i="26"/>
  <c r="A731" i="26"/>
  <c r="B731" i="26"/>
  <c r="C731" i="26"/>
  <c r="D731" i="26"/>
  <c r="E731" i="26"/>
  <c r="F731" i="26"/>
  <c r="G731" i="26"/>
  <c r="H731" i="26"/>
  <c r="I731" i="26"/>
  <c r="J731" i="26"/>
  <c r="K731" i="26"/>
  <c r="A732" i="26"/>
  <c r="B732" i="26"/>
  <c r="C732" i="26"/>
  <c r="D732" i="26"/>
  <c r="E732" i="26"/>
  <c r="F732" i="26"/>
  <c r="G732" i="26"/>
  <c r="H732" i="26"/>
  <c r="I732" i="26"/>
  <c r="J732" i="26"/>
  <c r="K732" i="26"/>
  <c r="A733" i="26"/>
  <c r="B733" i="26"/>
  <c r="C733" i="26"/>
  <c r="D733" i="26"/>
  <c r="E733" i="26"/>
  <c r="F733" i="26"/>
  <c r="G733" i="26"/>
  <c r="H733" i="26"/>
  <c r="I733" i="26"/>
  <c r="J733" i="26"/>
  <c r="K733" i="26"/>
  <c r="A734" i="26"/>
  <c r="B734" i="26"/>
  <c r="C734" i="26"/>
  <c r="D734" i="26"/>
  <c r="E734" i="26"/>
  <c r="F734" i="26"/>
  <c r="G734" i="26"/>
  <c r="H734" i="26"/>
  <c r="I734" i="26"/>
  <c r="J734" i="26"/>
  <c r="K734" i="26"/>
  <c r="A735" i="26"/>
  <c r="B735" i="26"/>
  <c r="C735" i="26"/>
  <c r="D735" i="26"/>
  <c r="E735" i="26"/>
  <c r="F735" i="26"/>
  <c r="G735" i="26"/>
  <c r="H735" i="26"/>
  <c r="I735" i="26"/>
  <c r="J735" i="26"/>
  <c r="K735" i="26"/>
  <c r="A736" i="26"/>
  <c r="B736" i="26"/>
  <c r="C736" i="26"/>
  <c r="D736" i="26"/>
  <c r="E736" i="26"/>
  <c r="F736" i="26"/>
  <c r="G736" i="26"/>
  <c r="H736" i="26"/>
  <c r="I736" i="26"/>
  <c r="J736" i="26"/>
  <c r="K736" i="26"/>
  <c r="A737" i="26"/>
  <c r="B737" i="26"/>
  <c r="C737" i="26"/>
  <c r="D737" i="26"/>
  <c r="E737" i="26"/>
  <c r="F737" i="26"/>
  <c r="G737" i="26"/>
  <c r="H737" i="26"/>
  <c r="I737" i="26"/>
  <c r="J737" i="26"/>
  <c r="K737" i="26"/>
  <c r="A738" i="26"/>
  <c r="B738" i="26"/>
  <c r="C738" i="26"/>
  <c r="D738" i="26"/>
  <c r="E738" i="26"/>
  <c r="F738" i="26"/>
  <c r="G738" i="26"/>
  <c r="H738" i="26"/>
  <c r="I738" i="26"/>
  <c r="J738" i="26"/>
  <c r="K738" i="26"/>
  <c r="A739" i="26"/>
  <c r="B739" i="26"/>
  <c r="C739" i="26"/>
  <c r="D739" i="26"/>
  <c r="E739" i="26"/>
  <c r="F739" i="26"/>
  <c r="G739" i="26"/>
  <c r="H739" i="26"/>
  <c r="I739" i="26"/>
  <c r="J739" i="26"/>
  <c r="K739" i="26"/>
  <c r="A740" i="26"/>
  <c r="B740" i="26"/>
  <c r="C740" i="26"/>
  <c r="D740" i="26"/>
  <c r="E740" i="26"/>
  <c r="F740" i="26"/>
  <c r="G740" i="26"/>
  <c r="H740" i="26"/>
  <c r="I740" i="26"/>
  <c r="J740" i="26"/>
  <c r="K740" i="26"/>
  <c r="A741" i="26"/>
  <c r="B741" i="26"/>
  <c r="C741" i="26"/>
  <c r="D741" i="26"/>
  <c r="E741" i="26"/>
  <c r="F741" i="26"/>
  <c r="G741" i="26"/>
  <c r="H741" i="26"/>
  <c r="I741" i="26"/>
  <c r="J741" i="26"/>
  <c r="K741" i="26"/>
  <c r="A742" i="26"/>
  <c r="B742" i="26"/>
  <c r="C742" i="26"/>
  <c r="D742" i="26"/>
  <c r="E742" i="26"/>
  <c r="F742" i="26"/>
  <c r="G742" i="26"/>
  <c r="H742" i="26"/>
  <c r="I742" i="26"/>
  <c r="J742" i="26"/>
  <c r="K742" i="26"/>
  <c r="A743" i="26"/>
  <c r="B743" i="26"/>
  <c r="C743" i="26"/>
  <c r="D743" i="26"/>
  <c r="E743" i="26"/>
  <c r="F743" i="26"/>
  <c r="G743" i="26"/>
  <c r="H743" i="26"/>
  <c r="I743" i="26"/>
  <c r="J743" i="26"/>
  <c r="K743" i="26"/>
  <c r="A744" i="26"/>
  <c r="B744" i="26"/>
  <c r="C744" i="26"/>
  <c r="D744" i="26"/>
  <c r="E744" i="26"/>
  <c r="F744" i="26"/>
  <c r="G744" i="26"/>
  <c r="H744" i="26"/>
  <c r="I744" i="26"/>
  <c r="J744" i="26"/>
  <c r="K744" i="26"/>
  <c r="A745" i="26"/>
  <c r="B745" i="26"/>
  <c r="C745" i="26"/>
  <c r="D745" i="26"/>
  <c r="E745" i="26"/>
  <c r="F745" i="26"/>
  <c r="G745" i="26"/>
  <c r="H745" i="26"/>
  <c r="I745" i="26"/>
  <c r="J745" i="26"/>
  <c r="K745" i="26"/>
  <c r="A746" i="26"/>
  <c r="B746" i="26"/>
  <c r="C746" i="26"/>
  <c r="D746" i="26"/>
  <c r="E746" i="26"/>
  <c r="F746" i="26"/>
  <c r="G746" i="26"/>
  <c r="H746" i="26"/>
  <c r="I746" i="26"/>
  <c r="J746" i="26"/>
  <c r="K746" i="26"/>
  <c r="A747" i="26"/>
  <c r="B747" i="26"/>
  <c r="C747" i="26"/>
  <c r="D747" i="26"/>
  <c r="E747" i="26"/>
  <c r="F747" i="26"/>
  <c r="G747" i="26"/>
  <c r="H747" i="26"/>
  <c r="I747" i="26"/>
  <c r="J747" i="26"/>
  <c r="K747" i="26"/>
  <c r="A748" i="26"/>
  <c r="B748" i="26"/>
  <c r="C748" i="26"/>
  <c r="D748" i="26"/>
  <c r="E748" i="26"/>
  <c r="F748" i="26"/>
  <c r="G748" i="26"/>
  <c r="H748" i="26"/>
  <c r="I748" i="26"/>
  <c r="J748" i="26"/>
  <c r="K748" i="26"/>
  <c r="A749" i="26"/>
  <c r="B749" i="26"/>
  <c r="C749" i="26"/>
  <c r="D749" i="26"/>
  <c r="E749" i="26"/>
  <c r="F749" i="26"/>
  <c r="G749" i="26"/>
  <c r="H749" i="26"/>
  <c r="I749" i="26"/>
  <c r="J749" i="26"/>
  <c r="K749" i="26"/>
  <c r="A750" i="26"/>
  <c r="B750" i="26"/>
  <c r="C750" i="26"/>
  <c r="D750" i="26"/>
  <c r="E750" i="26"/>
  <c r="F750" i="26"/>
  <c r="G750" i="26"/>
  <c r="H750" i="26"/>
  <c r="I750" i="26"/>
  <c r="J750" i="26"/>
  <c r="K750" i="26"/>
  <c r="A751" i="26"/>
  <c r="B751" i="26"/>
  <c r="C751" i="26"/>
  <c r="D751" i="26"/>
  <c r="E751" i="26"/>
  <c r="F751" i="26"/>
  <c r="G751" i="26"/>
  <c r="H751" i="26"/>
  <c r="I751" i="26"/>
  <c r="J751" i="26"/>
  <c r="K751" i="26"/>
  <c r="A752" i="26"/>
  <c r="B752" i="26"/>
  <c r="C752" i="26"/>
  <c r="D752" i="26"/>
  <c r="E752" i="26"/>
  <c r="F752" i="26"/>
  <c r="G752" i="26"/>
  <c r="H752" i="26"/>
  <c r="I752" i="26"/>
  <c r="J752" i="26"/>
  <c r="K752" i="26"/>
  <c r="A753" i="26"/>
  <c r="B753" i="26"/>
  <c r="C753" i="26"/>
  <c r="D753" i="26"/>
  <c r="E753" i="26"/>
  <c r="F753" i="26"/>
  <c r="G753" i="26"/>
  <c r="H753" i="26"/>
  <c r="I753" i="26"/>
  <c r="J753" i="26"/>
  <c r="K753" i="26"/>
  <c r="A754" i="26"/>
  <c r="B754" i="26"/>
  <c r="C754" i="26"/>
  <c r="D754" i="26"/>
  <c r="E754" i="26"/>
  <c r="F754" i="26"/>
  <c r="G754" i="26"/>
  <c r="H754" i="26"/>
  <c r="I754" i="26"/>
  <c r="J754" i="26"/>
  <c r="K754" i="26"/>
  <c r="A755" i="26"/>
  <c r="B755" i="26"/>
  <c r="C755" i="26"/>
  <c r="D755" i="26"/>
  <c r="E755" i="26"/>
  <c r="F755" i="26"/>
  <c r="G755" i="26"/>
  <c r="H755" i="26"/>
  <c r="I755" i="26"/>
  <c r="J755" i="26"/>
  <c r="K755" i="26"/>
  <c r="A756" i="26"/>
  <c r="B756" i="26"/>
  <c r="C756" i="26"/>
  <c r="D756" i="26"/>
  <c r="E756" i="26"/>
  <c r="F756" i="26"/>
  <c r="G756" i="26"/>
  <c r="H756" i="26"/>
  <c r="I756" i="26"/>
  <c r="J756" i="26"/>
  <c r="K756" i="26"/>
  <c r="A757" i="26"/>
  <c r="B757" i="26"/>
  <c r="C757" i="26"/>
  <c r="D757" i="26"/>
  <c r="E757" i="26"/>
  <c r="F757" i="26"/>
  <c r="G757" i="26"/>
  <c r="H757" i="26"/>
  <c r="I757" i="26"/>
  <c r="J757" i="26"/>
  <c r="K757" i="26"/>
  <c r="A758" i="26"/>
  <c r="B758" i="26"/>
  <c r="C758" i="26"/>
  <c r="D758" i="26"/>
  <c r="E758" i="26"/>
  <c r="F758" i="26"/>
  <c r="G758" i="26"/>
  <c r="H758" i="26"/>
  <c r="I758" i="26"/>
  <c r="J758" i="26"/>
  <c r="K758" i="26"/>
  <c r="A759" i="26"/>
  <c r="B759" i="26"/>
  <c r="C759" i="26"/>
  <c r="D759" i="26"/>
  <c r="E759" i="26"/>
  <c r="F759" i="26"/>
  <c r="G759" i="26"/>
  <c r="H759" i="26"/>
  <c r="I759" i="26"/>
  <c r="J759" i="26"/>
  <c r="K759" i="26"/>
  <c r="A760" i="26"/>
  <c r="B760" i="26"/>
  <c r="C760" i="26"/>
  <c r="D760" i="26"/>
  <c r="E760" i="26"/>
  <c r="F760" i="26"/>
  <c r="G760" i="26"/>
  <c r="H760" i="26"/>
  <c r="I760" i="26"/>
  <c r="J760" i="26"/>
  <c r="K760" i="26"/>
  <c r="A761" i="26"/>
  <c r="B761" i="26"/>
  <c r="C761" i="26"/>
  <c r="D761" i="26"/>
  <c r="E761" i="26"/>
  <c r="F761" i="26"/>
  <c r="G761" i="26"/>
  <c r="H761" i="26"/>
  <c r="I761" i="26"/>
  <c r="J761" i="26"/>
  <c r="K761" i="26"/>
  <c r="A762" i="26"/>
  <c r="B762" i="26"/>
  <c r="C762" i="26"/>
  <c r="D762" i="26"/>
  <c r="E762" i="26"/>
  <c r="F762" i="26"/>
  <c r="G762" i="26"/>
  <c r="H762" i="26"/>
  <c r="I762" i="26"/>
  <c r="J762" i="26"/>
  <c r="K762" i="26"/>
  <c r="A763" i="26"/>
  <c r="B763" i="26"/>
  <c r="C763" i="26"/>
  <c r="D763" i="26"/>
  <c r="E763" i="26"/>
  <c r="F763" i="26"/>
  <c r="G763" i="26"/>
  <c r="H763" i="26"/>
  <c r="I763" i="26"/>
  <c r="J763" i="26"/>
  <c r="K763" i="26"/>
  <c r="A764" i="26"/>
  <c r="B764" i="26"/>
  <c r="C764" i="26"/>
  <c r="D764" i="26"/>
  <c r="E764" i="26"/>
  <c r="F764" i="26"/>
  <c r="G764" i="26"/>
  <c r="H764" i="26"/>
  <c r="I764" i="26"/>
  <c r="J764" i="26"/>
  <c r="K764" i="26"/>
  <c r="A765" i="26"/>
  <c r="B765" i="26"/>
  <c r="C765" i="26"/>
  <c r="D765" i="26"/>
  <c r="E765" i="26"/>
  <c r="F765" i="26"/>
  <c r="G765" i="26"/>
  <c r="H765" i="26"/>
  <c r="I765" i="26"/>
  <c r="J765" i="26"/>
  <c r="K765" i="26"/>
  <c r="A766" i="26"/>
  <c r="B766" i="26"/>
  <c r="C766" i="26"/>
  <c r="D766" i="26"/>
  <c r="E766" i="26"/>
  <c r="F766" i="26"/>
  <c r="G766" i="26"/>
  <c r="H766" i="26"/>
  <c r="I766" i="26"/>
  <c r="J766" i="26"/>
  <c r="K766" i="26"/>
  <c r="A767" i="26"/>
  <c r="B767" i="26"/>
  <c r="C767" i="26"/>
  <c r="D767" i="26"/>
  <c r="E767" i="26"/>
  <c r="F767" i="26"/>
  <c r="G767" i="26"/>
  <c r="H767" i="26"/>
  <c r="I767" i="26"/>
  <c r="J767" i="26"/>
  <c r="K767" i="26"/>
  <c r="A768" i="26"/>
  <c r="B768" i="26"/>
  <c r="C768" i="26"/>
  <c r="D768" i="26"/>
  <c r="E768" i="26"/>
  <c r="F768" i="26"/>
  <c r="G768" i="26"/>
  <c r="H768" i="26"/>
  <c r="I768" i="26"/>
  <c r="J768" i="26"/>
  <c r="K768" i="26"/>
  <c r="A769" i="26"/>
  <c r="B769" i="26"/>
  <c r="C769" i="26"/>
  <c r="D769" i="26"/>
  <c r="E769" i="26"/>
  <c r="F769" i="26"/>
  <c r="G769" i="26"/>
  <c r="H769" i="26"/>
  <c r="I769" i="26"/>
  <c r="J769" i="26"/>
  <c r="K769" i="26"/>
  <c r="A770" i="26"/>
  <c r="B770" i="26"/>
  <c r="C770" i="26"/>
  <c r="D770" i="26"/>
  <c r="E770" i="26"/>
  <c r="F770" i="26"/>
  <c r="G770" i="26"/>
  <c r="H770" i="26"/>
  <c r="I770" i="26"/>
  <c r="J770" i="26"/>
  <c r="K770" i="26"/>
  <c r="A771" i="26"/>
  <c r="B771" i="26"/>
  <c r="C771" i="26"/>
  <c r="D771" i="26"/>
  <c r="E771" i="26"/>
  <c r="F771" i="26"/>
  <c r="G771" i="26"/>
  <c r="H771" i="26"/>
  <c r="I771" i="26"/>
  <c r="J771" i="26"/>
  <c r="K771" i="26"/>
  <c r="A772" i="26"/>
  <c r="B772" i="26"/>
  <c r="C772" i="26"/>
  <c r="D772" i="26"/>
  <c r="E772" i="26"/>
  <c r="F772" i="26"/>
  <c r="G772" i="26"/>
  <c r="H772" i="26"/>
  <c r="I772" i="26"/>
  <c r="J772" i="26"/>
  <c r="K772" i="26"/>
  <c r="A773" i="26"/>
  <c r="B773" i="26"/>
  <c r="C773" i="26"/>
  <c r="D773" i="26"/>
  <c r="E773" i="26"/>
  <c r="F773" i="26"/>
  <c r="G773" i="26"/>
  <c r="H773" i="26"/>
  <c r="I773" i="26"/>
  <c r="J773" i="26"/>
  <c r="K773" i="26"/>
  <c r="A774" i="26"/>
  <c r="B774" i="26"/>
  <c r="C774" i="26"/>
  <c r="D774" i="26"/>
  <c r="E774" i="26"/>
  <c r="F774" i="26"/>
  <c r="G774" i="26"/>
  <c r="H774" i="26"/>
  <c r="I774" i="26"/>
  <c r="J774" i="26"/>
  <c r="K774" i="26"/>
  <c r="A775" i="26"/>
  <c r="B775" i="26"/>
  <c r="C775" i="26"/>
  <c r="D775" i="26"/>
  <c r="E775" i="26"/>
  <c r="F775" i="26"/>
  <c r="G775" i="26"/>
  <c r="H775" i="26"/>
  <c r="I775" i="26"/>
  <c r="J775" i="26"/>
  <c r="K775" i="26"/>
  <c r="A776" i="26"/>
  <c r="B776" i="26"/>
  <c r="C776" i="26"/>
  <c r="D776" i="26"/>
  <c r="E776" i="26"/>
  <c r="F776" i="26"/>
  <c r="G776" i="26"/>
  <c r="H776" i="26"/>
  <c r="I776" i="26"/>
  <c r="J776" i="26"/>
  <c r="K776" i="26"/>
  <c r="A777" i="26"/>
  <c r="B777" i="26"/>
  <c r="C777" i="26"/>
  <c r="D777" i="26"/>
  <c r="E777" i="26"/>
  <c r="F777" i="26"/>
  <c r="G777" i="26"/>
  <c r="H777" i="26"/>
  <c r="I777" i="26"/>
  <c r="J777" i="26"/>
  <c r="K777" i="26"/>
  <c r="A778" i="26"/>
  <c r="B778" i="26"/>
  <c r="C778" i="26"/>
  <c r="D778" i="26"/>
  <c r="E778" i="26"/>
  <c r="F778" i="26"/>
  <c r="G778" i="26"/>
  <c r="H778" i="26"/>
  <c r="I778" i="26"/>
  <c r="J778" i="26"/>
  <c r="K778" i="26"/>
  <c r="A779" i="26"/>
  <c r="B779" i="26"/>
  <c r="C779" i="26"/>
  <c r="D779" i="26"/>
  <c r="E779" i="26"/>
  <c r="F779" i="26"/>
  <c r="G779" i="26"/>
  <c r="H779" i="26"/>
  <c r="I779" i="26"/>
  <c r="J779" i="26"/>
  <c r="K779" i="26"/>
  <c r="A780" i="26"/>
  <c r="B780" i="26"/>
  <c r="C780" i="26"/>
  <c r="D780" i="26"/>
  <c r="E780" i="26"/>
  <c r="F780" i="26"/>
  <c r="G780" i="26"/>
  <c r="H780" i="26"/>
  <c r="I780" i="26"/>
  <c r="J780" i="26"/>
  <c r="K780" i="26"/>
  <c r="A781" i="26"/>
  <c r="B781" i="26"/>
  <c r="C781" i="26"/>
  <c r="D781" i="26"/>
  <c r="E781" i="26"/>
  <c r="F781" i="26"/>
  <c r="G781" i="26"/>
  <c r="H781" i="26"/>
  <c r="I781" i="26"/>
  <c r="J781" i="26"/>
  <c r="K781" i="26"/>
  <c r="A782" i="26"/>
  <c r="B782" i="26"/>
  <c r="C782" i="26"/>
  <c r="D782" i="26"/>
  <c r="E782" i="26"/>
  <c r="F782" i="26"/>
  <c r="G782" i="26"/>
  <c r="H782" i="26"/>
  <c r="I782" i="26"/>
  <c r="J782" i="26"/>
  <c r="K782" i="26"/>
  <c r="A783" i="26"/>
  <c r="B783" i="26"/>
  <c r="C783" i="26"/>
  <c r="D783" i="26"/>
  <c r="E783" i="26"/>
  <c r="F783" i="26"/>
  <c r="G783" i="26"/>
  <c r="H783" i="26"/>
  <c r="I783" i="26"/>
  <c r="J783" i="26"/>
  <c r="K783" i="26"/>
  <c r="A784" i="26"/>
  <c r="B784" i="26"/>
  <c r="C784" i="26"/>
  <c r="D784" i="26"/>
  <c r="E784" i="26"/>
  <c r="F784" i="26"/>
  <c r="G784" i="26"/>
  <c r="H784" i="26"/>
  <c r="I784" i="26"/>
  <c r="J784" i="26"/>
  <c r="K784" i="26"/>
  <c r="A785" i="26"/>
  <c r="B785" i="26"/>
  <c r="C785" i="26"/>
  <c r="D785" i="26"/>
  <c r="E785" i="26"/>
  <c r="F785" i="26"/>
  <c r="G785" i="26"/>
  <c r="H785" i="26"/>
  <c r="I785" i="26"/>
  <c r="J785" i="26"/>
  <c r="K785" i="26"/>
  <c r="A786" i="26"/>
  <c r="B786" i="26"/>
  <c r="C786" i="26"/>
  <c r="D786" i="26"/>
  <c r="E786" i="26"/>
  <c r="F786" i="26"/>
  <c r="G786" i="26"/>
  <c r="H786" i="26"/>
  <c r="I786" i="26"/>
  <c r="J786" i="26"/>
  <c r="K786" i="26"/>
  <c r="A787" i="26"/>
  <c r="B787" i="26"/>
  <c r="C787" i="26"/>
  <c r="D787" i="26"/>
  <c r="E787" i="26"/>
  <c r="F787" i="26"/>
  <c r="G787" i="26"/>
  <c r="H787" i="26"/>
  <c r="I787" i="26"/>
  <c r="J787" i="26"/>
  <c r="K787" i="26"/>
  <c r="A788" i="26"/>
  <c r="B788" i="26"/>
  <c r="C788" i="26"/>
  <c r="D788" i="26"/>
  <c r="E788" i="26"/>
  <c r="F788" i="26"/>
  <c r="G788" i="26"/>
  <c r="H788" i="26"/>
  <c r="I788" i="26"/>
  <c r="J788" i="26"/>
  <c r="K788" i="26"/>
  <c r="A789" i="26"/>
  <c r="B789" i="26"/>
  <c r="C789" i="26"/>
  <c r="D789" i="26"/>
  <c r="E789" i="26"/>
  <c r="F789" i="26"/>
  <c r="G789" i="26"/>
  <c r="H789" i="26"/>
  <c r="I789" i="26"/>
  <c r="J789" i="26"/>
  <c r="K789" i="26"/>
  <c r="A790" i="26"/>
  <c r="B790" i="26"/>
  <c r="C790" i="26"/>
  <c r="D790" i="26"/>
  <c r="E790" i="26"/>
  <c r="F790" i="26"/>
  <c r="G790" i="26"/>
  <c r="H790" i="26"/>
  <c r="I790" i="26"/>
  <c r="J790" i="26"/>
  <c r="K790" i="26"/>
  <c r="A791" i="26"/>
  <c r="B791" i="26"/>
  <c r="C791" i="26"/>
  <c r="D791" i="26"/>
  <c r="E791" i="26"/>
  <c r="F791" i="26"/>
  <c r="G791" i="26"/>
  <c r="H791" i="26"/>
  <c r="I791" i="26"/>
  <c r="J791" i="26"/>
  <c r="K791" i="26"/>
  <c r="A792" i="26"/>
  <c r="B792" i="26"/>
  <c r="C792" i="26"/>
  <c r="D792" i="26"/>
  <c r="E792" i="26"/>
  <c r="F792" i="26"/>
  <c r="G792" i="26"/>
  <c r="H792" i="26"/>
  <c r="I792" i="26"/>
  <c r="J792" i="26"/>
  <c r="K792" i="26"/>
  <c r="A793" i="26"/>
  <c r="B793" i="26"/>
  <c r="C793" i="26"/>
  <c r="D793" i="26"/>
  <c r="E793" i="26"/>
  <c r="F793" i="26"/>
  <c r="G793" i="26"/>
  <c r="H793" i="26"/>
  <c r="I793" i="26"/>
  <c r="J793" i="26"/>
  <c r="K793" i="26"/>
  <c r="A794" i="26"/>
  <c r="B794" i="26"/>
  <c r="C794" i="26"/>
  <c r="D794" i="26"/>
  <c r="E794" i="26"/>
  <c r="F794" i="26"/>
  <c r="G794" i="26"/>
  <c r="H794" i="26"/>
  <c r="I794" i="26"/>
  <c r="J794" i="26"/>
  <c r="K794" i="26"/>
  <c r="A795" i="26"/>
  <c r="B795" i="26"/>
  <c r="C795" i="26"/>
  <c r="D795" i="26"/>
  <c r="E795" i="26"/>
  <c r="F795" i="26"/>
  <c r="G795" i="26"/>
  <c r="H795" i="26"/>
  <c r="I795" i="26"/>
  <c r="J795" i="26"/>
  <c r="K795" i="26"/>
  <c r="A796" i="26"/>
  <c r="B796" i="26"/>
  <c r="C796" i="26"/>
  <c r="D796" i="26"/>
  <c r="E796" i="26"/>
  <c r="F796" i="26"/>
  <c r="G796" i="26"/>
  <c r="H796" i="26"/>
  <c r="I796" i="26"/>
  <c r="J796" i="26"/>
  <c r="K796" i="26"/>
  <c r="A797" i="26"/>
  <c r="B797" i="26"/>
  <c r="C797" i="26"/>
  <c r="D797" i="26"/>
  <c r="E797" i="26"/>
  <c r="F797" i="26"/>
  <c r="G797" i="26"/>
  <c r="H797" i="26"/>
  <c r="I797" i="26"/>
  <c r="J797" i="26"/>
  <c r="K797" i="26"/>
  <c r="A798" i="26"/>
  <c r="B798" i="26"/>
  <c r="C798" i="26"/>
  <c r="D798" i="26"/>
  <c r="E798" i="26"/>
  <c r="F798" i="26"/>
  <c r="G798" i="26"/>
  <c r="H798" i="26"/>
  <c r="I798" i="26"/>
  <c r="J798" i="26"/>
  <c r="K798" i="26"/>
  <c r="A799" i="26"/>
  <c r="B799" i="26"/>
  <c r="C799" i="26"/>
  <c r="D799" i="26"/>
  <c r="E799" i="26"/>
  <c r="F799" i="26"/>
  <c r="G799" i="26"/>
  <c r="H799" i="26"/>
  <c r="I799" i="26"/>
  <c r="J799" i="26"/>
  <c r="K799" i="26"/>
  <c r="A800" i="26"/>
  <c r="B800" i="26"/>
  <c r="C800" i="26"/>
  <c r="D800" i="26"/>
  <c r="E800" i="26"/>
  <c r="F800" i="26"/>
  <c r="G800" i="26"/>
  <c r="H800" i="26"/>
  <c r="I800" i="26"/>
  <c r="J800" i="26"/>
  <c r="K800" i="26"/>
  <c r="A801" i="26"/>
  <c r="B801" i="26"/>
  <c r="C801" i="26"/>
  <c r="D801" i="26"/>
  <c r="E801" i="26"/>
  <c r="F801" i="26"/>
  <c r="G801" i="26"/>
  <c r="H801" i="26"/>
  <c r="I801" i="26"/>
  <c r="J801" i="26"/>
  <c r="K801" i="26"/>
  <c r="A802" i="26"/>
  <c r="B802" i="26"/>
  <c r="C802" i="26"/>
  <c r="D802" i="26"/>
  <c r="E802" i="26"/>
  <c r="F802" i="26"/>
  <c r="G802" i="26"/>
  <c r="H802" i="26"/>
  <c r="I802" i="26"/>
  <c r="J802" i="26"/>
  <c r="K802" i="26"/>
  <c r="A803" i="26"/>
  <c r="B803" i="26"/>
  <c r="C803" i="26"/>
  <c r="D803" i="26"/>
  <c r="E803" i="26"/>
  <c r="F803" i="26"/>
  <c r="G803" i="26"/>
  <c r="H803" i="26"/>
  <c r="I803" i="26"/>
  <c r="J803" i="26"/>
  <c r="K803" i="26"/>
  <c r="A804" i="26"/>
  <c r="B804" i="26"/>
  <c r="C804" i="26"/>
  <c r="D804" i="26"/>
  <c r="E804" i="26"/>
  <c r="F804" i="26"/>
  <c r="G804" i="26"/>
  <c r="H804" i="26"/>
  <c r="I804" i="26"/>
  <c r="J804" i="26"/>
  <c r="K804" i="26"/>
  <c r="A805" i="26"/>
  <c r="B805" i="26"/>
  <c r="C805" i="26"/>
  <c r="D805" i="26"/>
  <c r="E805" i="26"/>
  <c r="F805" i="26"/>
  <c r="G805" i="26"/>
  <c r="H805" i="26"/>
  <c r="I805" i="26"/>
  <c r="J805" i="26"/>
  <c r="K805" i="26"/>
  <c r="A806" i="26"/>
  <c r="B806" i="26"/>
  <c r="C806" i="26"/>
  <c r="D806" i="26"/>
  <c r="E806" i="26"/>
  <c r="F806" i="26"/>
  <c r="G806" i="26"/>
  <c r="H806" i="26"/>
  <c r="I806" i="26"/>
  <c r="J806" i="26"/>
  <c r="K806" i="26"/>
  <c r="A807" i="26"/>
  <c r="B807" i="26"/>
  <c r="C807" i="26"/>
  <c r="D807" i="26"/>
  <c r="E807" i="26"/>
  <c r="F807" i="26"/>
  <c r="G807" i="26"/>
  <c r="H807" i="26"/>
  <c r="I807" i="26"/>
  <c r="J807" i="26"/>
  <c r="K807" i="26"/>
  <c r="A808" i="26"/>
  <c r="B808" i="26"/>
  <c r="C808" i="26"/>
  <c r="D808" i="26"/>
  <c r="E808" i="26"/>
  <c r="F808" i="26"/>
  <c r="G808" i="26"/>
  <c r="H808" i="26"/>
  <c r="I808" i="26"/>
  <c r="J808" i="26"/>
  <c r="K808" i="26"/>
  <c r="A809" i="26"/>
  <c r="B809" i="26"/>
  <c r="C809" i="26"/>
  <c r="D809" i="26"/>
  <c r="E809" i="26"/>
  <c r="F809" i="26"/>
  <c r="G809" i="26"/>
  <c r="H809" i="26"/>
  <c r="I809" i="26"/>
  <c r="J809" i="26"/>
  <c r="K809" i="26"/>
  <c r="A810" i="26"/>
  <c r="B810" i="26"/>
  <c r="C810" i="26"/>
  <c r="D810" i="26"/>
  <c r="E810" i="26"/>
  <c r="F810" i="26"/>
  <c r="G810" i="26"/>
  <c r="H810" i="26"/>
  <c r="I810" i="26"/>
  <c r="J810" i="26"/>
  <c r="K810" i="26"/>
  <c r="A811" i="26"/>
  <c r="B811" i="26"/>
  <c r="C811" i="26"/>
  <c r="D811" i="26"/>
  <c r="E811" i="26"/>
  <c r="F811" i="26"/>
  <c r="G811" i="26"/>
  <c r="H811" i="26"/>
  <c r="I811" i="26"/>
  <c r="J811" i="26"/>
  <c r="K811" i="26"/>
  <c r="A812" i="26"/>
  <c r="B812" i="26"/>
  <c r="C812" i="26"/>
  <c r="D812" i="26"/>
  <c r="E812" i="26"/>
  <c r="F812" i="26"/>
  <c r="G812" i="26"/>
  <c r="H812" i="26"/>
  <c r="I812" i="26"/>
  <c r="J812" i="26"/>
  <c r="K812" i="26"/>
  <c r="A813" i="26"/>
  <c r="B813" i="26"/>
  <c r="C813" i="26"/>
  <c r="D813" i="26"/>
  <c r="E813" i="26"/>
  <c r="F813" i="26"/>
  <c r="G813" i="26"/>
  <c r="H813" i="26"/>
  <c r="I813" i="26"/>
  <c r="J813" i="26"/>
  <c r="K813" i="26"/>
  <c r="A814" i="26"/>
  <c r="B814" i="26"/>
  <c r="C814" i="26"/>
  <c r="D814" i="26"/>
  <c r="E814" i="26"/>
  <c r="F814" i="26"/>
  <c r="G814" i="26"/>
  <c r="H814" i="26"/>
  <c r="I814" i="26"/>
  <c r="J814" i="26"/>
  <c r="K814" i="26"/>
  <c r="A815" i="26"/>
  <c r="B815" i="26"/>
  <c r="C815" i="26"/>
  <c r="D815" i="26"/>
  <c r="E815" i="26"/>
  <c r="F815" i="26"/>
  <c r="G815" i="26"/>
  <c r="H815" i="26"/>
  <c r="I815" i="26"/>
  <c r="J815" i="26"/>
  <c r="K815" i="26"/>
  <c r="A816" i="26"/>
  <c r="B816" i="26"/>
  <c r="C816" i="26"/>
  <c r="D816" i="26"/>
  <c r="E816" i="26"/>
  <c r="F816" i="26"/>
  <c r="G816" i="26"/>
  <c r="H816" i="26"/>
  <c r="I816" i="26"/>
  <c r="J816" i="26"/>
  <c r="K816" i="26"/>
  <c r="A817" i="26"/>
  <c r="B817" i="26"/>
  <c r="C817" i="26"/>
  <c r="D817" i="26"/>
  <c r="E817" i="26"/>
  <c r="F817" i="26"/>
  <c r="G817" i="26"/>
  <c r="H817" i="26"/>
  <c r="I817" i="26"/>
  <c r="J817" i="26"/>
  <c r="K817" i="26"/>
  <c r="A818" i="26"/>
  <c r="B818" i="26"/>
  <c r="C818" i="26"/>
  <c r="D818" i="26"/>
  <c r="E818" i="26"/>
  <c r="F818" i="26"/>
  <c r="G818" i="26"/>
  <c r="H818" i="26"/>
  <c r="I818" i="26"/>
  <c r="J818" i="26"/>
  <c r="K818" i="26"/>
  <c r="A819" i="26"/>
  <c r="B819" i="26"/>
  <c r="C819" i="26"/>
  <c r="D819" i="26"/>
  <c r="E819" i="26"/>
  <c r="F819" i="26"/>
  <c r="G819" i="26"/>
  <c r="H819" i="26"/>
  <c r="I819" i="26"/>
  <c r="J819" i="26"/>
  <c r="K819" i="26"/>
  <c r="A820" i="26"/>
  <c r="B820" i="26"/>
  <c r="C820" i="26"/>
  <c r="D820" i="26"/>
  <c r="E820" i="26"/>
  <c r="F820" i="26"/>
  <c r="G820" i="26"/>
  <c r="H820" i="26"/>
  <c r="I820" i="26"/>
  <c r="J820" i="26"/>
  <c r="K820" i="26"/>
  <c r="A821" i="26"/>
  <c r="B821" i="26"/>
  <c r="C821" i="26"/>
  <c r="D821" i="26"/>
  <c r="E821" i="26"/>
  <c r="F821" i="26"/>
  <c r="G821" i="26"/>
  <c r="H821" i="26"/>
  <c r="I821" i="26"/>
  <c r="J821" i="26"/>
  <c r="K821" i="26"/>
  <c r="A822" i="26"/>
  <c r="B822" i="26"/>
  <c r="C822" i="26"/>
  <c r="D822" i="26"/>
  <c r="E822" i="26"/>
  <c r="F822" i="26"/>
  <c r="G822" i="26"/>
  <c r="H822" i="26"/>
  <c r="I822" i="26"/>
  <c r="J822" i="26"/>
  <c r="K822" i="26"/>
  <c r="A823" i="26"/>
  <c r="B823" i="26"/>
  <c r="C823" i="26"/>
  <c r="D823" i="26"/>
  <c r="E823" i="26"/>
  <c r="F823" i="26"/>
  <c r="G823" i="26"/>
  <c r="H823" i="26"/>
  <c r="I823" i="26"/>
  <c r="J823" i="26"/>
  <c r="K823" i="26"/>
  <c r="A824" i="26"/>
  <c r="B824" i="26"/>
  <c r="C824" i="26"/>
  <c r="D824" i="26"/>
  <c r="E824" i="26"/>
  <c r="F824" i="26"/>
  <c r="G824" i="26"/>
  <c r="H824" i="26"/>
  <c r="I824" i="26"/>
  <c r="J824" i="26"/>
  <c r="K824" i="26"/>
  <c r="A825" i="26"/>
  <c r="B825" i="26"/>
  <c r="C825" i="26"/>
  <c r="D825" i="26"/>
  <c r="E825" i="26"/>
  <c r="F825" i="26"/>
  <c r="G825" i="26"/>
  <c r="H825" i="26"/>
  <c r="I825" i="26"/>
  <c r="J825" i="26"/>
  <c r="K825" i="26"/>
  <c r="A826" i="26"/>
  <c r="B826" i="26"/>
  <c r="C826" i="26"/>
  <c r="D826" i="26"/>
  <c r="E826" i="26"/>
  <c r="F826" i="26"/>
  <c r="G826" i="26"/>
  <c r="H826" i="26"/>
  <c r="I826" i="26"/>
  <c r="J826" i="26"/>
  <c r="K826" i="26"/>
  <c r="A827" i="26"/>
  <c r="B827" i="26"/>
  <c r="C827" i="26"/>
  <c r="D827" i="26"/>
  <c r="E827" i="26"/>
  <c r="F827" i="26"/>
  <c r="G827" i="26"/>
  <c r="H827" i="26"/>
  <c r="I827" i="26"/>
  <c r="J827" i="26"/>
  <c r="K827" i="26"/>
  <c r="A828" i="26"/>
  <c r="B828" i="26"/>
  <c r="C828" i="26"/>
  <c r="D828" i="26"/>
  <c r="E828" i="26"/>
  <c r="F828" i="26"/>
  <c r="G828" i="26"/>
  <c r="H828" i="26"/>
  <c r="I828" i="26"/>
  <c r="J828" i="26"/>
  <c r="K828" i="26"/>
  <c r="A829" i="26"/>
  <c r="B829" i="26"/>
  <c r="C829" i="26"/>
  <c r="D829" i="26"/>
  <c r="E829" i="26"/>
  <c r="F829" i="26"/>
  <c r="G829" i="26"/>
  <c r="H829" i="26"/>
  <c r="I829" i="26"/>
  <c r="J829" i="26"/>
  <c r="K829" i="26"/>
  <c r="A830" i="26"/>
  <c r="B830" i="26"/>
  <c r="C830" i="26"/>
  <c r="D830" i="26"/>
  <c r="E830" i="26"/>
  <c r="F830" i="26"/>
  <c r="G830" i="26"/>
  <c r="H830" i="26"/>
  <c r="I830" i="26"/>
  <c r="J830" i="26"/>
  <c r="K830" i="26"/>
  <c r="A831" i="26"/>
  <c r="B831" i="26"/>
  <c r="C831" i="26"/>
  <c r="D831" i="26"/>
  <c r="E831" i="26"/>
  <c r="F831" i="26"/>
  <c r="G831" i="26"/>
  <c r="H831" i="26"/>
  <c r="I831" i="26"/>
  <c r="J831" i="26"/>
  <c r="K831" i="26"/>
  <c r="A832" i="26"/>
  <c r="B832" i="26"/>
  <c r="C832" i="26"/>
  <c r="D832" i="26"/>
  <c r="E832" i="26"/>
  <c r="F832" i="26"/>
  <c r="G832" i="26"/>
  <c r="H832" i="26"/>
  <c r="I832" i="26"/>
  <c r="J832" i="26"/>
  <c r="K832" i="26"/>
  <c r="A833" i="26"/>
  <c r="B833" i="26"/>
  <c r="C833" i="26"/>
  <c r="D833" i="26"/>
  <c r="E833" i="26"/>
  <c r="F833" i="26"/>
  <c r="G833" i="26"/>
  <c r="H833" i="26"/>
  <c r="I833" i="26"/>
  <c r="J833" i="26"/>
  <c r="K833" i="26"/>
  <c r="A834" i="26"/>
  <c r="B834" i="26"/>
  <c r="C834" i="26"/>
  <c r="D834" i="26"/>
  <c r="E834" i="26"/>
  <c r="F834" i="26"/>
  <c r="G834" i="26"/>
  <c r="H834" i="26"/>
  <c r="I834" i="26"/>
  <c r="J834" i="26"/>
  <c r="K834" i="26"/>
  <c r="A835" i="26"/>
  <c r="B835" i="26"/>
  <c r="C835" i="26"/>
  <c r="D835" i="26"/>
  <c r="E835" i="26"/>
  <c r="F835" i="26"/>
  <c r="G835" i="26"/>
  <c r="H835" i="26"/>
  <c r="I835" i="26"/>
  <c r="J835" i="26"/>
  <c r="K835" i="26"/>
  <c r="A836" i="26"/>
  <c r="B836" i="26"/>
  <c r="C836" i="26"/>
  <c r="D836" i="26"/>
  <c r="E836" i="26"/>
  <c r="F836" i="26"/>
  <c r="G836" i="26"/>
  <c r="H836" i="26"/>
  <c r="I836" i="26"/>
  <c r="J836" i="26"/>
  <c r="K836" i="26"/>
  <c r="A837" i="26"/>
  <c r="B837" i="26"/>
  <c r="C837" i="26"/>
  <c r="D837" i="26"/>
  <c r="E837" i="26"/>
  <c r="F837" i="26"/>
  <c r="G837" i="26"/>
  <c r="H837" i="26"/>
  <c r="I837" i="26"/>
  <c r="J837" i="26"/>
  <c r="K837" i="26"/>
  <c r="A838" i="26"/>
  <c r="B838" i="26"/>
  <c r="C838" i="26"/>
  <c r="D838" i="26"/>
  <c r="E838" i="26"/>
  <c r="F838" i="26"/>
  <c r="G838" i="26"/>
  <c r="H838" i="26"/>
  <c r="I838" i="26"/>
  <c r="J838" i="26"/>
  <c r="K838" i="26"/>
  <c r="A839" i="26"/>
  <c r="B839" i="26"/>
  <c r="C839" i="26"/>
  <c r="D839" i="26"/>
  <c r="E839" i="26"/>
  <c r="F839" i="26"/>
  <c r="G839" i="26"/>
  <c r="H839" i="26"/>
  <c r="I839" i="26"/>
  <c r="J839" i="26"/>
  <c r="K839" i="26"/>
  <c r="A840" i="26"/>
  <c r="B840" i="26"/>
  <c r="C840" i="26"/>
  <c r="D840" i="26"/>
  <c r="E840" i="26"/>
  <c r="F840" i="26"/>
  <c r="G840" i="26"/>
  <c r="H840" i="26"/>
  <c r="I840" i="26"/>
  <c r="J840" i="26"/>
  <c r="K840" i="26"/>
  <c r="A841" i="26"/>
  <c r="B841" i="26"/>
  <c r="C841" i="26"/>
  <c r="D841" i="26"/>
  <c r="E841" i="26"/>
  <c r="F841" i="26"/>
  <c r="G841" i="26"/>
  <c r="H841" i="26"/>
  <c r="I841" i="26"/>
  <c r="J841" i="26"/>
  <c r="K841" i="26"/>
  <c r="A842" i="26"/>
  <c r="B842" i="26"/>
  <c r="C842" i="26"/>
  <c r="D842" i="26"/>
  <c r="E842" i="26"/>
  <c r="F842" i="26"/>
  <c r="G842" i="26"/>
  <c r="H842" i="26"/>
  <c r="I842" i="26"/>
  <c r="J842" i="26"/>
  <c r="K842" i="26"/>
  <c r="A843" i="26"/>
  <c r="B843" i="26"/>
  <c r="C843" i="26"/>
  <c r="D843" i="26"/>
  <c r="E843" i="26"/>
  <c r="F843" i="26"/>
  <c r="G843" i="26"/>
  <c r="H843" i="26"/>
  <c r="I843" i="26"/>
  <c r="J843" i="26"/>
  <c r="K843" i="26"/>
  <c r="A844" i="26"/>
  <c r="B844" i="26"/>
  <c r="C844" i="26"/>
  <c r="D844" i="26"/>
  <c r="E844" i="26"/>
  <c r="F844" i="26"/>
  <c r="G844" i="26"/>
  <c r="H844" i="26"/>
  <c r="I844" i="26"/>
  <c r="J844" i="26"/>
  <c r="K844" i="26"/>
  <c r="A845" i="26"/>
  <c r="B845" i="26"/>
  <c r="C845" i="26"/>
  <c r="D845" i="26"/>
  <c r="E845" i="26"/>
  <c r="F845" i="26"/>
  <c r="G845" i="26"/>
  <c r="H845" i="26"/>
  <c r="I845" i="26"/>
  <c r="J845" i="26"/>
  <c r="K845" i="26"/>
  <c r="A846" i="26"/>
  <c r="B846" i="26"/>
  <c r="C846" i="26"/>
  <c r="D846" i="26"/>
  <c r="E846" i="26"/>
  <c r="F846" i="26"/>
  <c r="G846" i="26"/>
  <c r="H846" i="26"/>
  <c r="I846" i="26"/>
  <c r="J846" i="26"/>
  <c r="K846" i="26"/>
  <c r="A847" i="26"/>
  <c r="B847" i="26"/>
  <c r="C847" i="26"/>
  <c r="D847" i="26"/>
  <c r="E847" i="26"/>
  <c r="F847" i="26"/>
  <c r="G847" i="26"/>
  <c r="H847" i="26"/>
  <c r="I847" i="26"/>
  <c r="J847" i="26"/>
  <c r="K847" i="26"/>
  <c r="A848" i="26"/>
  <c r="B848" i="26"/>
  <c r="C848" i="26"/>
  <c r="D848" i="26"/>
  <c r="E848" i="26"/>
  <c r="F848" i="26"/>
  <c r="G848" i="26"/>
  <c r="H848" i="26"/>
  <c r="I848" i="26"/>
  <c r="J848" i="26"/>
  <c r="K848" i="26"/>
  <c r="A849" i="26"/>
  <c r="B849" i="26"/>
  <c r="C849" i="26"/>
  <c r="D849" i="26"/>
  <c r="E849" i="26"/>
  <c r="F849" i="26"/>
  <c r="G849" i="26"/>
  <c r="H849" i="26"/>
  <c r="I849" i="26"/>
  <c r="J849" i="26"/>
  <c r="K849" i="26"/>
  <c r="A850" i="26"/>
  <c r="B850" i="26"/>
  <c r="C850" i="26"/>
  <c r="D850" i="26"/>
  <c r="E850" i="26"/>
  <c r="F850" i="26"/>
  <c r="G850" i="26"/>
  <c r="H850" i="26"/>
  <c r="I850" i="26"/>
  <c r="J850" i="26"/>
  <c r="K850" i="26"/>
  <c r="A851" i="26"/>
  <c r="B851" i="26"/>
  <c r="C851" i="26"/>
  <c r="D851" i="26"/>
  <c r="E851" i="26"/>
  <c r="F851" i="26"/>
  <c r="G851" i="26"/>
  <c r="H851" i="26"/>
  <c r="I851" i="26"/>
  <c r="J851" i="26"/>
  <c r="K851" i="26"/>
  <c r="A852" i="26"/>
  <c r="B852" i="26"/>
  <c r="C852" i="26"/>
  <c r="D852" i="26"/>
  <c r="E852" i="26"/>
  <c r="F852" i="26"/>
  <c r="G852" i="26"/>
  <c r="H852" i="26"/>
  <c r="I852" i="26"/>
  <c r="J852" i="26"/>
  <c r="K852" i="26"/>
  <c r="A853" i="26"/>
  <c r="B853" i="26"/>
  <c r="C853" i="26"/>
  <c r="D853" i="26"/>
  <c r="E853" i="26"/>
  <c r="F853" i="26"/>
  <c r="G853" i="26"/>
  <c r="H853" i="26"/>
  <c r="I853" i="26"/>
  <c r="J853" i="26"/>
  <c r="K853" i="26"/>
  <c r="A854" i="26"/>
  <c r="B854" i="26"/>
  <c r="C854" i="26"/>
  <c r="D854" i="26"/>
  <c r="E854" i="26"/>
  <c r="F854" i="26"/>
  <c r="G854" i="26"/>
  <c r="H854" i="26"/>
  <c r="I854" i="26"/>
  <c r="J854" i="26"/>
  <c r="K854" i="26"/>
  <c r="A855" i="26"/>
  <c r="B855" i="26"/>
  <c r="C855" i="26"/>
  <c r="D855" i="26"/>
  <c r="E855" i="26"/>
  <c r="F855" i="26"/>
  <c r="G855" i="26"/>
  <c r="H855" i="26"/>
  <c r="I855" i="26"/>
  <c r="J855" i="26"/>
  <c r="K855" i="26"/>
  <c r="A856" i="26"/>
  <c r="B856" i="26"/>
  <c r="C856" i="26"/>
  <c r="D856" i="26"/>
  <c r="E856" i="26"/>
  <c r="F856" i="26"/>
  <c r="G856" i="26"/>
  <c r="H856" i="26"/>
  <c r="I856" i="26"/>
  <c r="J856" i="26"/>
  <c r="K856" i="26"/>
  <c r="A857" i="26"/>
  <c r="B857" i="26"/>
  <c r="C857" i="26"/>
  <c r="D857" i="26"/>
  <c r="E857" i="26"/>
  <c r="F857" i="26"/>
  <c r="G857" i="26"/>
  <c r="H857" i="26"/>
  <c r="I857" i="26"/>
  <c r="J857" i="26"/>
  <c r="K857" i="26"/>
  <c r="A858" i="26"/>
  <c r="B858" i="26"/>
  <c r="C858" i="26"/>
  <c r="D858" i="26"/>
  <c r="E858" i="26"/>
  <c r="F858" i="26"/>
  <c r="G858" i="26"/>
  <c r="H858" i="26"/>
  <c r="I858" i="26"/>
  <c r="J858" i="26"/>
  <c r="K858" i="26"/>
  <c r="A859" i="26"/>
  <c r="B859" i="26"/>
  <c r="C859" i="26"/>
  <c r="D859" i="26"/>
  <c r="E859" i="26"/>
  <c r="F859" i="26"/>
  <c r="G859" i="26"/>
  <c r="H859" i="26"/>
  <c r="I859" i="26"/>
  <c r="J859" i="26"/>
  <c r="K859" i="26"/>
  <c r="A860" i="26"/>
  <c r="B860" i="26"/>
  <c r="C860" i="26"/>
  <c r="D860" i="26"/>
  <c r="E860" i="26"/>
  <c r="F860" i="26"/>
  <c r="G860" i="26"/>
  <c r="H860" i="26"/>
  <c r="I860" i="26"/>
  <c r="J860" i="26"/>
  <c r="K860" i="26"/>
  <c r="A861" i="26"/>
  <c r="B861" i="26"/>
  <c r="C861" i="26"/>
  <c r="D861" i="26"/>
  <c r="E861" i="26"/>
  <c r="F861" i="26"/>
  <c r="G861" i="26"/>
  <c r="H861" i="26"/>
  <c r="I861" i="26"/>
  <c r="J861" i="26"/>
  <c r="K861" i="26"/>
  <c r="A862" i="26"/>
  <c r="B862" i="26"/>
  <c r="C862" i="26"/>
  <c r="D862" i="26"/>
  <c r="E862" i="26"/>
  <c r="F862" i="26"/>
  <c r="G862" i="26"/>
  <c r="H862" i="26"/>
  <c r="I862" i="26"/>
  <c r="J862" i="26"/>
  <c r="K862" i="26"/>
  <c r="A863" i="26"/>
  <c r="B863" i="26"/>
  <c r="C863" i="26"/>
  <c r="D863" i="26"/>
  <c r="E863" i="26"/>
  <c r="F863" i="26"/>
  <c r="G863" i="26"/>
  <c r="H863" i="26"/>
  <c r="I863" i="26"/>
  <c r="J863" i="26"/>
  <c r="K863" i="26"/>
  <c r="A864" i="26"/>
  <c r="B864" i="26"/>
  <c r="C864" i="26"/>
  <c r="D864" i="26"/>
  <c r="E864" i="26"/>
  <c r="F864" i="26"/>
  <c r="G864" i="26"/>
  <c r="H864" i="26"/>
  <c r="I864" i="26"/>
  <c r="J864" i="26"/>
  <c r="K864" i="26"/>
  <c r="A865" i="26"/>
  <c r="B865" i="26"/>
  <c r="C865" i="26"/>
  <c r="D865" i="26"/>
  <c r="E865" i="26"/>
  <c r="F865" i="26"/>
  <c r="G865" i="26"/>
  <c r="H865" i="26"/>
  <c r="I865" i="26"/>
  <c r="J865" i="26"/>
  <c r="K865" i="26"/>
  <c r="A866" i="26"/>
  <c r="B866" i="26"/>
  <c r="C866" i="26"/>
  <c r="D866" i="26"/>
  <c r="E866" i="26"/>
  <c r="F866" i="26"/>
  <c r="G866" i="26"/>
  <c r="H866" i="26"/>
  <c r="I866" i="26"/>
  <c r="J866" i="26"/>
  <c r="K866" i="26"/>
  <c r="A867" i="26"/>
  <c r="B867" i="26"/>
  <c r="C867" i="26"/>
  <c r="D867" i="26"/>
  <c r="E867" i="26"/>
  <c r="F867" i="26"/>
  <c r="G867" i="26"/>
  <c r="H867" i="26"/>
  <c r="I867" i="26"/>
  <c r="J867" i="26"/>
  <c r="K867" i="26"/>
  <c r="A868" i="26"/>
  <c r="B868" i="26"/>
  <c r="C868" i="26"/>
  <c r="D868" i="26"/>
  <c r="E868" i="26"/>
  <c r="F868" i="26"/>
  <c r="G868" i="26"/>
  <c r="H868" i="26"/>
  <c r="I868" i="26"/>
  <c r="J868" i="26"/>
  <c r="K868" i="26"/>
  <c r="A869" i="26"/>
  <c r="B869" i="26"/>
  <c r="C869" i="26"/>
  <c r="D869" i="26"/>
  <c r="E869" i="26"/>
  <c r="F869" i="26"/>
  <c r="G869" i="26"/>
  <c r="H869" i="26"/>
  <c r="I869" i="26"/>
  <c r="J869" i="26"/>
  <c r="K869" i="26"/>
  <c r="A870" i="26"/>
  <c r="B870" i="26"/>
  <c r="C870" i="26"/>
  <c r="D870" i="26"/>
  <c r="E870" i="26"/>
  <c r="F870" i="26"/>
  <c r="G870" i="26"/>
  <c r="H870" i="26"/>
  <c r="I870" i="26"/>
  <c r="J870" i="26"/>
  <c r="K870" i="26"/>
  <c r="A871" i="26"/>
  <c r="B871" i="26"/>
  <c r="C871" i="26"/>
  <c r="D871" i="26"/>
  <c r="E871" i="26"/>
  <c r="F871" i="26"/>
  <c r="G871" i="26"/>
  <c r="H871" i="26"/>
  <c r="I871" i="26"/>
  <c r="J871" i="26"/>
  <c r="K871" i="26"/>
  <c r="A872" i="26"/>
  <c r="B872" i="26"/>
  <c r="C872" i="26"/>
  <c r="D872" i="26"/>
  <c r="E872" i="26"/>
  <c r="F872" i="26"/>
  <c r="G872" i="26"/>
  <c r="H872" i="26"/>
  <c r="I872" i="26"/>
  <c r="J872" i="26"/>
  <c r="K872" i="26"/>
  <c r="A873" i="26"/>
  <c r="B873" i="26"/>
  <c r="C873" i="26"/>
  <c r="D873" i="26"/>
  <c r="E873" i="26"/>
  <c r="F873" i="26"/>
  <c r="G873" i="26"/>
  <c r="H873" i="26"/>
  <c r="I873" i="26"/>
  <c r="J873" i="26"/>
  <c r="K873" i="26"/>
  <c r="A874" i="26"/>
  <c r="B874" i="26"/>
  <c r="C874" i="26"/>
  <c r="D874" i="26"/>
  <c r="E874" i="26"/>
  <c r="F874" i="26"/>
  <c r="G874" i="26"/>
  <c r="H874" i="26"/>
  <c r="I874" i="26"/>
  <c r="J874" i="26"/>
  <c r="K874" i="26"/>
  <c r="A875" i="26"/>
  <c r="B875" i="26"/>
  <c r="C875" i="26"/>
  <c r="D875" i="26"/>
  <c r="E875" i="26"/>
  <c r="F875" i="26"/>
  <c r="G875" i="26"/>
  <c r="H875" i="26"/>
  <c r="I875" i="26"/>
  <c r="J875" i="26"/>
  <c r="K875" i="26"/>
  <c r="A876" i="26"/>
  <c r="B876" i="26"/>
  <c r="C876" i="26"/>
  <c r="D876" i="26"/>
  <c r="E876" i="26"/>
  <c r="F876" i="26"/>
  <c r="G876" i="26"/>
  <c r="H876" i="26"/>
  <c r="I876" i="26"/>
  <c r="J876" i="26"/>
  <c r="K876" i="26"/>
  <c r="A877" i="26"/>
  <c r="B877" i="26"/>
  <c r="C877" i="26"/>
  <c r="D877" i="26"/>
  <c r="E877" i="26"/>
  <c r="F877" i="26"/>
  <c r="G877" i="26"/>
  <c r="H877" i="26"/>
  <c r="I877" i="26"/>
  <c r="J877" i="26"/>
  <c r="K877" i="26"/>
  <c r="A878" i="26"/>
  <c r="B878" i="26"/>
  <c r="C878" i="26"/>
  <c r="D878" i="26"/>
  <c r="E878" i="26"/>
  <c r="F878" i="26"/>
  <c r="G878" i="26"/>
  <c r="H878" i="26"/>
  <c r="I878" i="26"/>
  <c r="J878" i="26"/>
  <c r="K878" i="26"/>
  <c r="A879" i="26"/>
  <c r="B879" i="26"/>
  <c r="C879" i="26"/>
  <c r="D879" i="26"/>
  <c r="E879" i="26"/>
  <c r="F879" i="26"/>
  <c r="G879" i="26"/>
  <c r="H879" i="26"/>
  <c r="I879" i="26"/>
  <c r="J879" i="26"/>
  <c r="K879" i="26"/>
  <c r="A880" i="26"/>
  <c r="B880" i="26"/>
  <c r="C880" i="26"/>
  <c r="D880" i="26"/>
  <c r="E880" i="26"/>
  <c r="F880" i="26"/>
  <c r="G880" i="26"/>
  <c r="H880" i="26"/>
  <c r="I880" i="26"/>
  <c r="J880" i="26"/>
  <c r="K880" i="26"/>
  <c r="A881" i="26"/>
  <c r="B881" i="26"/>
  <c r="C881" i="26"/>
  <c r="D881" i="26"/>
  <c r="E881" i="26"/>
  <c r="F881" i="26"/>
  <c r="G881" i="26"/>
  <c r="H881" i="26"/>
  <c r="I881" i="26"/>
  <c r="J881" i="26"/>
  <c r="K881" i="26"/>
  <c r="A882" i="26"/>
  <c r="B882" i="26"/>
  <c r="C882" i="26"/>
  <c r="D882" i="26"/>
  <c r="E882" i="26"/>
  <c r="F882" i="26"/>
  <c r="G882" i="26"/>
  <c r="H882" i="26"/>
  <c r="I882" i="26"/>
  <c r="J882" i="26"/>
  <c r="K882" i="26"/>
  <c r="A883" i="26"/>
  <c r="B883" i="26"/>
  <c r="C883" i="26"/>
  <c r="D883" i="26"/>
  <c r="E883" i="26"/>
  <c r="F883" i="26"/>
  <c r="G883" i="26"/>
  <c r="H883" i="26"/>
  <c r="I883" i="26"/>
  <c r="J883" i="26"/>
  <c r="K883" i="26"/>
  <c r="A884" i="26"/>
  <c r="B884" i="26"/>
  <c r="C884" i="26"/>
  <c r="D884" i="26"/>
  <c r="E884" i="26"/>
  <c r="F884" i="26"/>
  <c r="G884" i="26"/>
  <c r="H884" i="26"/>
  <c r="I884" i="26"/>
  <c r="J884" i="26"/>
  <c r="K884" i="26"/>
  <c r="A885" i="26"/>
  <c r="B885" i="26"/>
  <c r="C885" i="26"/>
  <c r="D885" i="26"/>
  <c r="E885" i="26"/>
  <c r="F885" i="26"/>
  <c r="G885" i="26"/>
  <c r="H885" i="26"/>
  <c r="I885" i="26"/>
  <c r="J885" i="26"/>
  <c r="K885" i="26"/>
  <c r="A886" i="26"/>
  <c r="B886" i="26"/>
  <c r="C886" i="26"/>
  <c r="D886" i="26"/>
  <c r="E886" i="26"/>
  <c r="F886" i="26"/>
  <c r="G886" i="26"/>
  <c r="H886" i="26"/>
  <c r="I886" i="26"/>
  <c r="J886" i="26"/>
  <c r="K886" i="26"/>
  <c r="A887" i="26"/>
  <c r="B887" i="26"/>
  <c r="C887" i="26"/>
  <c r="D887" i="26"/>
  <c r="E887" i="26"/>
  <c r="F887" i="26"/>
  <c r="G887" i="26"/>
  <c r="H887" i="26"/>
  <c r="I887" i="26"/>
  <c r="J887" i="26"/>
  <c r="K887" i="26"/>
  <c r="A888" i="26"/>
  <c r="B888" i="26"/>
  <c r="C888" i="26"/>
  <c r="D888" i="26"/>
  <c r="E888" i="26"/>
  <c r="F888" i="26"/>
  <c r="G888" i="26"/>
  <c r="H888" i="26"/>
  <c r="I888" i="26"/>
  <c r="J888" i="26"/>
  <c r="K888" i="26"/>
  <c r="A889" i="26"/>
  <c r="B889" i="26"/>
  <c r="C889" i="26"/>
  <c r="D889" i="26"/>
  <c r="E889" i="26"/>
  <c r="F889" i="26"/>
  <c r="G889" i="26"/>
  <c r="H889" i="26"/>
  <c r="I889" i="26"/>
  <c r="J889" i="26"/>
  <c r="K889" i="26"/>
  <c r="A890" i="26"/>
  <c r="B890" i="26"/>
  <c r="C890" i="26"/>
  <c r="D890" i="26"/>
  <c r="E890" i="26"/>
  <c r="F890" i="26"/>
  <c r="G890" i="26"/>
  <c r="H890" i="26"/>
  <c r="I890" i="26"/>
  <c r="J890" i="26"/>
  <c r="K890" i="26"/>
  <c r="A891" i="26"/>
  <c r="B891" i="26"/>
  <c r="C891" i="26"/>
  <c r="D891" i="26"/>
  <c r="E891" i="26"/>
  <c r="F891" i="26"/>
  <c r="G891" i="26"/>
  <c r="H891" i="26"/>
  <c r="I891" i="26"/>
  <c r="J891" i="26"/>
  <c r="K891" i="26"/>
  <c r="A892" i="26"/>
  <c r="B892" i="26"/>
  <c r="C892" i="26"/>
  <c r="D892" i="26"/>
  <c r="E892" i="26"/>
  <c r="F892" i="26"/>
  <c r="G892" i="26"/>
  <c r="H892" i="26"/>
  <c r="I892" i="26"/>
  <c r="J892" i="26"/>
  <c r="K892" i="26"/>
  <c r="A893" i="26"/>
  <c r="B893" i="26"/>
  <c r="C893" i="26"/>
  <c r="D893" i="26"/>
  <c r="E893" i="26"/>
  <c r="F893" i="26"/>
  <c r="G893" i="26"/>
  <c r="H893" i="26"/>
  <c r="I893" i="26"/>
  <c r="J893" i="26"/>
  <c r="K893" i="26"/>
  <c r="A894" i="26"/>
  <c r="B894" i="26"/>
  <c r="C894" i="26"/>
  <c r="D894" i="26"/>
  <c r="E894" i="26"/>
  <c r="F894" i="26"/>
  <c r="G894" i="26"/>
  <c r="H894" i="26"/>
  <c r="I894" i="26"/>
  <c r="J894" i="26"/>
  <c r="K894" i="26"/>
  <c r="A895" i="26"/>
  <c r="B895" i="26"/>
  <c r="C895" i="26"/>
  <c r="D895" i="26"/>
  <c r="E895" i="26"/>
  <c r="F895" i="26"/>
  <c r="G895" i="26"/>
  <c r="H895" i="26"/>
  <c r="I895" i="26"/>
  <c r="J895" i="26"/>
  <c r="K895" i="26"/>
  <c r="A896" i="26"/>
  <c r="B896" i="26"/>
  <c r="C896" i="26"/>
  <c r="D896" i="26"/>
  <c r="E896" i="26"/>
  <c r="F896" i="26"/>
  <c r="G896" i="26"/>
  <c r="H896" i="26"/>
  <c r="I896" i="26"/>
  <c r="J896" i="26"/>
  <c r="K896" i="26"/>
  <c r="A897" i="26"/>
  <c r="B897" i="26"/>
  <c r="C897" i="26"/>
  <c r="D897" i="26"/>
  <c r="E897" i="26"/>
  <c r="F897" i="26"/>
  <c r="G897" i="26"/>
  <c r="H897" i="26"/>
  <c r="I897" i="26"/>
  <c r="J897" i="26"/>
  <c r="K897" i="26"/>
  <c r="A898" i="26"/>
  <c r="B898" i="26"/>
  <c r="C898" i="26"/>
  <c r="D898" i="26"/>
  <c r="E898" i="26"/>
  <c r="F898" i="26"/>
  <c r="G898" i="26"/>
  <c r="H898" i="26"/>
  <c r="I898" i="26"/>
  <c r="J898" i="26"/>
  <c r="K898" i="26"/>
  <c r="A899" i="26"/>
  <c r="B899" i="26"/>
  <c r="C899" i="26"/>
  <c r="D899" i="26"/>
  <c r="E899" i="26"/>
  <c r="F899" i="26"/>
  <c r="G899" i="26"/>
  <c r="H899" i="26"/>
  <c r="I899" i="26"/>
  <c r="J899" i="26"/>
  <c r="K899" i="26"/>
  <c r="A900" i="26"/>
  <c r="B900" i="26"/>
  <c r="C900" i="26"/>
  <c r="D900" i="26"/>
  <c r="E900" i="26"/>
  <c r="F900" i="26"/>
  <c r="G900" i="26"/>
  <c r="H900" i="26"/>
  <c r="I900" i="26"/>
  <c r="J900" i="26"/>
  <c r="K900" i="26"/>
  <c r="A901" i="26"/>
  <c r="B901" i="26"/>
  <c r="C901" i="26"/>
  <c r="D901" i="26"/>
  <c r="E901" i="26"/>
  <c r="F901" i="26"/>
  <c r="G901" i="26"/>
  <c r="H901" i="26"/>
  <c r="I901" i="26"/>
  <c r="J901" i="26"/>
  <c r="K901" i="26"/>
  <c r="A902" i="26"/>
  <c r="B902" i="26"/>
  <c r="C902" i="26"/>
  <c r="D902" i="26"/>
  <c r="E902" i="26"/>
  <c r="F902" i="26"/>
  <c r="G902" i="26"/>
  <c r="H902" i="26"/>
  <c r="I902" i="26"/>
  <c r="J902" i="26"/>
  <c r="K902" i="26"/>
  <c r="A903" i="26"/>
  <c r="B903" i="26"/>
  <c r="C903" i="26"/>
  <c r="D903" i="26"/>
  <c r="E903" i="26"/>
  <c r="F903" i="26"/>
  <c r="G903" i="26"/>
  <c r="H903" i="26"/>
  <c r="I903" i="26"/>
  <c r="J903" i="26"/>
  <c r="K903" i="26"/>
  <c r="A904" i="26"/>
  <c r="B904" i="26"/>
  <c r="C904" i="26"/>
  <c r="D904" i="26"/>
  <c r="E904" i="26"/>
  <c r="F904" i="26"/>
  <c r="G904" i="26"/>
  <c r="H904" i="26"/>
  <c r="I904" i="26"/>
  <c r="J904" i="26"/>
  <c r="K904" i="26"/>
  <c r="A905" i="26"/>
  <c r="B905" i="26"/>
  <c r="C905" i="26"/>
  <c r="D905" i="26"/>
  <c r="E905" i="26"/>
  <c r="F905" i="26"/>
  <c r="G905" i="26"/>
  <c r="H905" i="26"/>
  <c r="I905" i="26"/>
  <c r="J905" i="26"/>
  <c r="K905" i="26"/>
  <c r="A906" i="26"/>
  <c r="B906" i="26"/>
  <c r="C906" i="26"/>
  <c r="D906" i="26"/>
  <c r="E906" i="26"/>
  <c r="F906" i="26"/>
  <c r="G906" i="26"/>
  <c r="H906" i="26"/>
  <c r="I906" i="26"/>
  <c r="J906" i="26"/>
  <c r="K906" i="26"/>
  <c r="A907" i="26"/>
  <c r="B907" i="26"/>
  <c r="C907" i="26"/>
  <c r="D907" i="26"/>
  <c r="E907" i="26"/>
  <c r="F907" i="26"/>
  <c r="G907" i="26"/>
  <c r="H907" i="26"/>
  <c r="I907" i="26"/>
  <c r="J907" i="26"/>
  <c r="K907" i="26"/>
  <c r="A908" i="26"/>
  <c r="B908" i="26"/>
  <c r="C908" i="26"/>
  <c r="D908" i="26"/>
  <c r="E908" i="26"/>
  <c r="F908" i="26"/>
  <c r="G908" i="26"/>
  <c r="H908" i="26"/>
  <c r="I908" i="26"/>
  <c r="J908" i="26"/>
  <c r="K908" i="26"/>
  <c r="A909" i="26"/>
  <c r="B909" i="26"/>
  <c r="C909" i="26"/>
  <c r="D909" i="26"/>
  <c r="E909" i="26"/>
  <c r="F909" i="26"/>
  <c r="G909" i="26"/>
  <c r="H909" i="26"/>
  <c r="I909" i="26"/>
  <c r="J909" i="26"/>
  <c r="K909" i="26"/>
  <c r="A910" i="26"/>
  <c r="B910" i="26"/>
  <c r="C910" i="26"/>
  <c r="D910" i="26"/>
  <c r="E910" i="26"/>
  <c r="F910" i="26"/>
  <c r="G910" i="26"/>
  <c r="H910" i="26"/>
  <c r="I910" i="26"/>
  <c r="J910" i="26"/>
  <c r="K910" i="26"/>
  <c r="A911" i="26"/>
  <c r="B911" i="26"/>
  <c r="C911" i="26"/>
  <c r="D911" i="26"/>
  <c r="E911" i="26"/>
  <c r="F911" i="26"/>
  <c r="G911" i="26"/>
  <c r="H911" i="26"/>
  <c r="I911" i="26"/>
  <c r="J911" i="26"/>
  <c r="K911" i="26"/>
  <c r="A912" i="26"/>
  <c r="B912" i="26"/>
  <c r="C912" i="26"/>
  <c r="D912" i="26"/>
  <c r="E912" i="26"/>
  <c r="F912" i="26"/>
  <c r="G912" i="26"/>
  <c r="H912" i="26"/>
  <c r="I912" i="26"/>
  <c r="J912" i="26"/>
  <c r="K912" i="26"/>
  <c r="A913" i="26"/>
  <c r="B913" i="26"/>
  <c r="C913" i="26"/>
  <c r="D913" i="26"/>
  <c r="E913" i="26"/>
  <c r="F913" i="26"/>
  <c r="G913" i="26"/>
  <c r="H913" i="26"/>
  <c r="I913" i="26"/>
  <c r="J913" i="26"/>
  <c r="K913" i="26"/>
  <c r="A914" i="26"/>
  <c r="B914" i="26"/>
  <c r="C914" i="26"/>
  <c r="D914" i="26"/>
  <c r="E914" i="26"/>
  <c r="F914" i="26"/>
  <c r="G914" i="26"/>
  <c r="H914" i="26"/>
  <c r="I914" i="26"/>
  <c r="J914" i="26"/>
  <c r="K914" i="26"/>
  <c r="A915" i="26"/>
  <c r="B915" i="26"/>
  <c r="C915" i="26"/>
  <c r="D915" i="26"/>
  <c r="E915" i="26"/>
  <c r="F915" i="26"/>
  <c r="G915" i="26"/>
  <c r="H915" i="26"/>
  <c r="I915" i="26"/>
  <c r="J915" i="26"/>
  <c r="K915" i="26"/>
  <c r="A916" i="26"/>
  <c r="B916" i="26"/>
  <c r="C916" i="26"/>
  <c r="D916" i="26"/>
  <c r="E916" i="26"/>
  <c r="F916" i="26"/>
  <c r="G916" i="26"/>
  <c r="H916" i="26"/>
  <c r="I916" i="26"/>
  <c r="J916" i="26"/>
  <c r="K916" i="26"/>
  <c r="A917" i="26"/>
  <c r="B917" i="26"/>
  <c r="C917" i="26"/>
  <c r="D917" i="26"/>
  <c r="E917" i="26"/>
  <c r="F917" i="26"/>
  <c r="G917" i="26"/>
  <c r="H917" i="26"/>
  <c r="I917" i="26"/>
  <c r="J917" i="26"/>
  <c r="K917" i="26"/>
  <c r="A918" i="26"/>
  <c r="B918" i="26"/>
  <c r="C918" i="26"/>
  <c r="D918" i="26"/>
  <c r="E918" i="26"/>
  <c r="F918" i="26"/>
  <c r="G918" i="26"/>
  <c r="H918" i="26"/>
  <c r="I918" i="26"/>
  <c r="J918" i="26"/>
  <c r="K918" i="26"/>
  <c r="A919" i="26"/>
  <c r="B919" i="26"/>
  <c r="C919" i="26"/>
  <c r="D919" i="26"/>
  <c r="E919" i="26"/>
  <c r="F919" i="26"/>
  <c r="G919" i="26"/>
  <c r="H919" i="26"/>
  <c r="I919" i="26"/>
  <c r="J919" i="26"/>
  <c r="K919" i="26"/>
  <c r="A920" i="26"/>
  <c r="B920" i="26"/>
  <c r="C920" i="26"/>
  <c r="D920" i="26"/>
  <c r="E920" i="26"/>
  <c r="F920" i="26"/>
  <c r="G920" i="26"/>
  <c r="H920" i="26"/>
  <c r="I920" i="26"/>
  <c r="J920" i="26"/>
  <c r="K920" i="26"/>
  <c r="A921" i="26"/>
  <c r="B921" i="26"/>
  <c r="C921" i="26"/>
  <c r="D921" i="26"/>
  <c r="E921" i="26"/>
  <c r="F921" i="26"/>
  <c r="G921" i="26"/>
  <c r="H921" i="26"/>
  <c r="I921" i="26"/>
  <c r="J921" i="26"/>
  <c r="K921" i="26"/>
  <c r="A922" i="26"/>
  <c r="B922" i="26"/>
  <c r="C922" i="26"/>
  <c r="D922" i="26"/>
  <c r="E922" i="26"/>
  <c r="F922" i="26"/>
  <c r="G922" i="26"/>
  <c r="H922" i="26"/>
  <c r="I922" i="26"/>
  <c r="J922" i="26"/>
  <c r="K922" i="26"/>
  <c r="A923" i="26"/>
  <c r="B923" i="26"/>
  <c r="C923" i="26"/>
  <c r="D923" i="26"/>
  <c r="E923" i="26"/>
  <c r="F923" i="26"/>
  <c r="G923" i="26"/>
  <c r="H923" i="26"/>
  <c r="I923" i="26"/>
  <c r="J923" i="26"/>
  <c r="K923" i="26"/>
  <c r="A924" i="26"/>
  <c r="B924" i="26"/>
  <c r="C924" i="26"/>
  <c r="D924" i="26"/>
  <c r="E924" i="26"/>
  <c r="F924" i="26"/>
  <c r="G924" i="26"/>
  <c r="H924" i="26"/>
  <c r="I924" i="26"/>
  <c r="J924" i="26"/>
  <c r="K924" i="26"/>
  <c r="A925" i="26"/>
  <c r="B925" i="26"/>
  <c r="C925" i="26"/>
  <c r="D925" i="26"/>
  <c r="E925" i="26"/>
  <c r="F925" i="26"/>
  <c r="G925" i="26"/>
  <c r="H925" i="26"/>
  <c r="I925" i="26"/>
  <c r="J925" i="26"/>
  <c r="K925" i="26"/>
  <c r="A926" i="26"/>
  <c r="B926" i="26"/>
  <c r="C926" i="26"/>
  <c r="D926" i="26"/>
  <c r="E926" i="26"/>
  <c r="F926" i="26"/>
  <c r="G926" i="26"/>
  <c r="H926" i="26"/>
  <c r="I926" i="26"/>
  <c r="J926" i="26"/>
  <c r="K926" i="26"/>
  <c r="A927" i="26"/>
  <c r="B927" i="26"/>
  <c r="C927" i="26"/>
  <c r="D927" i="26"/>
  <c r="E927" i="26"/>
  <c r="F927" i="26"/>
  <c r="G927" i="26"/>
  <c r="H927" i="26"/>
  <c r="I927" i="26"/>
  <c r="J927" i="26"/>
  <c r="K927" i="26"/>
  <c r="A928" i="26"/>
  <c r="B928" i="26"/>
  <c r="C928" i="26"/>
  <c r="D928" i="26"/>
  <c r="E928" i="26"/>
  <c r="F928" i="26"/>
  <c r="G928" i="26"/>
  <c r="H928" i="26"/>
  <c r="I928" i="26"/>
  <c r="J928" i="26"/>
  <c r="K928" i="26"/>
  <c r="A929" i="26"/>
  <c r="B929" i="26"/>
  <c r="C929" i="26"/>
  <c r="D929" i="26"/>
  <c r="E929" i="26"/>
  <c r="F929" i="26"/>
  <c r="G929" i="26"/>
  <c r="H929" i="26"/>
  <c r="I929" i="26"/>
  <c r="J929" i="26"/>
  <c r="K929" i="26"/>
  <c r="A930" i="26"/>
  <c r="B930" i="26"/>
  <c r="C930" i="26"/>
  <c r="D930" i="26"/>
  <c r="E930" i="26"/>
  <c r="F930" i="26"/>
  <c r="G930" i="26"/>
  <c r="H930" i="26"/>
  <c r="I930" i="26"/>
  <c r="J930" i="26"/>
  <c r="K930" i="26"/>
  <c r="A931" i="26"/>
  <c r="B931" i="26"/>
  <c r="C931" i="26"/>
  <c r="D931" i="26"/>
  <c r="E931" i="26"/>
  <c r="F931" i="26"/>
  <c r="G931" i="26"/>
  <c r="H931" i="26"/>
  <c r="I931" i="26"/>
  <c r="J931" i="26"/>
  <c r="K931" i="26"/>
  <c r="A932" i="26"/>
  <c r="B932" i="26"/>
  <c r="C932" i="26"/>
  <c r="D932" i="26"/>
  <c r="E932" i="26"/>
  <c r="F932" i="26"/>
  <c r="G932" i="26"/>
  <c r="H932" i="26"/>
  <c r="I932" i="26"/>
  <c r="J932" i="26"/>
  <c r="K932" i="26"/>
  <c r="A933" i="26"/>
  <c r="B933" i="26"/>
  <c r="C933" i="26"/>
  <c r="D933" i="26"/>
  <c r="E933" i="26"/>
  <c r="F933" i="26"/>
  <c r="G933" i="26"/>
  <c r="H933" i="26"/>
  <c r="I933" i="26"/>
  <c r="J933" i="26"/>
  <c r="K933" i="26"/>
  <c r="A934" i="26"/>
  <c r="B934" i="26"/>
  <c r="C934" i="26"/>
  <c r="D934" i="26"/>
  <c r="E934" i="26"/>
  <c r="F934" i="26"/>
  <c r="G934" i="26"/>
  <c r="H934" i="26"/>
  <c r="I934" i="26"/>
  <c r="J934" i="26"/>
  <c r="K934" i="26"/>
  <c r="A935" i="26"/>
  <c r="B935" i="26"/>
  <c r="C935" i="26"/>
  <c r="D935" i="26"/>
  <c r="E935" i="26"/>
  <c r="F935" i="26"/>
  <c r="G935" i="26"/>
  <c r="H935" i="26"/>
  <c r="I935" i="26"/>
  <c r="J935" i="26"/>
  <c r="K935" i="26"/>
  <c r="A936" i="26"/>
  <c r="B936" i="26"/>
  <c r="C936" i="26"/>
  <c r="D936" i="26"/>
  <c r="E936" i="26"/>
  <c r="F936" i="26"/>
  <c r="G936" i="26"/>
  <c r="H936" i="26"/>
  <c r="I936" i="26"/>
  <c r="J936" i="26"/>
  <c r="K936" i="26"/>
  <c r="A937" i="26"/>
  <c r="B937" i="26"/>
  <c r="C937" i="26"/>
  <c r="D937" i="26"/>
  <c r="E937" i="26"/>
  <c r="F937" i="26"/>
  <c r="G937" i="26"/>
  <c r="H937" i="26"/>
  <c r="I937" i="26"/>
  <c r="J937" i="26"/>
  <c r="K937" i="26"/>
  <c r="A938" i="26"/>
  <c r="B938" i="26"/>
  <c r="C938" i="26"/>
  <c r="D938" i="26"/>
  <c r="E938" i="26"/>
  <c r="F938" i="26"/>
  <c r="G938" i="26"/>
  <c r="H938" i="26"/>
  <c r="I938" i="26"/>
  <c r="J938" i="26"/>
  <c r="K938" i="26"/>
  <c r="A939" i="26"/>
  <c r="B939" i="26"/>
  <c r="C939" i="26"/>
  <c r="D939" i="26"/>
  <c r="E939" i="26"/>
  <c r="F939" i="26"/>
  <c r="G939" i="26"/>
  <c r="H939" i="26"/>
  <c r="I939" i="26"/>
  <c r="J939" i="26"/>
  <c r="K939" i="26"/>
  <c r="A940" i="26"/>
  <c r="B940" i="26"/>
  <c r="C940" i="26"/>
  <c r="D940" i="26"/>
  <c r="E940" i="26"/>
  <c r="F940" i="26"/>
  <c r="G940" i="26"/>
  <c r="H940" i="26"/>
  <c r="I940" i="26"/>
  <c r="J940" i="26"/>
  <c r="K940" i="26"/>
  <c r="A941" i="26"/>
  <c r="B941" i="26"/>
  <c r="C941" i="26"/>
  <c r="D941" i="26"/>
  <c r="E941" i="26"/>
  <c r="F941" i="26"/>
  <c r="G941" i="26"/>
  <c r="H941" i="26"/>
  <c r="I941" i="26"/>
  <c r="J941" i="26"/>
  <c r="K941" i="26"/>
  <c r="A942" i="26"/>
  <c r="B942" i="26"/>
  <c r="C942" i="26"/>
  <c r="D942" i="26"/>
  <c r="E942" i="26"/>
  <c r="F942" i="26"/>
  <c r="G942" i="26"/>
  <c r="H942" i="26"/>
  <c r="I942" i="26"/>
  <c r="J942" i="26"/>
  <c r="K942" i="26"/>
  <c r="A943" i="26"/>
  <c r="B943" i="26"/>
  <c r="C943" i="26"/>
  <c r="D943" i="26"/>
  <c r="E943" i="26"/>
  <c r="F943" i="26"/>
  <c r="G943" i="26"/>
  <c r="H943" i="26"/>
  <c r="I943" i="26"/>
  <c r="J943" i="26"/>
  <c r="K943" i="26"/>
  <c r="A944" i="26"/>
  <c r="B944" i="26"/>
  <c r="C944" i="26"/>
  <c r="D944" i="26"/>
  <c r="E944" i="26"/>
  <c r="F944" i="26"/>
  <c r="G944" i="26"/>
  <c r="H944" i="26"/>
  <c r="I944" i="26"/>
  <c r="J944" i="26"/>
  <c r="K944" i="26"/>
  <c r="A945" i="26"/>
  <c r="B945" i="26"/>
  <c r="C945" i="26"/>
  <c r="D945" i="26"/>
  <c r="E945" i="26"/>
  <c r="F945" i="26"/>
  <c r="G945" i="26"/>
  <c r="H945" i="26"/>
  <c r="I945" i="26"/>
  <c r="J945" i="26"/>
  <c r="K945" i="26"/>
  <c r="A946" i="26"/>
  <c r="B946" i="26"/>
  <c r="C946" i="26"/>
  <c r="D946" i="26"/>
  <c r="E946" i="26"/>
  <c r="F946" i="26"/>
  <c r="G946" i="26"/>
  <c r="H946" i="26"/>
  <c r="I946" i="26"/>
  <c r="J946" i="26"/>
  <c r="K946" i="26"/>
  <c r="A947" i="26"/>
  <c r="B947" i="26"/>
  <c r="C947" i="26"/>
  <c r="D947" i="26"/>
  <c r="E947" i="26"/>
  <c r="F947" i="26"/>
  <c r="G947" i="26"/>
  <c r="H947" i="26"/>
  <c r="I947" i="26"/>
  <c r="J947" i="26"/>
  <c r="K947" i="26"/>
  <c r="A948" i="26"/>
  <c r="B948" i="26"/>
  <c r="C948" i="26"/>
  <c r="D948" i="26"/>
  <c r="E948" i="26"/>
  <c r="F948" i="26"/>
  <c r="G948" i="26"/>
  <c r="H948" i="26"/>
  <c r="I948" i="26"/>
  <c r="J948" i="26"/>
  <c r="K948" i="26"/>
  <c r="A949" i="26"/>
  <c r="B949" i="26"/>
  <c r="C949" i="26"/>
  <c r="D949" i="26"/>
  <c r="E949" i="26"/>
  <c r="F949" i="26"/>
  <c r="G949" i="26"/>
  <c r="H949" i="26"/>
  <c r="I949" i="26"/>
  <c r="J949" i="26"/>
  <c r="K949" i="26"/>
  <c r="A950" i="26"/>
  <c r="B950" i="26"/>
  <c r="C950" i="26"/>
  <c r="D950" i="26"/>
  <c r="E950" i="26"/>
  <c r="F950" i="26"/>
  <c r="G950" i="26"/>
  <c r="H950" i="26"/>
  <c r="I950" i="26"/>
  <c r="J950" i="26"/>
  <c r="K950" i="26"/>
  <c r="A951" i="26"/>
  <c r="B951" i="26"/>
  <c r="C951" i="26"/>
  <c r="D951" i="26"/>
  <c r="E951" i="26"/>
  <c r="F951" i="26"/>
  <c r="G951" i="26"/>
  <c r="H951" i="26"/>
  <c r="I951" i="26"/>
  <c r="J951" i="26"/>
  <c r="K951" i="26"/>
  <c r="A952" i="26"/>
  <c r="B952" i="26"/>
  <c r="C952" i="26"/>
  <c r="D952" i="26"/>
  <c r="E952" i="26"/>
  <c r="F952" i="26"/>
  <c r="G952" i="26"/>
  <c r="H952" i="26"/>
  <c r="I952" i="26"/>
  <c r="J952" i="26"/>
  <c r="K952" i="26"/>
  <c r="A953" i="26"/>
  <c r="B953" i="26"/>
  <c r="C953" i="26"/>
  <c r="D953" i="26"/>
  <c r="E953" i="26"/>
  <c r="F953" i="26"/>
  <c r="G953" i="26"/>
  <c r="H953" i="26"/>
  <c r="I953" i="26"/>
  <c r="J953" i="26"/>
  <c r="K953" i="26"/>
  <c r="A954" i="26"/>
  <c r="B954" i="26"/>
  <c r="C954" i="26"/>
  <c r="D954" i="26"/>
  <c r="E954" i="26"/>
  <c r="F954" i="26"/>
  <c r="G954" i="26"/>
  <c r="H954" i="26"/>
  <c r="I954" i="26"/>
  <c r="J954" i="26"/>
  <c r="K954" i="26"/>
  <c r="A955" i="26"/>
  <c r="B955" i="26"/>
  <c r="C955" i="26"/>
  <c r="D955" i="26"/>
  <c r="E955" i="26"/>
  <c r="F955" i="26"/>
  <c r="G955" i="26"/>
  <c r="H955" i="26"/>
  <c r="I955" i="26"/>
  <c r="J955" i="26"/>
  <c r="K955" i="26"/>
  <c r="A956" i="26"/>
  <c r="B956" i="26"/>
  <c r="C956" i="26"/>
  <c r="D956" i="26"/>
  <c r="E956" i="26"/>
  <c r="F956" i="26"/>
  <c r="G956" i="26"/>
  <c r="H956" i="26"/>
  <c r="I956" i="26"/>
  <c r="J956" i="26"/>
  <c r="K956" i="26"/>
  <c r="A957" i="26"/>
  <c r="B957" i="26"/>
  <c r="C957" i="26"/>
  <c r="D957" i="26"/>
  <c r="E957" i="26"/>
  <c r="F957" i="26"/>
  <c r="G957" i="26"/>
  <c r="H957" i="26"/>
  <c r="I957" i="26"/>
  <c r="J957" i="26"/>
  <c r="K957" i="26"/>
  <c r="A958" i="26"/>
  <c r="B958" i="26"/>
  <c r="C958" i="26"/>
  <c r="D958" i="26"/>
  <c r="E958" i="26"/>
  <c r="F958" i="26"/>
  <c r="G958" i="26"/>
  <c r="H958" i="26"/>
  <c r="I958" i="26"/>
  <c r="J958" i="26"/>
  <c r="K958" i="26"/>
  <c r="A959" i="26"/>
  <c r="B959" i="26"/>
  <c r="C959" i="26"/>
  <c r="D959" i="26"/>
  <c r="E959" i="26"/>
  <c r="F959" i="26"/>
  <c r="G959" i="26"/>
  <c r="H959" i="26"/>
  <c r="I959" i="26"/>
  <c r="J959" i="26"/>
  <c r="K959" i="26"/>
  <c r="A960" i="26"/>
  <c r="B960" i="26"/>
  <c r="C960" i="26"/>
  <c r="D960" i="26"/>
  <c r="E960" i="26"/>
  <c r="F960" i="26"/>
  <c r="G960" i="26"/>
  <c r="H960" i="26"/>
  <c r="I960" i="26"/>
  <c r="J960" i="26"/>
  <c r="K960" i="26"/>
  <c r="A961" i="26"/>
  <c r="B961" i="26"/>
  <c r="C961" i="26"/>
  <c r="D961" i="26"/>
  <c r="E961" i="26"/>
  <c r="F961" i="26"/>
  <c r="G961" i="26"/>
  <c r="H961" i="26"/>
  <c r="I961" i="26"/>
  <c r="J961" i="26"/>
  <c r="K961" i="26"/>
  <c r="A962" i="26"/>
  <c r="B962" i="26"/>
  <c r="C962" i="26"/>
  <c r="D962" i="26"/>
  <c r="E962" i="26"/>
  <c r="F962" i="26"/>
  <c r="G962" i="26"/>
  <c r="H962" i="26"/>
  <c r="I962" i="26"/>
  <c r="J962" i="26"/>
  <c r="K962" i="26"/>
  <c r="A963" i="26"/>
  <c r="B963" i="26"/>
  <c r="C963" i="26"/>
  <c r="D963" i="26"/>
  <c r="E963" i="26"/>
  <c r="F963" i="26"/>
  <c r="G963" i="26"/>
  <c r="H963" i="26"/>
  <c r="I963" i="26"/>
  <c r="J963" i="26"/>
  <c r="K963" i="26"/>
  <c r="A964" i="26"/>
  <c r="B964" i="26"/>
  <c r="C964" i="26"/>
  <c r="D964" i="26"/>
  <c r="E964" i="26"/>
  <c r="F964" i="26"/>
  <c r="G964" i="26"/>
  <c r="H964" i="26"/>
  <c r="I964" i="26"/>
  <c r="J964" i="26"/>
  <c r="K964" i="26"/>
  <c r="A965" i="26"/>
  <c r="B965" i="26"/>
  <c r="C965" i="26"/>
  <c r="D965" i="26"/>
  <c r="E965" i="26"/>
  <c r="F965" i="26"/>
  <c r="G965" i="26"/>
  <c r="H965" i="26"/>
  <c r="I965" i="26"/>
  <c r="J965" i="26"/>
  <c r="K965" i="26"/>
  <c r="A966" i="26"/>
  <c r="B966" i="26"/>
  <c r="C966" i="26"/>
  <c r="D966" i="26"/>
  <c r="E966" i="26"/>
  <c r="F966" i="26"/>
  <c r="G966" i="26"/>
  <c r="H966" i="26"/>
  <c r="I966" i="26"/>
  <c r="J966" i="26"/>
  <c r="K966" i="26"/>
  <c r="A967" i="26"/>
  <c r="B967" i="26"/>
  <c r="C967" i="26"/>
  <c r="D967" i="26"/>
  <c r="E967" i="26"/>
  <c r="F967" i="26"/>
  <c r="G967" i="26"/>
  <c r="H967" i="26"/>
  <c r="I967" i="26"/>
  <c r="J967" i="26"/>
  <c r="K967" i="26"/>
  <c r="A968" i="26"/>
  <c r="B968" i="26"/>
  <c r="C968" i="26"/>
  <c r="D968" i="26"/>
  <c r="E968" i="26"/>
  <c r="F968" i="26"/>
  <c r="G968" i="26"/>
  <c r="H968" i="26"/>
  <c r="I968" i="26"/>
  <c r="J968" i="26"/>
  <c r="K968" i="26"/>
  <c r="A969" i="26"/>
  <c r="B969" i="26"/>
  <c r="C969" i="26"/>
  <c r="D969" i="26"/>
  <c r="E969" i="26"/>
  <c r="F969" i="26"/>
  <c r="G969" i="26"/>
  <c r="H969" i="26"/>
  <c r="I969" i="26"/>
  <c r="J969" i="26"/>
  <c r="K969" i="26"/>
  <c r="A970" i="26"/>
  <c r="B970" i="26"/>
  <c r="C970" i="26"/>
  <c r="D970" i="26"/>
  <c r="E970" i="26"/>
  <c r="F970" i="26"/>
  <c r="G970" i="26"/>
  <c r="H970" i="26"/>
  <c r="I970" i="26"/>
  <c r="J970" i="26"/>
  <c r="K970" i="26"/>
  <c r="A971" i="26"/>
  <c r="B971" i="26"/>
  <c r="C971" i="26"/>
  <c r="D971" i="26"/>
  <c r="E971" i="26"/>
  <c r="F971" i="26"/>
  <c r="G971" i="26"/>
  <c r="H971" i="26"/>
  <c r="I971" i="26"/>
  <c r="J971" i="26"/>
  <c r="K971" i="26"/>
  <c r="A972" i="26"/>
  <c r="B972" i="26"/>
  <c r="C972" i="26"/>
  <c r="D972" i="26"/>
  <c r="E972" i="26"/>
  <c r="F972" i="26"/>
  <c r="G972" i="26"/>
  <c r="H972" i="26"/>
  <c r="I972" i="26"/>
  <c r="J972" i="26"/>
  <c r="K972" i="26"/>
  <c r="A973" i="26"/>
  <c r="B973" i="26"/>
  <c r="C973" i="26"/>
  <c r="D973" i="26"/>
  <c r="E973" i="26"/>
  <c r="F973" i="26"/>
  <c r="G973" i="26"/>
  <c r="H973" i="26"/>
  <c r="I973" i="26"/>
  <c r="J973" i="26"/>
  <c r="K973" i="26"/>
  <c r="A974" i="26"/>
  <c r="B974" i="26"/>
  <c r="C974" i="26"/>
  <c r="D974" i="26"/>
  <c r="E974" i="26"/>
  <c r="F974" i="26"/>
  <c r="G974" i="26"/>
  <c r="H974" i="26"/>
  <c r="I974" i="26"/>
  <c r="J974" i="26"/>
  <c r="K974" i="26"/>
  <c r="A975" i="26"/>
  <c r="B975" i="26"/>
  <c r="C975" i="26"/>
  <c r="D975" i="26"/>
  <c r="E975" i="26"/>
  <c r="F975" i="26"/>
  <c r="G975" i="26"/>
  <c r="H975" i="26"/>
  <c r="I975" i="26"/>
  <c r="J975" i="26"/>
  <c r="K975" i="26"/>
  <c r="A976" i="26"/>
  <c r="B976" i="26"/>
  <c r="C976" i="26"/>
  <c r="D976" i="26"/>
  <c r="E976" i="26"/>
  <c r="F976" i="26"/>
  <c r="G976" i="26"/>
  <c r="H976" i="26"/>
  <c r="I976" i="26"/>
  <c r="J976" i="26"/>
  <c r="K976" i="26"/>
  <c r="A977" i="26"/>
  <c r="B977" i="26"/>
  <c r="C977" i="26"/>
  <c r="D977" i="26"/>
  <c r="E977" i="26"/>
  <c r="F977" i="26"/>
  <c r="G977" i="26"/>
  <c r="H977" i="26"/>
  <c r="I977" i="26"/>
  <c r="J977" i="26"/>
  <c r="K977" i="26"/>
  <c r="A978" i="26"/>
  <c r="B978" i="26"/>
  <c r="C978" i="26"/>
  <c r="D978" i="26"/>
  <c r="E978" i="26"/>
  <c r="F978" i="26"/>
  <c r="G978" i="26"/>
  <c r="H978" i="26"/>
  <c r="I978" i="26"/>
  <c r="J978" i="26"/>
  <c r="K978" i="26"/>
  <c r="A979" i="26"/>
  <c r="B979" i="26"/>
  <c r="C979" i="26"/>
  <c r="D979" i="26"/>
  <c r="E979" i="26"/>
  <c r="F979" i="26"/>
  <c r="G979" i="26"/>
  <c r="H979" i="26"/>
  <c r="I979" i="26"/>
  <c r="J979" i="26"/>
  <c r="K979" i="26"/>
  <c r="A980" i="26"/>
  <c r="B980" i="26"/>
  <c r="C980" i="26"/>
  <c r="D980" i="26"/>
  <c r="E980" i="26"/>
  <c r="F980" i="26"/>
  <c r="G980" i="26"/>
  <c r="H980" i="26"/>
  <c r="I980" i="26"/>
  <c r="J980" i="26"/>
  <c r="K980" i="26"/>
  <c r="A981" i="26"/>
  <c r="B981" i="26"/>
  <c r="C981" i="26"/>
  <c r="D981" i="26"/>
  <c r="E981" i="26"/>
  <c r="F981" i="26"/>
  <c r="G981" i="26"/>
  <c r="H981" i="26"/>
  <c r="I981" i="26"/>
  <c r="J981" i="26"/>
  <c r="K981" i="26"/>
  <c r="A982" i="26"/>
  <c r="B982" i="26"/>
  <c r="C982" i="26"/>
  <c r="D982" i="26"/>
  <c r="E982" i="26"/>
  <c r="F982" i="26"/>
  <c r="G982" i="26"/>
  <c r="H982" i="26"/>
  <c r="I982" i="26"/>
  <c r="J982" i="26"/>
  <c r="K982" i="26"/>
  <c r="A983" i="26"/>
  <c r="B983" i="26"/>
  <c r="C983" i="26"/>
  <c r="D983" i="26"/>
  <c r="E983" i="26"/>
  <c r="F983" i="26"/>
  <c r="G983" i="26"/>
  <c r="H983" i="26"/>
  <c r="I983" i="26"/>
  <c r="J983" i="26"/>
  <c r="K983" i="26"/>
  <c r="A984" i="26"/>
  <c r="B984" i="26"/>
  <c r="C984" i="26"/>
  <c r="D984" i="26"/>
  <c r="E984" i="26"/>
  <c r="F984" i="26"/>
  <c r="G984" i="26"/>
  <c r="H984" i="26"/>
  <c r="I984" i="26"/>
  <c r="J984" i="26"/>
  <c r="K984" i="26"/>
  <c r="A985" i="26"/>
  <c r="B985" i="26"/>
  <c r="C985" i="26"/>
  <c r="D985" i="26"/>
  <c r="E985" i="26"/>
  <c r="F985" i="26"/>
  <c r="G985" i="26"/>
  <c r="H985" i="26"/>
  <c r="I985" i="26"/>
  <c r="J985" i="26"/>
  <c r="K985" i="26"/>
  <c r="A986" i="26"/>
  <c r="B986" i="26"/>
  <c r="C986" i="26"/>
  <c r="D986" i="26"/>
  <c r="E986" i="26"/>
  <c r="F986" i="26"/>
  <c r="G986" i="26"/>
  <c r="H986" i="26"/>
  <c r="I986" i="26"/>
  <c r="J986" i="26"/>
  <c r="K986" i="26"/>
  <c r="A987" i="26"/>
  <c r="B987" i="26"/>
  <c r="C987" i="26"/>
  <c r="D987" i="26"/>
  <c r="E987" i="26"/>
  <c r="F987" i="26"/>
  <c r="G987" i="26"/>
  <c r="H987" i="26"/>
  <c r="I987" i="26"/>
  <c r="J987" i="26"/>
  <c r="K987" i="26"/>
  <c r="A988" i="26"/>
  <c r="B988" i="26"/>
  <c r="C988" i="26"/>
  <c r="D988" i="26"/>
  <c r="E988" i="26"/>
  <c r="F988" i="26"/>
  <c r="G988" i="26"/>
  <c r="H988" i="26"/>
  <c r="I988" i="26"/>
  <c r="J988" i="26"/>
  <c r="K988" i="26"/>
  <c r="A989" i="26"/>
  <c r="B989" i="26"/>
  <c r="C989" i="26"/>
  <c r="D989" i="26"/>
  <c r="E989" i="26"/>
  <c r="F989" i="26"/>
  <c r="G989" i="26"/>
  <c r="H989" i="26"/>
  <c r="I989" i="26"/>
  <c r="J989" i="26"/>
  <c r="K989" i="26"/>
  <c r="A990" i="26"/>
  <c r="B990" i="26"/>
  <c r="C990" i="26"/>
  <c r="D990" i="26"/>
  <c r="E990" i="26"/>
  <c r="F990" i="26"/>
  <c r="G990" i="26"/>
  <c r="H990" i="26"/>
  <c r="I990" i="26"/>
  <c r="J990" i="26"/>
  <c r="K990" i="26"/>
  <c r="A991" i="26"/>
  <c r="B991" i="26"/>
  <c r="C991" i="26"/>
  <c r="D991" i="26"/>
  <c r="E991" i="26"/>
  <c r="F991" i="26"/>
  <c r="G991" i="26"/>
  <c r="H991" i="26"/>
  <c r="I991" i="26"/>
  <c r="J991" i="26"/>
  <c r="K991" i="26"/>
  <c r="A992" i="26"/>
  <c r="B992" i="26"/>
  <c r="C992" i="26"/>
  <c r="D992" i="26"/>
  <c r="E992" i="26"/>
  <c r="F992" i="26"/>
  <c r="G992" i="26"/>
  <c r="H992" i="26"/>
  <c r="I992" i="26"/>
  <c r="J992" i="26"/>
  <c r="K992" i="26"/>
  <c r="A993" i="26"/>
  <c r="B993" i="26"/>
  <c r="C993" i="26"/>
  <c r="D993" i="26"/>
  <c r="E993" i="26"/>
  <c r="F993" i="26"/>
  <c r="G993" i="26"/>
  <c r="H993" i="26"/>
  <c r="I993" i="26"/>
  <c r="J993" i="26"/>
  <c r="K993" i="26"/>
  <c r="A994" i="26"/>
  <c r="B994" i="26"/>
  <c r="C994" i="26"/>
  <c r="D994" i="26"/>
  <c r="E994" i="26"/>
  <c r="F994" i="26"/>
  <c r="G994" i="26"/>
  <c r="H994" i="26"/>
  <c r="I994" i="26"/>
  <c r="J994" i="26"/>
  <c r="K994" i="26"/>
  <c r="A995" i="26"/>
  <c r="B995" i="26"/>
  <c r="C995" i="26"/>
  <c r="D995" i="26"/>
  <c r="E995" i="26"/>
  <c r="F995" i="26"/>
  <c r="G995" i="26"/>
  <c r="H995" i="26"/>
  <c r="I995" i="26"/>
  <c r="J995" i="26"/>
  <c r="K995" i="26"/>
  <c r="A996" i="26"/>
  <c r="B996" i="26"/>
  <c r="C996" i="26"/>
  <c r="D996" i="26"/>
  <c r="E996" i="26"/>
  <c r="F996" i="26"/>
  <c r="G996" i="26"/>
  <c r="H996" i="26"/>
  <c r="I996" i="26"/>
  <c r="J996" i="26"/>
  <c r="K996" i="26"/>
  <c r="A997" i="26"/>
  <c r="B997" i="26"/>
  <c r="C997" i="26"/>
  <c r="D997" i="26"/>
  <c r="E997" i="26"/>
  <c r="F997" i="26"/>
  <c r="G997" i="26"/>
  <c r="H997" i="26"/>
  <c r="I997" i="26"/>
  <c r="J997" i="26"/>
  <c r="K997" i="26"/>
  <c r="A998" i="26"/>
  <c r="B998" i="26"/>
  <c r="C998" i="26"/>
  <c r="D998" i="26"/>
  <c r="E998" i="26"/>
  <c r="F998" i="26"/>
  <c r="G998" i="26"/>
  <c r="H998" i="26"/>
  <c r="I998" i="26"/>
  <c r="J998" i="26"/>
  <c r="K998" i="26"/>
  <c r="A999" i="26"/>
  <c r="B999" i="26"/>
  <c r="C999" i="26"/>
  <c r="D999" i="26"/>
  <c r="E999" i="26"/>
  <c r="F999" i="26"/>
  <c r="G999" i="26"/>
  <c r="H999" i="26"/>
  <c r="I999" i="26"/>
  <c r="J999" i="26"/>
  <c r="K999" i="26"/>
  <c r="A1000" i="26"/>
  <c r="B1000" i="26"/>
  <c r="C1000" i="26"/>
  <c r="D1000" i="26"/>
  <c r="E1000" i="26"/>
  <c r="F1000" i="26"/>
  <c r="G1000" i="26"/>
  <c r="H1000" i="26"/>
  <c r="I1000" i="26"/>
  <c r="J1000" i="26"/>
  <c r="K1000" i="26"/>
  <c r="A1001" i="26"/>
  <c r="B1001" i="26"/>
  <c r="C1001" i="26"/>
  <c r="D1001" i="26"/>
  <c r="E1001" i="26"/>
  <c r="F1001" i="26"/>
  <c r="G1001" i="26"/>
  <c r="H1001" i="26"/>
  <c r="I1001" i="26"/>
  <c r="J1001" i="26"/>
  <c r="K1001" i="26"/>
  <c r="A1002" i="26"/>
  <c r="B1002" i="26"/>
  <c r="C1002" i="26"/>
  <c r="D1002" i="26"/>
  <c r="E1002" i="26"/>
  <c r="F1002" i="26"/>
  <c r="G1002" i="26"/>
  <c r="H1002" i="26"/>
  <c r="I1002" i="26"/>
  <c r="J1002" i="26"/>
  <c r="K1002" i="26"/>
  <c r="A1003" i="26"/>
  <c r="B1003" i="26"/>
  <c r="C1003" i="26"/>
  <c r="D1003" i="26"/>
  <c r="E1003" i="26"/>
  <c r="F1003" i="26"/>
  <c r="G1003" i="26"/>
  <c r="H1003" i="26"/>
  <c r="I1003" i="26"/>
  <c r="J1003" i="26"/>
  <c r="K1003" i="26"/>
  <c r="A1004" i="26"/>
  <c r="B1004" i="26"/>
  <c r="C1004" i="26"/>
  <c r="D1004" i="26"/>
  <c r="E1004" i="26"/>
  <c r="F1004" i="26"/>
  <c r="G1004" i="26"/>
  <c r="H1004" i="26"/>
  <c r="I1004" i="26"/>
  <c r="J1004" i="26"/>
  <c r="K1004" i="26"/>
  <c r="A1005" i="26"/>
  <c r="B1005" i="26"/>
  <c r="C1005" i="26"/>
  <c r="D1005" i="26"/>
  <c r="E1005" i="26"/>
  <c r="F1005" i="26"/>
  <c r="G1005" i="26"/>
  <c r="H1005" i="26"/>
  <c r="I1005" i="26"/>
  <c r="J1005" i="26"/>
  <c r="K1005" i="26"/>
  <c r="A1006" i="26"/>
  <c r="B1006" i="26"/>
  <c r="C1006" i="26"/>
  <c r="D1006" i="26"/>
  <c r="E1006" i="26"/>
  <c r="F1006" i="26"/>
  <c r="G1006" i="26"/>
  <c r="H1006" i="26"/>
  <c r="I1006" i="26"/>
  <c r="J1006" i="26"/>
  <c r="K1006" i="26"/>
  <c r="A1007" i="26"/>
  <c r="B1007" i="26"/>
  <c r="C1007" i="26"/>
  <c r="D1007" i="26"/>
  <c r="E1007" i="26"/>
  <c r="F1007" i="26"/>
  <c r="G1007" i="26"/>
  <c r="H1007" i="26"/>
  <c r="I1007" i="26"/>
  <c r="J1007" i="26"/>
  <c r="K1007" i="26"/>
  <c r="A1008" i="26"/>
  <c r="B1008" i="26"/>
  <c r="C1008" i="26"/>
  <c r="D1008" i="26"/>
  <c r="E1008" i="26"/>
  <c r="F1008" i="26"/>
  <c r="G1008" i="26"/>
  <c r="H1008" i="26"/>
  <c r="I1008" i="26"/>
  <c r="J1008" i="26"/>
  <c r="K1008" i="26"/>
  <c r="A1009" i="26"/>
  <c r="B1009" i="26"/>
  <c r="C1009" i="26"/>
  <c r="D1009" i="26"/>
  <c r="E1009" i="26"/>
  <c r="F1009" i="26"/>
  <c r="G1009" i="26"/>
  <c r="H1009" i="26"/>
  <c r="I1009" i="26"/>
  <c r="J1009" i="26"/>
  <c r="K1009" i="26"/>
  <c r="A1010" i="26"/>
  <c r="B1010" i="26"/>
  <c r="C1010" i="26"/>
  <c r="D1010" i="26"/>
  <c r="E1010" i="26"/>
  <c r="F1010" i="26"/>
  <c r="G1010" i="26"/>
  <c r="H1010" i="26"/>
  <c r="I1010" i="26"/>
  <c r="J1010" i="26"/>
  <c r="K1010" i="26"/>
  <c r="A1011" i="26"/>
  <c r="B1011" i="26"/>
  <c r="C1011" i="26"/>
  <c r="D1011" i="26"/>
  <c r="E1011" i="26"/>
  <c r="F1011" i="26"/>
  <c r="G1011" i="26"/>
  <c r="H1011" i="26"/>
  <c r="I1011" i="26"/>
  <c r="J1011" i="26"/>
  <c r="K1011" i="26"/>
  <c r="A1012" i="26"/>
  <c r="B1012" i="26"/>
  <c r="C1012" i="26"/>
  <c r="D1012" i="26"/>
  <c r="E1012" i="26"/>
  <c r="F1012" i="26"/>
  <c r="G1012" i="26"/>
  <c r="H1012" i="26"/>
  <c r="I1012" i="26"/>
  <c r="J1012" i="26"/>
  <c r="K1012" i="26"/>
  <c r="A1013" i="26"/>
  <c r="B1013" i="26"/>
  <c r="C1013" i="26"/>
  <c r="D1013" i="26"/>
  <c r="E1013" i="26"/>
  <c r="F1013" i="26"/>
  <c r="G1013" i="26"/>
  <c r="H1013" i="26"/>
  <c r="I1013" i="26"/>
  <c r="J1013" i="26"/>
  <c r="K1013" i="26"/>
  <c r="A1014" i="26"/>
  <c r="B1014" i="26"/>
  <c r="C1014" i="26"/>
  <c r="D1014" i="26"/>
  <c r="E1014" i="26"/>
  <c r="F1014" i="26"/>
  <c r="G1014" i="26"/>
  <c r="H1014" i="26"/>
  <c r="I1014" i="26"/>
  <c r="J1014" i="26"/>
  <c r="K1014" i="26"/>
  <c r="A1015" i="26"/>
  <c r="B1015" i="26"/>
  <c r="C1015" i="26"/>
  <c r="D1015" i="26"/>
  <c r="E1015" i="26"/>
  <c r="F1015" i="26"/>
  <c r="G1015" i="26"/>
  <c r="H1015" i="26"/>
  <c r="I1015" i="26"/>
  <c r="J1015" i="26"/>
  <c r="K1015" i="26"/>
  <c r="A1016" i="26"/>
  <c r="B1016" i="26"/>
  <c r="C1016" i="26"/>
  <c r="D1016" i="26"/>
  <c r="E1016" i="26"/>
  <c r="F1016" i="26"/>
  <c r="G1016" i="26"/>
  <c r="H1016" i="26"/>
  <c r="I1016" i="26"/>
  <c r="J1016" i="26"/>
  <c r="K1016" i="26"/>
  <c r="A1017" i="26"/>
  <c r="B1017" i="26"/>
  <c r="C1017" i="26"/>
  <c r="D1017" i="26"/>
  <c r="E1017" i="26"/>
  <c r="F1017" i="26"/>
  <c r="G1017" i="26"/>
  <c r="H1017" i="26"/>
  <c r="I1017" i="26"/>
  <c r="J1017" i="26"/>
  <c r="K1017" i="26"/>
  <c r="A1018" i="26"/>
  <c r="B1018" i="26"/>
  <c r="C1018" i="26"/>
  <c r="D1018" i="26"/>
  <c r="E1018" i="26"/>
  <c r="F1018" i="26"/>
  <c r="G1018" i="26"/>
  <c r="H1018" i="26"/>
  <c r="I1018" i="26"/>
  <c r="J1018" i="26"/>
  <c r="K1018" i="26"/>
  <c r="A1019" i="26"/>
  <c r="B1019" i="26"/>
  <c r="C1019" i="26"/>
  <c r="D1019" i="26"/>
  <c r="E1019" i="26"/>
  <c r="F1019" i="26"/>
  <c r="G1019" i="26"/>
  <c r="H1019" i="26"/>
  <c r="I1019" i="26"/>
  <c r="J1019" i="26"/>
  <c r="K1019" i="26"/>
  <c r="A1020" i="26"/>
  <c r="B1020" i="26"/>
  <c r="C1020" i="26"/>
  <c r="D1020" i="26"/>
  <c r="E1020" i="26"/>
  <c r="F1020" i="26"/>
  <c r="G1020" i="26"/>
  <c r="H1020" i="26"/>
  <c r="I1020" i="26"/>
  <c r="J1020" i="26"/>
  <c r="K1020" i="26"/>
  <c r="A1021" i="26"/>
  <c r="B1021" i="26"/>
  <c r="C1021" i="26"/>
  <c r="D1021" i="26"/>
  <c r="E1021" i="26"/>
  <c r="F1021" i="26"/>
  <c r="G1021" i="26"/>
  <c r="H1021" i="26"/>
  <c r="I1021" i="26"/>
  <c r="J1021" i="26"/>
  <c r="K1021" i="26"/>
  <c r="A1022" i="26"/>
  <c r="B1022" i="26"/>
  <c r="C1022" i="26"/>
  <c r="D1022" i="26"/>
  <c r="E1022" i="26"/>
  <c r="F1022" i="26"/>
  <c r="G1022" i="26"/>
  <c r="H1022" i="26"/>
  <c r="I1022" i="26"/>
  <c r="J1022" i="26"/>
  <c r="K1022" i="26"/>
  <c r="A1023" i="26"/>
  <c r="B1023" i="26"/>
  <c r="C1023" i="26"/>
  <c r="D1023" i="26"/>
  <c r="E1023" i="26"/>
  <c r="F1023" i="26"/>
  <c r="G1023" i="26"/>
  <c r="H1023" i="26"/>
  <c r="I1023" i="26"/>
  <c r="J1023" i="26"/>
  <c r="K1023" i="26"/>
  <c r="A1024" i="26"/>
  <c r="B1024" i="26"/>
  <c r="C1024" i="26"/>
  <c r="D1024" i="26"/>
  <c r="E1024" i="26"/>
  <c r="F1024" i="26"/>
  <c r="G1024" i="26"/>
  <c r="H1024" i="26"/>
  <c r="I1024" i="26"/>
  <c r="J1024" i="26"/>
  <c r="K1024" i="26"/>
  <c r="A1025" i="26"/>
  <c r="B1025" i="26"/>
  <c r="C1025" i="26"/>
  <c r="D1025" i="26"/>
  <c r="E1025" i="26"/>
  <c r="F1025" i="26"/>
  <c r="G1025" i="26"/>
  <c r="H1025" i="26"/>
  <c r="I1025" i="26"/>
  <c r="J1025" i="26"/>
  <c r="K1025" i="26"/>
  <c r="A1026" i="26"/>
  <c r="B1026" i="26"/>
  <c r="C1026" i="26"/>
  <c r="D1026" i="26"/>
  <c r="E1026" i="26"/>
  <c r="F1026" i="26"/>
  <c r="G1026" i="26"/>
  <c r="H1026" i="26"/>
  <c r="I1026" i="26"/>
  <c r="J1026" i="26"/>
  <c r="K1026" i="26"/>
  <c r="A1027" i="26"/>
  <c r="B1027" i="26"/>
  <c r="C1027" i="26"/>
  <c r="D1027" i="26"/>
  <c r="E1027" i="26"/>
  <c r="F1027" i="26"/>
  <c r="G1027" i="26"/>
  <c r="H1027" i="26"/>
  <c r="I1027" i="26"/>
  <c r="J1027" i="26"/>
  <c r="K1027" i="26"/>
  <c r="A1028" i="26"/>
  <c r="B1028" i="26"/>
  <c r="C1028" i="26"/>
  <c r="D1028" i="26"/>
  <c r="E1028" i="26"/>
  <c r="F1028" i="26"/>
  <c r="G1028" i="26"/>
  <c r="H1028" i="26"/>
  <c r="I1028" i="26"/>
  <c r="J1028" i="26"/>
  <c r="K1028" i="26"/>
  <c r="A1029" i="26"/>
  <c r="B1029" i="26"/>
  <c r="C1029" i="26"/>
  <c r="D1029" i="26"/>
  <c r="E1029" i="26"/>
  <c r="F1029" i="26"/>
  <c r="G1029" i="26"/>
  <c r="H1029" i="26"/>
  <c r="I1029" i="26"/>
  <c r="J1029" i="26"/>
  <c r="K1029" i="26"/>
  <c r="A1030" i="26"/>
  <c r="B1030" i="26"/>
  <c r="C1030" i="26"/>
  <c r="D1030" i="26"/>
  <c r="E1030" i="26"/>
  <c r="F1030" i="26"/>
  <c r="G1030" i="26"/>
  <c r="H1030" i="26"/>
  <c r="I1030" i="26"/>
  <c r="J1030" i="26"/>
  <c r="K1030" i="26"/>
  <c r="A1031" i="26"/>
  <c r="B1031" i="26"/>
  <c r="C1031" i="26"/>
  <c r="D1031" i="26"/>
  <c r="E1031" i="26"/>
  <c r="F1031" i="26"/>
  <c r="G1031" i="26"/>
  <c r="H1031" i="26"/>
  <c r="I1031" i="26"/>
  <c r="J1031" i="26"/>
  <c r="K1031" i="26"/>
  <c r="A1032" i="26"/>
  <c r="B1032" i="26"/>
  <c r="C1032" i="26"/>
  <c r="D1032" i="26"/>
  <c r="E1032" i="26"/>
  <c r="F1032" i="26"/>
  <c r="G1032" i="26"/>
  <c r="H1032" i="26"/>
  <c r="I1032" i="26"/>
  <c r="J1032" i="26"/>
  <c r="K1032" i="26"/>
  <c r="A1033" i="26"/>
  <c r="B1033" i="26"/>
  <c r="C1033" i="26"/>
  <c r="D1033" i="26"/>
  <c r="E1033" i="26"/>
  <c r="F1033" i="26"/>
  <c r="G1033" i="26"/>
  <c r="H1033" i="26"/>
  <c r="I1033" i="26"/>
  <c r="J1033" i="26"/>
  <c r="K1033" i="26"/>
  <c r="A1034" i="26"/>
  <c r="B1034" i="26"/>
  <c r="C1034" i="26"/>
  <c r="D1034" i="26"/>
  <c r="E1034" i="26"/>
  <c r="F1034" i="26"/>
  <c r="G1034" i="26"/>
  <c r="H1034" i="26"/>
  <c r="I1034" i="26"/>
  <c r="J1034" i="26"/>
  <c r="K1034" i="26"/>
  <c r="A1035" i="26"/>
  <c r="B1035" i="26"/>
  <c r="C1035" i="26"/>
  <c r="D1035" i="26"/>
  <c r="E1035" i="26"/>
  <c r="F1035" i="26"/>
  <c r="G1035" i="26"/>
  <c r="H1035" i="26"/>
  <c r="I1035" i="26"/>
  <c r="J1035" i="26"/>
  <c r="K1035" i="26"/>
  <c r="A1036" i="26"/>
  <c r="B1036" i="26"/>
  <c r="C1036" i="26"/>
  <c r="D1036" i="26"/>
  <c r="E1036" i="26"/>
  <c r="F1036" i="26"/>
  <c r="G1036" i="26"/>
  <c r="H1036" i="26"/>
  <c r="I1036" i="26"/>
  <c r="J1036" i="26"/>
  <c r="K1036" i="26"/>
  <c r="A1037" i="26"/>
  <c r="B1037" i="26"/>
  <c r="C1037" i="26"/>
  <c r="D1037" i="26"/>
  <c r="E1037" i="26"/>
  <c r="F1037" i="26"/>
  <c r="G1037" i="26"/>
  <c r="H1037" i="26"/>
  <c r="I1037" i="26"/>
  <c r="J1037" i="26"/>
  <c r="K1037" i="26"/>
  <c r="A1038" i="26"/>
  <c r="B1038" i="26"/>
  <c r="C1038" i="26"/>
  <c r="D1038" i="26"/>
  <c r="E1038" i="26"/>
  <c r="F1038" i="26"/>
  <c r="G1038" i="26"/>
  <c r="H1038" i="26"/>
  <c r="I1038" i="26"/>
  <c r="J1038" i="26"/>
  <c r="K1038" i="26"/>
  <c r="A1039" i="26"/>
  <c r="B1039" i="26"/>
  <c r="C1039" i="26"/>
  <c r="D1039" i="26"/>
  <c r="E1039" i="26"/>
  <c r="F1039" i="26"/>
  <c r="G1039" i="26"/>
  <c r="H1039" i="26"/>
  <c r="I1039" i="26"/>
  <c r="J1039" i="26"/>
  <c r="K1039" i="26"/>
  <c r="A1040" i="26"/>
  <c r="B1040" i="26"/>
  <c r="C1040" i="26"/>
  <c r="D1040" i="26"/>
  <c r="E1040" i="26"/>
  <c r="F1040" i="26"/>
  <c r="G1040" i="26"/>
  <c r="H1040" i="26"/>
  <c r="I1040" i="26"/>
  <c r="J1040" i="26"/>
  <c r="K1040" i="26"/>
  <c r="A1041" i="26"/>
  <c r="B1041" i="26"/>
  <c r="C1041" i="26"/>
  <c r="D1041" i="26"/>
  <c r="E1041" i="26"/>
  <c r="F1041" i="26"/>
  <c r="G1041" i="26"/>
  <c r="H1041" i="26"/>
  <c r="I1041" i="26"/>
  <c r="J1041" i="26"/>
  <c r="K1041" i="26"/>
  <c r="A1042" i="26"/>
  <c r="B1042" i="26"/>
  <c r="C1042" i="26"/>
  <c r="D1042" i="26"/>
  <c r="E1042" i="26"/>
  <c r="F1042" i="26"/>
  <c r="G1042" i="26"/>
  <c r="H1042" i="26"/>
  <c r="I1042" i="26"/>
  <c r="J1042" i="26"/>
  <c r="K1042" i="26"/>
  <c r="A1043" i="26"/>
  <c r="B1043" i="26"/>
  <c r="C1043" i="26"/>
  <c r="D1043" i="26"/>
  <c r="E1043" i="26"/>
  <c r="F1043" i="26"/>
  <c r="G1043" i="26"/>
  <c r="H1043" i="26"/>
  <c r="I1043" i="26"/>
  <c r="J1043" i="26"/>
  <c r="K1043" i="26"/>
  <c r="A1044" i="26"/>
  <c r="B1044" i="26"/>
  <c r="C1044" i="26"/>
  <c r="D1044" i="26"/>
  <c r="E1044" i="26"/>
  <c r="F1044" i="26"/>
  <c r="G1044" i="26"/>
  <c r="H1044" i="26"/>
  <c r="I1044" i="26"/>
  <c r="J1044" i="26"/>
  <c r="K1044" i="26"/>
  <c r="A1045" i="26"/>
  <c r="B1045" i="26"/>
  <c r="C1045" i="26"/>
  <c r="D1045" i="26"/>
  <c r="E1045" i="26"/>
  <c r="F1045" i="26"/>
  <c r="G1045" i="26"/>
  <c r="H1045" i="26"/>
  <c r="I1045" i="26"/>
  <c r="J1045" i="26"/>
  <c r="K1045" i="26"/>
  <c r="A1046" i="26"/>
  <c r="B1046" i="26"/>
  <c r="C1046" i="26"/>
  <c r="D1046" i="26"/>
  <c r="E1046" i="26"/>
  <c r="F1046" i="26"/>
  <c r="G1046" i="26"/>
  <c r="H1046" i="26"/>
  <c r="I1046" i="26"/>
  <c r="J1046" i="26"/>
  <c r="K1046" i="26"/>
  <c r="A1047" i="26"/>
  <c r="B1047" i="26"/>
  <c r="C1047" i="26"/>
  <c r="D1047" i="26"/>
  <c r="E1047" i="26"/>
  <c r="F1047" i="26"/>
  <c r="G1047" i="26"/>
  <c r="H1047" i="26"/>
  <c r="I1047" i="26"/>
  <c r="J1047" i="26"/>
  <c r="K1047" i="26"/>
  <c r="A1048" i="26"/>
  <c r="B1048" i="26"/>
  <c r="C1048" i="26"/>
  <c r="D1048" i="26"/>
  <c r="E1048" i="26"/>
  <c r="F1048" i="26"/>
  <c r="G1048" i="26"/>
  <c r="H1048" i="26"/>
  <c r="I1048" i="26"/>
  <c r="J1048" i="26"/>
  <c r="K1048" i="26"/>
  <c r="A1049" i="26"/>
  <c r="B1049" i="26"/>
  <c r="C1049" i="26"/>
  <c r="D1049" i="26"/>
  <c r="E1049" i="26"/>
  <c r="F1049" i="26"/>
  <c r="G1049" i="26"/>
  <c r="H1049" i="26"/>
  <c r="I1049" i="26"/>
  <c r="J1049" i="26"/>
  <c r="K1049" i="26"/>
  <c r="A1050" i="26"/>
  <c r="B1050" i="26"/>
  <c r="C1050" i="26"/>
  <c r="D1050" i="26"/>
  <c r="E1050" i="26"/>
  <c r="F1050" i="26"/>
  <c r="G1050" i="26"/>
  <c r="H1050" i="26"/>
  <c r="I1050" i="26"/>
  <c r="J1050" i="26"/>
  <c r="K1050" i="26"/>
  <c r="A1051" i="26"/>
  <c r="B1051" i="26"/>
  <c r="C1051" i="26"/>
  <c r="D1051" i="26"/>
  <c r="E1051" i="26"/>
  <c r="F1051" i="26"/>
  <c r="G1051" i="26"/>
  <c r="H1051" i="26"/>
  <c r="I1051" i="26"/>
  <c r="J1051" i="26"/>
  <c r="K1051" i="26"/>
  <c r="A1052" i="26"/>
  <c r="B1052" i="26"/>
  <c r="C1052" i="26"/>
  <c r="D1052" i="26"/>
  <c r="E1052" i="26"/>
  <c r="F1052" i="26"/>
  <c r="G1052" i="26"/>
  <c r="H1052" i="26"/>
  <c r="I1052" i="26"/>
  <c r="J1052" i="26"/>
  <c r="K1052" i="26"/>
  <c r="A1053" i="26"/>
  <c r="B1053" i="26"/>
  <c r="C1053" i="26"/>
  <c r="D1053" i="26"/>
  <c r="E1053" i="26"/>
  <c r="F1053" i="26"/>
  <c r="G1053" i="26"/>
  <c r="H1053" i="26"/>
  <c r="I1053" i="26"/>
  <c r="J1053" i="26"/>
  <c r="K1053" i="26"/>
  <c r="A1054" i="26"/>
  <c r="B1054" i="26"/>
  <c r="C1054" i="26"/>
  <c r="D1054" i="26"/>
  <c r="E1054" i="26"/>
  <c r="F1054" i="26"/>
  <c r="G1054" i="26"/>
  <c r="H1054" i="26"/>
  <c r="I1054" i="26"/>
  <c r="J1054" i="26"/>
  <c r="K1054" i="26"/>
  <c r="A1055" i="26"/>
  <c r="B1055" i="26"/>
  <c r="C1055" i="26"/>
  <c r="D1055" i="26"/>
  <c r="E1055" i="26"/>
  <c r="F1055" i="26"/>
  <c r="G1055" i="26"/>
  <c r="H1055" i="26"/>
  <c r="I1055" i="26"/>
  <c r="J1055" i="26"/>
  <c r="K1055" i="26"/>
  <c r="A1056" i="26"/>
  <c r="B1056" i="26"/>
  <c r="C1056" i="26"/>
  <c r="D1056" i="26"/>
  <c r="E1056" i="26"/>
  <c r="F1056" i="26"/>
  <c r="G1056" i="26"/>
  <c r="H1056" i="26"/>
  <c r="I1056" i="26"/>
  <c r="J1056" i="26"/>
  <c r="K1056" i="26"/>
  <c r="A1057" i="26"/>
  <c r="B1057" i="26"/>
  <c r="C1057" i="26"/>
  <c r="D1057" i="26"/>
  <c r="E1057" i="26"/>
  <c r="F1057" i="26"/>
  <c r="G1057" i="26"/>
  <c r="H1057" i="26"/>
  <c r="I1057" i="26"/>
  <c r="J1057" i="26"/>
  <c r="K1057" i="26"/>
  <c r="A1058" i="26"/>
  <c r="B1058" i="26"/>
  <c r="C1058" i="26"/>
  <c r="D1058" i="26"/>
  <c r="E1058" i="26"/>
  <c r="F1058" i="26"/>
  <c r="G1058" i="26"/>
  <c r="H1058" i="26"/>
  <c r="I1058" i="26"/>
  <c r="J1058" i="26"/>
  <c r="K1058" i="26"/>
  <c r="A1059" i="26"/>
  <c r="B1059" i="26"/>
  <c r="C1059" i="26"/>
  <c r="D1059" i="26"/>
  <c r="E1059" i="26"/>
  <c r="F1059" i="26"/>
  <c r="G1059" i="26"/>
  <c r="H1059" i="26"/>
  <c r="I1059" i="26"/>
  <c r="J1059" i="26"/>
  <c r="K1059" i="26"/>
  <c r="A1060" i="26"/>
  <c r="B1060" i="26"/>
  <c r="C1060" i="26"/>
  <c r="D1060" i="26"/>
  <c r="E1060" i="26"/>
  <c r="F1060" i="26"/>
  <c r="G1060" i="26"/>
  <c r="H1060" i="26"/>
  <c r="I1060" i="26"/>
  <c r="J1060" i="26"/>
  <c r="K1060" i="26"/>
  <c r="A1061" i="26"/>
  <c r="B1061" i="26"/>
  <c r="C1061" i="26"/>
  <c r="D1061" i="26"/>
  <c r="E1061" i="26"/>
  <c r="F1061" i="26"/>
  <c r="G1061" i="26"/>
  <c r="H1061" i="26"/>
  <c r="I1061" i="26"/>
  <c r="J1061" i="26"/>
  <c r="K1061" i="26"/>
  <c r="A1062" i="26"/>
  <c r="B1062" i="26"/>
  <c r="C1062" i="26"/>
  <c r="D1062" i="26"/>
  <c r="E1062" i="26"/>
  <c r="F1062" i="26"/>
  <c r="G1062" i="26"/>
  <c r="H1062" i="26"/>
  <c r="I1062" i="26"/>
  <c r="J1062" i="26"/>
  <c r="K1062" i="26"/>
  <c r="A1063" i="26"/>
  <c r="B1063" i="26"/>
  <c r="C1063" i="26"/>
  <c r="D1063" i="26"/>
  <c r="E1063" i="26"/>
  <c r="F1063" i="26"/>
  <c r="G1063" i="26"/>
  <c r="H1063" i="26"/>
  <c r="I1063" i="26"/>
  <c r="J1063" i="26"/>
  <c r="K1063" i="26"/>
  <c r="A1064" i="26"/>
  <c r="B1064" i="26"/>
  <c r="C1064" i="26"/>
  <c r="D1064" i="26"/>
  <c r="E1064" i="26"/>
  <c r="F1064" i="26"/>
  <c r="G1064" i="26"/>
  <c r="H1064" i="26"/>
  <c r="I1064" i="26"/>
  <c r="J1064" i="26"/>
  <c r="K1064" i="26"/>
  <c r="A1065" i="26"/>
  <c r="B1065" i="26"/>
  <c r="C1065" i="26"/>
  <c r="D1065" i="26"/>
  <c r="E1065" i="26"/>
  <c r="F1065" i="26"/>
  <c r="G1065" i="26"/>
  <c r="H1065" i="26"/>
  <c r="I1065" i="26"/>
  <c r="J1065" i="26"/>
  <c r="K1065" i="26"/>
  <c r="A1066" i="26"/>
  <c r="B1066" i="26"/>
  <c r="C1066" i="26"/>
  <c r="D1066" i="26"/>
  <c r="E1066" i="26"/>
  <c r="F1066" i="26"/>
  <c r="G1066" i="26"/>
  <c r="H1066" i="26"/>
  <c r="I1066" i="26"/>
  <c r="J1066" i="26"/>
  <c r="K1066" i="26"/>
  <c r="A1067" i="26"/>
  <c r="B1067" i="26"/>
  <c r="C1067" i="26"/>
  <c r="D1067" i="26"/>
  <c r="E1067" i="26"/>
  <c r="F1067" i="26"/>
  <c r="G1067" i="26"/>
  <c r="H1067" i="26"/>
  <c r="I1067" i="26"/>
  <c r="J1067" i="26"/>
  <c r="K1067" i="26"/>
  <c r="A1068" i="26"/>
  <c r="B1068" i="26"/>
  <c r="C1068" i="26"/>
  <c r="D1068" i="26"/>
  <c r="E1068" i="26"/>
  <c r="F1068" i="26"/>
  <c r="G1068" i="26"/>
  <c r="H1068" i="26"/>
  <c r="I1068" i="26"/>
  <c r="J1068" i="26"/>
  <c r="K1068" i="26"/>
  <c r="A1069" i="26"/>
  <c r="B1069" i="26"/>
  <c r="C1069" i="26"/>
  <c r="D1069" i="26"/>
  <c r="E1069" i="26"/>
  <c r="F1069" i="26"/>
  <c r="G1069" i="26"/>
  <c r="H1069" i="26"/>
  <c r="I1069" i="26"/>
  <c r="J1069" i="26"/>
  <c r="K1069" i="26"/>
  <c r="A1070" i="26"/>
  <c r="B1070" i="26"/>
  <c r="C1070" i="26"/>
  <c r="D1070" i="26"/>
  <c r="E1070" i="26"/>
  <c r="F1070" i="26"/>
  <c r="G1070" i="26"/>
  <c r="H1070" i="26"/>
  <c r="I1070" i="26"/>
  <c r="J1070" i="26"/>
  <c r="K1070" i="26"/>
  <c r="A1071" i="26"/>
  <c r="B1071" i="26"/>
  <c r="C1071" i="26"/>
  <c r="D1071" i="26"/>
  <c r="E1071" i="26"/>
  <c r="F1071" i="26"/>
  <c r="G1071" i="26"/>
  <c r="H1071" i="26"/>
  <c r="I1071" i="26"/>
  <c r="J1071" i="26"/>
  <c r="K1071" i="26"/>
  <c r="A1072" i="26"/>
  <c r="B1072" i="26"/>
  <c r="C1072" i="26"/>
  <c r="D1072" i="26"/>
  <c r="E1072" i="26"/>
  <c r="F1072" i="26"/>
  <c r="G1072" i="26"/>
  <c r="H1072" i="26"/>
  <c r="I1072" i="26"/>
  <c r="J1072" i="26"/>
  <c r="K1072" i="26"/>
  <c r="A1073" i="26"/>
  <c r="B1073" i="26"/>
  <c r="C1073" i="26"/>
  <c r="D1073" i="26"/>
  <c r="E1073" i="26"/>
  <c r="F1073" i="26"/>
  <c r="G1073" i="26"/>
  <c r="H1073" i="26"/>
  <c r="I1073" i="26"/>
  <c r="J1073" i="26"/>
  <c r="K1073" i="26"/>
  <c r="A1074" i="26"/>
  <c r="B1074" i="26"/>
  <c r="C1074" i="26"/>
  <c r="D1074" i="26"/>
  <c r="E1074" i="26"/>
  <c r="F1074" i="26"/>
  <c r="G1074" i="26"/>
  <c r="H1074" i="26"/>
  <c r="I1074" i="26"/>
  <c r="J1074" i="26"/>
  <c r="K1074" i="26"/>
  <c r="A1075" i="26"/>
  <c r="B1075" i="26"/>
  <c r="C1075" i="26"/>
  <c r="D1075" i="26"/>
  <c r="E1075" i="26"/>
  <c r="F1075" i="26"/>
  <c r="G1075" i="26"/>
  <c r="H1075" i="26"/>
  <c r="I1075" i="26"/>
  <c r="J1075" i="26"/>
  <c r="K1075" i="26"/>
  <c r="A1076" i="26"/>
  <c r="B1076" i="26"/>
  <c r="C1076" i="26"/>
  <c r="D1076" i="26"/>
  <c r="E1076" i="26"/>
  <c r="F1076" i="26"/>
  <c r="G1076" i="26"/>
  <c r="H1076" i="26"/>
  <c r="I1076" i="26"/>
  <c r="J1076" i="26"/>
  <c r="K1076" i="26"/>
  <c r="A1077" i="26"/>
  <c r="B1077" i="26"/>
  <c r="C1077" i="26"/>
  <c r="D1077" i="26"/>
  <c r="E1077" i="26"/>
  <c r="F1077" i="26"/>
  <c r="G1077" i="26"/>
  <c r="H1077" i="26"/>
  <c r="I1077" i="26"/>
  <c r="J1077" i="26"/>
  <c r="K1077" i="26"/>
  <c r="A1078" i="26"/>
  <c r="B1078" i="26"/>
  <c r="C1078" i="26"/>
  <c r="D1078" i="26"/>
  <c r="E1078" i="26"/>
  <c r="F1078" i="26"/>
  <c r="G1078" i="26"/>
  <c r="H1078" i="26"/>
  <c r="I1078" i="26"/>
  <c r="J1078" i="26"/>
  <c r="K1078" i="26"/>
  <c r="A1079" i="26"/>
  <c r="B1079" i="26"/>
  <c r="C1079" i="26"/>
  <c r="D1079" i="26"/>
  <c r="E1079" i="26"/>
  <c r="F1079" i="26"/>
  <c r="G1079" i="26"/>
  <c r="H1079" i="26"/>
  <c r="I1079" i="26"/>
  <c r="J1079" i="26"/>
  <c r="K1079" i="26"/>
  <c r="A1080" i="26"/>
  <c r="B1080" i="26"/>
  <c r="C1080" i="26"/>
  <c r="D1080" i="26"/>
  <c r="E1080" i="26"/>
  <c r="F1080" i="26"/>
  <c r="G1080" i="26"/>
  <c r="H1080" i="26"/>
  <c r="I1080" i="26"/>
  <c r="J1080" i="26"/>
  <c r="K1080" i="26"/>
  <c r="A1081" i="26"/>
  <c r="B1081" i="26"/>
  <c r="C1081" i="26"/>
  <c r="D1081" i="26"/>
  <c r="E1081" i="26"/>
  <c r="F1081" i="26"/>
  <c r="G1081" i="26"/>
  <c r="H1081" i="26"/>
  <c r="I1081" i="26"/>
  <c r="J1081" i="26"/>
  <c r="K1081" i="26"/>
  <c r="A1082" i="26"/>
  <c r="B1082" i="26"/>
  <c r="C1082" i="26"/>
  <c r="D1082" i="26"/>
  <c r="E1082" i="26"/>
  <c r="F1082" i="26"/>
  <c r="G1082" i="26"/>
  <c r="H1082" i="26"/>
  <c r="I1082" i="26"/>
  <c r="J1082" i="26"/>
  <c r="K1082" i="26"/>
  <c r="A1083" i="26"/>
  <c r="B1083" i="26"/>
  <c r="C1083" i="26"/>
  <c r="D1083" i="26"/>
  <c r="E1083" i="26"/>
  <c r="F1083" i="26"/>
  <c r="G1083" i="26"/>
  <c r="H1083" i="26"/>
  <c r="I1083" i="26"/>
  <c r="J1083" i="26"/>
  <c r="K1083" i="26"/>
  <c r="A1084" i="26"/>
  <c r="B1084" i="26"/>
  <c r="C1084" i="26"/>
  <c r="D1084" i="26"/>
  <c r="E1084" i="26"/>
  <c r="F1084" i="26"/>
  <c r="G1084" i="26"/>
  <c r="H1084" i="26"/>
  <c r="I1084" i="26"/>
  <c r="J1084" i="26"/>
  <c r="K1084" i="26"/>
  <c r="A1085" i="26"/>
  <c r="B1085" i="26"/>
  <c r="C1085" i="26"/>
  <c r="D1085" i="26"/>
  <c r="E1085" i="26"/>
  <c r="F1085" i="26"/>
  <c r="G1085" i="26"/>
  <c r="H1085" i="26"/>
  <c r="I1085" i="26"/>
  <c r="J1085" i="26"/>
  <c r="K1085" i="26"/>
  <c r="A1086" i="26"/>
  <c r="B1086" i="26"/>
  <c r="C1086" i="26"/>
  <c r="D1086" i="26"/>
  <c r="E1086" i="26"/>
  <c r="F1086" i="26"/>
  <c r="G1086" i="26"/>
  <c r="H1086" i="26"/>
  <c r="I1086" i="26"/>
  <c r="J1086" i="26"/>
  <c r="K1086" i="26"/>
  <c r="A1087" i="26"/>
  <c r="B1087" i="26"/>
  <c r="C1087" i="26"/>
  <c r="D1087" i="26"/>
  <c r="E1087" i="26"/>
  <c r="F1087" i="26"/>
  <c r="G1087" i="26"/>
  <c r="H1087" i="26"/>
  <c r="I1087" i="26"/>
  <c r="J1087" i="26"/>
  <c r="K1087" i="26"/>
  <c r="A1088" i="26"/>
  <c r="B1088" i="26"/>
  <c r="C1088" i="26"/>
  <c r="D1088" i="26"/>
  <c r="E1088" i="26"/>
  <c r="F1088" i="26"/>
  <c r="G1088" i="26"/>
  <c r="H1088" i="26"/>
  <c r="I1088" i="26"/>
  <c r="J1088" i="26"/>
  <c r="K1088" i="26"/>
  <c r="A1089" i="26"/>
  <c r="B1089" i="26"/>
  <c r="C1089" i="26"/>
  <c r="D1089" i="26"/>
  <c r="E1089" i="26"/>
  <c r="F1089" i="26"/>
  <c r="G1089" i="26"/>
  <c r="H1089" i="26"/>
  <c r="I1089" i="26"/>
  <c r="J1089" i="26"/>
  <c r="K1089" i="26"/>
  <c r="A1090" i="26"/>
  <c r="B1090" i="26"/>
  <c r="C1090" i="26"/>
  <c r="D1090" i="26"/>
  <c r="E1090" i="26"/>
  <c r="F1090" i="26"/>
  <c r="G1090" i="26"/>
  <c r="H1090" i="26"/>
  <c r="I1090" i="26"/>
  <c r="J1090" i="26"/>
  <c r="K1090" i="26"/>
  <c r="A1091" i="26"/>
  <c r="B1091" i="26"/>
  <c r="C1091" i="26"/>
  <c r="D1091" i="26"/>
  <c r="E1091" i="26"/>
  <c r="F1091" i="26"/>
  <c r="G1091" i="26"/>
  <c r="H1091" i="26"/>
  <c r="I1091" i="26"/>
  <c r="J1091" i="26"/>
  <c r="K1091" i="26"/>
  <c r="A1092" i="26"/>
  <c r="B1092" i="26"/>
  <c r="C1092" i="26"/>
  <c r="D1092" i="26"/>
  <c r="E1092" i="26"/>
  <c r="F1092" i="26"/>
  <c r="G1092" i="26"/>
  <c r="H1092" i="26"/>
  <c r="I1092" i="26"/>
  <c r="J1092" i="26"/>
  <c r="K1092" i="26"/>
  <c r="A1093" i="26"/>
  <c r="B1093" i="26"/>
  <c r="C1093" i="26"/>
  <c r="D1093" i="26"/>
  <c r="E1093" i="26"/>
  <c r="F1093" i="26"/>
  <c r="G1093" i="26"/>
  <c r="H1093" i="26"/>
  <c r="I1093" i="26"/>
  <c r="J1093" i="26"/>
  <c r="K1093" i="26"/>
  <c r="A1094" i="26"/>
  <c r="B1094" i="26"/>
  <c r="C1094" i="26"/>
  <c r="D1094" i="26"/>
  <c r="E1094" i="26"/>
  <c r="F1094" i="26"/>
  <c r="G1094" i="26"/>
  <c r="H1094" i="26"/>
  <c r="I1094" i="26"/>
  <c r="J1094" i="26"/>
  <c r="K1094" i="26"/>
  <c r="A1095" i="26"/>
  <c r="B1095" i="26"/>
  <c r="C1095" i="26"/>
  <c r="D1095" i="26"/>
  <c r="E1095" i="26"/>
  <c r="F1095" i="26"/>
  <c r="G1095" i="26"/>
  <c r="H1095" i="26"/>
  <c r="I1095" i="26"/>
  <c r="J1095" i="26"/>
  <c r="K1095" i="26"/>
  <c r="A1096" i="26"/>
  <c r="B1096" i="26"/>
  <c r="C1096" i="26"/>
  <c r="D1096" i="26"/>
  <c r="E1096" i="26"/>
  <c r="F1096" i="26"/>
  <c r="G1096" i="26"/>
  <c r="H1096" i="26"/>
  <c r="I1096" i="26"/>
  <c r="J1096" i="26"/>
  <c r="K1096" i="26"/>
  <c r="A1097" i="26"/>
  <c r="B1097" i="26"/>
  <c r="C1097" i="26"/>
  <c r="D1097" i="26"/>
  <c r="E1097" i="26"/>
  <c r="F1097" i="26"/>
  <c r="G1097" i="26"/>
  <c r="H1097" i="26"/>
  <c r="I1097" i="26"/>
  <c r="J1097" i="26"/>
  <c r="K1097" i="26"/>
  <c r="A1098" i="26"/>
  <c r="B1098" i="26"/>
  <c r="C1098" i="26"/>
  <c r="D1098" i="26"/>
  <c r="E1098" i="26"/>
  <c r="F1098" i="26"/>
  <c r="G1098" i="26"/>
  <c r="H1098" i="26"/>
  <c r="I1098" i="26"/>
  <c r="J1098" i="26"/>
  <c r="K1098" i="26"/>
  <c r="A1099" i="26"/>
  <c r="B1099" i="26"/>
  <c r="C1099" i="26"/>
  <c r="D1099" i="26"/>
  <c r="E1099" i="26"/>
  <c r="F1099" i="26"/>
  <c r="G1099" i="26"/>
  <c r="H1099" i="26"/>
  <c r="I1099" i="26"/>
  <c r="J1099" i="26"/>
  <c r="K1099" i="26"/>
  <c r="A1100" i="26"/>
  <c r="B1100" i="26"/>
  <c r="C1100" i="26"/>
  <c r="D1100" i="26"/>
  <c r="E1100" i="26"/>
  <c r="F1100" i="26"/>
  <c r="G1100" i="26"/>
  <c r="H1100" i="26"/>
  <c r="I1100" i="26"/>
  <c r="J1100" i="26"/>
  <c r="K1100" i="26"/>
  <c r="A1101" i="26"/>
  <c r="B1101" i="26"/>
  <c r="C1101" i="26"/>
  <c r="D1101" i="26"/>
  <c r="E1101" i="26"/>
  <c r="F1101" i="26"/>
  <c r="G1101" i="26"/>
  <c r="H1101" i="26"/>
  <c r="I1101" i="26"/>
  <c r="J1101" i="26"/>
  <c r="K1101" i="26"/>
  <c r="A1102" i="26"/>
  <c r="B1102" i="26"/>
  <c r="C1102" i="26"/>
  <c r="D1102" i="26"/>
  <c r="E1102" i="26"/>
  <c r="F1102" i="26"/>
  <c r="G1102" i="26"/>
  <c r="H1102" i="26"/>
  <c r="I1102" i="26"/>
  <c r="J1102" i="26"/>
  <c r="K1102" i="26"/>
  <c r="A1103" i="26"/>
  <c r="B1103" i="26"/>
  <c r="C1103" i="26"/>
  <c r="D1103" i="26"/>
  <c r="E1103" i="26"/>
  <c r="F1103" i="26"/>
  <c r="G1103" i="26"/>
  <c r="H1103" i="26"/>
  <c r="I1103" i="26"/>
  <c r="J1103" i="26"/>
  <c r="K1103" i="26"/>
  <c r="A1104" i="26"/>
  <c r="B1104" i="26"/>
  <c r="C1104" i="26"/>
  <c r="D1104" i="26"/>
  <c r="E1104" i="26"/>
  <c r="F1104" i="26"/>
  <c r="G1104" i="26"/>
  <c r="H1104" i="26"/>
  <c r="I1104" i="26"/>
  <c r="J1104" i="26"/>
  <c r="K1104" i="26"/>
  <c r="A1105" i="26"/>
  <c r="B1105" i="26"/>
  <c r="C1105" i="26"/>
  <c r="D1105" i="26"/>
  <c r="E1105" i="26"/>
  <c r="F1105" i="26"/>
  <c r="G1105" i="26"/>
  <c r="H1105" i="26"/>
  <c r="I1105" i="26"/>
  <c r="J1105" i="26"/>
  <c r="K1105" i="26"/>
  <c r="A1106" i="26"/>
  <c r="B1106" i="26"/>
  <c r="C1106" i="26"/>
  <c r="D1106" i="26"/>
  <c r="E1106" i="26"/>
  <c r="F1106" i="26"/>
  <c r="G1106" i="26"/>
  <c r="H1106" i="26"/>
  <c r="I1106" i="26"/>
  <c r="J1106" i="26"/>
  <c r="K1106" i="26"/>
  <c r="A1107" i="26"/>
  <c r="B1107" i="26"/>
  <c r="C1107" i="26"/>
  <c r="D1107" i="26"/>
  <c r="E1107" i="26"/>
  <c r="F1107" i="26"/>
  <c r="G1107" i="26"/>
  <c r="H1107" i="26"/>
  <c r="I1107" i="26"/>
  <c r="J1107" i="26"/>
  <c r="K1107" i="26"/>
  <c r="A1108" i="26"/>
  <c r="B1108" i="26"/>
  <c r="C1108" i="26"/>
  <c r="D1108" i="26"/>
  <c r="E1108" i="26"/>
  <c r="F1108" i="26"/>
  <c r="G1108" i="26"/>
  <c r="H1108" i="26"/>
  <c r="I1108" i="26"/>
  <c r="J1108" i="26"/>
  <c r="K1108" i="26"/>
  <c r="A1109" i="26"/>
  <c r="B1109" i="26"/>
  <c r="C1109" i="26"/>
  <c r="D1109" i="26"/>
  <c r="E1109" i="26"/>
  <c r="F1109" i="26"/>
  <c r="G1109" i="26"/>
  <c r="H1109" i="26"/>
  <c r="I1109" i="26"/>
  <c r="J1109" i="26"/>
  <c r="K1109" i="26"/>
  <c r="A1110" i="26"/>
  <c r="B1110" i="26"/>
  <c r="C1110" i="26"/>
  <c r="D1110" i="26"/>
  <c r="E1110" i="26"/>
  <c r="F1110" i="26"/>
  <c r="G1110" i="26"/>
  <c r="H1110" i="26"/>
  <c r="I1110" i="26"/>
  <c r="J1110" i="26"/>
  <c r="K1110" i="26"/>
  <c r="A1111" i="26"/>
  <c r="B1111" i="26"/>
  <c r="C1111" i="26"/>
  <c r="D1111" i="26"/>
  <c r="E1111" i="26"/>
  <c r="F1111" i="26"/>
  <c r="G1111" i="26"/>
  <c r="H1111" i="26"/>
  <c r="I1111" i="26"/>
  <c r="J1111" i="26"/>
  <c r="K1111" i="26"/>
  <c r="A1112" i="26"/>
  <c r="B1112" i="26"/>
  <c r="C1112" i="26"/>
  <c r="D1112" i="26"/>
  <c r="E1112" i="26"/>
  <c r="F1112" i="26"/>
  <c r="G1112" i="26"/>
  <c r="H1112" i="26"/>
  <c r="I1112" i="26"/>
  <c r="J1112" i="26"/>
  <c r="K1112" i="26"/>
  <c r="A1113" i="26"/>
  <c r="B1113" i="26"/>
  <c r="C1113" i="26"/>
  <c r="D1113" i="26"/>
  <c r="E1113" i="26"/>
  <c r="F1113" i="26"/>
  <c r="G1113" i="26"/>
  <c r="H1113" i="26"/>
  <c r="I1113" i="26"/>
  <c r="J1113" i="26"/>
  <c r="K1113" i="26"/>
  <c r="A1114" i="26"/>
  <c r="B1114" i="26"/>
  <c r="C1114" i="26"/>
  <c r="D1114" i="26"/>
  <c r="E1114" i="26"/>
  <c r="F1114" i="26"/>
  <c r="G1114" i="26"/>
  <c r="H1114" i="26"/>
  <c r="I1114" i="26"/>
  <c r="J1114" i="26"/>
  <c r="K1114" i="26"/>
  <c r="A1115" i="26"/>
  <c r="B1115" i="26"/>
  <c r="C1115" i="26"/>
  <c r="D1115" i="26"/>
  <c r="E1115" i="26"/>
  <c r="F1115" i="26"/>
  <c r="G1115" i="26"/>
  <c r="H1115" i="26"/>
  <c r="I1115" i="26"/>
  <c r="J1115" i="26"/>
  <c r="K1115" i="26"/>
  <c r="A1116" i="26"/>
  <c r="B1116" i="26"/>
  <c r="C1116" i="26"/>
  <c r="D1116" i="26"/>
  <c r="E1116" i="26"/>
  <c r="F1116" i="26"/>
  <c r="G1116" i="26"/>
  <c r="H1116" i="26"/>
  <c r="I1116" i="26"/>
  <c r="J1116" i="26"/>
  <c r="K1116" i="26"/>
  <c r="A1117" i="26"/>
  <c r="B1117" i="26"/>
  <c r="C1117" i="26"/>
  <c r="D1117" i="26"/>
  <c r="E1117" i="26"/>
  <c r="F1117" i="26"/>
  <c r="G1117" i="26"/>
  <c r="H1117" i="26"/>
  <c r="I1117" i="26"/>
  <c r="J1117" i="26"/>
  <c r="K1117" i="26"/>
  <c r="A1118" i="26"/>
  <c r="B1118" i="26"/>
  <c r="C1118" i="26"/>
  <c r="D1118" i="26"/>
  <c r="E1118" i="26"/>
  <c r="F1118" i="26"/>
  <c r="G1118" i="26"/>
  <c r="H1118" i="26"/>
  <c r="I1118" i="26"/>
  <c r="J1118" i="26"/>
  <c r="K1118" i="26"/>
  <c r="A1119" i="26"/>
  <c r="B1119" i="26"/>
  <c r="C1119" i="26"/>
  <c r="D1119" i="26"/>
  <c r="E1119" i="26"/>
  <c r="F1119" i="26"/>
  <c r="G1119" i="26"/>
  <c r="H1119" i="26"/>
  <c r="I1119" i="26"/>
  <c r="J1119" i="26"/>
  <c r="K1119" i="26"/>
  <c r="A1120" i="26"/>
  <c r="B1120" i="26"/>
  <c r="C1120" i="26"/>
  <c r="D1120" i="26"/>
  <c r="E1120" i="26"/>
  <c r="F1120" i="26"/>
  <c r="G1120" i="26"/>
  <c r="H1120" i="26"/>
  <c r="I1120" i="26"/>
  <c r="J1120" i="26"/>
  <c r="K1120" i="26"/>
  <c r="A1121" i="26"/>
  <c r="B1121" i="26"/>
  <c r="C1121" i="26"/>
  <c r="D1121" i="26"/>
  <c r="E1121" i="26"/>
  <c r="F1121" i="26"/>
  <c r="G1121" i="26"/>
  <c r="H1121" i="26"/>
  <c r="I1121" i="26"/>
  <c r="J1121" i="26"/>
  <c r="K1121" i="26"/>
  <c r="A1122" i="26"/>
  <c r="B1122" i="26"/>
  <c r="C1122" i="26"/>
  <c r="D1122" i="26"/>
  <c r="E1122" i="26"/>
  <c r="F1122" i="26"/>
  <c r="G1122" i="26"/>
  <c r="H1122" i="26"/>
  <c r="I1122" i="26"/>
  <c r="J1122" i="26"/>
  <c r="K1122" i="26"/>
  <c r="A1123" i="26"/>
  <c r="B1123" i="26"/>
  <c r="C1123" i="26"/>
  <c r="D1123" i="26"/>
  <c r="E1123" i="26"/>
  <c r="F1123" i="26"/>
  <c r="G1123" i="26"/>
  <c r="H1123" i="26"/>
  <c r="I1123" i="26"/>
  <c r="J1123" i="26"/>
  <c r="K1123" i="26"/>
  <c r="A1124" i="26"/>
  <c r="B1124" i="26"/>
  <c r="C1124" i="26"/>
  <c r="D1124" i="26"/>
  <c r="E1124" i="26"/>
  <c r="F1124" i="26"/>
  <c r="G1124" i="26"/>
  <c r="H1124" i="26"/>
  <c r="I1124" i="26"/>
  <c r="J1124" i="26"/>
  <c r="K1124" i="26"/>
  <c r="A1125" i="26"/>
  <c r="B1125" i="26"/>
  <c r="C1125" i="26"/>
  <c r="D1125" i="26"/>
  <c r="E1125" i="26"/>
  <c r="F1125" i="26"/>
  <c r="G1125" i="26"/>
  <c r="H1125" i="26"/>
  <c r="I1125" i="26"/>
  <c r="J1125" i="26"/>
  <c r="K1125" i="26"/>
  <c r="A1126" i="26"/>
  <c r="B1126" i="26"/>
  <c r="C1126" i="26"/>
  <c r="D1126" i="26"/>
  <c r="E1126" i="26"/>
  <c r="F1126" i="26"/>
  <c r="G1126" i="26"/>
  <c r="H1126" i="26"/>
  <c r="I1126" i="26"/>
  <c r="J1126" i="26"/>
  <c r="K1126" i="26"/>
  <c r="A1127" i="26"/>
  <c r="B1127" i="26"/>
  <c r="C1127" i="26"/>
  <c r="D1127" i="26"/>
  <c r="E1127" i="26"/>
  <c r="F1127" i="26"/>
  <c r="G1127" i="26"/>
  <c r="H1127" i="26"/>
  <c r="I1127" i="26"/>
  <c r="J1127" i="26"/>
  <c r="K1127" i="26"/>
  <c r="A1128" i="26"/>
  <c r="B1128" i="26"/>
  <c r="C1128" i="26"/>
  <c r="D1128" i="26"/>
  <c r="E1128" i="26"/>
  <c r="F1128" i="26"/>
  <c r="G1128" i="26"/>
  <c r="H1128" i="26"/>
  <c r="I1128" i="26"/>
  <c r="J1128" i="26"/>
  <c r="K1128" i="26"/>
  <c r="A1129" i="26"/>
  <c r="B1129" i="26"/>
  <c r="C1129" i="26"/>
  <c r="D1129" i="26"/>
  <c r="E1129" i="26"/>
  <c r="F1129" i="26"/>
  <c r="G1129" i="26"/>
  <c r="H1129" i="26"/>
  <c r="I1129" i="26"/>
  <c r="J1129" i="26"/>
  <c r="K1129" i="26"/>
  <c r="A1130" i="26"/>
  <c r="B1130" i="26"/>
  <c r="C1130" i="26"/>
  <c r="D1130" i="26"/>
  <c r="E1130" i="26"/>
  <c r="F1130" i="26"/>
  <c r="G1130" i="26"/>
  <c r="H1130" i="26"/>
  <c r="I1130" i="26"/>
  <c r="J1130" i="26"/>
  <c r="K1130" i="26"/>
  <c r="A1131" i="26"/>
  <c r="B1131" i="26"/>
  <c r="C1131" i="26"/>
  <c r="D1131" i="26"/>
  <c r="E1131" i="26"/>
  <c r="F1131" i="26"/>
  <c r="G1131" i="26"/>
  <c r="H1131" i="26"/>
  <c r="I1131" i="26"/>
  <c r="J1131" i="26"/>
  <c r="K1131" i="26"/>
  <c r="A1132" i="26"/>
  <c r="B1132" i="26"/>
  <c r="C1132" i="26"/>
  <c r="D1132" i="26"/>
  <c r="E1132" i="26"/>
  <c r="F1132" i="26"/>
  <c r="G1132" i="26"/>
  <c r="H1132" i="26"/>
  <c r="I1132" i="26"/>
  <c r="J1132" i="26"/>
  <c r="K1132" i="26"/>
  <c r="A1133" i="26"/>
  <c r="B1133" i="26"/>
  <c r="C1133" i="26"/>
  <c r="D1133" i="26"/>
  <c r="E1133" i="26"/>
  <c r="F1133" i="26"/>
  <c r="G1133" i="26"/>
  <c r="H1133" i="26"/>
  <c r="I1133" i="26"/>
  <c r="J1133" i="26"/>
  <c r="K1133" i="26"/>
  <c r="A1134" i="26"/>
  <c r="B1134" i="26"/>
  <c r="C1134" i="26"/>
  <c r="D1134" i="26"/>
  <c r="E1134" i="26"/>
  <c r="F1134" i="26"/>
  <c r="G1134" i="26"/>
  <c r="H1134" i="26"/>
  <c r="I1134" i="26"/>
  <c r="J1134" i="26"/>
  <c r="K1134" i="26"/>
  <c r="A1135" i="26"/>
  <c r="B1135" i="26"/>
  <c r="C1135" i="26"/>
  <c r="D1135" i="26"/>
  <c r="E1135" i="26"/>
  <c r="F1135" i="26"/>
  <c r="G1135" i="26"/>
  <c r="H1135" i="26"/>
  <c r="I1135" i="26"/>
  <c r="J1135" i="26"/>
  <c r="K1135" i="26"/>
  <c r="A1136" i="26"/>
  <c r="B1136" i="26"/>
  <c r="C1136" i="26"/>
  <c r="D1136" i="26"/>
  <c r="E1136" i="26"/>
  <c r="F1136" i="26"/>
  <c r="G1136" i="26"/>
  <c r="H1136" i="26"/>
  <c r="I1136" i="26"/>
  <c r="J1136" i="26"/>
  <c r="K1136" i="26"/>
  <c r="A1137" i="26"/>
  <c r="B1137" i="26"/>
  <c r="C1137" i="26"/>
  <c r="D1137" i="26"/>
  <c r="E1137" i="26"/>
  <c r="F1137" i="26"/>
  <c r="G1137" i="26"/>
  <c r="H1137" i="26"/>
  <c r="I1137" i="26"/>
  <c r="J1137" i="26"/>
  <c r="K1137" i="26"/>
  <c r="A1138" i="26"/>
  <c r="B1138" i="26"/>
  <c r="C1138" i="26"/>
  <c r="D1138" i="26"/>
  <c r="E1138" i="26"/>
  <c r="F1138" i="26"/>
  <c r="G1138" i="26"/>
  <c r="H1138" i="26"/>
  <c r="I1138" i="26"/>
  <c r="J1138" i="26"/>
  <c r="K1138" i="26"/>
  <c r="A1139" i="26"/>
  <c r="B1139" i="26"/>
  <c r="C1139" i="26"/>
  <c r="D1139" i="26"/>
  <c r="E1139" i="26"/>
  <c r="F1139" i="26"/>
  <c r="G1139" i="26"/>
  <c r="H1139" i="26"/>
  <c r="I1139" i="26"/>
  <c r="J1139" i="26"/>
  <c r="K1139" i="26"/>
  <c r="A1140" i="26"/>
  <c r="B1140" i="26"/>
  <c r="C1140" i="26"/>
  <c r="D1140" i="26"/>
  <c r="E1140" i="26"/>
  <c r="F1140" i="26"/>
  <c r="G1140" i="26"/>
  <c r="H1140" i="26"/>
  <c r="I1140" i="26"/>
  <c r="J1140" i="26"/>
  <c r="K1140" i="26"/>
  <c r="A1141" i="26"/>
  <c r="B1141" i="26"/>
  <c r="C1141" i="26"/>
  <c r="D1141" i="26"/>
  <c r="E1141" i="26"/>
  <c r="F1141" i="26"/>
  <c r="G1141" i="26"/>
  <c r="H1141" i="26"/>
  <c r="I1141" i="26"/>
  <c r="J1141" i="26"/>
  <c r="K1141" i="26"/>
  <c r="A1142" i="26"/>
  <c r="B1142" i="26"/>
  <c r="C1142" i="26"/>
  <c r="D1142" i="26"/>
  <c r="E1142" i="26"/>
  <c r="F1142" i="26"/>
  <c r="G1142" i="26"/>
  <c r="H1142" i="26"/>
  <c r="I1142" i="26"/>
  <c r="J1142" i="26"/>
  <c r="K1142" i="26"/>
  <c r="A1143" i="26"/>
  <c r="B1143" i="26"/>
  <c r="C1143" i="26"/>
  <c r="D1143" i="26"/>
  <c r="E1143" i="26"/>
  <c r="F1143" i="26"/>
  <c r="G1143" i="26"/>
  <c r="H1143" i="26"/>
  <c r="I1143" i="26"/>
  <c r="J1143" i="26"/>
  <c r="K1143" i="26"/>
  <c r="A1144" i="26"/>
  <c r="B1144" i="26"/>
  <c r="C1144" i="26"/>
  <c r="D1144" i="26"/>
  <c r="E1144" i="26"/>
  <c r="F1144" i="26"/>
  <c r="G1144" i="26"/>
  <c r="H1144" i="26"/>
  <c r="I1144" i="26"/>
  <c r="J1144" i="26"/>
  <c r="K1144" i="26"/>
  <c r="A1145" i="26"/>
  <c r="B1145" i="26"/>
  <c r="C1145" i="26"/>
  <c r="D1145" i="26"/>
  <c r="E1145" i="26"/>
  <c r="F1145" i="26"/>
  <c r="G1145" i="26"/>
  <c r="H1145" i="26"/>
  <c r="I1145" i="26"/>
  <c r="J1145" i="26"/>
  <c r="K1145" i="26"/>
  <c r="A1146" i="26"/>
  <c r="B1146" i="26"/>
  <c r="C1146" i="26"/>
  <c r="D1146" i="26"/>
  <c r="E1146" i="26"/>
  <c r="F1146" i="26"/>
  <c r="G1146" i="26"/>
  <c r="H1146" i="26"/>
  <c r="I1146" i="26"/>
  <c r="J1146" i="26"/>
  <c r="K1146" i="26"/>
  <c r="A1147" i="26"/>
  <c r="B1147" i="26"/>
  <c r="C1147" i="26"/>
  <c r="D1147" i="26"/>
  <c r="E1147" i="26"/>
  <c r="F1147" i="26"/>
  <c r="G1147" i="26"/>
  <c r="H1147" i="26"/>
  <c r="I1147" i="26"/>
  <c r="J1147" i="26"/>
  <c r="K1147" i="26"/>
  <c r="A1148" i="26"/>
  <c r="B1148" i="26"/>
  <c r="C1148" i="26"/>
  <c r="D1148" i="26"/>
  <c r="E1148" i="26"/>
  <c r="F1148" i="26"/>
  <c r="G1148" i="26"/>
  <c r="H1148" i="26"/>
  <c r="I1148" i="26"/>
  <c r="J1148" i="26"/>
  <c r="K1148" i="26"/>
  <c r="A1149" i="26"/>
  <c r="B1149" i="26"/>
  <c r="C1149" i="26"/>
  <c r="D1149" i="26"/>
  <c r="E1149" i="26"/>
  <c r="F1149" i="26"/>
  <c r="G1149" i="26"/>
  <c r="H1149" i="26"/>
  <c r="I1149" i="26"/>
  <c r="J1149" i="26"/>
  <c r="K1149" i="26"/>
  <c r="A1150" i="26"/>
  <c r="B1150" i="26"/>
  <c r="C1150" i="26"/>
  <c r="D1150" i="26"/>
  <c r="E1150" i="26"/>
  <c r="F1150" i="26"/>
  <c r="G1150" i="26"/>
  <c r="H1150" i="26"/>
  <c r="I1150" i="26"/>
  <c r="J1150" i="26"/>
  <c r="K1150" i="26"/>
  <c r="A1151" i="26"/>
  <c r="B1151" i="26"/>
  <c r="C1151" i="26"/>
  <c r="D1151" i="26"/>
  <c r="E1151" i="26"/>
  <c r="F1151" i="26"/>
  <c r="G1151" i="26"/>
  <c r="H1151" i="26"/>
  <c r="I1151" i="26"/>
  <c r="J1151" i="26"/>
  <c r="K1151" i="26"/>
  <c r="A1152" i="26"/>
  <c r="B1152" i="26"/>
  <c r="C1152" i="26"/>
  <c r="D1152" i="26"/>
  <c r="E1152" i="26"/>
  <c r="F1152" i="26"/>
  <c r="G1152" i="26"/>
  <c r="H1152" i="26"/>
  <c r="I1152" i="26"/>
  <c r="J1152" i="26"/>
  <c r="K1152" i="26"/>
  <c r="A1153" i="26"/>
  <c r="B1153" i="26"/>
  <c r="C1153" i="26"/>
  <c r="D1153" i="26"/>
  <c r="E1153" i="26"/>
  <c r="F1153" i="26"/>
  <c r="G1153" i="26"/>
  <c r="H1153" i="26"/>
  <c r="I1153" i="26"/>
  <c r="J1153" i="26"/>
  <c r="K1153" i="26"/>
  <c r="A1154" i="26"/>
  <c r="B1154" i="26"/>
  <c r="C1154" i="26"/>
  <c r="D1154" i="26"/>
  <c r="E1154" i="26"/>
  <c r="F1154" i="26"/>
  <c r="G1154" i="26"/>
  <c r="H1154" i="26"/>
  <c r="I1154" i="26"/>
  <c r="J1154" i="26"/>
  <c r="K1154" i="26"/>
  <c r="A1155" i="26"/>
  <c r="B1155" i="26"/>
  <c r="C1155" i="26"/>
  <c r="D1155" i="26"/>
  <c r="E1155" i="26"/>
  <c r="F1155" i="26"/>
  <c r="G1155" i="26"/>
  <c r="H1155" i="26"/>
  <c r="I1155" i="26"/>
  <c r="J1155" i="26"/>
  <c r="K1155" i="26"/>
  <c r="A1156" i="26"/>
  <c r="B1156" i="26"/>
  <c r="C1156" i="26"/>
  <c r="D1156" i="26"/>
  <c r="E1156" i="26"/>
  <c r="F1156" i="26"/>
  <c r="G1156" i="26"/>
  <c r="H1156" i="26"/>
  <c r="I1156" i="26"/>
  <c r="J1156" i="26"/>
  <c r="K1156" i="26"/>
  <c r="A1157" i="26"/>
  <c r="B1157" i="26"/>
  <c r="C1157" i="26"/>
  <c r="D1157" i="26"/>
  <c r="E1157" i="26"/>
  <c r="F1157" i="26"/>
  <c r="G1157" i="26"/>
  <c r="H1157" i="26"/>
  <c r="I1157" i="26"/>
  <c r="J1157" i="26"/>
  <c r="K1157" i="26"/>
  <c r="A1158" i="26"/>
  <c r="B1158" i="26"/>
  <c r="C1158" i="26"/>
  <c r="D1158" i="26"/>
  <c r="E1158" i="26"/>
  <c r="F1158" i="26"/>
  <c r="G1158" i="26"/>
  <c r="H1158" i="26"/>
  <c r="I1158" i="26"/>
  <c r="J1158" i="26"/>
  <c r="K1158" i="26"/>
  <c r="A1159" i="26"/>
  <c r="B1159" i="26"/>
  <c r="C1159" i="26"/>
  <c r="D1159" i="26"/>
  <c r="E1159" i="26"/>
  <c r="F1159" i="26"/>
  <c r="G1159" i="26"/>
  <c r="H1159" i="26"/>
  <c r="I1159" i="26"/>
  <c r="J1159" i="26"/>
  <c r="K1159" i="26"/>
  <c r="A1160" i="26"/>
  <c r="B1160" i="26"/>
  <c r="C1160" i="26"/>
  <c r="D1160" i="26"/>
  <c r="E1160" i="26"/>
  <c r="F1160" i="26"/>
  <c r="G1160" i="26"/>
  <c r="H1160" i="26"/>
  <c r="I1160" i="26"/>
  <c r="J1160" i="26"/>
  <c r="K1160" i="26"/>
  <c r="A1161" i="26"/>
  <c r="B1161" i="26"/>
  <c r="C1161" i="26"/>
  <c r="D1161" i="26"/>
  <c r="E1161" i="26"/>
  <c r="F1161" i="26"/>
  <c r="G1161" i="26"/>
  <c r="H1161" i="26"/>
  <c r="I1161" i="26"/>
  <c r="J1161" i="26"/>
  <c r="K1161" i="26"/>
  <c r="A1162" i="26"/>
  <c r="B1162" i="26"/>
  <c r="C1162" i="26"/>
  <c r="D1162" i="26"/>
  <c r="E1162" i="26"/>
  <c r="F1162" i="26"/>
  <c r="G1162" i="26"/>
  <c r="H1162" i="26"/>
  <c r="I1162" i="26"/>
  <c r="J1162" i="26"/>
  <c r="K1162" i="26"/>
  <c r="A1163" i="26"/>
  <c r="B1163" i="26"/>
  <c r="C1163" i="26"/>
  <c r="D1163" i="26"/>
  <c r="E1163" i="26"/>
  <c r="F1163" i="26"/>
  <c r="G1163" i="26"/>
  <c r="H1163" i="26"/>
  <c r="I1163" i="26"/>
  <c r="J1163" i="26"/>
  <c r="K1163" i="26"/>
  <c r="A1164" i="26"/>
  <c r="B1164" i="26"/>
  <c r="C1164" i="26"/>
  <c r="D1164" i="26"/>
  <c r="E1164" i="26"/>
  <c r="F1164" i="26"/>
  <c r="G1164" i="26"/>
  <c r="H1164" i="26"/>
  <c r="I1164" i="26"/>
  <c r="J1164" i="26"/>
  <c r="K1164" i="26"/>
  <c r="A1165" i="26"/>
  <c r="B1165" i="26"/>
  <c r="C1165" i="26"/>
  <c r="D1165" i="26"/>
  <c r="E1165" i="26"/>
  <c r="F1165" i="26"/>
  <c r="G1165" i="26"/>
  <c r="H1165" i="26"/>
  <c r="I1165" i="26"/>
  <c r="J1165" i="26"/>
  <c r="K1165" i="26"/>
  <c r="A1166" i="26"/>
  <c r="B1166" i="26"/>
  <c r="C1166" i="26"/>
  <c r="D1166" i="26"/>
  <c r="E1166" i="26"/>
  <c r="F1166" i="26"/>
  <c r="G1166" i="26"/>
  <c r="H1166" i="26"/>
  <c r="I1166" i="26"/>
  <c r="J1166" i="26"/>
  <c r="K1166" i="26"/>
  <c r="A1167" i="26"/>
  <c r="B1167" i="26"/>
  <c r="C1167" i="26"/>
  <c r="D1167" i="26"/>
  <c r="E1167" i="26"/>
  <c r="F1167" i="26"/>
  <c r="G1167" i="26"/>
  <c r="H1167" i="26"/>
  <c r="I1167" i="26"/>
  <c r="J1167" i="26"/>
  <c r="K1167" i="26"/>
  <c r="A1168" i="26"/>
  <c r="B1168" i="26"/>
  <c r="C1168" i="26"/>
  <c r="D1168" i="26"/>
  <c r="E1168" i="26"/>
  <c r="F1168" i="26"/>
  <c r="G1168" i="26"/>
  <c r="H1168" i="26"/>
  <c r="I1168" i="26"/>
  <c r="J1168" i="26"/>
  <c r="K1168" i="26"/>
  <c r="A1169" i="26"/>
  <c r="B1169" i="26"/>
  <c r="C1169" i="26"/>
  <c r="D1169" i="26"/>
  <c r="E1169" i="26"/>
  <c r="F1169" i="26"/>
  <c r="G1169" i="26"/>
  <c r="H1169" i="26"/>
  <c r="I1169" i="26"/>
  <c r="J1169" i="26"/>
  <c r="K1169" i="26"/>
  <c r="A1170" i="26"/>
  <c r="B1170" i="26"/>
  <c r="C1170" i="26"/>
  <c r="D1170" i="26"/>
  <c r="E1170" i="26"/>
  <c r="F1170" i="26"/>
  <c r="G1170" i="26"/>
  <c r="H1170" i="26"/>
  <c r="I1170" i="26"/>
  <c r="J1170" i="26"/>
  <c r="K1170" i="26"/>
  <c r="A1171" i="26"/>
  <c r="B1171" i="26"/>
  <c r="C1171" i="26"/>
  <c r="D1171" i="26"/>
  <c r="E1171" i="26"/>
  <c r="F1171" i="26"/>
  <c r="G1171" i="26"/>
  <c r="H1171" i="26"/>
  <c r="I1171" i="26"/>
  <c r="J1171" i="26"/>
  <c r="K1171" i="26"/>
  <c r="A1172" i="26"/>
  <c r="B1172" i="26"/>
  <c r="C1172" i="26"/>
  <c r="D1172" i="26"/>
  <c r="E1172" i="26"/>
  <c r="F1172" i="26"/>
  <c r="G1172" i="26"/>
  <c r="H1172" i="26"/>
  <c r="I1172" i="26"/>
  <c r="J1172" i="26"/>
  <c r="K1172" i="26"/>
  <c r="A1173" i="26"/>
  <c r="B1173" i="26"/>
  <c r="C1173" i="26"/>
  <c r="D1173" i="26"/>
  <c r="E1173" i="26"/>
  <c r="F1173" i="26"/>
  <c r="G1173" i="26"/>
  <c r="H1173" i="26"/>
  <c r="I1173" i="26"/>
  <c r="J1173" i="26"/>
  <c r="K1173" i="26"/>
  <c r="A1174" i="26"/>
  <c r="B1174" i="26"/>
  <c r="C1174" i="26"/>
  <c r="D1174" i="26"/>
  <c r="E1174" i="26"/>
  <c r="F1174" i="26"/>
  <c r="G1174" i="26"/>
  <c r="H1174" i="26"/>
  <c r="I1174" i="26"/>
  <c r="J1174" i="26"/>
  <c r="K1174" i="26"/>
  <c r="A1175" i="26"/>
  <c r="B1175" i="26"/>
  <c r="C1175" i="26"/>
  <c r="D1175" i="26"/>
  <c r="E1175" i="26"/>
  <c r="F1175" i="26"/>
  <c r="G1175" i="26"/>
  <c r="H1175" i="26"/>
  <c r="I1175" i="26"/>
  <c r="J1175" i="26"/>
  <c r="K1175" i="26"/>
  <c r="A1176" i="26"/>
  <c r="B1176" i="26"/>
  <c r="C1176" i="26"/>
  <c r="D1176" i="26"/>
  <c r="E1176" i="26"/>
  <c r="F1176" i="26"/>
  <c r="G1176" i="26"/>
  <c r="H1176" i="26"/>
  <c r="I1176" i="26"/>
  <c r="J1176" i="26"/>
  <c r="K1176" i="26"/>
  <c r="A1177" i="26"/>
  <c r="B1177" i="26"/>
  <c r="C1177" i="26"/>
  <c r="D1177" i="26"/>
  <c r="E1177" i="26"/>
  <c r="F1177" i="26"/>
  <c r="G1177" i="26"/>
  <c r="H1177" i="26"/>
  <c r="I1177" i="26"/>
  <c r="J1177" i="26"/>
  <c r="K1177" i="26"/>
  <c r="A1178" i="26"/>
  <c r="B1178" i="26"/>
  <c r="C1178" i="26"/>
  <c r="D1178" i="26"/>
  <c r="E1178" i="26"/>
  <c r="F1178" i="26"/>
  <c r="G1178" i="26"/>
  <c r="H1178" i="26"/>
  <c r="I1178" i="26"/>
  <c r="J1178" i="26"/>
  <c r="K1178" i="26"/>
  <c r="A1179" i="26"/>
  <c r="B1179" i="26"/>
  <c r="C1179" i="26"/>
  <c r="D1179" i="26"/>
  <c r="E1179" i="26"/>
  <c r="F1179" i="26"/>
  <c r="G1179" i="26"/>
  <c r="H1179" i="26"/>
  <c r="I1179" i="26"/>
  <c r="J1179" i="26"/>
  <c r="K1179" i="26"/>
  <c r="A1180" i="26"/>
  <c r="B1180" i="26"/>
  <c r="C1180" i="26"/>
  <c r="D1180" i="26"/>
  <c r="E1180" i="26"/>
  <c r="F1180" i="26"/>
  <c r="G1180" i="26"/>
  <c r="H1180" i="26"/>
  <c r="I1180" i="26"/>
  <c r="J1180" i="26"/>
  <c r="K1180" i="26"/>
  <c r="A1181" i="26"/>
  <c r="B1181" i="26"/>
  <c r="C1181" i="26"/>
  <c r="D1181" i="26"/>
  <c r="E1181" i="26"/>
  <c r="F1181" i="26"/>
  <c r="G1181" i="26"/>
  <c r="H1181" i="26"/>
  <c r="I1181" i="26"/>
  <c r="J1181" i="26"/>
  <c r="K1181" i="26"/>
  <c r="A1182" i="26"/>
  <c r="B1182" i="26"/>
  <c r="C1182" i="26"/>
  <c r="D1182" i="26"/>
  <c r="E1182" i="26"/>
  <c r="F1182" i="26"/>
  <c r="G1182" i="26"/>
  <c r="H1182" i="26"/>
  <c r="I1182" i="26"/>
  <c r="J1182" i="26"/>
  <c r="K1182" i="26"/>
  <c r="A1183" i="26"/>
  <c r="B1183" i="26"/>
  <c r="C1183" i="26"/>
  <c r="D1183" i="26"/>
  <c r="E1183" i="26"/>
  <c r="F1183" i="26"/>
  <c r="G1183" i="26"/>
  <c r="H1183" i="26"/>
  <c r="I1183" i="26"/>
  <c r="J1183" i="26"/>
  <c r="K1183" i="26"/>
  <c r="A1184" i="26"/>
  <c r="B1184" i="26"/>
  <c r="C1184" i="26"/>
  <c r="D1184" i="26"/>
  <c r="E1184" i="26"/>
  <c r="F1184" i="26"/>
  <c r="G1184" i="26"/>
  <c r="H1184" i="26"/>
  <c r="I1184" i="26"/>
  <c r="J1184" i="26"/>
  <c r="K1184" i="26"/>
  <c r="A1185" i="26"/>
  <c r="B1185" i="26"/>
  <c r="C1185" i="26"/>
  <c r="D1185" i="26"/>
  <c r="E1185" i="26"/>
  <c r="F1185" i="26"/>
  <c r="G1185" i="26"/>
  <c r="H1185" i="26"/>
  <c r="I1185" i="26"/>
  <c r="J1185" i="26"/>
  <c r="K1185" i="26"/>
  <c r="A1186" i="26"/>
  <c r="B1186" i="26"/>
  <c r="C1186" i="26"/>
  <c r="D1186" i="26"/>
  <c r="E1186" i="26"/>
  <c r="F1186" i="26"/>
  <c r="G1186" i="26"/>
  <c r="H1186" i="26"/>
  <c r="I1186" i="26"/>
  <c r="J1186" i="26"/>
  <c r="K1186" i="26"/>
  <c r="A1187" i="26"/>
  <c r="B1187" i="26"/>
  <c r="C1187" i="26"/>
  <c r="D1187" i="26"/>
  <c r="E1187" i="26"/>
  <c r="F1187" i="26"/>
  <c r="G1187" i="26"/>
  <c r="H1187" i="26"/>
  <c r="I1187" i="26"/>
  <c r="J1187" i="26"/>
  <c r="K1187" i="26"/>
  <c r="A1188" i="26"/>
  <c r="B1188" i="26"/>
  <c r="C1188" i="26"/>
  <c r="D1188" i="26"/>
  <c r="E1188" i="26"/>
  <c r="F1188" i="26"/>
  <c r="G1188" i="26"/>
  <c r="H1188" i="26"/>
  <c r="I1188" i="26"/>
  <c r="J1188" i="26"/>
  <c r="K1188" i="26"/>
  <c r="A1189" i="26"/>
  <c r="B1189" i="26"/>
  <c r="C1189" i="26"/>
  <c r="D1189" i="26"/>
  <c r="E1189" i="26"/>
  <c r="F1189" i="26"/>
  <c r="G1189" i="26"/>
  <c r="H1189" i="26"/>
  <c r="I1189" i="26"/>
  <c r="J1189" i="26"/>
  <c r="K1189" i="26"/>
  <c r="A1190" i="26"/>
  <c r="B1190" i="26"/>
  <c r="C1190" i="26"/>
  <c r="D1190" i="26"/>
  <c r="E1190" i="26"/>
  <c r="F1190" i="26"/>
  <c r="G1190" i="26"/>
  <c r="H1190" i="26"/>
  <c r="I1190" i="26"/>
  <c r="J1190" i="26"/>
  <c r="K1190" i="26"/>
  <c r="A1191" i="26"/>
  <c r="B1191" i="26"/>
  <c r="C1191" i="26"/>
  <c r="D1191" i="26"/>
  <c r="E1191" i="26"/>
  <c r="F1191" i="26"/>
  <c r="G1191" i="26"/>
  <c r="H1191" i="26"/>
  <c r="I1191" i="26"/>
  <c r="J1191" i="26"/>
  <c r="K1191" i="26"/>
  <c r="A1192" i="26"/>
  <c r="B1192" i="26"/>
  <c r="C1192" i="26"/>
  <c r="D1192" i="26"/>
  <c r="E1192" i="26"/>
  <c r="F1192" i="26"/>
  <c r="G1192" i="26"/>
  <c r="H1192" i="26"/>
  <c r="I1192" i="26"/>
  <c r="J1192" i="26"/>
  <c r="K1192" i="26"/>
  <c r="A1193" i="26"/>
  <c r="B1193" i="26"/>
  <c r="C1193" i="26"/>
  <c r="D1193" i="26"/>
  <c r="E1193" i="26"/>
  <c r="F1193" i="26"/>
  <c r="G1193" i="26"/>
  <c r="H1193" i="26"/>
  <c r="I1193" i="26"/>
  <c r="J1193" i="26"/>
  <c r="K1193" i="26"/>
  <c r="A1194" i="26"/>
  <c r="B1194" i="26"/>
  <c r="C1194" i="26"/>
  <c r="D1194" i="26"/>
  <c r="E1194" i="26"/>
  <c r="F1194" i="26"/>
  <c r="G1194" i="26"/>
  <c r="H1194" i="26"/>
  <c r="I1194" i="26"/>
  <c r="J1194" i="26"/>
  <c r="K1194" i="26"/>
  <c r="A1195" i="26"/>
  <c r="B1195" i="26"/>
  <c r="C1195" i="26"/>
  <c r="D1195" i="26"/>
  <c r="E1195" i="26"/>
  <c r="F1195" i="26"/>
  <c r="G1195" i="26"/>
  <c r="H1195" i="26"/>
  <c r="I1195" i="26"/>
  <c r="J1195" i="26"/>
  <c r="K1195" i="26"/>
  <c r="A1196" i="26"/>
  <c r="B1196" i="26"/>
  <c r="C1196" i="26"/>
  <c r="D1196" i="26"/>
  <c r="E1196" i="26"/>
  <c r="F1196" i="26"/>
  <c r="G1196" i="26"/>
  <c r="H1196" i="26"/>
  <c r="I1196" i="26"/>
  <c r="J1196" i="26"/>
  <c r="K1196" i="26"/>
  <c r="A1197" i="26"/>
  <c r="B1197" i="26"/>
  <c r="C1197" i="26"/>
  <c r="D1197" i="26"/>
  <c r="E1197" i="26"/>
  <c r="F1197" i="26"/>
  <c r="G1197" i="26"/>
  <c r="H1197" i="26"/>
  <c r="I1197" i="26"/>
  <c r="J1197" i="26"/>
  <c r="K1197" i="26"/>
  <c r="A1198" i="26"/>
  <c r="B1198" i="26"/>
  <c r="C1198" i="26"/>
  <c r="D1198" i="26"/>
  <c r="E1198" i="26"/>
  <c r="F1198" i="26"/>
  <c r="G1198" i="26"/>
  <c r="H1198" i="26"/>
  <c r="I1198" i="26"/>
  <c r="J1198" i="26"/>
  <c r="K1198" i="26"/>
  <c r="A1199" i="26"/>
  <c r="B1199" i="26"/>
  <c r="C1199" i="26"/>
  <c r="D1199" i="26"/>
  <c r="E1199" i="26"/>
  <c r="F1199" i="26"/>
  <c r="G1199" i="26"/>
  <c r="H1199" i="26"/>
  <c r="I1199" i="26"/>
  <c r="J1199" i="26"/>
  <c r="K1199" i="26"/>
  <c r="A1200" i="26"/>
  <c r="B1200" i="26"/>
  <c r="C1200" i="26"/>
  <c r="D1200" i="26"/>
  <c r="E1200" i="26"/>
  <c r="F1200" i="26"/>
  <c r="G1200" i="26"/>
  <c r="H1200" i="26"/>
  <c r="I1200" i="26"/>
  <c r="J1200" i="26"/>
  <c r="K1200" i="26"/>
  <c r="A1201" i="26"/>
  <c r="B1201" i="26"/>
  <c r="C1201" i="26"/>
  <c r="D1201" i="26"/>
  <c r="E1201" i="26"/>
  <c r="F1201" i="26"/>
  <c r="G1201" i="26"/>
  <c r="H1201" i="26"/>
  <c r="I1201" i="26"/>
  <c r="J1201" i="26"/>
  <c r="K1201" i="26"/>
  <c r="A1202" i="26"/>
  <c r="B1202" i="26"/>
  <c r="C1202" i="26"/>
  <c r="D1202" i="26"/>
  <c r="E1202" i="26"/>
  <c r="F1202" i="26"/>
  <c r="G1202" i="26"/>
  <c r="H1202" i="26"/>
  <c r="I1202" i="26"/>
  <c r="J1202" i="26"/>
  <c r="K1202" i="26"/>
  <c r="A1203" i="26"/>
  <c r="B1203" i="26"/>
  <c r="C1203" i="26"/>
  <c r="D1203" i="26"/>
  <c r="E1203" i="26"/>
  <c r="F1203" i="26"/>
  <c r="G1203" i="26"/>
  <c r="H1203" i="26"/>
  <c r="I1203" i="26"/>
  <c r="J1203" i="26"/>
  <c r="K1203" i="26"/>
  <c r="A1204" i="26"/>
  <c r="B1204" i="26"/>
  <c r="C1204" i="26"/>
  <c r="D1204" i="26"/>
  <c r="E1204" i="26"/>
  <c r="F1204" i="26"/>
  <c r="G1204" i="26"/>
  <c r="H1204" i="26"/>
  <c r="I1204" i="26"/>
  <c r="J1204" i="26"/>
  <c r="K1204" i="26"/>
  <c r="A1205" i="26"/>
  <c r="B1205" i="26"/>
  <c r="C1205" i="26"/>
  <c r="D1205" i="26"/>
  <c r="E1205" i="26"/>
  <c r="F1205" i="26"/>
  <c r="G1205" i="26"/>
  <c r="H1205" i="26"/>
  <c r="I1205" i="26"/>
  <c r="J1205" i="26"/>
  <c r="K1205" i="26"/>
  <c r="A1206" i="26"/>
  <c r="B1206" i="26"/>
  <c r="C1206" i="26"/>
  <c r="D1206" i="26"/>
  <c r="E1206" i="26"/>
  <c r="F1206" i="26"/>
  <c r="G1206" i="26"/>
  <c r="H1206" i="26"/>
  <c r="I1206" i="26"/>
  <c r="J1206" i="26"/>
  <c r="K1206" i="26"/>
  <c r="A1207" i="26"/>
  <c r="B1207" i="26"/>
  <c r="C1207" i="26"/>
  <c r="D1207" i="26"/>
  <c r="E1207" i="26"/>
  <c r="F1207" i="26"/>
  <c r="G1207" i="26"/>
  <c r="H1207" i="26"/>
  <c r="I1207" i="26"/>
  <c r="J1207" i="26"/>
  <c r="K1207" i="26"/>
  <c r="A1208" i="26"/>
  <c r="B1208" i="26"/>
  <c r="C1208" i="26"/>
  <c r="D1208" i="26"/>
  <c r="E1208" i="26"/>
  <c r="F1208" i="26"/>
  <c r="G1208" i="26"/>
  <c r="H1208" i="26"/>
  <c r="I1208" i="26"/>
  <c r="J1208" i="26"/>
  <c r="K1208" i="26"/>
  <c r="A1209" i="26"/>
  <c r="B1209" i="26"/>
  <c r="C1209" i="26"/>
  <c r="D1209" i="26"/>
  <c r="E1209" i="26"/>
  <c r="F1209" i="26"/>
  <c r="G1209" i="26"/>
  <c r="H1209" i="26"/>
  <c r="I1209" i="26"/>
  <c r="J1209" i="26"/>
  <c r="K1209" i="26"/>
  <c r="A1210" i="26"/>
  <c r="B1210" i="26"/>
  <c r="C1210" i="26"/>
  <c r="D1210" i="26"/>
  <c r="E1210" i="26"/>
  <c r="F1210" i="26"/>
  <c r="G1210" i="26"/>
  <c r="H1210" i="26"/>
  <c r="I1210" i="26"/>
  <c r="J1210" i="26"/>
  <c r="K1210" i="26"/>
  <c r="A1211" i="26"/>
  <c r="B1211" i="26"/>
  <c r="C1211" i="26"/>
  <c r="D1211" i="26"/>
  <c r="E1211" i="26"/>
  <c r="F1211" i="26"/>
  <c r="G1211" i="26"/>
  <c r="H1211" i="26"/>
  <c r="I1211" i="26"/>
  <c r="J1211" i="26"/>
  <c r="K1211" i="26"/>
  <c r="A1212" i="26"/>
  <c r="B1212" i="26"/>
  <c r="C1212" i="26"/>
  <c r="D1212" i="26"/>
  <c r="E1212" i="26"/>
  <c r="F1212" i="26"/>
  <c r="G1212" i="26"/>
  <c r="H1212" i="26"/>
  <c r="I1212" i="26"/>
  <c r="J1212" i="26"/>
  <c r="K1212" i="26"/>
  <c r="A1213" i="26"/>
  <c r="B1213" i="26"/>
  <c r="C1213" i="26"/>
  <c r="D1213" i="26"/>
  <c r="E1213" i="26"/>
  <c r="F1213" i="26"/>
  <c r="G1213" i="26"/>
  <c r="H1213" i="26"/>
  <c r="I1213" i="26"/>
  <c r="J1213" i="26"/>
  <c r="K1213" i="26"/>
  <c r="A1214" i="26"/>
  <c r="B1214" i="26"/>
  <c r="C1214" i="26"/>
  <c r="D1214" i="26"/>
  <c r="E1214" i="26"/>
  <c r="F1214" i="26"/>
  <c r="G1214" i="26"/>
  <c r="H1214" i="26"/>
  <c r="I1214" i="26"/>
  <c r="J1214" i="26"/>
  <c r="K1214" i="26"/>
  <c r="A1215" i="26"/>
  <c r="B1215" i="26"/>
  <c r="C1215" i="26"/>
  <c r="D1215" i="26"/>
  <c r="E1215" i="26"/>
  <c r="F1215" i="26"/>
  <c r="G1215" i="26"/>
  <c r="H1215" i="26"/>
  <c r="I1215" i="26"/>
  <c r="J1215" i="26"/>
  <c r="K1215" i="26"/>
  <c r="A1216" i="26"/>
  <c r="B1216" i="26"/>
  <c r="C1216" i="26"/>
  <c r="D1216" i="26"/>
  <c r="E1216" i="26"/>
  <c r="F1216" i="26"/>
  <c r="G1216" i="26"/>
  <c r="H1216" i="26"/>
  <c r="I1216" i="26"/>
  <c r="J1216" i="26"/>
  <c r="K1216" i="26"/>
  <c r="A1217" i="26"/>
  <c r="B1217" i="26"/>
  <c r="C1217" i="26"/>
  <c r="D1217" i="26"/>
  <c r="E1217" i="26"/>
  <c r="F1217" i="26"/>
  <c r="G1217" i="26"/>
  <c r="H1217" i="26"/>
  <c r="I1217" i="26"/>
  <c r="J1217" i="26"/>
  <c r="K1217" i="26"/>
  <c r="A1218" i="26"/>
  <c r="B1218" i="26"/>
  <c r="C1218" i="26"/>
  <c r="D1218" i="26"/>
  <c r="E1218" i="26"/>
  <c r="F1218" i="26"/>
  <c r="G1218" i="26"/>
  <c r="H1218" i="26"/>
  <c r="I1218" i="26"/>
  <c r="J1218" i="26"/>
  <c r="K1218" i="26"/>
  <c r="A1219" i="26"/>
  <c r="B1219" i="26"/>
  <c r="C1219" i="26"/>
  <c r="D1219" i="26"/>
  <c r="E1219" i="26"/>
  <c r="F1219" i="26"/>
  <c r="G1219" i="26"/>
  <c r="H1219" i="26"/>
  <c r="I1219" i="26"/>
  <c r="J1219" i="26"/>
  <c r="K1219" i="26"/>
  <c r="A1220" i="26"/>
  <c r="B1220" i="26"/>
  <c r="C1220" i="26"/>
  <c r="D1220" i="26"/>
  <c r="E1220" i="26"/>
  <c r="F1220" i="26"/>
  <c r="G1220" i="26"/>
  <c r="H1220" i="26"/>
  <c r="I1220" i="26"/>
  <c r="J1220" i="26"/>
  <c r="K1220" i="26"/>
  <c r="A1221" i="26"/>
  <c r="B1221" i="26"/>
  <c r="C1221" i="26"/>
  <c r="D1221" i="26"/>
  <c r="E1221" i="26"/>
  <c r="F1221" i="26"/>
  <c r="G1221" i="26"/>
  <c r="H1221" i="26"/>
  <c r="I1221" i="26"/>
  <c r="J1221" i="26"/>
  <c r="K1221" i="26"/>
  <c r="A1222" i="26"/>
  <c r="B1222" i="26"/>
  <c r="C1222" i="26"/>
  <c r="D1222" i="26"/>
  <c r="E1222" i="26"/>
  <c r="F1222" i="26"/>
  <c r="G1222" i="26"/>
  <c r="H1222" i="26"/>
  <c r="I1222" i="26"/>
  <c r="J1222" i="26"/>
  <c r="K1222" i="26"/>
  <c r="A1223" i="26"/>
  <c r="B1223" i="26"/>
  <c r="C1223" i="26"/>
  <c r="D1223" i="26"/>
  <c r="E1223" i="26"/>
  <c r="F1223" i="26"/>
  <c r="G1223" i="26"/>
  <c r="H1223" i="26"/>
  <c r="I1223" i="26"/>
  <c r="J1223" i="26"/>
  <c r="K1223" i="26"/>
  <c r="A1224" i="26"/>
  <c r="B1224" i="26"/>
  <c r="C1224" i="26"/>
  <c r="D1224" i="26"/>
  <c r="E1224" i="26"/>
  <c r="F1224" i="26"/>
  <c r="G1224" i="26"/>
  <c r="H1224" i="26"/>
  <c r="I1224" i="26"/>
  <c r="J1224" i="26"/>
  <c r="K1224" i="26"/>
  <c r="A1225" i="26"/>
  <c r="B1225" i="26"/>
  <c r="C1225" i="26"/>
  <c r="D1225" i="26"/>
  <c r="E1225" i="26"/>
  <c r="F1225" i="26"/>
  <c r="G1225" i="26"/>
  <c r="H1225" i="26"/>
  <c r="I1225" i="26"/>
  <c r="J1225" i="26"/>
  <c r="K1225" i="26"/>
  <c r="A1226" i="26"/>
  <c r="B1226" i="26"/>
  <c r="C1226" i="26"/>
  <c r="D1226" i="26"/>
  <c r="E1226" i="26"/>
  <c r="F1226" i="26"/>
  <c r="G1226" i="26"/>
  <c r="H1226" i="26"/>
  <c r="I1226" i="26"/>
  <c r="J1226" i="26"/>
  <c r="K1226" i="26"/>
  <c r="A1227" i="26"/>
  <c r="B1227" i="26"/>
  <c r="C1227" i="26"/>
  <c r="D1227" i="26"/>
  <c r="E1227" i="26"/>
  <c r="F1227" i="26"/>
  <c r="G1227" i="26"/>
  <c r="H1227" i="26"/>
  <c r="I1227" i="26"/>
  <c r="J1227" i="26"/>
  <c r="K1227" i="26"/>
  <c r="A1228" i="26"/>
  <c r="B1228" i="26"/>
  <c r="C1228" i="26"/>
  <c r="D1228" i="26"/>
  <c r="E1228" i="26"/>
  <c r="F1228" i="26"/>
  <c r="G1228" i="26"/>
  <c r="H1228" i="26"/>
  <c r="I1228" i="26"/>
  <c r="J1228" i="26"/>
  <c r="K1228" i="26"/>
  <c r="A1229" i="26"/>
  <c r="B1229" i="26"/>
  <c r="C1229" i="26"/>
  <c r="D1229" i="26"/>
  <c r="E1229" i="26"/>
  <c r="F1229" i="26"/>
  <c r="G1229" i="26"/>
  <c r="H1229" i="26"/>
  <c r="I1229" i="26"/>
  <c r="J1229" i="26"/>
  <c r="K1229" i="26"/>
  <c r="A1230" i="26"/>
  <c r="B1230" i="26"/>
  <c r="C1230" i="26"/>
  <c r="D1230" i="26"/>
  <c r="E1230" i="26"/>
  <c r="F1230" i="26"/>
  <c r="G1230" i="26"/>
  <c r="H1230" i="26"/>
  <c r="I1230" i="26"/>
  <c r="J1230" i="26"/>
  <c r="K1230" i="26"/>
  <c r="A1231" i="26"/>
  <c r="B1231" i="26"/>
  <c r="C1231" i="26"/>
  <c r="D1231" i="26"/>
  <c r="E1231" i="26"/>
  <c r="F1231" i="26"/>
  <c r="G1231" i="26"/>
  <c r="H1231" i="26"/>
  <c r="I1231" i="26"/>
  <c r="J1231" i="26"/>
  <c r="K1231" i="26"/>
  <c r="A1232" i="26"/>
  <c r="B1232" i="26"/>
  <c r="C1232" i="26"/>
  <c r="D1232" i="26"/>
  <c r="E1232" i="26"/>
  <c r="F1232" i="26"/>
  <c r="G1232" i="26"/>
  <c r="H1232" i="26"/>
  <c r="I1232" i="26"/>
  <c r="J1232" i="26"/>
  <c r="K1232" i="26"/>
  <c r="A1233" i="26"/>
  <c r="B1233" i="26"/>
  <c r="C1233" i="26"/>
  <c r="D1233" i="26"/>
  <c r="E1233" i="26"/>
  <c r="F1233" i="26"/>
  <c r="G1233" i="26"/>
  <c r="H1233" i="26"/>
  <c r="I1233" i="26"/>
  <c r="J1233" i="26"/>
  <c r="K1233" i="26"/>
  <c r="A1234" i="26"/>
  <c r="B1234" i="26"/>
  <c r="C1234" i="26"/>
  <c r="D1234" i="26"/>
  <c r="E1234" i="26"/>
  <c r="F1234" i="26"/>
  <c r="G1234" i="26"/>
  <c r="H1234" i="26"/>
  <c r="I1234" i="26"/>
  <c r="J1234" i="26"/>
  <c r="K1234" i="26"/>
  <c r="A1235" i="26"/>
  <c r="B1235" i="26"/>
  <c r="C1235" i="26"/>
  <c r="D1235" i="26"/>
  <c r="E1235" i="26"/>
  <c r="F1235" i="26"/>
  <c r="G1235" i="26"/>
  <c r="H1235" i="26"/>
  <c r="I1235" i="26"/>
  <c r="J1235" i="26"/>
  <c r="K1235" i="26"/>
  <c r="A1236" i="26"/>
  <c r="B1236" i="26"/>
  <c r="C1236" i="26"/>
  <c r="D1236" i="26"/>
  <c r="E1236" i="26"/>
  <c r="F1236" i="26"/>
  <c r="G1236" i="26"/>
  <c r="H1236" i="26"/>
  <c r="I1236" i="26"/>
  <c r="J1236" i="26"/>
  <c r="K1236" i="26"/>
  <c r="A1237" i="26"/>
  <c r="B1237" i="26"/>
  <c r="C1237" i="26"/>
  <c r="D1237" i="26"/>
  <c r="E1237" i="26"/>
  <c r="F1237" i="26"/>
  <c r="G1237" i="26"/>
  <c r="H1237" i="26"/>
  <c r="I1237" i="26"/>
  <c r="J1237" i="26"/>
  <c r="K1237" i="26"/>
  <c r="A1238" i="26"/>
  <c r="B1238" i="26"/>
  <c r="C1238" i="26"/>
  <c r="D1238" i="26"/>
  <c r="E1238" i="26"/>
  <c r="F1238" i="26"/>
  <c r="G1238" i="26"/>
  <c r="H1238" i="26"/>
  <c r="I1238" i="26"/>
  <c r="J1238" i="26"/>
  <c r="K1238" i="26"/>
  <c r="A1239" i="26"/>
  <c r="B1239" i="26"/>
  <c r="C1239" i="26"/>
  <c r="D1239" i="26"/>
  <c r="E1239" i="26"/>
  <c r="F1239" i="26"/>
  <c r="G1239" i="26"/>
  <c r="H1239" i="26"/>
  <c r="I1239" i="26"/>
  <c r="J1239" i="26"/>
  <c r="K1239" i="26"/>
  <c r="A1240" i="26"/>
  <c r="B1240" i="26"/>
  <c r="C1240" i="26"/>
  <c r="D1240" i="26"/>
  <c r="E1240" i="26"/>
  <c r="F1240" i="26"/>
  <c r="G1240" i="26"/>
  <c r="H1240" i="26"/>
  <c r="I1240" i="26"/>
  <c r="J1240" i="26"/>
  <c r="K1240" i="26"/>
  <c r="A1241" i="26"/>
  <c r="B1241" i="26"/>
  <c r="C1241" i="26"/>
  <c r="D1241" i="26"/>
  <c r="E1241" i="26"/>
  <c r="F1241" i="26"/>
  <c r="G1241" i="26"/>
  <c r="H1241" i="26"/>
  <c r="I1241" i="26"/>
  <c r="J1241" i="26"/>
  <c r="K1241" i="26"/>
  <c r="A1242" i="26"/>
  <c r="B1242" i="26"/>
  <c r="C1242" i="26"/>
  <c r="D1242" i="26"/>
  <c r="E1242" i="26"/>
  <c r="F1242" i="26"/>
  <c r="G1242" i="26"/>
  <c r="H1242" i="26"/>
  <c r="I1242" i="26"/>
  <c r="J1242" i="26"/>
  <c r="K1242" i="26"/>
  <c r="A1243" i="26"/>
  <c r="B1243" i="26"/>
  <c r="C1243" i="26"/>
  <c r="D1243" i="26"/>
  <c r="E1243" i="26"/>
  <c r="F1243" i="26"/>
  <c r="G1243" i="26"/>
  <c r="H1243" i="26"/>
  <c r="I1243" i="26"/>
  <c r="J1243" i="26"/>
  <c r="K1243" i="26"/>
  <c r="A1244" i="26"/>
  <c r="B1244" i="26"/>
  <c r="C1244" i="26"/>
  <c r="D1244" i="26"/>
  <c r="E1244" i="26"/>
  <c r="F1244" i="26"/>
  <c r="G1244" i="26"/>
  <c r="H1244" i="26"/>
  <c r="I1244" i="26"/>
  <c r="J1244" i="26"/>
  <c r="K1244" i="26"/>
  <c r="A1245" i="26"/>
  <c r="B1245" i="26"/>
  <c r="C1245" i="26"/>
  <c r="D1245" i="26"/>
  <c r="E1245" i="26"/>
  <c r="F1245" i="26"/>
  <c r="G1245" i="26"/>
  <c r="H1245" i="26"/>
  <c r="I1245" i="26"/>
  <c r="J1245" i="26"/>
  <c r="K1245" i="26"/>
  <c r="A1246" i="26"/>
  <c r="B1246" i="26"/>
  <c r="C1246" i="26"/>
  <c r="D1246" i="26"/>
  <c r="E1246" i="26"/>
  <c r="F1246" i="26"/>
  <c r="G1246" i="26"/>
  <c r="H1246" i="26"/>
  <c r="I1246" i="26"/>
  <c r="J1246" i="26"/>
  <c r="K1246" i="26"/>
  <c r="A1247" i="26"/>
  <c r="B1247" i="26"/>
  <c r="C1247" i="26"/>
  <c r="D1247" i="26"/>
  <c r="E1247" i="26"/>
  <c r="F1247" i="26"/>
  <c r="G1247" i="26"/>
  <c r="H1247" i="26"/>
  <c r="I1247" i="26"/>
  <c r="J1247" i="26"/>
  <c r="K1247" i="26"/>
  <c r="A1248" i="26"/>
  <c r="B1248" i="26"/>
  <c r="C1248" i="26"/>
  <c r="D1248" i="26"/>
  <c r="E1248" i="26"/>
  <c r="F1248" i="26"/>
  <c r="G1248" i="26"/>
  <c r="H1248" i="26"/>
  <c r="I1248" i="26"/>
  <c r="J1248" i="26"/>
  <c r="K1248" i="26"/>
  <c r="A1249" i="26"/>
  <c r="B1249" i="26"/>
  <c r="C1249" i="26"/>
  <c r="D1249" i="26"/>
  <c r="E1249" i="26"/>
  <c r="F1249" i="26"/>
  <c r="G1249" i="26"/>
  <c r="H1249" i="26"/>
  <c r="I1249" i="26"/>
  <c r="J1249" i="26"/>
  <c r="K1249" i="26"/>
  <c r="A1250" i="26"/>
  <c r="B1250" i="26"/>
  <c r="C1250" i="26"/>
  <c r="D1250" i="26"/>
  <c r="E1250" i="26"/>
  <c r="F1250" i="26"/>
  <c r="G1250" i="26"/>
  <c r="H1250" i="26"/>
  <c r="I1250" i="26"/>
  <c r="J1250" i="26"/>
  <c r="K1250" i="26"/>
  <c r="A1251" i="26"/>
  <c r="B1251" i="26"/>
  <c r="C1251" i="26"/>
  <c r="D1251" i="26"/>
  <c r="E1251" i="26"/>
  <c r="F1251" i="26"/>
  <c r="G1251" i="26"/>
  <c r="H1251" i="26"/>
  <c r="I1251" i="26"/>
  <c r="J1251" i="26"/>
  <c r="K1251" i="26"/>
  <c r="A1252" i="26"/>
  <c r="B1252" i="26"/>
  <c r="C1252" i="26"/>
  <c r="D1252" i="26"/>
  <c r="E1252" i="26"/>
  <c r="F1252" i="26"/>
  <c r="G1252" i="26"/>
  <c r="H1252" i="26"/>
  <c r="I1252" i="26"/>
  <c r="J1252" i="26"/>
  <c r="K1252" i="26"/>
  <c r="A1253" i="26"/>
  <c r="B1253" i="26"/>
  <c r="C1253" i="26"/>
  <c r="D1253" i="26"/>
  <c r="E1253" i="26"/>
  <c r="F1253" i="26"/>
  <c r="G1253" i="26"/>
  <c r="H1253" i="26"/>
  <c r="I1253" i="26"/>
  <c r="J1253" i="26"/>
  <c r="K1253" i="26"/>
  <c r="A1254" i="26"/>
  <c r="B1254" i="26"/>
  <c r="C1254" i="26"/>
  <c r="D1254" i="26"/>
  <c r="E1254" i="26"/>
  <c r="F1254" i="26"/>
  <c r="G1254" i="26"/>
  <c r="H1254" i="26"/>
  <c r="I1254" i="26"/>
  <c r="J1254" i="26"/>
  <c r="K1254" i="26"/>
  <c r="A1255" i="26"/>
  <c r="B1255" i="26"/>
  <c r="C1255" i="26"/>
  <c r="D1255" i="26"/>
  <c r="E1255" i="26"/>
  <c r="F1255" i="26"/>
  <c r="G1255" i="26"/>
  <c r="H1255" i="26"/>
  <c r="I1255" i="26"/>
  <c r="J1255" i="26"/>
  <c r="K1255" i="26"/>
  <c r="A1256" i="26"/>
  <c r="B1256" i="26"/>
  <c r="C1256" i="26"/>
  <c r="D1256" i="26"/>
  <c r="E1256" i="26"/>
  <c r="F1256" i="26"/>
  <c r="G1256" i="26"/>
  <c r="H1256" i="26"/>
  <c r="I1256" i="26"/>
  <c r="J1256" i="26"/>
  <c r="K1256" i="26"/>
  <c r="A1257" i="26"/>
  <c r="B1257" i="26"/>
  <c r="C1257" i="26"/>
  <c r="D1257" i="26"/>
  <c r="E1257" i="26"/>
  <c r="F1257" i="26"/>
  <c r="G1257" i="26"/>
  <c r="H1257" i="26"/>
  <c r="I1257" i="26"/>
  <c r="J1257" i="26"/>
  <c r="K1257" i="26"/>
  <c r="A1258" i="26"/>
  <c r="B1258" i="26"/>
  <c r="C1258" i="26"/>
  <c r="D1258" i="26"/>
  <c r="E1258" i="26"/>
  <c r="F1258" i="26"/>
  <c r="G1258" i="26"/>
  <c r="H1258" i="26"/>
  <c r="I1258" i="26"/>
  <c r="J1258" i="26"/>
  <c r="K1258" i="26"/>
  <c r="A1259" i="26"/>
  <c r="B1259" i="26"/>
  <c r="C1259" i="26"/>
  <c r="D1259" i="26"/>
  <c r="E1259" i="26"/>
  <c r="F1259" i="26"/>
  <c r="G1259" i="26"/>
  <c r="H1259" i="26"/>
  <c r="I1259" i="26"/>
  <c r="J1259" i="26"/>
  <c r="K1259" i="26"/>
  <c r="A1260" i="26"/>
  <c r="B1260" i="26"/>
  <c r="C1260" i="26"/>
  <c r="D1260" i="26"/>
  <c r="E1260" i="26"/>
  <c r="F1260" i="26"/>
  <c r="G1260" i="26"/>
  <c r="H1260" i="26"/>
  <c r="I1260" i="26"/>
  <c r="J1260" i="26"/>
  <c r="K1260" i="26"/>
  <c r="A1261" i="26"/>
  <c r="B1261" i="26"/>
  <c r="C1261" i="26"/>
  <c r="D1261" i="26"/>
  <c r="E1261" i="26"/>
  <c r="F1261" i="26"/>
  <c r="G1261" i="26"/>
  <c r="H1261" i="26"/>
  <c r="I1261" i="26"/>
  <c r="J1261" i="26"/>
  <c r="K1261" i="26"/>
  <c r="A1262" i="26"/>
  <c r="B1262" i="26"/>
  <c r="C1262" i="26"/>
  <c r="D1262" i="26"/>
  <c r="E1262" i="26"/>
  <c r="F1262" i="26"/>
  <c r="G1262" i="26"/>
  <c r="H1262" i="26"/>
  <c r="I1262" i="26"/>
  <c r="J1262" i="26"/>
  <c r="K1262" i="26"/>
  <c r="A1263" i="26"/>
  <c r="B1263" i="26"/>
  <c r="C1263" i="26"/>
  <c r="D1263" i="26"/>
  <c r="E1263" i="26"/>
  <c r="F1263" i="26"/>
  <c r="G1263" i="26"/>
  <c r="H1263" i="26"/>
  <c r="I1263" i="26"/>
  <c r="J1263" i="26"/>
  <c r="K1263" i="26"/>
  <c r="A1264" i="26"/>
  <c r="B1264" i="26"/>
  <c r="C1264" i="26"/>
  <c r="D1264" i="26"/>
  <c r="E1264" i="26"/>
  <c r="F1264" i="26"/>
  <c r="G1264" i="26"/>
  <c r="H1264" i="26"/>
  <c r="I1264" i="26"/>
  <c r="J1264" i="26"/>
  <c r="K1264" i="26"/>
  <c r="A1265" i="26"/>
  <c r="B1265" i="26"/>
  <c r="C1265" i="26"/>
  <c r="D1265" i="26"/>
  <c r="E1265" i="26"/>
  <c r="F1265" i="26"/>
  <c r="G1265" i="26"/>
  <c r="H1265" i="26"/>
  <c r="I1265" i="26"/>
  <c r="J1265" i="26"/>
  <c r="K1265" i="26"/>
  <c r="A1266" i="26"/>
  <c r="B1266" i="26"/>
  <c r="C1266" i="26"/>
  <c r="D1266" i="26"/>
  <c r="E1266" i="26"/>
  <c r="F1266" i="26"/>
  <c r="G1266" i="26"/>
  <c r="H1266" i="26"/>
  <c r="I1266" i="26"/>
  <c r="J1266" i="26"/>
  <c r="K1266" i="26"/>
  <c r="A1267" i="26"/>
  <c r="B1267" i="26"/>
  <c r="C1267" i="26"/>
  <c r="D1267" i="26"/>
  <c r="E1267" i="26"/>
  <c r="F1267" i="26"/>
  <c r="G1267" i="26"/>
  <c r="H1267" i="26"/>
  <c r="I1267" i="26"/>
  <c r="J1267" i="26"/>
  <c r="K1267" i="26"/>
  <c r="A1268" i="26"/>
  <c r="B1268" i="26"/>
  <c r="C1268" i="26"/>
  <c r="D1268" i="26"/>
  <c r="E1268" i="26"/>
  <c r="F1268" i="26"/>
  <c r="G1268" i="26"/>
  <c r="H1268" i="26"/>
  <c r="I1268" i="26"/>
  <c r="J1268" i="26"/>
  <c r="K1268" i="26"/>
  <c r="A1269" i="26"/>
  <c r="B1269" i="26"/>
  <c r="C1269" i="26"/>
  <c r="D1269" i="26"/>
  <c r="E1269" i="26"/>
  <c r="F1269" i="26"/>
  <c r="G1269" i="26"/>
  <c r="H1269" i="26"/>
  <c r="I1269" i="26"/>
  <c r="J1269" i="26"/>
  <c r="K1269" i="26"/>
  <c r="A1270" i="26"/>
  <c r="B1270" i="26"/>
  <c r="C1270" i="26"/>
  <c r="D1270" i="26"/>
  <c r="E1270" i="26"/>
  <c r="F1270" i="26"/>
  <c r="G1270" i="26"/>
  <c r="H1270" i="26"/>
  <c r="I1270" i="26"/>
  <c r="J1270" i="26"/>
  <c r="K1270" i="26"/>
  <c r="A1271" i="26"/>
  <c r="B1271" i="26"/>
  <c r="C1271" i="26"/>
  <c r="D1271" i="26"/>
  <c r="E1271" i="26"/>
  <c r="F1271" i="26"/>
  <c r="G1271" i="26"/>
  <c r="H1271" i="26"/>
  <c r="I1271" i="26"/>
  <c r="J1271" i="26"/>
  <c r="K1271" i="26"/>
  <c r="A1272" i="26"/>
  <c r="B1272" i="26"/>
  <c r="C1272" i="26"/>
  <c r="D1272" i="26"/>
  <c r="E1272" i="26"/>
  <c r="F1272" i="26"/>
  <c r="G1272" i="26"/>
  <c r="H1272" i="26"/>
  <c r="I1272" i="26"/>
  <c r="J1272" i="26"/>
  <c r="K1272" i="26"/>
  <c r="A1273" i="26"/>
  <c r="B1273" i="26"/>
  <c r="C1273" i="26"/>
  <c r="D1273" i="26"/>
  <c r="E1273" i="26"/>
  <c r="F1273" i="26"/>
  <c r="G1273" i="26"/>
  <c r="H1273" i="26"/>
  <c r="I1273" i="26"/>
  <c r="J1273" i="26"/>
  <c r="K1273" i="26"/>
  <c r="A1274" i="26"/>
  <c r="B1274" i="26"/>
  <c r="C1274" i="26"/>
  <c r="D1274" i="26"/>
  <c r="E1274" i="26"/>
  <c r="F1274" i="26"/>
  <c r="G1274" i="26"/>
  <c r="H1274" i="26"/>
  <c r="I1274" i="26"/>
  <c r="J1274" i="26"/>
  <c r="K1274" i="26"/>
  <c r="A1275" i="26"/>
  <c r="B1275" i="26"/>
  <c r="C1275" i="26"/>
  <c r="D1275" i="26"/>
  <c r="E1275" i="26"/>
  <c r="F1275" i="26"/>
  <c r="G1275" i="26"/>
  <c r="H1275" i="26"/>
  <c r="I1275" i="26"/>
  <c r="J1275" i="26"/>
  <c r="K1275" i="26"/>
  <c r="A1276" i="26"/>
  <c r="B1276" i="26"/>
  <c r="C1276" i="26"/>
  <c r="D1276" i="26"/>
  <c r="E1276" i="26"/>
  <c r="F1276" i="26"/>
  <c r="G1276" i="26"/>
  <c r="H1276" i="26"/>
  <c r="I1276" i="26"/>
  <c r="J1276" i="26"/>
  <c r="K1276" i="26"/>
  <c r="A1277" i="26"/>
  <c r="B1277" i="26"/>
  <c r="C1277" i="26"/>
  <c r="D1277" i="26"/>
  <c r="E1277" i="26"/>
  <c r="F1277" i="26"/>
  <c r="G1277" i="26"/>
  <c r="H1277" i="26"/>
  <c r="I1277" i="26"/>
  <c r="J1277" i="26"/>
  <c r="K1277" i="26"/>
  <c r="A1278" i="26"/>
  <c r="B1278" i="26"/>
  <c r="C1278" i="26"/>
  <c r="D1278" i="26"/>
  <c r="E1278" i="26"/>
  <c r="F1278" i="26"/>
  <c r="G1278" i="26"/>
  <c r="H1278" i="26"/>
  <c r="I1278" i="26"/>
  <c r="J1278" i="26"/>
  <c r="K1278" i="26"/>
  <c r="A1279" i="26"/>
  <c r="B1279" i="26"/>
  <c r="C1279" i="26"/>
  <c r="D1279" i="26"/>
  <c r="E1279" i="26"/>
  <c r="F1279" i="26"/>
  <c r="G1279" i="26"/>
  <c r="H1279" i="26"/>
  <c r="I1279" i="26"/>
  <c r="J1279" i="26"/>
  <c r="K1279" i="26"/>
  <c r="A1280" i="26"/>
  <c r="B1280" i="26"/>
  <c r="C1280" i="26"/>
  <c r="D1280" i="26"/>
  <c r="E1280" i="26"/>
  <c r="F1280" i="26"/>
  <c r="G1280" i="26"/>
  <c r="H1280" i="26"/>
  <c r="I1280" i="26"/>
  <c r="J1280" i="26"/>
  <c r="K1280" i="26"/>
  <c r="A1281" i="26"/>
  <c r="B1281" i="26"/>
  <c r="C1281" i="26"/>
  <c r="D1281" i="26"/>
  <c r="E1281" i="26"/>
  <c r="F1281" i="26"/>
  <c r="G1281" i="26"/>
  <c r="H1281" i="26"/>
  <c r="I1281" i="26"/>
  <c r="J1281" i="26"/>
  <c r="K1281" i="26"/>
  <c r="A1282" i="26"/>
  <c r="B1282" i="26"/>
  <c r="C1282" i="26"/>
  <c r="D1282" i="26"/>
  <c r="E1282" i="26"/>
  <c r="F1282" i="26"/>
  <c r="G1282" i="26"/>
  <c r="H1282" i="26"/>
  <c r="I1282" i="26"/>
  <c r="J1282" i="26"/>
  <c r="K1282" i="26"/>
  <c r="A1283" i="26"/>
  <c r="B1283" i="26"/>
  <c r="C1283" i="26"/>
  <c r="D1283" i="26"/>
  <c r="E1283" i="26"/>
  <c r="F1283" i="26"/>
  <c r="G1283" i="26"/>
  <c r="H1283" i="26"/>
  <c r="I1283" i="26"/>
  <c r="J1283" i="26"/>
  <c r="K1283" i="26"/>
  <c r="A1284" i="26"/>
  <c r="B1284" i="26"/>
  <c r="C1284" i="26"/>
  <c r="D1284" i="26"/>
  <c r="E1284" i="26"/>
  <c r="F1284" i="26"/>
  <c r="G1284" i="26"/>
  <c r="H1284" i="26"/>
  <c r="I1284" i="26"/>
  <c r="J1284" i="26"/>
  <c r="K1284" i="26"/>
  <c r="A1285" i="26"/>
  <c r="B1285" i="26"/>
  <c r="C1285" i="26"/>
  <c r="D1285" i="26"/>
  <c r="E1285" i="26"/>
  <c r="F1285" i="26"/>
  <c r="G1285" i="26"/>
  <c r="H1285" i="26"/>
  <c r="I1285" i="26"/>
  <c r="J1285" i="26"/>
  <c r="K1285" i="26"/>
  <c r="A1286" i="26"/>
  <c r="B1286" i="26"/>
  <c r="C1286" i="26"/>
  <c r="D1286" i="26"/>
  <c r="E1286" i="26"/>
  <c r="F1286" i="26"/>
  <c r="G1286" i="26"/>
  <c r="H1286" i="26"/>
  <c r="I1286" i="26"/>
  <c r="J1286" i="26"/>
  <c r="K1286" i="26"/>
  <c r="A1287" i="26"/>
  <c r="B1287" i="26"/>
  <c r="C1287" i="26"/>
  <c r="D1287" i="26"/>
  <c r="E1287" i="26"/>
  <c r="F1287" i="26"/>
  <c r="G1287" i="26"/>
  <c r="H1287" i="26"/>
  <c r="I1287" i="26"/>
  <c r="J1287" i="26"/>
  <c r="K1287" i="26"/>
  <c r="A1288" i="26"/>
  <c r="B1288" i="26"/>
  <c r="C1288" i="26"/>
  <c r="D1288" i="26"/>
  <c r="E1288" i="26"/>
  <c r="F1288" i="26"/>
  <c r="G1288" i="26"/>
  <c r="H1288" i="26"/>
  <c r="I1288" i="26"/>
  <c r="J1288" i="26"/>
  <c r="K1288" i="26"/>
  <c r="A1289" i="26"/>
  <c r="B1289" i="26"/>
  <c r="C1289" i="26"/>
  <c r="D1289" i="26"/>
  <c r="E1289" i="26"/>
  <c r="F1289" i="26"/>
  <c r="G1289" i="26"/>
  <c r="H1289" i="26"/>
  <c r="I1289" i="26"/>
  <c r="J1289" i="26"/>
  <c r="K1289" i="26"/>
  <c r="A1290" i="26"/>
  <c r="B1290" i="26"/>
  <c r="C1290" i="26"/>
  <c r="D1290" i="26"/>
  <c r="E1290" i="26"/>
  <c r="F1290" i="26"/>
  <c r="G1290" i="26"/>
  <c r="H1290" i="26"/>
  <c r="I1290" i="26"/>
  <c r="J1290" i="26"/>
  <c r="K1290" i="26"/>
  <c r="A1291" i="26"/>
  <c r="B1291" i="26"/>
  <c r="C1291" i="26"/>
  <c r="D1291" i="26"/>
  <c r="E1291" i="26"/>
  <c r="F1291" i="26"/>
  <c r="G1291" i="26"/>
  <c r="H1291" i="26"/>
  <c r="I1291" i="26"/>
  <c r="J1291" i="26"/>
  <c r="K1291" i="26"/>
  <c r="A1292" i="26"/>
  <c r="B1292" i="26"/>
  <c r="C1292" i="26"/>
  <c r="D1292" i="26"/>
  <c r="E1292" i="26"/>
  <c r="F1292" i="26"/>
  <c r="G1292" i="26"/>
  <c r="H1292" i="26"/>
  <c r="I1292" i="26"/>
  <c r="J1292" i="26"/>
  <c r="K1292" i="26"/>
  <c r="A1293" i="26"/>
  <c r="B1293" i="26"/>
  <c r="C1293" i="26"/>
  <c r="D1293" i="26"/>
  <c r="E1293" i="26"/>
  <c r="F1293" i="26"/>
  <c r="G1293" i="26"/>
  <c r="H1293" i="26"/>
  <c r="I1293" i="26"/>
  <c r="J1293" i="26"/>
  <c r="K1293" i="26"/>
  <c r="A1294" i="26"/>
  <c r="B1294" i="26"/>
  <c r="C1294" i="26"/>
  <c r="D1294" i="26"/>
  <c r="E1294" i="26"/>
  <c r="F1294" i="26"/>
  <c r="G1294" i="26"/>
  <c r="H1294" i="26"/>
  <c r="I1294" i="26"/>
  <c r="J1294" i="26"/>
  <c r="K1294" i="26"/>
  <c r="A1295" i="26"/>
  <c r="B1295" i="26"/>
  <c r="C1295" i="26"/>
  <c r="D1295" i="26"/>
  <c r="E1295" i="26"/>
  <c r="F1295" i="26"/>
  <c r="G1295" i="26"/>
  <c r="H1295" i="26"/>
  <c r="I1295" i="26"/>
  <c r="J1295" i="26"/>
  <c r="K1295" i="26"/>
  <c r="A1296" i="26"/>
  <c r="B1296" i="26"/>
  <c r="C1296" i="26"/>
  <c r="D1296" i="26"/>
  <c r="E1296" i="26"/>
  <c r="F1296" i="26"/>
  <c r="G1296" i="26"/>
  <c r="H1296" i="26"/>
  <c r="I1296" i="26"/>
  <c r="J1296" i="26"/>
  <c r="K1296" i="26"/>
  <c r="A1297" i="26"/>
  <c r="B1297" i="26"/>
  <c r="C1297" i="26"/>
  <c r="D1297" i="26"/>
  <c r="E1297" i="26"/>
  <c r="F1297" i="26"/>
  <c r="G1297" i="26"/>
  <c r="H1297" i="26"/>
  <c r="I1297" i="26"/>
  <c r="J1297" i="26"/>
  <c r="K1297" i="26"/>
  <c r="A1298" i="26"/>
  <c r="B1298" i="26"/>
  <c r="C1298" i="26"/>
  <c r="D1298" i="26"/>
  <c r="E1298" i="26"/>
  <c r="F1298" i="26"/>
  <c r="G1298" i="26"/>
  <c r="H1298" i="26"/>
  <c r="I1298" i="26"/>
  <c r="J1298" i="26"/>
  <c r="K1298" i="26"/>
  <c r="A1299" i="26"/>
  <c r="B1299" i="26"/>
  <c r="C1299" i="26"/>
  <c r="D1299" i="26"/>
  <c r="E1299" i="26"/>
  <c r="F1299" i="26"/>
  <c r="G1299" i="26"/>
  <c r="H1299" i="26"/>
  <c r="I1299" i="26"/>
  <c r="J1299" i="26"/>
  <c r="K1299" i="26"/>
  <c r="A1300" i="26"/>
  <c r="B1300" i="26"/>
  <c r="C1300" i="26"/>
  <c r="D1300" i="26"/>
  <c r="E1300" i="26"/>
  <c r="F1300" i="26"/>
  <c r="G1300" i="26"/>
  <c r="H1300" i="26"/>
  <c r="I1300" i="26"/>
  <c r="J1300" i="26"/>
  <c r="K1300" i="26"/>
  <c r="A1301" i="26"/>
  <c r="B1301" i="26"/>
  <c r="C1301" i="26"/>
  <c r="D1301" i="26"/>
  <c r="E1301" i="26"/>
  <c r="F1301" i="26"/>
  <c r="G1301" i="26"/>
  <c r="H1301" i="26"/>
  <c r="I1301" i="26"/>
  <c r="J1301" i="26"/>
  <c r="K1301" i="26"/>
  <c r="A1302" i="26"/>
  <c r="B1302" i="26"/>
  <c r="C1302" i="26"/>
  <c r="D1302" i="26"/>
  <c r="E1302" i="26"/>
  <c r="F1302" i="26"/>
  <c r="G1302" i="26"/>
  <c r="H1302" i="26"/>
  <c r="I1302" i="26"/>
  <c r="J1302" i="26"/>
  <c r="K1302" i="26"/>
  <c r="A1303" i="26"/>
  <c r="B1303" i="26"/>
  <c r="C1303" i="26"/>
  <c r="D1303" i="26"/>
  <c r="E1303" i="26"/>
  <c r="F1303" i="26"/>
  <c r="G1303" i="26"/>
  <c r="H1303" i="26"/>
  <c r="I1303" i="26"/>
  <c r="J1303" i="26"/>
  <c r="K1303" i="26"/>
  <c r="A1304" i="26"/>
  <c r="B1304" i="26"/>
  <c r="C1304" i="26"/>
  <c r="D1304" i="26"/>
  <c r="E1304" i="26"/>
  <c r="F1304" i="26"/>
  <c r="G1304" i="26"/>
  <c r="H1304" i="26"/>
  <c r="I1304" i="26"/>
  <c r="J1304" i="26"/>
  <c r="K1304" i="26"/>
  <c r="A1305" i="26"/>
  <c r="B1305" i="26"/>
  <c r="C1305" i="26"/>
  <c r="D1305" i="26"/>
  <c r="E1305" i="26"/>
  <c r="F1305" i="26"/>
  <c r="G1305" i="26"/>
  <c r="H1305" i="26"/>
  <c r="I1305" i="26"/>
  <c r="J1305" i="26"/>
  <c r="K1305" i="26"/>
  <c r="A1306" i="26"/>
  <c r="B1306" i="26"/>
  <c r="C1306" i="26"/>
  <c r="D1306" i="26"/>
  <c r="E1306" i="26"/>
  <c r="F1306" i="26"/>
  <c r="G1306" i="26"/>
  <c r="H1306" i="26"/>
  <c r="I1306" i="26"/>
  <c r="J1306" i="26"/>
  <c r="K1306" i="26"/>
  <c r="A1307" i="26"/>
  <c r="B1307" i="26"/>
  <c r="C1307" i="26"/>
  <c r="D1307" i="26"/>
  <c r="E1307" i="26"/>
  <c r="F1307" i="26"/>
  <c r="G1307" i="26"/>
  <c r="H1307" i="26"/>
  <c r="I1307" i="26"/>
  <c r="J1307" i="26"/>
  <c r="K1307" i="26"/>
  <c r="A1308" i="26"/>
  <c r="B1308" i="26"/>
  <c r="C1308" i="26"/>
  <c r="D1308" i="26"/>
  <c r="E1308" i="26"/>
  <c r="F1308" i="26"/>
  <c r="G1308" i="26"/>
  <c r="H1308" i="26"/>
  <c r="I1308" i="26"/>
  <c r="J1308" i="26"/>
  <c r="K1308" i="26"/>
  <c r="A1309" i="26"/>
  <c r="B1309" i="26"/>
  <c r="C1309" i="26"/>
  <c r="D1309" i="26"/>
  <c r="E1309" i="26"/>
  <c r="F1309" i="26"/>
  <c r="G1309" i="26"/>
  <c r="H1309" i="26"/>
  <c r="I1309" i="26"/>
  <c r="J1309" i="26"/>
  <c r="K1309" i="26"/>
  <c r="A1310" i="26"/>
  <c r="B1310" i="26"/>
  <c r="C1310" i="26"/>
  <c r="D1310" i="26"/>
  <c r="E1310" i="26"/>
  <c r="F1310" i="26"/>
  <c r="G1310" i="26"/>
  <c r="H1310" i="26"/>
  <c r="I1310" i="26"/>
  <c r="J1310" i="26"/>
  <c r="K1310" i="26"/>
  <c r="A1311" i="26"/>
  <c r="B1311" i="26"/>
  <c r="C1311" i="26"/>
  <c r="D1311" i="26"/>
  <c r="E1311" i="26"/>
  <c r="F1311" i="26"/>
  <c r="G1311" i="26"/>
  <c r="H1311" i="26"/>
  <c r="I1311" i="26"/>
  <c r="J1311" i="26"/>
  <c r="K1311" i="26"/>
  <c r="A1312" i="26"/>
  <c r="B1312" i="26"/>
  <c r="C1312" i="26"/>
  <c r="D1312" i="26"/>
  <c r="E1312" i="26"/>
  <c r="F1312" i="26"/>
  <c r="G1312" i="26"/>
  <c r="H1312" i="26"/>
  <c r="I1312" i="26"/>
  <c r="J1312" i="26"/>
  <c r="K1312" i="26"/>
  <c r="A1313" i="26"/>
  <c r="B1313" i="26"/>
  <c r="C1313" i="26"/>
  <c r="D1313" i="26"/>
  <c r="E1313" i="26"/>
  <c r="F1313" i="26"/>
  <c r="G1313" i="26"/>
  <c r="H1313" i="26"/>
  <c r="I1313" i="26"/>
  <c r="J1313" i="26"/>
  <c r="K1313" i="26"/>
  <c r="A1314" i="26"/>
  <c r="B1314" i="26"/>
  <c r="C1314" i="26"/>
  <c r="D1314" i="26"/>
  <c r="E1314" i="26"/>
  <c r="F1314" i="26"/>
  <c r="G1314" i="26"/>
  <c r="H1314" i="26"/>
  <c r="I1314" i="26"/>
  <c r="J1314" i="26"/>
  <c r="K1314" i="26"/>
  <c r="A1315" i="26"/>
  <c r="B1315" i="26"/>
  <c r="C1315" i="26"/>
  <c r="D1315" i="26"/>
  <c r="E1315" i="26"/>
  <c r="F1315" i="26"/>
  <c r="G1315" i="26"/>
  <c r="H1315" i="26"/>
  <c r="I1315" i="26"/>
  <c r="J1315" i="26"/>
  <c r="K1315" i="26"/>
  <c r="A1316" i="26"/>
  <c r="B1316" i="26"/>
  <c r="C1316" i="26"/>
  <c r="D1316" i="26"/>
  <c r="E1316" i="26"/>
  <c r="F1316" i="26"/>
  <c r="G1316" i="26"/>
  <c r="H1316" i="26"/>
  <c r="I1316" i="26"/>
  <c r="J1316" i="26"/>
  <c r="K1316" i="26"/>
  <c r="A1317" i="26"/>
  <c r="B1317" i="26"/>
  <c r="C1317" i="26"/>
  <c r="D1317" i="26"/>
  <c r="E1317" i="26"/>
  <c r="F1317" i="26"/>
  <c r="G1317" i="26"/>
  <c r="H1317" i="26"/>
  <c r="I1317" i="26"/>
  <c r="J1317" i="26"/>
  <c r="K1317" i="26"/>
  <c r="A1318" i="26"/>
  <c r="B1318" i="26"/>
  <c r="C1318" i="26"/>
  <c r="D1318" i="26"/>
  <c r="E1318" i="26"/>
  <c r="F1318" i="26"/>
  <c r="G1318" i="26"/>
  <c r="H1318" i="26"/>
  <c r="I1318" i="26"/>
  <c r="J1318" i="26"/>
  <c r="K1318" i="26"/>
  <c r="A1319" i="26"/>
  <c r="B1319" i="26"/>
  <c r="C1319" i="26"/>
  <c r="D1319" i="26"/>
  <c r="E1319" i="26"/>
  <c r="F1319" i="26"/>
  <c r="G1319" i="26"/>
  <c r="H1319" i="26"/>
  <c r="I1319" i="26"/>
  <c r="J1319" i="26"/>
  <c r="K1319" i="26"/>
  <c r="A1320" i="26"/>
  <c r="B1320" i="26"/>
  <c r="C1320" i="26"/>
  <c r="D1320" i="26"/>
  <c r="E1320" i="26"/>
  <c r="F1320" i="26"/>
  <c r="G1320" i="26"/>
  <c r="H1320" i="26"/>
  <c r="I1320" i="26"/>
  <c r="J1320" i="26"/>
  <c r="K1320" i="26"/>
  <c r="A1321" i="26"/>
  <c r="B1321" i="26"/>
  <c r="C1321" i="26"/>
  <c r="D1321" i="26"/>
  <c r="E1321" i="26"/>
  <c r="F1321" i="26"/>
  <c r="G1321" i="26"/>
  <c r="H1321" i="26"/>
  <c r="I1321" i="26"/>
  <c r="J1321" i="26"/>
  <c r="K1321" i="26"/>
  <c r="A1322" i="26"/>
  <c r="B1322" i="26"/>
  <c r="C1322" i="26"/>
  <c r="D1322" i="26"/>
  <c r="E1322" i="26"/>
  <c r="F1322" i="26"/>
  <c r="G1322" i="26"/>
  <c r="H1322" i="26"/>
  <c r="I1322" i="26"/>
  <c r="J1322" i="26"/>
  <c r="K1322" i="26"/>
  <c r="A1323" i="26"/>
  <c r="B1323" i="26"/>
  <c r="C1323" i="26"/>
  <c r="D1323" i="26"/>
  <c r="E1323" i="26"/>
  <c r="F1323" i="26"/>
  <c r="G1323" i="26"/>
  <c r="H1323" i="26"/>
  <c r="I1323" i="26"/>
  <c r="J1323" i="26"/>
  <c r="K1323" i="26"/>
  <c r="A1324" i="26"/>
  <c r="B1324" i="26"/>
  <c r="C1324" i="26"/>
  <c r="D1324" i="26"/>
  <c r="E1324" i="26"/>
  <c r="F1324" i="26"/>
  <c r="G1324" i="26"/>
  <c r="H1324" i="26"/>
  <c r="I1324" i="26"/>
  <c r="J1324" i="26"/>
  <c r="K1324" i="26"/>
  <c r="A1325" i="26"/>
  <c r="B1325" i="26"/>
  <c r="C1325" i="26"/>
  <c r="D1325" i="26"/>
  <c r="E1325" i="26"/>
  <c r="F1325" i="26"/>
  <c r="G1325" i="26"/>
  <c r="H1325" i="26"/>
  <c r="I1325" i="26"/>
  <c r="J1325" i="26"/>
  <c r="K1325" i="26"/>
  <c r="A1326" i="26"/>
  <c r="B1326" i="26"/>
  <c r="C1326" i="26"/>
  <c r="D1326" i="26"/>
  <c r="E1326" i="26"/>
  <c r="F1326" i="26"/>
  <c r="G1326" i="26"/>
  <c r="H1326" i="26"/>
  <c r="I1326" i="26"/>
  <c r="J1326" i="26"/>
  <c r="K1326" i="26"/>
  <c r="A1327" i="26"/>
  <c r="B1327" i="26"/>
  <c r="C1327" i="26"/>
  <c r="D1327" i="26"/>
  <c r="E1327" i="26"/>
  <c r="F1327" i="26"/>
  <c r="G1327" i="26"/>
  <c r="H1327" i="26"/>
  <c r="I1327" i="26"/>
  <c r="J1327" i="26"/>
  <c r="K1327" i="26"/>
  <c r="A1328" i="26"/>
  <c r="B1328" i="26"/>
  <c r="C1328" i="26"/>
  <c r="D1328" i="26"/>
  <c r="E1328" i="26"/>
  <c r="F1328" i="26"/>
  <c r="G1328" i="26"/>
  <c r="H1328" i="26"/>
  <c r="I1328" i="26"/>
  <c r="J1328" i="26"/>
  <c r="K1328" i="26"/>
  <c r="A1329" i="26"/>
  <c r="B1329" i="26"/>
  <c r="C1329" i="26"/>
  <c r="D1329" i="26"/>
  <c r="E1329" i="26"/>
  <c r="F1329" i="26"/>
  <c r="G1329" i="26"/>
  <c r="H1329" i="26"/>
  <c r="I1329" i="26"/>
  <c r="J1329" i="26"/>
  <c r="K1329" i="26"/>
  <c r="A1330" i="26"/>
  <c r="B1330" i="26"/>
  <c r="C1330" i="26"/>
  <c r="D1330" i="26"/>
  <c r="E1330" i="26"/>
  <c r="F1330" i="26"/>
  <c r="G1330" i="26"/>
  <c r="H1330" i="26"/>
  <c r="I1330" i="26"/>
  <c r="J1330" i="26"/>
  <c r="K1330" i="26"/>
  <c r="A1331" i="26"/>
  <c r="B1331" i="26"/>
  <c r="C1331" i="26"/>
  <c r="D1331" i="26"/>
  <c r="E1331" i="26"/>
  <c r="F1331" i="26"/>
  <c r="G1331" i="26"/>
  <c r="H1331" i="26"/>
  <c r="I1331" i="26"/>
  <c r="J1331" i="26"/>
  <c r="K1331" i="26"/>
  <c r="A1332" i="26"/>
  <c r="B1332" i="26"/>
  <c r="C1332" i="26"/>
  <c r="D1332" i="26"/>
  <c r="E1332" i="26"/>
  <c r="F1332" i="26"/>
  <c r="G1332" i="26"/>
  <c r="H1332" i="26"/>
  <c r="I1332" i="26"/>
  <c r="J1332" i="26"/>
  <c r="K1332" i="26"/>
  <c r="A1333" i="26"/>
  <c r="B1333" i="26"/>
  <c r="C1333" i="26"/>
  <c r="D1333" i="26"/>
  <c r="E1333" i="26"/>
  <c r="F1333" i="26"/>
  <c r="G1333" i="26"/>
  <c r="H1333" i="26"/>
  <c r="I1333" i="26"/>
  <c r="J1333" i="26"/>
  <c r="K1333" i="26"/>
  <c r="A1334" i="26"/>
  <c r="B1334" i="26"/>
  <c r="C1334" i="26"/>
  <c r="D1334" i="26"/>
  <c r="E1334" i="26"/>
  <c r="F1334" i="26"/>
  <c r="G1334" i="26"/>
  <c r="H1334" i="26"/>
  <c r="I1334" i="26"/>
  <c r="J1334" i="26"/>
  <c r="K1334" i="26"/>
  <c r="A1335" i="26"/>
  <c r="B1335" i="26"/>
  <c r="C1335" i="26"/>
  <c r="D1335" i="26"/>
  <c r="E1335" i="26"/>
  <c r="F1335" i="26"/>
  <c r="G1335" i="26"/>
  <c r="H1335" i="26"/>
  <c r="I1335" i="26"/>
  <c r="J1335" i="26"/>
  <c r="K1335" i="26"/>
  <c r="A1336" i="26"/>
  <c r="B1336" i="26"/>
  <c r="C1336" i="26"/>
  <c r="D1336" i="26"/>
  <c r="E1336" i="26"/>
  <c r="F1336" i="26"/>
  <c r="G1336" i="26"/>
  <c r="H1336" i="26"/>
  <c r="I1336" i="26"/>
  <c r="J1336" i="26"/>
  <c r="K1336" i="26"/>
  <c r="A1337" i="26"/>
  <c r="B1337" i="26"/>
  <c r="C1337" i="26"/>
  <c r="D1337" i="26"/>
  <c r="E1337" i="26"/>
  <c r="F1337" i="26"/>
  <c r="G1337" i="26"/>
  <c r="H1337" i="26"/>
  <c r="I1337" i="26"/>
  <c r="J1337" i="26"/>
  <c r="K1337" i="26"/>
  <c r="A1338" i="26"/>
  <c r="B1338" i="26"/>
  <c r="C1338" i="26"/>
  <c r="D1338" i="26"/>
  <c r="E1338" i="26"/>
  <c r="F1338" i="26"/>
  <c r="G1338" i="26"/>
  <c r="H1338" i="26"/>
  <c r="I1338" i="26"/>
  <c r="J1338" i="26"/>
  <c r="K1338" i="26"/>
  <c r="A1339" i="26"/>
  <c r="B1339" i="26"/>
  <c r="C1339" i="26"/>
  <c r="D1339" i="26"/>
  <c r="E1339" i="26"/>
  <c r="F1339" i="26"/>
  <c r="G1339" i="26"/>
  <c r="H1339" i="26"/>
  <c r="I1339" i="26"/>
  <c r="J1339" i="26"/>
  <c r="K1339" i="26"/>
  <c r="A1340" i="26"/>
  <c r="B1340" i="26"/>
  <c r="C1340" i="26"/>
  <c r="D1340" i="26"/>
  <c r="E1340" i="26"/>
  <c r="F1340" i="26"/>
  <c r="G1340" i="26"/>
  <c r="H1340" i="26"/>
  <c r="I1340" i="26"/>
  <c r="J1340" i="26"/>
  <c r="K1340" i="26"/>
  <c r="A1341" i="26"/>
  <c r="B1341" i="26"/>
  <c r="C1341" i="26"/>
  <c r="D1341" i="26"/>
  <c r="E1341" i="26"/>
  <c r="F1341" i="26"/>
  <c r="G1341" i="26"/>
  <c r="H1341" i="26"/>
  <c r="I1341" i="26"/>
  <c r="J1341" i="26"/>
  <c r="K1341" i="26"/>
  <c r="A1342" i="26"/>
  <c r="B1342" i="26"/>
  <c r="C1342" i="26"/>
  <c r="D1342" i="26"/>
  <c r="E1342" i="26"/>
  <c r="F1342" i="26"/>
  <c r="G1342" i="26"/>
  <c r="H1342" i="26"/>
  <c r="I1342" i="26"/>
  <c r="J1342" i="26"/>
  <c r="K1342" i="26"/>
  <c r="A1343" i="26"/>
  <c r="B1343" i="26"/>
  <c r="C1343" i="26"/>
  <c r="D1343" i="26"/>
  <c r="E1343" i="26"/>
  <c r="F1343" i="26"/>
  <c r="G1343" i="26"/>
  <c r="H1343" i="26"/>
  <c r="I1343" i="26"/>
  <c r="J1343" i="26"/>
  <c r="K1343" i="26"/>
  <c r="A1344" i="26"/>
  <c r="B1344" i="26"/>
  <c r="C1344" i="26"/>
  <c r="D1344" i="26"/>
  <c r="E1344" i="26"/>
  <c r="F1344" i="26"/>
  <c r="G1344" i="26"/>
  <c r="H1344" i="26"/>
  <c r="I1344" i="26"/>
  <c r="J1344" i="26"/>
  <c r="K1344" i="26"/>
  <c r="A1345" i="26"/>
  <c r="B1345" i="26"/>
  <c r="C1345" i="26"/>
  <c r="D1345" i="26"/>
  <c r="E1345" i="26"/>
  <c r="F1345" i="26"/>
  <c r="G1345" i="26"/>
  <c r="H1345" i="26"/>
  <c r="I1345" i="26"/>
  <c r="J1345" i="26"/>
  <c r="K1345" i="26"/>
  <c r="A1346" i="26"/>
  <c r="B1346" i="26"/>
  <c r="C1346" i="26"/>
  <c r="D1346" i="26"/>
  <c r="E1346" i="26"/>
  <c r="F1346" i="26"/>
  <c r="G1346" i="26"/>
  <c r="H1346" i="26"/>
  <c r="I1346" i="26"/>
  <c r="J1346" i="26"/>
  <c r="K1346" i="26"/>
  <c r="A1347" i="26"/>
  <c r="B1347" i="26"/>
  <c r="C1347" i="26"/>
  <c r="D1347" i="26"/>
  <c r="E1347" i="26"/>
  <c r="F1347" i="26"/>
  <c r="G1347" i="26"/>
  <c r="H1347" i="26"/>
  <c r="I1347" i="26"/>
  <c r="J1347" i="26"/>
  <c r="K1347" i="26"/>
  <c r="A1348" i="26"/>
  <c r="B1348" i="26"/>
  <c r="C1348" i="26"/>
  <c r="D1348" i="26"/>
  <c r="E1348" i="26"/>
  <c r="F1348" i="26"/>
  <c r="G1348" i="26"/>
  <c r="H1348" i="26"/>
  <c r="I1348" i="26"/>
  <c r="J1348" i="26"/>
  <c r="K1348" i="26"/>
  <c r="A1349" i="26"/>
  <c r="B1349" i="26"/>
  <c r="C1349" i="26"/>
  <c r="D1349" i="26"/>
  <c r="E1349" i="26"/>
  <c r="F1349" i="26"/>
  <c r="G1349" i="26"/>
  <c r="H1349" i="26"/>
  <c r="I1349" i="26"/>
  <c r="J1349" i="26"/>
  <c r="K1349" i="26"/>
  <c r="A1350" i="26"/>
  <c r="B1350" i="26"/>
  <c r="C1350" i="26"/>
  <c r="D1350" i="26"/>
  <c r="E1350" i="26"/>
  <c r="F1350" i="26"/>
  <c r="G1350" i="26"/>
  <c r="H1350" i="26"/>
  <c r="I1350" i="26"/>
  <c r="J1350" i="26"/>
  <c r="K1350" i="26"/>
  <c r="A1351" i="26"/>
  <c r="B1351" i="26"/>
  <c r="C1351" i="26"/>
  <c r="D1351" i="26"/>
  <c r="E1351" i="26"/>
  <c r="F1351" i="26"/>
  <c r="G1351" i="26"/>
  <c r="H1351" i="26"/>
  <c r="I1351" i="26"/>
  <c r="J1351" i="26"/>
  <c r="K1351" i="26"/>
  <c r="A1352" i="26"/>
  <c r="B1352" i="26"/>
  <c r="C1352" i="26"/>
  <c r="D1352" i="26"/>
  <c r="E1352" i="26"/>
  <c r="F1352" i="26"/>
  <c r="G1352" i="26"/>
  <c r="H1352" i="26"/>
  <c r="I1352" i="26"/>
  <c r="J1352" i="26"/>
  <c r="K1352" i="26"/>
  <c r="A1353" i="26"/>
  <c r="B1353" i="26"/>
  <c r="C1353" i="26"/>
  <c r="D1353" i="26"/>
  <c r="E1353" i="26"/>
  <c r="F1353" i="26"/>
  <c r="G1353" i="26"/>
  <c r="H1353" i="26"/>
  <c r="I1353" i="26"/>
  <c r="J1353" i="26"/>
  <c r="K1353" i="26"/>
  <c r="A1354" i="26"/>
  <c r="B1354" i="26"/>
  <c r="C1354" i="26"/>
  <c r="D1354" i="26"/>
  <c r="E1354" i="26"/>
  <c r="F1354" i="26"/>
  <c r="G1354" i="26"/>
  <c r="H1354" i="26"/>
  <c r="I1354" i="26"/>
  <c r="J1354" i="26"/>
  <c r="K1354" i="26"/>
  <c r="A1355" i="26"/>
  <c r="B1355" i="26"/>
  <c r="C1355" i="26"/>
  <c r="D1355" i="26"/>
  <c r="E1355" i="26"/>
  <c r="F1355" i="26"/>
  <c r="G1355" i="26"/>
  <c r="H1355" i="26"/>
  <c r="I1355" i="26"/>
  <c r="J1355" i="26"/>
  <c r="K1355" i="26"/>
  <c r="A1356" i="26"/>
  <c r="B1356" i="26"/>
  <c r="C1356" i="26"/>
  <c r="D1356" i="26"/>
  <c r="E1356" i="26"/>
  <c r="F1356" i="26"/>
  <c r="G1356" i="26"/>
  <c r="H1356" i="26"/>
  <c r="I1356" i="26"/>
  <c r="J1356" i="26"/>
  <c r="K1356" i="26"/>
  <c r="A1357" i="26"/>
  <c r="B1357" i="26"/>
  <c r="C1357" i="26"/>
  <c r="D1357" i="26"/>
  <c r="E1357" i="26"/>
  <c r="F1357" i="26"/>
  <c r="G1357" i="26"/>
  <c r="H1357" i="26"/>
  <c r="I1357" i="26"/>
  <c r="J1357" i="26"/>
  <c r="K1357" i="26"/>
  <c r="A1358" i="26"/>
  <c r="B1358" i="26"/>
  <c r="C1358" i="26"/>
  <c r="D1358" i="26"/>
  <c r="E1358" i="26"/>
  <c r="F1358" i="26"/>
  <c r="G1358" i="26"/>
  <c r="H1358" i="26"/>
  <c r="I1358" i="26"/>
  <c r="J1358" i="26"/>
  <c r="K1358" i="26"/>
  <c r="A1359" i="26"/>
  <c r="B1359" i="26"/>
  <c r="C1359" i="26"/>
  <c r="D1359" i="26"/>
  <c r="E1359" i="26"/>
  <c r="F1359" i="26"/>
  <c r="G1359" i="26"/>
  <c r="H1359" i="26"/>
  <c r="I1359" i="26"/>
  <c r="J1359" i="26"/>
  <c r="K1359" i="26"/>
  <c r="A1360" i="26"/>
  <c r="B1360" i="26"/>
  <c r="C1360" i="26"/>
  <c r="D1360" i="26"/>
  <c r="E1360" i="26"/>
  <c r="F1360" i="26"/>
  <c r="G1360" i="26"/>
  <c r="H1360" i="26"/>
  <c r="I1360" i="26"/>
  <c r="J1360" i="26"/>
  <c r="K1360" i="26"/>
  <c r="A1361" i="26"/>
  <c r="B1361" i="26"/>
  <c r="C1361" i="26"/>
  <c r="D1361" i="26"/>
  <c r="E1361" i="26"/>
  <c r="F1361" i="26"/>
  <c r="G1361" i="26"/>
  <c r="H1361" i="26"/>
  <c r="I1361" i="26"/>
  <c r="J1361" i="26"/>
  <c r="K1361" i="26"/>
  <c r="A1362" i="26"/>
  <c r="B1362" i="26"/>
  <c r="C1362" i="26"/>
  <c r="D1362" i="26"/>
  <c r="E1362" i="26"/>
  <c r="F1362" i="26"/>
  <c r="G1362" i="26"/>
  <c r="H1362" i="26"/>
  <c r="I1362" i="26"/>
  <c r="J1362" i="26"/>
  <c r="K1362" i="26"/>
  <c r="A1363" i="26"/>
  <c r="B1363" i="26"/>
  <c r="C1363" i="26"/>
  <c r="D1363" i="26"/>
  <c r="E1363" i="26"/>
  <c r="F1363" i="26"/>
  <c r="G1363" i="26"/>
  <c r="H1363" i="26"/>
  <c r="I1363" i="26"/>
  <c r="J1363" i="26"/>
  <c r="K1363" i="26"/>
  <c r="A1364" i="26"/>
  <c r="B1364" i="26"/>
  <c r="C1364" i="26"/>
  <c r="D1364" i="26"/>
  <c r="E1364" i="26"/>
  <c r="F1364" i="26"/>
  <c r="G1364" i="26"/>
  <c r="H1364" i="26"/>
  <c r="I1364" i="26"/>
  <c r="J1364" i="26"/>
  <c r="K1364" i="26"/>
  <c r="A1365" i="26"/>
  <c r="B1365" i="26"/>
  <c r="C1365" i="26"/>
  <c r="D1365" i="26"/>
  <c r="E1365" i="26"/>
  <c r="F1365" i="26"/>
  <c r="G1365" i="26"/>
  <c r="H1365" i="26"/>
  <c r="I1365" i="26"/>
  <c r="J1365" i="26"/>
  <c r="K1365" i="26"/>
  <c r="A1366" i="26"/>
  <c r="B1366" i="26"/>
  <c r="C1366" i="26"/>
  <c r="D1366" i="26"/>
  <c r="E1366" i="26"/>
  <c r="F1366" i="26"/>
  <c r="G1366" i="26"/>
  <c r="H1366" i="26"/>
  <c r="I1366" i="26"/>
  <c r="J1366" i="26"/>
  <c r="K1366" i="26"/>
  <c r="A1367" i="26"/>
  <c r="B1367" i="26"/>
  <c r="C1367" i="26"/>
  <c r="D1367" i="26"/>
  <c r="E1367" i="26"/>
  <c r="F1367" i="26"/>
  <c r="G1367" i="26"/>
  <c r="H1367" i="26"/>
  <c r="I1367" i="26"/>
  <c r="J1367" i="26"/>
  <c r="K1367" i="26"/>
  <c r="A1368" i="26"/>
  <c r="B1368" i="26"/>
  <c r="C1368" i="26"/>
  <c r="D1368" i="26"/>
  <c r="E1368" i="26"/>
  <c r="F1368" i="26"/>
  <c r="G1368" i="26"/>
  <c r="H1368" i="26"/>
  <c r="I1368" i="26"/>
  <c r="J1368" i="26"/>
  <c r="K1368" i="26"/>
  <c r="A1369" i="26"/>
  <c r="B1369" i="26"/>
  <c r="C1369" i="26"/>
  <c r="D1369" i="26"/>
  <c r="E1369" i="26"/>
  <c r="F1369" i="26"/>
  <c r="G1369" i="26"/>
  <c r="H1369" i="26"/>
  <c r="I1369" i="26"/>
  <c r="J1369" i="26"/>
  <c r="K1369" i="26"/>
  <c r="A1370" i="26"/>
  <c r="B1370" i="26"/>
  <c r="C1370" i="26"/>
  <c r="D1370" i="26"/>
  <c r="E1370" i="26"/>
  <c r="F1370" i="26"/>
  <c r="G1370" i="26"/>
  <c r="H1370" i="26"/>
  <c r="I1370" i="26"/>
  <c r="J1370" i="26"/>
  <c r="K1370" i="26"/>
  <c r="A1371" i="26"/>
  <c r="B1371" i="26"/>
  <c r="C1371" i="26"/>
  <c r="D1371" i="26"/>
  <c r="E1371" i="26"/>
  <c r="F1371" i="26"/>
  <c r="G1371" i="26"/>
  <c r="H1371" i="26"/>
  <c r="I1371" i="26"/>
  <c r="J1371" i="26"/>
  <c r="K1371" i="26"/>
  <c r="A1372" i="26"/>
  <c r="B1372" i="26"/>
  <c r="C1372" i="26"/>
  <c r="D1372" i="26"/>
  <c r="E1372" i="26"/>
  <c r="F1372" i="26"/>
  <c r="G1372" i="26"/>
  <c r="H1372" i="26"/>
  <c r="I1372" i="26"/>
  <c r="J1372" i="26"/>
  <c r="K1372" i="26"/>
  <c r="A1373" i="26"/>
  <c r="B1373" i="26"/>
  <c r="C1373" i="26"/>
  <c r="D1373" i="26"/>
  <c r="E1373" i="26"/>
  <c r="F1373" i="26"/>
  <c r="G1373" i="26"/>
  <c r="H1373" i="26"/>
  <c r="I1373" i="26"/>
  <c r="J1373" i="26"/>
  <c r="K1373" i="26"/>
  <c r="A1374" i="26"/>
  <c r="B1374" i="26"/>
  <c r="C1374" i="26"/>
  <c r="D1374" i="26"/>
  <c r="E1374" i="26"/>
  <c r="F1374" i="26"/>
  <c r="G1374" i="26"/>
  <c r="H1374" i="26"/>
  <c r="I1374" i="26"/>
  <c r="J1374" i="26"/>
  <c r="K1374" i="26"/>
  <c r="A1375" i="26"/>
  <c r="B1375" i="26"/>
  <c r="C1375" i="26"/>
  <c r="D1375" i="26"/>
  <c r="E1375" i="26"/>
  <c r="F1375" i="26"/>
  <c r="G1375" i="26"/>
  <c r="H1375" i="26"/>
  <c r="I1375" i="26"/>
  <c r="J1375" i="26"/>
  <c r="K1375" i="26"/>
  <c r="A1376" i="26"/>
  <c r="B1376" i="26"/>
  <c r="C1376" i="26"/>
  <c r="D1376" i="26"/>
  <c r="E1376" i="26"/>
  <c r="F1376" i="26"/>
  <c r="G1376" i="26"/>
  <c r="H1376" i="26"/>
  <c r="I1376" i="26"/>
  <c r="J1376" i="26"/>
  <c r="K1376" i="26"/>
  <c r="A1377" i="26"/>
  <c r="B1377" i="26"/>
  <c r="C1377" i="26"/>
  <c r="D1377" i="26"/>
  <c r="E1377" i="26"/>
  <c r="F1377" i="26"/>
  <c r="G1377" i="26"/>
  <c r="H1377" i="26"/>
  <c r="I1377" i="26"/>
  <c r="J1377" i="26"/>
  <c r="K1377" i="26"/>
  <c r="A1378" i="26"/>
  <c r="B1378" i="26"/>
  <c r="C1378" i="26"/>
  <c r="D1378" i="26"/>
  <c r="E1378" i="26"/>
  <c r="F1378" i="26"/>
  <c r="G1378" i="26"/>
  <c r="H1378" i="26"/>
  <c r="I1378" i="26"/>
  <c r="J1378" i="26"/>
  <c r="K1378" i="26"/>
  <c r="A1379" i="26"/>
  <c r="B1379" i="26"/>
  <c r="C1379" i="26"/>
  <c r="D1379" i="26"/>
  <c r="E1379" i="26"/>
  <c r="F1379" i="26"/>
  <c r="G1379" i="26"/>
  <c r="H1379" i="26"/>
  <c r="I1379" i="26"/>
  <c r="J1379" i="26"/>
  <c r="K1379" i="26"/>
  <c r="A1380" i="26"/>
  <c r="B1380" i="26"/>
  <c r="C1380" i="26"/>
  <c r="D1380" i="26"/>
  <c r="E1380" i="26"/>
  <c r="F1380" i="26"/>
  <c r="G1380" i="26"/>
  <c r="H1380" i="26"/>
  <c r="I1380" i="26"/>
  <c r="J1380" i="26"/>
  <c r="K1380" i="26"/>
  <c r="A1381" i="26"/>
  <c r="B1381" i="26"/>
  <c r="C1381" i="26"/>
  <c r="D1381" i="26"/>
  <c r="E1381" i="26"/>
  <c r="F1381" i="26"/>
  <c r="G1381" i="26"/>
  <c r="H1381" i="26"/>
  <c r="I1381" i="26"/>
  <c r="J1381" i="26"/>
  <c r="K1381" i="26"/>
  <c r="A1382" i="26"/>
  <c r="B1382" i="26"/>
  <c r="C1382" i="26"/>
  <c r="D1382" i="26"/>
  <c r="E1382" i="26"/>
  <c r="F1382" i="26"/>
  <c r="G1382" i="26"/>
  <c r="H1382" i="26"/>
  <c r="I1382" i="26"/>
  <c r="J1382" i="26"/>
  <c r="K1382" i="26"/>
  <c r="A1383" i="26"/>
  <c r="B1383" i="26"/>
  <c r="C1383" i="26"/>
  <c r="D1383" i="26"/>
  <c r="E1383" i="26"/>
  <c r="F1383" i="26"/>
  <c r="G1383" i="26"/>
  <c r="H1383" i="26"/>
  <c r="I1383" i="26"/>
  <c r="J1383" i="26"/>
  <c r="K1383" i="26"/>
  <c r="A1384" i="26"/>
  <c r="B1384" i="26"/>
  <c r="C1384" i="26"/>
  <c r="D1384" i="26"/>
  <c r="E1384" i="26"/>
  <c r="F1384" i="26"/>
  <c r="G1384" i="26"/>
  <c r="H1384" i="26"/>
  <c r="I1384" i="26"/>
  <c r="J1384" i="26"/>
  <c r="K1384" i="26"/>
  <c r="A1385" i="26"/>
  <c r="B1385" i="26"/>
  <c r="C1385" i="26"/>
  <c r="D1385" i="26"/>
  <c r="E1385" i="26"/>
  <c r="F1385" i="26"/>
  <c r="G1385" i="26"/>
  <c r="H1385" i="26"/>
  <c r="I1385" i="26"/>
  <c r="J1385" i="26"/>
  <c r="K1385" i="26"/>
  <c r="A1386" i="26"/>
  <c r="B1386" i="26"/>
  <c r="C1386" i="26"/>
  <c r="D1386" i="26"/>
  <c r="E1386" i="26"/>
  <c r="F1386" i="26"/>
  <c r="G1386" i="26"/>
  <c r="H1386" i="26"/>
  <c r="I1386" i="26"/>
  <c r="J1386" i="26"/>
  <c r="K1386" i="26"/>
  <c r="A1387" i="26"/>
  <c r="B1387" i="26"/>
  <c r="C1387" i="26"/>
  <c r="D1387" i="26"/>
  <c r="E1387" i="26"/>
  <c r="F1387" i="26"/>
  <c r="G1387" i="26"/>
  <c r="H1387" i="26"/>
  <c r="I1387" i="26"/>
  <c r="J1387" i="26"/>
  <c r="K1387" i="26"/>
  <c r="A1388" i="26"/>
  <c r="B1388" i="26"/>
  <c r="C1388" i="26"/>
  <c r="D1388" i="26"/>
  <c r="E1388" i="26"/>
  <c r="F1388" i="26"/>
  <c r="G1388" i="26"/>
  <c r="H1388" i="26"/>
  <c r="I1388" i="26"/>
  <c r="J1388" i="26"/>
  <c r="K1388" i="26"/>
  <c r="A1389" i="26"/>
  <c r="B1389" i="26"/>
  <c r="C1389" i="26"/>
  <c r="D1389" i="26"/>
  <c r="E1389" i="26"/>
  <c r="F1389" i="26"/>
  <c r="G1389" i="26"/>
  <c r="H1389" i="26"/>
  <c r="I1389" i="26"/>
  <c r="J1389" i="26"/>
  <c r="K1389" i="26"/>
  <c r="A1390" i="26"/>
  <c r="B1390" i="26"/>
  <c r="C1390" i="26"/>
  <c r="D1390" i="26"/>
  <c r="E1390" i="26"/>
  <c r="F1390" i="26"/>
  <c r="G1390" i="26"/>
  <c r="H1390" i="26"/>
  <c r="I1390" i="26"/>
  <c r="J1390" i="26"/>
  <c r="K1390" i="26"/>
  <c r="A1391" i="26"/>
  <c r="B1391" i="26"/>
  <c r="C1391" i="26"/>
  <c r="D1391" i="26"/>
  <c r="E1391" i="26"/>
  <c r="F1391" i="26"/>
  <c r="G1391" i="26"/>
  <c r="H1391" i="26"/>
  <c r="I1391" i="26"/>
  <c r="J1391" i="26"/>
  <c r="K1391" i="26"/>
  <c r="A1392" i="26"/>
  <c r="B1392" i="26"/>
  <c r="C1392" i="26"/>
  <c r="D1392" i="26"/>
  <c r="E1392" i="26"/>
  <c r="F1392" i="26"/>
  <c r="G1392" i="26"/>
  <c r="H1392" i="26"/>
  <c r="I1392" i="26"/>
  <c r="J1392" i="26"/>
  <c r="K1392" i="26"/>
  <c r="A1393" i="26"/>
  <c r="B1393" i="26"/>
  <c r="C1393" i="26"/>
  <c r="D1393" i="26"/>
  <c r="E1393" i="26"/>
  <c r="F1393" i="26"/>
  <c r="G1393" i="26"/>
  <c r="H1393" i="26"/>
  <c r="I1393" i="26"/>
  <c r="J1393" i="26"/>
  <c r="K1393" i="26"/>
  <c r="A1394" i="26"/>
  <c r="B1394" i="26"/>
  <c r="C1394" i="26"/>
  <c r="D1394" i="26"/>
  <c r="E1394" i="26"/>
  <c r="F1394" i="26"/>
  <c r="G1394" i="26"/>
  <c r="H1394" i="26"/>
  <c r="I1394" i="26"/>
  <c r="J1394" i="26"/>
  <c r="K1394" i="26"/>
  <c r="A1395" i="26"/>
  <c r="B1395" i="26"/>
  <c r="C1395" i="26"/>
  <c r="D1395" i="26"/>
  <c r="E1395" i="26"/>
  <c r="F1395" i="26"/>
  <c r="G1395" i="26"/>
  <c r="H1395" i="26"/>
  <c r="I1395" i="26"/>
  <c r="J1395" i="26"/>
  <c r="K1395" i="26"/>
  <c r="A1396" i="26"/>
  <c r="B1396" i="26"/>
  <c r="C1396" i="26"/>
  <c r="D1396" i="26"/>
  <c r="E1396" i="26"/>
  <c r="F1396" i="26"/>
  <c r="G1396" i="26"/>
  <c r="H1396" i="26"/>
  <c r="I1396" i="26"/>
  <c r="J1396" i="26"/>
  <c r="K1396" i="26"/>
  <c r="A1397" i="26"/>
  <c r="B1397" i="26"/>
  <c r="C1397" i="26"/>
  <c r="D1397" i="26"/>
  <c r="E1397" i="26"/>
  <c r="F1397" i="26"/>
  <c r="G1397" i="26"/>
  <c r="H1397" i="26"/>
  <c r="I1397" i="26"/>
  <c r="J1397" i="26"/>
  <c r="K1397" i="26"/>
  <c r="A1398" i="26"/>
  <c r="B1398" i="26"/>
  <c r="C1398" i="26"/>
  <c r="D1398" i="26"/>
  <c r="E1398" i="26"/>
  <c r="F1398" i="26"/>
  <c r="G1398" i="26"/>
  <c r="H1398" i="26"/>
  <c r="I1398" i="26"/>
  <c r="J1398" i="26"/>
  <c r="K1398" i="26"/>
  <c r="A1399" i="26"/>
  <c r="B1399" i="26"/>
  <c r="C1399" i="26"/>
  <c r="D1399" i="26"/>
  <c r="E1399" i="26"/>
  <c r="F1399" i="26"/>
  <c r="G1399" i="26"/>
  <c r="H1399" i="26"/>
  <c r="I1399" i="26"/>
  <c r="J1399" i="26"/>
  <c r="K1399" i="26"/>
  <c r="A1400" i="26"/>
  <c r="B1400" i="26"/>
  <c r="C1400" i="26"/>
  <c r="D1400" i="26"/>
  <c r="E1400" i="26"/>
  <c r="F1400" i="26"/>
  <c r="G1400" i="26"/>
  <c r="H1400" i="26"/>
  <c r="I1400" i="26"/>
  <c r="J1400" i="26"/>
  <c r="K1400" i="26"/>
  <c r="A1401" i="26"/>
  <c r="B1401" i="26"/>
  <c r="C1401" i="26"/>
  <c r="D1401" i="26"/>
  <c r="E1401" i="26"/>
  <c r="F1401" i="26"/>
  <c r="G1401" i="26"/>
  <c r="H1401" i="26"/>
  <c r="I1401" i="26"/>
  <c r="J1401" i="26"/>
  <c r="K1401" i="26"/>
  <c r="A1402" i="26"/>
  <c r="B1402" i="26"/>
  <c r="C1402" i="26"/>
  <c r="D1402" i="26"/>
  <c r="E1402" i="26"/>
  <c r="F1402" i="26"/>
  <c r="G1402" i="26"/>
  <c r="H1402" i="26"/>
  <c r="I1402" i="26"/>
  <c r="J1402" i="26"/>
  <c r="K1402" i="26"/>
  <c r="A1403" i="26"/>
  <c r="B1403" i="26"/>
  <c r="C1403" i="26"/>
  <c r="D1403" i="26"/>
  <c r="E1403" i="26"/>
  <c r="F1403" i="26"/>
  <c r="G1403" i="26"/>
  <c r="H1403" i="26"/>
  <c r="I1403" i="26"/>
  <c r="J1403" i="26"/>
  <c r="K1403" i="26"/>
  <c r="A1404" i="26"/>
  <c r="B1404" i="26"/>
  <c r="C1404" i="26"/>
  <c r="D1404" i="26"/>
  <c r="E1404" i="26"/>
  <c r="F1404" i="26"/>
  <c r="G1404" i="26"/>
  <c r="H1404" i="26"/>
  <c r="I1404" i="26"/>
  <c r="J1404" i="26"/>
  <c r="K1404" i="26"/>
  <c r="A1405" i="26"/>
  <c r="B1405" i="26"/>
  <c r="C1405" i="26"/>
  <c r="D1405" i="26"/>
  <c r="E1405" i="26"/>
  <c r="F1405" i="26"/>
  <c r="G1405" i="26"/>
  <c r="H1405" i="26"/>
  <c r="I1405" i="26"/>
  <c r="J1405" i="26"/>
  <c r="K1405" i="26"/>
  <c r="A1406" i="26"/>
  <c r="B1406" i="26"/>
  <c r="C1406" i="26"/>
  <c r="D1406" i="26"/>
  <c r="E1406" i="26"/>
  <c r="F1406" i="26"/>
  <c r="G1406" i="26"/>
  <c r="H1406" i="26"/>
  <c r="I1406" i="26"/>
  <c r="J1406" i="26"/>
  <c r="K1406" i="26"/>
  <c r="A1407" i="26"/>
  <c r="B1407" i="26"/>
  <c r="C1407" i="26"/>
  <c r="D1407" i="26"/>
  <c r="E1407" i="26"/>
  <c r="F1407" i="26"/>
  <c r="G1407" i="26"/>
  <c r="H1407" i="26"/>
  <c r="I1407" i="26"/>
  <c r="J1407" i="26"/>
  <c r="K1407" i="26"/>
  <c r="A1408" i="26"/>
  <c r="B1408" i="26"/>
  <c r="C1408" i="26"/>
  <c r="D1408" i="26"/>
  <c r="E1408" i="26"/>
  <c r="F1408" i="26"/>
  <c r="G1408" i="26"/>
  <c r="H1408" i="26"/>
  <c r="I1408" i="26"/>
  <c r="J1408" i="26"/>
  <c r="K1408" i="26"/>
  <c r="A1409" i="26"/>
  <c r="B1409" i="26"/>
  <c r="C1409" i="26"/>
  <c r="D1409" i="26"/>
  <c r="E1409" i="26"/>
  <c r="F1409" i="26"/>
  <c r="G1409" i="26"/>
  <c r="H1409" i="26"/>
  <c r="I1409" i="26"/>
  <c r="J1409" i="26"/>
  <c r="K1409" i="26"/>
  <c r="A1410" i="26"/>
  <c r="B1410" i="26"/>
  <c r="C1410" i="26"/>
  <c r="D1410" i="26"/>
  <c r="E1410" i="26"/>
  <c r="F1410" i="26"/>
  <c r="G1410" i="26"/>
  <c r="H1410" i="26"/>
  <c r="I1410" i="26"/>
  <c r="J1410" i="26"/>
  <c r="K1410" i="26"/>
  <c r="A1411" i="26"/>
  <c r="B1411" i="26"/>
  <c r="C1411" i="26"/>
  <c r="D1411" i="26"/>
  <c r="E1411" i="26"/>
  <c r="F1411" i="26"/>
  <c r="G1411" i="26"/>
  <c r="H1411" i="26"/>
  <c r="I1411" i="26"/>
  <c r="J1411" i="26"/>
  <c r="K1411" i="26"/>
  <c r="A1412" i="26"/>
  <c r="B1412" i="26"/>
  <c r="C1412" i="26"/>
  <c r="D1412" i="26"/>
  <c r="E1412" i="26"/>
  <c r="F1412" i="26"/>
  <c r="G1412" i="26"/>
  <c r="H1412" i="26"/>
  <c r="I1412" i="26"/>
  <c r="J1412" i="26"/>
  <c r="K1412" i="26"/>
  <c r="A1413" i="26"/>
  <c r="B1413" i="26"/>
  <c r="C1413" i="26"/>
  <c r="D1413" i="26"/>
  <c r="E1413" i="26"/>
  <c r="F1413" i="26"/>
  <c r="G1413" i="26"/>
  <c r="H1413" i="26"/>
  <c r="I1413" i="26"/>
  <c r="J1413" i="26"/>
  <c r="K1413" i="26"/>
  <c r="A1414" i="26"/>
  <c r="B1414" i="26"/>
  <c r="C1414" i="26"/>
  <c r="D1414" i="26"/>
  <c r="E1414" i="26"/>
  <c r="F1414" i="26"/>
  <c r="G1414" i="26"/>
  <c r="H1414" i="26"/>
  <c r="I1414" i="26"/>
  <c r="J1414" i="26"/>
  <c r="K1414" i="26"/>
  <c r="A1415" i="26"/>
  <c r="B1415" i="26"/>
  <c r="C1415" i="26"/>
  <c r="D1415" i="26"/>
  <c r="E1415" i="26"/>
  <c r="F1415" i="26"/>
  <c r="G1415" i="26"/>
  <c r="H1415" i="26"/>
  <c r="I1415" i="26"/>
  <c r="J1415" i="26"/>
  <c r="K1415" i="26"/>
  <c r="A1416" i="26"/>
  <c r="B1416" i="26"/>
  <c r="C1416" i="26"/>
  <c r="D1416" i="26"/>
  <c r="E1416" i="26"/>
  <c r="F1416" i="26"/>
  <c r="G1416" i="26"/>
  <c r="H1416" i="26"/>
  <c r="I1416" i="26"/>
  <c r="J1416" i="26"/>
  <c r="K1416" i="26"/>
  <c r="A1417" i="26"/>
  <c r="B1417" i="26"/>
  <c r="C1417" i="26"/>
  <c r="D1417" i="26"/>
  <c r="E1417" i="26"/>
  <c r="F1417" i="26"/>
  <c r="G1417" i="26"/>
  <c r="H1417" i="26"/>
  <c r="I1417" i="26"/>
  <c r="J1417" i="26"/>
  <c r="K1417" i="26"/>
  <c r="A1418" i="26"/>
  <c r="B1418" i="26"/>
  <c r="C1418" i="26"/>
  <c r="D1418" i="26"/>
  <c r="E1418" i="26"/>
  <c r="F1418" i="26"/>
  <c r="G1418" i="26"/>
  <c r="H1418" i="26"/>
  <c r="I1418" i="26"/>
  <c r="J1418" i="26"/>
  <c r="K1418" i="26"/>
  <c r="A1419" i="26"/>
  <c r="B1419" i="26"/>
  <c r="C1419" i="26"/>
  <c r="D1419" i="26"/>
  <c r="E1419" i="26"/>
  <c r="F1419" i="26"/>
  <c r="G1419" i="26"/>
  <c r="H1419" i="26"/>
  <c r="I1419" i="26"/>
  <c r="J1419" i="26"/>
  <c r="K1419" i="26"/>
  <c r="A1420" i="26"/>
  <c r="B1420" i="26"/>
  <c r="C1420" i="26"/>
  <c r="D1420" i="26"/>
  <c r="E1420" i="26"/>
  <c r="F1420" i="26"/>
  <c r="G1420" i="26"/>
  <c r="H1420" i="26"/>
  <c r="I1420" i="26"/>
  <c r="J1420" i="26"/>
  <c r="K1420" i="26"/>
  <c r="A1421" i="26"/>
  <c r="B1421" i="26"/>
  <c r="C1421" i="26"/>
  <c r="D1421" i="26"/>
  <c r="E1421" i="26"/>
  <c r="F1421" i="26"/>
  <c r="G1421" i="26"/>
  <c r="H1421" i="26"/>
  <c r="I1421" i="26"/>
  <c r="J1421" i="26"/>
  <c r="K1421" i="26"/>
  <c r="A1422" i="26"/>
  <c r="B1422" i="26"/>
  <c r="C1422" i="26"/>
  <c r="D1422" i="26"/>
  <c r="E1422" i="26"/>
  <c r="F1422" i="26"/>
  <c r="G1422" i="26"/>
  <c r="H1422" i="26"/>
  <c r="I1422" i="26"/>
  <c r="J1422" i="26"/>
  <c r="K1422" i="26"/>
  <c r="A1423" i="26"/>
  <c r="B1423" i="26"/>
  <c r="C1423" i="26"/>
  <c r="D1423" i="26"/>
  <c r="E1423" i="26"/>
  <c r="F1423" i="26"/>
  <c r="G1423" i="26"/>
  <c r="H1423" i="26"/>
  <c r="I1423" i="26"/>
  <c r="J1423" i="26"/>
  <c r="K1423" i="26"/>
  <c r="A1424" i="26"/>
  <c r="B1424" i="26"/>
  <c r="C1424" i="26"/>
  <c r="D1424" i="26"/>
  <c r="E1424" i="26"/>
  <c r="F1424" i="26"/>
  <c r="G1424" i="26"/>
  <c r="H1424" i="26"/>
  <c r="I1424" i="26"/>
  <c r="J1424" i="26"/>
  <c r="K1424" i="26"/>
  <c r="A1425" i="26"/>
  <c r="B1425" i="26"/>
  <c r="C1425" i="26"/>
  <c r="D1425" i="26"/>
  <c r="E1425" i="26"/>
  <c r="F1425" i="26"/>
  <c r="G1425" i="26"/>
  <c r="H1425" i="26"/>
  <c r="I1425" i="26"/>
  <c r="J1425" i="26"/>
  <c r="K1425" i="26"/>
  <c r="A1426" i="26"/>
  <c r="B1426" i="26"/>
  <c r="C1426" i="26"/>
  <c r="D1426" i="26"/>
  <c r="E1426" i="26"/>
  <c r="F1426" i="26"/>
  <c r="G1426" i="26"/>
  <c r="H1426" i="26"/>
  <c r="I1426" i="26"/>
  <c r="J1426" i="26"/>
  <c r="K1426" i="26"/>
  <c r="A1427" i="26"/>
  <c r="B1427" i="26"/>
  <c r="C1427" i="26"/>
  <c r="D1427" i="26"/>
  <c r="E1427" i="26"/>
  <c r="F1427" i="26"/>
  <c r="G1427" i="26"/>
  <c r="H1427" i="26"/>
  <c r="I1427" i="26"/>
  <c r="J1427" i="26"/>
  <c r="K1427" i="26"/>
  <c r="A1428" i="26"/>
  <c r="B1428" i="26"/>
  <c r="C1428" i="26"/>
  <c r="D1428" i="26"/>
  <c r="E1428" i="26"/>
  <c r="F1428" i="26"/>
  <c r="G1428" i="26"/>
  <c r="H1428" i="26"/>
  <c r="I1428" i="26"/>
  <c r="J1428" i="26"/>
  <c r="K1428" i="26"/>
  <c r="A1429" i="26"/>
  <c r="B1429" i="26"/>
  <c r="C1429" i="26"/>
  <c r="D1429" i="26"/>
  <c r="E1429" i="26"/>
  <c r="F1429" i="26"/>
  <c r="G1429" i="26"/>
  <c r="H1429" i="26"/>
  <c r="I1429" i="26"/>
  <c r="J1429" i="26"/>
  <c r="K1429" i="26"/>
  <c r="A1430" i="26"/>
  <c r="B1430" i="26"/>
  <c r="C1430" i="26"/>
  <c r="D1430" i="26"/>
  <c r="E1430" i="26"/>
  <c r="F1430" i="26"/>
  <c r="G1430" i="26"/>
  <c r="H1430" i="26"/>
  <c r="I1430" i="26"/>
  <c r="J1430" i="26"/>
  <c r="K1430" i="26"/>
  <c r="A1431" i="26"/>
  <c r="B1431" i="26"/>
  <c r="C1431" i="26"/>
  <c r="D1431" i="26"/>
  <c r="E1431" i="26"/>
  <c r="F1431" i="26"/>
  <c r="G1431" i="26"/>
  <c r="H1431" i="26"/>
  <c r="I1431" i="26"/>
  <c r="J1431" i="26"/>
  <c r="K1431" i="26"/>
  <c r="A1432" i="26"/>
  <c r="B1432" i="26"/>
  <c r="C1432" i="26"/>
  <c r="D1432" i="26"/>
  <c r="E1432" i="26"/>
  <c r="F1432" i="26"/>
  <c r="G1432" i="26"/>
  <c r="H1432" i="26"/>
  <c r="I1432" i="26"/>
  <c r="J1432" i="26"/>
  <c r="K1432" i="26"/>
  <c r="A1433" i="26"/>
  <c r="B1433" i="26"/>
  <c r="C1433" i="26"/>
  <c r="D1433" i="26"/>
  <c r="E1433" i="26"/>
  <c r="F1433" i="26"/>
  <c r="G1433" i="26"/>
  <c r="H1433" i="26"/>
  <c r="I1433" i="26"/>
  <c r="J1433" i="26"/>
  <c r="K1433" i="26"/>
  <c r="A1434" i="26"/>
  <c r="B1434" i="26"/>
  <c r="C1434" i="26"/>
  <c r="D1434" i="26"/>
  <c r="E1434" i="26"/>
  <c r="F1434" i="26"/>
  <c r="G1434" i="26"/>
  <c r="H1434" i="26"/>
  <c r="I1434" i="26"/>
  <c r="J1434" i="26"/>
  <c r="K1434" i="26"/>
  <c r="A1435" i="26"/>
  <c r="B1435" i="26"/>
  <c r="C1435" i="26"/>
  <c r="D1435" i="26"/>
  <c r="E1435" i="26"/>
  <c r="F1435" i="26"/>
  <c r="G1435" i="26"/>
  <c r="H1435" i="26"/>
  <c r="I1435" i="26"/>
  <c r="J1435" i="26"/>
  <c r="K1435" i="26"/>
  <c r="A1436" i="26"/>
  <c r="B1436" i="26"/>
  <c r="C1436" i="26"/>
  <c r="D1436" i="26"/>
  <c r="E1436" i="26"/>
  <c r="F1436" i="26"/>
  <c r="G1436" i="26"/>
  <c r="H1436" i="26"/>
  <c r="I1436" i="26"/>
  <c r="J1436" i="26"/>
  <c r="K1436" i="26"/>
  <c r="A1437" i="26"/>
  <c r="B1437" i="26"/>
  <c r="C1437" i="26"/>
  <c r="D1437" i="26"/>
  <c r="E1437" i="26"/>
  <c r="F1437" i="26"/>
  <c r="G1437" i="26"/>
  <c r="H1437" i="26"/>
  <c r="I1437" i="26"/>
  <c r="J1437" i="26"/>
  <c r="K1437" i="26"/>
  <c r="A1438" i="26"/>
  <c r="B1438" i="26"/>
  <c r="C1438" i="26"/>
  <c r="D1438" i="26"/>
  <c r="E1438" i="26"/>
  <c r="F1438" i="26"/>
  <c r="G1438" i="26"/>
  <c r="H1438" i="26"/>
  <c r="I1438" i="26"/>
  <c r="J1438" i="26"/>
  <c r="K1438" i="26"/>
  <c r="A1439" i="26"/>
  <c r="B1439" i="26"/>
  <c r="C1439" i="26"/>
  <c r="D1439" i="26"/>
  <c r="E1439" i="26"/>
  <c r="F1439" i="26"/>
  <c r="G1439" i="26"/>
  <c r="H1439" i="26"/>
  <c r="I1439" i="26"/>
  <c r="J1439" i="26"/>
  <c r="K1439" i="26"/>
  <c r="A1440" i="26"/>
  <c r="B1440" i="26"/>
  <c r="C1440" i="26"/>
  <c r="D1440" i="26"/>
  <c r="E1440" i="26"/>
  <c r="F1440" i="26"/>
  <c r="G1440" i="26"/>
  <c r="H1440" i="26"/>
  <c r="I1440" i="26"/>
  <c r="J1440" i="26"/>
  <c r="K1440" i="26"/>
  <c r="A1441" i="26"/>
  <c r="B1441" i="26"/>
  <c r="C1441" i="26"/>
  <c r="D1441" i="26"/>
  <c r="E1441" i="26"/>
  <c r="F1441" i="26"/>
  <c r="G1441" i="26"/>
  <c r="H1441" i="26"/>
  <c r="I1441" i="26"/>
  <c r="J1441" i="26"/>
  <c r="K1441" i="26"/>
  <c r="A1442" i="26"/>
  <c r="B1442" i="26"/>
  <c r="C1442" i="26"/>
  <c r="D1442" i="26"/>
  <c r="E1442" i="26"/>
  <c r="F1442" i="26"/>
  <c r="G1442" i="26"/>
  <c r="H1442" i="26"/>
  <c r="I1442" i="26"/>
  <c r="J1442" i="26"/>
  <c r="K1442" i="26"/>
  <c r="A1443" i="26"/>
  <c r="B1443" i="26"/>
  <c r="C1443" i="26"/>
  <c r="D1443" i="26"/>
  <c r="E1443" i="26"/>
  <c r="F1443" i="26"/>
  <c r="G1443" i="26"/>
  <c r="H1443" i="26"/>
  <c r="I1443" i="26"/>
  <c r="J1443" i="26"/>
  <c r="K1443" i="26"/>
  <c r="A1444" i="26"/>
  <c r="B1444" i="26"/>
  <c r="C1444" i="26"/>
  <c r="D1444" i="26"/>
  <c r="E1444" i="26"/>
  <c r="F1444" i="26"/>
  <c r="G1444" i="26"/>
  <c r="H1444" i="26"/>
  <c r="I1444" i="26"/>
  <c r="J1444" i="26"/>
  <c r="K1444" i="26"/>
  <c r="A1445" i="26"/>
  <c r="B1445" i="26"/>
  <c r="C1445" i="26"/>
  <c r="D1445" i="26"/>
  <c r="E1445" i="26"/>
  <c r="F1445" i="26"/>
  <c r="G1445" i="26"/>
  <c r="H1445" i="26"/>
  <c r="I1445" i="26"/>
  <c r="J1445" i="26"/>
  <c r="K1445" i="26"/>
  <c r="A1446" i="26"/>
  <c r="B1446" i="26"/>
  <c r="C1446" i="26"/>
  <c r="D1446" i="26"/>
  <c r="E1446" i="26"/>
  <c r="F1446" i="26"/>
  <c r="G1446" i="26"/>
  <c r="H1446" i="26"/>
  <c r="I1446" i="26"/>
  <c r="J1446" i="26"/>
  <c r="K1446" i="26"/>
  <c r="A1447" i="26"/>
  <c r="B1447" i="26"/>
  <c r="C1447" i="26"/>
  <c r="D1447" i="26"/>
  <c r="E1447" i="26"/>
  <c r="F1447" i="26"/>
  <c r="G1447" i="26"/>
  <c r="H1447" i="26"/>
  <c r="I1447" i="26"/>
  <c r="J1447" i="26"/>
  <c r="K1447" i="26"/>
  <c r="A1448" i="26"/>
  <c r="B1448" i="26"/>
  <c r="C1448" i="26"/>
  <c r="D1448" i="26"/>
  <c r="E1448" i="26"/>
  <c r="F1448" i="26"/>
  <c r="G1448" i="26"/>
  <c r="H1448" i="26"/>
  <c r="I1448" i="26"/>
  <c r="J1448" i="26"/>
  <c r="K1448" i="26"/>
  <c r="A1449" i="26"/>
  <c r="B1449" i="26"/>
  <c r="C1449" i="26"/>
  <c r="D1449" i="26"/>
  <c r="E1449" i="26"/>
  <c r="F1449" i="26"/>
  <c r="G1449" i="26"/>
  <c r="H1449" i="26"/>
  <c r="I1449" i="26"/>
  <c r="J1449" i="26"/>
  <c r="K1449" i="26"/>
  <c r="A1450" i="26"/>
  <c r="B1450" i="26"/>
  <c r="C1450" i="26"/>
  <c r="D1450" i="26"/>
  <c r="E1450" i="26"/>
  <c r="F1450" i="26"/>
  <c r="G1450" i="26"/>
  <c r="H1450" i="26"/>
  <c r="I1450" i="26"/>
  <c r="J1450" i="26"/>
  <c r="K1450" i="26"/>
  <c r="A1451" i="26"/>
  <c r="B1451" i="26"/>
  <c r="C1451" i="26"/>
  <c r="D1451" i="26"/>
  <c r="E1451" i="26"/>
  <c r="F1451" i="26"/>
  <c r="G1451" i="26"/>
  <c r="H1451" i="26"/>
  <c r="I1451" i="26"/>
  <c r="J1451" i="26"/>
  <c r="K1451" i="26"/>
  <c r="A1452" i="26"/>
  <c r="B1452" i="26"/>
  <c r="C1452" i="26"/>
  <c r="D1452" i="26"/>
  <c r="E1452" i="26"/>
  <c r="F1452" i="26"/>
  <c r="G1452" i="26"/>
  <c r="H1452" i="26"/>
  <c r="I1452" i="26"/>
  <c r="J1452" i="26"/>
  <c r="K1452" i="26"/>
  <c r="A1453" i="26"/>
  <c r="B1453" i="26"/>
  <c r="C1453" i="26"/>
  <c r="D1453" i="26"/>
  <c r="E1453" i="26"/>
  <c r="F1453" i="26"/>
  <c r="G1453" i="26"/>
  <c r="H1453" i="26"/>
  <c r="I1453" i="26"/>
  <c r="J1453" i="26"/>
  <c r="K1453" i="26"/>
  <c r="A1454" i="26"/>
  <c r="B1454" i="26"/>
  <c r="C1454" i="26"/>
  <c r="D1454" i="26"/>
  <c r="E1454" i="26"/>
  <c r="F1454" i="26"/>
  <c r="G1454" i="26"/>
  <c r="H1454" i="26"/>
  <c r="I1454" i="26"/>
  <c r="J1454" i="26"/>
  <c r="K1454" i="26"/>
  <c r="A1455" i="26"/>
  <c r="B1455" i="26"/>
  <c r="C1455" i="26"/>
  <c r="D1455" i="26"/>
  <c r="E1455" i="26"/>
  <c r="F1455" i="26"/>
  <c r="G1455" i="26"/>
  <c r="H1455" i="26"/>
  <c r="I1455" i="26"/>
  <c r="J1455" i="26"/>
  <c r="K1455" i="26"/>
  <c r="A1456" i="26"/>
  <c r="B1456" i="26"/>
  <c r="C1456" i="26"/>
  <c r="D1456" i="26"/>
  <c r="E1456" i="26"/>
  <c r="F1456" i="26"/>
  <c r="G1456" i="26"/>
  <c r="H1456" i="26"/>
  <c r="I1456" i="26"/>
  <c r="J1456" i="26"/>
  <c r="K1456" i="26"/>
  <c r="A1457" i="26"/>
  <c r="B1457" i="26"/>
  <c r="C1457" i="26"/>
  <c r="D1457" i="26"/>
  <c r="E1457" i="26"/>
  <c r="F1457" i="26"/>
  <c r="G1457" i="26"/>
  <c r="H1457" i="26"/>
  <c r="I1457" i="26"/>
  <c r="J1457" i="26"/>
  <c r="K1457" i="26"/>
  <c r="A1458" i="26"/>
  <c r="B1458" i="26"/>
  <c r="C1458" i="26"/>
  <c r="D1458" i="26"/>
  <c r="E1458" i="26"/>
  <c r="F1458" i="26"/>
  <c r="G1458" i="26"/>
  <c r="H1458" i="26"/>
  <c r="I1458" i="26"/>
  <c r="J1458" i="26"/>
  <c r="K1458" i="26"/>
  <c r="A1459" i="26"/>
  <c r="B1459" i="26"/>
  <c r="C1459" i="26"/>
  <c r="D1459" i="26"/>
  <c r="E1459" i="26"/>
  <c r="F1459" i="26"/>
  <c r="G1459" i="26"/>
  <c r="H1459" i="26"/>
  <c r="I1459" i="26"/>
  <c r="J1459" i="26"/>
  <c r="K1459" i="26"/>
  <c r="A1460" i="26"/>
  <c r="B1460" i="26"/>
  <c r="C1460" i="26"/>
  <c r="D1460" i="26"/>
  <c r="E1460" i="26"/>
  <c r="F1460" i="26"/>
  <c r="G1460" i="26"/>
  <c r="H1460" i="26"/>
  <c r="I1460" i="26"/>
  <c r="J1460" i="26"/>
  <c r="K1460" i="26"/>
  <c r="A1461" i="26"/>
  <c r="B1461" i="26"/>
  <c r="C1461" i="26"/>
  <c r="D1461" i="26"/>
  <c r="E1461" i="26"/>
  <c r="F1461" i="26"/>
  <c r="G1461" i="26"/>
  <c r="H1461" i="26"/>
  <c r="I1461" i="26"/>
  <c r="J1461" i="26"/>
  <c r="K1461" i="26"/>
  <c r="A1462" i="26"/>
  <c r="B1462" i="26"/>
  <c r="C1462" i="26"/>
  <c r="D1462" i="26"/>
  <c r="E1462" i="26"/>
  <c r="F1462" i="26"/>
  <c r="G1462" i="26"/>
  <c r="H1462" i="26"/>
  <c r="I1462" i="26"/>
  <c r="J1462" i="26"/>
  <c r="K1462" i="26"/>
  <c r="A1463" i="26"/>
  <c r="B1463" i="26"/>
  <c r="C1463" i="26"/>
  <c r="D1463" i="26"/>
  <c r="E1463" i="26"/>
  <c r="F1463" i="26"/>
  <c r="G1463" i="26"/>
  <c r="H1463" i="26"/>
  <c r="I1463" i="26"/>
  <c r="J1463" i="26"/>
  <c r="K1463" i="26"/>
  <c r="A1464" i="26"/>
  <c r="B1464" i="26"/>
  <c r="C1464" i="26"/>
  <c r="D1464" i="26"/>
  <c r="E1464" i="26"/>
  <c r="F1464" i="26"/>
  <c r="G1464" i="26"/>
  <c r="H1464" i="26"/>
  <c r="I1464" i="26"/>
  <c r="J1464" i="26"/>
  <c r="K1464" i="26"/>
  <c r="A1465" i="26"/>
  <c r="B1465" i="26"/>
  <c r="C1465" i="26"/>
  <c r="D1465" i="26"/>
  <c r="E1465" i="26"/>
  <c r="F1465" i="26"/>
  <c r="G1465" i="26"/>
  <c r="H1465" i="26"/>
  <c r="I1465" i="26"/>
  <c r="J1465" i="26"/>
  <c r="K1465" i="26"/>
  <c r="A1466" i="26"/>
  <c r="B1466" i="26"/>
  <c r="C1466" i="26"/>
  <c r="D1466" i="26"/>
  <c r="E1466" i="26"/>
  <c r="F1466" i="26"/>
  <c r="G1466" i="26"/>
  <c r="H1466" i="26"/>
  <c r="I1466" i="26"/>
  <c r="J1466" i="26"/>
  <c r="K1466" i="26"/>
  <c r="A1467" i="26"/>
  <c r="B1467" i="26"/>
  <c r="C1467" i="26"/>
  <c r="D1467" i="26"/>
  <c r="E1467" i="26"/>
  <c r="F1467" i="26"/>
  <c r="G1467" i="26"/>
  <c r="H1467" i="26"/>
  <c r="I1467" i="26"/>
  <c r="J1467" i="26"/>
  <c r="K1467" i="26"/>
  <c r="A1468" i="26"/>
  <c r="B1468" i="26"/>
  <c r="C1468" i="26"/>
  <c r="D1468" i="26"/>
  <c r="E1468" i="26"/>
  <c r="F1468" i="26"/>
  <c r="G1468" i="26"/>
  <c r="H1468" i="26"/>
  <c r="I1468" i="26"/>
  <c r="J1468" i="26"/>
  <c r="K1468" i="26"/>
  <c r="A1469" i="26"/>
  <c r="B1469" i="26"/>
  <c r="C1469" i="26"/>
  <c r="D1469" i="26"/>
  <c r="E1469" i="26"/>
  <c r="F1469" i="26"/>
  <c r="G1469" i="26"/>
  <c r="H1469" i="26"/>
  <c r="I1469" i="26"/>
  <c r="J1469" i="26"/>
  <c r="K1469" i="26"/>
  <c r="A1470" i="26"/>
  <c r="B1470" i="26"/>
  <c r="C1470" i="26"/>
  <c r="D1470" i="26"/>
  <c r="E1470" i="26"/>
  <c r="F1470" i="26"/>
  <c r="G1470" i="26"/>
  <c r="H1470" i="26"/>
  <c r="I1470" i="26"/>
  <c r="J1470" i="26"/>
  <c r="K1470" i="26"/>
  <c r="A1471" i="26"/>
  <c r="B1471" i="26"/>
  <c r="C1471" i="26"/>
  <c r="D1471" i="26"/>
  <c r="E1471" i="26"/>
  <c r="F1471" i="26"/>
  <c r="G1471" i="26"/>
  <c r="H1471" i="26"/>
  <c r="I1471" i="26"/>
  <c r="J1471" i="26"/>
  <c r="K1471" i="26"/>
  <c r="A1472" i="26"/>
  <c r="B1472" i="26"/>
  <c r="C1472" i="26"/>
  <c r="D1472" i="26"/>
  <c r="E1472" i="26"/>
  <c r="F1472" i="26"/>
  <c r="G1472" i="26"/>
  <c r="H1472" i="26"/>
  <c r="I1472" i="26"/>
  <c r="J1472" i="26"/>
  <c r="K1472" i="26"/>
  <c r="A1473" i="26"/>
  <c r="B1473" i="26"/>
  <c r="C1473" i="26"/>
  <c r="D1473" i="26"/>
  <c r="E1473" i="26"/>
  <c r="F1473" i="26"/>
  <c r="G1473" i="26"/>
  <c r="H1473" i="26"/>
  <c r="I1473" i="26"/>
  <c r="J1473" i="26"/>
  <c r="K1473" i="26"/>
  <c r="A1474" i="26"/>
  <c r="B1474" i="26"/>
  <c r="C1474" i="26"/>
  <c r="D1474" i="26"/>
  <c r="E1474" i="26"/>
  <c r="F1474" i="26"/>
  <c r="G1474" i="26"/>
  <c r="H1474" i="26"/>
  <c r="I1474" i="26"/>
  <c r="J1474" i="26"/>
  <c r="K1474" i="26"/>
  <c r="A1475" i="26"/>
  <c r="B1475" i="26"/>
  <c r="C1475" i="26"/>
  <c r="D1475" i="26"/>
  <c r="E1475" i="26"/>
  <c r="F1475" i="26"/>
  <c r="G1475" i="26"/>
  <c r="H1475" i="26"/>
  <c r="I1475" i="26"/>
  <c r="J1475" i="26"/>
  <c r="K1475" i="26"/>
  <c r="A1476" i="26"/>
  <c r="B1476" i="26"/>
  <c r="C1476" i="26"/>
  <c r="D1476" i="26"/>
  <c r="E1476" i="26"/>
  <c r="F1476" i="26"/>
  <c r="G1476" i="26"/>
  <c r="H1476" i="26"/>
  <c r="I1476" i="26"/>
  <c r="J1476" i="26"/>
  <c r="K1476" i="26"/>
  <c r="A1477" i="26"/>
  <c r="B1477" i="26"/>
  <c r="C1477" i="26"/>
  <c r="D1477" i="26"/>
  <c r="E1477" i="26"/>
  <c r="F1477" i="26"/>
  <c r="G1477" i="26"/>
  <c r="H1477" i="26"/>
  <c r="I1477" i="26"/>
  <c r="J1477" i="26"/>
  <c r="K1477" i="26"/>
  <c r="A1478" i="26"/>
  <c r="B1478" i="26"/>
  <c r="C1478" i="26"/>
  <c r="D1478" i="26"/>
  <c r="E1478" i="26"/>
  <c r="F1478" i="26"/>
  <c r="G1478" i="26"/>
  <c r="H1478" i="26"/>
  <c r="I1478" i="26"/>
  <c r="J1478" i="26"/>
  <c r="K1478" i="26"/>
  <c r="A1479" i="26"/>
  <c r="B1479" i="26"/>
  <c r="C1479" i="26"/>
  <c r="D1479" i="26"/>
  <c r="E1479" i="26"/>
  <c r="F1479" i="26"/>
  <c r="G1479" i="26"/>
  <c r="H1479" i="26"/>
  <c r="I1479" i="26"/>
  <c r="J1479" i="26"/>
  <c r="K1479" i="26"/>
  <c r="A1480" i="26"/>
  <c r="B1480" i="26"/>
  <c r="C1480" i="26"/>
  <c r="D1480" i="26"/>
  <c r="E1480" i="26"/>
  <c r="F1480" i="26"/>
  <c r="G1480" i="26"/>
  <c r="H1480" i="26"/>
  <c r="I1480" i="26"/>
  <c r="J1480" i="26"/>
  <c r="K1480" i="26"/>
  <c r="A1481" i="26"/>
  <c r="B1481" i="26"/>
  <c r="C1481" i="26"/>
  <c r="D1481" i="26"/>
  <c r="E1481" i="26"/>
  <c r="F1481" i="26"/>
  <c r="G1481" i="26"/>
  <c r="H1481" i="26"/>
  <c r="I1481" i="26"/>
  <c r="J1481" i="26"/>
  <c r="K1481" i="26"/>
  <c r="A1482" i="26"/>
  <c r="B1482" i="26"/>
  <c r="C1482" i="26"/>
  <c r="D1482" i="26"/>
  <c r="E1482" i="26"/>
  <c r="F1482" i="26"/>
  <c r="G1482" i="26"/>
  <c r="H1482" i="26"/>
  <c r="I1482" i="26"/>
  <c r="J1482" i="26"/>
  <c r="K1482" i="26"/>
  <c r="A1483" i="26"/>
  <c r="B1483" i="26"/>
  <c r="C1483" i="26"/>
  <c r="D1483" i="26"/>
  <c r="E1483" i="26"/>
  <c r="F1483" i="26"/>
  <c r="G1483" i="26"/>
  <c r="H1483" i="26"/>
  <c r="I1483" i="26"/>
  <c r="J1483" i="26"/>
  <c r="K1483" i="26"/>
  <c r="A1484" i="26"/>
  <c r="B1484" i="26"/>
  <c r="C1484" i="26"/>
  <c r="D1484" i="26"/>
  <c r="E1484" i="26"/>
  <c r="F1484" i="26"/>
  <c r="G1484" i="26"/>
  <c r="H1484" i="26"/>
  <c r="I1484" i="26"/>
  <c r="J1484" i="26"/>
  <c r="K1484" i="26"/>
  <c r="A1485" i="26"/>
  <c r="B1485" i="26"/>
  <c r="C1485" i="26"/>
  <c r="D1485" i="26"/>
  <c r="E1485" i="26"/>
  <c r="F1485" i="26"/>
  <c r="G1485" i="26"/>
  <c r="H1485" i="26"/>
  <c r="I1485" i="26"/>
  <c r="J1485" i="26"/>
  <c r="K1485" i="26"/>
  <c r="A1486" i="26"/>
  <c r="B1486" i="26"/>
  <c r="C1486" i="26"/>
  <c r="D1486" i="26"/>
  <c r="E1486" i="26"/>
  <c r="F1486" i="26"/>
  <c r="G1486" i="26"/>
  <c r="H1486" i="26"/>
  <c r="I1486" i="26"/>
  <c r="J1486" i="26"/>
  <c r="K1486" i="26"/>
  <c r="A1487" i="26"/>
  <c r="B1487" i="26"/>
  <c r="C1487" i="26"/>
  <c r="D1487" i="26"/>
  <c r="E1487" i="26"/>
  <c r="F1487" i="26"/>
  <c r="G1487" i="26"/>
  <c r="H1487" i="26"/>
  <c r="I1487" i="26"/>
  <c r="J1487" i="26"/>
  <c r="K1487" i="26"/>
  <c r="A1488" i="26"/>
  <c r="B1488" i="26"/>
  <c r="C1488" i="26"/>
  <c r="D1488" i="26"/>
  <c r="E1488" i="26"/>
  <c r="F1488" i="26"/>
  <c r="G1488" i="26"/>
  <c r="H1488" i="26"/>
  <c r="I1488" i="26"/>
  <c r="J1488" i="26"/>
  <c r="K1488" i="26"/>
  <c r="A1489" i="26"/>
  <c r="B1489" i="26"/>
  <c r="C1489" i="26"/>
  <c r="D1489" i="26"/>
  <c r="E1489" i="26"/>
  <c r="F1489" i="26"/>
  <c r="G1489" i="26"/>
  <c r="H1489" i="26"/>
  <c r="I1489" i="26"/>
  <c r="J1489" i="26"/>
  <c r="K1489" i="26"/>
  <c r="A1490" i="26"/>
  <c r="B1490" i="26"/>
  <c r="C1490" i="26"/>
  <c r="D1490" i="26"/>
  <c r="E1490" i="26"/>
  <c r="F1490" i="26"/>
  <c r="G1490" i="26"/>
  <c r="H1490" i="26"/>
  <c r="I1490" i="26"/>
  <c r="J1490" i="26"/>
  <c r="K1490" i="26"/>
  <c r="A1491" i="26"/>
  <c r="B1491" i="26"/>
  <c r="C1491" i="26"/>
  <c r="D1491" i="26"/>
  <c r="E1491" i="26"/>
  <c r="F1491" i="26"/>
  <c r="G1491" i="26"/>
  <c r="H1491" i="26"/>
  <c r="I1491" i="26"/>
  <c r="J1491" i="26"/>
  <c r="K1491" i="26"/>
  <c r="A1492" i="26"/>
  <c r="B1492" i="26"/>
  <c r="C1492" i="26"/>
  <c r="D1492" i="26"/>
  <c r="E1492" i="26"/>
  <c r="F1492" i="26"/>
  <c r="G1492" i="26"/>
  <c r="H1492" i="26"/>
  <c r="I1492" i="26"/>
  <c r="J1492" i="26"/>
  <c r="K1492" i="26"/>
  <c r="A1493" i="26"/>
  <c r="B1493" i="26"/>
  <c r="C1493" i="26"/>
  <c r="D1493" i="26"/>
  <c r="E1493" i="26"/>
  <c r="F1493" i="26"/>
  <c r="G1493" i="26"/>
  <c r="H1493" i="26"/>
  <c r="I1493" i="26"/>
  <c r="J1493" i="26"/>
  <c r="K1493" i="26"/>
  <c r="A1494" i="26"/>
  <c r="B1494" i="26"/>
  <c r="C1494" i="26"/>
  <c r="D1494" i="26"/>
  <c r="E1494" i="26"/>
  <c r="F1494" i="26"/>
  <c r="G1494" i="26"/>
  <c r="H1494" i="26"/>
  <c r="I1494" i="26"/>
  <c r="J1494" i="26"/>
  <c r="K1494" i="26"/>
  <c r="A1495" i="26"/>
  <c r="B1495" i="26"/>
  <c r="C1495" i="26"/>
  <c r="D1495" i="26"/>
  <c r="E1495" i="26"/>
  <c r="F1495" i="26"/>
  <c r="G1495" i="26"/>
  <c r="H1495" i="26"/>
  <c r="I1495" i="26"/>
  <c r="J1495" i="26"/>
  <c r="K1495" i="26"/>
  <c r="A1496" i="26"/>
  <c r="B1496" i="26"/>
  <c r="C1496" i="26"/>
  <c r="D1496" i="26"/>
  <c r="E1496" i="26"/>
  <c r="F1496" i="26"/>
  <c r="G1496" i="26"/>
  <c r="H1496" i="26"/>
  <c r="I1496" i="26"/>
  <c r="J1496" i="26"/>
  <c r="K1496" i="26"/>
  <c r="A1497" i="26"/>
  <c r="B1497" i="26"/>
  <c r="C1497" i="26"/>
  <c r="D1497" i="26"/>
  <c r="E1497" i="26"/>
  <c r="F1497" i="26"/>
  <c r="G1497" i="26"/>
  <c r="H1497" i="26"/>
  <c r="I1497" i="26"/>
  <c r="J1497" i="26"/>
  <c r="K1497" i="26"/>
  <c r="A1498" i="26"/>
  <c r="B1498" i="26"/>
  <c r="C1498" i="26"/>
  <c r="D1498" i="26"/>
  <c r="E1498" i="26"/>
  <c r="F1498" i="26"/>
  <c r="G1498" i="26"/>
  <c r="H1498" i="26"/>
  <c r="I1498" i="26"/>
  <c r="J1498" i="26"/>
  <c r="K1498" i="26"/>
  <c r="A1499" i="26"/>
  <c r="B1499" i="26"/>
  <c r="C1499" i="26"/>
  <c r="D1499" i="26"/>
  <c r="E1499" i="26"/>
  <c r="F1499" i="26"/>
  <c r="G1499" i="26"/>
  <c r="H1499" i="26"/>
  <c r="I1499" i="26"/>
  <c r="J1499" i="26"/>
  <c r="K1499" i="26"/>
  <c r="A1500" i="26"/>
  <c r="B1500" i="26"/>
  <c r="C1500" i="26"/>
  <c r="D1500" i="26"/>
  <c r="E1500" i="26"/>
  <c r="F1500" i="26"/>
  <c r="G1500" i="26"/>
  <c r="H1500" i="26"/>
  <c r="I1500" i="26"/>
  <c r="J1500" i="26"/>
  <c r="K1500" i="26"/>
  <c r="A1501" i="26"/>
  <c r="B1501" i="26"/>
  <c r="C1501" i="26"/>
  <c r="D1501" i="26"/>
  <c r="E1501" i="26"/>
  <c r="F1501" i="26"/>
  <c r="G1501" i="26"/>
  <c r="H1501" i="26"/>
  <c r="I1501" i="26"/>
  <c r="J1501" i="26"/>
  <c r="K1501" i="26"/>
  <c r="A1502" i="26"/>
  <c r="B1502" i="26"/>
  <c r="C1502" i="26"/>
  <c r="D1502" i="26"/>
  <c r="E1502" i="26"/>
  <c r="F1502" i="26"/>
  <c r="G1502" i="26"/>
  <c r="H1502" i="26"/>
  <c r="I1502" i="26"/>
  <c r="J1502" i="26"/>
  <c r="K1502" i="26"/>
  <c r="A1503" i="26"/>
  <c r="B1503" i="26"/>
  <c r="C1503" i="26"/>
  <c r="D1503" i="26"/>
  <c r="E1503" i="26"/>
  <c r="F1503" i="26"/>
  <c r="G1503" i="26"/>
  <c r="H1503" i="26"/>
  <c r="I1503" i="26"/>
  <c r="J1503" i="26"/>
  <c r="K1503" i="26"/>
  <c r="A1504" i="26"/>
  <c r="B1504" i="26"/>
  <c r="C1504" i="26"/>
  <c r="D1504" i="26"/>
  <c r="E1504" i="26"/>
  <c r="F1504" i="26"/>
  <c r="G1504" i="26"/>
  <c r="H1504" i="26"/>
  <c r="I1504" i="26"/>
  <c r="J1504" i="26"/>
  <c r="K1504" i="26"/>
  <c r="A1505" i="26"/>
  <c r="B1505" i="26"/>
  <c r="C1505" i="26"/>
  <c r="D1505" i="26"/>
  <c r="E1505" i="26"/>
  <c r="F1505" i="26"/>
  <c r="G1505" i="26"/>
  <c r="H1505" i="26"/>
  <c r="I1505" i="26"/>
  <c r="J1505" i="26"/>
  <c r="K1505" i="26"/>
  <c r="A1506" i="26"/>
  <c r="B1506" i="26"/>
  <c r="C1506" i="26"/>
  <c r="D1506" i="26"/>
  <c r="E1506" i="26"/>
  <c r="F1506" i="26"/>
  <c r="G1506" i="26"/>
  <c r="H1506" i="26"/>
  <c r="I1506" i="26"/>
  <c r="J1506" i="26"/>
  <c r="K1506" i="26"/>
  <c r="A1507" i="26"/>
  <c r="B1507" i="26"/>
  <c r="C1507" i="26"/>
  <c r="D1507" i="26"/>
  <c r="E1507" i="26"/>
  <c r="F1507" i="26"/>
  <c r="G1507" i="26"/>
  <c r="H1507" i="26"/>
  <c r="I1507" i="26"/>
  <c r="J1507" i="26"/>
  <c r="K1507" i="26"/>
  <c r="A1508" i="26"/>
  <c r="B1508" i="26"/>
  <c r="C1508" i="26"/>
  <c r="D1508" i="26"/>
  <c r="E1508" i="26"/>
  <c r="F1508" i="26"/>
  <c r="G1508" i="26"/>
  <c r="H1508" i="26"/>
  <c r="I1508" i="26"/>
  <c r="J1508" i="26"/>
  <c r="K1508" i="26"/>
  <c r="A1509" i="26"/>
  <c r="B1509" i="26"/>
  <c r="C1509" i="26"/>
  <c r="D1509" i="26"/>
  <c r="E1509" i="26"/>
  <c r="F1509" i="26"/>
  <c r="G1509" i="26"/>
  <c r="H1509" i="26"/>
  <c r="I1509" i="26"/>
  <c r="J1509" i="26"/>
  <c r="K1509" i="26"/>
  <c r="A1510" i="26"/>
  <c r="B1510" i="26"/>
  <c r="C1510" i="26"/>
  <c r="D1510" i="26"/>
  <c r="E1510" i="26"/>
  <c r="F1510" i="26"/>
  <c r="G1510" i="26"/>
  <c r="H1510" i="26"/>
  <c r="I1510" i="26"/>
  <c r="J1510" i="26"/>
  <c r="K1510" i="26"/>
  <c r="A1511" i="26"/>
  <c r="B1511" i="26"/>
  <c r="C1511" i="26"/>
  <c r="D1511" i="26"/>
  <c r="E1511" i="26"/>
  <c r="F1511" i="26"/>
  <c r="G1511" i="26"/>
  <c r="H1511" i="26"/>
  <c r="I1511" i="26"/>
  <c r="J1511" i="26"/>
  <c r="K1511" i="26"/>
  <c r="A1512" i="26"/>
  <c r="B1512" i="26"/>
  <c r="C1512" i="26"/>
  <c r="D1512" i="26"/>
  <c r="E1512" i="26"/>
  <c r="F1512" i="26"/>
  <c r="G1512" i="26"/>
  <c r="H1512" i="26"/>
  <c r="I1512" i="26"/>
  <c r="J1512" i="26"/>
  <c r="K1512" i="26"/>
  <c r="A1513" i="26"/>
  <c r="B1513" i="26"/>
  <c r="C1513" i="26"/>
  <c r="D1513" i="26"/>
  <c r="E1513" i="26"/>
  <c r="F1513" i="26"/>
  <c r="G1513" i="26"/>
  <c r="H1513" i="26"/>
  <c r="I1513" i="26"/>
  <c r="J1513" i="26"/>
  <c r="K1513" i="26"/>
  <c r="A1514" i="26"/>
  <c r="B1514" i="26"/>
  <c r="C1514" i="26"/>
  <c r="D1514" i="26"/>
  <c r="E1514" i="26"/>
  <c r="F1514" i="26"/>
  <c r="G1514" i="26"/>
  <c r="H1514" i="26"/>
  <c r="I1514" i="26"/>
  <c r="J1514" i="26"/>
  <c r="K1514" i="26"/>
  <c r="A1515" i="26"/>
  <c r="B1515" i="26"/>
  <c r="C1515" i="26"/>
  <c r="D1515" i="26"/>
  <c r="E1515" i="26"/>
  <c r="F1515" i="26"/>
  <c r="G1515" i="26"/>
  <c r="H1515" i="26"/>
  <c r="I1515" i="26"/>
  <c r="J1515" i="26"/>
  <c r="K1515" i="26"/>
  <c r="A1516" i="26"/>
  <c r="B1516" i="26"/>
  <c r="C1516" i="26"/>
  <c r="D1516" i="26"/>
  <c r="E1516" i="26"/>
  <c r="F1516" i="26"/>
  <c r="G1516" i="26"/>
  <c r="H1516" i="26"/>
  <c r="I1516" i="26"/>
  <c r="J1516" i="26"/>
  <c r="K1516" i="26"/>
  <c r="A1517" i="26"/>
  <c r="B1517" i="26"/>
  <c r="C1517" i="26"/>
  <c r="D1517" i="26"/>
  <c r="E1517" i="26"/>
  <c r="F1517" i="26"/>
  <c r="G1517" i="26"/>
  <c r="H1517" i="26"/>
  <c r="I1517" i="26"/>
  <c r="J1517" i="26"/>
  <c r="K1517" i="26"/>
  <c r="A1518" i="26"/>
  <c r="B1518" i="26"/>
  <c r="C1518" i="26"/>
  <c r="D1518" i="26"/>
  <c r="E1518" i="26"/>
  <c r="F1518" i="26"/>
  <c r="G1518" i="26"/>
  <c r="H1518" i="26"/>
  <c r="I1518" i="26"/>
  <c r="J1518" i="26"/>
  <c r="K1518" i="26"/>
  <c r="A1519" i="26"/>
  <c r="B1519" i="26"/>
  <c r="C1519" i="26"/>
  <c r="D1519" i="26"/>
  <c r="E1519" i="26"/>
  <c r="F1519" i="26"/>
  <c r="G1519" i="26"/>
  <c r="H1519" i="26"/>
  <c r="I1519" i="26"/>
  <c r="J1519" i="26"/>
  <c r="K1519" i="26"/>
  <c r="A1520" i="26"/>
  <c r="B1520" i="26"/>
  <c r="C1520" i="26"/>
  <c r="D1520" i="26"/>
  <c r="E1520" i="26"/>
  <c r="F1520" i="26"/>
  <c r="G1520" i="26"/>
  <c r="H1520" i="26"/>
  <c r="I1520" i="26"/>
  <c r="J1520" i="26"/>
  <c r="K1520" i="26"/>
  <c r="A1521" i="26"/>
  <c r="B1521" i="26"/>
  <c r="C1521" i="26"/>
  <c r="D1521" i="26"/>
  <c r="E1521" i="26"/>
  <c r="F1521" i="26"/>
  <c r="G1521" i="26"/>
  <c r="H1521" i="26"/>
  <c r="I1521" i="26"/>
  <c r="J1521" i="26"/>
  <c r="K1521" i="26"/>
  <c r="A1522" i="26"/>
  <c r="B1522" i="26"/>
  <c r="C1522" i="26"/>
  <c r="D1522" i="26"/>
  <c r="E1522" i="26"/>
  <c r="F1522" i="26"/>
  <c r="G1522" i="26"/>
  <c r="H1522" i="26"/>
  <c r="I1522" i="26"/>
  <c r="J1522" i="26"/>
  <c r="K1522" i="26"/>
  <c r="A1523" i="26"/>
  <c r="B1523" i="26"/>
  <c r="C1523" i="26"/>
  <c r="D1523" i="26"/>
  <c r="E1523" i="26"/>
  <c r="F1523" i="26"/>
  <c r="G1523" i="26"/>
  <c r="H1523" i="26"/>
  <c r="I1523" i="26"/>
  <c r="J1523" i="26"/>
  <c r="K1523" i="26"/>
  <c r="A1524" i="26"/>
  <c r="B1524" i="26"/>
  <c r="C1524" i="26"/>
  <c r="D1524" i="26"/>
  <c r="E1524" i="26"/>
  <c r="F1524" i="26"/>
  <c r="G1524" i="26"/>
  <c r="H1524" i="26"/>
  <c r="I1524" i="26"/>
  <c r="J1524" i="26"/>
  <c r="K1524" i="26"/>
  <c r="A1525" i="26"/>
  <c r="B1525" i="26"/>
  <c r="C1525" i="26"/>
  <c r="D1525" i="26"/>
  <c r="E1525" i="26"/>
  <c r="F1525" i="26"/>
  <c r="G1525" i="26"/>
  <c r="H1525" i="26"/>
  <c r="I1525" i="26"/>
  <c r="J1525" i="26"/>
  <c r="K1525" i="26"/>
  <c r="A1526" i="26"/>
  <c r="B1526" i="26"/>
  <c r="C1526" i="26"/>
  <c r="D1526" i="26"/>
  <c r="E1526" i="26"/>
  <c r="F1526" i="26"/>
  <c r="G1526" i="26"/>
  <c r="H1526" i="26"/>
  <c r="I1526" i="26"/>
  <c r="J1526" i="26"/>
  <c r="K1526" i="26"/>
  <c r="A1527" i="26"/>
  <c r="B1527" i="26"/>
  <c r="C1527" i="26"/>
  <c r="D1527" i="26"/>
  <c r="E1527" i="26"/>
  <c r="F1527" i="26"/>
  <c r="G1527" i="26"/>
  <c r="H1527" i="26"/>
  <c r="I1527" i="26"/>
  <c r="J1527" i="26"/>
  <c r="K1527" i="26"/>
  <c r="A1528" i="26"/>
  <c r="B1528" i="26"/>
  <c r="C1528" i="26"/>
  <c r="D1528" i="26"/>
  <c r="E1528" i="26"/>
  <c r="F1528" i="26"/>
  <c r="G1528" i="26"/>
  <c r="H1528" i="26"/>
  <c r="I1528" i="26"/>
  <c r="J1528" i="26"/>
  <c r="K1528" i="26"/>
  <c r="A1529" i="26"/>
  <c r="B1529" i="26"/>
  <c r="C1529" i="26"/>
  <c r="D1529" i="26"/>
  <c r="E1529" i="26"/>
  <c r="F1529" i="26"/>
  <c r="G1529" i="26"/>
  <c r="H1529" i="26"/>
  <c r="I1529" i="26"/>
  <c r="J1529" i="26"/>
  <c r="K1529" i="26"/>
  <c r="A1530" i="26"/>
  <c r="B1530" i="26"/>
  <c r="C1530" i="26"/>
  <c r="D1530" i="26"/>
  <c r="E1530" i="26"/>
  <c r="F1530" i="26"/>
  <c r="G1530" i="26"/>
  <c r="H1530" i="26"/>
  <c r="I1530" i="26"/>
  <c r="J1530" i="26"/>
  <c r="K1530" i="26"/>
  <c r="A1531" i="26"/>
  <c r="B1531" i="26"/>
  <c r="C1531" i="26"/>
  <c r="D1531" i="26"/>
  <c r="E1531" i="26"/>
  <c r="F1531" i="26"/>
  <c r="G1531" i="26"/>
  <c r="H1531" i="26"/>
  <c r="I1531" i="26"/>
  <c r="J1531" i="26"/>
  <c r="K1531" i="26"/>
  <c r="A1532" i="26"/>
  <c r="B1532" i="26"/>
  <c r="C1532" i="26"/>
  <c r="D1532" i="26"/>
  <c r="E1532" i="26"/>
  <c r="F1532" i="26"/>
  <c r="G1532" i="26"/>
  <c r="H1532" i="26"/>
  <c r="I1532" i="26"/>
  <c r="J1532" i="26"/>
  <c r="K1532" i="26"/>
  <c r="A1533" i="26"/>
  <c r="B1533" i="26"/>
  <c r="C1533" i="26"/>
  <c r="D1533" i="26"/>
  <c r="E1533" i="26"/>
  <c r="F1533" i="26"/>
  <c r="G1533" i="26"/>
  <c r="H1533" i="26"/>
  <c r="I1533" i="26"/>
  <c r="J1533" i="26"/>
  <c r="K1533" i="26"/>
  <c r="A1534" i="26"/>
  <c r="B1534" i="26"/>
  <c r="C1534" i="26"/>
  <c r="D1534" i="26"/>
  <c r="E1534" i="26"/>
  <c r="F1534" i="26"/>
  <c r="G1534" i="26"/>
  <c r="H1534" i="26"/>
  <c r="I1534" i="26"/>
  <c r="J1534" i="26"/>
  <c r="K1534" i="26"/>
  <c r="A1535" i="26"/>
  <c r="B1535" i="26"/>
  <c r="C1535" i="26"/>
  <c r="D1535" i="26"/>
  <c r="E1535" i="26"/>
  <c r="F1535" i="26"/>
  <c r="G1535" i="26"/>
  <c r="H1535" i="26"/>
  <c r="I1535" i="26"/>
  <c r="J1535" i="26"/>
  <c r="K1535" i="26"/>
  <c r="A1536" i="26"/>
  <c r="B1536" i="26"/>
  <c r="C1536" i="26"/>
  <c r="D1536" i="26"/>
  <c r="E1536" i="26"/>
  <c r="F1536" i="26"/>
  <c r="G1536" i="26"/>
  <c r="H1536" i="26"/>
  <c r="I1536" i="26"/>
  <c r="J1536" i="26"/>
  <c r="K1536" i="26"/>
  <c r="A1537" i="26"/>
  <c r="B1537" i="26"/>
  <c r="C1537" i="26"/>
  <c r="D1537" i="26"/>
  <c r="E1537" i="26"/>
  <c r="F1537" i="26"/>
  <c r="G1537" i="26"/>
  <c r="H1537" i="26"/>
  <c r="I1537" i="26"/>
  <c r="J1537" i="26"/>
  <c r="K1537" i="26"/>
  <c r="A1538" i="26"/>
  <c r="B1538" i="26"/>
  <c r="C1538" i="26"/>
  <c r="D1538" i="26"/>
  <c r="E1538" i="26"/>
  <c r="F1538" i="26"/>
  <c r="G1538" i="26"/>
  <c r="H1538" i="26"/>
  <c r="I1538" i="26"/>
  <c r="J1538" i="26"/>
  <c r="K1538" i="26"/>
  <c r="A1539" i="26"/>
  <c r="B1539" i="26"/>
  <c r="C1539" i="26"/>
  <c r="D1539" i="26"/>
  <c r="E1539" i="26"/>
  <c r="F1539" i="26"/>
  <c r="G1539" i="26"/>
  <c r="H1539" i="26"/>
  <c r="I1539" i="26"/>
  <c r="J1539" i="26"/>
  <c r="K1539" i="26"/>
  <c r="A1540" i="26"/>
  <c r="B1540" i="26"/>
  <c r="C1540" i="26"/>
  <c r="D1540" i="26"/>
  <c r="E1540" i="26"/>
  <c r="F1540" i="26"/>
  <c r="G1540" i="26"/>
  <c r="H1540" i="26"/>
  <c r="I1540" i="26"/>
  <c r="J1540" i="26"/>
  <c r="K1540" i="26"/>
  <c r="A1541" i="26"/>
  <c r="B1541" i="26"/>
  <c r="C1541" i="26"/>
  <c r="D1541" i="26"/>
  <c r="E1541" i="26"/>
  <c r="F1541" i="26"/>
  <c r="G1541" i="26"/>
  <c r="H1541" i="26"/>
  <c r="I1541" i="26"/>
  <c r="J1541" i="26"/>
  <c r="K1541" i="26"/>
  <c r="A1542" i="26"/>
  <c r="B1542" i="26"/>
  <c r="C1542" i="26"/>
  <c r="D1542" i="26"/>
  <c r="E1542" i="26"/>
  <c r="F1542" i="26"/>
  <c r="G1542" i="26"/>
  <c r="H1542" i="26"/>
  <c r="I1542" i="26"/>
  <c r="J1542" i="26"/>
  <c r="K1542" i="26"/>
  <c r="A1543" i="26"/>
  <c r="B1543" i="26"/>
  <c r="C1543" i="26"/>
  <c r="D1543" i="26"/>
  <c r="E1543" i="26"/>
  <c r="F1543" i="26"/>
  <c r="G1543" i="26"/>
  <c r="H1543" i="26"/>
  <c r="I1543" i="26"/>
  <c r="J1543" i="26"/>
  <c r="K1543" i="26"/>
  <c r="A1544" i="26"/>
  <c r="B1544" i="26"/>
  <c r="C1544" i="26"/>
  <c r="D1544" i="26"/>
  <c r="E1544" i="26"/>
  <c r="F1544" i="26"/>
  <c r="G1544" i="26"/>
  <c r="H1544" i="26"/>
  <c r="I1544" i="26"/>
  <c r="J1544" i="26"/>
  <c r="K1544" i="26"/>
  <c r="A1545" i="26"/>
  <c r="B1545" i="26"/>
  <c r="C1545" i="26"/>
  <c r="D1545" i="26"/>
  <c r="E1545" i="26"/>
  <c r="F1545" i="26"/>
  <c r="G1545" i="26"/>
  <c r="H1545" i="26"/>
  <c r="I1545" i="26"/>
  <c r="J1545" i="26"/>
  <c r="K1545" i="26"/>
  <c r="A1546" i="26"/>
  <c r="B1546" i="26"/>
  <c r="C1546" i="26"/>
  <c r="D1546" i="26"/>
  <c r="E1546" i="26"/>
  <c r="F1546" i="26"/>
  <c r="G1546" i="26"/>
  <c r="H1546" i="26"/>
  <c r="I1546" i="26"/>
  <c r="J1546" i="26"/>
  <c r="K1546" i="26"/>
  <c r="A1547" i="26"/>
  <c r="B1547" i="26"/>
  <c r="C1547" i="26"/>
  <c r="D1547" i="26"/>
  <c r="E1547" i="26"/>
  <c r="F1547" i="26"/>
  <c r="G1547" i="26"/>
  <c r="H1547" i="26"/>
  <c r="I1547" i="26"/>
  <c r="J1547" i="26"/>
  <c r="K1547" i="26"/>
  <c r="A1548" i="26"/>
  <c r="B1548" i="26"/>
  <c r="C1548" i="26"/>
  <c r="D1548" i="26"/>
  <c r="E1548" i="26"/>
  <c r="F1548" i="26"/>
  <c r="G1548" i="26"/>
  <c r="H1548" i="26"/>
  <c r="I1548" i="26"/>
  <c r="J1548" i="26"/>
  <c r="K1548" i="26"/>
  <c r="A1549" i="26"/>
  <c r="B1549" i="26"/>
  <c r="C1549" i="26"/>
  <c r="D1549" i="26"/>
  <c r="E1549" i="26"/>
  <c r="F1549" i="26"/>
  <c r="G1549" i="26"/>
  <c r="H1549" i="26"/>
  <c r="I1549" i="26"/>
  <c r="J1549" i="26"/>
  <c r="K1549" i="26"/>
  <c r="A1550" i="26"/>
  <c r="B1550" i="26"/>
  <c r="C1550" i="26"/>
  <c r="D1550" i="26"/>
  <c r="E1550" i="26"/>
  <c r="F1550" i="26"/>
  <c r="G1550" i="26"/>
  <c r="H1550" i="26"/>
  <c r="I1550" i="26"/>
  <c r="J1550" i="26"/>
  <c r="K1550" i="26"/>
  <c r="A1551" i="26"/>
  <c r="B1551" i="26"/>
  <c r="C1551" i="26"/>
  <c r="D1551" i="26"/>
  <c r="E1551" i="26"/>
  <c r="F1551" i="26"/>
  <c r="G1551" i="26"/>
  <c r="H1551" i="26"/>
  <c r="I1551" i="26"/>
  <c r="J1551" i="26"/>
  <c r="K1551" i="26"/>
  <c r="A1552" i="26"/>
  <c r="B1552" i="26"/>
  <c r="C1552" i="26"/>
  <c r="D1552" i="26"/>
  <c r="E1552" i="26"/>
  <c r="F1552" i="26"/>
  <c r="G1552" i="26"/>
  <c r="H1552" i="26"/>
  <c r="I1552" i="26"/>
  <c r="J1552" i="26"/>
  <c r="K1552" i="26"/>
  <c r="A1553" i="26"/>
  <c r="B1553" i="26"/>
  <c r="C1553" i="26"/>
  <c r="D1553" i="26"/>
  <c r="E1553" i="26"/>
  <c r="F1553" i="26"/>
  <c r="G1553" i="26"/>
  <c r="H1553" i="26"/>
  <c r="I1553" i="26"/>
  <c r="J1553" i="26"/>
  <c r="K1553" i="26"/>
  <c r="A1554" i="26"/>
  <c r="B1554" i="26"/>
  <c r="C1554" i="26"/>
  <c r="D1554" i="26"/>
  <c r="E1554" i="26"/>
  <c r="F1554" i="26"/>
  <c r="G1554" i="26"/>
  <c r="H1554" i="26"/>
  <c r="I1554" i="26"/>
  <c r="J1554" i="26"/>
  <c r="K1554" i="26"/>
  <c r="A1555" i="26"/>
  <c r="B1555" i="26"/>
  <c r="C1555" i="26"/>
  <c r="D1555" i="26"/>
  <c r="E1555" i="26"/>
  <c r="F1555" i="26"/>
  <c r="G1555" i="26"/>
  <c r="H1555" i="26"/>
  <c r="I1555" i="26"/>
  <c r="J1555" i="26"/>
  <c r="K1555" i="26"/>
  <c r="A1556" i="26"/>
  <c r="B1556" i="26"/>
  <c r="C1556" i="26"/>
  <c r="D1556" i="26"/>
  <c r="E1556" i="26"/>
  <c r="F1556" i="26"/>
  <c r="G1556" i="26"/>
  <c r="H1556" i="26"/>
  <c r="I1556" i="26"/>
  <c r="J1556" i="26"/>
  <c r="K1556" i="26"/>
  <c r="A1557" i="26"/>
  <c r="B1557" i="26"/>
  <c r="C1557" i="26"/>
  <c r="D1557" i="26"/>
  <c r="E1557" i="26"/>
  <c r="F1557" i="26"/>
  <c r="G1557" i="26"/>
  <c r="H1557" i="26"/>
  <c r="I1557" i="26"/>
  <c r="J1557" i="26"/>
  <c r="K1557" i="26"/>
  <c r="A1558" i="26"/>
  <c r="B1558" i="26"/>
  <c r="C1558" i="26"/>
  <c r="D1558" i="26"/>
  <c r="E1558" i="26"/>
  <c r="F1558" i="26"/>
  <c r="G1558" i="26"/>
  <c r="H1558" i="26"/>
  <c r="I1558" i="26"/>
  <c r="J1558" i="26"/>
  <c r="K1558" i="26"/>
  <c r="A1559" i="26"/>
  <c r="B1559" i="26"/>
  <c r="C1559" i="26"/>
  <c r="D1559" i="26"/>
  <c r="E1559" i="26"/>
  <c r="F1559" i="26"/>
  <c r="G1559" i="26"/>
  <c r="H1559" i="26"/>
  <c r="I1559" i="26"/>
  <c r="J1559" i="26"/>
  <c r="K1559" i="26"/>
  <c r="A1560" i="26"/>
  <c r="B1560" i="26"/>
  <c r="C1560" i="26"/>
  <c r="D1560" i="26"/>
  <c r="E1560" i="26"/>
  <c r="F1560" i="26"/>
  <c r="G1560" i="26"/>
  <c r="H1560" i="26"/>
  <c r="I1560" i="26"/>
  <c r="J1560" i="26"/>
  <c r="K1560" i="26"/>
  <c r="A1561" i="26"/>
  <c r="B1561" i="26"/>
  <c r="C1561" i="26"/>
  <c r="D1561" i="26"/>
  <c r="E1561" i="26"/>
  <c r="F1561" i="26"/>
  <c r="G1561" i="26"/>
  <c r="H1561" i="26"/>
  <c r="I1561" i="26"/>
  <c r="J1561" i="26"/>
  <c r="K1561" i="26"/>
  <c r="A1562" i="26"/>
  <c r="B1562" i="26"/>
  <c r="C1562" i="26"/>
  <c r="D1562" i="26"/>
  <c r="E1562" i="26"/>
  <c r="F1562" i="26"/>
  <c r="G1562" i="26"/>
  <c r="H1562" i="26"/>
  <c r="I1562" i="26"/>
  <c r="J1562" i="26"/>
  <c r="K1562" i="26"/>
  <c r="A1563" i="26"/>
  <c r="B1563" i="26"/>
  <c r="C1563" i="26"/>
  <c r="D1563" i="26"/>
  <c r="E1563" i="26"/>
  <c r="F1563" i="26"/>
  <c r="G1563" i="26"/>
  <c r="H1563" i="26"/>
  <c r="I1563" i="26"/>
  <c r="J1563" i="26"/>
  <c r="K1563" i="26"/>
  <c r="A1564" i="26"/>
  <c r="B1564" i="26"/>
  <c r="C1564" i="26"/>
  <c r="D1564" i="26"/>
  <c r="E1564" i="26"/>
  <c r="F1564" i="26"/>
  <c r="G1564" i="26"/>
  <c r="H1564" i="26"/>
  <c r="I1564" i="26"/>
  <c r="J1564" i="26"/>
  <c r="K1564" i="26"/>
  <c r="A1565" i="26"/>
  <c r="B1565" i="26"/>
  <c r="C1565" i="26"/>
  <c r="D1565" i="26"/>
  <c r="E1565" i="26"/>
  <c r="F1565" i="26"/>
  <c r="G1565" i="26"/>
  <c r="H1565" i="26"/>
  <c r="I1565" i="26"/>
  <c r="J1565" i="26"/>
  <c r="K1565" i="26"/>
  <c r="A1566" i="26"/>
  <c r="B1566" i="26"/>
  <c r="C1566" i="26"/>
  <c r="D1566" i="26"/>
  <c r="E1566" i="26"/>
  <c r="F1566" i="26"/>
  <c r="G1566" i="26"/>
  <c r="H1566" i="26"/>
  <c r="I1566" i="26"/>
  <c r="J1566" i="26"/>
  <c r="K1566" i="26"/>
  <c r="A1567" i="26"/>
  <c r="B1567" i="26"/>
  <c r="C1567" i="26"/>
  <c r="D1567" i="26"/>
  <c r="E1567" i="26"/>
  <c r="F1567" i="26"/>
  <c r="G1567" i="26"/>
  <c r="H1567" i="26"/>
  <c r="I1567" i="26"/>
  <c r="J1567" i="26"/>
  <c r="K1567" i="26"/>
  <c r="A1568" i="26"/>
  <c r="B1568" i="26"/>
  <c r="C1568" i="26"/>
  <c r="D1568" i="26"/>
  <c r="E1568" i="26"/>
  <c r="F1568" i="26"/>
  <c r="G1568" i="26"/>
  <c r="H1568" i="26"/>
  <c r="I1568" i="26"/>
  <c r="J1568" i="26"/>
  <c r="K1568" i="26"/>
  <c r="A1569" i="26"/>
  <c r="B1569" i="26"/>
  <c r="C1569" i="26"/>
  <c r="D1569" i="26"/>
  <c r="E1569" i="26"/>
  <c r="F1569" i="26"/>
  <c r="G1569" i="26"/>
  <c r="H1569" i="26"/>
  <c r="I1569" i="26"/>
  <c r="J1569" i="26"/>
  <c r="K1569" i="26"/>
  <c r="A1570" i="26"/>
  <c r="B1570" i="26"/>
  <c r="C1570" i="26"/>
  <c r="D1570" i="26"/>
  <c r="E1570" i="26"/>
  <c r="F1570" i="26"/>
  <c r="G1570" i="26"/>
  <c r="H1570" i="26"/>
  <c r="I1570" i="26"/>
  <c r="J1570" i="26"/>
  <c r="K1570" i="26"/>
  <c r="A1571" i="26"/>
  <c r="B1571" i="26"/>
  <c r="C1571" i="26"/>
  <c r="D1571" i="26"/>
  <c r="E1571" i="26"/>
  <c r="F1571" i="26"/>
  <c r="G1571" i="26"/>
  <c r="H1571" i="26"/>
  <c r="I1571" i="26"/>
  <c r="J1571" i="26"/>
  <c r="K1571" i="26"/>
  <c r="A1572" i="26"/>
  <c r="B1572" i="26"/>
  <c r="C1572" i="26"/>
  <c r="D1572" i="26"/>
  <c r="E1572" i="26"/>
  <c r="F1572" i="26"/>
  <c r="G1572" i="26"/>
  <c r="H1572" i="26"/>
  <c r="I1572" i="26"/>
  <c r="J1572" i="26"/>
  <c r="K1572" i="26"/>
  <c r="A1573" i="26"/>
  <c r="B1573" i="26"/>
  <c r="C1573" i="26"/>
  <c r="D1573" i="26"/>
  <c r="E1573" i="26"/>
  <c r="F1573" i="26"/>
  <c r="G1573" i="26"/>
  <c r="H1573" i="26"/>
  <c r="I1573" i="26"/>
  <c r="J1573" i="26"/>
  <c r="K1573" i="26"/>
  <c r="A1574" i="26"/>
  <c r="B1574" i="26"/>
  <c r="C1574" i="26"/>
  <c r="D1574" i="26"/>
  <c r="E1574" i="26"/>
  <c r="F1574" i="26"/>
  <c r="G1574" i="26"/>
  <c r="H1574" i="26"/>
  <c r="I1574" i="26"/>
  <c r="J1574" i="26"/>
  <c r="K1574" i="26"/>
  <c r="A1575" i="26"/>
  <c r="B1575" i="26"/>
  <c r="C1575" i="26"/>
  <c r="D1575" i="26"/>
  <c r="E1575" i="26"/>
  <c r="F1575" i="26"/>
  <c r="G1575" i="26"/>
  <c r="H1575" i="26"/>
  <c r="I1575" i="26"/>
  <c r="J1575" i="26"/>
  <c r="K1575" i="26"/>
  <c r="A1576" i="26"/>
  <c r="B1576" i="26"/>
  <c r="C1576" i="26"/>
  <c r="D1576" i="26"/>
  <c r="E1576" i="26"/>
  <c r="F1576" i="26"/>
  <c r="G1576" i="26"/>
  <c r="H1576" i="26"/>
  <c r="I1576" i="26"/>
  <c r="J1576" i="26"/>
  <c r="K1576" i="26"/>
  <c r="A1577" i="26"/>
  <c r="B1577" i="26"/>
  <c r="C1577" i="26"/>
  <c r="D1577" i="26"/>
  <c r="E1577" i="26"/>
  <c r="F1577" i="26"/>
  <c r="G1577" i="26"/>
  <c r="H1577" i="26"/>
  <c r="I1577" i="26"/>
  <c r="J1577" i="26"/>
  <c r="K1577" i="26"/>
  <c r="A1578" i="26"/>
  <c r="B1578" i="26"/>
  <c r="C1578" i="26"/>
  <c r="D1578" i="26"/>
  <c r="E1578" i="26"/>
  <c r="F1578" i="26"/>
  <c r="G1578" i="26"/>
  <c r="H1578" i="26"/>
  <c r="I1578" i="26"/>
  <c r="J1578" i="26"/>
  <c r="K1578" i="26"/>
  <c r="A1579" i="26"/>
  <c r="B1579" i="26"/>
  <c r="C1579" i="26"/>
  <c r="D1579" i="26"/>
  <c r="E1579" i="26"/>
  <c r="F1579" i="26"/>
  <c r="G1579" i="26"/>
  <c r="H1579" i="26"/>
  <c r="I1579" i="26"/>
  <c r="J1579" i="26"/>
  <c r="K1579" i="26"/>
  <c r="A1580" i="26"/>
  <c r="B1580" i="26"/>
  <c r="C1580" i="26"/>
  <c r="D1580" i="26"/>
  <c r="E1580" i="26"/>
  <c r="F1580" i="26"/>
  <c r="G1580" i="26"/>
  <c r="H1580" i="26"/>
  <c r="I1580" i="26"/>
  <c r="J1580" i="26"/>
  <c r="K1580" i="26"/>
  <c r="A1581" i="26"/>
  <c r="B1581" i="26"/>
  <c r="C1581" i="26"/>
  <c r="D1581" i="26"/>
  <c r="E1581" i="26"/>
  <c r="F1581" i="26"/>
  <c r="G1581" i="26"/>
  <c r="H1581" i="26"/>
  <c r="I1581" i="26"/>
  <c r="J1581" i="26"/>
  <c r="K1581" i="26"/>
  <c r="A1582" i="26"/>
  <c r="B1582" i="26"/>
  <c r="C1582" i="26"/>
  <c r="D1582" i="26"/>
  <c r="E1582" i="26"/>
  <c r="F1582" i="26"/>
  <c r="G1582" i="26"/>
  <c r="H1582" i="26"/>
  <c r="I1582" i="26"/>
  <c r="J1582" i="26"/>
  <c r="K1582" i="26"/>
  <c r="A1583" i="26"/>
  <c r="B1583" i="26"/>
  <c r="C1583" i="26"/>
  <c r="D1583" i="26"/>
  <c r="E1583" i="26"/>
  <c r="F1583" i="26"/>
  <c r="G1583" i="26"/>
  <c r="H1583" i="26"/>
  <c r="I1583" i="26"/>
  <c r="J1583" i="26"/>
  <c r="K1583" i="26"/>
  <c r="A1584" i="26"/>
  <c r="B1584" i="26"/>
  <c r="C1584" i="26"/>
  <c r="D1584" i="26"/>
  <c r="E1584" i="26"/>
  <c r="F1584" i="26"/>
  <c r="G1584" i="26"/>
  <c r="H1584" i="26"/>
  <c r="I1584" i="26"/>
  <c r="J1584" i="26"/>
  <c r="K1584" i="26"/>
  <c r="A1585" i="26"/>
  <c r="B1585" i="26"/>
  <c r="C1585" i="26"/>
  <c r="D1585" i="26"/>
  <c r="E1585" i="26"/>
  <c r="F1585" i="26"/>
  <c r="G1585" i="26"/>
  <c r="H1585" i="26"/>
  <c r="I1585" i="26"/>
  <c r="J1585" i="26"/>
  <c r="K1585" i="26"/>
  <c r="A1586" i="26"/>
  <c r="B1586" i="26"/>
  <c r="C1586" i="26"/>
  <c r="D1586" i="26"/>
  <c r="E1586" i="26"/>
  <c r="F1586" i="26"/>
  <c r="G1586" i="26"/>
  <c r="H1586" i="26"/>
  <c r="I1586" i="26"/>
  <c r="J1586" i="26"/>
  <c r="K1586" i="26"/>
  <c r="A1587" i="26"/>
  <c r="B1587" i="26"/>
  <c r="C1587" i="26"/>
  <c r="D1587" i="26"/>
  <c r="E1587" i="26"/>
  <c r="F1587" i="26"/>
  <c r="G1587" i="26"/>
  <c r="H1587" i="26"/>
  <c r="I1587" i="26"/>
  <c r="J1587" i="26"/>
  <c r="K1587" i="26"/>
  <c r="A1588" i="26"/>
  <c r="B1588" i="26"/>
  <c r="C1588" i="26"/>
  <c r="D1588" i="26"/>
  <c r="E1588" i="26"/>
  <c r="F1588" i="26"/>
  <c r="G1588" i="26"/>
  <c r="H1588" i="26"/>
  <c r="I1588" i="26"/>
  <c r="J1588" i="26"/>
  <c r="K1588" i="26"/>
  <c r="A1589" i="26"/>
  <c r="B1589" i="26"/>
  <c r="C1589" i="26"/>
  <c r="D1589" i="26"/>
  <c r="E1589" i="26"/>
  <c r="F1589" i="26"/>
  <c r="G1589" i="26"/>
  <c r="H1589" i="26"/>
  <c r="I1589" i="26"/>
  <c r="J1589" i="26"/>
  <c r="K1589" i="26"/>
  <c r="A1590" i="26"/>
  <c r="B1590" i="26"/>
  <c r="C1590" i="26"/>
  <c r="D1590" i="26"/>
  <c r="E1590" i="26"/>
  <c r="F1590" i="26"/>
  <c r="G1590" i="26"/>
  <c r="H1590" i="26"/>
  <c r="I1590" i="26"/>
  <c r="J1590" i="26"/>
  <c r="K1590" i="26"/>
  <c r="A1591" i="26"/>
  <c r="B1591" i="26"/>
  <c r="C1591" i="26"/>
  <c r="D1591" i="26"/>
  <c r="E1591" i="26"/>
  <c r="F1591" i="26"/>
  <c r="G1591" i="26"/>
  <c r="H1591" i="26"/>
  <c r="I1591" i="26"/>
  <c r="J1591" i="26"/>
  <c r="K1591" i="26"/>
  <c r="A1592" i="26"/>
  <c r="B1592" i="26"/>
  <c r="C1592" i="26"/>
  <c r="D1592" i="26"/>
  <c r="E1592" i="26"/>
  <c r="F1592" i="26"/>
  <c r="G1592" i="26"/>
  <c r="H1592" i="26"/>
  <c r="I1592" i="26"/>
  <c r="J1592" i="26"/>
  <c r="K1592" i="26"/>
  <c r="A1593" i="26"/>
  <c r="B1593" i="26"/>
  <c r="C1593" i="26"/>
  <c r="D1593" i="26"/>
  <c r="E1593" i="26"/>
  <c r="F1593" i="26"/>
  <c r="G1593" i="26"/>
  <c r="H1593" i="26"/>
  <c r="I1593" i="26"/>
  <c r="J1593" i="26"/>
  <c r="K1593" i="26"/>
  <c r="A1594" i="26"/>
  <c r="B1594" i="26"/>
  <c r="C1594" i="26"/>
  <c r="D1594" i="26"/>
  <c r="E1594" i="26"/>
  <c r="F1594" i="26"/>
  <c r="G1594" i="26"/>
  <c r="H1594" i="26"/>
  <c r="I1594" i="26"/>
  <c r="J1594" i="26"/>
  <c r="K1594" i="26"/>
  <c r="A1595" i="26"/>
  <c r="B1595" i="26"/>
  <c r="C1595" i="26"/>
  <c r="D1595" i="26"/>
  <c r="E1595" i="26"/>
  <c r="F1595" i="26"/>
  <c r="G1595" i="26"/>
  <c r="H1595" i="26"/>
  <c r="I1595" i="26"/>
  <c r="J1595" i="26"/>
  <c r="K1595" i="26"/>
  <c r="A1596" i="26"/>
  <c r="B1596" i="26"/>
  <c r="C1596" i="26"/>
  <c r="D1596" i="26"/>
  <c r="E1596" i="26"/>
  <c r="F1596" i="26"/>
  <c r="G1596" i="26"/>
  <c r="H1596" i="26"/>
  <c r="I1596" i="26"/>
  <c r="J1596" i="26"/>
  <c r="K1596" i="26"/>
  <c r="A1597" i="26"/>
  <c r="B1597" i="26"/>
  <c r="C1597" i="26"/>
  <c r="D1597" i="26"/>
  <c r="E1597" i="26"/>
  <c r="F1597" i="26"/>
  <c r="G1597" i="26"/>
  <c r="H1597" i="26"/>
  <c r="I1597" i="26"/>
  <c r="J1597" i="26"/>
  <c r="K1597" i="26"/>
  <c r="A1598" i="26"/>
  <c r="B1598" i="26"/>
  <c r="C1598" i="26"/>
  <c r="D1598" i="26"/>
  <c r="E1598" i="26"/>
  <c r="F1598" i="26"/>
  <c r="G1598" i="26"/>
  <c r="H1598" i="26"/>
  <c r="I1598" i="26"/>
  <c r="J1598" i="26"/>
  <c r="K1598" i="26"/>
  <c r="A1599" i="26"/>
  <c r="B1599" i="26"/>
  <c r="C1599" i="26"/>
  <c r="D1599" i="26"/>
  <c r="E1599" i="26"/>
  <c r="F1599" i="26"/>
  <c r="G1599" i="26"/>
  <c r="H1599" i="26"/>
  <c r="I1599" i="26"/>
  <c r="J1599" i="26"/>
  <c r="K1599" i="26"/>
  <c r="A1600" i="26"/>
  <c r="B1600" i="26"/>
  <c r="C1600" i="26"/>
  <c r="D1600" i="26"/>
  <c r="E1600" i="26"/>
  <c r="F1600" i="26"/>
  <c r="G1600" i="26"/>
  <c r="H1600" i="26"/>
  <c r="I1600" i="26"/>
  <c r="J1600" i="26"/>
  <c r="K1600" i="26"/>
  <c r="A1601" i="26"/>
  <c r="B1601" i="26"/>
  <c r="C1601" i="26"/>
  <c r="D1601" i="26"/>
  <c r="E1601" i="26"/>
  <c r="F1601" i="26"/>
  <c r="G1601" i="26"/>
  <c r="H1601" i="26"/>
  <c r="I1601" i="26"/>
  <c r="J1601" i="26"/>
  <c r="K1601" i="26"/>
  <c r="A1602" i="26"/>
  <c r="B1602" i="26"/>
  <c r="C1602" i="26"/>
  <c r="D1602" i="26"/>
  <c r="E1602" i="26"/>
  <c r="F1602" i="26"/>
  <c r="G1602" i="26"/>
  <c r="H1602" i="26"/>
  <c r="I1602" i="26"/>
  <c r="J1602" i="26"/>
  <c r="K1602" i="26"/>
  <c r="A1603" i="26"/>
  <c r="B1603" i="26"/>
  <c r="C1603" i="26"/>
  <c r="D1603" i="26"/>
  <c r="E1603" i="26"/>
  <c r="F1603" i="26"/>
  <c r="G1603" i="26"/>
  <c r="H1603" i="26"/>
  <c r="I1603" i="26"/>
  <c r="J1603" i="26"/>
  <c r="K1603" i="26"/>
  <c r="A1604" i="26"/>
  <c r="B1604" i="26"/>
  <c r="C1604" i="26"/>
  <c r="D1604" i="26"/>
  <c r="E1604" i="26"/>
  <c r="F1604" i="26"/>
  <c r="G1604" i="26"/>
  <c r="H1604" i="26"/>
  <c r="I1604" i="26"/>
  <c r="J1604" i="26"/>
  <c r="K1604" i="26"/>
  <c r="A1605" i="26"/>
  <c r="B1605" i="26"/>
  <c r="C1605" i="26"/>
  <c r="D1605" i="26"/>
  <c r="E1605" i="26"/>
  <c r="F1605" i="26"/>
  <c r="G1605" i="26"/>
  <c r="H1605" i="26"/>
  <c r="I1605" i="26"/>
  <c r="J1605" i="26"/>
  <c r="K1605" i="26"/>
  <c r="A1606" i="26"/>
  <c r="B1606" i="26"/>
  <c r="C1606" i="26"/>
  <c r="D1606" i="26"/>
  <c r="E1606" i="26"/>
  <c r="F1606" i="26"/>
  <c r="G1606" i="26"/>
  <c r="H1606" i="26"/>
  <c r="I1606" i="26"/>
  <c r="J1606" i="26"/>
  <c r="K1606" i="26"/>
  <c r="A1607" i="26"/>
  <c r="B1607" i="26"/>
  <c r="C1607" i="26"/>
  <c r="D1607" i="26"/>
  <c r="E1607" i="26"/>
  <c r="F1607" i="26"/>
  <c r="G1607" i="26"/>
  <c r="H1607" i="26"/>
  <c r="I1607" i="26"/>
  <c r="J1607" i="26"/>
  <c r="K1607" i="26"/>
  <c r="A1608" i="26"/>
  <c r="B1608" i="26"/>
  <c r="C1608" i="26"/>
  <c r="D1608" i="26"/>
  <c r="E1608" i="26"/>
  <c r="F1608" i="26"/>
  <c r="G1608" i="26"/>
  <c r="H1608" i="26"/>
  <c r="I1608" i="26"/>
  <c r="J1608" i="26"/>
  <c r="K1608" i="26"/>
  <c r="A1609" i="26"/>
  <c r="B1609" i="26"/>
  <c r="C1609" i="26"/>
  <c r="D1609" i="26"/>
  <c r="E1609" i="26"/>
  <c r="F1609" i="26"/>
  <c r="G1609" i="26"/>
  <c r="H1609" i="26"/>
  <c r="I1609" i="26"/>
  <c r="J1609" i="26"/>
  <c r="K1609" i="26"/>
  <c r="A1610" i="26"/>
  <c r="B1610" i="26"/>
  <c r="C1610" i="26"/>
  <c r="D1610" i="26"/>
  <c r="E1610" i="26"/>
  <c r="F1610" i="26"/>
  <c r="G1610" i="26"/>
  <c r="H1610" i="26"/>
  <c r="I1610" i="26"/>
  <c r="J1610" i="26"/>
  <c r="K1610" i="26"/>
  <c r="A1611" i="26"/>
  <c r="B1611" i="26"/>
  <c r="C1611" i="26"/>
  <c r="D1611" i="26"/>
  <c r="E1611" i="26"/>
  <c r="F1611" i="26"/>
  <c r="G1611" i="26"/>
  <c r="H1611" i="26"/>
  <c r="I1611" i="26"/>
  <c r="J1611" i="26"/>
  <c r="K1611" i="26"/>
  <c r="A1612" i="26"/>
  <c r="B1612" i="26"/>
  <c r="C1612" i="26"/>
  <c r="D1612" i="26"/>
  <c r="E1612" i="26"/>
  <c r="F1612" i="26"/>
  <c r="G1612" i="26"/>
  <c r="H1612" i="26"/>
  <c r="I1612" i="26"/>
  <c r="J1612" i="26"/>
  <c r="K1612" i="26"/>
  <c r="A1613" i="26"/>
  <c r="B1613" i="26"/>
  <c r="C1613" i="26"/>
  <c r="D1613" i="26"/>
  <c r="E1613" i="26"/>
  <c r="F1613" i="26"/>
  <c r="G1613" i="26"/>
  <c r="H1613" i="26"/>
  <c r="I1613" i="26"/>
  <c r="J1613" i="26"/>
  <c r="K1613" i="26"/>
  <c r="A1614" i="26"/>
  <c r="B1614" i="26"/>
  <c r="C1614" i="26"/>
  <c r="D1614" i="26"/>
  <c r="E1614" i="26"/>
  <c r="F1614" i="26"/>
  <c r="G1614" i="26"/>
  <c r="H1614" i="26"/>
  <c r="I1614" i="26"/>
  <c r="J1614" i="26"/>
  <c r="K1614" i="26"/>
  <c r="A1615" i="26"/>
  <c r="B1615" i="26"/>
  <c r="C1615" i="26"/>
  <c r="D1615" i="26"/>
  <c r="E1615" i="26"/>
  <c r="F1615" i="26"/>
  <c r="G1615" i="26"/>
  <c r="H1615" i="26"/>
  <c r="I1615" i="26"/>
  <c r="J1615" i="26"/>
  <c r="K1615" i="26"/>
  <c r="A1616" i="26"/>
  <c r="B1616" i="26"/>
  <c r="C1616" i="26"/>
  <c r="D1616" i="26"/>
  <c r="E1616" i="26"/>
  <c r="F1616" i="26"/>
  <c r="G1616" i="26"/>
  <c r="H1616" i="26"/>
  <c r="I1616" i="26"/>
  <c r="J1616" i="26"/>
  <c r="K1616" i="26"/>
  <c r="A1617" i="26"/>
  <c r="B1617" i="26"/>
  <c r="C1617" i="26"/>
  <c r="D1617" i="26"/>
  <c r="E1617" i="26"/>
  <c r="F1617" i="26"/>
  <c r="G1617" i="26"/>
  <c r="H1617" i="26"/>
  <c r="I1617" i="26"/>
  <c r="J1617" i="26"/>
  <c r="K1617" i="26"/>
  <c r="A1618" i="26"/>
  <c r="B1618" i="26"/>
  <c r="C1618" i="26"/>
  <c r="D1618" i="26"/>
  <c r="E1618" i="26"/>
  <c r="F1618" i="26"/>
  <c r="G1618" i="26"/>
  <c r="H1618" i="26"/>
  <c r="I1618" i="26"/>
  <c r="J1618" i="26"/>
  <c r="K1618" i="26"/>
  <c r="A1619" i="26"/>
  <c r="B1619" i="26"/>
  <c r="C1619" i="26"/>
  <c r="D1619" i="26"/>
  <c r="E1619" i="26"/>
  <c r="F1619" i="26"/>
  <c r="G1619" i="26"/>
  <c r="H1619" i="26"/>
  <c r="I1619" i="26"/>
  <c r="J1619" i="26"/>
  <c r="K1619" i="26"/>
  <c r="A1620" i="26"/>
  <c r="B1620" i="26"/>
  <c r="C1620" i="26"/>
  <c r="D1620" i="26"/>
  <c r="E1620" i="26"/>
  <c r="F1620" i="26"/>
  <c r="G1620" i="26"/>
  <c r="H1620" i="26"/>
  <c r="I1620" i="26"/>
  <c r="J1620" i="26"/>
  <c r="K1620" i="26"/>
  <c r="A1621" i="26"/>
  <c r="B1621" i="26"/>
  <c r="C1621" i="26"/>
  <c r="D1621" i="26"/>
  <c r="E1621" i="26"/>
  <c r="F1621" i="26"/>
  <c r="G1621" i="26"/>
  <c r="H1621" i="26"/>
  <c r="I1621" i="26"/>
  <c r="J1621" i="26"/>
  <c r="K1621" i="26"/>
  <c r="A1622" i="26"/>
  <c r="B1622" i="26"/>
  <c r="C1622" i="26"/>
  <c r="D1622" i="26"/>
  <c r="E1622" i="26"/>
  <c r="F1622" i="26"/>
  <c r="G1622" i="26"/>
  <c r="H1622" i="26"/>
  <c r="I1622" i="26"/>
  <c r="J1622" i="26"/>
  <c r="K1622" i="26"/>
  <c r="A1623" i="26"/>
  <c r="B1623" i="26"/>
  <c r="C1623" i="26"/>
  <c r="D1623" i="26"/>
  <c r="E1623" i="26"/>
  <c r="F1623" i="26"/>
  <c r="G1623" i="26"/>
  <c r="H1623" i="26"/>
  <c r="I1623" i="26"/>
  <c r="J1623" i="26"/>
  <c r="K1623" i="26"/>
  <c r="A1624" i="26"/>
  <c r="B1624" i="26"/>
  <c r="C1624" i="26"/>
  <c r="D1624" i="26"/>
  <c r="E1624" i="26"/>
  <c r="F1624" i="26"/>
  <c r="G1624" i="26"/>
  <c r="H1624" i="26"/>
  <c r="I1624" i="26"/>
  <c r="J1624" i="26"/>
  <c r="K1624" i="26"/>
  <c r="A1625" i="26"/>
  <c r="B1625" i="26"/>
  <c r="C1625" i="26"/>
  <c r="D1625" i="26"/>
  <c r="E1625" i="26"/>
  <c r="F1625" i="26"/>
  <c r="G1625" i="26"/>
  <c r="H1625" i="26"/>
  <c r="I1625" i="26"/>
  <c r="J1625" i="26"/>
  <c r="K1625" i="26"/>
  <c r="A1626" i="26"/>
  <c r="B1626" i="26"/>
  <c r="C1626" i="26"/>
  <c r="D1626" i="26"/>
  <c r="E1626" i="26"/>
  <c r="F1626" i="26"/>
  <c r="G1626" i="26"/>
  <c r="H1626" i="26"/>
  <c r="I1626" i="26"/>
  <c r="J1626" i="26"/>
  <c r="K1626" i="26"/>
  <c r="A1627" i="26"/>
  <c r="B1627" i="26"/>
  <c r="C1627" i="26"/>
  <c r="D1627" i="26"/>
  <c r="E1627" i="26"/>
  <c r="F1627" i="26"/>
  <c r="G1627" i="26"/>
  <c r="H1627" i="26"/>
  <c r="I1627" i="26"/>
  <c r="J1627" i="26"/>
  <c r="K1627" i="26"/>
  <c r="A1628" i="26"/>
  <c r="B1628" i="26"/>
  <c r="C1628" i="26"/>
  <c r="D1628" i="26"/>
  <c r="E1628" i="26"/>
  <c r="F1628" i="26"/>
  <c r="G1628" i="26"/>
  <c r="H1628" i="26"/>
  <c r="I1628" i="26"/>
  <c r="J1628" i="26"/>
  <c r="K1628" i="26"/>
  <c r="A1629" i="26"/>
  <c r="B1629" i="26"/>
  <c r="C1629" i="26"/>
  <c r="D1629" i="26"/>
  <c r="E1629" i="26"/>
  <c r="F1629" i="26"/>
  <c r="G1629" i="26"/>
  <c r="H1629" i="26"/>
  <c r="I1629" i="26"/>
  <c r="J1629" i="26"/>
  <c r="K1629" i="26"/>
  <c r="A1630" i="26"/>
  <c r="B1630" i="26"/>
  <c r="C1630" i="26"/>
  <c r="D1630" i="26"/>
  <c r="E1630" i="26"/>
  <c r="F1630" i="26"/>
  <c r="G1630" i="26"/>
  <c r="H1630" i="26"/>
  <c r="I1630" i="26"/>
  <c r="J1630" i="26"/>
  <c r="K1630" i="26"/>
  <c r="A1631" i="26"/>
  <c r="B1631" i="26"/>
  <c r="C1631" i="26"/>
  <c r="D1631" i="26"/>
  <c r="E1631" i="26"/>
  <c r="F1631" i="26"/>
  <c r="G1631" i="26"/>
  <c r="H1631" i="26"/>
  <c r="I1631" i="26"/>
  <c r="J1631" i="26"/>
  <c r="K1631" i="26"/>
  <c r="A1632" i="26"/>
  <c r="B1632" i="26"/>
  <c r="C1632" i="26"/>
  <c r="D1632" i="26"/>
  <c r="E1632" i="26"/>
  <c r="F1632" i="26"/>
  <c r="G1632" i="26"/>
  <c r="H1632" i="26"/>
  <c r="I1632" i="26"/>
  <c r="J1632" i="26"/>
  <c r="K1632" i="26"/>
  <c r="A1633" i="26"/>
  <c r="B1633" i="26"/>
  <c r="C1633" i="26"/>
  <c r="D1633" i="26"/>
  <c r="E1633" i="26"/>
  <c r="F1633" i="26"/>
  <c r="G1633" i="26"/>
  <c r="H1633" i="26"/>
  <c r="I1633" i="26"/>
  <c r="J1633" i="26"/>
  <c r="K1633" i="26"/>
  <c r="A1634" i="26"/>
  <c r="B1634" i="26"/>
  <c r="C1634" i="26"/>
  <c r="D1634" i="26"/>
  <c r="E1634" i="26"/>
  <c r="F1634" i="26"/>
  <c r="G1634" i="26"/>
  <c r="H1634" i="26"/>
  <c r="I1634" i="26"/>
  <c r="J1634" i="26"/>
  <c r="K1634" i="26"/>
  <c r="A1635" i="26"/>
  <c r="B1635" i="26"/>
  <c r="C1635" i="26"/>
  <c r="D1635" i="26"/>
  <c r="E1635" i="26"/>
  <c r="F1635" i="26"/>
  <c r="G1635" i="26"/>
  <c r="H1635" i="26"/>
  <c r="I1635" i="26"/>
  <c r="J1635" i="26"/>
  <c r="K1635" i="26"/>
  <c r="A1636" i="26"/>
  <c r="B1636" i="26"/>
  <c r="C1636" i="26"/>
  <c r="D1636" i="26"/>
  <c r="E1636" i="26"/>
  <c r="F1636" i="26"/>
  <c r="G1636" i="26"/>
  <c r="H1636" i="26"/>
  <c r="I1636" i="26"/>
  <c r="J1636" i="26"/>
  <c r="K1636" i="26"/>
  <c r="A1637" i="26"/>
  <c r="B1637" i="26"/>
  <c r="C1637" i="26"/>
  <c r="D1637" i="26"/>
  <c r="E1637" i="26"/>
  <c r="F1637" i="26"/>
  <c r="G1637" i="26"/>
  <c r="H1637" i="26"/>
  <c r="I1637" i="26"/>
  <c r="J1637" i="26"/>
  <c r="K1637" i="26"/>
  <c r="A1638" i="26"/>
  <c r="B1638" i="26"/>
  <c r="C1638" i="26"/>
  <c r="D1638" i="26"/>
  <c r="E1638" i="26"/>
  <c r="F1638" i="26"/>
  <c r="G1638" i="26"/>
  <c r="H1638" i="26"/>
  <c r="I1638" i="26"/>
  <c r="J1638" i="26"/>
  <c r="K1638" i="26"/>
  <c r="A1639" i="26"/>
  <c r="B1639" i="26"/>
  <c r="C1639" i="26"/>
  <c r="D1639" i="26"/>
  <c r="E1639" i="26"/>
  <c r="F1639" i="26"/>
  <c r="G1639" i="26"/>
  <c r="H1639" i="26"/>
  <c r="I1639" i="26"/>
  <c r="J1639" i="26"/>
  <c r="K1639" i="26"/>
  <c r="A1640" i="26"/>
  <c r="B1640" i="26"/>
  <c r="C1640" i="26"/>
  <c r="D1640" i="26"/>
  <c r="E1640" i="26"/>
  <c r="F1640" i="26"/>
  <c r="G1640" i="26"/>
  <c r="H1640" i="26"/>
  <c r="I1640" i="26"/>
  <c r="J1640" i="26"/>
  <c r="K1640" i="26"/>
  <c r="A1641" i="26"/>
  <c r="B1641" i="26"/>
  <c r="C1641" i="26"/>
  <c r="D1641" i="26"/>
  <c r="E1641" i="26"/>
  <c r="F1641" i="26"/>
  <c r="G1641" i="26"/>
  <c r="H1641" i="26"/>
  <c r="I1641" i="26"/>
  <c r="J1641" i="26"/>
  <c r="K1641" i="26"/>
  <c r="A1642" i="26"/>
  <c r="B1642" i="26"/>
  <c r="C1642" i="26"/>
  <c r="D1642" i="26"/>
  <c r="E1642" i="26"/>
  <c r="F1642" i="26"/>
  <c r="G1642" i="26"/>
  <c r="H1642" i="26"/>
  <c r="I1642" i="26"/>
  <c r="J1642" i="26"/>
  <c r="K1642" i="26"/>
  <c r="A1643" i="26"/>
  <c r="B1643" i="26"/>
  <c r="C1643" i="26"/>
  <c r="D1643" i="26"/>
  <c r="E1643" i="26"/>
  <c r="F1643" i="26"/>
  <c r="G1643" i="26"/>
  <c r="H1643" i="26"/>
  <c r="I1643" i="26"/>
  <c r="J1643" i="26"/>
  <c r="K1643" i="26"/>
  <c r="A1644" i="26"/>
  <c r="B1644" i="26"/>
  <c r="C1644" i="26"/>
  <c r="D1644" i="26"/>
  <c r="E1644" i="26"/>
  <c r="F1644" i="26"/>
  <c r="G1644" i="26"/>
  <c r="H1644" i="26"/>
  <c r="I1644" i="26"/>
  <c r="J1644" i="26"/>
  <c r="K1644" i="26"/>
  <c r="A1645" i="26"/>
  <c r="B1645" i="26"/>
  <c r="C1645" i="26"/>
  <c r="D1645" i="26"/>
  <c r="E1645" i="26"/>
  <c r="F1645" i="26"/>
  <c r="G1645" i="26"/>
  <c r="H1645" i="26"/>
  <c r="I1645" i="26"/>
  <c r="J1645" i="26"/>
  <c r="K1645" i="26"/>
  <c r="A1646" i="26"/>
  <c r="B1646" i="26"/>
  <c r="C1646" i="26"/>
  <c r="D1646" i="26"/>
  <c r="E1646" i="26"/>
  <c r="F1646" i="26"/>
  <c r="G1646" i="26"/>
  <c r="H1646" i="26"/>
  <c r="I1646" i="26"/>
  <c r="J1646" i="26"/>
  <c r="K1646" i="26"/>
  <c r="A1647" i="26"/>
  <c r="B1647" i="26"/>
  <c r="C1647" i="26"/>
  <c r="D1647" i="26"/>
  <c r="E1647" i="26"/>
  <c r="F1647" i="26"/>
  <c r="G1647" i="26"/>
  <c r="H1647" i="26"/>
  <c r="I1647" i="26"/>
  <c r="J1647" i="26"/>
  <c r="K1647" i="26"/>
  <c r="A1648" i="26"/>
  <c r="B1648" i="26"/>
  <c r="C1648" i="26"/>
  <c r="D1648" i="26"/>
  <c r="E1648" i="26"/>
  <c r="F1648" i="26"/>
  <c r="G1648" i="26"/>
  <c r="H1648" i="26"/>
  <c r="I1648" i="26"/>
  <c r="J1648" i="26"/>
  <c r="K1648" i="26"/>
  <c r="A1649" i="26"/>
  <c r="B1649" i="26"/>
  <c r="C1649" i="26"/>
  <c r="D1649" i="26"/>
  <c r="E1649" i="26"/>
  <c r="F1649" i="26"/>
  <c r="G1649" i="26"/>
  <c r="H1649" i="26"/>
  <c r="I1649" i="26"/>
  <c r="J1649" i="26"/>
  <c r="K1649" i="26"/>
  <c r="A1650" i="26"/>
  <c r="B1650" i="26"/>
  <c r="C1650" i="26"/>
  <c r="D1650" i="26"/>
  <c r="E1650" i="26"/>
  <c r="F1650" i="26"/>
  <c r="G1650" i="26"/>
  <c r="H1650" i="26"/>
  <c r="I1650" i="26"/>
  <c r="J1650" i="26"/>
  <c r="K1650" i="26"/>
  <c r="A1651" i="26"/>
  <c r="B1651" i="26"/>
  <c r="C1651" i="26"/>
  <c r="D1651" i="26"/>
  <c r="E1651" i="26"/>
  <c r="F1651" i="26"/>
  <c r="G1651" i="26"/>
  <c r="H1651" i="26"/>
  <c r="I1651" i="26"/>
  <c r="J1651" i="26"/>
  <c r="K1651" i="26"/>
  <c r="A1652" i="26"/>
  <c r="B1652" i="26"/>
  <c r="C1652" i="26"/>
  <c r="D1652" i="26"/>
  <c r="E1652" i="26"/>
  <c r="F1652" i="26"/>
  <c r="G1652" i="26"/>
  <c r="H1652" i="26"/>
  <c r="I1652" i="26"/>
  <c r="J1652" i="26"/>
  <c r="K1652" i="26"/>
  <c r="A1653" i="26"/>
  <c r="B1653" i="26"/>
  <c r="C1653" i="26"/>
  <c r="D1653" i="26"/>
  <c r="E1653" i="26"/>
  <c r="F1653" i="26"/>
  <c r="G1653" i="26"/>
  <c r="H1653" i="26"/>
  <c r="I1653" i="26"/>
  <c r="J1653" i="26"/>
  <c r="K1653" i="26"/>
  <c r="A1654" i="26"/>
  <c r="B1654" i="26"/>
  <c r="C1654" i="26"/>
  <c r="D1654" i="26"/>
  <c r="E1654" i="26"/>
  <c r="F1654" i="26"/>
  <c r="G1654" i="26"/>
  <c r="H1654" i="26"/>
  <c r="I1654" i="26"/>
  <c r="J1654" i="26"/>
  <c r="K1654" i="26"/>
  <c r="A1655" i="26"/>
  <c r="B1655" i="26"/>
  <c r="C1655" i="26"/>
  <c r="D1655" i="26"/>
  <c r="E1655" i="26"/>
  <c r="F1655" i="26"/>
  <c r="G1655" i="26"/>
  <c r="H1655" i="26"/>
  <c r="I1655" i="26"/>
  <c r="J1655" i="26"/>
  <c r="K1655" i="26"/>
  <c r="A1656" i="26"/>
  <c r="B1656" i="26"/>
  <c r="C1656" i="26"/>
  <c r="D1656" i="26"/>
  <c r="E1656" i="26"/>
  <c r="F1656" i="26"/>
  <c r="G1656" i="26"/>
  <c r="H1656" i="26"/>
  <c r="I1656" i="26"/>
  <c r="J1656" i="26"/>
  <c r="K1656" i="26"/>
  <c r="A1657" i="26"/>
  <c r="B1657" i="26"/>
  <c r="C1657" i="26"/>
  <c r="D1657" i="26"/>
  <c r="E1657" i="26"/>
  <c r="F1657" i="26"/>
  <c r="G1657" i="26"/>
  <c r="H1657" i="26"/>
  <c r="I1657" i="26"/>
  <c r="J1657" i="26"/>
  <c r="K1657" i="26"/>
  <c r="A1658" i="26"/>
  <c r="B1658" i="26"/>
  <c r="C1658" i="26"/>
  <c r="D1658" i="26"/>
  <c r="E1658" i="26"/>
  <c r="F1658" i="26"/>
  <c r="G1658" i="26"/>
  <c r="H1658" i="26"/>
  <c r="I1658" i="26"/>
  <c r="J1658" i="26"/>
  <c r="K1658" i="26"/>
  <c r="A1659" i="26"/>
  <c r="B1659" i="26"/>
  <c r="C1659" i="26"/>
  <c r="D1659" i="26"/>
  <c r="E1659" i="26"/>
  <c r="F1659" i="26"/>
  <c r="G1659" i="26"/>
  <c r="H1659" i="26"/>
  <c r="I1659" i="26"/>
  <c r="J1659" i="26"/>
  <c r="K1659" i="26"/>
  <c r="A1660" i="26"/>
  <c r="B1660" i="26"/>
  <c r="C1660" i="26"/>
  <c r="D1660" i="26"/>
  <c r="E1660" i="26"/>
  <c r="F1660" i="26"/>
  <c r="G1660" i="26"/>
  <c r="H1660" i="26"/>
  <c r="I1660" i="26"/>
  <c r="J1660" i="26"/>
  <c r="K1660" i="26"/>
  <c r="A1661" i="26"/>
  <c r="B1661" i="26"/>
  <c r="C1661" i="26"/>
  <c r="D1661" i="26"/>
  <c r="E1661" i="26"/>
  <c r="F1661" i="26"/>
  <c r="G1661" i="26"/>
  <c r="H1661" i="26"/>
  <c r="I1661" i="26"/>
  <c r="J1661" i="26"/>
  <c r="K1661" i="26"/>
  <c r="A1662" i="26"/>
  <c r="B1662" i="26"/>
  <c r="C1662" i="26"/>
  <c r="D1662" i="26"/>
  <c r="E1662" i="26"/>
  <c r="F1662" i="26"/>
  <c r="G1662" i="26"/>
  <c r="H1662" i="26"/>
  <c r="I1662" i="26"/>
  <c r="J1662" i="26"/>
  <c r="K1662" i="26"/>
  <c r="A1663" i="26"/>
  <c r="B1663" i="26"/>
  <c r="C1663" i="26"/>
  <c r="D1663" i="26"/>
  <c r="E1663" i="26"/>
  <c r="F1663" i="26"/>
  <c r="G1663" i="26"/>
  <c r="H1663" i="26"/>
  <c r="I1663" i="26"/>
  <c r="J1663" i="26"/>
  <c r="K1663" i="26"/>
  <c r="A1664" i="26"/>
  <c r="B1664" i="26"/>
  <c r="C1664" i="26"/>
  <c r="D1664" i="26"/>
  <c r="E1664" i="26"/>
  <c r="F1664" i="26"/>
  <c r="G1664" i="26"/>
  <c r="H1664" i="26"/>
  <c r="I1664" i="26"/>
  <c r="J1664" i="26"/>
  <c r="K1664" i="26"/>
  <c r="A1665" i="26"/>
  <c r="B1665" i="26"/>
  <c r="C1665" i="26"/>
  <c r="D1665" i="26"/>
  <c r="E1665" i="26"/>
  <c r="F1665" i="26"/>
  <c r="G1665" i="26"/>
  <c r="H1665" i="26"/>
  <c r="I1665" i="26"/>
  <c r="J1665" i="26"/>
  <c r="K1665" i="26"/>
  <c r="A1666" i="26"/>
  <c r="B1666" i="26"/>
  <c r="C1666" i="26"/>
  <c r="D1666" i="26"/>
  <c r="E1666" i="26"/>
  <c r="F1666" i="26"/>
  <c r="G1666" i="26"/>
  <c r="H1666" i="26"/>
  <c r="I1666" i="26"/>
  <c r="J1666" i="26"/>
  <c r="K1666" i="26"/>
  <c r="A1667" i="26"/>
  <c r="B1667" i="26"/>
  <c r="C1667" i="26"/>
  <c r="D1667" i="26"/>
  <c r="E1667" i="26"/>
  <c r="F1667" i="26"/>
  <c r="G1667" i="26"/>
  <c r="H1667" i="26"/>
  <c r="I1667" i="26"/>
  <c r="J1667" i="26"/>
  <c r="K1667" i="26"/>
  <c r="A1668" i="26"/>
  <c r="B1668" i="26"/>
  <c r="C1668" i="26"/>
  <c r="D1668" i="26"/>
  <c r="E1668" i="26"/>
  <c r="F1668" i="26"/>
  <c r="G1668" i="26"/>
  <c r="H1668" i="26"/>
  <c r="I1668" i="26"/>
  <c r="J1668" i="26"/>
  <c r="K1668" i="26"/>
  <c r="A1669" i="26"/>
  <c r="B1669" i="26"/>
  <c r="C1669" i="26"/>
  <c r="D1669" i="26"/>
  <c r="E1669" i="26"/>
  <c r="F1669" i="26"/>
  <c r="G1669" i="26"/>
  <c r="H1669" i="26"/>
  <c r="I1669" i="26"/>
  <c r="J1669" i="26"/>
  <c r="K1669" i="26"/>
  <c r="A1670" i="26"/>
  <c r="B1670" i="26"/>
  <c r="C1670" i="26"/>
  <c r="D1670" i="26"/>
  <c r="E1670" i="26"/>
  <c r="F1670" i="26"/>
  <c r="G1670" i="26"/>
  <c r="H1670" i="26"/>
  <c r="I1670" i="26"/>
  <c r="J1670" i="26"/>
  <c r="K1670" i="26"/>
  <c r="A1671" i="26"/>
  <c r="B1671" i="26"/>
  <c r="C1671" i="26"/>
  <c r="D1671" i="26"/>
  <c r="E1671" i="26"/>
  <c r="F1671" i="26"/>
  <c r="G1671" i="26"/>
  <c r="H1671" i="26"/>
  <c r="I1671" i="26"/>
  <c r="J1671" i="26"/>
  <c r="K1671" i="26"/>
  <c r="A1672" i="26"/>
  <c r="B1672" i="26"/>
  <c r="C1672" i="26"/>
  <c r="D1672" i="26"/>
  <c r="E1672" i="26"/>
  <c r="F1672" i="26"/>
  <c r="G1672" i="26"/>
  <c r="H1672" i="26"/>
  <c r="I1672" i="26"/>
  <c r="J1672" i="26"/>
  <c r="K1672" i="26"/>
  <c r="A1673" i="26"/>
  <c r="B1673" i="26"/>
  <c r="C1673" i="26"/>
  <c r="D1673" i="26"/>
  <c r="E1673" i="26"/>
  <c r="F1673" i="26"/>
  <c r="G1673" i="26"/>
  <c r="H1673" i="26"/>
  <c r="I1673" i="26"/>
  <c r="J1673" i="26"/>
  <c r="K1673" i="26"/>
  <c r="A1674" i="26"/>
  <c r="B1674" i="26"/>
  <c r="C1674" i="26"/>
  <c r="D1674" i="26"/>
  <c r="E1674" i="26"/>
  <c r="F1674" i="26"/>
  <c r="G1674" i="26"/>
  <c r="H1674" i="26"/>
  <c r="I1674" i="26"/>
  <c r="J1674" i="26"/>
  <c r="K1674" i="26"/>
  <c r="A1675" i="26"/>
  <c r="B1675" i="26"/>
  <c r="C1675" i="26"/>
  <c r="D1675" i="26"/>
  <c r="E1675" i="26"/>
  <c r="F1675" i="26"/>
  <c r="G1675" i="26"/>
  <c r="H1675" i="26"/>
  <c r="I1675" i="26"/>
  <c r="J1675" i="26"/>
  <c r="K1675" i="26"/>
  <c r="A1676" i="26"/>
  <c r="B1676" i="26"/>
  <c r="C1676" i="26"/>
  <c r="D1676" i="26"/>
  <c r="E1676" i="26"/>
  <c r="F1676" i="26"/>
  <c r="G1676" i="26"/>
  <c r="H1676" i="26"/>
  <c r="I1676" i="26"/>
  <c r="J1676" i="26"/>
  <c r="K1676" i="26"/>
  <c r="A1677" i="26"/>
  <c r="B1677" i="26"/>
  <c r="C1677" i="26"/>
  <c r="D1677" i="26"/>
  <c r="E1677" i="26"/>
  <c r="F1677" i="26"/>
  <c r="G1677" i="26"/>
  <c r="H1677" i="26"/>
  <c r="I1677" i="26"/>
  <c r="J1677" i="26"/>
  <c r="K1677" i="26"/>
  <c r="A1678" i="26"/>
  <c r="B1678" i="26"/>
  <c r="C1678" i="26"/>
  <c r="D1678" i="26"/>
  <c r="E1678" i="26"/>
  <c r="F1678" i="26"/>
  <c r="G1678" i="26"/>
  <c r="H1678" i="26"/>
  <c r="I1678" i="26"/>
  <c r="J1678" i="26"/>
  <c r="K1678" i="26"/>
  <c r="A1679" i="26"/>
  <c r="B1679" i="26"/>
  <c r="C1679" i="26"/>
  <c r="D1679" i="26"/>
  <c r="E1679" i="26"/>
  <c r="F1679" i="26"/>
  <c r="G1679" i="26"/>
  <c r="H1679" i="26"/>
  <c r="I1679" i="26"/>
  <c r="J1679" i="26"/>
  <c r="K1679" i="26"/>
  <c r="A1680" i="26"/>
  <c r="B1680" i="26"/>
  <c r="C1680" i="26"/>
  <c r="D1680" i="26"/>
  <c r="E1680" i="26"/>
  <c r="F1680" i="26"/>
  <c r="G1680" i="26"/>
  <c r="H1680" i="26"/>
  <c r="I1680" i="26"/>
  <c r="J1680" i="26"/>
  <c r="K1680" i="26"/>
  <c r="A1681" i="26"/>
  <c r="B1681" i="26"/>
  <c r="C1681" i="26"/>
  <c r="D1681" i="26"/>
  <c r="E1681" i="26"/>
  <c r="F1681" i="26"/>
  <c r="G1681" i="26"/>
  <c r="H1681" i="26"/>
  <c r="I1681" i="26"/>
  <c r="J1681" i="26"/>
  <c r="K1681" i="26"/>
  <c r="A1682" i="26"/>
  <c r="B1682" i="26"/>
  <c r="C1682" i="26"/>
  <c r="D1682" i="26"/>
  <c r="E1682" i="26"/>
  <c r="F1682" i="26"/>
  <c r="G1682" i="26"/>
  <c r="H1682" i="26"/>
  <c r="I1682" i="26"/>
  <c r="J1682" i="26"/>
  <c r="K1682" i="26"/>
  <c r="A1683" i="26"/>
  <c r="B1683" i="26"/>
  <c r="C1683" i="26"/>
  <c r="D1683" i="26"/>
  <c r="E1683" i="26"/>
  <c r="F1683" i="26"/>
  <c r="G1683" i="26"/>
  <c r="H1683" i="26"/>
  <c r="I1683" i="26"/>
  <c r="J1683" i="26"/>
  <c r="K1683" i="26"/>
  <c r="A1684" i="26"/>
  <c r="B1684" i="26"/>
  <c r="C1684" i="26"/>
  <c r="D1684" i="26"/>
  <c r="E1684" i="26"/>
  <c r="F1684" i="26"/>
  <c r="G1684" i="26"/>
  <c r="H1684" i="26"/>
  <c r="I1684" i="26"/>
  <c r="J1684" i="26"/>
  <c r="K1684" i="26"/>
  <c r="A1685" i="26"/>
  <c r="B1685" i="26"/>
  <c r="C1685" i="26"/>
  <c r="D1685" i="26"/>
  <c r="E1685" i="26"/>
  <c r="F1685" i="26"/>
  <c r="G1685" i="26"/>
  <c r="H1685" i="26"/>
  <c r="I1685" i="26"/>
  <c r="J1685" i="26"/>
  <c r="K1685" i="26"/>
  <c r="A1686" i="26"/>
  <c r="B1686" i="26"/>
  <c r="C1686" i="26"/>
  <c r="D1686" i="26"/>
  <c r="E1686" i="26"/>
  <c r="F1686" i="26"/>
  <c r="G1686" i="26"/>
  <c r="H1686" i="26"/>
  <c r="I1686" i="26"/>
  <c r="J1686" i="26"/>
  <c r="K1686" i="26"/>
  <c r="A1687" i="26"/>
  <c r="B1687" i="26"/>
  <c r="C1687" i="26"/>
  <c r="D1687" i="26"/>
  <c r="E1687" i="26"/>
  <c r="F1687" i="26"/>
  <c r="G1687" i="26"/>
  <c r="H1687" i="26"/>
  <c r="I1687" i="26"/>
  <c r="J1687" i="26"/>
  <c r="K1687" i="26"/>
  <c r="A1688" i="26"/>
  <c r="B1688" i="26"/>
  <c r="C1688" i="26"/>
  <c r="D1688" i="26"/>
  <c r="E1688" i="26"/>
  <c r="F1688" i="26"/>
  <c r="G1688" i="26"/>
  <c r="H1688" i="26"/>
  <c r="I1688" i="26"/>
  <c r="J1688" i="26"/>
  <c r="K1688" i="26"/>
  <c r="A1689" i="26"/>
  <c r="B1689" i="26"/>
  <c r="C1689" i="26"/>
  <c r="D1689" i="26"/>
  <c r="E1689" i="26"/>
  <c r="F1689" i="26"/>
  <c r="G1689" i="26"/>
  <c r="H1689" i="26"/>
  <c r="I1689" i="26"/>
  <c r="J1689" i="26"/>
  <c r="K1689" i="26"/>
  <c r="A1690" i="26"/>
  <c r="B1690" i="26"/>
  <c r="C1690" i="26"/>
  <c r="D1690" i="26"/>
  <c r="E1690" i="26"/>
  <c r="F1690" i="26"/>
  <c r="G1690" i="26"/>
  <c r="H1690" i="26"/>
  <c r="I1690" i="26"/>
  <c r="J1690" i="26"/>
  <c r="K1690" i="26"/>
  <c r="A1691" i="26"/>
  <c r="B1691" i="26"/>
  <c r="C1691" i="26"/>
  <c r="D1691" i="26"/>
  <c r="E1691" i="26"/>
  <c r="F1691" i="26"/>
  <c r="G1691" i="26"/>
  <c r="H1691" i="26"/>
  <c r="I1691" i="26"/>
  <c r="J1691" i="26"/>
  <c r="K1691" i="26"/>
  <c r="A1692" i="26"/>
  <c r="B1692" i="26"/>
  <c r="C1692" i="26"/>
  <c r="D1692" i="26"/>
  <c r="E1692" i="26"/>
  <c r="F1692" i="26"/>
  <c r="G1692" i="26"/>
  <c r="H1692" i="26"/>
  <c r="I1692" i="26"/>
  <c r="J1692" i="26"/>
  <c r="K1692" i="26"/>
  <c r="A1693" i="26"/>
  <c r="B1693" i="26"/>
  <c r="C1693" i="26"/>
  <c r="D1693" i="26"/>
  <c r="E1693" i="26"/>
  <c r="F1693" i="26"/>
  <c r="G1693" i="26"/>
  <c r="H1693" i="26"/>
  <c r="I1693" i="26"/>
  <c r="J1693" i="26"/>
  <c r="K1693" i="26"/>
  <c r="A1694" i="26"/>
  <c r="B1694" i="26"/>
  <c r="C1694" i="26"/>
  <c r="D1694" i="26"/>
  <c r="E1694" i="26"/>
  <c r="F1694" i="26"/>
  <c r="G1694" i="26"/>
  <c r="H1694" i="26"/>
  <c r="I1694" i="26"/>
  <c r="J1694" i="26"/>
  <c r="K1694" i="26"/>
  <c r="A1695" i="26"/>
  <c r="B1695" i="26"/>
  <c r="C1695" i="26"/>
  <c r="D1695" i="26"/>
  <c r="E1695" i="26"/>
  <c r="F1695" i="26"/>
  <c r="G1695" i="26"/>
  <c r="H1695" i="26"/>
  <c r="I1695" i="26"/>
  <c r="J1695" i="26"/>
  <c r="K1695" i="26"/>
  <c r="A1696" i="26"/>
  <c r="B1696" i="26"/>
  <c r="C1696" i="26"/>
  <c r="D1696" i="26"/>
  <c r="E1696" i="26"/>
  <c r="F1696" i="26"/>
  <c r="G1696" i="26"/>
  <c r="H1696" i="26"/>
  <c r="I1696" i="26"/>
  <c r="J1696" i="26"/>
  <c r="K1696" i="26"/>
  <c r="A1697" i="26"/>
  <c r="B1697" i="26"/>
  <c r="C1697" i="26"/>
  <c r="D1697" i="26"/>
  <c r="E1697" i="26"/>
  <c r="F1697" i="26"/>
  <c r="G1697" i="26"/>
  <c r="H1697" i="26"/>
  <c r="I1697" i="26"/>
  <c r="J1697" i="26"/>
  <c r="K1697" i="26"/>
  <c r="A1698" i="26"/>
  <c r="B1698" i="26"/>
  <c r="C1698" i="26"/>
  <c r="D1698" i="26"/>
  <c r="E1698" i="26"/>
  <c r="F1698" i="26"/>
  <c r="G1698" i="26"/>
  <c r="H1698" i="26"/>
  <c r="I1698" i="26"/>
  <c r="J1698" i="26"/>
  <c r="K1698" i="26"/>
  <c r="A1699" i="26"/>
  <c r="B1699" i="26"/>
  <c r="C1699" i="26"/>
  <c r="D1699" i="26"/>
  <c r="E1699" i="26"/>
  <c r="F1699" i="26"/>
  <c r="G1699" i="26"/>
  <c r="H1699" i="26"/>
  <c r="I1699" i="26"/>
  <c r="J1699" i="26"/>
  <c r="K1699" i="26"/>
  <c r="A1700" i="26"/>
  <c r="B1700" i="26"/>
  <c r="C1700" i="26"/>
  <c r="D1700" i="26"/>
  <c r="E1700" i="26"/>
  <c r="F1700" i="26"/>
  <c r="G1700" i="26"/>
  <c r="H1700" i="26"/>
  <c r="I1700" i="26"/>
  <c r="J1700" i="26"/>
  <c r="K1700" i="26"/>
  <c r="A1701" i="26"/>
  <c r="B1701" i="26"/>
  <c r="C1701" i="26"/>
  <c r="D1701" i="26"/>
  <c r="E1701" i="26"/>
  <c r="F1701" i="26"/>
  <c r="G1701" i="26"/>
  <c r="H1701" i="26"/>
  <c r="I1701" i="26"/>
  <c r="J1701" i="26"/>
  <c r="K1701" i="26"/>
  <c r="A1702" i="26"/>
  <c r="B1702" i="26"/>
  <c r="C1702" i="26"/>
  <c r="D1702" i="26"/>
  <c r="E1702" i="26"/>
  <c r="F1702" i="26"/>
  <c r="G1702" i="26"/>
  <c r="H1702" i="26"/>
  <c r="I1702" i="26"/>
  <c r="J1702" i="26"/>
  <c r="K1702" i="26"/>
  <c r="A1703" i="26"/>
  <c r="B1703" i="26"/>
  <c r="C1703" i="26"/>
  <c r="D1703" i="26"/>
  <c r="E1703" i="26"/>
  <c r="F1703" i="26"/>
  <c r="G1703" i="26"/>
  <c r="H1703" i="26"/>
  <c r="I1703" i="26"/>
  <c r="J1703" i="26"/>
  <c r="K1703" i="26"/>
  <c r="A1704" i="26"/>
  <c r="B1704" i="26"/>
  <c r="C1704" i="26"/>
  <c r="D1704" i="26"/>
  <c r="E1704" i="26"/>
  <c r="F1704" i="26"/>
  <c r="G1704" i="26"/>
  <c r="H1704" i="26"/>
  <c r="I1704" i="26"/>
  <c r="J1704" i="26"/>
  <c r="K1704" i="26"/>
  <c r="A1705" i="26"/>
  <c r="B1705" i="26"/>
  <c r="C1705" i="26"/>
  <c r="D1705" i="26"/>
  <c r="E1705" i="26"/>
  <c r="F1705" i="26"/>
  <c r="G1705" i="26"/>
  <c r="H1705" i="26"/>
  <c r="I1705" i="26"/>
  <c r="J1705" i="26"/>
  <c r="K1705" i="26"/>
  <c r="A1706" i="26"/>
  <c r="B1706" i="26"/>
  <c r="C1706" i="26"/>
  <c r="D1706" i="26"/>
  <c r="E1706" i="26"/>
  <c r="F1706" i="26"/>
  <c r="G1706" i="26"/>
  <c r="H1706" i="26"/>
  <c r="I1706" i="26"/>
  <c r="J1706" i="26"/>
  <c r="K1706" i="26"/>
  <c r="A1707" i="26"/>
  <c r="B1707" i="26"/>
  <c r="C1707" i="26"/>
  <c r="D1707" i="26"/>
  <c r="E1707" i="26"/>
  <c r="F1707" i="26"/>
  <c r="G1707" i="26"/>
  <c r="H1707" i="26"/>
  <c r="I1707" i="26"/>
  <c r="J1707" i="26"/>
  <c r="K1707" i="26"/>
  <c r="A1708" i="26"/>
  <c r="B1708" i="26"/>
  <c r="C1708" i="26"/>
  <c r="D1708" i="26"/>
  <c r="E1708" i="26"/>
  <c r="F1708" i="26"/>
  <c r="G1708" i="26"/>
  <c r="H1708" i="26"/>
  <c r="I1708" i="26"/>
  <c r="J1708" i="26"/>
  <c r="K1708" i="26"/>
  <c r="A1709" i="26"/>
  <c r="B1709" i="26"/>
  <c r="C1709" i="26"/>
  <c r="D1709" i="26"/>
  <c r="E1709" i="26"/>
  <c r="F1709" i="26"/>
  <c r="G1709" i="26"/>
  <c r="H1709" i="26"/>
  <c r="I1709" i="26"/>
  <c r="J1709" i="26"/>
  <c r="K1709" i="26"/>
  <c r="A1710" i="26"/>
  <c r="B1710" i="26"/>
  <c r="C1710" i="26"/>
  <c r="D1710" i="26"/>
  <c r="E1710" i="26"/>
  <c r="F1710" i="26"/>
  <c r="G1710" i="26"/>
  <c r="H1710" i="26"/>
  <c r="I1710" i="26"/>
  <c r="J1710" i="26"/>
  <c r="K1710" i="26"/>
  <c r="A1711" i="26"/>
  <c r="B1711" i="26"/>
  <c r="C1711" i="26"/>
  <c r="D1711" i="26"/>
  <c r="E1711" i="26"/>
  <c r="F1711" i="26"/>
  <c r="G1711" i="26"/>
  <c r="H1711" i="26"/>
  <c r="I1711" i="26"/>
  <c r="J1711" i="26"/>
  <c r="K1711" i="26"/>
  <c r="A1712" i="26"/>
  <c r="B1712" i="26"/>
  <c r="C1712" i="26"/>
  <c r="D1712" i="26"/>
  <c r="E1712" i="26"/>
  <c r="F1712" i="26"/>
  <c r="G1712" i="26"/>
  <c r="H1712" i="26"/>
  <c r="I1712" i="26"/>
  <c r="J1712" i="26"/>
  <c r="K1712" i="26"/>
  <c r="A1713" i="26"/>
  <c r="B1713" i="26"/>
  <c r="C1713" i="26"/>
  <c r="D1713" i="26"/>
  <c r="E1713" i="26"/>
  <c r="F1713" i="26"/>
  <c r="G1713" i="26"/>
  <c r="H1713" i="26"/>
  <c r="I1713" i="26"/>
  <c r="J1713" i="26"/>
  <c r="K1713" i="26"/>
  <c r="A1714" i="26"/>
  <c r="B1714" i="26"/>
  <c r="C1714" i="26"/>
  <c r="D1714" i="26"/>
  <c r="E1714" i="26"/>
  <c r="F1714" i="26"/>
  <c r="G1714" i="26"/>
  <c r="H1714" i="26"/>
  <c r="I1714" i="26"/>
  <c r="J1714" i="26"/>
  <c r="K1714" i="26"/>
  <c r="A1715" i="26"/>
  <c r="B1715" i="26"/>
  <c r="C1715" i="26"/>
  <c r="D1715" i="26"/>
  <c r="E1715" i="26"/>
  <c r="F1715" i="26"/>
  <c r="G1715" i="26"/>
  <c r="H1715" i="26"/>
  <c r="I1715" i="26"/>
  <c r="J1715" i="26"/>
  <c r="K1715" i="26"/>
  <c r="A1716" i="26"/>
  <c r="B1716" i="26"/>
  <c r="C1716" i="26"/>
  <c r="D1716" i="26"/>
  <c r="E1716" i="26"/>
  <c r="F1716" i="26"/>
  <c r="G1716" i="26"/>
  <c r="H1716" i="26"/>
  <c r="I1716" i="26"/>
  <c r="J1716" i="26"/>
  <c r="K1716" i="26"/>
  <c r="A1717" i="26"/>
  <c r="B1717" i="26"/>
  <c r="C1717" i="26"/>
  <c r="D1717" i="26"/>
  <c r="E1717" i="26"/>
  <c r="F1717" i="26"/>
  <c r="G1717" i="26"/>
  <c r="H1717" i="26"/>
  <c r="I1717" i="26"/>
  <c r="J1717" i="26"/>
  <c r="K1717" i="26"/>
  <c r="A1718" i="26"/>
  <c r="B1718" i="26"/>
  <c r="C1718" i="26"/>
  <c r="D1718" i="26"/>
  <c r="E1718" i="26"/>
  <c r="F1718" i="26"/>
  <c r="G1718" i="26"/>
  <c r="H1718" i="26"/>
  <c r="I1718" i="26"/>
  <c r="J1718" i="26"/>
  <c r="K1718" i="26"/>
  <c r="A1719" i="26"/>
  <c r="B1719" i="26"/>
  <c r="C1719" i="26"/>
  <c r="D1719" i="26"/>
  <c r="E1719" i="26"/>
  <c r="F1719" i="26"/>
  <c r="G1719" i="26"/>
  <c r="H1719" i="26"/>
  <c r="I1719" i="26"/>
  <c r="J1719" i="26"/>
  <c r="K1719" i="26"/>
  <c r="A1720" i="26"/>
  <c r="B1720" i="26"/>
  <c r="C1720" i="26"/>
  <c r="D1720" i="26"/>
  <c r="E1720" i="26"/>
  <c r="F1720" i="26"/>
  <c r="G1720" i="26"/>
  <c r="H1720" i="26"/>
  <c r="I1720" i="26"/>
  <c r="J1720" i="26"/>
  <c r="K1720" i="26"/>
  <c r="A1721" i="26"/>
  <c r="B1721" i="26"/>
  <c r="C1721" i="26"/>
  <c r="D1721" i="26"/>
  <c r="E1721" i="26"/>
  <c r="F1721" i="26"/>
  <c r="G1721" i="26"/>
  <c r="H1721" i="26"/>
  <c r="I1721" i="26"/>
  <c r="J1721" i="26"/>
  <c r="K1721" i="26"/>
  <c r="A1722" i="26"/>
  <c r="B1722" i="26"/>
  <c r="C1722" i="26"/>
  <c r="D1722" i="26"/>
  <c r="E1722" i="26"/>
  <c r="F1722" i="26"/>
  <c r="G1722" i="26"/>
  <c r="H1722" i="26"/>
  <c r="I1722" i="26"/>
  <c r="J1722" i="26"/>
  <c r="K1722" i="26"/>
  <c r="A1723" i="26"/>
  <c r="B1723" i="26"/>
  <c r="C1723" i="26"/>
  <c r="D1723" i="26"/>
  <c r="E1723" i="26"/>
  <c r="F1723" i="26"/>
  <c r="G1723" i="26"/>
  <c r="H1723" i="26"/>
  <c r="I1723" i="26"/>
  <c r="J1723" i="26"/>
  <c r="K1723" i="26"/>
  <c r="A1724" i="26"/>
  <c r="B1724" i="26"/>
  <c r="C1724" i="26"/>
  <c r="D1724" i="26"/>
  <c r="E1724" i="26"/>
  <c r="F1724" i="26"/>
  <c r="G1724" i="26"/>
  <c r="H1724" i="26"/>
  <c r="I1724" i="26"/>
  <c r="J1724" i="26"/>
  <c r="K1724" i="26"/>
  <c r="A1725" i="26"/>
  <c r="B1725" i="26"/>
  <c r="C1725" i="26"/>
  <c r="D1725" i="26"/>
  <c r="E1725" i="26"/>
  <c r="F1725" i="26"/>
  <c r="G1725" i="26"/>
  <c r="H1725" i="26"/>
  <c r="I1725" i="26"/>
  <c r="J1725" i="26"/>
  <c r="K1725" i="26"/>
  <c r="A1726" i="26"/>
  <c r="B1726" i="26"/>
  <c r="C1726" i="26"/>
  <c r="D1726" i="26"/>
  <c r="E1726" i="26"/>
  <c r="F1726" i="26"/>
  <c r="G1726" i="26"/>
  <c r="H1726" i="26"/>
  <c r="I1726" i="26"/>
  <c r="J1726" i="26"/>
  <c r="K1726" i="26"/>
  <c r="A1727" i="26"/>
  <c r="B1727" i="26"/>
  <c r="C1727" i="26"/>
  <c r="D1727" i="26"/>
  <c r="E1727" i="26"/>
  <c r="F1727" i="26"/>
  <c r="G1727" i="26"/>
  <c r="H1727" i="26"/>
  <c r="I1727" i="26"/>
  <c r="J1727" i="26"/>
  <c r="K1727" i="26"/>
  <c r="A1728" i="26"/>
  <c r="B1728" i="26"/>
  <c r="C1728" i="26"/>
  <c r="D1728" i="26"/>
  <c r="E1728" i="26"/>
  <c r="F1728" i="26"/>
  <c r="G1728" i="26"/>
  <c r="H1728" i="26"/>
  <c r="I1728" i="26"/>
  <c r="J1728" i="26"/>
  <c r="K1728" i="26"/>
  <c r="A1729" i="26"/>
  <c r="B1729" i="26"/>
  <c r="C1729" i="26"/>
  <c r="D1729" i="26"/>
  <c r="E1729" i="26"/>
  <c r="F1729" i="26"/>
  <c r="G1729" i="26"/>
  <c r="H1729" i="26"/>
  <c r="I1729" i="26"/>
  <c r="J1729" i="26"/>
  <c r="K1729" i="26"/>
  <c r="A1730" i="26"/>
  <c r="B1730" i="26"/>
  <c r="C1730" i="26"/>
  <c r="D1730" i="26"/>
  <c r="E1730" i="26"/>
  <c r="F1730" i="26"/>
  <c r="G1730" i="26"/>
  <c r="H1730" i="26"/>
  <c r="I1730" i="26"/>
  <c r="J1730" i="26"/>
  <c r="K1730" i="26"/>
  <c r="A1731" i="26"/>
  <c r="B1731" i="26"/>
  <c r="C1731" i="26"/>
  <c r="D1731" i="26"/>
  <c r="E1731" i="26"/>
  <c r="F1731" i="26"/>
  <c r="G1731" i="26"/>
  <c r="H1731" i="26"/>
  <c r="I1731" i="26"/>
  <c r="J1731" i="26"/>
  <c r="K1731" i="26"/>
  <c r="A1732" i="26"/>
  <c r="B1732" i="26"/>
  <c r="C1732" i="26"/>
  <c r="D1732" i="26"/>
  <c r="E1732" i="26"/>
  <c r="F1732" i="26"/>
  <c r="G1732" i="26"/>
  <c r="H1732" i="26"/>
  <c r="I1732" i="26"/>
  <c r="J1732" i="26"/>
  <c r="K1732" i="26"/>
  <c r="A1733" i="26"/>
  <c r="B1733" i="26"/>
  <c r="C1733" i="26"/>
  <c r="D1733" i="26"/>
  <c r="E1733" i="26"/>
  <c r="F1733" i="26"/>
  <c r="G1733" i="26"/>
  <c r="H1733" i="26"/>
  <c r="I1733" i="26"/>
  <c r="J1733" i="26"/>
  <c r="K1733" i="26"/>
  <c r="A1734" i="26"/>
  <c r="B1734" i="26"/>
  <c r="C1734" i="26"/>
  <c r="D1734" i="26"/>
  <c r="E1734" i="26"/>
  <c r="F1734" i="26"/>
  <c r="G1734" i="26"/>
  <c r="H1734" i="26"/>
  <c r="I1734" i="26"/>
  <c r="J1734" i="26"/>
  <c r="K1734" i="26"/>
  <c r="A1735" i="26"/>
  <c r="B1735" i="26"/>
  <c r="C1735" i="26"/>
  <c r="D1735" i="26"/>
  <c r="E1735" i="26"/>
  <c r="F1735" i="26"/>
  <c r="G1735" i="26"/>
  <c r="H1735" i="26"/>
  <c r="I1735" i="26"/>
  <c r="J1735" i="26"/>
  <c r="K1735" i="26"/>
  <c r="A1736" i="26"/>
  <c r="B1736" i="26"/>
  <c r="C1736" i="26"/>
  <c r="D1736" i="26"/>
  <c r="E1736" i="26"/>
  <c r="F1736" i="26"/>
  <c r="G1736" i="26"/>
  <c r="H1736" i="26"/>
  <c r="I1736" i="26"/>
  <c r="J1736" i="26"/>
  <c r="K1736" i="26"/>
  <c r="A1737" i="26"/>
  <c r="B1737" i="26"/>
  <c r="C1737" i="26"/>
  <c r="D1737" i="26"/>
  <c r="E1737" i="26"/>
  <c r="F1737" i="26"/>
  <c r="G1737" i="26"/>
  <c r="H1737" i="26"/>
  <c r="I1737" i="26"/>
  <c r="J1737" i="26"/>
  <c r="K1737" i="26"/>
  <c r="A1738" i="26"/>
  <c r="B1738" i="26"/>
  <c r="C1738" i="26"/>
  <c r="D1738" i="26"/>
  <c r="E1738" i="26"/>
  <c r="F1738" i="26"/>
  <c r="G1738" i="26"/>
  <c r="H1738" i="26"/>
  <c r="I1738" i="26"/>
  <c r="J1738" i="26"/>
  <c r="K1738" i="26"/>
  <c r="A1739" i="26"/>
  <c r="B1739" i="26"/>
  <c r="C1739" i="26"/>
  <c r="D1739" i="26"/>
  <c r="E1739" i="26"/>
  <c r="F1739" i="26"/>
  <c r="G1739" i="26"/>
  <c r="H1739" i="26"/>
  <c r="I1739" i="26"/>
  <c r="J1739" i="26"/>
  <c r="K1739" i="26"/>
  <c r="A1740" i="26"/>
  <c r="B1740" i="26"/>
  <c r="C1740" i="26"/>
  <c r="D1740" i="26"/>
  <c r="E1740" i="26"/>
  <c r="F1740" i="26"/>
  <c r="G1740" i="26"/>
  <c r="H1740" i="26"/>
  <c r="I1740" i="26"/>
  <c r="J1740" i="26"/>
  <c r="K1740" i="26"/>
  <c r="A1741" i="26"/>
  <c r="B1741" i="26"/>
  <c r="C1741" i="26"/>
  <c r="D1741" i="26"/>
  <c r="E1741" i="26"/>
  <c r="F1741" i="26"/>
  <c r="G1741" i="26"/>
  <c r="H1741" i="26"/>
  <c r="I1741" i="26"/>
  <c r="J1741" i="26"/>
  <c r="K1741" i="26"/>
  <c r="A1742" i="26"/>
  <c r="B1742" i="26"/>
  <c r="C1742" i="26"/>
  <c r="D1742" i="26"/>
  <c r="E1742" i="26"/>
  <c r="F1742" i="26"/>
  <c r="G1742" i="26"/>
  <c r="H1742" i="26"/>
  <c r="I1742" i="26"/>
  <c r="J1742" i="26"/>
  <c r="K1742" i="26"/>
  <c r="A1743" i="26"/>
  <c r="B1743" i="26"/>
  <c r="C1743" i="26"/>
  <c r="D1743" i="26"/>
  <c r="E1743" i="26"/>
  <c r="F1743" i="26"/>
  <c r="G1743" i="26"/>
  <c r="H1743" i="26"/>
  <c r="I1743" i="26"/>
  <c r="J1743" i="26"/>
  <c r="K1743" i="26"/>
  <c r="A1744" i="26"/>
  <c r="B1744" i="26"/>
  <c r="C1744" i="26"/>
  <c r="D1744" i="26"/>
  <c r="E1744" i="26"/>
  <c r="F1744" i="26"/>
  <c r="G1744" i="26"/>
  <c r="H1744" i="26"/>
  <c r="I1744" i="26"/>
  <c r="J1744" i="26"/>
  <c r="K1744" i="26"/>
  <c r="A1745" i="26"/>
  <c r="B1745" i="26"/>
  <c r="C1745" i="26"/>
  <c r="D1745" i="26"/>
  <c r="E1745" i="26"/>
  <c r="F1745" i="26"/>
  <c r="G1745" i="26"/>
  <c r="H1745" i="26"/>
  <c r="I1745" i="26"/>
  <c r="J1745" i="26"/>
  <c r="K1745" i="26"/>
  <c r="A1746" i="26"/>
  <c r="B1746" i="26"/>
  <c r="C1746" i="26"/>
  <c r="D1746" i="26"/>
  <c r="E1746" i="26"/>
  <c r="F1746" i="26"/>
  <c r="G1746" i="26"/>
  <c r="H1746" i="26"/>
  <c r="I1746" i="26"/>
  <c r="J1746" i="26"/>
  <c r="K1746" i="26"/>
  <c r="A1747" i="26"/>
  <c r="B1747" i="26"/>
  <c r="C1747" i="26"/>
  <c r="D1747" i="26"/>
  <c r="E1747" i="26"/>
  <c r="F1747" i="26"/>
  <c r="G1747" i="26"/>
  <c r="H1747" i="26"/>
  <c r="I1747" i="26"/>
  <c r="J1747" i="26"/>
  <c r="K1747" i="26"/>
  <c r="A1748" i="26"/>
  <c r="B1748" i="26"/>
  <c r="C1748" i="26"/>
  <c r="D1748" i="26"/>
  <c r="E1748" i="26"/>
  <c r="F1748" i="26"/>
  <c r="G1748" i="26"/>
  <c r="H1748" i="26"/>
  <c r="I1748" i="26"/>
  <c r="J1748" i="26"/>
  <c r="K1748" i="26"/>
  <c r="A1749" i="26"/>
  <c r="B1749" i="26"/>
  <c r="C1749" i="26"/>
  <c r="D1749" i="26"/>
  <c r="E1749" i="26"/>
  <c r="F1749" i="26"/>
  <c r="G1749" i="26"/>
  <c r="H1749" i="26"/>
  <c r="I1749" i="26"/>
  <c r="J1749" i="26"/>
  <c r="K1749" i="26"/>
  <c r="A1750" i="26"/>
  <c r="B1750" i="26"/>
  <c r="C1750" i="26"/>
  <c r="D1750" i="26"/>
  <c r="E1750" i="26"/>
  <c r="F1750" i="26"/>
  <c r="G1750" i="26"/>
  <c r="H1750" i="26"/>
  <c r="I1750" i="26"/>
  <c r="J1750" i="26"/>
  <c r="K1750" i="26"/>
  <c r="A1751" i="26"/>
  <c r="B1751" i="26"/>
  <c r="C1751" i="26"/>
  <c r="D1751" i="26"/>
  <c r="E1751" i="26"/>
  <c r="F1751" i="26"/>
  <c r="G1751" i="26"/>
  <c r="H1751" i="26"/>
  <c r="I1751" i="26"/>
  <c r="J1751" i="26"/>
  <c r="K1751" i="26"/>
  <c r="A1752" i="26"/>
  <c r="B1752" i="26"/>
  <c r="C1752" i="26"/>
  <c r="D1752" i="26"/>
  <c r="E1752" i="26"/>
  <c r="F1752" i="26"/>
  <c r="G1752" i="26"/>
  <c r="H1752" i="26"/>
  <c r="I1752" i="26"/>
  <c r="J1752" i="26"/>
  <c r="K1752" i="26"/>
  <c r="A1753" i="26"/>
  <c r="B1753" i="26"/>
  <c r="C1753" i="26"/>
  <c r="D1753" i="26"/>
  <c r="E1753" i="26"/>
  <c r="F1753" i="26"/>
  <c r="G1753" i="26"/>
  <c r="H1753" i="26"/>
  <c r="I1753" i="26"/>
  <c r="J1753" i="26"/>
  <c r="K1753" i="26"/>
  <c r="A1754" i="26"/>
  <c r="B1754" i="26"/>
  <c r="C1754" i="26"/>
  <c r="D1754" i="26"/>
  <c r="E1754" i="26"/>
  <c r="F1754" i="26"/>
  <c r="G1754" i="26"/>
  <c r="H1754" i="26"/>
  <c r="I1754" i="26"/>
  <c r="J1754" i="26"/>
  <c r="K1754" i="26"/>
  <c r="A1755" i="26"/>
  <c r="B1755" i="26"/>
  <c r="C1755" i="26"/>
  <c r="D1755" i="26"/>
  <c r="E1755" i="26"/>
  <c r="F1755" i="26"/>
  <c r="G1755" i="26"/>
  <c r="H1755" i="26"/>
  <c r="I1755" i="26"/>
  <c r="J1755" i="26"/>
  <c r="K1755" i="26"/>
  <c r="A1756" i="26"/>
  <c r="B1756" i="26"/>
  <c r="C1756" i="26"/>
  <c r="D1756" i="26"/>
  <c r="E1756" i="26"/>
  <c r="F1756" i="26"/>
  <c r="G1756" i="26"/>
  <c r="H1756" i="26"/>
  <c r="I1756" i="26"/>
  <c r="J1756" i="26"/>
  <c r="K1756" i="26"/>
  <c r="A1757" i="26"/>
  <c r="B1757" i="26"/>
  <c r="C1757" i="26"/>
  <c r="D1757" i="26"/>
  <c r="E1757" i="26"/>
  <c r="F1757" i="26"/>
  <c r="G1757" i="26"/>
  <c r="H1757" i="26"/>
  <c r="I1757" i="26"/>
  <c r="J1757" i="26"/>
  <c r="K1757" i="26"/>
  <c r="A1758" i="26"/>
  <c r="B1758" i="26"/>
  <c r="C1758" i="26"/>
  <c r="D1758" i="26"/>
  <c r="E1758" i="26"/>
  <c r="F1758" i="26"/>
  <c r="G1758" i="26"/>
  <c r="H1758" i="26"/>
  <c r="I1758" i="26"/>
  <c r="J1758" i="26"/>
  <c r="K1758" i="26"/>
  <c r="A1759" i="26"/>
  <c r="B1759" i="26"/>
  <c r="C1759" i="26"/>
  <c r="D1759" i="26"/>
  <c r="E1759" i="26"/>
  <c r="F1759" i="26"/>
  <c r="G1759" i="26"/>
  <c r="H1759" i="26"/>
  <c r="I1759" i="26"/>
  <c r="J1759" i="26"/>
  <c r="K1759" i="26"/>
  <c r="A1760" i="26"/>
  <c r="B1760" i="26"/>
  <c r="C1760" i="26"/>
  <c r="D1760" i="26"/>
  <c r="E1760" i="26"/>
  <c r="F1760" i="26"/>
  <c r="G1760" i="26"/>
  <c r="H1760" i="26"/>
  <c r="I1760" i="26"/>
  <c r="J1760" i="26"/>
  <c r="K1760" i="26"/>
  <c r="A1761" i="26"/>
  <c r="B1761" i="26"/>
  <c r="C1761" i="26"/>
  <c r="D1761" i="26"/>
  <c r="E1761" i="26"/>
  <c r="F1761" i="26"/>
  <c r="G1761" i="26"/>
  <c r="H1761" i="26"/>
  <c r="I1761" i="26"/>
  <c r="J1761" i="26"/>
  <c r="K1761" i="26"/>
  <c r="A1762" i="26"/>
  <c r="B1762" i="26"/>
  <c r="C1762" i="26"/>
  <c r="D1762" i="26"/>
  <c r="E1762" i="26"/>
  <c r="F1762" i="26"/>
  <c r="G1762" i="26"/>
  <c r="H1762" i="26"/>
  <c r="I1762" i="26"/>
  <c r="J1762" i="26"/>
  <c r="K1762" i="26"/>
  <c r="A1763" i="26"/>
  <c r="B1763" i="26"/>
  <c r="C1763" i="26"/>
  <c r="D1763" i="26"/>
  <c r="E1763" i="26"/>
  <c r="F1763" i="26"/>
  <c r="G1763" i="26"/>
  <c r="H1763" i="26"/>
  <c r="I1763" i="26"/>
  <c r="J1763" i="26"/>
  <c r="K1763" i="26"/>
  <c r="A1764" i="26"/>
  <c r="B1764" i="26"/>
  <c r="C1764" i="26"/>
  <c r="D1764" i="26"/>
  <c r="E1764" i="26"/>
  <c r="F1764" i="26"/>
  <c r="G1764" i="26"/>
  <c r="H1764" i="26"/>
  <c r="I1764" i="26"/>
  <c r="J1764" i="26"/>
  <c r="K1764" i="26"/>
  <c r="A1765" i="26"/>
  <c r="B1765" i="26"/>
  <c r="C1765" i="26"/>
  <c r="D1765" i="26"/>
  <c r="E1765" i="26"/>
  <c r="F1765" i="26"/>
  <c r="G1765" i="26"/>
  <c r="H1765" i="26"/>
  <c r="I1765" i="26"/>
  <c r="J1765" i="26"/>
  <c r="K1765" i="26"/>
  <c r="A1766" i="26"/>
  <c r="B1766" i="26"/>
  <c r="C1766" i="26"/>
  <c r="D1766" i="26"/>
  <c r="E1766" i="26"/>
  <c r="F1766" i="26"/>
  <c r="G1766" i="26"/>
  <c r="H1766" i="26"/>
  <c r="I1766" i="26"/>
  <c r="J1766" i="26"/>
  <c r="K1766" i="26"/>
  <c r="A1767" i="26"/>
  <c r="B1767" i="26"/>
  <c r="C1767" i="26"/>
  <c r="D1767" i="26"/>
  <c r="E1767" i="26"/>
  <c r="F1767" i="26"/>
  <c r="G1767" i="26"/>
  <c r="H1767" i="26"/>
  <c r="I1767" i="26"/>
  <c r="J1767" i="26"/>
  <c r="K1767" i="26"/>
  <c r="A1768" i="26"/>
  <c r="B1768" i="26"/>
  <c r="C1768" i="26"/>
  <c r="D1768" i="26"/>
  <c r="E1768" i="26"/>
  <c r="F1768" i="26"/>
  <c r="G1768" i="26"/>
  <c r="H1768" i="26"/>
  <c r="I1768" i="26"/>
  <c r="J1768" i="26"/>
  <c r="K1768" i="26"/>
  <c r="A1769" i="26"/>
  <c r="B1769" i="26"/>
  <c r="C1769" i="26"/>
  <c r="D1769" i="26"/>
  <c r="E1769" i="26"/>
  <c r="F1769" i="26"/>
  <c r="G1769" i="26"/>
  <c r="H1769" i="26"/>
  <c r="I1769" i="26"/>
  <c r="J1769" i="26"/>
  <c r="K1769" i="26"/>
  <c r="A1770" i="26"/>
  <c r="B1770" i="26"/>
  <c r="C1770" i="26"/>
  <c r="D1770" i="26"/>
  <c r="E1770" i="26"/>
  <c r="F1770" i="26"/>
  <c r="G1770" i="26"/>
  <c r="H1770" i="26"/>
  <c r="I1770" i="26"/>
  <c r="J1770" i="26"/>
  <c r="K1770" i="26"/>
  <c r="A1771" i="26"/>
  <c r="B1771" i="26"/>
  <c r="C1771" i="26"/>
  <c r="D1771" i="26"/>
  <c r="E1771" i="26"/>
  <c r="F1771" i="26"/>
  <c r="G1771" i="26"/>
  <c r="H1771" i="26"/>
  <c r="I1771" i="26"/>
  <c r="J1771" i="26"/>
  <c r="K1771" i="26"/>
  <c r="A1772" i="26"/>
  <c r="B1772" i="26"/>
  <c r="C1772" i="26"/>
  <c r="D1772" i="26"/>
  <c r="E1772" i="26"/>
  <c r="F1772" i="26"/>
  <c r="G1772" i="26"/>
  <c r="H1772" i="26"/>
  <c r="I1772" i="26"/>
  <c r="J1772" i="26"/>
  <c r="K1772" i="26"/>
  <c r="A1773" i="26"/>
  <c r="B1773" i="26"/>
  <c r="C1773" i="26"/>
  <c r="D1773" i="26"/>
  <c r="E1773" i="26"/>
  <c r="F1773" i="26"/>
  <c r="G1773" i="26"/>
  <c r="H1773" i="26"/>
  <c r="I1773" i="26"/>
  <c r="J1773" i="26"/>
  <c r="K1773" i="26"/>
  <c r="A1774" i="26"/>
  <c r="B1774" i="26"/>
  <c r="C1774" i="26"/>
  <c r="D1774" i="26"/>
  <c r="E1774" i="26"/>
  <c r="F1774" i="26"/>
  <c r="G1774" i="26"/>
  <c r="H1774" i="26"/>
  <c r="I1774" i="26"/>
  <c r="J1774" i="26"/>
  <c r="K1774" i="26"/>
  <c r="A1775" i="26"/>
  <c r="B1775" i="26"/>
  <c r="C1775" i="26"/>
  <c r="D1775" i="26"/>
  <c r="E1775" i="26"/>
  <c r="F1775" i="26"/>
  <c r="G1775" i="26"/>
  <c r="H1775" i="26"/>
  <c r="I1775" i="26"/>
  <c r="J1775" i="26"/>
  <c r="K1775" i="26"/>
  <c r="A1776" i="26"/>
  <c r="B1776" i="26"/>
  <c r="C1776" i="26"/>
  <c r="D1776" i="26"/>
  <c r="E1776" i="26"/>
  <c r="F1776" i="26"/>
  <c r="G1776" i="26"/>
  <c r="H1776" i="26"/>
  <c r="I1776" i="26"/>
  <c r="J1776" i="26"/>
  <c r="K1776" i="26"/>
  <c r="A1777" i="26"/>
  <c r="B1777" i="26"/>
  <c r="C1777" i="26"/>
  <c r="D1777" i="26"/>
  <c r="E1777" i="26"/>
  <c r="F1777" i="26"/>
  <c r="G1777" i="26"/>
  <c r="H1777" i="26"/>
  <c r="I1777" i="26"/>
  <c r="J1777" i="26"/>
  <c r="K1777" i="26"/>
  <c r="A1778" i="26"/>
  <c r="B1778" i="26"/>
  <c r="C1778" i="26"/>
  <c r="D1778" i="26"/>
  <c r="E1778" i="26"/>
  <c r="F1778" i="26"/>
  <c r="G1778" i="26"/>
  <c r="H1778" i="26"/>
  <c r="I1778" i="26"/>
  <c r="J1778" i="26"/>
  <c r="K1778" i="26"/>
  <c r="A1779" i="26"/>
  <c r="B1779" i="26"/>
  <c r="C1779" i="26"/>
  <c r="D1779" i="26"/>
  <c r="E1779" i="26"/>
  <c r="F1779" i="26"/>
  <c r="G1779" i="26"/>
  <c r="H1779" i="26"/>
  <c r="I1779" i="26"/>
  <c r="J1779" i="26"/>
  <c r="K1779" i="26"/>
  <c r="A1780" i="26"/>
  <c r="B1780" i="26"/>
  <c r="C1780" i="26"/>
  <c r="D1780" i="26"/>
  <c r="E1780" i="26"/>
  <c r="F1780" i="26"/>
  <c r="G1780" i="26"/>
  <c r="H1780" i="26"/>
  <c r="I1780" i="26"/>
  <c r="J1780" i="26"/>
  <c r="K1780" i="26"/>
  <c r="A1781" i="26"/>
  <c r="B1781" i="26"/>
  <c r="C1781" i="26"/>
  <c r="D1781" i="26"/>
  <c r="E1781" i="26"/>
  <c r="F1781" i="26"/>
  <c r="G1781" i="26"/>
  <c r="H1781" i="26"/>
  <c r="I1781" i="26"/>
  <c r="J1781" i="26"/>
  <c r="K1781" i="26"/>
  <c r="A1782" i="26"/>
  <c r="B1782" i="26"/>
  <c r="C1782" i="26"/>
  <c r="D1782" i="26"/>
  <c r="E1782" i="26"/>
  <c r="F1782" i="26"/>
  <c r="G1782" i="26"/>
  <c r="H1782" i="26"/>
  <c r="I1782" i="26"/>
  <c r="J1782" i="26"/>
  <c r="K1782" i="26"/>
  <c r="A1783" i="26"/>
  <c r="B1783" i="26"/>
  <c r="C1783" i="26"/>
  <c r="D1783" i="26"/>
  <c r="E1783" i="26"/>
  <c r="F1783" i="26"/>
  <c r="G1783" i="26"/>
  <c r="H1783" i="26"/>
  <c r="I1783" i="26"/>
  <c r="J1783" i="26"/>
  <c r="K1783" i="26"/>
  <c r="A1784" i="26"/>
  <c r="B1784" i="26"/>
  <c r="C1784" i="26"/>
  <c r="D1784" i="26"/>
  <c r="E1784" i="26"/>
  <c r="F1784" i="26"/>
  <c r="G1784" i="26"/>
  <c r="H1784" i="26"/>
  <c r="I1784" i="26"/>
  <c r="J1784" i="26"/>
  <c r="K1784" i="26"/>
  <c r="A1785" i="26"/>
  <c r="B1785" i="26"/>
  <c r="C1785" i="26"/>
  <c r="D1785" i="26"/>
  <c r="E1785" i="26"/>
  <c r="F1785" i="26"/>
  <c r="G1785" i="26"/>
  <c r="H1785" i="26"/>
  <c r="I1785" i="26"/>
  <c r="J1785" i="26"/>
  <c r="K1785" i="26"/>
  <c r="A1786" i="26"/>
  <c r="B1786" i="26"/>
  <c r="C1786" i="26"/>
  <c r="D1786" i="26"/>
  <c r="E1786" i="26"/>
  <c r="F1786" i="26"/>
  <c r="G1786" i="26"/>
  <c r="H1786" i="26"/>
  <c r="I1786" i="26"/>
  <c r="J1786" i="26"/>
  <c r="K1786" i="26"/>
  <c r="A1787" i="26"/>
  <c r="B1787" i="26"/>
  <c r="C1787" i="26"/>
  <c r="D1787" i="26"/>
  <c r="E1787" i="26"/>
  <c r="F1787" i="26"/>
  <c r="G1787" i="26"/>
  <c r="H1787" i="26"/>
  <c r="I1787" i="26"/>
  <c r="J1787" i="26"/>
  <c r="K1787" i="26"/>
  <c r="A1788" i="26"/>
  <c r="B1788" i="26"/>
  <c r="C1788" i="26"/>
  <c r="D1788" i="26"/>
  <c r="E1788" i="26"/>
  <c r="F1788" i="26"/>
  <c r="G1788" i="26"/>
  <c r="H1788" i="26"/>
  <c r="I1788" i="26"/>
  <c r="J1788" i="26"/>
  <c r="K1788" i="26"/>
  <c r="A1789" i="26"/>
  <c r="B1789" i="26"/>
  <c r="C1789" i="26"/>
  <c r="D1789" i="26"/>
  <c r="E1789" i="26"/>
  <c r="F1789" i="26"/>
  <c r="G1789" i="26"/>
  <c r="H1789" i="26"/>
  <c r="I1789" i="26"/>
  <c r="J1789" i="26"/>
  <c r="K1789" i="26"/>
  <c r="A1790" i="26"/>
  <c r="B1790" i="26"/>
  <c r="C1790" i="26"/>
  <c r="D1790" i="26"/>
  <c r="E1790" i="26"/>
  <c r="F1790" i="26"/>
  <c r="G1790" i="26"/>
  <c r="H1790" i="26"/>
  <c r="I1790" i="26"/>
  <c r="J1790" i="26"/>
  <c r="K1790" i="26"/>
  <c r="A1791" i="26"/>
  <c r="B1791" i="26"/>
  <c r="C1791" i="26"/>
  <c r="D1791" i="26"/>
  <c r="E1791" i="26"/>
  <c r="F1791" i="26"/>
  <c r="G1791" i="26"/>
  <c r="H1791" i="26"/>
  <c r="I1791" i="26"/>
  <c r="J1791" i="26"/>
  <c r="K1791" i="26"/>
  <c r="A1792" i="26"/>
  <c r="B1792" i="26"/>
  <c r="C1792" i="26"/>
  <c r="D1792" i="26"/>
  <c r="E1792" i="26"/>
  <c r="F1792" i="26"/>
  <c r="G1792" i="26"/>
  <c r="H1792" i="26"/>
  <c r="I1792" i="26"/>
  <c r="J1792" i="26"/>
  <c r="K1792" i="26"/>
  <c r="A1793" i="26"/>
  <c r="B1793" i="26"/>
  <c r="C1793" i="26"/>
  <c r="D1793" i="26"/>
  <c r="E1793" i="26"/>
  <c r="F1793" i="26"/>
  <c r="G1793" i="26"/>
  <c r="H1793" i="26"/>
  <c r="I1793" i="26"/>
  <c r="J1793" i="26"/>
  <c r="K1793" i="26"/>
  <c r="A1794" i="26"/>
  <c r="B1794" i="26"/>
  <c r="C1794" i="26"/>
  <c r="D1794" i="26"/>
  <c r="E1794" i="26"/>
  <c r="F1794" i="26"/>
  <c r="G1794" i="26"/>
  <c r="H1794" i="26"/>
  <c r="I1794" i="26"/>
  <c r="J1794" i="26"/>
  <c r="K1794" i="26"/>
  <c r="A1795" i="26"/>
  <c r="B1795" i="26"/>
  <c r="C1795" i="26"/>
  <c r="D1795" i="26"/>
  <c r="E1795" i="26"/>
  <c r="F1795" i="26"/>
  <c r="G1795" i="26"/>
  <c r="H1795" i="26"/>
  <c r="I1795" i="26"/>
  <c r="J1795" i="26"/>
  <c r="K1795" i="26"/>
  <c r="A1796" i="26"/>
  <c r="B1796" i="26"/>
  <c r="C1796" i="26"/>
  <c r="D1796" i="26"/>
  <c r="E1796" i="26"/>
  <c r="F1796" i="26"/>
  <c r="G1796" i="26"/>
  <c r="H1796" i="26"/>
  <c r="I1796" i="26"/>
  <c r="J1796" i="26"/>
  <c r="K1796" i="26"/>
  <c r="A1797" i="26"/>
  <c r="B1797" i="26"/>
  <c r="C1797" i="26"/>
  <c r="D1797" i="26"/>
  <c r="E1797" i="26"/>
  <c r="F1797" i="26"/>
  <c r="G1797" i="26"/>
  <c r="H1797" i="26"/>
  <c r="I1797" i="26"/>
  <c r="J1797" i="26"/>
  <c r="K1797" i="26"/>
  <c r="A1798" i="26"/>
  <c r="B1798" i="26"/>
  <c r="C1798" i="26"/>
  <c r="D1798" i="26"/>
  <c r="E1798" i="26"/>
  <c r="F1798" i="26"/>
  <c r="G1798" i="26"/>
  <c r="H1798" i="26"/>
  <c r="I1798" i="26"/>
  <c r="J1798" i="26"/>
  <c r="K1798" i="26"/>
  <c r="A1799" i="26"/>
  <c r="B1799" i="26"/>
  <c r="C1799" i="26"/>
  <c r="D1799" i="26"/>
  <c r="E1799" i="26"/>
  <c r="F1799" i="26"/>
  <c r="G1799" i="26"/>
  <c r="H1799" i="26"/>
  <c r="I1799" i="26"/>
  <c r="J1799" i="26"/>
  <c r="K1799" i="26"/>
  <c r="A1800" i="26"/>
  <c r="B1800" i="26"/>
  <c r="C1800" i="26"/>
  <c r="D1800" i="26"/>
  <c r="E1800" i="26"/>
  <c r="F1800" i="26"/>
  <c r="G1800" i="26"/>
  <c r="H1800" i="26"/>
  <c r="I1800" i="26"/>
  <c r="J1800" i="26"/>
  <c r="K1800" i="26"/>
  <c r="A1801" i="26"/>
  <c r="B1801" i="26"/>
  <c r="C1801" i="26"/>
  <c r="D1801" i="26"/>
  <c r="E1801" i="26"/>
  <c r="F1801" i="26"/>
  <c r="G1801" i="26"/>
  <c r="H1801" i="26"/>
  <c r="I1801" i="26"/>
  <c r="J1801" i="26"/>
  <c r="K1801" i="26"/>
  <c r="A1802" i="26"/>
  <c r="B1802" i="26"/>
  <c r="C1802" i="26"/>
  <c r="D1802" i="26"/>
  <c r="E1802" i="26"/>
  <c r="F1802" i="26"/>
  <c r="G1802" i="26"/>
  <c r="H1802" i="26"/>
  <c r="I1802" i="26"/>
  <c r="J1802" i="26"/>
  <c r="K1802" i="26"/>
  <c r="A1803" i="26"/>
  <c r="B1803" i="26"/>
  <c r="C1803" i="26"/>
  <c r="D1803" i="26"/>
  <c r="E1803" i="26"/>
  <c r="F1803" i="26"/>
  <c r="G1803" i="26"/>
  <c r="H1803" i="26"/>
  <c r="I1803" i="26"/>
  <c r="J1803" i="26"/>
  <c r="K1803" i="26"/>
  <c r="A1804" i="26"/>
  <c r="B1804" i="26"/>
  <c r="C1804" i="26"/>
  <c r="D1804" i="26"/>
  <c r="E1804" i="26"/>
  <c r="F1804" i="26"/>
  <c r="G1804" i="26"/>
  <c r="H1804" i="26"/>
  <c r="I1804" i="26"/>
  <c r="J1804" i="26"/>
  <c r="K1804" i="26"/>
  <c r="A1805" i="26"/>
  <c r="B1805" i="26"/>
  <c r="C1805" i="26"/>
  <c r="D1805" i="26"/>
  <c r="E1805" i="26"/>
  <c r="F1805" i="26"/>
  <c r="G1805" i="26"/>
  <c r="H1805" i="26"/>
  <c r="I1805" i="26"/>
  <c r="J1805" i="26"/>
  <c r="K1805" i="26"/>
  <c r="A1806" i="26"/>
  <c r="B1806" i="26"/>
  <c r="C1806" i="26"/>
  <c r="D1806" i="26"/>
  <c r="E1806" i="26"/>
  <c r="F1806" i="26"/>
  <c r="G1806" i="26"/>
  <c r="H1806" i="26"/>
  <c r="I1806" i="26"/>
  <c r="J1806" i="26"/>
  <c r="K1806" i="26"/>
  <c r="A1807" i="26"/>
  <c r="B1807" i="26"/>
  <c r="C1807" i="26"/>
  <c r="D1807" i="26"/>
  <c r="E1807" i="26"/>
  <c r="F1807" i="26"/>
  <c r="G1807" i="26"/>
  <c r="H1807" i="26"/>
  <c r="I1807" i="26"/>
  <c r="J1807" i="26"/>
  <c r="K1807" i="26"/>
  <c r="A1808" i="26"/>
  <c r="B1808" i="26"/>
  <c r="C1808" i="26"/>
  <c r="D1808" i="26"/>
  <c r="E1808" i="26"/>
  <c r="F1808" i="26"/>
  <c r="G1808" i="26"/>
  <c r="H1808" i="26"/>
  <c r="I1808" i="26"/>
  <c r="J1808" i="26"/>
  <c r="K1808" i="26"/>
  <c r="A1809" i="26"/>
  <c r="B1809" i="26"/>
  <c r="C1809" i="26"/>
  <c r="D1809" i="26"/>
  <c r="E1809" i="26"/>
  <c r="F1809" i="26"/>
  <c r="G1809" i="26"/>
  <c r="H1809" i="26"/>
  <c r="I1809" i="26"/>
  <c r="J1809" i="26"/>
  <c r="K1809" i="26"/>
  <c r="A1810" i="26"/>
  <c r="B1810" i="26"/>
  <c r="C1810" i="26"/>
  <c r="D1810" i="26"/>
  <c r="E1810" i="26"/>
  <c r="F1810" i="26"/>
  <c r="G1810" i="26"/>
  <c r="H1810" i="26"/>
  <c r="I1810" i="26"/>
  <c r="J1810" i="26"/>
  <c r="K1810" i="26"/>
  <c r="A1811" i="26"/>
  <c r="B1811" i="26"/>
  <c r="C1811" i="26"/>
  <c r="D1811" i="26"/>
  <c r="E1811" i="26"/>
  <c r="F1811" i="26"/>
  <c r="G1811" i="26"/>
  <c r="H1811" i="26"/>
  <c r="I1811" i="26"/>
  <c r="J1811" i="26"/>
  <c r="K1811" i="26"/>
  <c r="A1812" i="26"/>
  <c r="B1812" i="26"/>
  <c r="C1812" i="26"/>
  <c r="D1812" i="26"/>
  <c r="E1812" i="26"/>
  <c r="F1812" i="26"/>
  <c r="G1812" i="26"/>
  <c r="H1812" i="26"/>
  <c r="I1812" i="26"/>
  <c r="J1812" i="26"/>
  <c r="K1812" i="26"/>
  <c r="A1813" i="26"/>
  <c r="B1813" i="26"/>
  <c r="C1813" i="26"/>
  <c r="D1813" i="26"/>
  <c r="E1813" i="26"/>
  <c r="F1813" i="26"/>
  <c r="G1813" i="26"/>
  <c r="H1813" i="26"/>
  <c r="I1813" i="26"/>
  <c r="J1813" i="26"/>
  <c r="K1813" i="26"/>
  <c r="A1814" i="26"/>
  <c r="B1814" i="26"/>
  <c r="C1814" i="26"/>
  <c r="D1814" i="26"/>
  <c r="E1814" i="26"/>
  <c r="F1814" i="26"/>
  <c r="G1814" i="26"/>
  <c r="H1814" i="26"/>
  <c r="I1814" i="26"/>
  <c r="J1814" i="26"/>
  <c r="K1814" i="26"/>
  <c r="A1815" i="26"/>
  <c r="B1815" i="26"/>
  <c r="C1815" i="26"/>
  <c r="D1815" i="26"/>
  <c r="E1815" i="26"/>
  <c r="F1815" i="26"/>
  <c r="G1815" i="26"/>
  <c r="H1815" i="26"/>
  <c r="I1815" i="26"/>
  <c r="J1815" i="26"/>
  <c r="K1815" i="26"/>
  <c r="A1816" i="26"/>
  <c r="B1816" i="26"/>
  <c r="C1816" i="26"/>
  <c r="D1816" i="26"/>
  <c r="E1816" i="26"/>
  <c r="F1816" i="26"/>
  <c r="G1816" i="26"/>
  <c r="H1816" i="26"/>
  <c r="I1816" i="26"/>
  <c r="J1816" i="26"/>
  <c r="K1816" i="26"/>
  <c r="A1817" i="26"/>
  <c r="B1817" i="26"/>
  <c r="C1817" i="26"/>
  <c r="D1817" i="26"/>
  <c r="E1817" i="26"/>
  <c r="F1817" i="26"/>
  <c r="G1817" i="26"/>
  <c r="H1817" i="26"/>
  <c r="I1817" i="26"/>
  <c r="J1817" i="26"/>
  <c r="K1817" i="26"/>
  <c r="A1818" i="26"/>
  <c r="B1818" i="26"/>
  <c r="C1818" i="26"/>
  <c r="D1818" i="26"/>
  <c r="E1818" i="26"/>
  <c r="F1818" i="26"/>
  <c r="G1818" i="26"/>
  <c r="H1818" i="26"/>
  <c r="I1818" i="26"/>
  <c r="J1818" i="26"/>
  <c r="K1818" i="26"/>
  <c r="A1819" i="26"/>
  <c r="B1819" i="26"/>
  <c r="C1819" i="26"/>
  <c r="D1819" i="26"/>
  <c r="E1819" i="26"/>
  <c r="F1819" i="26"/>
  <c r="G1819" i="26"/>
  <c r="H1819" i="26"/>
  <c r="I1819" i="26"/>
  <c r="J1819" i="26"/>
  <c r="K1819" i="26"/>
  <c r="A1820" i="26"/>
  <c r="B1820" i="26"/>
  <c r="C1820" i="26"/>
  <c r="D1820" i="26"/>
  <c r="E1820" i="26"/>
  <c r="F1820" i="26"/>
  <c r="G1820" i="26"/>
  <c r="H1820" i="26"/>
  <c r="I1820" i="26"/>
  <c r="J1820" i="26"/>
  <c r="K1820" i="26"/>
  <c r="A1821" i="26"/>
  <c r="B1821" i="26"/>
  <c r="C1821" i="26"/>
  <c r="D1821" i="26"/>
  <c r="E1821" i="26"/>
  <c r="F1821" i="26"/>
  <c r="G1821" i="26"/>
  <c r="H1821" i="26"/>
  <c r="I1821" i="26"/>
  <c r="J1821" i="26"/>
  <c r="K1821" i="26"/>
  <c r="A1822" i="26"/>
  <c r="B1822" i="26"/>
  <c r="C1822" i="26"/>
  <c r="D1822" i="26"/>
  <c r="E1822" i="26"/>
  <c r="F1822" i="26"/>
  <c r="G1822" i="26"/>
  <c r="H1822" i="26"/>
  <c r="I1822" i="26"/>
  <c r="J1822" i="26"/>
  <c r="K1822" i="26"/>
  <c r="A1823" i="26"/>
  <c r="B1823" i="26"/>
  <c r="C1823" i="26"/>
  <c r="D1823" i="26"/>
  <c r="E1823" i="26"/>
  <c r="F1823" i="26"/>
  <c r="G1823" i="26"/>
  <c r="H1823" i="26"/>
  <c r="I1823" i="26"/>
  <c r="J1823" i="26"/>
  <c r="K1823" i="26"/>
  <c r="A1824" i="26"/>
  <c r="B1824" i="26"/>
  <c r="C1824" i="26"/>
  <c r="D1824" i="26"/>
  <c r="E1824" i="26"/>
  <c r="F1824" i="26"/>
  <c r="G1824" i="26"/>
  <c r="H1824" i="26"/>
  <c r="I1824" i="26"/>
  <c r="J1824" i="26"/>
  <c r="K1824" i="26"/>
  <c r="A1825" i="26"/>
  <c r="B1825" i="26"/>
  <c r="C1825" i="26"/>
  <c r="D1825" i="26"/>
  <c r="E1825" i="26"/>
  <c r="F1825" i="26"/>
  <c r="G1825" i="26"/>
  <c r="H1825" i="26"/>
  <c r="I1825" i="26"/>
  <c r="J1825" i="26"/>
  <c r="K1825" i="26"/>
  <c r="A1826" i="26"/>
  <c r="B1826" i="26"/>
  <c r="C1826" i="26"/>
  <c r="D1826" i="26"/>
  <c r="E1826" i="26"/>
  <c r="F1826" i="26"/>
  <c r="G1826" i="26"/>
  <c r="H1826" i="26"/>
  <c r="I1826" i="26"/>
  <c r="J1826" i="26"/>
  <c r="K1826" i="26"/>
  <c r="A1827" i="26"/>
  <c r="B1827" i="26"/>
  <c r="C1827" i="26"/>
  <c r="D1827" i="26"/>
  <c r="E1827" i="26"/>
  <c r="F1827" i="26"/>
  <c r="G1827" i="26"/>
  <c r="H1827" i="26"/>
  <c r="I1827" i="26"/>
  <c r="J1827" i="26"/>
  <c r="K1827" i="26"/>
  <c r="A1828" i="26"/>
  <c r="B1828" i="26"/>
  <c r="C1828" i="26"/>
  <c r="D1828" i="26"/>
  <c r="E1828" i="26"/>
  <c r="F1828" i="26"/>
  <c r="G1828" i="26"/>
  <c r="H1828" i="26"/>
  <c r="I1828" i="26"/>
  <c r="J1828" i="26"/>
  <c r="K1828" i="26"/>
  <c r="A1829" i="26"/>
  <c r="B1829" i="26"/>
  <c r="C1829" i="26"/>
  <c r="D1829" i="26"/>
  <c r="E1829" i="26"/>
  <c r="F1829" i="26"/>
  <c r="G1829" i="26"/>
  <c r="H1829" i="26"/>
  <c r="I1829" i="26"/>
  <c r="J1829" i="26"/>
  <c r="K1829" i="26"/>
  <c r="A1830" i="26"/>
  <c r="B1830" i="26"/>
  <c r="C1830" i="26"/>
  <c r="D1830" i="26"/>
  <c r="E1830" i="26"/>
  <c r="F1830" i="26"/>
  <c r="G1830" i="26"/>
  <c r="H1830" i="26"/>
  <c r="I1830" i="26"/>
  <c r="J1830" i="26"/>
  <c r="K1830" i="26"/>
  <c r="A1831" i="26"/>
  <c r="B1831" i="26"/>
  <c r="C1831" i="26"/>
  <c r="D1831" i="26"/>
  <c r="E1831" i="26"/>
  <c r="F1831" i="26"/>
  <c r="G1831" i="26"/>
  <c r="H1831" i="26"/>
  <c r="I1831" i="26"/>
  <c r="J1831" i="26"/>
  <c r="K1831" i="26"/>
  <c r="A1832" i="26"/>
  <c r="B1832" i="26"/>
  <c r="C1832" i="26"/>
  <c r="D1832" i="26"/>
  <c r="E1832" i="26"/>
  <c r="F1832" i="26"/>
  <c r="G1832" i="26"/>
  <c r="H1832" i="26"/>
  <c r="I1832" i="26"/>
  <c r="J1832" i="26"/>
  <c r="K1832" i="26"/>
  <c r="A1833" i="26"/>
  <c r="B1833" i="26"/>
  <c r="C1833" i="26"/>
  <c r="D1833" i="26"/>
  <c r="E1833" i="26"/>
  <c r="F1833" i="26"/>
  <c r="G1833" i="26"/>
  <c r="H1833" i="26"/>
  <c r="I1833" i="26"/>
  <c r="J1833" i="26"/>
  <c r="K1833" i="26"/>
  <c r="A1834" i="26"/>
  <c r="B1834" i="26"/>
  <c r="C1834" i="26"/>
  <c r="D1834" i="26"/>
  <c r="E1834" i="26"/>
  <c r="F1834" i="26"/>
  <c r="G1834" i="26"/>
  <c r="H1834" i="26"/>
  <c r="I1834" i="26"/>
  <c r="J1834" i="26"/>
  <c r="K1834" i="26"/>
  <c r="A1835" i="26"/>
  <c r="B1835" i="26"/>
  <c r="C1835" i="26"/>
  <c r="D1835" i="26"/>
  <c r="E1835" i="26"/>
  <c r="F1835" i="26"/>
  <c r="G1835" i="26"/>
  <c r="H1835" i="26"/>
  <c r="I1835" i="26"/>
  <c r="J1835" i="26"/>
  <c r="K1835" i="26"/>
  <c r="A1836" i="26"/>
  <c r="B1836" i="26"/>
  <c r="C1836" i="26"/>
  <c r="D1836" i="26"/>
  <c r="E1836" i="26"/>
  <c r="F1836" i="26"/>
  <c r="G1836" i="26"/>
  <c r="H1836" i="26"/>
  <c r="I1836" i="26"/>
  <c r="J1836" i="26"/>
  <c r="K1836" i="26"/>
  <c r="A1837" i="26"/>
  <c r="B1837" i="26"/>
  <c r="C1837" i="26"/>
  <c r="D1837" i="26"/>
  <c r="E1837" i="26"/>
  <c r="F1837" i="26"/>
  <c r="G1837" i="26"/>
  <c r="H1837" i="26"/>
  <c r="I1837" i="26"/>
  <c r="J1837" i="26"/>
  <c r="K1837" i="26"/>
  <c r="A1838" i="26"/>
  <c r="B1838" i="26"/>
  <c r="C1838" i="26"/>
  <c r="D1838" i="26"/>
  <c r="E1838" i="26"/>
  <c r="F1838" i="26"/>
  <c r="G1838" i="26"/>
  <c r="H1838" i="26"/>
  <c r="I1838" i="26"/>
  <c r="J1838" i="26"/>
  <c r="K1838" i="26"/>
  <c r="A1839" i="26"/>
  <c r="B1839" i="26"/>
  <c r="C1839" i="26"/>
  <c r="D1839" i="26"/>
  <c r="E1839" i="26"/>
  <c r="F1839" i="26"/>
  <c r="G1839" i="26"/>
  <c r="H1839" i="26"/>
  <c r="I1839" i="26"/>
  <c r="J1839" i="26"/>
  <c r="K1839" i="26"/>
  <c r="A1840" i="26"/>
  <c r="B1840" i="26"/>
  <c r="C1840" i="26"/>
  <c r="D1840" i="26"/>
  <c r="E1840" i="26"/>
  <c r="F1840" i="26"/>
  <c r="G1840" i="26"/>
  <c r="H1840" i="26"/>
  <c r="I1840" i="26"/>
  <c r="J1840" i="26"/>
  <c r="K1840" i="26"/>
  <c r="A1841" i="26"/>
  <c r="B1841" i="26"/>
  <c r="C1841" i="26"/>
  <c r="D1841" i="26"/>
  <c r="E1841" i="26"/>
  <c r="F1841" i="26"/>
  <c r="G1841" i="26"/>
  <c r="H1841" i="26"/>
  <c r="I1841" i="26"/>
  <c r="J1841" i="26"/>
  <c r="K1841" i="26"/>
  <c r="A1842" i="26"/>
  <c r="B1842" i="26"/>
  <c r="C1842" i="26"/>
  <c r="D1842" i="26"/>
  <c r="E1842" i="26"/>
  <c r="F1842" i="26"/>
  <c r="G1842" i="26"/>
  <c r="H1842" i="26"/>
  <c r="I1842" i="26"/>
  <c r="J1842" i="26"/>
  <c r="K1842" i="26"/>
  <c r="A1843" i="26"/>
  <c r="B1843" i="26"/>
  <c r="C1843" i="26"/>
  <c r="D1843" i="26"/>
  <c r="E1843" i="26"/>
  <c r="F1843" i="26"/>
  <c r="G1843" i="26"/>
  <c r="H1843" i="26"/>
  <c r="I1843" i="26"/>
  <c r="J1843" i="26"/>
  <c r="K1843" i="26"/>
  <c r="A1844" i="26"/>
  <c r="B1844" i="26"/>
  <c r="C1844" i="26"/>
  <c r="D1844" i="26"/>
  <c r="E1844" i="26"/>
  <c r="F1844" i="26"/>
  <c r="G1844" i="26"/>
  <c r="H1844" i="26"/>
  <c r="I1844" i="26"/>
  <c r="J1844" i="26"/>
  <c r="K1844" i="26"/>
  <c r="A1845" i="26"/>
  <c r="B1845" i="26"/>
  <c r="C1845" i="26"/>
  <c r="D1845" i="26"/>
  <c r="E1845" i="26"/>
  <c r="F1845" i="26"/>
  <c r="G1845" i="26"/>
  <c r="H1845" i="26"/>
  <c r="I1845" i="26"/>
  <c r="J1845" i="26"/>
  <c r="K1845" i="26"/>
  <c r="A1846" i="26"/>
  <c r="B1846" i="26"/>
  <c r="C1846" i="26"/>
  <c r="D1846" i="26"/>
  <c r="E1846" i="26"/>
  <c r="F1846" i="26"/>
  <c r="G1846" i="26"/>
  <c r="H1846" i="26"/>
  <c r="I1846" i="26"/>
  <c r="J1846" i="26"/>
  <c r="K1846" i="26"/>
  <c r="A1847" i="26"/>
  <c r="B1847" i="26"/>
  <c r="C1847" i="26"/>
  <c r="D1847" i="26"/>
  <c r="E1847" i="26"/>
  <c r="F1847" i="26"/>
  <c r="G1847" i="26"/>
  <c r="H1847" i="26"/>
  <c r="I1847" i="26"/>
  <c r="J1847" i="26"/>
  <c r="K1847" i="26"/>
  <c r="A1848" i="26"/>
  <c r="B1848" i="26"/>
  <c r="C1848" i="26"/>
  <c r="D1848" i="26"/>
  <c r="E1848" i="26"/>
  <c r="F1848" i="26"/>
  <c r="G1848" i="26"/>
  <c r="H1848" i="26"/>
  <c r="I1848" i="26"/>
  <c r="J1848" i="26"/>
  <c r="K1848" i="26"/>
  <c r="A1849" i="26"/>
  <c r="B1849" i="26"/>
  <c r="C1849" i="26"/>
  <c r="D1849" i="26"/>
  <c r="E1849" i="26"/>
  <c r="F1849" i="26"/>
  <c r="G1849" i="26"/>
  <c r="H1849" i="26"/>
  <c r="I1849" i="26"/>
  <c r="J1849" i="26"/>
  <c r="K1849" i="26"/>
  <c r="A1850" i="26"/>
  <c r="B1850" i="26"/>
  <c r="C1850" i="26"/>
  <c r="D1850" i="26"/>
  <c r="E1850" i="26"/>
  <c r="F1850" i="26"/>
  <c r="G1850" i="26"/>
  <c r="H1850" i="26"/>
  <c r="I1850" i="26"/>
  <c r="J1850" i="26"/>
  <c r="K1850" i="26"/>
  <c r="A1851" i="26"/>
  <c r="B1851" i="26"/>
  <c r="C1851" i="26"/>
  <c r="D1851" i="26"/>
  <c r="E1851" i="26"/>
  <c r="F1851" i="26"/>
  <c r="G1851" i="26"/>
  <c r="H1851" i="26"/>
  <c r="I1851" i="26"/>
  <c r="J1851" i="26"/>
  <c r="K1851" i="26"/>
  <c r="A1852" i="26"/>
  <c r="B1852" i="26"/>
  <c r="C1852" i="26"/>
  <c r="D1852" i="26"/>
  <c r="E1852" i="26"/>
  <c r="F1852" i="26"/>
  <c r="G1852" i="26"/>
  <c r="H1852" i="26"/>
  <c r="I1852" i="26"/>
  <c r="J1852" i="26"/>
  <c r="K1852" i="26"/>
  <c r="A1853" i="26"/>
  <c r="B1853" i="26"/>
  <c r="C1853" i="26"/>
  <c r="D1853" i="26"/>
  <c r="E1853" i="26"/>
  <c r="F1853" i="26"/>
  <c r="G1853" i="26"/>
  <c r="H1853" i="26"/>
  <c r="I1853" i="26"/>
  <c r="J1853" i="26"/>
  <c r="K1853" i="26"/>
  <c r="A1854" i="26"/>
  <c r="B1854" i="26"/>
  <c r="C1854" i="26"/>
  <c r="D1854" i="26"/>
  <c r="E1854" i="26"/>
  <c r="F1854" i="26"/>
  <c r="G1854" i="26"/>
  <c r="H1854" i="26"/>
  <c r="I1854" i="26"/>
  <c r="J1854" i="26"/>
  <c r="K1854" i="26"/>
  <c r="A1855" i="26"/>
  <c r="B1855" i="26"/>
  <c r="C1855" i="26"/>
  <c r="D1855" i="26"/>
  <c r="E1855" i="26"/>
  <c r="F1855" i="26"/>
  <c r="G1855" i="26"/>
  <c r="H1855" i="26"/>
  <c r="I1855" i="26"/>
  <c r="J1855" i="26"/>
  <c r="K1855" i="26"/>
  <c r="A1856" i="26"/>
  <c r="B1856" i="26"/>
  <c r="C1856" i="26"/>
  <c r="D1856" i="26"/>
  <c r="E1856" i="26"/>
  <c r="F1856" i="26"/>
  <c r="G1856" i="26"/>
  <c r="H1856" i="26"/>
  <c r="I1856" i="26"/>
  <c r="J1856" i="26"/>
  <c r="K1856" i="26"/>
  <c r="A1857" i="26"/>
  <c r="B1857" i="26"/>
  <c r="C1857" i="26"/>
  <c r="D1857" i="26"/>
  <c r="E1857" i="26"/>
  <c r="F1857" i="26"/>
  <c r="G1857" i="26"/>
  <c r="H1857" i="26"/>
  <c r="I1857" i="26"/>
  <c r="J1857" i="26"/>
  <c r="K1857" i="26"/>
  <c r="A1858" i="26"/>
  <c r="B1858" i="26"/>
  <c r="C1858" i="26"/>
  <c r="D1858" i="26"/>
  <c r="E1858" i="26"/>
  <c r="F1858" i="26"/>
  <c r="G1858" i="26"/>
  <c r="H1858" i="26"/>
  <c r="I1858" i="26"/>
  <c r="J1858" i="26"/>
  <c r="K1858" i="26"/>
  <c r="A1859" i="26"/>
  <c r="B1859" i="26"/>
  <c r="C1859" i="26"/>
  <c r="D1859" i="26"/>
  <c r="E1859" i="26"/>
  <c r="F1859" i="26"/>
  <c r="G1859" i="26"/>
  <c r="H1859" i="26"/>
  <c r="I1859" i="26"/>
  <c r="J1859" i="26"/>
  <c r="K1859" i="26"/>
  <c r="A1860" i="26"/>
  <c r="B1860" i="26"/>
  <c r="C1860" i="26"/>
  <c r="D1860" i="26"/>
  <c r="E1860" i="26"/>
  <c r="F1860" i="26"/>
  <c r="G1860" i="26"/>
  <c r="H1860" i="26"/>
  <c r="I1860" i="26"/>
  <c r="J1860" i="26"/>
  <c r="K1860" i="26"/>
  <c r="A1861" i="26"/>
  <c r="B1861" i="26"/>
  <c r="C1861" i="26"/>
  <c r="D1861" i="26"/>
  <c r="E1861" i="26"/>
  <c r="F1861" i="26"/>
  <c r="G1861" i="26"/>
  <c r="H1861" i="26"/>
  <c r="I1861" i="26"/>
  <c r="J1861" i="26"/>
  <c r="K1861" i="26"/>
  <c r="A1862" i="26"/>
  <c r="B1862" i="26"/>
  <c r="C1862" i="26"/>
  <c r="D1862" i="26"/>
  <c r="E1862" i="26"/>
  <c r="F1862" i="26"/>
  <c r="G1862" i="26"/>
  <c r="H1862" i="26"/>
  <c r="I1862" i="26"/>
  <c r="J1862" i="26"/>
  <c r="K1862" i="26"/>
  <c r="A1863" i="26"/>
  <c r="B1863" i="26"/>
  <c r="C1863" i="26"/>
  <c r="D1863" i="26"/>
  <c r="E1863" i="26"/>
  <c r="F1863" i="26"/>
  <c r="G1863" i="26"/>
  <c r="H1863" i="26"/>
  <c r="I1863" i="26"/>
  <c r="J1863" i="26"/>
  <c r="K1863" i="26"/>
  <c r="A1864" i="26"/>
  <c r="B1864" i="26"/>
  <c r="C1864" i="26"/>
  <c r="D1864" i="26"/>
  <c r="E1864" i="26"/>
  <c r="F1864" i="26"/>
  <c r="G1864" i="26"/>
  <c r="H1864" i="26"/>
  <c r="I1864" i="26"/>
  <c r="J1864" i="26"/>
  <c r="K1864" i="26"/>
  <c r="A1865" i="26"/>
  <c r="B1865" i="26"/>
  <c r="C1865" i="26"/>
  <c r="D1865" i="26"/>
  <c r="E1865" i="26"/>
  <c r="F1865" i="26"/>
  <c r="G1865" i="26"/>
  <c r="H1865" i="26"/>
  <c r="I1865" i="26"/>
  <c r="J1865" i="26"/>
  <c r="K1865" i="26"/>
  <c r="A1866" i="26"/>
  <c r="B1866" i="26"/>
  <c r="C1866" i="26"/>
  <c r="D1866" i="26"/>
  <c r="E1866" i="26"/>
  <c r="F1866" i="26"/>
  <c r="G1866" i="26"/>
  <c r="H1866" i="26"/>
  <c r="I1866" i="26"/>
  <c r="J1866" i="26"/>
  <c r="K1866" i="26"/>
  <c r="A1867" i="26"/>
  <c r="B1867" i="26"/>
  <c r="C1867" i="26"/>
  <c r="D1867" i="26"/>
  <c r="E1867" i="26"/>
  <c r="F1867" i="26"/>
  <c r="G1867" i="26"/>
  <c r="H1867" i="26"/>
  <c r="I1867" i="26"/>
  <c r="J1867" i="26"/>
  <c r="K1867" i="26"/>
  <c r="A1868" i="26"/>
  <c r="B1868" i="26"/>
  <c r="C1868" i="26"/>
  <c r="D1868" i="26"/>
  <c r="E1868" i="26"/>
  <c r="F1868" i="26"/>
  <c r="G1868" i="26"/>
  <c r="H1868" i="26"/>
  <c r="I1868" i="26"/>
  <c r="J1868" i="26"/>
  <c r="K1868" i="26"/>
  <c r="A1869" i="26"/>
  <c r="B1869" i="26"/>
  <c r="C1869" i="26"/>
  <c r="D1869" i="26"/>
  <c r="E1869" i="26"/>
  <c r="F1869" i="26"/>
  <c r="G1869" i="26"/>
  <c r="H1869" i="26"/>
  <c r="I1869" i="26"/>
  <c r="J1869" i="26"/>
  <c r="K1869" i="26"/>
  <c r="A1870" i="26"/>
  <c r="B1870" i="26"/>
  <c r="C1870" i="26"/>
  <c r="D1870" i="26"/>
  <c r="E1870" i="26"/>
  <c r="F1870" i="26"/>
  <c r="G1870" i="26"/>
  <c r="H1870" i="26"/>
  <c r="I1870" i="26"/>
  <c r="J1870" i="26"/>
  <c r="K1870" i="26"/>
  <c r="A1871" i="26"/>
  <c r="B1871" i="26"/>
  <c r="C1871" i="26"/>
  <c r="D1871" i="26"/>
  <c r="E1871" i="26"/>
  <c r="F1871" i="26"/>
  <c r="G1871" i="26"/>
  <c r="H1871" i="26"/>
  <c r="I1871" i="26"/>
  <c r="J1871" i="26"/>
  <c r="K1871" i="26"/>
  <c r="A1872" i="26"/>
  <c r="B1872" i="26"/>
  <c r="C1872" i="26"/>
  <c r="D1872" i="26"/>
  <c r="E1872" i="26"/>
  <c r="F1872" i="26"/>
  <c r="G1872" i="26"/>
  <c r="H1872" i="26"/>
  <c r="I1872" i="26"/>
  <c r="J1872" i="26"/>
  <c r="K1872" i="26"/>
  <c r="A1873" i="26"/>
  <c r="B1873" i="26"/>
  <c r="C1873" i="26"/>
  <c r="D1873" i="26"/>
  <c r="E1873" i="26"/>
  <c r="F1873" i="26"/>
  <c r="G1873" i="26"/>
  <c r="H1873" i="26"/>
  <c r="I1873" i="26"/>
  <c r="J1873" i="26"/>
  <c r="K1873" i="26"/>
  <c r="A1874" i="26"/>
  <c r="B1874" i="26"/>
  <c r="C1874" i="26"/>
  <c r="D1874" i="26"/>
  <c r="E1874" i="26"/>
  <c r="F1874" i="26"/>
  <c r="G1874" i="26"/>
  <c r="H1874" i="26"/>
  <c r="I1874" i="26"/>
  <c r="J1874" i="26"/>
  <c r="K1874" i="26"/>
  <c r="A1875" i="26"/>
  <c r="B1875" i="26"/>
  <c r="C1875" i="26"/>
  <c r="D1875" i="26"/>
  <c r="E1875" i="26"/>
  <c r="F1875" i="26"/>
  <c r="G1875" i="26"/>
  <c r="H1875" i="26"/>
  <c r="I1875" i="26"/>
  <c r="J1875" i="26"/>
  <c r="K1875" i="26"/>
  <c r="A1876" i="26"/>
  <c r="B1876" i="26"/>
  <c r="C1876" i="26"/>
  <c r="D1876" i="26"/>
  <c r="E1876" i="26"/>
  <c r="F1876" i="26"/>
  <c r="G1876" i="26"/>
  <c r="H1876" i="26"/>
  <c r="I1876" i="26"/>
  <c r="J1876" i="26"/>
  <c r="K1876" i="26"/>
  <c r="A1877" i="26"/>
  <c r="B1877" i="26"/>
  <c r="C1877" i="26"/>
  <c r="D1877" i="26"/>
  <c r="E1877" i="26"/>
  <c r="F1877" i="26"/>
  <c r="G1877" i="26"/>
  <c r="H1877" i="26"/>
  <c r="I1877" i="26"/>
  <c r="J1877" i="26"/>
  <c r="K1877" i="26"/>
  <c r="A1878" i="26"/>
  <c r="B1878" i="26"/>
  <c r="C1878" i="26"/>
  <c r="D1878" i="26"/>
  <c r="E1878" i="26"/>
  <c r="F1878" i="26"/>
  <c r="G1878" i="26"/>
  <c r="H1878" i="26"/>
  <c r="I1878" i="26"/>
  <c r="J1878" i="26"/>
  <c r="K1878" i="26"/>
  <c r="A1879" i="26"/>
  <c r="B1879" i="26"/>
  <c r="C1879" i="26"/>
  <c r="D1879" i="26"/>
  <c r="E1879" i="26"/>
  <c r="F1879" i="26"/>
  <c r="G1879" i="26"/>
  <c r="H1879" i="26"/>
  <c r="I1879" i="26"/>
  <c r="J1879" i="26"/>
  <c r="K1879" i="26"/>
  <c r="A1880" i="26"/>
  <c r="B1880" i="26"/>
  <c r="C1880" i="26"/>
  <c r="D1880" i="26"/>
  <c r="E1880" i="26"/>
  <c r="F1880" i="26"/>
  <c r="G1880" i="26"/>
  <c r="H1880" i="26"/>
  <c r="I1880" i="26"/>
  <c r="J1880" i="26"/>
  <c r="K1880" i="26"/>
  <c r="A1881" i="26"/>
  <c r="B1881" i="26"/>
  <c r="C1881" i="26"/>
  <c r="D1881" i="26"/>
  <c r="E1881" i="26"/>
  <c r="F1881" i="26"/>
  <c r="G1881" i="26"/>
  <c r="H1881" i="26"/>
  <c r="I1881" i="26"/>
  <c r="J1881" i="26"/>
  <c r="K1881" i="26"/>
  <c r="A1882" i="26"/>
  <c r="B1882" i="26"/>
  <c r="C1882" i="26"/>
  <c r="D1882" i="26"/>
  <c r="E1882" i="26"/>
  <c r="F1882" i="26"/>
  <c r="G1882" i="26"/>
  <c r="H1882" i="26"/>
  <c r="I1882" i="26"/>
  <c r="J1882" i="26"/>
  <c r="K1882" i="26"/>
  <c r="A1883" i="26"/>
  <c r="B1883" i="26"/>
  <c r="C1883" i="26"/>
  <c r="D1883" i="26"/>
  <c r="E1883" i="26"/>
  <c r="F1883" i="26"/>
  <c r="G1883" i="26"/>
  <c r="H1883" i="26"/>
  <c r="I1883" i="26"/>
  <c r="J1883" i="26"/>
  <c r="K1883" i="26"/>
  <c r="A1884" i="26"/>
  <c r="B1884" i="26"/>
  <c r="C1884" i="26"/>
  <c r="D1884" i="26"/>
  <c r="E1884" i="26"/>
  <c r="F1884" i="26"/>
  <c r="G1884" i="26"/>
  <c r="H1884" i="26"/>
  <c r="I1884" i="26"/>
  <c r="J1884" i="26"/>
  <c r="K1884" i="26"/>
  <c r="A1885" i="26"/>
  <c r="B1885" i="26"/>
  <c r="C1885" i="26"/>
  <c r="D1885" i="26"/>
  <c r="E1885" i="26"/>
  <c r="F1885" i="26"/>
  <c r="G1885" i="26"/>
  <c r="H1885" i="26"/>
  <c r="I1885" i="26"/>
  <c r="J1885" i="26"/>
  <c r="K1885" i="26"/>
  <c r="A1886" i="26"/>
  <c r="B1886" i="26"/>
  <c r="C1886" i="26"/>
  <c r="D1886" i="26"/>
  <c r="E1886" i="26"/>
  <c r="F1886" i="26"/>
  <c r="G1886" i="26"/>
  <c r="H1886" i="26"/>
  <c r="I1886" i="26"/>
  <c r="J1886" i="26"/>
  <c r="K1886" i="26"/>
  <c r="A1887" i="26"/>
  <c r="B1887" i="26"/>
  <c r="C1887" i="26"/>
  <c r="D1887" i="26"/>
  <c r="E1887" i="26"/>
  <c r="F1887" i="26"/>
  <c r="G1887" i="26"/>
  <c r="H1887" i="26"/>
  <c r="I1887" i="26"/>
  <c r="J1887" i="26"/>
  <c r="K1887" i="26"/>
  <c r="A1888" i="26"/>
  <c r="B1888" i="26"/>
  <c r="C1888" i="26"/>
  <c r="D1888" i="26"/>
  <c r="E1888" i="26"/>
  <c r="F1888" i="26"/>
  <c r="G1888" i="26"/>
  <c r="H1888" i="26"/>
  <c r="I1888" i="26"/>
  <c r="J1888" i="26"/>
  <c r="K1888" i="26"/>
  <c r="A1889" i="26"/>
  <c r="B1889" i="26"/>
  <c r="C1889" i="26"/>
  <c r="D1889" i="26"/>
  <c r="E1889" i="26"/>
  <c r="F1889" i="26"/>
  <c r="G1889" i="26"/>
  <c r="H1889" i="26"/>
  <c r="I1889" i="26"/>
  <c r="J1889" i="26"/>
  <c r="K1889" i="26"/>
  <c r="A1890" i="26"/>
  <c r="B1890" i="26"/>
  <c r="C1890" i="26"/>
  <c r="D1890" i="26"/>
  <c r="E1890" i="26"/>
  <c r="F1890" i="26"/>
  <c r="G1890" i="26"/>
  <c r="H1890" i="26"/>
  <c r="I1890" i="26"/>
  <c r="J1890" i="26"/>
  <c r="K1890" i="26"/>
  <c r="A1891" i="26"/>
  <c r="B1891" i="26"/>
  <c r="C1891" i="26"/>
  <c r="D1891" i="26"/>
  <c r="E1891" i="26"/>
  <c r="F1891" i="26"/>
  <c r="G1891" i="26"/>
  <c r="H1891" i="26"/>
  <c r="I1891" i="26"/>
  <c r="J1891" i="26"/>
  <c r="K1891" i="26"/>
  <c r="A1892" i="26"/>
  <c r="B1892" i="26"/>
  <c r="C1892" i="26"/>
  <c r="D1892" i="26"/>
  <c r="E1892" i="26"/>
  <c r="F1892" i="26"/>
  <c r="G1892" i="26"/>
  <c r="H1892" i="26"/>
  <c r="I1892" i="26"/>
  <c r="J1892" i="26"/>
  <c r="K1892" i="26"/>
  <c r="A1893" i="26"/>
  <c r="B1893" i="26"/>
  <c r="C1893" i="26"/>
  <c r="D1893" i="26"/>
  <c r="E1893" i="26"/>
  <c r="F1893" i="26"/>
  <c r="G1893" i="26"/>
  <c r="H1893" i="26"/>
  <c r="I1893" i="26"/>
  <c r="J1893" i="26"/>
  <c r="K1893" i="26"/>
  <c r="A1894" i="26"/>
  <c r="B1894" i="26"/>
  <c r="C1894" i="26"/>
  <c r="D1894" i="26"/>
  <c r="E1894" i="26"/>
  <c r="F1894" i="26"/>
  <c r="G1894" i="26"/>
  <c r="H1894" i="26"/>
  <c r="I1894" i="26"/>
  <c r="J1894" i="26"/>
  <c r="K1894" i="26"/>
  <c r="A1895" i="26"/>
  <c r="B1895" i="26"/>
  <c r="C1895" i="26"/>
  <c r="D1895" i="26"/>
  <c r="E1895" i="26"/>
  <c r="F1895" i="26"/>
  <c r="G1895" i="26"/>
  <c r="H1895" i="26"/>
  <c r="I1895" i="26"/>
  <c r="J1895" i="26"/>
  <c r="K1895" i="26"/>
  <c r="A1896" i="26"/>
  <c r="B1896" i="26"/>
  <c r="C1896" i="26"/>
  <c r="D1896" i="26"/>
  <c r="E1896" i="26"/>
  <c r="F1896" i="26"/>
  <c r="G1896" i="26"/>
  <c r="H1896" i="26"/>
  <c r="I1896" i="26"/>
  <c r="J1896" i="26"/>
  <c r="K1896" i="26"/>
  <c r="A1897" i="26"/>
  <c r="B1897" i="26"/>
  <c r="C1897" i="26"/>
  <c r="D1897" i="26"/>
  <c r="E1897" i="26"/>
  <c r="F1897" i="26"/>
  <c r="G1897" i="26"/>
  <c r="H1897" i="26"/>
  <c r="I1897" i="26"/>
  <c r="J1897" i="26"/>
  <c r="K1897" i="26"/>
  <c r="A1898" i="26"/>
  <c r="B1898" i="26"/>
  <c r="C1898" i="26"/>
  <c r="D1898" i="26"/>
  <c r="E1898" i="26"/>
  <c r="F1898" i="26"/>
  <c r="G1898" i="26"/>
  <c r="H1898" i="26"/>
  <c r="I1898" i="26"/>
  <c r="J1898" i="26"/>
  <c r="K1898" i="26"/>
  <c r="A1899" i="26"/>
  <c r="B1899" i="26"/>
  <c r="C1899" i="26"/>
  <c r="D1899" i="26"/>
  <c r="E1899" i="26"/>
  <c r="F1899" i="26"/>
  <c r="G1899" i="26"/>
  <c r="H1899" i="26"/>
  <c r="I1899" i="26"/>
  <c r="J1899" i="26"/>
  <c r="K1899" i="26"/>
  <c r="A1900" i="26"/>
  <c r="B1900" i="26"/>
  <c r="C1900" i="26"/>
  <c r="D1900" i="26"/>
  <c r="E1900" i="26"/>
  <c r="F1900" i="26"/>
  <c r="G1900" i="26"/>
  <c r="H1900" i="26"/>
  <c r="I1900" i="26"/>
  <c r="J1900" i="26"/>
  <c r="K1900" i="26"/>
  <c r="A1901" i="26"/>
  <c r="B1901" i="26"/>
  <c r="C1901" i="26"/>
  <c r="D1901" i="26"/>
  <c r="E1901" i="26"/>
  <c r="F1901" i="26"/>
  <c r="G1901" i="26"/>
  <c r="H1901" i="26"/>
  <c r="I1901" i="26"/>
  <c r="J1901" i="26"/>
  <c r="K1901" i="26"/>
  <c r="A1902" i="26"/>
  <c r="B1902" i="26"/>
  <c r="C1902" i="26"/>
  <c r="D1902" i="26"/>
  <c r="E1902" i="26"/>
  <c r="F1902" i="26"/>
  <c r="G1902" i="26"/>
  <c r="H1902" i="26"/>
  <c r="I1902" i="26"/>
  <c r="J1902" i="26"/>
  <c r="K1902" i="26"/>
  <c r="A1903" i="26"/>
  <c r="B1903" i="26"/>
  <c r="C1903" i="26"/>
  <c r="D1903" i="26"/>
  <c r="E1903" i="26"/>
  <c r="F1903" i="26"/>
  <c r="G1903" i="26"/>
  <c r="H1903" i="26"/>
  <c r="I1903" i="26"/>
  <c r="J1903" i="26"/>
  <c r="K1903" i="26"/>
  <c r="A1904" i="26"/>
  <c r="B1904" i="26"/>
  <c r="C1904" i="26"/>
  <c r="D1904" i="26"/>
  <c r="E1904" i="26"/>
  <c r="F1904" i="26"/>
  <c r="G1904" i="26"/>
  <c r="H1904" i="26"/>
  <c r="I1904" i="26"/>
  <c r="J1904" i="26"/>
  <c r="K1904" i="26"/>
  <c r="A1905" i="26"/>
  <c r="B1905" i="26"/>
  <c r="C1905" i="26"/>
  <c r="D1905" i="26"/>
  <c r="E1905" i="26"/>
  <c r="F1905" i="26"/>
  <c r="G1905" i="26"/>
  <c r="H1905" i="26"/>
  <c r="I1905" i="26"/>
  <c r="J1905" i="26"/>
  <c r="K1905" i="26"/>
  <c r="A1906" i="26"/>
  <c r="B1906" i="26"/>
  <c r="C1906" i="26"/>
  <c r="D1906" i="26"/>
  <c r="E1906" i="26"/>
  <c r="F1906" i="26"/>
  <c r="G1906" i="26"/>
  <c r="H1906" i="26"/>
  <c r="I1906" i="26"/>
  <c r="J1906" i="26"/>
  <c r="K1906" i="26"/>
  <c r="A1907" i="26"/>
  <c r="B1907" i="26"/>
  <c r="C1907" i="26"/>
  <c r="D1907" i="26"/>
  <c r="E1907" i="26"/>
  <c r="F1907" i="26"/>
  <c r="G1907" i="26"/>
  <c r="H1907" i="26"/>
  <c r="I1907" i="26"/>
  <c r="J1907" i="26"/>
  <c r="K1907" i="26"/>
  <c r="A1908" i="26"/>
  <c r="B1908" i="26"/>
  <c r="C1908" i="26"/>
  <c r="D1908" i="26"/>
  <c r="E1908" i="26"/>
  <c r="F1908" i="26"/>
  <c r="G1908" i="26"/>
  <c r="H1908" i="26"/>
  <c r="I1908" i="26"/>
  <c r="J1908" i="26"/>
  <c r="K1908" i="26"/>
  <c r="A1909" i="26"/>
  <c r="B1909" i="26"/>
  <c r="C1909" i="26"/>
  <c r="D1909" i="26"/>
  <c r="E1909" i="26"/>
  <c r="F1909" i="26"/>
  <c r="G1909" i="26"/>
  <c r="H1909" i="26"/>
  <c r="I1909" i="26"/>
  <c r="J1909" i="26"/>
  <c r="K1909" i="26"/>
  <c r="A1910" i="26"/>
  <c r="B1910" i="26"/>
  <c r="C1910" i="26"/>
  <c r="D1910" i="26"/>
  <c r="E1910" i="26"/>
  <c r="F1910" i="26"/>
  <c r="G1910" i="26"/>
  <c r="H1910" i="26"/>
  <c r="I1910" i="26"/>
  <c r="J1910" i="26"/>
  <c r="K1910" i="26"/>
  <c r="A1911" i="26"/>
  <c r="B1911" i="26"/>
  <c r="C1911" i="26"/>
  <c r="D1911" i="26"/>
  <c r="E1911" i="26"/>
  <c r="F1911" i="26"/>
  <c r="G1911" i="26"/>
  <c r="H1911" i="26"/>
  <c r="I1911" i="26"/>
  <c r="J1911" i="26"/>
  <c r="K1911" i="26"/>
  <c r="A1912" i="26"/>
  <c r="B1912" i="26"/>
  <c r="C1912" i="26"/>
  <c r="D1912" i="26"/>
  <c r="E1912" i="26"/>
  <c r="F1912" i="26"/>
  <c r="G1912" i="26"/>
  <c r="H1912" i="26"/>
  <c r="I1912" i="26"/>
  <c r="J1912" i="26"/>
  <c r="K1912" i="26"/>
  <c r="A1913" i="26"/>
  <c r="B1913" i="26"/>
  <c r="C1913" i="26"/>
  <c r="D1913" i="26"/>
  <c r="E1913" i="26"/>
  <c r="F1913" i="26"/>
  <c r="G1913" i="26"/>
  <c r="H1913" i="26"/>
  <c r="I1913" i="26"/>
  <c r="J1913" i="26"/>
  <c r="K1913" i="26"/>
  <c r="A1914" i="26"/>
  <c r="B1914" i="26"/>
  <c r="C1914" i="26"/>
  <c r="D1914" i="26"/>
  <c r="E1914" i="26"/>
  <c r="F1914" i="26"/>
  <c r="G1914" i="26"/>
  <c r="H1914" i="26"/>
  <c r="I1914" i="26"/>
  <c r="J1914" i="26"/>
  <c r="K1914" i="26"/>
  <c r="A1915" i="26"/>
  <c r="B1915" i="26"/>
  <c r="C1915" i="26"/>
  <c r="D1915" i="26"/>
  <c r="E1915" i="26"/>
  <c r="F1915" i="26"/>
  <c r="G1915" i="26"/>
  <c r="H1915" i="26"/>
  <c r="I1915" i="26"/>
  <c r="J1915" i="26"/>
  <c r="K1915" i="26"/>
  <c r="A1916" i="26"/>
  <c r="B1916" i="26"/>
  <c r="C1916" i="26"/>
  <c r="D1916" i="26"/>
  <c r="E1916" i="26"/>
  <c r="F1916" i="26"/>
  <c r="G1916" i="26"/>
  <c r="H1916" i="26"/>
  <c r="I1916" i="26"/>
  <c r="J1916" i="26"/>
  <c r="K1916" i="26"/>
  <c r="A1917" i="26"/>
  <c r="B1917" i="26"/>
  <c r="C1917" i="26"/>
  <c r="D1917" i="26"/>
  <c r="E1917" i="26"/>
  <c r="F1917" i="26"/>
  <c r="G1917" i="26"/>
  <c r="H1917" i="26"/>
  <c r="I1917" i="26"/>
  <c r="J1917" i="26"/>
  <c r="K1917" i="26"/>
  <c r="A1918" i="26"/>
  <c r="B1918" i="26"/>
  <c r="C1918" i="26"/>
  <c r="D1918" i="26"/>
  <c r="E1918" i="26"/>
  <c r="F1918" i="26"/>
  <c r="G1918" i="26"/>
  <c r="H1918" i="26"/>
  <c r="I1918" i="26"/>
  <c r="J1918" i="26"/>
  <c r="K1918" i="26"/>
  <c r="A1919" i="26"/>
  <c r="B1919" i="26"/>
  <c r="C1919" i="26"/>
  <c r="D1919" i="26"/>
  <c r="E1919" i="26"/>
  <c r="F1919" i="26"/>
  <c r="G1919" i="26"/>
  <c r="H1919" i="26"/>
  <c r="I1919" i="26"/>
  <c r="J1919" i="26"/>
  <c r="K1919" i="26"/>
  <c r="A1920" i="26"/>
  <c r="B1920" i="26"/>
  <c r="C1920" i="26"/>
  <c r="D1920" i="26"/>
  <c r="E1920" i="26"/>
  <c r="F1920" i="26"/>
  <c r="G1920" i="26"/>
  <c r="H1920" i="26"/>
  <c r="I1920" i="26"/>
  <c r="J1920" i="26"/>
  <c r="K1920" i="26"/>
  <c r="A1921" i="26"/>
  <c r="B1921" i="26"/>
  <c r="C1921" i="26"/>
  <c r="D1921" i="26"/>
  <c r="E1921" i="26"/>
  <c r="F1921" i="26"/>
  <c r="G1921" i="26"/>
  <c r="H1921" i="26"/>
  <c r="I1921" i="26"/>
  <c r="J1921" i="26"/>
  <c r="K1921" i="26"/>
  <c r="A1922" i="26"/>
  <c r="B1922" i="26"/>
  <c r="C1922" i="26"/>
  <c r="D1922" i="26"/>
  <c r="E1922" i="26"/>
  <c r="F1922" i="26"/>
  <c r="G1922" i="26"/>
  <c r="H1922" i="26"/>
  <c r="I1922" i="26"/>
  <c r="J1922" i="26"/>
  <c r="K1922" i="26"/>
  <c r="A1923" i="26"/>
  <c r="B1923" i="26"/>
  <c r="C1923" i="26"/>
  <c r="D1923" i="26"/>
  <c r="E1923" i="26"/>
  <c r="F1923" i="26"/>
  <c r="G1923" i="26"/>
  <c r="H1923" i="26"/>
  <c r="I1923" i="26"/>
  <c r="J1923" i="26"/>
  <c r="K1923" i="26"/>
  <c r="A1924" i="26"/>
  <c r="B1924" i="26"/>
  <c r="C1924" i="26"/>
  <c r="D1924" i="26"/>
  <c r="E1924" i="26"/>
  <c r="F1924" i="26"/>
  <c r="G1924" i="26"/>
  <c r="H1924" i="26"/>
  <c r="I1924" i="26"/>
  <c r="J1924" i="26"/>
  <c r="K1924" i="26"/>
  <c r="A1925" i="26"/>
  <c r="B1925" i="26"/>
  <c r="C1925" i="26"/>
  <c r="D1925" i="26"/>
  <c r="E1925" i="26"/>
  <c r="F1925" i="26"/>
  <c r="G1925" i="26"/>
  <c r="H1925" i="26"/>
  <c r="I1925" i="26"/>
  <c r="J1925" i="26"/>
  <c r="K1925" i="26"/>
  <c r="A1926" i="26"/>
  <c r="B1926" i="26"/>
  <c r="C1926" i="26"/>
  <c r="D1926" i="26"/>
  <c r="E1926" i="26"/>
  <c r="F1926" i="26"/>
  <c r="G1926" i="26"/>
  <c r="H1926" i="26"/>
  <c r="I1926" i="26"/>
  <c r="J1926" i="26"/>
  <c r="K1926" i="26"/>
  <c r="A1927" i="26"/>
  <c r="B1927" i="26"/>
  <c r="C1927" i="26"/>
  <c r="D1927" i="26"/>
  <c r="E1927" i="26"/>
  <c r="F1927" i="26"/>
  <c r="G1927" i="26"/>
  <c r="H1927" i="26"/>
  <c r="I1927" i="26"/>
  <c r="J1927" i="26"/>
  <c r="K1927" i="26"/>
  <c r="A1928" i="26"/>
  <c r="B1928" i="26"/>
  <c r="C1928" i="26"/>
  <c r="D1928" i="26"/>
  <c r="E1928" i="26"/>
  <c r="F1928" i="26"/>
  <c r="G1928" i="26"/>
  <c r="H1928" i="26"/>
  <c r="I1928" i="26"/>
  <c r="J1928" i="26"/>
  <c r="K1928" i="26"/>
  <c r="A1929" i="26"/>
  <c r="B1929" i="26"/>
  <c r="C1929" i="26"/>
  <c r="D1929" i="26"/>
  <c r="E1929" i="26"/>
  <c r="F1929" i="26"/>
  <c r="G1929" i="26"/>
  <c r="H1929" i="26"/>
  <c r="I1929" i="26"/>
  <c r="J1929" i="26"/>
  <c r="K1929" i="26"/>
  <c r="A1930" i="26"/>
  <c r="B1930" i="26"/>
  <c r="C1930" i="26"/>
  <c r="D1930" i="26"/>
  <c r="E1930" i="26"/>
  <c r="F1930" i="26"/>
  <c r="G1930" i="26"/>
  <c r="H1930" i="26"/>
  <c r="I1930" i="26"/>
  <c r="J1930" i="26"/>
  <c r="K1930" i="26"/>
  <c r="A1931" i="26"/>
  <c r="B1931" i="26"/>
  <c r="C1931" i="26"/>
  <c r="D1931" i="26"/>
  <c r="E1931" i="26"/>
  <c r="F1931" i="26"/>
  <c r="G1931" i="26"/>
  <c r="H1931" i="26"/>
  <c r="I1931" i="26"/>
  <c r="J1931" i="26"/>
  <c r="K1931" i="26"/>
  <c r="A1932" i="26"/>
  <c r="B1932" i="26"/>
  <c r="C1932" i="26"/>
  <c r="D1932" i="26"/>
  <c r="E1932" i="26"/>
  <c r="F1932" i="26"/>
  <c r="G1932" i="26"/>
  <c r="H1932" i="26"/>
  <c r="I1932" i="26"/>
  <c r="J1932" i="26"/>
  <c r="K1932" i="26"/>
  <c r="A1933" i="26"/>
  <c r="B1933" i="26"/>
  <c r="C1933" i="26"/>
  <c r="D1933" i="26"/>
  <c r="E1933" i="26"/>
  <c r="F1933" i="26"/>
  <c r="G1933" i="26"/>
  <c r="H1933" i="26"/>
  <c r="I1933" i="26"/>
  <c r="J1933" i="26"/>
  <c r="K1933" i="26"/>
  <c r="A1934" i="26"/>
  <c r="B1934" i="26"/>
  <c r="C1934" i="26"/>
  <c r="D1934" i="26"/>
  <c r="E1934" i="26"/>
  <c r="F1934" i="26"/>
  <c r="G1934" i="26"/>
  <c r="H1934" i="26"/>
  <c r="I1934" i="26"/>
  <c r="J1934" i="26"/>
  <c r="K1934" i="26"/>
  <c r="A1935" i="26"/>
  <c r="B1935" i="26"/>
  <c r="C1935" i="26"/>
  <c r="D1935" i="26"/>
  <c r="E1935" i="26"/>
  <c r="F1935" i="26"/>
  <c r="G1935" i="26"/>
  <c r="H1935" i="26"/>
  <c r="I1935" i="26"/>
  <c r="J1935" i="26"/>
  <c r="K1935" i="26"/>
  <c r="A1936" i="26"/>
  <c r="B1936" i="26"/>
  <c r="C1936" i="26"/>
  <c r="D1936" i="26"/>
  <c r="E1936" i="26"/>
  <c r="F1936" i="26"/>
  <c r="G1936" i="26"/>
  <c r="H1936" i="26"/>
  <c r="I1936" i="26"/>
  <c r="J1936" i="26"/>
  <c r="K1936" i="26"/>
  <c r="A1937" i="26"/>
  <c r="B1937" i="26"/>
  <c r="C1937" i="26"/>
  <c r="D1937" i="26"/>
  <c r="E1937" i="26"/>
  <c r="F1937" i="26"/>
  <c r="G1937" i="26"/>
  <c r="H1937" i="26"/>
  <c r="I1937" i="26"/>
  <c r="J1937" i="26"/>
  <c r="K1937" i="26"/>
  <c r="A1938" i="26"/>
  <c r="B1938" i="26"/>
  <c r="C1938" i="26"/>
  <c r="D1938" i="26"/>
  <c r="E1938" i="26"/>
  <c r="F1938" i="26"/>
  <c r="G1938" i="26"/>
  <c r="H1938" i="26"/>
  <c r="I1938" i="26"/>
  <c r="J1938" i="26"/>
  <c r="K1938" i="26"/>
  <c r="A1939" i="26"/>
  <c r="B1939" i="26"/>
  <c r="C1939" i="26"/>
  <c r="D1939" i="26"/>
  <c r="E1939" i="26"/>
  <c r="F1939" i="26"/>
  <c r="G1939" i="26"/>
  <c r="H1939" i="26"/>
  <c r="I1939" i="26"/>
  <c r="J1939" i="26"/>
  <c r="K1939" i="26"/>
  <c r="A1940" i="26"/>
  <c r="B1940" i="26"/>
  <c r="C1940" i="26"/>
  <c r="D1940" i="26"/>
  <c r="E1940" i="26"/>
  <c r="F1940" i="26"/>
  <c r="G1940" i="26"/>
  <c r="H1940" i="26"/>
  <c r="I1940" i="26"/>
  <c r="J1940" i="26"/>
  <c r="K1940" i="26"/>
  <c r="A1941" i="26"/>
  <c r="B1941" i="26"/>
  <c r="C1941" i="26"/>
  <c r="D1941" i="26"/>
  <c r="E1941" i="26"/>
  <c r="F1941" i="26"/>
  <c r="G1941" i="26"/>
  <c r="H1941" i="26"/>
  <c r="I1941" i="26"/>
  <c r="J1941" i="26"/>
  <c r="K1941" i="26"/>
  <c r="A1942" i="26"/>
  <c r="B1942" i="26"/>
  <c r="C1942" i="26"/>
  <c r="D1942" i="26"/>
  <c r="E1942" i="26"/>
  <c r="F1942" i="26"/>
  <c r="G1942" i="26"/>
  <c r="H1942" i="26"/>
  <c r="I1942" i="26"/>
  <c r="J1942" i="26"/>
  <c r="K1942" i="26"/>
  <c r="A1943" i="26"/>
  <c r="B1943" i="26"/>
  <c r="C1943" i="26"/>
  <c r="D1943" i="26"/>
  <c r="E1943" i="26"/>
  <c r="F1943" i="26"/>
  <c r="G1943" i="26"/>
  <c r="H1943" i="26"/>
  <c r="I1943" i="26"/>
  <c r="J1943" i="26"/>
  <c r="K1943" i="26"/>
  <c r="A1944" i="26"/>
  <c r="B1944" i="26"/>
  <c r="C1944" i="26"/>
  <c r="D1944" i="26"/>
  <c r="E1944" i="26"/>
  <c r="F1944" i="26"/>
  <c r="G1944" i="26"/>
  <c r="H1944" i="26"/>
  <c r="I1944" i="26"/>
  <c r="J1944" i="26"/>
  <c r="K1944" i="26"/>
  <c r="A1945" i="26"/>
  <c r="B1945" i="26"/>
  <c r="C1945" i="26"/>
  <c r="D1945" i="26"/>
  <c r="E1945" i="26"/>
  <c r="F1945" i="26"/>
  <c r="G1945" i="26"/>
  <c r="H1945" i="26"/>
  <c r="I1945" i="26"/>
  <c r="J1945" i="26"/>
  <c r="K1945" i="26"/>
  <c r="A1946" i="26"/>
  <c r="B1946" i="26"/>
  <c r="C1946" i="26"/>
  <c r="D1946" i="26"/>
  <c r="E1946" i="26"/>
  <c r="F1946" i="26"/>
  <c r="G1946" i="26"/>
  <c r="H1946" i="26"/>
  <c r="I1946" i="26"/>
  <c r="J1946" i="26"/>
  <c r="K1946" i="26"/>
  <c r="A1947" i="26"/>
  <c r="B1947" i="26"/>
  <c r="C1947" i="26"/>
  <c r="D1947" i="26"/>
  <c r="E1947" i="26"/>
  <c r="F1947" i="26"/>
  <c r="G1947" i="26"/>
  <c r="H1947" i="26"/>
  <c r="I1947" i="26"/>
  <c r="J1947" i="26"/>
  <c r="K1947" i="26"/>
  <c r="A1948" i="26"/>
  <c r="B1948" i="26"/>
  <c r="C1948" i="26"/>
  <c r="D1948" i="26"/>
  <c r="E1948" i="26"/>
  <c r="F1948" i="26"/>
  <c r="G1948" i="26"/>
  <c r="H1948" i="26"/>
  <c r="I1948" i="26"/>
  <c r="J1948" i="26"/>
  <c r="K1948" i="26"/>
  <c r="A1949" i="26"/>
  <c r="B1949" i="26"/>
  <c r="C1949" i="26"/>
  <c r="D1949" i="26"/>
  <c r="E1949" i="26"/>
  <c r="F1949" i="26"/>
  <c r="G1949" i="26"/>
  <c r="H1949" i="26"/>
  <c r="I1949" i="26"/>
  <c r="J1949" i="26"/>
  <c r="K1949" i="26"/>
  <c r="A1950" i="26"/>
  <c r="B1950" i="26"/>
  <c r="C1950" i="26"/>
  <c r="D1950" i="26"/>
  <c r="E1950" i="26"/>
  <c r="F1950" i="26"/>
  <c r="G1950" i="26"/>
  <c r="H1950" i="26"/>
  <c r="I1950" i="26"/>
  <c r="J1950" i="26"/>
  <c r="K1950" i="26"/>
  <c r="A1951" i="26"/>
  <c r="B1951" i="26"/>
  <c r="C1951" i="26"/>
  <c r="D1951" i="26"/>
  <c r="E1951" i="26"/>
  <c r="F1951" i="26"/>
  <c r="G1951" i="26"/>
  <c r="H1951" i="26"/>
  <c r="I1951" i="26"/>
  <c r="J1951" i="26"/>
  <c r="K1951" i="26"/>
  <c r="A1952" i="26"/>
  <c r="B1952" i="26"/>
  <c r="C1952" i="26"/>
  <c r="D1952" i="26"/>
  <c r="E1952" i="26"/>
  <c r="F1952" i="26"/>
  <c r="G1952" i="26"/>
  <c r="H1952" i="26"/>
  <c r="I1952" i="26"/>
  <c r="J1952" i="26"/>
  <c r="K1952" i="26"/>
  <c r="A1953" i="26"/>
  <c r="B1953" i="26"/>
  <c r="C1953" i="26"/>
  <c r="D1953" i="26"/>
  <c r="E1953" i="26"/>
  <c r="F1953" i="26"/>
  <c r="G1953" i="26"/>
  <c r="H1953" i="26"/>
  <c r="I1953" i="26"/>
  <c r="J1953" i="26"/>
  <c r="K1953" i="26"/>
  <c r="A1954" i="26"/>
  <c r="B1954" i="26"/>
  <c r="C1954" i="26"/>
  <c r="D1954" i="26"/>
  <c r="E1954" i="26"/>
  <c r="F1954" i="26"/>
  <c r="G1954" i="26"/>
  <c r="H1954" i="26"/>
  <c r="I1954" i="26"/>
  <c r="J1954" i="26"/>
  <c r="K1954" i="26"/>
  <c r="A1955" i="26"/>
  <c r="B1955" i="26"/>
  <c r="C1955" i="26"/>
  <c r="D1955" i="26"/>
  <c r="E1955" i="26"/>
  <c r="F1955" i="26"/>
  <c r="G1955" i="26"/>
  <c r="H1955" i="26"/>
  <c r="I1955" i="26"/>
  <c r="J1955" i="26"/>
  <c r="K1955" i="26"/>
  <c r="A1956" i="26"/>
  <c r="B1956" i="26"/>
  <c r="C1956" i="26"/>
  <c r="D1956" i="26"/>
  <c r="E1956" i="26"/>
  <c r="F1956" i="26"/>
  <c r="G1956" i="26"/>
  <c r="H1956" i="26"/>
  <c r="I1956" i="26"/>
  <c r="J1956" i="26"/>
  <c r="K1956" i="26"/>
  <c r="A1957" i="26"/>
  <c r="B1957" i="26"/>
  <c r="C1957" i="26"/>
  <c r="D1957" i="26"/>
  <c r="E1957" i="26"/>
  <c r="F1957" i="26"/>
  <c r="G1957" i="26"/>
  <c r="H1957" i="26"/>
  <c r="I1957" i="26"/>
  <c r="J1957" i="26"/>
  <c r="K1957" i="26"/>
  <c r="A1958" i="26"/>
  <c r="B1958" i="26"/>
  <c r="C1958" i="26"/>
  <c r="D1958" i="26"/>
  <c r="E1958" i="26"/>
  <c r="F1958" i="26"/>
  <c r="G1958" i="26"/>
  <c r="H1958" i="26"/>
  <c r="I1958" i="26"/>
  <c r="J1958" i="26"/>
  <c r="K1958" i="26"/>
  <c r="A1959" i="26"/>
  <c r="B1959" i="26"/>
  <c r="C1959" i="26"/>
  <c r="D1959" i="26"/>
  <c r="E1959" i="26"/>
  <c r="F1959" i="26"/>
  <c r="G1959" i="26"/>
  <c r="H1959" i="26"/>
  <c r="I1959" i="26"/>
  <c r="J1959" i="26"/>
  <c r="K1959" i="26"/>
  <c r="A1960" i="26"/>
  <c r="B1960" i="26"/>
  <c r="C1960" i="26"/>
  <c r="D1960" i="26"/>
  <c r="E1960" i="26"/>
  <c r="F1960" i="26"/>
  <c r="G1960" i="26"/>
  <c r="H1960" i="26"/>
  <c r="I1960" i="26"/>
  <c r="J1960" i="26"/>
  <c r="K1960" i="26"/>
  <c r="A1961" i="26"/>
  <c r="B1961" i="26"/>
  <c r="C1961" i="26"/>
  <c r="D1961" i="26"/>
  <c r="E1961" i="26"/>
  <c r="F1961" i="26"/>
  <c r="G1961" i="26"/>
  <c r="H1961" i="26"/>
  <c r="I1961" i="26"/>
  <c r="J1961" i="26"/>
  <c r="K1961" i="26"/>
  <c r="A1962" i="26"/>
  <c r="B1962" i="26"/>
  <c r="C1962" i="26"/>
  <c r="D1962" i="26"/>
  <c r="E1962" i="26"/>
  <c r="F1962" i="26"/>
  <c r="G1962" i="26"/>
  <c r="H1962" i="26"/>
  <c r="I1962" i="26"/>
  <c r="J1962" i="26"/>
  <c r="K1962" i="26"/>
  <c r="A1963" i="26"/>
  <c r="B1963" i="26"/>
  <c r="C1963" i="26"/>
  <c r="D1963" i="26"/>
  <c r="E1963" i="26"/>
  <c r="F1963" i="26"/>
  <c r="G1963" i="26"/>
  <c r="H1963" i="26"/>
  <c r="I1963" i="26"/>
  <c r="J1963" i="26"/>
  <c r="K1963" i="26"/>
  <c r="A1964" i="26"/>
  <c r="B1964" i="26"/>
  <c r="C1964" i="26"/>
  <c r="D1964" i="26"/>
  <c r="E1964" i="26"/>
  <c r="F1964" i="26"/>
  <c r="G1964" i="26"/>
  <c r="H1964" i="26"/>
  <c r="I1964" i="26"/>
  <c r="J1964" i="26"/>
  <c r="K1964" i="26"/>
  <c r="A1965" i="26"/>
  <c r="B1965" i="26"/>
  <c r="C1965" i="26"/>
  <c r="D1965" i="26"/>
  <c r="E1965" i="26"/>
  <c r="F1965" i="26"/>
  <c r="G1965" i="26"/>
  <c r="H1965" i="26"/>
  <c r="I1965" i="26"/>
  <c r="J1965" i="26"/>
  <c r="K1965" i="26"/>
  <c r="A1966" i="26"/>
  <c r="B1966" i="26"/>
  <c r="C1966" i="26"/>
  <c r="D1966" i="26"/>
  <c r="E1966" i="26"/>
  <c r="F1966" i="26"/>
  <c r="G1966" i="26"/>
  <c r="H1966" i="26"/>
  <c r="I1966" i="26"/>
  <c r="J1966" i="26"/>
  <c r="K1966" i="26"/>
  <c r="A1967" i="26"/>
  <c r="B1967" i="26"/>
  <c r="C1967" i="26"/>
  <c r="D1967" i="26"/>
  <c r="E1967" i="26"/>
  <c r="F1967" i="26"/>
  <c r="G1967" i="26"/>
  <c r="H1967" i="26"/>
  <c r="I1967" i="26"/>
  <c r="J1967" i="26"/>
  <c r="K1967" i="26"/>
  <c r="A1968" i="26"/>
  <c r="B1968" i="26"/>
  <c r="C1968" i="26"/>
  <c r="D1968" i="26"/>
  <c r="E1968" i="26"/>
  <c r="F1968" i="26"/>
  <c r="G1968" i="26"/>
  <c r="H1968" i="26"/>
  <c r="I1968" i="26"/>
  <c r="J1968" i="26"/>
  <c r="K1968" i="26"/>
  <c r="A1969" i="26"/>
  <c r="B1969" i="26"/>
  <c r="C1969" i="26"/>
  <c r="D1969" i="26"/>
  <c r="E1969" i="26"/>
  <c r="F1969" i="26"/>
  <c r="G1969" i="26"/>
  <c r="H1969" i="26"/>
  <c r="I1969" i="26"/>
  <c r="J1969" i="26"/>
  <c r="K1969" i="26"/>
  <c r="A1970" i="26"/>
  <c r="B1970" i="26"/>
  <c r="C1970" i="26"/>
  <c r="D1970" i="26"/>
  <c r="E1970" i="26"/>
  <c r="F1970" i="26"/>
  <c r="G1970" i="26"/>
  <c r="H1970" i="26"/>
  <c r="I1970" i="26"/>
  <c r="J1970" i="26"/>
  <c r="K1970" i="26"/>
  <c r="A1971" i="26"/>
  <c r="B1971" i="26"/>
  <c r="C1971" i="26"/>
  <c r="D1971" i="26"/>
  <c r="E1971" i="26"/>
  <c r="F1971" i="26"/>
  <c r="G1971" i="26"/>
  <c r="H1971" i="26"/>
  <c r="I1971" i="26"/>
  <c r="J1971" i="26"/>
  <c r="K1971" i="26"/>
  <c r="A1972" i="26"/>
  <c r="B1972" i="26"/>
  <c r="C1972" i="26"/>
  <c r="D1972" i="26"/>
  <c r="E1972" i="26"/>
  <c r="F1972" i="26"/>
  <c r="G1972" i="26"/>
  <c r="H1972" i="26"/>
  <c r="I1972" i="26"/>
  <c r="J1972" i="26"/>
  <c r="K1972" i="26"/>
  <c r="A1973" i="26"/>
  <c r="B1973" i="26"/>
  <c r="C1973" i="26"/>
  <c r="D1973" i="26"/>
  <c r="E1973" i="26"/>
  <c r="F1973" i="26"/>
  <c r="G1973" i="26"/>
  <c r="H1973" i="26"/>
  <c r="I1973" i="26"/>
  <c r="J1973" i="26"/>
  <c r="K1973" i="26"/>
  <c r="A1974" i="26"/>
  <c r="B1974" i="26"/>
  <c r="C1974" i="26"/>
  <c r="D1974" i="26"/>
  <c r="E1974" i="26"/>
  <c r="F1974" i="26"/>
  <c r="G1974" i="26"/>
  <c r="H1974" i="26"/>
  <c r="I1974" i="26"/>
  <c r="J1974" i="26"/>
  <c r="K1974" i="26"/>
  <c r="A1975" i="26"/>
  <c r="B1975" i="26"/>
  <c r="C1975" i="26"/>
  <c r="D1975" i="26"/>
  <c r="E1975" i="26"/>
  <c r="F1975" i="26"/>
  <c r="G1975" i="26"/>
  <c r="H1975" i="26"/>
  <c r="I1975" i="26"/>
  <c r="J1975" i="26"/>
  <c r="K1975" i="26"/>
  <c r="A1976" i="26"/>
  <c r="B1976" i="26"/>
  <c r="C1976" i="26"/>
  <c r="D1976" i="26"/>
  <c r="E1976" i="26"/>
  <c r="F1976" i="26"/>
  <c r="G1976" i="26"/>
  <c r="H1976" i="26"/>
  <c r="I1976" i="26"/>
  <c r="J1976" i="26"/>
  <c r="K1976" i="26"/>
  <c r="A1977" i="26"/>
  <c r="B1977" i="26"/>
  <c r="C1977" i="26"/>
  <c r="D1977" i="26"/>
  <c r="E1977" i="26"/>
  <c r="F1977" i="26"/>
  <c r="G1977" i="26"/>
  <c r="H1977" i="26"/>
  <c r="I1977" i="26"/>
  <c r="J1977" i="26"/>
  <c r="K1977" i="26"/>
  <c r="A1978" i="26"/>
  <c r="B1978" i="26"/>
  <c r="C1978" i="26"/>
  <c r="D1978" i="26"/>
  <c r="E1978" i="26"/>
  <c r="F1978" i="26"/>
  <c r="G1978" i="26"/>
  <c r="H1978" i="26"/>
  <c r="I1978" i="26"/>
  <c r="J1978" i="26"/>
  <c r="K1978" i="26"/>
  <c r="A1979" i="26"/>
  <c r="B1979" i="26"/>
  <c r="C1979" i="26"/>
  <c r="D1979" i="26"/>
  <c r="E1979" i="26"/>
  <c r="F1979" i="26"/>
  <c r="G1979" i="26"/>
  <c r="H1979" i="26"/>
  <c r="I1979" i="26"/>
  <c r="J1979" i="26"/>
  <c r="K1979" i="26"/>
  <c r="A1980" i="26"/>
  <c r="B1980" i="26"/>
  <c r="C1980" i="26"/>
  <c r="D1980" i="26"/>
  <c r="E1980" i="26"/>
  <c r="F1980" i="26"/>
  <c r="G1980" i="26"/>
  <c r="H1980" i="26"/>
  <c r="I1980" i="26"/>
  <c r="J1980" i="26"/>
  <c r="K1980" i="26"/>
  <c r="A1981" i="26"/>
  <c r="B1981" i="26"/>
  <c r="C1981" i="26"/>
  <c r="D1981" i="26"/>
  <c r="E1981" i="26"/>
  <c r="F1981" i="26"/>
  <c r="G1981" i="26"/>
  <c r="H1981" i="26"/>
  <c r="I1981" i="26"/>
  <c r="J1981" i="26"/>
  <c r="K1981" i="26"/>
  <c r="A1982" i="26"/>
  <c r="B1982" i="26"/>
  <c r="C1982" i="26"/>
  <c r="D1982" i="26"/>
  <c r="E1982" i="26"/>
  <c r="F1982" i="26"/>
  <c r="G1982" i="26"/>
  <c r="H1982" i="26"/>
  <c r="I1982" i="26"/>
  <c r="J1982" i="26"/>
  <c r="K1982" i="26"/>
  <c r="A1983" i="26"/>
  <c r="B1983" i="26"/>
  <c r="C1983" i="26"/>
  <c r="D1983" i="26"/>
  <c r="E1983" i="26"/>
  <c r="F1983" i="26"/>
  <c r="G1983" i="26"/>
  <c r="H1983" i="26"/>
  <c r="I1983" i="26"/>
  <c r="J1983" i="26"/>
  <c r="K1983" i="26"/>
  <c r="A1984" i="26"/>
  <c r="B1984" i="26"/>
  <c r="C1984" i="26"/>
  <c r="D1984" i="26"/>
  <c r="E1984" i="26"/>
  <c r="F1984" i="26"/>
  <c r="G1984" i="26"/>
  <c r="H1984" i="26"/>
  <c r="I1984" i="26"/>
  <c r="J1984" i="26"/>
  <c r="K1984" i="26"/>
  <c r="A1985" i="26"/>
  <c r="B1985" i="26"/>
  <c r="C1985" i="26"/>
  <c r="D1985" i="26"/>
  <c r="E1985" i="26"/>
  <c r="F1985" i="26"/>
  <c r="G1985" i="26"/>
  <c r="H1985" i="26"/>
  <c r="I1985" i="26"/>
  <c r="J1985" i="26"/>
  <c r="K1985" i="26"/>
  <c r="A1986" i="26"/>
  <c r="B1986" i="26"/>
  <c r="C1986" i="26"/>
  <c r="D1986" i="26"/>
  <c r="E1986" i="26"/>
  <c r="F1986" i="26"/>
  <c r="G1986" i="26"/>
  <c r="H1986" i="26"/>
  <c r="I1986" i="26"/>
  <c r="J1986" i="26"/>
  <c r="K1986" i="26"/>
  <c r="A1987" i="26"/>
  <c r="B1987" i="26"/>
  <c r="C1987" i="26"/>
  <c r="D1987" i="26"/>
  <c r="E1987" i="26"/>
  <c r="F1987" i="26"/>
  <c r="G1987" i="26"/>
  <c r="H1987" i="26"/>
  <c r="I1987" i="26"/>
  <c r="J1987" i="26"/>
  <c r="K1987" i="26"/>
  <c r="A1988" i="26"/>
  <c r="B1988" i="26"/>
  <c r="C1988" i="26"/>
  <c r="D1988" i="26"/>
  <c r="E1988" i="26"/>
  <c r="F1988" i="26"/>
  <c r="G1988" i="26"/>
  <c r="H1988" i="26"/>
  <c r="I1988" i="26"/>
  <c r="J1988" i="26"/>
  <c r="K1988" i="26"/>
  <c r="A1989" i="26"/>
  <c r="B1989" i="26"/>
  <c r="C1989" i="26"/>
  <c r="D1989" i="26"/>
  <c r="E1989" i="26"/>
  <c r="F1989" i="26"/>
  <c r="G1989" i="26"/>
  <c r="H1989" i="26"/>
  <c r="I1989" i="26"/>
  <c r="J1989" i="26"/>
  <c r="K1989" i="26"/>
  <c r="A1990" i="26"/>
  <c r="B1990" i="26"/>
  <c r="C1990" i="26"/>
  <c r="D1990" i="26"/>
  <c r="E1990" i="26"/>
  <c r="F1990" i="26"/>
  <c r="G1990" i="26"/>
  <c r="H1990" i="26"/>
  <c r="I1990" i="26"/>
  <c r="J1990" i="26"/>
  <c r="K1990" i="26"/>
  <c r="A1991" i="26"/>
  <c r="B1991" i="26"/>
  <c r="C1991" i="26"/>
  <c r="D1991" i="26"/>
  <c r="E1991" i="26"/>
  <c r="F1991" i="26"/>
  <c r="G1991" i="26"/>
  <c r="H1991" i="26"/>
  <c r="I1991" i="26"/>
  <c r="J1991" i="26"/>
  <c r="K1991" i="26"/>
  <c r="A1992" i="26"/>
  <c r="B1992" i="26"/>
  <c r="C1992" i="26"/>
  <c r="D1992" i="26"/>
  <c r="E1992" i="26"/>
  <c r="F1992" i="26"/>
  <c r="G1992" i="26"/>
  <c r="H1992" i="26"/>
  <c r="I1992" i="26"/>
  <c r="J1992" i="26"/>
  <c r="K1992" i="26"/>
  <c r="A1993" i="26"/>
  <c r="B1993" i="26"/>
  <c r="C1993" i="26"/>
  <c r="D1993" i="26"/>
  <c r="E1993" i="26"/>
  <c r="F1993" i="26"/>
  <c r="G1993" i="26"/>
  <c r="H1993" i="26"/>
  <c r="I1993" i="26"/>
  <c r="J1993" i="26"/>
  <c r="K1993" i="26"/>
  <c r="A1994" i="26"/>
  <c r="B1994" i="26"/>
  <c r="C1994" i="26"/>
  <c r="D1994" i="26"/>
  <c r="E1994" i="26"/>
  <c r="F1994" i="26"/>
  <c r="G1994" i="26"/>
  <c r="H1994" i="26"/>
  <c r="I1994" i="26"/>
  <c r="J1994" i="26"/>
  <c r="K1994" i="26"/>
  <c r="A1995" i="26"/>
  <c r="B1995" i="26"/>
  <c r="C1995" i="26"/>
  <c r="D1995" i="26"/>
  <c r="E1995" i="26"/>
  <c r="F1995" i="26"/>
  <c r="G1995" i="26"/>
  <c r="H1995" i="26"/>
  <c r="I1995" i="26"/>
  <c r="J1995" i="26"/>
  <c r="K1995" i="26"/>
  <c r="A1996" i="26"/>
  <c r="B1996" i="26"/>
  <c r="C1996" i="26"/>
  <c r="D1996" i="26"/>
  <c r="E1996" i="26"/>
  <c r="F1996" i="26"/>
  <c r="G1996" i="26"/>
  <c r="H1996" i="26"/>
  <c r="I1996" i="26"/>
  <c r="J1996" i="26"/>
  <c r="K1996" i="26"/>
  <c r="A1997" i="26"/>
  <c r="B1997" i="26"/>
  <c r="C1997" i="26"/>
  <c r="D1997" i="26"/>
  <c r="E1997" i="26"/>
  <c r="F1997" i="26"/>
  <c r="G1997" i="26"/>
  <c r="H1997" i="26"/>
  <c r="I1997" i="26"/>
  <c r="J1997" i="26"/>
  <c r="K1997" i="26"/>
  <c r="A1998" i="26"/>
  <c r="B1998" i="26"/>
  <c r="C1998" i="26"/>
  <c r="D1998" i="26"/>
  <c r="E1998" i="26"/>
  <c r="F1998" i="26"/>
  <c r="G1998" i="26"/>
  <c r="H1998" i="26"/>
  <c r="I1998" i="26"/>
  <c r="J1998" i="26"/>
  <c r="K1998" i="26"/>
  <c r="A1999" i="26"/>
  <c r="B1999" i="26"/>
  <c r="C1999" i="26"/>
  <c r="D1999" i="26"/>
  <c r="E1999" i="26"/>
  <c r="F1999" i="26"/>
  <c r="G1999" i="26"/>
  <c r="H1999" i="26"/>
  <c r="I1999" i="26"/>
  <c r="J1999" i="26"/>
  <c r="K1999" i="26"/>
  <c r="A2000" i="26"/>
  <c r="B2000" i="26"/>
  <c r="C2000" i="26"/>
  <c r="D2000" i="26"/>
  <c r="E2000" i="26"/>
  <c r="F2000" i="26"/>
  <c r="G2000" i="26"/>
  <c r="H2000" i="26"/>
  <c r="I2000" i="26"/>
  <c r="J2000" i="26"/>
  <c r="K2000" i="26"/>
  <c r="A2001" i="26"/>
  <c r="B2001" i="26"/>
  <c r="C2001" i="26"/>
  <c r="D2001" i="26"/>
  <c r="E2001" i="26"/>
  <c r="F2001" i="26"/>
  <c r="G2001" i="26"/>
  <c r="H2001" i="26"/>
  <c r="I2001" i="26"/>
  <c r="J2001" i="26"/>
  <c r="K2001" i="26"/>
  <c r="A2002" i="26"/>
  <c r="B2002" i="26"/>
  <c r="C2002" i="26"/>
  <c r="D2002" i="26"/>
  <c r="E2002" i="26"/>
  <c r="F2002" i="26"/>
  <c r="G2002" i="26"/>
  <c r="H2002" i="26"/>
  <c r="I2002" i="26"/>
  <c r="J2002" i="26"/>
  <c r="K2002" i="26"/>
  <c r="A2003" i="26"/>
  <c r="B2003" i="26"/>
  <c r="C2003" i="26"/>
  <c r="D2003" i="26"/>
  <c r="E2003" i="26"/>
  <c r="F2003" i="26"/>
  <c r="G2003" i="26"/>
  <c r="H2003" i="26"/>
  <c r="I2003" i="26"/>
  <c r="J2003" i="26"/>
  <c r="K2003" i="26"/>
  <c r="A2004" i="26"/>
  <c r="B2004" i="26"/>
  <c r="C2004" i="26"/>
  <c r="D2004" i="26"/>
  <c r="E2004" i="26"/>
  <c r="F2004" i="26"/>
  <c r="G2004" i="26"/>
  <c r="H2004" i="26"/>
  <c r="I2004" i="26"/>
  <c r="J2004" i="26"/>
  <c r="K2004" i="26"/>
  <c r="A2005" i="26"/>
  <c r="B2005" i="26"/>
  <c r="C2005" i="26"/>
  <c r="D2005" i="26"/>
  <c r="E2005" i="26"/>
  <c r="F2005" i="26"/>
  <c r="G2005" i="26"/>
  <c r="H2005" i="26"/>
  <c r="I2005" i="26"/>
  <c r="J2005" i="26"/>
  <c r="K2005" i="26"/>
  <c r="A2006" i="26"/>
  <c r="B2006" i="26"/>
  <c r="C2006" i="26"/>
  <c r="D2006" i="26"/>
  <c r="E2006" i="26"/>
  <c r="F2006" i="26"/>
  <c r="G2006" i="26"/>
  <c r="H2006" i="26"/>
  <c r="I2006" i="26"/>
  <c r="J2006" i="26"/>
  <c r="K2006" i="26"/>
  <c r="A2007" i="26"/>
  <c r="B2007" i="26"/>
  <c r="C2007" i="26"/>
  <c r="D2007" i="26"/>
  <c r="E2007" i="26"/>
  <c r="F2007" i="26"/>
  <c r="G2007" i="26"/>
  <c r="H2007" i="26"/>
  <c r="I2007" i="26"/>
  <c r="J2007" i="26"/>
  <c r="K2007" i="26"/>
  <c r="A2008" i="26"/>
  <c r="B2008" i="26"/>
  <c r="C2008" i="26"/>
  <c r="D2008" i="26"/>
  <c r="E2008" i="26"/>
  <c r="F2008" i="26"/>
  <c r="G2008" i="26"/>
  <c r="H2008" i="26"/>
  <c r="I2008" i="26"/>
  <c r="J2008" i="26"/>
  <c r="K2008" i="26"/>
  <c r="A2009" i="26"/>
  <c r="B2009" i="26"/>
  <c r="C2009" i="26"/>
  <c r="D2009" i="26"/>
  <c r="E2009" i="26"/>
  <c r="F2009" i="26"/>
  <c r="G2009" i="26"/>
  <c r="H2009" i="26"/>
  <c r="I2009" i="26"/>
  <c r="J2009" i="26"/>
  <c r="K2009" i="26"/>
  <c r="A2010" i="26"/>
  <c r="B2010" i="26"/>
  <c r="C2010" i="26"/>
  <c r="D2010" i="26"/>
  <c r="E2010" i="26"/>
  <c r="F2010" i="26"/>
  <c r="G2010" i="26"/>
  <c r="H2010" i="26"/>
  <c r="I2010" i="26"/>
  <c r="J2010" i="26"/>
  <c r="K2010" i="26"/>
  <c r="A2011" i="26"/>
  <c r="B2011" i="26"/>
  <c r="C2011" i="26"/>
  <c r="D2011" i="26"/>
  <c r="E2011" i="26"/>
  <c r="F2011" i="26"/>
  <c r="G2011" i="26"/>
  <c r="H2011" i="26"/>
  <c r="I2011" i="26"/>
  <c r="J2011" i="26"/>
  <c r="K2011" i="26"/>
  <c r="A2012" i="26"/>
  <c r="B2012" i="26"/>
  <c r="C2012" i="26"/>
  <c r="D2012" i="26"/>
  <c r="E2012" i="26"/>
  <c r="F2012" i="26"/>
  <c r="G2012" i="26"/>
  <c r="H2012" i="26"/>
  <c r="I2012" i="26"/>
  <c r="J2012" i="26"/>
  <c r="K2012" i="26"/>
  <c r="A2013" i="26"/>
  <c r="B2013" i="26"/>
  <c r="C2013" i="26"/>
  <c r="D2013" i="26"/>
  <c r="E2013" i="26"/>
  <c r="F2013" i="26"/>
  <c r="G2013" i="26"/>
  <c r="H2013" i="26"/>
  <c r="I2013" i="26"/>
  <c r="J2013" i="26"/>
  <c r="K2013" i="26"/>
  <c r="A2014" i="26"/>
  <c r="B2014" i="26"/>
  <c r="C2014" i="26"/>
  <c r="D2014" i="26"/>
  <c r="E2014" i="26"/>
  <c r="F2014" i="26"/>
  <c r="G2014" i="26"/>
  <c r="H2014" i="26"/>
  <c r="I2014" i="26"/>
  <c r="J2014" i="26"/>
  <c r="K2014" i="26"/>
  <c r="A2015" i="26"/>
  <c r="B2015" i="26"/>
  <c r="C2015" i="26"/>
  <c r="D2015" i="26"/>
  <c r="E2015" i="26"/>
  <c r="F2015" i="26"/>
  <c r="G2015" i="26"/>
  <c r="H2015" i="26"/>
  <c r="I2015" i="26"/>
  <c r="J2015" i="26"/>
  <c r="K2015" i="26"/>
  <c r="A2016" i="26"/>
  <c r="B2016" i="26"/>
  <c r="C2016" i="26"/>
  <c r="D2016" i="26"/>
  <c r="E2016" i="26"/>
  <c r="F2016" i="26"/>
  <c r="G2016" i="26"/>
  <c r="H2016" i="26"/>
  <c r="I2016" i="26"/>
  <c r="J2016" i="26"/>
  <c r="K2016" i="26"/>
  <c r="A2017" i="26"/>
  <c r="B2017" i="26"/>
  <c r="C2017" i="26"/>
  <c r="D2017" i="26"/>
  <c r="E2017" i="26"/>
  <c r="F2017" i="26"/>
  <c r="G2017" i="26"/>
  <c r="H2017" i="26"/>
  <c r="I2017" i="26"/>
  <c r="J2017" i="26"/>
  <c r="K2017" i="26"/>
  <c r="A2018" i="26"/>
  <c r="B2018" i="26"/>
  <c r="C2018" i="26"/>
  <c r="D2018" i="26"/>
  <c r="E2018" i="26"/>
  <c r="F2018" i="26"/>
  <c r="G2018" i="26"/>
  <c r="H2018" i="26"/>
  <c r="I2018" i="26"/>
  <c r="J2018" i="26"/>
  <c r="K2018" i="26"/>
  <c r="A2019" i="26"/>
  <c r="B2019" i="26"/>
  <c r="C2019" i="26"/>
  <c r="D2019" i="26"/>
  <c r="E2019" i="26"/>
  <c r="F2019" i="26"/>
  <c r="G2019" i="26"/>
  <c r="H2019" i="26"/>
  <c r="I2019" i="26"/>
  <c r="J2019" i="26"/>
  <c r="K2019" i="26"/>
  <c r="A2020" i="26"/>
  <c r="B2020" i="26"/>
  <c r="C2020" i="26"/>
  <c r="D2020" i="26"/>
  <c r="E2020" i="26"/>
  <c r="F2020" i="26"/>
  <c r="G2020" i="26"/>
  <c r="H2020" i="26"/>
  <c r="I2020" i="26"/>
  <c r="J2020" i="26"/>
  <c r="K2020" i="26"/>
  <c r="A2021" i="26"/>
  <c r="B2021" i="26"/>
  <c r="C2021" i="26"/>
  <c r="D2021" i="26"/>
  <c r="E2021" i="26"/>
  <c r="F2021" i="26"/>
  <c r="G2021" i="26"/>
  <c r="H2021" i="26"/>
  <c r="I2021" i="26"/>
  <c r="J2021" i="26"/>
  <c r="K2021" i="26"/>
  <c r="A2022" i="26"/>
  <c r="B2022" i="26"/>
  <c r="C2022" i="26"/>
  <c r="D2022" i="26"/>
  <c r="E2022" i="26"/>
  <c r="F2022" i="26"/>
  <c r="G2022" i="26"/>
  <c r="H2022" i="26"/>
  <c r="I2022" i="26"/>
  <c r="J2022" i="26"/>
  <c r="K2022" i="26"/>
  <c r="A2023" i="26"/>
  <c r="B2023" i="26"/>
  <c r="C2023" i="26"/>
  <c r="D2023" i="26"/>
  <c r="E2023" i="26"/>
  <c r="F2023" i="26"/>
  <c r="G2023" i="26"/>
  <c r="H2023" i="26"/>
  <c r="I2023" i="26"/>
  <c r="J2023" i="26"/>
  <c r="K2023" i="26"/>
  <c r="A2024" i="26"/>
  <c r="B2024" i="26"/>
  <c r="C2024" i="26"/>
  <c r="D2024" i="26"/>
  <c r="E2024" i="26"/>
  <c r="F2024" i="26"/>
  <c r="G2024" i="26"/>
  <c r="H2024" i="26"/>
  <c r="I2024" i="26"/>
  <c r="J2024" i="26"/>
  <c r="K2024" i="26"/>
  <c r="A2025" i="26"/>
  <c r="B2025" i="26"/>
  <c r="C2025" i="26"/>
  <c r="D2025" i="26"/>
  <c r="E2025" i="26"/>
  <c r="F2025" i="26"/>
  <c r="G2025" i="26"/>
  <c r="H2025" i="26"/>
  <c r="I2025" i="26"/>
  <c r="J2025" i="26"/>
  <c r="K2025" i="26"/>
  <c r="A2026" i="26"/>
  <c r="B2026" i="26"/>
  <c r="C2026" i="26"/>
  <c r="D2026" i="26"/>
  <c r="E2026" i="26"/>
  <c r="F2026" i="26"/>
  <c r="G2026" i="26"/>
  <c r="H2026" i="26"/>
  <c r="I2026" i="26"/>
  <c r="J2026" i="26"/>
  <c r="K2026" i="26"/>
  <c r="A2027" i="26"/>
  <c r="B2027" i="26"/>
  <c r="C2027" i="26"/>
  <c r="D2027" i="26"/>
  <c r="E2027" i="26"/>
  <c r="F2027" i="26"/>
  <c r="G2027" i="26"/>
  <c r="H2027" i="26"/>
  <c r="I2027" i="26"/>
  <c r="J2027" i="26"/>
  <c r="K2027" i="26"/>
  <c r="A2028" i="26"/>
  <c r="B2028" i="26"/>
  <c r="C2028" i="26"/>
  <c r="D2028" i="26"/>
  <c r="E2028" i="26"/>
  <c r="F2028" i="26"/>
  <c r="G2028" i="26"/>
  <c r="H2028" i="26"/>
  <c r="I2028" i="26"/>
  <c r="J2028" i="26"/>
  <c r="K2028" i="26"/>
  <c r="A2029" i="26"/>
  <c r="B2029" i="26"/>
  <c r="C2029" i="26"/>
  <c r="D2029" i="26"/>
  <c r="E2029" i="26"/>
  <c r="F2029" i="26"/>
  <c r="G2029" i="26"/>
  <c r="H2029" i="26"/>
  <c r="I2029" i="26"/>
  <c r="J2029" i="26"/>
  <c r="K2029" i="26"/>
  <c r="A2030" i="26"/>
  <c r="B2030" i="26"/>
  <c r="C2030" i="26"/>
  <c r="D2030" i="26"/>
  <c r="E2030" i="26"/>
  <c r="F2030" i="26"/>
  <c r="G2030" i="26"/>
  <c r="H2030" i="26"/>
  <c r="I2030" i="26"/>
  <c r="J2030" i="26"/>
  <c r="K2030" i="26"/>
  <c r="A2031" i="26"/>
  <c r="B2031" i="26"/>
  <c r="C2031" i="26"/>
  <c r="D2031" i="26"/>
  <c r="E2031" i="26"/>
  <c r="F2031" i="26"/>
  <c r="G2031" i="26"/>
  <c r="H2031" i="26"/>
  <c r="I2031" i="26"/>
  <c r="J2031" i="26"/>
  <c r="K2031" i="26"/>
  <c r="A2032" i="26"/>
  <c r="B2032" i="26"/>
  <c r="C2032" i="26"/>
  <c r="D2032" i="26"/>
  <c r="E2032" i="26"/>
  <c r="F2032" i="26"/>
  <c r="G2032" i="26"/>
  <c r="H2032" i="26"/>
  <c r="I2032" i="26"/>
  <c r="J2032" i="26"/>
  <c r="K2032" i="26"/>
  <c r="A2033" i="26"/>
  <c r="B2033" i="26"/>
  <c r="C2033" i="26"/>
  <c r="D2033" i="26"/>
  <c r="E2033" i="26"/>
  <c r="F2033" i="26"/>
  <c r="G2033" i="26"/>
  <c r="H2033" i="26"/>
  <c r="I2033" i="26"/>
  <c r="J2033" i="26"/>
  <c r="K2033" i="26"/>
  <c r="A2034" i="26"/>
  <c r="B2034" i="26"/>
  <c r="C2034" i="26"/>
  <c r="D2034" i="26"/>
  <c r="E2034" i="26"/>
  <c r="F2034" i="26"/>
  <c r="G2034" i="26"/>
  <c r="H2034" i="26"/>
  <c r="I2034" i="26"/>
  <c r="J2034" i="26"/>
  <c r="K2034" i="26"/>
  <c r="A2035" i="26"/>
  <c r="B2035" i="26"/>
  <c r="C2035" i="26"/>
  <c r="D2035" i="26"/>
  <c r="E2035" i="26"/>
  <c r="F2035" i="26"/>
  <c r="G2035" i="26"/>
  <c r="H2035" i="26"/>
  <c r="I2035" i="26"/>
  <c r="J2035" i="26"/>
  <c r="K2035" i="26"/>
  <c r="A2036" i="26"/>
  <c r="B2036" i="26"/>
  <c r="C2036" i="26"/>
  <c r="D2036" i="26"/>
  <c r="E2036" i="26"/>
  <c r="F2036" i="26"/>
  <c r="G2036" i="26"/>
  <c r="H2036" i="26"/>
  <c r="I2036" i="26"/>
  <c r="J2036" i="26"/>
  <c r="K2036" i="26"/>
  <c r="A2037" i="26"/>
  <c r="B2037" i="26"/>
  <c r="C2037" i="26"/>
  <c r="D2037" i="26"/>
  <c r="E2037" i="26"/>
  <c r="F2037" i="26"/>
  <c r="G2037" i="26"/>
  <c r="H2037" i="26"/>
  <c r="I2037" i="26"/>
  <c r="J2037" i="26"/>
  <c r="K2037" i="26"/>
  <c r="A2038" i="26"/>
  <c r="B2038" i="26"/>
  <c r="C2038" i="26"/>
  <c r="D2038" i="26"/>
  <c r="E2038" i="26"/>
  <c r="F2038" i="26"/>
  <c r="G2038" i="26"/>
  <c r="H2038" i="26"/>
  <c r="I2038" i="26"/>
  <c r="J2038" i="26"/>
  <c r="K2038" i="26"/>
  <c r="A2039" i="26"/>
  <c r="B2039" i="26"/>
  <c r="C2039" i="26"/>
  <c r="D2039" i="26"/>
  <c r="E2039" i="26"/>
  <c r="F2039" i="26"/>
  <c r="G2039" i="26"/>
  <c r="H2039" i="26"/>
  <c r="I2039" i="26"/>
  <c r="J2039" i="26"/>
  <c r="K2039" i="26"/>
  <c r="A2040" i="26"/>
  <c r="B2040" i="26"/>
  <c r="C2040" i="26"/>
  <c r="D2040" i="26"/>
  <c r="E2040" i="26"/>
  <c r="F2040" i="26"/>
  <c r="G2040" i="26"/>
  <c r="H2040" i="26"/>
  <c r="I2040" i="26"/>
  <c r="J2040" i="26"/>
  <c r="K2040" i="26"/>
  <c r="A2041" i="26"/>
  <c r="B2041" i="26"/>
  <c r="C2041" i="26"/>
  <c r="D2041" i="26"/>
  <c r="E2041" i="26"/>
  <c r="F2041" i="26"/>
  <c r="G2041" i="26"/>
  <c r="H2041" i="26"/>
  <c r="I2041" i="26"/>
  <c r="J2041" i="26"/>
  <c r="K2041" i="26"/>
  <c r="A2042" i="26"/>
  <c r="B2042" i="26"/>
  <c r="C2042" i="26"/>
  <c r="D2042" i="26"/>
  <c r="E2042" i="26"/>
  <c r="F2042" i="26"/>
  <c r="G2042" i="26"/>
  <c r="H2042" i="26"/>
  <c r="I2042" i="26"/>
  <c r="J2042" i="26"/>
  <c r="K2042" i="26"/>
  <c r="A2043" i="26"/>
  <c r="B2043" i="26"/>
  <c r="C2043" i="26"/>
  <c r="D2043" i="26"/>
  <c r="E2043" i="26"/>
  <c r="F2043" i="26"/>
  <c r="G2043" i="26"/>
  <c r="H2043" i="26"/>
  <c r="I2043" i="26"/>
  <c r="J2043" i="26"/>
  <c r="K2043" i="26"/>
  <c r="A2044" i="26"/>
  <c r="B2044" i="26"/>
  <c r="C2044" i="26"/>
  <c r="D2044" i="26"/>
  <c r="E2044" i="26"/>
  <c r="F2044" i="26"/>
  <c r="G2044" i="26"/>
  <c r="H2044" i="26"/>
  <c r="I2044" i="26"/>
  <c r="J2044" i="26"/>
  <c r="K2044" i="26"/>
  <c r="A2045" i="26"/>
  <c r="B2045" i="26"/>
  <c r="C2045" i="26"/>
  <c r="D2045" i="26"/>
  <c r="E2045" i="26"/>
  <c r="F2045" i="26"/>
  <c r="G2045" i="26"/>
  <c r="H2045" i="26"/>
  <c r="I2045" i="26"/>
  <c r="J2045" i="26"/>
  <c r="K2045" i="26"/>
  <c r="A2046" i="26"/>
  <c r="B2046" i="26"/>
  <c r="C2046" i="26"/>
  <c r="D2046" i="26"/>
  <c r="E2046" i="26"/>
  <c r="F2046" i="26"/>
  <c r="G2046" i="26"/>
  <c r="H2046" i="26"/>
  <c r="I2046" i="26"/>
  <c r="J2046" i="26"/>
  <c r="K2046" i="26"/>
  <c r="A2047" i="26"/>
  <c r="B2047" i="26"/>
  <c r="C2047" i="26"/>
  <c r="D2047" i="26"/>
  <c r="E2047" i="26"/>
  <c r="F2047" i="26"/>
  <c r="G2047" i="26"/>
  <c r="H2047" i="26"/>
  <c r="I2047" i="26"/>
  <c r="J2047" i="26"/>
  <c r="K2047" i="26"/>
  <c r="A2048" i="26"/>
  <c r="B2048" i="26"/>
  <c r="C2048" i="26"/>
  <c r="D2048" i="26"/>
  <c r="E2048" i="26"/>
  <c r="F2048" i="26"/>
  <c r="G2048" i="26"/>
  <c r="H2048" i="26"/>
  <c r="I2048" i="26"/>
  <c r="J2048" i="26"/>
  <c r="K2048" i="26"/>
  <c r="A2049" i="26"/>
  <c r="B2049" i="26"/>
  <c r="C2049" i="26"/>
  <c r="D2049" i="26"/>
  <c r="E2049" i="26"/>
  <c r="F2049" i="26"/>
  <c r="G2049" i="26"/>
  <c r="H2049" i="26"/>
  <c r="I2049" i="26"/>
  <c r="J2049" i="26"/>
  <c r="K2049" i="26"/>
  <c r="A2050" i="26"/>
  <c r="B2050" i="26"/>
  <c r="C2050" i="26"/>
  <c r="D2050" i="26"/>
  <c r="E2050" i="26"/>
  <c r="F2050" i="26"/>
  <c r="G2050" i="26"/>
  <c r="H2050" i="26"/>
  <c r="I2050" i="26"/>
  <c r="J2050" i="26"/>
  <c r="K2050" i="26"/>
  <c r="A2051" i="26"/>
  <c r="B2051" i="26"/>
  <c r="C2051" i="26"/>
  <c r="D2051" i="26"/>
  <c r="E2051" i="26"/>
  <c r="F2051" i="26"/>
  <c r="G2051" i="26"/>
  <c r="H2051" i="26"/>
  <c r="I2051" i="26"/>
  <c r="J2051" i="26"/>
  <c r="K2051" i="26"/>
  <c r="A2052" i="26"/>
  <c r="B2052" i="26"/>
  <c r="C2052" i="26"/>
  <c r="D2052" i="26"/>
  <c r="E2052" i="26"/>
  <c r="F2052" i="26"/>
  <c r="G2052" i="26"/>
  <c r="H2052" i="26"/>
  <c r="I2052" i="26"/>
  <c r="J2052" i="26"/>
  <c r="K2052" i="26"/>
  <c r="A2053" i="26"/>
  <c r="B2053" i="26"/>
  <c r="C2053" i="26"/>
  <c r="D2053" i="26"/>
  <c r="E2053" i="26"/>
  <c r="F2053" i="26"/>
  <c r="G2053" i="26"/>
  <c r="H2053" i="26"/>
  <c r="I2053" i="26"/>
  <c r="J2053" i="26"/>
  <c r="K2053" i="26"/>
  <c r="A2054" i="26"/>
  <c r="B2054" i="26"/>
  <c r="C2054" i="26"/>
  <c r="D2054" i="26"/>
  <c r="E2054" i="26"/>
  <c r="F2054" i="26"/>
  <c r="G2054" i="26"/>
  <c r="H2054" i="26"/>
  <c r="I2054" i="26"/>
  <c r="J2054" i="26"/>
  <c r="K2054" i="26"/>
  <c r="A2055" i="26"/>
  <c r="B2055" i="26"/>
  <c r="C2055" i="26"/>
  <c r="D2055" i="26"/>
  <c r="E2055" i="26"/>
  <c r="F2055" i="26"/>
  <c r="G2055" i="26"/>
  <c r="H2055" i="26"/>
  <c r="I2055" i="26"/>
  <c r="J2055" i="26"/>
  <c r="K2055" i="26"/>
  <c r="A2056" i="26"/>
  <c r="B2056" i="26"/>
  <c r="C2056" i="26"/>
  <c r="D2056" i="26"/>
  <c r="E2056" i="26"/>
  <c r="F2056" i="26"/>
  <c r="G2056" i="26"/>
  <c r="H2056" i="26"/>
  <c r="I2056" i="26"/>
  <c r="J2056" i="26"/>
  <c r="K2056" i="26"/>
  <c r="A2057" i="26"/>
  <c r="B2057" i="26"/>
  <c r="C2057" i="26"/>
  <c r="D2057" i="26"/>
  <c r="E2057" i="26"/>
  <c r="F2057" i="26"/>
  <c r="G2057" i="26"/>
  <c r="H2057" i="26"/>
  <c r="I2057" i="26"/>
  <c r="J2057" i="26"/>
  <c r="K2057" i="26"/>
  <c r="A2058" i="26"/>
  <c r="B2058" i="26"/>
  <c r="C2058" i="26"/>
  <c r="D2058" i="26"/>
  <c r="E2058" i="26"/>
  <c r="F2058" i="26"/>
  <c r="G2058" i="26"/>
  <c r="H2058" i="26"/>
  <c r="I2058" i="26"/>
  <c r="J2058" i="26"/>
  <c r="K2058" i="26"/>
  <c r="A2059" i="26"/>
  <c r="B2059" i="26"/>
  <c r="C2059" i="26"/>
  <c r="D2059" i="26"/>
  <c r="E2059" i="26"/>
  <c r="F2059" i="26"/>
  <c r="G2059" i="26"/>
  <c r="H2059" i="26"/>
  <c r="I2059" i="26"/>
  <c r="J2059" i="26"/>
  <c r="K2059" i="26"/>
  <c r="A2060" i="26"/>
  <c r="B2060" i="26"/>
  <c r="C2060" i="26"/>
  <c r="D2060" i="26"/>
  <c r="E2060" i="26"/>
  <c r="F2060" i="26"/>
  <c r="G2060" i="26"/>
  <c r="H2060" i="26"/>
  <c r="I2060" i="26"/>
  <c r="J2060" i="26"/>
  <c r="K2060" i="26"/>
  <c r="A2061" i="26"/>
  <c r="B2061" i="26"/>
  <c r="C2061" i="26"/>
  <c r="D2061" i="26"/>
  <c r="E2061" i="26"/>
  <c r="F2061" i="26"/>
  <c r="G2061" i="26"/>
  <c r="H2061" i="26"/>
  <c r="I2061" i="26"/>
  <c r="J2061" i="26"/>
  <c r="K2061" i="26"/>
  <c r="A2062" i="26"/>
  <c r="B2062" i="26"/>
  <c r="C2062" i="26"/>
  <c r="D2062" i="26"/>
  <c r="E2062" i="26"/>
  <c r="F2062" i="26"/>
  <c r="G2062" i="26"/>
  <c r="H2062" i="26"/>
  <c r="I2062" i="26"/>
  <c r="J2062" i="26"/>
  <c r="K2062" i="26"/>
  <c r="A2063" i="26"/>
  <c r="B2063" i="26"/>
  <c r="C2063" i="26"/>
  <c r="D2063" i="26"/>
  <c r="E2063" i="26"/>
  <c r="F2063" i="26"/>
  <c r="G2063" i="26"/>
  <c r="H2063" i="26"/>
  <c r="I2063" i="26"/>
  <c r="J2063" i="26"/>
  <c r="K2063" i="26"/>
  <c r="A2064" i="26"/>
  <c r="B2064" i="26"/>
  <c r="C2064" i="26"/>
  <c r="D2064" i="26"/>
  <c r="E2064" i="26"/>
  <c r="F2064" i="26"/>
  <c r="G2064" i="26"/>
  <c r="H2064" i="26"/>
  <c r="I2064" i="26"/>
  <c r="J2064" i="26"/>
  <c r="K2064" i="26"/>
  <c r="A2065" i="26"/>
  <c r="B2065" i="26"/>
  <c r="C2065" i="26"/>
  <c r="D2065" i="26"/>
  <c r="E2065" i="26"/>
  <c r="F2065" i="26"/>
  <c r="G2065" i="26"/>
  <c r="H2065" i="26"/>
  <c r="I2065" i="26"/>
  <c r="J2065" i="26"/>
  <c r="K2065" i="26"/>
  <c r="A2066" i="26"/>
  <c r="B2066" i="26"/>
  <c r="C2066" i="26"/>
  <c r="D2066" i="26"/>
  <c r="E2066" i="26"/>
  <c r="F2066" i="26"/>
  <c r="G2066" i="26"/>
  <c r="H2066" i="26"/>
  <c r="I2066" i="26"/>
  <c r="J2066" i="26"/>
  <c r="K2066" i="26"/>
  <c r="A2067" i="26"/>
  <c r="B2067" i="26"/>
  <c r="C2067" i="26"/>
  <c r="D2067" i="26"/>
  <c r="E2067" i="26"/>
  <c r="F2067" i="26"/>
  <c r="G2067" i="26"/>
  <c r="H2067" i="26"/>
  <c r="I2067" i="26"/>
  <c r="J2067" i="26"/>
  <c r="K2067" i="26"/>
  <c r="A2068" i="26"/>
  <c r="B2068" i="26"/>
  <c r="C2068" i="26"/>
  <c r="D2068" i="26"/>
  <c r="E2068" i="26"/>
  <c r="F2068" i="26"/>
  <c r="G2068" i="26"/>
  <c r="H2068" i="26"/>
  <c r="I2068" i="26"/>
  <c r="J2068" i="26"/>
  <c r="K2068" i="26"/>
  <c r="A2069" i="26"/>
  <c r="B2069" i="26"/>
  <c r="C2069" i="26"/>
  <c r="D2069" i="26"/>
  <c r="E2069" i="26"/>
  <c r="F2069" i="26"/>
  <c r="G2069" i="26"/>
  <c r="H2069" i="26"/>
  <c r="I2069" i="26"/>
  <c r="J2069" i="26"/>
  <c r="K2069" i="26"/>
  <c r="A2070" i="26"/>
  <c r="B2070" i="26"/>
  <c r="C2070" i="26"/>
  <c r="D2070" i="26"/>
  <c r="E2070" i="26"/>
  <c r="F2070" i="26"/>
  <c r="G2070" i="26"/>
  <c r="H2070" i="26"/>
  <c r="I2070" i="26"/>
  <c r="J2070" i="26"/>
  <c r="K2070" i="26"/>
  <c r="A2071" i="26"/>
  <c r="B2071" i="26"/>
  <c r="C2071" i="26"/>
  <c r="D2071" i="26"/>
  <c r="E2071" i="26"/>
  <c r="F2071" i="26"/>
  <c r="G2071" i="26"/>
  <c r="H2071" i="26"/>
  <c r="I2071" i="26"/>
  <c r="J2071" i="26"/>
  <c r="K2071" i="26"/>
  <c r="A2072" i="26"/>
  <c r="B2072" i="26"/>
  <c r="C2072" i="26"/>
  <c r="D2072" i="26"/>
  <c r="E2072" i="26"/>
  <c r="F2072" i="26"/>
  <c r="G2072" i="26"/>
  <c r="H2072" i="26"/>
  <c r="I2072" i="26"/>
  <c r="J2072" i="26"/>
  <c r="K2072" i="26"/>
  <c r="A2073" i="26"/>
  <c r="B2073" i="26"/>
  <c r="C2073" i="26"/>
  <c r="D2073" i="26"/>
  <c r="E2073" i="26"/>
  <c r="F2073" i="26"/>
  <c r="G2073" i="26"/>
  <c r="H2073" i="26"/>
  <c r="I2073" i="26"/>
  <c r="J2073" i="26"/>
  <c r="K2073" i="26"/>
  <c r="A2074" i="26"/>
  <c r="B2074" i="26"/>
  <c r="C2074" i="26"/>
  <c r="D2074" i="26"/>
  <c r="E2074" i="26"/>
  <c r="F2074" i="26"/>
  <c r="G2074" i="26"/>
  <c r="H2074" i="26"/>
  <c r="I2074" i="26"/>
  <c r="J2074" i="26"/>
  <c r="K2074" i="26"/>
  <c r="A2075" i="26"/>
  <c r="B2075" i="26"/>
  <c r="C2075" i="26"/>
  <c r="D2075" i="26"/>
  <c r="E2075" i="26"/>
  <c r="F2075" i="26"/>
  <c r="G2075" i="26"/>
  <c r="H2075" i="26"/>
  <c r="I2075" i="26"/>
  <c r="J2075" i="26"/>
  <c r="K2075" i="26"/>
  <c r="A2076" i="26"/>
  <c r="B2076" i="26"/>
  <c r="C2076" i="26"/>
  <c r="D2076" i="26"/>
  <c r="E2076" i="26"/>
  <c r="F2076" i="26"/>
  <c r="G2076" i="26"/>
  <c r="H2076" i="26"/>
  <c r="I2076" i="26"/>
  <c r="J2076" i="26"/>
  <c r="K2076" i="26"/>
  <c r="A2077" i="26"/>
  <c r="B2077" i="26"/>
  <c r="C2077" i="26"/>
  <c r="D2077" i="26"/>
  <c r="E2077" i="26"/>
  <c r="F2077" i="26"/>
  <c r="G2077" i="26"/>
  <c r="H2077" i="26"/>
  <c r="I2077" i="26"/>
  <c r="J2077" i="26"/>
  <c r="K2077" i="26"/>
  <c r="A2078" i="26"/>
  <c r="B2078" i="26"/>
  <c r="C2078" i="26"/>
  <c r="D2078" i="26"/>
  <c r="E2078" i="26"/>
  <c r="F2078" i="26"/>
  <c r="G2078" i="26"/>
  <c r="H2078" i="26"/>
  <c r="I2078" i="26"/>
  <c r="J2078" i="26"/>
  <c r="K2078" i="26"/>
  <c r="A2079" i="26"/>
  <c r="B2079" i="26"/>
  <c r="C2079" i="26"/>
  <c r="D2079" i="26"/>
  <c r="E2079" i="26"/>
  <c r="F2079" i="26"/>
  <c r="G2079" i="26"/>
  <c r="H2079" i="26"/>
  <c r="I2079" i="26"/>
  <c r="J2079" i="26"/>
  <c r="K2079" i="26"/>
  <c r="A2080" i="26"/>
  <c r="B2080" i="26"/>
  <c r="C2080" i="26"/>
  <c r="D2080" i="26"/>
  <c r="E2080" i="26"/>
  <c r="F2080" i="26"/>
  <c r="G2080" i="26"/>
  <c r="H2080" i="26"/>
  <c r="I2080" i="26"/>
  <c r="J2080" i="26"/>
  <c r="K2080" i="26"/>
  <c r="A2081" i="26"/>
  <c r="B2081" i="26"/>
  <c r="C2081" i="26"/>
  <c r="D2081" i="26"/>
  <c r="E2081" i="26"/>
  <c r="F2081" i="26"/>
  <c r="G2081" i="26"/>
  <c r="H2081" i="26"/>
  <c r="I2081" i="26"/>
  <c r="J2081" i="26"/>
  <c r="K2081" i="26"/>
  <c r="A2082" i="26"/>
  <c r="B2082" i="26"/>
  <c r="C2082" i="26"/>
  <c r="D2082" i="26"/>
  <c r="E2082" i="26"/>
  <c r="F2082" i="26"/>
  <c r="G2082" i="26"/>
  <c r="H2082" i="26"/>
  <c r="I2082" i="26"/>
  <c r="J2082" i="26"/>
  <c r="K2082" i="26"/>
  <c r="A2083" i="26"/>
  <c r="B2083" i="26"/>
  <c r="C2083" i="26"/>
  <c r="D2083" i="26"/>
  <c r="E2083" i="26"/>
  <c r="F2083" i="26"/>
  <c r="G2083" i="26"/>
  <c r="H2083" i="26"/>
  <c r="I2083" i="26"/>
  <c r="J2083" i="26"/>
  <c r="K2083" i="26"/>
  <c r="A2084" i="26"/>
  <c r="B2084" i="26"/>
  <c r="C2084" i="26"/>
  <c r="D2084" i="26"/>
  <c r="E2084" i="26"/>
  <c r="F2084" i="26"/>
  <c r="G2084" i="26"/>
  <c r="H2084" i="26"/>
  <c r="I2084" i="26"/>
  <c r="J2084" i="26"/>
  <c r="K2084" i="26"/>
  <c r="A2085" i="26"/>
  <c r="B2085" i="26"/>
  <c r="C2085" i="26"/>
  <c r="D2085" i="26"/>
  <c r="E2085" i="26"/>
  <c r="F2085" i="26"/>
  <c r="G2085" i="26"/>
  <c r="H2085" i="26"/>
  <c r="I2085" i="26"/>
  <c r="J2085" i="26"/>
  <c r="K2085" i="26"/>
  <c r="A2086" i="26"/>
  <c r="B2086" i="26"/>
  <c r="C2086" i="26"/>
  <c r="D2086" i="26"/>
  <c r="E2086" i="26"/>
  <c r="F2086" i="26"/>
  <c r="G2086" i="26"/>
  <c r="H2086" i="26"/>
  <c r="I2086" i="26"/>
  <c r="J2086" i="26"/>
  <c r="K2086" i="26"/>
  <c r="A2087" i="26"/>
  <c r="B2087" i="26"/>
  <c r="C2087" i="26"/>
  <c r="D2087" i="26"/>
  <c r="E2087" i="26"/>
  <c r="F2087" i="26"/>
  <c r="G2087" i="26"/>
  <c r="H2087" i="26"/>
  <c r="I2087" i="26"/>
  <c r="J2087" i="26"/>
  <c r="K2087" i="26"/>
  <c r="A2088" i="26"/>
  <c r="B2088" i="26"/>
  <c r="C2088" i="26"/>
  <c r="D2088" i="26"/>
  <c r="E2088" i="26"/>
  <c r="F2088" i="26"/>
  <c r="G2088" i="26"/>
  <c r="H2088" i="26"/>
  <c r="I2088" i="26"/>
  <c r="J2088" i="26"/>
  <c r="K2088" i="26"/>
  <c r="A2089" i="26"/>
  <c r="B2089" i="26"/>
  <c r="C2089" i="26"/>
  <c r="D2089" i="26"/>
  <c r="E2089" i="26"/>
  <c r="F2089" i="26"/>
  <c r="G2089" i="26"/>
  <c r="H2089" i="26"/>
  <c r="I2089" i="26"/>
  <c r="J2089" i="26"/>
  <c r="K2089" i="26"/>
  <c r="A2090" i="26"/>
  <c r="B2090" i="26"/>
  <c r="C2090" i="26"/>
  <c r="D2090" i="26"/>
  <c r="E2090" i="26"/>
  <c r="F2090" i="26"/>
  <c r="G2090" i="26"/>
  <c r="H2090" i="26"/>
  <c r="I2090" i="26"/>
  <c r="J2090" i="26"/>
  <c r="K2090" i="26"/>
  <c r="A2091" i="26"/>
  <c r="B2091" i="26"/>
  <c r="C2091" i="26"/>
  <c r="D2091" i="26"/>
  <c r="E2091" i="26"/>
  <c r="F2091" i="26"/>
  <c r="G2091" i="26"/>
  <c r="H2091" i="26"/>
  <c r="I2091" i="26"/>
  <c r="J2091" i="26"/>
  <c r="K2091" i="26"/>
  <c r="A2092" i="26"/>
  <c r="B2092" i="26"/>
  <c r="C2092" i="26"/>
  <c r="D2092" i="26"/>
  <c r="E2092" i="26"/>
  <c r="F2092" i="26"/>
  <c r="G2092" i="26"/>
  <c r="H2092" i="26"/>
  <c r="I2092" i="26"/>
  <c r="J2092" i="26"/>
  <c r="K2092" i="26"/>
  <c r="A2093" i="26"/>
  <c r="B2093" i="26"/>
  <c r="C2093" i="26"/>
  <c r="D2093" i="26"/>
  <c r="E2093" i="26"/>
  <c r="F2093" i="26"/>
  <c r="G2093" i="26"/>
  <c r="H2093" i="26"/>
  <c r="I2093" i="26"/>
  <c r="J2093" i="26"/>
  <c r="K2093" i="26"/>
  <c r="A2094" i="26"/>
  <c r="B2094" i="26"/>
  <c r="C2094" i="26"/>
  <c r="D2094" i="26"/>
  <c r="E2094" i="26"/>
  <c r="F2094" i="26"/>
  <c r="G2094" i="26"/>
  <c r="H2094" i="26"/>
  <c r="I2094" i="26"/>
  <c r="J2094" i="26"/>
  <c r="K2094" i="26"/>
  <c r="A2095" i="26"/>
  <c r="B2095" i="26"/>
  <c r="C2095" i="26"/>
  <c r="D2095" i="26"/>
  <c r="E2095" i="26"/>
  <c r="F2095" i="26"/>
  <c r="G2095" i="26"/>
  <c r="H2095" i="26"/>
  <c r="I2095" i="26"/>
  <c r="J2095" i="26"/>
  <c r="K2095" i="26"/>
  <c r="A2096" i="26"/>
  <c r="B2096" i="26"/>
  <c r="C2096" i="26"/>
  <c r="D2096" i="26"/>
  <c r="E2096" i="26"/>
  <c r="F2096" i="26"/>
  <c r="G2096" i="26"/>
  <c r="H2096" i="26"/>
  <c r="I2096" i="26"/>
  <c r="J2096" i="26"/>
  <c r="K2096" i="26"/>
  <c r="A2097" i="26"/>
  <c r="B2097" i="26"/>
  <c r="C2097" i="26"/>
  <c r="D2097" i="26"/>
  <c r="E2097" i="26"/>
  <c r="F2097" i="26"/>
  <c r="G2097" i="26"/>
  <c r="H2097" i="26"/>
  <c r="I2097" i="26"/>
  <c r="J2097" i="26"/>
  <c r="K2097" i="26"/>
  <c r="A2098" i="26"/>
  <c r="B2098" i="26"/>
  <c r="C2098" i="26"/>
  <c r="D2098" i="26"/>
  <c r="E2098" i="26"/>
  <c r="F2098" i="26"/>
  <c r="G2098" i="26"/>
  <c r="H2098" i="26"/>
  <c r="I2098" i="26"/>
  <c r="J2098" i="26"/>
  <c r="K2098" i="26"/>
  <c r="A2099" i="26"/>
  <c r="B2099" i="26"/>
  <c r="C2099" i="26"/>
  <c r="D2099" i="26"/>
  <c r="E2099" i="26"/>
  <c r="F2099" i="26"/>
  <c r="G2099" i="26"/>
  <c r="H2099" i="26"/>
  <c r="I2099" i="26"/>
  <c r="J2099" i="26"/>
  <c r="K2099" i="26"/>
  <c r="A2100" i="26"/>
  <c r="B2100" i="26"/>
  <c r="C2100" i="26"/>
  <c r="D2100" i="26"/>
  <c r="E2100" i="26"/>
  <c r="F2100" i="26"/>
  <c r="G2100" i="26"/>
  <c r="H2100" i="26"/>
  <c r="I2100" i="26"/>
  <c r="J2100" i="26"/>
  <c r="K2100" i="26"/>
  <c r="A2101" i="26"/>
  <c r="B2101" i="26"/>
  <c r="C2101" i="26"/>
  <c r="D2101" i="26"/>
  <c r="E2101" i="26"/>
  <c r="F2101" i="26"/>
  <c r="G2101" i="26"/>
  <c r="H2101" i="26"/>
  <c r="I2101" i="26"/>
  <c r="J2101" i="26"/>
  <c r="K2101" i="26"/>
  <c r="A2102" i="26"/>
  <c r="B2102" i="26"/>
  <c r="C2102" i="26"/>
  <c r="D2102" i="26"/>
  <c r="E2102" i="26"/>
  <c r="F2102" i="26"/>
  <c r="G2102" i="26"/>
  <c r="H2102" i="26"/>
  <c r="I2102" i="26"/>
  <c r="J2102" i="26"/>
  <c r="K2102" i="26"/>
  <c r="A2103" i="26"/>
  <c r="B2103" i="26"/>
  <c r="C2103" i="26"/>
  <c r="D2103" i="26"/>
  <c r="E2103" i="26"/>
  <c r="F2103" i="26"/>
  <c r="G2103" i="26"/>
  <c r="H2103" i="26"/>
  <c r="I2103" i="26"/>
  <c r="J2103" i="26"/>
  <c r="K2103" i="26"/>
  <c r="A2104" i="26"/>
  <c r="B2104" i="26"/>
  <c r="C2104" i="26"/>
  <c r="D2104" i="26"/>
  <c r="E2104" i="26"/>
  <c r="F2104" i="26"/>
  <c r="G2104" i="26"/>
  <c r="H2104" i="26"/>
  <c r="I2104" i="26"/>
  <c r="J2104" i="26"/>
  <c r="K2104" i="26"/>
  <c r="A2105" i="26"/>
  <c r="B2105" i="26"/>
  <c r="C2105" i="26"/>
  <c r="D2105" i="26"/>
  <c r="E2105" i="26"/>
  <c r="F2105" i="26"/>
  <c r="G2105" i="26"/>
  <c r="H2105" i="26"/>
  <c r="I2105" i="26"/>
  <c r="J2105" i="26"/>
  <c r="K2105" i="26"/>
  <c r="A2106" i="26"/>
  <c r="B2106" i="26"/>
  <c r="C2106" i="26"/>
  <c r="D2106" i="26"/>
  <c r="E2106" i="26"/>
  <c r="F2106" i="26"/>
  <c r="G2106" i="26"/>
  <c r="H2106" i="26"/>
  <c r="I2106" i="26"/>
  <c r="J2106" i="26"/>
  <c r="K2106" i="26"/>
  <c r="A2107" i="26"/>
  <c r="B2107" i="26"/>
  <c r="C2107" i="26"/>
  <c r="D2107" i="26"/>
  <c r="E2107" i="26"/>
  <c r="F2107" i="26"/>
  <c r="G2107" i="26"/>
  <c r="H2107" i="26"/>
  <c r="I2107" i="26"/>
  <c r="J2107" i="26"/>
  <c r="K2107" i="26"/>
  <c r="A2108" i="26"/>
  <c r="B2108" i="26"/>
  <c r="C2108" i="26"/>
  <c r="D2108" i="26"/>
  <c r="E2108" i="26"/>
  <c r="F2108" i="26"/>
  <c r="G2108" i="26"/>
  <c r="H2108" i="26"/>
  <c r="I2108" i="26"/>
  <c r="J2108" i="26"/>
  <c r="K2108" i="26"/>
  <c r="A2109" i="26"/>
  <c r="B2109" i="26"/>
  <c r="C2109" i="26"/>
  <c r="D2109" i="26"/>
  <c r="E2109" i="26"/>
  <c r="F2109" i="26"/>
  <c r="G2109" i="26"/>
  <c r="H2109" i="26"/>
  <c r="I2109" i="26"/>
  <c r="J2109" i="26"/>
  <c r="K2109" i="26"/>
  <c r="A2110" i="26"/>
  <c r="B2110" i="26"/>
  <c r="C2110" i="26"/>
  <c r="D2110" i="26"/>
  <c r="E2110" i="26"/>
  <c r="F2110" i="26"/>
  <c r="G2110" i="26"/>
  <c r="H2110" i="26"/>
  <c r="I2110" i="26"/>
  <c r="J2110" i="26"/>
  <c r="K2110" i="26"/>
  <c r="A2111" i="26"/>
  <c r="B2111" i="26"/>
  <c r="C2111" i="26"/>
  <c r="D2111" i="26"/>
  <c r="E2111" i="26"/>
  <c r="F2111" i="26"/>
  <c r="G2111" i="26"/>
  <c r="H2111" i="26"/>
  <c r="I2111" i="26"/>
  <c r="J2111" i="26"/>
  <c r="K2111" i="26"/>
  <c r="A2112" i="26"/>
  <c r="B2112" i="26"/>
  <c r="C2112" i="26"/>
  <c r="D2112" i="26"/>
  <c r="E2112" i="26"/>
  <c r="F2112" i="26"/>
  <c r="G2112" i="26"/>
  <c r="H2112" i="26"/>
  <c r="I2112" i="26"/>
  <c r="J2112" i="26"/>
  <c r="K2112" i="26"/>
  <c r="A2113" i="26"/>
  <c r="B2113" i="26"/>
  <c r="C2113" i="26"/>
  <c r="D2113" i="26"/>
  <c r="E2113" i="26"/>
  <c r="F2113" i="26"/>
  <c r="G2113" i="26"/>
  <c r="H2113" i="26"/>
  <c r="I2113" i="26"/>
  <c r="J2113" i="26"/>
  <c r="K2113" i="26"/>
  <c r="A2114" i="26"/>
  <c r="B2114" i="26"/>
  <c r="C2114" i="26"/>
  <c r="D2114" i="26"/>
  <c r="E2114" i="26"/>
  <c r="F2114" i="26"/>
  <c r="G2114" i="26"/>
  <c r="H2114" i="26"/>
  <c r="I2114" i="26"/>
  <c r="J2114" i="26"/>
  <c r="K2114" i="26"/>
  <c r="A2115" i="26"/>
  <c r="B2115" i="26"/>
  <c r="C2115" i="26"/>
  <c r="D2115" i="26"/>
  <c r="E2115" i="26"/>
  <c r="F2115" i="26"/>
  <c r="G2115" i="26"/>
  <c r="H2115" i="26"/>
  <c r="I2115" i="26"/>
  <c r="J2115" i="26"/>
  <c r="K2115" i="26"/>
  <c r="A2116" i="26"/>
  <c r="B2116" i="26"/>
  <c r="C2116" i="26"/>
  <c r="D2116" i="26"/>
  <c r="E2116" i="26"/>
  <c r="F2116" i="26"/>
  <c r="G2116" i="26"/>
  <c r="H2116" i="26"/>
  <c r="I2116" i="26"/>
  <c r="J2116" i="26"/>
  <c r="K2116" i="26"/>
  <c r="A2117" i="26"/>
  <c r="B2117" i="26"/>
  <c r="C2117" i="26"/>
  <c r="D2117" i="26"/>
  <c r="E2117" i="26"/>
  <c r="F2117" i="26"/>
  <c r="G2117" i="26"/>
  <c r="H2117" i="26"/>
  <c r="I2117" i="26"/>
  <c r="J2117" i="26"/>
  <c r="K2117" i="26"/>
  <c r="A2118" i="26"/>
  <c r="B2118" i="26"/>
  <c r="C2118" i="26"/>
  <c r="D2118" i="26"/>
  <c r="E2118" i="26"/>
  <c r="F2118" i="26"/>
  <c r="G2118" i="26"/>
  <c r="H2118" i="26"/>
  <c r="I2118" i="26"/>
  <c r="J2118" i="26"/>
  <c r="K2118" i="26"/>
  <c r="A2119" i="26"/>
  <c r="B2119" i="26"/>
  <c r="C2119" i="26"/>
  <c r="D2119" i="26"/>
  <c r="E2119" i="26"/>
  <c r="F2119" i="26"/>
  <c r="G2119" i="26"/>
  <c r="H2119" i="26"/>
  <c r="I2119" i="26"/>
  <c r="J2119" i="26"/>
  <c r="K2119" i="26"/>
  <c r="A2120" i="26"/>
  <c r="B2120" i="26"/>
  <c r="C2120" i="26"/>
  <c r="D2120" i="26"/>
  <c r="E2120" i="26"/>
  <c r="F2120" i="26"/>
  <c r="G2120" i="26"/>
  <c r="H2120" i="26"/>
  <c r="I2120" i="26"/>
  <c r="J2120" i="26"/>
  <c r="K2120" i="26"/>
  <c r="A2121" i="26"/>
  <c r="B2121" i="26"/>
  <c r="C2121" i="26"/>
  <c r="D2121" i="26"/>
  <c r="E2121" i="26"/>
  <c r="F2121" i="26"/>
  <c r="G2121" i="26"/>
  <c r="H2121" i="26"/>
  <c r="I2121" i="26"/>
  <c r="J2121" i="26"/>
  <c r="K2121" i="26"/>
  <c r="A2122" i="26"/>
  <c r="B2122" i="26"/>
  <c r="C2122" i="26"/>
  <c r="D2122" i="26"/>
  <c r="E2122" i="26"/>
  <c r="F2122" i="26"/>
  <c r="G2122" i="26"/>
  <c r="H2122" i="26"/>
  <c r="I2122" i="26"/>
  <c r="J2122" i="26"/>
  <c r="K2122" i="26"/>
  <c r="A2123" i="26"/>
  <c r="B2123" i="26"/>
  <c r="C2123" i="26"/>
  <c r="D2123" i="26"/>
  <c r="E2123" i="26"/>
  <c r="F2123" i="26"/>
  <c r="G2123" i="26"/>
  <c r="H2123" i="26"/>
  <c r="I2123" i="26"/>
  <c r="J2123" i="26"/>
  <c r="K2123" i="26"/>
  <c r="A2124" i="26"/>
  <c r="B2124" i="26"/>
  <c r="C2124" i="26"/>
  <c r="D2124" i="26"/>
  <c r="E2124" i="26"/>
  <c r="F2124" i="26"/>
  <c r="G2124" i="26"/>
  <c r="H2124" i="26"/>
  <c r="I2124" i="26"/>
  <c r="J2124" i="26"/>
  <c r="K2124" i="26"/>
  <c r="A2125" i="26"/>
  <c r="B2125" i="26"/>
  <c r="C2125" i="26"/>
  <c r="D2125" i="26"/>
  <c r="E2125" i="26"/>
  <c r="F2125" i="26"/>
  <c r="G2125" i="26"/>
  <c r="H2125" i="26"/>
  <c r="I2125" i="26"/>
  <c r="J2125" i="26"/>
  <c r="K2125" i="26"/>
  <c r="A2126" i="26"/>
  <c r="B2126" i="26"/>
  <c r="C2126" i="26"/>
  <c r="D2126" i="26"/>
  <c r="E2126" i="26"/>
  <c r="F2126" i="26"/>
  <c r="G2126" i="26"/>
  <c r="H2126" i="26"/>
  <c r="I2126" i="26"/>
  <c r="J2126" i="26"/>
  <c r="K2126" i="26"/>
  <c r="A2127" i="26"/>
  <c r="B2127" i="26"/>
  <c r="C2127" i="26"/>
  <c r="D2127" i="26"/>
  <c r="E2127" i="26"/>
  <c r="F2127" i="26"/>
  <c r="G2127" i="26"/>
  <c r="H2127" i="26"/>
  <c r="I2127" i="26"/>
  <c r="J2127" i="26"/>
  <c r="K2127" i="26"/>
  <c r="A2128" i="26"/>
  <c r="B2128" i="26"/>
  <c r="C2128" i="26"/>
  <c r="D2128" i="26"/>
  <c r="E2128" i="26"/>
  <c r="F2128" i="26"/>
  <c r="G2128" i="26"/>
  <c r="H2128" i="26"/>
  <c r="I2128" i="26"/>
  <c r="J2128" i="26"/>
  <c r="K2128" i="26"/>
  <c r="A2129" i="26"/>
  <c r="B2129" i="26"/>
  <c r="C2129" i="26"/>
  <c r="D2129" i="26"/>
  <c r="E2129" i="26"/>
  <c r="F2129" i="26"/>
  <c r="G2129" i="26"/>
  <c r="H2129" i="26"/>
  <c r="I2129" i="26"/>
  <c r="J2129" i="26"/>
  <c r="K2129" i="26"/>
  <c r="A2130" i="26"/>
  <c r="B2130" i="26"/>
  <c r="C2130" i="26"/>
  <c r="D2130" i="26"/>
  <c r="E2130" i="26"/>
  <c r="F2130" i="26"/>
  <c r="G2130" i="26"/>
  <c r="H2130" i="26"/>
  <c r="I2130" i="26"/>
  <c r="J2130" i="26"/>
  <c r="K2130" i="26"/>
  <c r="A2131" i="26"/>
  <c r="B2131" i="26"/>
  <c r="C2131" i="26"/>
  <c r="D2131" i="26"/>
  <c r="E2131" i="26"/>
  <c r="F2131" i="26"/>
  <c r="G2131" i="26"/>
  <c r="H2131" i="26"/>
  <c r="I2131" i="26"/>
  <c r="J2131" i="26"/>
  <c r="K2131" i="26"/>
  <c r="A2132" i="26"/>
  <c r="B2132" i="26"/>
  <c r="C2132" i="26"/>
  <c r="D2132" i="26"/>
  <c r="E2132" i="26"/>
  <c r="F2132" i="26"/>
  <c r="G2132" i="26"/>
  <c r="H2132" i="26"/>
  <c r="I2132" i="26"/>
  <c r="J2132" i="26"/>
  <c r="K2132" i="26"/>
  <c r="A2133" i="26"/>
  <c r="B2133" i="26"/>
  <c r="C2133" i="26"/>
  <c r="D2133" i="26"/>
  <c r="E2133" i="26"/>
  <c r="F2133" i="26"/>
  <c r="G2133" i="26"/>
  <c r="H2133" i="26"/>
  <c r="I2133" i="26"/>
  <c r="J2133" i="26"/>
  <c r="K2133" i="26"/>
  <c r="A2134" i="26"/>
  <c r="B2134" i="26"/>
  <c r="C2134" i="26"/>
  <c r="D2134" i="26"/>
  <c r="E2134" i="26"/>
  <c r="F2134" i="26"/>
  <c r="G2134" i="26"/>
  <c r="H2134" i="26"/>
  <c r="I2134" i="26"/>
  <c r="J2134" i="26"/>
  <c r="K2134" i="26"/>
  <c r="A2135" i="26"/>
  <c r="B2135" i="26"/>
  <c r="C2135" i="26"/>
  <c r="D2135" i="26"/>
  <c r="E2135" i="26"/>
  <c r="F2135" i="26"/>
  <c r="G2135" i="26"/>
  <c r="H2135" i="26"/>
  <c r="I2135" i="26"/>
  <c r="J2135" i="26"/>
  <c r="K2135" i="26"/>
  <c r="A2136" i="26"/>
  <c r="B2136" i="26"/>
  <c r="C2136" i="26"/>
  <c r="D2136" i="26"/>
  <c r="E2136" i="26"/>
  <c r="F2136" i="26"/>
  <c r="G2136" i="26"/>
  <c r="H2136" i="26"/>
  <c r="I2136" i="26"/>
  <c r="J2136" i="26"/>
  <c r="K2136" i="26"/>
  <c r="A2137" i="26"/>
  <c r="B2137" i="26"/>
  <c r="C2137" i="26"/>
  <c r="D2137" i="26"/>
  <c r="E2137" i="26"/>
  <c r="F2137" i="26"/>
  <c r="G2137" i="26"/>
  <c r="H2137" i="26"/>
  <c r="I2137" i="26"/>
  <c r="J2137" i="26"/>
  <c r="K2137" i="26"/>
  <c r="A2138" i="26"/>
  <c r="B2138" i="26"/>
  <c r="C2138" i="26"/>
  <c r="D2138" i="26"/>
  <c r="E2138" i="26"/>
  <c r="F2138" i="26"/>
  <c r="G2138" i="26"/>
  <c r="H2138" i="26"/>
  <c r="I2138" i="26"/>
  <c r="J2138" i="26"/>
  <c r="K2138" i="26"/>
  <c r="A2139" i="26"/>
  <c r="B2139" i="26"/>
  <c r="C2139" i="26"/>
  <c r="D2139" i="26"/>
  <c r="E2139" i="26"/>
  <c r="F2139" i="26"/>
  <c r="G2139" i="26"/>
  <c r="H2139" i="26"/>
  <c r="I2139" i="26"/>
  <c r="J2139" i="26"/>
  <c r="K2139" i="26"/>
  <c r="A2140" i="26"/>
  <c r="B2140" i="26"/>
  <c r="C2140" i="26"/>
  <c r="D2140" i="26"/>
  <c r="E2140" i="26"/>
  <c r="F2140" i="26"/>
  <c r="G2140" i="26"/>
  <c r="H2140" i="26"/>
  <c r="I2140" i="26"/>
  <c r="J2140" i="26"/>
  <c r="K2140" i="26"/>
  <c r="A2141" i="26"/>
  <c r="B2141" i="26"/>
  <c r="C2141" i="26"/>
  <c r="D2141" i="26"/>
  <c r="E2141" i="26"/>
  <c r="F2141" i="26"/>
  <c r="G2141" i="26"/>
  <c r="H2141" i="26"/>
  <c r="I2141" i="26"/>
  <c r="J2141" i="26"/>
  <c r="K2141" i="26"/>
  <c r="A2142" i="26"/>
  <c r="B2142" i="26"/>
  <c r="C2142" i="26"/>
  <c r="D2142" i="26"/>
  <c r="E2142" i="26"/>
  <c r="F2142" i="26"/>
  <c r="G2142" i="26"/>
  <c r="H2142" i="26"/>
  <c r="I2142" i="26"/>
  <c r="J2142" i="26"/>
  <c r="K2142" i="26"/>
  <c r="A2143" i="26"/>
  <c r="B2143" i="26"/>
  <c r="C2143" i="26"/>
  <c r="D2143" i="26"/>
  <c r="E2143" i="26"/>
  <c r="F2143" i="26"/>
  <c r="G2143" i="26"/>
  <c r="H2143" i="26"/>
  <c r="I2143" i="26"/>
  <c r="J2143" i="26"/>
  <c r="K2143" i="26"/>
  <c r="A2144" i="26"/>
  <c r="B2144" i="26"/>
  <c r="C2144" i="26"/>
  <c r="D2144" i="26"/>
  <c r="E2144" i="26"/>
  <c r="F2144" i="26"/>
  <c r="G2144" i="26"/>
  <c r="H2144" i="26"/>
  <c r="I2144" i="26"/>
  <c r="J2144" i="26"/>
  <c r="K2144" i="26"/>
  <c r="A2145" i="26"/>
  <c r="B2145" i="26"/>
  <c r="C2145" i="26"/>
  <c r="D2145" i="26"/>
  <c r="E2145" i="26"/>
  <c r="F2145" i="26"/>
  <c r="G2145" i="26"/>
  <c r="H2145" i="26"/>
  <c r="I2145" i="26"/>
  <c r="J2145" i="26"/>
  <c r="K2145" i="26"/>
  <c r="A2146" i="26"/>
  <c r="B2146" i="26"/>
  <c r="C2146" i="26"/>
  <c r="D2146" i="26"/>
  <c r="E2146" i="26"/>
  <c r="F2146" i="26"/>
  <c r="G2146" i="26"/>
  <c r="H2146" i="26"/>
  <c r="I2146" i="26"/>
  <c r="J2146" i="26"/>
  <c r="K2146" i="26"/>
  <c r="A2147" i="26"/>
  <c r="B2147" i="26"/>
  <c r="C2147" i="26"/>
  <c r="D2147" i="26"/>
  <c r="E2147" i="26"/>
  <c r="F2147" i="26"/>
  <c r="G2147" i="26"/>
  <c r="H2147" i="26"/>
  <c r="I2147" i="26"/>
  <c r="J2147" i="26"/>
  <c r="K2147" i="26"/>
  <c r="A2148" i="26"/>
  <c r="B2148" i="26"/>
  <c r="C2148" i="26"/>
  <c r="D2148" i="26"/>
  <c r="E2148" i="26"/>
  <c r="F2148" i="26"/>
  <c r="G2148" i="26"/>
  <c r="H2148" i="26"/>
  <c r="I2148" i="26"/>
  <c r="J2148" i="26"/>
  <c r="K2148" i="26"/>
  <c r="A2149" i="26"/>
  <c r="B2149" i="26"/>
  <c r="C2149" i="26"/>
  <c r="D2149" i="26"/>
  <c r="E2149" i="26"/>
  <c r="F2149" i="26"/>
  <c r="G2149" i="26"/>
  <c r="H2149" i="26"/>
  <c r="I2149" i="26"/>
  <c r="J2149" i="26"/>
  <c r="K2149" i="26"/>
  <c r="A2150" i="26"/>
  <c r="B2150" i="26"/>
  <c r="C2150" i="26"/>
  <c r="D2150" i="26"/>
  <c r="E2150" i="26"/>
  <c r="F2150" i="26"/>
  <c r="G2150" i="26"/>
  <c r="H2150" i="26"/>
  <c r="I2150" i="26"/>
  <c r="J2150" i="26"/>
  <c r="K2150" i="26"/>
  <c r="A2151" i="26"/>
  <c r="B2151" i="26"/>
  <c r="C2151" i="26"/>
  <c r="D2151" i="26"/>
  <c r="E2151" i="26"/>
  <c r="F2151" i="26"/>
  <c r="G2151" i="26"/>
  <c r="H2151" i="26"/>
  <c r="I2151" i="26"/>
  <c r="J2151" i="26"/>
  <c r="K2151" i="26"/>
  <c r="A2152" i="26"/>
  <c r="B2152" i="26"/>
  <c r="C2152" i="26"/>
  <c r="D2152" i="26"/>
  <c r="E2152" i="26"/>
  <c r="F2152" i="26"/>
  <c r="G2152" i="26"/>
  <c r="H2152" i="26"/>
  <c r="I2152" i="26"/>
  <c r="J2152" i="26"/>
  <c r="K2152" i="26"/>
  <c r="A2153" i="26"/>
  <c r="B2153" i="26"/>
  <c r="C2153" i="26"/>
  <c r="D2153" i="26"/>
  <c r="E2153" i="26"/>
  <c r="F2153" i="26"/>
  <c r="G2153" i="26"/>
  <c r="H2153" i="26"/>
  <c r="I2153" i="26"/>
  <c r="J2153" i="26"/>
  <c r="K2153" i="26"/>
  <c r="A2154" i="26"/>
  <c r="B2154" i="26"/>
  <c r="C2154" i="26"/>
  <c r="D2154" i="26"/>
  <c r="E2154" i="26"/>
  <c r="F2154" i="26"/>
  <c r="G2154" i="26"/>
  <c r="H2154" i="26"/>
  <c r="I2154" i="26"/>
  <c r="J2154" i="26"/>
  <c r="K2154" i="26"/>
  <c r="A2155" i="26"/>
  <c r="B2155" i="26"/>
  <c r="C2155" i="26"/>
  <c r="D2155" i="26"/>
  <c r="E2155" i="26"/>
  <c r="F2155" i="26"/>
  <c r="G2155" i="26"/>
  <c r="H2155" i="26"/>
  <c r="I2155" i="26"/>
  <c r="J2155" i="26"/>
  <c r="K2155" i="26"/>
  <c r="A2156" i="26"/>
  <c r="B2156" i="26"/>
  <c r="C2156" i="26"/>
  <c r="D2156" i="26"/>
  <c r="E2156" i="26"/>
  <c r="F2156" i="26"/>
  <c r="G2156" i="26"/>
  <c r="H2156" i="26"/>
  <c r="I2156" i="26"/>
  <c r="J2156" i="26"/>
  <c r="K2156" i="26"/>
  <c r="A2157" i="26"/>
  <c r="B2157" i="26"/>
  <c r="C2157" i="26"/>
  <c r="D2157" i="26"/>
  <c r="E2157" i="26"/>
  <c r="F2157" i="26"/>
  <c r="G2157" i="26"/>
  <c r="H2157" i="26"/>
  <c r="I2157" i="26"/>
  <c r="J2157" i="26"/>
  <c r="K2157" i="26"/>
  <c r="A2158" i="26"/>
  <c r="B2158" i="26"/>
  <c r="C2158" i="26"/>
  <c r="D2158" i="26"/>
  <c r="E2158" i="26"/>
  <c r="F2158" i="26"/>
  <c r="G2158" i="26"/>
  <c r="H2158" i="26"/>
  <c r="I2158" i="26"/>
  <c r="J2158" i="26"/>
  <c r="K2158" i="26"/>
  <c r="A2159" i="26"/>
  <c r="B2159" i="26"/>
  <c r="C2159" i="26"/>
  <c r="D2159" i="26"/>
  <c r="E2159" i="26"/>
  <c r="F2159" i="26"/>
  <c r="G2159" i="26"/>
  <c r="H2159" i="26"/>
  <c r="I2159" i="26"/>
  <c r="J2159" i="26"/>
  <c r="K2159" i="26"/>
  <c r="A2160" i="26"/>
  <c r="B2160" i="26"/>
  <c r="C2160" i="26"/>
  <c r="D2160" i="26"/>
  <c r="E2160" i="26"/>
  <c r="F2160" i="26"/>
  <c r="G2160" i="26"/>
  <c r="H2160" i="26"/>
  <c r="I2160" i="26"/>
  <c r="J2160" i="26"/>
  <c r="K2160" i="26"/>
  <c r="A2161" i="26"/>
  <c r="B2161" i="26"/>
  <c r="C2161" i="26"/>
  <c r="D2161" i="26"/>
  <c r="E2161" i="26"/>
  <c r="F2161" i="26"/>
  <c r="G2161" i="26"/>
  <c r="H2161" i="26"/>
  <c r="I2161" i="26"/>
  <c r="J2161" i="26"/>
  <c r="K2161" i="26"/>
  <c r="A2162" i="26"/>
  <c r="B2162" i="26"/>
  <c r="C2162" i="26"/>
  <c r="D2162" i="26"/>
  <c r="E2162" i="26"/>
  <c r="F2162" i="26"/>
  <c r="G2162" i="26"/>
  <c r="H2162" i="26"/>
  <c r="I2162" i="26"/>
  <c r="J2162" i="26"/>
  <c r="K2162" i="26"/>
  <c r="A2163" i="26"/>
  <c r="B2163" i="26"/>
  <c r="C2163" i="26"/>
  <c r="D2163" i="26"/>
  <c r="E2163" i="26"/>
  <c r="F2163" i="26"/>
  <c r="G2163" i="26"/>
  <c r="H2163" i="26"/>
  <c r="I2163" i="26"/>
  <c r="J2163" i="26"/>
  <c r="K2163" i="26"/>
  <c r="A2164" i="26"/>
  <c r="B2164" i="26"/>
  <c r="C2164" i="26"/>
  <c r="D2164" i="26"/>
  <c r="E2164" i="26"/>
  <c r="F2164" i="26"/>
  <c r="G2164" i="26"/>
  <c r="H2164" i="26"/>
  <c r="I2164" i="26"/>
  <c r="J2164" i="26"/>
  <c r="K2164" i="26"/>
  <c r="A2165" i="26"/>
  <c r="B2165" i="26"/>
  <c r="C2165" i="26"/>
  <c r="D2165" i="26"/>
  <c r="E2165" i="26"/>
  <c r="F2165" i="26"/>
  <c r="G2165" i="26"/>
  <c r="H2165" i="26"/>
  <c r="I2165" i="26"/>
  <c r="J2165" i="26"/>
  <c r="K2165" i="26"/>
  <c r="A2166" i="26"/>
  <c r="B2166" i="26"/>
  <c r="C2166" i="26"/>
  <c r="D2166" i="26"/>
  <c r="E2166" i="26"/>
  <c r="F2166" i="26"/>
  <c r="G2166" i="26"/>
  <c r="H2166" i="26"/>
  <c r="I2166" i="26"/>
  <c r="J2166" i="26"/>
  <c r="K2166" i="26"/>
  <c r="A2167" i="26"/>
  <c r="B2167" i="26"/>
  <c r="C2167" i="26"/>
  <c r="D2167" i="26"/>
  <c r="E2167" i="26"/>
  <c r="F2167" i="26"/>
  <c r="G2167" i="26"/>
  <c r="H2167" i="26"/>
  <c r="I2167" i="26"/>
  <c r="J2167" i="26"/>
  <c r="K2167" i="26"/>
  <c r="A2168" i="26"/>
  <c r="B2168" i="26"/>
  <c r="C2168" i="26"/>
  <c r="D2168" i="26"/>
  <c r="E2168" i="26"/>
  <c r="F2168" i="26"/>
  <c r="G2168" i="26"/>
  <c r="H2168" i="26"/>
  <c r="I2168" i="26"/>
  <c r="J2168" i="26"/>
  <c r="K2168" i="26"/>
  <c r="A2169" i="26"/>
  <c r="B2169" i="26"/>
  <c r="C2169" i="26"/>
  <c r="D2169" i="26"/>
  <c r="E2169" i="26"/>
  <c r="F2169" i="26"/>
  <c r="G2169" i="26"/>
  <c r="H2169" i="26"/>
  <c r="I2169" i="26"/>
  <c r="J2169" i="26"/>
  <c r="K2169" i="26"/>
  <c r="A2170" i="26"/>
  <c r="B2170" i="26"/>
  <c r="C2170" i="26"/>
  <c r="D2170" i="26"/>
  <c r="E2170" i="26"/>
  <c r="F2170" i="26"/>
  <c r="G2170" i="26"/>
  <c r="H2170" i="26"/>
  <c r="I2170" i="26"/>
  <c r="J2170" i="26"/>
  <c r="K2170" i="26"/>
  <c r="A2171" i="26"/>
  <c r="B2171" i="26"/>
  <c r="C2171" i="26"/>
  <c r="D2171" i="26"/>
  <c r="E2171" i="26"/>
  <c r="F2171" i="26"/>
  <c r="G2171" i="26"/>
  <c r="H2171" i="26"/>
  <c r="I2171" i="26"/>
  <c r="J2171" i="26"/>
  <c r="K2171" i="26"/>
  <c r="A2172" i="26"/>
  <c r="B2172" i="26"/>
  <c r="C2172" i="26"/>
  <c r="D2172" i="26"/>
  <c r="E2172" i="26"/>
  <c r="F2172" i="26"/>
  <c r="G2172" i="26"/>
  <c r="H2172" i="26"/>
  <c r="I2172" i="26"/>
  <c r="J2172" i="26"/>
  <c r="K2172" i="26"/>
  <c r="A2173" i="26"/>
  <c r="B2173" i="26"/>
  <c r="C2173" i="26"/>
  <c r="D2173" i="26"/>
  <c r="E2173" i="26"/>
  <c r="F2173" i="26"/>
  <c r="G2173" i="26"/>
  <c r="H2173" i="26"/>
  <c r="I2173" i="26"/>
  <c r="J2173" i="26"/>
  <c r="K2173" i="26"/>
  <c r="A2174" i="26"/>
  <c r="B2174" i="26"/>
  <c r="C2174" i="26"/>
  <c r="D2174" i="26"/>
  <c r="E2174" i="26"/>
  <c r="F2174" i="26"/>
  <c r="G2174" i="26"/>
  <c r="H2174" i="26"/>
  <c r="I2174" i="26"/>
  <c r="J2174" i="26"/>
  <c r="K2174" i="26"/>
  <c r="A2175" i="26"/>
  <c r="B2175" i="26"/>
  <c r="C2175" i="26"/>
  <c r="D2175" i="26"/>
  <c r="E2175" i="26"/>
  <c r="F2175" i="26"/>
  <c r="G2175" i="26"/>
  <c r="H2175" i="26"/>
  <c r="I2175" i="26"/>
  <c r="J2175" i="26"/>
  <c r="K2175" i="26"/>
  <c r="A2176" i="26"/>
  <c r="B2176" i="26"/>
  <c r="C2176" i="26"/>
  <c r="D2176" i="26"/>
  <c r="E2176" i="26"/>
  <c r="F2176" i="26"/>
  <c r="G2176" i="26"/>
  <c r="H2176" i="26"/>
  <c r="I2176" i="26"/>
  <c r="J2176" i="26"/>
  <c r="K2176" i="26"/>
  <c r="A2177" i="26"/>
  <c r="B2177" i="26"/>
  <c r="C2177" i="26"/>
  <c r="D2177" i="26"/>
  <c r="E2177" i="26"/>
  <c r="F2177" i="26"/>
  <c r="G2177" i="26"/>
  <c r="H2177" i="26"/>
  <c r="I2177" i="26"/>
  <c r="J2177" i="26"/>
  <c r="K2177" i="26"/>
  <c r="A2178" i="26"/>
  <c r="B2178" i="26"/>
  <c r="C2178" i="26"/>
  <c r="D2178" i="26"/>
  <c r="E2178" i="26"/>
  <c r="F2178" i="26"/>
  <c r="G2178" i="26"/>
  <c r="H2178" i="26"/>
  <c r="I2178" i="26"/>
  <c r="J2178" i="26"/>
  <c r="K2178" i="26"/>
  <c r="A2179" i="26"/>
  <c r="B2179" i="26"/>
  <c r="C2179" i="26"/>
  <c r="D2179" i="26"/>
  <c r="E2179" i="26"/>
  <c r="F2179" i="26"/>
  <c r="G2179" i="26"/>
  <c r="H2179" i="26"/>
  <c r="I2179" i="26"/>
  <c r="J2179" i="26"/>
  <c r="K2179" i="26"/>
  <c r="A2180" i="26"/>
  <c r="B2180" i="26"/>
  <c r="C2180" i="26"/>
  <c r="D2180" i="26"/>
  <c r="E2180" i="26"/>
  <c r="F2180" i="26"/>
  <c r="G2180" i="26"/>
  <c r="H2180" i="26"/>
  <c r="I2180" i="26"/>
  <c r="J2180" i="26"/>
  <c r="K2180" i="26"/>
  <c r="A2181" i="26"/>
  <c r="B2181" i="26"/>
  <c r="C2181" i="26"/>
  <c r="D2181" i="26"/>
  <c r="E2181" i="26"/>
  <c r="F2181" i="26"/>
  <c r="G2181" i="26"/>
  <c r="H2181" i="26"/>
  <c r="I2181" i="26"/>
  <c r="J2181" i="26"/>
  <c r="K2181" i="26"/>
  <c r="A2182" i="26"/>
  <c r="B2182" i="26"/>
  <c r="C2182" i="26"/>
  <c r="D2182" i="26"/>
  <c r="E2182" i="26"/>
  <c r="F2182" i="26"/>
  <c r="G2182" i="26"/>
  <c r="H2182" i="26"/>
  <c r="I2182" i="26"/>
  <c r="J2182" i="26"/>
  <c r="K2182" i="26"/>
  <c r="A2183" i="26"/>
  <c r="B2183" i="26"/>
  <c r="C2183" i="26"/>
  <c r="D2183" i="26"/>
  <c r="E2183" i="26"/>
  <c r="F2183" i="26"/>
  <c r="G2183" i="26"/>
  <c r="H2183" i="26"/>
  <c r="I2183" i="26"/>
  <c r="J2183" i="26"/>
  <c r="K2183" i="26"/>
  <c r="A2184" i="26"/>
  <c r="B2184" i="26"/>
  <c r="C2184" i="26"/>
  <c r="D2184" i="26"/>
  <c r="E2184" i="26"/>
  <c r="F2184" i="26"/>
  <c r="G2184" i="26"/>
  <c r="H2184" i="26"/>
  <c r="I2184" i="26"/>
  <c r="J2184" i="26"/>
  <c r="K2184" i="26"/>
  <c r="A2185" i="26"/>
  <c r="B2185" i="26"/>
  <c r="C2185" i="26"/>
  <c r="D2185" i="26"/>
  <c r="E2185" i="26"/>
  <c r="F2185" i="26"/>
  <c r="G2185" i="26"/>
  <c r="H2185" i="26"/>
  <c r="I2185" i="26"/>
  <c r="J2185" i="26"/>
  <c r="K2185" i="26"/>
  <c r="A2186" i="26"/>
  <c r="B2186" i="26"/>
  <c r="C2186" i="26"/>
  <c r="D2186" i="26"/>
  <c r="E2186" i="26"/>
  <c r="F2186" i="26"/>
  <c r="G2186" i="26"/>
  <c r="H2186" i="26"/>
  <c r="I2186" i="26"/>
  <c r="J2186" i="26"/>
  <c r="K2186" i="26"/>
  <c r="A2187" i="26"/>
  <c r="B2187" i="26"/>
  <c r="C2187" i="26"/>
  <c r="D2187" i="26"/>
  <c r="E2187" i="26"/>
  <c r="F2187" i="26"/>
  <c r="G2187" i="26"/>
  <c r="H2187" i="26"/>
  <c r="I2187" i="26"/>
  <c r="J2187" i="26"/>
  <c r="K2187" i="26"/>
  <c r="A2188" i="26"/>
  <c r="B2188" i="26"/>
  <c r="C2188" i="26"/>
  <c r="D2188" i="26"/>
  <c r="E2188" i="26"/>
  <c r="F2188" i="26"/>
  <c r="G2188" i="26"/>
  <c r="H2188" i="26"/>
  <c r="I2188" i="26"/>
  <c r="J2188" i="26"/>
  <c r="K2188" i="26"/>
  <c r="A2189" i="26"/>
  <c r="B2189" i="26"/>
  <c r="C2189" i="26"/>
  <c r="D2189" i="26"/>
  <c r="E2189" i="26"/>
  <c r="F2189" i="26"/>
  <c r="G2189" i="26"/>
  <c r="H2189" i="26"/>
  <c r="I2189" i="26"/>
  <c r="J2189" i="26"/>
  <c r="K2189" i="26"/>
  <c r="A2190" i="26"/>
  <c r="B2190" i="26"/>
  <c r="C2190" i="26"/>
  <c r="D2190" i="26"/>
  <c r="E2190" i="26"/>
  <c r="F2190" i="26"/>
  <c r="G2190" i="26"/>
  <c r="H2190" i="26"/>
  <c r="I2190" i="26"/>
  <c r="J2190" i="26"/>
  <c r="K2190" i="26"/>
  <c r="A2191" i="26"/>
  <c r="B2191" i="26"/>
  <c r="C2191" i="26"/>
  <c r="D2191" i="26"/>
  <c r="E2191" i="26"/>
  <c r="F2191" i="26"/>
  <c r="G2191" i="26"/>
  <c r="H2191" i="26"/>
  <c r="I2191" i="26"/>
  <c r="J2191" i="26"/>
  <c r="K2191" i="26"/>
  <c r="A2192" i="26"/>
  <c r="B2192" i="26"/>
  <c r="C2192" i="26"/>
  <c r="D2192" i="26"/>
  <c r="E2192" i="26"/>
  <c r="F2192" i="26"/>
  <c r="G2192" i="26"/>
  <c r="H2192" i="26"/>
  <c r="I2192" i="26"/>
  <c r="J2192" i="26"/>
  <c r="K2192" i="26"/>
  <c r="A2193" i="26"/>
  <c r="B2193" i="26"/>
  <c r="C2193" i="26"/>
  <c r="D2193" i="26"/>
  <c r="E2193" i="26"/>
  <c r="F2193" i="26"/>
  <c r="G2193" i="26"/>
  <c r="H2193" i="26"/>
  <c r="I2193" i="26"/>
  <c r="J2193" i="26"/>
  <c r="K2193" i="26"/>
  <c r="A2194" i="26"/>
  <c r="B2194" i="26"/>
  <c r="C2194" i="26"/>
  <c r="D2194" i="26"/>
  <c r="E2194" i="26"/>
  <c r="F2194" i="26"/>
  <c r="G2194" i="26"/>
  <c r="H2194" i="26"/>
  <c r="I2194" i="26"/>
  <c r="J2194" i="26"/>
  <c r="K2194" i="26"/>
  <c r="A2195" i="26"/>
  <c r="B2195" i="26"/>
  <c r="C2195" i="26"/>
  <c r="D2195" i="26"/>
  <c r="E2195" i="26"/>
  <c r="F2195" i="26"/>
  <c r="G2195" i="26"/>
  <c r="H2195" i="26"/>
  <c r="I2195" i="26"/>
  <c r="J2195" i="26"/>
  <c r="K2195" i="26"/>
  <c r="A2196" i="26"/>
  <c r="B2196" i="26"/>
  <c r="C2196" i="26"/>
  <c r="D2196" i="26"/>
  <c r="E2196" i="26"/>
  <c r="F2196" i="26"/>
  <c r="G2196" i="26"/>
  <c r="H2196" i="26"/>
  <c r="I2196" i="26"/>
  <c r="J2196" i="26"/>
  <c r="K2196" i="26"/>
  <c r="A2197" i="26"/>
  <c r="B2197" i="26"/>
  <c r="C2197" i="26"/>
  <c r="D2197" i="26"/>
  <c r="E2197" i="26"/>
  <c r="F2197" i="26"/>
  <c r="G2197" i="26"/>
  <c r="H2197" i="26"/>
  <c r="I2197" i="26"/>
  <c r="J2197" i="26"/>
  <c r="K2197" i="26"/>
  <c r="A2198" i="26"/>
  <c r="B2198" i="26"/>
  <c r="C2198" i="26"/>
  <c r="D2198" i="26"/>
  <c r="E2198" i="26"/>
  <c r="F2198" i="26"/>
  <c r="G2198" i="26"/>
  <c r="H2198" i="26"/>
  <c r="I2198" i="26"/>
  <c r="J2198" i="26"/>
  <c r="K2198" i="26"/>
  <c r="A2199" i="26"/>
  <c r="B2199" i="26"/>
  <c r="C2199" i="26"/>
  <c r="D2199" i="26"/>
  <c r="E2199" i="26"/>
  <c r="F2199" i="26"/>
  <c r="G2199" i="26"/>
  <c r="H2199" i="26"/>
  <c r="I2199" i="26"/>
  <c r="J2199" i="26"/>
  <c r="K2199" i="26"/>
  <c r="A2200" i="26"/>
  <c r="B2200" i="26"/>
  <c r="C2200" i="26"/>
  <c r="D2200" i="26"/>
  <c r="E2200" i="26"/>
  <c r="F2200" i="26"/>
  <c r="G2200" i="26"/>
  <c r="H2200" i="26"/>
  <c r="I2200" i="26"/>
  <c r="J2200" i="26"/>
  <c r="K2200" i="26"/>
  <c r="A2201" i="26"/>
  <c r="B2201" i="26"/>
  <c r="C2201" i="26"/>
  <c r="D2201" i="26"/>
  <c r="E2201" i="26"/>
  <c r="F2201" i="26"/>
  <c r="G2201" i="26"/>
  <c r="H2201" i="26"/>
  <c r="I2201" i="26"/>
  <c r="J2201" i="26"/>
  <c r="K2201" i="26"/>
  <c r="A2202" i="26"/>
  <c r="B2202" i="26"/>
  <c r="C2202" i="26"/>
  <c r="D2202" i="26"/>
  <c r="E2202" i="26"/>
  <c r="F2202" i="26"/>
  <c r="G2202" i="26"/>
  <c r="H2202" i="26"/>
  <c r="I2202" i="26"/>
  <c r="J2202" i="26"/>
  <c r="K2202" i="26"/>
  <c r="A2203" i="26"/>
  <c r="B2203" i="26"/>
  <c r="C2203" i="26"/>
  <c r="D2203" i="26"/>
  <c r="E2203" i="26"/>
  <c r="F2203" i="26"/>
  <c r="G2203" i="26"/>
  <c r="H2203" i="26"/>
  <c r="I2203" i="26"/>
  <c r="J2203" i="26"/>
  <c r="K2203" i="26"/>
  <c r="A2204" i="26"/>
  <c r="B2204" i="26"/>
  <c r="C2204" i="26"/>
  <c r="D2204" i="26"/>
  <c r="E2204" i="26"/>
  <c r="F2204" i="26"/>
  <c r="G2204" i="26"/>
  <c r="H2204" i="26"/>
  <c r="I2204" i="26"/>
  <c r="J2204" i="26"/>
  <c r="K2204" i="26"/>
  <c r="A2205" i="26"/>
  <c r="B2205" i="26"/>
  <c r="C2205" i="26"/>
  <c r="D2205" i="26"/>
  <c r="E2205" i="26"/>
  <c r="F2205" i="26"/>
  <c r="G2205" i="26"/>
  <c r="H2205" i="26"/>
  <c r="I2205" i="26"/>
  <c r="J2205" i="26"/>
  <c r="K2205" i="26"/>
  <c r="A2206" i="26"/>
  <c r="B2206" i="26"/>
  <c r="C2206" i="26"/>
  <c r="D2206" i="26"/>
  <c r="E2206" i="26"/>
  <c r="F2206" i="26"/>
  <c r="G2206" i="26"/>
  <c r="H2206" i="26"/>
  <c r="I2206" i="26"/>
  <c r="J2206" i="26"/>
  <c r="K2206" i="26"/>
  <c r="A2207" i="26"/>
  <c r="B2207" i="26"/>
  <c r="C2207" i="26"/>
  <c r="D2207" i="26"/>
  <c r="E2207" i="26"/>
  <c r="F2207" i="26"/>
  <c r="G2207" i="26"/>
  <c r="H2207" i="26"/>
  <c r="I2207" i="26"/>
  <c r="J2207" i="26"/>
  <c r="K2207" i="26"/>
  <c r="A2208" i="26"/>
  <c r="B2208" i="26"/>
  <c r="C2208" i="26"/>
  <c r="D2208" i="26"/>
  <c r="E2208" i="26"/>
  <c r="F2208" i="26"/>
  <c r="G2208" i="26"/>
  <c r="H2208" i="26"/>
  <c r="I2208" i="26"/>
  <c r="J2208" i="26"/>
  <c r="K2208" i="26"/>
  <c r="A2209" i="26"/>
  <c r="B2209" i="26"/>
  <c r="C2209" i="26"/>
  <c r="D2209" i="26"/>
  <c r="E2209" i="26"/>
  <c r="F2209" i="26"/>
  <c r="G2209" i="26"/>
  <c r="H2209" i="26"/>
  <c r="I2209" i="26"/>
  <c r="J2209" i="26"/>
  <c r="K2209" i="26"/>
  <c r="A2210" i="26"/>
  <c r="B2210" i="26"/>
  <c r="C2210" i="26"/>
  <c r="D2210" i="26"/>
  <c r="E2210" i="26"/>
  <c r="F2210" i="26"/>
  <c r="G2210" i="26"/>
  <c r="H2210" i="26"/>
  <c r="I2210" i="26"/>
  <c r="J2210" i="26"/>
  <c r="K2210" i="26"/>
  <c r="A2211" i="26"/>
  <c r="B2211" i="26"/>
  <c r="C2211" i="26"/>
  <c r="D2211" i="26"/>
  <c r="E2211" i="26"/>
  <c r="F2211" i="26"/>
  <c r="G2211" i="26"/>
  <c r="H2211" i="26"/>
  <c r="I2211" i="26"/>
  <c r="J2211" i="26"/>
  <c r="K2211" i="26"/>
  <c r="A2212" i="26"/>
  <c r="B2212" i="26"/>
  <c r="C2212" i="26"/>
  <c r="D2212" i="26"/>
  <c r="E2212" i="26"/>
  <c r="F2212" i="26"/>
  <c r="G2212" i="26"/>
  <c r="H2212" i="26"/>
  <c r="I2212" i="26"/>
  <c r="J2212" i="26"/>
  <c r="K2212" i="26"/>
  <c r="A2213" i="26"/>
  <c r="B2213" i="26"/>
  <c r="C2213" i="26"/>
  <c r="D2213" i="26"/>
  <c r="E2213" i="26"/>
  <c r="F2213" i="26"/>
  <c r="G2213" i="26"/>
  <c r="H2213" i="26"/>
  <c r="I2213" i="26"/>
  <c r="J2213" i="26"/>
  <c r="K2213" i="26"/>
  <c r="A2214" i="26"/>
  <c r="B2214" i="26"/>
  <c r="C2214" i="26"/>
  <c r="D2214" i="26"/>
  <c r="E2214" i="26"/>
  <c r="F2214" i="26"/>
  <c r="G2214" i="26"/>
  <c r="H2214" i="26"/>
  <c r="I2214" i="26"/>
  <c r="J2214" i="26"/>
  <c r="K2214" i="26"/>
  <c r="A2215" i="26"/>
  <c r="B2215" i="26"/>
  <c r="C2215" i="26"/>
  <c r="D2215" i="26"/>
  <c r="E2215" i="26"/>
  <c r="F2215" i="26"/>
  <c r="G2215" i="26"/>
  <c r="H2215" i="26"/>
  <c r="I2215" i="26"/>
  <c r="J2215" i="26"/>
  <c r="K2215" i="26"/>
  <c r="A2216" i="26"/>
  <c r="B2216" i="26"/>
  <c r="C2216" i="26"/>
  <c r="D2216" i="26"/>
  <c r="E2216" i="26"/>
  <c r="F2216" i="26"/>
  <c r="G2216" i="26"/>
  <c r="H2216" i="26"/>
  <c r="I2216" i="26"/>
  <c r="J2216" i="26"/>
  <c r="K2216" i="26"/>
  <c r="A2217" i="26"/>
  <c r="B2217" i="26"/>
  <c r="C2217" i="26"/>
  <c r="D2217" i="26"/>
  <c r="E2217" i="26"/>
  <c r="F2217" i="26"/>
  <c r="G2217" i="26"/>
  <c r="H2217" i="26"/>
  <c r="I2217" i="26"/>
  <c r="J2217" i="26"/>
  <c r="K2217" i="26"/>
  <c r="A2218" i="26"/>
  <c r="B2218" i="26"/>
  <c r="C2218" i="26"/>
  <c r="D2218" i="26"/>
  <c r="E2218" i="26"/>
  <c r="F2218" i="26"/>
  <c r="G2218" i="26"/>
  <c r="H2218" i="26"/>
  <c r="I2218" i="26"/>
  <c r="J2218" i="26"/>
  <c r="K2218" i="26"/>
  <c r="A2219" i="26"/>
  <c r="B2219" i="26"/>
  <c r="C2219" i="26"/>
  <c r="D2219" i="26"/>
  <c r="E2219" i="26"/>
  <c r="F2219" i="26"/>
  <c r="G2219" i="26"/>
  <c r="H2219" i="26"/>
  <c r="I2219" i="26"/>
  <c r="J2219" i="26"/>
  <c r="K2219" i="26"/>
  <c r="A2220" i="26"/>
  <c r="B2220" i="26"/>
  <c r="C2220" i="26"/>
  <c r="D2220" i="26"/>
  <c r="E2220" i="26"/>
  <c r="F2220" i="26"/>
  <c r="G2220" i="26"/>
  <c r="H2220" i="26"/>
  <c r="I2220" i="26"/>
  <c r="J2220" i="26"/>
  <c r="K2220" i="26"/>
  <c r="A2221" i="26"/>
  <c r="B2221" i="26"/>
  <c r="C2221" i="26"/>
  <c r="D2221" i="26"/>
  <c r="E2221" i="26"/>
  <c r="F2221" i="26"/>
  <c r="G2221" i="26"/>
  <c r="H2221" i="26"/>
  <c r="I2221" i="26"/>
  <c r="J2221" i="26"/>
  <c r="K2221" i="26"/>
  <c r="A2222" i="26"/>
  <c r="B2222" i="26"/>
  <c r="C2222" i="26"/>
  <c r="D2222" i="26"/>
  <c r="E2222" i="26"/>
  <c r="F2222" i="26"/>
  <c r="G2222" i="26"/>
  <c r="H2222" i="26"/>
  <c r="I2222" i="26"/>
  <c r="J2222" i="26"/>
  <c r="K2222" i="26"/>
  <c r="A2223" i="26"/>
  <c r="B2223" i="26"/>
  <c r="C2223" i="26"/>
  <c r="D2223" i="26"/>
  <c r="E2223" i="26"/>
  <c r="F2223" i="26"/>
  <c r="G2223" i="26"/>
  <c r="H2223" i="26"/>
  <c r="I2223" i="26"/>
  <c r="J2223" i="26"/>
  <c r="K2223" i="26"/>
  <c r="A2224" i="26"/>
  <c r="B2224" i="26"/>
  <c r="C2224" i="26"/>
  <c r="D2224" i="26"/>
  <c r="E2224" i="26"/>
  <c r="F2224" i="26"/>
  <c r="G2224" i="26"/>
  <c r="H2224" i="26"/>
  <c r="I2224" i="26"/>
  <c r="J2224" i="26"/>
  <c r="K2224" i="26"/>
  <c r="A2225" i="26"/>
  <c r="B2225" i="26"/>
  <c r="C2225" i="26"/>
  <c r="D2225" i="26"/>
  <c r="E2225" i="26"/>
  <c r="F2225" i="26"/>
  <c r="G2225" i="26"/>
  <c r="H2225" i="26"/>
  <c r="I2225" i="26"/>
  <c r="J2225" i="26"/>
  <c r="K2225" i="26"/>
  <c r="A2226" i="26"/>
  <c r="B2226" i="26"/>
  <c r="C2226" i="26"/>
  <c r="D2226" i="26"/>
  <c r="E2226" i="26"/>
  <c r="F2226" i="26"/>
  <c r="G2226" i="26"/>
  <c r="H2226" i="26"/>
  <c r="I2226" i="26"/>
  <c r="J2226" i="26"/>
  <c r="K2226" i="26"/>
  <c r="A2227" i="26"/>
  <c r="B2227" i="26"/>
  <c r="C2227" i="26"/>
  <c r="D2227" i="26"/>
  <c r="E2227" i="26"/>
  <c r="F2227" i="26"/>
  <c r="G2227" i="26"/>
  <c r="H2227" i="26"/>
  <c r="I2227" i="26"/>
  <c r="J2227" i="26"/>
  <c r="K2227" i="26"/>
  <c r="A2228" i="26"/>
  <c r="B2228" i="26"/>
  <c r="C2228" i="26"/>
  <c r="D2228" i="26"/>
  <c r="E2228" i="26"/>
  <c r="F2228" i="26"/>
  <c r="G2228" i="26"/>
  <c r="H2228" i="26"/>
  <c r="I2228" i="26"/>
  <c r="J2228" i="26"/>
  <c r="K2228" i="26"/>
  <c r="A2229" i="26"/>
  <c r="B2229" i="26"/>
  <c r="C2229" i="26"/>
  <c r="D2229" i="26"/>
  <c r="E2229" i="26"/>
  <c r="F2229" i="26"/>
  <c r="G2229" i="26"/>
  <c r="H2229" i="26"/>
  <c r="I2229" i="26"/>
  <c r="J2229" i="26"/>
  <c r="K2229" i="26"/>
  <c r="A2230" i="26"/>
  <c r="B2230" i="26"/>
  <c r="C2230" i="26"/>
  <c r="D2230" i="26"/>
  <c r="E2230" i="26"/>
  <c r="F2230" i="26"/>
  <c r="G2230" i="26"/>
  <c r="H2230" i="26"/>
  <c r="I2230" i="26"/>
  <c r="J2230" i="26"/>
  <c r="K2230" i="26"/>
  <c r="A2231" i="26"/>
  <c r="B2231" i="26"/>
  <c r="C2231" i="26"/>
  <c r="D2231" i="26"/>
  <c r="E2231" i="26"/>
  <c r="F2231" i="26"/>
  <c r="G2231" i="26"/>
  <c r="H2231" i="26"/>
  <c r="I2231" i="26"/>
  <c r="J2231" i="26"/>
  <c r="K2231" i="26"/>
  <c r="A2232" i="26"/>
  <c r="B2232" i="26"/>
  <c r="C2232" i="26"/>
  <c r="D2232" i="26"/>
  <c r="E2232" i="26"/>
  <c r="F2232" i="26"/>
  <c r="G2232" i="26"/>
  <c r="H2232" i="26"/>
  <c r="I2232" i="26"/>
  <c r="J2232" i="26"/>
  <c r="K2232" i="26"/>
  <c r="A2233" i="26"/>
  <c r="B2233" i="26"/>
  <c r="C2233" i="26"/>
  <c r="D2233" i="26"/>
  <c r="E2233" i="26"/>
  <c r="F2233" i="26"/>
  <c r="G2233" i="26"/>
  <c r="H2233" i="26"/>
  <c r="I2233" i="26"/>
  <c r="J2233" i="26"/>
  <c r="K2233" i="26"/>
  <c r="A2234" i="26"/>
  <c r="B2234" i="26"/>
  <c r="C2234" i="26"/>
  <c r="D2234" i="26"/>
  <c r="E2234" i="26"/>
  <c r="F2234" i="26"/>
  <c r="G2234" i="26"/>
  <c r="H2234" i="26"/>
  <c r="I2234" i="26"/>
  <c r="J2234" i="26"/>
  <c r="K2234" i="26"/>
  <c r="A2235" i="26"/>
  <c r="B2235" i="26"/>
  <c r="C2235" i="26"/>
  <c r="D2235" i="26"/>
  <c r="E2235" i="26"/>
  <c r="F2235" i="26"/>
  <c r="G2235" i="26"/>
  <c r="H2235" i="26"/>
  <c r="I2235" i="26"/>
  <c r="J2235" i="26"/>
  <c r="K2235" i="26"/>
  <c r="A2236" i="26"/>
  <c r="B2236" i="26"/>
  <c r="C2236" i="26"/>
  <c r="D2236" i="26"/>
  <c r="E2236" i="26"/>
  <c r="F2236" i="26"/>
  <c r="G2236" i="26"/>
  <c r="H2236" i="26"/>
  <c r="I2236" i="26"/>
  <c r="J2236" i="26"/>
  <c r="K2236" i="26"/>
  <c r="A2237" i="26"/>
  <c r="B2237" i="26"/>
  <c r="C2237" i="26"/>
  <c r="D2237" i="26"/>
  <c r="E2237" i="26"/>
  <c r="F2237" i="26"/>
  <c r="G2237" i="26"/>
  <c r="H2237" i="26"/>
  <c r="I2237" i="26"/>
  <c r="J2237" i="26"/>
  <c r="K2237" i="26"/>
  <c r="A2238" i="26"/>
  <c r="B2238" i="26"/>
  <c r="C2238" i="26"/>
  <c r="D2238" i="26"/>
  <c r="E2238" i="26"/>
  <c r="F2238" i="26"/>
  <c r="G2238" i="26"/>
  <c r="H2238" i="26"/>
  <c r="I2238" i="26"/>
  <c r="J2238" i="26"/>
  <c r="K2238" i="26"/>
  <c r="A2239" i="26"/>
  <c r="B2239" i="26"/>
  <c r="C2239" i="26"/>
  <c r="D2239" i="26"/>
  <c r="E2239" i="26"/>
  <c r="F2239" i="26"/>
  <c r="G2239" i="26"/>
  <c r="H2239" i="26"/>
  <c r="I2239" i="26"/>
  <c r="J2239" i="26"/>
  <c r="K2239" i="26"/>
  <c r="A2240" i="26"/>
  <c r="B2240" i="26"/>
  <c r="C2240" i="26"/>
  <c r="D2240" i="26"/>
  <c r="E2240" i="26"/>
  <c r="F2240" i="26"/>
  <c r="G2240" i="26"/>
  <c r="H2240" i="26"/>
  <c r="I2240" i="26"/>
  <c r="J2240" i="26"/>
  <c r="K2240" i="26"/>
  <c r="A2241" i="26"/>
  <c r="B2241" i="26"/>
  <c r="C2241" i="26"/>
  <c r="D2241" i="26"/>
  <c r="E2241" i="26"/>
  <c r="F2241" i="26"/>
  <c r="G2241" i="26"/>
  <c r="H2241" i="26"/>
  <c r="I2241" i="26"/>
  <c r="J2241" i="26"/>
  <c r="K2241" i="26"/>
  <c r="A2242" i="26"/>
  <c r="B2242" i="26"/>
  <c r="C2242" i="26"/>
  <c r="D2242" i="26"/>
  <c r="E2242" i="26"/>
  <c r="F2242" i="26"/>
  <c r="G2242" i="26"/>
  <c r="H2242" i="26"/>
  <c r="I2242" i="26"/>
  <c r="J2242" i="26"/>
  <c r="K2242" i="26"/>
  <c r="A2243" i="26"/>
  <c r="B2243" i="26"/>
  <c r="C2243" i="26"/>
  <c r="D2243" i="26"/>
  <c r="E2243" i="26"/>
  <c r="F2243" i="26"/>
  <c r="G2243" i="26"/>
  <c r="H2243" i="26"/>
  <c r="I2243" i="26"/>
  <c r="J2243" i="26"/>
  <c r="K2243" i="26"/>
  <c r="A2244" i="26"/>
  <c r="B2244" i="26"/>
  <c r="C2244" i="26"/>
  <c r="D2244" i="26"/>
  <c r="E2244" i="26"/>
  <c r="F2244" i="26"/>
  <c r="G2244" i="26"/>
  <c r="H2244" i="26"/>
  <c r="I2244" i="26"/>
  <c r="J2244" i="26"/>
  <c r="K2244" i="26"/>
  <c r="A2245" i="26"/>
  <c r="B2245" i="26"/>
  <c r="C2245" i="26"/>
  <c r="D2245" i="26"/>
  <c r="E2245" i="26"/>
  <c r="F2245" i="26"/>
  <c r="G2245" i="26"/>
  <c r="H2245" i="26"/>
  <c r="I2245" i="26"/>
  <c r="J2245" i="26"/>
  <c r="K2245" i="26"/>
  <c r="A2246" i="26"/>
  <c r="B2246" i="26"/>
  <c r="C2246" i="26"/>
  <c r="D2246" i="26"/>
  <c r="E2246" i="26"/>
  <c r="F2246" i="26"/>
  <c r="G2246" i="26"/>
  <c r="H2246" i="26"/>
  <c r="I2246" i="26"/>
  <c r="J2246" i="26"/>
  <c r="K2246" i="26"/>
  <c r="A2247" i="26"/>
  <c r="B2247" i="26"/>
  <c r="C2247" i="26"/>
  <c r="D2247" i="26"/>
  <c r="E2247" i="26"/>
  <c r="F2247" i="26"/>
  <c r="G2247" i="26"/>
  <c r="H2247" i="26"/>
  <c r="I2247" i="26"/>
  <c r="J2247" i="26"/>
  <c r="K2247" i="26"/>
  <c r="A2248" i="26"/>
  <c r="B2248" i="26"/>
  <c r="C2248" i="26"/>
  <c r="D2248" i="26"/>
  <c r="E2248" i="26"/>
  <c r="F2248" i="26"/>
  <c r="G2248" i="26"/>
  <c r="H2248" i="26"/>
  <c r="I2248" i="26"/>
  <c r="J2248" i="26"/>
  <c r="K2248" i="26"/>
  <c r="A2249" i="26"/>
  <c r="B2249" i="26"/>
  <c r="C2249" i="26"/>
  <c r="D2249" i="26"/>
  <c r="E2249" i="26"/>
  <c r="F2249" i="26"/>
  <c r="G2249" i="26"/>
  <c r="H2249" i="26"/>
  <c r="I2249" i="26"/>
  <c r="J2249" i="26"/>
  <c r="K2249" i="26"/>
  <c r="A2250" i="26"/>
  <c r="B2250" i="26"/>
  <c r="C2250" i="26"/>
  <c r="D2250" i="26"/>
  <c r="E2250" i="26"/>
  <c r="F2250" i="26"/>
  <c r="G2250" i="26"/>
  <c r="H2250" i="26"/>
  <c r="I2250" i="26"/>
  <c r="J2250" i="26"/>
  <c r="K2250" i="26"/>
  <c r="A2251" i="26"/>
  <c r="B2251" i="26"/>
  <c r="C2251" i="26"/>
  <c r="D2251" i="26"/>
  <c r="E2251" i="26"/>
  <c r="F2251" i="26"/>
  <c r="G2251" i="26"/>
  <c r="H2251" i="26"/>
  <c r="I2251" i="26"/>
  <c r="J2251" i="26"/>
  <c r="K2251" i="26"/>
  <c r="A2252" i="26"/>
  <c r="B2252" i="26"/>
  <c r="C2252" i="26"/>
  <c r="D2252" i="26"/>
  <c r="E2252" i="26"/>
  <c r="F2252" i="26"/>
  <c r="G2252" i="26"/>
  <c r="H2252" i="26"/>
  <c r="I2252" i="26"/>
  <c r="J2252" i="26"/>
  <c r="K2252" i="26"/>
  <c r="A2253" i="26"/>
  <c r="B2253" i="26"/>
  <c r="C2253" i="26"/>
  <c r="D2253" i="26"/>
  <c r="E2253" i="26"/>
  <c r="F2253" i="26"/>
  <c r="G2253" i="26"/>
  <c r="H2253" i="26"/>
  <c r="I2253" i="26"/>
  <c r="J2253" i="26"/>
  <c r="K2253" i="26"/>
  <c r="A2254" i="26"/>
  <c r="B2254" i="26"/>
  <c r="C2254" i="26"/>
  <c r="D2254" i="26"/>
  <c r="E2254" i="26"/>
  <c r="F2254" i="26"/>
  <c r="G2254" i="26"/>
  <c r="H2254" i="26"/>
  <c r="I2254" i="26"/>
  <c r="J2254" i="26"/>
  <c r="K2254" i="26"/>
  <c r="A2255" i="26"/>
  <c r="B2255" i="26"/>
  <c r="C2255" i="26"/>
  <c r="D2255" i="26"/>
  <c r="E2255" i="26"/>
  <c r="F2255" i="26"/>
  <c r="G2255" i="26"/>
  <c r="H2255" i="26"/>
  <c r="I2255" i="26"/>
  <c r="J2255" i="26"/>
  <c r="K2255" i="26"/>
  <c r="A2256" i="26"/>
  <c r="B2256" i="26"/>
  <c r="C2256" i="26"/>
  <c r="D2256" i="26"/>
  <c r="E2256" i="26"/>
  <c r="F2256" i="26"/>
  <c r="G2256" i="26"/>
  <c r="H2256" i="26"/>
  <c r="I2256" i="26"/>
  <c r="J2256" i="26"/>
  <c r="K2256" i="26"/>
  <c r="A2257" i="26"/>
  <c r="B2257" i="26"/>
  <c r="C2257" i="26"/>
  <c r="D2257" i="26"/>
  <c r="E2257" i="26"/>
  <c r="F2257" i="26"/>
  <c r="G2257" i="26"/>
  <c r="H2257" i="26"/>
  <c r="I2257" i="26"/>
  <c r="J2257" i="26"/>
  <c r="K2257" i="26"/>
  <c r="A2258" i="26"/>
  <c r="B2258" i="26"/>
  <c r="C2258" i="26"/>
  <c r="D2258" i="26"/>
  <c r="E2258" i="26"/>
  <c r="F2258" i="26"/>
  <c r="G2258" i="26"/>
  <c r="H2258" i="26"/>
  <c r="I2258" i="26"/>
  <c r="J2258" i="26"/>
  <c r="K2258" i="26"/>
  <c r="A2259" i="26"/>
  <c r="B2259" i="26"/>
  <c r="C2259" i="26"/>
  <c r="D2259" i="26"/>
  <c r="E2259" i="26"/>
  <c r="F2259" i="26"/>
  <c r="G2259" i="26"/>
  <c r="H2259" i="26"/>
  <c r="I2259" i="26"/>
  <c r="J2259" i="26"/>
  <c r="K2259" i="26"/>
  <c r="A2260" i="26"/>
  <c r="B2260" i="26"/>
  <c r="C2260" i="26"/>
  <c r="D2260" i="26"/>
  <c r="E2260" i="26"/>
  <c r="F2260" i="26"/>
  <c r="G2260" i="26"/>
  <c r="H2260" i="26"/>
  <c r="I2260" i="26"/>
  <c r="J2260" i="26"/>
  <c r="K2260" i="26"/>
  <c r="A2261" i="26"/>
  <c r="B2261" i="26"/>
  <c r="C2261" i="26"/>
  <c r="D2261" i="26"/>
  <c r="E2261" i="26"/>
  <c r="F2261" i="26"/>
  <c r="G2261" i="26"/>
  <c r="H2261" i="26"/>
  <c r="I2261" i="26"/>
  <c r="J2261" i="26"/>
  <c r="K2261" i="26"/>
  <c r="A2262" i="26"/>
  <c r="B2262" i="26"/>
  <c r="C2262" i="26"/>
  <c r="D2262" i="26"/>
  <c r="E2262" i="26"/>
  <c r="F2262" i="26"/>
  <c r="G2262" i="26"/>
  <c r="H2262" i="26"/>
  <c r="I2262" i="26"/>
  <c r="J2262" i="26"/>
  <c r="K2262" i="26"/>
  <c r="A2263" i="26"/>
  <c r="B2263" i="26"/>
  <c r="C2263" i="26"/>
  <c r="D2263" i="26"/>
  <c r="E2263" i="26"/>
  <c r="F2263" i="26"/>
  <c r="G2263" i="26"/>
  <c r="H2263" i="26"/>
  <c r="I2263" i="26"/>
  <c r="J2263" i="26"/>
  <c r="K2263" i="26"/>
  <c r="A2264" i="26"/>
  <c r="B2264" i="26"/>
  <c r="C2264" i="26"/>
  <c r="D2264" i="26"/>
  <c r="E2264" i="26"/>
  <c r="F2264" i="26"/>
  <c r="G2264" i="26"/>
  <c r="H2264" i="26"/>
  <c r="I2264" i="26"/>
  <c r="J2264" i="26"/>
  <c r="K2264" i="26"/>
  <c r="A2265" i="26"/>
  <c r="B2265" i="26"/>
  <c r="C2265" i="26"/>
  <c r="D2265" i="26"/>
  <c r="E2265" i="26"/>
  <c r="F2265" i="26"/>
  <c r="G2265" i="26"/>
  <c r="H2265" i="26"/>
  <c r="I2265" i="26"/>
  <c r="J2265" i="26"/>
  <c r="K2265" i="26"/>
  <c r="A2266" i="26"/>
  <c r="B2266" i="26"/>
  <c r="C2266" i="26"/>
  <c r="D2266" i="26"/>
  <c r="E2266" i="26"/>
  <c r="F2266" i="26"/>
  <c r="G2266" i="26"/>
  <c r="H2266" i="26"/>
  <c r="I2266" i="26"/>
  <c r="J2266" i="26"/>
  <c r="K2266" i="26"/>
  <c r="A2267" i="26"/>
  <c r="B2267" i="26"/>
  <c r="C2267" i="26"/>
  <c r="D2267" i="26"/>
  <c r="E2267" i="26"/>
  <c r="F2267" i="26"/>
  <c r="G2267" i="26"/>
  <c r="H2267" i="26"/>
  <c r="I2267" i="26"/>
  <c r="J2267" i="26"/>
  <c r="K2267" i="26"/>
  <c r="A2268" i="26"/>
  <c r="B2268" i="26"/>
  <c r="C2268" i="26"/>
  <c r="D2268" i="26"/>
  <c r="E2268" i="26"/>
  <c r="F2268" i="26"/>
  <c r="G2268" i="26"/>
  <c r="H2268" i="26"/>
  <c r="I2268" i="26"/>
  <c r="J2268" i="26"/>
  <c r="K2268" i="26"/>
  <c r="A2269" i="26"/>
  <c r="B2269" i="26"/>
  <c r="C2269" i="26"/>
  <c r="D2269" i="26"/>
  <c r="E2269" i="26"/>
  <c r="F2269" i="26"/>
  <c r="G2269" i="26"/>
  <c r="H2269" i="26"/>
  <c r="I2269" i="26"/>
  <c r="J2269" i="26"/>
  <c r="K2269" i="26"/>
  <c r="A2270" i="26"/>
  <c r="B2270" i="26"/>
  <c r="C2270" i="26"/>
  <c r="D2270" i="26"/>
  <c r="E2270" i="26"/>
  <c r="F2270" i="26"/>
  <c r="G2270" i="26"/>
  <c r="H2270" i="26"/>
  <c r="I2270" i="26"/>
  <c r="J2270" i="26"/>
  <c r="K2270" i="26"/>
  <c r="A2271" i="26"/>
  <c r="B2271" i="26"/>
  <c r="C2271" i="26"/>
  <c r="D2271" i="26"/>
  <c r="E2271" i="26"/>
  <c r="F2271" i="26"/>
  <c r="G2271" i="26"/>
  <c r="H2271" i="26"/>
  <c r="I2271" i="26"/>
  <c r="J2271" i="26"/>
  <c r="K2271" i="26"/>
  <c r="A2272" i="26"/>
  <c r="B2272" i="26"/>
  <c r="C2272" i="26"/>
  <c r="D2272" i="26"/>
  <c r="E2272" i="26"/>
  <c r="F2272" i="26"/>
  <c r="G2272" i="26"/>
  <c r="H2272" i="26"/>
  <c r="I2272" i="26"/>
  <c r="J2272" i="26"/>
  <c r="K2272" i="26"/>
  <c r="A2273" i="26"/>
  <c r="B2273" i="26"/>
  <c r="C2273" i="26"/>
  <c r="D2273" i="26"/>
  <c r="E2273" i="26"/>
  <c r="F2273" i="26"/>
  <c r="G2273" i="26"/>
  <c r="H2273" i="26"/>
  <c r="I2273" i="26"/>
  <c r="J2273" i="26"/>
  <c r="K2273" i="26"/>
  <c r="A2274" i="26"/>
  <c r="B2274" i="26"/>
  <c r="C2274" i="26"/>
  <c r="D2274" i="26"/>
  <c r="E2274" i="26"/>
  <c r="F2274" i="26"/>
  <c r="G2274" i="26"/>
  <c r="H2274" i="26"/>
  <c r="I2274" i="26"/>
  <c r="J2274" i="26"/>
  <c r="K2274" i="26"/>
  <c r="A2275" i="26"/>
  <c r="B2275" i="26"/>
  <c r="C2275" i="26"/>
  <c r="D2275" i="26"/>
  <c r="E2275" i="26"/>
  <c r="F2275" i="26"/>
  <c r="G2275" i="26"/>
  <c r="H2275" i="26"/>
  <c r="I2275" i="26"/>
  <c r="J2275" i="26"/>
  <c r="K2275" i="26"/>
  <c r="A2276" i="26"/>
  <c r="B2276" i="26"/>
  <c r="C2276" i="26"/>
  <c r="D2276" i="26"/>
  <c r="E2276" i="26"/>
  <c r="F2276" i="26"/>
  <c r="G2276" i="26"/>
  <c r="H2276" i="26"/>
  <c r="I2276" i="26"/>
  <c r="J2276" i="26"/>
  <c r="K2276" i="26"/>
  <c r="A2277" i="26"/>
  <c r="B2277" i="26"/>
  <c r="C2277" i="26"/>
  <c r="D2277" i="26"/>
  <c r="E2277" i="26"/>
  <c r="F2277" i="26"/>
  <c r="G2277" i="26"/>
  <c r="H2277" i="26"/>
  <c r="I2277" i="26"/>
  <c r="J2277" i="26"/>
  <c r="K2277" i="26"/>
  <c r="A2278" i="26"/>
  <c r="B2278" i="26"/>
  <c r="C2278" i="26"/>
  <c r="D2278" i="26"/>
  <c r="E2278" i="26"/>
  <c r="F2278" i="26"/>
  <c r="G2278" i="26"/>
  <c r="H2278" i="26"/>
  <c r="I2278" i="26"/>
  <c r="J2278" i="26"/>
  <c r="K2278" i="26"/>
  <c r="A2279" i="26"/>
  <c r="B2279" i="26"/>
  <c r="C2279" i="26"/>
  <c r="D2279" i="26"/>
  <c r="E2279" i="26"/>
  <c r="F2279" i="26"/>
  <c r="G2279" i="26"/>
  <c r="H2279" i="26"/>
  <c r="I2279" i="26"/>
  <c r="J2279" i="26"/>
  <c r="K2279" i="26"/>
  <c r="A2280" i="26"/>
  <c r="B2280" i="26"/>
  <c r="C2280" i="26"/>
  <c r="D2280" i="26"/>
  <c r="E2280" i="26"/>
  <c r="F2280" i="26"/>
  <c r="G2280" i="26"/>
  <c r="H2280" i="26"/>
  <c r="I2280" i="26"/>
  <c r="J2280" i="26"/>
  <c r="K2280" i="26"/>
  <c r="A2281" i="26"/>
  <c r="B2281" i="26"/>
  <c r="C2281" i="26"/>
  <c r="D2281" i="26"/>
  <c r="E2281" i="26"/>
  <c r="F2281" i="26"/>
  <c r="G2281" i="26"/>
  <c r="H2281" i="26"/>
  <c r="I2281" i="26"/>
  <c r="J2281" i="26"/>
  <c r="K2281" i="26"/>
  <c r="A2282" i="26"/>
  <c r="B2282" i="26"/>
  <c r="C2282" i="26"/>
  <c r="D2282" i="26"/>
  <c r="E2282" i="26"/>
  <c r="F2282" i="26"/>
  <c r="G2282" i="26"/>
  <c r="H2282" i="26"/>
  <c r="I2282" i="26"/>
  <c r="J2282" i="26"/>
  <c r="K2282" i="26"/>
  <c r="A2283" i="26"/>
  <c r="B2283" i="26"/>
  <c r="C2283" i="26"/>
  <c r="D2283" i="26"/>
  <c r="E2283" i="26"/>
  <c r="F2283" i="26"/>
  <c r="G2283" i="26"/>
  <c r="H2283" i="26"/>
  <c r="I2283" i="26"/>
  <c r="J2283" i="26"/>
  <c r="K2283" i="26"/>
  <c r="A2284" i="26"/>
  <c r="B2284" i="26"/>
  <c r="C2284" i="26"/>
  <c r="D2284" i="26"/>
  <c r="E2284" i="26"/>
  <c r="F2284" i="26"/>
  <c r="G2284" i="26"/>
  <c r="H2284" i="26"/>
  <c r="I2284" i="26"/>
  <c r="J2284" i="26"/>
  <c r="K2284" i="26"/>
  <c r="A2285" i="26"/>
  <c r="B2285" i="26"/>
  <c r="C2285" i="26"/>
  <c r="D2285" i="26"/>
  <c r="E2285" i="26"/>
  <c r="F2285" i="26"/>
  <c r="G2285" i="26"/>
  <c r="H2285" i="26"/>
  <c r="I2285" i="26"/>
  <c r="J2285" i="26"/>
  <c r="K2285" i="26"/>
  <c r="A2286" i="26"/>
  <c r="B2286" i="26"/>
  <c r="C2286" i="26"/>
  <c r="D2286" i="26"/>
  <c r="E2286" i="26"/>
  <c r="F2286" i="26"/>
  <c r="G2286" i="26"/>
  <c r="H2286" i="26"/>
  <c r="I2286" i="26"/>
  <c r="J2286" i="26"/>
  <c r="K2286" i="26"/>
  <c r="A2287" i="26"/>
  <c r="B2287" i="26"/>
  <c r="C2287" i="26"/>
  <c r="D2287" i="26"/>
  <c r="E2287" i="26"/>
  <c r="F2287" i="26"/>
  <c r="G2287" i="26"/>
  <c r="H2287" i="26"/>
  <c r="I2287" i="26"/>
  <c r="J2287" i="26"/>
  <c r="K2287" i="26"/>
  <c r="A2288" i="26"/>
  <c r="B2288" i="26"/>
  <c r="C2288" i="26"/>
  <c r="D2288" i="26"/>
  <c r="E2288" i="26"/>
  <c r="F2288" i="26"/>
  <c r="G2288" i="26"/>
  <c r="H2288" i="26"/>
  <c r="I2288" i="26"/>
  <c r="J2288" i="26"/>
  <c r="K2288" i="26"/>
  <c r="A2289" i="26"/>
  <c r="B2289" i="26"/>
  <c r="C2289" i="26"/>
  <c r="D2289" i="26"/>
  <c r="E2289" i="26"/>
  <c r="F2289" i="26"/>
  <c r="G2289" i="26"/>
  <c r="H2289" i="26"/>
  <c r="I2289" i="26"/>
  <c r="J2289" i="26"/>
  <c r="K2289" i="26"/>
  <c r="A2290" i="26"/>
  <c r="B2290" i="26"/>
  <c r="C2290" i="26"/>
  <c r="D2290" i="26"/>
  <c r="E2290" i="26"/>
  <c r="F2290" i="26"/>
  <c r="G2290" i="26"/>
  <c r="H2290" i="26"/>
  <c r="I2290" i="26"/>
  <c r="J2290" i="26"/>
  <c r="K2290" i="26"/>
  <c r="A2291" i="26"/>
  <c r="B2291" i="26"/>
  <c r="C2291" i="26"/>
  <c r="D2291" i="26"/>
  <c r="E2291" i="26"/>
  <c r="F2291" i="26"/>
  <c r="G2291" i="26"/>
  <c r="H2291" i="26"/>
  <c r="I2291" i="26"/>
  <c r="J2291" i="26"/>
  <c r="K2291" i="26"/>
  <c r="A2292" i="26"/>
  <c r="B2292" i="26"/>
  <c r="C2292" i="26"/>
  <c r="D2292" i="26"/>
  <c r="E2292" i="26"/>
  <c r="F2292" i="26"/>
  <c r="G2292" i="26"/>
  <c r="H2292" i="26"/>
  <c r="I2292" i="26"/>
  <c r="J2292" i="26"/>
  <c r="K2292" i="26"/>
  <c r="A2293" i="26"/>
  <c r="B2293" i="26"/>
  <c r="C2293" i="26"/>
  <c r="D2293" i="26"/>
  <c r="E2293" i="26"/>
  <c r="F2293" i="26"/>
  <c r="G2293" i="26"/>
  <c r="H2293" i="26"/>
  <c r="I2293" i="26"/>
  <c r="J2293" i="26"/>
  <c r="K2293" i="26"/>
  <c r="A2294" i="26"/>
  <c r="B2294" i="26"/>
  <c r="C2294" i="26"/>
  <c r="D2294" i="26"/>
  <c r="E2294" i="26"/>
  <c r="F2294" i="26"/>
  <c r="G2294" i="26"/>
  <c r="H2294" i="26"/>
  <c r="I2294" i="26"/>
  <c r="J2294" i="26"/>
  <c r="K2294" i="26"/>
  <c r="A2295" i="26"/>
  <c r="B2295" i="26"/>
  <c r="C2295" i="26"/>
  <c r="D2295" i="26"/>
  <c r="E2295" i="26"/>
  <c r="F2295" i="26"/>
  <c r="G2295" i="26"/>
  <c r="H2295" i="26"/>
  <c r="I2295" i="26"/>
  <c r="J2295" i="26"/>
  <c r="K2295" i="26"/>
  <c r="A2296" i="26"/>
  <c r="B2296" i="26"/>
  <c r="C2296" i="26"/>
  <c r="D2296" i="26"/>
  <c r="E2296" i="26"/>
  <c r="F2296" i="26"/>
  <c r="G2296" i="26"/>
  <c r="H2296" i="26"/>
  <c r="I2296" i="26"/>
  <c r="J2296" i="26"/>
  <c r="K2296" i="26"/>
  <c r="A2297" i="26"/>
  <c r="B2297" i="26"/>
  <c r="C2297" i="26"/>
  <c r="D2297" i="26"/>
  <c r="E2297" i="26"/>
  <c r="F2297" i="26"/>
  <c r="G2297" i="26"/>
  <c r="H2297" i="26"/>
  <c r="I2297" i="26"/>
  <c r="J2297" i="26"/>
  <c r="K2297" i="26"/>
  <c r="A2298" i="26"/>
  <c r="B2298" i="26"/>
  <c r="C2298" i="26"/>
  <c r="D2298" i="26"/>
  <c r="E2298" i="26"/>
  <c r="F2298" i="26"/>
  <c r="G2298" i="26"/>
  <c r="H2298" i="26"/>
  <c r="I2298" i="26"/>
  <c r="J2298" i="26"/>
  <c r="K2298" i="26"/>
  <c r="A2299" i="26"/>
  <c r="B2299" i="26"/>
  <c r="C2299" i="26"/>
  <c r="D2299" i="26"/>
  <c r="E2299" i="26"/>
  <c r="F2299" i="26"/>
  <c r="G2299" i="26"/>
  <c r="H2299" i="26"/>
  <c r="I2299" i="26"/>
  <c r="J2299" i="26"/>
  <c r="K2299" i="26"/>
  <c r="A2300" i="26"/>
  <c r="B2300" i="26"/>
  <c r="C2300" i="26"/>
  <c r="D2300" i="26"/>
  <c r="E2300" i="26"/>
  <c r="F2300" i="26"/>
  <c r="G2300" i="26"/>
  <c r="H2300" i="26"/>
  <c r="I2300" i="26"/>
  <c r="J2300" i="26"/>
  <c r="K2300" i="26"/>
  <c r="A2301" i="26"/>
  <c r="B2301" i="26"/>
  <c r="C2301" i="26"/>
  <c r="D2301" i="26"/>
  <c r="E2301" i="26"/>
  <c r="F2301" i="26"/>
  <c r="G2301" i="26"/>
  <c r="H2301" i="26"/>
  <c r="I2301" i="26"/>
  <c r="J2301" i="26"/>
  <c r="K2301" i="26"/>
  <c r="A2302" i="26"/>
  <c r="B2302" i="26"/>
  <c r="C2302" i="26"/>
  <c r="D2302" i="26"/>
  <c r="E2302" i="26"/>
  <c r="F2302" i="26"/>
  <c r="G2302" i="26"/>
  <c r="H2302" i="26"/>
  <c r="I2302" i="26"/>
  <c r="J2302" i="26"/>
  <c r="K2302" i="26"/>
  <c r="A2303" i="26"/>
  <c r="B2303" i="26"/>
  <c r="C2303" i="26"/>
  <c r="D2303" i="26"/>
  <c r="E2303" i="26"/>
  <c r="F2303" i="26"/>
  <c r="G2303" i="26"/>
  <c r="H2303" i="26"/>
  <c r="I2303" i="26"/>
  <c r="J2303" i="26"/>
  <c r="K2303" i="26"/>
  <c r="A2304" i="26"/>
  <c r="B2304" i="26"/>
  <c r="C2304" i="26"/>
  <c r="D2304" i="26"/>
  <c r="E2304" i="26"/>
  <c r="F2304" i="26"/>
  <c r="G2304" i="26"/>
  <c r="H2304" i="26"/>
  <c r="I2304" i="26"/>
  <c r="J2304" i="26"/>
  <c r="K2304" i="26"/>
  <c r="A2305" i="26"/>
  <c r="B2305" i="26"/>
  <c r="C2305" i="26"/>
  <c r="D2305" i="26"/>
  <c r="E2305" i="26"/>
  <c r="F2305" i="26"/>
  <c r="G2305" i="26"/>
  <c r="H2305" i="26"/>
  <c r="I2305" i="26"/>
  <c r="J2305" i="26"/>
  <c r="K2305" i="26"/>
  <c r="A2306" i="26"/>
  <c r="B2306" i="26"/>
  <c r="C2306" i="26"/>
  <c r="D2306" i="26"/>
  <c r="E2306" i="26"/>
  <c r="F2306" i="26"/>
  <c r="G2306" i="26"/>
  <c r="H2306" i="26"/>
  <c r="I2306" i="26"/>
  <c r="J2306" i="26"/>
  <c r="K2306" i="26"/>
  <c r="A2307" i="26"/>
  <c r="B2307" i="26"/>
  <c r="C2307" i="26"/>
  <c r="D2307" i="26"/>
  <c r="E2307" i="26"/>
  <c r="F2307" i="26"/>
  <c r="G2307" i="26"/>
  <c r="H2307" i="26"/>
  <c r="I2307" i="26"/>
  <c r="J2307" i="26"/>
  <c r="K2307" i="26"/>
  <c r="A2308" i="26"/>
  <c r="B2308" i="26"/>
  <c r="C2308" i="26"/>
  <c r="D2308" i="26"/>
  <c r="E2308" i="26"/>
  <c r="F2308" i="26"/>
  <c r="G2308" i="26"/>
  <c r="H2308" i="26"/>
  <c r="I2308" i="26"/>
  <c r="J2308" i="26"/>
  <c r="K2308" i="26"/>
  <c r="A2309" i="26"/>
  <c r="B2309" i="26"/>
  <c r="C2309" i="26"/>
  <c r="D2309" i="26"/>
  <c r="E2309" i="26"/>
  <c r="F2309" i="26"/>
  <c r="G2309" i="26"/>
  <c r="H2309" i="26"/>
  <c r="I2309" i="26"/>
  <c r="J2309" i="26"/>
  <c r="K2309" i="26"/>
  <c r="A2310" i="26"/>
  <c r="B2310" i="26"/>
  <c r="C2310" i="26"/>
  <c r="D2310" i="26"/>
  <c r="E2310" i="26"/>
  <c r="F2310" i="26"/>
  <c r="G2310" i="26"/>
  <c r="H2310" i="26"/>
  <c r="I2310" i="26"/>
  <c r="J2310" i="26"/>
  <c r="K2310" i="26"/>
  <c r="A2311" i="26"/>
  <c r="B2311" i="26"/>
  <c r="C2311" i="26"/>
  <c r="D2311" i="26"/>
  <c r="E2311" i="26"/>
  <c r="F2311" i="26"/>
  <c r="G2311" i="26"/>
  <c r="H2311" i="26"/>
  <c r="I2311" i="26"/>
  <c r="J2311" i="26"/>
  <c r="K2311" i="26"/>
  <c r="A2312" i="26"/>
  <c r="B2312" i="26"/>
  <c r="C2312" i="26"/>
  <c r="D2312" i="26"/>
  <c r="E2312" i="26"/>
  <c r="F2312" i="26"/>
  <c r="G2312" i="26"/>
  <c r="H2312" i="26"/>
  <c r="I2312" i="26"/>
  <c r="J2312" i="26"/>
  <c r="K2312" i="26"/>
  <c r="A2313" i="26"/>
  <c r="B2313" i="26"/>
  <c r="C2313" i="26"/>
  <c r="D2313" i="26"/>
  <c r="E2313" i="26"/>
  <c r="F2313" i="26"/>
  <c r="G2313" i="26"/>
  <c r="H2313" i="26"/>
  <c r="I2313" i="26"/>
  <c r="J2313" i="26"/>
  <c r="K2313" i="26"/>
  <c r="A2314" i="26"/>
  <c r="B2314" i="26"/>
  <c r="C2314" i="26"/>
  <c r="D2314" i="26"/>
  <c r="E2314" i="26"/>
  <c r="F2314" i="26"/>
  <c r="G2314" i="26"/>
  <c r="H2314" i="26"/>
  <c r="I2314" i="26"/>
  <c r="J2314" i="26"/>
  <c r="K2314" i="26"/>
  <c r="A2315" i="26"/>
  <c r="B2315" i="26"/>
  <c r="C2315" i="26"/>
  <c r="D2315" i="26"/>
  <c r="E2315" i="26"/>
  <c r="F2315" i="26"/>
  <c r="G2315" i="26"/>
  <c r="H2315" i="26"/>
  <c r="I2315" i="26"/>
  <c r="J2315" i="26"/>
  <c r="K2315" i="26"/>
  <c r="A2316" i="26"/>
  <c r="B2316" i="26"/>
  <c r="C2316" i="26"/>
  <c r="D2316" i="26"/>
  <c r="E2316" i="26"/>
  <c r="F2316" i="26"/>
  <c r="G2316" i="26"/>
  <c r="H2316" i="26"/>
  <c r="I2316" i="26"/>
  <c r="J2316" i="26"/>
  <c r="K2316" i="26"/>
  <c r="A2317" i="26"/>
  <c r="B2317" i="26"/>
  <c r="C2317" i="26"/>
  <c r="D2317" i="26"/>
  <c r="E2317" i="26"/>
  <c r="F2317" i="26"/>
  <c r="G2317" i="26"/>
  <c r="H2317" i="26"/>
  <c r="I2317" i="26"/>
  <c r="J2317" i="26"/>
  <c r="K2317" i="26"/>
  <c r="A2318" i="26"/>
  <c r="B2318" i="26"/>
  <c r="C2318" i="26"/>
  <c r="D2318" i="26"/>
  <c r="E2318" i="26"/>
  <c r="F2318" i="26"/>
  <c r="G2318" i="26"/>
  <c r="H2318" i="26"/>
  <c r="I2318" i="26"/>
  <c r="J2318" i="26"/>
  <c r="K2318" i="26"/>
  <c r="A2319" i="26"/>
  <c r="B2319" i="26"/>
  <c r="C2319" i="26"/>
  <c r="D2319" i="26"/>
  <c r="E2319" i="26"/>
  <c r="F2319" i="26"/>
  <c r="G2319" i="26"/>
  <c r="H2319" i="26"/>
  <c r="I2319" i="26"/>
  <c r="J2319" i="26"/>
  <c r="K2319" i="26"/>
  <c r="A2320" i="26"/>
  <c r="B2320" i="26"/>
  <c r="C2320" i="26"/>
  <c r="D2320" i="26"/>
  <c r="E2320" i="26"/>
  <c r="F2320" i="26"/>
  <c r="G2320" i="26"/>
  <c r="H2320" i="26"/>
  <c r="I2320" i="26"/>
  <c r="J2320" i="26"/>
  <c r="K2320" i="26"/>
  <c r="A2321" i="26"/>
  <c r="B2321" i="26"/>
  <c r="C2321" i="26"/>
  <c r="D2321" i="26"/>
  <c r="E2321" i="26"/>
  <c r="F2321" i="26"/>
  <c r="G2321" i="26"/>
  <c r="H2321" i="26"/>
  <c r="I2321" i="26"/>
  <c r="J2321" i="26"/>
  <c r="K2321" i="26"/>
  <c r="A2322" i="26"/>
  <c r="B2322" i="26"/>
  <c r="C2322" i="26"/>
  <c r="D2322" i="26"/>
  <c r="E2322" i="26"/>
  <c r="F2322" i="26"/>
  <c r="G2322" i="26"/>
  <c r="H2322" i="26"/>
  <c r="I2322" i="26"/>
  <c r="J2322" i="26"/>
  <c r="K2322" i="26"/>
  <c r="A2323" i="26"/>
  <c r="B2323" i="26"/>
  <c r="C2323" i="26"/>
  <c r="D2323" i="26"/>
  <c r="E2323" i="26"/>
  <c r="F2323" i="26"/>
  <c r="G2323" i="26"/>
  <c r="H2323" i="26"/>
  <c r="I2323" i="26"/>
  <c r="J2323" i="26"/>
  <c r="K2323" i="26"/>
  <c r="A2324" i="26"/>
  <c r="B2324" i="26"/>
  <c r="C2324" i="26"/>
  <c r="D2324" i="26"/>
  <c r="E2324" i="26"/>
  <c r="F2324" i="26"/>
  <c r="G2324" i="26"/>
  <c r="H2324" i="26"/>
  <c r="I2324" i="26"/>
  <c r="J2324" i="26"/>
  <c r="K2324" i="26"/>
  <c r="A2325" i="26"/>
  <c r="B2325" i="26"/>
  <c r="C2325" i="26"/>
  <c r="D2325" i="26"/>
  <c r="E2325" i="26"/>
  <c r="F2325" i="26"/>
  <c r="G2325" i="26"/>
  <c r="H2325" i="26"/>
  <c r="I2325" i="26"/>
  <c r="J2325" i="26"/>
  <c r="K2325" i="26"/>
  <c r="A2326" i="26"/>
  <c r="B2326" i="26"/>
  <c r="C2326" i="26"/>
  <c r="D2326" i="26"/>
  <c r="E2326" i="26"/>
  <c r="F2326" i="26"/>
  <c r="G2326" i="26"/>
  <c r="H2326" i="26"/>
  <c r="I2326" i="26"/>
  <c r="J2326" i="26"/>
  <c r="K2326" i="26"/>
  <c r="A2327" i="26"/>
  <c r="B2327" i="26"/>
  <c r="C2327" i="26"/>
  <c r="D2327" i="26"/>
  <c r="E2327" i="26"/>
  <c r="F2327" i="26"/>
  <c r="G2327" i="26"/>
  <c r="H2327" i="26"/>
  <c r="I2327" i="26"/>
  <c r="J2327" i="26"/>
  <c r="K2327" i="26"/>
  <c r="A2328" i="26"/>
  <c r="B2328" i="26"/>
  <c r="C2328" i="26"/>
  <c r="D2328" i="26"/>
  <c r="E2328" i="26"/>
  <c r="F2328" i="26"/>
  <c r="G2328" i="26"/>
  <c r="H2328" i="26"/>
  <c r="I2328" i="26"/>
  <c r="J2328" i="26"/>
  <c r="K2328" i="26"/>
  <c r="A2329" i="26"/>
  <c r="B2329" i="26"/>
  <c r="C2329" i="26"/>
  <c r="D2329" i="26"/>
  <c r="E2329" i="26"/>
  <c r="F2329" i="26"/>
  <c r="G2329" i="26"/>
  <c r="H2329" i="26"/>
  <c r="I2329" i="26"/>
  <c r="J2329" i="26"/>
  <c r="K2329" i="26"/>
  <c r="A2330" i="26"/>
  <c r="B2330" i="26"/>
  <c r="C2330" i="26"/>
  <c r="D2330" i="26"/>
  <c r="E2330" i="26"/>
  <c r="F2330" i="26"/>
  <c r="G2330" i="26"/>
  <c r="H2330" i="26"/>
  <c r="I2330" i="26"/>
  <c r="J2330" i="26"/>
  <c r="K2330" i="26"/>
  <c r="A2331" i="26"/>
  <c r="B2331" i="26"/>
  <c r="C2331" i="26"/>
  <c r="D2331" i="26"/>
  <c r="E2331" i="26"/>
  <c r="F2331" i="26"/>
  <c r="G2331" i="26"/>
  <c r="H2331" i="26"/>
  <c r="I2331" i="26"/>
  <c r="J2331" i="26"/>
  <c r="K2331" i="26"/>
  <c r="A2332" i="26"/>
  <c r="B2332" i="26"/>
  <c r="C2332" i="26"/>
  <c r="D2332" i="26"/>
  <c r="E2332" i="26"/>
  <c r="F2332" i="26"/>
  <c r="G2332" i="26"/>
  <c r="H2332" i="26"/>
  <c r="I2332" i="26"/>
  <c r="J2332" i="26"/>
  <c r="K2332" i="26"/>
  <c r="A2333" i="26"/>
  <c r="B2333" i="26"/>
  <c r="C2333" i="26"/>
  <c r="D2333" i="26"/>
  <c r="E2333" i="26"/>
  <c r="F2333" i="26"/>
  <c r="G2333" i="26"/>
  <c r="H2333" i="26"/>
  <c r="I2333" i="26"/>
  <c r="J2333" i="26"/>
  <c r="K2333" i="26"/>
  <c r="A2334" i="26"/>
  <c r="B2334" i="26"/>
  <c r="C2334" i="26"/>
  <c r="D2334" i="26"/>
  <c r="E2334" i="26"/>
  <c r="F2334" i="26"/>
  <c r="G2334" i="26"/>
  <c r="H2334" i="26"/>
  <c r="I2334" i="26"/>
  <c r="J2334" i="26"/>
  <c r="K2334" i="26"/>
  <c r="A2335" i="26"/>
  <c r="B2335" i="26"/>
  <c r="C2335" i="26"/>
  <c r="D2335" i="26"/>
  <c r="E2335" i="26"/>
  <c r="F2335" i="26"/>
  <c r="G2335" i="26"/>
  <c r="H2335" i="26"/>
  <c r="I2335" i="26"/>
  <c r="J2335" i="26"/>
  <c r="K2335" i="26"/>
  <c r="A2336" i="26"/>
  <c r="B2336" i="26"/>
  <c r="C2336" i="26"/>
  <c r="D2336" i="26"/>
  <c r="E2336" i="26"/>
  <c r="F2336" i="26"/>
  <c r="G2336" i="26"/>
  <c r="H2336" i="26"/>
  <c r="I2336" i="26"/>
  <c r="J2336" i="26"/>
  <c r="K2336" i="26"/>
  <c r="A2337" i="26"/>
  <c r="B2337" i="26"/>
  <c r="C2337" i="26"/>
  <c r="D2337" i="26"/>
  <c r="E2337" i="26"/>
  <c r="F2337" i="26"/>
  <c r="G2337" i="26"/>
  <c r="H2337" i="26"/>
  <c r="I2337" i="26"/>
  <c r="J2337" i="26"/>
  <c r="K2337" i="26"/>
  <c r="A2338" i="26"/>
  <c r="B2338" i="26"/>
  <c r="C2338" i="26"/>
  <c r="D2338" i="26"/>
  <c r="E2338" i="26"/>
  <c r="F2338" i="26"/>
  <c r="G2338" i="26"/>
  <c r="H2338" i="26"/>
  <c r="I2338" i="26"/>
  <c r="J2338" i="26"/>
  <c r="K2338" i="26"/>
  <c r="A2339" i="26"/>
  <c r="B2339" i="26"/>
  <c r="C2339" i="26"/>
  <c r="D2339" i="26"/>
  <c r="E2339" i="26"/>
  <c r="F2339" i="26"/>
  <c r="G2339" i="26"/>
  <c r="H2339" i="26"/>
  <c r="I2339" i="26"/>
  <c r="J2339" i="26"/>
  <c r="K2339" i="26"/>
  <c r="A2340" i="26"/>
  <c r="B2340" i="26"/>
  <c r="C2340" i="26"/>
  <c r="D2340" i="26"/>
  <c r="E2340" i="26"/>
  <c r="F2340" i="26"/>
  <c r="G2340" i="26"/>
  <c r="H2340" i="26"/>
  <c r="I2340" i="26"/>
  <c r="J2340" i="26"/>
  <c r="K2340" i="26"/>
  <c r="A2341" i="26"/>
  <c r="B2341" i="26"/>
  <c r="C2341" i="26"/>
  <c r="D2341" i="26"/>
  <c r="E2341" i="26"/>
  <c r="F2341" i="26"/>
  <c r="G2341" i="26"/>
  <c r="H2341" i="26"/>
  <c r="I2341" i="26"/>
  <c r="J2341" i="26"/>
  <c r="K2341" i="26"/>
  <c r="A2342" i="26"/>
  <c r="B2342" i="26"/>
  <c r="C2342" i="26"/>
  <c r="D2342" i="26"/>
  <c r="E2342" i="26"/>
  <c r="F2342" i="26"/>
  <c r="G2342" i="26"/>
  <c r="H2342" i="26"/>
  <c r="I2342" i="26"/>
  <c r="J2342" i="26"/>
  <c r="K2342" i="26"/>
  <c r="A2343" i="26"/>
  <c r="B2343" i="26"/>
  <c r="C2343" i="26"/>
  <c r="D2343" i="26"/>
  <c r="E2343" i="26"/>
  <c r="F2343" i="26"/>
  <c r="G2343" i="26"/>
  <c r="H2343" i="26"/>
  <c r="I2343" i="26"/>
  <c r="J2343" i="26"/>
  <c r="K2343" i="26"/>
  <c r="A2344" i="26"/>
  <c r="B2344" i="26"/>
  <c r="C2344" i="26"/>
  <c r="D2344" i="26"/>
  <c r="E2344" i="26"/>
  <c r="F2344" i="26"/>
  <c r="G2344" i="26"/>
  <c r="H2344" i="26"/>
  <c r="I2344" i="26"/>
  <c r="J2344" i="26"/>
  <c r="K2344" i="26"/>
  <c r="A2345" i="26"/>
  <c r="B2345" i="26"/>
  <c r="C2345" i="26"/>
  <c r="D2345" i="26"/>
  <c r="E2345" i="26"/>
  <c r="F2345" i="26"/>
  <c r="G2345" i="26"/>
  <c r="H2345" i="26"/>
  <c r="I2345" i="26"/>
  <c r="J2345" i="26"/>
  <c r="K2345" i="26"/>
  <c r="A2346" i="26"/>
  <c r="B2346" i="26"/>
  <c r="C2346" i="26"/>
  <c r="D2346" i="26"/>
  <c r="E2346" i="26"/>
  <c r="F2346" i="26"/>
  <c r="G2346" i="26"/>
  <c r="H2346" i="26"/>
  <c r="I2346" i="26"/>
  <c r="J2346" i="26"/>
  <c r="K2346" i="26"/>
  <c r="A2347" i="26"/>
  <c r="B2347" i="26"/>
  <c r="C2347" i="26"/>
  <c r="D2347" i="26"/>
  <c r="E2347" i="26"/>
  <c r="F2347" i="26"/>
  <c r="G2347" i="26"/>
  <c r="H2347" i="26"/>
  <c r="I2347" i="26"/>
  <c r="J2347" i="26"/>
  <c r="K2347" i="26"/>
  <c r="A2348" i="26"/>
  <c r="B2348" i="26"/>
  <c r="C2348" i="26"/>
  <c r="D2348" i="26"/>
  <c r="E2348" i="26"/>
  <c r="F2348" i="26"/>
  <c r="G2348" i="26"/>
  <c r="H2348" i="26"/>
  <c r="I2348" i="26"/>
  <c r="J2348" i="26"/>
  <c r="K2348" i="26"/>
  <c r="A2349" i="26"/>
  <c r="B2349" i="26"/>
  <c r="C2349" i="26"/>
  <c r="D2349" i="26"/>
  <c r="E2349" i="26"/>
  <c r="F2349" i="26"/>
  <c r="G2349" i="26"/>
  <c r="H2349" i="26"/>
  <c r="I2349" i="26"/>
  <c r="J2349" i="26"/>
  <c r="K2349" i="26"/>
  <c r="A2350" i="26"/>
  <c r="B2350" i="26"/>
  <c r="C2350" i="26"/>
  <c r="D2350" i="26"/>
  <c r="E2350" i="26"/>
  <c r="F2350" i="26"/>
  <c r="G2350" i="26"/>
  <c r="H2350" i="26"/>
  <c r="I2350" i="26"/>
  <c r="J2350" i="26"/>
  <c r="K2350" i="26"/>
  <c r="A2351" i="26"/>
  <c r="B2351" i="26"/>
  <c r="C2351" i="26"/>
  <c r="D2351" i="26"/>
  <c r="E2351" i="26"/>
  <c r="F2351" i="26"/>
  <c r="G2351" i="26"/>
  <c r="H2351" i="26"/>
  <c r="I2351" i="26"/>
  <c r="J2351" i="26"/>
  <c r="K2351" i="26"/>
  <c r="A2352" i="26"/>
  <c r="B2352" i="26"/>
  <c r="C2352" i="26"/>
  <c r="D2352" i="26"/>
  <c r="E2352" i="26"/>
  <c r="F2352" i="26"/>
  <c r="G2352" i="26"/>
  <c r="H2352" i="26"/>
  <c r="I2352" i="26"/>
  <c r="J2352" i="26"/>
  <c r="K2352" i="26"/>
  <c r="A2353" i="26"/>
  <c r="B2353" i="26"/>
  <c r="C2353" i="26"/>
  <c r="D2353" i="26"/>
  <c r="E2353" i="26"/>
  <c r="F2353" i="26"/>
  <c r="G2353" i="26"/>
  <c r="H2353" i="26"/>
  <c r="I2353" i="26"/>
  <c r="J2353" i="26"/>
  <c r="K2353" i="26"/>
  <c r="A2354" i="26"/>
  <c r="B2354" i="26"/>
  <c r="C2354" i="26"/>
  <c r="D2354" i="26"/>
  <c r="E2354" i="26"/>
  <c r="F2354" i="26"/>
  <c r="G2354" i="26"/>
  <c r="H2354" i="26"/>
  <c r="I2354" i="26"/>
  <c r="J2354" i="26"/>
  <c r="K2354" i="26"/>
  <c r="A2355" i="26"/>
  <c r="B2355" i="26"/>
  <c r="C2355" i="26"/>
  <c r="D2355" i="26"/>
  <c r="E2355" i="26"/>
  <c r="F2355" i="26"/>
  <c r="G2355" i="26"/>
  <c r="H2355" i="26"/>
  <c r="I2355" i="26"/>
  <c r="J2355" i="26"/>
  <c r="K2355" i="26"/>
  <c r="A2356" i="26"/>
  <c r="B2356" i="26"/>
  <c r="C2356" i="26"/>
  <c r="D2356" i="26"/>
  <c r="E2356" i="26"/>
  <c r="F2356" i="26"/>
  <c r="G2356" i="26"/>
  <c r="H2356" i="26"/>
  <c r="I2356" i="26"/>
  <c r="J2356" i="26"/>
  <c r="K2356" i="26"/>
  <c r="A2357" i="26"/>
  <c r="B2357" i="26"/>
  <c r="C2357" i="26"/>
  <c r="D2357" i="26"/>
  <c r="E2357" i="26"/>
  <c r="F2357" i="26"/>
  <c r="G2357" i="26"/>
  <c r="H2357" i="26"/>
  <c r="I2357" i="26"/>
  <c r="J2357" i="26"/>
  <c r="K2357" i="26"/>
  <c r="A2358" i="26"/>
  <c r="B2358" i="26"/>
  <c r="C2358" i="26"/>
  <c r="D2358" i="26"/>
  <c r="E2358" i="26"/>
  <c r="F2358" i="26"/>
  <c r="G2358" i="26"/>
  <c r="H2358" i="26"/>
  <c r="I2358" i="26"/>
  <c r="J2358" i="26"/>
  <c r="K2358" i="26"/>
  <c r="A2359" i="26"/>
  <c r="B2359" i="26"/>
  <c r="C2359" i="26"/>
  <c r="D2359" i="26"/>
  <c r="E2359" i="26"/>
  <c r="F2359" i="26"/>
  <c r="G2359" i="26"/>
  <c r="H2359" i="26"/>
  <c r="I2359" i="26"/>
  <c r="J2359" i="26"/>
  <c r="K2359" i="26"/>
  <c r="A2360" i="26"/>
  <c r="B2360" i="26"/>
  <c r="C2360" i="26"/>
  <c r="D2360" i="26"/>
  <c r="E2360" i="26"/>
  <c r="F2360" i="26"/>
  <c r="G2360" i="26"/>
  <c r="H2360" i="26"/>
  <c r="I2360" i="26"/>
  <c r="J2360" i="26"/>
  <c r="K2360" i="26"/>
  <c r="A2361" i="26"/>
  <c r="B2361" i="26"/>
  <c r="C2361" i="26"/>
  <c r="D2361" i="26"/>
  <c r="E2361" i="26"/>
  <c r="F2361" i="26"/>
  <c r="G2361" i="26"/>
  <c r="H2361" i="26"/>
  <c r="I2361" i="26"/>
  <c r="J2361" i="26"/>
  <c r="K2361" i="26"/>
  <c r="A2362" i="26"/>
  <c r="B2362" i="26"/>
  <c r="C2362" i="26"/>
  <c r="D2362" i="26"/>
  <c r="E2362" i="26"/>
  <c r="F2362" i="26"/>
  <c r="G2362" i="26"/>
  <c r="H2362" i="26"/>
  <c r="I2362" i="26"/>
  <c r="J2362" i="26"/>
  <c r="K2362" i="26"/>
  <c r="A2363" i="26"/>
  <c r="B2363" i="26"/>
  <c r="C2363" i="26"/>
  <c r="D2363" i="26"/>
  <c r="E2363" i="26"/>
  <c r="F2363" i="26"/>
  <c r="G2363" i="26"/>
  <c r="H2363" i="26"/>
  <c r="I2363" i="26"/>
  <c r="J2363" i="26"/>
  <c r="K2363" i="26"/>
  <c r="A2364" i="26"/>
  <c r="B2364" i="26"/>
  <c r="C2364" i="26"/>
  <c r="D2364" i="26"/>
  <c r="E2364" i="26"/>
  <c r="F2364" i="26"/>
  <c r="G2364" i="26"/>
  <c r="H2364" i="26"/>
  <c r="I2364" i="26"/>
  <c r="J2364" i="26"/>
  <c r="K2364" i="26"/>
  <c r="A2365" i="26"/>
  <c r="B2365" i="26"/>
  <c r="C2365" i="26"/>
  <c r="D2365" i="26"/>
  <c r="E2365" i="26"/>
  <c r="F2365" i="26"/>
  <c r="G2365" i="26"/>
  <c r="H2365" i="26"/>
  <c r="I2365" i="26"/>
  <c r="J2365" i="26"/>
  <c r="K2365" i="26"/>
  <c r="A2366" i="26"/>
  <c r="B2366" i="26"/>
  <c r="C2366" i="26"/>
  <c r="D2366" i="26"/>
  <c r="E2366" i="26"/>
  <c r="F2366" i="26"/>
  <c r="G2366" i="26"/>
  <c r="H2366" i="26"/>
  <c r="I2366" i="26"/>
  <c r="J2366" i="26"/>
  <c r="K2366" i="26"/>
  <c r="A2367" i="26"/>
  <c r="B2367" i="26"/>
  <c r="C2367" i="26"/>
  <c r="D2367" i="26"/>
  <c r="E2367" i="26"/>
  <c r="F2367" i="26"/>
  <c r="G2367" i="26"/>
  <c r="H2367" i="26"/>
  <c r="I2367" i="26"/>
  <c r="J2367" i="26"/>
  <c r="K2367" i="26"/>
  <c r="A2368" i="26"/>
  <c r="B2368" i="26"/>
  <c r="C2368" i="26"/>
  <c r="D2368" i="26"/>
  <c r="E2368" i="26"/>
  <c r="F2368" i="26"/>
  <c r="G2368" i="26"/>
  <c r="H2368" i="26"/>
  <c r="I2368" i="26"/>
  <c r="J2368" i="26"/>
  <c r="K2368" i="26"/>
  <c r="A2369" i="26"/>
  <c r="B2369" i="26"/>
  <c r="C2369" i="26"/>
  <c r="D2369" i="26"/>
  <c r="E2369" i="26"/>
  <c r="F2369" i="26"/>
  <c r="G2369" i="26"/>
  <c r="H2369" i="26"/>
  <c r="I2369" i="26"/>
  <c r="J2369" i="26"/>
  <c r="K2369" i="26"/>
  <c r="A2370" i="26"/>
  <c r="B2370" i="26"/>
  <c r="C2370" i="26"/>
  <c r="D2370" i="26"/>
  <c r="E2370" i="26"/>
  <c r="F2370" i="26"/>
  <c r="G2370" i="26"/>
  <c r="H2370" i="26"/>
  <c r="I2370" i="26"/>
  <c r="J2370" i="26"/>
  <c r="K2370" i="26"/>
  <c r="A2371" i="26"/>
  <c r="B2371" i="26"/>
  <c r="C2371" i="26"/>
  <c r="D2371" i="26"/>
  <c r="E2371" i="26"/>
  <c r="F2371" i="26"/>
  <c r="G2371" i="26"/>
  <c r="H2371" i="26"/>
  <c r="I2371" i="26"/>
  <c r="J2371" i="26"/>
  <c r="K2371" i="26"/>
  <c r="A2372" i="26"/>
  <c r="B2372" i="26"/>
  <c r="C2372" i="26"/>
  <c r="D2372" i="26"/>
  <c r="E2372" i="26"/>
  <c r="F2372" i="26"/>
  <c r="G2372" i="26"/>
  <c r="H2372" i="26"/>
  <c r="I2372" i="26"/>
  <c r="J2372" i="26"/>
  <c r="K2372" i="26"/>
  <c r="A2373" i="26"/>
  <c r="B2373" i="26"/>
  <c r="C2373" i="26"/>
  <c r="D2373" i="26"/>
  <c r="E2373" i="26"/>
  <c r="F2373" i="26"/>
  <c r="G2373" i="26"/>
  <c r="H2373" i="26"/>
  <c r="I2373" i="26"/>
  <c r="J2373" i="26"/>
  <c r="K2373" i="26"/>
  <c r="A2374" i="26"/>
  <c r="B2374" i="26"/>
  <c r="C2374" i="26"/>
  <c r="D2374" i="26"/>
  <c r="E2374" i="26"/>
  <c r="F2374" i="26"/>
  <c r="G2374" i="26"/>
  <c r="H2374" i="26"/>
  <c r="I2374" i="26"/>
  <c r="J2374" i="26"/>
  <c r="K2374" i="26"/>
  <c r="A2375" i="26"/>
  <c r="B2375" i="26"/>
  <c r="C2375" i="26"/>
  <c r="D2375" i="26"/>
  <c r="E2375" i="26"/>
  <c r="F2375" i="26"/>
  <c r="G2375" i="26"/>
  <c r="H2375" i="26"/>
  <c r="I2375" i="26"/>
  <c r="J2375" i="26"/>
  <c r="K2375" i="26"/>
  <c r="A2376" i="26"/>
  <c r="B2376" i="26"/>
  <c r="C2376" i="26"/>
  <c r="D2376" i="26"/>
  <c r="E2376" i="26"/>
  <c r="F2376" i="26"/>
  <c r="G2376" i="26"/>
  <c r="H2376" i="26"/>
  <c r="I2376" i="26"/>
  <c r="J2376" i="26"/>
  <c r="K2376" i="26"/>
  <c r="A2377" i="26"/>
  <c r="B2377" i="26"/>
  <c r="C2377" i="26"/>
  <c r="D2377" i="26"/>
  <c r="E2377" i="26"/>
  <c r="F2377" i="26"/>
  <c r="G2377" i="26"/>
  <c r="H2377" i="26"/>
  <c r="I2377" i="26"/>
  <c r="J2377" i="26"/>
  <c r="K2377" i="26"/>
  <c r="A2378" i="26"/>
  <c r="B2378" i="26"/>
  <c r="C2378" i="26"/>
  <c r="D2378" i="26"/>
  <c r="E2378" i="26"/>
  <c r="F2378" i="26"/>
  <c r="G2378" i="26"/>
  <c r="H2378" i="26"/>
  <c r="I2378" i="26"/>
  <c r="J2378" i="26"/>
  <c r="K2378" i="26"/>
  <c r="A2379" i="26"/>
  <c r="B2379" i="26"/>
  <c r="C2379" i="26"/>
  <c r="D2379" i="26"/>
  <c r="E2379" i="26"/>
  <c r="F2379" i="26"/>
  <c r="G2379" i="26"/>
  <c r="H2379" i="26"/>
  <c r="I2379" i="26"/>
  <c r="J2379" i="26"/>
  <c r="K2379" i="26"/>
  <c r="A2380" i="26"/>
  <c r="B2380" i="26"/>
  <c r="C2380" i="26"/>
  <c r="D2380" i="26"/>
  <c r="E2380" i="26"/>
  <c r="F2380" i="26"/>
  <c r="G2380" i="26"/>
  <c r="H2380" i="26"/>
  <c r="I2380" i="26"/>
  <c r="J2380" i="26"/>
  <c r="K2380" i="26"/>
  <c r="A2381" i="26"/>
  <c r="B2381" i="26"/>
  <c r="C2381" i="26"/>
  <c r="D2381" i="26"/>
  <c r="E2381" i="26"/>
  <c r="F2381" i="26"/>
  <c r="G2381" i="26"/>
  <c r="H2381" i="26"/>
  <c r="I2381" i="26"/>
  <c r="J2381" i="26"/>
  <c r="K2381" i="26"/>
  <c r="A2382" i="26"/>
  <c r="B2382" i="26"/>
  <c r="C2382" i="26"/>
  <c r="D2382" i="26"/>
  <c r="E2382" i="26"/>
  <c r="F2382" i="26"/>
  <c r="G2382" i="26"/>
  <c r="H2382" i="26"/>
  <c r="I2382" i="26"/>
  <c r="J2382" i="26"/>
  <c r="K2382" i="26"/>
  <c r="A2383" i="26"/>
  <c r="B2383" i="26"/>
  <c r="C2383" i="26"/>
  <c r="D2383" i="26"/>
  <c r="E2383" i="26"/>
  <c r="F2383" i="26"/>
  <c r="G2383" i="26"/>
  <c r="H2383" i="26"/>
  <c r="I2383" i="26"/>
  <c r="J2383" i="26"/>
  <c r="K2383" i="26"/>
  <c r="A2384" i="26"/>
  <c r="B2384" i="26"/>
  <c r="C2384" i="26"/>
  <c r="D2384" i="26"/>
  <c r="E2384" i="26"/>
  <c r="F2384" i="26"/>
  <c r="G2384" i="26"/>
  <c r="H2384" i="26"/>
  <c r="I2384" i="26"/>
  <c r="J2384" i="26"/>
  <c r="K2384" i="26"/>
  <c r="A2385" i="26"/>
  <c r="B2385" i="26"/>
  <c r="C2385" i="26"/>
  <c r="D2385" i="26"/>
  <c r="E2385" i="26"/>
  <c r="F2385" i="26"/>
  <c r="G2385" i="26"/>
  <c r="H2385" i="26"/>
  <c r="I2385" i="26"/>
  <c r="J2385" i="26"/>
  <c r="K2385" i="26"/>
  <c r="A2386" i="26"/>
  <c r="B2386" i="26"/>
  <c r="C2386" i="26"/>
  <c r="D2386" i="26"/>
  <c r="E2386" i="26"/>
  <c r="F2386" i="26"/>
  <c r="G2386" i="26"/>
  <c r="H2386" i="26"/>
  <c r="I2386" i="26"/>
  <c r="J2386" i="26"/>
  <c r="K2386" i="26"/>
  <c r="A2387" i="26"/>
  <c r="B2387" i="26"/>
  <c r="C2387" i="26"/>
  <c r="D2387" i="26"/>
  <c r="E2387" i="26"/>
  <c r="F2387" i="26"/>
  <c r="G2387" i="26"/>
  <c r="H2387" i="26"/>
  <c r="I2387" i="26"/>
  <c r="J2387" i="26"/>
  <c r="K2387" i="26"/>
  <c r="A2388" i="26"/>
  <c r="B2388" i="26"/>
  <c r="C2388" i="26"/>
  <c r="D2388" i="26"/>
  <c r="E2388" i="26"/>
  <c r="F2388" i="26"/>
  <c r="G2388" i="26"/>
  <c r="H2388" i="26"/>
  <c r="I2388" i="26"/>
  <c r="J2388" i="26"/>
  <c r="K2388" i="26"/>
  <c r="A2389" i="26"/>
  <c r="B2389" i="26"/>
  <c r="C2389" i="26"/>
  <c r="D2389" i="26"/>
  <c r="E2389" i="26"/>
  <c r="F2389" i="26"/>
  <c r="G2389" i="26"/>
  <c r="H2389" i="26"/>
  <c r="I2389" i="26"/>
  <c r="J2389" i="26"/>
  <c r="K2389" i="26"/>
  <c r="A2390" i="26"/>
  <c r="B2390" i="26"/>
  <c r="C2390" i="26"/>
  <c r="D2390" i="26"/>
  <c r="E2390" i="26"/>
  <c r="F2390" i="26"/>
  <c r="G2390" i="26"/>
  <c r="H2390" i="26"/>
  <c r="I2390" i="26"/>
  <c r="J2390" i="26"/>
  <c r="K2390" i="26"/>
  <c r="A2391" i="26"/>
  <c r="B2391" i="26"/>
  <c r="C2391" i="26"/>
  <c r="D2391" i="26"/>
  <c r="E2391" i="26"/>
  <c r="F2391" i="26"/>
  <c r="G2391" i="26"/>
  <c r="H2391" i="26"/>
  <c r="I2391" i="26"/>
  <c r="J2391" i="26"/>
  <c r="K2391" i="26"/>
  <c r="A2392" i="26"/>
  <c r="B2392" i="26"/>
  <c r="C2392" i="26"/>
  <c r="D2392" i="26"/>
  <c r="E2392" i="26"/>
  <c r="F2392" i="26"/>
  <c r="G2392" i="26"/>
  <c r="H2392" i="26"/>
  <c r="I2392" i="26"/>
  <c r="J2392" i="26"/>
  <c r="K2392" i="26"/>
  <c r="A2393" i="26"/>
  <c r="B2393" i="26"/>
  <c r="C2393" i="26"/>
  <c r="D2393" i="26"/>
  <c r="E2393" i="26"/>
  <c r="F2393" i="26"/>
  <c r="G2393" i="26"/>
  <c r="H2393" i="26"/>
  <c r="I2393" i="26"/>
  <c r="J2393" i="26"/>
  <c r="K2393" i="26"/>
  <c r="A2394" i="26"/>
  <c r="B2394" i="26"/>
  <c r="C2394" i="26"/>
  <c r="D2394" i="26"/>
  <c r="E2394" i="26"/>
  <c r="F2394" i="26"/>
  <c r="G2394" i="26"/>
  <c r="H2394" i="26"/>
  <c r="I2394" i="26"/>
  <c r="J2394" i="26"/>
  <c r="K2394" i="26"/>
  <c r="A2395" i="26"/>
  <c r="B2395" i="26"/>
  <c r="C2395" i="26"/>
  <c r="D2395" i="26"/>
  <c r="E2395" i="26"/>
  <c r="F2395" i="26"/>
  <c r="G2395" i="26"/>
  <c r="H2395" i="26"/>
  <c r="I2395" i="26"/>
  <c r="J2395" i="26"/>
  <c r="K2395" i="26"/>
  <c r="A2396" i="26"/>
  <c r="B2396" i="26"/>
  <c r="C2396" i="26"/>
  <c r="D2396" i="26"/>
  <c r="E2396" i="26"/>
  <c r="F2396" i="26"/>
  <c r="G2396" i="26"/>
  <c r="H2396" i="26"/>
  <c r="I2396" i="26"/>
  <c r="J2396" i="26"/>
  <c r="K2396" i="26"/>
  <c r="A2397" i="26"/>
  <c r="B2397" i="26"/>
  <c r="C2397" i="26"/>
  <c r="D2397" i="26"/>
  <c r="E2397" i="26"/>
  <c r="F2397" i="26"/>
  <c r="G2397" i="26"/>
  <c r="H2397" i="26"/>
  <c r="I2397" i="26"/>
  <c r="J2397" i="26"/>
  <c r="K2397" i="26"/>
  <c r="A2398" i="26"/>
  <c r="B2398" i="26"/>
  <c r="C2398" i="26"/>
  <c r="D2398" i="26"/>
  <c r="E2398" i="26"/>
  <c r="F2398" i="26"/>
  <c r="G2398" i="26"/>
  <c r="H2398" i="26"/>
  <c r="I2398" i="26"/>
  <c r="J2398" i="26"/>
  <c r="K2398" i="26"/>
  <c r="A2399" i="26"/>
  <c r="B2399" i="26"/>
  <c r="C2399" i="26"/>
  <c r="D2399" i="26"/>
  <c r="E2399" i="26"/>
  <c r="F2399" i="26"/>
  <c r="G2399" i="26"/>
  <c r="H2399" i="26"/>
  <c r="I2399" i="26"/>
  <c r="J2399" i="26"/>
  <c r="K2399" i="26"/>
  <c r="A2400" i="26"/>
  <c r="B2400" i="26"/>
  <c r="C2400" i="26"/>
  <c r="D2400" i="26"/>
  <c r="E2400" i="26"/>
  <c r="F2400" i="26"/>
  <c r="G2400" i="26"/>
  <c r="H2400" i="26"/>
  <c r="I2400" i="26"/>
  <c r="J2400" i="26"/>
  <c r="K2400" i="26"/>
  <c r="A2401" i="26"/>
  <c r="B2401" i="26"/>
  <c r="C2401" i="26"/>
  <c r="D2401" i="26"/>
  <c r="E2401" i="26"/>
  <c r="F2401" i="26"/>
  <c r="G2401" i="26"/>
  <c r="H2401" i="26"/>
  <c r="I2401" i="26"/>
  <c r="J2401" i="26"/>
  <c r="K2401" i="26"/>
  <c r="A2402" i="26"/>
  <c r="B2402" i="26"/>
  <c r="C2402" i="26"/>
  <c r="D2402" i="26"/>
  <c r="E2402" i="26"/>
  <c r="F2402" i="26"/>
  <c r="G2402" i="26"/>
  <c r="H2402" i="26"/>
  <c r="I2402" i="26"/>
  <c r="J2402" i="26"/>
  <c r="K2402" i="26"/>
  <c r="A2403" i="26"/>
  <c r="B2403" i="26"/>
  <c r="C2403" i="26"/>
  <c r="D2403" i="26"/>
  <c r="E2403" i="26"/>
  <c r="F2403" i="26"/>
  <c r="G2403" i="26"/>
  <c r="H2403" i="26"/>
  <c r="I2403" i="26"/>
  <c r="J2403" i="26"/>
  <c r="K2403" i="26"/>
  <c r="A2404" i="26"/>
  <c r="B2404" i="26"/>
  <c r="C2404" i="26"/>
  <c r="D2404" i="26"/>
  <c r="E2404" i="26"/>
  <c r="F2404" i="26"/>
  <c r="G2404" i="26"/>
  <c r="H2404" i="26"/>
  <c r="I2404" i="26"/>
  <c r="J2404" i="26"/>
  <c r="K2404" i="26"/>
  <c r="A2405" i="26"/>
  <c r="B2405" i="26"/>
  <c r="C2405" i="26"/>
  <c r="D2405" i="26"/>
  <c r="E2405" i="26"/>
  <c r="F2405" i="26"/>
  <c r="G2405" i="26"/>
  <c r="H2405" i="26"/>
  <c r="I2405" i="26"/>
  <c r="J2405" i="26"/>
  <c r="K2405" i="26"/>
  <c r="A2406" i="26"/>
  <c r="B2406" i="26"/>
  <c r="C2406" i="26"/>
  <c r="D2406" i="26"/>
  <c r="E2406" i="26"/>
  <c r="F2406" i="26"/>
  <c r="G2406" i="26"/>
  <c r="H2406" i="26"/>
  <c r="I2406" i="26"/>
  <c r="J2406" i="26"/>
  <c r="K2406" i="26"/>
  <c r="A2407" i="26"/>
  <c r="B2407" i="26"/>
  <c r="C2407" i="26"/>
  <c r="D2407" i="26"/>
  <c r="E2407" i="26"/>
  <c r="F2407" i="26"/>
  <c r="G2407" i="26"/>
  <c r="H2407" i="26"/>
  <c r="I2407" i="26"/>
  <c r="J2407" i="26"/>
  <c r="K2407" i="26"/>
  <c r="A2408" i="26"/>
  <c r="B2408" i="26"/>
  <c r="C2408" i="26"/>
  <c r="D2408" i="26"/>
  <c r="E2408" i="26"/>
  <c r="F2408" i="26"/>
  <c r="G2408" i="26"/>
  <c r="H2408" i="26"/>
  <c r="I2408" i="26"/>
  <c r="J2408" i="26"/>
  <c r="K2408" i="26"/>
  <c r="A2409" i="26"/>
  <c r="B2409" i="26"/>
  <c r="C2409" i="26"/>
  <c r="D2409" i="26"/>
  <c r="E2409" i="26"/>
  <c r="F2409" i="26"/>
  <c r="G2409" i="26"/>
  <c r="H2409" i="26"/>
  <c r="I2409" i="26"/>
  <c r="J2409" i="26"/>
  <c r="K2409" i="26"/>
  <c r="A2410" i="26"/>
  <c r="B2410" i="26"/>
  <c r="C2410" i="26"/>
  <c r="D2410" i="26"/>
  <c r="E2410" i="26"/>
  <c r="F2410" i="26"/>
  <c r="G2410" i="26"/>
  <c r="H2410" i="26"/>
  <c r="I2410" i="26"/>
  <c r="J2410" i="26"/>
  <c r="K2410" i="26"/>
  <c r="A2411" i="26"/>
  <c r="B2411" i="26"/>
  <c r="C2411" i="26"/>
  <c r="D2411" i="26"/>
  <c r="E2411" i="26"/>
  <c r="F2411" i="26"/>
  <c r="G2411" i="26"/>
  <c r="H2411" i="26"/>
  <c r="I2411" i="26"/>
  <c r="J2411" i="26"/>
  <c r="K2411" i="26"/>
  <c r="A2412" i="26"/>
  <c r="B2412" i="26"/>
  <c r="C2412" i="26"/>
  <c r="D2412" i="26"/>
  <c r="E2412" i="26"/>
  <c r="F2412" i="26"/>
  <c r="G2412" i="26"/>
  <c r="H2412" i="26"/>
  <c r="I2412" i="26"/>
  <c r="J2412" i="26"/>
  <c r="K2412" i="26"/>
  <c r="A2413" i="26"/>
  <c r="B2413" i="26"/>
  <c r="C2413" i="26"/>
  <c r="D2413" i="26"/>
  <c r="E2413" i="26"/>
  <c r="F2413" i="26"/>
  <c r="G2413" i="26"/>
  <c r="H2413" i="26"/>
  <c r="I2413" i="26"/>
  <c r="J2413" i="26"/>
  <c r="K2413" i="26"/>
  <c r="A2414" i="26"/>
  <c r="B2414" i="26"/>
  <c r="C2414" i="26"/>
  <c r="D2414" i="26"/>
  <c r="E2414" i="26"/>
  <c r="F2414" i="26"/>
  <c r="G2414" i="26"/>
  <c r="H2414" i="26"/>
  <c r="I2414" i="26"/>
  <c r="J2414" i="26"/>
  <c r="K2414" i="26"/>
  <c r="A2415" i="26"/>
  <c r="B2415" i="26"/>
  <c r="C2415" i="26"/>
  <c r="D2415" i="26"/>
  <c r="E2415" i="26"/>
  <c r="F2415" i="26"/>
  <c r="G2415" i="26"/>
  <c r="H2415" i="26"/>
  <c r="I2415" i="26"/>
  <c r="J2415" i="26"/>
  <c r="K2415" i="26"/>
  <c r="A2416" i="26"/>
  <c r="B2416" i="26"/>
  <c r="C2416" i="26"/>
  <c r="D2416" i="26"/>
  <c r="E2416" i="26"/>
  <c r="F2416" i="26"/>
  <c r="G2416" i="26"/>
  <c r="H2416" i="26"/>
  <c r="I2416" i="26"/>
  <c r="J2416" i="26"/>
  <c r="K2416" i="26"/>
  <c r="A2417" i="26"/>
  <c r="B2417" i="26"/>
  <c r="C2417" i="26"/>
  <c r="D2417" i="26"/>
  <c r="E2417" i="26"/>
  <c r="F2417" i="26"/>
  <c r="G2417" i="26"/>
  <c r="H2417" i="26"/>
  <c r="I2417" i="26"/>
  <c r="J2417" i="26"/>
  <c r="K2417" i="26"/>
  <c r="A2418" i="26"/>
  <c r="B2418" i="26"/>
  <c r="C2418" i="26"/>
  <c r="D2418" i="26"/>
  <c r="E2418" i="26"/>
  <c r="F2418" i="26"/>
  <c r="G2418" i="26"/>
  <c r="H2418" i="26"/>
  <c r="I2418" i="26"/>
  <c r="J2418" i="26"/>
  <c r="K2418" i="26"/>
  <c r="A2419" i="26"/>
  <c r="B2419" i="26"/>
  <c r="C2419" i="26"/>
  <c r="D2419" i="26"/>
  <c r="E2419" i="26"/>
  <c r="F2419" i="26"/>
  <c r="G2419" i="26"/>
  <c r="H2419" i="26"/>
  <c r="I2419" i="26"/>
  <c r="J2419" i="26"/>
  <c r="K2419" i="26"/>
  <c r="A2420" i="26"/>
  <c r="B2420" i="26"/>
  <c r="C2420" i="26"/>
  <c r="D2420" i="26"/>
  <c r="E2420" i="26"/>
  <c r="F2420" i="26"/>
  <c r="G2420" i="26"/>
  <c r="H2420" i="26"/>
  <c r="I2420" i="26"/>
  <c r="J2420" i="26"/>
  <c r="K2420" i="26"/>
  <c r="A2421" i="26"/>
  <c r="B2421" i="26"/>
  <c r="C2421" i="26"/>
  <c r="D2421" i="26"/>
  <c r="E2421" i="26"/>
  <c r="F2421" i="26"/>
  <c r="G2421" i="26"/>
  <c r="H2421" i="26"/>
  <c r="I2421" i="26"/>
  <c r="J2421" i="26"/>
  <c r="K2421" i="26"/>
  <c r="A2422" i="26"/>
  <c r="B2422" i="26"/>
  <c r="C2422" i="26"/>
  <c r="D2422" i="26"/>
  <c r="E2422" i="26"/>
  <c r="F2422" i="26"/>
  <c r="G2422" i="26"/>
  <c r="H2422" i="26"/>
  <c r="I2422" i="26"/>
  <c r="J2422" i="26"/>
  <c r="K2422" i="26"/>
  <c r="A2423" i="26"/>
  <c r="B2423" i="26"/>
  <c r="C2423" i="26"/>
  <c r="D2423" i="26"/>
  <c r="E2423" i="26"/>
  <c r="F2423" i="26"/>
  <c r="G2423" i="26"/>
  <c r="H2423" i="26"/>
  <c r="I2423" i="26"/>
  <c r="J2423" i="26"/>
  <c r="K2423" i="26"/>
  <c r="A2424" i="26"/>
  <c r="B2424" i="26"/>
  <c r="C2424" i="26"/>
  <c r="D2424" i="26"/>
  <c r="E2424" i="26"/>
  <c r="F2424" i="26"/>
  <c r="G2424" i="26"/>
  <c r="H2424" i="26"/>
  <c r="I2424" i="26"/>
  <c r="J2424" i="26"/>
  <c r="K2424" i="26"/>
  <c r="A2425" i="26"/>
  <c r="B2425" i="26"/>
  <c r="C2425" i="26"/>
  <c r="D2425" i="26"/>
  <c r="E2425" i="26"/>
  <c r="F2425" i="26"/>
  <c r="G2425" i="26"/>
  <c r="H2425" i="26"/>
  <c r="I2425" i="26"/>
  <c r="J2425" i="26"/>
  <c r="K2425" i="26"/>
  <c r="A2426" i="26"/>
  <c r="B2426" i="26"/>
  <c r="C2426" i="26"/>
  <c r="D2426" i="26"/>
  <c r="E2426" i="26"/>
  <c r="F2426" i="26"/>
  <c r="G2426" i="26"/>
  <c r="H2426" i="26"/>
  <c r="I2426" i="26"/>
  <c r="J2426" i="26"/>
  <c r="K2426" i="26"/>
  <c r="A2427" i="26"/>
  <c r="B2427" i="26"/>
  <c r="C2427" i="26"/>
  <c r="D2427" i="26"/>
  <c r="E2427" i="26"/>
  <c r="F2427" i="26"/>
  <c r="G2427" i="26"/>
  <c r="H2427" i="26"/>
  <c r="I2427" i="26"/>
  <c r="J2427" i="26"/>
  <c r="K2427" i="26"/>
  <c r="A2428" i="26"/>
  <c r="B2428" i="26"/>
  <c r="C2428" i="26"/>
  <c r="D2428" i="26"/>
  <c r="E2428" i="26"/>
  <c r="F2428" i="26"/>
  <c r="G2428" i="26"/>
  <c r="H2428" i="26"/>
  <c r="I2428" i="26"/>
  <c r="J2428" i="26"/>
  <c r="K2428" i="26"/>
  <c r="A2429" i="26"/>
  <c r="B2429" i="26"/>
  <c r="C2429" i="26"/>
  <c r="D2429" i="26"/>
  <c r="E2429" i="26"/>
  <c r="F2429" i="26"/>
  <c r="G2429" i="26"/>
  <c r="H2429" i="26"/>
  <c r="I2429" i="26"/>
  <c r="J2429" i="26"/>
  <c r="K2429" i="26"/>
  <c r="A2430" i="26"/>
  <c r="B2430" i="26"/>
  <c r="C2430" i="26"/>
  <c r="D2430" i="26"/>
  <c r="E2430" i="26"/>
  <c r="F2430" i="26"/>
  <c r="G2430" i="26"/>
  <c r="H2430" i="26"/>
  <c r="I2430" i="26"/>
  <c r="J2430" i="26"/>
  <c r="K2430" i="26"/>
  <c r="A2431" i="26"/>
  <c r="B2431" i="26"/>
  <c r="C2431" i="26"/>
  <c r="D2431" i="26"/>
  <c r="E2431" i="26"/>
  <c r="F2431" i="26"/>
  <c r="G2431" i="26"/>
  <c r="H2431" i="26"/>
  <c r="I2431" i="26"/>
  <c r="J2431" i="26"/>
  <c r="K2431" i="26"/>
  <c r="A2432" i="26"/>
  <c r="B2432" i="26"/>
  <c r="C2432" i="26"/>
  <c r="D2432" i="26"/>
  <c r="E2432" i="26"/>
  <c r="F2432" i="26"/>
  <c r="G2432" i="26"/>
  <c r="H2432" i="26"/>
  <c r="I2432" i="26"/>
  <c r="J2432" i="26"/>
  <c r="K2432" i="26"/>
  <c r="A2433" i="26"/>
  <c r="B2433" i="26"/>
  <c r="C2433" i="26"/>
  <c r="D2433" i="26"/>
  <c r="E2433" i="26"/>
  <c r="F2433" i="26"/>
  <c r="G2433" i="26"/>
  <c r="H2433" i="26"/>
  <c r="I2433" i="26"/>
  <c r="J2433" i="26"/>
  <c r="K2433" i="26"/>
  <c r="A2434" i="26"/>
  <c r="B2434" i="26"/>
  <c r="C2434" i="26"/>
  <c r="D2434" i="26"/>
  <c r="E2434" i="26"/>
  <c r="F2434" i="26"/>
  <c r="G2434" i="26"/>
  <c r="H2434" i="26"/>
  <c r="I2434" i="26"/>
  <c r="J2434" i="26"/>
  <c r="K2434" i="26"/>
  <c r="A2435" i="26"/>
  <c r="B2435" i="26"/>
  <c r="C2435" i="26"/>
  <c r="D2435" i="26"/>
  <c r="E2435" i="26"/>
  <c r="F2435" i="26"/>
  <c r="G2435" i="26"/>
  <c r="H2435" i="26"/>
  <c r="I2435" i="26"/>
  <c r="J2435" i="26"/>
  <c r="K2435" i="26"/>
  <c r="A2436" i="26"/>
  <c r="B2436" i="26"/>
  <c r="C2436" i="26"/>
  <c r="D2436" i="26"/>
  <c r="E2436" i="26"/>
  <c r="F2436" i="26"/>
  <c r="G2436" i="26"/>
  <c r="H2436" i="26"/>
  <c r="I2436" i="26"/>
  <c r="J2436" i="26"/>
  <c r="K2436" i="26"/>
  <c r="A2437" i="26"/>
  <c r="B2437" i="26"/>
  <c r="C2437" i="26"/>
  <c r="D2437" i="26"/>
  <c r="E2437" i="26"/>
  <c r="F2437" i="26"/>
  <c r="G2437" i="26"/>
  <c r="H2437" i="26"/>
  <c r="I2437" i="26"/>
  <c r="J2437" i="26"/>
  <c r="K2437" i="26"/>
  <c r="A2438" i="26"/>
  <c r="B2438" i="26"/>
  <c r="C2438" i="26"/>
  <c r="D2438" i="26"/>
  <c r="E2438" i="26"/>
  <c r="F2438" i="26"/>
  <c r="G2438" i="26"/>
  <c r="H2438" i="26"/>
  <c r="I2438" i="26"/>
  <c r="J2438" i="26"/>
  <c r="K2438" i="26"/>
  <c r="A2439" i="26"/>
  <c r="B2439" i="26"/>
  <c r="C2439" i="26"/>
  <c r="D2439" i="26"/>
  <c r="E2439" i="26"/>
  <c r="F2439" i="26"/>
  <c r="G2439" i="26"/>
  <c r="H2439" i="26"/>
  <c r="I2439" i="26"/>
  <c r="J2439" i="26"/>
  <c r="K2439" i="26"/>
  <c r="A2440" i="26"/>
  <c r="B2440" i="26"/>
  <c r="C2440" i="26"/>
  <c r="D2440" i="26"/>
  <c r="E2440" i="26"/>
  <c r="F2440" i="26"/>
  <c r="G2440" i="26"/>
  <c r="H2440" i="26"/>
  <c r="I2440" i="26"/>
  <c r="J2440" i="26"/>
  <c r="K2440" i="26"/>
  <c r="A2441" i="26"/>
  <c r="B2441" i="26"/>
  <c r="C2441" i="26"/>
  <c r="D2441" i="26"/>
  <c r="E2441" i="26"/>
  <c r="F2441" i="26"/>
  <c r="G2441" i="26"/>
  <c r="H2441" i="26"/>
  <c r="I2441" i="26"/>
  <c r="J2441" i="26"/>
  <c r="K2441" i="26"/>
  <c r="A2442" i="26"/>
  <c r="B2442" i="26"/>
  <c r="C2442" i="26"/>
  <c r="D2442" i="26"/>
  <c r="E2442" i="26"/>
  <c r="F2442" i="26"/>
  <c r="G2442" i="26"/>
  <c r="H2442" i="26"/>
  <c r="I2442" i="26"/>
  <c r="J2442" i="26"/>
  <c r="K2442" i="26"/>
  <c r="A2443" i="26"/>
  <c r="B2443" i="26"/>
  <c r="C2443" i="26"/>
  <c r="D2443" i="26"/>
  <c r="E2443" i="26"/>
  <c r="F2443" i="26"/>
  <c r="G2443" i="26"/>
  <c r="H2443" i="26"/>
  <c r="I2443" i="26"/>
  <c r="J2443" i="26"/>
  <c r="K2443" i="26"/>
  <c r="A2444" i="26"/>
  <c r="B2444" i="26"/>
  <c r="C2444" i="26"/>
  <c r="D2444" i="26"/>
  <c r="E2444" i="26"/>
  <c r="F2444" i="26"/>
  <c r="G2444" i="26"/>
  <c r="H2444" i="26"/>
  <c r="I2444" i="26"/>
  <c r="J2444" i="26"/>
  <c r="K2444" i="26"/>
  <c r="A2445" i="26"/>
  <c r="B2445" i="26"/>
  <c r="C2445" i="26"/>
  <c r="D2445" i="26"/>
  <c r="E2445" i="26"/>
  <c r="F2445" i="26"/>
  <c r="G2445" i="26"/>
  <c r="H2445" i="26"/>
  <c r="I2445" i="26"/>
  <c r="J2445" i="26"/>
  <c r="K2445" i="26"/>
  <c r="A2446" i="26"/>
  <c r="B2446" i="26"/>
  <c r="C2446" i="26"/>
  <c r="D2446" i="26"/>
  <c r="E2446" i="26"/>
  <c r="F2446" i="26"/>
  <c r="G2446" i="26"/>
  <c r="H2446" i="26"/>
  <c r="I2446" i="26"/>
  <c r="J2446" i="26"/>
  <c r="K2446" i="26"/>
  <c r="A2447" i="26"/>
  <c r="B2447" i="26"/>
  <c r="C2447" i="26"/>
  <c r="D2447" i="26"/>
  <c r="E2447" i="26"/>
  <c r="F2447" i="26"/>
  <c r="G2447" i="26"/>
  <c r="H2447" i="26"/>
  <c r="I2447" i="26"/>
  <c r="J2447" i="26"/>
  <c r="K2447" i="26"/>
  <c r="A2448" i="26"/>
  <c r="B2448" i="26"/>
  <c r="C2448" i="26"/>
  <c r="D2448" i="26"/>
  <c r="E2448" i="26"/>
  <c r="F2448" i="26"/>
  <c r="G2448" i="26"/>
  <c r="H2448" i="26"/>
  <c r="I2448" i="26"/>
  <c r="J2448" i="26"/>
  <c r="K2448" i="26"/>
  <c r="A2449" i="26"/>
  <c r="B2449" i="26"/>
  <c r="C2449" i="26"/>
  <c r="D2449" i="26"/>
  <c r="E2449" i="26"/>
  <c r="F2449" i="26"/>
  <c r="G2449" i="26"/>
  <c r="H2449" i="26"/>
  <c r="I2449" i="26"/>
  <c r="J2449" i="26"/>
  <c r="K2449" i="26"/>
  <c r="A2450" i="26"/>
  <c r="B2450" i="26"/>
  <c r="C2450" i="26"/>
  <c r="D2450" i="26"/>
  <c r="E2450" i="26"/>
  <c r="F2450" i="26"/>
  <c r="G2450" i="26"/>
  <c r="H2450" i="26"/>
  <c r="I2450" i="26"/>
  <c r="J2450" i="26"/>
  <c r="K2450" i="26"/>
  <c r="A2451" i="26"/>
  <c r="B2451" i="26"/>
  <c r="C2451" i="26"/>
  <c r="D2451" i="26"/>
  <c r="E2451" i="26"/>
  <c r="F2451" i="26"/>
  <c r="G2451" i="26"/>
  <c r="H2451" i="26"/>
  <c r="I2451" i="26"/>
  <c r="J2451" i="26"/>
  <c r="K2451" i="26"/>
  <c r="A2452" i="26"/>
  <c r="B2452" i="26"/>
  <c r="C2452" i="26"/>
  <c r="D2452" i="26"/>
  <c r="E2452" i="26"/>
  <c r="F2452" i="26"/>
  <c r="G2452" i="26"/>
  <c r="H2452" i="26"/>
  <c r="I2452" i="26"/>
  <c r="J2452" i="26"/>
  <c r="K2452" i="26"/>
  <c r="A2453" i="26"/>
  <c r="B2453" i="26"/>
  <c r="C2453" i="26"/>
  <c r="D2453" i="26"/>
  <c r="E2453" i="26"/>
  <c r="F2453" i="26"/>
  <c r="G2453" i="26"/>
  <c r="H2453" i="26"/>
  <c r="I2453" i="26"/>
  <c r="J2453" i="26"/>
  <c r="K2453" i="26"/>
  <c r="A2454" i="26"/>
  <c r="B2454" i="26"/>
  <c r="C2454" i="26"/>
  <c r="D2454" i="26"/>
  <c r="E2454" i="26"/>
  <c r="F2454" i="26"/>
  <c r="G2454" i="26"/>
  <c r="H2454" i="26"/>
  <c r="I2454" i="26"/>
  <c r="J2454" i="26"/>
  <c r="K2454" i="26"/>
  <c r="A2455" i="26"/>
  <c r="B2455" i="26"/>
  <c r="C2455" i="26"/>
  <c r="D2455" i="26"/>
  <c r="E2455" i="26"/>
  <c r="F2455" i="26"/>
  <c r="G2455" i="26"/>
  <c r="H2455" i="26"/>
  <c r="I2455" i="26"/>
  <c r="J2455" i="26"/>
  <c r="K2455" i="26"/>
  <c r="A2456" i="26"/>
  <c r="B2456" i="26"/>
  <c r="C2456" i="26"/>
  <c r="D2456" i="26"/>
  <c r="E2456" i="26"/>
  <c r="F2456" i="26"/>
  <c r="G2456" i="26"/>
  <c r="H2456" i="26"/>
  <c r="I2456" i="26"/>
  <c r="J2456" i="26"/>
  <c r="K2456" i="26"/>
  <c r="A2457" i="26"/>
  <c r="B2457" i="26"/>
  <c r="C2457" i="26"/>
  <c r="D2457" i="26"/>
  <c r="E2457" i="26"/>
  <c r="F2457" i="26"/>
  <c r="G2457" i="26"/>
  <c r="H2457" i="26"/>
  <c r="I2457" i="26"/>
  <c r="J2457" i="26"/>
  <c r="K2457" i="26"/>
  <c r="A2458" i="26"/>
  <c r="B2458" i="26"/>
  <c r="C2458" i="26"/>
  <c r="D2458" i="26"/>
  <c r="E2458" i="26"/>
  <c r="F2458" i="26"/>
  <c r="G2458" i="26"/>
  <c r="H2458" i="26"/>
  <c r="I2458" i="26"/>
  <c r="J2458" i="26"/>
  <c r="K2458" i="26"/>
  <c r="A2459" i="26"/>
  <c r="B2459" i="26"/>
  <c r="C2459" i="26"/>
  <c r="D2459" i="26"/>
  <c r="E2459" i="26"/>
  <c r="F2459" i="26"/>
  <c r="G2459" i="26"/>
  <c r="H2459" i="26"/>
  <c r="I2459" i="26"/>
  <c r="J2459" i="26"/>
  <c r="K2459" i="26"/>
  <c r="A2460" i="26"/>
  <c r="B2460" i="26"/>
  <c r="C2460" i="26"/>
  <c r="D2460" i="26"/>
  <c r="E2460" i="26"/>
  <c r="F2460" i="26"/>
  <c r="G2460" i="26"/>
  <c r="H2460" i="26"/>
  <c r="I2460" i="26"/>
  <c r="J2460" i="26"/>
  <c r="K2460" i="26"/>
  <c r="A2461" i="26"/>
  <c r="B2461" i="26"/>
  <c r="C2461" i="26"/>
  <c r="D2461" i="26"/>
  <c r="E2461" i="26"/>
  <c r="F2461" i="26"/>
  <c r="G2461" i="26"/>
  <c r="H2461" i="26"/>
  <c r="I2461" i="26"/>
  <c r="J2461" i="26"/>
  <c r="K2461" i="26"/>
  <c r="A2462" i="26"/>
  <c r="B2462" i="26"/>
  <c r="C2462" i="26"/>
  <c r="D2462" i="26"/>
  <c r="E2462" i="26"/>
  <c r="F2462" i="26"/>
  <c r="G2462" i="26"/>
  <c r="H2462" i="26"/>
  <c r="I2462" i="26"/>
  <c r="J2462" i="26"/>
  <c r="K2462" i="26"/>
  <c r="A2463" i="26"/>
  <c r="B2463" i="26"/>
  <c r="C2463" i="26"/>
  <c r="D2463" i="26"/>
  <c r="E2463" i="26"/>
  <c r="F2463" i="26"/>
  <c r="G2463" i="26"/>
  <c r="H2463" i="26"/>
  <c r="I2463" i="26"/>
  <c r="J2463" i="26"/>
  <c r="K2463" i="26"/>
  <c r="A2464" i="26"/>
  <c r="B2464" i="26"/>
  <c r="C2464" i="26"/>
  <c r="D2464" i="26"/>
  <c r="E2464" i="26"/>
  <c r="F2464" i="26"/>
  <c r="G2464" i="26"/>
  <c r="H2464" i="26"/>
  <c r="I2464" i="26"/>
  <c r="J2464" i="26"/>
  <c r="K2464" i="26"/>
  <c r="A2465" i="26"/>
  <c r="B2465" i="26"/>
  <c r="C2465" i="26"/>
  <c r="D2465" i="26"/>
  <c r="E2465" i="26"/>
  <c r="F2465" i="26"/>
  <c r="G2465" i="26"/>
  <c r="H2465" i="26"/>
  <c r="I2465" i="26"/>
  <c r="J2465" i="26"/>
  <c r="K2465" i="26"/>
  <c r="A2466" i="26"/>
  <c r="B2466" i="26"/>
  <c r="C2466" i="26"/>
  <c r="D2466" i="26"/>
  <c r="E2466" i="26"/>
  <c r="F2466" i="26"/>
  <c r="G2466" i="26"/>
  <c r="H2466" i="26"/>
  <c r="I2466" i="26"/>
  <c r="J2466" i="26"/>
  <c r="K2466" i="26"/>
  <c r="A2467" i="26"/>
  <c r="B2467" i="26"/>
  <c r="C2467" i="26"/>
  <c r="D2467" i="26"/>
  <c r="E2467" i="26"/>
  <c r="F2467" i="26"/>
  <c r="G2467" i="26"/>
  <c r="H2467" i="26"/>
  <c r="I2467" i="26"/>
  <c r="J2467" i="26"/>
  <c r="K2467" i="26"/>
  <c r="A2468" i="26"/>
  <c r="B2468" i="26"/>
  <c r="C2468" i="26"/>
  <c r="D2468" i="26"/>
  <c r="E2468" i="26"/>
  <c r="F2468" i="26"/>
  <c r="G2468" i="26"/>
  <c r="H2468" i="26"/>
  <c r="I2468" i="26"/>
  <c r="J2468" i="26"/>
  <c r="K2468" i="26"/>
  <c r="A2469" i="26"/>
  <c r="B2469" i="26"/>
  <c r="C2469" i="26"/>
  <c r="D2469" i="26"/>
  <c r="E2469" i="26"/>
  <c r="F2469" i="26"/>
  <c r="G2469" i="26"/>
  <c r="H2469" i="26"/>
  <c r="I2469" i="26"/>
  <c r="J2469" i="26"/>
  <c r="K2469" i="26"/>
  <c r="A2470" i="26"/>
  <c r="B2470" i="26"/>
  <c r="C2470" i="26"/>
  <c r="D2470" i="26"/>
  <c r="E2470" i="26"/>
  <c r="F2470" i="26"/>
  <c r="G2470" i="26"/>
  <c r="H2470" i="26"/>
  <c r="I2470" i="26"/>
  <c r="J2470" i="26"/>
  <c r="K2470" i="26"/>
  <c r="A2471" i="26"/>
  <c r="B2471" i="26"/>
  <c r="C2471" i="26"/>
  <c r="D2471" i="26"/>
  <c r="E2471" i="26"/>
  <c r="F2471" i="26"/>
  <c r="G2471" i="26"/>
  <c r="H2471" i="26"/>
  <c r="I2471" i="26"/>
  <c r="J2471" i="26"/>
  <c r="K2471" i="26"/>
  <c r="A2472" i="26"/>
  <c r="B2472" i="26"/>
  <c r="C2472" i="26"/>
  <c r="D2472" i="26"/>
  <c r="E2472" i="26"/>
  <c r="F2472" i="26"/>
  <c r="G2472" i="26"/>
  <c r="H2472" i="26"/>
  <c r="I2472" i="26"/>
  <c r="J2472" i="26"/>
  <c r="K2472" i="26"/>
  <c r="A2473" i="26"/>
  <c r="B2473" i="26"/>
  <c r="C2473" i="26"/>
  <c r="D2473" i="26"/>
  <c r="E2473" i="26"/>
  <c r="F2473" i="26"/>
  <c r="G2473" i="26"/>
  <c r="H2473" i="26"/>
  <c r="I2473" i="26"/>
  <c r="J2473" i="26"/>
  <c r="K2473" i="26"/>
  <c r="A2474" i="26"/>
  <c r="B2474" i="26"/>
  <c r="C2474" i="26"/>
  <c r="D2474" i="26"/>
  <c r="E2474" i="26"/>
  <c r="F2474" i="26"/>
  <c r="G2474" i="26"/>
  <c r="H2474" i="26"/>
  <c r="I2474" i="26"/>
  <c r="J2474" i="26"/>
  <c r="K2474" i="26"/>
  <c r="A2475" i="26"/>
  <c r="B2475" i="26"/>
  <c r="C2475" i="26"/>
  <c r="D2475" i="26"/>
  <c r="E2475" i="26"/>
  <c r="F2475" i="26"/>
  <c r="G2475" i="26"/>
  <c r="H2475" i="26"/>
  <c r="I2475" i="26"/>
  <c r="J2475" i="26"/>
  <c r="K2475" i="26"/>
  <c r="A2476" i="26"/>
  <c r="B2476" i="26"/>
  <c r="C2476" i="26"/>
  <c r="D2476" i="26"/>
  <c r="E2476" i="26"/>
  <c r="F2476" i="26"/>
  <c r="G2476" i="26"/>
  <c r="H2476" i="26"/>
  <c r="I2476" i="26"/>
  <c r="J2476" i="26"/>
  <c r="K2476" i="26"/>
  <c r="A2477" i="26"/>
  <c r="B2477" i="26"/>
  <c r="C2477" i="26"/>
  <c r="D2477" i="26"/>
  <c r="E2477" i="26"/>
  <c r="F2477" i="26"/>
  <c r="G2477" i="26"/>
  <c r="H2477" i="26"/>
  <c r="I2477" i="26"/>
  <c r="J2477" i="26"/>
  <c r="K2477" i="26"/>
  <c r="A2478" i="26"/>
  <c r="B2478" i="26"/>
  <c r="C2478" i="26"/>
  <c r="D2478" i="26"/>
  <c r="E2478" i="26"/>
  <c r="F2478" i="26"/>
  <c r="G2478" i="26"/>
  <c r="H2478" i="26"/>
  <c r="I2478" i="26"/>
  <c r="J2478" i="26"/>
  <c r="K2478" i="26"/>
  <c r="A2479" i="26"/>
  <c r="B2479" i="26"/>
  <c r="C2479" i="26"/>
  <c r="D2479" i="26"/>
  <c r="E2479" i="26"/>
  <c r="F2479" i="26"/>
  <c r="G2479" i="26"/>
  <c r="H2479" i="26"/>
  <c r="I2479" i="26"/>
  <c r="J2479" i="26"/>
  <c r="K2479" i="26"/>
  <c r="A2480" i="26"/>
  <c r="B2480" i="26"/>
  <c r="C2480" i="26"/>
  <c r="D2480" i="26"/>
  <c r="E2480" i="26"/>
  <c r="F2480" i="26"/>
  <c r="G2480" i="26"/>
  <c r="H2480" i="26"/>
  <c r="I2480" i="26"/>
  <c r="J2480" i="26"/>
  <c r="K2480" i="26"/>
  <c r="A2481" i="26"/>
  <c r="B2481" i="26"/>
  <c r="C2481" i="26"/>
  <c r="D2481" i="26"/>
  <c r="E2481" i="26"/>
  <c r="F2481" i="26"/>
  <c r="G2481" i="26"/>
  <c r="H2481" i="26"/>
  <c r="I2481" i="26"/>
  <c r="J2481" i="26"/>
  <c r="K2481" i="26"/>
  <c r="A2482" i="26"/>
  <c r="B2482" i="26"/>
  <c r="C2482" i="26"/>
  <c r="D2482" i="26"/>
  <c r="E2482" i="26"/>
  <c r="F2482" i="26"/>
  <c r="G2482" i="26"/>
  <c r="H2482" i="26"/>
  <c r="I2482" i="26"/>
  <c r="J2482" i="26"/>
  <c r="K2482" i="26"/>
  <c r="A2483" i="26"/>
  <c r="B2483" i="26"/>
  <c r="C2483" i="26"/>
  <c r="D2483" i="26"/>
  <c r="E2483" i="26"/>
  <c r="F2483" i="26"/>
  <c r="G2483" i="26"/>
  <c r="H2483" i="26"/>
  <c r="I2483" i="26"/>
  <c r="J2483" i="26"/>
  <c r="K2483" i="26"/>
  <c r="A2484" i="26"/>
  <c r="B2484" i="26"/>
  <c r="C2484" i="26"/>
  <c r="D2484" i="26"/>
  <c r="E2484" i="26"/>
  <c r="F2484" i="26"/>
  <c r="G2484" i="26"/>
  <c r="H2484" i="26"/>
  <c r="I2484" i="26"/>
  <c r="J2484" i="26"/>
  <c r="K2484" i="26"/>
  <c r="A2485" i="26"/>
  <c r="B2485" i="26"/>
  <c r="C2485" i="26"/>
  <c r="D2485" i="26"/>
  <c r="E2485" i="26"/>
  <c r="F2485" i="26"/>
  <c r="G2485" i="26"/>
  <c r="H2485" i="26"/>
  <c r="I2485" i="26"/>
  <c r="J2485" i="26"/>
  <c r="K2485" i="26"/>
  <c r="A2486" i="26"/>
  <c r="B2486" i="26"/>
  <c r="C2486" i="26"/>
  <c r="D2486" i="26"/>
  <c r="E2486" i="26"/>
  <c r="F2486" i="26"/>
  <c r="G2486" i="26"/>
  <c r="H2486" i="26"/>
  <c r="I2486" i="26"/>
  <c r="J2486" i="26"/>
  <c r="K2486" i="26"/>
  <c r="A2487" i="26"/>
  <c r="B2487" i="26"/>
  <c r="C2487" i="26"/>
  <c r="D2487" i="26"/>
  <c r="E2487" i="26"/>
  <c r="F2487" i="26"/>
  <c r="G2487" i="26"/>
  <c r="H2487" i="26"/>
  <c r="I2487" i="26"/>
  <c r="J2487" i="26"/>
  <c r="K2487" i="26"/>
  <c r="A2488" i="26"/>
  <c r="B2488" i="26"/>
  <c r="C2488" i="26"/>
  <c r="D2488" i="26"/>
  <c r="E2488" i="26"/>
  <c r="F2488" i="26"/>
  <c r="G2488" i="26"/>
  <c r="H2488" i="26"/>
  <c r="I2488" i="26"/>
  <c r="J2488" i="26"/>
  <c r="K2488" i="26"/>
  <c r="A2489" i="26"/>
  <c r="B2489" i="26"/>
  <c r="C2489" i="26"/>
  <c r="D2489" i="26"/>
  <c r="E2489" i="26"/>
  <c r="F2489" i="26"/>
  <c r="G2489" i="26"/>
  <c r="H2489" i="26"/>
  <c r="I2489" i="26"/>
  <c r="J2489" i="26"/>
  <c r="K2489" i="26"/>
  <c r="A2490" i="26"/>
  <c r="B2490" i="26"/>
  <c r="C2490" i="26"/>
  <c r="D2490" i="26"/>
  <c r="E2490" i="26"/>
  <c r="F2490" i="26"/>
  <c r="G2490" i="26"/>
  <c r="H2490" i="26"/>
  <c r="I2490" i="26"/>
  <c r="J2490" i="26"/>
  <c r="K2490" i="26"/>
  <c r="A2491" i="26"/>
  <c r="B2491" i="26"/>
  <c r="C2491" i="26"/>
  <c r="D2491" i="26"/>
  <c r="E2491" i="26"/>
  <c r="F2491" i="26"/>
  <c r="G2491" i="26"/>
  <c r="H2491" i="26"/>
  <c r="I2491" i="26"/>
  <c r="J2491" i="26"/>
  <c r="K2491" i="26"/>
  <c r="A2492" i="26"/>
  <c r="B2492" i="26"/>
  <c r="C2492" i="26"/>
  <c r="D2492" i="26"/>
  <c r="E2492" i="26"/>
  <c r="F2492" i="26"/>
  <c r="G2492" i="26"/>
  <c r="H2492" i="26"/>
  <c r="I2492" i="26"/>
  <c r="J2492" i="26"/>
  <c r="K2492" i="26"/>
  <c r="A2493" i="26"/>
  <c r="B2493" i="26"/>
  <c r="C2493" i="26"/>
  <c r="D2493" i="26"/>
  <c r="E2493" i="26"/>
  <c r="F2493" i="26"/>
  <c r="G2493" i="26"/>
  <c r="H2493" i="26"/>
  <c r="I2493" i="26"/>
  <c r="J2493" i="26"/>
  <c r="K2493" i="26"/>
  <c r="A2494" i="26"/>
  <c r="B2494" i="26"/>
  <c r="C2494" i="26"/>
  <c r="D2494" i="26"/>
  <c r="E2494" i="26"/>
  <c r="F2494" i="26"/>
  <c r="G2494" i="26"/>
  <c r="H2494" i="26"/>
  <c r="I2494" i="26"/>
  <c r="J2494" i="26"/>
  <c r="K2494" i="26"/>
  <c r="A2495" i="26"/>
  <c r="B2495" i="26"/>
  <c r="C2495" i="26"/>
  <c r="D2495" i="26"/>
  <c r="E2495" i="26"/>
  <c r="F2495" i="26"/>
  <c r="G2495" i="26"/>
  <c r="H2495" i="26"/>
  <c r="I2495" i="26"/>
  <c r="J2495" i="26"/>
  <c r="K2495" i="26"/>
  <c r="A2496" i="26"/>
  <c r="B2496" i="26"/>
  <c r="C2496" i="26"/>
  <c r="D2496" i="26"/>
  <c r="E2496" i="26"/>
  <c r="F2496" i="26"/>
  <c r="G2496" i="26"/>
  <c r="H2496" i="26"/>
  <c r="I2496" i="26"/>
  <c r="J2496" i="26"/>
  <c r="K2496" i="26"/>
  <c r="A2497" i="26"/>
  <c r="B2497" i="26"/>
  <c r="C2497" i="26"/>
  <c r="D2497" i="26"/>
  <c r="E2497" i="26"/>
  <c r="F2497" i="26"/>
  <c r="G2497" i="26"/>
  <c r="H2497" i="26"/>
  <c r="I2497" i="26"/>
  <c r="J2497" i="26"/>
  <c r="K2497" i="26"/>
  <c r="A2498" i="26"/>
  <c r="B2498" i="26"/>
  <c r="C2498" i="26"/>
  <c r="D2498" i="26"/>
  <c r="E2498" i="26"/>
  <c r="F2498" i="26"/>
  <c r="G2498" i="26"/>
  <c r="H2498" i="26"/>
  <c r="I2498" i="26"/>
  <c r="J2498" i="26"/>
  <c r="K2498" i="26"/>
  <c r="A2499" i="26"/>
  <c r="B2499" i="26"/>
  <c r="C2499" i="26"/>
  <c r="D2499" i="26"/>
  <c r="E2499" i="26"/>
  <c r="F2499" i="26"/>
  <c r="G2499" i="26"/>
  <c r="H2499" i="26"/>
  <c r="I2499" i="26"/>
  <c r="J2499" i="26"/>
  <c r="K2499" i="26"/>
  <c r="A2500" i="26"/>
  <c r="B2500" i="26"/>
  <c r="C2500" i="26"/>
  <c r="D2500" i="26"/>
  <c r="E2500" i="26"/>
  <c r="F2500" i="26"/>
  <c r="G2500" i="26"/>
  <c r="H2500" i="26"/>
  <c r="I2500" i="26"/>
  <c r="J2500" i="26"/>
  <c r="K2500" i="26"/>
  <c r="A2501" i="26"/>
  <c r="B2501" i="26"/>
  <c r="C2501" i="26"/>
  <c r="D2501" i="26"/>
  <c r="E2501" i="26"/>
  <c r="F2501" i="26"/>
  <c r="G2501" i="26"/>
  <c r="H2501" i="26"/>
  <c r="I2501" i="26"/>
  <c r="J2501" i="26"/>
  <c r="K2501" i="26"/>
  <c r="A2502" i="26"/>
  <c r="B2502" i="26"/>
  <c r="C2502" i="26"/>
  <c r="D2502" i="26"/>
  <c r="E2502" i="26"/>
  <c r="F2502" i="26"/>
  <c r="G2502" i="26"/>
  <c r="H2502" i="26"/>
  <c r="I2502" i="26"/>
  <c r="J2502" i="26"/>
  <c r="K2502" i="26"/>
  <c r="A2503" i="26"/>
  <c r="B2503" i="26"/>
  <c r="C2503" i="26"/>
  <c r="D2503" i="26"/>
  <c r="E2503" i="26"/>
  <c r="F2503" i="26"/>
  <c r="G2503" i="26"/>
  <c r="H2503" i="26"/>
  <c r="I2503" i="26"/>
  <c r="J2503" i="26"/>
  <c r="K2503" i="26"/>
  <c r="A2504" i="26"/>
  <c r="B2504" i="26"/>
  <c r="C2504" i="26"/>
  <c r="D2504" i="26"/>
  <c r="E2504" i="26"/>
  <c r="F2504" i="26"/>
  <c r="G2504" i="26"/>
  <c r="H2504" i="26"/>
  <c r="I2504" i="26"/>
  <c r="J2504" i="26"/>
  <c r="K2504" i="26"/>
  <c r="A2505" i="26"/>
  <c r="B2505" i="26"/>
  <c r="C2505" i="26"/>
  <c r="D2505" i="26"/>
  <c r="E2505" i="26"/>
  <c r="F2505" i="26"/>
  <c r="G2505" i="26"/>
  <c r="H2505" i="26"/>
  <c r="I2505" i="26"/>
  <c r="J2505" i="26"/>
  <c r="K2505" i="26"/>
  <c r="A2506" i="26"/>
  <c r="B2506" i="26"/>
  <c r="C2506" i="26"/>
  <c r="D2506" i="26"/>
  <c r="E2506" i="26"/>
  <c r="F2506" i="26"/>
  <c r="G2506" i="26"/>
  <c r="H2506" i="26"/>
  <c r="I2506" i="26"/>
  <c r="J2506" i="26"/>
  <c r="K2506" i="26"/>
  <c r="A2507" i="26"/>
  <c r="B2507" i="26"/>
  <c r="C2507" i="26"/>
  <c r="D2507" i="26"/>
  <c r="E2507" i="26"/>
  <c r="F2507" i="26"/>
  <c r="G2507" i="26"/>
  <c r="H2507" i="26"/>
  <c r="I2507" i="26"/>
  <c r="J2507" i="26"/>
  <c r="K2507" i="26"/>
  <c r="A2508" i="26"/>
  <c r="B2508" i="26"/>
  <c r="C2508" i="26"/>
  <c r="D2508" i="26"/>
  <c r="E2508" i="26"/>
  <c r="F2508" i="26"/>
  <c r="G2508" i="26"/>
  <c r="H2508" i="26"/>
  <c r="I2508" i="26"/>
  <c r="J2508" i="26"/>
  <c r="K2508" i="26"/>
  <c r="A2509" i="26"/>
  <c r="B2509" i="26"/>
  <c r="C2509" i="26"/>
  <c r="D2509" i="26"/>
  <c r="E2509" i="26"/>
  <c r="F2509" i="26"/>
  <c r="G2509" i="26"/>
  <c r="H2509" i="26"/>
  <c r="I2509" i="26"/>
  <c r="J2509" i="26"/>
  <c r="K2509" i="26"/>
  <c r="A2510" i="26"/>
  <c r="B2510" i="26"/>
  <c r="C2510" i="26"/>
  <c r="D2510" i="26"/>
  <c r="E2510" i="26"/>
  <c r="F2510" i="26"/>
  <c r="G2510" i="26"/>
  <c r="H2510" i="26"/>
  <c r="I2510" i="26"/>
  <c r="J2510" i="26"/>
  <c r="K2510" i="26"/>
  <c r="A2511" i="26"/>
  <c r="B2511" i="26"/>
  <c r="C2511" i="26"/>
  <c r="D2511" i="26"/>
  <c r="E2511" i="26"/>
  <c r="F2511" i="26"/>
  <c r="G2511" i="26"/>
  <c r="H2511" i="26"/>
  <c r="I2511" i="26"/>
  <c r="J2511" i="26"/>
  <c r="K2511" i="26"/>
  <c r="A2512" i="26"/>
  <c r="B2512" i="26"/>
  <c r="C2512" i="26"/>
  <c r="D2512" i="26"/>
  <c r="E2512" i="26"/>
  <c r="F2512" i="26"/>
  <c r="G2512" i="26"/>
  <c r="H2512" i="26"/>
  <c r="I2512" i="26"/>
  <c r="J2512" i="26"/>
  <c r="K2512" i="26"/>
  <c r="A2513" i="26"/>
  <c r="B2513" i="26"/>
  <c r="C2513" i="26"/>
  <c r="D2513" i="26"/>
  <c r="E2513" i="26"/>
  <c r="F2513" i="26"/>
  <c r="G2513" i="26"/>
  <c r="H2513" i="26"/>
  <c r="I2513" i="26"/>
  <c r="J2513" i="26"/>
  <c r="K2513" i="26"/>
  <c r="A2514" i="26"/>
  <c r="B2514" i="26"/>
  <c r="C2514" i="26"/>
  <c r="D2514" i="26"/>
  <c r="E2514" i="26"/>
  <c r="F2514" i="26"/>
  <c r="G2514" i="26"/>
  <c r="H2514" i="26"/>
  <c r="I2514" i="26"/>
  <c r="J2514" i="26"/>
  <c r="K2514" i="26"/>
  <c r="A2515" i="26"/>
  <c r="B2515" i="26"/>
  <c r="C2515" i="26"/>
  <c r="D2515" i="26"/>
  <c r="E2515" i="26"/>
  <c r="F2515" i="26"/>
  <c r="G2515" i="26"/>
  <c r="H2515" i="26"/>
  <c r="I2515" i="26"/>
  <c r="J2515" i="26"/>
  <c r="K2515" i="26"/>
  <c r="A2516" i="26"/>
  <c r="B2516" i="26"/>
  <c r="C2516" i="26"/>
  <c r="D2516" i="26"/>
  <c r="E2516" i="26"/>
  <c r="F2516" i="26"/>
  <c r="G2516" i="26"/>
  <c r="H2516" i="26"/>
  <c r="I2516" i="26"/>
  <c r="J2516" i="26"/>
  <c r="K2516" i="26"/>
  <c r="A2517" i="26"/>
  <c r="B2517" i="26"/>
  <c r="C2517" i="26"/>
  <c r="D2517" i="26"/>
  <c r="E2517" i="26"/>
  <c r="F2517" i="26"/>
  <c r="G2517" i="26"/>
  <c r="H2517" i="26"/>
  <c r="I2517" i="26"/>
  <c r="J2517" i="26"/>
  <c r="K2517" i="26"/>
  <c r="A2518" i="26"/>
  <c r="B2518" i="26"/>
  <c r="C2518" i="26"/>
  <c r="D2518" i="26"/>
  <c r="E2518" i="26"/>
  <c r="F2518" i="26"/>
  <c r="G2518" i="26"/>
  <c r="H2518" i="26"/>
  <c r="I2518" i="26"/>
  <c r="J2518" i="26"/>
  <c r="K2518" i="26"/>
  <c r="A2519" i="26"/>
  <c r="B2519" i="26"/>
  <c r="C2519" i="26"/>
  <c r="D2519" i="26"/>
  <c r="E2519" i="26"/>
  <c r="F2519" i="26"/>
  <c r="G2519" i="26"/>
  <c r="H2519" i="26"/>
  <c r="I2519" i="26"/>
  <c r="J2519" i="26"/>
  <c r="K2519" i="26"/>
  <c r="A2520" i="26"/>
  <c r="B2520" i="26"/>
  <c r="C2520" i="26"/>
  <c r="D2520" i="26"/>
  <c r="E2520" i="26"/>
  <c r="F2520" i="26"/>
  <c r="G2520" i="26"/>
  <c r="H2520" i="26"/>
  <c r="I2520" i="26"/>
  <c r="J2520" i="26"/>
  <c r="K2520" i="26"/>
  <c r="A2521" i="26"/>
  <c r="B2521" i="26"/>
  <c r="C2521" i="26"/>
  <c r="D2521" i="26"/>
  <c r="E2521" i="26"/>
  <c r="F2521" i="26"/>
  <c r="G2521" i="26"/>
  <c r="H2521" i="26"/>
  <c r="I2521" i="26"/>
  <c r="J2521" i="26"/>
  <c r="K2521" i="26"/>
  <c r="A2522" i="26"/>
  <c r="B2522" i="26"/>
  <c r="C2522" i="26"/>
  <c r="D2522" i="26"/>
  <c r="E2522" i="26"/>
  <c r="F2522" i="26"/>
  <c r="G2522" i="26"/>
  <c r="H2522" i="26"/>
  <c r="I2522" i="26"/>
  <c r="J2522" i="26"/>
  <c r="K2522" i="26"/>
  <c r="A2523" i="26"/>
  <c r="B2523" i="26"/>
  <c r="C2523" i="26"/>
  <c r="D2523" i="26"/>
  <c r="E2523" i="26"/>
  <c r="F2523" i="26"/>
  <c r="G2523" i="26"/>
  <c r="H2523" i="26"/>
  <c r="I2523" i="26"/>
  <c r="J2523" i="26"/>
  <c r="K2523" i="26"/>
  <c r="A2524" i="26"/>
  <c r="B2524" i="26"/>
  <c r="C2524" i="26"/>
  <c r="D2524" i="26"/>
  <c r="E2524" i="26"/>
  <c r="F2524" i="26"/>
  <c r="G2524" i="26"/>
  <c r="H2524" i="26"/>
  <c r="I2524" i="26"/>
  <c r="J2524" i="26"/>
  <c r="K2524" i="26"/>
  <c r="A2525" i="26"/>
  <c r="B2525" i="26"/>
  <c r="C2525" i="26"/>
  <c r="D2525" i="26"/>
  <c r="E2525" i="26"/>
  <c r="F2525" i="26"/>
  <c r="G2525" i="26"/>
  <c r="H2525" i="26"/>
  <c r="I2525" i="26"/>
  <c r="J2525" i="26"/>
  <c r="K2525" i="26"/>
  <c r="A2526" i="26"/>
  <c r="B2526" i="26"/>
  <c r="C2526" i="26"/>
  <c r="D2526" i="26"/>
  <c r="E2526" i="26"/>
  <c r="F2526" i="26"/>
  <c r="G2526" i="26"/>
  <c r="H2526" i="26"/>
  <c r="I2526" i="26"/>
  <c r="J2526" i="26"/>
  <c r="K2526" i="26"/>
  <c r="A2527" i="26"/>
  <c r="B2527" i="26"/>
  <c r="C2527" i="26"/>
  <c r="D2527" i="26"/>
  <c r="E2527" i="26"/>
  <c r="F2527" i="26"/>
  <c r="G2527" i="26"/>
  <c r="H2527" i="26"/>
  <c r="I2527" i="26"/>
  <c r="J2527" i="26"/>
  <c r="K2527" i="26"/>
  <c r="A2528" i="26"/>
  <c r="B2528" i="26"/>
  <c r="C2528" i="26"/>
  <c r="D2528" i="26"/>
  <c r="E2528" i="26"/>
  <c r="F2528" i="26"/>
  <c r="G2528" i="26"/>
  <c r="H2528" i="26"/>
  <c r="I2528" i="26"/>
  <c r="J2528" i="26"/>
  <c r="K2528" i="26"/>
  <c r="A2529" i="26"/>
  <c r="B2529" i="26"/>
  <c r="C2529" i="26"/>
  <c r="D2529" i="26"/>
  <c r="E2529" i="26"/>
  <c r="F2529" i="26"/>
  <c r="G2529" i="26"/>
  <c r="H2529" i="26"/>
  <c r="I2529" i="26"/>
  <c r="J2529" i="26"/>
  <c r="K2529" i="26"/>
  <c r="A2530" i="26"/>
  <c r="B2530" i="26"/>
  <c r="C2530" i="26"/>
  <c r="D2530" i="26"/>
  <c r="E2530" i="26"/>
  <c r="F2530" i="26"/>
  <c r="G2530" i="26"/>
  <c r="H2530" i="26"/>
  <c r="I2530" i="26"/>
  <c r="J2530" i="26"/>
  <c r="K2530" i="26"/>
  <c r="A2531" i="26"/>
  <c r="B2531" i="26"/>
  <c r="C2531" i="26"/>
  <c r="D2531" i="26"/>
  <c r="E2531" i="26"/>
  <c r="F2531" i="26"/>
  <c r="G2531" i="26"/>
  <c r="H2531" i="26"/>
  <c r="I2531" i="26"/>
  <c r="J2531" i="26"/>
  <c r="K2531" i="26"/>
  <c r="A2532" i="26"/>
  <c r="B2532" i="26"/>
  <c r="C2532" i="26"/>
  <c r="D2532" i="26"/>
  <c r="E2532" i="26"/>
  <c r="F2532" i="26"/>
  <c r="G2532" i="26"/>
  <c r="H2532" i="26"/>
  <c r="I2532" i="26"/>
  <c r="J2532" i="26"/>
  <c r="K2532" i="26"/>
  <c r="A2533" i="26"/>
  <c r="B2533" i="26"/>
  <c r="C2533" i="26"/>
  <c r="D2533" i="26"/>
  <c r="E2533" i="26"/>
  <c r="F2533" i="26"/>
  <c r="G2533" i="26"/>
  <c r="H2533" i="26"/>
  <c r="I2533" i="26"/>
  <c r="J2533" i="26"/>
  <c r="K2533" i="26"/>
  <c r="A2534" i="26"/>
  <c r="B2534" i="26"/>
  <c r="C2534" i="26"/>
  <c r="D2534" i="26"/>
  <c r="E2534" i="26"/>
  <c r="F2534" i="26"/>
  <c r="G2534" i="26"/>
  <c r="H2534" i="26"/>
  <c r="I2534" i="26"/>
  <c r="J2534" i="26"/>
  <c r="K2534" i="26"/>
  <c r="A2535" i="26"/>
  <c r="B2535" i="26"/>
  <c r="C2535" i="26"/>
  <c r="D2535" i="26"/>
  <c r="E2535" i="26"/>
  <c r="F2535" i="26"/>
  <c r="G2535" i="26"/>
  <c r="H2535" i="26"/>
  <c r="I2535" i="26"/>
  <c r="J2535" i="26"/>
  <c r="K2535" i="26"/>
  <c r="A2536" i="26"/>
  <c r="B2536" i="26"/>
  <c r="C2536" i="26"/>
  <c r="D2536" i="26"/>
  <c r="E2536" i="26"/>
  <c r="F2536" i="26"/>
  <c r="G2536" i="26"/>
  <c r="H2536" i="26"/>
  <c r="I2536" i="26"/>
  <c r="J2536" i="26"/>
  <c r="K2536" i="26"/>
  <c r="A2537" i="26"/>
  <c r="B2537" i="26"/>
  <c r="C2537" i="26"/>
  <c r="D2537" i="26"/>
  <c r="E2537" i="26"/>
  <c r="F2537" i="26"/>
  <c r="G2537" i="26"/>
  <c r="H2537" i="26"/>
  <c r="I2537" i="26"/>
  <c r="J2537" i="26"/>
  <c r="K2537" i="26"/>
  <c r="A2538" i="26"/>
  <c r="B2538" i="26"/>
  <c r="C2538" i="26"/>
  <c r="D2538" i="26"/>
  <c r="E2538" i="26"/>
  <c r="F2538" i="26"/>
  <c r="G2538" i="26"/>
  <c r="H2538" i="26"/>
  <c r="I2538" i="26"/>
  <c r="J2538" i="26"/>
  <c r="K2538" i="26"/>
  <c r="A2539" i="26"/>
  <c r="B2539" i="26"/>
  <c r="C2539" i="26"/>
  <c r="D2539" i="26"/>
  <c r="E2539" i="26"/>
  <c r="F2539" i="26"/>
  <c r="G2539" i="26"/>
  <c r="H2539" i="26"/>
  <c r="I2539" i="26"/>
  <c r="J2539" i="26"/>
  <c r="K2539" i="26"/>
  <c r="A2540" i="26"/>
  <c r="B2540" i="26"/>
  <c r="C2540" i="26"/>
  <c r="D2540" i="26"/>
  <c r="E2540" i="26"/>
  <c r="F2540" i="26"/>
  <c r="G2540" i="26"/>
  <c r="H2540" i="26"/>
  <c r="I2540" i="26"/>
  <c r="J2540" i="26"/>
  <c r="K2540" i="26"/>
  <c r="A2541" i="26"/>
  <c r="B2541" i="26"/>
  <c r="C2541" i="26"/>
  <c r="D2541" i="26"/>
  <c r="E2541" i="26"/>
  <c r="F2541" i="26"/>
  <c r="G2541" i="26"/>
  <c r="H2541" i="26"/>
  <c r="I2541" i="26"/>
  <c r="J2541" i="26"/>
  <c r="K2541" i="26"/>
  <c r="A2542" i="26"/>
  <c r="B2542" i="26"/>
  <c r="C2542" i="26"/>
  <c r="D2542" i="26"/>
  <c r="E2542" i="26"/>
  <c r="F2542" i="26"/>
  <c r="G2542" i="26"/>
  <c r="H2542" i="26"/>
  <c r="I2542" i="26"/>
  <c r="J2542" i="26"/>
  <c r="K2542" i="26"/>
  <c r="A2543" i="26"/>
  <c r="B2543" i="26"/>
  <c r="C2543" i="26"/>
  <c r="D2543" i="26"/>
  <c r="E2543" i="26"/>
  <c r="F2543" i="26"/>
  <c r="G2543" i="26"/>
  <c r="H2543" i="26"/>
  <c r="I2543" i="26"/>
  <c r="J2543" i="26"/>
  <c r="K2543" i="26"/>
  <c r="A2544" i="26"/>
  <c r="B2544" i="26"/>
  <c r="C2544" i="26"/>
  <c r="D2544" i="26"/>
  <c r="E2544" i="26"/>
  <c r="F2544" i="26"/>
  <c r="G2544" i="26"/>
  <c r="H2544" i="26"/>
  <c r="I2544" i="26"/>
  <c r="J2544" i="26"/>
  <c r="K2544" i="26"/>
  <c r="A2545" i="26"/>
  <c r="B2545" i="26"/>
  <c r="C2545" i="26"/>
  <c r="D2545" i="26"/>
  <c r="E2545" i="26"/>
  <c r="F2545" i="26"/>
  <c r="G2545" i="26"/>
  <c r="H2545" i="26"/>
  <c r="I2545" i="26"/>
  <c r="J2545" i="26"/>
  <c r="K2545" i="26"/>
  <c r="A2546" i="26"/>
  <c r="B2546" i="26"/>
  <c r="C2546" i="26"/>
  <c r="D2546" i="26"/>
  <c r="E2546" i="26"/>
  <c r="F2546" i="26"/>
  <c r="G2546" i="26"/>
  <c r="H2546" i="26"/>
  <c r="I2546" i="26"/>
  <c r="J2546" i="26"/>
  <c r="K2546" i="26"/>
  <c r="A2547" i="26"/>
  <c r="B2547" i="26"/>
  <c r="C2547" i="26"/>
  <c r="D2547" i="26"/>
  <c r="E2547" i="26"/>
  <c r="F2547" i="26"/>
  <c r="G2547" i="26"/>
  <c r="H2547" i="26"/>
  <c r="I2547" i="26"/>
  <c r="J2547" i="26"/>
  <c r="K2547" i="26"/>
  <c r="A2548" i="26"/>
  <c r="B2548" i="26"/>
  <c r="C2548" i="26"/>
  <c r="D2548" i="26"/>
  <c r="E2548" i="26"/>
  <c r="F2548" i="26"/>
  <c r="G2548" i="26"/>
  <c r="H2548" i="26"/>
  <c r="I2548" i="26"/>
  <c r="J2548" i="26"/>
  <c r="K2548" i="26"/>
  <c r="A2549" i="26"/>
  <c r="B2549" i="26"/>
  <c r="C2549" i="26"/>
  <c r="D2549" i="26"/>
  <c r="E2549" i="26"/>
  <c r="F2549" i="26"/>
  <c r="G2549" i="26"/>
  <c r="H2549" i="26"/>
  <c r="I2549" i="26"/>
  <c r="J2549" i="26"/>
  <c r="K2549" i="26"/>
  <c r="A2550" i="26"/>
  <c r="B2550" i="26"/>
  <c r="C2550" i="26"/>
  <c r="D2550" i="26"/>
  <c r="E2550" i="26"/>
  <c r="F2550" i="26"/>
  <c r="G2550" i="26"/>
  <c r="H2550" i="26"/>
  <c r="I2550" i="26"/>
  <c r="J2550" i="26"/>
  <c r="K2550" i="26"/>
  <c r="A2551" i="26"/>
  <c r="B2551" i="26"/>
  <c r="C2551" i="26"/>
  <c r="D2551" i="26"/>
  <c r="E2551" i="26"/>
  <c r="F2551" i="26"/>
  <c r="G2551" i="26"/>
  <c r="H2551" i="26"/>
  <c r="I2551" i="26"/>
  <c r="J2551" i="26"/>
  <c r="K2551" i="26"/>
  <c r="A2552" i="26"/>
  <c r="B2552" i="26"/>
  <c r="C2552" i="26"/>
  <c r="D2552" i="26"/>
  <c r="E2552" i="26"/>
  <c r="F2552" i="26"/>
  <c r="G2552" i="26"/>
  <c r="H2552" i="26"/>
  <c r="I2552" i="26"/>
  <c r="J2552" i="26"/>
  <c r="K2552" i="26"/>
  <c r="A2553" i="26"/>
  <c r="B2553" i="26"/>
  <c r="C2553" i="26"/>
  <c r="D2553" i="26"/>
  <c r="E2553" i="26"/>
  <c r="F2553" i="26"/>
  <c r="G2553" i="26"/>
  <c r="H2553" i="26"/>
  <c r="I2553" i="26"/>
  <c r="J2553" i="26"/>
  <c r="K2553" i="26"/>
  <c r="A2554" i="26"/>
  <c r="B2554" i="26"/>
  <c r="C2554" i="26"/>
  <c r="D2554" i="26"/>
  <c r="E2554" i="26"/>
  <c r="F2554" i="26"/>
  <c r="G2554" i="26"/>
  <c r="H2554" i="26"/>
  <c r="I2554" i="26"/>
  <c r="J2554" i="26"/>
  <c r="K2554" i="26"/>
  <c r="A2555" i="26"/>
  <c r="B2555" i="26"/>
  <c r="C2555" i="26"/>
  <c r="D2555" i="26"/>
  <c r="E2555" i="26"/>
  <c r="F2555" i="26"/>
  <c r="G2555" i="26"/>
  <c r="H2555" i="26"/>
  <c r="I2555" i="26"/>
  <c r="J2555" i="26"/>
  <c r="K2555" i="26"/>
  <c r="A2556" i="26"/>
  <c r="B2556" i="26"/>
  <c r="C2556" i="26"/>
  <c r="D2556" i="26"/>
  <c r="E2556" i="26"/>
  <c r="F2556" i="26"/>
  <c r="G2556" i="26"/>
  <c r="H2556" i="26"/>
  <c r="I2556" i="26"/>
  <c r="J2556" i="26"/>
  <c r="K2556" i="26"/>
  <c r="A2557" i="26"/>
  <c r="B2557" i="26"/>
  <c r="C2557" i="26"/>
  <c r="D2557" i="26"/>
  <c r="E2557" i="26"/>
  <c r="F2557" i="26"/>
  <c r="G2557" i="26"/>
  <c r="H2557" i="26"/>
  <c r="I2557" i="26"/>
  <c r="J2557" i="26"/>
  <c r="K2557" i="26"/>
  <c r="A2558" i="26"/>
  <c r="B2558" i="26"/>
  <c r="C2558" i="26"/>
  <c r="D2558" i="26"/>
  <c r="E2558" i="26"/>
  <c r="F2558" i="26"/>
  <c r="G2558" i="26"/>
  <c r="H2558" i="26"/>
  <c r="I2558" i="26"/>
  <c r="J2558" i="26"/>
  <c r="K2558" i="26"/>
  <c r="A2559" i="26"/>
  <c r="B2559" i="26"/>
  <c r="C2559" i="26"/>
  <c r="D2559" i="26"/>
  <c r="E2559" i="26"/>
  <c r="F2559" i="26"/>
  <c r="G2559" i="26"/>
  <c r="H2559" i="26"/>
  <c r="I2559" i="26"/>
  <c r="J2559" i="26"/>
  <c r="K2559" i="26"/>
  <c r="A2560" i="26"/>
  <c r="B2560" i="26"/>
  <c r="C2560" i="26"/>
  <c r="D2560" i="26"/>
  <c r="E2560" i="26"/>
  <c r="F2560" i="26"/>
  <c r="G2560" i="26"/>
  <c r="H2560" i="26"/>
  <c r="I2560" i="26"/>
  <c r="J2560" i="26"/>
  <c r="K2560" i="26"/>
  <c r="A2561" i="26"/>
  <c r="B2561" i="26"/>
  <c r="C2561" i="26"/>
  <c r="D2561" i="26"/>
  <c r="E2561" i="26"/>
  <c r="F2561" i="26"/>
  <c r="G2561" i="26"/>
  <c r="H2561" i="26"/>
  <c r="I2561" i="26"/>
  <c r="J2561" i="26"/>
  <c r="K2561" i="26"/>
  <c r="A2562" i="26"/>
  <c r="B2562" i="26"/>
  <c r="C2562" i="26"/>
  <c r="D2562" i="26"/>
  <c r="E2562" i="26"/>
  <c r="F2562" i="26"/>
  <c r="G2562" i="26"/>
  <c r="H2562" i="26"/>
  <c r="I2562" i="26"/>
  <c r="J2562" i="26"/>
  <c r="K2562" i="26"/>
  <c r="A2563" i="26"/>
  <c r="B2563" i="26"/>
  <c r="C2563" i="26"/>
  <c r="D2563" i="26"/>
  <c r="E2563" i="26"/>
  <c r="F2563" i="26"/>
  <c r="G2563" i="26"/>
  <c r="H2563" i="26"/>
  <c r="I2563" i="26"/>
  <c r="J2563" i="26"/>
  <c r="K2563" i="26"/>
  <c r="A2564" i="26"/>
  <c r="B2564" i="26"/>
  <c r="C2564" i="26"/>
  <c r="D2564" i="26"/>
  <c r="E2564" i="26"/>
  <c r="F2564" i="26"/>
  <c r="G2564" i="26"/>
  <c r="H2564" i="26"/>
  <c r="I2564" i="26"/>
  <c r="J2564" i="26"/>
  <c r="K2564" i="26"/>
  <c r="A2565" i="26"/>
  <c r="B2565" i="26"/>
  <c r="C2565" i="26"/>
  <c r="D2565" i="26"/>
  <c r="E2565" i="26"/>
  <c r="F2565" i="26"/>
  <c r="G2565" i="26"/>
  <c r="H2565" i="26"/>
  <c r="I2565" i="26"/>
  <c r="J2565" i="26"/>
  <c r="K2565" i="26"/>
  <c r="A2566" i="26"/>
  <c r="B2566" i="26"/>
  <c r="C2566" i="26"/>
  <c r="D2566" i="26"/>
  <c r="E2566" i="26"/>
  <c r="F2566" i="26"/>
  <c r="G2566" i="26"/>
  <c r="H2566" i="26"/>
  <c r="I2566" i="26"/>
  <c r="J2566" i="26"/>
  <c r="K2566" i="26"/>
  <c r="A2567" i="26"/>
  <c r="B2567" i="26"/>
  <c r="C2567" i="26"/>
  <c r="D2567" i="26"/>
  <c r="E2567" i="26"/>
  <c r="F2567" i="26"/>
  <c r="G2567" i="26"/>
  <c r="H2567" i="26"/>
  <c r="I2567" i="26"/>
  <c r="J2567" i="26"/>
  <c r="K2567" i="26"/>
  <c r="A2568" i="26"/>
  <c r="B2568" i="26"/>
  <c r="C2568" i="26"/>
  <c r="D2568" i="26"/>
  <c r="E2568" i="26"/>
  <c r="F2568" i="26"/>
  <c r="G2568" i="26"/>
  <c r="H2568" i="26"/>
  <c r="I2568" i="26"/>
  <c r="J2568" i="26"/>
  <c r="K2568" i="26"/>
  <c r="A2569" i="26"/>
  <c r="B2569" i="26"/>
  <c r="C2569" i="26"/>
  <c r="D2569" i="26"/>
  <c r="E2569" i="26"/>
  <c r="F2569" i="26"/>
  <c r="G2569" i="26"/>
  <c r="H2569" i="26"/>
  <c r="I2569" i="26"/>
  <c r="J2569" i="26"/>
  <c r="K2569" i="26"/>
  <c r="A2570" i="26"/>
  <c r="B2570" i="26"/>
  <c r="C2570" i="26"/>
  <c r="D2570" i="26"/>
  <c r="E2570" i="26"/>
  <c r="F2570" i="26"/>
  <c r="G2570" i="26"/>
  <c r="H2570" i="26"/>
  <c r="I2570" i="26"/>
  <c r="J2570" i="26"/>
  <c r="K2570" i="26"/>
  <c r="A2571" i="26"/>
  <c r="B2571" i="26"/>
  <c r="C2571" i="26"/>
  <c r="D2571" i="26"/>
  <c r="E2571" i="26"/>
  <c r="F2571" i="26"/>
  <c r="G2571" i="26"/>
  <c r="H2571" i="26"/>
  <c r="I2571" i="26"/>
  <c r="J2571" i="26"/>
  <c r="K2571" i="26"/>
  <c r="A2572" i="26"/>
  <c r="B2572" i="26"/>
  <c r="C2572" i="26"/>
  <c r="D2572" i="26"/>
  <c r="E2572" i="26"/>
  <c r="F2572" i="26"/>
  <c r="G2572" i="26"/>
  <c r="H2572" i="26"/>
  <c r="I2572" i="26"/>
  <c r="J2572" i="26"/>
  <c r="K2572" i="26"/>
  <c r="A2573" i="26"/>
  <c r="B2573" i="26"/>
  <c r="C2573" i="26"/>
  <c r="D2573" i="26"/>
  <c r="E2573" i="26"/>
  <c r="F2573" i="26"/>
  <c r="G2573" i="26"/>
  <c r="H2573" i="26"/>
  <c r="I2573" i="26"/>
  <c r="J2573" i="26"/>
  <c r="K2573" i="26"/>
  <c r="A2574" i="26"/>
  <c r="B2574" i="26"/>
  <c r="C2574" i="26"/>
  <c r="D2574" i="26"/>
  <c r="E2574" i="26"/>
  <c r="F2574" i="26"/>
  <c r="G2574" i="26"/>
  <c r="H2574" i="26"/>
  <c r="I2574" i="26"/>
  <c r="J2574" i="26"/>
  <c r="K2574" i="26"/>
  <c r="A2575" i="26"/>
  <c r="B2575" i="26"/>
  <c r="C2575" i="26"/>
  <c r="D2575" i="26"/>
  <c r="E2575" i="26"/>
  <c r="F2575" i="26"/>
  <c r="G2575" i="26"/>
  <c r="H2575" i="26"/>
  <c r="I2575" i="26"/>
  <c r="J2575" i="26"/>
  <c r="K2575" i="26"/>
  <c r="A2576" i="26"/>
  <c r="B2576" i="26"/>
  <c r="C2576" i="26"/>
  <c r="D2576" i="26"/>
  <c r="E2576" i="26"/>
  <c r="F2576" i="26"/>
  <c r="G2576" i="26"/>
  <c r="H2576" i="26"/>
  <c r="I2576" i="26"/>
  <c r="J2576" i="26"/>
  <c r="K2576" i="26"/>
  <c r="A2577" i="26"/>
  <c r="B2577" i="26"/>
  <c r="C2577" i="26"/>
  <c r="D2577" i="26"/>
  <c r="E2577" i="26"/>
  <c r="F2577" i="26"/>
  <c r="G2577" i="26"/>
  <c r="H2577" i="26"/>
  <c r="I2577" i="26"/>
  <c r="J2577" i="26"/>
  <c r="K2577" i="26"/>
  <c r="A2578" i="26"/>
  <c r="B2578" i="26"/>
  <c r="C2578" i="26"/>
  <c r="D2578" i="26"/>
  <c r="E2578" i="26"/>
  <c r="F2578" i="26"/>
  <c r="G2578" i="26"/>
  <c r="H2578" i="26"/>
  <c r="I2578" i="26"/>
  <c r="J2578" i="26"/>
  <c r="K2578" i="26"/>
  <c r="A2579" i="26"/>
  <c r="B2579" i="26"/>
  <c r="C2579" i="26"/>
  <c r="D2579" i="26"/>
  <c r="E2579" i="26"/>
  <c r="F2579" i="26"/>
  <c r="G2579" i="26"/>
  <c r="H2579" i="26"/>
  <c r="I2579" i="26"/>
  <c r="J2579" i="26"/>
  <c r="K2579" i="26"/>
  <c r="A2580" i="26"/>
  <c r="B2580" i="26"/>
  <c r="C2580" i="26"/>
  <c r="D2580" i="26"/>
  <c r="E2580" i="26"/>
  <c r="F2580" i="26"/>
  <c r="G2580" i="26"/>
  <c r="H2580" i="26"/>
  <c r="I2580" i="26"/>
  <c r="J2580" i="26"/>
  <c r="K2580" i="26"/>
  <c r="A2581" i="26"/>
  <c r="B2581" i="26"/>
  <c r="C2581" i="26"/>
  <c r="D2581" i="26"/>
  <c r="E2581" i="26"/>
  <c r="F2581" i="26"/>
  <c r="G2581" i="26"/>
  <c r="H2581" i="26"/>
  <c r="I2581" i="26"/>
  <c r="J2581" i="26"/>
  <c r="K2581" i="26"/>
  <c r="A2582" i="26"/>
  <c r="B2582" i="26"/>
  <c r="C2582" i="26"/>
  <c r="D2582" i="26"/>
  <c r="E2582" i="26"/>
  <c r="F2582" i="26"/>
  <c r="G2582" i="26"/>
  <c r="H2582" i="26"/>
  <c r="I2582" i="26"/>
  <c r="J2582" i="26"/>
  <c r="K2582" i="26"/>
  <c r="A2583" i="26"/>
  <c r="B2583" i="26"/>
  <c r="C2583" i="26"/>
  <c r="D2583" i="26"/>
  <c r="E2583" i="26"/>
  <c r="F2583" i="26"/>
  <c r="G2583" i="26"/>
  <c r="H2583" i="26"/>
  <c r="I2583" i="26"/>
  <c r="J2583" i="26"/>
  <c r="K2583" i="26"/>
  <c r="A2584" i="26"/>
  <c r="B2584" i="26"/>
  <c r="C2584" i="26"/>
  <c r="D2584" i="26"/>
  <c r="E2584" i="26"/>
  <c r="F2584" i="26"/>
  <c r="G2584" i="26"/>
  <c r="H2584" i="26"/>
  <c r="I2584" i="26"/>
  <c r="J2584" i="26"/>
  <c r="K2584" i="26"/>
  <c r="A2585" i="26"/>
  <c r="B2585" i="26"/>
  <c r="C2585" i="26"/>
  <c r="D2585" i="26"/>
  <c r="E2585" i="26"/>
  <c r="F2585" i="26"/>
  <c r="G2585" i="26"/>
  <c r="H2585" i="26"/>
  <c r="I2585" i="26"/>
  <c r="J2585" i="26"/>
  <c r="K2585" i="26"/>
  <c r="A2586" i="26"/>
  <c r="B2586" i="26"/>
  <c r="C2586" i="26"/>
  <c r="D2586" i="26"/>
  <c r="E2586" i="26"/>
  <c r="F2586" i="26"/>
  <c r="G2586" i="26"/>
  <c r="H2586" i="26"/>
  <c r="I2586" i="26"/>
  <c r="J2586" i="26"/>
  <c r="K2586" i="26"/>
  <c r="A2587" i="26"/>
  <c r="B2587" i="26"/>
  <c r="C2587" i="26"/>
  <c r="D2587" i="26"/>
  <c r="E2587" i="26"/>
  <c r="F2587" i="26"/>
  <c r="G2587" i="26"/>
  <c r="H2587" i="26"/>
  <c r="I2587" i="26"/>
  <c r="J2587" i="26"/>
  <c r="K2587" i="26"/>
  <c r="A2588" i="26"/>
  <c r="B2588" i="26"/>
  <c r="C2588" i="26"/>
  <c r="D2588" i="26"/>
  <c r="E2588" i="26"/>
  <c r="F2588" i="26"/>
  <c r="G2588" i="26"/>
  <c r="H2588" i="26"/>
  <c r="I2588" i="26"/>
  <c r="J2588" i="26"/>
  <c r="K2588" i="26"/>
  <c r="A2589" i="26"/>
  <c r="B2589" i="26"/>
  <c r="C2589" i="26"/>
  <c r="D2589" i="26"/>
  <c r="E2589" i="26"/>
  <c r="F2589" i="26"/>
  <c r="G2589" i="26"/>
  <c r="H2589" i="26"/>
  <c r="I2589" i="26"/>
  <c r="J2589" i="26"/>
  <c r="K2589" i="26"/>
  <c r="A2590" i="26"/>
  <c r="B2590" i="26"/>
  <c r="C2590" i="26"/>
  <c r="D2590" i="26"/>
  <c r="E2590" i="26"/>
  <c r="F2590" i="26"/>
  <c r="G2590" i="26"/>
  <c r="H2590" i="26"/>
  <c r="I2590" i="26"/>
  <c r="J2590" i="26"/>
  <c r="K2590" i="26"/>
  <c r="A2591" i="26"/>
  <c r="B2591" i="26"/>
  <c r="C2591" i="26"/>
  <c r="D2591" i="26"/>
  <c r="E2591" i="26"/>
  <c r="F2591" i="26"/>
  <c r="G2591" i="26"/>
  <c r="H2591" i="26"/>
  <c r="I2591" i="26"/>
  <c r="J2591" i="26"/>
  <c r="K2591" i="26"/>
  <c r="A2592" i="26"/>
  <c r="B2592" i="26"/>
  <c r="C2592" i="26"/>
  <c r="D2592" i="26"/>
  <c r="E2592" i="26"/>
  <c r="F2592" i="26"/>
  <c r="G2592" i="26"/>
  <c r="H2592" i="26"/>
  <c r="I2592" i="26"/>
  <c r="J2592" i="26"/>
  <c r="K2592" i="26"/>
  <c r="A2593" i="26"/>
  <c r="B2593" i="26"/>
  <c r="C2593" i="26"/>
  <c r="D2593" i="26"/>
  <c r="E2593" i="26"/>
  <c r="F2593" i="26"/>
  <c r="G2593" i="26"/>
  <c r="H2593" i="26"/>
  <c r="I2593" i="26"/>
  <c r="J2593" i="26"/>
  <c r="K2593" i="26"/>
  <c r="A2594" i="26"/>
  <c r="B2594" i="26"/>
  <c r="C2594" i="26"/>
  <c r="D2594" i="26"/>
  <c r="E2594" i="26"/>
  <c r="F2594" i="26"/>
  <c r="G2594" i="26"/>
  <c r="H2594" i="26"/>
  <c r="I2594" i="26"/>
  <c r="J2594" i="26"/>
  <c r="K2594" i="26"/>
  <c r="A2595" i="26"/>
  <c r="B2595" i="26"/>
  <c r="C2595" i="26"/>
  <c r="D2595" i="26"/>
  <c r="E2595" i="26"/>
  <c r="F2595" i="26"/>
  <c r="G2595" i="26"/>
  <c r="H2595" i="26"/>
  <c r="I2595" i="26"/>
  <c r="J2595" i="26"/>
  <c r="K2595" i="26"/>
  <c r="A2596" i="26"/>
  <c r="B2596" i="26"/>
  <c r="C2596" i="26"/>
  <c r="D2596" i="26"/>
  <c r="E2596" i="26"/>
  <c r="F2596" i="26"/>
  <c r="G2596" i="26"/>
  <c r="H2596" i="26"/>
  <c r="I2596" i="26"/>
  <c r="J2596" i="26"/>
  <c r="K2596" i="26"/>
  <c r="A2597" i="26"/>
  <c r="B2597" i="26"/>
  <c r="C2597" i="26"/>
  <c r="D2597" i="26"/>
  <c r="E2597" i="26"/>
  <c r="F2597" i="26"/>
  <c r="G2597" i="26"/>
  <c r="H2597" i="26"/>
  <c r="I2597" i="26"/>
  <c r="J2597" i="26"/>
  <c r="K2597" i="26"/>
  <c r="A2598" i="26"/>
  <c r="B2598" i="26"/>
  <c r="C2598" i="26"/>
  <c r="D2598" i="26"/>
  <c r="E2598" i="26"/>
  <c r="F2598" i="26"/>
  <c r="G2598" i="26"/>
  <c r="H2598" i="26"/>
  <c r="I2598" i="26"/>
  <c r="J2598" i="26"/>
  <c r="K2598" i="26"/>
  <c r="A2599" i="26"/>
  <c r="B2599" i="26"/>
  <c r="C2599" i="26"/>
  <c r="D2599" i="26"/>
  <c r="E2599" i="26"/>
  <c r="F2599" i="26"/>
  <c r="G2599" i="26"/>
  <c r="H2599" i="26"/>
  <c r="I2599" i="26"/>
  <c r="J2599" i="26"/>
  <c r="K2599" i="26"/>
  <c r="A2600" i="26"/>
  <c r="B2600" i="26"/>
  <c r="C2600" i="26"/>
  <c r="D2600" i="26"/>
  <c r="E2600" i="26"/>
  <c r="F2600" i="26"/>
  <c r="G2600" i="26"/>
  <c r="H2600" i="26"/>
  <c r="I2600" i="26"/>
  <c r="J2600" i="26"/>
  <c r="K2600" i="26"/>
  <c r="A2601" i="26"/>
  <c r="B2601" i="26"/>
  <c r="C2601" i="26"/>
  <c r="D2601" i="26"/>
  <c r="E2601" i="26"/>
  <c r="F2601" i="26"/>
  <c r="G2601" i="26"/>
  <c r="H2601" i="26"/>
  <c r="I2601" i="26"/>
  <c r="J2601" i="26"/>
  <c r="K2601" i="26"/>
  <c r="A2602" i="26"/>
  <c r="B2602" i="26"/>
  <c r="C2602" i="26"/>
  <c r="D2602" i="26"/>
  <c r="E2602" i="26"/>
  <c r="F2602" i="26"/>
  <c r="G2602" i="26"/>
  <c r="H2602" i="26"/>
  <c r="I2602" i="26"/>
  <c r="J2602" i="26"/>
  <c r="K2602" i="26"/>
  <c r="A2603" i="26"/>
  <c r="B2603" i="26"/>
  <c r="C2603" i="26"/>
  <c r="D2603" i="26"/>
  <c r="E2603" i="26"/>
  <c r="F2603" i="26"/>
  <c r="G2603" i="26"/>
  <c r="H2603" i="26"/>
  <c r="I2603" i="26"/>
  <c r="J2603" i="26"/>
  <c r="K2603" i="26"/>
  <c r="A2604" i="26"/>
  <c r="B2604" i="26"/>
  <c r="C2604" i="26"/>
  <c r="D2604" i="26"/>
  <c r="E2604" i="26"/>
  <c r="F2604" i="26"/>
  <c r="G2604" i="26"/>
  <c r="H2604" i="26"/>
  <c r="I2604" i="26"/>
  <c r="J2604" i="26"/>
  <c r="K2604" i="26"/>
  <c r="A2605" i="26"/>
  <c r="B2605" i="26"/>
  <c r="C2605" i="26"/>
  <c r="D2605" i="26"/>
  <c r="E2605" i="26"/>
  <c r="F2605" i="26"/>
  <c r="G2605" i="26"/>
  <c r="H2605" i="26"/>
  <c r="I2605" i="26"/>
  <c r="J2605" i="26"/>
  <c r="K2605" i="26"/>
  <c r="A2606" i="26"/>
  <c r="B2606" i="26"/>
  <c r="C2606" i="26"/>
  <c r="D2606" i="26"/>
  <c r="E2606" i="26"/>
  <c r="F2606" i="26"/>
  <c r="G2606" i="26"/>
  <c r="H2606" i="26"/>
  <c r="I2606" i="26"/>
  <c r="J2606" i="26"/>
  <c r="K2606" i="26"/>
  <c r="A2607" i="26"/>
  <c r="B2607" i="26"/>
  <c r="C2607" i="26"/>
  <c r="D2607" i="26"/>
  <c r="E2607" i="26"/>
  <c r="F2607" i="26"/>
  <c r="G2607" i="26"/>
  <c r="H2607" i="26"/>
  <c r="I2607" i="26"/>
  <c r="J2607" i="26"/>
  <c r="K2607" i="26"/>
  <c r="A2608" i="26"/>
  <c r="B2608" i="26"/>
  <c r="C2608" i="26"/>
  <c r="D2608" i="26"/>
  <c r="E2608" i="26"/>
  <c r="F2608" i="26"/>
  <c r="G2608" i="26"/>
  <c r="H2608" i="26"/>
  <c r="I2608" i="26"/>
  <c r="J2608" i="26"/>
  <c r="K2608" i="26"/>
  <c r="A2609" i="26"/>
  <c r="B2609" i="26"/>
  <c r="C2609" i="26"/>
  <c r="D2609" i="26"/>
  <c r="E2609" i="26"/>
  <c r="F2609" i="26"/>
  <c r="G2609" i="26"/>
  <c r="H2609" i="26"/>
  <c r="I2609" i="26"/>
  <c r="J2609" i="26"/>
  <c r="K2609" i="26"/>
  <c r="A2610" i="26"/>
  <c r="B2610" i="26"/>
  <c r="C2610" i="26"/>
  <c r="D2610" i="26"/>
  <c r="E2610" i="26"/>
  <c r="F2610" i="26"/>
  <c r="G2610" i="26"/>
  <c r="H2610" i="26"/>
  <c r="I2610" i="26"/>
  <c r="J2610" i="26"/>
  <c r="K2610" i="26"/>
  <c r="A2611" i="26"/>
  <c r="B2611" i="26"/>
  <c r="C2611" i="26"/>
  <c r="D2611" i="26"/>
  <c r="E2611" i="26"/>
  <c r="F2611" i="26"/>
  <c r="G2611" i="26"/>
  <c r="H2611" i="26"/>
  <c r="I2611" i="26"/>
  <c r="J2611" i="26"/>
  <c r="K2611" i="26"/>
  <c r="A2612" i="26"/>
  <c r="B2612" i="26"/>
  <c r="C2612" i="26"/>
  <c r="D2612" i="26"/>
  <c r="E2612" i="26"/>
  <c r="F2612" i="26"/>
  <c r="G2612" i="26"/>
  <c r="H2612" i="26"/>
  <c r="I2612" i="26"/>
  <c r="J2612" i="26"/>
  <c r="K2612" i="26"/>
  <c r="A2613" i="26"/>
  <c r="B2613" i="26"/>
  <c r="C2613" i="26"/>
  <c r="D2613" i="26"/>
  <c r="E2613" i="26"/>
  <c r="F2613" i="26"/>
  <c r="G2613" i="26"/>
  <c r="H2613" i="26"/>
  <c r="I2613" i="26"/>
  <c r="J2613" i="26"/>
  <c r="K2613" i="26"/>
  <c r="A2614" i="26"/>
  <c r="B2614" i="26"/>
  <c r="C2614" i="26"/>
  <c r="D2614" i="26"/>
  <c r="E2614" i="26"/>
  <c r="F2614" i="26"/>
  <c r="G2614" i="26"/>
  <c r="H2614" i="26"/>
  <c r="I2614" i="26"/>
  <c r="J2614" i="26"/>
  <c r="K2614" i="26"/>
  <c r="A2615" i="26"/>
  <c r="B2615" i="26"/>
  <c r="C2615" i="26"/>
  <c r="D2615" i="26"/>
  <c r="E2615" i="26"/>
  <c r="F2615" i="26"/>
  <c r="G2615" i="26"/>
  <c r="H2615" i="26"/>
  <c r="I2615" i="26"/>
  <c r="J2615" i="26"/>
  <c r="K2615" i="26"/>
  <c r="A2616" i="26"/>
  <c r="B2616" i="26"/>
  <c r="C2616" i="26"/>
  <c r="D2616" i="26"/>
  <c r="E2616" i="26"/>
  <c r="F2616" i="26"/>
  <c r="G2616" i="26"/>
  <c r="H2616" i="26"/>
  <c r="I2616" i="26"/>
  <c r="J2616" i="26"/>
  <c r="K2616" i="26"/>
  <c r="A2617" i="26"/>
  <c r="B2617" i="26"/>
  <c r="C2617" i="26"/>
  <c r="D2617" i="26"/>
  <c r="E2617" i="26"/>
  <c r="F2617" i="26"/>
  <c r="G2617" i="26"/>
  <c r="H2617" i="26"/>
  <c r="I2617" i="26"/>
  <c r="J2617" i="26"/>
  <c r="K2617" i="26"/>
  <c r="A2618" i="26"/>
  <c r="B2618" i="26"/>
  <c r="C2618" i="26"/>
  <c r="D2618" i="26"/>
  <c r="E2618" i="26"/>
  <c r="F2618" i="26"/>
  <c r="G2618" i="26"/>
  <c r="H2618" i="26"/>
  <c r="I2618" i="26"/>
  <c r="J2618" i="26"/>
  <c r="K2618" i="26"/>
  <c r="A2619" i="26"/>
  <c r="B2619" i="26"/>
  <c r="C2619" i="26"/>
  <c r="D2619" i="26"/>
  <c r="E2619" i="26"/>
  <c r="F2619" i="26"/>
  <c r="G2619" i="26"/>
  <c r="H2619" i="26"/>
  <c r="I2619" i="26"/>
  <c r="J2619" i="26"/>
  <c r="K2619" i="26"/>
  <c r="A2620" i="26"/>
  <c r="B2620" i="26"/>
  <c r="C2620" i="26"/>
  <c r="D2620" i="26"/>
  <c r="E2620" i="26"/>
  <c r="F2620" i="26"/>
  <c r="G2620" i="26"/>
  <c r="H2620" i="26"/>
  <c r="I2620" i="26"/>
  <c r="J2620" i="26"/>
  <c r="K2620" i="26"/>
  <c r="A2621" i="26"/>
  <c r="B2621" i="26"/>
  <c r="C2621" i="26"/>
  <c r="D2621" i="26"/>
  <c r="E2621" i="26"/>
  <c r="F2621" i="26"/>
  <c r="G2621" i="26"/>
  <c r="H2621" i="26"/>
  <c r="I2621" i="26"/>
  <c r="J2621" i="26"/>
  <c r="K2621" i="26"/>
  <c r="A2622" i="26"/>
  <c r="B2622" i="26"/>
  <c r="C2622" i="26"/>
  <c r="D2622" i="26"/>
  <c r="E2622" i="26"/>
  <c r="F2622" i="26"/>
  <c r="G2622" i="26"/>
  <c r="H2622" i="26"/>
  <c r="I2622" i="26"/>
  <c r="J2622" i="26"/>
  <c r="K2622" i="26"/>
  <c r="A2623" i="26"/>
  <c r="B2623" i="26"/>
  <c r="C2623" i="26"/>
  <c r="D2623" i="26"/>
  <c r="E2623" i="26"/>
  <c r="F2623" i="26"/>
  <c r="G2623" i="26"/>
  <c r="H2623" i="26"/>
  <c r="I2623" i="26"/>
  <c r="J2623" i="26"/>
  <c r="K2623" i="26"/>
  <c r="A2624" i="26"/>
  <c r="B2624" i="26"/>
  <c r="C2624" i="26"/>
  <c r="D2624" i="26"/>
  <c r="E2624" i="26"/>
  <c r="F2624" i="26"/>
  <c r="G2624" i="26"/>
  <c r="H2624" i="26"/>
  <c r="I2624" i="26"/>
  <c r="J2624" i="26"/>
  <c r="K2624" i="26"/>
  <c r="A2625" i="26"/>
  <c r="B2625" i="26"/>
  <c r="C2625" i="26"/>
  <c r="D2625" i="26"/>
  <c r="E2625" i="26"/>
  <c r="F2625" i="26"/>
  <c r="G2625" i="26"/>
  <c r="H2625" i="26"/>
  <c r="I2625" i="26"/>
  <c r="J2625" i="26"/>
  <c r="K2625" i="26"/>
  <c r="A2626" i="26"/>
  <c r="B2626" i="26"/>
  <c r="C2626" i="26"/>
  <c r="D2626" i="26"/>
  <c r="E2626" i="26"/>
  <c r="F2626" i="26"/>
  <c r="G2626" i="26"/>
  <c r="H2626" i="26"/>
  <c r="I2626" i="26"/>
  <c r="J2626" i="26"/>
  <c r="K2626" i="26"/>
  <c r="A2627" i="26"/>
  <c r="B2627" i="26"/>
  <c r="C2627" i="26"/>
  <c r="D2627" i="26"/>
  <c r="E2627" i="26"/>
  <c r="F2627" i="26"/>
  <c r="G2627" i="26"/>
  <c r="H2627" i="26"/>
  <c r="I2627" i="26"/>
  <c r="J2627" i="26"/>
  <c r="K2627" i="26"/>
  <c r="A2628" i="26"/>
  <c r="B2628" i="26"/>
  <c r="C2628" i="26"/>
  <c r="D2628" i="26"/>
  <c r="E2628" i="26"/>
  <c r="F2628" i="26"/>
  <c r="G2628" i="26"/>
  <c r="H2628" i="26"/>
  <c r="I2628" i="26"/>
  <c r="J2628" i="26"/>
  <c r="K2628" i="26"/>
  <c r="A2629" i="26"/>
  <c r="B2629" i="26"/>
  <c r="C2629" i="26"/>
  <c r="D2629" i="26"/>
  <c r="E2629" i="26"/>
  <c r="F2629" i="26"/>
  <c r="G2629" i="26"/>
  <c r="H2629" i="26"/>
  <c r="I2629" i="26"/>
  <c r="J2629" i="26"/>
  <c r="K2629" i="26"/>
  <c r="A2630" i="26"/>
  <c r="B2630" i="26"/>
  <c r="C2630" i="26"/>
  <c r="D2630" i="26"/>
  <c r="E2630" i="26"/>
  <c r="F2630" i="26"/>
  <c r="G2630" i="26"/>
  <c r="H2630" i="26"/>
  <c r="I2630" i="26"/>
  <c r="J2630" i="26"/>
  <c r="K2630" i="26"/>
  <c r="A2631" i="26"/>
  <c r="B2631" i="26"/>
  <c r="C2631" i="26"/>
  <c r="D2631" i="26"/>
  <c r="E2631" i="26"/>
  <c r="F2631" i="26"/>
  <c r="G2631" i="26"/>
  <c r="H2631" i="26"/>
  <c r="I2631" i="26"/>
  <c r="J2631" i="26"/>
  <c r="K2631" i="26"/>
  <c r="A2632" i="26"/>
  <c r="B2632" i="26"/>
  <c r="C2632" i="26"/>
  <c r="D2632" i="26"/>
  <c r="E2632" i="26"/>
  <c r="F2632" i="26"/>
  <c r="G2632" i="26"/>
  <c r="H2632" i="26"/>
  <c r="I2632" i="26"/>
  <c r="J2632" i="26"/>
  <c r="K2632" i="26"/>
  <c r="A2633" i="26"/>
  <c r="B2633" i="26"/>
  <c r="C2633" i="26"/>
  <c r="D2633" i="26"/>
  <c r="E2633" i="26"/>
  <c r="F2633" i="26"/>
  <c r="G2633" i="26"/>
  <c r="H2633" i="26"/>
  <c r="I2633" i="26"/>
  <c r="J2633" i="26"/>
  <c r="K2633" i="26"/>
  <c r="A2634" i="26"/>
  <c r="B2634" i="26"/>
  <c r="C2634" i="26"/>
  <c r="D2634" i="26"/>
  <c r="E2634" i="26"/>
  <c r="F2634" i="26"/>
  <c r="G2634" i="26"/>
  <c r="H2634" i="26"/>
  <c r="I2634" i="26"/>
  <c r="J2634" i="26"/>
  <c r="K2634" i="26"/>
  <c r="A2635" i="26"/>
  <c r="B2635" i="26"/>
  <c r="C2635" i="26"/>
  <c r="D2635" i="26"/>
  <c r="E2635" i="26"/>
  <c r="F2635" i="26"/>
  <c r="G2635" i="26"/>
  <c r="H2635" i="26"/>
  <c r="I2635" i="26"/>
  <c r="J2635" i="26"/>
  <c r="K2635" i="26"/>
  <c r="A2636" i="26"/>
  <c r="B2636" i="26"/>
  <c r="C2636" i="26"/>
  <c r="D2636" i="26"/>
  <c r="E2636" i="26"/>
  <c r="F2636" i="26"/>
  <c r="G2636" i="26"/>
  <c r="H2636" i="26"/>
  <c r="I2636" i="26"/>
  <c r="J2636" i="26"/>
  <c r="K2636" i="26"/>
  <c r="A2637" i="26"/>
  <c r="B2637" i="26"/>
  <c r="C2637" i="26"/>
  <c r="D2637" i="26"/>
  <c r="E2637" i="26"/>
  <c r="F2637" i="26"/>
  <c r="G2637" i="26"/>
  <c r="H2637" i="26"/>
  <c r="I2637" i="26"/>
  <c r="J2637" i="26"/>
  <c r="K2637" i="26"/>
  <c r="A2638" i="26"/>
  <c r="B2638" i="26"/>
  <c r="C2638" i="26"/>
  <c r="D2638" i="26"/>
  <c r="E2638" i="26"/>
  <c r="F2638" i="26"/>
  <c r="G2638" i="26"/>
  <c r="H2638" i="26"/>
  <c r="I2638" i="26"/>
  <c r="J2638" i="26"/>
  <c r="K2638" i="26"/>
  <c r="A2639" i="26"/>
  <c r="B2639" i="26"/>
  <c r="C2639" i="26"/>
  <c r="D2639" i="26"/>
  <c r="E2639" i="26"/>
  <c r="F2639" i="26"/>
  <c r="G2639" i="26"/>
  <c r="H2639" i="26"/>
  <c r="I2639" i="26"/>
  <c r="J2639" i="26"/>
  <c r="K2639" i="26"/>
  <c r="A2640" i="26"/>
  <c r="B2640" i="26"/>
  <c r="C2640" i="26"/>
  <c r="D2640" i="26"/>
  <c r="E2640" i="26"/>
  <c r="F2640" i="26"/>
  <c r="G2640" i="26"/>
  <c r="H2640" i="26"/>
  <c r="I2640" i="26"/>
  <c r="J2640" i="26"/>
  <c r="K2640" i="26"/>
  <c r="A2641" i="26"/>
  <c r="B2641" i="26"/>
  <c r="C2641" i="26"/>
  <c r="D2641" i="26"/>
  <c r="E2641" i="26"/>
  <c r="F2641" i="26"/>
  <c r="G2641" i="26"/>
  <c r="H2641" i="26"/>
  <c r="I2641" i="26"/>
  <c r="J2641" i="26"/>
  <c r="K2641" i="26"/>
  <c r="A2642" i="26"/>
  <c r="B2642" i="26"/>
  <c r="C2642" i="26"/>
  <c r="D2642" i="26"/>
  <c r="E2642" i="26"/>
  <c r="F2642" i="26"/>
  <c r="G2642" i="26"/>
  <c r="H2642" i="26"/>
  <c r="I2642" i="26"/>
  <c r="J2642" i="26"/>
  <c r="K2642" i="26"/>
  <c r="A2643" i="26"/>
  <c r="B2643" i="26"/>
  <c r="C2643" i="26"/>
  <c r="D2643" i="26"/>
  <c r="E2643" i="26"/>
  <c r="F2643" i="26"/>
  <c r="G2643" i="26"/>
  <c r="H2643" i="26"/>
  <c r="I2643" i="26"/>
  <c r="J2643" i="26"/>
  <c r="K2643" i="26"/>
  <c r="A2644" i="26"/>
  <c r="B2644" i="26"/>
  <c r="C2644" i="26"/>
  <c r="D2644" i="26"/>
  <c r="E2644" i="26"/>
  <c r="F2644" i="26"/>
  <c r="G2644" i="26"/>
  <c r="H2644" i="26"/>
  <c r="I2644" i="26"/>
  <c r="J2644" i="26"/>
  <c r="K2644" i="26"/>
  <c r="A2645" i="26"/>
  <c r="B2645" i="26"/>
  <c r="C2645" i="26"/>
  <c r="D2645" i="26"/>
  <c r="E2645" i="26"/>
  <c r="F2645" i="26"/>
  <c r="G2645" i="26"/>
  <c r="H2645" i="26"/>
  <c r="I2645" i="26"/>
  <c r="J2645" i="26"/>
  <c r="K2645" i="26"/>
  <c r="A2646" i="26"/>
  <c r="B2646" i="26"/>
  <c r="C2646" i="26"/>
  <c r="D2646" i="26"/>
  <c r="E2646" i="26"/>
  <c r="F2646" i="26"/>
  <c r="G2646" i="26"/>
  <c r="H2646" i="26"/>
  <c r="I2646" i="26"/>
  <c r="J2646" i="26"/>
  <c r="K2646" i="26"/>
  <c r="A2647" i="26"/>
  <c r="B2647" i="26"/>
  <c r="C2647" i="26"/>
  <c r="D2647" i="26"/>
  <c r="E2647" i="26"/>
  <c r="F2647" i="26"/>
  <c r="G2647" i="26"/>
  <c r="H2647" i="26"/>
  <c r="I2647" i="26"/>
  <c r="J2647" i="26"/>
  <c r="K2647" i="26"/>
  <c r="A2648" i="26"/>
  <c r="B2648" i="26"/>
  <c r="C2648" i="26"/>
  <c r="D2648" i="26"/>
  <c r="E2648" i="26"/>
  <c r="F2648" i="26"/>
  <c r="G2648" i="26"/>
  <c r="H2648" i="26"/>
  <c r="I2648" i="26"/>
  <c r="J2648" i="26"/>
  <c r="K2648" i="26"/>
  <c r="A2649" i="26"/>
  <c r="B2649" i="26"/>
  <c r="C2649" i="26"/>
  <c r="D2649" i="26"/>
  <c r="E2649" i="26"/>
  <c r="F2649" i="26"/>
  <c r="G2649" i="26"/>
  <c r="H2649" i="26"/>
  <c r="I2649" i="26"/>
  <c r="J2649" i="26"/>
  <c r="K2649" i="26"/>
  <c r="A2650" i="26"/>
  <c r="B2650" i="26"/>
  <c r="C2650" i="26"/>
  <c r="D2650" i="26"/>
  <c r="E2650" i="26"/>
  <c r="F2650" i="26"/>
  <c r="G2650" i="26"/>
  <c r="H2650" i="26"/>
  <c r="I2650" i="26"/>
  <c r="J2650" i="26"/>
  <c r="K2650" i="26"/>
  <c r="A2651" i="26"/>
  <c r="B2651" i="26"/>
  <c r="C2651" i="26"/>
  <c r="D2651" i="26"/>
  <c r="E2651" i="26"/>
  <c r="F2651" i="26"/>
  <c r="G2651" i="26"/>
  <c r="H2651" i="26"/>
  <c r="I2651" i="26"/>
  <c r="J2651" i="26"/>
  <c r="K2651" i="26"/>
  <c r="A2652" i="26"/>
  <c r="B2652" i="26"/>
  <c r="C2652" i="26"/>
  <c r="D2652" i="26"/>
  <c r="E2652" i="26"/>
  <c r="F2652" i="26"/>
  <c r="G2652" i="26"/>
  <c r="H2652" i="26"/>
  <c r="I2652" i="26"/>
  <c r="J2652" i="26"/>
  <c r="K2652" i="26"/>
  <c r="A2653" i="26"/>
  <c r="B2653" i="26"/>
  <c r="C2653" i="26"/>
  <c r="D2653" i="26"/>
  <c r="E2653" i="26"/>
  <c r="F2653" i="26"/>
  <c r="G2653" i="26"/>
  <c r="H2653" i="26"/>
  <c r="I2653" i="26"/>
  <c r="J2653" i="26"/>
  <c r="K2653" i="26"/>
  <c r="A2654" i="26"/>
  <c r="B2654" i="26"/>
  <c r="C2654" i="26"/>
  <c r="D2654" i="26"/>
  <c r="E2654" i="26"/>
  <c r="F2654" i="26"/>
  <c r="G2654" i="26"/>
  <c r="H2654" i="26"/>
  <c r="I2654" i="26"/>
  <c r="J2654" i="26"/>
  <c r="K2654" i="26"/>
  <c r="A2655" i="26"/>
  <c r="B2655" i="26"/>
  <c r="C2655" i="26"/>
  <c r="D2655" i="26"/>
  <c r="E2655" i="26"/>
  <c r="F2655" i="26"/>
  <c r="G2655" i="26"/>
  <c r="H2655" i="26"/>
  <c r="I2655" i="26"/>
  <c r="J2655" i="26"/>
  <c r="K2655" i="26"/>
  <c r="A2656" i="26"/>
  <c r="B2656" i="26"/>
  <c r="C2656" i="26"/>
  <c r="D2656" i="26"/>
  <c r="E2656" i="26"/>
  <c r="F2656" i="26"/>
  <c r="G2656" i="26"/>
  <c r="H2656" i="26"/>
  <c r="I2656" i="26"/>
  <c r="J2656" i="26"/>
  <c r="K2656" i="26"/>
  <c r="A2657" i="26"/>
  <c r="B2657" i="26"/>
  <c r="C2657" i="26"/>
  <c r="D2657" i="26"/>
  <c r="E2657" i="26"/>
  <c r="F2657" i="26"/>
  <c r="G2657" i="26"/>
  <c r="H2657" i="26"/>
  <c r="I2657" i="26"/>
  <c r="J2657" i="26"/>
  <c r="K2657" i="26"/>
  <c r="A2658" i="26"/>
  <c r="B2658" i="26"/>
  <c r="C2658" i="26"/>
  <c r="D2658" i="26"/>
  <c r="E2658" i="26"/>
  <c r="F2658" i="26"/>
  <c r="G2658" i="26"/>
  <c r="H2658" i="26"/>
  <c r="I2658" i="26"/>
  <c r="J2658" i="26"/>
  <c r="K2658" i="26"/>
  <c r="A2659" i="26"/>
  <c r="B2659" i="26"/>
  <c r="C2659" i="26"/>
  <c r="D2659" i="26"/>
  <c r="E2659" i="26"/>
  <c r="F2659" i="26"/>
  <c r="G2659" i="26"/>
  <c r="H2659" i="26"/>
  <c r="I2659" i="26"/>
  <c r="J2659" i="26"/>
  <c r="K2659" i="26"/>
  <c r="A2660" i="26"/>
  <c r="B2660" i="26"/>
  <c r="C2660" i="26"/>
  <c r="D2660" i="26"/>
  <c r="E2660" i="26"/>
  <c r="F2660" i="26"/>
  <c r="G2660" i="26"/>
  <c r="H2660" i="26"/>
  <c r="I2660" i="26"/>
  <c r="J2660" i="26"/>
  <c r="K2660" i="26"/>
  <c r="A2661" i="26"/>
  <c r="B2661" i="26"/>
  <c r="C2661" i="26"/>
  <c r="D2661" i="26"/>
  <c r="E2661" i="26"/>
  <c r="F2661" i="26"/>
  <c r="G2661" i="26"/>
  <c r="H2661" i="26"/>
  <c r="I2661" i="26"/>
  <c r="J2661" i="26"/>
  <c r="K2661" i="26"/>
  <c r="A2662" i="26"/>
  <c r="B2662" i="26"/>
  <c r="C2662" i="26"/>
  <c r="D2662" i="26"/>
  <c r="E2662" i="26"/>
  <c r="F2662" i="26"/>
  <c r="G2662" i="26"/>
  <c r="H2662" i="26"/>
  <c r="I2662" i="26"/>
  <c r="J2662" i="26"/>
  <c r="K2662" i="26"/>
  <c r="A2663" i="26"/>
  <c r="B2663" i="26"/>
  <c r="C2663" i="26"/>
  <c r="D2663" i="26"/>
  <c r="E2663" i="26"/>
  <c r="F2663" i="26"/>
  <c r="G2663" i="26"/>
  <c r="H2663" i="26"/>
  <c r="I2663" i="26"/>
  <c r="J2663" i="26"/>
  <c r="K2663" i="26"/>
  <c r="A2664" i="26"/>
  <c r="B2664" i="26"/>
  <c r="C2664" i="26"/>
  <c r="D2664" i="26"/>
  <c r="E2664" i="26"/>
  <c r="F2664" i="26"/>
  <c r="G2664" i="26"/>
  <c r="H2664" i="26"/>
  <c r="I2664" i="26"/>
  <c r="J2664" i="26"/>
  <c r="K2664" i="26"/>
  <c r="A2665" i="26"/>
  <c r="B2665" i="26"/>
  <c r="C2665" i="26"/>
  <c r="D2665" i="26"/>
  <c r="E2665" i="26"/>
  <c r="F2665" i="26"/>
  <c r="G2665" i="26"/>
  <c r="H2665" i="26"/>
  <c r="I2665" i="26"/>
  <c r="J2665" i="26"/>
  <c r="K2665" i="26"/>
  <c r="A2666" i="26"/>
  <c r="B2666" i="26"/>
  <c r="C2666" i="26"/>
  <c r="D2666" i="26"/>
  <c r="E2666" i="26"/>
  <c r="F2666" i="26"/>
  <c r="G2666" i="26"/>
  <c r="H2666" i="26"/>
  <c r="I2666" i="26"/>
  <c r="J2666" i="26"/>
  <c r="K2666" i="26"/>
  <c r="A2667" i="26"/>
  <c r="B2667" i="26"/>
  <c r="C2667" i="26"/>
  <c r="D2667" i="26"/>
  <c r="E2667" i="26"/>
  <c r="F2667" i="26"/>
  <c r="G2667" i="26"/>
  <c r="H2667" i="26"/>
  <c r="I2667" i="26"/>
  <c r="J2667" i="26"/>
  <c r="K2667" i="26"/>
  <c r="A2668" i="26"/>
  <c r="B2668" i="26"/>
  <c r="C2668" i="26"/>
  <c r="D2668" i="26"/>
  <c r="E2668" i="26"/>
  <c r="F2668" i="26"/>
  <c r="G2668" i="26"/>
  <c r="H2668" i="26"/>
  <c r="I2668" i="26"/>
  <c r="J2668" i="26"/>
  <c r="K2668" i="26"/>
  <c r="A2669" i="26"/>
  <c r="B2669" i="26"/>
  <c r="C2669" i="26"/>
  <c r="D2669" i="26"/>
  <c r="E2669" i="26"/>
  <c r="F2669" i="26"/>
  <c r="G2669" i="26"/>
  <c r="H2669" i="26"/>
  <c r="I2669" i="26"/>
  <c r="J2669" i="26"/>
  <c r="K2669" i="26"/>
  <c r="A2670" i="26"/>
  <c r="B2670" i="26"/>
  <c r="C2670" i="26"/>
  <c r="D2670" i="26"/>
  <c r="E2670" i="26"/>
  <c r="F2670" i="26"/>
  <c r="G2670" i="26"/>
  <c r="H2670" i="26"/>
  <c r="I2670" i="26"/>
  <c r="J2670" i="26"/>
  <c r="K2670" i="26"/>
  <c r="A2671" i="26"/>
  <c r="B2671" i="26"/>
  <c r="C2671" i="26"/>
  <c r="D2671" i="26"/>
  <c r="E2671" i="26"/>
  <c r="F2671" i="26"/>
  <c r="G2671" i="26"/>
  <c r="H2671" i="26"/>
  <c r="I2671" i="26"/>
  <c r="J2671" i="26"/>
  <c r="K2671" i="26"/>
  <c r="A2672" i="26"/>
  <c r="B2672" i="26"/>
  <c r="C2672" i="26"/>
  <c r="D2672" i="26"/>
  <c r="E2672" i="26"/>
  <c r="F2672" i="26"/>
  <c r="G2672" i="26"/>
  <c r="H2672" i="26"/>
  <c r="I2672" i="26"/>
  <c r="J2672" i="26"/>
  <c r="K2672" i="26"/>
  <c r="A2673" i="26"/>
  <c r="B2673" i="26"/>
  <c r="C2673" i="26"/>
  <c r="D2673" i="26"/>
  <c r="E2673" i="26"/>
  <c r="F2673" i="26"/>
  <c r="G2673" i="26"/>
  <c r="H2673" i="26"/>
  <c r="I2673" i="26"/>
  <c r="J2673" i="26"/>
  <c r="K2673" i="26"/>
  <c r="A2674" i="26"/>
  <c r="B2674" i="26"/>
  <c r="C2674" i="26"/>
  <c r="D2674" i="26"/>
  <c r="E2674" i="26"/>
  <c r="F2674" i="26"/>
  <c r="G2674" i="26"/>
  <c r="H2674" i="26"/>
  <c r="I2674" i="26"/>
  <c r="J2674" i="26"/>
  <c r="K2674" i="26"/>
  <c r="A2675" i="26"/>
  <c r="B2675" i="26"/>
  <c r="C2675" i="26"/>
  <c r="D2675" i="26"/>
  <c r="E2675" i="26"/>
  <c r="F2675" i="26"/>
  <c r="G2675" i="26"/>
  <c r="H2675" i="26"/>
  <c r="I2675" i="26"/>
  <c r="J2675" i="26"/>
  <c r="K2675" i="26"/>
  <c r="A2676" i="26"/>
  <c r="B2676" i="26"/>
  <c r="C2676" i="26"/>
  <c r="D2676" i="26"/>
  <c r="E2676" i="26"/>
  <c r="F2676" i="26"/>
  <c r="G2676" i="26"/>
  <c r="H2676" i="26"/>
  <c r="I2676" i="26"/>
  <c r="J2676" i="26"/>
  <c r="K2676" i="26"/>
  <c r="A2677" i="26"/>
  <c r="B2677" i="26"/>
  <c r="C2677" i="26"/>
  <c r="D2677" i="26"/>
  <c r="E2677" i="26"/>
  <c r="F2677" i="26"/>
  <c r="G2677" i="26"/>
  <c r="H2677" i="26"/>
  <c r="I2677" i="26"/>
  <c r="J2677" i="26"/>
  <c r="K2677" i="26"/>
  <c r="A2678" i="26"/>
  <c r="B2678" i="26"/>
  <c r="C2678" i="26"/>
  <c r="D2678" i="26"/>
  <c r="E2678" i="26"/>
  <c r="F2678" i="26"/>
  <c r="G2678" i="26"/>
  <c r="H2678" i="26"/>
  <c r="I2678" i="26"/>
  <c r="J2678" i="26"/>
  <c r="K2678" i="26"/>
  <c r="A2679" i="26"/>
  <c r="B2679" i="26"/>
  <c r="C2679" i="26"/>
  <c r="D2679" i="26"/>
  <c r="E2679" i="26"/>
  <c r="F2679" i="26"/>
  <c r="G2679" i="26"/>
  <c r="H2679" i="26"/>
  <c r="I2679" i="26"/>
  <c r="J2679" i="26"/>
  <c r="K2679" i="26"/>
  <c r="A2680" i="26"/>
  <c r="B2680" i="26"/>
  <c r="C2680" i="26"/>
  <c r="D2680" i="26"/>
  <c r="E2680" i="26"/>
  <c r="F2680" i="26"/>
  <c r="G2680" i="26"/>
  <c r="H2680" i="26"/>
  <c r="I2680" i="26"/>
  <c r="J2680" i="26"/>
  <c r="K2680" i="26"/>
  <c r="A2681" i="26"/>
  <c r="B2681" i="26"/>
  <c r="C2681" i="26"/>
  <c r="D2681" i="26"/>
  <c r="E2681" i="26"/>
  <c r="F2681" i="26"/>
  <c r="G2681" i="26"/>
  <c r="H2681" i="26"/>
  <c r="I2681" i="26"/>
  <c r="J2681" i="26"/>
  <c r="K2681" i="26"/>
  <c r="A2682" i="26"/>
  <c r="B2682" i="26"/>
  <c r="C2682" i="26"/>
  <c r="D2682" i="26"/>
  <c r="E2682" i="26"/>
  <c r="F2682" i="26"/>
  <c r="G2682" i="26"/>
  <c r="H2682" i="26"/>
  <c r="I2682" i="26"/>
  <c r="J2682" i="26"/>
  <c r="K2682" i="26"/>
  <c r="A2683" i="26"/>
  <c r="B2683" i="26"/>
  <c r="C2683" i="26"/>
  <c r="D2683" i="26"/>
  <c r="E2683" i="26"/>
  <c r="F2683" i="26"/>
  <c r="G2683" i="26"/>
  <c r="H2683" i="26"/>
  <c r="I2683" i="26"/>
  <c r="J2683" i="26"/>
  <c r="K2683" i="26"/>
  <c r="A2684" i="26"/>
  <c r="B2684" i="26"/>
  <c r="C2684" i="26"/>
  <c r="D2684" i="26"/>
  <c r="E2684" i="26"/>
  <c r="F2684" i="26"/>
  <c r="G2684" i="26"/>
  <c r="H2684" i="26"/>
  <c r="I2684" i="26"/>
  <c r="J2684" i="26"/>
  <c r="K2684" i="26"/>
  <c r="A2685" i="26"/>
  <c r="B2685" i="26"/>
  <c r="C2685" i="26"/>
  <c r="D2685" i="26"/>
  <c r="E2685" i="26"/>
  <c r="F2685" i="26"/>
  <c r="G2685" i="26"/>
  <c r="H2685" i="26"/>
  <c r="I2685" i="26"/>
  <c r="J2685" i="26"/>
  <c r="K2685" i="26"/>
  <c r="A2686" i="26"/>
  <c r="B2686" i="26"/>
  <c r="C2686" i="26"/>
  <c r="D2686" i="26"/>
  <c r="E2686" i="26"/>
  <c r="F2686" i="26"/>
  <c r="G2686" i="26"/>
  <c r="H2686" i="26"/>
  <c r="I2686" i="26"/>
  <c r="J2686" i="26"/>
  <c r="K2686" i="26"/>
  <c r="A2687" i="26"/>
  <c r="B2687" i="26"/>
  <c r="C2687" i="26"/>
  <c r="D2687" i="26"/>
  <c r="E2687" i="26"/>
  <c r="F2687" i="26"/>
  <c r="G2687" i="26"/>
  <c r="H2687" i="26"/>
  <c r="I2687" i="26"/>
  <c r="J2687" i="26"/>
  <c r="K2687" i="26"/>
  <c r="A2688" i="26"/>
  <c r="B2688" i="26"/>
  <c r="C2688" i="26"/>
  <c r="D2688" i="26"/>
  <c r="E2688" i="26"/>
  <c r="F2688" i="26"/>
  <c r="G2688" i="26"/>
  <c r="H2688" i="26"/>
  <c r="I2688" i="26"/>
  <c r="J2688" i="26"/>
  <c r="K2688" i="26"/>
  <c r="A2689" i="26"/>
  <c r="B2689" i="26"/>
  <c r="C2689" i="26"/>
  <c r="D2689" i="26"/>
  <c r="E2689" i="26"/>
  <c r="F2689" i="26"/>
  <c r="G2689" i="26"/>
  <c r="H2689" i="26"/>
  <c r="I2689" i="26"/>
  <c r="J2689" i="26"/>
  <c r="K2689" i="26"/>
  <c r="A2690" i="26"/>
  <c r="B2690" i="26"/>
  <c r="C2690" i="26"/>
  <c r="D2690" i="26"/>
  <c r="E2690" i="26"/>
  <c r="F2690" i="26"/>
  <c r="G2690" i="26"/>
  <c r="H2690" i="26"/>
  <c r="I2690" i="26"/>
  <c r="J2690" i="26"/>
  <c r="K2690" i="26"/>
  <c r="A2691" i="26"/>
  <c r="B2691" i="26"/>
  <c r="C2691" i="26"/>
  <c r="D2691" i="26"/>
  <c r="E2691" i="26"/>
  <c r="F2691" i="26"/>
  <c r="G2691" i="26"/>
  <c r="H2691" i="26"/>
  <c r="I2691" i="26"/>
  <c r="J2691" i="26"/>
  <c r="K2691" i="26"/>
  <c r="A2692" i="26"/>
  <c r="B2692" i="26"/>
  <c r="C2692" i="26"/>
  <c r="D2692" i="26"/>
  <c r="E2692" i="26"/>
  <c r="F2692" i="26"/>
  <c r="G2692" i="26"/>
  <c r="H2692" i="26"/>
  <c r="I2692" i="26"/>
  <c r="J2692" i="26"/>
  <c r="K2692" i="26"/>
  <c r="A2693" i="26"/>
  <c r="B2693" i="26"/>
  <c r="C2693" i="26"/>
  <c r="D2693" i="26"/>
  <c r="E2693" i="26"/>
  <c r="F2693" i="26"/>
  <c r="G2693" i="26"/>
  <c r="H2693" i="26"/>
  <c r="I2693" i="26"/>
  <c r="J2693" i="26"/>
  <c r="K2693" i="26"/>
  <c r="A2694" i="26"/>
  <c r="B2694" i="26"/>
  <c r="C2694" i="26"/>
  <c r="D2694" i="26"/>
  <c r="E2694" i="26"/>
  <c r="F2694" i="26"/>
  <c r="G2694" i="26"/>
  <c r="H2694" i="26"/>
  <c r="I2694" i="26"/>
  <c r="J2694" i="26"/>
  <c r="K2694" i="26"/>
  <c r="A2695" i="26"/>
  <c r="B2695" i="26"/>
  <c r="C2695" i="26"/>
  <c r="D2695" i="26"/>
  <c r="E2695" i="26"/>
  <c r="F2695" i="26"/>
  <c r="G2695" i="26"/>
  <c r="H2695" i="26"/>
  <c r="I2695" i="26"/>
  <c r="J2695" i="26"/>
  <c r="K2695" i="26"/>
  <c r="A2696" i="26"/>
  <c r="B2696" i="26"/>
  <c r="C2696" i="26"/>
  <c r="D2696" i="26"/>
  <c r="E2696" i="26"/>
  <c r="F2696" i="26"/>
  <c r="G2696" i="26"/>
  <c r="H2696" i="26"/>
  <c r="I2696" i="26"/>
  <c r="J2696" i="26"/>
  <c r="K2696" i="26"/>
  <c r="A2697" i="26"/>
  <c r="B2697" i="26"/>
  <c r="C2697" i="26"/>
  <c r="D2697" i="26"/>
  <c r="E2697" i="26"/>
  <c r="F2697" i="26"/>
  <c r="G2697" i="26"/>
  <c r="H2697" i="26"/>
  <c r="I2697" i="26"/>
  <c r="J2697" i="26"/>
  <c r="K2697" i="26"/>
  <c r="A2698" i="26"/>
  <c r="B2698" i="26"/>
  <c r="C2698" i="26"/>
  <c r="D2698" i="26"/>
  <c r="E2698" i="26"/>
  <c r="F2698" i="26"/>
  <c r="G2698" i="26"/>
  <c r="H2698" i="26"/>
  <c r="I2698" i="26"/>
  <c r="J2698" i="26"/>
  <c r="K2698" i="26"/>
  <c r="A2699" i="26"/>
  <c r="B2699" i="26"/>
  <c r="C2699" i="26"/>
  <c r="D2699" i="26"/>
  <c r="E2699" i="26"/>
  <c r="F2699" i="26"/>
  <c r="G2699" i="26"/>
  <c r="H2699" i="26"/>
  <c r="I2699" i="26"/>
  <c r="J2699" i="26"/>
  <c r="K2699" i="26"/>
  <c r="A2700" i="26"/>
  <c r="B2700" i="26"/>
  <c r="C2700" i="26"/>
  <c r="D2700" i="26"/>
  <c r="E2700" i="26"/>
  <c r="F2700" i="26"/>
  <c r="G2700" i="26"/>
  <c r="H2700" i="26"/>
  <c r="I2700" i="26"/>
  <c r="J2700" i="26"/>
  <c r="K2700" i="26"/>
  <c r="A2701" i="26"/>
  <c r="B2701" i="26"/>
  <c r="C2701" i="26"/>
  <c r="D2701" i="26"/>
  <c r="E2701" i="26"/>
  <c r="F2701" i="26"/>
  <c r="G2701" i="26"/>
  <c r="H2701" i="26"/>
  <c r="I2701" i="26"/>
  <c r="J2701" i="26"/>
  <c r="K2701" i="26"/>
  <c r="A2702" i="26"/>
  <c r="B2702" i="26"/>
  <c r="C2702" i="26"/>
  <c r="D2702" i="26"/>
  <c r="E2702" i="26"/>
  <c r="F2702" i="26"/>
  <c r="G2702" i="26"/>
  <c r="H2702" i="26"/>
  <c r="I2702" i="26"/>
  <c r="J2702" i="26"/>
  <c r="K2702" i="26"/>
  <c r="A2703" i="26"/>
  <c r="B2703" i="26"/>
  <c r="C2703" i="26"/>
  <c r="D2703" i="26"/>
  <c r="E2703" i="26"/>
  <c r="F2703" i="26"/>
  <c r="G2703" i="26"/>
  <c r="H2703" i="26"/>
  <c r="I2703" i="26"/>
  <c r="J2703" i="26"/>
  <c r="K2703" i="26"/>
  <c r="A2704" i="26"/>
  <c r="B2704" i="26"/>
  <c r="C2704" i="26"/>
  <c r="D2704" i="26"/>
  <c r="E2704" i="26"/>
  <c r="F2704" i="26"/>
  <c r="G2704" i="26"/>
  <c r="H2704" i="26"/>
  <c r="I2704" i="26"/>
  <c r="J2704" i="26"/>
  <c r="K2704" i="26"/>
  <c r="A2705" i="26"/>
  <c r="B2705" i="26"/>
  <c r="C2705" i="26"/>
  <c r="D2705" i="26"/>
  <c r="E2705" i="26"/>
  <c r="F2705" i="26"/>
  <c r="G2705" i="26"/>
  <c r="H2705" i="26"/>
  <c r="I2705" i="26"/>
  <c r="J2705" i="26"/>
  <c r="K2705" i="26"/>
  <c r="A2706" i="26"/>
  <c r="B2706" i="26"/>
  <c r="C2706" i="26"/>
  <c r="D2706" i="26"/>
  <c r="E2706" i="26"/>
  <c r="F2706" i="26"/>
  <c r="G2706" i="26"/>
  <c r="H2706" i="26"/>
  <c r="I2706" i="26"/>
  <c r="J2706" i="26"/>
  <c r="K2706" i="26"/>
  <c r="A2707" i="26"/>
  <c r="B2707" i="26"/>
  <c r="C2707" i="26"/>
  <c r="D2707" i="26"/>
  <c r="E2707" i="26"/>
  <c r="F2707" i="26"/>
  <c r="G2707" i="26"/>
  <c r="H2707" i="26"/>
  <c r="I2707" i="26"/>
  <c r="J2707" i="26"/>
  <c r="K2707" i="26"/>
  <c r="A2708" i="26"/>
  <c r="B2708" i="26"/>
  <c r="C2708" i="26"/>
  <c r="D2708" i="26"/>
  <c r="E2708" i="26"/>
  <c r="F2708" i="26"/>
  <c r="G2708" i="26"/>
  <c r="H2708" i="26"/>
  <c r="I2708" i="26"/>
  <c r="J2708" i="26"/>
  <c r="K2708" i="26"/>
  <c r="A2709" i="26"/>
  <c r="B2709" i="26"/>
  <c r="C2709" i="26"/>
  <c r="D2709" i="26"/>
  <c r="E2709" i="26"/>
  <c r="F2709" i="26"/>
  <c r="G2709" i="26"/>
  <c r="H2709" i="26"/>
  <c r="I2709" i="26"/>
  <c r="J2709" i="26"/>
  <c r="K2709" i="26"/>
  <c r="A2710" i="26"/>
  <c r="B2710" i="26"/>
  <c r="C2710" i="26"/>
  <c r="D2710" i="26"/>
  <c r="E2710" i="26"/>
  <c r="F2710" i="26"/>
  <c r="G2710" i="26"/>
  <c r="H2710" i="26"/>
  <c r="I2710" i="26"/>
  <c r="J2710" i="26"/>
  <c r="K2710" i="26"/>
  <c r="A2711" i="26"/>
  <c r="B2711" i="26"/>
  <c r="C2711" i="26"/>
  <c r="D2711" i="26"/>
  <c r="E2711" i="26"/>
  <c r="F2711" i="26"/>
  <c r="G2711" i="26"/>
  <c r="H2711" i="26"/>
  <c r="I2711" i="26"/>
  <c r="J2711" i="26"/>
  <c r="K2711" i="26"/>
  <c r="A2712" i="26"/>
  <c r="B2712" i="26"/>
  <c r="C2712" i="26"/>
  <c r="D2712" i="26"/>
  <c r="E2712" i="26"/>
  <c r="F2712" i="26"/>
  <c r="G2712" i="26"/>
  <c r="H2712" i="26"/>
  <c r="I2712" i="26"/>
  <c r="J2712" i="26"/>
  <c r="K2712" i="26"/>
  <c r="A2713" i="26"/>
  <c r="B2713" i="26"/>
  <c r="C2713" i="26"/>
  <c r="D2713" i="26"/>
  <c r="E2713" i="26"/>
  <c r="F2713" i="26"/>
  <c r="G2713" i="26"/>
  <c r="H2713" i="26"/>
  <c r="I2713" i="26"/>
  <c r="J2713" i="26"/>
  <c r="K2713" i="26"/>
  <c r="A2714" i="26"/>
  <c r="B2714" i="26"/>
  <c r="C2714" i="26"/>
  <c r="D2714" i="26"/>
  <c r="E2714" i="26"/>
  <c r="F2714" i="26"/>
  <c r="G2714" i="26"/>
  <c r="H2714" i="26"/>
  <c r="I2714" i="26"/>
  <c r="J2714" i="26"/>
  <c r="K2714" i="26"/>
  <c r="A2715" i="26"/>
  <c r="B2715" i="26"/>
  <c r="C2715" i="26"/>
  <c r="D2715" i="26"/>
  <c r="E2715" i="26"/>
  <c r="F2715" i="26"/>
  <c r="G2715" i="26"/>
  <c r="H2715" i="26"/>
  <c r="I2715" i="26"/>
  <c r="J2715" i="26"/>
  <c r="K2715" i="26"/>
  <c r="A2716" i="26"/>
  <c r="B2716" i="26"/>
  <c r="C2716" i="26"/>
  <c r="D2716" i="26"/>
  <c r="E2716" i="26"/>
  <c r="F2716" i="26"/>
  <c r="G2716" i="26"/>
  <c r="H2716" i="26"/>
  <c r="I2716" i="26"/>
  <c r="J2716" i="26"/>
  <c r="K2716" i="26"/>
  <c r="A2717" i="26"/>
  <c r="B2717" i="26"/>
  <c r="C2717" i="26"/>
  <c r="D2717" i="26"/>
  <c r="E2717" i="26"/>
  <c r="F2717" i="26"/>
  <c r="G2717" i="26"/>
  <c r="H2717" i="26"/>
  <c r="I2717" i="26"/>
  <c r="J2717" i="26"/>
  <c r="K2717" i="26"/>
  <c r="A2718" i="26"/>
  <c r="B2718" i="26"/>
  <c r="C2718" i="26"/>
  <c r="D2718" i="26"/>
  <c r="E2718" i="26"/>
  <c r="F2718" i="26"/>
  <c r="G2718" i="26"/>
  <c r="H2718" i="26"/>
  <c r="I2718" i="26"/>
  <c r="J2718" i="26"/>
  <c r="K2718" i="26"/>
  <c r="A2719" i="26"/>
  <c r="B2719" i="26"/>
  <c r="C2719" i="26"/>
  <c r="D2719" i="26"/>
  <c r="E2719" i="26"/>
  <c r="F2719" i="26"/>
  <c r="G2719" i="26"/>
  <c r="H2719" i="26"/>
  <c r="I2719" i="26"/>
  <c r="J2719" i="26"/>
  <c r="K2719" i="26"/>
  <c r="A2720" i="26"/>
  <c r="B2720" i="26"/>
  <c r="C2720" i="26"/>
  <c r="D2720" i="26"/>
  <c r="E2720" i="26"/>
  <c r="F2720" i="26"/>
  <c r="G2720" i="26"/>
  <c r="H2720" i="26"/>
  <c r="I2720" i="26"/>
  <c r="J2720" i="26"/>
  <c r="K2720" i="26"/>
  <c r="A2721" i="26"/>
  <c r="B2721" i="26"/>
  <c r="C2721" i="26"/>
  <c r="D2721" i="26"/>
  <c r="E2721" i="26"/>
  <c r="F2721" i="26"/>
  <c r="G2721" i="26"/>
  <c r="H2721" i="26"/>
  <c r="I2721" i="26"/>
  <c r="J2721" i="26"/>
  <c r="K2721" i="26"/>
  <c r="A2722" i="26"/>
  <c r="B2722" i="26"/>
  <c r="C2722" i="26"/>
  <c r="D2722" i="26"/>
  <c r="E2722" i="26"/>
  <c r="F2722" i="26"/>
  <c r="G2722" i="26"/>
  <c r="H2722" i="26"/>
  <c r="I2722" i="26"/>
  <c r="J2722" i="26"/>
  <c r="K2722" i="26"/>
  <c r="A2723" i="26"/>
  <c r="B2723" i="26"/>
  <c r="C2723" i="26"/>
  <c r="D2723" i="26"/>
  <c r="E2723" i="26"/>
  <c r="F2723" i="26"/>
  <c r="G2723" i="26"/>
  <c r="H2723" i="26"/>
  <c r="I2723" i="26"/>
  <c r="J2723" i="26"/>
  <c r="K2723" i="26"/>
  <c r="A2724" i="26"/>
  <c r="B2724" i="26"/>
  <c r="C2724" i="26"/>
  <c r="D2724" i="26"/>
  <c r="E2724" i="26"/>
  <c r="F2724" i="26"/>
  <c r="G2724" i="26"/>
  <c r="H2724" i="26"/>
  <c r="I2724" i="26"/>
  <c r="J2724" i="26"/>
  <c r="K2724" i="26"/>
  <c r="A2725" i="26"/>
  <c r="B2725" i="26"/>
  <c r="C2725" i="26"/>
  <c r="D2725" i="26"/>
  <c r="E2725" i="26"/>
  <c r="F2725" i="26"/>
  <c r="G2725" i="26"/>
  <c r="H2725" i="26"/>
  <c r="I2725" i="26"/>
  <c r="J2725" i="26"/>
  <c r="K2725" i="26"/>
  <c r="A2726" i="26"/>
  <c r="B2726" i="26"/>
  <c r="C2726" i="26"/>
  <c r="D2726" i="26"/>
  <c r="E2726" i="26"/>
  <c r="F2726" i="26"/>
  <c r="G2726" i="26"/>
  <c r="H2726" i="26"/>
  <c r="I2726" i="26"/>
  <c r="J2726" i="26"/>
  <c r="K2726" i="26"/>
  <c r="A2727" i="26"/>
  <c r="B2727" i="26"/>
  <c r="C2727" i="26"/>
  <c r="D2727" i="26"/>
  <c r="E2727" i="26"/>
  <c r="F2727" i="26"/>
  <c r="G2727" i="26"/>
  <c r="H2727" i="26"/>
  <c r="I2727" i="26"/>
  <c r="J2727" i="26"/>
  <c r="K2727" i="26"/>
  <c r="A2728" i="26"/>
  <c r="B2728" i="26"/>
  <c r="C2728" i="26"/>
  <c r="D2728" i="26"/>
  <c r="E2728" i="26"/>
  <c r="F2728" i="26"/>
  <c r="G2728" i="26"/>
  <c r="H2728" i="26"/>
  <c r="I2728" i="26"/>
  <c r="J2728" i="26"/>
  <c r="K2728" i="26"/>
  <c r="A2729" i="26"/>
  <c r="B2729" i="26"/>
  <c r="C2729" i="26"/>
  <c r="D2729" i="26"/>
  <c r="E2729" i="26"/>
  <c r="F2729" i="26"/>
  <c r="G2729" i="26"/>
  <c r="H2729" i="26"/>
  <c r="I2729" i="26"/>
  <c r="J2729" i="26"/>
  <c r="K2729" i="26"/>
  <c r="A2730" i="26"/>
  <c r="B2730" i="26"/>
  <c r="C2730" i="26"/>
  <c r="D2730" i="26"/>
  <c r="E2730" i="26"/>
  <c r="F2730" i="26"/>
  <c r="G2730" i="26"/>
  <c r="H2730" i="26"/>
  <c r="I2730" i="26"/>
  <c r="J2730" i="26"/>
  <c r="K2730" i="26"/>
  <c r="A2731" i="26"/>
  <c r="B2731" i="26"/>
  <c r="C2731" i="26"/>
  <c r="D2731" i="26"/>
  <c r="E2731" i="26"/>
  <c r="F2731" i="26"/>
  <c r="G2731" i="26"/>
  <c r="H2731" i="26"/>
  <c r="I2731" i="26"/>
  <c r="J2731" i="26"/>
  <c r="K2731" i="26"/>
  <c r="A2732" i="26"/>
  <c r="B2732" i="26"/>
  <c r="C2732" i="26"/>
  <c r="D2732" i="26"/>
  <c r="E2732" i="26"/>
  <c r="F2732" i="26"/>
  <c r="G2732" i="26"/>
  <c r="H2732" i="26"/>
  <c r="I2732" i="26"/>
  <c r="J2732" i="26"/>
  <c r="K2732" i="26"/>
  <c r="A2733" i="26"/>
  <c r="B2733" i="26"/>
  <c r="C2733" i="26"/>
  <c r="D2733" i="26"/>
  <c r="E2733" i="26"/>
  <c r="F2733" i="26"/>
  <c r="G2733" i="26"/>
  <c r="H2733" i="26"/>
  <c r="I2733" i="26"/>
  <c r="J2733" i="26"/>
  <c r="K2733" i="26"/>
  <c r="A2734" i="26"/>
  <c r="B2734" i="26"/>
  <c r="C2734" i="26"/>
  <c r="D2734" i="26"/>
  <c r="E2734" i="26"/>
  <c r="F2734" i="26"/>
  <c r="G2734" i="26"/>
  <c r="H2734" i="26"/>
  <c r="I2734" i="26"/>
  <c r="J2734" i="26"/>
  <c r="K2734" i="26"/>
  <c r="A2735" i="26"/>
  <c r="B2735" i="26"/>
  <c r="C2735" i="26"/>
  <c r="D2735" i="26"/>
  <c r="E2735" i="26"/>
  <c r="F2735" i="26"/>
  <c r="G2735" i="26"/>
  <c r="H2735" i="26"/>
  <c r="I2735" i="26"/>
  <c r="J2735" i="26"/>
  <c r="K2735" i="26"/>
  <c r="A2736" i="26"/>
  <c r="B2736" i="26"/>
  <c r="C2736" i="26"/>
  <c r="D2736" i="26"/>
  <c r="E2736" i="26"/>
  <c r="F2736" i="26"/>
  <c r="G2736" i="26"/>
  <c r="H2736" i="26"/>
  <c r="I2736" i="26"/>
  <c r="J2736" i="26"/>
  <c r="K2736" i="26"/>
  <c r="A2737" i="26"/>
  <c r="B2737" i="26"/>
  <c r="C2737" i="26"/>
  <c r="D2737" i="26"/>
  <c r="E2737" i="26"/>
  <c r="F2737" i="26"/>
  <c r="G2737" i="26"/>
  <c r="H2737" i="26"/>
  <c r="I2737" i="26"/>
  <c r="J2737" i="26"/>
  <c r="K2737" i="26"/>
  <c r="A2738" i="26"/>
  <c r="B2738" i="26"/>
  <c r="C2738" i="26"/>
  <c r="D2738" i="26"/>
  <c r="E2738" i="26"/>
  <c r="F2738" i="26"/>
  <c r="G2738" i="26"/>
  <c r="H2738" i="26"/>
  <c r="I2738" i="26"/>
  <c r="J2738" i="26"/>
  <c r="K2738" i="26"/>
  <c r="A2739" i="26"/>
  <c r="B2739" i="26"/>
  <c r="C2739" i="26"/>
  <c r="D2739" i="26"/>
  <c r="E2739" i="26"/>
  <c r="F2739" i="26"/>
  <c r="G2739" i="26"/>
  <c r="H2739" i="26"/>
  <c r="I2739" i="26"/>
  <c r="J2739" i="26"/>
  <c r="K2739" i="26"/>
  <c r="A2740" i="26"/>
  <c r="B2740" i="26"/>
  <c r="C2740" i="26"/>
  <c r="D2740" i="26"/>
  <c r="E2740" i="26"/>
  <c r="F2740" i="26"/>
  <c r="G2740" i="26"/>
  <c r="H2740" i="26"/>
  <c r="I2740" i="26"/>
  <c r="J2740" i="26"/>
  <c r="K2740" i="26"/>
  <c r="A2741" i="26"/>
  <c r="B2741" i="26"/>
  <c r="C2741" i="26"/>
  <c r="D2741" i="26"/>
  <c r="E2741" i="26"/>
  <c r="F2741" i="26"/>
  <c r="G2741" i="26"/>
  <c r="H2741" i="26"/>
  <c r="I2741" i="26"/>
  <c r="J2741" i="26"/>
  <c r="K2741" i="26"/>
  <c r="A2742" i="26"/>
  <c r="B2742" i="26"/>
  <c r="C2742" i="26"/>
  <c r="D2742" i="26"/>
  <c r="E2742" i="26"/>
  <c r="F2742" i="26"/>
  <c r="G2742" i="26"/>
  <c r="H2742" i="26"/>
  <c r="I2742" i="26"/>
  <c r="J2742" i="26"/>
  <c r="K2742" i="26"/>
  <c r="A2743" i="26"/>
  <c r="B2743" i="26"/>
  <c r="C2743" i="26"/>
  <c r="D2743" i="26"/>
  <c r="E2743" i="26"/>
  <c r="F2743" i="26"/>
  <c r="G2743" i="26"/>
  <c r="H2743" i="26"/>
  <c r="I2743" i="26"/>
  <c r="J2743" i="26"/>
  <c r="K2743" i="26"/>
  <c r="A2744" i="26"/>
  <c r="B2744" i="26"/>
  <c r="C2744" i="26"/>
  <c r="D2744" i="26"/>
  <c r="E2744" i="26"/>
  <c r="F2744" i="26"/>
  <c r="G2744" i="26"/>
  <c r="H2744" i="26"/>
  <c r="I2744" i="26"/>
  <c r="J2744" i="26"/>
  <c r="K2744" i="26"/>
  <c r="A2745" i="26"/>
  <c r="B2745" i="26"/>
  <c r="C2745" i="26"/>
  <c r="D2745" i="26"/>
  <c r="E2745" i="26"/>
  <c r="F2745" i="26"/>
  <c r="G2745" i="26"/>
  <c r="H2745" i="26"/>
  <c r="I2745" i="26"/>
  <c r="J2745" i="26"/>
  <c r="K2745" i="26"/>
  <c r="A2746" i="26"/>
  <c r="B2746" i="26"/>
  <c r="C2746" i="26"/>
  <c r="D2746" i="26"/>
  <c r="E2746" i="26"/>
  <c r="F2746" i="26"/>
  <c r="G2746" i="26"/>
  <c r="H2746" i="26"/>
  <c r="I2746" i="26"/>
  <c r="J2746" i="26"/>
  <c r="K2746" i="26"/>
  <c r="A2747" i="26"/>
  <c r="B2747" i="26"/>
  <c r="C2747" i="26"/>
  <c r="D2747" i="26"/>
  <c r="E2747" i="26"/>
  <c r="F2747" i="26"/>
  <c r="G2747" i="26"/>
  <c r="H2747" i="26"/>
  <c r="I2747" i="26"/>
  <c r="J2747" i="26"/>
  <c r="K2747" i="26"/>
  <c r="A2748" i="26"/>
  <c r="B2748" i="26"/>
  <c r="C2748" i="26"/>
  <c r="D2748" i="26"/>
  <c r="E2748" i="26"/>
  <c r="F2748" i="26"/>
  <c r="G2748" i="26"/>
  <c r="H2748" i="26"/>
  <c r="I2748" i="26"/>
  <c r="J2748" i="26"/>
  <c r="K2748" i="26"/>
  <c r="A2749" i="26"/>
  <c r="B2749" i="26"/>
  <c r="C2749" i="26"/>
  <c r="D2749" i="26"/>
  <c r="E2749" i="26"/>
  <c r="F2749" i="26"/>
  <c r="G2749" i="26"/>
  <c r="H2749" i="26"/>
  <c r="I2749" i="26"/>
  <c r="J2749" i="26"/>
  <c r="K2749" i="26"/>
  <c r="A2750" i="26"/>
  <c r="B2750" i="26"/>
  <c r="C2750" i="26"/>
  <c r="D2750" i="26"/>
  <c r="E2750" i="26"/>
  <c r="F2750" i="26"/>
  <c r="G2750" i="26"/>
  <c r="H2750" i="26"/>
  <c r="I2750" i="26"/>
  <c r="J2750" i="26"/>
  <c r="K2750" i="26"/>
  <c r="A2751" i="26"/>
  <c r="B2751" i="26"/>
  <c r="C2751" i="26"/>
  <c r="D2751" i="26"/>
  <c r="E2751" i="26"/>
  <c r="F2751" i="26"/>
  <c r="G2751" i="26"/>
  <c r="H2751" i="26"/>
  <c r="I2751" i="26"/>
  <c r="J2751" i="26"/>
  <c r="K2751" i="26"/>
  <c r="A2752" i="26"/>
  <c r="B2752" i="26"/>
  <c r="C2752" i="26"/>
  <c r="D2752" i="26"/>
  <c r="E2752" i="26"/>
  <c r="F2752" i="26"/>
  <c r="G2752" i="26"/>
  <c r="H2752" i="26"/>
  <c r="I2752" i="26"/>
  <c r="J2752" i="26"/>
  <c r="K2752" i="26"/>
  <c r="A2753" i="26"/>
  <c r="B2753" i="26"/>
  <c r="C2753" i="26"/>
  <c r="D2753" i="26"/>
  <c r="E2753" i="26"/>
  <c r="F2753" i="26"/>
  <c r="G2753" i="26"/>
  <c r="H2753" i="26"/>
  <c r="I2753" i="26"/>
  <c r="J2753" i="26"/>
  <c r="K2753" i="26"/>
  <c r="A2754" i="26"/>
  <c r="B2754" i="26"/>
  <c r="C2754" i="26"/>
  <c r="D2754" i="26"/>
  <c r="E2754" i="26"/>
  <c r="F2754" i="26"/>
  <c r="G2754" i="26"/>
  <c r="H2754" i="26"/>
  <c r="I2754" i="26"/>
  <c r="J2754" i="26"/>
  <c r="K2754" i="26"/>
  <c r="A2755" i="26"/>
  <c r="B2755" i="26"/>
  <c r="C2755" i="26"/>
  <c r="D2755" i="26"/>
  <c r="E2755" i="26"/>
  <c r="F2755" i="26"/>
  <c r="G2755" i="26"/>
  <c r="H2755" i="26"/>
  <c r="I2755" i="26"/>
  <c r="J2755" i="26"/>
  <c r="K2755" i="26"/>
  <c r="A2756" i="26"/>
  <c r="B2756" i="26"/>
  <c r="C2756" i="26"/>
  <c r="D2756" i="26"/>
  <c r="E2756" i="26"/>
  <c r="F2756" i="26"/>
  <c r="G2756" i="26"/>
  <c r="H2756" i="26"/>
  <c r="I2756" i="26"/>
  <c r="J2756" i="26"/>
  <c r="K2756" i="26"/>
  <c r="A2757" i="26"/>
  <c r="B2757" i="26"/>
  <c r="C2757" i="26"/>
  <c r="D2757" i="26"/>
  <c r="E2757" i="26"/>
  <c r="F2757" i="26"/>
  <c r="G2757" i="26"/>
  <c r="H2757" i="26"/>
  <c r="I2757" i="26"/>
  <c r="J2757" i="26"/>
  <c r="K2757" i="26"/>
  <c r="A2758" i="26"/>
  <c r="B2758" i="26"/>
  <c r="C2758" i="26"/>
  <c r="D2758" i="26"/>
  <c r="E2758" i="26"/>
  <c r="F2758" i="26"/>
  <c r="G2758" i="26"/>
  <c r="H2758" i="26"/>
  <c r="I2758" i="26"/>
  <c r="J2758" i="26"/>
  <c r="K2758" i="26"/>
  <c r="A2759" i="26"/>
  <c r="B2759" i="26"/>
  <c r="C2759" i="26"/>
  <c r="D2759" i="26"/>
  <c r="E2759" i="26"/>
  <c r="F2759" i="26"/>
  <c r="G2759" i="26"/>
  <c r="H2759" i="26"/>
  <c r="I2759" i="26"/>
  <c r="J2759" i="26"/>
  <c r="K2759" i="26"/>
  <c r="A2760" i="26"/>
  <c r="B2760" i="26"/>
  <c r="C2760" i="26"/>
  <c r="D2760" i="26"/>
  <c r="E2760" i="26"/>
  <c r="F2760" i="26"/>
  <c r="G2760" i="26"/>
  <c r="H2760" i="26"/>
  <c r="I2760" i="26"/>
  <c r="J2760" i="26"/>
  <c r="K2760" i="26"/>
  <c r="A2761" i="26"/>
  <c r="B2761" i="26"/>
  <c r="C2761" i="26"/>
  <c r="D2761" i="26"/>
  <c r="E2761" i="26"/>
  <c r="F2761" i="26"/>
  <c r="G2761" i="26"/>
  <c r="H2761" i="26"/>
  <c r="I2761" i="26"/>
  <c r="J2761" i="26"/>
  <c r="K2761" i="26"/>
  <c r="A2762" i="26"/>
  <c r="B2762" i="26"/>
  <c r="C2762" i="26"/>
  <c r="D2762" i="26"/>
  <c r="E2762" i="26"/>
  <c r="F2762" i="26"/>
  <c r="G2762" i="26"/>
  <c r="H2762" i="26"/>
  <c r="I2762" i="26"/>
  <c r="J2762" i="26"/>
  <c r="K2762" i="26"/>
  <c r="A2763" i="26"/>
  <c r="B2763" i="26"/>
  <c r="C2763" i="26"/>
  <c r="D2763" i="26"/>
  <c r="E2763" i="26"/>
  <c r="F2763" i="26"/>
  <c r="G2763" i="26"/>
  <c r="H2763" i="26"/>
  <c r="I2763" i="26"/>
  <c r="J2763" i="26"/>
  <c r="K2763" i="26"/>
  <c r="A2764" i="26"/>
  <c r="B2764" i="26"/>
  <c r="C2764" i="26"/>
  <c r="D2764" i="26"/>
  <c r="E2764" i="26"/>
  <c r="F2764" i="26"/>
  <c r="G2764" i="26"/>
  <c r="H2764" i="26"/>
  <c r="I2764" i="26"/>
  <c r="J2764" i="26"/>
  <c r="K2764" i="26"/>
  <c r="A2765" i="26"/>
  <c r="B2765" i="26"/>
  <c r="C2765" i="26"/>
  <c r="D2765" i="26"/>
  <c r="E2765" i="26"/>
  <c r="F2765" i="26"/>
  <c r="G2765" i="26"/>
  <c r="H2765" i="26"/>
  <c r="I2765" i="26"/>
  <c r="J2765" i="26"/>
  <c r="K2765" i="26"/>
  <c r="A2766" i="26"/>
  <c r="B2766" i="26"/>
  <c r="C2766" i="26"/>
  <c r="D2766" i="26"/>
  <c r="E2766" i="26"/>
  <c r="F2766" i="26"/>
  <c r="G2766" i="26"/>
  <c r="H2766" i="26"/>
  <c r="I2766" i="26"/>
  <c r="J2766" i="26"/>
  <c r="K2766" i="26"/>
  <c r="A2767" i="26"/>
  <c r="B2767" i="26"/>
  <c r="C2767" i="26"/>
  <c r="D2767" i="26"/>
  <c r="E2767" i="26"/>
  <c r="F2767" i="26"/>
  <c r="G2767" i="26"/>
  <c r="H2767" i="26"/>
  <c r="I2767" i="26"/>
  <c r="J2767" i="26"/>
  <c r="K2767" i="26"/>
  <c r="A2768" i="26"/>
  <c r="B2768" i="26"/>
  <c r="C2768" i="26"/>
  <c r="D2768" i="26"/>
  <c r="E2768" i="26"/>
  <c r="F2768" i="26"/>
  <c r="G2768" i="26"/>
  <c r="H2768" i="26"/>
  <c r="I2768" i="26"/>
  <c r="J2768" i="26"/>
  <c r="K2768" i="26"/>
  <c r="A2769" i="26"/>
  <c r="B2769" i="26"/>
  <c r="C2769" i="26"/>
  <c r="D2769" i="26"/>
  <c r="E2769" i="26"/>
  <c r="F2769" i="26"/>
  <c r="G2769" i="26"/>
  <c r="H2769" i="26"/>
  <c r="I2769" i="26"/>
  <c r="J2769" i="26"/>
  <c r="K2769" i="26"/>
  <c r="A2770" i="26"/>
  <c r="B2770" i="26"/>
  <c r="C2770" i="26"/>
  <c r="D2770" i="26"/>
  <c r="E2770" i="26"/>
  <c r="F2770" i="26"/>
  <c r="G2770" i="26"/>
  <c r="H2770" i="26"/>
  <c r="I2770" i="26"/>
  <c r="J2770" i="26"/>
  <c r="K2770" i="26"/>
  <c r="A2771" i="26"/>
  <c r="B2771" i="26"/>
  <c r="C2771" i="26"/>
  <c r="D2771" i="26"/>
  <c r="E2771" i="26"/>
  <c r="F2771" i="26"/>
  <c r="G2771" i="26"/>
  <c r="H2771" i="26"/>
  <c r="I2771" i="26"/>
  <c r="J2771" i="26"/>
  <c r="K2771" i="26"/>
  <c r="A2772" i="26"/>
  <c r="B2772" i="26"/>
  <c r="C2772" i="26"/>
  <c r="D2772" i="26"/>
  <c r="E2772" i="26"/>
  <c r="F2772" i="26"/>
  <c r="G2772" i="26"/>
  <c r="H2772" i="26"/>
  <c r="I2772" i="26"/>
  <c r="J2772" i="26"/>
  <c r="K2772" i="26"/>
  <c r="A2773" i="26"/>
  <c r="B2773" i="26"/>
  <c r="C2773" i="26"/>
  <c r="D2773" i="26"/>
  <c r="E2773" i="26"/>
  <c r="F2773" i="26"/>
  <c r="G2773" i="26"/>
  <c r="H2773" i="26"/>
  <c r="I2773" i="26"/>
  <c r="J2773" i="26"/>
  <c r="K2773" i="26"/>
  <c r="A2774" i="26"/>
  <c r="B2774" i="26"/>
  <c r="C2774" i="26"/>
  <c r="D2774" i="26"/>
  <c r="E2774" i="26"/>
  <c r="F2774" i="26"/>
  <c r="G2774" i="26"/>
  <c r="H2774" i="26"/>
  <c r="I2774" i="26"/>
  <c r="J2774" i="26"/>
  <c r="K2774" i="26"/>
  <c r="A2775" i="26"/>
  <c r="B2775" i="26"/>
  <c r="C2775" i="26"/>
  <c r="D2775" i="26"/>
  <c r="E2775" i="26"/>
  <c r="F2775" i="26"/>
  <c r="G2775" i="26"/>
  <c r="H2775" i="26"/>
  <c r="I2775" i="26"/>
  <c r="J2775" i="26"/>
  <c r="K2775" i="26"/>
  <c r="A2776" i="26"/>
  <c r="B2776" i="26"/>
  <c r="C2776" i="26"/>
  <c r="D2776" i="26"/>
  <c r="E2776" i="26"/>
  <c r="F2776" i="26"/>
  <c r="G2776" i="26"/>
  <c r="H2776" i="26"/>
  <c r="I2776" i="26"/>
  <c r="J2776" i="26"/>
  <c r="K2776" i="26"/>
  <c r="A2777" i="26"/>
  <c r="B2777" i="26"/>
  <c r="C2777" i="26"/>
  <c r="D2777" i="26"/>
  <c r="E2777" i="26"/>
  <c r="F2777" i="26"/>
  <c r="G2777" i="26"/>
  <c r="H2777" i="26"/>
  <c r="I2777" i="26"/>
  <c r="J2777" i="26"/>
  <c r="K2777" i="26"/>
  <c r="A2778" i="26"/>
  <c r="B2778" i="26"/>
  <c r="C2778" i="26"/>
  <c r="D2778" i="26"/>
  <c r="E2778" i="26"/>
  <c r="F2778" i="26"/>
  <c r="G2778" i="26"/>
  <c r="H2778" i="26"/>
  <c r="I2778" i="26"/>
  <c r="J2778" i="26"/>
  <c r="K2778" i="26"/>
  <c r="A2779" i="26"/>
  <c r="B2779" i="26"/>
  <c r="C2779" i="26"/>
  <c r="D2779" i="26"/>
  <c r="E2779" i="26"/>
  <c r="F2779" i="26"/>
  <c r="G2779" i="26"/>
  <c r="H2779" i="26"/>
  <c r="I2779" i="26"/>
  <c r="J2779" i="26"/>
  <c r="K2779" i="26"/>
  <c r="A2780" i="26"/>
  <c r="B2780" i="26"/>
  <c r="C2780" i="26"/>
  <c r="D2780" i="26"/>
  <c r="E2780" i="26"/>
  <c r="F2780" i="26"/>
  <c r="G2780" i="26"/>
  <c r="H2780" i="26"/>
  <c r="I2780" i="26"/>
  <c r="J2780" i="26"/>
  <c r="K2780" i="26"/>
  <c r="A2781" i="26"/>
  <c r="B2781" i="26"/>
  <c r="C2781" i="26"/>
  <c r="D2781" i="26"/>
  <c r="E2781" i="26"/>
  <c r="F2781" i="26"/>
  <c r="G2781" i="26"/>
  <c r="H2781" i="26"/>
  <c r="I2781" i="26"/>
  <c r="J2781" i="26"/>
  <c r="K2781" i="26"/>
  <c r="A2782" i="26"/>
  <c r="B2782" i="26"/>
  <c r="C2782" i="26"/>
  <c r="D2782" i="26"/>
  <c r="E2782" i="26"/>
  <c r="F2782" i="26"/>
  <c r="G2782" i="26"/>
  <c r="H2782" i="26"/>
  <c r="I2782" i="26"/>
  <c r="J2782" i="26"/>
  <c r="K2782" i="26"/>
  <c r="A2783" i="26"/>
  <c r="B2783" i="26"/>
  <c r="C2783" i="26"/>
  <c r="D2783" i="26"/>
  <c r="E2783" i="26"/>
  <c r="F2783" i="26"/>
  <c r="G2783" i="26"/>
  <c r="H2783" i="26"/>
  <c r="I2783" i="26"/>
  <c r="J2783" i="26"/>
  <c r="K2783" i="26"/>
  <c r="A2784" i="26"/>
  <c r="B2784" i="26"/>
  <c r="C2784" i="26"/>
  <c r="D2784" i="26"/>
  <c r="E2784" i="26"/>
  <c r="F2784" i="26"/>
  <c r="G2784" i="26"/>
  <c r="H2784" i="26"/>
  <c r="I2784" i="26"/>
  <c r="J2784" i="26"/>
  <c r="K2784" i="26"/>
  <c r="A2785" i="26"/>
  <c r="B2785" i="26"/>
  <c r="C2785" i="26"/>
  <c r="D2785" i="26"/>
  <c r="E2785" i="26"/>
  <c r="F2785" i="26"/>
  <c r="G2785" i="26"/>
  <c r="H2785" i="26"/>
  <c r="I2785" i="26"/>
  <c r="J2785" i="26"/>
  <c r="K2785" i="26"/>
  <c r="A2786" i="26"/>
  <c r="B2786" i="26"/>
  <c r="C2786" i="26"/>
  <c r="D2786" i="26"/>
  <c r="E2786" i="26"/>
  <c r="F2786" i="26"/>
  <c r="G2786" i="26"/>
  <c r="H2786" i="26"/>
  <c r="I2786" i="26"/>
  <c r="J2786" i="26"/>
  <c r="K2786" i="26"/>
  <c r="A2787" i="26"/>
  <c r="B2787" i="26"/>
  <c r="C2787" i="26"/>
  <c r="D2787" i="26"/>
  <c r="E2787" i="26"/>
  <c r="F2787" i="26"/>
  <c r="G2787" i="26"/>
  <c r="H2787" i="26"/>
  <c r="I2787" i="26"/>
  <c r="J2787" i="26"/>
  <c r="K2787" i="26"/>
  <c r="A2788" i="26"/>
  <c r="B2788" i="26"/>
  <c r="C2788" i="26"/>
  <c r="D2788" i="26"/>
  <c r="E2788" i="26"/>
  <c r="F2788" i="26"/>
  <c r="G2788" i="26"/>
  <c r="H2788" i="26"/>
  <c r="I2788" i="26"/>
  <c r="J2788" i="26"/>
  <c r="K2788" i="26"/>
  <c r="A2789" i="26"/>
  <c r="B2789" i="26"/>
  <c r="C2789" i="26"/>
  <c r="D2789" i="26"/>
  <c r="E2789" i="26"/>
  <c r="F2789" i="26"/>
  <c r="G2789" i="26"/>
  <c r="H2789" i="26"/>
  <c r="I2789" i="26"/>
  <c r="J2789" i="26"/>
  <c r="K2789" i="26"/>
  <c r="A2790" i="26"/>
  <c r="B2790" i="26"/>
  <c r="C2790" i="26"/>
  <c r="D2790" i="26"/>
  <c r="E2790" i="26"/>
  <c r="F2790" i="26"/>
  <c r="G2790" i="26"/>
  <c r="H2790" i="26"/>
  <c r="I2790" i="26"/>
  <c r="J2790" i="26"/>
  <c r="K2790" i="26"/>
  <c r="A2791" i="26"/>
  <c r="B2791" i="26"/>
  <c r="C2791" i="26"/>
  <c r="D2791" i="26"/>
  <c r="E2791" i="26"/>
  <c r="F2791" i="26"/>
  <c r="G2791" i="26"/>
  <c r="H2791" i="26"/>
  <c r="I2791" i="26"/>
  <c r="J2791" i="26"/>
  <c r="K2791" i="26"/>
  <c r="A2792" i="26"/>
  <c r="B2792" i="26"/>
  <c r="C2792" i="26"/>
  <c r="D2792" i="26"/>
  <c r="E2792" i="26"/>
  <c r="F2792" i="26"/>
  <c r="G2792" i="26"/>
  <c r="H2792" i="26"/>
  <c r="I2792" i="26"/>
  <c r="J2792" i="26"/>
  <c r="K2792" i="26"/>
  <c r="A2793" i="26"/>
  <c r="B2793" i="26"/>
  <c r="C2793" i="26"/>
  <c r="D2793" i="26"/>
  <c r="E2793" i="26"/>
  <c r="F2793" i="26"/>
  <c r="G2793" i="26"/>
  <c r="H2793" i="26"/>
  <c r="I2793" i="26"/>
  <c r="J2793" i="26"/>
  <c r="K2793" i="26"/>
  <c r="A2794" i="26"/>
  <c r="B2794" i="26"/>
  <c r="C2794" i="26"/>
  <c r="D2794" i="26"/>
  <c r="E2794" i="26"/>
  <c r="F2794" i="26"/>
  <c r="G2794" i="26"/>
  <c r="H2794" i="26"/>
  <c r="I2794" i="26"/>
  <c r="J2794" i="26"/>
  <c r="K2794" i="26"/>
  <c r="A2795" i="26"/>
  <c r="B2795" i="26"/>
  <c r="C2795" i="26"/>
  <c r="D2795" i="26"/>
  <c r="E2795" i="26"/>
  <c r="F2795" i="26"/>
  <c r="G2795" i="26"/>
  <c r="H2795" i="26"/>
  <c r="I2795" i="26"/>
  <c r="J2795" i="26"/>
  <c r="K2795" i="26"/>
  <c r="A2796" i="26"/>
  <c r="B2796" i="26"/>
  <c r="C2796" i="26"/>
  <c r="D2796" i="26"/>
  <c r="E2796" i="26"/>
  <c r="F2796" i="26"/>
  <c r="G2796" i="26"/>
  <c r="H2796" i="26"/>
  <c r="I2796" i="26"/>
  <c r="J2796" i="26"/>
  <c r="K2796" i="26"/>
  <c r="A2797" i="26"/>
  <c r="B2797" i="26"/>
  <c r="C2797" i="26"/>
  <c r="D2797" i="26"/>
  <c r="E2797" i="26"/>
  <c r="F2797" i="26"/>
  <c r="G2797" i="26"/>
  <c r="H2797" i="26"/>
  <c r="I2797" i="26"/>
  <c r="J2797" i="26"/>
  <c r="K2797" i="26"/>
  <c r="A2798" i="26"/>
  <c r="B2798" i="26"/>
  <c r="C2798" i="26"/>
  <c r="D2798" i="26"/>
  <c r="E2798" i="26"/>
  <c r="F2798" i="26"/>
  <c r="G2798" i="26"/>
  <c r="H2798" i="26"/>
  <c r="I2798" i="26"/>
  <c r="J2798" i="26"/>
  <c r="K2798" i="26"/>
  <c r="A2799" i="26"/>
  <c r="B2799" i="26"/>
  <c r="C2799" i="26"/>
  <c r="D2799" i="26"/>
  <c r="E2799" i="26"/>
  <c r="F2799" i="26"/>
  <c r="G2799" i="26"/>
  <c r="H2799" i="26"/>
  <c r="I2799" i="26"/>
  <c r="J2799" i="26"/>
  <c r="K2799" i="26"/>
  <c r="A2800" i="26"/>
  <c r="B2800" i="26"/>
  <c r="C2800" i="26"/>
  <c r="D2800" i="26"/>
  <c r="E2800" i="26"/>
  <c r="F2800" i="26"/>
  <c r="G2800" i="26"/>
  <c r="H2800" i="26"/>
  <c r="I2800" i="26"/>
  <c r="J2800" i="26"/>
  <c r="K2800" i="26"/>
  <c r="A2801" i="26"/>
  <c r="B2801" i="26"/>
  <c r="C2801" i="26"/>
  <c r="D2801" i="26"/>
  <c r="E2801" i="26"/>
  <c r="F2801" i="26"/>
  <c r="G2801" i="26"/>
  <c r="H2801" i="26"/>
  <c r="I2801" i="26"/>
  <c r="J2801" i="26"/>
  <c r="K2801" i="26"/>
  <c r="A2802" i="26"/>
  <c r="B2802" i="26"/>
  <c r="C2802" i="26"/>
  <c r="D2802" i="26"/>
  <c r="E2802" i="26"/>
  <c r="F2802" i="26"/>
  <c r="G2802" i="26"/>
  <c r="H2802" i="26"/>
  <c r="I2802" i="26"/>
  <c r="J2802" i="26"/>
  <c r="K2802" i="26"/>
  <c r="A2803" i="26"/>
  <c r="B2803" i="26"/>
  <c r="C2803" i="26"/>
  <c r="D2803" i="26"/>
  <c r="E2803" i="26"/>
  <c r="F2803" i="26"/>
  <c r="G2803" i="26"/>
  <c r="H2803" i="26"/>
  <c r="I2803" i="26"/>
  <c r="J2803" i="26"/>
  <c r="K2803" i="26"/>
  <c r="A2804" i="26"/>
  <c r="B2804" i="26"/>
  <c r="C2804" i="26"/>
  <c r="D2804" i="26"/>
  <c r="E2804" i="26"/>
  <c r="F2804" i="26"/>
  <c r="G2804" i="26"/>
  <c r="H2804" i="26"/>
  <c r="I2804" i="26"/>
  <c r="J2804" i="26"/>
  <c r="K2804" i="26"/>
  <c r="A2805" i="26"/>
  <c r="B2805" i="26"/>
  <c r="C2805" i="26"/>
  <c r="D2805" i="26"/>
  <c r="E2805" i="26"/>
  <c r="F2805" i="26"/>
  <c r="G2805" i="26"/>
  <c r="H2805" i="26"/>
  <c r="I2805" i="26"/>
  <c r="J2805" i="26"/>
  <c r="K2805" i="26"/>
  <c r="A2806" i="26"/>
  <c r="B2806" i="26"/>
  <c r="C2806" i="26"/>
  <c r="D2806" i="26"/>
  <c r="E2806" i="26"/>
  <c r="F2806" i="26"/>
  <c r="G2806" i="26"/>
  <c r="H2806" i="26"/>
  <c r="I2806" i="26"/>
  <c r="J2806" i="26"/>
  <c r="K2806" i="26"/>
  <c r="A2807" i="26"/>
  <c r="B2807" i="26"/>
  <c r="C2807" i="26"/>
  <c r="D2807" i="26"/>
  <c r="E2807" i="26"/>
  <c r="F2807" i="26"/>
  <c r="G2807" i="26"/>
  <c r="H2807" i="26"/>
  <c r="I2807" i="26"/>
  <c r="J2807" i="26"/>
  <c r="K2807" i="26"/>
  <c r="A2808" i="26"/>
  <c r="B2808" i="26"/>
  <c r="C2808" i="26"/>
  <c r="D2808" i="26"/>
  <c r="E2808" i="26"/>
  <c r="F2808" i="26"/>
  <c r="G2808" i="26"/>
  <c r="H2808" i="26"/>
  <c r="I2808" i="26"/>
  <c r="J2808" i="26"/>
  <c r="K2808" i="26"/>
  <c r="A2809" i="26"/>
  <c r="B2809" i="26"/>
  <c r="C2809" i="26"/>
  <c r="D2809" i="26"/>
  <c r="E2809" i="26"/>
  <c r="F2809" i="26"/>
  <c r="G2809" i="26"/>
  <c r="H2809" i="26"/>
  <c r="I2809" i="26"/>
  <c r="J2809" i="26"/>
  <c r="K2809" i="26"/>
  <c r="A2810" i="26"/>
  <c r="B2810" i="26"/>
  <c r="C2810" i="26"/>
  <c r="D2810" i="26"/>
  <c r="E2810" i="26"/>
  <c r="F2810" i="26"/>
  <c r="G2810" i="26"/>
  <c r="H2810" i="26"/>
  <c r="I2810" i="26"/>
  <c r="J2810" i="26"/>
  <c r="K2810" i="26"/>
  <c r="A2811" i="26"/>
  <c r="B2811" i="26"/>
  <c r="C2811" i="26"/>
  <c r="D2811" i="26"/>
  <c r="E2811" i="26"/>
  <c r="F2811" i="26"/>
  <c r="G2811" i="26"/>
  <c r="H2811" i="26"/>
  <c r="I2811" i="26"/>
  <c r="J2811" i="26"/>
  <c r="K2811" i="26"/>
  <c r="A2812" i="26"/>
  <c r="B2812" i="26"/>
  <c r="C2812" i="26"/>
  <c r="D2812" i="26"/>
  <c r="E2812" i="26"/>
  <c r="F2812" i="26"/>
  <c r="G2812" i="26"/>
  <c r="H2812" i="26"/>
  <c r="I2812" i="26"/>
  <c r="J2812" i="26"/>
  <c r="K2812" i="26"/>
  <c r="A2813" i="26"/>
  <c r="B2813" i="26"/>
  <c r="C2813" i="26"/>
  <c r="D2813" i="26"/>
  <c r="E2813" i="26"/>
  <c r="F2813" i="26"/>
  <c r="G2813" i="26"/>
  <c r="H2813" i="26"/>
  <c r="I2813" i="26"/>
  <c r="J2813" i="26"/>
  <c r="K2813" i="26"/>
  <c r="A2814" i="26"/>
  <c r="B2814" i="26"/>
  <c r="C2814" i="26"/>
  <c r="D2814" i="26"/>
  <c r="E2814" i="26"/>
  <c r="F2814" i="26"/>
  <c r="G2814" i="26"/>
  <c r="H2814" i="26"/>
  <c r="I2814" i="26"/>
  <c r="J2814" i="26"/>
  <c r="K2814" i="26"/>
  <c r="A2815" i="26"/>
  <c r="B2815" i="26"/>
  <c r="C2815" i="26"/>
  <c r="D2815" i="26"/>
  <c r="E2815" i="26"/>
  <c r="F2815" i="26"/>
  <c r="G2815" i="26"/>
  <c r="H2815" i="26"/>
  <c r="I2815" i="26"/>
  <c r="J2815" i="26"/>
  <c r="K2815" i="26"/>
  <c r="A2816" i="26"/>
  <c r="B2816" i="26"/>
  <c r="C2816" i="26"/>
  <c r="D2816" i="26"/>
  <c r="E2816" i="26"/>
  <c r="F2816" i="26"/>
  <c r="G2816" i="26"/>
  <c r="H2816" i="26"/>
  <c r="I2816" i="26"/>
  <c r="J2816" i="26"/>
  <c r="K2816" i="26"/>
  <c r="A2817" i="26"/>
  <c r="B2817" i="26"/>
  <c r="C2817" i="26"/>
  <c r="D2817" i="26"/>
  <c r="E2817" i="26"/>
  <c r="F2817" i="26"/>
  <c r="G2817" i="26"/>
  <c r="H2817" i="26"/>
  <c r="I2817" i="26"/>
  <c r="J2817" i="26"/>
  <c r="K2817" i="26"/>
  <c r="A2818" i="26"/>
  <c r="B2818" i="26"/>
  <c r="C2818" i="26"/>
  <c r="D2818" i="26"/>
  <c r="E2818" i="26"/>
  <c r="F2818" i="26"/>
  <c r="G2818" i="26"/>
  <c r="H2818" i="26"/>
  <c r="I2818" i="26"/>
  <c r="J2818" i="26"/>
  <c r="K2818" i="26"/>
  <c r="A2819" i="26"/>
  <c r="B2819" i="26"/>
  <c r="C2819" i="26"/>
  <c r="D2819" i="26"/>
  <c r="E2819" i="26"/>
  <c r="F2819" i="26"/>
  <c r="G2819" i="26"/>
  <c r="H2819" i="26"/>
  <c r="I2819" i="26"/>
  <c r="J2819" i="26"/>
  <c r="K2819" i="26"/>
  <c r="A2820" i="26"/>
  <c r="B2820" i="26"/>
  <c r="C2820" i="26"/>
  <c r="D2820" i="26"/>
  <c r="E2820" i="26"/>
  <c r="F2820" i="26"/>
  <c r="G2820" i="26"/>
  <c r="H2820" i="26"/>
  <c r="I2820" i="26"/>
  <c r="J2820" i="26"/>
  <c r="K2820" i="26"/>
  <c r="A2821" i="26"/>
  <c r="B2821" i="26"/>
  <c r="C2821" i="26"/>
  <c r="D2821" i="26"/>
  <c r="E2821" i="26"/>
  <c r="F2821" i="26"/>
  <c r="G2821" i="26"/>
  <c r="H2821" i="26"/>
  <c r="I2821" i="26"/>
  <c r="J2821" i="26"/>
  <c r="K2821" i="26"/>
  <c r="A2822" i="26"/>
  <c r="B2822" i="26"/>
  <c r="C2822" i="26"/>
  <c r="D2822" i="26"/>
  <c r="E2822" i="26"/>
  <c r="F2822" i="26"/>
  <c r="G2822" i="26"/>
  <c r="H2822" i="26"/>
  <c r="I2822" i="26"/>
  <c r="J2822" i="26"/>
  <c r="K2822" i="26"/>
  <c r="A2823" i="26"/>
  <c r="B2823" i="26"/>
  <c r="C2823" i="26"/>
  <c r="D2823" i="26"/>
  <c r="E2823" i="26"/>
  <c r="F2823" i="26"/>
  <c r="G2823" i="26"/>
  <c r="H2823" i="26"/>
  <c r="I2823" i="26"/>
  <c r="J2823" i="26"/>
  <c r="K2823" i="26"/>
  <c r="A2824" i="26"/>
  <c r="B2824" i="26"/>
  <c r="C2824" i="26"/>
  <c r="D2824" i="26"/>
  <c r="E2824" i="26"/>
  <c r="F2824" i="26"/>
  <c r="G2824" i="26"/>
  <c r="H2824" i="26"/>
  <c r="I2824" i="26"/>
  <c r="J2824" i="26"/>
  <c r="K2824" i="26"/>
  <c r="A2825" i="26"/>
  <c r="B2825" i="26"/>
  <c r="C2825" i="26"/>
  <c r="D2825" i="26"/>
  <c r="E2825" i="26"/>
  <c r="F2825" i="26"/>
  <c r="G2825" i="26"/>
  <c r="H2825" i="26"/>
  <c r="I2825" i="26"/>
  <c r="J2825" i="26"/>
  <c r="K2825" i="26"/>
  <c r="A2826" i="26"/>
  <c r="B2826" i="26"/>
  <c r="C2826" i="26"/>
  <c r="D2826" i="26"/>
  <c r="E2826" i="26"/>
  <c r="F2826" i="26"/>
  <c r="G2826" i="26"/>
  <c r="H2826" i="26"/>
  <c r="I2826" i="26"/>
  <c r="J2826" i="26"/>
  <c r="K2826" i="26"/>
  <c r="A2827" i="26"/>
  <c r="B2827" i="26"/>
  <c r="C2827" i="26"/>
  <c r="D2827" i="26"/>
  <c r="E2827" i="26"/>
  <c r="F2827" i="26"/>
  <c r="G2827" i="26"/>
  <c r="H2827" i="26"/>
  <c r="I2827" i="26"/>
  <c r="J2827" i="26"/>
  <c r="K2827" i="26"/>
  <c r="A2828" i="26"/>
  <c r="B2828" i="26"/>
  <c r="C2828" i="26"/>
  <c r="D2828" i="26"/>
  <c r="E2828" i="26"/>
  <c r="F2828" i="26"/>
  <c r="G2828" i="26"/>
  <c r="H2828" i="26"/>
  <c r="I2828" i="26"/>
  <c r="J2828" i="26"/>
  <c r="K2828" i="26"/>
  <c r="A2829" i="26"/>
  <c r="B2829" i="26"/>
  <c r="C2829" i="26"/>
  <c r="D2829" i="26"/>
  <c r="E2829" i="26"/>
  <c r="F2829" i="26"/>
  <c r="G2829" i="26"/>
  <c r="H2829" i="26"/>
  <c r="I2829" i="26"/>
  <c r="J2829" i="26"/>
  <c r="K2829" i="26"/>
  <c r="A2830" i="26"/>
  <c r="B2830" i="26"/>
  <c r="C2830" i="26"/>
  <c r="D2830" i="26"/>
  <c r="E2830" i="26"/>
  <c r="F2830" i="26"/>
  <c r="G2830" i="26"/>
  <c r="H2830" i="26"/>
  <c r="I2830" i="26"/>
  <c r="J2830" i="26"/>
  <c r="K2830" i="26"/>
  <c r="A2831" i="26"/>
  <c r="B2831" i="26"/>
  <c r="C2831" i="26"/>
  <c r="D2831" i="26"/>
  <c r="E2831" i="26"/>
  <c r="F2831" i="26"/>
  <c r="G2831" i="26"/>
  <c r="H2831" i="26"/>
  <c r="I2831" i="26"/>
  <c r="J2831" i="26"/>
  <c r="K2831" i="26"/>
  <c r="A2832" i="26"/>
  <c r="B2832" i="26"/>
  <c r="C2832" i="26"/>
  <c r="D2832" i="26"/>
  <c r="E2832" i="26"/>
  <c r="F2832" i="26"/>
  <c r="G2832" i="26"/>
  <c r="H2832" i="26"/>
  <c r="I2832" i="26"/>
  <c r="J2832" i="26"/>
  <c r="K2832" i="26"/>
  <c r="A2833" i="26"/>
  <c r="B2833" i="26"/>
  <c r="C2833" i="26"/>
  <c r="D2833" i="26"/>
  <c r="E2833" i="26"/>
  <c r="F2833" i="26"/>
  <c r="G2833" i="26"/>
  <c r="H2833" i="26"/>
  <c r="I2833" i="26"/>
  <c r="J2833" i="26"/>
  <c r="K2833" i="26"/>
  <c r="A2834" i="26"/>
  <c r="B2834" i="26"/>
  <c r="C2834" i="26"/>
  <c r="D2834" i="26"/>
  <c r="E2834" i="26"/>
  <c r="F2834" i="26"/>
  <c r="G2834" i="26"/>
  <c r="H2834" i="26"/>
  <c r="I2834" i="26"/>
  <c r="J2834" i="26"/>
  <c r="K2834" i="26"/>
  <c r="A2835" i="26"/>
  <c r="B2835" i="26"/>
  <c r="C2835" i="26"/>
  <c r="D2835" i="26"/>
  <c r="E2835" i="26"/>
  <c r="F2835" i="26"/>
  <c r="G2835" i="26"/>
  <c r="H2835" i="26"/>
  <c r="I2835" i="26"/>
  <c r="J2835" i="26"/>
  <c r="K2835" i="26"/>
  <c r="A2836" i="26"/>
  <c r="B2836" i="26"/>
  <c r="C2836" i="26"/>
  <c r="D2836" i="26"/>
  <c r="E2836" i="26"/>
  <c r="F2836" i="26"/>
  <c r="G2836" i="26"/>
  <c r="H2836" i="26"/>
  <c r="I2836" i="26"/>
  <c r="J2836" i="26"/>
  <c r="K2836" i="26"/>
  <c r="A2837" i="26"/>
  <c r="B2837" i="26"/>
  <c r="C2837" i="26"/>
  <c r="D2837" i="26"/>
  <c r="E2837" i="26"/>
  <c r="F2837" i="26"/>
  <c r="G2837" i="26"/>
  <c r="H2837" i="26"/>
  <c r="I2837" i="26"/>
  <c r="J2837" i="26"/>
  <c r="K2837" i="26"/>
  <c r="A2838" i="26"/>
  <c r="B2838" i="26"/>
  <c r="C2838" i="26"/>
  <c r="D2838" i="26"/>
  <c r="E2838" i="26"/>
  <c r="F2838" i="26"/>
  <c r="G2838" i="26"/>
  <c r="H2838" i="26"/>
  <c r="I2838" i="26"/>
  <c r="J2838" i="26"/>
  <c r="K2838" i="26"/>
  <c r="A2839" i="26"/>
  <c r="B2839" i="26"/>
  <c r="C2839" i="26"/>
  <c r="D2839" i="26"/>
  <c r="E2839" i="26"/>
  <c r="F2839" i="26"/>
  <c r="G2839" i="26"/>
  <c r="H2839" i="26"/>
  <c r="I2839" i="26"/>
  <c r="J2839" i="26"/>
  <c r="K2839" i="26"/>
  <c r="A2840" i="26"/>
  <c r="B2840" i="26"/>
  <c r="C2840" i="26"/>
  <c r="D2840" i="26"/>
  <c r="E2840" i="26"/>
  <c r="F2840" i="26"/>
  <c r="G2840" i="26"/>
  <c r="H2840" i="26"/>
  <c r="I2840" i="26"/>
  <c r="J2840" i="26"/>
  <c r="K2840" i="26"/>
  <c r="A2841" i="26"/>
  <c r="B2841" i="26"/>
  <c r="C2841" i="26"/>
  <c r="D2841" i="26"/>
  <c r="E2841" i="26"/>
  <c r="F2841" i="26"/>
  <c r="G2841" i="26"/>
  <c r="H2841" i="26"/>
  <c r="I2841" i="26"/>
  <c r="J2841" i="26"/>
  <c r="K2841" i="26"/>
  <c r="A2842" i="26"/>
  <c r="B2842" i="26"/>
  <c r="C2842" i="26"/>
  <c r="D2842" i="26"/>
  <c r="E2842" i="26"/>
  <c r="F2842" i="26"/>
  <c r="G2842" i="26"/>
  <c r="H2842" i="26"/>
  <c r="I2842" i="26"/>
  <c r="J2842" i="26"/>
  <c r="K2842" i="26"/>
  <c r="A2843" i="26"/>
  <c r="B2843" i="26"/>
  <c r="C2843" i="26"/>
  <c r="D2843" i="26"/>
  <c r="E2843" i="26"/>
  <c r="F2843" i="26"/>
  <c r="G2843" i="26"/>
  <c r="H2843" i="26"/>
  <c r="I2843" i="26"/>
  <c r="J2843" i="26"/>
  <c r="K2843" i="26"/>
  <c r="A2844" i="26"/>
  <c r="B2844" i="26"/>
  <c r="C2844" i="26"/>
  <c r="D2844" i="26"/>
  <c r="E2844" i="26"/>
  <c r="F2844" i="26"/>
  <c r="G2844" i="26"/>
  <c r="H2844" i="26"/>
  <c r="I2844" i="26"/>
  <c r="J2844" i="26"/>
  <c r="K2844" i="26"/>
  <c r="A2845" i="26"/>
  <c r="B2845" i="26"/>
  <c r="C2845" i="26"/>
  <c r="D2845" i="26"/>
  <c r="E2845" i="26"/>
  <c r="F2845" i="26"/>
  <c r="G2845" i="26"/>
  <c r="H2845" i="26"/>
  <c r="I2845" i="26"/>
  <c r="J2845" i="26"/>
  <c r="K2845" i="26"/>
  <c r="A2846" i="26"/>
  <c r="B2846" i="26"/>
  <c r="C2846" i="26"/>
  <c r="D2846" i="26"/>
  <c r="E2846" i="26"/>
  <c r="F2846" i="26"/>
  <c r="G2846" i="26"/>
  <c r="H2846" i="26"/>
  <c r="I2846" i="26"/>
  <c r="J2846" i="26"/>
  <c r="K2846" i="26"/>
  <c r="A2847" i="26"/>
  <c r="B2847" i="26"/>
  <c r="C2847" i="26"/>
  <c r="D2847" i="26"/>
  <c r="E2847" i="26"/>
  <c r="F2847" i="26"/>
  <c r="G2847" i="26"/>
  <c r="H2847" i="26"/>
  <c r="I2847" i="26"/>
  <c r="J2847" i="26"/>
  <c r="K2847" i="26"/>
  <c r="A2848" i="26"/>
  <c r="B2848" i="26"/>
  <c r="C2848" i="26"/>
  <c r="D2848" i="26"/>
  <c r="E2848" i="26"/>
  <c r="F2848" i="26"/>
  <c r="G2848" i="26"/>
  <c r="H2848" i="26"/>
  <c r="I2848" i="26"/>
  <c r="J2848" i="26"/>
  <c r="K2848" i="26"/>
  <c r="A2849" i="26"/>
  <c r="B2849" i="26"/>
  <c r="C2849" i="26"/>
  <c r="D2849" i="26"/>
  <c r="E2849" i="26"/>
  <c r="F2849" i="26"/>
  <c r="G2849" i="26"/>
  <c r="H2849" i="26"/>
  <c r="I2849" i="26"/>
  <c r="J2849" i="26"/>
  <c r="K2849" i="26"/>
  <c r="A2850" i="26"/>
  <c r="B2850" i="26"/>
  <c r="C2850" i="26"/>
  <c r="D2850" i="26"/>
  <c r="E2850" i="26"/>
  <c r="F2850" i="26"/>
  <c r="G2850" i="26"/>
  <c r="H2850" i="26"/>
  <c r="I2850" i="26"/>
  <c r="J2850" i="26"/>
  <c r="K2850" i="26"/>
  <c r="A2851" i="26"/>
  <c r="B2851" i="26"/>
  <c r="C2851" i="26"/>
  <c r="D2851" i="26"/>
  <c r="E2851" i="26"/>
  <c r="F2851" i="26"/>
  <c r="G2851" i="26"/>
  <c r="H2851" i="26"/>
  <c r="I2851" i="26"/>
  <c r="J2851" i="26"/>
  <c r="K2851" i="26"/>
  <c r="A2852" i="26"/>
  <c r="B2852" i="26"/>
  <c r="C2852" i="26"/>
  <c r="D2852" i="26"/>
  <c r="E2852" i="26"/>
  <c r="F2852" i="26"/>
  <c r="G2852" i="26"/>
  <c r="H2852" i="26"/>
  <c r="I2852" i="26"/>
  <c r="J2852" i="26"/>
  <c r="K2852" i="26"/>
  <c r="A2853" i="26"/>
  <c r="B2853" i="26"/>
  <c r="C2853" i="26"/>
  <c r="D2853" i="26"/>
  <c r="E2853" i="26"/>
  <c r="F2853" i="26"/>
  <c r="G2853" i="26"/>
  <c r="H2853" i="26"/>
  <c r="I2853" i="26"/>
  <c r="J2853" i="26"/>
  <c r="K2853" i="26"/>
  <c r="A2854" i="26"/>
  <c r="B2854" i="26"/>
  <c r="C2854" i="26"/>
  <c r="D2854" i="26"/>
  <c r="E2854" i="26"/>
  <c r="F2854" i="26"/>
  <c r="G2854" i="26"/>
  <c r="H2854" i="26"/>
  <c r="I2854" i="26"/>
  <c r="J2854" i="26"/>
  <c r="K2854" i="26"/>
  <c r="A2855" i="26"/>
  <c r="B2855" i="26"/>
  <c r="C2855" i="26"/>
  <c r="D2855" i="26"/>
  <c r="E2855" i="26"/>
  <c r="F2855" i="26"/>
  <c r="G2855" i="26"/>
  <c r="H2855" i="26"/>
  <c r="I2855" i="26"/>
  <c r="J2855" i="26"/>
  <c r="K2855" i="26"/>
  <c r="A2856" i="26"/>
  <c r="B2856" i="26"/>
  <c r="C2856" i="26"/>
  <c r="D2856" i="26"/>
  <c r="E2856" i="26"/>
  <c r="F2856" i="26"/>
  <c r="G2856" i="26"/>
  <c r="H2856" i="26"/>
  <c r="I2856" i="26"/>
  <c r="J2856" i="26"/>
  <c r="K2856" i="26"/>
  <c r="A2857" i="26"/>
  <c r="B2857" i="26"/>
  <c r="C2857" i="26"/>
  <c r="D2857" i="26"/>
  <c r="E2857" i="26"/>
  <c r="F2857" i="26"/>
  <c r="G2857" i="26"/>
  <c r="H2857" i="26"/>
  <c r="I2857" i="26"/>
  <c r="J2857" i="26"/>
  <c r="K2857" i="26"/>
  <c r="A2858" i="26"/>
  <c r="B2858" i="26"/>
  <c r="C2858" i="26"/>
  <c r="D2858" i="26"/>
  <c r="E2858" i="26"/>
  <c r="F2858" i="26"/>
  <c r="G2858" i="26"/>
  <c r="H2858" i="26"/>
  <c r="I2858" i="26"/>
  <c r="J2858" i="26"/>
  <c r="K2858" i="26"/>
  <c r="A2859" i="26"/>
  <c r="B2859" i="26"/>
  <c r="C2859" i="26"/>
  <c r="D2859" i="26"/>
  <c r="E2859" i="26"/>
  <c r="F2859" i="26"/>
  <c r="G2859" i="26"/>
  <c r="H2859" i="26"/>
  <c r="I2859" i="26"/>
  <c r="J2859" i="26"/>
  <c r="K2859" i="26"/>
  <c r="A2860" i="26"/>
  <c r="B2860" i="26"/>
  <c r="C2860" i="26"/>
  <c r="D2860" i="26"/>
  <c r="E2860" i="26"/>
  <c r="F2860" i="26"/>
  <c r="G2860" i="26"/>
  <c r="H2860" i="26"/>
  <c r="I2860" i="26"/>
  <c r="J2860" i="26"/>
  <c r="K2860" i="26"/>
  <c r="A2861" i="26"/>
  <c r="B2861" i="26"/>
  <c r="C2861" i="26"/>
  <c r="D2861" i="26"/>
  <c r="E2861" i="26"/>
  <c r="F2861" i="26"/>
  <c r="G2861" i="26"/>
  <c r="H2861" i="26"/>
  <c r="I2861" i="26"/>
  <c r="J2861" i="26"/>
  <c r="K2861" i="26"/>
  <c r="A2862" i="26"/>
  <c r="B2862" i="26"/>
  <c r="C2862" i="26"/>
  <c r="D2862" i="26"/>
  <c r="E2862" i="26"/>
  <c r="F2862" i="26"/>
  <c r="G2862" i="26"/>
  <c r="H2862" i="26"/>
  <c r="I2862" i="26"/>
  <c r="J2862" i="26"/>
  <c r="K2862" i="26"/>
  <c r="A2863" i="26"/>
  <c r="B2863" i="26"/>
  <c r="C2863" i="26"/>
  <c r="D2863" i="26"/>
  <c r="E2863" i="26"/>
  <c r="F2863" i="26"/>
  <c r="G2863" i="26"/>
  <c r="H2863" i="26"/>
  <c r="I2863" i="26"/>
  <c r="J2863" i="26"/>
  <c r="K2863" i="26"/>
  <c r="A2864" i="26"/>
  <c r="B2864" i="26"/>
  <c r="C2864" i="26"/>
  <c r="D2864" i="26"/>
  <c r="E2864" i="26"/>
  <c r="F2864" i="26"/>
  <c r="G2864" i="26"/>
  <c r="H2864" i="26"/>
  <c r="I2864" i="26"/>
  <c r="J2864" i="26"/>
  <c r="K2864" i="26"/>
  <c r="A2865" i="26"/>
  <c r="B2865" i="26"/>
  <c r="C2865" i="26"/>
  <c r="D2865" i="26"/>
  <c r="E2865" i="26"/>
  <c r="F2865" i="26"/>
  <c r="G2865" i="26"/>
  <c r="H2865" i="26"/>
  <c r="I2865" i="26"/>
  <c r="J2865" i="26"/>
  <c r="K2865" i="26"/>
  <c r="A2866" i="26"/>
  <c r="B2866" i="26"/>
  <c r="C2866" i="26"/>
  <c r="D2866" i="26"/>
  <c r="E2866" i="26"/>
  <c r="F2866" i="26"/>
  <c r="G2866" i="26"/>
  <c r="H2866" i="26"/>
  <c r="I2866" i="26"/>
  <c r="J2866" i="26"/>
  <c r="K2866" i="26"/>
  <c r="A2867" i="26"/>
  <c r="B2867" i="26"/>
  <c r="C2867" i="26"/>
  <c r="D2867" i="26"/>
  <c r="E2867" i="26"/>
  <c r="F2867" i="26"/>
  <c r="G2867" i="26"/>
  <c r="H2867" i="26"/>
  <c r="I2867" i="26"/>
  <c r="J2867" i="26"/>
  <c r="K2867" i="26"/>
  <c r="A2868" i="26"/>
  <c r="B2868" i="26"/>
  <c r="C2868" i="26"/>
  <c r="D2868" i="26"/>
  <c r="E2868" i="26"/>
  <c r="F2868" i="26"/>
  <c r="G2868" i="26"/>
  <c r="H2868" i="26"/>
  <c r="I2868" i="26"/>
  <c r="J2868" i="26"/>
  <c r="K2868" i="26"/>
  <c r="A2869" i="26"/>
  <c r="B2869" i="26"/>
  <c r="C2869" i="26"/>
  <c r="D2869" i="26"/>
  <c r="E2869" i="26"/>
  <c r="F2869" i="26"/>
  <c r="G2869" i="26"/>
  <c r="H2869" i="26"/>
  <c r="I2869" i="26"/>
  <c r="J2869" i="26"/>
  <c r="K2869" i="26"/>
  <c r="A2870" i="26"/>
  <c r="B2870" i="26"/>
  <c r="C2870" i="26"/>
  <c r="D2870" i="26"/>
  <c r="E2870" i="26"/>
  <c r="F2870" i="26"/>
  <c r="G2870" i="26"/>
  <c r="H2870" i="26"/>
  <c r="I2870" i="26"/>
  <c r="J2870" i="26"/>
  <c r="K2870" i="26"/>
  <c r="A2871" i="26"/>
  <c r="B2871" i="26"/>
  <c r="C2871" i="26"/>
  <c r="D2871" i="26"/>
  <c r="E2871" i="26"/>
  <c r="F2871" i="26"/>
  <c r="G2871" i="26"/>
  <c r="H2871" i="26"/>
  <c r="I2871" i="26"/>
  <c r="J2871" i="26"/>
  <c r="K2871" i="26"/>
  <c r="A2872" i="26"/>
  <c r="B2872" i="26"/>
  <c r="C2872" i="26"/>
  <c r="D2872" i="26"/>
  <c r="E2872" i="26"/>
  <c r="F2872" i="26"/>
  <c r="G2872" i="26"/>
  <c r="H2872" i="26"/>
  <c r="I2872" i="26"/>
  <c r="J2872" i="26"/>
  <c r="K2872" i="26"/>
  <c r="A2873" i="26"/>
  <c r="B2873" i="26"/>
  <c r="C2873" i="26"/>
  <c r="D2873" i="26"/>
  <c r="E2873" i="26"/>
  <c r="F2873" i="26"/>
  <c r="G2873" i="26"/>
  <c r="H2873" i="26"/>
  <c r="I2873" i="26"/>
  <c r="J2873" i="26"/>
  <c r="K2873" i="26"/>
  <c r="A2874" i="26"/>
  <c r="B2874" i="26"/>
  <c r="C2874" i="26"/>
  <c r="D2874" i="26"/>
  <c r="E2874" i="26"/>
  <c r="F2874" i="26"/>
  <c r="G2874" i="26"/>
  <c r="H2874" i="26"/>
  <c r="I2874" i="26"/>
  <c r="J2874" i="26"/>
  <c r="K2874" i="26"/>
  <c r="A2875" i="26"/>
  <c r="B2875" i="26"/>
  <c r="C2875" i="26"/>
  <c r="D2875" i="26"/>
  <c r="E2875" i="26"/>
  <c r="F2875" i="26"/>
  <c r="G2875" i="26"/>
  <c r="H2875" i="26"/>
  <c r="I2875" i="26"/>
  <c r="J2875" i="26"/>
  <c r="K2875" i="26"/>
  <c r="A2876" i="26"/>
  <c r="B2876" i="26"/>
  <c r="C2876" i="26"/>
  <c r="D2876" i="26"/>
  <c r="E2876" i="26"/>
  <c r="F2876" i="26"/>
  <c r="G2876" i="26"/>
  <c r="H2876" i="26"/>
  <c r="I2876" i="26"/>
  <c r="J2876" i="26"/>
  <c r="K2876" i="26"/>
  <c r="A2877" i="26"/>
  <c r="B2877" i="26"/>
  <c r="C2877" i="26"/>
  <c r="D2877" i="26"/>
  <c r="E2877" i="26"/>
  <c r="F2877" i="26"/>
  <c r="G2877" i="26"/>
  <c r="H2877" i="26"/>
  <c r="I2877" i="26"/>
  <c r="J2877" i="26"/>
  <c r="K2877" i="26"/>
  <c r="A2878" i="26"/>
  <c r="B2878" i="26"/>
  <c r="C2878" i="26"/>
  <c r="D2878" i="26"/>
  <c r="E2878" i="26"/>
  <c r="F2878" i="26"/>
  <c r="G2878" i="26"/>
  <c r="H2878" i="26"/>
  <c r="I2878" i="26"/>
  <c r="J2878" i="26"/>
  <c r="K2878" i="26"/>
  <c r="A2879" i="26"/>
  <c r="B2879" i="26"/>
  <c r="C2879" i="26"/>
  <c r="D2879" i="26"/>
  <c r="E2879" i="26"/>
  <c r="F2879" i="26"/>
  <c r="G2879" i="26"/>
  <c r="H2879" i="26"/>
  <c r="I2879" i="26"/>
  <c r="J2879" i="26"/>
  <c r="K2879" i="26"/>
  <c r="A2880" i="26"/>
  <c r="B2880" i="26"/>
  <c r="C2880" i="26"/>
  <c r="D2880" i="26"/>
  <c r="E2880" i="26"/>
  <c r="F2880" i="26"/>
  <c r="G2880" i="26"/>
  <c r="H2880" i="26"/>
  <c r="I2880" i="26"/>
  <c r="J2880" i="26"/>
  <c r="K2880" i="26"/>
  <c r="A2881" i="26"/>
  <c r="B2881" i="26"/>
  <c r="C2881" i="26"/>
  <c r="D2881" i="26"/>
  <c r="E2881" i="26"/>
  <c r="F2881" i="26"/>
  <c r="G2881" i="26"/>
  <c r="H2881" i="26"/>
  <c r="I2881" i="26"/>
  <c r="J2881" i="26"/>
  <c r="K2881" i="26"/>
  <c r="A2882" i="26"/>
  <c r="B2882" i="26"/>
  <c r="C2882" i="26"/>
  <c r="D2882" i="26"/>
  <c r="E2882" i="26"/>
  <c r="F2882" i="26"/>
  <c r="G2882" i="26"/>
  <c r="H2882" i="26"/>
  <c r="I2882" i="26"/>
  <c r="J2882" i="26"/>
  <c r="K2882" i="26"/>
  <c r="A2883" i="26"/>
  <c r="B2883" i="26"/>
  <c r="C2883" i="26"/>
  <c r="D2883" i="26"/>
  <c r="E2883" i="26"/>
  <c r="F2883" i="26"/>
  <c r="G2883" i="26"/>
  <c r="H2883" i="26"/>
  <c r="I2883" i="26"/>
  <c r="J2883" i="26"/>
  <c r="K2883" i="26"/>
  <c r="A2884" i="26"/>
  <c r="B2884" i="26"/>
  <c r="C2884" i="26"/>
  <c r="D2884" i="26"/>
  <c r="E2884" i="26"/>
  <c r="F2884" i="26"/>
  <c r="G2884" i="26"/>
  <c r="H2884" i="26"/>
  <c r="I2884" i="26"/>
  <c r="J2884" i="26"/>
  <c r="K2884" i="26"/>
  <c r="A2885" i="26"/>
  <c r="B2885" i="26"/>
  <c r="C2885" i="26"/>
  <c r="D2885" i="26"/>
  <c r="E2885" i="26"/>
  <c r="F2885" i="26"/>
  <c r="G2885" i="26"/>
  <c r="H2885" i="26"/>
  <c r="I2885" i="26"/>
  <c r="J2885" i="26"/>
  <c r="K2885" i="26"/>
  <c r="A2886" i="26"/>
  <c r="B2886" i="26"/>
  <c r="C2886" i="26"/>
  <c r="D2886" i="26"/>
  <c r="E2886" i="26"/>
  <c r="F2886" i="26"/>
  <c r="G2886" i="26"/>
  <c r="H2886" i="26"/>
  <c r="I2886" i="26"/>
  <c r="J2886" i="26"/>
  <c r="K2886" i="26"/>
  <c r="A2887" i="26"/>
  <c r="B2887" i="26"/>
  <c r="C2887" i="26"/>
  <c r="D2887" i="26"/>
  <c r="E2887" i="26"/>
  <c r="F2887" i="26"/>
  <c r="G2887" i="26"/>
  <c r="H2887" i="26"/>
  <c r="I2887" i="26"/>
  <c r="J2887" i="26"/>
  <c r="K2887" i="26"/>
  <c r="A2888" i="26"/>
  <c r="B2888" i="26"/>
  <c r="C2888" i="26"/>
  <c r="D2888" i="26"/>
  <c r="E2888" i="26"/>
  <c r="F2888" i="26"/>
  <c r="G2888" i="26"/>
  <c r="H2888" i="26"/>
  <c r="I2888" i="26"/>
  <c r="J2888" i="26"/>
  <c r="K2888" i="26"/>
  <c r="A2889" i="26"/>
  <c r="B2889" i="26"/>
  <c r="C2889" i="26"/>
  <c r="D2889" i="26"/>
  <c r="E2889" i="26"/>
  <c r="F2889" i="26"/>
  <c r="G2889" i="26"/>
  <c r="H2889" i="26"/>
  <c r="I2889" i="26"/>
  <c r="J2889" i="26"/>
  <c r="K2889" i="26"/>
  <c r="A2890" i="26"/>
  <c r="B2890" i="26"/>
  <c r="C2890" i="26"/>
  <c r="D2890" i="26"/>
  <c r="E2890" i="26"/>
  <c r="F2890" i="26"/>
  <c r="G2890" i="26"/>
  <c r="H2890" i="26"/>
  <c r="I2890" i="26"/>
  <c r="J2890" i="26"/>
  <c r="K2890" i="26"/>
  <c r="A2891" i="26"/>
  <c r="B2891" i="26"/>
  <c r="C2891" i="26"/>
  <c r="D2891" i="26"/>
  <c r="E2891" i="26"/>
  <c r="F2891" i="26"/>
  <c r="G2891" i="26"/>
  <c r="H2891" i="26"/>
  <c r="I2891" i="26"/>
  <c r="J2891" i="26"/>
  <c r="K2891" i="26"/>
  <c r="A2892" i="26"/>
  <c r="B2892" i="26"/>
  <c r="C2892" i="26"/>
  <c r="D2892" i="26"/>
  <c r="E2892" i="26"/>
  <c r="F2892" i="26"/>
  <c r="G2892" i="26"/>
  <c r="H2892" i="26"/>
  <c r="I2892" i="26"/>
  <c r="J2892" i="26"/>
  <c r="K2892" i="26"/>
  <c r="A2893" i="26"/>
  <c r="B2893" i="26"/>
  <c r="C2893" i="26"/>
  <c r="D2893" i="26"/>
  <c r="E2893" i="26"/>
  <c r="F2893" i="26"/>
  <c r="G2893" i="26"/>
  <c r="H2893" i="26"/>
  <c r="I2893" i="26"/>
  <c r="J2893" i="26"/>
  <c r="K2893" i="26"/>
  <c r="A2894" i="26"/>
  <c r="B2894" i="26"/>
  <c r="C2894" i="26"/>
  <c r="D2894" i="26"/>
  <c r="E2894" i="26"/>
  <c r="F2894" i="26"/>
  <c r="G2894" i="26"/>
  <c r="H2894" i="26"/>
  <c r="I2894" i="26"/>
  <c r="J2894" i="26"/>
  <c r="K2894" i="26"/>
  <c r="A2895" i="26"/>
  <c r="B2895" i="26"/>
  <c r="C2895" i="26"/>
  <c r="D2895" i="26"/>
  <c r="E2895" i="26"/>
  <c r="F2895" i="26"/>
  <c r="G2895" i="26"/>
  <c r="H2895" i="26"/>
  <c r="I2895" i="26"/>
  <c r="J2895" i="26"/>
  <c r="K2895" i="26"/>
  <c r="A2896" i="26"/>
  <c r="B2896" i="26"/>
  <c r="C2896" i="26"/>
  <c r="D2896" i="26"/>
  <c r="E2896" i="26"/>
  <c r="F2896" i="26"/>
  <c r="G2896" i="26"/>
  <c r="H2896" i="26"/>
  <c r="I2896" i="26"/>
  <c r="J2896" i="26"/>
  <c r="K2896" i="26"/>
  <c r="A2897" i="26"/>
  <c r="B2897" i="26"/>
  <c r="C2897" i="26"/>
  <c r="D2897" i="26"/>
  <c r="E2897" i="26"/>
  <c r="F2897" i="26"/>
  <c r="G2897" i="26"/>
  <c r="H2897" i="26"/>
  <c r="I2897" i="26"/>
  <c r="J2897" i="26"/>
  <c r="K2897" i="26"/>
  <c r="A2898" i="26"/>
  <c r="B2898" i="26"/>
  <c r="C2898" i="26"/>
  <c r="D2898" i="26"/>
  <c r="E2898" i="26"/>
  <c r="F2898" i="26"/>
  <c r="G2898" i="26"/>
  <c r="H2898" i="26"/>
  <c r="I2898" i="26"/>
  <c r="J2898" i="26"/>
  <c r="K2898" i="26"/>
  <c r="A2899" i="26"/>
  <c r="B2899" i="26"/>
  <c r="C2899" i="26"/>
  <c r="D2899" i="26"/>
  <c r="E2899" i="26"/>
  <c r="F2899" i="26"/>
  <c r="G2899" i="26"/>
  <c r="H2899" i="26"/>
  <c r="I2899" i="26"/>
  <c r="J2899" i="26"/>
  <c r="K2899" i="26"/>
  <c r="A2900" i="26"/>
  <c r="B2900" i="26"/>
  <c r="C2900" i="26"/>
  <c r="D2900" i="26"/>
  <c r="E2900" i="26"/>
  <c r="F2900" i="26"/>
  <c r="G2900" i="26"/>
  <c r="H2900" i="26"/>
  <c r="I2900" i="26"/>
  <c r="J2900" i="26"/>
  <c r="K2900" i="26"/>
  <c r="A2901" i="26"/>
  <c r="B2901" i="26"/>
  <c r="C2901" i="26"/>
  <c r="D2901" i="26"/>
  <c r="E2901" i="26"/>
  <c r="F2901" i="26"/>
  <c r="G2901" i="26"/>
  <c r="H2901" i="26"/>
  <c r="I2901" i="26"/>
  <c r="J2901" i="26"/>
  <c r="K2901" i="26"/>
  <c r="A2902" i="26"/>
  <c r="B2902" i="26"/>
  <c r="C2902" i="26"/>
  <c r="D2902" i="26"/>
  <c r="E2902" i="26"/>
  <c r="F2902" i="26"/>
  <c r="G2902" i="26"/>
  <c r="H2902" i="26"/>
  <c r="I2902" i="26"/>
  <c r="J2902" i="26"/>
  <c r="K2902" i="26"/>
  <c r="A2903" i="26"/>
  <c r="B2903" i="26"/>
  <c r="C2903" i="26"/>
  <c r="D2903" i="26"/>
  <c r="E2903" i="26"/>
  <c r="F2903" i="26"/>
  <c r="G2903" i="26"/>
  <c r="H2903" i="26"/>
  <c r="I2903" i="26"/>
  <c r="J2903" i="26"/>
  <c r="K2903" i="26"/>
  <c r="A2904" i="26"/>
  <c r="B2904" i="26"/>
  <c r="C2904" i="26"/>
  <c r="D2904" i="26"/>
  <c r="E2904" i="26"/>
  <c r="F2904" i="26"/>
  <c r="G2904" i="26"/>
  <c r="H2904" i="26"/>
  <c r="I2904" i="26"/>
  <c r="J2904" i="26"/>
  <c r="K2904" i="26"/>
  <c r="A2905" i="26"/>
  <c r="B2905" i="26"/>
  <c r="C2905" i="26"/>
  <c r="D2905" i="26"/>
  <c r="E2905" i="26"/>
  <c r="F2905" i="26"/>
  <c r="G2905" i="26"/>
  <c r="H2905" i="26"/>
  <c r="I2905" i="26"/>
  <c r="J2905" i="26"/>
  <c r="K2905" i="26"/>
  <c r="A2906" i="26"/>
  <c r="B2906" i="26"/>
  <c r="C2906" i="26"/>
  <c r="D2906" i="26"/>
  <c r="E2906" i="26"/>
  <c r="F2906" i="26"/>
  <c r="G2906" i="26"/>
  <c r="H2906" i="26"/>
  <c r="I2906" i="26"/>
  <c r="J2906" i="26"/>
  <c r="K2906" i="26"/>
  <c r="A2907" i="26"/>
  <c r="B2907" i="26"/>
  <c r="C2907" i="26"/>
  <c r="D2907" i="26"/>
  <c r="E2907" i="26"/>
  <c r="F2907" i="26"/>
  <c r="G2907" i="26"/>
  <c r="H2907" i="26"/>
  <c r="I2907" i="26"/>
  <c r="J2907" i="26"/>
  <c r="K2907" i="26"/>
  <c r="A2908" i="26"/>
  <c r="B2908" i="26"/>
  <c r="C2908" i="26"/>
  <c r="D2908" i="26"/>
  <c r="E2908" i="26"/>
  <c r="F2908" i="26"/>
  <c r="G2908" i="26"/>
  <c r="H2908" i="26"/>
  <c r="I2908" i="26"/>
  <c r="J2908" i="26"/>
  <c r="K2908" i="26"/>
  <c r="A2909" i="26"/>
  <c r="B2909" i="26"/>
  <c r="C2909" i="26"/>
  <c r="D2909" i="26"/>
  <c r="E2909" i="26"/>
  <c r="F2909" i="26"/>
  <c r="G2909" i="26"/>
  <c r="H2909" i="26"/>
  <c r="I2909" i="26"/>
  <c r="J2909" i="26"/>
  <c r="K2909" i="26"/>
  <c r="A2910" i="26"/>
  <c r="B2910" i="26"/>
  <c r="C2910" i="26"/>
  <c r="D2910" i="26"/>
  <c r="E2910" i="26"/>
  <c r="F2910" i="26"/>
  <c r="G2910" i="26"/>
  <c r="H2910" i="26"/>
  <c r="I2910" i="26"/>
  <c r="J2910" i="26"/>
  <c r="K2910" i="26"/>
  <c r="A2911" i="26"/>
  <c r="B2911" i="26"/>
  <c r="C2911" i="26"/>
  <c r="D2911" i="26"/>
  <c r="E2911" i="26"/>
  <c r="F2911" i="26"/>
  <c r="G2911" i="26"/>
  <c r="H2911" i="26"/>
  <c r="I2911" i="26"/>
  <c r="J2911" i="26"/>
  <c r="K2911" i="26"/>
  <c r="A2912" i="26"/>
  <c r="B2912" i="26"/>
  <c r="C2912" i="26"/>
  <c r="D2912" i="26"/>
  <c r="E2912" i="26"/>
  <c r="F2912" i="26"/>
  <c r="G2912" i="26"/>
  <c r="H2912" i="26"/>
  <c r="I2912" i="26"/>
  <c r="J2912" i="26"/>
  <c r="K2912" i="26"/>
  <c r="A2913" i="26"/>
  <c r="B2913" i="26"/>
  <c r="C2913" i="26"/>
  <c r="D2913" i="26"/>
  <c r="E2913" i="26"/>
  <c r="F2913" i="26"/>
  <c r="G2913" i="26"/>
  <c r="H2913" i="26"/>
  <c r="I2913" i="26"/>
  <c r="J2913" i="26"/>
  <c r="K2913" i="26"/>
  <c r="A2914" i="26"/>
  <c r="B2914" i="26"/>
  <c r="C2914" i="26"/>
  <c r="D2914" i="26"/>
  <c r="E2914" i="26"/>
  <c r="F2914" i="26"/>
  <c r="G2914" i="26"/>
  <c r="H2914" i="26"/>
  <c r="I2914" i="26"/>
  <c r="J2914" i="26"/>
  <c r="K2914" i="26"/>
  <c r="A2915" i="26"/>
  <c r="B2915" i="26"/>
  <c r="C2915" i="26"/>
  <c r="D2915" i="26"/>
  <c r="E2915" i="26"/>
  <c r="F2915" i="26"/>
  <c r="G2915" i="26"/>
  <c r="H2915" i="26"/>
  <c r="I2915" i="26"/>
  <c r="J2915" i="26"/>
  <c r="K2915" i="26"/>
  <c r="A2916" i="26"/>
  <c r="B2916" i="26"/>
  <c r="C2916" i="26"/>
  <c r="D2916" i="26"/>
  <c r="E2916" i="26"/>
  <c r="F2916" i="26"/>
  <c r="G2916" i="26"/>
  <c r="H2916" i="26"/>
  <c r="I2916" i="26"/>
  <c r="J2916" i="26"/>
  <c r="K2916" i="26"/>
  <c r="A2917" i="26"/>
  <c r="B2917" i="26"/>
  <c r="C2917" i="26"/>
  <c r="D2917" i="26"/>
  <c r="E2917" i="26"/>
  <c r="F2917" i="26"/>
  <c r="G2917" i="26"/>
  <c r="H2917" i="26"/>
  <c r="I2917" i="26"/>
  <c r="J2917" i="26"/>
  <c r="K2917" i="26"/>
  <c r="A2918" i="26"/>
  <c r="B2918" i="26"/>
  <c r="C2918" i="26"/>
  <c r="D2918" i="26"/>
  <c r="E2918" i="26"/>
  <c r="F2918" i="26"/>
  <c r="G2918" i="26"/>
  <c r="H2918" i="26"/>
  <c r="I2918" i="26"/>
  <c r="J2918" i="26"/>
  <c r="K2918" i="26"/>
  <c r="A2919" i="26"/>
  <c r="B2919" i="26"/>
  <c r="C2919" i="26"/>
  <c r="D2919" i="26"/>
  <c r="E2919" i="26"/>
  <c r="F2919" i="26"/>
  <c r="G2919" i="26"/>
  <c r="H2919" i="26"/>
  <c r="I2919" i="26"/>
  <c r="J2919" i="26"/>
  <c r="K2919" i="26"/>
  <c r="A2920" i="26"/>
  <c r="B2920" i="26"/>
  <c r="C2920" i="26"/>
  <c r="D2920" i="26"/>
  <c r="E2920" i="26"/>
  <c r="F2920" i="26"/>
  <c r="G2920" i="26"/>
  <c r="H2920" i="26"/>
  <c r="I2920" i="26"/>
  <c r="J2920" i="26"/>
  <c r="K2920" i="26"/>
  <c r="A2921" i="26"/>
  <c r="B2921" i="26"/>
  <c r="C2921" i="26"/>
  <c r="D2921" i="26"/>
  <c r="E2921" i="26"/>
  <c r="F2921" i="26"/>
  <c r="G2921" i="26"/>
  <c r="H2921" i="26"/>
  <c r="I2921" i="26"/>
  <c r="J2921" i="26"/>
  <c r="K2921" i="26"/>
  <c r="A2922" i="26"/>
  <c r="B2922" i="26"/>
  <c r="C2922" i="26"/>
  <c r="D2922" i="26"/>
  <c r="E2922" i="26"/>
  <c r="F2922" i="26"/>
  <c r="G2922" i="26"/>
  <c r="H2922" i="26"/>
  <c r="I2922" i="26"/>
  <c r="J2922" i="26"/>
  <c r="K2922" i="26"/>
  <c r="A2923" i="26"/>
  <c r="B2923" i="26"/>
  <c r="C2923" i="26"/>
  <c r="D2923" i="26"/>
  <c r="E2923" i="26"/>
  <c r="F2923" i="26"/>
  <c r="G2923" i="26"/>
  <c r="H2923" i="26"/>
  <c r="I2923" i="26"/>
  <c r="J2923" i="26"/>
  <c r="K2923" i="26"/>
  <c r="A2924" i="26"/>
  <c r="B2924" i="26"/>
  <c r="C2924" i="26"/>
  <c r="D2924" i="26"/>
  <c r="E2924" i="26"/>
  <c r="F2924" i="26"/>
  <c r="G2924" i="26"/>
  <c r="H2924" i="26"/>
  <c r="I2924" i="26"/>
  <c r="J2924" i="26"/>
  <c r="K2924" i="26"/>
  <c r="A2925" i="26"/>
  <c r="B2925" i="26"/>
  <c r="C2925" i="26"/>
  <c r="D2925" i="26"/>
  <c r="E2925" i="26"/>
  <c r="F2925" i="26"/>
  <c r="G2925" i="26"/>
  <c r="H2925" i="26"/>
  <c r="I2925" i="26"/>
  <c r="J2925" i="26"/>
  <c r="K2925" i="26"/>
  <c r="A2926" i="26"/>
  <c r="B2926" i="26"/>
  <c r="C2926" i="26"/>
  <c r="D2926" i="26"/>
  <c r="E2926" i="26"/>
  <c r="F2926" i="26"/>
  <c r="G2926" i="26"/>
  <c r="H2926" i="26"/>
  <c r="I2926" i="26"/>
  <c r="J2926" i="26"/>
  <c r="K2926" i="26"/>
  <c r="A2927" i="26"/>
  <c r="B2927" i="26"/>
  <c r="C2927" i="26"/>
  <c r="D2927" i="26"/>
  <c r="E2927" i="26"/>
  <c r="F2927" i="26"/>
  <c r="G2927" i="26"/>
  <c r="H2927" i="26"/>
  <c r="I2927" i="26"/>
  <c r="J2927" i="26"/>
  <c r="K2927" i="26"/>
  <c r="A2928" i="26"/>
  <c r="B2928" i="26"/>
  <c r="C2928" i="26"/>
  <c r="D2928" i="26"/>
  <c r="E2928" i="26"/>
  <c r="F2928" i="26"/>
  <c r="G2928" i="26"/>
  <c r="H2928" i="26"/>
  <c r="I2928" i="26"/>
  <c r="J2928" i="26"/>
  <c r="K2928" i="26"/>
  <c r="A2929" i="26"/>
  <c r="B2929" i="26"/>
  <c r="C2929" i="26"/>
  <c r="D2929" i="26"/>
  <c r="E2929" i="26"/>
  <c r="F2929" i="26"/>
  <c r="G2929" i="26"/>
  <c r="H2929" i="26"/>
  <c r="I2929" i="26"/>
  <c r="J2929" i="26"/>
  <c r="K2929" i="26"/>
  <c r="A2930" i="26"/>
  <c r="B2930" i="26"/>
  <c r="C2930" i="26"/>
  <c r="D2930" i="26"/>
  <c r="E2930" i="26"/>
  <c r="F2930" i="26"/>
  <c r="G2930" i="26"/>
  <c r="H2930" i="26"/>
  <c r="I2930" i="26"/>
  <c r="J2930" i="26"/>
  <c r="K2930" i="26"/>
  <c r="A2931" i="26"/>
  <c r="B2931" i="26"/>
  <c r="C2931" i="26"/>
  <c r="D2931" i="26"/>
  <c r="E2931" i="26"/>
  <c r="F2931" i="26"/>
  <c r="G2931" i="26"/>
  <c r="H2931" i="26"/>
  <c r="I2931" i="26"/>
  <c r="J2931" i="26"/>
  <c r="K2931" i="26"/>
  <c r="A2932" i="26"/>
  <c r="B2932" i="26"/>
  <c r="C2932" i="26"/>
  <c r="D2932" i="26"/>
  <c r="E2932" i="26"/>
  <c r="F2932" i="26"/>
  <c r="G2932" i="26"/>
  <c r="H2932" i="26"/>
  <c r="I2932" i="26"/>
  <c r="J2932" i="26"/>
  <c r="K2932" i="26"/>
  <c r="A2933" i="26"/>
  <c r="B2933" i="26"/>
  <c r="C2933" i="26"/>
  <c r="D2933" i="26"/>
  <c r="E2933" i="26"/>
  <c r="F2933" i="26"/>
  <c r="G2933" i="26"/>
  <c r="H2933" i="26"/>
  <c r="I2933" i="26"/>
  <c r="J2933" i="26"/>
  <c r="K2933" i="26"/>
  <c r="A2934" i="26"/>
  <c r="B2934" i="26"/>
  <c r="C2934" i="26"/>
  <c r="D2934" i="26"/>
  <c r="E2934" i="26"/>
  <c r="F2934" i="26"/>
  <c r="G2934" i="26"/>
  <c r="H2934" i="26"/>
  <c r="I2934" i="26"/>
  <c r="J2934" i="26"/>
  <c r="K2934" i="26"/>
  <c r="A2935" i="26"/>
  <c r="B2935" i="26"/>
  <c r="C2935" i="26"/>
  <c r="D2935" i="26"/>
  <c r="E2935" i="26"/>
  <c r="F2935" i="26"/>
  <c r="G2935" i="26"/>
  <c r="H2935" i="26"/>
  <c r="I2935" i="26"/>
  <c r="J2935" i="26"/>
  <c r="K2935" i="26"/>
  <c r="A2936" i="26"/>
  <c r="B2936" i="26"/>
  <c r="C2936" i="26"/>
  <c r="D2936" i="26"/>
  <c r="E2936" i="26"/>
  <c r="F2936" i="26"/>
  <c r="G2936" i="26"/>
  <c r="H2936" i="26"/>
  <c r="I2936" i="26"/>
  <c r="J2936" i="26"/>
  <c r="K2936" i="26"/>
  <c r="A2937" i="26"/>
  <c r="B2937" i="26"/>
  <c r="C2937" i="26"/>
  <c r="D2937" i="26"/>
  <c r="E2937" i="26"/>
  <c r="F2937" i="26"/>
  <c r="G2937" i="26"/>
  <c r="H2937" i="26"/>
  <c r="I2937" i="26"/>
  <c r="J2937" i="26"/>
  <c r="K2937" i="26"/>
  <c r="A2938" i="26"/>
  <c r="B2938" i="26"/>
  <c r="C2938" i="26"/>
  <c r="D2938" i="26"/>
  <c r="E2938" i="26"/>
  <c r="F2938" i="26"/>
  <c r="G2938" i="26"/>
  <c r="H2938" i="26"/>
  <c r="I2938" i="26"/>
  <c r="J2938" i="26"/>
  <c r="K2938" i="26"/>
  <c r="A2939" i="26"/>
  <c r="B2939" i="26"/>
  <c r="C2939" i="26"/>
  <c r="D2939" i="26"/>
  <c r="E2939" i="26"/>
  <c r="F2939" i="26"/>
  <c r="G2939" i="26"/>
  <c r="H2939" i="26"/>
  <c r="I2939" i="26"/>
  <c r="J2939" i="26"/>
  <c r="K2939" i="26"/>
  <c r="A2940" i="26"/>
  <c r="B2940" i="26"/>
  <c r="C2940" i="26"/>
  <c r="D2940" i="26"/>
  <c r="E2940" i="26"/>
  <c r="F2940" i="26"/>
  <c r="G2940" i="26"/>
  <c r="H2940" i="26"/>
  <c r="I2940" i="26"/>
  <c r="J2940" i="26"/>
  <c r="K2940" i="26"/>
  <c r="A2941" i="26"/>
  <c r="B2941" i="26"/>
  <c r="C2941" i="26"/>
  <c r="D2941" i="26"/>
  <c r="E2941" i="26"/>
  <c r="F2941" i="26"/>
  <c r="G2941" i="26"/>
  <c r="H2941" i="26"/>
  <c r="I2941" i="26"/>
  <c r="J2941" i="26"/>
  <c r="K2941" i="26"/>
  <c r="A2942" i="26"/>
  <c r="B2942" i="26"/>
  <c r="C2942" i="26"/>
  <c r="D2942" i="26"/>
  <c r="E2942" i="26"/>
  <c r="F2942" i="26"/>
  <c r="G2942" i="26"/>
  <c r="H2942" i="26"/>
  <c r="I2942" i="26"/>
  <c r="J2942" i="26"/>
  <c r="K2942" i="26"/>
  <c r="A2943" i="26"/>
  <c r="B2943" i="26"/>
  <c r="C2943" i="26"/>
  <c r="D2943" i="26"/>
  <c r="E2943" i="26"/>
  <c r="F2943" i="26"/>
  <c r="G2943" i="26"/>
  <c r="H2943" i="26"/>
  <c r="I2943" i="26"/>
  <c r="J2943" i="26"/>
  <c r="K2943" i="26"/>
  <c r="A2944" i="26"/>
  <c r="B2944" i="26"/>
  <c r="C2944" i="26"/>
  <c r="D2944" i="26"/>
  <c r="E2944" i="26"/>
  <c r="F2944" i="26"/>
  <c r="G2944" i="26"/>
  <c r="H2944" i="26"/>
  <c r="I2944" i="26"/>
  <c r="J2944" i="26"/>
  <c r="K2944" i="26"/>
  <c r="A2945" i="26"/>
  <c r="B2945" i="26"/>
  <c r="C2945" i="26"/>
  <c r="D2945" i="26"/>
  <c r="E2945" i="26"/>
  <c r="F2945" i="26"/>
  <c r="G2945" i="26"/>
  <c r="H2945" i="26"/>
  <c r="I2945" i="26"/>
  <c r="J2945" i="26"/>
  <c r="K2945" i="26"/>
  <c r="A2946" i="26"/>
  <c r="B2946" i="26"/>
  <c r="C2946" i="26"/>
  <c r="D2946" i="26"/>
  <c r="E2946" i="26"/>
  <c r="F2946" i="26"/>
  <c r="G2946" i="26"/>
  <c r="H2946" i="26"/>
  <c r="I2946" i="26"/>
  <c r="J2946" i="26"/>
  <c r="K2946" i="26"/>
  <c r="A2947" i="26"/>
  <c r="B2947" i="26"/>
  <c r="C2947" i="26"/>
  <c r="D2947" i="26"/>
  <c r="E2947" i="26"/>
  <c r="F2947" i="26"/>
  <c r="G2947" i="26"/>
  <c r="H2947" i="26"/>
  <c r="I2947" i="26"/>
  <c r="J2947" i="26"/>
  <c r="K2947" i="26"/>
  <c r="A2948" i="26"/>
  <c r="B2948" i="26"/>
  <c r="C2948" i="26"/>
  <c r="D2948" i="26"/>
  <c r="E2948" i="26"/>
  <c r="F2948" i="26"/>
  <c r="G2948" i="26"/>
  <c r="H2948" i="26"/>
  <c r="I2948" i="26"/>
  <c r="J2948" i="26"/>
  <c r="K2948" i="26"/>
  <c r="A2949" i="26"/>
  <c r="B2949" i="26"/>
  <c r="C2949" i="26"/>
  <c r="D2949" i="26"/>
  <c r="E2949" i="26"/>
  <c r="F2949" i="26"/>
  <c r="G2949" i="26"/>
  <c r="H2949" i="26"/>
  <c r="I2949" i="26"/>
  <c r="J2949" i="26"/>
  <c r="K2949" i="26"/>
  <c r="A2950" i="26"/>
  <c r="B2950" i="26"/>
  <c r="C2950" i="26"/>
  <c r="D2950" i="26"/>
  <c r="E2950" i="26"/>
  <c r="F2950" i="26"/>
  <c r="G2950" i="26"/>
  <c r="H2950" i="26"/>
  <c r="I2950" i="26"/>
  <c r="J2950" i="26"/>
  <c r="K2950" i="26"/>
  <c r="A2951" i="26"/>
  <c r="B2951" i="26"/>
  <c r="C2951" i="26"/>
  <c r="D2951" i="26"/>
  <c r="E2951" i="26"/>
  <c r="F2951" i="26"/>
  <c r="G2951" i="26"/>
  <c r="H2951" i="26"/>
  <c r="I2951" i="26"/>
  <c r="J2951" i="26"/>
  <c r="K2951" i="26"/>
  <c r="A2952" i="26"/>
  <c r="B2952" i="26"/>
  <c r="C2952" i="26"/>
  <c r="D2952" i="26"/>
  <c r="E2952" i="26"/>
  <c r="F2952" i="26"/>
  <c r="G2952" i="26"/>
  <c r="H2952" i="26"/>
  <c r="I2952" i="26"/>
  <c r="J2952" i="26"/>
  <c r="K2952" i="26"/>
  <c r="A2953" i="26"/>
  <c r="B2953" i="26"/>
  <c r="C2953" i="26"/>
  <c r="D2953" i="26"/>
  <c r="E2953" i="26"/>
  <c r="F2953" i="26"/>
  <c r="G2953" i="26"/>
  <c r="H2953" i="26"/>
  <c r="I2953" i="26"/>
  <c r="J2953" i="26"/>
  <c r="K2953" i="26"/>
  <c r="A2954" i="26"/>
  <c r="B2954" i="26"/>
  <c r="C2954" i="26"/>
  <c r="D2954" i="26"/>
  <c r="E2954" i="26"/>
  <c r="F2954" i="26"/>
  <c r="G2954" i="26"/>
  <c r="H2954" i="26"/>
  <c r="I2954" i="26"/>
  <c r="J2954" i="26"/>
  <c r="K2954" i="26"/>
  <c r="A2955" i="26"/>
  <c r="B2955" i="26"/>
  <c r="C2955" i="26"/>
  <c r="D2955" i="26"/>
  <c r="E2955" i="26"/>
  <c r="F2955" i="26"/>
  <c r="G2955" i="26"/>
  <c r="H2955" i="26"/>
  <c r="I2955" i="26"/>
  <c r="J2955" i="26"/>
  <c r="K2955" i="26"/>
  <c r="A2956" i="26"/>
  <c r="B2956" i="26"/>
  <c r="C2956" i="26"/>
  <c r="D2956" i="26"/>
  <c r="E2956" i="26"/>
  <c r="F2956" i="26"/>
  <c r="G2956" i="26"/>
  <c r="H2956" i="26"/>
  <c r="I2956" i="26"/>
  <c r="J2956" i="26"/>
  <c r="K2956" i="26"/>
  <c r="A2957" i="26"/>
  <c r="B2957" i="26"/>
  <c r="C2957" i="26"/>
  <c r="D2957" i="26"/>
  <c r="E2957" i="26"/>
  <c r="F2957" i="26"/>
  <c r="G2957" i="26"/>
  <c r="H2957" i="26"/>
  <c r="I2957" i="26"/>
  <c r="J2957" i="26"/>
  <c r="K2957" i="26"/>
  <c r="A2958" i="26"/>
  <c r="B2958" i="26"/>
  <c r="C2958" i="26"/>
  <c r="D2958" i="26"/>
  <c r="E2958" i="26"/>
  <c r="F2958" i="26"/>
  <c r="G2958" i="26"/>
  <c r="H2958" i="26"/>
  <c r="I2958" i="26"/>
  <c r="J2958" i="26"/>
  <c r="K2958" i="26"/>
  <c r="A2959" i="26"/>
  <c r="B2959" i="26"/>
  <c r="C2959" i="26"/>
  <c r="D2959" i="26"/>
  <c r="E2959" i="26"/>
  <c r="F2959" i="26"/>
  <c r="G2959" i="26"/>
  <c r="H2959" i="26"/>
  <c r="I2959" i="26"/>
  <c r="J2959" i="26"/>
  <c r="K2959" i="26"/>
  <c r="A2960" i="26"/>
  <c r="B2960" i="26"/>
  <c r="C2960" i="26"/>
  <c r="D2960" i="26"/>
  <c r="E2960" i="26"/>
  <c r="F2960" i="26"/>
  <c r="G2960" i="26"/>
  <c r="H2960" i="26"/>
  <c r="I2960" i="26"/>
  <c r="J2960" i="26"/>
  <c r="K2960" i="26"/>
  <c r="A2961" i="26"/>
  <c r="B2961" i="26"/>
  <c r="C2961" i="26"/>
  <c r="D2961" i="26"/>
  <c r="E2961" i="26"/>
  <c r="F2961" i="26"/>
  <c r="G2961" i="26"/>
  <c r="H2961" i="26"/>
  <c r="I2961" i="26"/>
  <c r="J2961" i="26"/>
  <c r="K2961" i="26"/>
  <c r="A2962" i="26"/>
  <c r="B2962" i="26"/>
  <c r="C2962" i="26"/>
  <c r="D2962" i="26"/>
  <c r="E2962" i="26"/>
  <c r="F2962" i="26"/>
  <c r="G2962" i="26"/>
  <c r="H2962" i="26"/>
  <c r="I2962" i="26"/>
  <c r="J2962" i="26"/>
  <c r="K2962" i="26"/>
  <c r="A2963" i="26"/>
  <c r="B2963" i="26"/>
  <c r="C2963" i="26"/>
  <c r="D2963" i="26"/>
  <c r="E2963" i="26"/>
  <c r="F2963" i="26"/>
  <c r="G2963" i="26"/>
  <c r="H2963" i="26"/>
  <c r="I2963" i="26"/>
  <c r="J2963" i="26"/>
  <c r="K2963" i="26"/>
  <c r="A2964" i="26"/>
  <c r="B2964" i="26"/>
  <c r="C2964" i="26"/>
  <c r="D2964" i="26"/>
  <c r="E2964" i="26"/>
  <c r="F2964" i="26"/>
  <c r="G2964" i="26"/>
  <c r="H2964" i="26"/>
  <c r="I2964" i="26"/>
  <c r="J2964" i="26"/>
  <c r="K2964" i="26"/>
  <c r="A2965" i="26"/>
  <c r="B2965" i="26"/>
  <c r="C2965" i="26"/>
  <c r="D2965" i="26"/>
  <c r="E2965" i="26"/>
  <c r="F2965" i="26"/>
  <c r="G2965" i="26"/>
  <c r="H2965" i="26"/>
  <c r="I2965" i="26"/>
  <c r="J2965" i="26"/>
  <c r="K2965" i="26"/>
  <c r="A2966" i="26"/>
  <c r="B2966" i="26"/>
  <c r="C2966" i="26"/>
  <c r="D2966" i="26"/>
  <c r="E2966" i="26"/>
  <c r="F2966" i="26"/>
  <c r="G2966" i="26"/>
  <c r="H2966" i="26"/>
  <c r="I2966" i="26"/>
  <c r="J2966" i="26"/>
  <c r="K2966" i="26"/>
  <c r="A2967" i="26"/>
  <c r="B2967" i="26"/>
  <c r="C2967" i="26"/>
  <c r="D2967" i="26"/>
  <c r="E2967" i="26"/>
  <c r="F2967" i="26"/>
  <c r="G2967" i="26"/>
  <c r="H2967" i="26"/>
  <c r="I2967" i="26"/>
  <c r="J2967" i="26"/>
  <c r="K2967" i="26"/>
  <c r="A2968" i="26"/>
  <c r="B2968" i="26"/>
  <c r="C2968" i="26"/>
  <c r="D2968" i="26"/>
  <c r="E2968" i="26"/>
  <c r="F2968" i="26"/>
  <c r="G2968" i="26"/>
  <c r="H2968" i="26"/>
  <c r="I2968" i="26"/>
  <c r="J2968" i="26"/>
  <c r="K2968" i="26"/>
  <c r="A2969" i="26"/>
  <c r="B2969" i="26"/>
  <c r="C2969" i="26"/>
  <c r="D2969" i="26"/>
  <c r="E2969" i="26"/>
  <c r="F2969" i="26"/>
  <c r="G2969" i="26"/>
  <c r="H2969" i="26"/>
  <c r="I2969" i="26"/>
  <c r="J2969" i="26"/>
  <c r="K2969" i="26"/>
  <c r="A2970" i="26"/>
  <c r="B2970" i="26"/>
  <c r="C2970" i="26"/>
  <c r="D2970" i="26"/>
  <c r="E2970" i="26"/>
  <c r="F2970" i="26"/>
  <c r="G2970" i="26"/>
  <c r="H2970" i="26"/>
  <c r="I2970" i="26"/>
  <c r="J2970" i="26"/>
  <c r="K2970" i="26"/>
  <c r="A2971" i="26"/>
  <c r="B2971" i="26"/>
  <c r="C2971" i="26"/>
  <c r="D2971" i="26"/>
  <c r="E2971" i="26"/>
  <c r="F2971" i="26"/>
  <c r="G2971" i="26"/>
  <c r="H2971" i="26"/>
  <c r="I2971" i="26"/>
  <c r="J2971" i="26"/>
  <c r="K2971" i="26"/>
  <c r="A2972" i="26"/>
  <c r="B2972" i="26"/>
  <c r="C2972" i="26"/>
  <c r="D2972" i="26"/>
  <c r="E2972" i="26"/>
  <c r="F2972" i="26"/>
  <c r="G2972" i="26"/>
  <c r="H2972" i="26"/>
  <c r="I2972" i="26"/>
  <c r="J2972" i="26"/>
  <c r="K2972" i="26"/>
  <c r="A2973" i="26"/>
  <c r="B2973" i="26"/>
  <c r="C2973" i="26"/>
  <c r="D2973" i="26"/>
  <c r="E2973" i="26"/>
  <c r="F2973" i="26"/>
  <c r="G2973" i="26"/>
  <c r="H2973" i="26"/>
  <c r="I2973" i="26"/>
  <c r="J2973" i="26"/>
  <c r="K2973" i="26"/>
  <c r="A2974" i="26"/>
  <c r="B2974" i="26"/>
  <c r="C2974" i="26"/>
  <c r="D2974" i="26"/>
  <c r="E2974" i="26"/>
  <c r="F2974" i="26"/>
  <c r="G2974" i="26"/>
  <c r="H2974" i="26"/>
  <c r="I2974" i="26"/>
  <c r="J2974" i="26"/>
  <c r="K2974" i="26"/>
  <c r="A2975" i="26"/>
  <c r="B2975" i="26"/>
  <c r="C2975" i="26"/>
  <c r="D2975" i="26"/>
  <c r="E2975" i="26"/>
  <c r="F2975" i="26"/>
  <c r="G2975" i="26"/>
  <c r="H2975" i="26"/>
  <c r="I2975" i="26"/>
  <c r="J2975" i="26"/>
  <c r="K2975" i="26"/>
  <c r="A2976" i="26"/>
  <c r="B2976" i="26"/>
  <c r="C2976" i="26"/>
  <c r="D2976" i="26"/>
  <c r="E2976" i="26"/>
  <c r="F2976" i="26"/>
  <c r="G2976" i="26"/>
  <c r="H2976" i="26"/>
  <c r="I2976" i="26"/>
  <c r="J2976" i="26"/>
  <c r="K2976" i="26"/>
  <c r="A2977" i="26"/>
  <c r="B2977" i="26"/>
  <c r="C2977" i="26"/>
  <c r="D2977" i="26"/>
  <c r="E2977" i="26"/>
  <c r="F2977" i="26"/>
  <c r="G2977" i="26"/>
  <c r="H2977" i="26"/>
  <c r="I2977" i="26"/>
  <c r="J2977" i="26"/>
  <c r="K2977" i="26"/>
  <c r="A2978" i="26"/>
  <c r="B2978" i="26"/>
  <c r="C2978" i="26"/>
  <c r="D2978" i="26"/>
  <c r="E2978" i="26"/>
  <c r="F2978" i="26"/>
  <c r="G2978" i="26"/>
  <c r="H2978" i="26"/>
  <c r="I2978" i="26"/>
  <c r="J2978" i="26"/>
  <c r="K2978" i="26"/>
  <c r="A2979" i="26"/>
  <c r="B2979" i="26"/>
  <c r="C2979" i="26"/>
  <c r="D2979" i="26"/>
  <c r="E2979" i="26"/>
  <c r="F2979" i="26"/>
  <c r="G2979" i="26"/>
  <c r="H2979" i="26"/>
  <c r="I2979" i="26"/>
  <c r="J2979" i="26"/>
  <c r="K2979" i="26"/>
  <c r="A2980" i="26"/>
  <c r="B2980" i="26"/>
  <c r="C2980" i="26"/>
  <c r="D2980" i="26"/>
  <c r="E2980" i="26"/>
  <c r="F2980" i="26"/>
  <c r="G2980" i="26"/>
  <c r="H2980" i="26"/>
  <c r="I2980" i="26"/>
  <c r="J2980" i="26"/>
  <c r="K2980" i="26"/>
  <c r="A2981" i="26"/>
  <c r="B2981" i="26"/>
  <c r="C2981" i="26"/>
  <c r="D2981" i="26"/>
  <c r="E2981" i="26"/>
  <c r="F2981" i="26"/>
  <c r="G2981" i="26"/>
  <c r="H2981" i="26"/>
  <c r="I2981" i="26"/>
  <c r="J2981" i="26"/>
  <c r="K2981" i="26"/>
  <c r="A2982" i="26"/>
  <c r="B2982" i="26"/>
  <c r="C2982" i="26"/>
  <c r="D2982" i="26"/>
  <c r="E2982" i="26"/>
  <c r="F2982" i="26"/>
  <c r="G2982" i="26"/>
  <c r="H2982" i="26"/>
  <c r="I2982" i="26"/>
  <c r="J2982" i="26"/>
  <c r="K2982" i="26"/>
  <c r="A2983" i="26"/>
  <c r="B2983" i="26"/>
  <c r="C2983" i="26"/>
  <c r="D2983" i="26"/>
  <c r="E2983" i="26"/>
  <c r="F2983" i="26"/>
  <c r="G2983" i="26"/>
  <c r="H2983" i="26"/>
  <c r="I2983" i="26"/>
  <c r="J2983" i="26"/>
  <c r="K2983" i="26"/>
  <c r="A2984" i="26"/>
  <c r="B2984" i="26"/>
  <c r="C2984" i="26"/>
  <c r="D2984" i="26"/>
  <c r="E2984" i="26"/>
  <c r="F2984" i="26"/>
  <c r="G2984" i="26"/>
  <c r="H2984" i="26"/>
  <c r="I2984" i="26"/>
  <c r="J2984" i="26"/>
  <c r="K2984" i="26"/>
  <c r="A2985" i="26"/>
  <c r="B2985" i="26"/>
  <c r="C2985" i="26"/>
  <c r="D2985" i="26"/>
  <c r="E2985" i="26"/>
  <c r="F2985" i="26"/>
  <c r="G2985" i="26"/>
  <c r="H2985" i="26"/>
  <c r="I2985" i="26"/>
  <c r="J2985" i="26"/>
  <c r="K2985" i="26"/>
  <c r="A2986" i="26"/>
  <c r="B2986" i="26"/>
  <c r="C2986" i="26"/>
  <c r="D2986" i="26"/>
  <c r="E2986" i="26"/>
  <c r="F2986" i="26"/>
  <c r="G2986" i="26"/>
  <c r="H2986" i="26"/>
  <c r="I2986" i="26"/>
  <c r="J2986" i="26"/>
  <c r="K2986" i="26"/>
  <c r="A2987" i="26"/>
  <c r="B2987" i="26"/>
  <c r="C2987" i="26"/>
  <c r="D2987" i="26"/>
  <c r="E2987" i="26"/>
  <c r="F2987" i="26"/>
  <c r="G2987" i="26"/>
  <c r="H2987" i="26"/>
  <c r="I2987" i="26"/>
  <c r="J2987" i="26"/>
  <c r="K2987" i="26"/>
  <c r="A2988" i="26"/>
  <c r="B2988" i="26"/>
  <c r="C2988" i="26"/>
  <c r="D2988" i="26"/>
  <c r="E2988" i="26"/>
  <c r="F2988" i="26"/>
  <c r="G2988" i="26"/>
  <c r="H2988" i="26"/>
  <c r="I2988" i="26"/>
  <c r="J2988" i="26"/>
  <c r="K2988" i="26"/>
  <c r="A2989" i="26"/>
  <c r="B2989" i="26"/>
  <c r="C2989" i="26"/>
  <c r="D2989" i="26"/>
  <c r="E2989" i="26"/>
  <c r="F2989" i="26"/>
  <c r="G2989" i="26"/>
  <c r="H2989" i="26"/>
  <c r="I2989" i="26"/>
  <c r="J2989" i="26"/>
  <c r="K2989" i="26"/>
  <c r="A2990" i="26"/>
  <c r="B2990" i="26"/>
  <c r="C2990" i="26"/>
  <c r="D2990" i="26"/>
  <c r="E2990" i="26"/>
  <c r="F2990" i="26"/>
  <c r="G2990" i="26"/>
  <c r="H2990" i="26"/>
  <c r="I2990" i="26"/>
  <c r="J2990" i="26"/>
  <c r="K2990" i="26"/>
  <c r="A2991" i="26"/>
  <c r="B2991" i="26"/>
  <c r="C2991" i="26"/>
  <c r="D2991" i="26"/>
  <c r="E2991" i="26"/>
  <c r="F2991" i="26"/>
  <c r="G2991" i="26"/>
  <c r="H2991" i="26"/>
  <c r="I2991" i="26"/>
  <c r="J2991" i="26"/>
  <c r="K2991" i="26"/>
  <c r="A2992" i="26"/>
  <c r="B2992" i="26"/>
  <c r="C2992" i="26"/>
  <c r="D2992" i="26"/>
  <c r="E2992" i="26"/>
  <c r="F2992" i="26"/>
  <c r="G2992" i="26"/>
  <c r="H2992" i="26"/>
  <c r="I2992" i="26"/>
  <c r="J2992" i="26"/>
  <c r="K2992" i="26"/>
  <c r="A2993" i="26"/>
  <c r="B2993" i="26"/>
  <c r="C2993" i="26"/>
  <c r="D2993" i="26"/>
  <c r="E2993" i="26"/>
  <c r="F2993" i="26"/>
  <c r="G2993" i="26"/>
  <c r="H2993" i="26"/>
  <c r="I2993" i="26"/>
  <c r="J2993" i="26"/>
  <c r="K2993" i="26"/>
  <c r="A2994" i="26"/>
  <c r="B2994" i="26"/>
  <c r="C2994" i="26"/>
  <c r="D2994" i="26"/>
  <c r="E2994" i="26"/>
  <c r="F2994" i="26"/>
  <c r="G2994" i="26"/>
  <c r="H2994" i="26"/>
  <c r="I2994" i="26"/>
  <c r="J2994" i="26"/>
  <c r="K2994" i="26"/>
  <c r="A2995" i="26"/>
  <c r="B2995" i="26"/>
  <c r="C2995" i="26"/>
  <c r="D2995" i="26"/>
  <c r="E2995" i="26"/>
  <c r="F2995" i="26"/>
  <c r="G2995" i="26"/>
  <c r="H2995" i="26"/>
  <c r="I2995" i="26"/>
  <c r="J2995" i="26"/>
  <c r="K2995" i="26"/>
  <c r="A2996" i="26"/>
  <c r="B2996" i="26"/>
  <c r="C2996" i="26"/>
  <c r="D2996" i="26"/>
  <c r="E2996" i="26"/>
  <c r="F2996" i="26"/>
  <c r="G2996" i="26"/>
  <c r="H2996" i="26"/>
  <c r="I2996" i="26"/>
  <c r="J2996" i="26"/>
  <c r="K2996" i="26"/>
  <c r="A2997" i="26"/>
  <c r="B2997" i="26"/>
  <c r="C2997" i="26"/>
  <c r="D2997" i="26"/>
  <c r="E2997" i="26"/>
  <c r="F2997" i="26"/>
  <c r="G2997" i="26"/>
  <c r="H2997" i="26"/>
  <c r="I2997" i="26"/>
  <c r="J2997" i="26"/>
  <c r="K2997" i="26"/>
  <c r="A2998" i="26"/>
  <c r="B2998" i="26"/>
  <c r="C2998" i="26"/>
  <c r="D2998" i="26"/>
  <c r="E2998" i="26"/>
  <c r="F2998" i="26"/>
  <c r="G2998" i="26"/>
  <c r="H2998" i="26"/>
  <c r="I2998" i="26"/>
  <c r="J2998" i="26"/>
  <c r="K2998" i="26"/>
  <c r="A2999" i="26"/>
  <c r="B2999" i="26"/>
  <c r="C2999" i="26"/>
  <c r="D2999" i="26"/>
  <c r="E2999" i="26"/>
  <c r="F2999" i="26"/>
  <c r="G2999" i="26"/>
  <c r="H2999" i="26"/>
  <c r="I2999" i="26"/>
  <c r="J2999" i="26"/>
  <c r="K2999" i="26"/>
  <c r="A3000" i="26"/>
  <c r="B3000" i="26"/>
  <c r="C3000" i="26"/>
  <c r="D3000" i="26"/>
  <c r="E3000" i="26"/>
  <c r="F3000" i="26"/>
  <c r="G3000" i="26"/>
  <c r="H3000" i="26"/>
  <c r="I3000" i="26"/>
  <c r="J3000" i="26"/>
  <c r="K3000" i="26"/>
  <c r="H6" i="26"/>
  <c r="F6" i="26"/>
  <c r="E6" i="26"/>
  <c r="D6" i="26"/>
  <c r="C6" i="26"/>
  <c r="B6" i="26"/>
  <c r="A6" i="26"/>
  <c r="J6" i="26" l="1"/>
  <c r="I6" i="26"/>
  <c r="J7" i="26"/>
  <c r="J8" i="26"/>
  <c r="J10" i="26"/>
  <c r="I8" i="26"/>
  <c r="K8" i="26"/>
  <c r="K7" i="26"/>
  <c r="G6" i="26"/>
  <c r="K10" i="26"/>
  <c r="I9" i="26"/>
  <c r="K6" i="26"/>
  <c r="G10" i="26"/>
  <c r="G9" i="26"/>
  <c r="I7" i="26"/>
  <c r="K9" i="26"/>
  <c r="I10" i="26"/>
  <c r="G8" i="26"/>
  <c r="G7" i="26"/>
  <c r="J9" i="26"/>
</calcChain>
</file>

<file path=xl/sharedStrings.xml><?xml version="1.0" encoding="utf-8"?>
<sst xmlns="http://schemas.openxmlformats.org/spreadsheetml/2006/main" count="3124" uniqueCount="139">
  <si>
    <t>Author</t>
  </si>
  <si>
    <t>Headquarters</t>
  </si>
  <si>
    <t>5, rue Jorge Semprun - B.P. 74215
31432 TOULOUSE cedex 4 (FRANCE)
Tél. +33 (0)5 61 17 61 61 
Fax + 33 (0)5 61 55 42 31</t>
  </si>
  <si>
    <t xml:space="preserve"> </t>
  </si>
  <si>
    <t>Test Number</t>
  </si>
  <si>
    <t>Test Name</t>
  </si>
  <si>
    <t>P300…</t>
  </si>
  <si>
    <t>DATE</t>
  </si>
  <si>
    <t>NAME</t>
  </si>
  <si>
    <t>Comments / Remedial Actions</t>
  </si>
  <si>
    <t>Capability Process
Analysis Report</t>
  </si>
  <si>
    <t>CPK Report
Method : 1 product variant, 10 parts minimum</t>
  </si>
  <si>
    <t>Min Value</t>
  </si>
  <si>
    <t>Average Value</t>
  </si>
  <si>
    <t>Max Value</t>
  </si>
  <si>
    <t>STD</t>
  </si>
  <si>
    <t>Nominal Value</t>
  </si>
  <si>
    <t>CPK</t>
  </si>
  <si>
    <t>Centering</t>
  </si>
  <si>
    <t>CPK REPORT</t>
  </si>
  <si>
    <t>RAW DATA</t>
  </si>
  <si>
    <t>PART 1</t>
  </si>
  <si>
    <t>PART 2</t>
  </si>
  <si>
    <t>PART 3</t>
  </si>
  <si>
    <t>PART 4</t>
  </si>
  <si>
    <t>PART 5</t>
  </si>
  <si>
    <t>PART 6</t>
  </si>
  <si>
    <t>PART 7</t>
  </si>
  <si>
    <t>PART 8</t>
  </si>
  <si>
    <t>PART 9</t>
  </si>
  <si>
    <t>PART 10</t>
  </si>
  <si>
    <t>PATH</t>
  </si>
  <si>
    <t>STATUS</t>
  </si>
  <si>
    <t>SN</t>
  </si>
  <si>
    <t>TESTS</t>
  </si>
  <si>
    <t>MEASURES 1</t>
  </si>
  <si>
    <t>MEASURES 2</t>
  </si>
  <si>
    <t>MEASURES 3</t>
  </si>
  <si>
    <t>MEASURES 4</t>
  </si>
  <si>
    <t>MEASURES 5</t>
  </si>
  <si>
    <t>MEASURES 6</t>
  </si>
  <si>
    <t>MEASURES 7</t>
  </si>
  <si>
    <t>MEASURES 8</t>
  </si>
  <si>
    <t>MEASURES 9</t>
  </si>
  <si>
    <t>MEASURES 10</t>
  </si>
  <si>
    <t>UPPER LIMIT</t>
  </si>
  <si>
    <t>LOWER LIMIT</t>
  </si>
  <si>
    <t>COMMENTARY</t>
  </si>
  <si>
    <t>CPK &gt;</t>
  </si>
  <si>
    <t>CPK Status</t>
  </si>
  <si>
    <t>PART ++</t>
  </si>
  <si>
    <t>MEASURES ++</t>
  </si>
  <si>
    <t>Lower Limit</t>
  </si>
  <si>
    <t>Upper Limit</t>
  </si>
  <si>
    <t>IF SC &gt;</t>
  </si>
  <si>
    <t>SC
(Yes/No)</t>
  </si>
  <si>
    <t>Test Step</t>
  </si>
  <si>
    <t>Test number</t>
  </si>
  <si>
    <t xml:space="preserve"> Lower Limit</t>
  </si>
  <si>
    <t>Cp</t>
  </si>
  <si>
    <t>CPK Additional Information</t>
  </si>
  <si>
    <t>SC</t>
  </si>
  <si>
    <t>New Upper Limit with current STD</t>
  </si>
  <si>
    <t>New Lower Limit with current STD</t>
  </si>
  <si>
    <t>Average</t>
  </si>
  <si>
    <t>Current STD</t>
  </si>
  <si>
    <t>Max STD for a good CPK</t>
  </si>
  <si>
    <t>SIGNATURE</t>
  </si>
  <si>
    <t>REPORT GENERAL STATUS</t>
  </si>
  <si>
    <t>NUMBER OF TESTS</t>
  </si>
  <si>
    <t>Product Reference :</t>
  </si>
  <si>
    <t>EQUIPMENT REF.</t>
  </si>
  <si>
    <t>EQUIPMENT DESIGNATION</t>
  </si>
  <si>
    <t>Functional Test - E10…</t>
  </si>
  <si>
    <t>OK</t>
  </si>
  <si>
    <t>Factories Addresses:</t>
  </si>
  <si>
    <t>Z.I. Charguia II - 2 Impasse des Entrepreneurs
2035 Tunis-Carthage
TUNISIA</t>
  </si>
  <si>
    <t>15385 Pine
Romulus MI 48174
USA</t>
  </si>
  <si>
    <t>10, Avenue Edouard Serres - B.P. 60112
31772 COLOMIERS Cedex
FRANCE</t>
  </si>
  <si>
    <t>Z.I. Charguia II - 2 Rue des Entrepreneurs
2035 Tunis-Carthage
TUNISIA</t>
  </si>
  <si>
    <t>PART 11</t>
  </si>
  <si>
    <t>PART 12</t>
  </si>
  <si>
    <t>PART 13</t>
  </si>
  <si>
    <t>PART 14</t>
  </si>
  <si>
    <t>PART 15</t>
  </si>
  <si>
    <t>PART 16</t>
  </si>
  <si>
    <t>PART 17</t>
  </si>
  <si>
    <t>PART 18</t>
  </si>
  <si>
    <t>PART 19</t>
  </si>
  <si>
    <t>PART 20</t>
  </si>
  <si>
    <t>PART 21</t>
  </si>
  <si>
    <t>PART 22</t>
  </si>
  <si>
    <t>PART 23</t>
  </si>
  <si>
    <t>PART 24</t>
  </si>
  <si>
    <t>PART 25</t>
  </si>
  <si>
    <t>PART 26</t>
  </si>
  <si>
    <t>PART 27</t>
  </si>
  <si>
    <t>PART 28</t>
  </si>
  <si>
    <t>PART 29</t>
  </si>
  <si>
    <t>PART 30</t>
  </si>
  <si>
    <t>MEASURES 11</t>
  </si>
  <si>
    <t>MEASURES 12</t>
  </si>
  <si>
    <t>MEASURES 13</t>
  </si>
  <si>
    <t>MEASURES 14</t>
  </si>
  <si>
    <t>MEASURES 15</t>
  </si>
  <si>
    <t>MEASURES 16</t>
  </si>
  <si>
    <t>MEASURES 17</t>
  </si>
  <si>
    <t>MEASURES 18</t>
  </si>
  <si>
    <t>MEASURES 19</t>
  </si>
  <si>
    <t>MEASURES 20</t>
  </si>
  <si>
    <t>MEASURES 21</t>
  </si>
  <si>
    <t>MEASURES 22</t>
  </si>
  <si>
    <t>MEASURES 23</t>
  </si>
  <si>
    <t>MEASURES 24</t>
  </si>
  <si>
    <t>MEASURES 25</t>
  </si>
  <si>
    <t>MEASURES 26</t>
  </si>
  <si>
    <t>MEASURES 27</t>
  </si>
  <si>
    <t>MEASURES 28</t>
  </si>
  <si>
    <t>MEASURES 29</t>
  </si>
  <si>
    <t>MEASURES 30</t>
  </si>
  <si>
    <t>SAME VARIANT
METHOD : 30 PRODUCTS</t>
  </si>
  <si>
    <t xml:space="preserve">  OK</t>
  </si>
  <si>
    <t xml:space="preserve">            NOK </t>
  </si>
  <si>
    <t>&lt;PROJECT&gt; RESTRICTED</t>
  </si>
  <si>
    <t>HW / SW Release :</t>
  </si>
  <si>
    <t>EVOLUTION Tracking</t>
  </si>
  <si>
    <t>Doc. Index</t>
  </si>
  <si>
    <t>Date</t>
  </si>
  <si>
    <t>Evolution description</t>
  </si>
  <si>
    <t>APPROVAL</t>
  </si>
  <si>
    <t>Test Project Leader</t>
  </si>
  <si>
    <t>Project Manager</t>
  </si>
  <si>
    <t>Quality Manager</t>
  </si>
  <si>
    <t>ACTIA Automotive Factory</t>
  </si>
  <si>
    <t>AT242 - V3.0</t>
  </si>
  <si>
    <r>
      <rPr>
        <u/>
        <sz val="12"/>
        <color indexed="54"/>
        <rFont val="Arial"/>
        <family val="2"/>
      </rPr>
      <t>Product Name</t>
    </r>
    <r>
      <rPr>
        <sz val="12"/>
        <color indexed="54"/>
        <rFont val="Arial"/>
        <family val="2"/>
      </rPr>
      <t xml:space="preserve"> :</t>
    </r>
  </si>
  <si>
    <t>SC No</t>
  </si>
  <si>
    <t>SC Yes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</si>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</sst>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E+00"/>
    <numFmt numFmtId="165" formatCode="0.0000E+00"/>
  </numFmts>
  <fonts count="37" x14ac:knownFonts="1"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color theme="0"/>
      <name val="Arial"/>
      <family val="2"/>
    </font>
    <font>
      <sz val="10"/>
      <color theme="0" tint="-0.499984740745262"/>
      <name val="Arial"/>
      <family val="2"/>
    </font>
    <font>
      <sz val="10"/>
      <color theme="0" tint="-4.9989318521683403E-2"/>
      <name val="Arial"/>
      <family val="2"/>
    </font>
    <font>
      <b/>
      <sz val="10"/>
      <color theme="1" tint="0.249977111117893"/>
      <name val="Arial"/>
      <family val="2"/>
    </font>
    <font>
      <sz val="10"/>
      <color rgb="FF506472"/>
      <name val="Arial"/>
      <family val="2"/>
    </font>
    <font>
      <b/>
      <sz val="10"/>
      <color rgb="FF506472"/>
      <name val="Arial"/>
      <family val="2"/>
    </font>
    <font>
      <sz val="22"/>
      <color rgb="FF506472"/>
      <name val="Century Gothic"/>
      <family val="2"/>
    </font>
    <font>
      <b/>
      <sz val="10"/>
      <color rgb="FFBDD248"/>
      <name val="Arial"/>
      <family val="2"/>
    </font>
    <font>
      <sz val="7"/>
      <color theme="1" tint="0.499984740745262"/>
      <name val="Arial"/>
      <family val="2"/>
    </font>
    <font>
      <b/>
      <sz val="12"/>
      <color rgb="FF506472"/>
      <name val="Arial"/>
      <family val="2"/>
    </font>
    <font>
      <b/>
      <sz val="22"/>
      <color rgb="FF506472"/>
      <name val="Century Gothic"/>
      <family val="2"/>
    </font>
    <font>
      <sz val="8"/>
      <color rgb="FF546472"/>
      <name val="Arial"/>
      <family val="2"/>
    </font>
    <font>
      <sz val="10"/>
      <color rgb="FF546472"/>
      <name val="Arial"/>
      <family val="2"/>
    </font>
    <font>
      <b/>
      <sz val="9"/>
      <color rgb="FFBDD248"/>
      <name val="Arial"/>
      <family val="2"/>
    </font>
    <font>
      <i/>
      <sz val="18"/>
      <color rgb="FF506472"/>
      <name val="Century Gothic"/>
      <family val="2"/>
    </font>
    <font>
      <sz val="12"/>
      <color rgb="FF546472"/>
      <name val="Arial"/>
      <family val="2"/>
    </font>
    <font>
      <sz val="11"/>
      <color rgb="FF506472"/>
      <name val="Century Gothic"/>
      <family val="2"/>
    </font>
    <font>
      <i/>
      <sz val="10"/>
      <color rgb="FF546472"/>
      <name val="Arial"/>
      <family val="2"/>
    </font>
    <font>
      <sz val="10"/>
      <color rgb="FF506472"/>
      <name val="Century Gothic"/>
      <family val="2"/>
    </font>
    <font>
      <b/>
      <sz val="9"/>
      <color rgb="FF546472"/>
      <name val="Arial"/>
      <family val="2"/>
    </font>
    <font>
      <b/>
      <sz val="10"/>
      <color rgb="FF546472"/>
      <name val="Arial"/>
      <family val="2"/>
    </font>
    <font>
      <sz val="9"/>
      <color rgb="FF546472"/>
      <name val="Calibri"/>
      <family val="2"/>
      <scheme val="minor"/>
    </font>
    <font>
      <b/>
      <i/>
      <sz val="10"/>
      <color rgb="FF546472"/>
      <name val="Arial"/>
      <family val="2"/>
    </font>
    <font>
      <i/>
      <sz val="10"/>
      <color theme="1" tint="0.499984740745262"/>
      <name val="Arial"/>
      <family val="2"/>
    </font>
    <font>
      <b/>
      <i/>
      <sz val="8"/>
      <color rgb="FF506472"/>
      <name val="Arial"/>
      <family val="2"/>
    </font>
    <font>
      <i/>
      <sz val="8"/>
      <color rgb="FF506472"/>
      <name val="Arial"/>
      <family val="2"/>
    </font>
    <font>
      <b/>
      <i/>
      <sz val="18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22"/>
      <color rgb="FF506472"/>
      <name val="Century Gothic"/>
      <family val="2"/>
    </font>
    <font>
      <b/>
      <sz val="10"/>
      <color rgb="FF7F7F7F"/>
      <name val="Times New Roman"/>
      <family val="1"/>
    </font>
    <font>
      <i/>
      <sz val="10"/>
      <color theme="1"/>
      <name val="Arial"/>
      <family val="2"/>
    </font>
    <font>
      <u/>
      <sz val="12"/>
      <color indexed="54"/>
      <name val="Arial"/>
      <family val="2"/>
    </font>
    <font>
      <sz val="12"/>
      <color indexed="54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506472"/>
        <bgColor indexed="64"/>
      </patternFill>
    </fill>
    <fill>
      <patternFill patternType="solid">
        <fgColor rgb="FFEDF4F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546472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EEEEEE"/>
        <bgColor indexed="64"/>
      </patternFill>
    </fill>
  </fills>
  <borders count="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hair">
        <color rgb="FF546472"/>
      </bottom>
      <diagonal/>
    </border>
    <border>
      <left style="thin">
        <color rgb="FF95B3D7"/>
      </left>
      <right style="thin">
        <color rgb="FF95B3D7"/>
      </right>
      <top style="thin">
        <color rgb="FF95B3D7"/>
      </top>
      <bottom style="thin">
        <color rgb="FF95B3D7"/>
      </bottom>
      <diagonal/>
    </border>
    <border>
      <left/>
      <right style="thin">
        <color rgb="FF95B3D7"/>
      </right>
      <top style="thin">
        <color indexed="64"/>
      </top>
      <bottom/>
      <diagonal/>
    </border>
    <border>
      <left/>
      <right style="thin">
        <color rgb="FF95B3D7"/>
      </right>
      <top/>
      <bottom/>
      <diagonal/>
    </border>
    <border>
      <left style="thin">
        <color rgb="FF95B3D7"/>
      </left>
      <right style="thin">
        <color rgb="FF95B3D7"/>
      </right>
      <top/>
      <bottom style="thin">
        <color rgb="FF95B3D7"/>
      </bottom>
      <diagonal/>
    </border>
    <border>
      <left/>
      <right style="thin">
        <color rgb="FF95B3D7"/>
      </right>
      <top/>
      <bottom style="thin">
        <color rgb="FF95B3D7"/>
      </bottom>
      <diagonal/>
    </border>
    <border>
      <left style="thin">
        <color rgb="FF95B3D7"/>
      </left>
      <right style="thin">
        <color rgb="FF95B3D7"/>
      </right>
      <top style="thin">
        <color indexed="64"/>
      </top>
      <bottom style="thin">
        <color rgb="FF95B3D7"/>
      </bottom>
      <diagonal/>
    </border>
    <border>
      <left/>
      <right style="thin">
        <color rgb="FF95B3D7"/>
      </right>
      <top style="thin">
        <color indexed="64"/>
      </top>
      <bottom style="thin">
        <color rgb="FF95B3D7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ck">
        <color rgb="FF7F7F7F"/>
      </left>
      <right/>
      <top style="thick">
        <color rgb="FF7F7F7F"/>
      </top>
      <bottom style="thick">
        <color rgb="FF7F7F7F"/>
      </bottom>
      <diagonal/>
    </border>
    <border>
      <left/>
      <right/>
      <top style="thick">
        <color rgb="FF7F7F7F"/>
      </top>
      <bottom style="thick">
        <color rgb="FF7F7F7F"/>
      </bottom>
      <diagonal/>
    </border>
    <border>
      <left/>
      <right style="thick">
        <color rgb="FF7F7F7F"/>
      </right>
      <top style="thick">
        <color rgb="FF7F7F7F"/>
      </top>
      <bottom style="thick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rgb="FF000000"/>
      </right>
      <top/>
      <bottom style="hair">
        <color indexed="64"/>
      </bottom>
      <diagonal/>
    </border>
    <border>
      <left/>
      <right style="thin">
        <color rgb="FFC9D1D9"/>
      </right>
      <top/>
      <bottom/>
      <diagonal/>
    </border>
    <border>
      <left style="thin">
        <color rgb="FFC9D1D9"/>
      </left>
      <right/>
      <top style="thin">
        <color rgb="FFC9D1D9"/>
      </top>
      <bottom style="thin">
        <color rgb="FFC9D1D9"/>
      </bottom>
      <diagonal/>
    </border>
    <border>
      <left/>
      <right/>
      <top style="thin">
        <color rgb="FFC9D1D9"/>
      </top>
      <bottom style="thin">
        <color rgb="FFC9D1D9"/>
      </bottom>
      <diagonal/>
    </border>
    <border>
      <left/>
      <right style="thin">
        <color rgb="FFC9D1D9"/>
      </right>
      <top style="thin">
        <color rgb="FFC9D1D9"/>
      </top>
      <bottom style="thin">
        <color rgb="FFC9D1D9"/>
      </bottom>
      <diagonal/>
    </border>
    <border>
      <left style="medium">
        <color rgb="FF000000"/>
      </left>
      <right/>
      <top/>
      <bottom style="hair">
        <color rgb="FF546472"/>
      </bottom>
      <diagonal/>
    </border>
    <border>
      <left/>
      <right style="medium">
        <color rgb="FF000000"/>
      </right>
      <top/>
      <bottom style="hair">
        <color rgb="FF546472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1" tint="0.14999847407452621"/>
      </top>
      <bottom style="thin">
        <color theme="0" tint="-0.249977111117893"/>
      </bottom>
      <diagonal/>
    </border>
    <border>
      <left/>
      <right/>
      <top style="thin">
        <color theme="1" tint="0.14999847407452621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1" tint="0.14999847407452621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/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medium">
        <color rgb="FF000000"/>
      </right>
      <top/>
      <bottom/>
      <diagonal/>
    </border>
    <border>
      <left/>
      <right/>
      <top style="thin">
        <color theme="0" tint="-0.249977111117893"/>
      </top>
      <bottom style="thin">
        <color theme="1" tint="0.14999847407452621"/>
      </bottom>
      <diagonal/>
    </border>
    <border>
      <left/>
      <right/>
      <top/>
      <bottom style="thin">
        <color theme="1" tint="0.14999847407452621"/>
      </bottom>
      <diagonal/>
    </border>
    <border>
      <left/>
      <right style="thin">
        <color rgb="FF506472"/>
      </right>
      <top style="thin">
        <color rgb="FF506472"/>
      </top>
      <bottom style="thin">
        <color rgb="FF506472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4">
    <xf numFmtId="0" fontId="0" fillId="0" borderId="0"/>
    <xf numFmtId="0" fontId="2" fillId="0" borderId="0"/>
    <xf numFmtId="0" fontId="3" fillId="0" borderId="0"/>
    <xf numFmtId="0" fontId="2" fillId="0" borderId="0"/>
  </cellStyleXfs>
  <cellXfs count="229">
    <xf numFmtId="0" fontId="0" fillId="0" borderId="0" xfId="0"/>
    <xf numFmtId="0" fontId="2" fillId="2" borderId="0" xfId="1" applyFill="1" applyBorder="1" applyAlignment="1"/>
    <xf numFmtId="0" fontId="2" fillId="2" borderId="0" xfId="1" applyFill="1" applyBorder="1" applyAlignment="1">
      <alignment horizontal="center"/>
    </xf>
    <xf numFmtId="0" fontId="2" fillId="2" borderId="1" xfId="1" applyFill="1" applyBorder="1" applyAlignment="1"/>
    <xf numFmtId="2" fontId="5" fillId="2" borderId="0" xfId="1" applyNumberFormat="1" applyFont="1" applyFill="1" applyBorder="1" applyAlignment="1"/>
    <xf numFmtId="0" fontId="0" fillId="2" borderId="0" xfId="0" applyFill="1" applyAlignment="1">
      <alignment wrapText="1"/>
    </xf>
    <xf numFmtId="11" fontId="0" fillId="2" borderId="0" xfId="0" applyNumberFormat="1" applyFill="1" applyAlignment="1">
      <alignment wrapText="1"/>
    </xf>
    <xf numFmtId="3" fontId="0" fillId="2" borderId="0" xfId="0" applyNumberFormat="1" applyFill="1" applyAlignment="1">
      <alignment wrapText="1"/>
    </xf>
    <xf numFmtId="11" fontId="0" fillId="3" borderId="3" xfId="0" applyNumberFormat="1" applyFill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3" xfId="0" applyFill="1" applyBorder="1" applyAlignment="1">
      <alignment horizontal="center" wrapText="1"/>
    </xf>
    <xf numFmtId="0" fontId="0" fillId="3" borderId="4" xfId="0" applyFill="1" applyBorder="1" applyAlignment="1">
      <alignment wrapText="1"/>
    </xf>
    <xf numFmtId="11" fontId="2" fillId="4" borderId="2" xfId="0" applyNumberFormat="1" applyFont="1" applyFill="1" applyBorder="1" applyAlignment="1">
      <alignment vertical="center" wrapText="1"/>
    </xf>
    <xf numFmtId="11" fontId="2" fillId="4" borderId="2" xfId="0" applyNumberFormat="1" applyFont="1" applyFill="1" applyBorder="1" applyAlignment="1">
      <alignment horizontal="center" vertical="center" wrapText="1"/>
    </xf>
    <xf numFmtId="11" fontId="0" fillId="3" borderId="3" xfId="0" applyNumberForma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wrapText="1"/>
    </xf>
    <xf numFmtId="0" fontId="2" fillId="3" borderId="8" xfId="0" applyFont="1" applyFill="1" applyBorder="1" applyAlignment="1">
      <alignment horizontal="center" wrapText="1"/>
    </xf>
    <xf numFmtId="0" fontId="2" fillId="3" borderId="7" xfId="0" applyFont="1" applyFill="1" applyBorder="1" applyAlignment="1">
      <alignment horizontal="center" wrapText="1"/>
    </xf>
    <xf numFmtId="0" fontId="0" fillId="3" borderId="7" xfId="0" applyFill="1" applyBorder="1" applyAlignment="1">
      <alignment horizontal="center" wrapText="1"/>
    </xf>
    <xf numFmtId="2" fontId="6" fillId="2" borderId="0" xfId="1" applyNumberFormat="1" applyFont="1" applyFill="1" applyBorder="1" applyAlignment="1"/>
    <xf numFmtId="10" fontId="2" fillId="2" borderId="0" xfId="1" applyNumberFormat="1" applyFont="1" applyFill="1" applyBorder="1" applyAlignment="1"/>
    <xf numFmtId="11" fontId="0" fillId="3" borderId="9" xfId="0" applyNumberForma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wrapText="1"/>
    </xf>
    <xf numFmtId="0" fontId="2" fillId="3" borderId="11" xfId="0" applyFont="1" applyFill="1" applyBorder="1" applyAlignment="1">
      <alignment wrapText="1"/>
    </xf>
    <xf numFmtId="0" fontId="0" fillId="3" borderId="9" xfId="0" applyFill="1" applyBorder="1" applyAlignment="1">
      <alignment wrapText="1"/>
    </xf>
    <xf numFmtId="11" fontId="0" fillId="3" borderId="9" xfId="0" applyNumberFormat="1" applyFill="1" applyBorder="1" applyAlignment="1">
      <alignment wrapText="1"/>
    </xf>
    <xf numFmtId="0" fontId="0" fillId="3" borderId="11" xfId="0" applyFill="1" applyBorder="1" applyAlignment="1">
      <alignment wrapText="1"/>
    </xf>
    <xf numFmtId="0" fontId="0" fillId="3" borderId="12" xfId="0" applyFill="1" applyBorder="1" applyAlignment="1">
      <alignment wrapText="1"/>
    </xf>
    <xf numFmtId="0" fontId="0" fillId="3" borderId="13" xfId="0" applyFill="1" applyBorder="1" applyAlignment="1">
      <alignment horizontal="center" wrapText="1"/>
    </xf>
    <xf numFmtId="0" fontId="0" fillId="3" borderId="14" xfId="0" applyFill="1" applyBorder="1" applyAlignment="1">
      <alignment horizontal="center" wrapText="1"/>
    </xf>
    <xf numFmtId="0" fontId="0" fillId="3" borderId="14" xfId="0" applyFill="1" applyBorder="1" applyAlignment="1">
      <alignment wrapText="1"/>
    </xf>
    <xf numFmtId="0" fontId="0" fillId="3" borderId="15" xfId="0" applyFill="1" applyBorder="1" applyAlignment="1">
      <alignment wrapText="1"/>
    </xf>
    <xf numFmtId="11" fontId="0" fillId="3" borderId="16" xfId="0" applyNumberFormat="1" applyFill="1" applyBorder="1" applyAlignment="1">
      <alignment horizontal="center" vertical="center" wrapText="1"/>
    </xf>
    <xf numFmtId="11" fontId="0" fillId="3" borderId="17" xfId="0" applyNumberFormat="1" applyFill="1" applyBorder="1" applyAlignment="1">
      <alignment horizontal="center" vertical="center" wrapText="1"/>
    </xf>
    <xf numFmtId="11" fontId="0" fillId="3" borderId="18" xfId="0" applyNumberFormat="1" applyFill="1" applyBorder="1" applyAlignment="1">
      <alignment horizontal="center" vertical="center" wrapText="1"/>
    </xf>
    <xf numFmtId="11" fontId="0" fillId="3" borderId="11" xfId="0" applyNumberFormat="1" applyFill="1" applyBorder="1" applyAlignment="1">
      <alignment horizontal="center" vertical="center" wrapText="1"/>
    </xf>
    <xf numFmtId="11" fontId="0" fillId="3" borderId="12" xfId="0" applyNumberFormat="1" applyFill="1" applyBorder="1" applyAlignment="1">
      <alignment horizontal="center" vertical="center" wrapText="1"/>
    </xf>
    <xf numFmtId="11" fontId="0" fillId="3" borderId="14" xfId="0" applyNumberFormat="1" applyFill="1" applyBorder="1" applyAlignment="1">
      <alignment horizontal="center" vertical="center" wrapText="1"/>
    </xf>
    <xf numFmtId="11" fontId="0" fillId="3" borderId="15" xfId="0" applyNumberFormat="1" applyFill="1" applyBorder="1" applyAlignment="1">
      <alignment horizontal="center" vertical="center" wrapText="1"/>
    </xf>
    <xf numFmtId="164" fontId="2" fillId="2" borderId="0" xfId="1" applyNumberFormat="1" applyFill="1" applyBorder="1" applyAlignment="1">
      <alignment horizontal="center"/>
    </xf>
    <xf numFmtId="164" fontId="2" fillId="2" borderId="0" xfId="1" applyNumberFormat="1" applyFill="1" applyBorder="1" applyAlignment="1"/>
    <xf numFmtId="0" fontId="0" fillId="3" borderId="3" xfId="0" applyFill="1" applyBorder="1"/>
    <xf numFmtId="0" fontId="0" fillId="3" borderId="3" xfId="0" applyFill="1" applyBorder="1" applyAlignment="1">
      <alignment horizontal="center" vertical="center" wrapText="1"/>
    </xf>
    <xf numFmtId="0" fontId="0" fillId="0" borderId="0" xfId="0" applyBorder="1"/>
    <xf numFmtId="0" fontId="0" fillId="0" borderId="5" xfId="0" applyBorder="1"/>
    <xf numFmtId="0" fontId="0" fillId="0" borderId="19" xfId="0" applyBorder="1"/>
    <xf numFmtId="0" fontId="0" fillId="2" borderId="0" xfId="0" applyFill="1"/>
    <xf numFmtId="11" fontId="2" fillId="6" borderId="0" xfId="1" applyNumberFormat="1" applyFill="1" applyBorder="1" applyAlignment="1"/>
    <xf numFmtId="0" fontId="4" fillId="3" borderId="0" xfId="1" applyFont="1" applyFill="1" applyBorder="1" applyAlignment="1"/>
    <xf numFmtId="0" fontId="4" fillId="3" borderId="22" xfId="1" applyFont="1" applyFill="1" applyBorder="1" applyAlignment="1"/>
    <xf numFmtId="0" fontId="4" fillId="3" borderId="21" xfId="1" applyFont="1" applyFill="1" applyBorder="1" applyAlignment="1"/>
    <xf numFmtId="0" fontId="4" fillId="3" borderId="23" xfId="1" applyFont="1" applyFill="1" applyBorder="1" applyAlignment="1"/>
    <xf numFmtId="0" fontId="4" fillId="3" borderId="19" xfId="1" applyFont="1" applyFill="1" applyBorder="1" applyAlignment="1"/>
    <xf numFmtId="0" fontId="4" fillId="3" borderId="5" xfId="1" applyFont="1" applyFill="1" applyBorder="1" applyAlignment="1"/>
    <xf numFmtId="11" fontId="2" fillId="6" borderId="5" xfId="1" applyNumberFormat="1" applyFill="1" applyBorder="1" applyAlignment="1"/>
    <xf numFmtId="11" fontId="2" fillId="6" borderId="1" xfId="1" applyNumberFormat="1" applyFill="1" applyBorder="1" applyAlignment="1"/>
    <xf numFmtId="11" fontId="2" fillId="6" borderId="20" xfId="1" applyNumberFormat="1" applyFill="1" applyBorder="1" applyAlignment="1"/>
    <xf numFmtId="165" fontId="11" fillId="5" borderId="24" xfId="1" applyNumberFormat="1" applyFont="1" applyFill="1" applyBorder="1" applyAlignment="1">
      <alignment horizontal="center" vertical="center" wrapText="1"/>
    </xf>
    <xf numFmtId="11" fontId="11" fillId="5" borderId="24" xfId="1" applyNumberFormat="1" applyFont="1" applyFill="1" applyBorder="1" applyAlignment="1">
      <alignment horizontal="center" vertical="center" wrapText="1"/>
    </xf>
    <xf numFmtId="165" fontId="1" fillId="3" borderId="25" xfId="1" applyNumberFormat="1" applyFont="1" applyFill="1" applyBorder="1" applyAlignment="1">
      <alignment vertical="center"/>
    </xf>
    <xf numFmtId="2" fontId="6" fillId="3" borderId="25" xfId="0" applyNumberFormat="1" applyFont="1" applyFill="1" applyBorder="1" applyAlignment="1">
      <alignment horizontal="center"/>
    </xf>
    <xf numFmtId="165" fontId="2" fillId="3" borderId="25" xfId="1" applyNumberFormat="1" applyFont="1" applyFill="1" applyBorder="1" applyAlignment="1">
      <alignment horizontal="center" vertical="center"/>
    </xf>
    <xf numFmtId="0" fontId="8" fillId="3" borderId="25" xfId="0" applyFont="1" applyFill="1" applyBorder="1"/>
    <xf numFmtId="164" fontId="8" fillId="3" borderId="25" xfId="0" applyNumberFormat="1" applyFont="1" applyFill="1" applyBorder="1" applyAlignment="1">
      <alignment horizontal="center"/>
    </xf>
    <xf numFmtId="164" fontId="8" fillId="3" borderId="25" xfId="1" applyNumberFormat="1" applyFont="1" applyFill="1" applyBorder="1" applyAlignment="1">
      <alignment horizontal="center" vertical="center"/>
    </xf>
    <xf numFmtId="2" fontId="8" fillId="3" borderId="25" xfId="0" applyNumberFormat="1" applyFont="1" applyFill="1" applyBorder="1" applyAlignment="1">
      <alignment horizontal="center"/>
    </xf>
    <xf numFmtId="10" fontId="8" fillId="3" borderId="25" xfId="0" applyNumberFormat="1" applyFont="1" applyFill="1" applyBorder="1" applyAlignment="1">
      <alignment horizontal="center"/>
    </xf>
    <xf numFmtId="165" fontId="9" fillId="3" borderId="25" xfId="1" applyNumberFormat="1" applyFont="1" applyFill="1" applyBorder="1" applyAlignment="1">
      <alignment horizontal="center" vertical="center"/>
    </xf>
    <xf numFmtId="11" fontId="0" fillId="0" borderId="0" xfId="0" applyNumberFormat="1" applyBorder="1"/>
    <xf numFmtId="0" fontId="8" fillId="3" borderId="25" xfId="0" applyFont="1" applyFill="1" applyBorder="1" applyAlignment="1">
      <alignment horizontal="left"/>
    </xf>
    <xf numFmtId="2" fontId="7" fillId="7" borderId="27" xfId="1" applyNumberFormat="1" applyFont="1" applyFill="1" applyBorder="1" applyAlignment="1">
      <alignment horizontal="right" vertical="center"/>
    </xf>
    <xf numFmtId="2" fontId="7" fillId="8" borderId="27" xfId="1" applyNumberFormat="1" applyFont="1" applyFill="1" applyBorder="1" applyAlignment="1">
      <alignment horizontal="left" vertical="center"/>
    </xf>
    <xf numFmtId="11" fontId="1" fillId="12" borderId="30" xfId="0" applyNumberFormat="1" applyFont="1" applyFill="1" applyBorder="1" applyAlignment="1">
      <alignment horizontal="right"/>
    </xf>
    <xf numFmtId="0" fontId="0" fillId="8" borderId="31" xfId="0" applyFill="1" applyBorder="1" applyAlignment="1">
      <alignment horizontal="left"/>
    </xf>
    <xf numFmtId="11" fontId="1" fillId="12" borderId="32" xfId="0" applyNumberFormat="1" applyFont="1" applyFill="1" applyBorder="1" applyAlignment="1">
      <alignment horizontal="right"/>
    </xf>
    <xf numFmtId="0" fontId="0" fillId="8" borderId="33" xfId="0" applyFill="1" applyBorder="1" applyAlignment="1">
      <alignment horizontal="left"/>
    </xf>
    <xf numFmtId="11" fontId="4" fillId="2" borderId="28" xfId="1" applyNumberFormat="1" applyFont="1" applyFill="1" applyBorder="1" applyAlignment="1"/>
    <xf numFmtId="0" fontId="4" fillId="2" borderId="21" xfId="1" applyFont="1" applyFill="1" applyBorder="1" applyAlignment="1"/>
    <xf numFmtId="0" fontId="4" fillId="2" borderId="23" xfId="1" applyFont="1" applyFill="1" applyBorder="1" applyAlignment="1"/>
    <xf numFmtId="11" fontId="4" fillId="2" borderId="29" xfId="1" applyNumberFormat="1" applyFont="1" applyFill="1" applyBorder="1" applyAlignment="1"/>
    <xf numFmtId="0" fontId="4" fillId="2" borderId="0" xfId="1" applyFont="1" applyFill="1" applyBorder="1" applyAlignment="1"/>
    <xf numFmtId="0" fontId="4" fillId="2" borderId="5" xfId="1" applyFont="1" applyFill="1" applyBorder="1" applyAlignment="1"/>
    <xf numFmtId="11" fontId="4" fillId="2" borderId="0" xfId="1" applyNumberFormat="1" applyFont="1" applyFill="1" applyBorder="1" applyAlignment="1"/>
    <xf numFmtId="0" fontId="4" fillId="2" borderId="6" xfId="1" applyFont="1" applyFill="1" applyBorder="1" applyAlignment="1"/>
    <xf numFmtId="0" fontId="4" fillId="2" borderId="1" xfId="1" applyFont="1" applyFill="1" applyBorder="1" applyAlignment="1"/>
    <xf numFmtId="11" fontId="4" fillId="2" borderId="1" xfId="1" applyNumberFormat="1" applyFont="1" applyFill="1" applyBorder="1" applyAlignment="1"/>
    <xf numFmtId="0" fontId="4" fillId="2" borderId="20" xfId="1" applyFont="1" applyFill="1" applyBorder="1" applyAlignment="1"/>
    <xf numFmtId="11" fontId="0" fillId="2" borderId="0" xfId="0" applyNumberFormat="1" applyFill="1" applyBorder="1" applyAlignment="1">
      <alignment horizontal="center" vertical="center" wrapText="1"/>
    </xf>
    <xf numFmtId="0" fontId="0" fillId="2" borderId="0" xfId="0" applyFill="1" applyBorder="1" applyAlignment="1">
      <alignment wrapText="1"/>
    </xf>
    <xf numFmtId="11" fontId="2" fillId="2" borderId="0" xfId="0" applyNumberFormat="1" applyFont="1" applyFill="1" applyBorder="1" applyAlignment="1">
      <alignment vertical="center" wrapText="1"/>
    </xf>
    <xf numFmtId="11" fontId="4" fillId="2" borderId="0" xfId="0" applyNumberFormat="1" applyFont="1" applyFill="1" applyBorder="1" applyAlignment="1">
      <alignment horizontal="center" vertical="center" wrapText="1"/>
    </xf>
    <xf numFmtId="11" fontId="4" fillId="2" borderId="6" xfId="0" applyNumberFormat="1" applyFont="1" applyFill="1" applyBorder="1" applyAlignment="1">
      <alignment horizontal="center" vertical="center" wrapText="1"/>
    </xf>
    <xf numFmtId="11" fontId="4" fillId="2" borderId="5" xfId="0" applyNumberFormat="1" applyFont="1" applyFill="1" applyBorder="1" applyAlignment="1">
      <alignment horizontal="center" vertical="center" wrapText="1"/>
    </xf>
    <xf numFmtId="11" fontId="2" fillId="4" borderId="2" xfId="0" applyNumberFormat="1" applyFont="1" applyFill="1" applyBorder="1" applyAlignment="1">
      <alignment horizontal="center" vertical="center" wrapText="1"/>
    </xf>
    <xf numFmtId="11" fontId="0" fillId="3" borderId="8" xfId="0" applyNumberFormat="1" applyFill="1" applyBorder="1" applyAlignment="1">
      <alignment horizontal="center" vertical="center" wrapText="1"/>
    </xf>
    <xf numFmtId="11" fontId="0" fillId="3" borderId="7" xfId="0" applyNumberFormat="1" applyFill="1" applyBorder="1" applyAlignment="1">
      <alignment horizontal="center" vertical="center" wrapText="1"/>
    </xf>
    <xf numFmtId="11" fontId="0" fillId="3" borderId="13" xfId="0" applyNumberFormat="1" applyFill="1" applyBorder="1" applyAlignment="1">
      <alignment horizontal="center" vertical="center" wrapText="1"/>
    </xf>
    <xf numFmtId="0" fontId="0" fillId="3" borderId="7" xfId="0" applyFill="1" applyBorder="1" applyAlignment="1">
      <alignment wrapText="1"/>
    </xf>
    <xf numFmtId="0" fontId="0" fillId="3" borderId="13" xfId="0" applyFill="1" applyBorder="1" applyAlignment="1">
      <alignment wrapText="1"/>
    </xf>
    <xf numFmtId="0" fontId="0" fillId="3" borderId="18" xfId="0" applyFill="1" applyBorder="1" applyAlignment="1">
      <alignment wrapText="1"/>
    </xf>
    <xf numFmtId="0" fontId="4" fillId="9" borderId="34" xfId="3" applyFont="1" applyFill="1" applyBorder="1" applyAlignment="1">
      <alignment vertical="center"/>
    </xf>
    <xf numFmtId="0" fontId="4" fillId="9" borderId="35" xfId="3" applyFont="1" applyFill="1" applyBorder="1" applyAlignment="1">
      <alignment vertical="center"/>
    </xf>
    <xf numFmtId="0" fontId="4" fillId="9" borderId="36" xfId="3" applyFont="1" applyFill="1" applyBorder="1" applyAlignment="1">
      <alignment vertical="center"/>
    </xf>
    <xf numFmtId="0" fontId="4" fillId="9" borderId="37" xfId="3" applyFont="1" applyFill="1" applyBorder="1" applyAlignment="1">
      <alignment vertical="center"/>
    </xf>
    <xf numFmtId="0" fontId="4" fillId="9" borderId="0" xfId="3" applyFont="1" applyFill="1" applyBorder="1" applyAlignment="1">
      <alignment vertical="center"/>
    </xf>
    <xf numFmtId="0" fontId="4" fillId="9" borderId="41" xfId="3" applyFont="1" applyFill="1" applyBorder="1" applyAlignment="1">
      <alignment vertical="center"/>
    </xf>
    <xf numFmtId="0" fontId="2" fillId="11" borderId="37" xfId="3" applyFill="1" applyBorder="1"/>
    <xf numFmtId="0" fontId="2" fillId="11" borderId="0" xfId="3" applyFill="1" applyBorder="1"/>
    <xf numFmtId="0" fontId="2" fillId="11" borderId="41" xfId="3" applyFill="1" applyBorder="1"/>
    <xf numFmtId="0" fontId="20" fillId="3" borderId="0" xfId="3" applyFont="1" applyFill="1" applyBorder="1" applyAlignment="1">
      <alignment horizontal="left" vertical="center"/>
    </xf>
    <xf numFmtId="0" fontId="22" fillId="3" borderId="0" xfId="3" applyFont="1" applyFill="1" applyBorder="1" applyAlignment="1">
      <alignment horizontal="left" vertical="center"/>
    </xf>
    <xf numFmtId="0" fontId="10" fillId="11" borderId="49" xfId="3" applyFont="1" applyFill="1" applyBorder="1" applyAlignment="1">
      <alignment vertical="center"/>
    </xf>
    <xf numFmtId="0" fontId="10" fillId="11" borderId="26" xfId="3" applyFont="1" applyFill="1" applyBorder="1" applyAlignment="1">
      <alignment vertical="center"/>
    </xf>
    <xf numFmtId="0" fontId="2" fillId="11" borderId="50" xfId="3" applyFill="1" applyBorder="1"/>
    <xf numFmtId="0" fontId="10" fillId="10" borderId="37" xfId="3" applyFont="1" applyFill="1" applyBorder="1" applyAlignment="1">
      <alignment vertical="center"/>
    </xf>
    <xf numFmtId="0" fontId="10" fillId="10" borderId="0" xfId="3" applyFont="1" applyFill="1" applyBorder="1" applyAlignment="1">
      <alignment vertical="center"/>
    </xf>
    <xf numFmtId="0" fontId="2" fillId="10" borderId="41" xfId="3" applyFill="1" applyBorder="1"/>
    <xf numFmtId="0" fontId="2" fillId="10" borderId="37" xfId="3" applyFill="1" applyBorder="1"/>
    <xf numFmtId="0" fontId="2" fillId="10" borderId="0" xfId="3" applyFill="1" applyBorder="1"/>
    <xf numFmtId="0" fontId="23" fillId="10" borderId="0" xfId="3" applyFont="1" applyFill="1" applyBorder="1" applyAlignment="1">
      <alignment horizontal="center" vertical="center"/>
    </xf>
    <xf numFmtId="0" fontId="16" fillId="10" borderId="0" xfId="3" applyFont="1" applyFill="1" applyBorder="1" applyAlignment="1">
      <alignment vertical="center" wrapText="1"/>
    </xf>
    <xf numFmtId="49" fontId="25" fillId="14" borderId="52" xfId="3" applyNumberFormat="1" applyFont="1" applyFill="1" applyBorder="1" applyAlignment="1">
      <alignment horizontal="center" wrapText="1"/>
    </xf>
    <xf numFmtId="49" fontId="15" fillId="3" borderId="53" xfId="3" applyNumberFormat="1" applyFont="1" applyFill="1" applyBorder="1" applyAlignment="1">
      <alignment horizontal="center" wrapText="1"/>
    </xf>
    <xf numFmtId="0" fontId="17" fillId="10" borderId="0" xfId="3" applyFont="1" applyFill="1" applyBorder="1" applyAlignment="1">
      <alignment horizontal="center" vertical="center" wrapText="1"/>
    </xf>
    <xf numFmtId="49" fontId="15" fillId="10" borderId="0" xfId="3" applyNumberFormat="1" applyFont="1" applyFill="1" applyBorder="1" applyAlignment="1">
      <alignment horizontal="center" vertical="center" wrapText="1"/>
    </xf>
    <xf numFmtId="0" fontId="2" fillId="10" borderId="68" xfId="3" applyFill="1" applyBorder="1"/>
    <xf numFmtId="0" fontId="2" fillId="10" borderId="0" xfId="3" applyFill="1"/>
    <xf numFmtId="0" fontId="2" fillId="10" borderId="69" xfId="3" applyFill="1" applyBorder="1"/>
    <xf numFmtId="0" fontId="2" fillId="10" borderId="70" xfId="3" applyFill="1" applyBorder="1"/>
    <xf numFmtId="0" fontId="29" fillId="10" borderId="71" xfId="3" applyFont="1" applyFill="1" applyBorder="1" applyAlignment="1">
      <alignment wrapText="1"/>
    </xf>
    <xf numFmtId="0" fontId="17" fillId="9" borderId="51" xfId="3" applyFont="1" applyFill="1" applyBorder="1" applyAlignment="1">
      <alignment horizontal="center" wrapText="1"/>
    </xf>
    <xf numFmtId="49" fontId="15" fillId="3" borderId="52" xfId="3" applyNumberFormat="1" applyFont="1" applyFill="1" applyBorder="1" applyAlignment="1">
      <alignment horizontal="center" vertical="center" wrapText="1"/>
    </xf>
    <xf numFmtId="49" fontId="15" fillId="3" borderId="53" xfId="3" applyNumberFormat="1" applyFont="1" applyFill="1" applyBorder="1" applyAlignment="1">
      <alignment horizontal="center" vertical="center" wrapText="1"/>
    </xf>
    <xf numFmtId="49" fontId="25" fillId="10" borderId="0" xfId="3" applyNumberFormat="1" applyFont="1" applyFill="1" applyBorder="1" applyAlignment="1">
      <alignment horizontal="left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12" fillId="10" borderId="0" xfId="3" applyFont="1" applyFill="1" applyBorder="1" applyAlignment="1">
      <alignment vertical="top" wrapText="1"/>
    </xf>
    <xf numFmtId="0" fontId="27" fillId="10" borderId="0" xfId="3" applyFont="1" applyFill="1" applyBorder="1" applyAlignment="1">
      <alignment horizontal="center" vertical="top" wrapText="1"/>
    </xf>
    <xf numFmtId="0" fontId="26" fillId="10" borderId="0" xfId="3" applyFont="1" applyFill="1" applyBorder="1" applyAlignment="1">
      <alignment horizontal="center" vertical="center"/>
    </xf>
    <xf numFmtId="0" fontId="2" fillId="10" borderId="72" xfId="3" applyFill="1" applyBorder="1"/>
    <xf numFmtId="0" fontId="12" fillId="10" borderId="73" xfId="3" applyFont="1" applyFill="1" applyBorder="1" applyAlignment="1">
      <alignment vertical="top" wrapText="1"/>
    </xf>
    <xf numFmtId="0" fontId="2" fillId="10" borderId="73" xfId="3" applyFill="1" applyBorder="1"/>
    <xf numFmtId="0" fontId="12" fillId="10" borderId="73" xfId="3" applyFont="1" applyFill="1" applyBorder="1" applyAlignment="1">
      <alignment horizontal="center" vertical="top" wrapText="1"/>
    </xf>
    <xf numFmtId="0" fontId="2" fillId="10" borderId="74" xfId="3" applyFill="1" applyBorder="1"/>
    <xf numFmtId="0" fontId="2" fillId="3" borderId="3" xfId="0" applyFont="1" applyFill="1" applyBorder="1" applyAlignment="1">
      <alignment horizontal="center" vertical="center" wrapText="1"/>
    </xf>
    <xf numFmtId="0" fontId="21" fillId="11" borderId="37" xfId="3" applyFont="1" applyFill="1" applyBorder="1" applyAlignment="1">
      <alignment horizontal="right"/>
    </xf>
    <xf numFmtId="0" fontId="21" fillId="11" borderId="0" xfId="3" applyFont="1" applyFill="1" applyBorder="1" applyAlignment="1">
      <alignment horizontal="right"/>
    </xf>
    <xf numFmtId="0" fontId="21" fillId="11" borderId="45" xfId="3" applyFont="1" applyFill="1" applyBorder="1" applyAlignment="1">
      <alignment horizontal="right"/>
    </xf>
    <xf numFmtId="0" fontId="20" fillId="3" borderId="46" xfId="3" applyFont="1" applyFill="1" applyBorder="1" applyAlignment="1">
      <alignment horizontal="left"/>
    </xf>
    <xf numFmtId="0" fontId="20" fillId="3" borderId="47" xfId="3" applyFont="1" applyFill="1" applyBorder="1" applyAlignment="1">
      <alignment horizontal="left"/>
    </xf>
    <xf numFmtId="0" fontId="20" fillId="3" borderId="48" xfId="3" applyFont="1" applyFill="1" applyBorder="1" applyAlignment="1">
      <alignment horizontal="left"/>
    </xf>
    <xf numFmtId="0" fontId="33" fillId="13" borderId="38" xfId="3" applyFont="1" applyFill="1" applyBorder="1" applyAlignment="1">
      <alignment horizontal="center" vertical="center"/>
    </xf>
    <xf numFmtId="0" fontId="34" fillId="13" borderId="39" xfId="3" applyFont="1" applyFill="1" applyBorder="1" applyAlignment="1">
      <alignment horizontal="center" vertical="center"/>
    </xf>
    <xf numFmtId="0" fontId="34" fillId="13" borderId="40" xfId="3" applyFont="1" applyFill="1" applyBorder="1" applyAlignment="1">
      <alignment horizontal="center" vertical="center"/>
    </xf>
    <xf numFmtId="0" fontId="4" fillId="9" borderId="0" xfId="3" applyFont="1" applyFill="1" applyBorder="1" applyAlignment="1">
      <alignment horizontal="center" vertical="center"/>
    </xf>
    <xf numFmtId="0" fontId="4" fillId="9" borderId="41" xfId="3" applyFont="1" applyFill="1" applyBorder="1" applyAlignment="1">
      <alignment horizontal="center" vertical="center"/>
    </xf>
    <xf numFmtId="0" fontId="18" fillId="10" borderId="37" xfId="3" applyFont="1" applyFill="1" applyBorder="1" applyAlignment="1">
      <alignment horizontal="center" vertical="center" wrapText="1"/>
    </xf>
    <xf numFmtId="0" fontId="18" fillId="10" borderId="0" xfId="3" applyFont="1" applyFill="1" applyBorder="1" applyAlignment="1">
      <alignment horizontal="center" vertical="center" wrapText="1"/>
    </xf>
    <xf numFmtId="0" fontId="18" fillId="10" borderId="41" xfId="3" applyFont="1" applyFill="1" applyBorder="1" applyAlignment="1">
      <alignment horizontal="center" vertical="center" wrapText="1"/>
    </xf>
    <xf numFmtId="0" fontId="18" fillId="10" borderId="42" xfId="3" applyFont="1" applyFill="1" applyBorder="1" applyAlignment="1">
      <alignment horizontal="center" vertical="center" wrapText="1"/>
    </xf>
    <xf numFmtId="0" fontId="18" fillId="10" borderId="43" xfId="3" applyFont="1" applyFill="1" applyBorder="1" applyAlignment="1">
      <alignment horizontal="center" vertical="center" wrapText="1"/>
    </xf>
    <xf numFmtId="0" fontId="18" fillId="10" borderId="44" xfId="3" applyFont="1" applyFill="1" applyBorder="1" applyAlignment="1">
      <alignment horizontal="center" vertical="center" wrapText="1"/>
    </xf>
    <xf numFmtId="0" fontId="19" fillId="11" borderId="37" xfId="3" applyFont="1" applyFill="1" applyBorder="1" applyAlignment="1">
      <alignment horizontal="right" vertical="center"/>
    </xf>
    <xf numFmtId="0" fontId="19" fillId="11" borderId="0" xfId="3" applyFont="1" applyFill="1" applyBorder="1" applyAlignment="1">
      <alignment horizontal="right" vertical="center"/>
    </xf>
    <xf numFmtId="0" fontId="19" fillId="11" borderId="45" xfId="3" applyFont="1" applyFill="1" applyBorder="1" applyAlignment="1">
      <alignment horizontal="right" vertical="center"/>
    </xf>
    <xf numFmtId="0" fontId="17" fillId="9" borderId="51" xfId="3" applyFont="1" applyFill="1" applyBorder="1" applyAlignment="1">
      <alignment horizontal="center" vertical="center" wrapText="1"/>
    </xf>
    <xf numFmtId="0" fontId="22" fillId="3" borderId="46" xfId="3" applyFont="1" applyFill="1" applyBorder="1" applyAlignment="1">
      <alignment horizontal="left"/>
    </xf>
    <xf numFmtId="0" fontId="22" fillId="3" borderId="47" xfId="3" applyFont="1" applyFill="1" applyBorder="1" applyAlignment="1">
      <alignment horizontal="left"/>
    </xf>
    <xf numFmtId="0" fontId="22" fillId="3" borderId="48" xfId="3" applyFont="1" applyFill="1" applyBorder="1" applyAlignment="1">
      <alignment horizontal="left"/>
    </xf>
    <xf numFmtId="0" fontId="12" fillId="10" borderId="0" xfId="3" applyFont="1" applyFill="1" applyBorder="1" applyAlignment="1">
      <alignment horizontal="center" vertical="top" wrapText="1"/>
    </xf>
    <xf numFmtId="0" fontId="12" fillId="10" borderId="73" xfId="3" applyFont="1" applyFill="1" applyBorder="1" applyAlignment="1">
      <alignment horizontal="center" vertical="top" wrapText="1"/>
    </xf>
    <xf numFmtId="49" fontId="25" fillId="11" borderId="53" xfId="3" applyNumberFormat="1" applyFont="1" applyFill="1" applyBorder="1" applyAlignment="1">
      <alignment horizontal="left" vertical="center" wrapText="1"/>
    </xf>
    <xf numFmtId="49" fontId="15" fillId="3" borderId="53" xfId="3" applyNumberFormat="1" applyFont="1" applyFill="1" applyBorder="1" applyAlignment="1">
      <alignment horizontal="center" vertical="center" wrapText="1"/>
    </xf>
    <xf numFmtId="0" fontId="26" fillId="10" borderId="0" xfId="3" applyFont="1" applyFill="1" applyBorder="1" applyAlignment="1">
      <alignment horizontal="center" vertical="center"/>
    </xf>
    <xf numFmtId="0" fontId="17" fillId="9" borderId="51" xfId="3" applyFont="1" applyFill="1" applyBorder="1" applyAlignment="1">
      <alignment horizontal="center" wrapText="1"/>
    </xf>
    <xf numFmtId="49" fontId="25" fillId="11" borderId="52" xfId="3" applyNumberFormat="1" applyFont="1" applyFill="1" applyBorder="1" applyAlignment="1">
      <alignment horizontal="left" vertical="center" wrapText="1"/>
    </xf>
    <xf numFmtId="49" fontId="15" fillId="3" borderId="52" xfId="3" applyNumberFormat="1" applyFont="1" applyFill="1" applyBorder="1" applyAlignment="1">
      <alignment horizontal="center" vertical="center" wrapText="1"/>
    </xf>
    <xf numFmtId="0" fontId="28" fillId="10" borderId="0" xfId="3" applyFont="1" applyFill="1" applyBorder="1" applyAlignment="1">
      <alignment horizontal="center" wrapText="1"/>
    </xf>
    <xf numFmtId="49" fontId="15" fillId="3" borderId="65" xfId="3" applyNumberFormat="1" applyFont="1" applyFill="1" applyBorder="1" applyAlignment="1">
      <alignment wrapText="1"/>
    </xf>
    <xf numFmtId="49" fontId="15" fillId="3" borderId="66" xfId="3" applyNumberFormat="1" applyFont="1" applyFill="1" applyBorder="1" applyAlignment="1">
      <alignment wrapText="1"/>
    </xf>
    <xf numFmtId="49" fontId="15" fillId="3" borderId="67" xfId="3" applyNumberFormat="1" applyFont="1" applyFill="1" applyBorder="1" applyAlignment="1">
      <alignment wrapText="1"/>
    </xf>
    <xf numFmtId="49" fontId="25" fillId="14" borderId="59" xfId="3" applyNumberFormat="1" applyFont="1" applyFill="1" applyBorder="1" applyAlignment="1">
      <alignment horizontal="center" wrapText="1"/>
    </xf>
    <xf numFmtId="49" fontId="25" fillId="14" borderId="60" xfId="3" applyNumberFormat="1" applyFont="1" applyFill="1" applyBorder="1" applyAlignment="1">
      <alignment horizontal="center" wrapText="1"/>
    </xf>
    <xf numFmtId="49" fontId="25" fillId="14" borderId="61" xfId="3" applyNumberFormat="1" applyFont="1" applyFill="1" applyBorder="1" applyAlignment="1">
      <alignment horizontal="center" wrapText="1"/>
    </xf>
    <xf numFmtId="49" fontId="15" fillId="3" borderId="62" xfId="3" applyNumberFormat="1" applyFont="1" applyFill="1" applyBorder="1" applyAlignment="1">
      <alignment wrapText="1"/>
    </xf>
    <xf numFmtId="49" fontId="15" fillId="3" borderId="63" xfId="3" applyNumberFormat="1" applyFont="1" applyFill="1" applyBorder="1" applyAlignment="1">
      <alignment wrapText="1"/>
    </xf>
    <xf numFmtId="49" fontId="15" fillId="3" borderId="64" xfId="3" applyNumberFormat="1" applyFont="1" applyFill="1" applyBorder="1" applyAlignment="1">
      <alignment wrapText="1"/>
    </xf>
    <xf numFmtId="49" fontId="16" fillId="3" borderId="52" xfId="3" applyNumberFormat="1" applyFont="1" applyFill="1" applyBorder="1" applyAlignment="1">
      <alignment horizontal="center" vertical="center" wrapText="1"/>
    </xf>
    <xf numFmtId="49" fontId="16" fillId="3" borderId="53" xfId="3" applyNumberFormat="1" applyFont="1" applyFill="1" applyBorder="1" applyAlignment="1">
      <alignment horizontal="center" vertical="center" wrapText="1"/>
    </xf>
    <xf numFmtId="49" fontId="21" fillId="3" borderId="52" xfId="3" applyNumberFormat="1" applyFont="1" applyFill="1" applyBorder="1" applyAlignment="1">
      <alignment horizontal="center" vertical="center" wrapText="1"/>
    </xf>
    <xf numFmtId="49" fontId="21" fillId="3" borderId="53" xfId="3" applyNumberFormat="1" applyFont="1" applyFill="1" applyBorder="1" applyAlignment="1">
      <alignment horizontal="center" vertical="center" wrapText="1"/>
    </xf>
    <xf numFmtId="0" fontId="23" fillId="10" borderId="0" xfId="3" applyFont="1" applyFill="1" applyBorder="1" applyAlignment="1">
      <alignment horizontal="center" vertical="center"/>
    </xf>
    <xf numFmtId="0" fontId="24" fillId="3" borderId="54" xfId="3" applyFont="1" applyFill="1" applyBorder="1" applyAlignment="1">
      <alignment horizontal="center" vertical="center" wrapText="1"/>
    </xf>
    <xf numFmtId="0" fontId="24" fillId="3" borderId="0" xfId="3" applyFont="1" applyFill="1" applyBorder="1" applyAlignment="1">
      <alignment horizontal="center" vertical="center" wrapText="1"/>
    </xf>
    <xf numFmtId="0" fontId="24" fillId="3" borderId="56" xfId="3" applyFont="1" applyFill="1" applyBorder="1" applyAlignment="1">
      <alignment horizontal="center" vertical="center" wrapText="1"/>
    </xf>
    <xf numFmtId="0" fontId="24" fillId="3" borderId="57" xfId="3" applyFont="1" applyFill="1" applyBorder="1" applyAlignment="1">
      <alignment horizontal="center" vertical="center" wrapText="1"/>
    </xf>
    <xf numFmtId="0" fontId="24" fillId="3" borderId="55" xfId="3" applyFont="1" applyFill="1" applyBorder="1" applyAlignment="1">
      <alignment horizontal="center" vertical="center"/>
    </xf>
    <xf numFmtId="0" fontId="24" fillId="3" borderId="57" xfId="3" applyFont="1" applyFill="1" applyBorder="1" applyAlignment="1">
      <alignment horizontal="center" vertical="center"/>
    </xf>
    <xf numFmtId="0" fontId="24" fillId="3" borderId="58" xfId="3" applyFont="1" applyFill="1" applyBorder="1" applyAlignment="1">
      <alignment horizontal="center" vertical="center"/>
    </xf>
    <xf numFmtId="0" fontId="13" fillId="6" borderId="19" xfId="1" applyFont="1" applyFill="1" applyBorder="1" applyAlignment="1">
      <alignment horizontal="left" vertical="center" wrapText="1"/>
    </xf>
    <xf numFmtId="0" fontId="13" fillId="6" borderId="0" xfId="1" applyFont="1" applyFill="1" applyBorder="1" applyAlignment="1">
      <alignment horizontal="left" vertical="center" wrapText="1"/>
    </xf>
    <xf numFmtId="0" fontId="13" fillId="6" borderId="6" xfId="1" applyFont="1" applyFill="1" applyBorder="1" applyAlignment="1">
      <alignment horizontal="left" vertical="center" wrapText="1"/>
    </xf>
    <xf numFmtId="0" fontId="13" fillId="6" borderId="1" xfId="1" applyFont="1" applyFill="1" applyBorder="1" applyAlignment="1">
      <alignment horizontal="left" vertical="center" wrapText="1"/>
    </xf>
    <xf numFmtId="0" fontId="32" fillId="3" borderId="21" xfId="1" applyFont="1" applyFill="1" applyBorder="1" applyAlignment="1">
      <alignment horizontal="center" vertical="center"/>
    </xf>
    <xf numFmtId="0" fontId="32" fillId="3" borderId="0" xfId="1" applyFont="1" applyFill="1" applyBorder="1" applyAlignment="1">
      <alignment horizontal="center" vertical="center"/>
    </xf>
    <xf numFmtId="165" fontId="11" fillId="5" borderId="22" xfId="1" applyNumberFormat="1" applyFont="1" applyFill="1" applyBorder="1" applyAlignment="1">
      <alignment horizontal="center" vertical="center" wrapText="1"/>
    </xf>
    <xf numFmtId="165" fontId="11" fillId="5" borderId="23" xfId="1" applyNumberFormat="1" applyFont="1" applyFill="1" applyBorder="1" applyAlignment="1">
      <alignment horizontal="center" vertical="center" wrapText="1"/>
    </xf>
    <xf numFmtId="11" fontId="11" fillId="5" borderId="22" xfId="1" applyNumberFormat="1" applyFont="1" applyFill="1" applyBorder="1" applyAlignment="1">
      <alignment horizontal="center" vertical="center" wrapText="1"/>
    </xf>
    <xf numFmtId="11" fontId="11" fillId="5" borderId="23" xfId="1" applyNumberFormat="1" applyFont="1" applyFill="1" applyBorder="1" applyAlignment="1">
      <alignment horizontal="center" vertical="center" wrapText="1"/>
    </xf>
    <xf numFmtId="2" fontId="7" fillId="7" borderId="27" xfId="1" applyNumberFormat="1" applyFont="1" applyFill="1" applyBorder="1" applyAlignment="1">
      <alignment horizontal="center" vertical="center"/>
    </xf>
    <xf numFmtId="0" fontId="7" fillId="8" borderId="27" xfId="1" applyNumberFormat="1" applyFont="1" applyFill="1" applyBorder="1" applyAlignment="1">
      <alignment horizontal="center" vertical="center"/>
    </xf>
    <xf numFmtId="0" fontId="14" fillId="2" borderId="22" xfId="1" applyFont="1" applyFill="1" applyBorder="1" applyAlignment="1">
      <alignment horizontal="center" vertical="center"/>
    </xf>
    <xf numFmtId="0" fontId="14" fillId="2" borderId="21" xfId="1" applyFont="1" applyFill="1" applyBorder="1" applyAlignment="1">
      <alignment horizontal="center" vertical="center"/>
    </xf>
    <xf numFmtId="0" fontId="14" fillId="2" borderId="19" xfId="1" applyFont="1" applyFill="1" applyBorder="1" applyAlignment="1">
      <alignment horizontal="center" vertical="center"/>
    </xf>
    <xf numFmtId="0" fontId="14" fillId="2" borderId="0" xfId="1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30" fillId="2" borderId="22" xfId="0" applyFont="1" applyFill="1" applyBorder="1" applyAlignment="1">
      <alignment horizontal="center" wrapText="1"/>
    </xf>
    <xf numFmtId="0" fontId="31" fillId="2" borderId="21" xfId="0" applyFont="1" applyFill="1" applyBorder="1" applyAlignment="1">
      <alignment horizontal="center" wrapText="1"/>
    </xf>
    <xf numFmtId="0" fontId="31" fillId="2" borderId="23" xfId="0" applyFont="1" applyFill="1" applyBorder="1" applyAlignment="1">
      <alignment horizontal="center" wrapText="1"/>
    </xf>
    <xf numFmtId="0" fontId="31" fillId="2" borderId="6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wrapText="1"/>
    </xf>
    <xf numFmtId="0" fontId="31" fillId="2" borderId="20" xfId="0" applyFont="1" applyFill="1" applyBorder="1" applyAlignment="1">
      <alignment horizontal="center" wrapText="1"/>
    </xf>
    <xf numFmtId="0" fontId="2" fillId="2" borderId="22" xfId="0" applyFont="1" applyFill="1" applyBorder="1" applyAlignment="1">
      <alignment horizontal="center" wrapText="1"/>
    </xf>
    <xf numFmtId="0" fontId="0" fillId="2" borderId="21" xfId="0" applyFill="1" applyBorder="1" applyAlignment="1">
      <alignment horizontal="center" wrapText="1"/>
    </xf>
    <xf numFmtId="0" fontId="0" fillId="2" borderId="23" xfId="0" applyFill="1" applyBorder="1" applyAlignment="1">
      <alignment horizontal="center" wrapText="1"/>
    </xf>
    <xf numFmtId="0" fontId="0" fillId="2" borderId="6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0" fillId="2" borderId="20" xfId="0" applyFill="1" applyBorder="1" applyAlignment="1">
      <alignment horizontal="center" wrapText="1"/>
    </xf>
    <xf numFmtId="11" fontId="2" fillId="4" borderId="2" xfId="0" applyNumberFormat="1" applyFont="1" applyFill="1" applyBorder="1" applyAlignment="1">
      <alignment horizontal="center" vertical="center" wrapText="1"/>
    </xf>
  </cellXfs>
  <cellStyles count="4">
    <cellStyle name="Normal" xfId="0" builtinId="0"/>
    <cellStyle name="Normal 2" xfId="1"/>
    <cellStyle name="Normal 3" xfId="2"/>
    <cellStyle name="Normal_Header" xfId="3"/>
  </cellStyles>
  <dxfs count="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>
        <left/>
        <right/>
        <top/>
        <bottom/>
        <vertical/>
        <horizontal/>
      </border>
    </dxf>
    <dxf>
      <fill>
        <patternFill>
          <bgColor rgb="FFEDF4F5"/>
        </patternFill>
      </fill>
    </dxf>
    <dxf>
      <border>
        <left/>
        <right/>
        <top/>
        <bottom/>
        <vertical/>
        <horizontal/>
      </border>
    </dxf>
    <dxf>
      <fill>
        <patternFill>
          <bgColor rgb="FFEDF4F5"/>
        </patternFill>
      </fill>
    </dxf>
    <dxf>
      <fill>
        <patternFill>
          <bgColor rgb="FF5BDF6B"/>
        </patternFill>
      </fill>
    </dxf>
    <dxf>
      <fill>
        <patternFill>
          <bgColor rgb="FFFF0000"/>
        </patternFill>
      </fill>
    </dxf>
  </dxfs>
  <tableStyles count="2" defaultTableStyle="TableStyleMedium2" defaultPivotStyle="PivotStyleLight16">
    <tableStyle name="Style de tableau 1" pivot="0" count="0"/>
    <tableStyle name="Style de tableau 2" pivot="0" count="0"/>
  </tableStyles>
  <colors>
    <mruColors>
      <color rgb="FF7A8D9E"/>
      <color rgb="FFFAFAFA"/>
      <color rgb="FFD1D1D1"/>
      <color rgb="FFB8CCE4"/>
      <color rgb="FF506472"/>
      <color rgb="FFBDD248"/>
      <color rgb="FFFFFFFF"/>
      <color rgb="FFEDF4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77931</xdr:colOff>
      <xdr:row>0</xdr:row>
      <xdr:rowOff>164522</xdr:rowOff>
    </xdr:from>
    <xdr:to>
      <xdr:col>2</xdr:col>
      <xdr:colOff>72807</xdr:colOff>
      <xdr:row>2</xdr:row>
      <xdr:rowOff>55802</xdr:rowOff>
    </xdr:to>
    <xdr:pic>
      <xdr:nvPicPr>
        <xdr:cNvPr id="20" name="Image 19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931" y="164522"/>
          <a:ext cx="1492084" cy="30691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493062</xdr:colOff>
      <xdr:row>21</xdr:row>
      <xdr:rowOff>64229</xdr:rowOff>
    </xdr:from>
    <xdr:ext cx="915570" cy="132665"/>
    <xdr:sp macro="" textlink="">
      <xdr:nvSpPr>
        <xdr:cNvPr id="21" name="ZoneTexte 20"/>
        <xdr:cNvSpPr txBox="1"/>
      </xdr:nvSpPr>
      <xdr:spPr>
        <a:xfrm>
          <a:off x="4303062" y="4434523"/>
          <a:ext cx="915570" cy="13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fr-FR" sz="900" i="1">
              <a:solidFill>
                <a:srgbClr val="7A8D9E"/>
              </a:solidFill>
              <a:latin typeface="Arial" panose="020B0604020202020204" pitchFamily="34" charset="0"/>
              <a:cs typeface="Arial" panose="020B0604020202020204" pitchFamily="34" charset="0"/>
            </a:rPr>
            <a:t>with action plan</a:t>
          </a:r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561975</xdr:colOff>
          <xdr:row>20</xdr:row>
          <xdr:rowOff>142875</xdr:rowOff>
        </xdr:from>
        <xdr:to>
          <xdr:col>5</xdr:col>
          <xdr:colOff>742950</xdr:colOff>
          <xdr:row>21</xdr:row>
          <xdr:rowOff>66675</xdr:rowOff>
        </xdr:to>
        <xdr:sp macro="" textlink="">
          <xdr:nvSpPr>
            <xdr:cNvPr id="4116" name="Check Box 20" hidden="1">
              <a:extLst>
                <a:ext uri="{63B3BB69-23CF-44E3-9099-C40C66FF867C}">
                  <a14:compatExt spid="_x0000_s411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85725</xdr:colOff>
          <xdr:row>20</xdr:row>
          <xdr:rowOff>142875</xdr:rowOff>
        </xdr:from>
        <xdr:to>
          <xdr:col>4</xdr:col>
          <xdr:colOff>247650</xdr:colOff>
          <xdr:row>21</xdr:row>
          <xdr:rowOff>66675</xdr:rowOff>
        </xdr:to>
        <xdr:sp macro="" textlink="">
          <xdr:nvSpPr>
            <xdr:cNvPr id="4117" name="Check Box 21" hidden="1">
              <a:extLst>
                <a:ext uri="{63B3BB69-23CF-44E3-9099-C40C66FF867C}">
                  <a14:compatExt spid="_x0000_s411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419100</xdr:colOff>
          <xdr:row>20</xdr:row>
          <xdr:rowOff>142875</xdr:rowOff>
        </xdr:from>
        <xdr:to>
          <xdr:col>2</xdr:col>
          <xdr:colOff>600075</xdr:colOff>
          <xdr:row>21</xdr:row>
          <xdr:rowOff>66675</xdr:rowOff>
        </xdr:to>
        <xdr:sp macro="" textlink="">
          <xdr:nvSpPr>
            <xdr:cNvPr id="4118" name="Check Box 22" hidden="1">
              <a:extLst>
                <a:ext uri="{63B3BB69-23CF-44E3-9099-C40C66FF867C}">
                  <a14:compatExt spid="_x0000_s411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oneCellAnchor>
    <xdr:from>
      <xdr:col>3</xdr:col>
      <xdr:colOff>672354</xdr:colOff>
      <xdr:row>21</xdr:row>
      <xdr:rowOff>64229</xdr:rowOff>
    </xdr:from>
    <xdr:ext cx="979953" cy="132665"/>
    <xdr:sp macro="" textlink="">
      <xdr:nvSpPr>
        <xdr:cNvPr id="12" name="ZoneTexte 11"/>
        <xdr:cNvSpPr txBox="1"/>
      </xdr:nvSpPr>
      <xdr:spPr>
        <a:xfrm>
          <a:off x="2958354" y="4434523"/>
          <a:ext cx="979953" cy="13266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lIns="0" tIns="0" rIns="0" bIns="0" rtlCol="0" anchor="t">
          <a:spAutoFit/>
        </a:bodyPr>
        <a:lstStyle/>
        <a:p>
          <a:pPr algn="ctr"/>
          <a:r>
            <a:rPr lang="fr-FR" sz="900" i="1">
              <a:solidFill>
                <a:srgbClr val="7A8D9E"/>
              </a:solidFill>
              <a:latin typeface="Arial" panose="020B0604020202020204" pitchFamily="34" charset="0"/>
              <a:cs typeface="Arial" panose="020B0604020202020204" pitchFamily="34" charset="0"/>
            </a:rPr>
            <a:t>with justifications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163285</xdr:colOff>
      <xdr:row>0</xdr:row>
      <xdr:rowOff>204107</xdr:rowOff>
    </xdr:from>
    <xdr:to>
      <xdr:col>1</xdr:col>
      <xdr:colOff>1512803</xdr:colOff>
      <xdr:row>3</xdr:row>
      <xdr:rowOff>67875</xdr:rowOff>
    </xdr:to>
    <xdr:pic>
      <xdr:nvPicPr>
        <xdr:cNvPr id="3" name="Image 3" descr="Afficher l'image d'origi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285" y="204107"/>
          <a:ext cx="2097911" cy="42302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694766</xdr:colOff>
      <xdr:row>0</xdr:row>
      <xdr:rowOff>134471</xdr:rowOff>
    </xdr:from>
    <xdr:to>
      <xdr:col>10</xdr:col>
      <xdr:colOff>672355</xdr:colOff>
      <xdr:row>3</xdr:row>
      <xdr:rowOff>20833</xdr:rowOff>
    </xdr:to>
    <xdr:pic>
      <xdr:nvPicPr>
        <xdr:cNvPr id="4" name="Image 3" descr="Afficher l'image d'origin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94178" y="134471"/>
          <a:ext cx="1770530" cy="35700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506472"/>
    <pageSetUpPr fitToPage="1"/>
  </sheetPr>
  <dimension ref="A1:J48"/>
  <sheetViews>
    <sheetView tabSelected="1" view="pageLayout" zoomScale="85" zoomScaleNormal="110" zoomScalePageLayoutView="85" workbookViewId="0"/>
  </sheetViews>
  <sheetFormatPr baseColWidth="10" defaultColWidth="5.5703125" defaultRowHeight="12.75" x14ac:dyDescent="0.2"/>
  <cols>
    <col min="1" max="8" width="10.85546875" style="46" customWidth="1"/>
    <col min="9" max="9" width="9.7109375" style="46" hidden="1" customWidth="1"/>
    <col min="10" max="10" width="10.85546875" style="46" customWidth="1"/>
    <col min="11" max="16384" width="5.5703125" style="46"/>
  </cols>
  <sheetData>
    <row r="1" spans="1:10" ht="17.100000000000001" customHeight="1" thickBot="1" x14ac:dyDescent="0.25">
      <c r="A1" s="100"/>
      <c r="B1" s="101"/>
      <c r="C1" s="101"/>
      <c r="D1" s="101"/>
      <c r="E1" s="101"/>
      <c r="F1" s="101"/>
      <c r="G1" s="101"/>
      <c r="H1" s="101"/>
      <c r="I1" s="101"/>
      <c r="J1" s="102"/>
    </row>
    <row r="2" spans="1:10" ht="17.100000000000001" customHeight="1" thickTop="1" thickBot="1" x14ac:dyDescent="0.25">
      <c r="A2" s="103"/>
      <c r="B2" s="104"/>
      <c r="C2" s="104"/>
      <c r="D2" s="150" t="s">
        <v>123</v>
      </c>
      <c r="E2" s="151"/>
      <c r="F2" s="151"/>
      <c r="G2" s="152"/>
      <c r="H2" s="153" t="s">
        <v>134</v>
      </c>
      <c r="I2" s="153"/>
      <c r="J2" s="154"/>
    </row>
    <row r="3" spans="1:10" ht="17.100000000000001" customHeight="1" thickTop="1" x14ac:dyDescent="0.2">
      <c r="A3" s="103"/>
      <c r="B3" s="104"/>
      <c r="C3" s="104"/>
      <c r="D3" s="104"/>
      <c r="E3" s="104"/>
      <c r="F3" s="104"/>
      <c r="G3" s="104"/>
      <c r="H3" s="104"/>
      <c r="I3" s="104"/>
      <c r="J3" s="105"/>
    </row>
    <row r="4" spans="1:10" ht="17.100000000000001" customHeight="1" x14ac:dyDescent="0.2">
      <c r="A4" s="155" t="s">
        <v>10</v>
      </c>
      <c r="B4" s="156"/>
      <c r="C4" s="156"/>
      <c r="D4" s="156"/>
      <c r="E4" s="156"/>
      <c r="F4" s="156"/>
      <c r="G4" s="156"/>
      <c r="H4" s="156"/>
      <c r="I4" s="156"/>
      <c r="J4" s="157"/>
    </row>
    <row r="5" spans="1:10" ht="17.100000000000001" customHeight="1" x14ac:dyDescent="0.2">
      <c r="A5" s="155"/>
      <c r="B5" s="156"/>
      <c r="C5" s="156"/>
      <c r="D5" s="156"/>
      <c r="E5" s="156"/>
      <c r="F5" s="156"/>
      <c r="G5" s="156"/>
      <c r="H5" s="156"/>
      <c r="I5" s="156"/>
      <c r="J5" s="157"/>
    </row>
    <row r="6" spans="1:10" ht="17.100000000000001" customHeight="1" x14ac:dyDescent="0.2">
      <c r="A6" s="155"/>
      <c r="B6" s="156"/>
      <c r="C6" s="156"/>
      <c r="D6" s="156"/>
      <c r="E6" s="156"/>
      <c r="F6" s="156"/>
      <c r="G6" s="156"/>
      <c r="H6" s="156"/>
      <c r="I6" s="156"/>
      <c r="J6" s="157"/>
    </row>
    <row r="7" spans="1:10" ht="17.100000000000001" customHeight="1" x14ac:dyDescent="0.2">
      <c r="A7" s="155"/>
      <c r="B7" s="156"/>
      <c r="C7" s="156"/>
      <c r="D7" s="156"/>
      <c r="E7" s="156"/>
      <c r="F7" s="156"/>
      <c r="G7" s="156"/>
      <c r="H7" s="156"/>
      <c r="I7" s="156"/>
      <c r="J7" s="157"/>
    </row>
    <row r="8" spans="1:10" ht="17.100000000000001" customHeight="1" x14ac:dyDescent="0.2">
      <c r="A8" s="158"/>
      <c r="B8" s="159"/>
      <c r="C8" s="159"/>
      <c r="D8" s="159"/>
      <c r="E8" s="159"/>
      <c r="F8" s="159"/>
      <c r="G8" s="159"/>
      <c r="H8" s="159"/>
      <c r="I8" s="159"/>
      <c r="J8" s="160"/>
    </row>
    <row r="9" spans="1:10" ht="17.100000000000001" customHeight="1" x14ac:dyDescent="0.2">
      <c r="A9" s="106"/>
      <c r="B9" s="107"/>
      <c r="C9" s="107"/>
      <c r="D9" s="107"/>
      <c r="E9" s="107"/>
      <c r="F9" s="107"/>
      <c r="G9" s="107"/>
      <c r="H9" s="107"/>
      <c r="I9" s="107"/>
      <c r="J9" s="108"/>
    </row>
    <row r="10" spans="1:10" ht="17.100000000000001" customHeight="1" x14ac:dyDescent="0.3">
      <c r="A10" s="161" t="s">
        <v>135</v>
      </c>
      <c r="B10" s="162"/>
      <c r="C10" s="163"/>
      <c r="D10" s="147"/>
      <c r="E10" s="148"/>
      <c r="F10" s="148"/>
      <c r="G10" s="148"/>
      <c r="H10" s="149"/>
      <c r="I10" s="107"/>
      <c r="J10" s="108"/>
    </row>
    <row r="11" spans="1:10" ht="17.100000000000001" customHeight="1" x14ac:dyDescent="0.3">
      <c r="A11" s="144" t="s">
        <v>70</v>
      </c>
      <c r="B11" s="145"/>
      <c r="C11" s="146"/>
      <c r="D11" s="147"/>
      <c r="E11" s="148"/>
      <c r="F11" s="148"/>
      <c r="G11" s="148"/>
      <c r="H11" s="149"/>
      <c r="I11" s="109"/>
      <c r="J11" s="108"/>
    </row>
    <row r="12" spans="1:10" ht="17.100000000000001" customHeight="1" x14ac:dyDescent="0.25">
      <c r="A12" s="144" t="s">
        <v>124</v>
      </c>
      <c r="B12" s="145"/>
      <c r="C12" s="146"/>
      <c r="D12" s="165"/>
      <c r="E12" s="166"/>
      <c r="F12" s="166"/>
      <c r="G12" s="166"/>
      <c r="H12" s="167"/>
      <c r="I12" s="110"/>
      <c r="J12" s="108"/>
    </row>
    <row r="13" spans="1:10" ht="17.100000000000001" customHeight="1" x14ac:dyDescent="0.2">
      <c r="A13" s="111"/>
      <c r="B13" s="112"/>
      <c r="C13" s="112"/>
      <c r="D13" s="112"/>
      <c r="E13" s="112"/>
      <c r="F13" s="112"/>
      <c r="G13" s="112"/>
      <c r="H13" s="112"/>
      <c r="I13" s="112"/>
      <c r="J13" s="113"/>
    </row>
    <row r="14" spans="1:10" ht="15" customHeight="1" x14ac:dyDescent="0.2">
      <c r="A14" s="114"/>
      <c r="B14" s="115"/>
      <c r="C14" s="115"/>
      <c r="D14" s="115"/>
      <c r="E14" s="115"/>
      <c r="F14" s="115"/>
      <c r="G14" s="115"/>
      <c r="H14" s="115"/>
      <c r="I14" s="115"/>
      <c r="J14" s="116"/>
    </row>
    <row r="15" spans="1:10" ht="15" customHeight="1" x14ac:dyDescent="0.2">
      <c r="A15" s="117"/>
      <c r="B15" s="118"/>
      <c r="C15" s="118"/>
      <c r="D15" s="118"/>
      <c r="E15" s="118"/>
      <c r="F15" s="118"/>
      <c r="G15" s="118"/>
      <c r="H15" s="118"/>
      <c r="I15" s="118"/>
      <c r="J15" s="116"/>
    </row>
    <row r="16" spans="1:10" ht="17.100000000000001" customHeight="1" x14ac:dyDescent="0.2">
      <c r="A16" s="117"/>
      <c r="B16" s="118"/>
      <c r="C16" s="164" t="s">
        <v>71</v>
      </c>
      <c r="D16" s="164"/>
      <c r="E16" s="164" t="s">
        <v>72</v>
      </c>
      <c r="F16" s="164"/>
      <c r="G16" s="164"/>
      <c r="H16" s="118"/>
      <c r="I16" s="118"/>
      <c r="J16" s="116"/>
    </row>
    <row r="17" spans="1:10" ht="17.100000000000001" customHeight="1" x14ac:dyDescent="0.2">
      <c r="A17" s="117"/>
      <c r="B17" s="118"/>
      <c r="C17" s="186" t="s">
        <v>6</v>
      </c>
      <c r="D17" s="186"/>
      <c r="E17" s="188" t="s">
        <v>73</v>
      </c>
      <c r="F17" s="188"/>
      <c r="G17" s="188"/>
      <c r="H17" s="119"/>
      <c r="I17" s="118"/>
      <c r="J17" s="116"/>
    </row>
    <row r="18" spans="1:10" ht="16.350000000000001" customHeight="1" x14ac:dyDescent="0.2">
      <c r="A18" s="117"/>
      <c r="B18" s="118"/>
      <c r="C18" s="187"/>
      <c r="D18" s="187"/>
      <c r="E18" s="189"/>
      <c r="F18" s="189"/>
      <c r="G18" s="189"/>
      <c r="H18" s="119"/>
      <c r="I18" s="118"/>
      <c r="J18" s="116"/>
    </row>
    <row r="19" spans="1:10" ht="15" customHeight="1" x14ac:dyDescent="0.2">
      <c r="A19" s="117"/>
      <c r="B19" s="118"/>
      <c r="C19" s="120"/>
      <c r="D19" s="120"/>
      <c r="E19" s="120"/>
      <c r="F19" s="120"/>
      <c r="G19" s="190"/>
      <c r="H19" s="190"/>
      <c r="I19" s="118"/>
      <c r="J19" s="116"/>
    </row>
    <row r="20" spans="1:10" ht="15" customHeight="1" x14ac:dyDescent="0.2">
      <c r="A20" s="117"/>
      <c r="B20" s="120"/>
      <c r="C20" s="164" t="s">
        <v>68</v>
      </c>
      <c r="D20" s="164"/>
      <c r="E20" s="164"/>
      <c r="F20" s="164"/>
      <c r="G20" s="164"/>
      <c r="H20" s="119"/>
      <c r="I20" s="119"/>
      <c r="J20" s="116"/>
    </row>
    <row r="21" spans="1:10" ht="17.100000000000001" customHeight="1" x14ac:dyDescent="0.2">
      <c r="A21" s="117"/>
      <c r="B21" s="118"/>
      <c r="C21" s="191" t="s">
        <v>74</v>
      </c>
      <c r="D21" s="192"/>
      <c r="E21" s="192" t="s">
        <v>121</v>
      </c>
      <c r="F21" s="192" t="s">
        <v>122</v>
      </c>
      <c r="G21" s="195"/>
      <c r="H21" s="118"/>
      <c r="I21" s="118"/>
      <c r="J21" s="116"/>
    </row>
    <row r="22" spans="1:10" ht="16.5" customHeight="1" x14ac:dyDescent="0.2">
      <c r="A22" s="117"/>
      <c r="B22" s="118"/>
      <c r="C22" s="193"/>
      <c r="D22" s="194"/>
      <c r="E22" s="194"/>
      <c r="F22" s="196"/>
      <c r="G22" s="197"/>
      <c r="H22" s="118"/>
      <c r="I22" s="118"/>
      <c r="J22" s="116"/>
    </row>
    <row r="23" spans="1:10" ht="19.5" customHeight="1" x14ac:dyDescent="0.2">
      <c r="A23" s="117"/>
      <c r="B23" s="118"/>
      <c r="C23" s="118"/>
      <c r="D23" s="118"/>
      <c r="E23" s="118"/>
      <c r="F23" s="118"/>
      <c r="G23" s="118"/>
      <c r="H23" s="118"/>
      <c r="I23" s="118"/>
      <c r="J23" s="116"/>
    </row>
    <row r="24" spans="1:10" ht="15" customHeight="1" x14ac:dyDescent="0.2">
      <c r="A24" s="117"/>
      <c r="B24" s="164" t="s">
        <v>125</v>
      </c>
      <c r="C24" s="164"/>
      <c r="D24" s="164"/>
      <c r="E24" s="164"/>
      <c r="F24" s="164"/>
      <c r="G24" s="164"/>
      <c r="H24" s="164"/>
      <c r="I24" s="118"/>
      <c r="J24" s="116"/>
    </row>
    <row r="25" spans="1:10" ht="15" customHeight="1" x14ac:dyDescent="0.2">
      <c r="A25" s="117"/>
      <c r="B25" s="121" t="s">
        <v>126</v>
      </c>
      <c r="C25" s="121" t="s">
        <v>127</v>
      </c>
      <c r="D25" s="180" t="s">
        <v>128</v>
      </c>
      <c r="E25" s="181"/>
      <c r="F25" s="181"/>
      <c r="G25" s="181"/>
      <c r="H25" s="182"/>
      <c r="I25" s="118"/>
      <c r="J25" s="116"/>
    </row>
    <row r="26" spans="1:10" ht="13.5" customHeight="1" x14ac:dyDescent="0.2">
      <c r="A26" s="117"/>
      <c r="B26" s="122"/>
      <c r="C26" s="122"/>
      <c r="D26" s="183"/>
      <c r="E26" s="184"/>
      <c r="F26" s="184"/>
      <c r="G26" s="184"/>
      <c r="H26" s="185"/>
      <c r="I26" s="118"/>
      <c r="J26" s="116"/>
    </row>
    <row r="27" spans="1:10" ht="13.5" customHeight="1" x14ac:dyDescent="0.2">
      <c r="A27" s="117"/>
      <c r="B27" s="122"/>
      <c r="C27" s="122"/>
      <c r="D27" s="183"/>
      <c r="E27" s="184"/>
      <c r="F27" s="184"/>
      <c r="G27" s="184"/>
      <c r="H27" s="185"/>
      <c r="I27" s="123"/>
      <c r="J27" s="116"/>
    </row>
    <row r="28" spans="1:10" ht="13.5" customHeight="1" x14ac:dyDescent="0.2">
      <c r="A28" s="117"/>
      <c r="B28" s="122"/>
      <c r="C28" s="122"/>
      <c r="D28" s="183"/>
      <c r="E28" s="184"/>
      <c r="F28" s="184"/>
      <c r="G28" s="184"/>
      <c r="H28" s="185"/>
      <c r="I28" s="124"/>
      <c r="J28" s="116"/>
    </row>
    <row r="29" spans="1:10" ht="13.5" customHeight="1" x14ac:dyDescent="0.2">
      <c r="A29" s="117"/>
      <c r="B29" s="122"/>
      <c r="C29" s="122"/>
      <c r="D29" s="183"/>
      <c r="E29" s="184"/>
      <c r="F29" s="184"/>
      <c r="G29" s="184"/>
      <c r="H29" s="185"/>
      <c r="I29" s="124"/>
      <c r="J29" s="116"/>
    </row>
    <row r="30" spans="1:10" ht="13.5" customHeight="1" x14ac:dyDescent="0.2">
      <c r="A30" s="117"/>
      <c r="B30" s="122"/>
      <c r="C30" s="122"/>
      <c r="D30" s="183"/>
      <c r="E30" s="184"/>
      <c r="F30" s="184"/>
      <c r="G30" s="184"/>
      <c r="H30" s="185"/>
      <c r="I30" s="124"/>
      <c r="J30" s="116"/>
    </row>
    <row r="31" spans="1:10" ht="13.5" customHeight="1" x14ac:dyDescent="0.2">
      <c r="A31" s="117"/>
      <c r="B31" s="122"/>
      <c r="C31" s="122"/>
      <c r="D31" s="183"/>
      <c r="E31" s="184"/>
      <c r="F31" s="184"/>
      <c r="G31" s="184"/>
      <c r="H31" s="185"/>
      <c r="I31" s="124"/>
      <c r="J31" s="116"/>
    </row>
    <row r="32" spans="1:10" ht="13.5" customHeight="1" x14ac:dyDescent="0.2">
      <c r="A32" s="117"/>
      <c r="B32" s="122"/>
      <c r="C32" s="122"/>
      <c r="D32" s="183"/>
      <c r="E32" s="184"/>
      <c r="F32" s="184"/>
      <c r="G32" s="184"/>
      <c r="H32" s="185"/>
      <c r="I32" s="124"/>
      <c r="J32" s="116"/>
    </row>
    <row r="33" spans="1:10" ht="13.5" customHeight="1" x14ac:dyDescent="0.2">
      <c r="A33" s="117"/>
      <c r="B33" s="122"/>
      <c r="C33" s="122"/>
      <c r="D33" s="183"/>
      <c r="E33" s="184"/>
      <c r="F33" s="184"/>
      <c r="G33" s="184"/>
      <c r="H33" s="185"/>
      <c r="I33" s="124"/>
      <c r="J33" s="116"/>
    </row>
    <row r="34" spans="1:10" ht="13.5" customHeight="1" x14ac:dyDescent="0.2">
      <c r="A34" s="117"/>
      <c r="B34" s="122"/>
      <c r="C34" s="122"/>
      <c r="D34" s="183"/>
      <c r="E34" s="184"/>
      <c r="F34" s="184"/>
      <c r="G34" s="184"/>
      <c r="H34" s="185"/>
      <c r="I34" s="124"/>
      <c r="J34" s="116"/>
    </row>
    <row r="35" spans="1:10" ht="13.5" customHeight="1" x14ac:dyDescent="0.2">
      <c r="A35" s="117"/>
      <c r="B35" s="122"/>
      <c r="C35" s="122"/>
      <c r="D35" s="183"/>
      <c r="E35" s="184"/>
      <c r="F35" s="184"/>
      <c r="G35" s="184"/>
      <c r="H35" s="185"/>
      <c r="I35" s="176" t="s">
        <v>75</v>
      </c>
      <c r="J35" s="116"/>
    </row>
    <row r="36" spans="1:10" ht="13.5" customHeight="1" x14ac:dyDescent="0.2">
      <c r="A36" s="117"/>
      <c r="B36" s="122"/>
      <c r="C36" s="122"/>
      <c r="D36" s="177"/>
      <c r="E36" s="178"/>
      <c r="F36" s="178"/>
      <c r="G36" s="178"/>
      <c r="H36" s="179"/>
      <c r="I36" s="176"/>
      <c r="J36" s="125"/>
    </row>
    <row r="37" spans="1:10" ht="17.100000000000001" customHeight="1" x14ac:dyDescent="0.2">
      <c r="A37" s="117"/>
      <c r="B37" s="126"/>
      <c r="C37" s="126"/>
      <c r="D37" s="127"/>
      <c r="E37" s="126"/>
      <c r="F37" s="126"/>
      <c r="G37" s="128"/>
      <c r="H37" s="126"/>
      <c r="I37" s="129" t="s">
        <v>78</v>
      </c>
      <c r="J37" s="116"/>
    </row>
    <row r="38" spans="1:10" ht="15" customHeight="1" x14ac:dyDescent="0.2">
      <c r="A38" s="117"/>
      <c r="B38" s="173" t="s">
        <v>129</v>
      </c>
      <c r="C38" s="173"/>
      <c r="D38" s="173" t="s">
        <v>8</v>
      </c>
      <c r="E38" s="173"/>
      <c r="F38" s="130" t="s">
        <v>7</v>
      </c>
      <c r="G38" s="173" t="s">
        <v>67</v>
      </c>
      <c r="H38" s="173"/>
      <c r="I38" s="129" t="s">
        <v>79</v>
      </c>
      <c r="J38" s="116"/>
    </row>
    <row r="39" spans="1:10" ht="15" customHeight="1" x14ac:dyDescent="0.2">
      <c r="A39" s="117"/>
      <c r="B39" s="174" t="s">
        <v>0</v>
      </c>
      <c r="C39" s="174"/>
      <c r="D39" s="175"/>
      <c r="E39" s="175"/>
      <c r="F39" s="131"/>
      <c r="G39" s="175"/>
      <c r="H39" s="175"/>
      <c r="I39" s="129" t="s">
        <v>76</v>
      </c>
      <c r="J39" s="116"/>
    </row>
    <row r="40" spans="1:10" ht="17.100000000000001" customHeight="1" x14ac:dyDescent="0.2">
      <c r="A40" s="117"/>
      <c r="B40" s="170" t="s">
        <v>130</v>
      </c>
      <c r="C40" s="170"/>
      <c r="D40" s="171"/>
      <c r="E40" s="171"/>
      <c r="F40" s="132"/>
      <c r="G40" s="171"/>
      <c r="H40" s="171"/>
      <c r="I40" s="129" t="s">
        <v>77</v>
      </c>
      <c r="J40" s="116"/>
    </row>
    <row r="41" spans="1:10" ht="17.100000000000001" customHeight="1" x14ac:dyDescent="0.2">
      <c r="A41" s="117"/>
      <c r="B41" s="170" t="s">
        <v>131</v>
      </c>
      <c r="C41" s="170"/>
      <c r="D41" s="171"/>
      <c r="E41" s="171"/>
      <c r="F41" s="132"/>
      <c r="G41" s="171"/>
      <c r="H41" s="171"/>
      <c r="I41" s="118"/>
      <c r="J41" s="116"/>
    </row>
    <row r="42" spans="1:10" ht="17.100000000000001" customHeight="1" x14ac:dyDescent="0.2">
      <c r="A42" s="117"/>
      <c r="B42" s="170" t="s">
        <v>132</v>
      </c>
      <c r="C42" s="170"/>
      <c r="D42" s="171"/>
      <c r="E42" s="171"/>
      <c r="F42" s="132"/>
      <c r="G42" s="171"/>
      <c r="H42" s="171"/>
      <c r="I42" s="118"/>
      <c r="J42" s="116"/>
    </row>
    <row r="43" spans="1:10" ht="6.75" customHeight="1" x14ac:dyDescent="0.2">
      <c r="A43" s="117"/>
      <c r="B43" s="133"/>
      <c r="C43" s="133"/>
      <c r="D43" s="124"/>
      <c r="E43" s="124"/>
      <c r="F43" s="124"/>
      <c r="G43" s="124"/>
      <c r="H43" s="124"/>
      <c r="I43" s="118"/>
      <c r="J43" s="116"/>
    </row>
    <row r="44" spans="1:10" ht="11.25" customHeight="1" x14ac:dyDescent="0.2">
      <c r="A44" s="117"/>
      <c r="B44" s="118"/>
      <c r="C44" s="118"/>
      <c r="D44" s="118"/>
      <c r="E44" s="134"/>
      <c r="F44" s="118"/>
      <c r="G44" s="135"/>
      <c r="H44" s="135"/>
      <c r="I44" s="135"/>
      <c r="J44" s="116"/>
    </row>
    <row r="45" spans="1:10" ht="16.5" customHeight="1" x14ac:dyDescent="0.2">
      <c r="A45" s="117"/>
      <c r="B45" s="172" t="s">
        <v>133</v>
      </c>
      <c r="C45" s="172"/>
      <c r="D45" s="172"/>
      <c r="E45" s="136"/>
      <c r="F45" s="172" t="s">
        <v>1</v>
      </c>
      <c r="G45" s="172"/>
      <c r="H45" s="172"/>
      <c r="I45" s="137"/>
      <c r="J45" s="116"/>
    </row>
    <row r="46" spans="1:10" ht="15.75" customHeight="1" x14ac:dyDescent="0.2">
      <c r="A46" s="117"/>
      <c r="B46" s="168" t="str">
        <f>IF($B$45="ACTIA Automotive Factory",I37,IF($B$45="CIPI ACTIA Factory",I38,IF($B$45="ACTIA Tunisie Factory",I39,IF($B$45="ACTIA Electronics Factory",I40,"NO INFORMATION"))))</f>
        <v>10, Avenue Edouard Serres - B.P. 60112
31772 COLOMIERS Cedex
FRANCE</v>
      </c>
      <c r="C46" s="168"/>
      <c r="D46" s="168"/>
      <c r="E46" s="118"/>
      <c r="F46" s="168" t="s">
        <v>2</v>
      </c>
      <c r="G46" s="168"/>
      <c r="H46" s="168"/>
      <c r="I46" s="134"/>
      <c r="J46" s="116"/>
    </row>
    <row r="47" spans="1:10" x14ac:dyDescent="0.2">
      <c r="A47" s="117"/>
      <c r="B47" s="168"/>
      <c r="C47" s="168"/>
      <c r="D47" s="168"/>
      <c r="E47" s="118"/>
      <c r="F47" s="168"/>
      <c r="G47" s="168"/>
      <c r="H47" s="168"/>
      <c r="I47" s="134"/>
      <c r="J47" s="116"/>
    </row>
    <row r="48" spans="1:10" ht="21.75" customHeight="1" thickBot="1" x14ac:dyDescent="0.25">
      <c r="A48" s="138"/>
      <c r="B48" s="139"/>
      <c r="C48" s="139"/>
      <c r="D48" s="139"/>
      <c r="E48" s="140"/>
      <c r="F48" s="169"/>
      <c r="G48" s="169"/>
      <c r="H48" s="169"/>
      <c r="I48" s="141"/>
      <c r="J48" s="142"/>
    </row>
  </sheetData>
  <mergeCells count="51">
    <mergeCell ref="I35:I36"/>
    <mergeCell ref="D36:H36"/>
    <mergeCell ref="D25:H25"/>
    <mergeCell ref="D26:H26"/>
    <mergeCell ref="D27:H27"/>
    <mergeCell ref="D28:H28"/>
    <mergeCell ref="D29:H29"/>
    <mergeCell ref="D30:H30"/>
    <mergeCell ref="D31:H31"/>
    <mergeCell ref="D32:H32"/>
    <mergeCell ref="D33:H33"/>
    <mergeCell ref="D34:H34"/>
    <mergeCell ref="D35:H35"/>
    <mergeCell ref="B38:C38"/>
    <mergeCell ref="D38:E38"/>
    <mergeCell ref="G38:H38"/>
    <mergeCell ref="B39:C39"/>
    <mergeCell ref="D39:E39"/>
    <mergeCell ref="G39:H39"/>
    <mergeCell ref="B46:D47"/>
    <mergeCell ref="F46:H48"/>
    <mergeCell ref="B40:C40"/>
    <mergeCell ref="D40:E40"/>
    <mergeCell ref="G40:H40"/>
    <mergeCell ref="B41:C41"/>
    <mergeCell ref="D41:E41"/>
    <mergeCell ref="G41:H41"/>
    <mergeCell ref="B42:C42"/>
    <mergeCell ref="D42:E42"/>
    <mergeCell ref="G42:H42"/>
    <mergeCell ref="B45:D45"/>
    <mergeCell ref="F45:H45"/>
    <mergeCell ref="B24:H24"/>
    <mergeCell ref="C16:D16"/>
    <mergeCell ref="E16:G16"/>
    <mergeCell ref="A12:C12"/>
    <mergeCell ref="D12:H12"/>
    <mergeCell ref="C17:D18"/>
    <mergeCell ref="E17:G18"/>
    <mergeCell ref="G19:H19"/>
    <mergeCell ref="C20:G20"/>
    <mergeCell ref="C21:D22"/>
    <mergeCell ref="E21:E22"/>
    <mergeCell ref="F21:G22"/>
    <mergeCell ref="A11:C11"/>
    <mergeCell ref="D11:H11"/>
    <mergeCell ref="D2:G2"/>
    <mergeCell ref="H2:J2"/>
    <mergeCell ref="A4:J8"/>
    <mergeCell ref="A10:C10"/>
    <mergeCell ref="D10:H10"/>
  </mergeCells>
  <dataValidations disablePrompts="1" count="1">
    <dataValidation type="list" allowBlank="1" showInputMessage="1" showErrorMessage="1" sqref="B45:D45">
      <formula1>"ACTIA Automotive Factory,CIPI ACTIA Factory,ACTIA Tunisie Factory,ACTIA Electronics Factory"</formula1>
    </dataValidation>
  </dataValidations>
  <pageMargins left="0.7" right="0.7" top="0.75" bottom="0.75" header="0.3" footer="0.3"/>
  <pageSetup scale="94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16" r:id="rId4" name="Check Box 20">
              <controlPr defaultSize="0" autoFill="0" autoLine="0" autoPict="0">
                <anchor moveWithCells="1">
                  <from>
                    <xdr:col>5</xdr:col>
                    <xdr:colOff>561975</xdr:colOff>
                    <xdr:row>20</xdr:row>
                    <xdr:rowOff>142875</xdr:rowOff>
                  </from>
                  <to>
                    <xdr:col>5</xdr:col>
                    <xdr:colOff>742950</xdr:colOff>
                    <xdr:row>21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7" r:id="rId5" name="Check Box 21">
              <controlPr defaultSize="0" autoFill="0" autoLine="0" autoPict="0">
                <anchor moveWithCells="1">
                  <from>
                    <xdr:col>4</xdr:col>
                    <xdr:colOff>85725</xdr:colOff>
                    <xdr:row>20</xdr:row>
                    <xdr:rowOff>142875</xdr:rowOff>
                  </from>
                  <to>
                    <xdr:col>4</xdr:col>
                    <xdr:colOff>247650</xdr:colOff>
                    <xdr:row>21</xdr:row>
                    <xdr:rowOff>66675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18" r:id="rId6" name="Check Box 22">
              <controlPr defaultSize="0" autoFill="0" autoLine="0" autoPict="0">
                <anchor moveWithCells="1">
                  <from>
                    <xdr:col>2</xdr:col>
                    <xdr:colOff>419100</xdr:colOff>
                    <xdr:row>20</xdr:row>
                    <xdr:rowOff>142875</xdr:rowOff>
                  </from>
                  <to>
                    <xdr:col>2</xdr:col>
                    <xdr:colOff>600075</xdr:colOff>
                    <xdr:row>21</xdr:row>
                    <xdr:rowOff>66675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4">
    <tabColor rgb="FF26825F"/>
    <pageSetUpPr fitToPage="1"/>
  </sheetPr>
  <dimension ref="A1:P3001"/>
  <sheetViews>
    <sheetView zoomScale="70" zoomScaleNormal="70" zoomScaleSheetLayoutView="55" zoomScalePageLayoutView="55" workbookViewId="0"/>
  </sheetViews>
  <sheetFormatPr baseColWidth="10" defaultColWidth="0" defaultRowHeight="12.75" zeroHeight="1" x14ac:dyDescent="0.2"/>
  <cols>
    <col min="1" max="1" width="11.140625" style="1" customWidth="1"/>
    <col min="2" max="2" width="48.7109375" style="1" customWidth="1"/>
    <col min="3" max="3" width="11.85546875" style="39" customWidth="1"/>
    <col min="4" max="4" width="11.140625" style="39" customWidth="1"/>
    <col min="5" max="5" width="10.5703125" style="40" customWidth="1"/>
    <col min="6" max="6" width="10.42578125" style="40" customWidth="1"/>
    <col min="7" max="7" width="10.7109375" style="40" customWidth="1"/>
    <col min="8" max="8" width="10.85546875" style="40" customWidth="1"/>
    <col min="9" max="9" width="11.5703125" style="40" customWidth="1"/>
    <col min="10" max="10" width="8.28515625" style="4" customWidth="1"/>
    <col min="11" max="11" width="15.85546875" style="19" customWidth="1"/>
    <col min="12" max="12" width="8.85546875" style="20" customWidth="1"/>
    <col min="13" max="13" width="15" style="19" customWidth="1"/>
    <col min="14" max="14" width="11.140625" style="1" customWidth="1"/>
    <col min="15" max="15" width="10.7109375" style="2" customWidth="1"/>
    <col min="16" max="16" width="75.5703125" style="1" customWidth="1"/>
    <col min="17" max="16384" width="11.42578125" style="1" hidden="1"/>
  </cols>
  <sheetData>
    <row r="1" spans="1:16" ht="13.5" customHeight="1" x14ac:dyDescent="0.2">
      <c r="A1" s="49"/>
      <c r="B1" s="50"/>
      <c r="C1" s="50"/>
      <c r="D1" s="50"/>
      <c r="E1" s="50" t="s">
        <v>19</v>
      </c>
      <c r="F1" s="50"/>
      <c r="G1" s="202" t="s">
        <v>19</v>
      </c>
      <c r="H1" s="202"/>
      <c r="I1" s="202"/>
      <c r="J1" s="202"/>
      <c r="K1" s="202"/>
      <c r="L1" s="202"/>
      <c r="M1" s="50"/>
      <c r="N1" s="50"/>
      <c r="O1" s="50"/>
      <c r="P1" s="51"/>
    </row>
    <row r="2" spans="1:16" ht="13.5" customHeight="1" x14ac:dyDescent="0.2">
      <c r="A2" s="52"/>
      <c r="B2" s="48"/>
      <c r="C2" s="48"/>
      <c r="D2" s="48"/>
      <c r="E2" s="48"/>
      <c r="F2" s="48"/>
      <c r="G2" s="203"/>
      <c r="H2" s="203"/>
      <c r="I2" s="203"/>
      <c r="J2" s="203"/>
      <c r="K2" s="203"/>
      <c r="L2" s="203"/>
      <c r="M2" s="48"/>
      <c r="N2" s="48"/>
      <c r="O2" s="48"/>
      <c r="P2" s="53"/>
    </row>
    <row r="3" spans="1:16" ht="13.5" customHeight="1" x14ac:dyDescent="0.2">
      <c r="A3" s="52"/>
      <c r="B3" s="48"/>
      <c r="C3" s="48"/>
      <c r="D3" s="48"/>
      <c r="E3" s="48"/>
      <c r="F3" s="48"/>
      <c r="G3" s="203"/>
      <c r="H3" s="203"/>
      <c r="I3" s="203"/>
      <c r="J3" s="203"/>
      <c r="K3" s="203"/>
      <c r="L3" s="203"/>
      <c r="M3" s="48"/>
      <c r="N3" s="48"/>
      <c r="O3" s="48"/>
      <c r="P3" s="53"/>
    </row>
    <row r="4" spans="1:16" s="3" customFormat="1" ht="13.5" customHeight="1" x14ac:dyDescent="0.2">
      <c r="A4" s="52"/>
      <c r="B4" s="48"/>
      <c r="C4" s="48"/>
      <c r="D4" s="48"/>
      <c r="E4" s="48"/>
      <c r="F4" s="48"/>
      <c r="G4" s="203"/>
      <c r="H4" s="203"/>
      <c r="I4" s="203"/>
      <c r="J4" s="203"/>
      <c r="K4" s="203"/>
      <c r="L4" s="203"/>
      <c r="M4" s="48"/>
      <c r="N4" s="48"/>
      <c r="O4" s="48"/>
      <c r="P4" s="53"/>
    </row>
    <row r="5" spans="1:16" ht="12.75" customHeight="1" x14ac:dyDescent="0.2">
      <c r="A5" s="198" t="s">
        <v>11</v>
      </c>
      <c r="B5" s="199"/>
      <c r="C5" s="199"/>
      <c r="D5" s="47"/>
      <c r="E5" s="47"/>
      <c r="F5" s="208" t="s">
        <v>69</v>
      </c>
      <c r="G5" s="208"/>
      <c r="H5" s="47"/>
      <c r="I5" s="47"/>
      <c r="J5" s="70" t="s">
        <v>48</v>
      </c>
      <c r="K5" s="71">
        <v>1.33</v>
      </c>
      <c r="L5" s="47"/>
      <c r="M5" s="47"/>
      <c r="N5" s="47"/>
      <c r="O5" s="47"/>
      <c r="P5" s="54"/>
    </row>
    <row r="6" spans="1:16" ht="12.75" customHeight="1" x14ac:dyDescent="0.2">
      <c r="A6" s="198"/>
      <c r="B6" s="199"/>
      <c r="C6" s="199"/>
      <c r="D6" s="47"/>
      <c r="E6" s="47"/>
      <c r="F6" s="209">
        <f>3000-8-COUNTIF(A9:A3000,"")</f>
        <v>0</v>
      </c>
      <c r="G6" s="209"/>
      <c r="H6" s="47"/>
      <c r="I6" s="47"/>
      <c r="J6" s="70" t="s">
        <v>54</v>
      </c>
      <c r="K6" s="71">
        <v>1.67</v>
      </c>
      <c r="L6" s="47"/>
      <c r="M6" s="47"/>
      <c r="N6" s="47"/>
      <c r="O6" s="47"/>
      <c r="P6" s="54"/>
    </row>
    <row r="7" spans="1:16" s="3" customFormat="1" ht="13.5" customHeight="1" x14ac:dyDescent="0.2">
      <c r="A7" s="200"/>
      <c r="B7" s="201"/>
      <c r="C7" s="201"/>
      <c r="D7" s="47"/>
      <c r="E7" s="47"/>
      <c r="F7" s="47"/>
      <c r="G7" s="47"/>
      <c r="H7" s="47"/>
      <c r="I7" s="55"/>
      <c r="J7" s="55"/>
      <c r="K7" s="55"/>
      <c r="L7" s="55"/>
      <c r="M7" s="55"/>
      <c r="N7" s="55"/>
      <c r="O7" s="55"/>
      <c r="P7" s="56"/>
    </row>
    <row r="8" spans="1:16" s="3" customFormat="1" ht="25.5" x14ac:dyDescent="0.2">
      <c r="A8" s="57" t="s">
        <v>4</v>
      </c>
      <c r="B8" s="57" t="s">
        <v>5</v>
      </c>
      <c r="C8" s="58" t="s">
        <v>52</v>
      </c>
      <c r="D8" s="58" t="s">
        <v>53</v>
      </c>
      <c r="E8" s="58" t="s">
        <v>12</v>
      </c>
      <c r="F8" s="57" t="s">
        <v>13</v>
      </c>
      <c r="G8" s="57" t="s">
        <v>14</v>
      </c>
      <c r="H8" s="58" t="s">
        <v>15</v>
      </c>
      <c r="I8" s="58" t="s">
        <v>16</v>
      </c>
      <c r="J8" s="206" t="s">
        <v>17</v>
      </c>
      <c r="K8" s="207"/>
      <c r="L8" s="204" t="s">
        <v>18</v>
      </c>
      <c r="M8" s="205"/>
      <c r="N8" s="58" t="s">
        <v>49</v>
      </c>
      <c r="O8" s="58" t="s">
        <v>55</v>
      </c>
      <c r="P8" s="57" t="s">
        <v>9</v>
      </c>
    </row>
    <row r="9" spans="1:16" s="2" customFormat="1" x14ac:dyDescent="0.2">
      <c r="A9" s="62" t="str">
        <f>IF('Raw Data'!B13=0,"",'Raw Data'!B13)</f>
        <v/>
      </c>
      <c r="B9" s="62" t="str">
        <f>IF('Raw Data'!B13=0,"",'Raw Data'!C13)</f>
        <v/>
      </c>
      <c r="C9" s="63" t="str">
        <f>IF('Raw Data'!B13=0," ",'Raw Data'!D13)</f>
        <v xml:space="preserve"> </v>
      </c>
      <c r="D9" s="63" t="str">
        <f>IF('Raw Data'!B13=0," ",'Raw Data'!E13)</f>
        <v xml:space="preserve"> </v>
      </c>
      <c r="E9" s="63" t="str">
        <f>IF('Raw Data'!B13=0," ",MIN('Raw Data'!G13:JP13))</f>
        <v xml:space="preserve"> </v>
      </c>
      <c r="F9" s="63" t="str">
        <f>IF('Raw Data'!B13=0," ",AVERAGE('Raw Data'!G13:JP13))</f>
        <v xml:space="preserve"> </v>
      </c>
      <c r="G9" s="63" t="str">
        <f>IF('Raw Data'!B13=0," ",MAX('Raw Data'!G13:JP13))</f>
        <v xml:space="preserve"> </v>
      </c>
      <c r="H9" s="63" t="str">
        <f>IF('Raw Data'!B13=0," ",_xlfn.STDEV.S('Raw Data'!G13:JP13))</f>
        <v xml:space="preserve"> </v>
      </c>
      <c r="I9" s="64" t="str">
        <f>IF('Raw Data'!B13=0," ",(D9+C9)/2)</f>
        <v xml:space="preserve"> </v>
      </c>
      <c r="J9" s="65" t="str">
        <f>IF('Raw Data'!B13=0," ",IF(H9=0,9999,MIN((F9-C9),(D9-F9))/3/H9))</f>
        <v xml:space="preserve"> </v>
      </c>
      <c r="K9" s="60" t="str">
        <f>IF('Raw Data'!B13=0," ",IF(O9="Yes",J9-$K$6,J9-$K$5))</f>
        <v xml:space="preserve"> </v>
      </c>
      <c r="L9" s="66" t="str">
        <f>IF('Raw Data'!B13=0," ",IF(I9="ND","ND",2*(F9-I9)/(D9-C9)))</f>
        <v xml:space="preserve"> </v>
      </c>
      <c r="M9" s="60" t="str">
        <f t="shared" ref="M9" si="0">L9</f>
        <v xml:space="preserve"> </v>
      </c>
      <c r="N9" s="59" t="str">
        <f>IF('Raw Data'!B13=0," ",IF(O9="Yes",IF(J9&gt;$K$6,"OK","NOK"),IF(J9&gt;$K$5,"OK","NOK")))</f>
        <v xml:space="preserve"> </v>
      </c>
      <c r="O9" s="67" t="str">
        <f>IF('Raw Data'!B13=0," ","No")</f>
        <v xml:space="preserve"> </v>
      </c>
      <c r="P9" s="61" t="str">
        <f>IF('Raw Data'!B13=0," ",'Raw Data'!F13 &amp; ".")</f>
        <v xml:space="preserve"> </v>
      </c>
    </row>
    <row r="10" spans="1:16" s="2" customFormat="1" x14ac:dyDescent="0.2">
      <c r="A10" s="62" t="str">
        <f>IF('Raw Data'!B14=0,"",'Raw Data'!B14)</f>
        <v/>
      </c>
      <c r="B10" s="62" t="str">
        <f>IF('Raw Data'!B14=0,"",'Raw Data'!C14)</f>
        <v/>
      </c>
      <c r="C10" s="63" t="str">
        <f>IF('Raw Data'!B14=0," ",'Raw Data'!D14)</f>
        <v xml:space="preserve"> </v>
      </c>
      <c r="D10" s="63" t="str">
        <f>IF('Raw Data'!B14=0," ",'Raw Data'!E14)</f>
        <v xml:space="preserve"> </v>
      </c>
      <c r="E10" s="63" t="str">
        <f>IF('Raw Data'!B14=0," ",MIN('Raw Data'!G14:JP14))</f>
        <v xml:space="preserve"> </v>
      </c>
      <c r="F10" s="63" t="str">
        <f>IF('Raw Data'!B14=0," ",AVERAGE('Raw Data'!G14:JP14))</f>
        <v xml:space="preserve"> </v>
      </c>
      <c r="G10" s="63" t="str">
        <f>IF('Raw Data'!B14=0," ",MAX('Raw Data'!G14:JP14))</f>
        <v xml:space="preserve"> </v>
      </c>
      <c r="H10" s="63" t="str">
        <f>IF('Raw Data'!B14=0," ",_xlfn.STDEV.S('Raw Data'!G14:JP14))</f>
        <v xml:space="preserve"> </v>
      </c>
      <c r="I10" s="64" t="str">
        <f>IF('Raw Data'!B14=0," ",(D10+C10)/2)</f>
        <v xml:space="preserve"> </v>
      </c>
      <c r="J10" s="65" t="str">
        <f>IF('Raw Data'!B14=0," ",IF(H10=0,9999,MIN((F10-C10),(D10-F10))/3/H10))</f>
        <v xml:space="preserve"> </v>
      </c>
      <c r="K10" s="60" t="str">
        <f>IF('Raw Data'!B14=0," ",IF(O10="Yes",J10-$K$6,J10-$K$5))</f>
        <v xml:space="preserve"> </v>
      </c>
      <c r="L10" s="66" t="str">
        <f>IF('Raw Data'!B14=0," ",IF(I10="ND","ND",2*(F10-I10)/(D10-C10)))</f>
        <v xml:space="preserve"> </v>
      </c>
      <c r="M10" s="60" t="str">
        <f t="shared" ref="M10:M73" si="1">L10</f>
        <v xml:space="preserve"> </v>
      </c>
      <c r="N10" s="59" t="str">
        <f>IF('Raw Data'!B14=0," ",IF(O10="Yes",IF(J10&gt;$K$6,"OK","NOK"),IF(J10&gt;$K$5,"OK","NOK")))</f>
        <v xml:space="preserve"> </v>
      </c>
      <c r="O10" s="67" t="str">
        <f>IF('Raw Data'!B14=0," ","No")</f>
        <v xml:space="preserve"> </v>
      </c>
      <c r="P10" s="61" t="str">
        <f>IF('Raw Data'!B14=0," ",'Raw Data'!F14 &amp; ".")</f>
        <v xml:space="preserve"> </v>
      </c>
    </row>
    <row r="11" spans="1:16" s="2" customFormat="1" x14ac:dyDescent="0.2">
      <c r="A11" s="62" t="str">
        <f>IF('Raw Data'!B15=0,"",'Raw Data'!B15)</f>
        <v/>
      </c>
      <c r="B11" s="62" t="str">
        <f>IF('Raw Data'!B15=0,"",'Raw Data'!C15)</f>
        <v/>
      </c>
      <c r="C11" s="63" t="str">
        <f>IF('Raw Data'!B15=0," ",'Raw Data'!D15)</f>
        <v xml:space="preserve"> </v>
      </c>
      <c r="D11" s="63" t="str">
        <f>IF('Raw Data'!B15=0," ",'Raw Data'!E15)</f>
        <v xml:space="preserve"> </v>
      </c>
      <c r="E11" s="63" t="str">
        <f>IF('Raw Data'!B15=0," ",MIN('Raw Data'!G15:JP15))</f>
        <v xml:space="preserve"> </v>
      </c>
      <c r="F11" s="63" t="str">
        <f>IF('Raw Data'!B15=0," ",AVERAGE('Raw Data'!G15:JP15))</f>
        <v xml:space="preserve"> </v>
      </c>
      <c r="G11" s="63" t="str">
        <f>IF('Raw Data'!B15=0," ",MAX('Raw Data'!G15:JP15))</f>
        <v xml:space="preserve"> </v>
      </c>
      <c r="H11" s="63" t="str">
        <f>IF('Raw Data'!B15=0," ",_xlfn.STDEV.S('Raw Data'!G15:JP15))</f>
        <v xml:space="preserve"> </v>
      </c>
      <c r="I11" s="64" t="str">
        <f>IF('Raw Data'!B15=0," ",(D11+C11)/2)</f>
        <v xml:space="preserve"> </v>
      </c>
      <c r="J11" s="65" t="str">
        <f>IF('Raw Data'!B15=0," ",IF(H11=0,9999,MIN((F11-C11),(D11-F11))/3/H11))</f>
        <v xml:space="preserve"> </v>
      </c>
      <c r="K11" s="60" t="str">
        <f>IF('Raw Data'!B15=0," ",IF(O11="Yes",J11-$K$6,J11-$K$5))</f>
        <v xml:space="preserve"> </v>
      </c>
      <c r="L11" s="66" t="str">
        <f>IF('Raw Data'!B15=0," ",IF(I11="ND","ND",2*(F11-I11)/(D11-C11)))</f>
        <v xml:space="preserve"> </v>
      </c>
      <c r="M11" s="60" t="str">
        <f t="shared" si="1"/>
        <v xml:space="preserve"> </v>
      </c>
      <c r="N11" s="59" t="str">
        <f>IF('Raw Data'!B15=0," ",IF(O11="Yes",IF(J11&gt;$K$6,"OK","NOK"),IF(J11&gt;$K$5,"OK","NOK")))</f>
        <v xml:space="preserve"> </v>
      </c>
      <c r="O11" s="67" t="s">
        <v>138</v>
      </c>
      <c r="P11" s="61" t="str">
        <f>IF('Raw Data'!B15=0," ",'Raw Data'!F15 &amp; ".")</f>
        <v xml:space="preserve"> </v>
      </c>
    </row>
    <row r="12" spans="1:16" s="2" customFormat="1" x14ac:dyDescent="0.2">
      <c r="A12" s="62" t="str">
        <f>IF('Raw Data'!B16=0,"",'Raw Data'!B16)</f>
        <v/>
      </c>
      <c r="B12" s="62" t="str">
        <f>IF('Raw Data'!B16=0,"",'Raw Data'!C16)</f>
        <v/>
      </c>
      <c r="C12" s="63" t="str">
        <f>IF('Raw Data'!B16=0," ",'Raw Data'!D16)</f>
        <v xml:space="preserve"> </v>
      </c>
      <c r="D12" s="63" t="str">
        <f>IF('Raw Data'!B16=0," ",'Raw Data'!E16)</f>
        <v xml:space="preserve"> </v>
      </c>
      <c r="E12" s="63" t="str">
        <f>IF('Raw Data'!B16=0," ",MIN('Raw Data'!G16:JP16))</f>
        <v xml:space="preserve"> </v>
      </c>
      <c r="F12" s="63" t="str">
        <f>IF('Raw Data'!B16=0," ",AVERAGE('Raw Data'!G16:JP16))</f>
        <v xml:space="preserve"> </v>
      </c>
      <c r="G12" s="63" t="str">
        <f>IF('Raw Data'!B16=0," ",MAX('Raw Data'!G16:JP16))</f>
        <v xml:space="preserve"> </v>
      </c>
      <c r="H12" s="63" t="str">
        <f>IF('Raw Data'!B16=0," ",_xlfn.STDEV.S('Raw Data'!G16:JP16))</f>
        <v xml:space="preserve"> </v>
      </c>
      <c r="I12" s="64" t="str">
        <f>IF('Raw Data'!B16=0," ",(D12+C12)/2)</f>
        <v xml:space="preserve"> </v>
      </c>
      <c r="J12" s="65" t="str">
        <f>IF('Raw Data'!B16=0," ",IF(H12=0,9999,MIN((F12-C12),(D12-F12))/3/H12))</f>
        <v xml:space="preserve"> </v>
      </c>
      <c r="K12" s="60" t="str">
        <f>IF('Raw Data'!B16=0," ",IF(O12="Yes",J12-$K$6,J12-$K$5))</f>
        <v xml:space="preserve"> </v>
      </c>
      <c r="L12" s="66" t="str">
        <f>IF('Raw Data'!B16=0," ",IF(I12="ND","ND",2*(F12-I12)/(D12-C12)))</f>
        <v xml:space="preserve"> </v>
      </c>
      <c r="M12" s="60" t="str">
        <f t="shared" si="1"/>
        <v xml:space="preserve"> </v>
      </c>
      <c r="N12" s="59" t="str">
        <f>IF('Raw Data'!B16=0," ",IF(O12="Yes",IF(J12&gt;$K$6,"OK","NOK"),IF(J12&gt;$K$5,"OK","NOK")))</f>
        <v xml:space="preserve"> </v>
      </c>
      <c r="O12" s="67" t="str">
        <f>IF('Raw Data'!B16=0," ","No")</f>
        <v xml:space="preserve"> </v>
      </c>
      <c r="P12" s="61" t="str">
        <f>IF('Raw Data'!B16=0," ",'Raw Data'!F16 &amp; ".")</f>
        <v xml:space="preserve"> </v>
      </c>
    </row>
    <row r="13" spans="1:16" s="2" customFormat="1" x14ac:dyDescent="0.2">
      <c r="A13" s="62" t="str">
        <f>IF('Raw Data'!B17=0,"",'Raw Data'!B17)</f>
        <v/>
      </c>
      <c r="B13" s="62" t="str">
        <f>IF('Raw Data'!B17=0,"",'Raw Data'!C17)</f>
        <v/>
      </c>
      <c r="C13" s="63" t="str">
        <f>IF('Raw Data'!B17=0," ",'Raw Data'!D17)</f>
        <v xml:space="preserve"> </v>
      </c>
      <c r="D13" s="63" t="str">
        <f>IF('Raw Data'!B17=0," ",'Raw Data'!E17)</f>
        <v xml:space="preserve"> </v>
      </c>
      <c r="E13" s="63" t="str">
        <f>IF('Raw Data'!B17=0," ",MIN('Raw Data'!G17:JP17))</f>
        <v xml:space="preserve"> </v>
      </c>
      <c r="F13" s="63" t="str">
        <f>IF('Raw Data'!B17=0," ",AVERAGE('Raw Data'!G17:JP17))</f>
        <v xml:space="preserve"> </v>
      </c>
      <c r="G13" s="63" t="str">
        <f>IF('Raw Data'!B17=0," ",MAX('Raw Data'!G17:JP17))</f>
        <v xml:space="preserve"> </v>
      </c>
      <c r="H13" s="63" t="str">
        <f>IF('Raw Data'!B17=0," ",_xlfn.STDEV.S('Raw Data'!G17:JP17))</f>
        <v xml:space="preserve"> </v>
      </c>
      <c r="I13" s="64" t="str">
        <f>IF('Raw Data'!B17=0," ",(D13+C13)/2)</f>
        <v xml:space="preserve"> </v>
      </c>
      <c r="J13" s="65" t="str">
        <f>IF('Raw Data'!B17=0," ",IF(H13=0,9999,MIN((F13-C13),(D13-F13))/3/H13))</f>
        <v xml:space="preserve"> </v>
      </c>
      <c r="K13" s="60" t="str">
        <f>IF('Raw Data'!B17=0," ",IF(O13="Yes",J13-$K$6,J13-$K$5))</f>
        <v xml:space="preserve"> </v>
      </c>
      <c r="L13" s="66" t="str">
        <f>IF('Raw Data'!B17=0," ",IF(I13="ND","ND",2*(F13-I13)/(D13-C13)))</f>
        <v xml:space="preserve"> </v>
      </c>
      <c r="M13" s="60" t="str">
        <f t="shared" si="1"/>
        <v xml:space="preserve"> </v>
      </c>
      <c r="N13" s="59" t="str">
        <f>IF('Raw Data'!B17=0," ",IF(O13="Yes",IF(J13&gt;$K$6,"OK","NOK"),IF(J13&gt;$K$5,"OK","NOK")))</f>
        <v xml:space="preserve"> </v>
      </c>
      <c r="O13" s="67" t="str">
        <f>IF('Raw Data'!B17=0," ","No")</f>
        <v xml:space="preserve"> </v>
      </c>
      <c r="P13" s="61" t="str">
        <f>IF('Raw Data'!B17=0," ",'Raw Data'!F17 &amp; ".")</f>
        <v xml:space="preserve"> </v>
      </c>
    </row>
    <row r="14" spans="1:16" s="2" customFormat="1" x14ac:dyDescent="0.2">
      <c r="A14" s="62" t="str">
        <f>IF('Raw Data'!B18=0,"",'Raw Data'!B18)</f>
        <v/>
      </c>
      <c r="B14" s="62" t="str">
        <f>IF('Raw Data'!B18=0,"",'Raw Data'!C18)</f>
        <v/>
      </c>
      <c r="C14" s="63" t="str">
        <f>IF('Raw Data'!B18=0," ",'Raw Data'!D18)</f>
        <v xml:space="preserve"> </v>
      </c>
      <c r="D14" s="63" t="str">
        <f>IF('Raw Data'!B18=0," ",'Raw Data'!E18)</f>
        <v xml:space="preserve"> </v>
      </c>
      <c r="E14" s="63" t="str">
        <f>IF('Raw Data'!B18=0," ",MIN('Raw Data'!G18:JP18))</f>
        <v xml:space="preserve"> </v>
      </c>
      <c r="F14" s="63" t="str">
        <f>IF('Raw Data'!B18=0," ",AVERAGE('Raw Data'!G18:JP18))</f>
        <v xml:space="preserve"> </v>
      </c>
      <c r="G14" s="63" t="str">
        <f>IF('Raw Data'!B18=0," ",MAX('Raw Data'!G18:JP18))</f>
        <v xml:space="preserve"> </v>
      </c>
      <c r="H14" s="63" t="str">
        <f>IF('Raw Data'!B18=0," ",_xlfn.STDEV.S('Raw Data'!G18:JP18))</f>
        <v xml:space="preserve"> </v>
      </c>
      <c r="I14" s="64" t="str">
        <f>IF('Raw Data'!B18=0," ",(D14+C14)/2)</f>
        <v xml:space="preserve"> </v>
      </c>
      <c r="J14" s="65" t="str">
        <f>IF('Raw Data'!B18=0," ",IF(H14=0,9999,MIN((F14-C14),(D14-F14))/3/H14))</f>
        <v xml:space="preserve"> </v>
      </c>
      <c r="K14" s="60" t="str">
        <f>IF('Raw Data'!B18=0," ",IF(O14="Yes",J14-$K$6,J14-$K$5))</f>
        <v xml:space="preserve"> </v>
      </c>
      <c r="L14" s="66" t="str">
        <f>IF('Raw Data'!B18=0," ",IF(I14="ND","ND",2*(F14-I14)/(D14-C14)))</f>
        <v xml:space="preserve"> </v>
      </c>
      <c r="M14" s="60" t="str">
        <f t="shared" si="1"/>
        <v xml:space="preserve"> </v>
      </c>
      <c r="N14" s="59" t="str">
        <f>IF('Raw Data'!B18=0," ",IF(O14="Yes",IF(J14&gt;$K$6,"OK","NOK"),IF(J14&gt;$K$5,"OK","NOK")))</f>
        <v xml:space="preserve"> </v>
      </c>
      <c r="O14" s="67" t="str">
        <f>IF('Raw Data'!B18=0," ","No")</f>
        <v xml:space="preserve"> </v>
      </c>
      <c r="P14" s="61" t="str">
        <f>IF('Raw Data'!B18=0," ",'Raw Data'!F18 &amp; ".")</f>
        <v xml:space="preserve"> </v>
      </c>
    </row>
    <row r="15" spans="1:16" s="2" customFormat="1" x14ac:dyDescent="0.2">
      <c r="A15" s="62" t="str">
        <f>IF('Raw Data'!B19=0,"",'Raw Data'!B19)</f>
        <v/>
      </c>
      <c r="B15" s="62" t="str">
        <f>IF('Raw Data'!B19=0,"",'Raw Data'!C19)</f>
        <v/>
      </c>
      <c r="C15" s="63" t="str">
        <f>IF('Raw Data'!B19=0," ",'Raw Data'!D19)</f>
        <v xml:space="preserve"> </v>
      </c>
      <c r="D15" s="63" t="str">
        <f>IF('Raw Data'!B19=0," ",'Raw Data'!E19)</f>
        <v xml:space="preserve"> </v>
      </c>
      <c r="E15" s="63" t="str">
        <f>IF('Raw Data'!B19=0," ",MIN('Raw Data'!G19:JP19))</f>
        <v xml:space="preserve"> </v>
      </c>
      <c r="F15" s="63" t="str">
        <f>IF('Raw Data'!B19=0," ",AVERAGE('Raw Data'!G19:JP19))</f>
        <v xml:space="preserve"> </v>
      </c>
      <c r="G15" s="63" t="str">
        <f>IF('Raw Data'!B19=0," ",MAX('Raw Data'!G19:JP19))</f>
        <v xml:space="preserve"> </v>
      </c>
      <c r="H15" s="63" t="str">
        <f>IF('Raw Data'!B19=0," ",_xlfn.STDEV.S('Raw Data'!G19:JP19))</f>
        <v xml:space="preserve"> </v>
      </c>
      <c r="I15" s="64" t="str">
        <f>IF('Raw Data'!B19=0," ",(D15+C15)/2)</f>
        <v xml:space="preserve"> </v>
      </c>
      <c r="J15" s="65" t="str">
        <f>IF('Raw Data'!B19=0," ",IF(H15=0,9999,MIN((F15-C15),(D15-F15))/3/H15))</f>
        <v xml:space="preserve"> </v>
      </c>
      <c r="K15" s="60" t="str">
        <f>IF('Raw Data'!B19=0," ",IF(O15="Yes",J15-$K$6,J15-$K$5))</f>
        <v xml:space="preserve"> </v>
      </c>
      <c r="L15" s="66" t="str">
        <f>IF('Raw Data'!B19=0," ",IF(I15="ND","ND",2*(F15-I15)/(D15-C15)))</f>
        <v xml:space="preserve"> </v>
      </c>
      <c r="M15" s="60" t="str">
        <f t="shared" si="1"/>
        <v xml:space="preserve"> </v>
      </c>
      <c r="N15" s="59" t="str">
        <f>IF('Raw Data'!B19=0," ",IF(O15="Yes",IF(J15&gt;$K$6,"OK","NOK"),IF(J15&gt;$K$5,"OK","NOK")))</f>
        <v xml:space="preserve"> </v>
      </c>
      <c r="O15" s="67" t="str">
        <f>IF('Raw Data'!B19=0," ","No")</f>
        <v xml:space="preserve"> </v>
      </c>
      <c r="P15" s="61" t="str">
        <f>IF('Raw Data'!B19=0," ",'Raw Data'!F19 &amp; ".")</f>
        <v xml:space="preserve"> </v>
      </c>
    </row>
    <row r="16" spans="1:16" s="2" customFormat="1" x14ac:dyDescent="0.2">
      <c r="A16" s="62" t="str">
        <f>IF('Raw Data'!B20=0,"",'Raw Data'!B20)</f>
        <v/>
      </c>
      <c r="B16" s="62" t="str">
        <f>IF('Raw Data'!B20=0,"",'Raw Data'!C20)</f>
        <v/>
      </c>
      <c r="C16" s="63" t="str">
        <f>IF('Raw Data'!B20=0," ",'Raw Data'!D20)</f>
        <v xml:space="preserve"> </v>
      </c>
      <c r="D16" s="63" t="str">
        <f>IF('Raw Data'!B20=0," ",'Raw Data'!E20)</f>
        <v xml:space="preserve"> </v>
      </c>
      <c r="E16" s="63" t="str">
        <f>IF('Raw Data'!B20=0," ",MIN('Raw Data'!G20:JP20))</f>
        <v xml:space="preserve"> </v>
      </c>
      <c r="F16" s="63" t="str">
        <f>IF('Raw Data'!B20=0," ",AVERAGE('Raw Data'!G20:JP20))</f>
        <v xml:space="preserve"> </v>
      </c>
      <c r="G16" s="63" t="str">
        <f>IF('Raw Data'!B20=0," ",MAX('Raw Data'!G20:JP20))</f>
        <v xml:space="preserve"> </v>
      </c>
      <c r="H16" s="63" t="str">
        <f>IF('Raw Data'!B20=0," ",_xlfn.STDEV.S('Raw Data'!G20:JP20))</f>
        <v xml:space="preserve"> </v>
      </c>
      <c r="I16" s="64" t="str">
        <f>IF('Raw Data'!B20=0," ",(D16+C16)/2)</f>
        <v xml:space="preserve"> </v>
      </c>
      <c r="J16" s="65" t="str">
        <f>IF('Raw Data'!B20=0," ",IF(H16=0,9999,MIN((F16-C16),(D16-F16))/3/H16))</f>
        <v xml:space="preserve"> </v>
      </c>
      <c r="K16" s="60" t="str">
        <f>IF('Raw Data'!B20=0," ",IF(O16="Yes",J16-$K$6,J16-$K$5))</f>
        <v xml:space="preserve"> </v>
      </c>
      <c r="L16" s="66" t="str">
        <f>IF('Raw Data'!B20=0," ",IF(I16="ND","ND",2*(F16-I16)/(D16-C16)))</f>
        <v xml:space="preserve"> </v>
      </c>
      <c r="M16" s="60" t="str">
        <f t="shared" si="1"/>
        <v xml:space="preserve"> </v>
      </c>
      <c r="N16" s="59" t="str">
        <f>IF('Raw Data'!B20=0," ",IF(O16="Yes",IF(J16&gt;$K$6,"OK","NOK"),IF(J16&gt;$K$5,"OK","NOK")))</f>
        <v xml:space="preserve"> </v>
      </c>
      <c r="O16" s="67" t="str">
        <f>IF('Raw Data'!B20=0," ","No")</f>
        <v xml:space="preserve"> </v>
      </c>
      <c r="P16" s="61" t="str">
        <f>IF('Raw Data'!B20=0," ",'Raw Data'!F20 &amp; ".")</f>
        <v xml:space="preserve"> </v>
      </c>
    </row>
    <row r="17" spans="1:16" s="2" customFormat="1" x14ac:dyDescent="0.2">
      <c r="A17" s="62" t="str">
        <f>IF('Raw Data'!B21=0,"",'Raw Data'!B21)</f>
        <v/>
      </c>
      <c r="B17" s="62" t="str">
        <f>IF('Raw Data'!B21=0,"",'Raw Data'!C21)</f>
        <v/>
      </c>
      <c r="C17" s="63" t="str">
        <f>IF('Raw Data'!B21=0," ",'Raw Data'!D21)</f>
        <v xml:space="preserve"> </v>
      </c>
      <c r="D17" s="63" t="str">
        <f>IF('Raw Data'!B21=0," ",'Raw Data'!E21)</f>
        <v xml:space="preserve"> </v>
      </c>
      <c r="E17" s="63" t="str">
        <f>IF('Raw Data'!B21=0," ",MIN('Raw Data'!G21:JP21))</f>
        <v xml:space="preserve"> </v>
      </c>
      <c r="F17" s="63" t="str">
        <f>IF('Raw Data'!B21=0," ",AVERAGE('Raw Data'!G21:JP21))</f>
        <v xml:space="preserve"> </v>
      </c>
      <c r="G17" s="63" t="str">
        <f>IF('Raw Data'!B21=0," ",MAX('Raw Data'!G21:JP21))</f>
        <v xml:space="preserve"> </v>
      </c>
      <c r="H17" s="63" t="str">
        <f>IF('Raw Data'!B21=0," ",_xlfn.STDEV.S('Raw Data'!G21:JP21))</f>
        <v xml:space="preserve"> </v>
      </c>
      <c r="I17" s="64" t="str">
        <f>IF('Raw Data'!B21=0," ",(D17+C17)/2)</f>
        <v xml:space="preserve"> </v>
      </c>
      <c r="J17" s="65" t="str">
        <f>IF('Raw Data'!B21=0," ",IF(H17=0,9999,MIN((F17-C17),(D17-F17))/3/H17))</f>
        <v xml:space="preserve"> </v>
      </c>
      <c r="K17" s="60" t="str">
        <f>IF('Raw Data'!B21=0," ",IF(O17="Yes",J17-$K$6,J17-$K$5))</f>
        <v xml:space="preserve"> </v>
      </c>
      <c r="L17" s="66" t="str">
        <f>IF('Raw Data'!B21=0," ",IF(I17="ND","ND",2*(F17-I17)/(D17-C17)))</f>
        <v xml:space="preserve"> </v>
      </c>
      <c r="M17" s="60" t="str">
        <f t="shared" si="1"/>
        <v xml:space="preserve"> </v>
      </c>
      <c r="N17" s="59" t="str">
        <f>IF('Raw Data'!B21=0," ",IF(O17="Yes",IF(J17&gt;$K$6,"OK","NOK"),IF(J17&gt;$K$5,"OK","NOK")))</f>
        <v xml:space="preserve"> </v>
      </c>
      <c r="O17" s="67" t="str">
        <f>IF('Raw Data'!B21=0," ","No")</f>
        <v xml:space="preserve"> </v>
      </c>
      <c r="P17" s="61" t="str">
        <f>IF('Raw Data'!B21=0," ",'Raw Data'!F21 &amp; ".")</f>
        <v xml:space="preserve"> </v>
      </c>
    </row>
    <row r="18" spans="1:16" s="2" customFormat="1" x14ac:dyDescent="0.2">
      <c r="A18" s="62" t="str">
        <f>IF('Raw Data'!B22=0,"",'Raw Data'!B22)</f>
        <v/>
      </c>
      <c r="B18" s="62" t="str">
        <f>IF('Raw Data'!B22=0,"",'Raw Data'!C22)</f>
        <v/>
      </c>
      <c r="C18" s="63" t="str">
        <f>IF('Raw Data'!B22=0," ",'Raw Data'!D22)</f>
        <v xml:space="preserve"> </v>
      </c>
      <c r="D18" s="63" t="str">
        <f>IF('Raw Data'!B22=0," ",'Raw Data'!E22)</f>
        <v xml:space="preserve"> </v>
      </c>
      <c r="E18" s="63" t="str">
        <f>IF('Raw Data'!B22=0," ",MIN('Raw Data'!G22:JP22))</f>
        <v xml:space="preserve"> </v>
      </c>
      <c r="F18" s="63" t="str">
        <f>IF('Raw Data'!B22=0," ",AVERAGE('Raw Data'!G22:JP22))</f>
        <v xml:space="preserve"> </v>
      </c>
      <c r="G18" s="63" t="str">
        <f>IF('Raw Data'!B22=0," ",MAX('Raw Data'!G22:JP22))</f>
        <v xml:space="preserve"> </v>
      </c>
      <c r="H18" s="63" t="str">
        <f>IF('Raw Data'!B22=0," ",_xlfn.STDEV.S('Raw Data'!G22:JP22))</f>
        <v xml:space="preserve"> </v>
      </c>
      <c r="I18" s="64" t="str">
        <f>IF('Raw Data'!B22=0," ",(D18+C18)/2)</f>
        <v xml:space="preserve"> </v>
      </c>
      <c r="J18" s="65" t="str">
        <f>IF('Raw Data'!B22=0," ",IF(H18=0,9999,MIN((F18-C18),(D18-F18))/3/H18))</f>
        <v xml:space="preserve"> </v>
      </c>
      <c r="K18" s="60" t="str">
        <f>IF('Raw Data'!B22=0," ",IF(O18="Yes",J18-$K$6,J18-$K$5))</f>
        <v xml:space="preserve"> </v>
      </c>
      <c r="L18" s="66" t="str">
        <f>IF('Raw Data'!B22=0," ",IF(I18="ND","ND",2*(F18-I18)/(D18-C18)))</f>
        <v xml:space="preserve"> </v>
      </c>
      <c r="M18" s="60" t="str">
        <f t="shared" si="1"/>
        <v xml:space="preserve"> </v>
      </c>
      <c r="N18" s="59" t="str">
        <f>IF('Raw Data'!B22=0," ",IF(O18="Yes",IF(J18&gt;$K$6,"OK","NOK"),IF(J18&gt;$K$5,"OK","NOK")))</f>
        <v xml:space="preserve"> </v>
      </c>
      <c r="O18" s="67" t="str">
        <f>IF('Raw Data'!B22=0," ","No")</f>
        <v xml:space="preserve"> </v>
      </c>
      <c r="P18" s="61" t="str">
        <f>IF('Raw Data'!B22=0," ",'Raw Data'!F22 &amp; ".")</f>
        <v xml:space="preserve"> </v>
      </c>
    </row>
    <row r="19" spans="1:16" s="2" customFormat="1" x14ac:dyDescent="0.2">
      <c r="A19" s="62" t="str">
        <f>IF('Raw Data'!B23=0,"",'Raw Data'!B23)</f>
        <v/>
      </c>
      <c r="B19" s="62" t="str">
        <f>IF('Raw Data'!B23=0,"",'Raw Data'!C23)</f>
        <v/>
      </c>
      <c r="C19" s="63" t="str">
        <f>IF('Raw Data'!B23=0," ",'Raw Data'!D23)</f>
        <v xml:space="preserve"> </v>
      </c>
      <c r="D19" s="63" t="str">
        <f>IF('Raw Data'!B23=0," ",'Raw Data'!E23)</f>
        <v xml:space="preserve"> </v>
      </c>
      <c r="E19" s="63" t="str">
        <f>IF('Raw Data'!B23=0," ",MIN('Raw Data'!G23:JP23))</f>
        <v xml:space="preserve"> </v>
      </c>
      <c r="F19" s="63" t="str">
        <f>IF('Raw Data'!B23=0," ",AVERAGE('Raw Data'!G23:JP23))</f>
        <v xml:space="preserve"> </v>
      </c>
      <c r="G19" s="63" t="str">
        <f>IF('Raw Data'!B23=0," ",MAX('Raw Data'!G23:JP23))</f>
        <v xml:space="preserve"> </v>
      </c>
      <c r="H19" s="63" t="str">
        <f>IF('Raw Data'!B23=0," ",_xlfn.STDEV.S('Raw Data'!G23:JP23))</f>
        <v xml:space="preserve"> </v>
      </c>
      <c r="I19" s="64" t="str">
        <f>IF('Raw Data'!B23=0," ",(D19+C19)/2)</f>
        <v xml:space="preserve"> </v>
      </c>
      <c r="J19" s="65" t="str">
        <f>IF('Raw Data'!B23=0," ",IF(H19=0,9999,MIN((F19-C19),(D19-F19))/3/H19))</f>
        <v xml:space="preserve"> </v>
      </c>
      <c r="K19" s="60" t="str">
        <f>IF('Raw Data'!B23=0," ",IF(O19="Yes",J19-$K$6,J19-$K$5))</f>
        <v xml:space="preserve"> </v>
      </c>
      <c r="L19" s="66" t="str">
        <f>IF('Raw Data'!B23=0," ",IF(I19="ND","ND",2*(F19-I19)/(D19-C19)))</f>
        <v xml:space="preserve"> </v>
      </c>
      <c r="M19" s="60" t="str">
        <f t="shared" si="1"/>
        <v xml:space="preserve"> </v>
      </c>
      <c r="N19" s="59" t="str">
        <f>IF('Raw Data'!B23=0," ",IF(O19="Yes",IF(J19&gt;$K$6,"OK","NOK"),IF(J19&gt;$K$5,"OK","NOK")))</f>
        <v xml:space="preserve"> </v>
      </c>
      <c r="O19" s="67" t="str">
        <f>IF('Raw Data'!B23=0," ","No")</f>
        <v xml:space="preserve"> </v>
      </c>
      <c r="P19" s="61" t="str">
        <f>IF('Raw Data'!B23=0," ",'Raw Data'!F23 &amp; ".")</f>
        <v xml:space="preserve"> </v>
      </c>
    </row>
    <row r="20" spans="1:16" s="2" customFormat="1" x14ac:dyDescent="0.2">
      <c r="A20" s="62" t="str">
        <f>IF('Raw Data'!B24=0,"",'Raw Data'!B24)</f>
        <v/>
      </c>
      <c r="B20" s="62" t="str">
        <f>IF('Raw Data'!B24=0,"",'Raw Data'!C24)</f>
        <v/>
      </c>
      <c r="C20" s="63" t="str">
        <f>IF('Raw Data'!B24=0," ",'Raw Data'!D24)</f>
        <v xml:space="preserve"> </v>
      </c>
      <c r="D20" s="63" t="str">
        <f>IF('Raw Data'!B24=0," ",'Raw Data'!E24)</f>
        <v xml:space="preserve"> </v>
      </c>
      <c r="E20" s="63" t="str">
        <f>IF('Raw Data'!B24=0," ",MIN('Raw Data'!G24:JP24))</f>
        <v xml:space="preserve"> </v>
      </c>
      <c r="F20" s="63" t="str">
        <f>IF('Raw Data'!B24=0," ",AVERAGE('Raw Data'!G24:JP24))</f>
        <v xml:space="preserve"> </v>
      </c>
      <c r="G20" s="63" t="str">
        <f>IF('Raw Data'!B24=0," ",MAX('Raw Data'!G24:JP24))</f>
        <v xml:space="preserve"> </v>
      </c>
      <c r="H20" s="63" t="str">
        <f>IF('Raw Data'!B24=0," ",_xlfn.STDEV.S('Raw Data'!G24:JP24))</f>
        <v xml:space="preserve"> </v>
      </c>
      <c r="I20" s="64" t="str">
        <f>IF('Raw Data'!B24=0," ",(D20+C20)/2)</f>
        <v xml:space="preserve"> </v>
      </c>
      <c r="J20" s="65" t="str">
        <f>IF('Raw Data'!B24=0," ",IF(H20=0,9999,MIN((F20-C20),(D20-F20))/3/H20))</f>
        <v xml:space="preserve"> </v>
      </c>
      <c r="K20" s="60" t="str">
        <f>IF('Raw Data'!B24=0," ",IF(O20="Yes",J20-$K$6,J20-$K$5))</f>
        <v xml:space="preserve"> </v>
      </c>
      <c r="L20" s="66" t="str">
        <f>IF('Raw Data'!B24=0," ",IF(I20="ND","ND",2*(F20-I20)/(D20-C20)))</f>
        <v xml:space="preserve"> </v>
      </c>
      <c r="M20" s="60" t="str">
        <f t="shared" si="1"/>
        <v xml:space="preserve"> </v>
      </c>
      <c r="N20" s="59" t="str">
        <f>IF('Raw Data'!B24=0," ",IF(O20="Yes",IF(J20&gt;$K$6,"OK","NOK"),IF(J20&gt;$K$5,"OK","NOK")))</f>
        <v xml:space="preserve"> </v>
      </c>
      <c r="O20" s="67" t="str">
        <f>IF('Raw Data'!B24=0," ","No")</f>
        <v xml:space="preserve"> </v>
      </c>
      <c r="P20" s="61" t="str">
        <f>IF('Raw Data'!B24=0," ",'Raw Data'!F24 &amp; ".")</f>
        <v xml:space="preserve"> </v>
      </c>
    </row>
    <row r="21" spans="1:16" s="2" customFormat="1" x14ac:dyDescent="0.2">
      <c r="A21" s="62" t="str">
        <f>IF('Raw Data'!B25=0,"",'Raw Data'!B25)</f>
        <v/>
      </c>
      <c r="B21" s="62" t="str">
        <f>IF('Raw Data'!B25=0,"",'Raw Data'!C25)</f>
        <v/>
      </c>
      <c r="C21" s="63" t="str">
        <f>IF('Raw Data'!B25=0," ",'Raw Data'!D25)</f>
        <v xml:space="preserve"> </v>
      </c>
      <c r="D21" s="63" t="str">
        <f>IF('Raw Data'!B25=0," ",'Raw Data'!E25)</f>
        <v xml:space="preserve"> </v>
      </c>
      <c r="E21" s="63" t="str">
        <f>IF('Raw Data'!B25=0," ",MIN('Raw Data'!G25:JP25))</f>
        <v xml:space="preserve"> </v>
      </c>
      <c r="F21" s="63" t="str">
        <f>IF('Raw Data'!B25=0," ",AVERAGE('Raw Data'!G25:JP25))</f>
        <v xml:space="preserve"> </v>
      </c>
      <c r="G21" s="63" t="str">
        <f>IF('Raw Data'!B25=0," ",MAX('Raw Data'!G25:JP25))</f>
        <v xml:space="preserve"> </v>
      </c>
      <c r="H21" s="63" t="str">
        <f>IF('Raw Data'!B25=0," ",_xlfn.STDEV.S('Raw Data'!G25:JP25))</f>
        <v xml:space="preserve"> </v>
      </c>
      <c r="I21" s="64" t="str">
        <f>IF('Raw Data'!B25=0," ",(D21+C21)/2)</f>
        <v xml:space="preserve"> </v>
      </c>
      <c r="J21" s="65" t="str">
        <f>IF('Raw Data'!B25=0," ",IF(H21=0,9999,MIN((F21-C21),(D21-F21))/3/H21))</f>
        <v xml:space="preserve"> </v>
      </c>
      <c r="K21" s="60" t="str">
        <f>IF('Raw Data'!B25=0," ",IF(O21="Yes",J21-$K$6,J21-$K$5))</f>
        <v xml:space="preserve"> </v>
      </c>
      <c r="L21" s="66" t="str">
        <f>IF('Raw Data'!B25=0," ",IF(I21="ND","ND",2*(F21-I21)/(D21-C21)))</f>
        <v xml:space="preserve"> </v>
      </c>
      <c r="M21" s="60" t="str">
        <f t="shared" si="1"/>
        <v xml:space="preserve"> </v>
      </c>
      <c r="N21" s="59" t="str">
        <f>IF('Raw Data'!B25=0," ",IF(O21="Yes",IF(J21&gt;$K$6,"OK","NOK"),IF(J21&gt;$K$5,"OK","NOK")))</f>
        <v xml:space="preserve"> </v>
      </c>
      <c r="O21" s="67" t="str">
        <f>IF('Raw Data'!B25=0," ","No")</f>
        <v xml:space="preserve"> </v>
      </c>
      <c r="P21" s="61" t="str">
        <f>IF('Raw Data'!B25=0," ",'Raw Data'!F25 &amp; ".")</f>
        <v xml:space="preserve"> </v>
      </c>
    </row>
    <row r="22" spans="1:16" s="2" customFormat="1" x14ac:dyDescent="0.2">
      <c r="A22" s="62" t="str">
        <f>IF('Raw Data'!B26=0,"",'Raw Data'!B26)</f>
        <v/>
      </c>
      <c r="B22" s="62" t="str">
        <f>IF('Raw Data'!B26=0,"",'Raw Data'!C26)</f>
        <v/>
      </c>
      <c r="C22" s="63" t="str">
        <f>IF('Raw Data'!B26=0," ",'Raw Data'!D26)</f>
        <v xml:space="preserve"> </v>
      </c>
      <c r="D22" s="63" t="str">
        <f>IF('Raw Data'!B26=0," ",'Raw Data'!E26)</f>
        <v xml:space="preserve"> </v>
      </c>
      <c r="E22" s="63" t="str">
        <f>IF('Raw Data'!B26=0," ",MIN('Raw Data'!G26:JP26))</f>
        <v xml:space="preserve"> </v>
      </c>
      <c r="F22" s="63" t="str">
        <f>IF('Raw Data'!B26=0," ",AVERAGE('Raw Data'!G26:JP26))</f>
        <v xml:space="preserve"> </v>
      </c>
      <c r="G22" s="63" t="str">
        <f>IF('Raw Data'!B26=0," ",MAX('Raw Data'!G26:JP26))</f>
        <v xml:space="preserve"> </v>
      </c>
      <c r="H22" s="63" t="str">
        <f>IF('Raw Data'!B26=0," ",_xlfn.STDEV.S('Raw Data'!G26:JP26))</f>
        <v xml:space="preserve"> </v>
      </c>
      <c r="I22" s="64" t="str">
        <f>IF('Raw Data'!B26=0," ",(D22+C22)/2)</f>
        <v xml:space="preserve"> </v>
      </c>
      <c r="J22" s="65" t="str">
        <f>IF('Raw Data'!B26=0," ",IF(H22=0,9999,MIN((F22-C22),(D22-F22))/3/H22))</f>
        <v xml:space="preserve"> </v>
      </c>
      <c r="K22" s="60" t="str">
        <f>IF('Raw Data'!B26=0," ",IF(O22="Yes",J22-$K$6,J22-$K$5))</f>
        <v xml:space="preserve"> </v>
      </c>
      <c r="L22" s="66" t="str">
        <f>IF('Raw Data'!B26=0," ",IF(I22="ND","ND",2*(F22-I22)/(D22-C22)))</f>
        <v xml:space="preserve"> </v>
      </c>
      <c r="M22" s="60" t="str">
        <f t="shared" si="1"/>
        <v xml:space="preserve"> </v>
      </c>
      <c r="N22" s="59" t="str">
        <f>IF('Raw Data'!B26=0," ",IF(O22="Yes",IF(J22&gt;$K$6,"OK","NOK"),IF(J22&gt;$K$5,"OK","NOK")))</f>
        <v xml:space="preserve"> </v>
      </c>
      <c r="O22" s="67" t="str">
        <f>IF('Raw Data'!B26=0," ","No")</f>
        <v xml:space="preserve"> </v>
      </c>
      <c r="P22" s="61" t="str">
        <f>IF('Raw Data'!B26=0," ",'Raw Data'!F26 &amp; ".")</f>
        <v xml:space="preserve"> </v>
      </c>
    </row>
    <row r="23" spans="1:16" s="2" customFormat="1" x14ac:dyDescent="0.2">
      <c r="A23" s="62" t="str">
        <f>IF('Raw Data'!B27=0,"",'Raw Data'!B27)</f>
        <v/>
      </c>
      <c r="B23" s="62" t="str">
        <f>IF('Raw Data'!B27=0,"",'Raw Data'!C27)</f>
        <v/>
      </c>
      <c r="C23" s="63" t="str">
        <f>IF('Raw Data'!B27=0," ",'Raw Data'!D27)</f>
        <v xml:space="preserve"> </v>
      </c>
      <c r="D23" s="63" t="str">
        <f>IF('Raw Data'!B27=0," ",'Raw Data'!E27)</f>
        <v xml:space="preserve"> </v>
      </c>
      <c r="E23" s="63" t="str">
        <f>IF('Raw Data'!B27=0," ",MIN('Raw Data'!G27:JP27))</f>
        <v xml:space="preserve"> </v>
      </c>
      <c r="F23" s="63" t="str">
        <f>IF('Raw Data'!B27=0," ",AVERAGE('Raw Data'!G27:JP27))</f>
        <v xml:space="preserve"> </v>
      </c>
      <c r="G23" s="63" t="str">
        <f>IF('Raw Data'!B27=0," ",MAX('Raw Data'!G27:JP27))</f>
        <v xml:space="preserve"> </v>
      </c>
      <c r="H23" s="63" t="str">
        <f>IF('Raw Data'!B27=0," ",_xlfn.STDEV.S('Raw Data'!G27:JP27))</f>
        <v xml:space="preserve"> </v>
      </c>
      <c r="I23" s="64" t="str">
        <f>IF('Raw Data'!B27=0," ",(D23+C23)/2)</f>
        <v xml:space="preserve"> </v>
      </c>
      <c r="J23" s="65" t="str">
        <f>IF('Raw Data'!B27=0," ",IF(H23=0,9999,MIN((F23-C23),(D23-F23))/3/H23))</f>
        <v xml:space="preserve"> </v>
      </c>
      <c r="K23" s="60" t="str">
        <f>IF('Raw Data'!B27=0," ",IF(O23="Yes",J23-$K$6,J23-$K$5))</f>
        <v xml:space="preserve"> </v>
      </c>
      <c r="L23" s="66" t="str">
        <f>IF('Raw Data'!B27=0," ",IF(I23="ND","ND",2*(F23-I23)/(D23-C23)))</f>
        <v xml:space="preserve"> </v>
      </c>
      <c r="M23" s="60" t="str">
        <f t="shared" si="1"/>
        <v xml:space="preserve"> </v>
      </c>
      <c r="N23" s="59" t="str">
        <f>IF('Raw Data'!B27=0," ",IF(O23="Yes",IF(J23&gt;$K$6,"OK","NOK"),IF(J23&gt;$K$5,"OK","NOK")))</f>
        <v xml:space="preserve"> </v>
      </c>
      <c r="O23" s="67" t="str">
        <f>IF('Raw Data'!B27=0," ","No")</f>
        <v xml:space="preserve"> </v>
      </c>
      <c r="P23" s="61" t="str">
        <f>IF('Raw Data'!B27=0," ",'Raw Data'!F27 &amp; ".")</f>
        <v xml:space="preserve"> </v>
      </c>
    </row>
    <row r="24" spans="1:16" s="2" customFormat="1" x14ac:dyDescent="0.2">
      <c r="A24" s="62" t="str">
        <f>IF('Raw Data'!B28=0,"",'Raw Data'!B28)</f>
        <v/>
      </c>
      <c r="B24" s="62" t="str">
        <f>IF('Raw Data'!B28=0,"",'Raw Data'!C28)</f>
        <v/>
      </c>
      <c r="C24" s="63" t="str">
        <f>IF('Raw Data'!B28=0," ",'Raw Data'!D28)</f>
        <v xml:space="preserve"> </v>
      </c>
      <c r="D24" s="63" t="str">
        <f>IF('Raw Data'!B28=0," ",'Raw Data'!E28)</f>
        <v xml:space="preserve"> </v>
      </c>
      <c r="E24" s="63" t="str">
        <f>IF('Raw Data'!B28=0," ",MIN('Raw Data'!G28:JP28))</f>
        <v xml:space="preserve"> </v>
      </c>
      <c r="F24" s="63" t="str">
        <f>IF('Raw Data'!B28=0," ",AVERAGE('Raw Data'!G28:JP28))</f>
        <v xml:space="preserve"> </v>
      </c>
      <c r="G24" s="63" t="str">
        <f>IF('Raw Data'!B28=0," ",MAX('Raw Data'!G28:JP28))</f>
        <v xml:space="preserve"> </v>
      </c>
      <c r="H24" s="63" t="str">
        <f>IF('Raw Data'!B28=0," ",_xlfn.STDEV.S('Raw Data'!G28:JP28))</f>
        <v xml:space="preserve"> </v>
      </c>
      <c r="I24" s="64" t="str">
        <f>IF('Raw Data'!B28=0," ",(D24+C24)/2)</f>
        <v xml:space="preserve"> </v>
      </c>
      <c r="J24" s="65" t="str">
        <f>IF('Raw Data'!B28=0," ",IF(H24=0,9999,MIN((F24-C24),(D24-F24))/3/H24))</f>
        <v xml:space="preserve"> </v>
      </c>
      <c r="K24" s="60" t="str">
        <f>IF('Raw Data'!B28=0," ",IF(O24="Yes",J24-$K$6,J24-$K$5))</f>
        <v xml:space="preserve"> </v>
      </c>
      <c r="L24" s="66" t="str">
        <f>IF('Raw Data'!B28=0," ",IF(I24="ND","ND",2*(F24-I24)/(D24-C24)))</f>
        <v xml:space="preserve"> </v>
      </c>
      <c r="M24" s="60" t="str">
        <f t="shared" si="1"/>
        <v xml:space="preserve"> </v>
      </c>
      <c r="N24" s="59" t="str">
        <f>IF('Raw Data'!B28=0," ",IF(O24="Yes",IF(J24&gt;$K$6,"OK","NOK"),IF(J24&gt;$K$5,"OK","NOK")))</f>
        <v xml:space="preserve"> </v>
      </c>
      <c r="O24" s="67" t="str">
        <f>IF('Raw Data'!B28=0," ","No")</f>
        <v xml:space="preserve"> </v>
      </c>
      <c r="P24" s="61" t="str">
        <f>IF('Raw Data'!B28=0," ",'Raw Data'!F28 &amp; ".")</f>
        <v xml:space="preserve"> </v>
      </c>
    </row>
    <row r="25" spans="1:16" s="2" customFormat="1" x14ac:dyDescent="0.2">
      <c r="A25" s="62" t="str">
        <f>IF('Raw Data'!B29=0,"",'Raw Data'!B29)</f>
        <v/>
      </c>
      <c r="B25" s="62" t="str">
        <f>IF('Raw Data'!B29=0,"",'Raw Data'!C29)</f>
        <v/>
      </c>
      <c r="C25" s="63" t="str">
        <f>IF('Raw Data'!B29=0," ",'Raw Data'!D29)</f>
        <v xml:space="preserve"> </v>
      </c>
      <c r="D25" s="63" t="str">
        <f>IF('Raw Data'!B29=0," ",'Raw Data'!E29)</f>
        <v xml:space="preserve"> </v>
      </c>
      <c r="E25" s="63" t="str">
        <f>IF('Raw Data'!B29=0," ",MIN('Raw Data'!G29:JP29))</f>
        <v xml:space="preserve"> </v>
      </c>
      <c r="F25" s="63" t="str">
        <f>IF('Raw Data'!B29=0," ",AVERAGE('Raw Data'!G29:JP29))</f>
        <v xml:space="preserve"> </v>
      </c>
      <c r="G25" s="63" t="str">
        <f>IF('Raw Data'!B29=0," ",MAX('Raw Data'!G29:JP29))</f>
        <v xml:space="preserve"> </v>
      </c>
      <c r="H25" s="63" t="str">
        <f>IF('Raw Data'!B29=0," ",_xlfn.STDEV.S('Raw Data'!G29:JP29))</f>
        <v xml:space="preserve"> </v>
      </c>
      <c r="I25" s="64" t="str">
        <f>IF('Raw Data'!B29=0," ",(D25+C25)/2)</f>
        <v xml:space="preserve"> </v>
      </c>
      <c r="J25" s="65" t="str">
        <f>IF('Raw Data'!B29=0," ",IF(H25=0,9999,MIN((F25-C25),(D25-F25))/3/H25))</f>
        <v xml:space="preserve"> </v>
      </c>
      <c r="K25" s="60" t="str">
        <f>IF('Raw Data'!B29=0," ",IF(O25="Yes",J25-$K$6,J25-$K$5))</f>
        <v xml:space="preserve"> </v>
      </c>
      <c r="L25" s="66" t="str">
        <f>IF('Raw Data'!B29=0," ",IF(I25="ND","ND",2*(F25-I25)/(D25-C25)))</f>
        <v xml:space="preserve"> </v>
      </c>
      <c r="M25" s="60" t="str">
        <f t="shared" si="1"/>
        <v xml:space="preserve"> </v>
      </c>
      <c r="N25" s="59" t="str">
        <f>IF('Raw Data'!B29=0," ",IF(O25="Yes",IF(J25&gt;$K$6,"OK","NOK"),IF(J25&gt;$K$5,"OK","NOK")))</f>
        <v xml:space="preserve"> </v>
      </c>
      <c r="O25" s="67" t="str">
        <f>IF('Raw Data'!B29=0," ","No")</f>
        <v xml:space="preserve"> </v>
      </c>
      <c r="P25" s="61" t="str">
        <f>IF('Raw Data'!B29=0," ",'Raw Data'!F29 &amp; ".")</f>
        <v xml:space="preserve"> </v>
      </c>
    </row>
    <row r="26" spans="1:16" s="2" customFormat="1" x14ac:dyDescent="0.2">
      <c r="A26" s="62" t="str">
        <f>IF('Raw Data'!B30=0,"",'Raw Data'!B30)</f>
        <v/>
      </c>
      <c r="B26" s="62" t="str">
        <f>IF('Raw Data'!B30=0,"",'Raw Data'!C30)</f>
        <v/>
      </c>
      <c r="C26" s="63" t="str">
        <f>IF('Raw Data'!B30=0," ",'Raw Data'!D30)</f>
        <v xml:space="preserve"> </v>
      </c>
      <c r="D26" s="63" t="str">
        <f>IF('Raw Data'!B30=0," ",'Raw Data'!E30)</f>
        <v xml:space="preserve"> </v>
      </c>
      <c r="E26" s="63" t="str">
        <f>IF('Raw Data'!B30=0," ",MIN('Raw Data'!G30:JP30))</f>
        <v xml:space="preserve"> </v>
      </c>
      <c r="F26" s="63" t="str">
        <f>IF('Raw Data'!B30=0," ",AVERAGE('Raw Data'!G30:JP30))</f>
        <v xml:space="preserve"> </v>
      </c>
      <c r="G26" s="63" t="str">
        <f>IF('Raw Data'!B30=0," ",MAX('Raw Data'!G30:JP30))</f>
        <v xml:space="preserve"> </v>
      </c>
      <c r="H26" s="63" t="str">
        <f>IF('Raw Data'!B30=0," ",_xlfn.STDEV.S('Raw Data'!G30:JP30))</f>
        <v xml:space="preserve"> </v>
      </c>
      <c r="I26" s="64" t="str">
        <f>IF('Raw Data'!B30=0," ",(D26+C26)/2)</f>
        <v xml:space="preserve"> </v>
      </c>
      <c r="J26" s="65" t="str">
        <f>IF('Raw Data'!B30=0," ",IF(H26=0,9999,MIN((F26-C26),(D26-F26))/3/H26))</f>
        <v xml:space="preserve"> </v>
      </c>
      <c r="K26" s="60" t="str">
        <f>IF('Raw Data'!B30=0," ",IF(O26="Yes",J26-$K$6,J26-$K$5))</f>
        <v xml:space="preserve"> </v>
      </c>
      <c r="L26" s="66" t="str">
        <f>IF('Raw Data'!B30=0," ",IF(I26="ND","ND",2*(F26-I26)/(D26-C26)))</f>
        <v xml:space="preserve"> </v>
      </c>
      <c r="M26" s="60" t="str">
        <f t="shared" si="1"/>
        <v xml:space="preserve"> </v>
      </c>
      <c r="N26" s="59" t="str">
        <f>IF('Raw Data'!B30=0," ",IF(O26="Yes",IF(J26&gt;$K$6,"OK","NOK"),IF(J26&gt;$K$5,"OK","NOK")))</f>
        <v xml:space="preserve"> </v>
      </c>
      <c r="O26" s="67" t="str">
        <f>IF('Raw Data'!B30=0," ","No")</f>
        <v xml:space="preserve"> </v>
      </c>
      <c r="P26" s="61" t="str">
        <f>IF('Raw Data'!B30=0," ",'Raw Data'!F30 &amp; ".")</f>
        <v xml:space="preserve"> </v>
      </c>
    </row>
    <row r="27" spans="1:16" s="2" customFormat="1" x14ac:dyDescent="0.2">
      <c r="A27" s="62" t="str">
        <f>IF('Raw Data'!B31=0,"",'Raw Data'!B31)</f>
        <v/>
      </c>
      <c r="B27" s="62" t="str">
        <f>IF('Raw Data'!B31=0,"",'Raw Data'!C31)</f>
        <v/>
      </c>
      <c r="C27" s="63" t="str">
        <f>IF('Raw Data'!B31=0," ",'Raw Data'!D31)</f>
        <v xml:space="preserve"> </v>
      </c>
      <c r="D27" s="63" t="str">
        <f>IF('Raw Data'!B31=0," ",'Raw Data'!E31)</f>
        <v xml:space="preserve"> </v>
      </c>
      <c r="E27" s="63" t="str">
        <f>IF('Raw Data'!B31=0," ",MIN('Raw Data'!G31:JP31))</f>
        <v xml:space="preserve"> </v>
      </c>
      <c r="F27" s="63" t="str">
        <f>IF('Raw Data'!B31=0," ",AVERAGE('Raw Data'!G31:JP31))</f>
        <v xml:space="preserve"> </v>
      </c>
      <c r="G27" s="63" t="str">
        <f>IF('Raw Data'!B31=0," ",MAX('Raw Data'!G31:JP31))</f>
        <v xml:space="preserve"> </v>
      </c>
      <c r="H27" s="63" t="str">
        <f>IF('Raw Data'!B31=0," ",_xlfn.STDEV.S('Raw Data'!G31:JP31))</f>
        <v xml:space="preserve"> </v>
      </c>
      <c r="I27" s="64" t="str">
        <f>IF('Raw Data'!B31=0," ",(D27+C27)/2)</f>
        <v xml:space="preserve"> </v>
      </c>
      <c r="J27" s="65" t="str">
        <f>IF('Raw Data'!B31=0," ",IF(H27=0,9999,MIN((F27-C27),(D27-F27))/3/H27))</f>
        <v xml:space="preserve"> </v>
      </c>
      <c r="K27" s="60" t="str">
        <f>IF('Raw Data'!B31=0," ",IF(O27="Yes",J27-$K$6,J27-$K$5))</f>
        <v xml:space="preserve"> </v>
      </c>
      <c r="L27" s="66" t="str">
        <f>IF('Raw Data'!B31=0," ",IF(I27="ND","ND",2*(F27-I27)/(D27-C27)))</f>
        <v xml:space="preserve"> </v>
      </c>
      <c r="M27" s="60" t="str">
        <f t="shared" si="1"/>
        <v xml:space="preserve"> </v>
      </c>
      <c r="N27" s="59" t="str">
        <f>IF('Raw Data'!B31=0," ",IF(O27="Yes",IF(J27&gt;$K$6,"OK","NOK"),IF(J27&gt;$K$5,"OK","NOK")))</f>
        <v xml:space="preserve"> </v>
      </c>
      <c r="O27" s="67" t="str">
        <f>IF('Raw Data'!B31=0," ","No")</f>
        <v xml:space="preserve"> </v>
      </c>
      <c r="P27" s="61" t="str">
        <f>IF('Raw Data'!B31=0," ",'Raw Data'!F31 &amp; ".")</f>
        <v xml:space="preserve"> </v>
      </c>
    </row>
    <row r="28" spans="1:16" s="2" customFormat="1" x14ac:dyDescent="0.2">
      <c r="A28" s="62" t="str">
        <f>IF('Raw Data'!B32=0,"",'Raw Data'!B32)</f>
        <v/>
      </c>
      <c r="B28" s="62" t="str">
        <f>IF('Raw Data'!B32=0,"",'Raw Data'!C32)</f>
        <v/>
      </c>
      <c r="C28" s="63" t="str">
        <f>IF('Raw Data'!B32=0," ",'Raw Data'!D32)</f>
        <v xml:space="preserve"> </v>
      </c>
      <c r="D28" s="63" t="str">
        <f>IF('Raw Data'!B32=0," ",'Raw Data'!E32)</f>
        <v xml:space="preserve"> </v>
      </c>
      <c r="E28" s="63" t="str">
        <f>IF('Raw Data'!B32=0," ",MIN('Raw Data'!G32:JP32))</f>
        <v xml:space="preserve"> </v>
      </c>
      <c r="F28" s="63" t="str">
        <f>IF('Raw Data'!B32=0," ",AVERAGE('Raw Data'!G32:JP32))</f>
        <v xml:space="preserve"> </v>
      </c>
      <c r="G28" s="63" t="str">
        <f>IF('Raw Data'!B32=0," ",MAX('Raw Data'!G32:JP32))</f>
        <v xml:space="preserve"> </v>
      </c>
      <c r="H28" s="63" t="str">
        <f>IF('Raw Data'!B32=0," ",_xlfn.STDEV.S('Raw Data'!G32:JP32))</f>
        <v xml:space="preserve"> </v>
      </c>
      <c r="I28" s="64" t="str">
        <f>IF('Raw Data'!B32=0," ",(D28+C28)/2)</f>
        <v xml:space="preserve"> </v>
      </c>
      <c r="J28" s="65" t="str">
        <f>IF('Raw Data'!B32=0," ",IF(H28=0,9999,MIN((F28-C28),(D28-F28))/3/H28))</f>
        <v xml:space="preserve"> </v>
      </c>
      <c r="K28" s="60" t="str">
        <f>IF('Raw Data'!B32=0," ",IF(O28="Yes",J28-$K$6,J28-$K$5))</f>
        <v xml:space="preserve"> </v>
      </c>
      <c r="L28" s="66" t="str">
        <f>IF('Raw Data'!B32=0," ",IF(I28="ND","ND",2*(F28-I28)/(D28-C28)))</f>
        <v xml:space="preserve"> </v>
      </c>
      <c r="M28" s="60" t="str">
        <f t="shared" si="1"/>
        <v xml:space="preserve"> </v>
      </c>
      <c r="N28" s="59" t="str">
        <f>IF('Raw Data'!B32=0," ",IF(O28="Yes",IF(J28&gt;$K$6,"OK","NOK"),IF(J28&gt;$K$5,"OK","NOK")))</f>
        <v xml:space="preserve"> </v>
      </c>
      <c r="O28" s="67" t="str">
        <f>IF('Raw Data'!B32=0," ","No")</f>
        <v xml:space="preserve"> </v>
      </c>
      <c r="P28" s="61" t="str">
        <f>IF('Raw Data'!B32=0," ",'Raw Data'!F32 &amp; ".")</f>
        <v xml:space="preserve"> </v>
      </c>
    </row>
    <row r="29" spans="1:16" s="2" customFormat="1" x14ac:dyDescent="0.2">
      <c r="A29" s="62" t="str">
        <f>IF('Raw Data'!B33=0,"",'Raw Data'!B33)</f>
        <v/>
      </c>
      <c r="B29" s="62" t="str">
        <f>IF('Raw Data'!B33=0,"",'Raw Data'!C33)</f>
        <v/>
      </c>
      <c r="C29" s="63" t="str">
        <f>IF('Raw Data'!B33=0," ",'Raw Data'!D33)</f>
        <v xml:space="preserve"> </v>
      </c>
      <c r="D29" s="63" t="str">
        <f>IF('Raw Data'!B33=0," ",'Raw Data'!E33)</f>
        <v xml:space="preserve"> </v>
      </c>
      <c r="E29" s="63" t="str">
        <f>IF('Raw Data'!B33=0," ",MIN('Raw Data'!G33:JP33))</f>
        <v xml:space="preserve"> </v>
      </c>
      <c r="F29" s="63" t="str">
        <f>IF('Raw Data'!B33=0," ",AVERAGE('Raw Data'!G33:JP33))</f>
        <v xml:space="preserve"> </v>
      </c>
      <c r="G29" s="63" t="str">
        <f>IF('Raw Data'!B33=0," ",MAX('Raw Data'!G33:JP33))</f>
        <v xml:space="preserve"> </v>
      </c>
      <c r="H29" s="63" t="str">
        <f>IF('Raw Data'!B33=0," ",_xlfn.STDEV.S('Raw Data'!G33:JP33))</f>
        <v xml:space="preserve"> </v>
      </c>
      <c r="I29" s="64" t="str">
        <f>IF('Raw Data'!B33=0," ",(D29+C29)/2)</f>
        <v xml:space="preserve"> </v>
      </c>
      <c r="J29" s="65" t="str">
        <f>IF('Raw Data'!B33=0," ",IF(H29=0,9999,MIN((F29-C29),(D29-F29))/3/H29))</f>
        <v xml:space="preserve"> </v>
      </c>
      <c r="K29" s="60" t="str">
        <f>IF('Raw Data'!B33=0," ",IF(O29="Yes",J29-$K$6,J29-$K$5))</f>
        <v xml:space="preserve"> </v>
      </c>
      <c r="L29" s="66" t="str">
        <f>IF('Raw Data'!B33=0," ",IF(I29="ND","ND",2*(F29-I29)/(D29-C29)))</f>
        <v xml:space="preserve"> </v>
      </c>
      <c r="M29" s="60" t="str">
        <f t="shared" si="1"/>
        <v xml:space="preserve"> </v>
      </c>
      <c r="N29" s="59" t="str">
        <f>IF('Raw Data'!B33=0," ",IF(O29="Yes",IF(J29&gt;$K$6,"OK","NOK"),IF(J29&gt;$K$5,"OK","NOK")))</f>
        <v xml:space="preserve"> </v>
      </c>
      <c r="O29" s="67" t="str">
        <f>IF('Raw Data'!B33=0," ","No")</f>
        <v xml:space="preserve"> </v>
      </c>
      <c r="P29" s="61" t="str">
        <f>IF('Raw Data'!B33=0," ",'Raw Data'!F33 &amp; ".")</f>
        <v xml:space="preserve"> </v>
      </c>
    </row>
    <row r="30" spans="1:16" s="2" customFormat="1" x14ac:dyDescent="0.2">
      <c r="A30" s="62" t="str">
        <f>IF('Raw Data'!B34=0,"",'Raw Data'!B34)</f>
        <v/>
      </c>
      <c r="B30" s="62" t="str">
        <f>IF('Raw Data'!B34=0,"",'Raw Data'!C34)</f>
        <v/>
      </c>
      <c r="C30" s="63" t="str">
        <f>IF('Raw Data'!B34=0," ",'Raw Data'!D34)</f>
        <v xml:space="preserve"> </v>
      </c>
      <c r="D30" s="63" t="str">
        <f>IF('Raw Data'!B34=0," ",'Raw Data'!E34)</f>
        <v xml:space="preserve"> </v>
      </c>
      <c r="E30" s="63" t="str">
        <f>IF('Raw Data'!B34=0," ",MIN('Raw Data'!G34:JP34))</f>
        <v xml:space="preserve"> </v>
      </c>
      <c r="F30" s="63" t="str">
        <f>IF('Raw Data'!B34=0," ",AVERAGE('Raw Data'!G34:JP34))</f>
        <v xml:space="preserve"> </v>
      </c>
      <c r="G30" s="63" t="str">
        <f>IF('Raw Data'!B34=0," ",MAX('Raw Data'!G34:JP34))</f>
        <v xml:space="preserve"> </v>
      </c>
      <c r="H30" s="63" t="str">
        <f>IF('Raw Data'!B34=0," ",_xlfn.STDEV.S('Raw Data'!G34:JP34))</f>
        <v xml:space="preserve"> </v>
      </c>
      <c r="I30" s="64" t="str">
        <f>IF('Raw Data'!B34=0," ",(D30+C30)/2)</f>
        <v xml:space="preserve"> </v>
      </c>
      <c r="J30" s="65" t="str">
        <f>IF('Raw Data'!B34=0," ",IF(H30=0,9999,MIN((F30-C30),(D30-F30))/3/H30))</f>
        <v xml:space="preserve"> </v>
      </c>
      <c r="K30" s="60" t="str">
        <f>IF('Raw Data'!B34=0," ",IF(O30="Yes",J30-$K$6,J30-$K$5))</f>
        <v xml:space="preserve"> </v>
      </c>
      <c r="L30" s="66" t="str">
        <f>IF('Raw Data'!B34=0," ",IF(I30="ND","ND",2*(F30-I30)/(D30-C30)))</f>
        <v xml:space="preserve"> </v>
      </c>
      <c r="M30" s="60" t="str">
        <f t="shared" si="1"/>
        <v xml:space="preserve"> </v>
      </c>
      <c r="N30" s="59" t="str">
        <f>IF('Raw Data'!B34=0," ",IF(O30="Yes",IF(J30&gt;$K$6,"OK","NOK"),IF(J30&gt;$K$5,"OK","NOK")))</f>
        <v xml:space="preserve"> </v>
      </c>
      <c r="O30" s="67" t="str">
        <f>IF('Raw Data'!B34=0," ","No")</f>
        <v xml:space="preserve"> </v>
      </c>
      <c r="P30" s="61" t="str">
        <f>IF('Raw Data'!B34=0," ",'Raw Data'!F34 &amp; ".")</f>
        <v xml:space="preserve"> </v>
      </c>
    </row>
    <row r="31" spans="1:16" s="2" customFormat="1" x14ac:dyDescent="0.2">
      <c r="A31" s="62" t="str">
        <f>IF('Raw Data'!B35=0,"",'Raw Data'!B35)</f>
        <v/>
      </c>
      <c r="B31" s="62" t="str">
        <f>IF('Raw Data'!B35=0,"",'Raw Data'!C35)</f>
        <v/>
      </c>
      <c r="C31" s="63" t="str">
        <f>IF('Raw Data'!B35=0," ",'Raw Data'!D35)</f>
        <v xml:space="preserve"> </v>
      </c>
      <c r="D31" s="63" t="str">
        <f>IF('Raw Data'!B35=0," ",'Raw Data'!E35)</f>
        <v xml:space="preserve"> </v>
      </c>
      <c r="E31" s="63" t="str">
        <f>IF('Raw Data'!B35=0," ",MIN('Raw Data'!G35:JP35))</f>
        <v xml:space="preserve"> </v>
      </c>
      <c r="F31" s="63" t="str">
        <f>IF('Raw Data'!B35=0," ",AVERAGE('Raw Data'!G35:JP35))</f>
        <v xml:space="preserve"> </v>
      </c>
      <c r="G31" s="63" t="str">
        <f>IF('Raw Data'!B35=0," ",MAX('Raw Data'!G35:JP35))</f>
        <v xml:space="preserve"> </v>
      </c>
      <c r="H31" s="63" t="str">
        <f>IF('Raw Data'!B35=0," ",_xlfn.STDEV.S('Raw Data'!G35:JP35))</f>
        <v xml:space="preserve"> </v>
      </c>
      <c r="I31" s="64" t="str">
        <f>IF('Raw Data'!B35=0," ",(D31+C31)/2)</f>
        <v xml:space="preserve"> </v>
      </c>
      <c r="J31" s="65" t="str">
        <f>IF('Raw Data'!B35=0," ",IF(H31=0,9999,MIN((F31-C31),(D31-F31))/3/H31))</f>
        <v xml:space="preserve"> </v>
      </c>
      <c r="K31" s="60" t="str">
        <f>IF('Raw Data'!B35=0," ",IF(O31="Yes",J31-$K$6,J31-$K$5))</f>
        <v xml:space="preserve"> </v>
      </c>
      <c r="L31" s="66" t="str">
        <f>IF('Raw Data'!B35=0," ",IF(I31="ND","ND",2*(F31-I31)/(D31-C31)))</f>
        <v xml:space="preserve"> </v>
      </c>
      <c r="M31" s="60" t="str">
        <f t="shared" si="1"/>
        <v xml:space="preserve"> </v>
      </c>
      <c r="N31" s="59" t="str">
        <f>IF('Raw Data'!B35=0," ",IF(O31="Yes",IF(J31&gt;$K$6,"OK","NOK"),IF(J31&gt;$K$5,"OK","NOK")))</f>
        <v xml:space="preserve"> </v>
      </c>
      <c r="O31" s="67" t="str">
        <f>IF('Raw Data'!B35=0," ","No")</f>
        <v xml:space="preserve"> </v>
      </c>
      <c r="P31" s="61" t="str">
        <f>IF('Raw Data'!B35=0," ",'Raw Data'!F35 &amp; ".")</f>
        <v xml:space="preserve"> </v>
      </c>
    </row>
    <row r="32" spans="1:16" s="2" customFormat="1" x14ac:dyDescent="0.2">
      <c r="A32" s="62" t="str">
        <f>IF('Raw Data'!B36=0,"",'Raw Data'!B36)</f>
        <v/>
      </c>
      <c r="B32" s="62" t="str">
        <f>IF('Raw Data'!B36=0,"",'Raw Data'!C36)</f>
        <v/>
      </c>
      <c r="C32" s="63" t="str">
        <f>IF('Raw Data'!B36=0," ",'Raw Data'!D36)</f>
        <v xml:space="preserve"> </v>
      </c>
      <c r="D32" s="63" t="str">
        <f>IF('Raw Data'!B36=0," ",'Raw Data'!E36)</f>
        <v xml:space="preserve"> </v>
      </c>
      <c r="E32" s="63" t="str">
        <f>IF('Raw Data'!B36=0," ",MIN('Raw Data'!G36:JP36))</f>
        <v xml:space="preserve"> </v>
      </c>
      <c r="F32" s="63" t="str">
        <f>IF('Raw Data'!B36=0," ",AVERAGE('Raw Data'!G36:JP36))</f>
        <v xml:space="preserve"> </v>
      </c>
      <c r="G32" s="63" t="str">
        <f>IF('Raw Data'!B36=0," ",MAX('Raw Data'!G36:JP36))</f>
        <v xml:space="preserve"> </v>
      </c>
      <c r="H32" s="63" t="str">
        <f>IF('Raw Data'!B36=0," ",_xlfn.STDEV.S('Raw Data'!G36:JP36))</f>
        <v xml:space="preserve"> </v>
      </c>
      <c r="I32" s="64" t="str">
        <f>IF('Raw Data'!B36=0," ",(D32+C32)/2)</f>
        <v xml:space="preserve"> </v>
      </c>
      <c r="J32" s="65" t="str">
        <f>IF('Raw Data'!B36=0," ",IF(H32=0,9999,MIN((F32-C32),(D32-F32))/3/H32))</f>
        <v xml:space="preserve"> </v>
      </c>
      <c r="K32" s="60" t="str">
        <f>IF('Raw Data'!B36=0," ",IF(O32="Yes",J32-$K$6,J32-$K$5))</f>
        <v xml:space="preserve"> </v>
      </c>
      <c r="L32" s="66" t="str">
        <f>IF('Raw Data'!B36=0," ",IF(I32="ND","ND",2*(F32-I32)/(D32-C32)))</f>
        <v xml:space="preserve"> </v>
      </c>
      <c r="M32" s="60" t="str">
        <f t="shared" si="1"/>
        <v xml:space="preserve"> </v>
      </c>
      <c r="N32" s="59" t="str">
        <f>IF('Raw Data'!B36=0," ",IF(O32="Yes",IF(J32&gt;$K$6,"OK","NOK"),IF(J32&gt;$K$5,"OK","NOK")))</f>
        <v xml:space="preserve"> </v>
      </c>
      <c r="O32" s="67" t="str">
        <f>IF('Raw Data'!B36=0," ","No")</f>
        <v xml:space="preserve"> </v>
      </c>
      <c r="P32" s="61" t="str">
        <f>IF('Raw Data'!B36=0," ",'Raw Data'!F36 &amp; ".")</f>
        <v xml:space="preserve"> </v>
      </c>
    </row>
    <row r="33" spans="1:16" s="2" customFormat="1" x14ac:dyDescent="0.2">
      <c r="A33" s="62" t="str">
        <f>IF('Raw Data'!B37=0,"",'Raw Data'!B37)</f>
        <v/>
      </c>
      <c r="B33" s="62" t="str">
        <f>IF('Raw Data'!B37=0,"",'Raw Data'!C37)</f>
        <v/>
      </c>
      <c r="C33" s="63" t="str">
        <f>IF('Raw Data'!B37=0," ",'Raw Data'!D37)</f>
        <v xml:space="preserve"> </v>
      </c>
      <c r="D33" s="63" t="str">
        <f>IF('Raw Data'!B37=0," ",'Raw Data'!E37)</f>
        <v xml:space="preserve"> </v>
      </c>
      <c r="E33" s="63" t="str">
        <f>IF('Raw Data'!B37=0," ",MIN('Raw Data'!G37:JP37))</f>
        <v xml:space="preserve"> </v>
      </c>
      <c r="F33" s="63" t="str">
        <f>IF('Raw Data'!B37=0," ",AVERAGE('Raw Data'!G37:JP37))</f>
        <v xml:space="preserve"> </v>
      </c>
      <c r="G33" s="63" t="str">
        <f>IF('Raw Data'!B37=0," ",MAX('Raw Data'!G37:JP37))</f>
        <v xml:space="preserve"> </v>
      </c>
      <c r="H33" s="63" t="str">
        <f>IF('Raw Data'!B37=0," ",_xlfn.STDEV.S('Raw Data'!G37:JP37))</f>
        <v xml:space="preserve"> </v>
      </c>
      <c r="I33" s="64" t="str">
        <f>IF('Raw Data'!B37=0," ",(D33+C33)/2)</f>
        <v xml:space="preserve"> </v>
      </c>
      <c r="J33" s="65" t="str">
        <f>IF('Raw Data'!B37=0," ",IF(H33=0,9999,MIN((F33-C33),(D33-F33))/3/H33))</f>
        <v xml:space="preserve"> </v>
      </c>
      <c r="K33" s="60" t="str">
        <f>IF('Raw Data'!B37=0," ",IF(O33="Yes",J33-$K$6,J33-$K$5))</f>
        <v xml:space="preserve"> </v>
      </c>
      <c r="L33" s="66" t="str">
        <f>IF('Raw Data'!B37=0," ",IF(I33="ND","ND",2*(F33-I33)/(D33-C33)))</f>
        <v xml:space="preserve"> </v>
      </c>
      <c r="M33" s="60" t="str">
        <f t="shared" si="1"/>
        <v xml:space="preserve"> </v>
      </c>
      <c r="N33" s="59" t="str">
        <f>IF('Raw Data'!B37=0," ",IF(O33="Yes",IF(J33&gt;$K$6,"OK","NOK"),IF(J33&gt;$K$5,"OK","NOK")))</f>
        <v xml:space="preserve"> </v>
      </c>
      <c r="O33" s="67" t="str">
        <f>IF('Raw Data'!B37=0," ","No")</f>
        <v xml:space="preserve"> </v>
      </c>
      <c r="P33" s="61" t="str">
        <f>IF('Raw Data'!B37=0," ",'Raw Data'!F37 &amp; ".")</f>
        <v xml:space="preserve"> </v>
      </c>
    </row>
    <row r="34" spans="1:16" s="2" customFormat="1" x14ac:dyDescent="0.2">
      <c r="A34" s="62" t="str">
        <f>IF('Raw Data'!B38=0,"",'Raw Data'!B38)</f>
        <v/>
      </c>
      <c r="B34" s="62" t="str">
        <f>IF('Raw Data'!B38=0,"",'Raw Data'!C38)</f>
        <v/>
      </c>
      <c r="C34" s="63" t="str">
        <f>IF('Raw Data'!B38=0," ",'Raw Data'!D38)</f>
        <v xml:space="preserve"> </v>
      </c>
      <c r="D34" s="63" t="str">
        <f>IF('Raw Data'!B38=0," ",'Raw Data'!E38)</f>
        <v xml:space="preserve"> </v>
      </c>
      <c r="E34" s="63" t="str">
        <f>IF('Raw Data'!B38=0," ",MIN('Raw Data'!G38:JP38))</f>
        <v xml:space="preserve"> </v>
      </c>
      <c r="F34" s="63" t="str">
        <f>IF('Raw Data'!B38=0," ",AVERAGE('Raw Data'!G38:JP38))</f>
        <v xml:space="preserve"> </v>
      </c>
      <c r="G34" s="63" t="str">
        <f>IF('Raw Data'!B38=0," ",MAX('Raw Data'!G38:JP38))</f>
        <v xml:space="preserve"> </v>
      </c>
      <c r="H34" s="63" t="str">
        <f>IF('Raw Data'!B38=0," ",_xlfn.STDEV.S('Raw Data'!G38:JP38))</f>
        <v xml:space="preserve"> </v>
      </c>
      <c r="I34" s="64" t="str">
        <f>IF('Raw Data'!B38=0," ",(D34+C34)/2)</f>
        <v xml:space="preserve"> </v>
      </c>
      <c r="J34" s="65" t="str">
        <f>IF('Raw Data'!B38=0," ",IF(H34=0,9999,MIN((F34-C34),(D34-F34))/3/H34))</f>
        <v xml:space="preserve"> </v>
      </c>
      <c r="K34" s="60" t="str">
        <f>IF('Raw Data'!B38=0," ",IF(O34="Yes",J34-$K$6,J34-$K$5))</f>
        <v xml:space="preserve"> </v>
      </c>
      <c r="L34" s="66" t="str">
        <f>IF('Raw Data'!B38=0," ",IF(I34="ND","ND",2*(F34-I34)/(D34-C34)))</f>
        <v xml:space="preserve"> </v>
      </c>
      <c r="M34" s="60" t="str">
        <f t="shared" si="1"/>
        <v xml:space="preserve"> </v>
      </c>
      <c r="N34" s="59" t="str">
        <f>IF('Raw Data'!B38=0," ",IF(O34="Yes",IF(J34&gt;$K$6,"OK","NOK"),IF(J34&gt;$K$5,"OK","NOK")))</f>
        <v xml:space="preserve"> </v>
      </c>
      <c r="O34" s="67" t="str">
        <f>IF('Raw Data'!B38=0," ","No")</f>
        <v xml:space="preserve"> </v>
      </c>
      <c r="P34" s="61" t="str">
        <f>IF('Raw Data'!B38=0," ",'Raw Data'!F38 &amp; ".")</f>
        <v xml:space="preserve"> </v>
      </c>
    </row>
    <row r="35" spans="1:16" s="2" customFormat="1" x14ac:dyDescent="0.2">
      <c r="A35" s="62" t="str">
        <f>IF('Raw Data'!B39=0,"",'Raw Data'!B39)</f>
        <v/>
      </c>
      <c r="B35" s="62" t="str">
        <f>IF('Raw Data'!B39=0,"",'Raw Data'!C39)</f>
        <v/>
      </c>
      <c r="C35" s="63" t="str">
        <f>IF('Raw Data'!B39=0," ",'Raw Data'!D39)</f>
        <v xml:space="preserve"> </v>
      </c>
      <c r="D35" s="63" t="str">
        <f>IF('Raw Data'!B39=0," ",'Raw Data'!E39)</f>
        <v xml:space="preserve"> </v>
      </c>
      <c r="E35" s="63" t="str">
        <f>IF('Raw Data'!B39=0," ",MIN('Raw Data'!G39:JP39))</f>
        <v xml:space="preserve"> </v>
      </c>
      <c r="F35" s="63" t="str">
        <f>IF('Raw Data'!B39=0," ",AVERAGE('Raw Data'!G39:JP39))</f>
        <v xml:space="preserve"> </v>
      </c>
      <c r="G35" s="63" t="str">
        <f>IF('Raw Data'!B39=0," ",MAX('Raw Data'!G39:JP39))</f>
        <v xml:space="preserve"> </v>
      </c>
      <c r="H35" s="63" t="str">
        <f>IF('Raw Data'!B39=0," ",_xlfn.STDEV.S('Raw Data'!G39:JP39))</f>
        <v xml:space="preserve"> </v>
      </c>
      <c r="I35" s="64" t="str">
        <f>IF('Raw Data'!B39=0," ",(D35+C35)/2)</f>
        <v xml:space="preserve"> </v>
      </c>
      <c r="J35" s="65" t="str">
        <f>IF('Raw Data'!B39=0," ",IF(H35=0,9999,MIN((F35-C35),(D35-F35))/3/H35))</f>
        <v xml:space="preserve"> </v>
      </c>
      <c r="K35" s="60" t="str">
        <f>IF('Raw Data'!B39=0," ",IF(O35="Yes",J35-$K$6,J35-$K$5))</f>
        <v xml:space="preserve"> </v>
      </c>
      <c r="L35" s="66" t="str">
        <f>IF('Raw Data'!B39=0," ",IF(I35="ND","ND",2*(F35-I35)/(D35-C35)))</f>
        <v xml:space="preserve"> </v>
      </c>
      <c r="M35" s="60" t="str">
        <f t="shared" si="1"/>
        <v xml:space="preserve"> </v>
      </c>
      <c r="N35" s="59" t="str">
        <f>IF('Raw Data'!B39=0," ",IF(O35="Yes",IF(J35&gt;$K$6,"OK","NOK"),IF(J35&gt;$K$5,"OK","NOK")))</f>
        <v xml:space="preserve"> </v>
      </c>
      <c r="O35" s="67" t="str">
        <f>IF('Raw Data'!B39=0," ","No")</f>
        <v xml:space="preserve"> </v>
      </c>
      <c r="P35" s="61" t="str">
        <f>IF('Raw Data'!B39=0," ",'Raw Data'!F39 &amp; ".")</f>
        <v xml:space="preserve"> </v>
      </c>
    </row>
    <row r="36" spans="1:16" s="2" customFormat="1" x14ac:dyDescent="0.2">
      <c r="A36" s="62" t="str">
        <f>IF('Raw Data'!B40=0,"",'Raw Data'!B40)</f>
        <v/>
      </c>
      <c r="B36" s="62" t="str">
        <f>IF('Raw Data'!B40=0,"",'Raw Data'!C40)</f>
        <v/>
      </c>
      <c r="C36" s="63" t="str">
        <f>IF('Raw Data'!B40=0," ",'Raw Data'!D40)</f>
        <v xml:space="preserve"> </v>
      </c>
      <c r="D36" s="63" t="str">
        <f>IF('Raw Data'!B40=0," ",'Raw Data'!E40)</f>
        <v xml:space="preserve"> </v>
      </c>
      <c r="E36" s="63" t="str">
        <f>IF('Raw Data'!B40=0," ",MIN('Raw Data'!G40:JP40))</f>
        <v xml:space="preserve"> </v>
      </c>
      <c r="F36" s="63" t="str">
        <f>IF('Raw Data'!B40=0," ",AVERAGE('Raw Data'!G40:JP40))</f>
        <v xml:space="preserve"> </v>
      </c>
      <c r="G36" s="63" t="str">
        <f>IF('Raw Data'!B40=0," ",MAX('Raw Data'!G40:JP40))</f>
        <v xml:space="preserve"> </v>
      </c>
      <c r="H36" s="63" t="str">
        <f>IF('Raw Data'!B40=0," ",_xlfn.STDEV.S('Raw Data'!G40:JP40))</f>
        <v xml:space="preserve"> </v>
      </c>
      <c r="I36" s="64" t="str">
        <f>IF('Raw Data'!B40=0," ",(D36+C36)/2)</f>
        <v xml:space="preserve"> </v>
      </c>
      <c r="J36" s="65" t="str">
        <f>IF('Raw Data'!B40=0," ",IF(H36=0,9999,MIN((F36-C36),(D36-F36))/3/H36))</f>
        <v xml:space="preserve"> </v>
      </c>
      <c r="K36" s="60" t="str">
        <f>IF('Raw Data'!B40=0," ",IF(O36="Yes",J36-$K$6,J36-$K$5))</f>
        <v xml:space="preserve"> </v>
      </c>
      <c r="L36" s="66" t="str">
        <f>IF('Raw Data'!B40=0," ",IF(I36="ND","ND",2*(F36-I36)/(D36-C36)))</f>
        <v xml:space="preserve"> </v>
      </c>
      <c r="M36" s="60" t="str">
        <f t="shared" si="1"/>
        <v xml:space="preserve"> </v>
      </c>
      <c r="N36" s="59" t="str">
        <f>IF('Raw Data'!B40=0," ",IF(O36="Yes",IF(J36&gt;$K$6,"OK","NOK"),IF(J36&gt;$K$5,"OK","NOK")))</f>
        <v xml:space="preserve"> </v>
      </c>
      <c r="O36" s="67" t="str">
        <f>IF('Raw Data'!B40=0," ","No")</f>
        <v xml:space="preserve"> </v>
      </c>
      <c r="P36" s="61" t="str">
        <f>IF('Raw Data'!B40=0," ",'Raw Data'!F40 &amp; ".")</f>
        <v xml:space="preserve"> </v>
      </c>
    </row>
    <row r="37" spans="1:16" s="2" customFormat="1" x14ac:dyDescent="0.2">
      <c r="A37" s="62" t="str">
        <f>IF('Raw Data'!B41=0,"",'Raw Data'!B41)</f>
        <v/>
      </c>
      <c r="B37" s="62" t="str">
        <f>IF('Raw Data'!B41=0,"",'Raw Data'!C41)</f>
        <v/>
      </c>
      <c r="C37" s="63" t="str">
        <f>IF('Raw Data'!B41=0," ",'Raw Data'!D41)</f>
        <v xml:space="preserve"> </v>
      </c>
      <c r="D37" s="63" t="str">
        <f>IF('Raw Data'!B41=0," ",'Raw Data'!E41)</f>
        <v xml:space="preserve"> </v>
      </c>
      <c r="E37" s="63" t="str">
        <f>IF('Raw Data'!B41=0," ",MIN('Raw Data'!G41:JP41))</f>
        <v xml:space="preserve"> </v>
      </c>
      <c r="F37" s="63" t="str">
        <f>IF('Raw Data'!B41=0," ",AVERAGE('Raw Data'!G41:JP41))</f>
        <v xml:space="preserve"> </v>
      </c>
      <c r="G37" s="63" t="str">
        <f>IF('Raw Data'!B41=0," ",MAX('Raw Data'!G41:JP41))</f>
        <v xml:space="preserve"> </v>
      </c>
      <c r="H37" s="63" t="str">
        <f>IF('Raw Data'!B41=0," ",_xlfn.STDEV.S('Raw Data'!G41:JP41))</f>
        <v xml:space="preserve"> </v>
      </c>
      <c r="I37" s="64" t="str">
        <f>IF('Raw Data'!B41=0," ",(D37+C37)/2)</f>
        <v xml:space="preserve"> </v>
      </c>
      <c r="J37" s="65" t="str">
        <f>IF('Raw Data'!B41=0," ",IF(H37=0,9999,MIN((F37-C37),(D37-F37))/3/H37))</f>
        <v xml:space="preserve"> </v>
      </c>
      <c r="K37" s="60" t="str">
        <f>IF('Raw Data'!B41=0," ",IF(O37="Yes",J37-$K$6,J37-$K$5))</f>
        <v xml:space="preserve"> </v>
      </c>
      <c r="L37" s="66" t="str">
        <f>IF('Raw Data'!B41=0," ",IF(I37="ND","ND",2*(F37-I37)/(D37-C37)))</f>
        <v xml:space="preserve"> </v>
      </c>
      <c r="M37" s="60" t="str">
        <f t="shared" si="1"/>
        <v xml:space="preserve"> </v>
      </c>
      <c r="N37" s="59" t="str">
        <f>IF('Raw Data'!B41=0," ",IF(O37="Yes",IF(J37&gt;$K$6,"OK","NOK"),IF(J37&gt;$K$5,"OK","NOK")))</f>
        <v xml:space="preserve"> </v>
      </c>
      <c r="O37" s="67" t="str">
        <f>IF('Raw Data'!B41=0," ","No")</f>
        <v xml:space="preserve"> </v>
      </c>
      <c r="P37" s="61" t="str">
        <f>IF('Raw Data'!B41=0," ",'Raw Data'!F41 &amp; ".")</f>
        <v xml:space="preserve"> </v>
      </c>
    </row>
    <row r="38" spans="1:16" s="2" customFormat="1" x14ac:dyDescent="0.2">
      <c r="A38" s="62" t="str">
        <f>IF('Raw Data'!B42=0,"",'Raw Data'!B42)</f>
        <v/>
      </c>
      <c r="B38" s="62" t="str">
        <f>IF('Raw Data'!B42=0,"",'Raw Data'!C42)</f>
        <v/>
      </c>
      <c r="C38" s="63" t="str">
        <f>IF('Raw Data'!B42=0," ",'Raw Data'!D42)</f>
        <v xml:space="preserve"> </v>
      </c>
      <c r="D38" s="63" t="str">
        <f>IF('Raw Data'!B42=0," ",'Raw Data'!E42)</f>
        <v xml:space="preserve"> </v>
      </c>
      <c r="E38" s="63" t="str">
        <f>IF('Raw Data'!B42=0," ",MIN('Raw Data'!G42:JP42))</f>
        <v xml:space="preserve"> </v>
      </c>
      <c r="F38" s="63" t="str">
        <f>IF('Raw Data'!B42=0," ",AVERAGE('Raw Data'!G42:JP42))</f>
        <v xml:space="preserve"> </v>
      </c>
      <c r="G38" s="63" t="str">
        <f>IF('Raw Data'!B42=0," ",MAX('Raw Data'!G42:JP42))</f>
        <v xml:space="preserve"> </v>
      </c>
      <c r="H38" s="63" t="str">
        <f>IF('Raw Data'!B42=0," ",_xlfn.STDEV.S('Raw Data'!G42:JP42))</f>
        <v xml:space="preserve"> </v>
      </c>
      <c r="I38" s="64" t="str">
        <f>IF('Raw Data'!B42=0," ",(D38+C38)/2)</f>
        <v xml:space="preserve"> </v>
      </c>
      <c r="J38" s="65" t="str">
        <f>IF('Raw Data'!B42=0," ",IF(H38=0,9999,MIN((F38-C38),(D38-F38))/3/H38))</f>
        <v xml:space="preserve"> </v>
      </c>
      <c r="K38" s="60" t="str">
        <f>IF('Raw Data'!B42=0," ",IF(O38="Yes",J38-$K$6,J38-$K$5))</f>
        <v xml:space="preserve"> </v>
      </c>
      <c r="L38" s="66" t="str">
        <f>IF('Raw Data'!B42=0," ",IF(I38="ND","ND",2*(F38-I38)/(D38-C38)))</f>
        <v xml:space="preserve"> </v>
      </c>
      <c r="M38" s="60" t="str">
        <f t="shared" si="1"/>
        <v xml:space="preserve"> </v>
      </c>
      <c r="N38" s="59" t="str">
        <f>IF('Raw Data'!B42=0," ",IF(O38="Yes",IF(J38&gt;$K$6,"OK","NOK"),IF(J38&gt;$K$5,"OK","NOK")))</f>
        <v xml:space="preserve"> </v>
      </c>
      <c r="O38" s="67" t="str">
        <f>IF('Raw Data'!B42=0," ","No")</f>
        <v xml:space="preserve"> </v>
      </c>
      <c r="P38" s="61" t="str">
        <f>IF('Raw Data'!B42=0," ",'Raw Data'!F42 &amp; ".")</f>
        <v xml:space="preserve"> </v>
      </c>
    </row>
    <row r="39" spans="1:16" s="2" customFormat="1" x14ac:dyDescent="0.2">
      <c r="A39" s="62" t="str">
        <f>IF('Raw Data'!B43=0,"",'Raw Data'!B43)</f>
        <v/>
      </c>
      <c r="B39" s="62" t="str">
        <f>IF('Raw Data'!B43=0,"",'Raw Data'!C43)</f>
        <v/>
      </c>
      <c r="C39" s="63" t="str">
        <f>IF('Raw Data'!B43=0," ",'Raw Data'!D43)</f>
        <v xml:space="preserve"> </v>
      </c>
      <c r="D39" s="63" t="str">
        <f>IF('Raw Data'!B43=0," ",'Raw Data'!E43)</f>
        <v xml:space="preserve"> </v>
      </c>
      <c r="E39" s="63" t="str">
        <f>IF('Raw Data'!B43=0," ",MIN('Raw Data'!G43:JP43))</f>
        <v xml:space="preserve"> </v>
      </c>
      <c r="F39" s="63" t="str">
        <f>IF('Raw Data'!B43=0," ",AVERAGE('Raw Data'!G43:JP43))</f>
        <v xml:space="preserve"> </v>
      </c>
      <c r="G39" s="63" t="str">
        <f>IF('Raw Data'!B43=0," ",MAX('Raw Data'!G43:JP43))</f>
        <v xml:space="preserve"> </v>
      </c>
      <c r="H39" s="63" t="str">
        <f>IF('Raw Data'!B43=0," ",_xlfn.STDEV.S('Raw Data'!G43:JP43))</f>
        <v xml:space="preserve"> </v>
      </c>
      <c r="I39" s="64" t="str">
        <f>IF('Raw Data'!B43=0," ",(D39+C39)/2)</f>
        <v xml:space="preserve"> </v>
      </c>
      <c r="J39" s="65" t="str">
        <f>IF('Raw Data'!B43=0," ",IF(H39=0,9999,MIN((F39-C39),(D39-F39))/3/H39))</f>
        <v xml:space="preserve"> </v>
      </c>
      <c r="K39" s="60" t="str">
        <f>IF('Raw Data'!B43=0," ",IF(O39="Yes",J39-$K$6,J39-$K$5))</f>
        <v xml:space="preserve"> </v>
      </c>
      <c r="L39" s="66" t="str">
        <f>IF('Raw Data'!B43=0," ",IF(I39="ND","ND",2*(F39-I39)/(D39-C39)))</f>
        <v xml:space="preserve"> </v>
      </c>
      <c r="M39" s="60" t="str">
        <f t="shared" si="1"/>
        <v xml:space="preserve"> </v>
      </c>
      <c r="N39" s="59" t="str">
        <f>IF('Raw Data'!B43=0," ",IF(O39="Yes",IF(J39&gt;$K$6,"OK","NOK"),IF(J39&gt;$K$5,"OK","NOK")))</f>
        <v xml:space="preserve"> </v>
      </c>
      <c r="O39" s="67" t="str">
        <f>IF('Raw Data'!B43=0," ","No")</f>
        <v xml:space="preserve"> </v>
      </c>
      <c r="P39" s="61" t="str">
        <f>IF('Raw Data'!B43=0," ",'Raw Data'!F43 &amp; ".")</f>
        <v xml:space="preserve"> </v>
      </c>
    </row>
    <row r="40" spans="1:16" s="2" customFormat="1" x14ac:dyDescent="0.2">
      <c r="A40" s="62" t="str">
        <f>IF('Raw Data'!B44=0,"",'Raw Data'!B44)</f>
        <v/>
      </c>
      <c r="B40" s="62" t="str">
        <f>IF('Raw Data'!B44=0,"",'Raw Data'!C44)</f>
        <v/>
      </c>
      <c r="C40" s="63" t="str">
        <f>IF('Raw Data'!B44=0," ",'Raw Data'!D44)</f>
        <v xml:space="preserve"> </v>
      </c>
      <c r="D40" s="63" t="str">
        <f>IF('Raw Data'!B44=0," ",'Raw Data'!E44)</f>
        <v xml:space="preserve"> </v>
      </c>
      <c r="E40" s="63" t="str">
        <f>IF('Raw Data'!B44=0," ",MIN('Raw Data'!G44:JP44))</f>
        <v xml:space="preserve"> </v>
      </c>
      <c r="F40" s="63" t="str">
        <f>IF('Raw Data'!B44=0," ",AVERAGE('Raw Data'!G44:JP44))</f>
        <v xml:space="preserve"> </v>
      </c>
      <c r="G40" s="63" t="str">
        <f>IF('Raw Data'!B44=0," ",MAX('Raw Data'!G44:JP44))</f>
        <v xml:space="preserve"> </v>
      </c>
      <c r="H40" s="63" t="str">
        <f>IF('Raw Data'!B44=0," ",_xlfn.STDEV.S('Raw Data'!G44:JP44))</f>
        <v xml:space="preserve"> </v>
      </c>
      <c r="I40" s="64" t="str">
        <f>IF('Raw Data'!B44=0," ",(D40+C40)/2)</f>
        <v xml:space="preserve"> </v>
      </c>
      <c r="J40" s="65" t="str">
        <f>IF('Raw Data'!B44=0," ",IF(H40=0,9999,MIN((F40-C40),(D40-F40))/3/H40))</f>
        <v xml:space="preserve"> </v>
      </c>
      <c r="K40" s="60" t="str">
        <f>IF('Raw Data'!B44=0," ",IF(O40="Yes",J40-$K$6,J40-$K$5))</f>
        <v xml:space="preserve"> </v>
      </c>
      <c r="L40" s="66" t="str">
        <f>IF('Raw Data'!B44=0," ",IF(I40="ND","ND",2*(F40-I40)/(D40-C40)))</f>
        <v xml:space="preserve"> </v>
      </c>
      <c r="M40" s="60" t="str">
        <f t="shared" si="1"/>
        <v xml:space="preserve"> </v>
      </c>
      <c r="N40" s="59" t="str">
        <f>IF('Raw Data'!B44=0," ",IF(O40="Yes",IF(J40&gt;$K$6,"OK","NOK"),IF(J40&gt;$K$5,"OK","NOK")))</f>
        <v xml:space="preserve"> </v>
      </c>
      <c r="O40" s="67" t="str">
        <f>IF('Raw Data'!B44=0," ","No")</f>
        <v xml:space="preserve"> </v>
      </c>
      <c r="P40" s="61" t="str">
        <f>IF('Raw Data'!B44=0," ",'Raw Data'!F44 &amp; ".")</f>
        <v xml:space="preserve"> </v>
      </c>
    </row>
    <row r="41" spans="1:16" s="2" customFormat="1" x14ac:dyDescent="0.2">
      <c r="A41" s="62" t="str">
        <f>IF('Raw Data'!B45=0,"",'Raw Data'!B45)</f>
        <v/>
      </c>
      <c r="B41" s="62" t="str">
        <f>IF('Raw Data'!B45=0,"",'Raw Data'!C45)</f>
        <v/>
      </c>
      <c r="C41" s="63" t="str">
        <f>IF('Raw Data'!B45=0," ",'Raw Data'!D45)</f>
        <v xml:space="preserve"> </v>
      </c>
      <c r="D41" s="63" t="str">
        <f>IF('Raw Data'!B45=0," ",'Raw Data'!E45)</f>
        <v xml:space="preserve"> </v>
      </c>
      <c r="E41" s="63" t="str">
        <f>IF('Raw Data'!B45=0," ",MIN('Raw Data'!G45:JP45))</f>
        <v xml:space="preserve"> </v>
      </c>
      <c r="F41" s="63" t="str">
        <f>IF('Raw Data'!B45=0," ",AVERAGE('Raw Data'!G45:JP45))</f>
        <v xml:space="preserve"> </v>
      </c>
      <c r="G41" s="63" t="str">
        <f>IF('Raw Data'!B45=0," ",MAX('Raw Data'!G45:JP45))</f>
        <v xml:space="preserve"> </v>
      </c>
      <c r="H41" s="63" t="str">
        <f>IF('Raw Data'!B45=0," ",_xlfn.STDEV.S('Raw Data'!G45:JP45))</f>
        <v xml:space="preserve"> </v>
      </c>
      <c r="I41" s="64" t="str">
        <f>IF('Raw Data'!B45=0," ",(D41+C41)/2)</f>
        <v xml:space="preserve"> </v>
      </c>
      <c r="J41" s="65" t="str">
        <f>IF('Raw Data'!B45=0," ",IF(H41=0,9999,MIN((F41-C41),(D41-F41))/3/H41))</f>
        <v xml:space="preserve"> </v>
      </c>
      <c r="K41" s="60" t="str">
        <f>IF('Raw Data'!B45=0," ",IF(O41="Yes",J41-$K$6,J41-$K$5))</f>
        <v xml:space="preserve"> </v>
      </c>
      <c r="L41" s="66" t="str">
        <f>IF('Raw Data'!B45=0," ",IF(I41="ND","ND",2*(F41-I41)/(D41-C41)))</f>
        <v xml:space="preserve"> </v>
      </c>
      <c r="M41" s="60" t="str">
        <f t="shared" si="1"/>
        <v xml:space="preserve"> </v>
      </c>
      <c r="N41" s="59" t="str">
        <f>IF('Raw Data'!B45=0," ",IF(O41="Yes",IF(J41&gt;$K$6,"OK","NOK"),IF(J41&gt;$K$5,"OK","NOK")))</f>
        <v xml:space="preserve"> </v>
      </c>
      <c r="O41" s="67" t="str">
        <f>IF('Raw Data'!B45=0," ","No")</f>
        <v xml:space="preserve"> </v>
      </c>
      <c r="P41" s="61" t="str">
        <f>IF('Raw Data'!B45=0," ",'Raw Data'!F45 &amp; ".")</f>
        <v xml:space="preserve"> </v>
      </c>
    </row>
    <row r="42" spans="1:16" s="2" customFormat="1" x14ac:dyDescent="0.2">
      <c r="A42" s="62" t="str">
        <f>IF('Raw Data'!B46=0,"",'Raw Data'!B46)</f>
        <v/>
      </c>
      <c r="B42" s="62" t="str">
        <f>IF('Raw Data'!B46=0,"",'Raw Data'!C46)</f>
        <v/>
      </c>
      <c r="C42" s="63" t="str">
        <f>IF('Raw Data'!B46=0," ",'Raw Data'!D46)</f>
        <v xml:space="preserve"> </v>
      </c>
      <c r="D42" s="63" t="str">
        <f>IF('Raw Data'!B46=0," ",'Raw Data'!E46)</f>
        <v xml:space="preserve"> </v>
      </c>
      <c r="E42" s="63" t="str">
        <f>IF('Raw Data'!B46=0," ",MIN('Raw Data'!G46:JP46))</f>
        <v xml:space="preserve"> </v>
      </c>
      <c r="F42" s="63" t="str">
        <f>IF('Raw Data'!B46=0," ",AVERAGE('Raw Data'!G46:JP46))</f>
        <v xml:space="preserve"> </v>
      </c>
      <c r="G42" s="63" t="str">
        <f>IF('Raw Data'!B46=0," ",MAX('Raw Data'!G46:JP46))</f>
        <v xml:space="preserve"> </v>
      </c>
      <c r="H42" s="63" t="str">
        <f>IF('Raw Data'!B46=0," ",_xlfn.STDEV.S('Raw Data'!G46:JP46))</f>
        <v xml:space="preserve"> </v>
      </c>
      <c r="I42" s="64" t="str">
        <f>IF('Raw Data'!B46=0," ",(D42+C42)/2)</f>
        <v xml:space="preserve"> </v>
      </c>
      <c r="J42" s="65" t="str">
        <f>IF('Raw Data'!B46=0," ",IF(H42=0,9999,MIN((F42-C42),(D42-F42))/3/H42))</f>
        <v xml:space="preserve"> </v>
      </c>
      <c r="K42" s="60" t="str">
        <f>IF('Raw Data'!B46=0," ",IF(O42="Yes",J42-$K$6,J42-$K$5))</f>
        <v xml:space="preserve"> </v>
      </c>
      <c r="L42" s="66" t="str">
        <f>IF('Raw Data'!B46=0," ",IF(I42="ND","ND",2*(F42-I42)/(D42-C42)))</f>
        <v xml:space="preserve"> </v>
      </c>
      <c r="M42" s="60" t="str">
        <f t="shared" si="1"/>
        <v xml:space="preserve"> </v>
      </c>
      <c r="N42" s="59" t="str">
        <f>IF('Raw Data'!B46=0," ",IF(O42="Yes",IF(J42&gt;$K$6,"OK","NOK"),IF(J42&gt;$K$5,"OK","NOK")))</f>
        <v xml:space="preserve"> </v>
      </c>
      <c r="O42" s="67" t="str">
        <f>IF('Raw Data'!B46=0," ","No")</f>
        <v xml:space="preserve"> </v>
      </c>
      <c r="P42" s="61" t="str">
        <f>IF('Raw Data'!B46=0," ",'Raw Data'!F46 &amp; ".")</f>
        <v xml:space="preserve"> </v>
      </c>
    </row>
    <row r="43" spans="1:16" s="2" customFormat="1" x14ac:dyDescent="0.2">
      <c r="A43" s="62" t="str">
        <f>IF('Raw Data'!B47=0,"",'Raw Data'!B47)</f>
        <v/>
      </c>
      <c r="B43" s="62" t="str">
        <f>IF('Raw Data'!B47=0,"",'Raw Data'!C47)</f>
        <v/>
      </c>
      <c r="C43" s="63" t="str">
        <f>IF('Raw Data'!B47=0," ",'Raw Data'!D47)</f>
        <v xml:space="preserve"> </v>
      </c>
      <c r="D43" s="63" t="str">
        <f>IF('Raw Data'!B47=0," ",'Raw Data'!E47)</f>
        <v xml:space="preserve"> </v>
      </c>
      <c r="E43" s="63" t="str">
        <f>IF('Raw Data'!B47=0," ",MIN('Raw Data'!G47:JP47))</f>
        <v xml:space="preserve"> </v>
      </c>
      <c r="F43" s="63" t="str">
        <f>IF('Raw Data'!B47=0," ",AVERAGE('Raw Data'!G47:JP47))</f>
        <v xml:space="preserve"> </v>
      </c>
      <c r="G43" s="63" t="str">
        <f>IF('Raw Data'!B47=0," ",MAX('Raw Data'!G47:JP47))</f>
        <v xml:space="preserve"> </v>
      </c>
      <c r="H43" s="63" t="str">
        <f>IF('Raw Data'!B47=0," ",_xlfn.STDEV.S('Raw Data'!G47:JP47))</f>
        <v xml:space="preserve"> </v>
      </c>
      <c r="I43" s="64" t="str">
        <f>IF('Raw Data'!B47=0," ",(D43+C43)/2)</f>
        <v xml:space="preserve"> </v>
      </c>
      <c r="J43" s="65" t="str">
        <f>IF('Raw Data'!B47=0," ",IF(H43=0,9999,MIN((F43-C43),(D43-F43))/3/H43))</f>
        <v xml:space="preserve"> </v>
      </c>
      <c r="K43" s="60" t="str">
        <f>IF('Raw Data'!B47=0," ",IF(O43="Yes",J43-$K$6,J43-$K$5))</f>
        <v xml:space="preserve"> </v>
      </c>
      <c r="L43" s="66" t="str">
        <f>IF('Raw Data'!B47=0," ",IF(I43="ND","ND",2*(F43-I43)/(D43-C43)))</f>
        <v xml:space="preserve"> </v>
      </c>
      <c r="M43" s="60" t="str">
        <f t="shared" si="1"/>
        <v xml:space="preserve"> </v>
      </c>
      <c r="N43" s="59" t="str">
        <f>IF('Raw Data'!B47=0," ",IF(O43="Yes",IF(J43&gt;$K$6,"OK","NOK"),IF(J43&gt;$K$5,"OK","NOK")))</f>
        <v xml:space="preserve"> </v>
      </c>
      <c r="O43" s="67" t="str">
        <f>IF('Raw Data'!B47=0," ","No")</f>
        <v xml:space="preserve"> </v>
      </c>
      <c r="P43" s="61" t="str">
        <f>IF('Raw Data'!B47=0," ",'Raw Data'!F47 &amp; ".")</f>
        <v xml:space="preserve"> </v>
      </c>
    </row>
    <row r="44" spans="1:16" s="2" customFormat="1" x14ac:dyDescent="0.2">
      <c r="A44" s="62" t="str">
        <f>IF('Raw Data'!B48=0,"",'Raw Data'!B48)</f>
        <v/>
      </c>
      <c r="B44" s="62" t="str">
        <f>IF('Raw Data'!B48=0,"",'Raw Data'!C48)</f>
        <v/>
      </c>
      <c r="C44" s="63" t="str">
        <f>IF('Raw Data'!B48=0," ",'Raw Data'!D48)</f>
        <v xml:space="preserve"> </v>
      </c>
      <c r="D44" s="63" t="str">
        <f>IF('Raw Data'!B48=0," ",'Raw Data'!E48)</f>
        <v xml:space="preserve"> </v>
      </c>
      <c r="E44" s="63" t="str">
        <f>IF('Raw Data'!B48=0," ",MIN('Raw Data'!G48:JP48))</f>
        <v xml:space="preserve"> </v>
      </c>
      <c r="F44" s="63" t="str">
        <f>IF('Raw Data'!B48=0," ",AVERAGE('Raw Data'!G48:JP48))</f>
        <v xml:space="preserve"> </v>
      </c>
      <c r="G44" s="63" t="str">
        <f>IF('Raw Data'!B48=0," ",MAX('Raw Data'!G48:JP48))</f>
        <v xml:space="preserve"> </v>
      </c>
      <c r="H44" s="63" t="str">
        <f>IF('Raw Data'!B48=0," ",_xlfn.STDEV.S('Raw Data'!G48:JP48))</f>
        <v xml:space="preserve"> </v>
      </c>
      <c r="I44" s="64" t="str">
        <f>IF('Raw Data'!B48=0," ",(D44+C44)/2)</f>
        <v xml:space="preserve"> </v>
      </c>
      <c r="J44" s="65" t="str">
        <f>IF('Raw Data'!B48=0," ",IF(H44=0,9999,MIN((F44-C44),(D44-F44))/3/H44))</f>
        <v xml:space="preserve"> </v>
      </c>
      <c r="K44" s="60" t="str">
        <f>IF('Raw Data'!B48=0," ",IF(O44="Yes",J44-$K$6,J44-$K$5))</f>
        <v xml:space="preserve"> </v>
      </c>
      <c r="L44" s="66" t="str">
        <f>IF('Raw Data'!B48=0," ",IF(I44="ND","ND",2*(F44-I44)/(D44-C44)))</f>
        <v xml:space="preserve"> </v>
      </c>
      <c r="M44" s="60" t="str">
        <f t="shared" si="1"/>
        <v xml:space="preserve"> </v>
      </c>
      <c r="N44" s="59" t="str">
        <f>IF('Raw Data'!B48=0," ",IF(O44="Yes",IF(J44&gt;$K$6,"OK","NOK"),IF(J44&gt;$K$5,"OK","NOK")))</f>
        <v xml:space="preserve"> </v>
      </c>
      <c r="O44" s="67" t="str">
        <f>IF('Raw Data'!B48=0," ","No")</f>
        <v xml:space="preserve"> </v>
      </c>
      <c r="P44" s="61" t="str">
        <f>IF('Raw Data'!B48=0," ",'Raw Data'!F48 &amp; ".")</f>
        <v xml:space="preserve"> </v>
      </c>
    </row>
    <row r="45" spans="1:16" s="2" customFormat="1" x14ac:dyDescent="0.2">
      <c r="A45" s="62" t="str">
        <f>IF('Raw Data'!B49=0,"",'Raw Data'!B49)</f>
        <v/>
      </c>
      <c r="B45" s="62" t="str">
        <f>IF('Raw Data'!B49=0,"",'Raw Data'!C49)</f>
        <v/>
      </c>
      <c r="C45" s="63" t="str">
        <f>IF('Raw Data'!B49=0," ",'Raw Data'!D49)</f>
        <v xml:space="preserve"> </v>
      </c>
      <c r="D45" s="63" t="str">
        <f>IF('Raw Data'!B49=0," ",'Raw Data'!E49)</f>
        <v xml:space="preserve"> </v>
      </c>
      <c r="E45" s="63" t="str">
        <f>IF('Raw Data'!B49=0," ",MIN('Raw Data'!G49:JP49))</f>
        <v xml:space="preserve"> </v>
      </c>
      <c r="F45" s="63" t="str">
        <f>IF('Raw Data'!B49=0," ",AVERAGE('Raw Data'!G49:JP49))</f>
        <v xml:space="preserve"> </v>
      </c>
      <c r="G45" s="63" t="str">
        <f>IF('Raw Data'!B49=0," ",MAX('Raw Data'!G49:JP49))</f>
        <v xml:space="preserve"> </v>
      </c>
      <c r="H45" s="63" t="str">
        <f>IF('Raw Data'!B49=0," ",_xlfn.STDEV.S('Raw Data'!G49:JP49))</f>
        <v xml:space="preserve"> </v>
      </c>
      <c r="I45" s="64" t="str">
        <f>IF('Raw Data'!B49=0," ",(D45+C45)/2)</f>
        <v xml:space="preserve"> </v>
      </c>
      <c r="J45" s="65" t="str">
        <f>IF('Raw Data'!B49=0," ",IF(H45=0,9999,MIN((F45-C45),(D45-F45))/3/H45))</f>
        <v xml:space="preserve"> </v>
      </c>
      <c r="K45" s="60" t="str">
        <f>IF('Raw Data'!B49=0," ",IF(O45="Yes",J45-$K$6,J45-$K$5))</f>
        <v xml:space="preserve"> </v>
      </c>
      <c r="L45" s="66" t="str">
        <f>IF('Raw Data'!B49=0," ",IF(I45="ND","ND",2*(F45-I45)/(D45-C45)))</f>
        <v xml:space="preserve"> </v>
      </c>
      <c r="M45" s="60" t="str">
        <f t="shared" si="1"/>
        <v xml:space="preserve"> </v>
      </c>
      <c r="N45" s="59" t="str">
        <f>IF('Raw Data'!B49=0," ",IF(O45="Yes",IF(J45&gt;$K$6,"OK","NOK"),IF(J45&gt;$K$5,"OK","NOK")))</f>
        <v xml:space="preserve"> </v>
      </c>
      <c r="O45" s="67" t="str">
        <f>IF('Raw Data'!B49=0," ","No")</f>
        <v xml:space="preserve"> </v>
      </c>
      <c r="P45" s="61" t="str">
        <f>IF('Raw Data'!B49=0," ",'Raw Data'!F49 &amp; ".")</f>
        <v xml:space="preserve"> </v>
      </c>
    </row>
    <row r="46" spans="1:16" s="2" customFormat="1" x14ac:dyDescent="0.2">
      <c r="A46" s="62" t="str">
        <f>IF('Raw Data'!B50=0,"",'Raw Data'!B50)</f>
        <v/>
      </c>
      <c r="B46" s="62" t="str">
        <f>IF('Raw Data'!B50=0,"",'Raw Data'!C50)</f>
        <v/>
      </c>
      <c r="C46" s="63" t="str">
        <f>IF('Raw Data'!B50=0," ",'Raw Data'!D50)</f>
        <v xml:space="preserve"> </v>
      </c>
      <c r="D46" s="63" t="str">
        <f>IF('Raw Data'!B50=0," ",'Raw Data'!E50)</f>
        <v xml:space="preserve"> </v>
      </c>
      <c r="E46" s="63" t="str">
        <f>IF('Raw Data'!B50=0," ",MIN('Raw Data'!G50:JP50))</f>
        <v xml:space="preserve"> </v>
      </c>
      <c r="F46" s="63" t="str">
        <f>IF('Raw Data'!B50=0," ",AVERAGE('Raw Data'!G50:JP50))</f>
        <v xml:space="preserve"> </v>
      </c>
      <c r="G46" s="63" t="str">
        <f>IF('Raw Data'!B50=0," ",MAX('Raw Data'!G50:JP50))</f>
        <v xml:space="preserve"> </v>
      </c>
      <c r="H46" s="63" t="str">
        <f>IF('Raw Data'!B50=0," ",_xlfn.STDEV.S('Raw Data'!G50:JP50))</f>
        <v xml:space="preserve"> </v>
      </c>
      <c r="I46" s="64" t="str">
        <f>IF('Raw Data'!B50=0," ",(D46+C46)/2)</f>
        <v xml:space="preserve"> </v>
      </c>
      <c r="J46" s="65" t="str">
        <f>IF('Raw Data'!B50=0," ",IF(H46=0,9999,MIN((F46-C46),(D46-F46))/3/H46))</f>
        <v xml:space="preserve"> </v>
      </c>
      <c r="K46" s="60" t="str">
        <f>IF('Raw Data'!B50=0," ",IF(O46="Yes",J46-$K$6,J46-$K$5))</f>
        <v xml:space="preserve"> </v>
      </c>
      <c r="L46" s="66" t="str">
        <f>IF('Raw Data'!B50=0," ",IF(I46="ND","ND",2*(F46-I46)/(D46-C46)))</f>
        <v xml:space="preserve"> </v>
      </c>
      <c r="M46" s="60" t="str">
        <f t="shared" si="1"/>
        <v xml:space="preserve"> </v>
      </c>
      <c r="N46" s="59" t="str">
        <f>IF('Raw Data'!B50=0," ",IF(O46="Yes",IF(J46&gt;$K$6,"OK","NOK"),IF(J46&gt;$K$5,"OK","NOK")))</f>
        <v xml:space="preserve"> </v>
      </c>
      <c r="O46" s="67" t="str">
        <f>IF('Raw Data'!B50=0," ","No")</f>
        <v xml:space="preserve"> </v>
      </c>
      <c r="P46" s="61" t="str">
        <f>IF('Raw Data'!B50=0," ",'Raw Data'!F50 &amp; ".")</f>
        <v xml:space="preserve"> </v>
      </c>
    </row>
    <row r="47" spans="1:16" s="2" customFormat="1" x14ac:dyDescent="0.2">
      <c r="A47" s="62" t="str">
        <f>IF('Raw Data'!B51=0,"",'Raw Data'!B51)</f>
        <v/>
      </c>
      <c r="B47" s="62" t="str">
        <f>IF('Raw Data'!B51=0,"",'Raw Data'!C51)</f>
        <v/>
      </c>
      <c r="C47" s="63" t="str">
        <f>IF('Raw Data'!B51=0," ",'Raw Data'!D51)</f>
        <v xml:space="preserve"> </v>
      </c>
      <c r="D47" s="63" t="str">
        <f>IF('Raw Data'!B51=0," ",'Raw Data'!E51)</f>
        <v xml:space="preserve"> </v>
      </c>
      <c r="E47" s="63" t="str">
        <f>IF('Raw Data'!B51=0," ",MIN('Raw Data'!G51:JP51))</f>
        <v xml:space="preserve"> </v>
      </c>
      <c r="F47" s="63" t="str">
        <f>IF('Raw Data'!B51=0," ",AVERAGE('Raw Data'!G51:JP51))</f>
        <v xml:space="preserve"> </v>
      </c>
      <c r="G47" s="63" t="str">
        <f>IF('Raw Data'!B51=0," ",MAX('Raw Data'!G51:JP51))</f>
        <v xml:space="preserve"> </v>
      </c>
      <c r="H47" s="63" t="str">
        <f>IF('Raw Data'!B51=0," ",_xlfn.STDEV.S('Raw Data'!G51:JP51))</f>
        <v xml:space="preserve"> </v>
      </c>
      <c r="I47" s="64" t="str">
        <f>IF('Raw Data'!B51=0," ",(D47+C47)/2)</f>
        <v xml:space="preserve"> </v>
      </c>
      <c r="J47" s="65" t="str">
        <f>IF('Raw Data'!B51=0," ",IF(H47=0,9999,MIN((F47-C47),(D47-F47))/3/H47))</f>
        <v xml:space="preserve"> </v>
      </c>
      <c r="K47" s="60" t="str">
        <f>IF('Raw Data'!B51=0," ",IF(O47="Yes",J47-$K$6,J47-$K$5))</f>
        <v xml:space="preserve"> </v>
      </c>
      <c r="L47" s="66" t="str">
        <f>IF('Raw Data'!B51=0," ",IF(I47="ND","ND",2*(F47-I47)/(D47-C47)))</f>
        <v xml:space="preserve"> </v>
      </c>
      <c r="M47" s="60" t="str">
        <f t="shared" si="1"/>
        <v xml:space="preserve"> </v>
      </c>
      <c r="N47" s="59" t="str">
        <f>IF('Raw Data'!B51=0," ",IF(O47="Yes",IF(J47&gt;$K$6,"OK","NOK"),IF(J47&gt;$K$5,"OK","NOK")))</f>
        <v xml:space="preserve"> </v>
      </c>
      <c r="O47" s="67" t="str">
        <f>IF('Raw Data'!B51=0," ","No")</f>
        <v xml:space="preserve"> </v>
      </c>
      <c r="P47" s="61" t="str">
        <f>IF('Raw Data'!B51=0," ",'Raw Data'!F51 &amp; ".")</f>
        <v xml:space="preserve"> </v>
      </c>
    </row>
    <row r="48" spans="1:16" s="2" customFormat="1" x14ac:dyDescent="0.2">
      <c r="A48" s="62" t="str">
        <f>IF('Raw Data'!B52=0,"",'Raw Data'!B52)</f>
        <v/>
      </c>
      <c r="B48" s="62" t="str">
        <f>IF('Raw Data'!B52=0,"",'Raw Data'!C52)</f>
        <v/>
      </c>
      <c r="C48" s="63" t="str">
        <f>IF('Raw Data'!B52=0," ",'Raw Data'!D52)</f>
        <v xml:space="preserve"> </v>
      </c>
      <c r="D48" s="63" t="str">
        <f>IF('Raw Data'!B52=0," ",'Raw Data'!E52)</f>
        <v xml:space="preserve"> </v>
      </c>
      <c r="E48" s="63" t="str">
        <f>IF('Raw Data'!B52=0," ",MIN('Raw Data'!G52:JP52))</f>
        <v xml:space="preserve"> </v>
      </c>
      <c r="F48" s="63" t="str">
        <f>IF('Raw Data'!B52=0," ",AVERAGE('Raw Data'!G52:JP52))</f>
        <v xml:space="preserve"> </v>
      </c>
      <c r="G48" s="63" t="str">
        <f>IF('Raw Data'!B52=0," ",MAX('Raw Data'!G52:JP52))</f>
        <v xml:space="preserve"> </v>
      </c>
      <c r="H48" s="63" t="str">
        <f>IF('Raw Data'!B52=0," ",_xlfn.STDEV.S('Raw Data'!G52:JP52))</f>
        <v xml:space="preserve"> </v>
      </c>
      <c r="I48" s="64" t="str">
        <f>IF('Raw Data'!B52=0," ",(D48+C48)/2)</f>
        <v xml:space="preserve"> </v>
      </c>
      <c r="J48" s="65" t="str">
        <f>IF('Raw Data'!B52=0," ",IF(H48=0,9999,MIN((F48-C48),(D48-F48))/3/H48))</f>
        <v xml:space="preserve"> </v>
      </c>
      <c r="K48" s="60" t="str">
        <f>IF('Raw Data'!B52=0," ",IF(O48="Yes",J48-$K$6,J48-$K$5))</f>
        <v xml:space="preserve"> </v>
      </c>
      <c r="L48" s="66" t="str">
        <f>IF('Raw Data'!B52=0," ",IF(I48="ND","ND",2*(F48-I48)/(D48-C48)))</f>
        <v xml:space="preserve"> </v>
      </c>
      <c r="M48" s="60" t="str">
        <f t="shared" si="1"/>
        <v xml:space="preserve"> </v>
      </c>
      <c r="N48" s="59" t="str">
        <f>IF('Raw Data'!B52=0," ",IF(O48="Yes",IF(J48&gt;$K$6,"OK","NOK"),IF(J48&gt;$K$5,"OK","NOK")))</f>
        <v xml:space="preserve"> </v>
      </c>
      <c r="O48" s="67" t="str">
        <f>IF('Raw Data'!B52=0," ","No")</f>
        <v xml:space="preserve"> </v>
      </c>
      <c r="P48" s="61" t="str">
        <f>IF('Raw Data'!B52=0," ",'Raw Data'!F52 &amp; ".")</f>
        <v xml:space="preserve"> </v>
      </c>
    </row>
    <row r="49" spans="1:16" s="2" customFormat="1" x14ac:dyDescent="0.2">
      <c r="A49" s="62" t="str">
        <f>IF('Raw Data'!B53=0,"",'Raw Data'!B53)</f>
        <v/>
      </c>
      <c r="B49" s="62" t="str">
        <f>IF('Raw Data'!B53=0,"",'Raw Data'!C53)</f>
        <v/>
      </c>
      <c r="C49" s="63" t="str">
        <f>IF('Raw Data'!B53=0," ",'Raw Data'!D53)</f>
        <v xml:space="preserve"> </v>
      </c>
      <c r="D49" s="63" t="str">
        <f>IF('Raw Data'!B53=0," ",'Raw Data'!E53)</f>
        <v xml:space="preserve"> </v>
      </c>
      <c r="E49" s="63" t="str">
        <f>IF('Raw Data'!B53=0," ",MIN('Raw Data'!G53:JP53))</f>
        <v xml:space="preserve"> </v>
      </c>
      <c r="F49" s="63" t="str">
        <f>IF('Raw Data'!B53=0," ",AVERAGE('Raw Data'!G53:JP53))</f>
        <v xml:space="preserve"> </v>
      </c>
      <c r="G49" s="63" t="str">
        <f>IF('Raw Data'!B53=0," ",MAX('Raw Data'!G53:JP53))</f>
        <v xml:space="preserve"> </v>
      </c>
      <c r="H49" s="63" t="str">
        <f>IF('Raw Data'!B53=0," ",_xlfn.STDEV.S('Raw Data'!G53:JP53))</f>
        <v xml:space="preserve"> </v>
      </c>
      <c r="I49" s="64" t="str">
        <f>IF('Raw Data'!B53=0," ",(D49+C49)/2)</f>
        <v xml:space="preserve"> </v>
      </c>
      <c r="J49" s="65" t="str">
        <f>IF('Raw Data'!B53=0," ",IF(H49=0,9999,MIN((F49-C49),(D49-F49))/3/H49))</f>
        <v xml:space="preserve"> </v>
      </c>
      <c r="K49" s="60" t="str">
        <f>IF('Raw Data'!B53=0," ",IF(O49="Yes",J49-$K$6,J49-$K$5))</f>
        <v xml:space="preserve"> </v>
      </c>
      <c r="L49" s="66" t="str">
        <f>IF('Raw Data'!B53=0," ",IF(I49="ND","ND",2*(F49-I49)/(D49-C49)))</f>
        <v xml:space="preserve"> </v>
      </c>
      <c r="M49" s="60" t="str">
        <f t="shared" si="1"/>
        <v xml:space="preserve"> </v>
      </c>
      <c r="N49" s="59" t="str">
        <f>IF('Raw Data'!B53=0," ",IF(O49="Yes",IF(J49&gt;$K$6,"OK","NOK"),IF(J49&gt;$K$5,"OK","NOK")))</f>
        <v xml:space="preserve"> </v>
      </c>
      <c r="O49" s="67" t="str">
        <f>IF('Raw Data'!B53=0," ","No")</f>
        <v xml:space="preserve"> </v>
      </c>
      <c r="P49" s="61" t="str">
        <f>IF('Raw Data'!B53=0," ",'Raw Data'!F53 &amp; ".")</f>
        <v xml:space="preserve"> </v>
      </c>
    </row>
    <row r="50" spans="1:16" s="2" customFormat="1" x14ac:dyDescent="0.2">
      <c r="A50" s="62" t="str">
        <f>IF('Raw Data'!B54=0,"",'Raw Data'!B54)</f>
        <v/>
      </c>
      <c r="B50" s="62" t="str">
        <f>IF('Raw Data'!B54=0,"",'Raw Data'!C54)</f>
        <v/>
      </c>
      <c r="C50" s="63" t="str">
        <f>IF('Raw Data'!B54=0," ",'Raw Data'!D54)</f>
        <v xml:space="preserve"> </v>
      </c>
      <c r="D50" s="63" t="str">
        <f>IF('Raw Data'!B54=0," ",'Raw Data'!E54)</f>
        <v xml:space="preserve"> </v>
      </c>
      <c r="E50" s="63" t="str">
        <f>IF('Raw Data'!B54=0," ",MIN('Raw Data'!G54:JP54))</f>
        <v xml:space="preserve"> </v>
      </c>
      <c r="F50" s="63" t="str">
        <f>IF('Raw Data'!B54=0," ",AVERAGE('Raw Data'!G54:JP54))</f>
        <v xml:space="preserve"> </v>
      </c>
      <c r="G50" s="63" t="str">
        <f>IF('Raw Data'!B54=0," ",MAX('Raw Data'!G54:JP54))</f>
        <v xml:space="preserve"> </v>
      </c>
      <c r="H50" s="63" t="str">
        <f>IF('Raw Data'!B54=0," ",_xlfn.STDEV.S('Raw Data'!G54:JP54))</f>
        <v xml:space="preserve"> </v>
      </c>
      <c r="I50" s="64" t="str">
        <f>IF('Raw Data'!B54=0," ",(D50+C50)/2)</f>
        <v xml:space="preserve"> </v>
      </c>
      <c r="J50" s="65" t="str">
        <f>IF('Raw Data'!B54=0," ",IF(H50=0,9999,MIN((F50-C50),(D50-F50))/3/H50))</f>
        <v xml:space="preserve"> </v>
      </c>
      <c r="K50" s="60" t="str">
        <f>IF('Raw Data'!B54=0," ",IF(O50="Yes",J50-$K$6,J50-$K$5))</f>
        <v xml:space="preserve"> </v>
      </c>
      <c r="L50" s="66" t="str">
        <f>IF('Raw Data'!B54=0," ",IF(I50="ND","ND",2*(F50-I50)/(D50-C50)))</f>
        <v xml:space="preserve"> </v>
      </c>
      <c r="M50" s="60" t="str">
        <f t="shared" si="1"/>
        <v xml:space="preserve"> </v>
      </c>
      <c r="N50" s="59" t="str">
        <f>IF('Raw Data'!B54=0," ",IF(O50="Yes",IF(J50&gt;$K$6,"OK","NOK"),IF(J50&gt;$K$5,"OK","NOK")))</f>
        <v xml:space="preserve"> </v>
      </c>
      <c r="O50" s="67" t="str">
        <f>IF('Raw Data'!B54=0," ","No")</f>
        <v xml:space="preserve"> </v>
      </c>
      <c r="P50" s="61" t="str">
        <f>IF('Raw Data'!B54=0," ",'Raw Data'!F54 &amp; ".")</f>
        <v xml:space="preserve"> </v>
      </c>
    </row>
    <row r="51" spans="1:16" s="2" customFormat="1" x14ac:dyDescent="0.2">
      <c r="A51" s="62" t="str">
        <f>IF('Raw Data'!B55=0,"",'Raw Data'!B55)</f>
        <v/>
      </c>
      <c r="B51" s="62" t="str">
        <f>IF('Raw Data'!B55=0,"",'Raw Data'!C55)</f>
        <v/>
      </c>
      <c r="C51" s="63" t="str">
        <f>IF('Raw Data'!B55=0," ",'Raw Data'!D55)</f>
        <v xml:space="preserve"> </v>
      </c>
      <c r="D51" s="63" t="str">
        <f>IF('Raw Data'!B55=0," ",'Raw Data'!E55)</f>
        <v xml:space="preserve"> </v>
      </c>
      <c r="E51" s="63" t="str">
        <f>IF('Raw Data'!B55=0," ",MIN('Raw Data'!G55:JP55))</f>
        <v xml:space="preserve"> </v>
      </c>
      <c r="F51" s="63" t="str">
        <f>IF('Raw Data'!B55=0," ",AVERAGE('Raw Data'!G55:JP55))</f>
        <v xml:space="preserve"> </v>
      </c>
      <c r="G51" s="63" t="str">
        <f>IF('Raw Data'!B55=0," ",MAX('Raw Data'!G55:JP55))</f>
        <v xml:space="preserve"> </v>
      </c>
      <c r="H51" s="63" t="str">
        <f>IF('Raw Data'!B55=0," ",_xlfn.STDEV.S('Raw Data'!G55:JP55))</f>
        <v xml:space="preserve"> </v>
      </c>
      <c r="I51" s="64" t="str">
        <f>IF('Raw Data'!B55=0," ",(D51+C51)/2)</f>
        <v xml:space="preserve"> </v>
      </c>
      <c r="J51" s="65" t="str">
        <f>IF('Raw Data'!B55=0," ",IF(H51=0,9999,MIN((F51-C51),(D51-F51))/3/H51))</f>
        <v xml:space="preserve"> </v>
      </c>
      <c r="K51" s="60" t="str">
        <f>IF('Raw Data'!B55=0," ",IF(O51="Yes",J51-$K$6,J51-$K$5))</f>
        <v xml:space="preserve"> </v>
      </c>
      <c r="L51" s="66" t="str">
        <f>IF('Raw Data'!B55=0," ",IF(I51="ND","ND",2*(F51-I51)/(D51-C51)))</f>
        <v xml:space="preserve"> </v>
      </c>
      <c r="M51" s="60" t="str">
        <f t="shared" si="1"/>
        <v xml:space="preserve"> </v>
      </c>
      <c r="N51" s="59" t="str">
        <f>IF('Raw Data'!B55=0," ",IF(O51="Yes",IF(J51&gt;$K$6,"OK","NOK"),IF(J51&gt;$K$5,"OK","NOK")))</f>
        <v xml:space="preserve"> </v>
      </c>
      <c r="O51" s="67" t="str">
        <f>IF('Raw Data'!B55=0," ","No")</f>
        <v xml:space="preserve"> </v>
      </c>
      <c r="P51" s="61" t="str">
        <f>IF('Raw Data'!B55=0," ",'Raw Data'!F55 &amp; ".")</f>
        <v xml:space="preserve"> </v>
      </c>
    </row>
    <row r="52" spans="1:16" s="2" customFormat="1" x14ac:dyDescent="0.2">
      <c r="A52" s="62" t="str">
        <f>IF('Raw Data'!B56=0,"",'Raw Data'!B56)</f>
        <v/>
      </c>
      <c r="B52" s="62" t="str">
        <f>IF('Raw Data'!B56=0,"",'Raw Data'!C56)</f>
        <v/>
      </c>
      <c r="C52" s="63" t="str">
        <f>IF('Raw Data'!B56=0," ",'Raw Data'!D56)</f>
        <v xml:space="preserve"> </v>
      </c>
      <c r="D52" s="63" t="str">
        <f>IF('Raw Data'!B56=0," ",'Raw Data'!E56)</f>
        <v xml:space="preserve"> </v>
      </c>
      <c r="E52" s="63" t="str">
        <f>IF('Raw Data'!B56=0," ",MIN('Raw Data'!G56:JP56))</f>
        <v xml:space="preserve"> </v>
      </c>
      <c r="F52" s="63" t="str">
        <f>IF('Raw Data'!B56=0," ",AVERAGE('Raw Data'!G56:JP56))</f>
        <v xml:space="preserve"> </v>
      </c>
      <c r="G52" s="63" t="str">
        <f>IF('Raw Data'!B56=0," ",MAX('Raw Data'!G56:JP56))</f>
        <v xml:space="preserve"> </v>
      </c>
      <c r="H52" s="63" t="str">
        <f>IF('Raw Data'!B56=0," ",_xlfn.STDEV.S('Raw Data'!G56:JP56))</f>
        <v xml:space="preserve"> </v>
      </c>
      <c r="I52" s="64" t="str">
        <f>IF('Raw Data'!B56=0," ",(D52+C52)/2)</f>
        <v xml:space="preserve"> </v>
      </c>
      <c r="J52" s="65" t="str">
        <f>IF('Raw Data'!B56=0," ",IF(H52=0,9999,MIN((F52-C52),(D52-F52))/3/H52))</f>
        <v xml:space="preserve"> </v>
      </c>
      <c r="K52" s="60" t="str">
        <f>IF('Raw Data'!B56=0," ",IF(O52="Yes",J52-$K$6,J52-$K$5))</f>
        <v xml:space="preserve"> </v>
      </c>
      <c r="L52" s="66" t="str">
        <f>IF('Raw Data'!B56=0," ",IF(I52="ND","ND",2*(F52-I52)/(D52-C52)))</f>
        <v xml:space="preserve"> </v>
      </c>
      <c r="M52" s="60" t="str">
        <f t="shared" si="1"/>
        <v xml:space="preserve"> </v>
      </c>
      <c r="N52" s="59" t="str">
        <f>IF('Raw Data'!B56=0," ",IF(O52="Yes",IF(J52&gt;$K$6,"OK","NOK"),IF(J52&gt;$K$5,"OK","NOK")))</f>
        <v xml:space="preserve"> </v>
      </c>
      <c r="O52" s="67" t="str">
        <f>IF('Raw Data'!B56=0," ","No")</f>
        <v xml:space="preserve"> </v>
      </c>
      <c r="P52" s="61" t="str">
        <f>IF('Raw Data'!B56=0," ",'Raw Data'!F56 &amp; ".")</f>
        <v xml:space="preserve"> </v>
      </c>
    </row>
    <row r="53" spans="1:16" s="2" customFormat="1" x14ac:dyDescent="0.2">
      <c r="A53" s="62" t="str">
        <f>IF('Raw Data'!B57=0,"",'Raw Data'!B57)</f>
        <v/>
      </c>
      <c r="B53" s="62" t="str">
        <f>IF('Raw Data'!B57=0,"",'Raw Data'!C57)</f>
        <v/>
      </c>
      <c r="C53" s="63" t="str">
        <f>IF('Raw Data'!B57=0," ",'Raw Data'!D57)</f>
        <v xml:space="preserve"> </v>
      </c>
      <c r="D53" s="63" t="str">
        <f>IF('Raw Data'!B57=0," ",'Raw Data'!E57)</f>
        <v xml:space="preserve"> </v>
      </c>
      <c r="E53" s="63" t="str">
        <f>IF('Raw Data'!B57=0," ",MIN('Raw Data'!G57:JP57))</f>
        <v xml:space="preserve"> </v>
      </c>
      <c r="F53" s="63" t="str">
        <f>IF('Raw Data'!B57=0," ",AVERAGE('Raw Data'!G57:JP57))</f>
        <v xml:space="preserve"> </v>
      </c>
      <c r="G53" s="63" t="str">
        <f>IF('Raw Data'!B57=0," ",MAX('Raw Data'!G57:JP57))</f>
        <v xml:space="preserve"> </v>
      </c>
      <c r="H53" s="63" t="str">
        <f>IF('Raw Data'!B57=0," ",_xlfn.STDEV.S('Raw Data'!G57:JP57))</f>
        <v xml:space="preserve"> </v>
      </c>
      <c r="I53" s="64" t="str">
        <f>IF('Raw Data'!B57=0," ",(D53+C53)/2)</f>
        <v xml:space="preserve"> </v>
      </c>
      <c r="J53" s="65" t="str">
        <f>IF('Raw Data'!B57=0," ",IF(H53=0,9999,MIN((F53-C53),(D53-F53))/3/H53))</f>
        <v xml:space="preserve"> </v>
      </c>
      <c r="K53" s="60" t="str">
        <f>IF('Raw Data'!B57=0," ",IF(O53="Yes",J53-$K$6,J53-$K$5))</f>
        <v xml:space="preserve"> </v>
      </c>
      <c r="L53" s="66" t="str">
        <f>IF('Raw Data'!B57=0," ",IF(I53="ND","ND",2*(F53-I53)/(D53-C53)))</f>
        <v xml:space="preserve"> </v>
      </c>
      <c r="M53" s="60" t="str">
        <f t="shared" si="1"/>
        <v xml:space="preserve"> </v>
      </c>
      <c r="N53" s="59" t="str">
        <f>IF('Raw Data'!B57=0," ",IF(O53="Yes",IF(J53&gt;$K$6,"OK","NOK"),IF(J53&gt;$K$5,"OK","NOK")))</f>
        <v xml:space="preserve"> </v>
      </c>
      <c r="O53" s="67" t="str">
        <f>IF('Raw Data'!B57=0," ","No")</f>
        <v xml:space="preserve"> </v>
      </c>
      <c r="P53" s="61" t="str">
        <f>IF('Raw Data'!B57=0," ",'Raw Data'!F57 &amp; ".")</f>
        <v xml:space="preserve"> </v>
      </c>
    </row>
    <row r="54" spans="1:16" s="2" customFormat="1" x14ac:dyDescent="0.2">
      <c r="A54" s="62" t="str">
        <f>IF('Raw Data'!B58=0,"",'Raw Data'!B58)</f>
        <v/>
      </c>
      <c r="B54" s="62" t="str">
        <f>IF('Raw Data'!B58=0,"",'Raw Data'!C58)</f>
        <v/>
      </c>
      <c r="C54" s="63" t="str">
        <f>IF('Raw Data'!B58=0," ",'Raw Data'!D58)</f>
        <v xml:space="preserve"> </v>
      </c>
      <c r="D54" s="63" t="str">
        <f>IF('Raw Data'!B58=0," ",'Raw Data'!E58)</f>
        <v xml:space="preserve"> </v>
      </c>
      <c r="E54" s="63" t="str">
        <f>IF('Raw Data'!B58=0," ",MIN('Raw Data'!G58:JP58))</f>
        <v xml:space="preserve"> </v>
      </c>
      <c r="F54" s="63" t="str">
        <f>IF('Raw Data'!B58=0," ",AVERAGE('Raw Data'!G58:JP58))</f>
        <v xml:space="preserve"> </v>
      </c>
      <c r="G54" s="63" t="str">
        <f>IF('Raw Data'!B58=0," ",MAX('Raw Data'!G58:JP58))</f>
        <v xml:space="preserve"> </v>
      </c>
      <c r="H54" s="63" t="str">
        <f>IF('Raw Data'!B58=0," ",_xlfn.STDEV.S('Raw Data'!G58:JP58))</f>
        <v xml:space="preserve"> </v>
      </c>
      <c r="I54" s="64" t="str">
        <f>IF('Raw Data'!B58=0," ",(D54+C54)/2)</f>
        <v xml:space="preserve"> </v>
      </c>
      <c r="J54" s="65" t="str">
        <f>IF('Raw Data'!B58=0," ",IF(H54=0,9999,MIN((F54-C54),(D54-F54))/3/H54))</f>
        <v xml:space="preserve"> </v>
      </c>
      <c r="K54" s="60" t="str">
        <f>IF('Raw Data'!B58=0," ",IF(O54="Yes",J54-$K$6,J54-$K$5))</f>
        <v xml:space="preserve"> </v>
      </c>
      <c r="L54" s="66" t="str">
        <f>IF('Raw Data'!B58=0," ",IF(I54="ND","ND",2*(F54-I54)/(D54-C54)))</f>
        <v xml:space="preserve"> </v>
      </c>
      <c r="M54" s="60" t="str">
        <f t="shared" si="1"/>
        <v xml:space="preserve"> </v>
      </c>
      <c r="N54" s="59" t="str">
        <f>IF('Raw Data'!B58=0," ",IF(O54="Yes",IF(J54&gt;$K$6,"OK","NOK"),IF(J54&gt;$K$5,"OK","NOK")))</f>
        <v xml:space="preserve"> </v>
      </c>
      <c r="O54" s="67" t="str">
        <f>IF('Raw Data'!B58=0," ","No")</f>
        <v xml:space="preserve"> </v>
      </c>
      <c r="P54" s="61" t="str">
        <f>IF('Raw Data'!B58=0," ",'Raw Data'!F58 &amp; ".")</f>
        <v xml:space="preserve"> </v>
      </c>
    </row>
    <row r="55" spans="1:16" s="2" customFormat="1" x14ac:dyDescent="0.2">
      <c r="A55" s="62" t="str">
        <f>IF('Raw Data'!B59=0,"",'Raw Data'!B59)</f>
        <v/>
      </c>
      <c r="B55" s="62" t="str">
        <f>IF('Raw Data'!B59=0,"",'Raw Data'!C59)</f>
        <v/>
      </c>
      <c r="C55" s="63" t="str">
        <f>IF('Raw Data'!B59=0," ",'Raw Data'!D59)</f>
        <v xml:space="preserve"> </v>
      </c>
      <c r="D55" s="63" t="str">
        <f>IF('Raw Data'!B59=0," ",'Raw Data'!E59)</f>
        <v xml:space="preserve"> </v>
      </c>
      <c r="E55" s="63" t="str">
        <f>IF('Raw Data'!B59=0," ",MIN('Raw Data'!G59:JP59))</f>
        <v xml:space="preserve"> </v>
      </c>
      <c r="F55" s="63" t="str">
        <f>IF('Raw Data'!B59=0," ",AVERAGE('Raw Data'!G59:JP59))</f>
        <v xml:space="preserve"> </v>
      </c>
      <c r="G55" s="63" t="str">
        <f>IF('Raw Data'!B59=0," ",MAX('Raw Data'!G59:JP59))</f>
        <v xml:space="preserve"> </v>
      </c>
      <c r="H55" s="63" t="str">
        <f>IF('Raw Data'!B59=0," ",_xlfn.STDEV.S('Raw Data'!G59:JP59))</f>
        <v xml:space="preserve"> </v>
      </c>
      <c r="I55" s="64" t="str">
        <f>IF('Raw Data'!B59=0," ",(D55+C55)/2)</f>
        <v xml:space="preserve"> </v>
      </c>
      <c r="J55" s="65" t="str">
        <f>IF('Raw Data'!B59=0," ",IF(H55=0,9999,MIN((F55-C55),(D55-F55))/3/H55))</f>
        <v xml:space="preserve"> </v>
      </c>
      <c r="K55" s="60" t="str">
        <f>IF('Raw Data'!B59=0," ",IF(O55="Yes",J55-$K$6,J55-$K$5))</f>
        <v xml:space="preserve"> </v>
      </c>
      <c r="L55" s="66" t="str">
        <f>IF('Raw Data'!B59=0," ",IF(I55="ND","ND",2*(F55-I55)/(D55-C55)))</f>
        <v xml:space="preserve"> </v>
      </c>
      <c r="M55" s="60" t="str">
        <f t="shared" si="1"/>
        <v xml:space="preserve"> </v>
      </c>
      <c r="N55" s="59" t="str">
        <f>IF('Raw Data'!B59=0," ",IF(O55="Yes",IF(J55&gt;$K$6,"OK","NOK"),IF(J55&gt;$K$5,"OK","NOK")))</f>
        <v xml:space="preserve"> </v>
      </c>
      <c r="O55" s="67" t="str">
        <f>IF('Raw Data'!B59=0," ","No")</f>
        <v xml:space="preserve"> </v>
      </c>
      <c r="P55" s="61" t="str">
        <f>IF('Raw Data'!B59=0," ",'Raw Data'!F59 &amp; ".")</f>
        <v xml:space="preserve"> </v>
      </c>
    </row>
    <row r="56" spans="1:16" s="2" customFormat="1" x14ac:dyDescent="0.2">
      <c r="A56" s="62" t="str">
        <f>IF('Raw Data'!B60=0,"",'Raw Data'!B60)</f>
        <v/>
      </c>
      <c r="B56" s="62" t="str">
        <f>IF('Raw Data'!B60=0,"",'Raw Data'!C60)</f>
        <v/>
      </c>
      <c r="C56" s="63" t="str">
        <f>IF('Raw Data'!B60=0," ",'Raw Data'!D60)</f>
        <v xml:space="preserve"> </v>
      </c>
      <c r="D56" s="63" t="str">
        <f>IF('Raw Data'!B60=0," ",'Raw Data'!E60)</f>
        <v xml:space="preserve"> </v>
      </c>
      <c r="E56" s="63" t="str">
        <f>IF('Raw Data'!B60=0," ",MIN('Raw Data'!G60:JP60))</f>
        <v xml:space="preserve"> </v>
      </c>
      <c r="F56" s="63" t="str">
        <f>IF('Raw Data'!B60=0," ",AVERAGE('Raw Data'!G60:JP60))</f>
        <v xml:space="preserve"> </v>
      </c>
      <c r="G56" s="63" t="str">
        <f>IF('Raw Data'!B60=0," ",MAX('Raw Data'!G60:JP60))</f>
        <v xml:space="preserve"> </v>
      </c>
      <c r="H56" s="63" t="str">
        <f>IF('Raw Data'!B60=0," ",_xlfn.STDEV.S('Raw Data'!G60:JP60))</f>
        <v xml:space="preserve"> </v>
      </c>
      <c r="I56" s="64" t="str">
        <f>IF('Raw Data'!B60=0," ",(D56+C56)/2)</f>
        <v xml:space="preserve"> </v>
      </c>
      <c r="J56" s="65" t="str">
        <f>IF('Raw Data'!B60=0," ",IF(H56=0,9999,MIN((F56-C56),(D56-F56))/3/H56))</f>
        <v xml:space="preserve"> </v>
      </c>
      <c r="K56" s="60" t="str">
        <f>IF('Raw Data'!B60=0," ",IF(O56="Yes",J56-$K$6,J56-$K$5))</f>
        <v xml:space="preserve"> </v>
      </c>
      <c r="L56" s="66" t="str">
        <f>IF('Raw Data'!B60=0," ",IF(I56="ND","ND",2*(F56-I56)/(D56-C56)))</f>
        <v xml:space="preserve"> </v>
      </c>
      <c r="M56" s="60" t="str">
        <f t="shared" si="1"/>
        <v xml:space="preserve"> </v>
      </c>
      <c r="N56" s="59" t="str">
        <f>IF('Raw Data'!B60=0," ",IF(O56="Yes",IF(J56&gt;$K$6,"OK","NOK"),IF(J56&gt;$K$5,"OK","NOK")))</f>
        <v xml:space="preserve"> </v>
      </c>
      <c r="O56" s="67" t="str">
        <f>IF('Raw Data'!B60=0," ","No")</f>
        <v xml:space="preserve"> </v>
      </c>
      <c r="P56" s="61" t="str">
        <f>IF('Raw Data'!B60=0," ",'Raw Data'!F60 &amp; ".")</f>
        <v xml:space="preserve"> </v>
      </c>
    </row>
    <row r="57" spans="1:16" s="2" customFormat="1" x14ac:dyDescent="0.2">
      <c r="A57" s="62" t="str">
        <f>IF('Raw Data'!B61=0,"",'Raw Data'!B61)</f>
        <v/>
      </c>
      <c r="B57" s="62" t="str">
        <f>IF('Raw Data'!B61=0,"",'Raw Data'!C61)</f>
        <v/>
      </c>
      <c r="C57" s="63" t="str">
        <f>IF('Raw Data'!B61=0," ",'Raw Data'!D61)</f>
        <v xml:space="preserve"> </v>
      </c>
      <c r="D57" s="63" t="str">
        <f>IF('Raw Data'!B61=0," ",'Raw Data'!E61)</f>
        <v xml:space="preserve"> </v>
      </c>
      <c r="E57" s="63" t="str">
        <f>IF('Raw Data'!B61=0," ",MIN('Raw Data'!G61:JP61))</f>
        <v xml:space="preserve"> </v>
      </c>
      <c r="F57" s="63" t="str">
        <f>IF('Raw Data'!B61=0," ",AVERAGE('Raw Data'!G61:JP61))</f>
        <v xml:space="preserve"> </v>
      </c>
      <c r="G57" s="63" t="str">
        <f>IF('Raw Data'!B61=0," ",MAX('Raw Data'!G61:JP61))</f>
        <v xml:space="preserve"> </v>
      </c>
      <c r="H57" s="63" t="str">
        <f>IF('Raw Data'!B61=0," ",_xlfn.STDEV.S('Raw Data'!G61:JP61))</f>
        <v xml:space="preserve"> </v>
      </c>
      <c r="I57" s="64" t="str">
        <f>IF('Raw Data'!B61=0," ",(D57+C57)/2)</f>
        <v xml:space="preserve"> </v>
      </c>
      <c r="J57" s="65" t="str">
        <f>IF('Raw Data'!B61=0," ",IF(H57=0,9999,MIN((F57-C57),(D57-F57))/3/H57))</f>
        <v xml:space="preserve"> </v>
      </c>
      <c r="K57" s="60" t="str">
        <f>IF('Raw Data'!B61=0," ",IF(O57="Yes",J57-$K$6,J57-$K$5))</f>
        <v xml:space="preserve"> </v>
      </c>
      <c r="L57" s="66" t="str">
        <f>IF('Raw Data'!B61=0," ",IF(I57="ND","ND",2*(F57-I57)/(D57-C57)))</f>
        <v xml:space="preserve"> </v>
      </c>
      <c r="M57" s="60" t="str">
        <f t="shared" si="1"/>
        <v xml:space="preserve"> </v>
      </c>
      <c r="N57" s="59" t="str">
        <f>IF('Raw Data'!B61=0," ",IF(O57="Yes",IF(J57&gt;$K$6,"OK","NOK"),IF(J57&gt;$K$5,"OK","NOK")))</f>
        <v xml:space="preserve"> </v>
      </c>
      <c r="O57" s="67" t="str">
        <f>IF('Raw Data'!B61=0," ","No")</f>
        <v xml:space="preserve"> </v>
      </c>
      <c r="P57" s="61" t="str">
        <f>IF('Raw Data'!B61=0," ",'Raw Data'!F61 &amp; ".")</f>
        <v xml:space="preserve"> </v>
      </c>
    </row>
    <row r="58" spans="1:16" s="2" customFormat="1" x14ac:dyDescent="0.2">
      <c r="A58" s="62" t="str">
        <f>IF('Raw Data'!B62=0,"",'Raw Data'!B62)</f>
        <v/>
      </c>
      <c r="B58" s="62" t="str">
        <f>IF('Raw Data'!B62=0,"",'Raw Data'!C62)</f>
        <v/>
      </c>
      <c r="C58" s="63" t="str">
        <f>IF('Raw Data'!B62=0," ",'Raw Data'!D62)</f>
        <v xml:space="preserve"> </v>
      </c>
      <c r="D58" s="63" t="str">
        <f>IF('Raw Data'!B62=0," ",'Raw Data'!E62)</f>
        <v xml:space="preserve"> </v>
      </c>
      <c r="E58" s="63" t="str">
        <f>IF('Raw Data'!B62=0," ",MIN('Raw Data'!G62:JP62))</f>
        <v xml:space="preserve"> </v>
      </c>
      <c r="F58" s="63" t="str">
        <f>IF('Raw Data'!B62=0," ",AVERAGE('Raw Data'!G62:JP62))</f>
        <v xml:space="preserve"> </v>
      </c>
      <c r="G58" s="63" t="str">
        <f>IF('Raw Data'!B62=0," ",MAX('Raw Data'!G62:JP62))</f>
        <v xml:space="preserve"> </v>
      </c>
      <c r="H58" s="63" t="str">
        <f>IF('Raw Data'!B62=0," ",_xlfn.STDEV.S('Raw Data'!G62:JP62))</f>
        <v xml:space="preserve"> </v>
      </c>
      <c r="I58" s="64" t="str">
        <f>IF('Raw Data'!B62=0," ",(D58+C58)/2)</f>
        <v xml:space="preserve"> </v>
      </c>
      <c r="J58" s="65" t="str">
        <f>IF('Raw Data'!B62=0," ",IF(H58=0,9999,MIN((F58-C58),(D58-F58))/3/H58))</f>
        <v xml:space="preserve"> </v>
      </c>
      <c r="K58" s="60" t="str">
        <f>IF('Raw Data'!B62=0," ",IF(O58="Yes",J58-$K$6,J58-$K$5))</f>
        <v xml:space="preserve"> </v>
      </c>
      <c r="L58" s="66" t="str">
        <f>IF('Raw Data'!B62=0," ",IF(I58="ND","ND",2*(F58-I58)/(D58-C58)))</f>
        <v xml:space="preserve"> </v>
      </c>
      <c r="M58" s="60" t="str">
        <f t="shared" si="1"/>
        <v xml:space="preserve"> </v>
      </c>
      <c r="N58" s="59" t="str">
        <f>IF('Raw Data'!B62=0," ",IF(O58="Yes",IF(J58&gt;$K$6,"OK","NOK"),IF(J58&gt;$K$5,"OK","NOK")))</f>
        <v xml:space="preserve"> </v>
      </c>
      <c r="O58" s="67" t="str">
        <f>IF('Raw Data'!B62=0," ","No")</f>
        <v xml:space="preserve"> </v>
      </c>
      <c r="P58" s="61" t="str">
        <f>IF('Raw Data'!B62=0," ",'Raw Data'!F62 &amp; ".")</f>
        <v xml:space="preserve"> </v>
      </c>
    </row>
    <row r="59" spans="1:16" s="2" customFormat="1" x14ac:dyDescent="0.2">
      <c r="A59" s="62" t="str">
        <f>IF('Raw Data'!B63=0,"",'Raw Data'!B63)</f>
        <v/>
      </c>
      <c r="B59" s="62" t="str">
        <f>IF('Raw Data'!B63=0,"",'Raw Data'!C63)</f>
        <v/>
      </c>
      <c r="C59" s="63" t="str">
        <f>IF('Raw Data'!B63=0," ",'Raw Data'!D63)</f>
        <v xml:space="preserve"> </v>
      </c>
      <c r="D59" s="63" t="str">
        <f>IF('Raw Data'!B63=0," ",'Raw Data'!E63)</f>
        <v xml:space="preserve"> </v>
      </c>
      <c r="E59" s="63" t="str">
        <f>IF('Raw Data'!B63=0," ",MIN('Raw Data'!G63:JP63))</f>
        <v xml:space="preserve"> </v>
      </c>
      <c r="F59" s="63" t="str">
        <f>IF('Raw Data'!B63=0," ",AVERAGE('Raw Data'!G63:JP63))</f>
        <v xml:space="preserve"> </v>
      </c>
      <c r="G59" s="63" t="str">
        <f>IF('Raw Data'!B63=0," ",MAX('Raw Data'!G63:JP63))</f>
        <v xml:space="preserve"> </v>
      </c>
      <c r="H59" s="63" t="str">
        <f>IF('Raw Data'!B63=0," ",_xlfn.STDEV.S('Raw Data'!G63:JP63))</f>
        <v xml:space="preserve"> </v>
      </c>
      <c r="I59" s="64" t="str">
        <f>IF('Raw Data'!B63=0," ",(D59+C59)/2)</f>
        <v xml:space="preserve"> </v>
      </c>
      <c r="J59" s="65" t="str">
        <f>IF('Raw Data'!B63=0," ",IF(H59=0,9999,MIN((F59-C59),(D59-F59))/3/H59))</f>
        <v xml:space="preserve"> </v>
      </c>
      <c r="K59" s="60" t="str">
        <f>IF('Raw Data'!B63=0," ",IF(O59="Yes",J59-$K$6,J59-$K$5))</f>
        <v xml:space="preserve"> </v>
      </c>
      <c r="L59" s="66" t="str">
        <f>IF('Raw Data'!B63=0," ",IF(I59="ND","ND",2*(F59-I59)/(D59-C59)))</f>
        <v xml:space="preserve"> </v>
      </c>
      <c r="M59" s="60" t="str">
        <f t="shared" si="1"/>
        <v xml:space="preserve"> </v>
      </c>
      <c r="N59" s="59" t="str">
        <f>IF('Raw Data'!B63=0," ",IF(O59="Yes",IF(J59&gt;$K$6,"OK","NOK"),IF(J59&gt;$K$5,"OK","NOK")))</f>
        <v xml:space="preserve"> </v>
      </c>
      <c r="O59" s="67" t="str">
        <f>IF('Raw Data'!B63=0," ","No")</f>
        <v xml:space="preserve"> </v>
      </c>
      <c r="P59" s="61" t="str">
        <f>IF('Raw Data'!B63=0," ",'Raw Data'!F63 &amp; ".")</f>
        <v xml:space="preserve"> </v>
      </c>
    </row>
    <row r="60" spans="1:16" s="2" customFormat="1" x14ac:dyDescent="0.2">
      <c r="A60" s="62" t="str">
        <f>IF('Raw Data'!B64=0,"",'Raw Data'!B64)</f>
        <v/>
      </c>
      <c r="B60" s="62" t="str">
        <f>IF('Raw Data'!B64=0,"",'Raw Data'!C64)</f>
        <v/>
      </c>
      <c r="C60" s="63" t="str">
        <f>IF('Raw Data'!B64=0," ",'Raw Data'!D64)</f>
        <v xml:space="preserve"> </v>
      </c>
      <c r="D60" s="63" t="str">
        <f>IF('Raw Data'!B64=0," ",'Raw Data'!E64)</f>
        <v xml:space="preserve"> </v>
      </c>
      <c r="E60" s="63" t="str">
        <f>IF('Raw Data'!B64=0," ",MIN('Raw Data'!G64:JP64))</f>
        <v xml:space="preserve"> </v>
      </c>
      <c r="F60" s="63" t="str">
        <f>IF('Raw Data'!B64=0," ",AVERAGE('Raw Data'!G64:JP64))</f>
        <v xml:space="preserve"> </v>
      </c>
      <c r="G60" s="63" t="str">
        <f>IF('Raw Data'!B64=0," ",MAX('Raw Data'!G64:JP64))</f>
        <v xml:space="preserve"> </v>
      </c>
      <c r="H60" s="63" t="str">
        <f>IF('Raw Data'!B64=0," ",_xlfn.STDEV.S('Raw Data'!G64:JP64))</f>
        <v xml:space="preserve"> </v>
      </c>
      <c r="I60" s="64" t="str">
        <f>IF('Raw Data'!B64=0," ",(D60+C60)/2)</f>
        <v xml:space="preserve"> </v>
      </c>
      <c r="J60" s="65" t="str">
        <f>IF('Raw Data'!B64=0," ",IF(H60=0,9999,MIN((F60-C60),(D60-F60))/3/H60))</f>
        <v xml:space="preserve"> </v>
      </c>
      <c r="K60" s="60" t="str">
        <f>IF('Raw Data'!B64=0," ",IF(O60="Yes",J60-$K$6,J60-$K$5))</f>
        <v xml:space="preserve"> </v>
      </c>
      <c r="L60" s="66" t="str">
        <f>IF('Raw Data'!B64=0," ",IF(I60="ND","ND",2*(F60-I60)/(D60-C60)))</f>
        <v xml:space="preserve"> </v>
      </c>
      <c r="M60" s="60" t="str">
        <f t="shared" si="1"/>
        <v xml:space="preserve"> </v>
      </c>
      <c r="N60" s="59" t="str">
        <f>IF('Raw Data'!B64=0," ",IF(O60="Yes",IF(J60&gt;$K$6,"OK","NOK"),IF(J60&gt;$K$5,"OK","NOK")))</f>
        <v xml:space="preserve"> </v>
      </c>
      <c r="O60" s="67" t="str">
        <f>IF('Raw Data'!B64=0," ","No")</f>
        <v xml:space="preserve"> </v>
      </c>
      <c r="P60" s="61" t="str">
        <f>IF('Raw Data'!B64=0," ",'Raw Data'!F64 &amp; ".")</f>
        <v xml:space="preserve"> </v>
      </c>
    </row>
    <row r="61" spans="1:16" s="2" customFormat="1" x14ac:dyDescent="0.2">
      <c r="A61" s="62" t="str">
        <f>IF('Raw Data'!B65=0,"",'Raw Data'!B65)</f>
        <v/>
      </c>
      <c r="B61" s="62" t="str">
        <f>IF('Raw Data'!B65=0,"",'Raw Data'!C65)</f>
        <v/>
      </c>
      <c r="C61" s="63" t="str">
        <f>IF('Raw Data'!B65=0," ",'Raw Data'!D65)</f>
        <v xml:space="preserve"> </v>
      </c>
      <c r="D61" s="63" t="str">
        <f>IF('Raw Data'!B65=0," ",'Raw Data'!E65)</f>
        <v xml:space="preserve"> </v>
      </c>
      <c r="E61" s="63" t="str">
        <f>IF('Raw Data'!B65=0," ",MIN('Raw Data'!G65:JP65))</f>
        <v xml:space="preserve"> </v>
      </c>
      <c r="F61" s="63" t="str">
        <f>IF('Raw Data'!B65=0," ",AVERAGE('Raw Data'!G65:JP65))</f>
        <v xml:space="preserve"> </v>
      </c>
      <c r="G61" s="63" t="str">
        <f>IF('Raw Data'!B65=0," ",MAX('Raw Data'!G65:JP65))</f>
        <v xml:space="preserve"> </v>
      </c>
      <c r="H61" s="63" t="str">
        <f>IF('Raw Data'!B65=0," ",_xlfn.STDEV.S('Raw Data'!G65:JP65))</f>
        <v xml:space="preserve"> </v>
      </c>
      <c r="I61" s="64" t="str">
        <f>IF('Raw Data'!B65=0," ",(D61+C61)/2)</f>
        <v xml:space="preserve"> </v>
      </c>
      <c r="J61" s="65" t="str">
        <f>IF('Raw Data'!B65=0," ",IF(H61=0,9999,MIN((F61-C61),(D61-F61))/3/H61))</f>
        <v xml:space="preserve"> </v>
      </c>
      <c r="K61" s="60" t="str">
        <f>IF('Raw Data'!B65=0," ",IF(O61="Yes",J61-$K$6,J61-$K$5))</f>
        <v xml:space="preserve"> </v>
      </c>
      <c r="L61" s="66" t="str">
        <f>IF('Raw Data'!B65=0," ",IF(I61="ND","ND",2*(F61-I61)/(D61-C61)))</f>
        <v xml:space="preserve"> </v>
      </c>
      <c r="M61" s="60" t="str">
        <f t="shared" si="1"/>
        <v xml:space="preserve"> </v>
      </c>
      <c r="N61" s="59" t="str">
        <f>IF('Raw Data'!B65=0," ",IF(O61="Yes",IF(J61&gt;$K$6,"OK","NOK"),IF(J61&gt;$K$5,"OK","NOK")))</f>
        <v xml:space="preserve"> </v>
      </c>
      <c r="O61" s="67" t="str">
        <f>IF('Raw Data'!B65=0," ","No")</f>
        <v xml:space="preserve"> </v>
      </c>
      <c r="P61" s="61" t="str">
        <f>IF('Raw Data'!B65=0," ",'Raw Data'!F65 &amp; ".")</f>
        <v xml:space="preserve"> </v>
      </c>
    </row>
    <row r="62" spans="1:16" s="2" customFormat="1" x14ac:dyDescent="0.2">
      <c r="A62" s="62" t="str">
        <f>IF('Raw Data'!B66=0,"",'Raw Data'!B66)</f>
        <v/>
      </c>
      <c r="B62" s="62" t="str">
        <f>IF('Raw Data'!B66=0,"",'Raw Data'!C66)</f>
        <v/>
      </c>
      <c r="C62" s="63" t="str">
        <f>IF('Raw Data'!B66=0," ",'Raw Data'!D66)</f>
        <v xml:space="preserve"> </v>
      </c>
      <c r="D62" s="63" t="str">
        <f>IF('Raw Data'!B66=0," ",'Raw Data'!E66)</f>
        <v xml:space="preserve"> </v>
      </c>
      <c r="E62" s="63" t="str">
        <f>IF('Raw Data'!B66=0," ",MIN('Raw Data'!G66:JP66))</f>
        <v xml:space="preserve"> </v>
      </c>
      <c r="F62" s="63" t="str">
        <f>IF('Raw Data'!B66=0," ",AVERAGE('Raw Data'!G66:JP66))</f>
        <v xml:space="preserve"> </v>
      </c>
      <c r="G62" s="63" t="str">
        <f>IF('Raw Data'!B66=0," ",MAX('Raw Data'!G66:JP66))</f>
        <v xml:space="preserve"> </v>
      </c>
      <c r="H62" s="63" t="str">
        <f>IF('Raw Data'!B66=0," ",_xlfn.STDEV.S('Raw Data'!G66:JP66))</f>
        <v xml:space="preserve"> </v>
      </c>
      <c r="I62" s="64" t="str">
        <f>IF('Raw Data'!B66=0," ",(D62+C62)/2)</f>
        <v xml:space="preserve"> </v>
      </c>
      <c r="J62" s="65" t="str">
        <f>IF('Raw Data'!B66=0," ",IF(H62=0,9999,MIN((F62-C62),(D62-F62))/3/H62))</f>
        <v xml:space="preserve"> </v>
      </c>
      <c r="K62" s="60" t="str">
        <f>IF('Raw Data'!B66=0," ",IF(O62="Yes",J62-$K$6,J62-$K$5))</f>
        <v xml:space="preserve"> </v>
      </c>
      <c r="L62" s="66" t="str">
        <f>IF('Raw Data'!B66=0," ",IF(I62="ND","ND",2*(F62-I62)/(D62-C62)))</f>
        <v xml:space="preserve"> </v>
      </c>
      <c r="M62" s="60" t="str">
        <f t="shared" si="1"/>
        <v xml:space="preserve"> </v>
      </c>
      <c r="N62" s="59" t="str">
        <f>IF('Raw Data'!B66=0," ",IF(O62="Yes",IF(J62&gt;$K$6,"OK","NOK"),IF(J62&gt;$K$5,"OK","NOK")))</f>
        <v xml:space="preserve"> </v>
      </c>
      <c r="O62" s="67" t="str">
        <f>IF('Raw Data'!B66=0," ","No")</f>
        <v xml:space="preserve"> </v>
      </c>
      <c r="P62" s="61" t="str">
        <f>IF('Raw Data'!B66=0," ",'Raw Data'!F66 &amp; ".")</f>
        <v xml:space="preserve"> </v>
      </c>
    </row>
    <row r="63" spans="1:16" s="2" customFormat="1" x14ac:dyDescent="0.2">
      <c r="A63" s="62" t="str">
        <f>IF('Raw Data'!B67=0,"",'Raw Data'!B67)</f>
        <v/>
      </c>
      <c r="B63" s="62" t="str">
        <f>IF('Raw Data'!B67=0,"",'Raw Data'!C67)</f>
        <v/>
      </c>
      <c r="C63" s="63" t="str">
        <f>IF('Raw Data'!B67=0," ",'Raw Data'!D67)</f>
        <v xml:space="preserve"> </v>
      </c>
      <c r="D63" s="63" t="str">
        <f>IF('Raw Data'!B67=0," ",'Raw Data'!E67)</f>
        <v xml:space="preserve"> </v>
      </c>
      <c r="E63" s="63" t="str">
        <f>IF('Raw Data'!B67=0," ",MIN('Raw Data'!G67:JP67))</f>
        <v xml:space="preserve"> </v>
      </c>
      <c r="F63" s="63" t="str">
        <f>IF('Raw Data'!B67=0," ",AVERAGE('Raw Data'!G67:JP67))</f>
        <v xml:space="preserve"> </v>
      </c>
      <c r="G63" s="63" t="str">
        <f>IF('Raw Data'!B67=0," ",MAX('Raw Data'!G67:JP67))</f>
        <v xml:space="preserve"> </v>
      </c>
      <c r="H63" s="63" t="str">
        <f>IF('Raw Data'!B67=0," ",_xlfn.STDEV.S('Raw Data'!G67:JP67))</f>
        <v xml:space="preserve"> </v>
      </c>
      <c r="I63" s="64" t="str">
        <f>IF('Raw Data'!B67=0," ",(D63+C63)/2)</f>
        <v xml:space="preserve"> </v>
      </c>
      <c r="J63" s="65" t="str">
        <f>IF('Raw Data'!B67=0," ",IF(H63=0,9999,MIN((F63-C63),(D63-F63))/3/H63))</f>
        <v xml:space="preserve"> </v>
      </c>
      <c r="K63" s="60" t="str">
        <f>IF('Raw Data'!B67=0," ",IF(O63="Yes",J63-$K$6,J63-$K$5))</f>
        <v xml:space="preserve"> </v>
      </c>
      <c r="L63" s="66" t="str">
        <f>IF('Raw Data'!B67=0," ",IF(I63="ND","ND",2*(F63-I63)/(D63-C63)))</f>
        <v xml:space="preserve"> </v>
      </c>
      <c r="M63" s="60" t="str">
        <f t="shared" si="1"/>
        <v xml:space="preserve"> </v>
      </c>
      <c r="N63" s="59" t="str">
        <f>IF('Raw Data'!B67=0," ",IF(O63="Yes",IF(J63&gt;$K$6,"OK","NOK"),IF(J63&gt;$K$5,"OK","NOK")))</f>
        <v xml:space="preserve"> </v>
      </c>
      <c r="O63" s="67" t="str">
        <f>IF('Raw Data'!B67=0," ","No")</f>
        <v xml:space="preserve"> </v>
      </c>
      <c r="P63" s="61" t="str">
        <f>IF('Raw Data'!B67=0," ",'Raw Data'!F67 &amp; ".")</f>
        <v xml:space="preserve"> </v>
      </c>
    </row>
    <row r="64" spans="1:16" s="2" customFormat="1" x14ac:dyDescent="0.2">
      <c r="A64" s="62" t="str">
        <f>IF('Raw Data'!B68=0,"",'Raw Data'!B68)</f>
        <v/>
      </c>
      <c r="B64" s="62" t="str">
        <f>IF('Raw Data'!B68=0,"",'Raw Data'!C68)</f>
        <v/>
      </c>
      <c r="C64" s="63" t="str">
        <f>IF('Raw Data'!B68=0," ",'Raw Data'!D68)</f>
        <v xml:space="preserve"> </v>
      </c>
      <c r="D64" s="63" t="str">
        <f>IF('Raw Data'!B68=0," ",'Raw Data'!E68)</f>
        <v xml:space="preserve"> </v>
      </c>
      <c r="E64" s="63" t="str">
        <f>IF('Raw Data'!B68=0," ",MIN('Raw Data'!G68:JP68))</f>
        <v xml:space="preserve"> </v>
      </c>
      <c r="F64" s="63" t="str">
        <f>IF('Raw Data'!B68=0," ",AVERAGE('Raw Data'!G68:JP68))</f>
        <v xml:space="preserve"> </v>
      </c>
      <c r="G64" s="63" t="str">
        <f>IF('Raw Data'!B68=0," ",MAX('Raw Data'!G68:JP68))</f>
        <v xml:space="preserve"> </v>
      </c>
      <c r="H64" s="63" t="str">
        <f>IF('Raw Data'!B68=0," ",_xlfn.STDEV.S('Raw Data'!G68:JP68))</f>
        <v xml:space="preserve"> </v>
      </c>
      <c r="I64" s="64" t="str">
        <f>IF('Raw Data'!B68=0," ",(D64+C64)/2)</f>
        <v xml:space="preserve"> </v>
      </c>
      <c r="J64" s="65" t="str">
        <f>IF('Raw Data'!B68=0," ",IF(H64=0,9999,MIN((F64-C64),(D64-F64))/3/H64))</f>
        <v xml:space="preserve"> </v>
      </c>
      <c r="K64" s="60" t="str">
        <f>IF('Raw Data'!B68=0," ",IF(O64="Yes",J64-$K$6,J64-$K$5))</f>
        <v xml:space="preserve"> </v>
      </c>
      <c r="L64" s="66" t="str">
        <f>IF('Raw Data'!B68=0," ",IF(I64="ND","ND",2*(F64-I64)/(D64-C64)))</f>
        <v xml:space="preserve"> </v>
      </c>
      <c r="M64" s="60" t="str">
        <f t="shared" si="1"/>
        <v xml:space="preserve"> </v>
      </c>
      <c r="N64" s="59" t="str">
        <f>IF('Raw Data'!B68=0," ",IF(O64="Yes",IF(J64&gt;$K$6,"OK","NOK"),IF(J64&gt;$K$5,"OK","NOK")))</f>
        <v xml:space="preserve"> </v>
      </c>
      <c r="O64" s="67" t="str">
        <f>IF('Raw Data'!B68=0," ","No")</f>
        <v xml:space="preserve"> </v>
      </c>
      <c r="P64" s="61" t="str">
        <f>IF('Raw Data'!B68=0," ",'Raw Data'!F68 &amp; ".")</f>
        <v xml:space="preserve"> </v>
      </c>
    </row>
    <row r="65" spans="1:16" s="2" customFormat="1" x14ac:dyDescent="0.2">
      <c r="A65" s="62" t="str">
        <f>IF('Raw Data'!B69=0,"",'Raw Data'!B69)</f>
        <v/>
      </c>
      <c r="B65" s="62" t="str">
        <f>IF('Raw Data'!B69=0,"",'Raw Data'!C69)</f>
        <v/>
      </c>
      <c r="C65" s="63" t="str">
        <f>IF('Raw Data'!B69=0," ",'Raw Data'!D69)</f>
        <v xml:space="preserve"> </v>
      </c>
      <c r="D65" s="63" t="str">
        <f>IF('Raw Data'!B69=0," ",'Raw Data'!E69)</f>
        <v xml:space="preserve"> </v>
      </c>
      <c r="E65" s="63" t="str">
        <f>IF('Raw Data'!B69=0," ",MIN('Raw Data'!G69:JP69))</f>
        <v xml:space="preserve"> </v>
      </c>
      <c r="F65" s="63" t="str">
        <f>IF('Raw Data'!B69=0," ",AVERAGE('Raw Data'!G69:JP69))</f>
        <v xml:space="preserve"> </v>
      </c>
      <c r="G65" s="63" t="str">
        <f>IF('Raw Data'!B69=0," ",MAX('Raw Data'!G69:JP69))</f>
        <v xml:space="preserve"> </v>
      </c>
      <c r="H65" s="63" t="str">
        <f>IF('Raw Data'!B69=0," ",_xlfn.STDEV.S('Raw Data'!G69:JP69))</f>
        <v xml:space="preserve"> </v>
      </c>
      <c r="I65" s="64" t="str">
        <f>IF('Raw Data'!B69=0," ",(D65+C65)/2)</f>
        <v xml:space="preserve"> </v>
      </c>
      <c r="J65" s="65" t="str">
        <f>IF('Raw Data'!B69=0," ",IF(H65=0,9999,MIN((F65-C65),(D65-F65))/3/H65))</f>
        <v xml:space="preserve"> </v>
      </c>
      <c r="K65" s="60" t="str">
        <f>IF('Raw Data'!B69=0," ",IF(O65="Yes",J65-$K$6,J65-$K$5))</f>
        <v xml:space="preserve"> </v>
      </c>
      <c r="L65" s="66" t="str">
        <f>IF('Raw Data'!B69=0," ",IF(I65="ND","ND",2*(F65-I65)/(D65-C65)))</f>
        <v xml:space="preserve"> </v>
      </c>
      <c r="M65" s="60" t="str">
        <f t="shared" si="1"/>
        <v xml:space="preserve"> </v>
      </c>
      <c r="N65" s="59" t="str">
        <f>IF('Raw Data'!B69=0," ",IF(O65="Yes",IF(J65&gt;$K$6,"OK","NOK"),IF(J65&gt;$K$5,"OK","NOK")))</f>
        <v xml:space="preserve"> </v>
      </c>
      <c r="O65" s="67" t="str">
        <f>IF('Raw Data'!B69=0," ","No")</f>
        <v xml:space="preserve"> </v>
      </c>
      <c r="P65" s="61" t="str">
        <f>IF('Raw Data'!B69=0," ",'Raw Data'!F69 &amp; ".")</f>
        <v xml:space="preserve"> </v>
      </c>
    </row>
    <row r="66" spans="1:16" s="2" customFormat="1" x14ac:dyDescent="0.2">
      <c r="A66" s="62" t="str">
        <f>IF('Raw Data'!B70=0,"",'Raw Data'!B70)</f>
        <v/>
      </c>
      <c r="B66" s="62" t="str">
        <f>IF('Raw Data'!B70=0,"",'Raw Data'!C70)</f>
        <v/>
      </c>
      <c r="C66" s="63" t="str">
        <f>IF('Raw Data'!B70=0," ",'Raw Data'!D70)</f>
        <v xml:space="preserve"> </v>
      </c>
      <c r="D66" s="63" t="str">
        <f>IF('Raw Data'!B70=0," ",'Raw Data'!E70)</f>
        <v xml:space="preserve"> </v>
      </c>
      <c r="E66" s="63" t="str">
        <f>IF('Raw Data'!B70=0," ",MIN('Raw Data'!G70:JP70))</f>
        <v xml:space="preserve"> </v>
      </c>
      <c r="F66" s="63" t="str">
        <f>IF('Raw Data'!B70=0," ",AVERAGE('Raw Data'!G70:JP70))</f>
        <v xml:space="preserve"> </v>
      </c>
      <c r="G66" s="63" t="str">
        <f>IF('Raw Data'!B70=0," ",MAX('Raw Data'!G70:JP70))</f>
        <v xml:space="preserve"> </v>
      </c>
      <c r="H66" s="63" t="str">
        <f>IF('Raw Data'!B70=0," ",_xlfn.STDEV.S('Raw Data'!G70:JP70))</f>
        <v xml:space="preserve"> </v>
      </c>
      <c r="I66" s="64" t="str">
        <f>IF('Raw Data'!B70=0," ",(D66+C66)/2)</f>
        <v xml:space="preserve"> </v>
      </c>
      <c r="J66" s="65" t="str">
        <f>IF('Raw Data'!B70=0," ",IF(H66=0,9999,MIN((F66-C66),(D66-F66))/3/H66))</f>
        <v xml:space="preserve"> </v>
      </c>
      <c r="K66" s="60" t="str">
        <f>IF('Raw Data'!B70=0," ",IF(O66="Yes",J66-$K$6,J66-$K$5))</f>
        <v xml:space="preserve"> </v>
      </c>
      <c r="L66" s="66" t="str">
        <f>IF('Raw Data'!B70=0," ",IF(I66="ND","ND",2*(F66-I66)/(D66-C66)))</f>
        <v xml:space="preserve"> </v>
      </c>
      <c r="M66" s="60" t="str">
        <f t="shared" si="1"/>
        <v xml:space="preserve"> </v>
      </c>
      <c r="N66" s="59" t="str">
        <f>IF('Raw Data'!B70=0," ",IF(O66="Yes",IF(J66&gt;$K$6,"OK","NOK"),IF(J66&gt;$K$5,"OK","NOK")))</f>
        <v xml:space="preserve"> </v>
      </c>
      <c r="O66" s="67" t="str">
        <f>IF('Raw Data'!B70=0," ","No")</f>
        <v xml:space="preserve"> </v>
      </c>
      <c r="P66" s="61" t="str">
        <f>IF('Raw Data'!B70=0," ",'Raw Data'!F70 &amp; ".")</f>
        <v xml:space="preserve"> </v>
      </c>
    </row>
    <row r="67" spans="1:16" s="2" customFormat="1" x14ac:dyDescent="0.2">
      <c r="A67" s="62" t="str">
        <f>IF('Raw Data'!B71=0,"",'Raw Data'!B71)</f>
        <v/>
      </c>
      <c r="B67" s="62" t="str">
        <f>IF('Raw Data'!B71=0,"",'Raw Data'!C71)</f>
        <v/>
      </c>
      <c r="C67" s="63" t="str">
        <f>IF('Raw Data'!B71=0," ",'Raw Data'!D71)</f>
        <v xml:space="preserve"> </v>
      </c>
      <c r="D67" s="63" t="str">
        <f>IF('Raw Data'!B71=0," ",'Raw Data'!E71)</f>
        <v xml:space="preserve"> </v>
      </c>
      <c r="E67" s="63" t="str">
        <f>IF('Raw Data'!B71=0," ",MIN('Raw Data'!G71:JP71))</f>
        <v xml:space="preserve"> </v>
      </c>
      <c r="F67" s="63" t="str">
        <f>IF('Raw Data'!B71=0," ",AVERAGE('Raw Data'!G71:JP71))</f>
        <v xml:space="preserve"> </v>
      </c>
      <c r="G67" s="63" t="str">
        <f>IF('Raw Data'!B71=0," ",MAX('Raw Data'!G71:JP71))</f>
        <v xml:space="preserve"> </v>
      </c>
      <c r="H67" s="63" t="str">
        <f>IF('Raw Data'!B71=0," ",_xlfn.STDEV.S('Raw Data'!G71:JP71))</f>
        <v xml:space="preserve"> </v>
      </c>
      <c r="I67" s="64" t="str">
        <f>IF('Raw Data'!B71=0," ",(D67+C67)/2)</f>
        <v xml:space="preserve"> </v>
      </c>
      <c r="J67" s="65" t="str">
        <f>IF('Raw Data'!B71=0," ",IF(H67=0,9999,MIN((F67-C67),(D67-F67))/3/H67))</f>
        <v xml:space="preserve"> </v>
      </c>
      <c r="K67" s="60" t="str">
        <f>IF('Raw Data'!B71=0," ",IF(O67="Yes",J67-$K$6,J67-$K$5))</f>
        <v xml:space="preserve"> </v>
      </c>
      <c r="L67" s="66" t="str">
        <f>IF('Raw Data'!B71=0," ",IF(I67="ND","ND",2*(F67-I67)/(D67-C67)))</f>
        <v xml:space="preserve"> </v>
      </c>
      <c r="M67" s="60" t="str">
        <f t="shared" si="1"/>
        <v xml:space="preserve"> </v>
      </c>
      <c r="N67" s="59" t="str">
        <f>IF('Raw Data'!B71=0," ",IF(O67="Yes",IF(J67&gt;$K$6,"OK","NOK"),IF(J67&gt;$K$5,"OK","NOK")))</f>
        <v xml:space="preserve"> </v>
      </c>
      <c r="O67" s="67" t="str">
        <f>IF('Raw Data'!B71=0," ","No")</f>
        <v xml:space="preserve"> </v>
      </c>
      <c r="P67" s="61" t="str">
        <f>IF('Raw Data'!B71=0," ",'Raw Data'!F71 &amp; ".")</f>
        <v xml:space="preserve"> </v>
      </c>
    </row>
    <row r="68" spans="1:16" s="2" customFormat="1" x14ac:dyDescent="0.2">
      <c r="A68" s="62" t="str">
        <f>IF('Raw Data'!B72=0,"",'Raw Data'!B72)</f>
        <v/>
      </c>
      <c r="B68" s="62" t="str">
        <f>IF('Raw Data'!B72=0,"",'Raw Data'!C72)</f>
        <v/>
      </c>
      <c r="C68" s="63" t="str">
        <f>IF('Raw Data'!B72=0," ",'Raw Data'!D72)</f>
        <v xml:space="preserve"> </v>
      </c>
      <c r="D68" s="63" t="str">
        <f>IF('Raw Data'!B72=0," ",'Raw Data'!E72)</f>
        <v xml:space="preserve"> </v>
      </c>
      <c r="E68" s="63" t="str">
        <f>IF('Raw Data'!B72=0," ",MIN('Raw Data'!G72:JP72))</f>
        <v xml:space="preserve"> </v>
      </c>
      <c r="F68" s="63" t="str">
        <f>IF('Raw Data'!B72=0," ",AVERAGE('Raw Data'!G72:JP72))</f>
        <v xml:space="preserve"> </v>
      </c>
      <c r="G68" s="63" t="str">
        <f>IF('Raw Data'!B72=0," ",MAX('Raw Data'!G72:JP72))</f>
        <v xml:space="preserve"> </v>
      </c>
      <c r="H68" s="63" t="str">
        <f>IF('Raw Data'!B72=0," ",_xlfn.STDEV.S('Raw Data'!G72:JP72))</f>
        <v xml:space="preserve"> </v>
      </c>
      <c r="I68" s="64" t="str">
        <f>IF('Raw Data'!B72=0," ",(D68+C68)/2)</f>
        <v xml:space="preserve"> </v>
      </c>
      <c r="J68" s="65" t="str">
        <f>IF('Raw Data'!B72=0," ",IF(H68=0,9999,MIN((F68-C68),(D68-F68))/3/H68))</f>
        <v xml:space="preserve"> </v>
      </c>
      <c r="K68" s="60" t="str">
        <f>IF('Raw Data'!B72=0," ",IF(O68="Yes",J68-$K$6,J68-$K$5))</f>
        <v xml:space="preserve"> </v>
      </c>
      <c r="L68" s="66" t="str">
        <f>IF('Raw Data'!B72=0," ",IF(I68="ND","ND",2*(F68-I68)/(D68-C68)))</f>
        <v xml:space="preserve"> </v>
      </c>
      <c r="M68" s="60" t="str">
        <f t="shared" si="1"/>
        <v xml:space="preserve"> </v>
      </c>
      <c r="N68" s="59" t="str">
        <f>IF('Raw Data'!B72=0," ",IF(O68="Yes",IF(J68&gt;$K$6,"OK","NOK"),IF(J68&gt;$K$5,"OK","NOK")))</f>
        <v xml:space="preserve"> </v>
      </c>
      <c r="O68" s="67" t="str">
        <f>IF('Raw Data'!B72=0," ","No")</f>
        <v xml:space="preserve"> </v>
      </c>
      <c r="P68" s="61" t="str">
        <f>IF('Raw Data'!B72=0," ",'Raw Data'!F72 &amp; ".")</f>
        <v xml:space="preserve"> </v>
      </c>
    </row>
    <row r="69" spans="1:16" s="2" customFormat="1" x14ac:dyDescent="0.2">
      <c r="A69" s="62" t="str">
        <f>IF('Raw Data'!B73=0,"",'Raw Data'!B73)</f>
        <v/>
      </c>
      <c r="B69" s="62" t="str">
        <f>IF('Raw Data'!B73=0,"",'Raw Data'!C73)</f>
        <v/>
      </c>
      <c r="C69" s="63" t="str">
        <f>IF('Raw Data'!B73=0," ",'Raw Data'!D73)</f>
        <v xml:space="preserve"> </v>
      </c>
      <c r="D69" s="63" t="str">
        <f>IF('Raw Data'!B73=0," ",'Raw Data'!E73)</f>
        <v xml:space="preserve"> </v>
      </c>
      <c r="E69" s="63" t="str">
        <f>IF('Raw Data'!B73=0," ",MIN('Raw Data'!G73:JP73))</f>
        <v xml:space="preserve"> </v>
      </c>
      <c r="F69" s="63" t="str">
        <f>IF('Raw Data'!B73=0," ",AVERAGE('Raw Data'!G73:JP73))</f>
        <v xml:space="preserve"> </v>
      </c>
      <c r="G69" s="63" t="str">
        <f>IF('Raw Data'!B73=0," ",MAX('Raw Data'!G73:JP73))</f>
        <v xml:space="preserve"> </v>
      </c>
      <c r="H69" s="63" t="str">
        <f>IF('Raw Data'!B73=0," ",_xlfn.STDEV.S('Raw Data'!G73:JP73))</f>
        <v xml:space="preserve"> </v>
      </c>
      <c r="I69" s="64" t="str">
        <f>IF('Raw Data'!B73=0," ",(D69+C69)/2)</f>
        <v xml:space="preserve"> </v>
      </c>
      <c r="J69" s="65" t="str">
        <f>IF('Raw Data'!B73=0," ",IF(H69=0,9999,MIN((F69-C69),(D69-F69))/3/H69))</f>
        <v xml:space="preserve"> </v>
      </c>
      <c r="K69" s="60" t="str">
        <f>IF('Raw Data'!B73=0," ",IF(O69="Yes",J69-$K$6,J69-$K$5))</f>
        <v xml:space="preserve"> </v>
      </c>
      <c r="L69" s="66" t="str">
        <f>IF('Raw Data'!B73=0," ",IF(I69="ND","ND",2*(F69-I69)/(D69-C69)))</f>
        <v xml:space="preserve"> </v>
      </c>
      <c r="M69" s="60" t="str">
        <f t="shared" si="1"/>
        <v xml:space="preserve"> </v>
      </c>
      <c r="N69" s="59" t="str">
        <f>IF('Raw Data'!B73=0," ",IF(O69="Yes",IF(J69&gt;$K$6,"OK","NOK"),IF(J69&gt;$K$5,"OK","NOK")))</f>
        <v xml:space="preserve"> </v>
      </c>
      <c r="O69" s="67" t="str">
        <f>IF('Raw Data'!B73=0," ","No")</f>
        <v xml:space="preserve"> </v>
      </c>
      <c r="P69" s="61" t="str">
        <f>IF('Raw Data'!B73=0," ",'Raw Data'!F73 &amp; ".")</f>
        <v xml:space="preserve"> </v>
      </c>
    </row>
    <row r="70" spans="1:16" s="2" customFormat="1" x14ac:dyDescent="0.2">
      <c r="A70" s="62" t="str">
        <f>IF('Raw Data'!B74=0,"",'Raw Data'!B74)</f>
        <v/>
      </c>
      <c r="B70" s="62" t="str">
        <f>IF('Raw Data'!B74=0,"",'Raw Data'!C74)</f>
        <v/>
      </c>
      <c r="C70" s="63" t="str">
        <f>IF('Raw Data'!B74=0," ",'Raw Data'!D74)</f>
        <v xml:space="preserve"> </v>
      </c>
      <c r="D70" s="63" t="str">
        <f>IF('Raw Data'!B74=0," ",'Raw Data'!E74)</f>
        <v xml:space="preserve"> </v>
      </c>
      <c r="E70" s="63" t="str">
        <f>IF('Raw Data'!B74=0," ",MIN('Raw Data'!G74:JP74))</f>
        <v xml:space="preserve"> </v>
      </c>
      <c r="F70" s="63" t="str">
        <f>IF('Raw Data'!B74=0," ",AVERAGE('Raw Data'!G74:JP74))</f>
        <v xml:space="preserve"> </v>
      </c>
      <c r="G70" s="63" t="str">
        <f>IF('Raw Data'!B74=0," ",MAX('Raw Data'!G74:JP74))</f>
        <v xml:space="preserve"> </v>
      </c>
      <c r="H70" s="63" t="str">
        <f>IF('Raw Data'!B74=0," ",_xlfn.STDEV.S('Raw Data'!G74:JP74))</f>
        <v xml:space="preserve"> </v>
      </c>
      <c r="I70" s="64" t="str">
        <f>IF('Raw Data'!B74=0," ",(D70+C70)/2)</f>
        <v xml:space="preserve"> </v>
      </c>
      <c r="J70" s="65" t="str">
        <f>IF('Raw Data'!B74=0," ",IF(H70=0,9999,MIN((F70-C70),(D70-F70))/3/H70))</f>
        <v xml:space="preserve"> </v>
      </c>
      <c r="K70" s="60" t="str">
        <f>IF('Raw Data'!B74=0," ",IF(O70="Yes",J70-$K$6,J70-$K$5))</f>
        <v xml:space="preserve"> </v>
      </c>
      <c r="L70" s="66" t="str">
        <f>IF('Raw Data'!B74=0," ",IF(I70="ND","ND",2*(F70-I70)/(D70-C70)))</f>
        <v xml:space="preserve"> </v>
      </c>
      <c r="M70" s="60" t="str">
        <f t="shared" si="1"/>
        <v xml:space="preserve"> </v>
      </c>
      <c r="N70" s="59" t="str">
        <f>IF('Raw Data'!B74=0," ",IF(O70="Yes",IF(J70&gt;$K$6,"OK","NOK"),IF(J70&gt;$K$5,"OK","NOK")))</f>
        <v xml:space="preserve"> </v>
      </c>
      <c r="O70" s="67" t="str">
        <f>IF('Raw Data'!B74=0," ","No")</f>
        <v xml:space="preserve"> </v>
      </c>
      <c r="P70" s="61" t="str">
        <f>IF('Raw Data'!B74=0," ",'Raw Data'!F74 &amp; ".")</f>
        <v xml:space="preserve"> </v>
      </c>
    </row>
    <row r="71" spans="1:16" s="2" customFormat="1" x14ac:dyDescent="0.2">
      <c r="A71" s="62" t="str">
        <f>IF('Raw Data'!B75=0,"",'Raw Data'!B75)</f>
        <v/>
      </c>
      <c r="B71" s="62" t="str">
        <f>IF('Raw Data'!B75=0,"",'Raw Data'!C75)</f>
        <v/>
      </c>
      <c r="C71" s="63" t="str">
        <f>IF('Raw Data'!B75=0," ",'Raw Data'!D75)</f>
        <v xml:space="preserve"> </v>
      </c>
      <c r="D71" s="63" t="str">
        <f>IF('Raw Data'!B75=0," ",'Raw Data'!E75)</f>
        <v xml:space="preserve"> </v>
      </c>
      <c r="E71" s="63" t="str">
        <f>IF('Raw Data'!B75=0," ",MIN('Raw Data'!G75:JP75))</f>
        <v xml:space="preserve"> </v>
      </c>
      <c r="F71" s="63" t="str">
        <f>IF('Raw Data'!B75=0," ",AVERAGE('Raw Data'!G75:JP75))</f>
        <v xml:space="preserve"> </v>
      </c>
      <c r="G71" s="63" t="str">
        <f>IF('Raw Data'!B75=0," ",MAX('Raw Data'!G75:JP75))</f>
        <v xml:space="preserve"> </v>
      </c>
      <c r="H71" s="63" t="str">
        <f>IF('Raw Data'!B75=0," ",_xlfn.STDEV.S('Raw Data'!G75:JP75))</f>
        <v xml:space="preserve"> </v>
      </c>
      <c r="I71" s="64" t="str">
        <f>IF('Raw Data'!B75=0," ",(D71+C71)/2)</f>
        <v xml:space="preserve"> </v>
      </c>
      <c r="J71" s="65" t="str">
        <f>IF('Raw Data'!B75=0," ",IF(H71=0,9999,MIN((F71-C71),(D71-F71))/3/H71))</f>
        <v xml:space="preserve"> </v>
      </c>
      <c r="K71" s="60" t="str">
        <f>IF('Raw Data'!B75=0," ",IF(O71="Yes",J71-$K$6,J71-$K$5))</f>
        <v xml:space="preserve"> </v>
      </c>
      <c r="L71" s="66" t="str">
        <f>IF('Raw Data'!B75=0," ",IF(I71="ND","ND",2*(F71-I71)/(D71-C71)))</f>
        <v xml:space="preserve"> </v>
      </c>
      <c r="M71" s="60" t="str">
        <f t="shared" si="1"/>
        <v xml:space="preserve"> </v>
      </c>
      <c r="N71" s="59" t="str">
        <f>IF('Raw Data'!B75=0," ",IF(O71="Yes",IF(J71&gt;$K$6,"OK","NOK"),IF(J71&gt;$K$5,"OK","NOK")))</f>
        <v xml:space="preserve"> </v>
      </c>
      <c r="O71" s="67" t="str">
        <f>IF('Raw Data'!B75=0," ","No")</f>
        <v xml:space="preserve"> </v>
      </c>
      <c r="P71" s="61" t="str">
        <f>IF('Raw Data'!B75=0," ",'Raw Data'!F75 &amp; ".")</f>
        <v xml:space="preserve"> </v>
      </c>
    </row>
    <row r="72" spans="1:16" s="2" customFormat="1" x14ac:dyDescent="0.2">
      <c r="A72" s="62" t="str">
        <f>IF('Raw Data'!B76=0,"",'Raw Data'!B76)</f>
        <v/>
      </c>
      <c r="B72" s="62" t="str">
        <f>IF('Raw Data'!B76=0,"",'Raw Data'!C76)</f>
        <v/>
      </c>
      <c r="C72" s="63" t="str">
        <f>IF('Raw Data'!B76=0," ",'Raw Data'!D76)</f>
        <v xml:space="preserve"> </v>
      </c>
      <c r="D72" s="63" t="str">
        <f>IF('Raw Data'!B76=0," ",'Raw Data'!E76)</f>
        <v xml:space="preserve"> </v>
      </c>
      <c r="E72" s="63" t="str">
        <f>IF('Raw Data'!B76=0," ",MIN('Raw Data'!G76:JP76))</f>
        <v xml:space="preserve"> </v>
      </c>
      <c r="F72" s="63" t="str">
        <f>IF('Raw Data'!B76=0," ",AVERAGE('Raw Data'!G76:JP76))</f>
        <v xml:space="preserve"> </v>
      </c>
      <c r="G72" s="63" t="str">
        <f>IF('Raw Data'!B76=0," ",MAX('Raw Data'!G76:JP76))</f>
        <v xml:space="preserve"> </v>
      </c>
      <c r="H72" s="63" t="str">
        <f>IF('Raw Data'!B76=0," ",_xlfn.STDEV.S('Raw Data'!G76:JP76))</f>
        <v xml:space="preserve"> </v>
      </c>
      <c r="I72" s="64" t="str">
        <f>IF('Raw Data'!B76=0," ",(D72+C72)/2)</f>
        <v xml:space="preserve"> </v>
      </c>
      <c r="J72" s="65" t="str">
        <f>IF('Raw Data'!B76=0," ",IF(H72=0,9999,MIN((F72-C72),(D72-F72))/3/H72))</f>
        <v xml:space="preserve"> </v>
      </c>
      <c r="K72" s="60" t="str">
        <f>IF('Raw Data'!B76=0," ",IF(O72="Yes",J72-$K$6,J72-$K$5))</f>
        <v xml:space="preserve"> </v>
      </c>
      <c r="L72" s="66" t="str">
        <f>IF('Raw Data'!B76=0," ",IF(I72="ND","ND",2*(F72-I72)/(D72-C72)))</f>
        <v xml:space="preserve"> </v>
      </c>
      <c r="M72" s="60" t="str">
        <f t="shared" si="1"/>
        <v xml:space="preserve"> </v>
      </c>
      <c r="N72" s="59" t="str">
        <f>IF('Raw Data'!B76=0," ",IF(O72="Yes",IF(J72&gt;$K$6,"OK","NOK"),IF(J72&gt;$K$5,"OK","NOK")))</f>
        <v xml:space="preserve"> </v>
      </c>
      <c r="O72" s="67" t="str">
        <f>IF('Raw Data'!B76=0," ","No")</f>
        <v xml:space="preserve"> </v>
      </c>
      <c r="P72" s="61" t="str">
        <f>IF('Raw Data'!B76=0," ",'Raw Data'!F76 &amp; ".")</f>
        <v xml:space="preserve"> </v>
      </c>
    </row>
    <row r="73" spans="1:16" s="2" customFormat="1" x14ac:dyDescent="0.2">
      <c r="A73" s="62" t="str">
        <f>IF('Raw Data'!B77=0,"",'Raw Data'!B77)</f>
        <v/>
      </c>
      <c r="B73" s="62" t="str">
        <f>IF('Raw Data'!B77=0,"",'Raw Data'!C77)</f>
        <v/>
      </c>
      <c r="C73" s="63" t="str">
        <f>IF('Raw Data'!B77=0," ",'Raw Data'!D77)</f>
        <v xml:space="preserve"> </v>
      </c>
      <c r="D73" s="63" t="str">
        <f>IF('Raw Data'!B77=0," ",'Raw Data'!E77)</f>
        <v xml:space="preserve"> </v>
      </c>
      <c r="E73" s="63" t="str">
        <f>IF('Raw Data'!B77=0," ",MIN('Raw Data'!G77:JP77))</f>
        <v xml:space="preserve"> </v>
      </c>
      <c r="F73" s="63" t="str">
        <f>IF('Raw Data'!B77=0," ",AVERAGE('Raw Data'!G77:JP77))</f>
        <v xml:space="preserve"> </v>
      </c>
      <c r="G73" s="63" t="str">
        <f>IF('Raw Data'!B77=0," ",MAX('Raw Data'!G77:JP77))</f>
        <v xml:space="preserve"> </v>
      </c>
      <c r="H73" s="63" t="str">
        <f>IF('Raw Data'!B77=0," ",_xlfn.STDEV.S('Raw Data'!G77:JP77))</f>
        <v xml:space="preserve"> </v>
      </c>
      <c r="I73" s="64" t="str">
        <f>IF('Raw Data'!B77=0," ",(D73+C73)/2)</f>
        <v xml:space="preserve"> </v>
      </c>
      <c r="J73" s="65" t="str">
        <f>IF('Raw Data'!B77=0," ",IF(H73=0,9999,MIN((F73-C73),(D73-F73))/3/H73))</f>
        <v xml:space="preserve"> </v>
      </c>
      <c r="K73" s="60" t="str">
        <f>IF('Raw Data'!B77=0," ",IF(O73="Yes",J73-$K$6,J73-$K$5))</f>
        <v xml:space="preserve"> </v>
      </c>
      <c r="L73" s="66" t="str">
        <f>IF('Raw Data'!B77=0," ",IF(I73="ND","ND",2*(F73-I73)/(D73-C73)))</f>
        <v xml:space="preserve"> </v>
      </c>
      <c r="M73" s="60" t="str">
        <f t="shared" si="1"/>
        <v xml:space="preserve"> </v>
      </c>
      <c r="N73" s="59" t="str">
        <f>IF('Raw Data'!B77=0," ",IF(O73="Yes",IF(J73&gt;$K$6,"OK","NOK"),IF(J73&gt;$K$5,"OK","NOK")))</f>
        <v xml:space="preserve"> </v>
      </c>
      <c r="O73" s="67" t="str">
        <f>IF('Raw Data'!B77=0," ","No")</f>
        <v xml:space="preserve"> </v>
      </c>
      <c r="P73" s="61" t="str">
        <f>IF('Raw Data'!B77=0," ",'Raw Data'!F77 &amp; ".")</f>
        <v xml:space="preserve"> </v>
      </c>
    </row>
    <row r="74" spans="1:16" s="2" customFormat="1" x14ac:dyDescent="0.2">
      <c r="A74" s="62" t="str">
        <f>IF('Raw Data'!B78=0,"",'Raw Data'!B78)</f>
        <v/>
      </c>
      <c r="B74" s="62" t="str">
        <f>IF('Raw Data'!B78=0,"",'Raw Data'!C78)</f>
        <v/>
      </c>
      <c r="C74" s="63" t="str">
        <f>IF('Raw Data'!B78=0," ",'Raw Data'!D78)</f>
        <v xml:space="preserve"> </v>
      </c>
      <c r="D74" s="63" t="str">
        <f>IF('Raw Data'!B78=0," ",'Raw Data'!E78)</f>
        <v xml:space="preserve"> </v>
      </c>
      <c r="E74" s="63" t="str">
        <f>IF('Raw Data'!B78=0," ",MIN('Raw Data'!G78:JP78))</f>
        <v xml:space="preserve"> </v>
      </c>
      <c r="F74" s="63" t="str">
        <f>IF('Raw Data'!B78=0," ",AVERAGE('Raw Data'!G78:JP78))</f>
        <v xml:space="preserve"> </v>
      </c>
      <c r="G74" s="63" t="str">
        <f>IF('Raw Data'!B78=0," ",MAX('Raw Data'!G78:JP78))</f>
        <v xml:space="preserve"> </v>
      </c>
      <c r="H74" s="63" t="str">
        <f>IF('Raw Data'!B78=0," ",_xlfn.STDEV.S('Raw Data'!G78:JP78))</f>
        <v xml:space="preserve"> </v>
      </c>
      <c r="I74" s="64" t="str">
        <f>IF('Raw Data'!B78=0," ",(D74+C74)/2)</f>
        <v xml:space="preserve"> </v>
      </c>
      <c r="J74" s="65" t="str">
        <f>IF('Raw Data'!B78=0," ",IF(H74=0,9999,MIN((F74-C74),(D74-F74))/3/H74))</f>
        <v xml:space="preserve"> </v>
      </c>
      <c r="K74" s="60" t="str">
        <f>IF('Raw Data'!B78=0," ",IF(O74="Yes",J74-$K$6,J74-$K$5))</f>
        <v xml:space="preserve"> </v>
      </c>
      <c r="L74" s="66" t="str">
        <f>IF('Raw Data'!B78=0," ",IF(I74="ND","ND",2*(F74-I74)/(D74-C74)))</f>
        <v xml:space="preserve"> </v>
      </c>
      <c r="M74" s="60" t="str">
        <f t="shared" ref="M74:M137" si="2">L74</f>
        <v xml:space="preserve"> </v>
      </c>
      <c r="N74" s="59" t="str">
        <f>IF('Raw Data'!B78=0," ",IF(O74="Yes",IF(J74&gt;$K$6,"OK","NOK"),IF(J74&gt;$K$5,"OK","NOK")))</f>
        <v xml:space="preserve"> </v>
      </c>
      <c r="O74" s="67" t="str">
        <f>IF('Raw Data'!B78=0," ","No")</f>
        <v xml:space="preserve"> </v>
      </c>
      <c r="P74" s="61" t="str">
        <f>IF('Raw Data'!B78=0," ",'Raw Data'!F78 &amp; ".")</f>
        <v xml:space="preserve"> </v>
      </c>
    </row>
    <row r="75" spans="1:16" s="2" customFormat="1" x14ac:dyDescent="0.2">
      <c r="A75" s="62" t="str">
        <f>IF('Raw Data'!B79=0,"",'Raw Data'!B79)</f>
        <v/>
      </c>
      <c r="B75" s="62" t="str">
        <f>IF('Raw Data'!B79=0,"",'Raw Data'!C79)</f>
        <v/>
      </c>
      <c r="C75" s="63" t="str">
        <f>IF('Raw Data'!B79=0," ",'Raw Data'!D79)</f>
        <v xml:space="preserve"> </v>
      </c>
      <c r="D75" s="63" t="str">
        <f>IF('Raw Data'!B79=0," ",'Raw Data'!E79)</f>
        <v xml:space="preserve"> </v>
      </c>
      <c r="E75" s="63" t="str">
        <f>IF('Raw Data'!B79=0," ",MIN('Raw Data'!G79:JP79))</f>
        <v xml:space="preserve"> </v>
      </c>
      <c r="F75" s="63" t="str">
        <f>IF('Raw Data'!B79=0," ",AVERAGE('Raw Data'!G79:JP79))</f>
        <v xml:space="preserve"> </v>
      </c>
      <c r="G75" s="63" t="str">
        <f>IF('Raw Data'!B79=0," ",MAX('Raw Data'!G79:JP79))</f>
        <v xml:space="preserve"> </v>
      </c>
      <c r="H75" s="63" t="str">
        <f>IF('Raw Data'!B79=0," ",_xlfn.STDEV.S('Raw Data'!G79:JP79))</f>
        <v xml:space="preserve"> </v>
      </c>
      <c r="I75" s="64" t="str">
        <f>IF('Raw Data'!B79=0," ",(D75+C75)/2)</f>
        <v xml:space="preserve"> </v>
      </c>
      <c r="J75" s="65" t="str">
        <f>IF('Raw Data'!B79=0," ",IF(H75=0,9999,MIN((F75-C75),(D75-F75))/3/H75))</f>
        <v xml:space="preserve"> </v>
      </c>
      <c r="K75" s="60" t="str">
        <f>IF('Raw Data'!B79=0," ",IF(O75="Yes",J75-$K$6,J75-$K$5))</f>
        <v xml:space="preserve"> </v>
      </c>
      <c r="L75" s="66" t="str">
        <f>IF('Raw Data'!B79=0," ",IF(I75="ND","ND",2*(F75-I75)/(D75-C75)))</f>
        <v xml:space="preserve"> </v>
      </c>
      <c r="M75" s="60" t="str">
        <f t="shared" si="2"/>
        <v xml:space="preserve"> </v>
      </c>
      <c r="N75" s="59" t="str">
        <f>IF('Raw Data'!B79=0," ",IF(O75="Yes",IF(J75&gt;$K$6,"OK","NOK"),IF(J75&gt;$K$5,"OK","NOK")))</f>
        <v xml:space="preserve"> </v>
      </c>
      <c r="O75" s="67" t="str">
        <f>IF('Raw Data'!B79=0," ","No")</f>
        <v xml:space="preserve"> </v>
      </c>
      <c r="P75" s="61" t="str">
        <f>IF('Raw Data'!B79=0," ",'Raw Data'!F79 &amp; ".")</f>
        <v xml:space="preserve"> </v>
      </c>
    </row>
    <row r="76" spans="1:16" s="2" customFormat="1" x14ac:dyDescent="0.2">
      <c r="A76" s="62" t="str">
        <f>IF('Raw Data'!B80=0,"",'Raw Data'!B80)</f>
        <v/>
      </c>
      <c r="B76" s="62" t="str">
        <f>IF('Raw Data'!B80=0,"",'Raw Data'!C80)</f>
        <v/>
      </c>
      <c r="C76" s="63" t="str">
        <f>IF('Raw Data'!B80=0," ",'Raw Data'!D80)</f>
        <v xml:space="preserve"> </v>
      </c>
      <c r="D76" s="63" t="str">
        <f>IF('Raw Data'!B80=0," ",'Raw Data'!E80)</f>
        <v xml:space="preserve"> </v>
      </c>
      <c r="E76" s="63" t="str">
        <f>IF('Raw Data'!B80=0," ",MIN('Raw Data'!G80:JP80))</f>
        <v xml:space="preserve"> </v>
      </c>
      <c r="F76" s="63" t="str">
        <f>IF('Raw Data'!B80=0," ",AVERAGE('Raw Data'!G80:JP80))</f>
        <v xml:space="preserve"> </v>
      </c>
      <c r="G76" s="63" t="str">
        <f>IF('Raw Data'!B80=0," ",MAX('Raw Data'!G80:JP80))</f>
        <v xml:space="preserve"> </v>
      </c>
      <c r="H76" s="63" t="str">
        <f>IF('Raw Data'!B80=0," ",_xlfn.STDEV.S('Raw Data'!G80:JP80))</f>
        <v xml:space="preserve"> </v>
      </c>
      <c r="I76" s="64" t="str">
        <f>IF('Raw Data'!B80=0," ",(D76+C76)/2)</f>
        <v xml:space="preserve"> </v>
      </c>
      <c r="J76" s="65" t="str">
        <f>IF('Raw Data'!B80=0," ",IF(H76=0,9999,MIN((F76-C76),(D76-F76))/3/H76))</f>
        <v xml:space="preserve"> </v>
      </c>
      <c r="K76" s="60" t="str">
        <f>IF('Raw Data'!B80=0," ",IF(O76="Yes",J76-$K$6,J76-$K$5))</f>
        <v xml:space="preserve"> </v>
      </c>
      <c r="L76" s="66" t="str">
        <f>IF('Raw Data'!B80=0," ",IF(I76="ND","ND",2*(F76-I76)/(D76-C76)))</f>
        <v xml:space="preserve"> </v>
      </c>
      <c r="M76" s="60" t="str">
        <f t="shared" si="2"/>
        <v xml:space="preserve"> </v>
      </c>
      <c r="N76" s="59" t="str">
        <f>IF('Raw Data'!B80=0," ",IF(O76="Yes",IF(J76&gt;$K$6,"OK","NOK"),IF(J76&gt;$K$5,"OK","NOK")))</f>
        <v xml:space="preserve"> </v>
      </c>
      <c r="O76" s="67" t="str">
        <f>IF('Raw Data'!B80=0," ","No")</f>
        <v xml:space="preserve"> </v>
      </c>
      <c r="P76" s="61" t="str">
        <f>IF('Raw Data'!B80=0," ",'Raw Data'!F80 &amp; ".")</f>
        <v xml:space="preserve"> </v>
      </c>
    </row>
    <row r="77" spans="1:16" s="2" customFormat="1" x14ac:dyDescent="0.2">
      <c r="A77" s="62" t="str">
        <f>IF('Raw Data'!B81=0,"",'Raw Data'!B81)</f>
        <v/>
      </c>
      <c r="B77" s="62" t="str">
        <f>IF('Raw Data'!B81=0,"",'Raw Data'!C81)</f>
        <v/>
      </c>
      <c r="C77" s="63" t="str">
        <f>IF('Raw Data'!B81=0," ",'Raw Data'!D81)</f>
        <v xml:space="preserve"> </v>
      </c>
      <c r="D77" s="63" t="str">
        <f>IF('Raw Data'!B81=0," ",'Raw Data'!E81)</f>
        <v xml:space="preserve"> </v>
      </c>
      <c r="E77" s="63" t="str">
        <f>IF('Raw Data'!B81=0," ",MIN('Raw Data'!G81:JP81))</f>
        <v xml:space="preserve"> </v>
      </c>
      <c r="F77" s="63" t="str">
        <f>IF('Raw Data'!B81=0," ",AVERAGE('Raw Data'!G81:JP81))</f>
        <v xml:space="preserve"> </v>
      </c>
      <c r="G77" s="63" t="str">
        <f>IF('Raw Data'!B81=0," ",MAX('Raw Data'!G81:JP81))</f>
        <v xml:space="preserve"> </v>
      </c>
      <c r="H77" s="63" t="str">
        <f>IF('Raw Data'!B81=0," ",_xlfn.STDEV.S('Raw Data'!G81:JP81))</f>
        <v xml:space="preserve"> </v>
      </c>
      <c r="I77" s="64" t="str">
        <f>IF('Raw Data'!B81=0," ",(D77+C77)/2)</f>
        <v xml:space="preserve"> </v>
      </c>
      <c r="J77" s="65" t="str">
        <f>IF('Raw Data'!B81=0," ",IF(H77=0,9999,MIN((F77-C77),(D77-F77))/3/H77))</f>
        <v xml:space="preserve"> </v>
      </c>
      <c r="K77" s="60" t="str">
        <f>IF('Raw Data'!B81=0," ",IF(O77="Yes",J77-$K$6,J77-$K$5))</f>
        <v xml:space="preserve"> </v>
      </c>
      <c r="L77" s="66" t="str">
        <f>IF('Raw Data'!B81=0," ",IF(I77="ND","ND",2*(F77-I77)/(D77-C77)))</f>
        <v xml:space="preserve"> </v>
      </c>
      <c r="M77" s="60" t="str">
        <f t="shared" si="2"/>
        <v xml:space="preserve"> </v>
      </c>
      <c r="N77" s="59" t="str">
        <f>IF('Raw Data'!B81=0," ",IF(O77="Yes",IF(J77&gt;$K$6,"OK","NOK"),IF(J77&gt;$K$5,"OK","NOK")))</f>
        <v xml:space="preserve"> </v>
      </c>
      <c r="O77" s="67" t="str">
        <f>IF('Raw Data'!B81=0," ","No")</f>
        <v xml:space="preserve"> </v>
      </c>
      <c r="P77" s="61" t="str">
        <f>IF('Raw Data'!B81=0," ",'Raw Data'!F81 &amp; ".")</f>
        <v xml:space="preserve"> </v>
      </c>
    </row>
    <row r="78" spans="1:16" s="2" customFormat="1" x14ac:dyDescent="0.2">
      <c r="A78" s="62" t="str">
        <f>IF('Raw Data'!B82=0,"",'Raw Data'!B82)</f>
        <v/>
      </c>
      <c r="B78" s="62" t="str">
        <f>IF('Raw Data'!B82=0,"",'Raw Data'!C82)</f>
        <v/>
      </c>
      <c r="C78" s="63" t="str">
        <f>IF('Raw Data'!B82=0," ",'Raw Data'!D82)</f>
        <v xml:space="preserve"> </v>
      </c>
      <c r="D78" s="63" t="str">
        <f>IF('Raw Data'!B82=0," ",'Raw Data'!E82)</f>
        <v xml:space="preserve"> </v>
      </c>
      <c r="E78" s="63" t="str">
        <f>IF('Raw Data'!B82=0," ",MIN('Raw Data'!G82:JP82))</f>
        <v xml:space="preserve"> </v>
      </c>
      <c r="F78" s="63" t="str">
        <f>IF('Raw Data'!B82=0," ",AVERAGE('Raw Data'!G82:JP82))</f>
        <v xml:space="preserve"> </v>
      </c>
      <c r="G78" s="63" t="str">
        <f>IF('Raw Data'!B82=0," ",MAX('Raw Data'!G82:JP82))</f>
        <v xml:space="preserve"> </v>
      </c>
      <c r="H78" s="63" t="str">
        <f>IF('Raw Data'!B82=0," ",_xlfn.STDEV.S('Raw Data'!G82:JP82))</f>
        <v xml:space="preserve"> </v>
      </c>
      <c r="I78" s="64" t="str">
        <f>IF('Raw Data'!B82=0," ",(D78+C78)/2)</f>
        <v xml:space="preserve"> </v>
      </c>
      <c r="J78" s="65" t="str">
        <f>IF('Raw Data'!B82=0," ",IF(H78=0,9999,MIN((F78-C78),(D78-F78))/3/H78))</f>
        <v xml:space="preserve"> </v>
      </c>
      <c r="K78" s="60" t="str">
        <f>IF('Raw Data'!B82=0," ",IF(O78="Yes",J78-$K$6,J78-$K$5))</f>
        <v xml:space="preserve"> </v>
      </c>
      <c r="L78" s="66" t="str">
        <f>IF('Raw Data'!B82=0," ",IF(I78="ND","ND",2*(F78-I78)/(D78-C78)))</f>
        <v xml:space="preserve"> </v>
      </c>
      <c r="M78" s="60" t="str">
        <f t="shared" si="2"/>
        <v xml:space="preserve"> </v>
      </c>
      <c r="N78" s="59" t="str">
        <f>IF('Raw Data'!B82=0," ",IF(O78="Yes",IF(J78&gt;$K$6,"OK","NOK"),IF(J78&gt;$K$5,"OK","NOK")))</f>
        <v xml:space="preserve"> </v>
      </c>
      <c r="O78" s="67" t="str">
        <f>IF('Raw Data'!B82=0," ","No")</f>
        <v xml:space="preserve"> </v>
      </c>
      <c r="P78" s="61" t="str">
        <f>IF('Raw Data'!B82=0," ",'Raw Data'!F82 &amp; ".")</f>
        <v xml:space="preserve"> </v>
      </c>
    </row>
    <row r="79" spans="1:16" s="2" customFormat="1" x14ac:dyDescent="0.2">
      <c r="A79" s="62" t="str">
        <f>IF('Raw Data'!B83=0,"",'Raw Data'!B83)</f>
        <v/>
      </c>
      <c r="B79" s="62" t="str">
        <f>IF('Raw Data'!B83=0,"",'Raw Data'!C83)</f>
        <v/>
      </c>
      <c r="C79" s="63" t="str">
        <f>IF('Raw Data'!B83=0," ",'Raw Data'!D83)</f>
        <v xml:space="preserve"> </v>
      </c>
      <c r="D79" s="63" t="str">
        <f>IF('Raw Data'!B83=0," ",'Raw Data'!E83)</f>
        <v xml:space="preserve"> </v>
      </c>
      <c r="E79" s="63" t="str">
        <f>IF('Raw Data'!B83=0," ",MIN('Raw Data'!G83:JP83))</f>
        <v xml:space="preserve"> </v>
      </c>
      <c r="F79" s="63" t="str">
        <f>IF('Raw Data'!B83=0," ",AVERAGE('Raw Data'!G83:JP83))</f>
        <v xml:space="preserve"> </v>
      </c>
      <c r="G79" s="63" t="str">
        <f>IF('Raw Data'!B83=0," ",MAX('Raw Data'!G83:JP83))</f>
        <v xml:space="preserve"> </v>
      </c>
      <c r="H79" s="63" t="str">
        <f>IF('Raw Data'!B83=0," ",_xlfn.STDEV.S('Raw Data'!G83:JP83))</f>
        <v xml:space="preserve"> </v>
      </c>
      <c r="I79" s="64" t="str">
        <f>IF('Raw Data'!B83=0," ",(D79+C79)/2)</f>
        <v xml:space="preserve"> </v>
      </c>
      <c r="J79" s="65" t="str">
        <f>IF('Raw Data'!B83=0," ",IF(H79=0,9999,MIN((F79-C79),(D79-F79))/3/H79))</f>
        <v xml:space="preserve"> </v>
      </c>
      <c r="K79" s="60" t="str">
        <f>IF('Raw Data'!B83=0," ",IF(O79="Yes",J79-$K$6,J79-$K$5))</f>
        <v xml:space="preserve"> </v>
      </c>
      <c r="L79" s="66" t="str">
        <f>IF('Raw Data'!B83=0," ",IF(I79="ND","ND",2*(F79-I79)/(D79-C79)))</f>
        <v xml:space="preserve"> </v>
      </c>
      <c r="M79" s="60" t="str">
        <f t="shared" si="2"/>
        <v xml:space="preserve"> </v>
      </c>
      <c r="N79" s="59" t="str">
        <f>IF('Raw Data'!B83=0," ",IF(O79="Yes",IF(J79&gt;$K$6,"OK","NOK"),IF(J79&gt;$K$5,"OK","NOK")))</f>
        <v xml:space="preserve"> </v>
      </c>
      <c r="O79" s="67" t="str">
        <f>IF('Raw Data'!B83=0," ","No")</f>
        <v xml:space="preserve"> </v>
      </c>
      <c r="P79" s="61" t="str">
        <f>IF('Raw Data'!B83=0," ",'Raw Data'!F83 &amp; ".")</f>
        <v xml:space="preserve"> </v>
      </c>
    </row>
    <row r="80" spans="1:16" s="2" customFormat="1" x14ac:dyDescent="0.2">
      <c r="A80" s="62" t="str">
        <f>IF('Raw Data'!B84=0,"",'Raw Data'!B84)</f>
        <v/>
      </c>
      <c r="B80" s="62" t="str">
        <f>IF('Raw Data'!B84=0,"",'Raw Data'!C84)</f>
        <v/>
      </c>
      <c r="C80" s="63" t="str">
        <f>IF('Raw Data'!B84=0," ",'Raw Data'!D84)</f>
        <v xml:space="preserve"> </v>
      </c>
      <c r="D80" s="63" t="str">
        <f>IF('Raw Data'!B84=0," ",'Raw Data'!E84)</f>
        <v xml:space="preserve"> </v>
      </c>
      <c r="E80" s="63" t="str">
        <f>IF('Raw Data'!B84=0," ",MIN('Raw Data'!G84:JP84))</f>
        <v xml:space="preserve"> </v>
      </c>
      <c r="F80" s="63" t="str">
        <f>IF('Raw Data'!B84=0," ",AVERAGE('Raw Data'!G84:JP84))</f>
        <v xml:space="preserve"> </v>
      </c>
      <c r="G80" s="63" t="str">
        <f>IF('Raw Data'!B84=0," ",MAX('Raw Data'!G84:JP84))</f>
        <v xml:space="preserve"> </v>
      </c>
      <c r="H80" s="63" t="str">
        <f>IF('Raw Data'!B84=0," ",_xlfn.STDEV.S('Raw Data'!G84:JP84))</f>
        <v xml:space="preserve"> </v>
      </c>
      <c r="I80" s="64" t="str">
        <f>IF('Raw Data'!B84=0," ",(D80+C80)/2)</f>
        <v xml:space="preserve"> </v>
      </c>
      <c r="J80" s="65" t="str">
        <f>IF('Raw Data'!B84=0," ",IF(H80=0,9999,MIN((F80-C80),(D80-F80))/3/H80))</f>
        <v xml:space="preserve"> </v>
      </c>
      <c r="K80" s="60" t="str">
        <f>IF('Raw Data'!B84=0," ",IF(O80="Yes",J80-$K$6,J80-$K$5))</f>
        <v xml:space="preserve"> </v>
      </c>
      <c r="L80" s="66" t="str">
        <f>IF('Raw Data'!B84=0," ",IF(I80="ND","ND",2*(F80-I80)/(D80-C80)))</f>
        <v xml:space="preserve"> </v>
      </c>
      <c r="M80" s="60" t="str">
        <f t="shared" si="2"/>
        <v xml:space="preserve"> </v>
      </c>
      <c r="N80" s="59" t="str">
        <f>IF('Raw Data'!B84=0," ",IF(O80="Yes",IF(J80&gt;$K$6,"OK","NOK"),IF(J80&gt;$K$5,"OK","NOK")))</f>
        <v xml:space="preserve"> </v>
      </c>
      <c r="O80" s="67" t="str">
        <f>IF('Raw Data'!B84=0," ","No")</f>
        <v xml:space="preserve"> </v>
      </c>
      <c r="P80" s="61" t="str">
        <f>IF('Raw Data'!B84=0," ",'Raw Data'!F84 &amp; ".")</f>
        <v xml:space="preserve"> </v>
      </c>
    </row>
    <row r="81" spans="1:16" s="2" customFormat="1" x14ac:dyDescent="0.2">
      <c r="A81" s="62" t="str">
        <f>IF('Raw Data'!B85=0,"",'Raw Data'!B85)</f>
        <v/>
      </c>
      <c r="B81" s="62" t="str">
        <f>IF('Raw Data'!B85=0,"",'Raw Data'!C85)</f>
        <v/>
      </c>
      <c r="C81" s="63" t="str">
        <f>IF('Raw Data'!B85=0," ",'Raw Data'!D85)</f>
        <v xml:space="preserve"> </v>
      </c>
      <c r="D81" s="63" t="str">
        <f>IF('Raw Data'!B85=0," ",'Raw Data'!E85)</f>
        <v xml:space="preserve"> </v>
      </c>
      <c r="E81" s="63" t="str">
        <f>IF('Raw Data'!B85=0," ",MIN('Raw Data'!G85:JP85))</f>
        <v xml:space="preserve"> </v>
      </c>
      <c r="F81" s="63" t="str">
        <f>IF('Raw Data'!B85=0," ",AVERAGE('Raw Data'!G85:JP85))</f>
        <v xml:space="preserve"> </v>
      </c>
      <c r="G81" s="63" t="str">
        <f>IF('Raw Data'!B85=0," ",MAX('Raw Data'!G85:JP85))</f>
        <v xml:space="preserve"> </v>
      </c>
      <c r="H81" s="63" t="str">
        <f>IF('Raw Data'!B85=0," ",_xlfn.STDEV.S('Raw Data'!G85:JP85))</f>
        <v xml:space="preserve"> </v>
      </c>
      <c r="I81" s="64" t="str">
        <f>IF('Raw Data'!B85=0," ",(D81+C81)/2)</f>
        <v xml:space="preserve"> </v>
      </c>
      <c r="J81" s="65" t="str">
        <f>IF('Raw Data'!B85=0," ",IF(H81=0,9999,MIN((F81-C81),(D81-F81))/3/H81))</f>
        <v xml:space="preserve"> </v>
      </c>
      <c r="K81" s="60" t="str">
        <f>IF('Raw Data'!B85=0," ",IF(O81="Yes",J81-$K$6,J81-$K$5))</f>
        <v xml:space="preserve"> </v>
      </c>
      <c r="L81" s="66" t="str">
        <f>IF('Raw Data'!B85=0," ",IF(I81="ND","ND",2*(F81-I81)/(D81-C81)))</f>
        <v xml:space="preserve"> </v>
      </c>
      <c r="M81" s="60" t="str">
        <f t="shared" si="2"/>
        <v xml:space="preserve"> </v>
      </c>
      <c r="N81" s="59" t="str">
        <f>IF('Raw Data'!B85=0," ",IF(O81="Yes",IF(J81&gt;$K$6,"OK","NOK"),IF(J81&gt;$K$5,"OK","NOK")))</f>
        <v xml:space="preserve"> </v>
      </c>
      <c r="O81" s="67" t="str">
        <f>IF('Raw Data'!B85=0," ","No")</f>
        <v xml:space="preserve"> </v>
      </c>
      <c r="P81" s="61" t="str">
        <f>IF('Raw Data'!B85=0," ",'Raw Data'!F85 &amp; ".")</f>
        <v xml:space="preserve"> </v>
      </c>
    </row>
    <row r="82" spans="1:16" s="2" customFormat="1" x14ac:dyDescent="0.2">
      <c r="A82" s="62" t="str">
        <f>IF('Raw Data'!B86=0,"",'Raw Data'!B86)</f>
        <v/>
      </c>
      <c r="B82" s="62" t="str">
        <f>IF('Raw Data'!B86=0,"",'Raw Data'!C86)</f>
        <v/>
      </c>
      <c r="C82" s="63" t="str">
        <f>IF('Raw Data'!B86=0," ",'Raw Data'!D86)</f>
        <v xml:space="preserve"> </v>
      </c>
      <c r="D82" s="63" t="str">
        <f>IF('Raw Data'!B86=0," ",'Raw Data'!E86)</f>
        <v xml:space="preserve"> </v>
      </c>
      <c r="E82" s="63" t="str">
        <f>IF('Raw Data'!B86=0," ",MIN('Raw Data'!G86:JP86))</f>
        <v xml:space="preserve"> </v>
      </c>
      <c r="F82" s="63" t="str">
        <f>IF('Raw Data'!B86=0," ",AVERAGE('Raw Data'!G86:JP86))</f>
        <v xml:space="preserve"> </v>
      </c>
      <c r="G82" s="63" t="str">
        <f>IF('Raw Data'!B86=0," ",MAX('Raw Data'!G86:JP86))</f>
        <v xml:space="preserve"> </v>
      </c>
      <c r="H82" s="63" t="str">
        <f>IF('Raw Data'!B86=0," ",_xlfn.STDEV.S('Raw Data'!G86:JP86))</f>
        <v xml:space="preserve"> </v>
      </c>
      <c r="I82" s="64" t="str">
        <f>IF('Raw Data'!B86=0," ",(D82+C82)/2)</f>
        <v xml:space="preserve"> </v>
      </c>
      <c r="J82" s="65" t="str">
        <f>IF('Raw Data'!B86=0," ",IF(H82=0,9999,MIN((F82-C82),(D82-F82))/3/H82))</f>
        <v xml:space="preserve"> </v>
      </c>
      <c r="K82" s="60" t="str">
        <f>IF('Raw Data'!B86=0," ",IF(O82="Yes",J82-$K$6,J82-$K$5))</f>
        <v xml:space="preserve"> </v>
      </c>
      <c r="L82" s="66" t="str">
        <f>IF('Raw Data'!B86=0," ",IF(I82="ND","ND",2*(F82-I82)/(D82-C82)))</f>
        <v xml:space="preserve"> </v>
      </c>
      <c r="M82" s="60" t="str">
        <f t="shared" si="2"/>
        <v xml:space="preserve"> </v>
      </c>
      <c r="N82" s="59" t="str">
        <f>IF('Raw Data'!B86=0," ",IF(O82="Yes",IF(J82&gt;$K$6,"OK","NOK"),IF(J82&gt;$K$5,"OK","NOK")))</f>
        <v xml:space="preserve"> </v>
      </c>
      <c r="O82" s="67" t="str">
        <f>IF('Raw Data'!B86=0," ","No")</f>
        <v xml:space="preserve"> </v>
      </c>
      <c r="P82" s="61" t="str">
        <f>IF('Raw Data'!B86=0," ",'Raw Data'!F86 &amp; ".")</f>
        <v xml:space="preserve"> </v>
      </c>
    </row>
    <row r="83" spans="1:16" s="2" customFormat="1" x14ac:dyDescent="0.2">
      <c r="A83" s="62" t="str">
        <f>IF('Raw Data'!B87=0,"",'Raw Data'!B87)</f>
        <v/>
      </c>
      <c r="B83" s="62" t="str">
        <f>IF('Raw Data'!B87=0,"",'Raw Data'!C87)</f>
        <v/>
      </c>
      <c r="C83" s="63" t="str">
        <f>IF('Raw Data'!B87=0," ",'Raw Data'!D87)</f>
        <v xml:space="preserve"> </v>
      </c>
      <c r="D83" s="63" t="str">
        <f>IF('Raw Data'!B87=0," ",'Raw Data'!E87)</f>
        <v xml:space="preserve"> </v>
      </c>
      <c r="E83" s="63" t="str">
        <f>IF('Raw Data'!B87=0," ",MIN('Raw Data'!G87:JP87))</f>
        <v xml:space="preserve"> </v>
      </c>
      <c r="F83" s="63" t="str">
        <f>IF('Raw Data'!B87=0," ",AVERAGE('Raw Data'!G87:JP87))</f>
        <v xml:space="preserve"> </v>
      </c>
      <c r="G83" s="63" t="str">
        <f>IF('Raw Data'!B87=0," ",MAX('Raw Data'!G87:JP87))</f>
        <v xml:space="preserve"> </v>
      </c>
      <c r="H83" s="63" t="str">
        <f>IF('Raw Data'!B87=0," ",_xlfn.STDEV.S('Raw Data'!G87:JP87))</f>
        <v xml:space="preserve"> </v>
      </c>
      <c r="I83" s="64" t="str">
        <f>IF('Raw Data'!B87=0," ",(D83+C83)/2)</f>
        <v xml:space="preserve"> </v>
      </c>
      <c r="J83" s="65" t="str">
        <f>IF('Raw Data'!B87=0," ",IF(H83=0,9999,MIN((F83-C83),(D83-F83))/3/H83))</f>
        <v xml:space="preserve"> </v>
      </c>
      <c r="K83" s="60" t="str">
        <f>IF('Raw Data'!B87=0," ",IF(O83="Yes",J83-$K$6,J83-$K$5))</f>
        <v xml:space="preserve"> </v>
      </c>
      <c r="L83" s="66" t="str">
        <f>IF('Raw Data'!B87=0," ",IF(I83="ND","ND",2*(F83-I83)/(D83-C83)))</f>
        <v xml:space="preserve"> </v>
      </c>
      <c r="M83" s="60" t="str">
        <f t="shared" si="2"/>
        <v xml:space="preserve"> </v>
      </c>
      <c r="N83" s="59" t="str">
        <f>IF('Raw Data'!B87=0," ",IF(O83="Yes",IF(J83&gt;$K$6,"OK","NOK"),IF(J83&gt;$K$5,"OK","NOK")))</f>
        <v xml:space="preserve"> </v>
      </c>
      <c r="O83" s="67" t="str">
        <f>IF('Raw Data'!B87=0," ","No")</f>
        <v xml:space="preserve"> </v>
      </c>
      <c r="P83" s="61" t="str">
        <f>IF('Raw Data'!B87=0," ",'Raw Data'!F87 &amp; ".")</f>
        <v xml:space="preserve"> </v>
      </c>
    </row>
    <row r="84" spans="1:16" s="2" customFormat="1" x14ac:dyDescent="0.2">
      <c r="A84" s="62" t="str">
        <f>IF('Raw Data'!B88=0,"",'Raw Data'!B88)</f>
        <v/>
      </c>
      <c r="B84" s="62" t="str">
        <f>IF('Raw Data'!B88=0,"",'Raw Data'!C88)</f>
        <v/>
      </c>
      <c r="C84" s="63" t="str">
        <f>IF('Raw Data'!B88=0," ",'Raw Data'!D88)</f>
        <v xml:space="preserve"> </v>
      </c>
      <c r="D84" s="63" t="str">
        <f>IF('Raw Data'!B88=0," ",'Raw Data'!E88)</f>
        <v xml:space="preserve"> </v>
      </c>
      <c r="E84" s="63" t="str">
        <f>IF('Raw Data'!B88=0," ",MIN('Raw Data'!G88:JP88))</f>
        <v xml:space="preserve"> </v>
      </c>
      <c r="F84" s="63" t="str">
        <f>IF('Raw Data'!B88=0," ",AVERAGE('Raw Data'!G88:JP88))</f>
        <v xml:space="preserve"> </v>
      </c>
      <c r="G84" s="63" t="str">
        <f>IF('Raw Data'!B88=0," ",MAX('Raw Data'!G88:JP88))</f>
        <v xml:space="preserve"> </v>
      </c>
      <c r="H84" s="63" t="str">
        <f>IF('Raw Data'!B88=0," ",_xlfn.STDEV.S('Raw Data'!G88:JP88))</f>
        <v xml:space="preserve"> </v>
      </c>
      <c r="I84" s="64" t="str">
        <f>IF('Raw Data'!B88=0," ",(D84+C84)/2)</f>
        <v xml:space="preserve"> </v>
      </c>
      <c r="J84" s="65" t="str">
        <f>IF('Raw Data'!B88=0," ",IF(H84=0,9999,MIN((F84-C84),(D84-F84))/3/H84))</f>
        <v xml:space="preserve"> </v>
      </c>
      <c r="K84" s="60" t="str">
        <f>IF('Raw Data'!B88=0," ",IF(O84="Yes",J84-$K$6,J84-$K$5))</f>
        <v xml:space="preserve"> </v>
      </c>
      <c r="L84" s="66" t="str">
        <f>IF('Raw Data'!B88=0," ",IF(I84="ND","ND",2*(F84-I84)/(D84-C84)))</f>
        <v xml:space="preserve"> </v>
      </c>
      <c r="M84" s="60" t="str">
        <f t="shared" si="2"/>
        <v xml:space="preserve"> </v>
      </c>
      <c r="N84" s="59" t="str">
        <f>IF('Raw Data'!B88=0," ",IF(O84="Yes",IF(J84&gt;$K$6,"OK","NOK"),IF(J84&gt;$K$5,"OK","NOK")))</f>
        <v xml:space="preserve"> </v>
      </c>
      <c r="O84" s="67" t="str">
        <f>IF('Raw Data'!B88=0," ","No")</f>
        <v xml:space="preserve"> </v>
      </c>
      <c r="P84" s="61" t="str">
        <f>IF('Raw Data'!B88=0," ",'Raw Data'!F88 &amp; ".")</f>
        <v xml:space="preserve"> </v>
      </c>
    </row>
    <row r="85" spans="1:16" s="2" customFormat="1" x14ac:dyDescent="0.2">
      <c r="A85" s="62" t="str">
        <f>IF('Raw Data'!B89=0,"",'Raw Data'!B89)</f>
        <v/>
      </c>
      <c r="B85" s="62" t="str">
        <f>IF('Raw Data'!B89=0,"",'Raw Data'!C89)</f>
        <v/>
      </c>
      <c r="C85" s="63" t="str">
        <f>IF('Raw Data'!B89=0," ",'Raw Data'!D89)</f>
        <v xml:space="preserve"> </v>
      </c>
      <c r="D85" s="63" t="str">
        <f>IF('Raw Data'!B89=0," ",'Raw Data'!E89)</f>
        <v xml:space="preserve"> </v>
      </c>
      <c r="E85" s="63" t="str">
        <f>IF('Raw Data'!B89=0," ",MIN('Raw Data'!G89:JP89))</f>
        <v xml:space="preserve"> </v>
      </c>
      <c r="F85" s="63" t="str">
        <f>IF('Raw Data'!B89=0," ",AVERAGE('Raw Data'!G89:JP89))</f>
        <v xml:space="preserve"> </v>
      </c>
      <c r="G85" s="63" t="str">
        <f>IF('Raw Data'!B89=0," ",MAX('Raw Data'!G89:JP89))</f>
        <v xml:space="preserve"> </v>
      </c>
      <c r="H85" s="63" t="str">
        <f>IF('Raw Data'!B89=0," ",_xlfn.STDEV.S('Raw Data'!G89:JP89))</f>
        <v xml:space="preserve"> </v>
      </c>
      <c r="I85" s="64" t="str">
        <f>IF('Raw Data'!B89=0," ",(D85+C85)/2)</f>
        <v xml:space="preserve"> </v>
      </c>
      <c r="J85" s="65" t="str">
        <f>IF('Raw Data'!B89=0," ",IF(H85=0,9999,MIN((F85-C85),(D85-F85))/3/H85))</f>
        <v xml:space="preserve"> </v>
      </c>
      <c r="K85" s="60" t="str">
        <f>IF('Raw Data'!B89=0," ",IF(O85="Yes",J85-$K$6,J85-$K$5))</f>
        <v xml:space="preserve"> </v>
      </c>
      <c r="L85" s="66" t="str">
        <f>IF('Raw Data'!B89=0," ",IF(I85="ND","ND",2*(F85-I85)/(D85-C85)))</f>
        <v xml:space="preserve"> </v>
      </c>
      <c r="M85" s="60" t="str">
        <f t="shared" si="2"/>
        <v xml:space="preserve"> </v>
      </c>
      <c r="N85" s="59" t="str">
        <f>IF('Raw Data'!B89=0," ",IF(O85="Yes",IF(J85&gt;$K$6,"OK","NOK"),IF(J85&gt;$K$5,"OK","NOK")))</f>
        <v xml:space="preserve"> </v>
      </c>
      <c r="O85" s="67" t="str">
        <f>IF('Raw Data'!B89=0," ","No")</f>
        <v xml:space="preserve"> </v>
      </c>
      <c r="P85" s="61" t="str">
        <f>IF('Raw Data'!B89=0," ",'Raw Data'!F89 &amp; ".")</f>
        <v xml:space="preserve"> </v>
      </c>
    </row>
    <row r="86" spans="1:16" s="2" customFormat="1" x14ac:dyDescent="0.2">
      <c r="A86" s="62" t="str">
        <f>IF('Raw Data'!B90=0,"",'Raw Data'!B90)</f>
        <v/>
      </c>
      <c r="B86" s="62" t="str">
        <f>IF('Raw Data'!B90=0,"",'Raw Data'!C90)</f>
        <v/>
      </c>
      <c r="C86" s="63" t="str">
        <f>IF('Raw Data'!B90=0," ",'Raw Data'!D90)</f>
        <v xml:space="preserve"> </v>
      </c>
      <c r="D86" s="63" t="str">
        <f>IF('Raw Data'!B90=0," ",'Raw Data'!E90)</f>
        <v xml:space="preserve"> </v>
      </c>
      <c r="E86" s="63" t="str">
        <f>IF('Raw Data'!B90=0," ",MIN('Raw Data'!G90:JP90))</f>
        <v xml:space="preserve"> </v>
      </c>
      <c r="F86" s="63" t="str">
        <f>IF('Raw Data'!B90=0," ",AVERAGE('Raw Data'!G90:JP90))</f>
        <v xml:space="preserve"> </v>
      </c>
      <c r="G86" s="63" t="str">
        <f>IF('Raw Data'!B90=0," ",MAX('Raw Data'!G90:JP90))</f>
        <v xml:space="preserve"> </v>
      </c>
      <c r="H86" s="63" t="str">
        <f>IF('Raw Data'!B90=0," ",_xlfn.STDEV.S('Raw Data'!G90:JP90))</f>
        <v xml:space="preserve"> </v>
      </c>
      <c r="I86" s="64" t="str">
        <f>IF('Raw Data'!B90=0," ",(D86+C86)/2)</f>
        <v xml:space="preserve"> </v>
      </c>
      <c r="J86" s="65" t="str">
        <f>IF('Raw Data'!B90=0," ",IF(H86=0,9999,MIN((F86-C86),(D86-F86))/3/H86))</f>
        <v xml:space="preserve"> </v>
      </c>
      <c r="K86" s="60" t="str">
        <f>IF('Raw Data'!B90=0," ",IF(O86="Yes",J86-$K$6,J86-$K$5))</f>
        <v xml:space="preserve"> </v>
      </c>
      <c r="L86" s="66" t="str">
        <f>IF('Raw Data'!B90=0," ",IF(I86="ND","ND",2*(F86-I86)/(D86-C86)))</f>
        <v xml:space="preserve"> </v>
      </c>
      <c r="M86" s="60" t="str">
        <f t="shared" si="2"/>
        <v xml:space="preserve"> </v>
      </c>
      <c r="N86" s="59" t="str">
        <f>IF('Raw Data'!B90=0," ",IF(O86="Yes",IF(J86&gt;$K$6,"OK","NOK"),IF(J86&gt;$K$5,"OK","NOK")))</f>
        <v xml:space="preserve"> </v>
      </c>
      <c r="O86" s="67" t="str">
        <f>IF('Raw Data'!B90=0," ","No")</f>
        <v xml:space="preserve"> </v>
      </c>
      <c r="P86" s="61" t="str">
        <f>IF('Raw Data'!B90=0," ",'Raw Data'!F90 &amp; ".")</f>
        <v xml:space="preserve"> </v>
      </c>
    </row>
    <row r="87" spans="1:16" s="2" customFormat="1" x14ac:dyDescent="0.2">
      <c r="A87" s="62" t="str">
        <f>IF('Raw Data'!B91=0,"",'Raw Data'!B91)</f>
        <v/>
      </c>
      <c r="B87" s="62" t="str">
        <f>IF('Raw Data'!B91=0,"",'Raw Data'!C91)</f>
        <v/>
      </c>
      <c r="C87" s="63" t="str">
        <f>IF('Raw Data'!B91=0," ",'Raw Data'!D91)</f>
        <v xml:space="preserve"> </v>
      </c>
      <c r="D87" s="63" t="str">
        <f>IF('Raw Data'!B91=0," ",'Raw Data'!E91)</f>
        <v xml:space="preserve"> </v>
      </c>
      <c r="E87" s="63" t="str">
        <f>IF('Raw Data'!B91=0," ",MIN('Raw Data'!G91:JP91))</f>
        <v xml:space="preserve"> </v>
      </c>
      <c r="F87" s="63" t="str">
        <f>IF('Raw Data'!B91=0," ",AVERAGE('Raw Data'!G91:JP91))</f>
        <v xml:space="preserve"> </v>
      </c>
      <c r="G87" s="63" t="str">
        <f>IF('Raw Data'!B91=0," ",MAX('Raw Data'!G91:JP91))</f>
        <v xml:space="preserve"> </v>
      </c>
      <c r="H87" s="63" t="str">
        <f>IF('Raw Data'!B91=0," ",_xlfn.STDEV.S('Raw Data'!G91:JP91))</f>
        <v xml:space="preserve"> </v>
      </c>
      <c r="I87" s="64" t="str">
        <f>IF('Raw Data'!B91=0," ",(D87+C87)/2)</f>
        <v xml:space="preserve"> </v>
      </c>
      <c r="J87" s="65" t="str">
        <f>IF('Raw Data'!B91=0," ",IF(H87=0,9999,MIN((F87-C87),(D87-F87))/3/H87))</f>
        <v xml:space="preserve"> </v>
      </c>
      <c r="K87" s="60" t="str">
        <f>IF('Raw Data'!B91=0," ",IF(O87="Yes",J87-$K$6,J87-$K$5))</f>
        <v xml:space="preserve"> </v>
      </c>
      <c r="L87" s="66" t="str">
        <f>IF('Raw Data'!B91=0," ",IF(I87="ND","ND",2*(F87-I87)/(D87-C87)))</f>
        <v xml:space="preserve"> </v>
      </c>
      <c r="M87" s="60" t="str">
        <f t="shared" si="2"/>
        <v xml:space="preserve"> </v>
      </c>
      <c r="N87" s="59" t="str">
        <f>IF('Raw Data'!B91=0," ",IF(O87="Yes",IF(J87&gt;$K$6,"OK","NOK"),IF(J87&gt;$K$5,"OK","NOK")))</f>
        <v xml:space="preserve"> </v>
      </c>
      <c r="O87" s="67" t="str">
        <f>IF('Raw Data'!B91=0," ","No")</f>
        <v xml:space="preserve"> </v>
      </c>
      <c r="P87" s="61" t="str">
        <f>IF('Raw Data'!B91=0," ",'Raw Data'!F91 &amp; ".")</f>
        <v xml:space="preserve"> </v>
      </c>
    </row>
    <row r="88" spans="1:16" s="2" customFormat="1" x14ac:dyDescent="0.2">
      <c r="A88" s="62" t="str">
        <f>IF('Raw Data'!B92=0,"",'Raw Data'!B92)</f>
        <v/>
      </c>
      <c r="B88" s="62" t="str">
        <f>IF('Raw Data'!B92=0,"",'Raw Data'!C92)</f>
        <v/>
      </c>
      <c r="C88" s="63" t="str">
        <f>IF('Raw Data'!B92=0," ",'Raw Data'!D92)</f>
        <v xml:space="preserve"> </v>
      </c>
      <c r="D88" s="63" t="str">
        <f>IF('Raw Data'!B92=0," ",'Raw Data'!E92)</f>
        <v xml:space="preserve"> </v>
      </c>
      <c r="E88" s="63" t="str">
        <f>IF('Raw Data'!B92=0," ",MIN('Raw Data'!G92:JP92))</f>
        <v xml:space="preserve"> </v>
      </c>
      <c r="F88" s="63" t="str">
        <f>IF('Raw Data'!B92=0," ",AVERAGE('Raw Data'!G92:JP92))</f>
        <v xml:space="preserve"> </v>
      </c>
      <c r="G88" s="63" t="str">
        <f>IF('Raw Data'!B92=0," ",MAX('Raw Data'!G92:JP92))</f>
        <v xml:space="preserve"> </v>
      </c>
      <c r="H88" s="63" t="str">
        <f>IF('Raw Data'!B92=0," ",_xlfn.STDEV.S('Raw Data'!G92:JP92))</f>
        <v xml:space="preserve"> </v>
      </c>
      <c r="I88" s="64" t="str">
        <f>IF('Raw Data'!B92=0," ",(D88+C88)/2)</f>
        <v xml:space="preserve"> </v>
      </c>
      <c r="J88" s="65" t="str">
        <f>IF('Raw Data'!B92=0," ",IF(H88=0,9999,MIN((F88-C88),(D88-F88))/3/H88))</f>
        <v xml:space="preserve"> </v>
      </c>
      <c r="K88" s="60" t="str">
        <f>IF('Raw Data'!B92=0," ",IF(O88="Yes",J88-$K$6,J88-$K$5))</f>
        <v xml:space="preserve"> </v>
      </c>
      <c r="L88" s="66" t="str">
        <f>IF('Raw Data'!B92=0," ",IF(I88="ND","ND",2*(F88-I88)/(D88-C88)))</f>
        <v xml:space="preserve"> </v>
      </c>
      <c r="M88" s="60" t="str">
        <f t="shared" si="2"/>
        <v xml:space="preserve"> </v>
      </c>
      <c r="N88" s="59" t="str">
        <f>IF('Raw Data'!B92=0," ",IF(O88="Yes",IF(J88&gt;$K$6,"OK","NOK"),IF(J88&gt;$K$5,"OK","NOK")))</f>
        <v xml:space="preserve"> </v>
      </c>
      <c r="O88" s="67" t="str">
        <f>IF('Raw Data'!B92=0," ","No")</f>
        <v xml:space="preserve"> </v>
      </c>
      <c r="P88" s="61" t="str">
        <f>IF('Raw Data'!B92=0," ",'Raw Data'!F92 &amp; ".")</f>
        <v xml:space="preserve"> </v>
      </c>
    </row>
    <row r="89" spans="1:16" s="2" customFormat="1" x14ac:dyDescent="0.2">
      <c r="A89" s="62" t="str">
        <f>IF('Raw Data'!B93=0,"",'Raw Data'!B93)</f>
        <v/>
      </c>
      <c r="B89" s="62" t="str">
        <f>IF('Raw Data'!B93=0,"",'Raw Data'!C93)</f>
        <v/>
      </c>
      <c r="C89" s="63" t="str">
        <f>IF('Raw Data'!B93=0," ",'Raw Data'!D93)</f>
        <v xml:space="preserve"> </v>
      </c>
      <c r="D89" s="63" t="str">
        <f>IF('Raw Data'!B93=0," ",'Raw Data'!E93)</f>
        <v xml:space="preserve"> </v>
      </c>
      <c r="E89" s="63" t="str">
        <f>IF('Raw Data'!B93=0," ",MIN('Raw Data'!G93:JP93))</f>
        <v xml:space="preserve"> </v>
      </c>
      <c r="F89" s="63" t="str">
        <f>IF('Raw Data'!B93=0," ",AVERAGE('Raw Data'!G93:JP93))</f>
        <v xml:space="preserve"> </v>
      </c>
      <c r="G89" s="63" t="str">
        <f>IF('Raw Data'!B93=0," ",MAX('Raw Data'!G93:JP93))</f>
        <v xml:space="preserve"> </v>
      </c>
      <c r="H89" s="63" t="str">
        <f>IF('Raw Data'!B93=0," ",_xlfn.STDEV.S('Raw Data'!G93:JP93))</f>
        <v xml:space="preserve"> </v>
      </c>
      <c r="I89" s="64" t="str">
        <f>IF('Raw Data'!B93=0," ",(D89+C89)/2)</f>
        <v xml:space="preserve"> </v>
      </c>
      <c r="J89" s="65" t="str">
        <f>IF('Raw Data'!B93=0," ",IF(H89=0,9999,MIN((F89-C89),(D89-F89))/3/H89))</f>
        <v xml:space="preserve"> </v>
      </c>
      <c r="K89" s="60" t="str">
        <f>IF('Raw Data'!B93=0," ",IF(O89="Yes",J89-$K$6,J89-$K$5))</f>
        <v xml:space="preserve"> </v>
      </c>
      <c r="L89" s="66" t="str">
        <f>IF('Raw Data'!B93=0," ",IF(I89="ND","ND",2*(F89-I89)/(D89-C89)))</f>
        <v xml:space="preserve"> </v>
      </c>
      <c r="M89" s="60" t="str">
        <f t="shared" si="2"/>
        <v xml:space="preserve"> </v>
      </c>
      <c r="N89" s="59" t="str">
        <f>IF('Raw Data'!B93=0," ",IF(O89="Yes",IF(J89&gt;$K$6,"OK","NOK"),IF(J89&gt;$K$5,"OK","NOK")))</f>
        <v xml:space="preserve"> </v>
      </c>
      <c r="O89" s="67" t="str">
        <f>IF('Raw Data'!B93=0," ","No")</f>
        <v xml:space="preserve"> </v>
      </c>
      <c r="P89" s="61" t="str">
        <f>IF('Raw Data'!B93=0," ",'Raw Data'!F93 &amp; ".")</f>
        <v xml:space="preserve"> </v>
      </c>
    </row>
    <row r="90" spans="1:16" s="2" customFormat="1" x14ac:dyDescent="0.2">
      <c r="A90" s="62" t="str">
        <f>IF('Raw Data'!B94=0,"",'Raw Data'!B94)</f>
        <v/>
      </c>
      <c r="B90" s="62" t="str">
        <f>IF('Raw Data'!B94=0,"",'Raw Data'!C94)</f>
        <v/>
      </c>
      <c r="C90" s="63" t="str">
        <f>IF('Raw Data'!B94=0," ",'Raw Data'!D94)</f>
        <v xml:space="preserve"> </v>
      </c>
      <c r="D90" s="63" t="str">
        <f>IF('Raw Data'!B94=0," ",'Raw Data'!E94)</f>
        <v xml:space="preserve"> </v>
      </c>
      <c r="E90" s="63" t="str">
        <f>IF('Raw Data'!B94=0," ",MIN('Raw Data'!G94:JP94))</f>
        <v xml:space="preserve"> </v>
      </c>
      <c r="F90" s="63" t="str">
        <f>IF('Raw Data'!B94=0," ",AVERAGE('Raw Data'!G94:JP94))</f>
        <v xml:space="preserve"> </v>
      </c>
      <c r="G90" s="63" t="str">
        <f>IF('Raw Data'!B94=0," ",MAX('Raw Data'!G94:JP94))</f>
        <v xml:space="preserve"> </v>
      </c>
      <c r="H90" s="63" t="str">
        <f>IF('Raw Data'!B94=0," ",_xlfn.STDEV.S('Raw Data'!G94:JP94))</f>
        <v xml:space="preserve"> </v>
      </c>
      <c r="I90" s="64" t="str">
        <f>IF('Raw Data'!B94=0," ",(D90+C90)/2)</f>
        <v xml:space="preserve"> </v>
      </c>
      <c r="J90" s="65" t="str">
        <f>IF('Raw Data'!B94=0," ",IF(H90=0,9999,MIN((F90-C90),(D90-F90))/3/H90))</f>
        <v xml:space="preserve"> </v>
      </c>
      <c r="K90" s="60" t="str">
        <f>IF('Raw Data'!B94=0," ",IF(O90="Yes",J90-$K$6,J90-$K$5))</f>
        <v xml:space="preserve"> </v>
      </c>
      <c r="L90" s="66" t="str">
        <f>IF('Raw Data'!B94=0," ",IF(I90="ND","ND",2*(F90-I90)/(D90-C90)))</f>
        <v xml:space="preserve"> </v>
      </c>
      <c r="M90" s="60" t="str">
        <f t="shared" si="2"/>
        <v xml:space="preserve"> </v>
      </c>
      <c r="N90" s="59" t="str">
        <f>IF('Raw Data'!B94=0," ",IF(O90="Yes",IF(J90&gt;$K$6,"OK","NOK"),IF(J90&gt;$K$5,"OK","NOK")))</f>
        <v xml:space="preserve"> </v>
      </c>
      <c r="O90" s="67" t="str">
        <f>IF('Raw Data'!B94=0," ","No")</f>
        <v xml:space="preserve"> </v>
      </c>
      <c r="P90" s="61" t="str">
        <f>IF('Raw Data'!B94=0," ",'Raw Data'!F94 &amp; ".")</f>
        <v xml:space="preserve"> </v>
      </c>
    </row>
    <row r="91" spans="1:16" s="2" customFormat="1" x14ac:dyDescent="0.2">
      <c r="A91" s="62" t="str">
        <f>IF('Raw Data'!B95=0,"",'Raw Data'!B95)</f>
        <v/>
      </c>
      <c r="B91" s="62" t="str">
        <f>IF('Raw Data'!B95=0,"",'Raw Data'!C95)</f>
        <v/>
      </c>
      <c r="C91" s="63" t="str">
        <f>IF('Raw Data'!B95=0," ",'Raw Data'!D95)</f>
        <v xml:space="preserve"> </v>
      </c>
      <c r="D91" s="63" t="str">
        <f>IF('Raw Data'!B95=0," ",'Raw Data'!E95)</f>
        <v xml:space="preserve"> </v>
      </c>
      <c r="E91" s="63" t="str">
        <f>IF('Raw Data'!B95=0," ",MIN('Raw Data'!G95:JP95))</f>
        <v xml:space="preserve"> </v>
      </c>
      <c r="F91" s="63" t="str">
        <f>IF('Raw Data'!B95=0," ",AVERAGE('Raw Data'!G95:JP95))</f>
        <v xml:space="preserve"> </v>
      </c>
      <c r="G91" s="63" t="str">
        <f>IF('Raw Data'!B95=0," ",MAX('Raw Data'!G95:JP95))</f>
        <v xml:space="preserve"> </v>
      </c>
      <c r="H91" s="63" t="str">
        <f>IF('Raw Data'!B95=0," ",_xlfn.STDEV.S('Raw Data'!G95:JP95))</f>
        <v xml:space="preserve"> </v>
      </c>
      <c r="I91" s="64" t="str">
        <f>IF('Raw Data'!B95=0," ",(D91+C91)/2)</f>
        <v xml:space="preserve"> </v>
      </c>
      <c r="J91" s="65" t="str">
        <f>IF('Raw Data'!B95=0," ",IF(H91=0,9999,MIN((F91-C91),(D91-F91))/3/H91))</f>
        <v xml:space="preserve"> </v>
      </c>
      <c r="K91" s="60" t="str">
        <f>IF('Raw Data'!B95=0," ",IF(O91="Yes",J91-$K$6,J91-$K$5))</f>
        <v xml:space="preserve"> </v>
      </c>
      <c r="L91" s="66" t="str">
        <f>IF('Raw Data'!B95=0," ",IF(I91="ND","ND",2*(F91-I91)/(D91-C91)))</f>
        <v xml:space="preserve"> </v>
      </c>
      <c r="M91" s="60" t="str">
        <f t="shared" si="2"/>
        <v xml:space="preserve"> </v>
      </c>
      <c r="N91" s="59" t="str">
        <f>IF('Raw Data'!B95=0," ",IF(O91="Yes",IF(J91&gt;$K$6,"OK","NOK"),IF(J91&gt;$K$5,"OK","NOK")))</f>
        <v xml:space="preserve"> </v>
      </c>
      <c r="O91" s="67" t="str">
        <f>IF('Raw Data'!B95=0," ","No")</f>
        <v xml:space="preserve"> </v>
      </c>
      <c r="P91" s="61" t="str">
        <f>IF('Raw Data'!B95=0," ",'Raw Data'!F95 &amp; ".")</f>
        <v xml:space="preserve"> </v>
      </c>
    </row>
    <row r="92" spans="1:16" s="2" customFormat="1" x14ac:dyDescent="0.2">
      <c r="A92" s="62" t="str">
        <f>IF('Raw Data'!B96=0,"",'Raw Data'!B96)</f>
        <v/>
      </c>
      <c r="B92" s="62" t="str">
        <f>IF('Raw Data'!B96=0,"",'Raw Data'!C96)</f>
        <v/>
      </c>
      <c r="C92" s="63" t="str">
        <f>IF('Raw Data'!B96=0," ",'Raw Data'!D96)</f>
        <v xml:space="preserve"> </v>
      </c>
      <c r="D92" s="63" t="str">
        <f>IF('Raw Data'!B96=0," ",'Raw Data'!E96)</f>
        <v xml:space="preserve"> </v>
      </c>
      <c r="E92" s="63" t="str">
        <f>IF('Raw Data'!B96=0," ",MIN('Raw Data'!G96:JP96))</f>
        <v xml:space="preserve"> </v>
      </c>
      <c r="F92" s="63" t="str">
        <f>IF('Raw Data'!B96=0," ",AVERAGE('Raw Data'!G96:JP96))</f>
        <v xml:space="preserve"> </v>
      </c>
      <c r="G92" s="63" t="str">
        <f>IF('Raw Data'!B96=0," ",MAX('Raw Data'!G96:JP96))</f>
        <v xml:space="preserve"> </v>
      </c>
      <c r="H92" s="63" t="str">
        <f>IF('Raw Data'!B96=0," ",_xlfn.STDEV.S('Raw Data'!G96:JP96))</f>
        <v xml:space="preserve"> </v>
      </c>
      <c r="I92" s="64" t="str">
        <f>IF('Raw Data'!B96=0," ",(D92+C92)/2)</f>
        <v xml:space="preserve"> </v>
      </c>
      <c r="J92" s="65" t="str">
        <f>IF('Raw Data'!B96=0," ",IF(H92=0,9999,MIN((F92-C92),(D92-F92))/3/H92))</f>
        <v xml:space="preserve"> </v>
      </c>
      <c r="K92" s="60" t="str">
        <f>IF('Raw Data'!B96=0," ",IF(O92="Yes",J92-$K$6,J92-$K$5))</f>
        <v xml:space="preserve"> </v>
      </c>
      <c r="L92" s="66" t="str">
        <f>IF('Raw Data'!B96=0," ",IF(I92="ND","ND",2*(F92-I92)/(D92-C92)))</f>
        <v xml:space="preserve"> </v>
      </c>
      <c r="M92" s="60" t="str">
        <f t="shared" si="2"/>
        <v xml:space="preserve"> </v>
      </c>
      <c r="N92" s="59" t="str">
        <f>IF('Raw Data'!B96=0," ",IF(O92="Yes",IF(J92&gt;$K$6,"OK","NOK"),IF(J92&gt;$K$5,"OK","NOK")))</f>
        <v xml:space="preserve"> </v>
      </c>
      <c r="O92" s="67" t="str">
        <f>IF('Raw Data'!B96=0," ","No")</f>
        <v xml:space="preserve"> </v>
      </c>
      <c r="P92" s="61" t="str">
        <f>IF('Raw Data'!B96=0," ",'Raw Data'!F96 &amp; ".")</f>
        <v xml:space="preserve"> </v>
      </c>
    </row>
    <row r="93" spans="1:16" s="2" customFormat="1" x14ac:dyDescent="0.2">
      <c r="A93" s="62" t="str">
        <f>IF('Raw Data'!B97=0,"",'Raw Data'!B97)</f>
        <v/>
      </c>
      <c r="B93" s="62" t="str">
        <f>IF('Raw Data'!B97=0,"",'Raw Data'!C97)</f>
        <v/>
      </c>
      <c r="C93" s="63" t="str">
        <f>IF('Raw Data'!B97=0," ",'Raw Data'!D97)</f>
        <v xml:space="preserve"> </v>
      </c>
      <c r="D93" s="63" t="str">
        <f>IF('Raw Data'!B97=0," ",'Raw Data'!E97)</f>
        <v xml:space="preserve"> </v>
      </c>
      <c r="E93" s="63" t="str">
        <f>IF('Raw Data'!B97=0," ",MIN('Raw Data'!G97:JP97))</f>
        <v xml:space="preserve"> </v>
      </c>
      <c r="F93" s="63" t="str">
        <f>IF('Raw Data'!B97=0," ",AVERAGE('Raw Data'!G97:JP97))</f>
        <v xml:space="preserve"> </v>
      </c>
      <c r="G93" s="63" t="str">
        <f>IF('Raw Data'!B97=0," ",MAX('Raw Data'!G97:JP97))</f>
        <v xml:space="preserve"> </v>
      </c>
      <c r="H93" s="63" t="str">
        <f>IF('Raw Data'!B97=0," ",_xlfn.STDEV.S('Raw Data'!G97:JP97))</f>
        <v xml:space="preserve"> </v>
      </c>
      <c r="I93" s="64" t="str">
        <f>IF('Raw Data'!B97=0," ",(D93+C93)/2)</f>
        <v xml:space="preserve"> </v>
      </c>
      <c r="J93" s="65" t="str">
        <f>IF('Raw Data'!B97=0," ",IF(H93=0,9999,MIN((F93-C93),(D93-F93))/3/H93))</f>
        <v xml:space="preserve"> </v>
      </c>
      <c r="K93" s="60" t="str">
        <f>IF('Raw Data'!B97=0," ",IF(O93="Yes",J93-$K$6,J93-$K$5))</f>
        <v xml:space="preserve"> </v>
      </c>
      <c r="L93" s="66" t="str">
        <f>IF('Raw Data'!B97=0," ",IF(I93="ND","ND",2*(F93-I93)/(D93-C93)))</f>
        <v xml:space="preserve"> </v>
      </c>
      <c r="M93" s="60" t="str">
        <f t="shared" si="2"/>
        <v xml:space="preserve"> </v>
      </c>
      <c r="N93" s="59" t="str">
        <f>IF('Raw Data'!B97=0," ",IF(O93="Yes",IF(J93&gt;$K$6,"OK","NOK"),IF(J93&gt;$K$5,"OK","NOK")))</f>
        <v xml:space="preserve"> </v>
      </c>
      <c r="O93" s="67" t="str">
        <f>IF('Raw Data'!B97=0," ","No")</f>
        <v xml:space="preserve"> </v>
      </c>
      <c r="P93" s="61" t="str">
        <f>IF('Raw Data'!B97=0," ",'Raw Data'!F97 &amp; ".")</f>
        <v xml:space="preserve"> </v>
      </c>
    </row>
    <row r="94" spans="1:16" s="2" customFormat="1" x14ac:dyDescent="0.2">
      <c r="A94" s="62" t="str">
        <f>IF('Raw Data'!B98=0,"",'Raw Data'!B98)</f>
        <v/>
      </c>
      <c r="B94" s="62" t="str">
        <f>IF('Raw Data'!B98=0,"",'Raw Data'!C98)</f>
        <v/>
      </c>
      <c r="C94" s="63" t="str">
        <f>IF('Raw Data'!B98=0," ",'Raw Data'!D98)</f>
        <v xml:space="preserve"> </v>
      </c>
      <c r="D94" s="63" t="str">
        <f>IF('Raw Data'!B98=0," ",'Raw Data'!E98)</f>
        <v xml:space="preserve"> </v>
      </c>
      <c r="E94" s="63" t="str">
        <f>IF('Raw Data'!B98=0," ",MIN('Raw Data'!G98:JP98))</f>
        <v xml:space="preserve"> </v>
      </c>
      <c r="F94" s="63" t="str">
        <f>IF('Raw Data'!B98=0," ",AVERAGE('Raw Data'!G98:JP98))</f>
        <v xml:space="preserve"> </v>
      </c>
      <c r="G94" s="63" t="str">
        <f>IF('Raw Data'!B98=0," ",MAX('Raw Data'!G98:JP98))</f>
        <v xml:space="preserve"> </v>
      </c>
      <c r="H94" s="63" t="str">
        <f>IF('Raw Data'!B98=0," ",_xlfn.STDEV.S('Raw Data'!G98:JP98))</f>
        <v xml:space="preserve"> </v>
      </c>
      <c r="I94" s="64" t="str">
        <f>IF('Raw Data'!B98=0," ",(D94+C94)/2)</f>
        <v xml:space="preserve"> </v>
      </c>
      <c r="J94" s="65" t="str">
        <f>IF('Raw Data'!B98=0," ",IF(H94=0,9999,MIN((F94-C94),(D94-F94))/3/H94))</f>
        <v xml:space="preserve"> </v>
      </c>
      <c r="K94" s="60" t="str">
        <f>IF('Raw Data'!B98=0," ",IF(O94="Yes",J94-$K$6,J94-$K$5))</f>
        <v xml:space="preserve"> </v>
      </c>
      <c r="L94" s="66" t="str">
        <f>IF('Raw Data'!B98=0," ",IF(I94="ND","ND",2*(F94-I94)/(D94-C94)))</f>
        <v xml:space="preserve"> </v>
      </c>
      <c r="M94" s="60" t="str">
        <f t="shared" si="2"/>
        <v xml:space="preserve"> </v>
      </c>
      <c r="N94" s="59" t="str">
        <f>IF('Raw Data'!B98=0," ",IF(O94="Yes",IF(J94&gt;$K$6,"OK","NOK"),IF(J94&gt;$K$5,"OK","NOK")))</f>
        <v xml:space="preserve"> </v>
      </c>
      <c r="O94" s="67" t="str">
        <f>IF('Raw Data'!B98=0," ","No")</f>
        <v xml:space="preserve"> </v>
      </c>
      <c r="P94" s="61" t="str">
        <f>IF('Raw Data'!B98=0," ",'Raw Data'!F98 &amp; ".")</f>
        <v xml:space="preserve"> </v>
      </c>
    </row>
    <row r="95" spans="1:16" s="2" customFormat="1" x14ac:dyDescent="0.2">
      <c r="A95" s="62" t="str">
        <f>IF('Raw Data'!B99=0,"",'Raw Data'!B99)</f>
        <v/>
      </c>
      <c r="B95" s="62" t="str">
        <f>IF('Raw Data'!B99=0,"",'Raw Data'!C99)</f>
        <v/>
      </c>
      <c r="C95" s="63" t="str">
        <f>IF('Raw Data'!B99=0," ",'Raw Data'!D99)</f>
        <v xml:space="preserve"> </v>
      </c>
      <c r="D95" s="63" t="str">
        <f>IF('Raw Data'!B99=0," ",'Raw Data'!E99)</f>
        <v xml:space="preserve"> </v>
      </c>
      <c r="E95" s="63" t="str">
        <f>IF('Raw Data'!B99=0," ",MIN('Raw Data'!G99:JP99))</f>
        <v xml:space="preserve"> </v>
      </c>
      <c r="F95" s="63" t="str">
        <f>IF('Raw Data'!B99=0," ",AVERAGE('Raw Data'!G99:JP99))</f>
        <v xml:space="preserve"> </v>
      </c>
      <c r="G95" s="63" t="str">
        <f>IF('Raw Data'!B99=0," ",MAX('Raw Data'!G99:JP99))</f>
        <v xml:space="preserve"> </v>
      </c>
      <c r="H95" s="63" t="str">
        <f>IF('Raw Data'!B99=0," ",_xlfn.STDEV.S('Raw Data'!G99:JP99))</f>
        <v xml:space="preserve"> </v>
      </c>
      <c r="I95" s="64" t="str">
        <f>IF('Raw Data'!B99=0," ",(D95+C95)/2)</f>
        <v xml:space="preserve"> </v>
      </c>
      <c r="J95" s="65" t="str">
        <f>IF('Raw Data'!B99=0," ",IF(H95=0,9999,MIN((F95-C95),(D95-F95))/3/H95))</f>
        <v xml:space="preserve"> </v>
      </c>
      <c r="K95" s="60" t="str">
        <f>IF('Raw Data'!B99=0," ",IF(O95="Yes",J95-$K$6,J95-$K$5))</f>
        <v xml:space="preserve"> </v>
      </c>
      <c r="L95" s="66" t="str">
        <f>IF('Raw Data'!B99=0," ",IF(I95="ND","ND",2*(F95-I95)/(D95-C95)))</f>
        <v xml:space="preserve"> </v>
      </c>
      <c r="M95" s="60" t="str">
        <f t="shared" si="2"/>
        <v xml:space="preserve"> </v>
      </c>
      <c r="N95" s="59" t="str">
        <f>IF('Raw Data'!B99=0," ",IF(O95="Yes",IF(J95&gt;$K$6,"OK","NOK"),IF(J95&gt;$K$5,"OK","NOK")))</f>
        <v xml:space="preserve"> </v>
      </c>
      <c r="O95" s="67" t="str">
        <f>IF('Raw Data'!B99=0," ","No")</f>
        <v xml:space="preserve"> </v>
      </c>
      <c r="P95" s="61" t="str">
        <f>IF('Raw Data'!B99=0," ",'Raw Data'!F99 &amp; ".")</f>
        <v xml:space="preserve"> </v>
      </c>
    </row>
    <row r="96" spans="1:16" s="2" customFormat="1" x14ac:dyDescent="0.2">
      <c r="A96" s="62" t="str">
        <f>IF('Raw Data'!B100=0,"",'Raw Data'!B100)</f>
        <v/>
      </c>
      <c r="B96" s="62" t="str">
        <f>IF('Raw Data'!B100=0,"",'Raw Data'!C100)</f>
        <v/>
      </c>
      <c r="C96" s="63" t="str">
        <f>IF('Raw Data'!B100=0," ",'Raw Data'!D100)</f>
        <v xml:space="preserve"> </v>
      </c>
      <c r="D96" s="63" t="str">
        <f>IF('Raw Data'!B100=0," ",'Raw Data'!E100)</f>
        <v xml:space="preserve"> </v>
      </c>
      <c r="E96" s="63" t="str">
        <f>IF('Raw Data'!B100=0," ",MIN('Raw Data'!G100:JP100))</f>
        <v xml:space="preserve"> </v>
      </c>
      <c r="F96" s="63" t="str">
        <f>IF('Raw Data'!B100=0," ",AVERAGE('Raw Data'!G100:JP100))</f>
        <v xml:space="preserve"> </v>
      </c>
      <c r="G96" s="63" t="str">
        <f>IF('Raw Data'!B100=0," ",MAX('Raw Data'!G100:JP100))</f>
        <v xml:space="preserve"> </v>
      </c>
      <c r="H96" s="63" t="str">
        <f>IF('Raw Data'!B100=0," ",_xlfn.STDEV.S('Raw Data'!G100:JP100))</f>
        <v xml:space="preserve"> </v>
      </c>
      <c r="I96" s="64" t="str">
        <f>IF('Raw Data'!B100=0," ",(D96+C96)/2)</f>
        <v xml:space="preserve"> </v>
      </c>
      <c r="J96" s="65" t="str">
        <f>IF('Raw Data'!B100=0," ",IF(H96=0,9999,MIN((F96-C96),(D96-F96))/3/H96))</f>
        <v xml:space="preserve"> </v>
      </c>
      <c r="K96" s="60" t="str">
        <f>IF('Raw Data'!B100=0," ",IF(O96="Yes",J96-$K$6,J96-$K$5))</f>
        <v xml:space="preserve"> </v>
      </c>
      <c r="L96" s="66" t="str">
        <f>IF('Raw Data'!B100=0," ",IF(I96="ND","ND",2*(F96-I96)/(D96-C96)))</f>
        <v xml:space="preserve"> </v>
      </c>
      <c r="M96" s="60" t="str">
        <f t="shared" si="2"/>
        <v xml:space="preserve"> </v>
      </c>
      <c r="N96" s="59" t="str">
        <f>IF('Raw Data'!B100=0," ",IF(O96="Yes",IF(J96&gt;$K$6,"OK","NOK"),IF(J96&gt;$K$5,"OK","NOK")))</f>
        <v xml:space="preserve"> </v>
      </c>
      <c r="O96" s="67" t="str">
        <f>IF('Raw Data'!B100=0," ","No")</f>
        <v xml:space="preserve"> </v>
      </c>
      <c r="P96" s="61" t="str">
        <f>IF('Raw Data'!B100=0," ",'Raw Data'!F100 &amp; ".")</f>
        <v xml:space="preserve"> </v>
      </c>
    </row>
    <row r="97" spans="1:16" x14ac:dyDescent="0.2">
      <c r="A97" s="62" t="str">
        <f>IF('Raw Data'!B101=0,"",'Raw Data'!B101)</f>
        <v/>
      </c>
      <c r="B97" s="62" t="str">
        <f>IF('Raw Data'!B101=0,"",'Raw Data'!C101)</f>
        <v/>
      </c>
      <c r="C97" s="63" t="str">
        <f>IF('Raw Data'!B101=0," ",'Raw Data'!D101)</f>
        <v xml:space="preserve"> </v>
      </c>
      <c r="D97" s="63" t="str">
        <f>IF('Raw Data'!B101=0," ",'Raw Data'!E101)</f>
        <v xml:space="preserve"> </v>
      </c>
      <c r="E97" s="63" t="str">
        <f>IF('Raw Data'!B101=0," ",MIN('Raw Data'!G101:JP101))</f>
        <v xml:space="preserve"> </v>
      </c>
      <c r="F97" s="63" t="str">
        <f>IF('Raw Data'!B101=0," ",AVERAGE('Raw Data'!G101:JP101))</f>
        <v xml:space="preserve"> </v>
      </c>
      <c r="G97" s="63" t="str">
        <f>IF('Raw Data'!B101=0," ",MAX('Raw Data'!G101:JP101))</f>
        <v xml:space="preserve"> </v>
      </c>
      <c r="H97" s="63" t="str">
        <f>IF('Raw Data'!B101=0," ",_xlfn.STDEV.S('Raw Data'!G101:JP101))</f>
        <v xml:space="preserve"> </v>
      </c>
      <c r="I97" s="64" t="str">
        <f>IF('Raw Data'!B101=0," ",(D97+C97)/2)</f>
        <v xml:space="preserve"> </v>
      </c>
      <c r="J97" s="65" t="str">
        <f>IF('Raw Data'!B101=0," ",IF(H97=0,9999,MIN((F97-C97),(D97-F97))/3/H97))</f>
        <v xml:space="preserve"> </v>
      </c>
      <c r="K97" s="60" t="str">
        <f>IF('Raw Data'!B101=0," ",IF(O97="Yes",J97-$K$6,J97-$K$5))</f>
        <v xml:space="preserve"> </v>
      </c>
      <c r="L97" s="66" t="str">
        <f>IF('Raw Data'!B101=0," ",IF(I97="ND","ND",2*(F97-I97)/(D97-C97)))</f>
        <v xml:space="preserve"> </v>
      </c>
      <c r="M97" s="60" t="str">
        <f t="shared" si="2"/>
        <v xml:space="preserve"> </v>
      </c>
      <c r="N97" s="59" t="str">
        <f>IF('Raw Data'!B101=0," ",IF(O97="Yes",IF(J97&gt;$K$6,"OK","NOK"),IF(J97&gt;$K$5,"OK","NOK")))</f>
        <v xml:space="preserve"> </v>
      </c>
      <c r="O97" s="67" t="str">
        <f>IF('Raw Data'!B101=0," ","No")</f>
        <v xml:space="preserve"> </v>
      </c>
      <c r="P97" s="61" t="str">
        <f>IF('Raw Data'!B101=0," ",'Raw Data'!F101 &amp; ".")</f>
        <v xml:space="preserve"> </v>
      </c>
    </row>
    <row r="98" spans="1:16" x14ac:dyDescent="0.2">
      <c r="A98" s="62" t="str">
        <f>IF('Raw Data'!B102=0,"",'Raw Data'!B102)</f>
        <v/>
      </c>
      <c r="B98" s="62" t="str">
        <f>IF('Raw Data'!B102=0,"",'Raw Data'!C102)</f>
        <v/>
      </c>
      <c r="C98" s="63" t="str">
        <f>IF('Raw Data'!B102=0," ",'Raw Data'!D102)</f>
        <v xml:space="preserve"> </v>
      </c>
      <c r="D98" s="63" t="str">
        <f>IF('Raw Data'!B102=0," ",'Raw Data'!E102)</f>
        <v xml:space="preserve"> </v>
      </c>
      <c r="E98" s="63" t="str">
        <f>IF('Raw Data'!B102=0," ",MIN('Raw Data'!G102:JP102))</f>
        <v xml:space="preserve"> </v>
      </c>
      <c r="F98" s="63" t="str">
        <f>IF('Raw Data'!B102=0," ",AVERAGE('Raw Data'!G102:JP102))</f>
        <v xml:space="preserve"> </v>
      </c>
      <c r="G98" s="63" t="str">
        <f>IF('Raw Data'!B102=0," ",MAX('Raw Data'!G102:JP102))</f>
        <v xml:space="preserve"> </v>
      </c>
      <c r="H98" s="63" t="str">
        <f>IF('Raw Data'!B102=0," ",_xlfn.STDEV.S('Raw Data'!G102:JP102))</f>
        <v xml:space="preserve"> </v>
      </c>
      <c r="I98" s="64" t="str">
        <f>IF('Raw Data'!B102=0," ",(D98+C98)/2)</f>
        <v xml:space="preserve"> </v>
      </c>
      <c r="J98" s="65" t="str">
        <f>IF('Raw Data'!B102=0," ",IF(H98=0,9999,MIN((F98-C98),(D98-F98))/3/H98))</f>
        <v xml:space="preserve"> </v>
      </c>
      <c r="K98" s="60" t="str">
        <f>IF('Raw Data'!B102=0," ",IF(O98="Yes",J98-$K$6,J98-$K$5))</f>
        <v xml:space="preserve"> </v>
      </c>
      <c r="L98" s="66" t="str">
        <f>IF('Raw Data'!B102=0," ",IF(I98="ND","ND",2*(F98-I98)/(D98-C98)))</f>
        <v xml:space="preserve"> </v>
      </c>
      <c r="M98" s="60" t="str">
        <f t="shared" si="2"/>
        <v xml:space="preserve"> </v>
      </c>
      <c r="N98" s="59" t="str">
        <f>IF('Raw Data'!B102=0," ",IF(O98="Yes",IF(J98&gt;$K$6,"OK","NOK"),IF(J98&gt;$K$5,"OK","NOK")))</f>
        <v xml:space="preserve"> </v>
      </c>
      <c r="O98" s="67" t="str">
        <f>IF('Raw Data'!B102=0," ","No")</f>
        <v xml:space="preserve"> </v>
      </c>
      <c r="P98" s="61" t="str">
        <f>IF('Raw Data'!B102=0," ",'Raw Data'!F102 &amp; ".")</f>
        <v xml:space="preserve"> </v>
      </c>
    </row>
    <row r="99" spans="1:16" x14ac:dyDescent="0.2">
      <c r="A99" s="62" t="str">
        <f>IF('Raw Data'!B103=0,"",'Raw Data'!B103)</f>
        <v/>
      </c>
      <c r="B99" s="62" t="str">
        <f>IF('Raw Data'!B103=0,"",'Raw Data'!C103)</f>
        <v/>
      </c>
      <c r="C99" s="63" t="str">
        <f>IF('Raw Data'!B103=0," ",'Raw Data'!D103)</f>
        <v xml:space="preserve"> </v>
      </c>
      <c r="D99" s="63" t="str">
        <f>IF('Raw Data'!B103=0," ",'Raw Data'!E103)</f>
        <v xml:space="preserve"> </v>
      </c>
      <c r="E99" s="63" t="str">
        <f>IF('Raw Data'!B103=0," ",MIN('Raw Data'!G103:JP103))</f>
        <v xml:space="preserve"> </v>
      </c>
      <c r="F99" s="63" t="str">
        <f>IF('Raw Data'!B103=0," ",AVERAGE('Raw Data'!G103:JP103))</f>
        <v xml:space="preserve"> </v>
      </c>
      <c r="G99" s="63" t="str">
        <f>IF('Raw Data'!B103=0," ",MAX('Raw Data'!G103:JP103))</f>
        <v xml:space="preserve"> </v>
      </c>
      <c r="H99" s="63" t="str">
        <f>IF('Raw Data'!B103=0," ",_xlfn.STDEV.S('Raw Data'!G103:JP103))</f>
        <v xml:space="preserve"> </v>
      </c>
      <c r="I99" s="64" t="str">
        <f>IF('Raw Data'!B103=0," ",(D99+C99)/2)</f>
        <v xml:space="preserve"> </v>
      </c>
      <c r="J99" s="65" t="str">
        <f>IF('Raw Data'!B103=0," ",IF(H99=0,9999,MIN((F99-C99),(D99-F99))/3/H99))</f>
        <v xml:space="preserve"> </v>
      </c>
      <c r="K99" s="60" t="str">
        <f>IF('Raw Data'!B103=0," ",IF(O99="Yes",J99-$K$6,J99-$K$5))</f>
        <v xml:space="preserve"> </v>
      </c>
      <c r="L99" s="66" t="str">
        <f>IF('Raw Data'!B103=0," ",IF(I99="ND","ND",2*(F99-I99)/(D99-C99)))</f>
        <v xml:space="preserve"> </v>
      </c>
      <c r="M99" s="60" t="str">
        <f t="shared" si="2"/>
        <v xml:space="preserve"> </v>
      </c>
      <c r="N99" s="59" t="str">
        <f>IF('Raw Data'!B103=0," ",IF(O99="Yes",IF(J99&gt;$K$6,"OK","NOK"),IF(J99&gt;$K$5,"OK","NOK")))</f>
        <v xml:space="preserve"> </v>
      </c>
      <c r="O99" s="67" t="str">
        <f>IF('Raw Data'!B103=0," ","No")</f>
        <v xml:space="preserve"> </v>
      </c>
      <c r="P99" s="61" t="str">
        <f>IF('Raw Data'!B103=0," ",'Raw Data'!F103 &amp; ".")</f>
        <v xml:space="preserve"> </v>
      </c>
    </row>
    <row r="100" spans="1:16" x14ac:dyDescent="0.2">
      <c r="A100" s="62" t="str">
        <f>IF('Raw Data'!B104=0,"",'Raw Data'!B104)</f>
        <v/>
      </c>
      <c r="B100" s="62" t="str">
        <f>IF('Raw Data'!B104=0,"",'Raw Data'!C104)</f>
        <v/>
      </c>
      <c r="C100" s="63" t="str">
        <f>IF('Raw Data'!B104=0," ",'Raw Data'!D104)</f>
        <v xml:space="preserve"> </v>
      </c>
      <c r="D100" s="63" t="str">
        <f>IF('Raw Data'!B104=0," ",'Raw Data'!E104)</f>
        <v xml:space="preserve"> </v>
      </c>
      <c r="E100" s="63" t="str">
        <f>IF('Raw Data'!B104=0," ",MIN('Raw Data'!G104:JP104))</f>
        <v xml:space="preserve"> </v>
      </c>
      <c r="F100" s="63" t="str">
        <f>IF('Raw Data'!B104=0," ",AVERAGE('Raw Data'!G104:JP104))</f>
        <v xml:space="preserve"> </v>
      </c>
      <c r="G100" s="63" t="str">
        <f>IF('Raw Data'!B104=0," ",MAX('Raw Data'!G104:JP104))</f>
        <v xml:space="preserve"> </v>
      </c>
      <c r="H100" s="63" t="str">
        <f>IF('Raw Data'!B104=0," ",_xlfn.STDEV.S('Raw Data'!G104:JP104))</f>
        <v xml:space="preserve"> </v>
      </c>
      <c r="I100" s="64" t="str">
        <f>IF('Raw Data'!B104=0," ",(D100+C100)/2)</f>
        <v xml:space="preserve"> </v>
      </c>
      <c r="J100" s="65" t="str">
        <f>IF('Raw Data'!B104=0," ",IF(H100=0,9999,MIN((F100-C100),(D100-F100))/3/H100))</f>
        <v xml:space="preserve"> </v>
      </c>
      <c r="K100" s="60" t="str">
        <f>IF('Raw Data'!B104=0," ",IF(O100="Yes",J100-$K$6,J100-$K$5))</f>
        <v xml:space="preserve"> </v>
      </c>
      <c r="L100" s="66" t="str">
        <f>IF('Raw Data'!B104=0," ",IF(I100="ND","ND",2*(F100-I100)/(D100-C100)))</f>
        <v xml:space="preserve"> </v>
      </c>
      <c r="M100" s="60" t="str">
        <f t="shared" si="2"/>
        <v xml:space="preserve"> </v>
      </c>
      <c r="N100" s="59" t="str">
        <f>IF('Raw Data'!B104=0," ",IF(O100="Yes",IF(J100&gt;$K$6,"OK","NOK"),IF(J100&gt;$K$5,"OK","NOK")))</f>
        <v xml:space="preserve"> </v>
      </c>
      <c r="O100" s="67" t="str">
        <f>IF('Raw Data'!B104=0," ","No")</f>
        <v xml:space="preserve"> </v>
      </c>
      <c r="P100" s="61" t="str">
        <f>IF('Raw Data'!B104=0," ",'Raw Data'!F104 &amp; ".")</f>
        <v xml:space="preserve"> </v>
      </c>
    </row>
    <row r="101" spans="1:16" x14ac:dyDescent="0.2">
      <c r="A101" s="62" t="str">
        <f>IF('Raw Data'!B105=0,"",'Raw Data'!B105)</f>
        <v/>
      </c>
      <c r="B101" s="62" t="str">
        <f>IF('Raw Data'!B105=0,"",'Raw Data'!C105)</f>
        <v/>
      </c>
      <c r="C101" s="63" t="str">
        <f>IF('Raw Data'!B105=0," ",'Raw Data'!D105)</f>
        <v xml:space="preserve"> </v>
      </c>
      <c r="D101" s="63" t="str">
        <f>IF('Raw Data'!B105=0," ",'Raw Data'!E105)</f>
        <v xml:space="preserve"> </v>
      </c>
      <c r="E101" s="63" t="str">
        <f>IF('Raw Data'!B105=0," ",MIN('Raw Data'!G105:JP105))</f>
        <v xml:space="preserve"> </v>
      </c>
      <c r="F101" s="63" t="str">
        <f>IF('Raw Data'!B105=0," ",AVERAGE('Raw Data'!G105:JP105))</f>
        <v xml:space="preserve"> </v>
      </c>
      <c r="G101" s="63" t="str">
        <f>IF('Raw Data'!B105=0," ",MAX('Raw Data'!G105:JP105))</f>
        <v xml:space="preserve"> </v>
      </c>
      <c r="H101" s="63" t="str">
        <f>IF('Raw Data'!B105=0," ",_xlfn.STDEV.S('Raw Data'!G105:JP105))</f>
        <v xml:space="preserve"> </v>
      </c>
      <c r="I101" s="64" t="str">
        <f>IF('Raw Data'!B105=0," ",(D101+C101)/2)</f>
        <v xml:space="preserve"> </v>
      </c>
      <c r="J101" s="65" t="str">
        <f>IF('Raw Data'!B105=0," ",IF(H101=0,9999,MIN((F101-C101),(D101-F101))/3/H101))</f>
        <v xml:space="preserve"> </v>
      </c>
      <c r="K101" s="60" t="str">
        <f>IF('Raw Data'!B105=0," ",IF(O101="Yes",J101-$K$6,J101-$K$5))</f>
        <v xml:space="preserve"> </v>
      </c>
      <c r="L101" s="66" t="str">
        <f>IF('Raw Data'!B105=0," ",IF(I101="ND","ND",2*(F101-I101)/(D101-C101)))</f>
        <v xml:space="preserve"> </v>
      </c>
      <c r="M101" s="60" t="str">
        <f t="shared" si="2"/>
        <v xml:space="preserve"> </v>
      </c>
      <c r="N101" s="59" t="str">
        <f>IF('Raw Data'!B105=0," ",IF(O101="Yes",IF(J101&gt;$K$6,"OK","NOK"),IF(J101&gt;$K$5,"OK","NOK")))</f>
        <v xml:space="preserve"> </v>
      </c>
      <c r="O101" s="67" t="str">
        <f>IF('Raw Data'!B105=0," ","No")</f>
        <v xml:space="preserve"> </v>
      </c>
      <c r="P101" s="61" t="str">
        <f>IF('Raw Data'!B105=0," ",'Raw Data'!F105 &amp; ".")</f>
        <v xml:space="preserve"> </v>
      </c>
    </row>
    <row r="102" spans="1:16" x14ac:dyDescent="0.2">
      <c r="A102" s="62" t="str">
        <f>IF('Raw Data'!B106=0,"",'Raw Data'!B106)</f>
        <v/>
      </c>
      <c r="B102" s="62" t="str">
        <f>IF('Raw Data'!B106=0,"",'Raw Data'!C106)</f>
        <v/>
      </c>
      <c r="C102" s="63" t="str">
        <f>IF('Raw Data'!B106=0," ",'Raw Data'!D106)</f>
        <v xml:space="preserve"> </v>
      </c>
      <c r="D102" s="63" t="str">
        <f>IF('Raw Data'!B106=0," ",'Raw Data'!E106)</f>
        <v xml:space="preserve"> </v>
      </c>
      <c r="E102" s="63" t="str">
        <f>IF('Raw Data'!B106=0," ",MIN('Raw Data'!G106:JP106))</f>
        <v xml:space="preserve"> </v>
      </c>
      <c r="F102" s="63" t="str">
        <f>IF('Raw Data'!B106=0," ",AVERAGE('Raw Data'!G106:JP106))</f>
        <v xml:space="preserve"> </v>
      </c>
      <c r="G102" s="63" t="str">
        <f>IF('Raw Data'!B106=0," ",MAX('Raw Data'!G106:JP106))</f>
        <v xml:space="preserve"> </v>
      </c>
      <c r="H102" s="63" t="str">
        <f>IF('Raw Data'!B106=0," ",_xlfn.STDEV.S('Raw Data'!G106:JP106))</f>
        <v xml:space="preserve"> </v>
      </c>
      <c r="I102" s="64" t="str">
        <f>IF('Raw Data'!B106=0," ",(D102+C102)/2)</f>
        <v xml:space="preserve"> </v>
      </c>
      <c r="J102" s="65" t="str">
        <f>IF('Raw Data'!B106=0," ",IF(H102=0,9999,MIN((F102-C102),(D102-F102))/3/H102))</f>
        <v xml:space="preserve"> </v>
      </c>
      <c r="K102" s="60" t="str">
        <f>IF('Raw Data'!B106=0," ",IF(O102="Yes",J102-$K$6,J102-$K$5))</f>
        <v xml:space="preserve"> </v>
      </c>
      <c r="L102" s="66" t="str">
        <f>IF('Raw Data'!B106=0," ",IF(I102="ND","ND",2*(F102-I102)/(D102-C102)))</f>
        <v xml:space="preserve"> </v>
      </c>
      <c r="M102" s="60" t="str">
        <f t="shared" si="2"/>
        <v xml:space="preserve"> </v>
      </c>
      <c r="N102" s="59" t="str">
        <f>IF('Raw Data'!B106=0," ",IF(O102="Yes",IF(J102&gt;$K$6,"OK","NOK"),IF(J102&gt;$K$5,"OK","NOK")))</f>
        <v xml:space="preserve"> </v>
      </c>
      <c r="O102" s="67" t="str">
        <f>IF('Raw Data'!B106=0," ","No")</f>
        <v xml:space="preserve"> </v>
      </c>
      <c r="P102" s="61" t="str">
        <f>IF('Raw Data'!B106=0," ",'Raw Data'!F106 &amp; ".")</f>
        <v xml:space="preserve"> </v>
      </c>
    </row>
    <row r="103" spans="1:16" x14ac:dyDescent="0.2">
      <c r="A103" s="62" t="str">
        <f>IF('Raw Data'!B107=0,"",'Raw Data'!B107)</f>
        <v/>
      </c>
      <c r="B103" s="62" t="str">
        <f>IF('Raw Data'!B107=0,"",'Raw Data'!C107)</f>
        <v/>
      </c>
      <c r="C103" s="63" t="str">
        <f>IF('Raw Data'!B107=0," ",'Raw Data'!D107)</f>
        <v xml:space="preserve"> </v>
      </c>
      <c r="D103" s="63" t="str">
        <f>IF('Raw Data'!B107=0," ",'Raw Data'!E107)</f>
        <v xml:space="preserve"> </v>
      </c>
      <c r="E103" s="63" t="str">
        <f>IF('Raw Data'!B107=0," ",MIN('Raw Data'!G107:JP107))</f>
        <v xml:space="preserve"> </v>
      </c>
      <c r="F103" s="63" t="str">
        <f>IF('Raw Data'!B107=0," ",AVERAGE('Raw Data'!G107:JP107))</f>
        <v xml:space="preserve"> </v>
      </c>
      <c r="G103" s="63" t="str">
        <f>IF('Raw Data'!B107=0," ",MAX('Raw Data'!G107:JP107))</f>
        <v xml:space="preserve"> </v>
      </c>
      <c r="H103" s="63" t="str">
        <f>IF('Raw Data'!B107=0," ",_xlfn.STDEV.S('Raw Data'!G107:JP107))</f>
        <v xml:space="preserve"> </v>
      </c>
      <c r="I103" s="64" t="str">
        <f>IF('Raw Data'!B107=0," ",(D103+C103)/2)</f>
        <v xml:space="preserve"> </v>
      </c>
      <c r="J103" s="65" t="str">
        <f>IF('Raw Data'!B107=0," ",IF(H103=0,9999,MIN((F103-C103),(D103-F103))/3/H103))</f>
        <v xml:space="preserve"> </v>
      </c>
      <c r="K103" s="60" t="str">
        <f>IF('Raw Data'!B107=0," ",IF(O103="Yes",J103-$K$6,J103-$K$5))</f>
        <v xml:space="preserve"> </v>
      </c>
      <c r="L103" s="66" t="str">
        <f>IF('Raw Data'!B107=0," ",IF(I103="ND","ND",2*(F103-I103)/(D103-C103)))</f>
        <v xml:space="preserve"> </v>
      </c>
      <c r="M103" s="60" t="str">
        <f t="shared" si="2"/>
        <v xml:space="preserve"> </v>
      </c>
      <c r="N103" s="59" t="str">
        <f>IF('Raw Data'!B107=0," ",IF(O103="Yes",IF(J103&gt;$K$6,"OK","NOK"),IF(J103&gt;$K$5,"OK","NOK")))</f>
        <v xml:space="preserve"> </v>
      </c>
      <c r="O103" s="67" t="str">
        <f>IF('Raw Data'!B107=0," ","No")</f>
        <v xml:space="preserve"> </v>
      </c>
      <c r="P103" s="61" t="str">
        <f>IF('Raw Data'!B107=0," ",'Raw Data'!F107 &amp; ".")</f>
        <v xml:space="preserve"> </v>
      </c>
    </row>
    <row r="104" spans="1:16" x14ac:dyDescent="0.2">
      <c r="A104" s="62" t="str">
        <f>IF('Raw Data'!B108=0,"",'Raw Data'!B108)</f>
        <v/>
      </c>
      <c r="B104" s="62" t="str">
        <f>IF('Raw Data'!B108=0,"",'Raw Data'!C108)</f>
        <v/>
      </c>
      <c r="C104" s="63" t="str">
        <f>IF('Raw Data'!B108=0," ",'Raw Data'!D108)</f>
        <v xml:space="preserve"> </v>
      </c>
      <c r="D104" s="63" t="str">
        <f>IF('Raw Data'!B108=0," ",'Raw Data'!E108)</f>
        <v xml:space="preserve"> </v>
      </c>
      <c r="E104" s="63" t="str">
        <f>IF('Raw Data'!B108=0," ",MIN('Raw Data'!G108:JP108))</f>
        <v xml:space="preserve"> </v>
      </c>
      <c r="F104" s="63" t="str">
        <f>IF('Raw Data'!B108=0," ",AVERAGE('Raw Data'!G108:JP108))</f>
        <v xml:space="preserve"> </v>
      </c>
      <c r="G104" s="63" t="str">
        <f>IF('Raw Data'!B108=0," ",MAX('Raw Data'!G108:JP108))</f>
        <v xml:space="preserve"> </v>
      </c>
      <c r="H104" s="63" t="str">
        <f>IF('Raw Data'!B108=0," ",_xlfn.STDEV.S('Raw Data'!G108:JP108))</f>
        <v xml:space="preserve"> </v>
      </c>
      <c r="I104" s="64" t="str">
        <f>IF('Raw Data'!B108=0," ",(D104+C104)/2)</f>
        <v xml:space="preserve"> </v>
      </c>
      <c r="J104" s="65" t="str">
        <f>IF('Raw Data'!B108=0," ",IF(H104=0,9999,MIN((F104-C104),(D104-F104))/3/H104))</f>
        <v xml:space="preserve"> </v>
      </c>
      <c r="K104" s="60" t="str">
        <f>IF('Raw Data'!B108=0," ",IF(O104="Yes",J104-$K$6,J104-$K$5))</f>
        <v xml:space="preserve"> </v>
      </c>
      <c r="L104" s="66" t="str">
        <f>IF('Raw Data'!B108=0," ",IF(I104="ND","ND",2*(F104-I104)/(D104-C104)))</f>
        <v xml:space="preserve"> </v>
      </c>
      <c r="M104" s="60" t="str">
        <f t="shared" si="2"/>
        <v xml:space="preserve"> </v>
      </c>
      <c r="N104" s="59" t="str">
        <f>IF('Raw Data'!B108=0," ",IF(O104="Yes",IF(J104&gt;$K$6,"OK","NOK"),IF(J104&gt;$K$5,"OK","NOK")))</f>
        <v xml:space="preserve"> </v>
      </c>
      <c r="O104" s="67" t="str">
        <f>IF('Raw Data'!B108=0," ","No")</f>
        <v xml:space="preserve"> </v>
      </c>
      <c r="P104" s="61" t="str">
        <f>IF('Raw Data'!B108=0," ",'Raw Data'!F108 &amp; ".")</f>
        <v xml:space="preserve"> </v>
      </c>
    </row>
    <row r="105" spans="1:16" x14ac:dyDescent="0.2">
      <c r="A105" s="62" t="str">
        <f>IF('Raw Data'!B109=0,"",'Raw Data'!B109)</f>
        <v/>
      </c>
      <c r="B105" s="62" t="str">
        <f>IF('Raw Data'!B109=0,"",'Raw Data'!C109)</f>
        <v/>
      </c>
      <c r="C105" s="63" t="str">
        <f>IF('Raw Data'!B109=0," ",'Raw Data'!D109)</f>
        <v xml:space="preserve"> </v>
      </c>
      <c r="D105" s="63" t="str">
        <f>IF('Raw Data'!B109=0," ",'Raw Data'!E109)</f>
        <v xml:space="preserve"> </v>
      </c>
      <c r="E105" s="63" t="str">
        <f>IF('Raw Data'!B109=0," ",MIN('Raw Data'!G109:JP109))</f>
        <v xml:space="preserve"> </v>
      </c>
      <c r="F105" s="63" t="str">
        <f>IF('Raw Data'!B109=0," ",AVERAGE('Raw Data'!G109:JP109))</f>
        <v xml:space="preserve"> </v>
      </c>
      <c r="G105" s="63" t="str">
        <f>IF('Raw Data'!B109=0," ",MAX('Raw Data'!G109:JP109))</f>
        <v xml:space="preserve"> </v>
      </c>
      <c r="H105" s="63" t="str">
        <f>IF('Raw Data'!B109=0," ",_xlfn.STDEV.S('Raw Data'!G109:JP109))</f>
        <v xml:space="preserve"> </v>
      </c>
      <c r="I105" s="64" t="str">
        <f>IF('Raw Data'!B109=0," ",(D105+C105)/2)</f>
        <v xml:space="preserve"> </v>
      </c>
      <c r="J105" s="65" t="str">
        <f>IF('Raw Data'!B109=0," ",IF(H105=0,9999,MIN((F105-C105),(D105-F105))/3/H105))</f>
        <v xml:space="preserve"> </v>
      </c>
      <c r="K105" s="60" t="str">
        <f>IF('Raw Data'!B109=0," ",IF(O105="Yes",J105-$K$6,J105-$K$5))</f>
        <v xml:space="preserve"> </v>
      </c>
      <c r="L105" s="66" t="str">
        <f>IF('Raw Data'!B109=0," ",IF(I105="ND","ND",2*(F105-I105)/(D105-C105)))</f>
        <v xml:space="preserve"> </v>
      </c>
      <c r="M105" s="60" t="str">
        <f t="shared" si="2"/>
        <v xml:space="preserve"> </v>
      </c>
      <c r="N105" s="59" t="str">
        <f>IF('Raw Data'!B109=0," ",IF(O105="Yes",IF(J105&gt;$K$6,"OK","NOK"),IF(J105&gt;$K$5,"OK","NOK")))</f>
        <v xml:space="preserve"> </v>
      </c>
      <c r="O105" s="67" t="str">
        <f>IF('Raw Data'!B109=0," ","No")</f>
        <v xml:space="preserve"> </v>
      </c>
      <c r="P105" s="61" t="str">
        <f>IF('Raw Data'!B109=0," ",'Raw Data'!F109 &amp; ".")</f>
        <v xml:space="preserve"> </v>
      </c>
    </row>
    <row r="106" spans="1:16" x14ac:dyDescent="0.2">
      <c r="A106" s="62" t="str">
        <f>IF('Raw Data'!B110=0,"",'Raw Data'!B110)</f>
        <v/>
      </c>
      <c r="B106" s="62" t="str">
        <f>IF('Raw Data'!B110=0,"",'Raw Data'!C110)</f>
        <v/>
      </c>
      <c r="C106" s="63" t="str">
        <f>IF('Raw Data'!B110=0," ",'Raw Data'!D110)</f>
        <v xml:space="preserve"> </v>
      </c>
      <c r="D106" s="63" t="str">
        <f>IF('Raw Data'!B110=0," ",'Raw Data'!E110)</f>
        <v xml:space="preserve"> </v>
      </c>
      <c r="E106" s="63" t="str">
        <f>IF('Raw Data'!B110=0," ",MIN('Raw Data'!G110:JP110))</f>
        <v xml:space="preserve"> </v>
      </c>
      <c r="F106" s="63" t="str">
        <f>IF('Raw Data'!B110=0," ",AVERAGE('Raw Data'!G110:JP110))</f>
        <v xml:space="preserve"> </v>
      </c>
      <c r="G106" s="63" t="str">
        <f>IF('Raw Data'!B110=0," ",MAX('Raw Data'!G110:JP110))</f>
        <v xml:space="preserve"> </v>
      </c>
      <c r="H106" s="63" t="str">
        <f>IF('Raw Data'!B110=0," ",_xlfn.STDEV.S('Raw Data'!G110:JP110))</f>
        <v xml:space="preserve"> </v>
      </c>
      <c r="I106" s="64" t="str">
        <f>IF('Raw Data'!B110=0," ",(D106+C106)/2)</f>
        <v xml:space="preserve"> </v>
      </c>
      <c r="J106" s="65" t="str">
        <f>IF('Raw Data'!B110=0," ",IF(H106=0,9999,MIN((F106-C106),(D106-F106))/3/H106))</f>
        <v xml:space="preserve"> </v>
      </c>
      <c r="K106" s="60" t="str">
        <f>IF('Raw Data'!B110=0," ",IF(O106="Yes",J106-$K$6,J106-$K$5))</f>
        <v xml:space="preserve"> </v>
      </c>
      <c r="L106" s="66" t="str">
        <f>IF('Raw Data'!B110=0," ",IF(I106="ND","ND",2*(F106-I106)/(D106-C106)))</f>
        <v xml:space="preserve"> </v>
      </c>
      <c r="M106" s="60" t="str">
        <f t="shared" si="2"/>
        <v xml:space="preserve"> </v>
      </c>
      <c r="N106" s="59" t="str">
        <f>IF('Raw Data'!B110=0," ",IF(O106="Yes",IF(J106&gt;$K$6,"OK","NOK"),IF(J106&gt;$K$5,"OK","NOK")))</f>
        <v xml:space="preserve"> </v>
      </c>
      <c r="O106" s="67" t="str">
        <f>IF('Raw Data'!B110=0," ","No")</f>
        <v xml:space="preserve"> </v>
      </c>
      <c r="P106" s="61" t="str">
        <f>IF('Raw Data'!B110=0," ",'Raw Data'!F110 &amp; ".")</f>
        <v xml:space="preserve"> </v>
      </c>
    </row>
    <row r="107" spans="1:16" x14ac:dyDescent="0.2">
      <c r="A107" s="62" t="str">
        <f>IF('Raw Data'!B111=0,"",'Raw Data'!B111)</f>
        <v/>
      </c>
      <c r="B107" s="62" t="str">
        <f>IF('Raw Data'!B111=0,"",'Raw Data'!C111)</f>
        <v/>
      </c>
      <c r="C107" s="63" t="str">
        <f>IF('Raw Data'!B111=0," ",'Raw Data'!D111)</f>
        <v xml:space="preserve"> </v>
      </c>
      <c r="D107" s="63" t="str">
        <f>IF('Raw Data'!B111=0," ",'Raw Data'!E111)</f>
        <v xml:space="preserve"> </v>
      </c>
      <c r="E107" s="63" t="str">
        <f>IF('Raw Data'!B111=0," ",MIN('Raw Data'!G111:JP111))</f>
        <v xml:space="preserve"> </v>
      </c>
      <c r="F107" s="63" t="str">
        <f>IF('Raw Data'!B111=0," ",AVERAGE('Raw Data'!G111:JP111))</f>
        <v xml:space="preserve"> </v>
      </c>
      <c r="G107" s="63" t="str">
        <f>IF('Raw Data'!B111=0," ",MAX('Raw Data'!G111:JP111))</f>
        <v xml:space="preserve"> </v>
      </c>
      <c r="H107" s="63" t="str">
        <f>IF('Raw Data'!B111=0," ",_xlfn.STDEV.S('Raw Data'!G111:JP111))</f>
        <v xml:space="preserve"> </v>
      </c>
      <c r="I107" s="64" t="str">
        <f>IF('Raw Data'!B111=0," ",(D107+C107)/2)</f>
        <v xml:space="preserve"> </v>
      </c>
      <c r="J107" s="65" t="str">
        <f>IF('Raw Data'!B111=0," ",IF(H107=0,9999,MIN((F107-C107),(D107-F107))/3/H107))</f>
        <v xml:space="preserve"> </v>
      </c>
      <c r="K107" s="60" t="str">
        <f>IF('Raw Data'!B111=0," ",IF(O107="Yes",J107-$K$6,J107-$K$5))</f>
        <v xml:space="preserve"> </v>
      </c>
      <c r="L107" s="66" t="str">
        <f>IF('Raw Data'!B111=0," ",IF(I107="ND","ND",2*(F107-I107)/(D107-C107)))</f>
        <v xml:space="preserve"> </v>
      </c>
      <c r="M107" s="60" t="str">
        <f t="shared" si="2"/>
        <v xml:space="preserve"> </v>
      </c>
      <c r="N107" s="59" t="str">
        <f>IF('Raw Data'!B111=0," ",IF(O107="Yes",IF(J107&gt;$K$6,"OK","NOK"),IF(J107&gt;$K$5,"OK","NOK")))</f>
        <v xml:space="preserve"> </v>
      </c>
      <c r="O107" s="67" t="str">
        <f>IF('Raw Data'!B111=0," ","No")</f>
        <v xml:space="preserve"> </v>
      </c>
      <c r="P107" s="61" t="str">
        <f>IF('Raw Data'!B111=0," ",'Raw Data'!F111 &amp; ".")</f>
        <v xml:space="preserve"> </v>
      </c>
    </row>
    <row r="108" spans="1:16" x14ac:dyDescent="0.2">
      <c r="A108" s="62" t="str">
        <f>IF('Raw Data'!B112=0,"",'Raw Data'!B112)</f>
        <v/>
      </c>
      <c r="B108" s="62" t="str">
        <f>IF('Raw Data'!B112=0,"",'Raw Data'!C112)</f>
        <v/>
      </c>
      <c r="C108" s="63" t="str">
        <f>IF('Raw Data'!B112=0," ",'Raw Data'!D112)</f>
        <v xml:space="preserve"> </v>
      </c>
      <c r="D108" s="63" t="str">
        <f>IF('Raw Data'!B112=0," ",'Raw Data'!E112)</f>
        <v xml:space="preserve"> </v>
      </c>
      <c r="E108" s="63" t="str">
        <f>IF('Raw Data'!B112=0," ",MIN('Raw Data'!G112:JP112))</f>
        <v xml:space="preserve"> </v>
      </c>
      <c r="F108" s="63" t="str">
        <f>IF('Raw Data'!B112=0," ",AVERAGE('Raw Data'!G112:JP112))</f>
        <v xml:space="preserve"> </v>
      </c>
      <c r="G108" s="63" t="str">
        <f>IF('Raw Data'!B112=0," ",MAX('Raw Data'!G112:JP112))</f>
        <v xml:space="preserve"> </v>
      </c>
      <c r="H108" s="63" t="str">
        <f>IF('Raw Data'!B112=0," ",_xlfn.STDEV.S('Raw Data'!G112:JP112))</f>
        <v xml:space="preserve"> </v>
      </c>
      <c r="I108" s="64" t="str">
        <f>IF('Raw Data'!B112=0," ",(D108+C108)/2)</f>
        <v xml:space="preserve"> </v>
      </c>
      <c r="J108" s="65" t="str">
        <f>IF('Raw Data'!B112=0," ",IF(H108=0,9999,MIN((F108-C108),(D108-F108))/3/H108))</f>
        <v xml:space="preserve"> </v>
      </c>
      <c r="K108" s="60" t="str">
        <f>IF('Raw Data'!B112=0," ",IF(O108="Yes",J108-$K$6,J108-$K$5))</f>
        <v xml:space="preserve"> </v>
      </c>
      <c r="L108" s="66" t="str">
        <f>IF('Raw Data'!B112=0," ",IF(I108="ND","ND",2*(F108-I108)/(D108-C108)))</f>
        <v xml:space="preserve"> </v>
      </c>
      <c r="M108" s="60" t="str">
        <f t="shared" si="2"/>
        <v xml:space="preserve"> </v>
      </c>
      <c r="N108" s="59" t="str">
        <f>IF('Raw Data'!B112=0," ",IF(O108="Yes",IF(J108&gt;$K$6,"OK","NOK"),IF(J108&gt;$K$5,"OK","NOK")))</f>
        <v xml:space="preserve"> </v>
      </c>
      <c r="O108" s="67" t="str">
        <f>IF('Raw Data'!B112=0," ","No")</f>
        <v xml:space="preserve"> </v>
      </c>
      <c r="P108" s="61" t="str">
        <f>IF('Raw Data'!B112=0," ",'Raw Data'!F112 &amp; ".")</f>
        <v xml:space="preserve"> </v>
      </c>
    </row>
    <row r="109" spans="1:16" x14ac:dyDescent="0.2">
      <c r="A109" s="62" t="str">
        <f>IF('Raw Data'!B113=0,"",'Raw Data'!B113)</f>
        <v/>
      </c>
      <c r="B109" s="62" t="str">
        <f>IF('Raw Data'!B113=0,"",'Raw Data'!C113)</f>
        <v/>
      </c>
      <c r="C109" s="63" t="str">
        <f>IF('Raw Data'!B113=0," ",'Raw Data'!D113)</f>
        <v xml:space="preserve"> </v>
      </c>
      <c r="D109" s="63" t="str">
        <f>IF('Raw Data'!B113=0," ",'Raw Data'!E113)</f>
        <v xml:space="preserve"> </v>
      </c>
      <c r="E109" s="63" t="str">
        <f>IF('Raw Data'!B113=0," ",MIN('Raw Data'!G113:JP113))</f>
        <v xml:space="preserve"> </v>
      </c>
      <c r="F109" s="63" t="str">
        <f>IF('Raw Data'!B113=0," ",AVERAGE('Raw Data'!G113:JP113))</f>
        <v xml:space="preserve"> </v>
      </c>
      <c r="G109" s="63" t="str">
        <f>IF('Raw Data'!B113=0," ",MAX('Raw Data'!G113:JP113))</f>
        <v xml:space="preserve"> </v>
      </c>
      <c r="H109" s="63" t="str">
        <f>IF('Raw Data'!B113=0," ",_xlfn.STDEV.S('Raw Data'!G113:JP113))</f>
        <v xml:space="preserve"> </v>
      </c>
      <c r="I109" s="64" t="str">
        <f>IF('Raw Data'!B113=0," ",(D109+C109)/2)</f>
        <v xml:space="preserve"> </v>
      </c>
      <c r="J109" s="65" t="str">
        <f>IF('Raw Data'!B113=0," ",IF(H109=0,9999,MIN((F109-C109),(D109-F109))/3/H109))</f>
        <v xml:space="preserve"> </v>
      </c>
      <c r="K109" s="60" t="str">
        <f>IF('Raw Data'!B113=0," ",IF(O109="Yes",J109-$K$6,J109-$K$5))</f>
        <v xml:space="preserve"> </v>
      </c>
      <c r="L109" s="66" t="str">
        <f>IF('Raw Data'!B113=0," ",IF(I109="ND","ND",2*(F109-I109)/(D109-C109)))</f>
        <v xml:space="preserve"> </v>
      </c>
      <c r="M109" s="60" t="str">
        <f t="shared" si="2"/>
        <v xml:space="preserve"> </v>
      </c>
      <c r="N109" s="59" t="str">
        <f>IF('Raw Data'!B113=0," ",IF(O109="Yes",IF(J109&gt;$K$6,"OK","NOK"),IF(J109&gt;$K$5,"OK","NOK")))</f>
        <v xml:space="preserve"> </v>
      </c>
      <c r="O109" s="67" t="str">
        <f>IF('Raw Data'!B113=0," ","No")</f>
        <v xml:space="preserve"> </v>
      </c>
      <c r="P109" s="61" t="str">
        <f>IF('Raw Data'!B113=0," ",'Raw Data'!F113 &amp; ".")</f>
        <v xml:space="preserve"> </v>
      </c>
    </row>
    <row r="110" spans="1:16" x14ac:dyDescent="0.2">
      <c r="A110" s="62" t="str">
        <f>IF('Raw Data'!B114=0,"",'Raw Data'!B114)</f>
        <v/>
      </c>
      <c r="B110" s="62" t="str">
        <f>IF('Raw Data'!B114=0,"",'Raw Data'!C114)</f>
        <v/>
      </c>
      <c r="C110" s="63" t="str">
        <f>IF('Raw Data'!B114=0," ",'Raw Data'!D114)</f>
        <v xml:space="preserve"> </v>
      </c>
      <c r="D110" s="63" t="str">
        <f>IF('Raw Data'!B114=0," ",'Raw Data'!E114)</f>
        <v xml:space="preserve"> </v>
      </c>
      <c r="E110" s="63" t="str">
        <f>IF('Raw Data'!B114=0," ",MIN('Raw Data'!G114:JP114))</f>
        <v xml:space="preserve"> </v>
      </c>
      <c r="F110" s="63" t="str">
        <f>IF('Raw Data'!B114=0," ",AVERAGE('Raw Data'!G114:JP114))</f>
        <v xml:space="preserve"> </v>
      </c>
      <c r="G110" s="63" t="str">
        <f>IF('Raw Data'!B114=0," ",MAX('Raw Data'!G114:JP114))</f>
        <v xml:space="preserve"> </v>
      </c>
      <c r="H110" s="63" t="str">
        <f>IF('Raw Data'!B114=0," ",_xlfn.STDEV.S('Raw Data'!G114:JP114))</f>
        <v xml:space="preserve"> </v>
      </c>
      <c r="I110" s="64" t="str">
        <f>IF('Raw Data'!B114=0," ",(D110+C110)/2)</f>
        <v xml:space="preserve"> </v>
      </c>
      <c r="J110" s="65" t="str">
        <f>IF('Raw Data'!B114=0," ",IF(H110=0,9999,MIN((F110-C110),(D110-F110))/3/H110))</f>
        <v xml:space="preserve"> </v>
      </c>
      <c r="K110" s="60" t="str">
        <f>IF('Raw Data'!B114=0," ",IF(O110="Yes",J110-$K$6,J110-$K$5))</f>
        <v xml:space="preserve"> </v>
      </c>
      <c r="L110" s="66" t="str">
        <f>IF('Raw Data'!B114=0," ",IF(I110="ND","ND",2*(F110-I110)/(D110-C110)))</f>
        <v xml:space="preserve"> </v>
      </c>
      <c r="M110" s="60" t="str">
        <f t="shared" si="2"/>
        <v xml:space="preserve"> </v>
      </c>
      <c r="N110" s="59" t="str">
        <f>IF('Raw Data'!B114=0," ",IF(O110="Yes",IF(J110&gt;$K$6,"OK","NOK"),IF(J110&gt;$K$5,"OK","NOK")))</f>
        <v xml:space="preserve"> </v>
      </c>
      <c r="O110" s="67" t="str">
        <f>IF('Raw Data'!B114=0," ","No")</f>
        <v xml:space="preserve"> </v>
      </c>
      <c r="P110" s="61" t="str">
        <f>IF('Raw Data'!B114=0," ",'Raw Data'!F114 &amp; ".")</f>
        <v xml:space="preserve"> </v>
      </c>
    </row>
    <row r="111" spans="1:16" x14ac:dyDescent="0.2">
      <c r="A111" s="62" t="str">
        <f>IF('Raw Data'!B115=0,"",'Raw Data'!B115)</f>
        <v/>
      </c>
      <c r="B111" s="62" t="str">
        <f>IF('Raw Data'!B115=0,"",'Raw Data'!C115)</f>
        <v/>
      </c>
      <c r="C111" s="63" t="str">
        <f>IF('Raw Data'!B115=0," ",'Raw Data'!D115)</f>
        <v xml:space="preserve"> </v>
      </c>
      <c r="D111" s="63" t="str">
        <f>IF('Raw Data'!B115=0," ",'Raw Data'!E115)</f>
        <v xml:space="preserve"> </v>
      </c>
      <c r="E111" s="63" t="str">
        <f>IF('Raw Data'!B115=0," ",MIN('Raw Data'!G115:JP115))</f>
        <v xml:space="preserve"> </v>
      </c>
      <c r="F111" s="63" t="str">
        <f>IF('Raw Data'!B115=0," ",AVERAGE('Raw Data'!G115:JP115))</f>
        <v xml:space="preserve"> </v>
      </c>
      <c r="G111" s="63" t="str">
        <f>IF('Raw Data'!B115=0," ",MAX('Raw Data'!G115:JP115))</f>
        <v xml:space="preserve"> </v>
      </c>
      <c r="H111" s="63" t="str">
        <f>IF('Raw Data'!B115=0," ",_xlfn.STDEV.S('Raw Data'!G115:JP115))</f>
        <v xml:space="preserve"> </v>
      </c>
      <c r="I111" s="64" t="str">
        <f>IF('Raw Data'!B115=0," ",(D111+C111)/2)</f>
        <v xml:space="preserve"> </v>
      </c>
      <c r="J111" s="65" t="str">
        <f>IF('Raw Data'!B115=0," ",IF(H111=0,9999,MIN((F111-C111),(D111-F111))/3/H111))</f>
        <v xml:space="preserve"> </v>
      </c>
      <c r="K111" s="60" t="str">
        <f>IF('Raw Data'!B115=0," ",IF(O111="Yes",J111-$K$6,J111-$K$5))</f>
        <v xml:space="preserve"> </v>
      </c>
      <c r="L111" s="66" t="str">
        <f>IF('Raw Data'!B115=0," ",IF(I111="ND","ND",2*(F111-I111)/(D111-C111)))</f>
        <v xml:space="preserve"> </v>
      </c>
      <c r="M111" s="60" t="str">
        <f t="shared" si="2"/>
        <v xml:space="preserve"> </v>
      </c>
      <c r="N111" s="59" t="str">
        <f>IF('Raw Data'!B115=0," ",IF(O111="Yes",IF(J111&gt;$K$6,"OK","NOK"),IF(J111&gt;$K$5,"OK","NOK")))</f>
        <v xml:space="preserve"> </v>
      </c>
      <c r="O111" s="67" t="str">
        <f>IF('Raw Data'!B115=0," ","No")</f>
        <v xml:space="preserve"> </v>
      </c>
      <c r="P111" s="61" t="str">
        <f>IF('Raw Data'!B115=0," ",'Raw Data'!F115 &amp; ".")</f>
        <v xml:space="preserve"> </v>
      </c>
    </row>
    <row r="112" spans="1:16" x14ac:dyDescent="0.2">
      <c r="A112" s="62" t="str">
        <f>IF('Raw Data'!B116=0,"",'Raw Data'!B116)</f>
        <v/>
      </c>
      <c r="B112" s="62" t="str">
        <f>IF('Raw Data'!B116=0,"",'Raw Data'!C116)</f>
        <v/>
      </c>
      <c r="C112" s="63" t="str">
        <f>IF('Raw Data'!B116=0," ",'Raw Data'!D116)</f>
        <v xml:space="preserve"> </v>
      </c>
      <c r="D112" s="63" t="str">
        <f>IF('Raw Data'!B116=0," ",'Raw Data'!E116)</f>
        <v xml:space="preserve"> </v>
      </c>
      <c r="E112" s="63" t="str">
        <f>IF('Raw Data'!B116=0," ",MIN('Raw Data'!G116:JP116))</f>
        <v xml:space="preserve"> </v>
      </c>
      <c r="F112" s="63" t="str">
        <f>IF('Raw Data'!B116=0," ",AVERAGE('Raw Data'!G116:JP116))</f>
        <v xml:space="preserve"> </v>
      </c>
      <c r="G112" s="63" t="str">
        <f>IF('Raw Data'!B116=0," ",MAX('Raw Data'!G116:JP116))</f>
        <v xml:space="preserve"> </v>
      </c>
      <c r="H112" s="63" t="str">
        <f>IF('Raw Data'!B116=0," ",_xlfn.STDEV.S('Raw Data'!G116:JP116))</f>
        <v xml:space="preserve"> </v>
      </c>
      <c r="I112" s="64" t="str">
        <f>IF('Raw Data'!B116=0," ",(D112+C112)/2)</f>
        <v xml:space="preserve"> </v>
      </c>
      <c r="J112" s="65" t="str">
        <f>IF('Raw Data'!B116=0," ",IF(H112=0,9999,MIN((F112-C112),(D112-F112))/3/H112))</f>
        <v xml:space="preserve"> </v>
      </c>
      <c r="K112" s="60" t="str">
        <f>IF('Raw Data'!B116=0," ",IF(O112="Yes",J112-$K$6,J112-$K$5))</f>
        <v xml:space="preserve"> </v>
      </c>
      <c r="L112" s="66" t="str">
        <f>IF('Raw Data'!B116=0," ",IF(I112="ND","ND",2*(F112-I112)/(D112-C112)))</f>
        <v xml:space="preserve"> </v>
      </c>
      <c r="M112" s="60" t="str">
        <f t="shared" si="2"/>
        <v xml:space="preserve"> </v>
      </c>
      <c r="N112" s="59" t="str">
        <f>IF('Raw Data'!B116=0," ",IF(O112="Yes",IF(J112&gt;$K$6,"OK","NOK"),IF(J112&gt;$K$5,"OK","NOK")))</f>
        <v xml:space="preserve"> </v>
      </c>
      <c r="O112" s="67" t="str">
        <f>IF('Raw Data'!B116=0," ","No")</f>
        <v xml:space="preserve"> </v>
      </c>
      <c r="P112" s="61" t="str">
        <f>IF('Raw Data'!B116=0," ",'Raw Data'!F116 &amp; ".")</f>
        <v xml:space="preserve"> </v>
      </c>
    </row>
    <row r="113" spans="1:16" x14ac:dyDescent="0.2">
      <c r="A113" s="62" t="str">
        <f>IF('Raw Data'!B117=0,"",'Raw Data'!B117)</f>
        <v/>
      </c>
      <c r="B113" s="62" t="str">
        <f>IF('Raw Data'!B117=0,"",'Raw Data'!C117)</f>
        <v/>
      </c>
      <c r="C113" s="63" t="str">
        <f>IF('Raw Data'!B117=0," ",'Raw Data'!D117)</f>
        <v xml:space="preserve"> </v>
      </c>
      <c r="D113" s="63" t="str">
        <f>IF('Raw Data'!B117=0," ",'Raw Data'!E117)</f>
        <v xml:space="preserve"> </v>
      </c>
      <c r="E113" s="63" t="str">
        <f>IF('Raw Data'!B117=0," ",MIN('Raw Data'!G117:JP117))</f>
        <v xml:space="preserve"> </v>
      </c>
      <c r="F113" s="63" t="str">
        <f>IF('Raw Data'!B117=0," ",AVERAGE('Raw Data'!G117:JP117))</f>
        <v xml:space="preserve"> </v>
      </c>
      <c r="G113" s="63" t="str">
        <f>IF('Raw Data'!B117=0," ",MAX('Raw Data'!G117:JP117))</f>
        <v xml:space="preserve"> </v>
      </c>
      <c r="H113" s="63" t="str">
        <f>IF('Raw Data'!B117=0," ",_xlfn.STDEV.S('Raw Data'!G117:JP117))</f>
        <v xml:space="preserve"> </v>
      </c>
      <c r="I113" s="64" t="str">
        <f>IF('Raw Data'!B117=0," ",(D113+C113)/2)</f>
        <v xml:space="preserve"> </v>
      </c>
      <c r="J113" s="65" t="str">
        <f>IF('Raw Data'!B117=0," ",IF(H113=0,9999,MIN((F113-C113),(D113-F113))/3/H113))</f>
        <v xml:space="preserve"> </v>
      </c>
      <c r="K113" s="60" t="str">
        <f>IF('Raw Data'!B117=0," ",IF(O113="Yes",J113-$K$6,J113-$K$5))</f>
        <v xml:space="preserve"> </v>
      </c>
      <c r="L113" s="66" t="str">
        <f>IF('Raw Data'!B117=0," ",IF(I113="ND","ND",2*(F113-I113)/(D113-C113)))</f>
        <v xml:space="preserve"> </v>
      </c>
      <c r="M113" s="60" t="str">
        <f t="shared" si="2"/>
        <v xml:space="preserve"> </v>
      </c>
      <c r="N113" s="59" t="str">
        <f>IF('Raw Data'!B117=0," ",IF(O113="Yes",IF(J113&gt;$K$6,"OK","NOK"),IF(J113&gt;$K$5,"OK","NOK")))</f>
        <v xml:space="preserve"> </v>
      </c>
      <c r="O113" s="67" t="str">
        <f>IF('Raw Data'!B117=0," ","No")</f>
        <v xml:space="preserve"> </v>
      </c>
      <c r="P113" s="61" t="str">
        <f>IF('Raw Data'!B117=0," ",'Raw Data'!F117 &amp; ".")</f>
        <v xml:space="preserve"> </v>
      </c>
    </row>
    <row r="114" spans="1:16" x14ac:dyDescent="0.2">
      <c r="A114" s="62" t="str">
        <f>IF('Raw Data'!B118=0,"",'Raw Data'!B118)</f>
        <v/>
      </c>
      <c r="B114" s="62" t="str">
        <f>IF('Raw Data'!B118=0,"",'Raw Data'!C118)</f>
        <v/>
      </c>
      <c r="C114" s="63" t="str">
        <f>IF('Raw Data'!B118=0," ",'Raw Data'!D118)</f>
        <v xml:space="preserve"> </v>
      </c>
      <c r="D114" s="63" t="str">
        <f>IF('Raw Data'!B118=0," ",'Raw Data'!E118)</f>
        <v xml:space="preserve"> </v>
      </c>
      <c r="E114" s="63" t="str">
        <f>IF('Raw Data'!B118=0," ",MIN('Raw Data'!G118:JP118))</f>
        <v xml:space="preserve"> </v>
      </c>
      <c r="F114" s="63" t="str">
        <f>IF('Raw Data'!B118=0," ",AVERAGE('Raw Data'!G118:JP118))</f>
        <v xml:space="preserve"> </v>
      </c>
      <c r="G114" s="63" t="str">
        <f>IF('Raw Data'!B118=0," ",MAX('Raw Data'!G118:JP118))</f>
        <v xml:space="preserve"> </v>
      </c>
      <c r="H114" s="63" t="str">
        <f>IF('Raw Data'!B118=0," ",_xlfn.STDEV.S('Raw Data'!G118:JP118))</f>
        <v xml:space="preserve"> </v>
      </c>
      <c r="I114" s="64" t="str">
        <f>IF('Raw Data'!B118=0," ",(D114+C114)/2)</f>
        <v xml:space="preserve"> </v>
      </c>
      <c r="J114" s="65" t="str">
        <f>IF('Raw Data'!B118=0," ",IF(H114=0,9999,MIN((F114-C114),(D114-F114))/3/H114))</f>
        <v xml:space="preserve"> </v>
      </c>
      <c r="K114" s="60" t="str">
        <f>IF('Raw Data'!B118=0," ",IF(O114="Yes",J114-$K$6,J114-$K$5))</f>
        <v xml:space="preserve"> </v>
      </c>
      <c r="L114" s="66" t="str">
        <f>IF('Raw Data'!B118=0," ",IF(I114="ND","ND",2*(F114-I114)/(D114-C114)))</f>
        <v xml:space="preserve"> </v>
      </c>
      <c r="M114" s="60" t="str">
        <f t="shared" si="2"/>
        <v xml:space="preserve"> </v>
      </c>
      <c r="N114" s="59" t="str">
        <f>IF('Raw Data'!B118=0," ",IF(O114="Yes",IF(J114&gt;$K$6,"OK","NOK"),IF(J114&gt;$K$5,"OK","NOK")))</f>
        <v xml:space="preserve"> </v>
      </c>
      <c r="O114" s="67" t="str">
        <f>IF('Raw Data'!B118=0," ","No")</f>
        <v xml:space="preserve"> </v>
      </c>
      <c r="P114" s="61" t="str">
        <f>IF('Raw Data'!B118=0," ",'Raw Data'!F118 &amp; ".")</f>
        <v xml:space="preserve"> </v>
      </c>
    </row>
    <row r="115" spans="1:16" x14ac:dyDescent="0.2">
      <c r="A115" s="62" t="str">
        <f>IF('Raw Data'!B119=0,"",'Raw Data'!B119)</f>
        <v/>
      </c>
      <c r="B115" s="62" t="str">
        <f>IF('Raw Data'!B119=0,"",'Raw Data'!C119)</f>
        <v/>
      </c>
      <c r="C115" s="63" t="str">
        <f>IF('Raw Data'!B119=0," ",'Raw Data'!D119)</f>
        <v xml:space="preserve"> </v>
      </c>
      <c r="D115" s="63" t="str">
        <f>IF('Raw Data'!B119=0," ",'Raw Data'!E119)</f>
        <v xml:space="preserve"> </v>
      </c>
      <c r="E115" s="63" t="str">
        <f>IF('Raw Data'!B119=0," ",MIN('Raw Data'!G119:JP119))</f>
        <v xml:space="preserve"> </v>
      </c>
      <c r="F115" s="63" t="str">
        <f>IF('Raw Data'!B119=0," ",AVERAGE('Raw Data'!G119:JP119))</f>
        <v xml:space="preserve"> </v>
      </c>
      <c r="G115" s="63" t="str">
        <f>IF('Raw Data'!B119=0," ",MAX('Raw Data'!G119:JP119))</f>
        <v xml:space="preserve"> </v>
      </c>
      <c r="H115" s="63" t="str">
        <f>IF('Raw Data'!B119=0," ",_xlfn.STDEV.S('Raw Data'!G119:JP119))</f>
        <v xml:space="preserve"> </v>
      </c>
      <c r="I115" s="64" t="str">
        <f>IF('Raw Data'!B119=0," ",(D115+C115)/2)</f>
        <v xml:space="preserve"> </v>
      </c>
      <c r="J115" s="65" t="str">
        <f>IF('Raw Data'!B119=0," ",IF(H115=0,9999,MIN((F115-C115),(D115-F115))/3/H115))</f>
        <v xml:space="preserve"> </v>
      </c>
      <c r="K115" s="60" t="str">
        <f>IF('Raw Data'!B119=0," ",IF(O115="Yes",J115-$K$6,J115-$K$5))</f>
        <v xml:space="preserve"> </v>
      </c>
      <c r="L115" s="66" t="str">
        <f>IF('Raw Data'!B119=0," ",IF(I115="ND","ND",2*(F115-I115)/(D115-C115)))</f>
        <v xml:space="preserve"> </v>
      </c>
      <c r="M115" s="60" t="str">
        <f t="shared" si="2"/>
        <v xml:space="preserve"> </v>
      </c>
      <c r="N115" s="59" t="str">
        <f>IF('Raw Data'!B119=0," ",IF(O115="Yes",IF(J115&gt;$K$6,"OK","NOK"),IF(J115&gt;$K$5,"OK","NOK")))</f>
        <v xml:space="preserve"> </v>
      </c>
      <c r="O115" s="67" t="str">
        <f>IF('Raw Data'!B119=0," ","No")</f>
        <v xml:space="preserve"> </v>
      </c>
      <c r="P115" s="61" t="str">
        <f>IF('Raw Data'!B119=0," ",'Raw Data'!F119 &amp; ".")</f>
        <v xml:space="preserve"> </v>
      </c>
    </row>
    <row r="116" spans="1:16" x14ac:dyDescent="0.2">
      <c r="A116" s="62" t="str">
        <f>IF('Raw Data'!B120=0,"",'Raw Data'!B120)</f>
        <v/>
      </c>
      <c r="B116" s="62" t="str">
        <f>IF('Raw Data'!B120=0,"",'Raw Data'!C120)</f>
        <v/>
      </c>
      <c r="C116" s="63" t="str">
        <f>IF('Raw Data'!B120=0," ",'Raw Data'!D120)</f>
        <v xml:space="preserve"> </v>
      </c>
      <c r="D116" s="63" t="str">
        <f>IF('Raw Data'!B120=0," ",'Raw Data'!E120)</f>
        <v xml:space="preserve"> </v>
      </c>
      <c r="E116" s="63" t="str">
        <f>IF('Raw Data'!B120=0," ",MIN('Raw Data'!G120:JP120))</f>
        <v xml:space="preserve"> </v>
      </c>
      <c r="F116" s="63" t="str">
        <f>IF('Raw Data'!B120=0," ",AVERAGE('Raw Data'!G120:JP120))</f>
        <v xml:space="preserve"> </v>
      </c>
      <c r="G116" s="63" t="str">
        <f>IF('Raw Data'!B120=0," ",MAX('Raw Data'!G120:JP120))</f>
        <v xml:space="preserve"> </v>
      </c>
      <c r="H116" s="63" t="str">
        <f>IF('Raw Data'!B120=0," ",_xlfn.STDEV.S('Raw Data'!G120:JP120))</f>
        <v xml:space="preserve"> </v>
      </c>
      <c r="I116" s="64" t="str">
        <f>IF('Raw Data'!B120=0," ",(D116+C116)/2)</f>
        <v xml:space="preserve"> </v>
      </c>
      <c r="J116" s="65" t="str">
        <f>IF('Raw Data'!B120=0," ",IF(H116=0,9999,MIN((F116-C116),(D116-F116))/3/H116))</f>
        <v xml:space="preserve"> </v>
      </c>
      <c r="K116" s="60" t="str">
        <f>IF('Raw Data'!B120=0," ",IF(O116="Yes",J116-$K$6,J116-$K$5))</f>
        <v xml:space="preserve"> </v>
      </c>
      <c r="L116" s="66" t="str">
        <f>IF('Raw Data'!B120=0," ",IF(I116="ND","ND",2*(F116-I116)/(D116-C116)))</f>
        <v xml:space="preserve"> </v>
      </c>
      <c r="M116" s="60" t="str">
        <f t="shared" si="2"/>
        <v xml:space="preserve"> </v>
      </c>
      <c r="N116" s="59" t="str">
        <f>IF('Raw Data'!B120=0," ",IF(O116="Yes",IF(J116&gt;$K$6,"OK","NOK"),IF(J116&gt;$K$5,"OK","NOK")))</f>
        <v xml:space="preserve"> </v>
      </c>
      <c r="O116" s="67" t="str">
        <f>IF('Raw Data'!B120=0," ","No")</f>
        <v xml:space="preserve"> </v>
      </c>
      <c r="P116" s="61" t="str">
        <f>IF('Raw Data'!B120=0," ",'Raw Data'!F120 &amp; ".")</f>
        <v xml:space="preserve"> </v>
      </c>
    </row>
    <row r="117" spans="1:16" x14ac:dyDescent="0.2">
      <c r="A117" s="62" t="str">
        <f>IF('Raw Data'!B121=0,"",'Raw Data'!B121)</f>
        <v/>
      </c>
      <c r="B117" s="62" t="str">
        <f>IF('Raw Data'!B121=0,"",'Raw Data'!C121)</f>
        <v/>
      </c>
      <c r="C117" s="63" t="str">
        <f>IF('Raw Data'!B121=0," ",'Raw Data'!D121)</f>
        <v xml:space="preserve"> </v>
      </c>
      <c r="D117" s="63" t="str">
        <f>IF('Raw Data'!B121=0," ",'Raw Data'!E121)</f>
        <v xml:space="preserve"> </v>
      </c>
      <c r="E117" s="63" t="str">
        <f>IF('Raw Data'!B121=0," ",MIN('Raw Data'!G121:JP121))</f>
        <v xml:space="preserve"> </v>
      </c>
      <c r="F117" s="63" t="str">
        <f>IF('Raw Data'!B121=0," ",AVERAGE('Raw Data'!G121:JP121))</f>
        <v xml:space="preserve"> </v>
      </c>
      <c r="G117" s="63" t="str">
        <f>IF('Raw Data'!B121=0," ",MAX('Raw Data'!G121:JP121))</f>
        <v xml:space="preserve"> </v>
      </c>
      <c r="H117" s="63" t="str">
        <f>IF('Raw Data'!B121=0," ",_xlfn.STDEV.S('Raw Data'!G121:JP121))</f>
        <v xml:space="preserve"> </v>
      </c>
      <c r="I117" s="64" t="str">
        <f>IF('Raw Data'!B121=0," ",(D117+C117)/2)</f>
        <v xml:space="preserve"> </v>
      </c>
      <c r="J117" s="65" t="str">
        <f>IF('Raw Data'!B121=0," ",IF(H117=0,9999,MIN((F117-C117),(D117-F117))/3/H117))</f>
        <v xml:space="preserve"> </v>
      </c>
      <c r="K117" s="60" t="str">
        <f>IF('Raw Data'!B121=0," ",IF(O117="Yes",J117-$K$6,J117-$K$5))</f>
        <v xml:space="preserve"> </v>
      </c>
      <c r="L117" s="66" t="str">
        <f>IF('Raw Data'!B121=0," ",IF(I117="ND","ND",2*(F117-I117)/(D117-C117)))</f>
        <v xml:space="preserve"> </v>
      </c>
      <c r="M117" s="60" t="str">
        <f t="shared" si="2"/>
        <v xml:space="preserve"> </v>
      </c>
      <c r="N117" s="59" t="str">
        <f>IF('Raw Data'!B121=0," ",IF(O117="Yes",IF(J117&gt;$K$6,"OK","NOK"),IF(J117&gt;$K$5,"OK","NOK")))</f>
        <v xml:space="preserve"> </v>
      </c>
      <c r="O117" s="67" t="str">
        <f>IF('Raw Data'!B121=0," ","No")</f>
        <v xml:space="preserve"> </v>
      </c>
      <c r="P117" s="61" t="str">
        <f>IF('Raw Data'!B121=0," ",'Raw Data'!F121 &amp; ".")</f>
        <v xml:space="preserve"> </v>
      </c>
    </row>
    <row r="118" spans="1:16" x14ac:dyDescent="0.2">
      <c r="A118" s="62" t="str">
        <f>IF('Raw Data'!B122=0,"",'Raw Data'!B122)</f>
        <v/>
      </c>
      <c r="B118" s="62" t="str">
        <f>IF('Raw Data'!B122=0,"",'Raw Data'!C122)</f>
        <v/>
      </c>
      <c r="C118" s="63" t="str">
        <f>IF('Raw Data'!B122=0," ",'Raw Data'!D122)</f>
        <v xml:space="preserve"> </v>
      </c>
      <c r="D118" s="63" t="str">
        <f>IF('Raw Data'!B122=0," ",'Raw Data'!E122)</f>
        <v xml:space="preserve"> </v>
      </c>
      <c r="E118" s="63" t="str">
        <f>IF('Raw Data'!B122=0," ",MIN('Raw Data'!G122:JP122))</f>
        <v xml:space="preserve"> </v>
      </c>
      <c r="F118" s="63" t="str">
        <f>IF('Raw Data'!B122=0," ",AVERAGE('Raw Data'!G122:JP122))</f>
        <v xml:space="preserve"> </v>
      </c>
      <c r="G118" s="63" t="str">
        <f>IF('Raw Data'!B122=0," ",MAX('Raw Data'!G122:JP122))</f>
        <v xml:space="preserve"> </v>
      </c>
      <c r="H118" s="63" t="str">
        <f>IF('Raw Data'!B122=0," ",_xlfn.STDEV.S('Raw Data'!G122:JP122))</f>
        <v xml:space="preserve"> </v>
      </c>
      <c r="I118" s="64" t="str">
        <f>IF('Raw Data'!B122=0," ",(D118+C118)/2)</f>
        <v xml:space="preserve"> </v>
      </c>
      <c r="J118" s="65" t="str">
        <f>IF('Raw Data'!B122=0," ",IF(H118=0,9999,MIN((F118-C118),(D118-F118))/3/H118))</f>
        <v xml:space="preserve"> </v>
      </c>
      <c r="K118" s="60" t="str">
        <f>IF('Raw Data'!B122=0," ",IF(O118="Yes",J118-$K$6,J118-$K$5))</f>
        <v xml:space="preserve"> </v>
      </c>
      <c r="L118" s="66" t="str">
        <f>IF('Raw Data'!B122=0," ",IF(I118="ND","ND",2*(F118-I118)/(D118-C118)))</f>
        <v xml:space="preserve"> </v>
      </c>
      <c r="M118" s="60" t="str">
        <f t="shared" si="2"/>
        <v xml:space="preserve"> </v>
      </c>
      <c r="N118" s="59" t="str">
        <f>IF('Raw Data'!B122=0," ",IF(O118="Yes",IF(J118&gt;$K$6,"OK","NOK"),IF(J118&gt;$K$5,"OK","NOK")))</f>
        <v xml:space="preserve"> </v>
      </c>
      <c r="O118" s="67" t="str">
        <f>IF('Raw Data'!B122=0," ","No")</f>
        <v xml:space="preserve"> </v>
      </c>
      <c r="P118" s="61" t="str">
        <f>IF('Raw Data'!B122=0," ",'Raw Data'!F122 &amp; ".")</f>
        <v xml:space="preserve"> </v>
      </c>
    </row>
    <row r="119" spans="1:16" x14ac:dyDescent="0.2">
      <c r="A119" s="62" t="str">
        <f>IF('Raw Data'!B123=0,"",'Raw Data'!B123)</f>
        <v/>
      </c>
      <c r="B119" s="62" t="str">
        <f>IF('Raw Data'!B123=0,"",'Raw Data'!C123)</f>
        <v/>
      </c>
      <c r="C119" s="63" t="str">
        <f>IF('Raw Data'!B123=0," ",'Raw Data'!D123)</f>
        <v xml:space="preserve"> </v>
      </c>
      <c r="D119" s="63" t="str">
        <f>IF('Raw Data'!B123=0," ",'Raw Data'!E123)</f>
        <v xml:space="preserve"> </v>
      </c>
      <c r="E119" s="63" t="str">
        <f>IF('Raw Data'!B123=0," ",MIN('Raw Data'!G123:JP123))</f>
        <v xml:space="preserve"> </v>
      </c>
      <c r="F119" s="63" t="str">
        <f>IF('Raw Data'!B123=0," ",AVERAGE('Raw Data'!G123:JP123))</f>
        <v xml:space="preserve"> </v>
      </c>
      <c r="G119" s="63" t="str">
        <f>IF('Raw Data'!B123=0," ",MAX('Raw Data'!G123:JP123))</f>
        <v xml:space="preserve"> </v>
      </c>
      <c r="H119" s="63" t="str">
        <f>IF('Raw Data'!B123=0," ",_xlfn.STDEV.S('Raw Data'!G123:JP123))</f>
        <v xml:space="preserve"> </v>
      </c>
      <c r="I119" s="64" t="str">
        <f>IF('Raw Data'!B123=0," ",(D119+C119)/2)</f>
        <v xml:space="preserve"> </v>
      </c>
      <c r="J119" s="65" t="str">
        <f>IF('Raw Data'!B123=0," ",IF(H119=0,9999,MIN((F119-C119),(D119-F119))/3/H119))</f>
        <v xml:space="preserve"> </v>
      </c>
      <c r="K119" s="60" t="str">
        <f>IF('Raw Data'!B123=0," ",IF(O119="Yes",J119-$K$6,J119-$K$5))</f>
        <v xml:space="preserve"> </v>
      </c>
      <c r="L119" s="66" t="str">
        <f>IF('Raw Data'!B123=0," ",IF(I119="ND","ND",2*(F119-I119)/(D119-C119)))</f>
        <v xml:space="preserve"> </v>
      </c>
      <c r="M119" s="60" t="str">
        <f t="shared" si="2"/>
        <v xml:space="preserve"> </v>
      </c>
      <c r="N119" s="59" t="str">
        <f>IF('Raw Data'!B123=0," ",IF(O119="Yes",IF(J119&gt;$K$6,"OK","NOK"),IF(J119&gt;$K$5,"OK","NOK")))</f>
        <v xml:space="preserve"> </v>
      </c>
      <c r="O119" s="67" t="str">
        <f>IF('Raw Data'!B123=0," ","No")</f>
        <v xml:space="preserve"> </v>
      </c>
      <c r="P119" s="61" t="str">
        <f>IF('Raw Data'!B123=0," ",'Raw Data'!F123 &amp; ".")</f>
        <v xml:space="preserve"> </v>
      </c>
    </row>
    <row r="120" spans="1:16" x14ac:dyDescent="0.2">
      <c r="A120" s="62" t="str">
        <f>IF('Raw Data'!B124=0,"",'Raw Data'!B124)</f>
        <v/>
      </c>
      <c r="B120" s="62" t="str">
        <f>IF('Raw Data'!B124=0,"",'Raw Data'!C124)</f>
        <v/>
      </c>
      <c r="C120" s="63" t="str">
        <f>IF('Raw Data'!B124=0," ",'Raw Data'!D124)</f>
        <v xml:space="preserve"> </v>
      </c>
      <c r="D120" s="63" t="str">
        <f>IF('Raw Data'!B124=0," ",'Raw Data'!E124)</f>
        <v xml:space="preserve"> </v>
      </c>
      <c r="E120" s="63" t="str">
        <f>IF('Raw Data'!B124=0," ",MIN('Raw Data'!G124:JP124))</f>
        <v xml:space="preserve"> </v>
      </c>
      <c r="F120" s="63" t="str">
        <f>IF('Raw Data'!B124=0," ",AVERAGE('Raw Data'!G124:JP124))</f>
        <v xml:space="preserve"> </v>
      </c>
      <c r="G120" s="63" t="str">
        <f>IF('Raw Data'!B124=0," ",MAX('Raw Data'!G124:JP124))</f>
        <v xml:space="preserve"> </v>
      </c>
      <c r="H120" s="63" t="str">
        <f>IF('Raw Data'!B124=0," ",_xlfn.STDEV.S('Raw Data'!G124:JP124))</f>
        <v xml:space="preserve"> </v>
      </c>
      <c r="I120" s="64" t="str">
        <f>IF('Raw Data'!B124=0," ",(D120+C120)/2)</f>
        <v xml:space="preserve"> </v>
      </c>
      <c r="J120" s="65" t="str">
        <f>IF('Raw Data'!B124=0," ",IF(H120=0,9999,MIN((F120-C120),(D120-F120))/3/H120))</f>
        <v xml:space="preserve"> </v>
      </c>
      <c r="K120" s="60" t="str">
        <f>IF('Raw Data'!B124=0," ",IF(O120="Yes",J120-$K$6,J120-$K$5))</f>
        <v xml:space="preserve"> </v>
      </c>
      <c r="L120" s="66" t="str">
        <f>IF('Raw Data'!B124=0," ",IF(I120="ND","ND",2*(F120-I120)/(D120-C120)))</f>
        <v xml:space="preserve"> </v>
      </c>
      <c r="M120" s="60" t="str">
        <f t="shared" si="2"/>
        <v xml:space="preserve"> </v>
      </c>
      <c r="N120" s="59" t="str">
        <f>IF('Raw Data'!B124=0," ",IF(O120="Yes",IF(J120&gt;$K$6,"OK","NOK"),IF(J120&gt;$K$5,"OK","NOK")))</f>
        <v xml:space="preserve"> </v>
      </c>
      <c r="O120" s="67" t="str">
        <f>IF('Raw Data'!B124=0," ","No")</f>
        <v xml:space="preserve"> </v>
      </c>
      <c r="P120" s="61" t="str">
        <f>IF('Raw Data'!B124=0," ",'Raw Data'!F124 &amp; ".")</f>
        <v xml:space="preserve"> </v>
      </c>
    </row>
    <row r="121" spans="1:16" x14ac:dyDescent="0.2">
      <c r="A121" s="62" t="str">
        <f>IF('Raw Data'!B125=0,"",'Raw Data'!B125)</f>
        <v/>
      </c>
      <c r="B121" s="62" t="str">
        <f>IF('Raw Data'!B125=0,"",'Raw Data'!C125)</f>
        <v/>
      </c>
      <c r="C121" s="63" t="str">
        <f>IF('Raw Data'!B125=0," ",'Raw Data'!D125)</f>
        <v xml:space="preserve"> </v>
      </c>
      <c r="D121" s="63" t="str">
        <f>IF('Raw Data'!B125=0," ",'Raw Data'!E125)</f>
        <v xml:space="preserve"> </v>
      </c>
      <c r="E121" s="63" t="str">
        <f>IF('Raw Data'!B125=0," ",MIN('Raw Data'!G125:JP125))</f>
        <v xml:space="preserve"> </v>
      </c>
      <c r="F121" s="63" t="str">
        <f>IF('Raw Data'!B125=0," ",AVERAGE('Raw Data'!G125:JP125))</f>
        <v xml:space="preserve"> </v>
      </c>
      <c r="G121" s="63" t="str">
        <f>IF('Raw Data'!B125=0," ",MAX('Raw Data'!G125:JP125))</f>
        <v xml:space="preserve"> </v>
      </c>
      <c r="H121" s="63" t="str">
        <f>IF('Raw Data'!B125=0," ",_xlfn.STDEV.S('Raw Data'!G125:JP125))</f>
        <v xml:space="preserve"> </v>
      </c>
      <c r="I121" s="64" t="str">
        <f>IF('Raw Data'!B125=0," ",(D121+C121)/2)</f>
        <v xml:space="preserve"> </v>
      </c>
      <c r="J121" s="65" t="str">
        <f>IF('Raw Data'!B125=0," ",IF(H121=0,9999,MIN((F121-C121),(D121-F121))/3/H121))</f>
        <v xml:space="preserve"> </v>
      </c>
      <c r="K121" s="60" t="str">
        <f>IF('Raw Data'!B125=0," ",IF(O121="Yes",J121-$K$6,J121-$K$5))</f>
        <v xml:space="preserve"> </v>
      </c>
      <c r="L121" s="66" t="str">
        <f>IF('Raw Data'!B125=0," ",IF(I121="ND","ND",2*(F121-I121)/(D121-C121)))</f>
        <v xml:space="preserve"> </v>
      </c>
      <c r="M121" s="60" t="str">
        <f t="shared" si="2"/>
        <v xml:space="preserve"> </v>
      </c>
      <c r="N121" s="59" t="str">
        <f>IF('Raw Data'!B125=0," ",IF(O121="Yes",IF(J121&gt;$K$6,"OK","NOK"),IF(J121&gt;$K$5,"OK","NOK")))</f>
        <v xml:space="preserve"> </v>
      </c>
      <c r="O121" s="67" t="str">
        <f>IF('Raw Data'!B125=0," ","No")</f>
        <v xml:space="preserve"> </v>
      </c>
      <c r="P121" s="61" t="str">
        <f>IF('Raw Data'!B125=0," ",'Raw Data'!F125 &amp; ".")</f>
        <v xml:space="preserve"> </v>
      </c>
    </row>
    <row r="122" spans="1:16" x14ac:dyDescent="0.2">
      <c r="A122" s="62" t="str">
        <f>IF('Raw Data'!B126=0,"",'Raw Data'!B126)</f>
        <v/>
      </c>
      <c r="B122" s="62" t="str">
        <f>IF('Raw Data'!B126=0,"",'Raw Data'!C126)</f>
        <v/>
      </c>
      <c r="C122" s="63" t="str">
        <f>IF('Raw Data'!B126=0," ",'Raw Data'!D126)</f>
        <v xml:space="preserve"> </v>
      </c>
      <c r="D122" s="63" t="str">
        <f>IF('Raw Data'!B126=0," ",'Raw Data'!E126)</f>
        <v xml:space="preserve"> </v>
      </c>
      <c r="E122" s="63" t="str">
        <f>IF('Raw Data'!B126=0," ",MIN('Raw Data'!G126:JP126))</f>
        <v xml:space="preserve"> </v>
      </c>
      <c r="F122" s="63" t="str">
        <f>IF('Raw Data'!B126=0," ",AVERAGE('Raw Data'!G126:JP126))</f>
        <v xml:space="preserve"> </v>
      </c>
      <c r="G122" s="63" t="str">
        <f>IF('Raw Data'!B126=0," ",MAX('Raw Data'!G126:JP126))</f>
        <v xml:space="preserve"> </v>
      </c>
      <c r="H122" s="63" t="str">
        <f>IF('Raw Data'!B126=0," ",_xlfn.STDEV.S('Raw Data'!G126:JP126))</f>
        <v xml:space="preserve"> </v>
      </c>
      <c r="I122" s="64" t="str">
        <f>IF('Raw Data'!B126=0," ",(D122+C122)/2)</f>
        <v xml:space="preserve"> </v>
      </c>
      <c r="J122" s="65" t="str">
        <f>IF('Raw Data'!B126=0," ",IF(H122=0,9999,MIN((F122-C122),(D122-F122))/3/H122))</f>
        <v xml:space="preserve"> </v>
      </c>
      <c r="K122" s="60" t="str">
        <f>IF('Raw Data'!B126=0," ",IF(O122="Yes",J122-$K$6,J122-$K$5))</f>
        <v xml:space="preserve"> </v>
      </c>
      <c r="L122" s="66" t="str">
        <f>IF('Raw Data'!B126=0," ",IF(I122="ND","ND",2*(F122-I122)/(D122-C122)))</f>
        <v xml:space="preserve"> </v>
      </c>
      <c r="M122" s="60" t="str">
        <f t="shared" si="2"/>
        <v xml:space="preserve"> </v>
      </c>
      <c r="N122" s="59" t="str">
        <f>IF('Raw Data'!B126=0," ",IF(O122="Yes",IF(J122&gt;$K$6,"OK","NOK"),IF(J122&gt;$K$5,"OK","NOK")))</f>
        <v xml:space="preserve"> </v>
      </c>
      <c r="O122" s="67" t="str">
        <f>IF('Raw Data'!B126=0," ","No")</f>
        <v xml:space="preserve"> </v>
      </c>
      <c r="P122" s="61" t="str">
        <f>IF('Raw Data'!B126=0," ",'Raw Data'!F126 &amp; ".")</f>
        <v xml:space="preserve"> </v>
      </c>
    </row>
    <row r="123" spans="1:16" x14ac:dyDescent="0.2">
      <c r="A123" s="62" t="str">
        <f>IF('Raw Data'!B127=0,"",'Raw Data'!B127)</f>
        <v/>
      </c>
      <c r="B123" s="62" t="str">
        <f>IF('Raw Data'!B127=0,"",'Raw Data'!C127)</f>
        <v/>
      </c>
      <c r="C123" s="63" t="str">
        <f>IF('Raw Data'!B127=0," ",'Raw Data'!D127)</f>
        <v xml:space="preserve"> </v>
      </c>
      <c r="D123" s="63" t="str">
        <f>IF('Raw Data'!B127=0," ",'Raw Data'!E127)</f>
        <v xml:space="preserve"> </v>
      </c>
      <c r="E123" s="63" t="str">
        <f>IF('Raw Data'!B127=0," ",MIN('Raw Data'!G127:JP127))</f>
        <v xml:space="preserve"> </v>
      </c>
      <c r="F123" s="63" t="str">
        <f>IF('Raw Data'!B127=0," ",AVERAGE('Raw Data'!G127:JP127))</f>
        <v xml:space="preserve"> </v>
      </c>
      <c r="G123" s="63" t="str">
        <f>IF('Raw Data'!B127=0," ",MAX('Raw Data'!G127:JP127))</f>
        <v xml:space="preserve"> </v>
      </c>
      <c r="H123" s="63" t="str">
        <f>IF('Raw Data'!B127=0," ",_xlfn.STDEV.S('Raw Data'!G127:JP127))</f>
        <v xml:space="preserve"> </v>
      </c>
      <c r="I123" s="64" t="str">
        <f>IF('Raw Data'!B127=0," ",(D123+C123)/2)</f>
        <v xml:space="preserve"> </v>
      </c>
      <c r="J123" s="65" t="str">
        <f>IF('Raw Data'!B127=0," ",IF(H123=0,9999,MIN((F123-C123),(D123-F123))/3/H123))</f>
        <v xml:space="preserve"> </v>
      </c>
      <c r="K123" s="60" t="str">
        <f>IF('Raw Data'!B127=0," ",IF(O123="Yes",J123-$K$6,J123-$K$5))</f>
        <v xml:space="preserve"> </v>
      </c>
      <c r="L123" s="66" t="str">
        <f>IF('Raw Data'!B127=0," ",IF(I123="ND","ND",2*(F123-I123)/(D123-C123)))</f>
        <v xml:space="preserve"> </v>
      </c>
      <c r="M123" s="60" t="str">
        <f t="shared" si="2"/>
        <v xml:space="preserve"> </v>
      </c>
      <c r="N123" s="59" t="str">
        <f>IF('Raw Data'!B127=0," ",IF(O123="Yes",IF(J123&gt;$K$6,"OK","NOK"),IF(J123&gt;$K$5,"OK","NOK")))</f>
        <v xml:space="preserve"> </v>
      </c>
      <c r="O123" s="67" t="str">
        <f>IF('Raw Data'!B127=0," ","No")</f>
        <v xml:space="preserve"> </v>
      </c>
      <c r="P123" s="61" t="str">
        <f>IF('Raw Data'!B127=0," ",'Raw Data'!F127 &amp; ".")</f>
        <v xml:space="preserve"> </v>
      </c>
    </row>
    <row r="124" spans="1:16" x14ac:dyDescent="0.2">
      <c r="A124" s="62" t="str">
        <f>IF('Raw Data'!B128=0,"",'Raw Data'!B128)</f>
        <v/>
      </c>
      <c r="B124" s="62" t="str">
        <f>IF('Raw Data'!B128=0,"",'Raw Data'!C128)</f>
        <v/>
      </c>
      <c r="C124" s="63" t="str">
        <f>IF('Raw Data'!B128=0," ",'Raw Data'!D128)</f>
        <v xml:space="preserve"> </v>
      </c>
      <c r="D124" s="63" t="str">
        <f>IF('Raw Data'!B128=0," ",'Raw Data'!E128)</f>
        <v xml:space="preserve"> </v>
      </c>
      <c r="E124" s="63" t="str">
        <f>IF('Raw Data'!B128=0," ",MIN('Raw Data'!G128:JP128))</f>
        <v xml:space="preserve"> </v>
      </c>
      <c r="F124" s="63" t="str">
        <f>IF('Raw Data'!B128=0," ",AVERAGE('Raw Data'!G128:JP128))</f>
        <v xml:space="preserve"> </v>
      </c>
      <c r="G124" s="63" t="str">
        <f>IF('Raw Data'!B128=0," ",MAX('Raw Data'!G128:JP128))</f>
        <v xml:space="preserve"> </v>
      </c>
      <c r="H124" s="63" t="str">
        <f>IF('Raw Data'!B128=0," ",_xlfn.STDEV.S('Raw Data'!G128:JP128))</f>
        <v xml:space="preserve"> </v>
      </c>
      <c r="I124" s="64" t="str">
        <f>IF('Raw Data'!B128=0," ",(D124+C124)/2)</f>
        <v xml:space="preserve"> </v>
      </c>
      <c r="J124" s="65" t="str">
        <f>IF('Raw Data'!B128=0," ",IF(H124=0,9999,MIN((F124-C124),(D124-F124))/3/H124))</f>
        <v xml:space="preserve"> </v>
      </c>
      <c r="K124" s="60" t="str">
        <f>IF('Raw Data'!B128=0," ",IF(O124="Yes",J124-$K$6,J124-$K$5))</f>
        <v xml:space="preserve"> </v>
      </c>
      <c r="L124" s="66" t="str">
        <f>IF('Raw Data'!B128=0," ",IF(I124="ND","ND",2*(F124-I124)/(D124-C124)))</f>
        <v xml:space="preserve"> </v>
      </c>
      <c r="M124" s="60" t="str">
        <f t="shared" si="2"/>
        <v xml:space="preserve"> </v>
      </c>
      <c r="N124" s="59" t="str">
        <f>IF('Raw Data'!B128=0," ",IF(O124="Yes",IF(J124&gt;$K$6,"OK","NOK"),IF(J124&gt;$K$5,"OK","NOK")))</f>
        <v xml:space="preserve"> </v>
      </c>
      <c r="O124" s="67" t="str">
        <f>IF('Raw Data'!B128=0," ","No")</f>
        <v xml:space="preserve"> </v>
      </c>
      <c r="P124" s="61" t="str">
        <f>IF('Raw Data'!B128=0," ",'Raw Data'!F128 &amp; ".")</f>
        <v xml:space="preserve"> </v>
      </c>
    </row>
    <row r="125" spans="1:16" x14ac:dyDescent="0.2">
      <c r="A125" s="62" t="str">
        <f>IF('Raw Data'!B129=0,"",'Raw Data'!B129)</f>
        <v/>
      </c>
      <c r="B125" s="62" t="str">
        <f>IF('Raw Data'!B129=0,"",'Raw Data'!C129)</f>
        <v/>
      </c>
      <c r="C125" s="63" t="str">
        <f>IF('Raw Data'!B129=0," ",'Raw Data'!D129)</f>
        <v xml:space="preserve"> </v>
      </c>
      <c r="D125" s="63" t="str">
        <f>IF('Raw Data'!B129=0," ",'Raw Data'!E129)</f>
        <v xml:space="preserve"> </v>
      </c>
      <c r="E125" s="63" t="str">
        <f>IF('Raw Data'!B129=0," ",MIN('Raw Data'!G129:JP129))</f>
        <v xml:space="preserve"> </v>
      </c>
      <c r="F125" s="63" t="str">
        <f>IF('Raw Data'!B129=0," ",AVERAGE('Raw Data'!G129:JP129))</f>
        <v xml:space="preserve"> </v>
      </c>
      <c r="G125" s="63" t="str">
        <f>IF('Raw Data'!B129=0," ",MAX('Raw Data'!G129:JP129))</f>
        <v xml:space="preserve"> </v>
      </c>
      <c r="H125" s="63" t="str">
        <f>IF('Raw Data'!B129=0," ",_xlfn.STDEV.S('Raw Data'!G129:JP129))</f>
        <v xml:space="preserve"> </v>
      </c>
      <c r="I125" s="64" t="str">
        <f>IF('Raw Data'!B129=0," ",(D125+C125)/2)</f>
        <v xml:space="preserve"> </v>
      </c>
      <c r="J125" s="65" t="str">
        <f>IF('Raw Data'!B129=0," ",IF(H125=0,9999,MIN((F125-C125),(D125-F125))/3/H125))</f>
        <v xml:space="preserve"> </v>
      </c>
      <c r="K125" s="60" t="str">
        <f>IF('Raw Data'!B129=0," ",IF(O125="Yes",J125-$K$6,J125-$K$5))</f>
        <v xml:space="preserve"> </v>
      </c>
      <c r="L125" s="66" t="str">
        <f>IF('Raw Data'!B129=0," ",IF(I125="ND","ND",2*(F125-I125)/(D125-C125)))</f>
        <v xml:space="preserve"> </v>
      </c>
      <c r="M125" s="60" t="str">
        <f t="shared" si="2"/>
        <v xml:space="preserve"> </v>
      </c>
      <c r="N125" s="59" t="str">
        <f>IF('Raw Data'!B129=0," ",IF(O125="Yes",IF(J125&gt;$K$6,"OK","NOK"),IF(J125&gt;$K$5,"OK","NOK")))</f>
        <v xml:space="preserve"> </v>
      </c>
      <c r="O125" s="67" t="str">
        <f>IF('Raw Data'!B129=0," ","No")</f>
        <v xml:space="preserve"> </v>
      </c>
      <c r="P125" s="61" t="str">
        <f>IF('Raw Data'!B129=0," ",'Raw Data'!F129 &amp; ".")</f>
        <v xml:space="preserve"> </v>
      </c>
    </row>
    <row r="126" spans="1:16" x14ac:dyDescent="0.2">
      <c r="A126" s="62" t="str">
        <f>IF('Raw Data'!B130=0,"",'Raw Data'!B130)</f>
        <v/>
      </c>
      <c r="B126" s="62" t="str">
        <f>IF('Raw Data'!B130=0,"",'Raw Data'!C130)</f>
        <v/>
      </c>
      <c r="C126" s="63" t="str">
        <f>IF('Raw Data'!B130=0," ",'Raw Data'!D130)</f>
        <v xml:space="preserve"> </v>
      </c>
      <c r="D126" s="63" t="str">
        <f>IF('Raw Data'!B130=0," ",'Raw Data'!E130)</f>
        <v xml:space="preserve"> </v>
      </c>
      <c r="E126" s="63" t="str">
        <f>IF('Raw Data'!B130=0," ",MIN('Raw Data'!G130:JP130))</f>
        <v xml:space="preserve"> </v>
      </c>
      <c r="F126" s="63" t="str">
        <f>IF('Raw Data'!B130=0," ",AVERAGE('Raw Data'!G130:JP130))</f>
        <v xml:space="preserve"> </v>
      </c>
      <c r="G126" s="63" t="str">
        <f>IF('Raw Data'!B130=0," ",MAX('Raw Data'!G130:JP130))</f>
        <v xml:space="preserve"> </v>
      </c>
      <c r="H126" s="63" t="str">
        <f>IF('Raw Data'!B130=0," ",_xlfn.STDEV.S('Raw Data'!G130:JP130))</f>
        <v xml:space="preserve"> </v>
      </c>
      <c r="I126" s="64" t="str">
        <f>IF('Raw Data'!B130=0," ",(D126+C126)/2)</f>
        <v xml:space="preserve"> </v>
      </c>
      <c r="J126" s="65" t="str">
        <f>IF('Raw Data'!B130=0," ",IF(H126=0,9999,MIN((F126-C126),(D126-F126))/3/H126))</f>
        <v xml:space="preserve"> </v>
      </c>
      <c r="K126" s="60" t="str">
        <f>IF('Raw Data'!B130=0," ",IF(O126="Yes",J126-$K$6,J126-$K$5))</f>
        <v xml:space="preserve"> </v>
      </c>
      <c r="L126" s="66" t="str">
        <f>IF('Raw Data'!B130=0," ",IF(I126="ND","ND",2*(F126-I126)/(D126-C126)))</f>
        <v xml:space="preserve"> </v>
      </c>
      <c r="M126" s="60" t="str">
        <f t="shared" si="2"/>
        <v xml:space="preserve"> </v>
      </c>
      <c r="N126" s="59" t="str">
        <f>IF('Raw Data'!B130=0," ",IF(O126="Yes",IF(J126&gt;$K$6,"OK","NOK"),IF(J126&gt;$K$5,"OK","NOK")))</f>
        <v xml:space="preserve"> </v>
      </c>
      <c r="O126" s="67" t="str">
        <f>IF('Raw Data'!B130=0," ","No")</f>
        <v xml:space="preserve"> </v>
      </c>
      <c r="P126" s="61" t="str">
        <f>IF('Raw Data'!B130=0," ",'Raw Data'!F130 &amp; ".")</f>
        <v xml:space="preserve"> </v>
      </c>
    </row>
    <row r="127" spans="1:16" x14ac:dyDescent="0.2">
      <c r="A127" s="62" t="str">
        <f>IF('Raw Data'!B131=0,"",'Raw Data'!B131)</f>
        <v/>
      </c>
      <c r="B127" s="62" t="str">
        <f>IF('Raw Data'!B131=0,"",'Raw Data'!C131)</f>
        <v/>
      </c>
      <c r="C127" s="63" t="str">
        <f>IF('Raw Data'!B131=0," ",'Raw Data'!D131)</f>
        <v xml:space="preserve"> </v>
      </c>
      <c r="D127" s="63" t="str">
        <f>IF('Raw Data'!B131=0," ",'Raw Data'!E131)</f>
        <v xml:space="preserve"> </v>
      </c>
      <c r="E127" s="63" t="str">
        <f>IF('Raw Data'!B131=0," ",MIN('Raw Data'!G131:JP131))</f>
        <v xml:space="preserve"> </v>
      </c>
      <c r="F127" s="63" t="str">
        <f>IF('Raw Data'!B131=0," ",AVERAGE('Raw Data'!G131:JP131))</f>
        <v xml:space="preserve"> </v>
      </c>
      <c r="G127" s="63" t="str">
        <f>IF('Raw Data'!B131=0," ",MAX('Raw Data'!G131:JP131))</f>
        <v xml:space="preserve"> </v>
      </c>
      <c r="H127" s="63" t="str">
        <f>IF('Raw Data'!B131=0," ",_xlfn.STDEV.S('Raw Data'!G131:JP131))</f>
        <v xml:space="preserve"> </v>
      </c>
      <c r="I127" s="64" t="str">
        <f>IF('Raw Data'!B131=0," ",(D127+C127)/2)</f>
        <v xml:space="preserve"> </v>
      </c>
      <c r="J127" s="65" t="str">
        <f>IF('Raw Data'!B131=0," ",IF(H127=0,9999,MIN((F127-C127),(D127-F127))/3/H127))</f>
        <v xml:space="preserve"> </v>
      </c>
      <c r="K127" s="60" t="str">
        <f>IF('Raw Data'!B131=0," ",IF(O127="Yes",J127-$K$6,J127-$K$5))</f>
        <v xml:space="preserve"> </v>
      </c>
      <c r="L127" s="66" t="str">
        <f>IF('Raw Data'!B131=0," ",IF(I127="ND","ND",2*(F127-I127)/(D127-C127)))</f>
        <v xml:space="preserve"> </v>
      </c>
      <c r="M127" s="60" t="str">
        <f t="shared" si="2"/>
        <v xml:space="preserve"> </v>
      </c>
      <c r="N127" s="59" t="str">
        <f>IF('Raw Data'!B131=0," ",IF(O127="Yes",IF(J127&gt;$K$6,"OK","NOK"),IF(J127&gt;$K$5,"OK","NOK")))</f>
        <v xml:space="preserve"> </v>
      </c>
      <c r="O127" s="67" t="str">
        <f>IF('Raw Data'!B131=0," ","No")</f>
        <v xml:space="preserve"> </v>
      </c>
      <c r="P127" s="61" t="str">
        <f>IF('Raw Data'!B131=0," ",'Raw Data'!F131 &amp; ".")</f>
        <v xml:space="preserve"> </v>
      </c>
    </row>
    <row r="128" spans="1:16" x14ac:dyDescent="0.2">
      <c r="A128" s="62" t="str">
        <f>IF('Raw Data'!B132=0,"",'Raw Data'!B132)</f>
        <v/>
      </c>
      <c r="B128" s="62" t="str">
        <f>IF('Raw Data'!B132=0,"",'Raw Data'!C132)</f>
        <v/>
      </c>
      <c r="C128" s="63" t="str">
        <f>IF('Raw Data'!B132=0," ",'Raw Data'!D132)</f>
        <v xml:space="preserve"> </v>
      </c>
      <c r="D128" s="63" t="str">
        <f>IF('Raw Data'!B132=0," ",'Raw Data'!E132)</f>
        <v xml:space="preserve"> </v>
      </c>
      <c r="E128" s="63" t="str">
        <f>IF('Raw Data'!B132=0," ",MIN('Raw Data'!G132:JP132))</f>
        <v xml:space="preserve"> </v>
      </c>
      <c r="F128" s="63" t="str">
        <f>IF('Raw Data'!B132=0," ",AVERAGE('Raw Data'!G132:JP132))</f>
        <v xml:space="preserve"> </v>
      </c>
      <c r="G128" s="63" t="str">
        <f>IF('Raw Data'!B132=0," ",MAX('Raw Data'!G132:JP132))</f>
        <v xml:space="preserve"> </v>
      </c>
      <c r="H128" s="63" t="str">
        <f>IF('Raw Data'!B132=0," ",_xlfn.STDEV.S('Raw Data'!G132:JP132))</f>
        <v xml:space="preserve"> </v>
      </c>
      <c r="I128" s="64" t="str">
        <f>IF('Raw Data'!B132=0," ",(D128+C128)/2)</f>
        <v xml:space="preserve"> </v>
      </c>
      <c r="J128" s="65" t="str">
        <f>IF('Raw Data'!B132=0," ",IF(H128=0,9999,MIN((F128-C128),(D128-F128))/3/H128))</f>
        <v xml:space="preserve"> </v>
      </c>
      <c r="K128" s="60" t="str">
        <f>IF('Raw Data'!B132=0," ",IF(O128="Yes",J128-$K$6,J128-$K$5))</f>
        <v xml:space="preserve"> </v>
      </c>
      <c r="L128" s="66" t="str">
        <f>IF('Raw Data'!B132=0," ",IF(I128="ND","ND",2*(F128-I128)/(D128-C128)))</f>
        <v xml:space="preserve"> </v>
      </c>
      <c r="M128" s="60" t="str">
        <f t="shared" si="2"/>
        <v xml:space="preserve"> </v>
      </c>
      <c r="N128" s="59" t="str">
        <f>IF('Raw Data'!B132=0," ",IF(O128="Yes",IF(J128&gt;$K$6,"OK","NOK"),IF(J128&gt;$K$5,"OK","NOK")))</f>
        <v xml:space="preserve"> </v>
      </c>
      <c r="O128" s="67" t="str">
        <f>IF('Raw Data'!B132=0," ","No")</f>
        <v xml:space="preserve"> </v>
      </c>
      <c r="P128" s="61" t="str">
        <f>IF('Raw Data'!B132=0," ",'Raw Data'!F132 &amp; ".")</f>
        <v xml:space="preserve"> </v>
      </c>
    </row>
    <row r="129" spans="1:16" x14ac:dyDescent="0.2">
      <c r="A129" s="62" t="str">
        <f>IF('Raw Data'!B133=0,"",'Raw Data'!B133)</f>
        <v/>
      </c>
      <c r="B129" s="62" t="str">
        <f>IF('Raw Data'!B133=0,"",'Raw Data'!C133)</f>
        <v/>
      </c>
      <c r="C129" s="63" t="str">
        <f>IF('Raw Data'!B133=0," ",'Raw Data'!D133)</f>
        <v xml:space="preserve"> </v>
      </c>
      <c r="D129" s="63" t="str">
        <f>IF('Raw Data'!B133=0," ",'Raw Data'!E133)</f>
        <v xml:space="preserve"> </v>
      </c>
      <c r="E129" s="63" t="str">
        <f>IF('Raw Data'!B133=0," ",MIN('Raw Data'!G133:JP133))</f>
        <v xml:space="preserve"> </v>
      </c>
      <c r="F129" s="63" t="str">
        <f>IF('Raw Data'!B133=0," ",AVERAGE('Raw Data'!G133:JP133))</f>
        <v xml:space="preserve"> </v>
      </c>
      <c r="G129" s="63" t="str">
        <f>IF('Raw Data'!B133=0," ",MAX('Raw Data'!G133:JP133))</f>
        <v xml:space="preserve"> </v>
      </c>
      <c r="H129" s="63" t="str">
        <f>IF('Raw Data'!B133=0," ",_xlfn.STDEV.S('Raw Data'!G133:JP133))</f>
        <v xml:space="preserve"> </v>
      </c>
      <c r="I129" s="64" t="str">
        <f>IF('Raw Data'!B133=0," ",(D129+C129)/2)</f>
        <v xml:space="preserve"> </v>
      </c>
      <c r="J129" s="65" t="str">
        <f>IF('Raw Data'!B133=0," ",IF(H129=0,9999,MIN((F129-C129),(D129-F129))/3/H129))</f>
        <v xml:space="preserve"> </v>
      </c>
      <c r="K129" s="60" t="str">
        <f>IF('Raw Data'!B133=0," ",IF(O129="Yes",J129-$K$6,J129-$K$5))</f>
        <v xml:space="preserve"> </v>
      </c>
      <c r="L129" s="66" t="str">
        <f>IF('Raw Data'!B133=0," ",IF(I129="ND","ND",2*(F129-I129)/(D129-C129)))</f>
        <v xml:space="preserve"> </v>
      </c>
      <c r="M129" s="60" t="str">
        <f t="shared" si="2"/>
        <v xml:space="preserve"> </v>
      </c>
      <c r="N129" s="59" t="str">
        <f>IF('Raw Data'!B133=0," ",IF(O129="Yes",IF(J129&gt;$K$6,"OK","NOK"),IF(J129&gt;$K$5,"OK","NOK")))</f>
        <v xml:space="preserve"> </v>
      </c>
      <c r="O129" s="67" t="str">
        <f>IF('Raw Data'!B133=0," ","No")</f>
        <v xml:space="preserve"> </v>
      </c>
      <c r="P129" s="61" t="str">
        <f>IF('Raw Data'!B133=0," ",'Raw Data'!F133 &amp; ".")</f>
        <v xml:space="preserve"> </v>
      </c>
    </row>
    <row r="130" spans="1:16" x14ac:dyDescent="0.2">
      <c r="A130" s="62" t="str">
        <f>IF('Raw Data'!B134=0,"",'Raw Data'!B134)</f>
        <v/>
      </c>
      <c r="B130" s="62" t="str">
        <f>IF('Raw Data'!B134=0,"",'Raw Data'!C134)</f>
        <v/>
      </c>
      <c r="C130" s="63" t="str">
        <f>IF('Raw Data'!B134=0," ",'Raw Data'!D134)</f>
        <v xml:space="preserve"> </v>
      </c>
      <c r="D130" s="63" t="str">
        <f>IF('Raw Data'!B134=0," ",'Raw Data'!E134)</f>
        <v xml:space="preserve"> </v>
      </c>
      <c r="E130" s="63" t="str">
        <f>IF('Raw Data'!B134=0," ",MIN('Raw Data'!G134:JP134))</f>
        <v xml:space="preserve"> </v>
      </c>
      <c r="F130" s="63" t="str">
        <f>IF('Raw Data'!B134=0," ",AVERAGE('Raw Data'!G134:JP134))</f>
        <v xml:space="preserve"> </v>
      </c>
      <c r="G130" s="63" t="str">
        <f>IF('Raw Data'!B134=0," ",MAX('Raw Data'!G134:JP134))</f>
        <v xml:space="preserve"> </v>
      </c>
      <c r="H130" s="63" t="str">
        <f>IF('Raw Data'!B134=0," ",_xlfn.STDEV.S('Raw Data'!G134:JP134))</f>
        <v xml:space="preserve"> </v>
      </c>
      <c r="I130" s="64" t="str">
        <f>IF('Raw Data'!B134=0," ",(D130+C130)/2)</f>
        <v xml:space="preserve"> </v>
      </c>
      <c r="J130" s="65" t="str">
        <f>IF('Raw Data'!B134=0," ",IF(H130=0,9999,MIN((F130-C130),(D130-F130))/3/H130))</f>
        <v xml:space="preserve"> </v>
      </c>
      <c r="K130" s="60" t="str">
        <f>IF('Raw Data'!B134=0," ",IF(O130="Yes",J130-$K$6,J130-$K$5))</f>
        <v xml:space="preserve"> </v>
      </c>
      <c r="L130" s="66" t="str">
        <f>IF('Raw Data'!B134=0," ",IF(I130="ND","ND",2*(F130-I130)/(D130-C130)))</f>
        <v xml:space="preserve"> </v>
      </c>
      <c r="M130" s="60" t="str">
        <f t="shared" si="2"/>
        <v xml:space="preserve"> </v>
      </c>
      <c r="N130" s="59" t="str">
        <f>IF('Raw Data'!B134=0," ",IF(O130="Yes",IF(J130&gt;$K$6,"OK","NOK"),IF(J130&gt;$K$5,"OK","NOK")))</f>
        <v xml:space="preserve"> </v>
      </c>
      <c r="O130" s="67" t="str">
        <f>IF('Raw Data'!B134=0," ","No")</f>
        <v xml:space="preserve"> </v>
      </c>
      <c r="P130" s="61" t="str">
        <f>IF('Raw Data'!B134=0," ",'Raw Data'!F134 &amp; ".")</f>
        <v xml:space="preserve"> </v>
      </c>
    </row>
    <row r="131" spans="1:16" x14ac:dyDescent="0.2">
      <c r="A131" s="62" t="str">
        <f>IF('Raw Data'!B135=0,"",'Raw Data'!B135)</f>
        <v/>
      </c>
      <c r="B131" s="62" t="str">
        <f>IF('Raw Data'!B135=0,"",'Raw Data'!C135)</f>
        <v/>
      </c>
      <c r="C131" s="63" t="str">
        <f>IF('Raw Data'!B135=0," ",'Raw Data'!D135)</f>
        <v xml:space="preserve"> </v>
      </c>
      <c r="D131" s="63" t="str">
        <f>IF('Raw Data'!B135=0," ",'Raw Data'!E135)</f>
        <v xml:space="preserve"> </v>
      </c>
      <c r="E131" s="63" t="str">
        <f>IF('Raw Data'!B135=0," ",MIN('Raw Data'!G135:JP135))</f>
        <v xml:space="preserve"> </v>
      </c>
      <c r="F131" s="63" t="str">
        <f>IF('Raw Data'!B135=0," ",AVERAGE('Raw Data'!G135:JP135))</f>
        <v xml:space="preserve"> </v>
      </c>
      <c r="G131" s="63" t="str">
        <f>IF('Raw Data'!B135=0," ",MAX('Raw Data'!G135:JP135))</f>
        <v xml:space="preserve"> </v>
      </c>
      <c r="H131" s="63" t="str">
        <f>IF('Raw Data'!B135=0," ",_xlfn.STDEV.S('Raw Data'!G135:JP135))</f>
        <v xml:space="preserve"> </v>
      </c>
      <c r="I131" s="64" t="str">
        <f>IF('Raw Data'!B135=0," ",(D131+C131)/2)</f>
        <v xml:space="preserve"> </v>
      </c>
      <c r="J131" s="65" t="str">
        <f>IF('Raw Data'!B135=0," ",IF(H131=0,9999,MIN((F131-C131),(D131-F131))/3/H131))</f>
        <v xml:space="preserve"> </v>
      </c>
      <c r="K131" s="60" t="str">
        <f>IF('Raw Data'!B135=0," ",IF(O131="Yes",J131-$K$6,J131-$K$5))</f>
        <v xml:space="preserve"> </v>
      </c>
      <c r="L131" s="66" t="str">
        <f>IF('Raw Data'!B135=0," ",IF(I131="ND","ND",2*(F131-I131)/(D131-C131)))</f>
        <v xml:space="preserve"> </v>
      </c>
      <c r="M131" s="60" t="str">
        <f t="shared" si="2"/>
        <v xml:space="preserve"> </v>
      </c>
      <c r="N131" s="59" t="str">
        <f>IF('Raw Data'!B135=0," ",IF(O131="Yes",IF(J131&gt;$K$6,"OK","NOK"),IF(J131&gt;$K$5,"OK","NOK")))</f>
        <v xml:space="preserve"> </v>
      </c>
      <c r="O131" s="67" t="str">
        <f>IF('Raw Data'!B135=0," ","No")</f>
        <v xml:space="preserve"> </v>
      </c>
      <c r="P131" s="61" t="str">
        <f>IF('Raw Data'!B135=0," ",'Raw Data'!F135 &amp; ".")</f>
        <v xml:space="preserve"> </v>
      </c>
    </row>
    <row r="132" spans="1:16" x14ac:dyDescent="0.2">
      <c r="A132" s="62" t="str">
        <f>IF('Raw Data'!B136=0,"",'Raw Data'!B136)</f>
        <v/>
      </c>
      <c r="B132" s="62" t="str">
        <f>IF('Raw Data'!B136=0,"",'Raw Data'!C136)</f>
        <v/>
      </c>
      <c r="C132" s="63" t="str">
        <f>IF('Raw Data'!B136=0," ",'Raw Data'!D136)</f>
        <v xml:space="preserve"> </v>
      </c>
      <c r="D132" s="63" t="str">
        <f>IF('Raw Data'!B136=0," ",'Raw Data'!E136)</f>
        <v xml:space="preserve"> </v>
      </c>
      <c r="E132" s="63" t="str">
        <f>IF('Raw Data'!B136=0," ",MIN('Raw Data'!G136:JP136))</f>
        <v xml:space="preserve"> </v>
      </c>
      <c r="F132" s="63" t="str">
        <f>IF('Raw Data'!B136=0," ",AVERAGE('Raw Data'!G136:JP136))</f>
        <v xml:space="preserve"> </v>
      </c>
      <c r="G132" s="63" t="str">
        <f>IF('Raw Data'!B136=0," ",MAX('Raw Data'!G136:JP136))</f>
        <v xml:space="preserve"> </v>
      </c>
      <c r="H132" s="63" t="str">
        <f>IF('Raw Data'!B136=0," ",_xlfn.STDEV.S('Raw Data'!G136:JP136))</f>
        <v xml:space="preserve"> </v>
      </c>
      <c r="I132" s="64" t="str">
        <f>IF('Raw Data'!B136=0," ",(D132+C132)/2)</f>
        <v xml:space="preserve"> </v>
      </c>
      <c r="J132" s="65" t="str">
        <f>IF('Raw Data'!B136=0," ",IF(H132=0,9999,MIN((F132-C132),(D132-F132))/3/H132))</f>
        <v xml:space="preserve"> </v>
      </c>
      <c r="K132" s="60" t="str">
        <f>IF('Raw Data'!B136=0," ",IF(O132="Yes",J132-$K$6,J132-$K$5))</f>
        <v xml:space="preserve"> </v>
      </c>
      <c r="L132" s="66" t="str">
        <f>IF('Raw Data'!B136=0," ",IF(I132="ND","ND",2*(F132-I132)/(D132-C132)))</f>
        <v xml:space="preserve"> </v>
      </c>
      <c r="M132" s="60" t="str">
        <f t="shared" si="2"/>
        <v xml:space="preserve"> </v>
      </c>
      <c r="N132" s="59" t="str">
        <f>IF('Raw Data'!B136=0," ",IF(O132="Yes",IF(J132&gt;$K$6,"OK","NOK"),IF(J132&gt;$K$5,"OK","NOK")))</f>
        <v xml:space="preserve"> </v>
      </c>
      <c r="O132" s="67" t="str">
        <f>IF('Raw Data'!B136=0," ","No")</f>
        <v xml:space="preserve"> </v>
      </c>
      <c r="P132" s="61" t="str">
        <f>IF('Raw Data'!B136=0," ",'Raw Data'!F136 &amp; ".")</f>
        <v xml:space="preserve"> </v>
      </c>
    </row>
    <row r="133" spans="1:16" x14ac:dyDescent="0.2">
      <c r="A133" s="62" t="str">
        <f>IF('Raw Data'!B137=0,"",'Raw Data'!B137)</f>
        <v/>
      </c>
      <c r="B133" s="62" t="str">
        <f>IF('Raw Data'!B137=0,"",'Raw Data'!C137)</f>
        <v/>
      </c>
      <c r="C133" s="63" t="str">
        <f>IF('Raw Data'!B137=0," ",'Raw Data'!D137)</f>
        <v xml:space="preserve"> </v>
      </c>
      <c r="D133" s="63" t="str">
        <f>IF('Raw Data'!B137=0," ",'Raw Data'!E137)</f>
        <v xml:space="preserve"> </v>
      </c>
      <c r="E133" s="63" t="str">
        <f>IF('Raw Data'!B137=0," ",MIN('Raw Data'!G137:JP137))</f>
        <v xml:space="preserve"> </v>
      </c>
      <c r="F133" s="63" t="str">
        <f>IF('Raw Data'!B137=0," ",AVERAGE('Raw Data'!G137:JP137))</f>
        <v xml:space="preserve"> </v>
      </c>
      <c r="G133" s="63" t="str">
        <f>IF('Raw Data'!B137=0," ",MAX('Raw Data'!G137:JP137))</f>
        <v xml:space="preserve"> </v>
      </c>
      <c r="H133" s="63" t="str">
        <f>IF('Raw Data'!B137=0," ",_xlfn.STDEV.S('Raw Data'!G137:JP137))</f>
        <v xml:space="preserve"> </v>
      </c>
      <c r="I133" s="64" t="str">
        <f>IF('Raw Data'!B137=0," ",(D133+C133)/2)</f>
        <v xml:space="preserve"> </v>
      </c>
      <c r="J133" s="65" t="str">
        <f>IF('Raw Data'!B137=0," ",IF(H133=0,9999,MIN((F133-C133),(D133-F133))/3/H133))</f>
        <v xml:space="preserve"> </v>
      </c>
      <c r="K133" s="60" t="str">
        <f>IF('Raw Data'!B137=0," ",IF(O133="Yes",J133-$K$6,J133-$K$5))</f>
        <v xml:space="preserve"> </v>
      </c>
      <c r="L133" s="66" t="str">
        <f>IF('Raw Data'!B137=0," ",IF(I133="ND","ND",2*(F133-I133)/(D133-C133)))</f>
        <v xml:space="preserve"> </v>
      </c>
      <c r="M133" s="60" t="str">
        <f t="shared" si="2"/>
        <v xml:space="preserve"> </v>
      </c>
      <c r="N133" s="59" t="str">
        <f>IF('Raw Data'!B137=0," ",IF(O133="Yes",IF(J133&gt;$K$6,"OK","NOK"),IF(J133&gt;$K$5,"OK","NOK")))</f>
        <v xml:space="preserve"> </v>
      </c>
      <c r="O133" s="67" t="str">
        <f>IF('Raw Data'!B137=0," ","No")</f>
        <v xml:space="preserve"> </v>
      </c>
      <c r="P133" s="61" t="str">
        <f>IF('Raw Data'!B137=0," ",'Raw Data'!F137 &amp; ".")</f>
        <v xml:space="preserve"> </v>
      </c>
    </row>
    <row r="134" spans="1:16" x14ac:dyDescent="0.2">
      <c r="A134" s="62" t="str">
        <f>IF('Raw Data'!B138=0,"",'Raw Data'!B138)</f>
        <v/>
      </c>
      <c r="B134" s="62" t="str">
        <f>IF('Raw Data'!B138=0,"",'Raw Data'!C138)</f>
        <v/>
      </c>
      <c r="C134" s="63" t="str">
        <f>IF('Raw Data'!B138=0," ",'Raw Data'!D138)</f>
        <v xml:space="preserve"> </v>
      </c>
      <c r="D134" s="63" t="str">
        <f>IF('Raw Data'!B138=0," ",'Raw Data'!E138)</f>
        <v xml:space="preserve"> </v>
      </c>
      <c r="E134" s="63" t="str">
        <f>IF('Raw Data'!B138=0," ",MIN('Raw Data'!G138:JP138))</f>
        <v xml:space="preserve"> </v>
      </c>
      <c r="F134" s="63" t="str">
        <f>IF('Raw Data'!B138=0," ",AVERAGE('Raw Data'!G138:JP138))</f>
        <v xml:space="preserve"> </v>
      </c>
      <c r="G134" s="63" t="str">
        <f>IF('Raw Data'!B138=0," ",MAX('Raw Data'!G138:JP138))</f>
        <v xml:space="preserve"> </v>
      </c>
      <c r="H134" s="63" t="str">
        <f>IF('Raw Data'!B138=0," ",_xlfn.STDEV.S('Raw Data'!G138:JP138))</f>
        <v xml:space="preserve"> </v>
      </c>
      <c r="I134" s="64" t="str">
        <f>IF('Raw Data'!B138=0," ",(D134+C134)/2)</f>
        <v xml:space="preserve"> </v>
      </c>
      <c r="J134" s="65" t="str">
        <f>IF('Raw Data'!B138=0," ",IF(H134=0,9999,MIN((F134-C134),(D134-F134))/3/H134))</f>
        <v xml:space="preserve"> </v>
      </c>
      <c r="K134" s="60" t="str">
        <f>IF('Raw Data'!B138=0," ",IF(O134="Yes",J134-$K$6,J134-$K$5))</f>
        <v xml:space="preserve"> </v>
      </c>
      <c r="L134" s="66" t="str">
        <f>IF('Raw Data'!B138=0," ",IF(I134="ND","ND",2*(F134-I134)/(D134-C134)))</f>
        <v xml:space="preserve"> </v>
      </c>
      <c r="M134" s="60" t="str">
        <f t="shared" si="2"/>
        <v xml:space="preserve"> </v>
      </c>
      <c r="N134" s="59" t="str">
        <f>IF('Raw Data'!B138=0," ",IF(O134="Yes",IF(J134&gt;$K$6,"OK","NOK"),IF(J134&gt;$K$5,"OK","NOK")))</f>
        <v xml:space="preserve"> </v>
      </c>
      <c r="O134" s="67" t="str">
        <f>IF('Raw Data'!B138=0," ","No")</f>
        <v xml:space="preserve"> </v>
      </c>
      <c r="P134" s="61" t="str">
        <f>IF('Raw Data'!B138=0," ",'Raw Data'!F138 &amp; ".")</f>
        <v xml:space="preserve"> </v>
      </c>
    </row>
    <row r="135" spans="1:16" x14ac:dyDescent="0.2">
      <c r="A135" s="62" t="str">
        <f>IF('Raw Data'!B139=0,"",'Raw Data'!B139)</f>
        <v/>
      </c>
      <c r="B135" s="62" t="str">
        <f>IF('Raw Data'!B139=0,"",'Raw Data'!C139)</f>
        <v/>
      </c>
      <c r="C135" s="63" t="str">
        <f>IF('Raw Data'!B139=0," ",'Raw Data'!D139)</f>
        <v xml:space="preserve"> </v>
      </c>
      <c r="D135" s="63" t="str">
        <f>IF('Raw Data'!B139=0," ",'Raw Data'!E139)</f>
        <v xml:space="preserve"> </v>
      </c>
      <c r="E135" s="63" t="str">
        <f>IF('Raw Data'!B139=0," ",MIN('Raw Data'!G139:JP139))</f>
        <v xml:space="preserve"> </v>
      </c>
      <c r="F135" s="63" t="str">
        <f>IF('Raw Data'!B139=0," ",AVERAGE('Raw Data'!G139:JP139))</f>
        <v xml:space="preserve"> </v>
      </c>
      <c r="G135" s="63" t="str">
        <f>IF('Raw Data'!B139=0," ",MAX('Raw Data'!G139:JP139))</f>
        <v xml:space="preserve"> </v>
      </c>
      <c r="H135" s="63" t="str">
        <f>IF('Raw Data'!B139=0," ",_xlfn.STDEV.S('Raw Data'!G139:JP139))</f>
        <v xml:space="preserve"> </v>
      </c>
      <c r="I135" s="64" t="str">
        <f>IF('Raw Data'!B139=0," ",(D135+C135)/2)</f>
        <v xml:space="preserve"> </v>
      </c>
      <c r="J135" s="65" t="str">
        <f>IF('Raw Data'!B139=0," ",IF(H135=0,9999,MIN((F135-C135),(D135-F135))/3/H135))</f>
        <v xml:space="preserve"> </v>
      </c>
      <c r="K135" s="60" t="str">
        <f>IF('Raw Data'!B139=0," ",IF(O135="Yes",J135-$K$6,J135-$K$5))</f>
        <v xml:space="preserve"> </v>
      </c>
      <c r="L135" s="66" t="str">
        <f>IF('Raw Data'!B139=0," ",IF(I135="ND","ND",2*(F135-I135)/(D135-C135)))</f>
        <v xml:space="preserve"> </v>
      </c>
      <c r="M135" s="60" t="str">
        <f t="shared" si="2"/>
        <v xml:space="preserve"> </v>
      </c>
      <c r="N135" s="59" t="str">
        <f>IF('Raw Data'!B139=0," ",IF(O135="Yes",IF(J135&gt;$K$6,"OK","NOK"),IF(J135&gt;$K$5,"OK","NOK")))</f>
        <v xml:space="preserve"> </v>
      </c>
      <c r="O135" s="67" t="str">
        <f>IF('Raw Data'!B139=0," ","No")</f>
        <v xml:space="preserve"> </v>
      </c>
      <c r="P135" s="61" t="str">
        <f>IF('Raw Data'!B139=0," ",'Raw Data'!F139 &amp; ".")</f>
        <v xml:space="preserve"> </v>
      </c>
    </row>
    <row r="136" spans="1:16" x14ac:dyDescent="0.2">
      <c r="A136" s="62" t="str">
        <f>IF('Raw Data'!B140=0,"",'Raw Data'!B140)</f>
        <v/>
      </c>
      <c r="B136" s="62" t="str">
        <f>IF('Raw Data'!B140=0,"",'Raw Data'!C140)</f>
        <v/>
      </c>
      <c r="C136" s="63" t="str">
        <f>IF('Raw Data'!B140=0," ",'Raw Data'!D140)</f>
        <v xml:space="preserve"> </v>
      </c>
      <c r="D136" s="63" t="str">
        <f>IF('Raw Data'!B140=0," ",'Raw Data'!E140)</f>
        <v xml:space="preserve"> </v>
      </c>
      <c r="E136" s="63" t="str">
        <f>IF('Raw Data'!B140=0," ",MIN('Raw Data'!G140:JP140))</f>
        <v xml:space="preserve"> </v>
      </c>
      <c r="F136" s="63" t="str">
        <f>IF('Raw Data'!B140=0," ",AVERAGE('Raw Data'!G140:JP140))</f>
        <v xml:space="preserve"> </v>
      </c>
      <c r="G136" s="63" t="str">
        <f>IF('Raw Data'!B140=0," ",MAX('Raw Data'!G140:JP140))</f>
        <v xml:space="preserve"> </v>
      </c>
      <c r="H136" s="63" t="str">
        <f>IF('Raw Data'!B140=0," ",_xlfn.STDEV.S('Raw Data'!G140:JP140))</f>
        <v xml:space="preserve"> </v>
      </c>
      <c r="I136" s="64" t="str">
        <f>IF('Raw Data'!B140=0," ",(D136+C136)/2)</f>
        <v xml:space="preserve"> </v>
      </c>
      <c r="J136" s="65" t="str">
        <f>IF('Raw Data'!B140=0," ",IF(H136=0,9999,MIN((F136-C136),(D136-F136))/3/H136))</f>
        <v xml:space="preserve"> </v>
      </c>
      <c r="K136" s="60" t="str">
        <f>IF('Raw Data'!B140=0," ",IF(O136="Yes",J136-$K$6,J136-$K$5))</f>
        <v xml:space="preserve"> </v>
      </c>
      <c r="L136" s="66" t="str">
        <f>IF('Raw Data'!B140=0," ",IF(I136="ND","ND",2*(F136-I136)/(D136-C136)))</f>
        <v xml:space="preserve"> </v>
      </c>
      <c r="M136" s="60" t="str">
        <f t="shared" si="2"/>
        <v xml:space="preserve"> </v>
      </c>
      <c r="N136" s="59" t="str">
        <f>IF('Raw Data'!B140=0," ",IF(O136="Yes",IF(J136&gt;$K$6,"OK","NOK"),IF(J136&gt;$K$5,"OK","NOK")))</f>
        <v xml:space="preserve"> </v>
      </c>
      <c r="O136" s="67" t="str">
        <f>IF('Raw Data'!B140=0," ","No")</f>
        <v xml:space="preserve"> </v>
      </c>
      <c r="P136" s="61" t="str">
        <f>IF('Raw Data'!B140=0," ",'Raw Data'!F140 &amp; ".")</f>
        <v xml:space="preserve"> </v>
      </c>
    </row>
    <row r="137" spans="1:16" x14ac:dyDescent="0.2">
      <c r="A137" s="62" t="str">
        <f>IF('Raw Data'!B141=0,"",'Raw Data'!B141)</f>
        <v/>
      </c>
      <c r="B137" s="62" t="str">
        <f>IF('Raw Data'!B141=0,"",'Raw Data'!C141)</f>
        <v/>
      </c>
      <c r="C137" s="63" t="str">
        <f>IF('Raw Data'!B141=0," ",'Raw Data'!D141)</f>
        <v xml:space="preserve"> </v>
      </c>
      <c r="D137" s="63" t="str">
        <f>IF('Raw Data'!B141=0," ",'Raw Data'!E141)</f>
        <v xml:space="preserve"> </v>
      </c>
      <c r="E137" s="63" t="str">
        <f>IF('Raw Data'!B141=0," ",MIN('Raw Data'!G141:JP141))</f>
        <v xml:space="preserve"> </v>
      </c>
      <c r="F137" s="63" t="str">
        <f>IF('Raw Data'!B141=0," ",AVERAGE('Raw Data'!G141:JP141))</f>
        <v xml:space="preserve"> </v>
      </c>
      <c r="G137" s="63" t="str">
        <f>IF('Raw Data'!B141=0," ",MAX('Raw Data'!G141:JP141))</f>
        <v xml:space="preserve"> </v>
      </c>
      <c r="H137" s="63" t="str">
        <f>IF('Raw Data'!B141=0," ",_xlfn.STDEV.S('Raw Data'!G141:JP141))</f>
        <v xml:space="preserve"> </v>
      </c>
      <c r="I137" s="64" t="str">
        <f>IF('Raw Data'!B141=0," ",(D137+C137)/2)</f>
        <v xml:space="preserve"> </v>
      </c>
      <c r="J137" s="65" t="str">
        <f>IF('Raw Data'!B141=0," ",IF(H137=0,9999,MIN((F137-C137),(D137-F137))/3/H137))</f>
        <v xml:space="preserve"> </v>
      </c>
      <c r="K137" s="60" t="str">
        <f>IF('Raw Data'!B141=0," ",IF(O137="Yes",J137-$K$6,J137-$K$5))</f>
        <v xml:space="preserve"> </v>
      </c>
      <c r="L137" s="66" t="str">
        <f>IF('Raw Data'!B141=0," ",IF(I137="ND","ND",2*(F137-I137)/(D137-C137)))</f>
        <v xml:space="preserve"> </v>
      </c>
      <c r="M137" s="60" t="str">
        <f t="shared" si="2"/>
        <v xml:space="preserve"> </v>
      </c>
      <c r="N137" s="59" t="str">
        <f>IF('Raw Data'!B141=0," ",IF(O137="Yes",IF(J137&gt;$K$6,"OK","NOK"),IF(J137&gt;$K$5,"OK","NOK")))</f>
        <v xml:space="preserve"> </v>
      </c>
      <c r="O137" s="67" t="str">
        <f>IF('Raw Data'!B141=0," ","No")</f>
        <v xml:space="preserve"> </v>
      </c>
      <c r="P137" s="61" t="str">
        <f>IF('Raw Data'!B141=0," ",'Raw Data'!F141 &amp; ".")</f>
        <v xml:space="preserve"> </v>
      </c>
    </row>
    <row r="138" spans="1:16" x14ac:dyDescent="0.2">
      <c r="A138" s="62" t="str">
        <f>IF('Raw Data'!B142=0,"",'Raw Data'!B142)</f>
        <v/>
      </c>
      <c r="B138" s="62" t="str">
        <f>IF('Raw Data'!B142=0,"",'Raw Data'!C142)</f>
        <v/>
      </c>
      <c r="C138" s="63" t="str">
        <f>IF('Raw Data'!B142=0," ",'Raw Data'!D142)</f>
        <v xml:space="preserve"> </v>
      </c>
      <c r="D138" s="63" t="str">
        <f>IF('Raw Data'!B142=0," ",'Raw Data'!E142)</f>
        <v xml:space="preserve"> </v>
      </c>
      <c r="E138" s="63" t="str">
        <f>IF('Raw Data'!B142=0," ",MIN('Raw Data'!G142:JP142))</f>
        <v xml:space="preserve"> </v>
      </c>
      <c r="F138" s="63" t="str">
        <f>IF('Raw Data'!B142=0," ",AVERAGE('Raw Data'!G142:JP142))</f>
        <v xml:space="preserve"> </v>
      </c>
      <c r="G138" s="63" t="str">
        <f>IF('Raw Data'!B142=0," ",MAX('Raw Data'!G142:JP142))</f>
        <v xml:space="preserve"> </v>
      </c>
      <c r="H138" s="63" t="str">
        <f>IF('Raw Data'!B142=0," ",_xlfn.STDEV.S('Raw Data'!G142:JP142))</f>
        <v xml:space="preserve"> </v>
      </c>
      <c r="I138" s="64" t="str">
        <f>IF('Raw Data'!B142=0," ",(D138+C138)/2)</f>
        <v xml:space="preserve"> </v>
      </c>
      <c r="J138" s="65" t="str">
        <f>IF('Raw Data'!B142=0," ",IF(H138=0,9999,MIN((F138-C138),(D138-F138))/3/H138))</f>
        <v xml:space="preserve"> </v>
      </c>
      <c r="K138" s="60" t="str">
        <f>IF('Raw Data'!B142=0," ",IF(O138="Yes",J138-$K$6,J138-$K$5))</f>
        <v xml:space="preserve"> </v>
      </c>
      <c r="L138" s="66" t="str">
        <f>IF('Raw Data'!B142=0," ",IF(I138="ND","ND",2*(F138-I138)/(D138-C138)))</f>
        <v xml:space="preserve"> </v>
      </c>
      <c r="M138" s="60" t="str">
        <f t="shared" ref="M138:M201" si="3">L138</f>
        <v xml:space="preserve"> </v>
      </c>
      <c r="N138" s="59" t="str">
        <f>IF('Raw Data'!B142=0," ",IF(O138="Yes",IF(J138&gt;$K$6,"OK","NOK"),IF(J138&gt;$K$5,"OK","NOK")))</f>
        <v xml:space="preserve"> </v>
      </c>
      <c r="O138" s="67" t="str">
        <f>IF('Raw Data'!B142=0," ","No")</f>
        <v xml:space="preserve"> </v>
      </c>
      <c r="P138" s="61" t="str">
        <f>IF('Raw Data'!B142=0," ",'Raw Data'!F142 &amp; ".")</f>
        <v xml:space="preserve"> </v>
      </c>
    </row>
    <row r="139" spans="1:16" x14ac:dyDescent="0.2">
      <c r="A139" s="62" t="str">
        <f>IF('Raw Data'!B143=0,"",'Raw Data'!B143)</f>
        <v/>
      </c>
      <c r="B139" s="62" t="str">
        <f>IF('Raw Data'!B143=0,"",'Raw Data'!C143)</f>
        <v/>
      </c>
      <c r="C139" s="63" t="str">
        <f>IF('Raw Data'!B143=0," ",'Raw Data'!D143)</f>
        <v xml:space="preserve"> </v>
      </c>
      <c r="D139" s="63" t="str">
        <f>IF('Raw Data'!B143=0," ",'Raw Data'!E143)</f>
        <v xml:space="preserve"> </v>
      </c>
      <c r="E139" s="63" t="str">
        <f>IF('Raw Data'!B143=0," ",MIN('Raw Data'!G143:JP143))</f>
        <v xml:space="preserve"> </v>
      </c>
      <c r="F139" s="63" t="str">
        <f>IF('Raw Data'!B143=0," ",AVERAGE('Raw Data'!G143:JP143))</f>
        <v xml:space="preserve"> </v>
      </c>
      <c r="G139" s="63" t="str">
        <f>IF('Raw Data'!B143=0," ",MAX('Raw Data'!G143:JP143))</f>
        <v xml:space="preserve"> </v>
      </c>
      <c r="H139" s="63" t="str">
        <f>IF('Raw Data'!B143=0," ",_xlfn.STDEV.S('Raw Data'!G143:JP143))</f>
        <v xml:space="preserve"> </v>
      </c>
      <c r="I139" s="64" t="str">
        <f>IF('Raw Data'!B143=0," ",(D139+C139)/2)</f>
        <v xml:space="preserve"> </v>
      </c>
      <c r="J139" s="65" t="str">
        <f>IF('Raw Data'!B143=0," ",IF(H139=0,9999,MIN((F139-C139),(D139-F139))/3/H139))</f>
        <v xml:space="preserve"> </v>
      </c>
      <c r="K139" s="60" t="str">
        <f>IF('Raw Data'!B143=0," ",IF(O139="Yes",J139-$K$6,J139-$K$5))</f>
        <v xml:space="preserve"> </v>
      </c>
      <c r="L139" s="66" t="str">
        <f>IF('Raw Data'!B143=0," ",IF(I139="ND","ND",2*(F139-I139)/(D139-C139)))</f>
        <v xml:space="preserve"> </v>
      </c>
      <c r="M139" s="60" t="str">
        <f t="shared" si="3"/>
        <v xml:space="preserve"> </v>
      </c>
      <c r="N139" s="59" t="str">
        <f>IF('Raw Data'!B143=0," ",IF(O139="Yes",IF(J139&gt;$K$6,"OK","NOK"),IF(J139&gt;$K$5,"OK","NOK")))</f>
        <v xml:space="preserve"> </v>
      </c>
      <c r="O139" s="67" t="str">
        <f>IF('Raw Data'!B143=0," ","No")</f>
        <v xml:space="preserve"> </v>
      </c>
      <c r="P139" s="61" t="str">
        <f>IF('Raw Data'!B143=0," ",'Raw Data'!F143 &amp; ".")</f>
        <v xml:space="preserve"> </v>
      </c>
    </row>
    <row r="140" spans="1:16" x14ac:dyDescent="0.2">
      <c r="A140" s="62" t="str">
        <f>IF('Raw Data'!B144=0,"",'Raw Data'!B144)</f>
        <v/>
      </c>
      <c r="B140" s="62" t="str">
        <f>IF('Raw Data'!B144=0,"",'Raw Data'!C144)</f>
        <v/>
      </c>
      <c r="C140" s="63" t="str">
        <f>IF('Raw Data'!B144=0," ",'Raw Data'!D144)</f>
        <v xml:space="preserve"> </v>
      </c>
      <c r="D140" s="63" t="str">
        <f>IF('Raw Data'!B144=0," ",'Raw Data'!E144)</f>
        <v xml:space="preserve"> </v>
      </c>
      <c r="E140" s="63" t="str">
        <f>IF('Raw Data'!B144=0," ",MIN('Raw Data'!G144:JP144))</f>
        <v xml:space="preserve"> </v>
      </c>
      <c r="F140" s="63" t="str">
        <f>IF('Raw Data'!B144=0," ",AVERAGE('Raw Data'!G144:JP144))</f>
        <v xml:space="preserve"> </v>
      </c>
      <c r="G140" s="63" t="str">
        <f>IF('Raw Data'!B144=0," ",MAX('Raw Data'!G144:JP144))</f>
        <v xml:space="preserve"> </v>
      </c>
      <c r="H140" s="63" t="str">
        <f>IF('Raw Data'!B144=0," ",_xlfn.STDEV.S('Raw Data'!G144:JP144))</f>
        <v xml:space="preserve"> </v>
      </c>
      <c r="I140" s="64" t="str">
        <f>IF('Raw Data'!B144=0," ",(D140+C140)/2)</f>
        <v xml:space="preserve"> </v>
      </c>
      <c r="J140" s="65" t="str">
        <f>IF('Raw Data'!B144=0," ",IF(H140=0,9999,MIN((F140-C140),(D140-F140))/3/H140))</f>
        <v xml:space="preserve"> </v>
      </c>
      <c r="K140" s="60" t="str">
        <f>IF('Raw Data'!B144=0," ",IF(O140="Yes",J140-$K$6,J140-$K$5))</f>
        <v xml:space="preserve"> </v>
      </c>
      <c r="L140" s="66" t="str">
        <f>IF('Raw Data'!B144=0," ",IF(I140="ND","ND",2*(F140-I140)/(D140-C140)))</f>
        <v xml:space="preserve"> </v>
      </c>
      <c r="M140" s="60" t="str">
        <f t="shared" si="3"/>
        <v xml:space="preserve"> </v>
      </c>
      <c r="N140" s="59" t="str">
        <f>IF('Raw Data'!B144=0," ",IF(O140="Yes",IF(J140&gt;$K$6,"OK","NOK"),IF(J140&gt;$K$5,"OK","NOK")))</f>
        <v xml:space="preserve"> </v>
      </c>
      <c r="O140" s="67" t="str">
        <f>IF('Raw Data'!B144=0," ","No")</f>
        <v xml:space="preserve"> </v>
      </c>
      <c r="P140" s="61" t="str">
        <f>IF('Raw Data'!B144=0," ",'Raw Data'!F144 &amp; ".")</f>
        <v xml:space="preserve"> </v>
      </c>
    </row>
    <row r="141" spans="1:16" x14ac:dyDescent="0.2">
      <c r="A141" s="62" t="str">
        <f>IF('Raw Data'!B145=0,"",'Raw Data'!B145)</f>
        <v/>
      </c>
      <c r="B141" s="62" t="str">
        <f>IF('Raw Data'!B145=0,"",'Raw Data'!C145)</f>
        <v/>
      </c>
      <c r="C141" s="63" t="str">
        <f>IF('Raw Data'!B145=0," ",'Raw Data'!D145)</f>
        <v xml:space="preserve"> </v>
      </c>
      <c r="D141" s="63" t="str">
        <f>IF('Raw Data'!B145=0," ",'Raw Data'!E145)</f>
        <v xml:space="preserve"> </v>
      </c>
      <c r="E141" s="63" t="str">
        <f>IF('Raw Data'!B145=0," ",MIN('Raw Data'!G145:JP145))</f>
        <v xml:space="preserve"> </v>
      </c>
      <c r="F141" s="63" t="str">
        <f>IF('Raw Data'!B145=0," ",AVERAGE('Raw Data'!G145:JP145))</f>
        <v xml:space="preserve"> </v>
      </c>
      <c r="G141" s="63" t="str">
        <f>IF('Raw Data'!B145=0," ",MAX('Raw Data'!G145:JP145))</f>
        <v xml:space="preserve"> </v>
      </c>
      <c r="H141" s="63" t="str">
        <f>IF('Raw Data'!B145=0," ",_xlfn.STDEV.S('Raw Data'!G145:JP145))</f>
        <v xml:space="preserve"> </v>
      </c>
      <c r="I141" s="64" t="str">
        <f>IF('Raw Data'!B145=0," ",(D141+C141)/2)</f>
        <v xml:space="preserve"> </v>
      </c>
      <c r="J141" s="65" t="str">
        <f>IF('Raw Data'!B145=0," ",IF(H141=0,9999,MIN((F141-C141),(D141-F141))/3/H141))</f>
        <v xml:space="preserve"> </v>
      </c>
      <c r="K141" s="60" t="str">
        <f>IF('Raw Data'!B145=0," ",IF(O141="Yes",J141-$K$6,J141-$K$5))</f>
        <v xml:space="preserve"> </v>
      </c>
      <c r="L141" s="66" t="str">
        <f>IF('Raw Data'!B145=0," ",IF(I141="ND","ND",2*(F141-I141)/(D141-C141)))</f>
        <v xml:space="preserve"> </v>
      </c>
      <c r="M141" s="60" t="str">
        <f t="shared" si="3"/>
        <v xml:space="preserve"> </v>
      </c>
      <c r="N141" s="59" t="str">
        <f>IF('Raw Data'!B145=0," ",IF(O141="Yes",IF(J141&gt;$K$6,"OK","NOK"),IF(J141&gt;$K$5,"OK","NOK")))</f>
        <v xml:space="preserve"> </v>
      </c>
      <c r="O141" s="67" t="str">
        <f>IF('Raw Data'!B145=0," ","No")</f>
        <v xml:space="preserve"> </v>
      </c>
      <c r="P141" s="61" t="str">
        <f>IF('Raw Data'!B145=0," ",'Raw Data'!F145 &amp; ".")</f>
        <v xml:space="preserve"> </v>
      </c>
    </row>
    <row r="142" spans="1:16" x14ac:dyDescent="0.2">
      <c r="A142" s="62" t="str">
        <f>IF('Raw Data'!B146=0,"",'Raw Data'!B146)</f>
        <v/>
      </c>
      <c r="B142" s="62" t="str">
        <f>IF('Raw Data'!B146=0,"",'Raw Data'!C146)</f>
        <v/>
      </c>
      <c r="C142" s="63" t="str">
        <f>IF('Raw Data'!B146=0," ",'Raw Data'!D146)</f>
        <v xml:space="preserve"> </v>
      </c>
      <c r="D142" s="63" t="str">
        <f>IF('Raw Data'!B146=0," ",'Raw Data'!E146)</f>
        <v xml:space="preserve"> </v>
      </c>
      <c r="E142" s="63" t="str">
        <f>IF('Raw Data'!B146=0," ",MIN('Raw Data'!G146:JP146))</f>
        <v xml:space="preserve"> </v>
      </c>
      <c r="F142" s="63" t="str">
        <f>IF('Raw Data'!B146=0," ",AVERAGE('Raw Data'!G146:JP146))</f>
        <v xml:space="preserve"> </v>
      </c>
      <c r="G142" s="63" t="str">
        <f>IF('Raw Data'!B146=0," ",MAX('Raw Data'!G146:JP146))</f>
        <v xml:space="preserve"> </v>
      </c>
      <c r="H142" s="63" t="str">
        <f>IF('Raw Data'!B146=0," ",_xlfn.STDEV.S('Raw Data'!G146:JP146))</f>
        <v xml:space="preserve"> </v>
      </c>
      <c r="I142" s="64" t="str">
        <f>IF('Raw Data'!B146=0," ",(D142+C142)/2)</f>
        <v xml:space="preserve"> </v>
      </c>
      <c r="J142" s="65" t="str">
        <f>IF('Raw Data'!B146=0," ",IF(H142=0,9999,MIN((F142-C142),(D142-F142))/3/H142))</f>
        <v xml:space="preserve"> </v>
      </c>
      <c r="K142" s="60" t="str">
        <f>IF('Raw Data'!B146=0," ",IF(O142="Yes",J142-$K$6,J142-$K$5))</f>
        <v xml:space="preserve"> </v>
      </c>
      <c r="L142" s="66" t="str">
        <f>IF('Raw Data'!B146=0," ",IF(I142="ND","ND",2*(F142-I142)/(D142-C142)))</f>
        <v xml:space="preserve"> </v>
      </c>
      <c r="M142" s="60" t="str">
        <f t="shared" si="3"/>
        <v xml:space="preserve"> </v>
      </c>
      <c r="N142" s="59" t="str">
        <f>IF('Raw Data'!B146=0," ",IF(O142="Yes",IF(J142&gt;$K$6,"OK","NOK"),IF(J142&gt;$K$5,"OK","NOK")))</f>
        <v xml:space="preserve"> </v>
      </c>
      <c r="O142" s="67" t="str">
        <f>IF('Raw Data'!B146=0," ","No")</f>
        <v xml:space="preserve"> </v>
      </c>
      <c r="P142" s="61" t="str">
        <f>IF('Raw Data'!B146=0," ",'Raw Data'!F146 &amp; ".")</f>
        <v xml:space="preserve"> </v>
      </c>
    </row>
    <row r="143" spans="1:16" x14ac:dyDescent="0.2">
      <c r="A143" s="62" t="str">
        <f>IF('Raw Data'!B147=0,"",'Raw Data'!B147)</f>
        <v/>
      </c>
      <c r="B143" s="62" t="str">
        <f>IF('Raw Data'!B147=0,"",'Raw Data'!C147)</f>
        <v/>
      </c>
      <c r="C143" s="63" t="str">
        <f>IF('Raw Data'!B147=0," ",'Raw Data'!D147)</f>
        <v xml:space="preserve"> </v>
      </c>
      <c r="D143" s="63" t="str">
        <f>IF('Raw Data'!B147=0," ",'Raw Data'!E147)</f>
        <v xml:space="preserve"> </v>
      </c>
      <c r="E143" s="63" t="str">
        <f>IF('Raw Data'!B147=0," ",MIN('Raw Data'!G147:JP147))</f>
        <v xml:space="preserve"> </v>
      </c>
      <c r="F143" s="63" t="str">
        <f>IF('Raw Data'!B147=0," ",AVERAGE('Raw Data'!G147:JP147))</f>
        <v xml:space="preserve"> </v>
      </c>
      <c r="G143" s="63" t="str">
        <f>IF('Raw Data'!B147=0," ",MAX('Raw Data'!G147:JP147))</f>
        <v xml:space="preserve"> </v>
      </c>
      <c r="H143" s="63" t="str">
        <f>IF('Raw Data'!B147=0," ",_xlfn.STDEV.S('Raw Data'!G147:JP147))</f>
        <v xml:space="preserve"> </v>
      </c>
      <c r="I143" s="64" t="str">
        <f>IF('Raw Data'!B147=0," ",(D143+C143)/2)</f>
        <v xml:space="preserve"> </v>
      </c>
      <c r="J143" s="65" t="str">
        <f>IF('Raw Data'!B147=0," ",IF(H143=0,9999,MIN((F143-C143),(D143-F143))/3/H143))</f>
        <v xml:space="preserve"> </v>
      </c>
      <c r="K143" s="60" t="str">
        <f>IF('Raw Data'!B147=0," ",IF(O143="Yes",J143-$K$6,J143-$K$5))</f>
        <v xml:space="preserve"> </v>
      </c>
      <c r="L143" s="66" t="str">
        <f>IF('Raw Data'!B147=0," ",IF(I143="ND","ND",2*(F143-I143)/(D143-C143)))</f>
        <v xml:space="preserve"> </v>
      </c>
      <c r="M143" s="60" t="str">
        <f t="shared" si="3"/>
        <v xml:space="preserve"> </v>
      </c>
      <c r="N143" s="59" t="str">
        <f>IF('Raw Data'!B147=0," ",IF(O143="Yes",IF(J143&gt;$K$6,"OK","NOK"),IF(J143&gt;$K$5,"OK","NOK")))</f>
        <v xml:space="preserve"> </v>
      </c>
      <c r="O143" s="67" t="str">
        <f>IF('Raw Data'!B147=0," ","No")</f>
        <v xml:space="preserve"> </v>
      </c>
      <c r="P143" s="61" t="str">
        <f>IF('Raw Data'!B147=0," ",'Raw Data'!F147 &amp; ".")</f>
        <v xml:space="preserve"> </v>
      </c>
    </row>
    <row r="144" spans="1:16" x14ac:dyDescent="0.2">
      <c r="A144" s="62" t="str">
        <f>IF('Raw Data'!B148=0,"",'Raw Data'!B148)</f>
        <v/>
      </c>
      <c r="B144" s="62" t="str">
        <f>IF('Raw Data'!B148=0,"",'Raw Data'!C148)</f>
        <v/>
      </c>
      <c r="C144" s="63" t="str">
        <f>IF('Raw Data'!B148=0," ",'Raw Data'!D148)</f>
        <v xml:space="preserve"> </v>
      </c>
      <c r="D144" s="63" t="str">
        <f>IF('Raw Data'!B148=0," ",'Raw Data'!E148)</f>
        <v xml:space="preserve"> </v>
      </c>
      <c r="E144" s="63" t="str">
        <f>IF('Raw Data'!B148=0," ",MIN('Raw Data'!G148:JP148))</f>
        <v xml:space="preserve"> </v>
      </c>
      <c r="F144" s="63" t="str">
        <f>IF('Raw Data'!B148=0," ",AVERAGE('Raw Data'!G148:JP148))</f>
        <v xml:space="preserve"> </v>
      </c>
      <c r="G144" s="63" t="str">
        <f>IF('Raw Data'!B148=0," ",MAX('Raw Data'!G148:JP148))</f>
        <v xml:space="preserve"> </v>
      </c>
      <c r="H144" s="63" t="str">
        <f>IF('Raw Data'!B148=0," ",_xlfn.STDEV.S('Raw Data'!G148:JP148))</f>
        <v xml:space="preserve"> </v>
      </c>
      <c r="I144" s="64" t="str">
        <f>IF('Raw Data'!B148=0," ",(D144+C144)/2)</f>
        <v xml:space="preserve"> </v>
      </c>
      <c r="J144" s="65" t="str">
        <f>IF('Raw Data'!B148=0," ",IF(H144=0,9999,MIN((F144-C144),(D144-F144))/3/H144))</f>
        <v xml:space="preserve"> </v>
      </c>
      <c r="K144" s="60" t="str">
        <f>IF('Raw Data'!B148=0," ",IF(O144="Yes",J144-$K$6,J144-$K$5))</f>
        <v xml:space="preserve"> </v>
      </c>
      <c r="L144" s="66" t="str">
        <f>IF('Raw Data'!B148=0," ",IF(I144="ND","ND",2*(F144-I144)/(D144-C144)))</f>
        <v xml:space="preserve"> </v>
      </c>
      <c r="M144" s="60" t="str">
        <f t="shared" si="3"/>
        <v xml:space="preserve"> </v>
      </c>
      <c r="N144" s="59" t="str">
        <f>IF('Raw Data'!B148=0," ",IF(O144="Yes",IF(J144&gt;$K$6,"OK","NOK"),IF(J144&gt;$K$5,"OK","NOK")))</f>
        <v xml:space="preserve"> </v>
      </c>
      <c r="O144" s="67" t="str">
        <f>IF('Raw Data'!B148=0," ","No")</f>
        <v xml:space="preserve"> </v>
      </c>
      <c r="P144" s="61" t="str">
        <f>IF('Raw Data'!B148=0," ",'Raw Data'!F148 &amp; ".")</f>
        <v xml:space="preserve"> </v>
      </c>
    </row>
    <row r="145" spans="1:16" x14ac:dyDescent="0.2">
      <c r="A145" s="62" t="str">
        <f>IF('Raw Data'!B149=0,"",'Raw Data'!B149)</f>
        <v/>
      </c>
      <c r="B145" s="62" t="str">
        <f>IF('Raw Data'!B149=0,"",'Raw Data'!C149)</f>
        <v/>
      </c>
      <c r="C145" s="63" t="str">
        <f>IF('Raw Data'!B149=0," ",'Raw Data'!D149)</f>
        <v xml:space="preserve"> </v>
      </c>
      <c r="D145" s="63" t="str">
        <f>IF('Raw Data'!B149=0," ",'Raw Data'!E149)</f>
        <v xml:space="preserve"> </v>
      </c>
      <c r="E145" s="63" t="str">
        <f>IF('Raw Data'!B149=0," ",MIN('Raw Data'!G149:JP149))</f>
        <v xml:space="preserve"> </v>
      </c>
      <c r="F145" s="63" t="str">
        <f>IF('Raw Data'!B149=0," ",AVERAGE('Raw Data'!G149:JP149))</f>
        <v xml:space="preserve"> </v>
      </c>
      <c r="G145" s="63" t="str">
        <f>IF('Raw Data'!B149=0," ",MAX('Raw Data'!G149:JP149))</f>
        <v xml:space="preserve"> </v>
      </c>
      <c r="H145" s="63" t="str">
        <f>IF('Raw Data'!B149=0," ",_xlfn.STDEV.S('Raw Data'!G149:JP149))</f>
        <v xml:space="preserve"> </v>
      </c>
      <c r="I145" s="64" t="str">
        <f>IF('Raw Data'!B149=0," ",(D145+C145)/2)</f>
        <v xml:space="preserve"> </v>
      </c>
      <c r="J145" s="65" t="str">
        <f>IF('Raw Data'!B149=0," ",IF(H145=0,9999,MIN((F145-C145),(D145-F145))/3/H145))</f>
        <v xml:space="preserve"> </v>
      </c>
      <c r="K145" s="60" t="str">
        <f>IF('Raw Data'!B149=0," ",IF(O145="Yes",J145-$K$6,J145-$K$5))</f>
        <v xml:space="preserve"> </v>
      </c>
      <c r="L145" s="66" t="str">
        <f>IF('Raw Data'!B149=0," ",IF(I145="ND","ND",2*(F145-I145)/(D145-C145)))</f>
        <v xml:space="preserve"> </v>
      </c>
      <c r="M145" s="60" t="str">
        <f t="shared" si="3"/>
        <v xml:space="preserve"> </v>
      </c>
      <c r="N145" s="59" t="str">
        <f>IF('Raw Data'!B149=0," ",IF(O145="Yes",IF(J145&gt;$K$6,"OK","NOK"),IF(J145&gt;$K$5,"OK","NOK")))</f>
        <v xml:space="preserve"> </v>
      </c>
      <c r="O145" s="67" t="str">
        <f>IF('Raw Data'!B149=0," ","No")</f>
        <v xml:space="preserve"> </v>
      </c>
      <c r="P145" s="61" t="str">
        <f>IF('Raw Data'!B149=0," ",'Raw Data'!F149 &amp; ".")</f>
        <v xml:space="preserve"> </v>
      </c>
    </row>
    <row r="146" spans="1:16" x14ac:dyDescent="0.2">
      <c r="A146" s="62" t="str">
        <f>IF('Raw Data'!B150=0,"",'Raw Data'!B150)</f>
        <v/>
      </c>
      <c r="B146" s="62" t="str">
        <f>IF('Raw Data'!B150=0,"",'Raw Data'!C150)</f>
        <v/>
      </c>
      <c r="C146" s="63" t="str">
        <f>IF('Raw Data'!B150=0," ",'Raw Data'!D150)</f>
        <v xml:space="preserve"> </v>
      </c>
      <c r="D146" s="63" t="str">
        <f>IF('Raw Data'!B150=0," ",'Raw Data'!E150)</f>
        <v xml:space="preserve"> </v>
      </c>
      <c r="E146" s="63" t="str">
        <f>IF('Raw Data'!B150=0," ",MIN('Raw Data'!G150:JP150))</f>
        <v xml:space="preserve"> </v>
      </c>
      <c r="F146" s="63" t="str">
        <f>IF('Raw Data'!B150=0," ",AVERAGE('Raw Data'!G150:JP150))</f>
        <v xml:space="preserve"> </v>
      </c>
      <c r="G146" s="63" t="str">
        <f>IF('Raw Data'!B150=0," ",MAX('Raw Data'!G150:JP150))</f>
        <v xml:space="preserve"> </v>
      </c>
      <c r="H146" s="63" t="str">
        <f>IF('Raw Data'!B150=0," ",_xlfn.STDEV.S('Raw Data'!G150:JP150))</f>
        <v xml:space="preserve"> </v>
      </c>
      <c r="I146" s="64" t="str">
        <f>IF('Raw Data'!B150=0," ",(D146+C146)/2)</f>
        <v xml:space="preserve"> </v>
      </c>
      <c r="J146" s="65" t="str">
        <f>IF('Raw Data'!B150=0," ",IF(H146=0,9999,MIN((F146-C146),(D146-F146))/3/H146))</f>
        <v xml:space="preserve"> </v>
      </c>
      <c r="K146" s="60" t="str">
        <f>IF('Raw Data'!B150=0," ",IF(O146="Yes",J146-$K$6,J146-$K$5))</f>
        <v xml:space="preserve"> </v>
      </c>
      <c r="L146" s="66" t="str">
        <f>IF('Raw Data'!B150=0," ",IF(I146="ND","ND",2*(F146-I146)/(D146-C146)))</f>
        <v xml:space="preserve"> </v>
      </c>
      <c r="M146" s="60" t="str">
        <f t="shared" si="3"/>
        <v xml:space="preserve"> </v>
      </c>
      <c r="N146" s="59" t="str">
        <f>IF('Raw Data'!B150=0," ",IF(O146="Yes",IF(J146&gt;$K$6,"OK","NOK"),IF(J146&gt;$K$5,"OK","NOK")))</f>
        <v xml:space="preserve"> </v>
      </c>
      <c r="O146" s="67" t="str">
        <f>IF('Raw Data'!B150=0," ","No")</f>
        <v xml:space="preserve"> </v>
      </c>
      <c r="P146" s="61" t="str">
        <f>IF('Raw Data'!B150=0," ",'Raw Data'!F150 &amp; ".")</f>
        <v xml:space="preserve"> </v>
      </c>
    </row>
    <row r="147" spans="1:16" x14ac:dyDescent="0.2">
      <c r="A147" s="62" t="str">
        <f>IF('Raw Data'!B151=0,"",'Raw Data'!B151)</f>
        <v/>
      </c>
      <c r="B147" s="62" t="str">
        <f>IF('Raw Data'!B151=0,"",'Raw Data'!C151)</f>
        <v/>
      </c>
      <c r="C147" s="63" t="str">
        <f>IF('Raw Data'!B151=0," ",'Raw Data'!D151)</f>
        <v xml:space="preserve"> </v>
      </c>
      <c r="D147" s="63" t="str">
        <f>IF('Raw Data'!B151=0," ",'Raw Data'!E151)</f>
        <v xml:space="preserve"> </v>
      </c>
      <c r="E147" s="63" t="str">
        <f>IF('Raw Data'!B151=0," ",MIN('Raw Data'!G151:JP151))</f>
        <v xml:space="preserve"> </v>
      </c>
      <c r="F147" s="63" t="str">
        <f>IF('Raw Data'!B151=0," ",AVERAGE('Raw Data'!G151:JP151))</f>
        <v xml:space="preserve"> </v>
      </c>
      <c r="G147" s="63" t="str">
        <f>IF('Raw Data'!B151=0," ",MAX('Raw Data'!G151:JP151))</f>
        <v xml:space="preserve"> </v>
      </c>
      <c r="H147" s="63" t="str">
        <f>IF('Raw Data'!B151=0," ",_xlfn.STDEV.S('Raw Data'!G151:JP151))</f>
        <v xml:space="preserve"> </v>
      </c>
      <c r="I147" s="64" t="str">
        <f>IF('Raw Data'!B151=0," ",(D147+C147)/2)</f>
        <v xml:space="preserve"> </v>
      </c>
      <c r="J147" s="65" t="str">
        <f>IF('Raw Data'!B151=0," ",IF(H147=0,9999,MIN((F147-C147),(D147-F147))/3/H147))</f>
        <v xml:space="preserve"> </v>
      </c>
      <c r="K147" s="60" t="str">
        <f>IF('Raw Data'!B151=0," ",IF(O147="Yes",J147-$K$6,J147-$K$5))</f>
        <v xml:space="preserve"> </v>
      </c>
      <c r="L147" s="66" t="str">
        <f>IF('Raw Data'!B151=0," ",IF(I147="ND","ND",2*(F147-I147)/(D147-C147)))</f>
        <v xml:space="preserve"> </v>
      </c>
      <c r="M147" s="60" t="str">
        <f t="shared" si="3"/>
        <v xml:space="preserve"> </v>
      </c>
      <c r="N147" s="59" t="str">
        <f>IF('Raw Data'!B151=0," ",IF(O147="Yes",IF(J147&gt;$K$6,"OK","NOK"),IF(J147&gt;$K$5,"OK","NOK")))</f>
        <v xml:space="preserve"> </v>
      </c>
      <c r="O147" s="67" t="str">
        <f>IF('Raw Data'!B151=0," ","No")</f>
        <v xml:space="preserve"> </v>
      </c>
      <c r="P147" s="61" t="str">
        <f>IF('Raw Data'!B151=0," ",'Raw Data'!F151 &amp; ".")</f>
        <v xml:space="preserve"> </v>
      </c>
    </row>
    <row r="148" spans="1:16" x14ac:dyDescent="0.2">
      <c r="A148" s="62" t="str">
        <f>IF('Raw Data'!B152=0,"",'Raw Data'!B152)</f>
        <v/>
      </c>
      <c r="B148" s="62" t="str">
        <f>IF('Raw Data'!B152=0,"",'Raw Data'!C152)</f>
        <v/>
      </c>
      <c r="C148" s="63" t="str">
        <f>IF('Raw Data'!B152=0," ",'Raw Data'!D152)</f>
        <v xml:space="preserve"> </v>
      </c>
      <c r="D148" s="63" t="str">
        <f>IF('Raw Data'!B152=0," ",'Raw Data'!E152)</f>
        <v xml:space="preserve"> </v>
      </c>
      <c r="E148" s="63" t="str">
        <f>IF('Raw Data'!B152=0," ",MIN('Raw Data'!G152:JP152))</f>
        <v xml:space="preserve"> </v>
      </c>
      <c r="F148" s="63" t="str">
        <f>IF('Raw Data'!B152=0," ",AVERAGE('Raw Data'!G152:JP152))</f>
        <v xml:space="preserve"> </v>
      </c>
      <c r="G148" s="63" t="str">
        <f>IF('Raw Data'!B152=0," ",MAX('Raw Data'!G152:JP152))</f>
        <v xml:space="preserve"> </v>
      </c>
      <c r="H148" s="63" t="str">
        <f>IF('Raw Data'!B152=0," ",_xlfn.STDEV.S('Raw Data'!G152:JP152))</f>
        <v xml:space="preserve"> </v>
      </c>
      <c r="I148" s="64" t="str">
        <f>IF('Raw Data'!B152=0," ",(D148+C148)/2)</f>
        <v xml:space="preserve"> </v>
      </c>
      <c r="J148" s="65" t="str">
        <f>IF('Raw Data'!B152=0," ",IF(H148=0,9999,MIN((F148-C148),(D148-F148))/3/H148))</f>
        <v xml:space="preserve"> </v>
      </c>
      <c r="K148" s="60" t="str">
        <f>IF('Raw Data'!B152=0," ",IF(O148="Yes",J148-$K$6,J148-$K$5))</f>
        <v xml:space="preserve"> </v>
      </c>
      <c r="L148" s="66" t="str">
        <f>IF('Raw Data'!B152=0," ",IF(I148="ND","ND",2*(F148-I148)/(D148-C148)))</f>
        <v xml:space="preserve"> </v>
      </c>
      <c r="M148" s="60" t="str">
        <f t="shared" si="3"/>
        <v xml:space="preserve"> </v>
      </c>
      <c r="N148" s="59" t="str">
        <f>IF('Raw Data'!B152=0," ",IF(O148="Yes",IF(J148&gt;$K$6,"OK","NOK"),IF(J148&gt;$K$5,"OK","NOK")))</f>
        <v xml:space="preserve"> </v>
      </c>
      <c r="O148" s="67" t="str">
        <f>IF('Raw Data'!B152=0," ","No")</f>
        <v xml:space="preserve"> </v>
      </c>
      <c r="P148" s="61" t="str">
        <f>IF('Raw Data'!B152=0," ",'Raw Data'!F152 &amp; ".")</f>
        <v xml:space="preserve"> </v>
      </c>
    </row>
    <row r="149" spans="1:16" x14ac:dyDescent="0.2">
      <c r="A149" s="62" t="str">
        <f>IF('Raw Data'!B153=0,"",'Raw Data'!B153)</f>
        <v/>
      </c>
      <c r="B149" s="62" t="str">
        <f>IF('Raw Data'!B153=0,"",'Raw Data'!C153)</f>
        <v/>
      </c>
      <c r="C149" s="63" t="str">
        <f>IF('Raw Data'!B153=0," ",'Raw Data'!D153)</f>
        <v xml:space="preserve"> </v>
      </c>
      <c r="D149" s="63" t="str">
        <f>IF('Raw Data'!B153=0," ",'Raw Data'!E153)</f>
        <v xml:space="preserve"> </v>
      </c>
      <c r="E149" s="63" t="str">
        <f>IF('Raw Data'!B153=0," ",MIN('Raw Data'!G153:JP153))</f>
        <v xml:space="preserve"> </v>
      </c>
      <c r="F149" s="63" t="str">
        <f>IF('Raw Data'!B153=0," ",AVERAGE('Raw Data'!G153:JP153))</f>
        <v xml:space="preserve"> </v>
      </c>
      <c r="G149" s="63" t="str">
        <f>IF('Raw Data'!B153=0," ",MAX('Raw Data'!G153:JP153))</f>
        <v xml:space="preserve"> </v>
      </c>
      <c r="H149" s="63" t="str">
        <f>IF('Raw Data'!B153=0," ",_xlfn.STDEV.S('Raw Data'!G153:JP153))</f>
        <v xml:space="preserve"> </v>
      </c>
      <c r="I149" s="64" t="str">
        <f>IF('Raw Data'!B153=0," ",(D149+C149)/2)</f>
        <v xml:space="preserve"> </v>
      </c>
      <c r="J149" s="65" t="str">
        <f>IF('Raw Data'!B153=0," ",IF(H149=0,9999,MIN((F149-C149),(D149-F149))/3/H149))</f>
        <v xml:space="preserve"> </v>
      </c>
      <c r="K149" s="60" t="str">
        <f>IF('Raw Data'!B153=0," ",IF(O149="Yes",J149-$K$6,J149-$K$5))</f>
        <v xml:space="preserve"> </v>
      </c>
      <c r="L149" s="66" t="str">
        <f>IF('Raw Data'!B153=0," ",IF(I149="ND","ND",2*(F149-I149)/(D149-C149)))</f>
        <v xml:space="preserve"> </v>
      </c>
      <c r="M149" s="60" t="str">
        <f t="shared" si="3"/>
        <v xml:space="preserve"> </v>
      </c>
      <c r="N149" s="59" t="str">
        <f>IF('Raw Data'!B153=0," ",IF(O149="Yes",IF(J149&gt;$K$6,"OK","NOK"),IF(J149&gt;$K$5,"OK","NOK")))</f>
        <v xml:space="preserve"> </v>
      </c>
      <c r="O149" s="67" t="str">
        <f>IF('Raw Data'!B153=0," ","No")</f>
        <v xml:space="preserve"> </v>
      </c>
      <c r="P149" s="61" t="str">
        <f>IF('Raw Data'!B153=0," ",'Raw Data'!F153 &amp; ".")</f>
        <v xml:space="preserve"> </v>
      </c>
    </row>
    <row r="150" spans="1:16" x14ac:dyDescent="0.2">
      <c r="A150" s="62" t="str">
        <f>IF('Raw Data'!B154=0,"",'Raw Data'!B154)</f>
        <v/>
      </c>
      <c r="B150" s="62" t="str">
        <f>IF('Raw Data'!B154=0,"",'Raw Data'!C154)</f>
        <v/>
      </c>
      <c r="C150" s="63" t="str">
        <f>IF('Raw Data'!B154=0," ",'Raw Data'!D154)</f>
        <v xml:space="preserve"> </v>
      </c>
      <c r="D150" s="63" t="str">
        <f>IF('Raw Data'!B154=0," ",'Raw Data'!E154)</f>
        <v xml:space="preserve"> </v>
      </c>
      <c r="E150" s="63" t="str">
        <f>IF('Raw Data'!B154=0," ",MIN('Raw Data'!G154:JP154))</f>
        <v xml:space="preserve"> </v>
      </c>
      <c r="F150" s="63" t="str">
        <f>IF('Raw Data'!B154=0," ",AVERAGE('Raw Data'!G154:JP154))</f>
        <v xml:space="preserve"> </v>
      </c>
      <c r="G150" s="63" t="str">
        <f>IF('Raw Data'!B154=0," ",MAX('Raw Data'!G154:JP154))</f>
        <v xml:space="preserve"> </v>
      </c>
      <c r="H150" s="63" t="str">
        <f>IF('Raw Data'!B154=0," ",_xlfn.STDEV.S('Raw Data'!G154:JP154))</f>
        <v xml:space="preserve"> </v>
      </c>
      <c r="I150" s="64" t="str">
        <f>IF('Raw Data'!B154=0," ",(D150+C150)/2)</f>
        <v xml:space="preserve"> </v>
      </c>
      <c r="J150" s="65" t="str">
        <f>IF('Raw Data'!B154=0," ",IF(H150=0,9999,MIN((F150-C150),(D150-F150))/3/H150))</f>
        <v xml:space="preserve"> </v>
      </c>
      <c r="K150" s="60" t="str">
        <f>IF('Raw Data'!B154=0," ",IF(O150="Yes",J150-$K$6,J150-$K$5))</f>
        <v xml:space="preserve"> </v>
      </c>
      <c r="L150" s="66" t="str">
        <f>IF('Raw Data'!B154=0," ",IF(I150="ND","ND",2*(F150-I150)/(D150-C150)))</f>
        <v xml:space="preserve"> </v>
      </c>
      <c r="M150" s="60" t="str">
        <f t="shared" si="3"/>
        <v xml:space="preserve"> </v>
      </c>
      <c r="N150" s="59" t="str">
        <f>IF('Raw Data'!B154=0," ",IF(O150="Yes",IF(J150&gt;$K$6,"OK","NOK"),IF(J150&gt;$K$5,"OK","NOK")))</f>
        <v xml:space="preserve"> </v>
      </c>
      <c r="O150" s="67" t="str">
        <f>IF('Raw Data'!B154=0," ","No")</f>
        <v xml:space="preserve"> </v>
      </c>
      <c r="P150" s="61" t="str">
        <f>IF('Raw Data'!B154=0," ",'Raw Data'!F154 &amp; ".")</f>
        <v xml:space="preserve"> </v>
      </c>
    </row>
    <row r="151" spans="1:16" x14ac:dyDescent="0.2">
      <c r="A151" s="62" t="str">
        <f>IF('Raw Data'!B155=0,"",'Raw Data'!B155)</f>
        <v/>
      </c>
      <c r="B151" s="62" t="str">
        <f>IF('Raw Data'!B155=0,"",'Raw Data'!C155)</f>
        <v/>
      </c>
      <c r="C151" s="63" t="str">
        <f>IF('Raw Data'!B155=0," ",'Raw Data'!D155)</f>
        <v xml:space="preserve"> </v>
      </c>
      <c r="D151" s="63" t="str">
        <f>IF('Raw Data'!B155=0," ",'Raw Data'!E155)</f>
        <v xml:space="preserve"> </v>
      </c>
      <c r="E151" s="63" t="str">
        <f>IF('Raw Data'!B155=0," ",MIN('Raw Data'!G155:JP155))</f>
        <v xml:space="preserve"> </v>
      </c>
      <c r="F151" s="63" t="str">
        <f>IF('Raw Data'!B155=0," ",AVERAGE('Raw Data'!G155:JP155))</f>
        <v xml:space="preserve"> </v>
      </c>
      <c r="G151" s="63" t="str">
        <f>IF('Raw Data'!B155=0," ",MAX('Raw Data'!G155:JP155))</f>
        <v xml:space="preserve"> </v>
      </c>
      <c r="H151" s="63" t="str">
        <f>IF('Raw Data'!B155=0," ",_xlfn.STDEV.S('Raw Data'!G155:JP155))</f>
        <v xml:space="preserve"> </v>
      </c>
      <c r="I151" s="64" t="str">
        <f>IF('Raw Data'!B155=0," ",(D151+C151)/2)</f>
        <v xml:space="preserve"> </v>
      </c>
      <c r="J151" s="65" t="str">
        <f>IF('Raw Data'!B155=0," ",IF(H151=0,9999,MIN((F151-C151),(D151-F151))/3/H151))</f>
        <v xml:space="preserve"> </v>
      </c>
      <c r="K151" s="60" t="str">
        <f>IF('Raw Data'!B155=0," ",IF(O151="Yes",J151-$K$6,J151-$K$5))</f>
        <v xml:space="preserve"> </v>
      </c>
      <c r="L151" s="66" t="str">
        <f>IF('Raw Data'!B155=0," ",IF(I151="ND","ND",2*(F151-I151)/(D151-C151)))</f>
        <v xml:space="preserve"> </v>
      </c>
      <c r="M151" s="60" t="str">
        <f t="shared" si="3"/>
        <v xml:space="preserve"> </v>
      </c>
      <c r="N151" s="59" t="str">
        <f>IF('Raw Data'!B155=0," ",IF(O151="Yes",IF(J151&gt;$K$6,"OK","NOK"),IF(J151&gt;$K$5,"OK","NOK")))</f>
        <v xml:space="preserve"> </v>
      </c>
      <c r="O151" s="67" t="str">
        <f>IF('Raw Data'!B155=0," ","No")</f>
        <v xml:space="preserve"> </v>
      </c>
      <c r="P151" s="61" t="str">
        <f>IF('Raw Data'!B155=0," ",'Raw Data'!F155 &amp; ".")</f>
        <v xml:space="preserve"> </v>
      </c>
    </row>
    <row r="152" spans="1:16" x14ac:dyDescent="0.2">
      <c r="A152" s="62" t="str">
        <f>IF('Raw Data'!B156=0,"",'Raw Data'!B156)</f>
        <v/>
      </c>
      <c r="B152" s="62" t="str">
        <f>IF('Raw Data'!B156=0,"",'Raw Data'!C156)</f>
        <v/>
      </c>
      <c r="C152" s="63" t="str">
        <f>IF('Raw Data'!B156=0," ",'Raw Data'!D156)</f>
        <v xml:space="preserve"> </v>
      </c>
      <c r="D152" s="63" t="str">
        <f>IF('Raw Data'!B156=0," ",'Raw Data'!E156)</f>
        <v xml:space="preserve"> </v>
      </c>
      <c r="E152" s="63" t="str">
        <f>IF('Raw Data'!B156=0," ",MIN('Raw Data'!G156:JP156))</f>
        <v xml:space="preserve"> </v>
      </c>
      <c r="F152" s="63" t="str">
        <f>IF('Raw Data'!B156=0," ",AVERAGE('Raw Data'!G156:JP156))</f>
        <v xml:space="preserve"> </v>
      </c>
      <c r="G152" s="63" t="str">
        <f>IF('Raw Data'!B156=0," ",MAX('Raw Data'!G156:JP156))</f>
        <v xml:space="preserve"> </v>
      </c>
      <c r="H152" s="63" t="str">
        <f>IF('Raw Data'!B156=0," ",_xlfn.STDEV.S('Raw Data'!G156:JP156))</f>
        <v xml:space="preserve"> </v>
      </c>
      <c r="I152" s="64" t="str">
        <f>IF('Raw Data'!B156=0," ",(D152+C152)/2)</f>
        <v xml:space="preserve"> </v>
      </c>
      <c r="J152" s="65" t="str">
        <f>IF('Raw Data'!B156=0," ",IF(H152=0,9999,MIN((F152-C152),(D152-F152))/3/H152))</f>
        <v xml:space="preserve"> </v>
      </c>
      <c r="K152" s="60" t="str">
        <f>IF('Raw Data'!B156=0," ",IF(O152="Yes",J152-$K$6,J152-$K$5))</f>
        <v xml:space="preserve"> </v>
      </c>
      <c r="L152" s="66" t="str">
        <f>IF('Raw Data'!B156=0," ",IF(I152="ND","ND",2*(F152-I152)/(D152-C152)))</f>
        <v xml:space="preserve"> </v>
      </c>
      <c r="M152" s="60" t="str">
        <f t="shared" si="3"/>
        <v xml:space="preserve"> </v>
      </c>
      <c r="N152" s="59" t="str">
        <f>IF('Raw Data'!B156=0," ",IF(O152="Yes",IF(J152&gt;$K$6,"OK","NOK"),IF(J152&gt;$K$5,"OK","NOK")))</f>
        <v xml:space="preserve"> </v>
      </c>
      <c r="O152" s="67" t="str">
        <f>IF('Raw Data'!B156=0," ","No")</f>
        <v xml:space="preserve"> </v>
      </c>
      <c r="P152" s="61" t="str">
        <f>IF('Raw Data'!B156=0," ",'Raw Data'!F156 &amp; ".")</f>
        <v xml:space="preserve"> </v>
      </c>
    </row>
    <row r="153" spans="1:16" x14ac:dyDescent="0.2">
      <c r="A153" s="62" t="str">
        <f>IF('Raw Data'!B157=0,"",'Raw Data'!B157)</f>
        <v/>
      </c>
      <c r="B153" s="62" t="str">
        <f>IF('Raw Data'!B157=0,"",'Raw Data'!C157)</f>
        <v/>
      </c>
      <c r="C153" s="63" t="str">
        <f>IF('Raw Data'!B157=0," ",'Raw Data'!D157)</f>
        <v xml:space="preserve"> </v>
      </c>
      <c r="D153" s="63" t="str">
        <f>IF('Raw Data'!B157=0," ",'Raw Data'!E157)</f>
        <v xml:space="preserve"> </v>
      </c>
      <c r="E153" s="63" t="str">
        <f>IF('Raw Data'!B157=0," ",MIN('Raw Data'!G157:JP157))</f>
        <v xml:space="preserve"> </v>
      </c>
      <c r="F153" s="63" t="str">
        <f>IF('Raw Data'!B157=0," ",AVERAGE('Raw Data'!G157:JP157))</f>
        <v xml:space="preserve"> </v>
      </c>
      <c r="G153" s="63" t="str">
        <f>IF('Raw Data'!B157=0," ",MAX('Raw Data'!G157:JP157))</f>
        <v xml:space="preserve"> </v>
      </c>
      <c r="H153" s="63" t="str">
        <f>IF('Raw Data'!B157=0," ",_xlfn.STDEV.S('Raw Data'!G157:JP157))</f>
        <v xml:space="preserve"> </v>
      </c>
      <c r="I153" s="64" t="str">
        <f>IF('Raw Data'!B157=0," ",(D153+C153)/2)</f>
        <v xml:space="preserve"> </v>
      </c>
      <c r="J153" s="65" t="str">
        <f>IF('Raw Data'!B157=0," ",IF(H153=0,9999,MIN((F153-C153),(D153-F153))/3/H153))</f>
        <v xml:space="preserve"> </v>
      </c>
      <c r="K153" s="60" t="str">
        <f>IF('Raw Data'!B157=0," ",IF(O153="Yes",J153-$K$6,J153-$K$5))</f>
        <v xml:space="preserve"> </v>
      </c>
      <c r="L153" s="66" t="str">
        <f>IF('Raw Data'!B157=0," ",IF(I153="ND","ND",2*(F153-I153)/(D153-C153)))</f>
        <v xml:space="preserve"> </v>
      </c>
      <c r="M153" s="60" t="str">
        <f t="shared" si="3"/>
        <v xml:space="preserve"> </v>
      </c>
      <c r="N153" s="59" t="str">
        <f>IF('Raw Data'!B157=0," ",IF(O153="Yes",IF(J153&gt;$K$6,"OK","NOK"),IF(J153&gt;$K$5,"OK","NOK")))</f>
        <v xml:space="preserve"> </v>
      </c>
      <c r="O153" s="67" t="str">
        <f>IF('Raw Data'!B157=0," ","No")</f>
        <v xml:space="preserve"> </v>
      </c>
      <c r="P153" s="61" t="str">
        <f>IF('Raw Data'!B157=0," ",'Raw Data'!F157 &amp; ".")</f>
        <v xml:space="preserve"> </v>
      </c>
    </row>
    <row r="154" spans="1:16" x14ac:dyDescent="0.2">
      <c r="A154" s="62" t="str">
        <f>IF('Raw Data'!B158=0,"",'Raw Data'!B158)</f>
        <v/>
      </c>
      <c r="B154" s="62" t="str">
        <f>IF('Raw Data'!B158=0,"",'Raw Data'!C158)</f>
        <v/>
      </c>
      <c r="C154" s="63" t="str">
        <f>IF('Raw Data'!B158=0," ",'Raw Data'!D158)</f>
        <v xml:space="preserve"> </v>
      </c>
      <c r="D154" s="63" t="str">
        <f>IF('Raw Data'!B158=0," ",'Raw Data'!E158)</f>
        <v xml:space="preserve"> </v>
      </c>
      <c r="E154" s="63" t="str">
        <f>IF('Raw Data'!B158=0," ",MIN('Raw Data'!G158:JP158))</f>
        <v xml:space="preserve"> </v>
      </c>
      <c r="F154" s="63" t="str">
        <f>IF('Raw Data'!B158=0," ",AVERAGE('Raw Data'!G158:JP158))</f>
        <v xml:space="preserve"> </v>
      </c>
      <c r="G154" s="63" t="str">
        <f>IF('Raw Data'!B158=0," ",MAX('Raw Data'!G158:JP158))</f>
        <v xml:space="preserve"> </v>
      </c>
      <c r="H154" s="63" t="str">
        <f>IF('Raw Data'!B158=0," ",_xlfn.STDEV.S('Raw Data'!G158:JP158))</f>
        <v xml:space="preserve"> </v>
      </c>
      <c r="I154" s="64" t="str">
        <f>IF('Raw Data'!B158=0," ",(D154+C154)/2)</f>
        <v xml:space="preserve"> </v>
      </c>
      <c r="J154" s="65" t="str">
        <f>IF('Raw Data'!B158=0," ",IF(H154=0,9999,MIN((F154-C154),(D154-F154))/3/H154))</f>
        <v xml:space="preserve"> </v>
      </c>
      <c r="K154" s="60" t="str">
        <f>IF('Raw Data'!B158=0," ",IF(O154="Yes",J154-$K$6,J154-$K$5))</f>
        <v xml:space="preserve"> </v>
      </c>
      <c r="L154" s="66" t="str">
        <f>IF('Raw Data'!B158=0," ",IF(I154="ND","ND",2*(F154-I154)/(D154-C154)))</f>
        <v xml:space="preserve"> </v>
      </c>
      <c r="M154" s="60" t="str">
        <f t="shared" si="3"/>
        <v xml:space="preserve"> </v>
      </c>
      <c r="N154" s="59" t="str">
        <f>IF('Raw Data'!B158=0," ",IF(O154="Yes",IF(J154&gt;$K$6,"OK","NOK"),IF(J154&gt;$K$5,"OK","NOK")))</f>
        <v xml:space="preserve"> </v>
      </c>
      <c r="O154" s="67" t="str">
        <f>IF('Raw Data'!B158=0," ","No")</f>
        <v xml:space="preserve"> </v>
      </c>
      <c r="P154" s="61" t="str">
        <f>IF('Raw Data'!B158=0," ",'Raw Data'!F158 &amp; ".")</f>
        <v xml:space="preserve"> </v>
      </c>
    </row>
    <row r="155" spans="1:16" x14ac:dyDescent="0.2">
      <c r="A155" s="62" t="str">
        <f>IF('Raw Data'!B159=0,"",'Raw Data'!B159)</f>
        <v/>
      </c>
      <c r="B155" s="62" t="str">
        <f>IF('Raw Data'!B159=0,"",'Raw Data'!C159)</f>
        <v/>
      </c>
      <c r="C155" s="63" t="str">
        <f>IF('Raw Data'!B159=0," ",'Raw Data'!D159)</f>
        <v xml:space="preserve"> </v>
      </c>
      <c r="D155" s="63" t="str">
        <f>IF('Raw Data'!B159=0," ",'Raw Data'!E159)</f>
        <v xml:space="preserve"> </v>
      </c>
      <c r="E155" s="63" t="str">
        <f>IF('Raw Data'!B159=0," ",MIN('Raw Data'!G159:JP159))</f>
        <v xml:space="preserve"> </v>
      </c>
      <c r="F155" s="63" t="str">
        <f>IF('Raw Data'!B159=0," ",AVERAGE('Raw Data'!G159:JP159))</f>
        <v xml:space="preserve"> </v>
      </c>
      <c r="G155" s="63" t="str">
        <f>IF('Raw Data'!B159=0," ",MAX('Raw Data'!G159:JP159))</f>
        <v xml:space="preserve"> </v>
      </c>
      <c r="H155" s="63" t="str">
        <f>IF('Raw Data'!B159=0," ",_xlfn.STDEV.S('Raw Data'!G159:JP159))</f>
        <v xml:space="preserve"> </v>
      </c>
      <c r="I155" s="64" t="str">
        <f>IF('Raw Data'!B159=0," ",(D155+C155)/2)</f>
        <v xml:space="preserve"> </v>
      </c>
      <c r="J155" s="65" t="str">
        <f>IF('Raw Data'!B159=0," ",IF(H155=0,9999,MIN((F155-C155),(D155-F155))/3/H155))</f>
        <v xml:space="preserve"> </v>
      </c>
      <c r="K155" s="60" t="str">
        <f>IF('Raw Data'!B159=0," ",IF(O155="Yes",J155-$K$6,J155-$K$5))</f>
        <v xml:space="preserve"> </v>
      </c>
      <c r="L155" s="66" t="str">
        <f>IF('Raw Data'!B159=0," ",IF(I155="ND","ND",2*(F155-I155)/(D155-C155)))</f>
        <v xml:space="preserve"> </v>
      </c>
      <c r="M155" s="60" t="str">
        <f t="shared" si="3"/>
        <v xml:space="preserve"> </v>
      </c>
      <c r="N155" s="59" t="str">
        <f>IF('Raw Data'!B159=0," ",IF(O155="Yes",IF(J155&gt;$K$6,"OK","NOK"),IF(J155&gt;$K$5,"OK","NOK")))</f>
        <v xml:space="preserve"> </v>
      </c>
      <c r="O155" s="67" t="str">
        <f>IF('Raw Data'!B159=0," ","No")</f>
        <v xml:space="preserve"> </v>
      </c>
      <c r="P155" s="61" t="str">
        <f>IF('Raw Data'!B159=0," ",'Raw Data'!F159 &amp; ".")</f>
        <v xml:space="preserve"> </v>
      </c>
    </row>
    <row r="156" spans="1:16" x14ac:dyDescent="0.2">
      <c r="A156" s="62" t="str">
        <f>IF('Raw Data'!B160=0,"",'Raw Data'!B160)</f>
        <v/>
      </c>
      <c r="B156" s="62" t="str">
        <f>IF('Raw Data'!B160=0,"",'Raw Data'!C160)</f>
        <v/>
      </c>
      <c r="C156" s="63" t="str">
        <f>IF('Raw Data'!B160=0," ",'Raw Data'!D160)</f>
        <v xml:space="preserve"> </v>
      </c>
      <c r="D156" s="63" t="str">
        <f>IF('Raw Data'!B160=0," ",'Raw Data'!E160)</f>
        <v xml:space="preserve"> </v>
      </c>
      <c r="E156" s="63" t="str">
        <f>IF('Raw Data'!B160=0," ",MIN('Raw Data'!G160:JP160))</f>
        <v xml:space="preserve"> </v>
      </c>
      <c r="F156" s="63" t="str">
        <f>IF('Raw Data'!B160=0," ",AVERAGE('Raw Data'!G160:JP160))</f>
        <v xml:space="preserve"> </v>
      </c>
      <c r="G156" s="63" t="str">
        <f>IF('Raw Data'!B160=0," ",MAX('Raw Data'!G160:JP160))</f>
        <v xml:space="preserve"> </v>
      </c>
      <c r="H156" s="63" t="str">
        <f>IF('Raw Data'!B160=0," ",_xlfn.STDEV.S('Raw Data'!G160:JP160))</f>
        <v xml:space="preserve"> </v>
      </c>
      <c r="I156" s="64" t="str">
        <f>IF('Raw Data'!B160=0," ",(D156+C156)/2)</f>
        <v xml:space="preserve"> </v>
      </c>
      <c r="J156" s="65" t="str">
        <f>IF('Raw Data'!B160=0," ",IF(H156=0,9999,MIN((F156-C156),(D156-F156))/3/H156))</f>
        <v xml:space="preserve"> </v>
      </c>
      <c r="K156" s="60" t="str">
        <f>IF('Raw Data'!B160=0," ",IF(O156="Yes",J156-$K$6,J156-$K$5))</f>
        <v xml:space="preserve"> </v>
      </c>
      <c r="L156" s="66" t="str">
        <f>IF('Raw Data'!B160=0," ",IF(I156="ND","ND",2*(F156-I156)/(D156-C156)))</f>
        <v xml:space="preserve"> </v>
      </c>
      <c r="M156" s="60" t="str">
        <f t="shared" si="3"/>
        <v xml:space="preserve"> </v>
      </c>
      <c r="N156" s="59" t="str">
        <f>IF('Raw Data'!B160=0," ",IF(O156="Yes",IF(J156&gt;$K$6,"OK","NOK"),IF(J156&gt;$K$5,"OK","NOK")))</f>
        <v xml:space="preserve"> </v>
      </c>
      <c r="O156" s="67" t="str">
        <f>IF('Raw Data'!B160=0," ","No")</f>
        <v xml:space="preserve"> </v>
      </c>
      <c r="P156" s="61" t="str">
        <f>IF('Raw Data'!B160=0," ",'Raw Data'!F160 &amp; ".")</f>
        <v xml:space="preserve"> </v>
      </c>
    </row>
    <row r="157" spans="1:16" x14ac:dyDescent="0.2">
      <c r="A157" s="62" t="str">
        <f>IF('Raw Data'!B161=0,"",'Raw Data'!B161)</f>
        <v/>
      </c>
      <c r="B157" s="62" t="str">
        <f>IF('Raw Data'!B161=0,"",'Raw Data'!C161)</f>
        <v/>
      </c>
      <c r="C157" s="63" t="str">
        <f>IF('Raw Data'!B161=0," ",'Raw Data'!D161)</f>
        <v xml:space="preserve"> </v>
      </c>
      <c r="D157" s="63" t="str">
        <f>IF('Raw Data'!B161=0," ",'Raw Data'!E161)</f>
        <v xml:space="preserve"> </v>
      </c>
      <c r="E157" s="63" t="str">
        <f>IF('Raw Data'!B161=0," ",MIN('Raw Data'!G161:JP161))</f>
        <v xml:space="preserve"> </v>
      </c>
      <c r="F157" s="63" t="str">
        <f>IF('Raw Data'!B161=0," ",AVERAGE('Raw Data'!G161:JP161))</f>
        <v xml:space="preserve"> </v>
      </c>
      <c r="G157" s="63" t="str">
        <f>IF('Raw Data'!B161=0," ",MAX('Raw Data'!G161:JP161))</f>
        <v xml:space="preserve"> </v>
      </c>
      <c r="H157" s="63" t="str">
        <f>IF('Raw Data'!B161=0," ",_xlfn.STDEV.S('Raw Data'!G161:JP161))</f>
        <v xml:space="preserve"> </v>
      </c>
      <c r="I157" s="64" t="str">
        <f>IF('Raw Data'!B161=0," ",(D157+C157)/2)</f>
        <v xml:space="preserve"> </v>
      </c>
      <c r="J157" s="65" t="str">
        <f>IF('Raw Data'!B161=0," ",IF(H157=0,9999,MIN((F157-C157),(D157-F157))/3/H157))</f>
        <v xml:space="preserve"> </v>
      </c>
      <c r="K157" s="60" t="str">
        <f>IF('Raw Data'!B161=0," ",IF(O157="Yes",J157-$K$6,J157-$K$5))</f>
        <v xml:space="preserve"> </v>
      </c>
      <c r="L157" s="66" t="str">
        <f>IF('Raw Data'!B161=0," ",IF(I157="ND","ND",2*(F157-I157)/(D157-C157)))</f>
        <v xml:space="preserve"> </v>
      </c>
      <c r="M157" s="60" t="str">
        <f t="shared" si="3"/>
        <v xml:space="preserve"> </v>
      </c>
      <c r="N157" s="59" t="str">
        <f>IF('Raw Data'!B161=0," ",IF(O157="Yes",IF(J157&gt;$K$6,"OK","NOK"),IF(J157&gt;$K$5,"OK","NOK")))</f>
        <v xml:space="preserve"> </v>
      </c>
      <c r="O157" s="67" t="str">
        <f>IF('Raw Data'!B161=0," ","No")</f>
        <v xml:space="preserve"> </v>
      </c>
      <c r="P157" s="61" t="str">
        <f>IF('Raw Data'!B161=0," ",'Raw Data'!F161 &amp; ".")</f>
        <v xml:space="preserve"> </v>
      </c>
    </row>
    <row r="158" spans="1:16" x14ac:dyDescent="0.2">
      <c r="A158" s="62" t="str">
        <f>IF('Raw Data'!B162=0,"",'Raw Data'!B162)</f>
        <v/>
      </c>
      <c r="B158" s="62" t="str">
        <f>IF('Raw Data'!B162=0,"",'Raw Data'!C162)</f>
        <v/>
      </c>
      <c r="C158" s="63" t="str">
        <f>IF('Raw Data'!B162=0," ",'Raw Data'!D162)</f>
        <v xml:space="preserve"> </v>
      </c>
      <c r="D158" s="63" t="str">
        <f>IF('Raw Data'!B162=0," ",'Raw Data'!E162)</f>
        <v xml:space="preserve"> </v>
      </c>
      <c r="E158" s="63" t="str">
        <f>IF('Raw Data'!B162=0," ",MIN('Raw Data'!G162:JP162))</f>
        <v xml:space="preserve"> </v>
      </c>
      <c r="F158" s="63" t="str">
        <f>IF('Raw Data'!B162=0," ",AVERAGE('Raw Data'!G162:JP162))</f>
        <v xml:space="preserve"> </v>
      </c>
      <c r="G158" s="63" t="str">
        <f>IF('Raw Data'!B162=0," ",MAX('Raw Data'!G162:JP162))</f>
        <v xml:space="preserve"> </v>
      </c>
      <c r="H158" s="63" t="str">
        <f>IF('Raw Data'!B162=0," ",_xlfn.STDEV.S('Raw Data'!G162:JP162))</f>
        <v xml:space="preserve"> </v>
      </c>
      <c r="I158" s="64" t="str">
        <f>IF('Raw Data'!B162=0," ",(D158+C158)/2)</f>
        <v xml:space="preserve"> </v>
      </c>
      <c r="J158" s="65" t="str">
        <f>IF('Raw Data'!B162=0," ",IF(H158=0,9999,MIN((F158-C158),(D158-F158))/3/H158))</f>
        <v xml:space="preserve"> </v>
      </c>
      <c r="K158" s="60" t="str">
        <f>IF('Raw Data'!B162=0," ",IF(O158="Yes",J158-$K$6,J158-$K$5))</f>
        <v xml:space="preserve"> </v>
      </c>
      <c r="L158" s="66" t="str">
        <f>IF('Raw Data'!B162=0," ",IF(I158="ND","ND",2*(F158-I158)/(D158-C158)))</f>
        <v xml:space="preserve"> </v>
      </c>
      <c r="M158" s="60" t="str">
        <f t="shared" si="3"/>
        <v xml:space="preserve"> </v>
      </c>
      <c r="N158" s="59" t="str">
        <f>IF('Raw Data'!B162=0," ",IF(O158="Yes",IF(J158&gt;$K$6,"OK","NOK"),IF(J158&gt;$K$5,"OK","NOK")))</f>
        <v xml:space="preserve"> </v>
      </c>
      <c r="O158" s="67" t="str">
        <f>IF('Raw Data'!B162=0," ","No")</f>
        <v xml:space="preserve"> </v>
      </c>
      <c r="P158" s="61" t="str">
        <f>IF('Raw Data'!B162=0," ",'Raw Data'!F162 &amp; ".")</f>
        <v xml:space="preserve"> </v>
      </c>
    </row>
    <row r="159" spans="1:16" x14ac:dyDescent="0.2">
      <c r="A159" s="62" t="str">
        <f>IF('Raw Data'!B163=0,"",'Raw Data'!B163)</f>
        <v/>
      </c>
      <c r="B159" s="62" t="str">
        <f>IF('Raw Data'!B163=0,"",'Raw Data'!C163)</f>
        <v/>
      </c>
      <c r="C159" s="63" t="str">
        <f>IF('Raw Data'!B163=0," ",'Raw Data'!D163)</f>
        <v xml:space="preserve"> </v>
      </c>
      <c r="D159" s="63" t="str">
        <f>IF('Raw Data'!B163=0," ",'Raw Data'!E163)</f>
        <v xml:space="preserve"> </v>
      </c>
      <c r="E159" s="63" t="str">
        <f>IF('Raw Data'!B163=0," ",MIN('Raw Data'!G163:JP163))</f>
        <v xml:space="preserve"> </v>
      </c>
      <c r="F159" s="63" t="str">
        <f>IF('Raw Data'!B163=0," ",AVERAGE('Raw Data'!G163:JP163))</f>
        <v xml:space="preserve"> </v>
      </c>
      <c r="G159" s="63" t="str">
        <f>IF('Raw Data'!B163=0," ",MAX('Raw Data'!G163:JP163))</f>
        <v xml:space="preserve"> </v>
      </c>
      <c r="H159" s="63" t="str">
        <f>IF('Raw Data'!B163=0," ",_xlfn.STDEV.S('Raw Data'!G163:JP163))</f>
        <v xml:space="preserve"> </v>
      </c>
      <c r="I159" s="64" t="str">
        <f>IF('Raw Data'!B163=0," ",(D159+C159)/2)</f>
        <v xml:space="preserve"> </v>
      </c>
      <c r="J159" s="65" t="str">
        <f>IF('Raw Data'!B163=0," ",IF(H159=0,9999,MIN((F159-C159),(D159-F159))/3/H159))</f>
        <v xml:space="preserve"> </v>
      </c>
      <c r="K159" s="60" t="str">
        <f>IF('Raw Data'!B163=0," ",IF(O159="Yes",J159-$K$6,J159-$K$5))</f>
        <v xml:space="preserve"> </v>
      </c>
      <c r="L159" s="66" t="str">
        <f>IF('Raw Data'!B163=0," ",IF(I159="ND","ND",2*(F159-I159)/(D159-C159)))</f>
        <v xml:space="preserve"> </v>
      </c>
      <c r="M159" s="60" t="str">
        <f t="shared" si="3"/>
        <v xml:space="preserve"> </v>
      </c>
      <c r="N159" s="59" t="str">
        <f>IF('Raw Data'!B163=0," ",IF(O159="Yes",IF(J159&gt;$K$6,"OK","NOK"),IF(J159&gt;$K$5,"OK","NOK")))</f>
        <v xml:space="preserve"> </v>
      </c>
      <c r="O159" s="67" t="str">
        <f>IF('Raw Data'!B163=0," ","No")</f>
        <v xml:space="preserve"> </v>
      </c>
      <c r="P159" s="61" t="str">
        <f>IF('Raw Data'!B163=0," ",'Raw Data'!F163 &amp; ".")</f>
        <v xml:space="preserve"> </v>
      </c>
    </row>
    <row r="160" spans="1:16" x14ac:dyDescent="0.2">
      <c r="A160" s="62" t="str">
        <f>IF('Raw Data'!B164=0,"",'Raw Data'!B164)</f>
        <v/>
      </c>
      <c r="B160" s="62" t="str">
        <f>IF('Raw Data'!B164=0,"",'Raw Data'!C164)</f>
        <v/>
      </c>
      <c r="C160" s="63" t="str">
        <f>IF('Raw Data'!B164=0," ",'Raw Data'!D164)</f>
        <v xml:space="preserve"> </v>
      </c>
      <c r="D160" s="63" t="str">
        <f>IF('Raw Data'!B164=0," ",'Raw Data'!E164)</f>
        <v xml:space="preserve"> </v>
      </c>
      <c r="E160" s="63" t="str">
        <f>IF('Raw Data'!B164=0," ",MIN('Raw Data'!G164:JP164))</f>
        <v xml:space="preserve"> </v>
      </c>
      <c r="F160" s="63" t="str">
        <f>IF('Raw Data'!B164=0," ",AVERAGE('Raw Data'!G164:JP164))</f>
        <v xml:space="preserve"> </v>
      </c>
      <c r="G160" s="63" t="str">
        <f>IF('Raw Data'!B164=0," ",MAX('Raw Data'!G164:JP164))</f>
        <v xml:space="preserve"> </v>
      </c>
      <c r="H160" s="63" t="str">
        <f>IF('Raw Data'!B164=0," ",_xlfn.STDEV.S('Raw Data'!G164:JP164))</f>
        <v xml:space="preserve"> </v>
      </c>
      <c r="I160" s="64" t="str">
        <f>IF('Raw Data'!B164=0," ",(D160+C160)/2)</f>
        <v xml:space="preserve"> </v>
      </c>
      <c r="J160" s="65" t="str">
        <f>IF('Raw Data'!B164=0," ",IF(H160=0,9999,MIN((F160-C160),(D160-F160))/3/H160))</f>
        <v xml:space="preserve"> </v>
      </c>
      <c r="K160" s="60" t="str">
        <f>IF('Raw Data'!B164=0," ",IF(O160="Yes",J160-$K$6,J160-$K$5))</f>
        <v xml:space="preserve"> </v>
      </c>
      <c r="L160" s="66" t="str">
        <f>IF('Raw Data'!B164=0," ",IF(I160="ND","ND",2*(F160-I160)/(D160-C160)))</f>
        <v xml:space="preserve"> </v>
      </c>
      <c r="M160" s="60" t="str">
        <f t="shared" si="3"/>
        <v xml:space="preserve"> </v>
      </c>
      <c r="N160" s="59" t="str">
        <f>IF('Raw Data'!B164=0," ",IF(O160="Yes",IF(J160&gt;$K$6,"OK","NOK"),IF(J160&gt;$K$5,"OK","NOK")))</f>
        <v xml:space="preserve"> </v>
      </c>
      <c r="O160" s="67" t="str">
        <f>IF('Raw Data'!B164=0," ","No")</f>
        <v xml:space="preserve"> </v>
      </c>
      <c r="P160" s="61" t="str">
        <f>IF('Raw Data'!B164=0," ",'Raw Data'!F164 &amp; ".")</f>
        <v xml:space="preserve"> </v>
      </c>
    </row>
    <row r="161" spans="1:16" x14ac:dyDescent="0.2">
      <c r="A161" s="62" t="str">
        <f>IF('Raw Data'!B165=0,"",'Raw Data'!B165)</f>
        <v/>
      </c>
      <c r="B161" s="62" t="str">
        <f>IF('Raw Data'!B165=0,"",'Raw Data'!C165)</f>
        <v/>
      </c>
      <c r="C161" s="63" t="str">
        <f>IF('Raw Data'!B165=0," ",'Raw Data'!D165)</f>
        <v xml:space="preserve"> </v>
      </c>
      <c r="D161" s="63" t="str">
        <f>IF('Raw Data'!B165=0," ",'Raw Data'!E165)</f>
        <v xml:space="preserve"> </v>
      </c>
      <c r="E161" s="63" t="str">
        <f>IF('Raw Data'!B165=0," ",MIN('Raw Data'!G165:JP165))</f>
        <v xml:space="preserve"> </v>
      </c>
      <c r="F161" s="63" t="str">
        <f>IF('Raw Data'!B165=0," ",AVERAGE('Raw Data'!G165:JP165))</f>
        <v xml:space="preserve"> </v>
      </c>
      <c r="G161" s="63" t="str">
        <f>IF('Raw Data'!B165=0," ",MAX('Raw Data'!G165:JP165))</f>
        <v xml:space="preserve"> </v>
      </c>
      <c r="H161" s="63" t="str">
        <f>IF('Raw Data'!B165=0," ",_xlfn.STDEV.S('Raw Data'!G165:JP165))</f>
        <v xml:space="preserve"> </v>
      </c>
      <c r="I161" s="64" t="str">
        <f>IF('Raw Data'!B165=0," ",(D161+C161)/2)</f>
        <v xml:space="preserve"> </v>
      </c>
      <c r="J161" s="65" t="str">
        <f>IF('Raw Data'!B165=0," ",IF(H161=0,9999,MIN((F161-C161),(D161-F161))/3/H161))</f>
        <v xml:space="preserve"> </v>
      </c>
      <c r="K161" s="60" t="str">
        <f>IF('Raw Data'!B165=0," ",IF(O161="Yes",J161-$K$6,J161-$K$5))</f>
        <v xml:space="preserve"> </v>
      </c>
      <c r="L161" s="66" t="str">
        <f>IF('Raw Data'!B165=0," ",IF(I161="ND","ND",2*(F161-I161)/(D161-C161)))</f>
        <v xml:space="preserve"> </v>
      </c>
      <c r="M161" s="60" t="str">
        <f t="shared" si="3"/>
        <v xml:space="preserve"> </v>
      </c>
      <c r="N161" s="59" t="str">
        <f>IF('Raw Data'!B165=0," ",IF(O161="Yes",IF(J161&gt;$K$6,"OK","NOK"),IF(J161&gt;$K$5,"OK","NOK")))</f>
        <v xml:space="preserve"> </v>
      </c>
      <c r="O161" s="67" t="str">
        <f>IF('Raw Data'!B165=0," ","No")</f>
        <v xml:space="preserve"> </v>
      </c>
      <c r="P161" s="61" t="str">
        <f>IF('Raw Data'!B165=0," ",'Raw Data'!F165 &amp; ".")</f>
        <v xml:space="preserve"> </v>
      </c>
    </row>
    <row r="162" spans="1:16" x14ac:dyDescent="0.2">
      <c r="A162" s="62" t="str">
        <f>IF('Raw Data'!B166=0,"",'Raw Data'!B166)</f>
        <v/>
      </c>
      <c r="B162" s="62" t="str">
        <f>IF('Raw Data'!B166=0,"",'Raw Data'!C166)</f>
        <v/>
      </c>
      <c r="C162" s="63" t="str">
        <f>IF('Raw Data'!B166=0," ",'Raw Data'!D166)</f>
        <v xml:space="preserve"> </v>
      </c>
      <c r="D162" s="63" t="str">
        <f>IF('Raw Data'!B166=0," ",'Raw Data'!E166)</f>
        <v xml:space="preserve"> </v>
      </c>
      <c r="E162" s="63" t="str">
        <f>IF('Raw Data'!B166=0," ",MIN('Raw Data'!G166:JP166))</f>
        <v xml:space="preserve"> </v>
      </c>
      <c r="F162" s="63" t="str">
        <f>IF('Raw Data'!B166=0," ",AVERAGE('Raw Data'!G166:JP166))</f>
        <v xml:space="preserve"> </v>
      </c>
      <c r="G162" s="63" t="str">
        <f>IF('Raw Data'!B166=0," ",MAX('Raw Data'!G166:JP166))</f>
        <v xml:space="preserve"> </v>
      </c>
      <c r="H162" s="63" t="str">
        <f>IF('Raw Data'!B166=0," ",_xlfn.STDEV.S('Raw Data'!G166:JP166))</f>
        <v xml:space="preserve"> </v>
      </c>
      <c r="I162" s="64" t="str">
        <f>IF('Raw Data'!B166=0," ",(D162+C162)/2)</f>
        <v xml:space="preserve"> </v>
      </c>
      <c r="J162" s="65" t="str">
        <f>IF('Raw Data'!B166=0," ",IF(H162=0,9999,MIN((F162-C162),(D162-F162))/3/H162))</f>
        <v xml:space="preserve"> </v>
      </c>
      <c r="K162" s="60" t="str">
        <f>IF('Raw Data'!B166=0," ",IF(O162="Yes",J162-$K$6,J162-$K$5))</f>
        <v xml:space="preserve"> </v>
      </c>
      <c r="L162" s="66" t="str">
        <f>IF('Raw Data'!B166=0," ",IF(I162="ND","ND",2*(F162-I162)/(D162-C162)))</f>
        <v xml:space="preserve"> </v>
      </c>
      <c r="M162" s="60" t="str">
        <f t="shared" si="3"/>
        <v xml:space="preserve"> </v>
      </c>
      <c r="N162" s="59" t="str">
        <f>IF('Raw Data'!B166=0," ",IF(O162="Yes",IF(J162&gt;$K$6,"OK","NOK"),IF(J162&gt;$K$5,"OK","NOK")))</f>
        <v xml:space="preserve"> </v>
      </c>
      <c r="O162" s="67" t="str">
        <f>IF('Raw Data'!B166=0," ","No")</f>
        <v xml:space="preserve"> </v>
      </c>
      <c r="P162" s="61" t="str">
        <f>IF('Raw Data'!B166=0," ",'Raw Data'!F166 &amp; ".")</f>
        <v xml:space="preserve"> </v>
      </c>
    </row>
    <row r="163" spans="1:16" x14ac:dyDescent="0.2">
      <c r="A163" s="62" t="str">
        <f>IF('Raw Data'!B167=0,"",'Raw Data'!B167)</f>
        <v/>
      </c>
      <c r="B163" s="62" t="str">
        <f>IF('Raw Data'!B167=0,"",'Raw Data'!C167)</f>
        <v/>
      </c>
      <c r="C163" s="63" t="str">
        <f>IF('Raw Data'!B167=0," ",'Raw Data'!D167)</f>
        <v xml:space="preserve"> </v>
      </c>
      <c r="D163" s="63" t="str">
        <f>IF('Raw Data'!B167=0," ",'Raw Data'!E167)</f>
        <v xml:space="preserve"> </v>
      </c>
      <c r="E163" s="63" t="str">
        <f>IF('Raw Data'!B167=0," ",MIN('Raw Data'!G167:JP167))</f>
        <v xml:space="preserve"> </v>
      </c>
      <c r="F163" s="63" t="str">
        <f>IF('Raw Data'!B167=0," ",AVERAGE('Raw Data'!G167:JP167))</f>
        <v xml:space="preserve"> </v>
      </c>
      <c r="G163" s="63" t="str">
        <f>IF('Raw Data'!B167=0," ",MAX('Raw Data'!G167:JP167))</f>
        <v xml:space="preserve"> </v>
      </c>
      <c r="H163" s="63" t="str">
        <f>IF('Raw Data'!B167=0," ",_xlfn.STDEV.S('Raw Data'!G167:JP167))</f>
        <v xml:space="preserve"> </v>
      </c>
      <c r="I163" s="64" t="str">
        <f>IF('Raw Data'!B167=0," ",(D163+C163)/2)</f>
        <v xml:space="preserve"> </v>
      </c>
      <c r="J163" s="65" t="str">
        <f>IF('Raw Data'!B167=0," ",IF(H163=0,9999,MIN((F163-C163),(D163-F163))/3/H163))</f>
        <v xml:space="preserve"> </v>
      </c>
      <c r="K163" s="60" t="str">
        <f>IF('Raw Data'!B167=0," ",IF(O163="Yes",J163-$K$6,J163-$K$5))</f>
        <v xml:space="preserve"> </v>
      </c>
      <c r="L163" s="66" t="str">
        <f>IF('Raw Data'!B167=0," ",IF(I163="ND","ND",2*(F163-I163)/(D163-C163)))</f>
        <v xml:space="preserve"> </v>
      </c>
      <c r="M163" s="60" t="str">
        <f t="shared" si="3"/>
        <v xml:space="preserve"> </v>
      </c>
      <c r="N163" s="59" t="str">
        <f>IF('Raw Data'!B167=0," ",IF(O163="Yes",IF(J163&gt;$K$6,"OK","NOK"),IF(J163&gt;$K$5,"OK","NOK")))</f>
        <v xml:space="preserve"> </v>
      </c>
      <c r="O163" s="67" t="str">
        <f>IF('Raw Data'!B167=0," ","No")</f>
        <v xml:space="preserve"> </v>
      </c>
      <c r="P163" s="61" t="str">
        <f>IF('Raw Data'!B167=0," ",'Raw Data'!F167 &amp; ".")</f>
        <v xml:space="preserve"> </v>
      </c>
    </row>
    <row r="164" spans="1:16" x14ac:dyDescent="0.2">
      <c r="A164" s="62" t="str">
        <f>IF('Raw Data'!B168=0,"",'Raw Data'!B168)</f>
        <v/>
      </c>
      <c r="B164" s="62" t="str">
        <f>IF('Raw Data'!B168=0,"",'Raw Data'!C168)</f>
        <v/>
      </c>
      <c r="C164" s="63" t="str">
        <f>IF('Raw Data'!B168=0," ",'Raw Data'!D168)</f>
        <v xml:space="preserve"> </v>
      </c>
      <c r="D164" s="63" t="str">
        <f>IF('Raw Data'!B168=0," ",'Raw Data'!E168)</f>
        <v xml:space="preserve"> </v>
      </c>
      <c r="E164" s="63" t="str">
        <f>IF('Raw Data'!B168=0," ",MIN('Raw Data'!G168:JP168))</f>
        <v xml:space="preserve"> </v>
      </c>
      <c r="F164" s="63" t="str">
        <f>IF('Raw Data'!B168=0," ",AVERAGE('Raw Data'!G168:JP168))</f>
        <v xml:space="preserve"> </v>
      </c>
      <c r="G164" s="63" t="str">
        <f>IF('Raw Data'!B168=0," ",MAX('Raw Data'!G168:JP168))</f>
        <v xml:space="preserve"> </v>
      </c>
      <c r="H164" s="63" t="str">
        <f>IF('Raw Data'!B168=0," ",_xlfn.STDEV.S('Raw Data'!G168:JP168))</f>
        <v xml:space="preserve"> </v>
      </c>
      <c r="I164" s="64" t="str">
        <f>IF('Raw Data'!B168=0," ",(D164+C164)/2)</f>
        <v xml:space="preserve"> </v>
      </c>
      <c r="J164" s="65" t="str">
        <f>IF('Raw Data'!B168=0," ",IF(H164=0,9999,MIN((F164-C164),(D164-F164))/3/H164))</f>
        <v xml:space="preserve"> </v>
      </c>
      <c r="K164" s="60" t="str">
        <f>IF('Raw Data'!B168=0," ",IF(O164="Yes",J164-$K$6,J164-$K$5))</f>
        <v xml:space="preserve"> </v>
      </c>
      <c r="L164" s="66" t="str">
        <f>IF('Raw Data'!B168=0," ",IF(I164="ND","ND",2*(F164-I164)/(D164-C164)))</f>
        <v xml:space="preserve"> </v>
      </c>
      <c r="M164" s="60" t="str">
        <f t="shared" si="3"/>
        <v xml:space="preserve"> </v>
      </c>
      <c r="N164" s="59" t="str">
        <f>IF('Raw Data'!B168=0," ",IF(O164="Yes",IF(J164&gt;$K$6,"OK","NOK"),IF(J164&gt;$K$5,"OK","NOK")))</f>
        <v xml:space="preserve"> </v>
      </c>
      <c r="O164" s="67" t="str">
        <f>IF('Raw Data'!B168=0," ","No")</f>
        <v xml:space="preserve"> </v>
      </c>
      <c r="P164" s="61" t="str">
        <f>IF('Raw Data'!B168=0," ",'Raw Data'!F168 &amp; ".")</f>
        <v xml:space="preserve"> </v>
      </c>
    </row>
    <row r="165" spans="1:16" x14ac:dyDescent="0.2">
      <c r="A165" s="62" t="str">
        <f>IF('Raw Data'!B169=0,"",'Raw Data'!B169)</f>
        <v/>
      </c>
      <c r="B165" s="62" t="str">
        <f>IF('Raw Data'!B169=0,"",'Raw Data'!C169)</f>
        <v/>
      </c>
      <c r="C165" s="63" t="str">
        <f>IF('Raw Data'!B169=0," ",'Raw Data'!D169)</f>
        <v xml:space="preserve"> </v>
      </c>
      <c r="D165" s="63" t="str">
        <f>IF('Raw Data'!B169=0," ",'Raw Data'!E169)</f>
        <v xml:space="preserve"> </v>
      </c>
      <c r="E165" s="63" t="str">
        <f>IF('Raw Data'!B169=0," ",MIN('Raw Data'!G169:JP169))</f>
        <v xml:space="preserve"> </v>
      </c>
      <c r="F165" s="63" t="str">
        <f>IF('Raw Data'!B169=0," ",AVERAGE('Raw Data'!G169:JP169))</f>
        <v xml:space="preserve"> </v>
      </c>
      <c r="G165" s="63" t="str">
        <f>IF('Raw Data'!B169=0," ",MAX('Raw Data'!G169:JP169))</f>
        <v xml:space="preserve"> </v>
      </c>
      <c r="H165" s="63" t="str">
        <f>IF('Raw Data'!B169=0," ",_xlfn.STDEV.S('Raw Data'!G169:JP169))</f>
        <v xml:space="preserve"> </v>
      </c>
      <c r="I165" s="64" t="str">
        <f>IF('Raw Data'!B169=0," ",(D165+C165)/2)</f>
        <v xml:space="preserve"> </v>
      </c>
      <c r="J165" s="65" t="str">
        <f>IF('Raw Data'!B169=0," ",IF(H165=0,9999,MIN((F165-C165),(D165-F165))/3/H165))</f>
        <v xml:space="preserve"> </v>
      </c>
      <c r="K165" s="60" t="str">
        <f>IF('Raw Data'!B169=0," ",IF(O165="Yes",J165-$K$6,J165-$K$5))</f>
        <v xml:space="preserve"> </v>
      </c>
      <c r="L165" s="66" t="str">
        <f>IF('Raw Data'!B169=0," ",IF(I165="ND","ND",2*(F165-I165)/(D165-C165)))</f>
        <v xml:space="preserve"> </v>
      </c>
      <c r="M165" s="60" t="str">
        <f t="shared" si="3"/>
        <v xml:space="preserve"> </v>
      </c>
      <c r="N165" s="59" t="str">
        <f>IF('Raw Data'!B169=0," ",IF(O165="Yes",IF(J165&gt;$K$6,"OK","NOK"),IF(J165&gt;$K$5,"OK","NOK")))</f>
        <v xml:space="preserve"> </v>
      </c>
      <c r="O165" s="67" t="str">
        <f>IF('Raw Data'!B169=0," ","No")</f>
        <v xml:space="preserve"> </v>
      </c>
      <c r="P165" s="61" t="str">
        <f>IF('Raw Data'!B169=0," ",'Raw Data'!F169 &amp; ".")</f>
        <v xml:space="preserve"> </v>
      </c>
    </row>
    <row r="166" spans="1:16" x14ac:dyDescent="0.2">
      <c r="A166" s="62" t="str">
        <f>IF('Raw Data'!B170=0,"",'Raw Data'!B170)</f>
        <v/>
      </c>
      <c r="B166" s="62" t="str">
        <f>IF('Raw Data'!B170=0,"",'Raw Data'!C170)</f>
        <v/>
      </c>
      <c r="C166" s="63" t="str">
        <f>IF('Raw Data'!B170=0," ",'Raw Data'!D170)</f>
        <v xml:space="preserve"> </v>
      </c>
      <c r="D166" s="63" t="str">
        <f>IF('Raw Data'!B170=0," ",'Raw Data'!E170)</f>
        <v xml:space="preserve"> </v>
      </c>
      <c r="E166" s="63" t="str">
        <f>IF('Raw Data'!B170=0," ",MIN('Raw Data'!G170:JP170))</f>
        <v xml:space="preserve"> </v>
      </c>
      <c r="F166" s="63" t="str">
        <f>IF('Raw Data'!B170=0," ",AVERAGE('Raw Data'!G170:JP170))</f>
        <v xml:space="preserve"> </v>
      </c>
      <c r="G166" s="63" t="str">
        <f>IF('Raw Data'!B170=0," ",MAX('Raw Data'!G170:JP170))</f>
        <v xml:space="preserve"> </v>
      </c>
      <c r="H166" s="63" t="str">
        <f>IF('Raw Data'!B170=0," ",_xlfn.STDEV.S('Raw Data'!G170:JP170))</f>
        <v xml:space="preserve"> </v>
      </c>
      <c r="I166" s="64" t="str">
        <f>IF('Raw Data'!B170=0," ",(D166+C166)/2)</f>
        <v xml:space="preserve"> </v>
      </c>
      <c r="J166" s="65" t="str">
        <f>IF('Raw Data'!B170=0," ",IF(H166=0,9999,MIN((F166-C166),(D166-F166))/3/H166))</f>
        <v xml:space="preserve"> </v>
      </c>
      <c r="K166" s="60" t="str">
        <f>IF('Raw Data'!B170=0," ",IF(O166="Yes",J166-$K$6,J166-$K$5))</f>
        <v xml:space="preserve"> </v>
      </c>
      <c r="L166" s="66" t="str">
        <f>IF('Raw Data'!B170=0," ",IF(I166="ND","ND",2*(F166-I166)/(D166-C166)))</f>
        <v xml:space="preserve"> </v>
      </c>
      <c r="M166" s="60" t="str">
        <f t="shared" si="3"/>
        <v xml:space="preserve"> </v>
      </c>
      <c r="N166" s="59" t="str">
        <f>IF('Raw Data'!B170=0," ",IF(O166="Yes",IF(J166&gt;$K$6,"OK","NOK"),IF(J166&gt;$K$5,"OK","NOK")))</f>
        <v xml:space="preserve"> </v>
      </c>
      <c r="O166" s="67" t="str">
        <f>IF('Raw Data'!B170=0," ","No")</f>
        <v xml:space="preserve"> </v>
      </c>
      <c r="P166" s="61" t="str">
        <f>IF('Raw Data'!B170=0," ",'Raw Data'!F170 &amp; ".")</f>
        <v xml:space="preserve"> </v>
      </c>
    </row>
    <row r="167" spans="1:16" x14ac:dyDescent="0.2">
      <c r="A167" s="62" t="str">
        <f>IF('Raw Data'!B171=0,"",'Raw Data'!B171)</f>
        <v/>
      </c>
      <c r="B167" s="62" t="str">
        <f>IF('Raw Data'!B171=0,"",'Raw Data'!C171)</f>
        <v/>
      </c>
      <c r="C167" s="63" t="str">
        <f>IF('Raw Data'!B171=0," ",'Raw Data'!D171)</f>
        <v xml:space="preserve"> </v>
      </c>
      <c r="D167" s="63" t="str">
        <f>IF('Raw Data'!B171=0," ",'Raw Data'!E171)</f>
        <v xml:space="preserve"> </v>
      </c>
      <c r="E167" s="63" t="str">
        <f>IF('Raw Data'!B171=0," ",MIN('Raw Data'!G171:JP171))</f>
        <v xml:space="preserve"> </v>
      </c>
      <c r="F167" s="63" t="str">
        <f>IF('Raw Data'!B171=0," ",AVERAGE('Raw Data'!G171:JP171))</f>
        <v xml:space="preserve"> </v>
      </c>
      <c r="G167" s="63" t="str">
        <f>IF('Raw Data'!B171=0," ",MAX('Raw Data'!G171:JP171))</f>
        <v xml:space="preserve"> </v>
      </c>
      <c r="H167" s="63" t="str">
        <f>IF('Raw Data'!B171=0," ",_xlfn.STDEV.S('Raw Data'!G171:JP171))</f>
        <v xml:space="preserve"> </v>
      </c>
      <c r="I167" s="64" t="str">
        <f>IF('Raw Data'!B171=0," ",(D167+C167)/2)</f>
        <v xml:space="preserve"> </v>
      </c>
      <c r="J167" s="65" t="str">
        <f>IF('Raw Data'!B171=0," ",IF(H167=0,9999,MIN((F167-C167),(D167-F167))/3/H167))</f>
        <v xml:space="preserve"> </v>
      </c>
      <c r="K167" s="60" t="str">
        <f>IF('Raw Data'!B171=0," ",IF(O167="Yes",J167-$K$6,J167-$K$5))</f>
        <v xml:space="preserve"> </v>
      </c>
      <c r="L167" s="66" t="str">
        <f>IF('Raw Data'!B171=0," ",IF(I167="ND","ND",2*(F167-I167)/(D167-C167)))</f>
        <v xml:space="preserve"> </v>
      </c>
      <c r="M167" s="60" t="str">
        <f t="shared" si="3"/>
        <v xml:space="preserve"> </v>
      </c>
      <c r="N167" s="59" t="str">
        <f>IF('Raw Data'!B171=0," ",IF(O167="Yes",IF(J167&gt;$K$6,"OK","NOK"),IF(J167&gt;$K$5,"OK","NOK")))</f>
        <v xml:space="preserve"> </v>
      </c>
      <c r="O167" s="67" t="str">
        <f>IF('Raw Data'!B171=0," ","No")</f>
        <v xml:space="preserve"> </v>
      </c>
      <c r="P167" s="61" t="str">
        <f>IF('Raw Data'!B171=0," ",'Raw Data'!F171 &amp; ".")</f>
        <v xml:space="preserve"> </v>
      </c>
    </row>
    <row r="168" spans="1:16" x14ac:dyDescent="0.2">
      <c r="A168" s="62" t="str">
        <f>IF('Raw Data'!B172=0,"",'Raw Data'!B172)</f>
        <v/>
      </c>
      <c r="B168" s="62" t="str">
        <f>IF('Raw Data'!B172=0,"",'Raw Data'!C172)</f>
        <v/>
      </c>
      <c r="C168" s="63" t="str">
        <f>IF('Raw Data'!B172=0," ",'Raw Data'!D172)</f>
        <v xml:space="preserve"> </v>
      </c>
      <c r="D168" s="63" t="str">
        <f>IF('Raw Data'!B172=0," ",'Raw Data'!E172)</f>
        <v xml:space="preserve"> </v>
      </c>
      <c r="E168" s="63" t="str">
        <f>IF('Raw Data'!B172=0," ",MIN('Raw Data'!G172:JP172))</f>
        <v xml:space="preserve"> </v>
      </c>
      <c r="F168" s="63" t="str">
        <f>IF('Raw Data'!B172=0," ",AVERAGE('Raw Data'!G172:JP172))</f>
        <v xml:space="preserve"> </v>
      </c>
      <c r="G168" s="63" t="str">
        <f>IF('Raw Data'!B172=0," ",MAX('Raw Data'!G172:JP172))</f>
        <v xml:space="preserve"> </v>
      </c>
      <c r="H168" s="63" t="str">
        <f>IF('Raw Data'!B172=0," ",_xlfn.STDEV.S('Raw Data'!G172:JP172))</f>
        <v xml:space="preserve"> </v>
      </c>
      <c r="I168" s="64" t="str">
        <f>IF('Raw Data'!B172=0," ",(D168+C168)/2)</f>
        <v xml:space="preserve"> </v>
      </c>
      <c r="J168" s="65" t="str">
        <f>IF('Raw Data'!B172=0," ",IF(H168=0,9999,MIN((F168-C168),(D168-F168))/3/H168))</f>
        <v xml:space="preserve"> </v>
      </c>
      <c r="K168" s="60" t="str">
        <f>IF('Raw Data'!B172=0," ",IF(O168="Yes",J168-$K$6,J168-$K$5))</f>
        <v xml:space="preserve"> </v>
      </c>
      <c r="L168" s="66" t="str">
        <f>IF('Raw Data'!B172=0," ",IF(I168="ND","ND",2*(F168-I168)/(D168-C168)))</f>
        <v xml:space="preserve"> </v>
      </c>
      <c r="M168" s="60" t="str">
        <f t="shared" si="3"/>
        <v xml:space="preserve"> </v>
      </c>
      <c r="N168" s="59" t="str">
        <f>IF('Raw Data'!B172=0," ",IF(O168="Yes",IF(J168&gt;$K$6,"OK","NOK"),IF(J168&gt;$K$5,"OK","NOK")))</f>
        <v xml:space="preserve"> </v>
      </c>
      <c r="O168" s="67" t="str">
        <f>IF('Raw Data'!B172=0," ","No")</f>
        <v xml:space="preserve"> </v>
      </c>
      <c r="P168" s="61" t="str">
        <f>IF('Raw Data'!B172=0," ",'Raw Data'!F172 &amp; ".")</f>
        <v xml:space="preserve"> </v>
      </c>
    </row>
    <row r="169" spans="1:16" x14ac:dyDescent="0.2">
      <c r="A169" s="62" t="str">
        <f>IF('Raw Data'!B173=0,"",'Raw Data'!B173)</f>
        <v/>
      </c>
      <c r="B169" s="62" t="str">
        <f>IF('Raw Data'!B173=0,"",'Raw Data'!C173)</f>
        <v/>
      </c>
      <c r="C169" s="63" t="str">
        <f>IF('Raw Data'!B173=0," ",'Raw Data'!D173)</f>
        <v xml:space="preserve"> </v>
      </c>
      <c r="D169" s="63" t="str">
        <f>IF('Raw Data'!B173=0," ",'Raw Data'!E173)</f>
        <v xml:space="preserve"> </v>
      </c>
      <c r="E169" s="63" t="str">
        <f>IF('Raw Data'!B173=0," ",MIN('Raw Data'!G173:JP173))</f>
        <v xml:space="preserve"> </v>
      </c>
      <c r="F169" s="63" t="str">
        <f>IF('Raw Data'!B173=0," ",AVERAGE('Raw Data'!G173:JP173))</f>
        <v xml:space="preserve"> </v>
      </c>
      <c r="G169" s="63" t="str">
        <f>IF('Raw Data'!B173=0," ",MAX('Raw Data'!G173:JP173))</f>
        <v xml:space="preserve"> </v>
      </c>
      <c r="H169" s="63" t="str">
        <f>IF('Raw Data'!B173=0," ",_xlfn.STDEV.S('Raw Data'!G173:JP173))</f>
        <v xml:space="preserve"> </v>
      </c>
      <c r="I169" s="64" t="str">
        <f>IF('Raw Data'!B173=0," ",(D169+C169)/2)</f>
        <v xml:space="preserve"> </v>
      </c>
      <c r="J169" s="65" t="str">
        <f>IF('Raw Data'!B173=0," ",IF(H169=0,9999,MIN((F169-C169),(D169-F169))/3/H169))</f>
        <v xml:space="preserve"> </v>
      </c>
      <c r="K169" s="60" t="str">
        <f>IF('Raw Data'!B173=0," ",IF(O169="Yes",J169-$K$6,J169-$K$5))</f>
        <v xml:space="preserve"> </v>
      </c>
      <c r="L169" s="66" t="str">
        <f>IF('Raw Data'!B173=0," ",IF(I169="ND","ND",2*(F169-I169)/(D169-C169)))</f>
        <v xml:space="preserve"> </v>
      </c>
      <c r="M169" s="60" t="str">
        <f t="shared" si="3"/>
        <v xml:space="preserve"> </v>
      </c>
      <c r="N169" s="59" t="str">
        <f>IF('Raw Data'!B173=0," ",IF(O169="Yes",IF(J169&gt;$K$6,"OK","NOK"),IF(J169&gt;$K$5,"OK","NOK")))</f>
        <v xml:space="preserve"> </v>
      </c>
      <c r="O169" s="67" t="str">
        <f>IF('Raw Data'!B173=0," ","No")</f>
        <v xml:space="preserve"> </v>
      </c>
      <c r="P169" s="61" t="str">
        <f>IF('Raw Data'!B173=0," ",'Raw Data'!F173 &amp; ".")</f>
        <v xml:space="preserve"> </v>
      </c>
    </row>
    <row r="170" spans="1:16" x14ac:dyDescent="0.2">
      <c r="A170" s="62" t="str">
        <f>IF('Raw Data'!B174=0,"",'Raw Data'!B174)</f>
        <v/>
      </c>
      <c r="B170" s="62" t="str">
        <f>IF('Raw Data'!B174=0,"",'Raw Data'!C174)</f>
        <v/>
      </c>
      <c r="C170" s="63" t="str">
        <f>IF('Raw Data'!B174=0," ",'Raw Data'!D174)</f>
        <v xml:space="preserve"> </v>
      </c>
      <c r="D170" s="63" t="str">
        <f>IF('Raw Data'!B174=0," ",'Raw Data'!E174)</f>
        <v xml:space="preserve"> </v>
      </c>
      <c r="E170" s="63" t="str">
        <f>IF('Raw Data'!B174=0," ",MIN('Raw Data'!G174:JP174))</f>
        <v xml:space="preserve"> </v>
      </c>
      <c r="F170" s="63" t="str">
        <f>IF('Raw Data'!B174=0," ",AVERAGE('Raw Data'!G174:JP174))</f>
        <v xml:space="preserve"> </v>
      </c>
      <c r="G170" s="63" t="str">
        <f>IF('Raw Data'!B174=0," ",MAX('Raw Data'!G174:JP174))</f>
        <v xml:space="preserve"> </v>
      </c>
      <c r="H170" s="63" t="str">
        <f>IF('Raw Data'!B174=0," ",_xlfn.STDEV.S('Raw Data'!G174:JP174))</f>
        <v xml:space="preserve"> </v>
      </c>
      <c r="I170" s="64" t="str">
        <f>IF('Raw Data'!B174=0," ",(D170+C170)/2)</f>
        <v xml:space="preserve"> </v>
      </c>
      <c r="J170" s="65" t="str">
        <f>IF('Raw Data'!B174=0," ",IF(H170=0,9999,MIN((F170-C170),(D170-F170))/3/H170))</f>
        <v xml:space="preserve"> </v>
      </c>
      <c r="K170" s="60" t="str">
        <f>IF('Raw Data'!B174=0," ",IF(O170="Yes",J170-$K$6,J170-$K$5))</f>
        <v xml:space="preserve"> </v>
      </c>
      <c r="L170" s="66" t="str">
        <f>IF('Raw Data'!B174=0," ",IF(I170="ND","ND",2*(F170-I170)/(D170-C170)))</f>
        <v xml:space="preserve"> </v>
      </c>
      <c r="M170" s="60" t="str">
        <f t="shared" si="3"/>
        <v xml:space="preserve"> </v>
      </c>
      <c r="N170" s="59" t="str">
        <f>IF('Raw Data'!B174=0," ",IF(O170="Yes",IF(J170&gt;$K$6,"OK","NOK"),IF(J170&gt;$K$5,"OK","NOK")))</f>
        <v xml:space="preserve"> </v>
      </c>
      <c r="O170" s="67" t="str">
        <f>IF('Raw Data'!B174=0," ","No")</f>
        <v xml:space="preserve"> </v>
      </c>
      <c r="P170" s="61" t="str">
        <f>IF('Raw Data'!B174=0," ",'Raw Data'!F174 &amp; ".")</f>
        <v xml:space="preserve"> </v>
      </c>
    </row>
    <row r="171" spans="1:16" x14ac:dyDescent="0.2">
      <c r="A171" s="62" t="str">
        <f>IF('Raw Data'!B175=0,"",'Raw Data'!B175)</f>
        <v/>
      </c>
      <c r="B171" s="62" t="str">
        <f>IF('Raw Data'!B175=0,"",'Raw Data'!C175)</f>
        <v/>
      </c>
      <c r="C171" s="63" t="str">
        <f>IF('Raw Data'!B175=0," ",'Raw Data'!D175)</f>
        <v xml:space="preserve"> </v>
      </c>
      <c r="D171" s="63" t="str">
        <f>IF('Raw Data'!B175=0," ",'Raw Data'!E175)</f>
        <v xml:space="preserve"> </v>
      </c>
      <c r="E171" s="63" t="str">
        <f>IF('Raw Data'!B175=0," ",MIN('Raw Data'!G175:JP175))</f>
        <v xml:space="preserve"> </v>
      </c>
      <c r="F171" s="63" t="str">
        <f>IF('Raw Data'!B175=0," ",AVERAGE('Raw Data'!G175:JP175))</f>
        <v xml:space="preserve"> </v>
      </c>
      <c r="G171" s="63" t="str">
        <f>IF('Raw Data'!B175=0," ",MAX('Raw Data'!G175:JP175))</f>
        <v xml:space="preserve"> </v>
      </c>
      <c r="H171" s="63" t="str">
        <f>IF('Raw Data'!B175=0," ",_xlfn.STDEV.S('Raw Data'!G175:JP175))</f>
        <v xml:space="preserve"> </v>
      </c>
      <c r="I171" s="64" t="str">
        <f>IF('Raw Data'!B175=0," ",(D171+C171)/2)</f>
        <v xml:space="preserve"> </v>
      </c>
      <c r="J171" s="65" t="str">
        <f>IF('Raw Data'!B175=0," ",IF(H171=0,9999,MIN((F171-C171),(D171-F171))/3/H171))</f>
        <v xml:space="preserve"> </v>
      </c>
      <c r="K171" s="60" t="str">
        <f>IF('Raw Data'!B175=0," ",IF(O171="Yes",J171-$K$6,J171-$K$5))</f>
        <v xml:space="preserve"> </v>
      </c>
      <c r="L171" s="66" t="str">
        <f>IF('Raw Data'!B175=0," ",IF(I171="ND","ND",2*(F171-I171)/(D171-C171)))</f>
        <v xml:space="preserve"> </v>
      </c>
      <c r="M171" s="60" t="str">
        <f t="shared" si="3"/>
        <v xml:space="preserve"> </v>
      </c>
      <c r="N171" s="59" t="str">
        <f>IF('Raw Data'!B175=0," ",IF(O171="Yes",IF(J171&gt;$K$6,"OK","NOK"),IF(J171&gt;$K$5,"OK","NOK")))</f>
        <v xml:space="preserve"> </v>
      </c>
      <c r="O171" s="67" t="str">
        <f>IF('Raw Data'!B175=0," ","No")</f>
        <v xml:space="preserve"> </v>
      </c>
      <c r="P171" s="61" t="str">
        <f>IF('Raw Data'!B175=0," ",'Raw Data'!F175 &amp; ".")</f>
        <v xml:space="preserve"> </v>
      </c>
    </row>
    <row r="172" spans="1:16" x14ac:dyDescent="0.2">
      <c r="A172" s="62" t="str">
        <f>IF('Raw Data'!B176=0,"",'Raw Data'!B176)</f>
        <v/>
      </c>
      <c r="B172" s="62" t="str">
        <f>IF('Raw Data'!B176=0,"",'Raw Data'!C176)</f>
        <v/>
      </c>
      <c r="C172" s="63" t="str">
        <f>IF('Raw Data'!B176=0," ",'Raw Data'!D176)</f>
        <v xml:space="preserve"> </v>
      </c>
      <c r="D172" s="63" t="str">
        <f>IF('Raw Data'!B176=0," ",'Raw Data'!E176)</f>
        <v xml:space="preserve"> </v>
      </c>
      <c r="E172" s="63" t="str">
        <f>IF('Raw Data'!B176=0," ",MIN('Raw Data'!G176:JP176))</f>
        <v xml:space="preserve"> </v>
      </c>
      <c r="F172" s="63" t="str">
        <f>IF('Raw Data'!B176=0," ",AVERAGE('Raw Data'!G176:JP176))</f>
        <v xml:space="preserve"> </v>
      </c>
      <c r="G172" s="63" t="str">
        <f>IF('Raw Data'!B176=0," ",MAX('Raw Data'!G176:JP176))</f>
        <v xml:space="preserve"> </v>
      </c>
      <c r="H172" s="63" t="str">
        <f>IF('Raw Data'!B176=0," ",_xlfn.STDEV.S('Raw Data'!G176:JP176))</f>
        <v xml:space="preserve"> </v>
      </c>
      <c r="I172" s="64" t="str">
        <f>IF('Raw Data'!B176=0," ",(D172+C172)/2)</f>
        <v xml:space="preserve"> </v>
      </c>
      <c r="J172" s="65" t="str">
        <f>IF('Raw Data'!B176=0," ",IF(H172=0,9999,MIN((F172-C172),(D172-F172))/3/H172))</f>
        <v xml:space="preserve"> </v>
      </c>
      <c r="K172" s="60" t="str">
        <f>IF('Raw Data'!B176=0," ",IF(O172="Yes",J172-$K$6,J172-$K$5))</f>
        <v xml:space="preserve"> </v>
      </c>
      <c r="L172" s="66" t="str">
        <f>IF('Raw Data'!B176=0," ",IF(I172="ND","ND",2*(F172-I172)/(D172-C172)))</f>
        <v xml:space="preserve"> </v>
      </c>
      <c r="M172" s="60" t="str">
        <f t="shared" si="3"/>
        <v xml:space="preserve"> </v>
      </c>
      <c r="N172" s="59" t="str">
        <f>IF('Raw Data'!B176=0," ",IF(O172="Yes",IF(J172&gt;$K$6,"OK","NOK"),IF(J172&gt;$K$5,"OK","NOK")))</f>
        <v xml:space="preserve"> </v>
      </c>
      <c r="O172" s="67" t="str">
        <f>IF('Raw Data'!B176=0," ","No")</f>
        <v xml:space="preserve"> </v>
      </c>
      <c r="P172" s="61" t="str">
        <f>IF('Raw Data'!B176=0," ",'Raw Data'!F176 &amp; ".")</f>
        <v xml:space="preserve"> </v>
      </c>
    </row>
    <row r="173" spans="1:16" x14ac:dyDescent="0.2">
      <c r="A173" s="62" t="str">
        <f>IF('Raw Data'!B177=0,"",'Raw Data'!B177)</f>
        <v/>
      </c>
      <c r="B173" s="62" t="str">
        <f>IF('Raw Data'!B177=0,"",'Raw Data'!C177)</f>
        <v/>
      </c>
      <c r="C173" s="63" t="str">
        <f>IF('Raw Data'!B177=0," ",'Raw Data'!D177)</f>
        <v xml:space="preserve"> </v>
      </c>
      <c r="D173" s="63" t="str">
        <f>IF('Raw Data'!B177=0," ",'Raw Data'!E177)</f>
        <v xml:space="preserve"> </v>
      </c>
      <c r="E173" s="63" t="str">
        <f>IF('Raw Data'!B177=0," ",MIN('Raw Data'!G177:JP177))</f>
        <v xml:space="preserve"> </v>
      </c>
      <c r="F173" s="63" t="str">
        <f>IF('Raw Data'!B177=0," ",AVERAGE('Raw Data'!G177:JP177))</f>
        <v xml:space="preserve"> </v>
      </c>
      <c r="G173" s="63" t="str">
        <f>IF('Raw Data'!B177=0," ",MAX('Raw Data'!G177:JP177))</f>
        <v xml:space="preserve"> </v>
      </c>
      <c r="H173" s="63" t="str">
        <f>IF('Raw Data'!B177=0," ",_xlfn.STDEV.S('Raw Data'!G177:JP177))</f>
        <v xml:space="preserve"> </v>
      </c>
      <c r="I173" s="64" t="str">
        <f>IF('Raw Data'!B177=0," ",(D173+C173)/2)</f>
        <v xml:space="preserve"> </v>
      </c>
      <c r="J173" s="65" t="str">
        <f>IF('Raw Data'!B177=0," ",IF(H173=0,9999,MIN((F173-C173),(D173-F173))/3/H173))</f>
        <v xml:space="preserve"> </v>
      </c>
      <c r="K173" s="60" t="str">
        <f>IF('Raw Data'!B177=0," ",IF(O173="Yes",J173-$K$6,J173-$K$5))</f>
        <v xml:space="preserve"> </v>
      </c>
      <c r="L173" s="66" t="str">
        <f>IF('Raw Data'!B177=0," ",IF(I173="ND","ND",2*(F173-I173)/(D173-C173)))</f>
        <v xml:space="preserve"> </v>
      </c>
      <c r="M173" s="60" t="str">
        <f t="shared" si="3"/>
        <v xml:space="preserve"> </v>
      </c>
      <c r="N173" s="59" t="str">
        <f>IF('Raw Data'!B177=0," ",IF(O173="Yes",IF(J173&gt;$K$6,"OK","NOK"),IF(J173&gt;$K$5,"OK","NOK")))</f>
        <v xml:space="preserve"> </v>
      </c>
      <c r="O173" s="67" t="str">
        <f>IF('Raw Data'!B177=0," ","No")</f>
        <v xml:space="preserve"> </v>
      </c>
      <c r="P173" s="61" t="str">
        <f>IF('Raw Data'!B177=0," ",'Raw Data'!F177 &amp; ".")</f>
        <v xml:space="preserve"> </v>
      </c>
    </row>
    <row r="174" spans="1:16" x14ac:dyDescent="0.2">
      <c r="A174" s="62" t="str">
        <f>IF('Raw Data'!B178=0,"",'Raw Data'!B178)</f>
        <v/>
      </c>
      <c r="B174" s="62" t="str">
        <f>IF('Raw Data'!B178=0,"",'Raw Data'!C178)</f>
        <v/>
      </c>
      <c r="C174" s="63" t="str">
        <f>IF('Raw Data'!B178=0," ",'Raw Data'!D178)</f>
        <v xml:space="preserve"> </v>
      </c>
      <c r="D174" s="63" t="str">
        <f>IF('Raw Data'!B178=0," ",'Raw Data'!E178)</f>
        <v xml:space="preserve"> </v>
      </c>
      <c r="E174" s="63" t="str">
        <f>IF('Raw Data'!B178=0," ",MIN('Raw Data'!G178:JP178))</f>
        <v xml:space="preserve"> </v>
      </c>
      <c r="F174" s="63" t="str">
        <f>IF('Raw Data'!B178=0," ",AVERAGE('Raw Data'!G178:JP178))</f>
        <v xml:space="preserve"> </v>
      </c>
      <c r="G174" s="63" t="str">
        <f>IF('Raw Data'!B178=0," ",MAX('Raw Data'!G178:JP178))</f>
        <v xml:space="preserve"> </v>
      </c>
      <c r="H174" s="63" t="str">
        <f>IF('Raw Data'!B178=0," ",_xlfn.STDEV.S('Raw Data'!G178:JP178))</f>
        <v xml:space="preserve"> </v>
      </c>
      <c r="I174" s="64" t="str">
        <f>IF('Raw Data'!B178=0," ",(D174+C174)/2)</f>
        <v xml:space="preserve"> </v>
      </c>
      <c r="J174" s="65" t="str">
        <f>IF('Raw Data'!B178=0," ",IF(H174=0,9999,MIN((F174-C174),(D174-F174))/3/H174))</f>
        <v xml:space="preserve"> </v>
      </c>
      <c r="K174" s="60" t="str">
        <f>IF('Raw Data'!B178=0," ",IF(O174="Yes",J174-$K$6,J174-$K$5))</f>
        <v xml:space="preserve"> </v>
      </c>
      <c r="L174" s="66" t="str">
        <f>IF('Raw Data'!B178=0," ",IF(I174="ND","ND",2*(F174-I174)/(D174-C174)))</f>
        <v xml:space="preserve"> </v>
      </c>
      <c r="M174" s="60" t="str">
        <f t="shared" si="3"/>
        <v xml:space="preserve"> </v>
      </c>
      <c r="N174" s="59" t="str">
        <f>IF('Raw Data'!B178=0," ",IF(O174="Yes",IF(J174&gt;$K$6,"OK","NOK"),IF(J174&gt;$K$5,"OK","NOK")))</f>
        <v xml:space="preserve"> </v>
      </c>
      <c r="O174" s="67" t="str">
        <f>IF('Raw Data'!B178=0," ","No")</f>
        <v xml:space="preserve"> </v>
      </c>
      <c r="P174" s="61" t="str">
        <f>IF('Raw Data'!B178=0," ",'Raw Data'!F178 &amp; ".")</f>
        <v xml:space="preserve"> </v>
      </c>
    </row>
    <row r="175" spans="1:16" x14ac:dyDescent="0.2">
      <c r="A175" s="62" t="str">
        <f>IF('Raw Data'!B179=0,"",'Raw Data'!B179)</f>
        <v/>
      </c>
      <c r="B175" s="62" t="str">
        <f>IF('Raw Data'!B179=0,"",'Raw Data'!C179)</f>
        <v/>
      </c>
      <c r="C175" s="63" t="str">
        <f>IF('Raw Data'!B179=0," ",'Raw Data'!D179)</f>
        <v xml:space="preserve"> </v>
      </c>
      <c r="D175" s="63" t="str">
        <f>IF('Raw Data'!B179=0," ",'Raw Data'!E179)</f>
        <v xml:space="preserve"> </v>
      </c>
      <c r="E175" s="63" t="str">
        <f>IF('Raw Data'!B179=0," ",MIN('Raw Data'!G179:JP179))</f>
        <v xml:space="preserve"> </v>
      </c>
      <c r="F175" s="63" t="str">
        <f>IF('Raw Data'!B179=0," ",AVERAGE('Raw Data'!G179:JP179))</f>
        <v xml:space="preserve"> </v>
      </c>
      <c r="G175" s="63" t="str">
        <f>IF('Raw Data'!B179=0," ",MAX('Raw Data'!G179:JP179))</f>
        <v xml:space="preserve"> </v>
      </c>
      <c r="H175" s="63" t="str">
        <f>IF('Raw Data'!B179=0," ",_xlfn.STDEV.S('Raw Data'!G179:JP179))</f>
        <v xml:space="preserve"> </v>
      </c>
      <c r="I175" s="64" t="str">
        <f>IF('Raw Data'!B179=0," ",(D175+C175)/2)</f>
        <v xml:space="preserve"> </v>
      </c>
      <c r="J175" s="65" t="str">
        <f>IF('Raw Data'!B179=0," ",IF(H175=0,9999,MIN((F175-C175),(D175-F175))/3/H175))</f>
        <v xml:space="preserve"> </v>
      </c>
      <c r="K175" s="60" t="str">
        <f>IF('Raw Data'!B179=0," ",IF(O175="Yes",J175-$K$6,J175-$K$5))</f>
        <v xml:space="preserve"> </v>
      </c>
      <c r="L175" s="66" t="str">
        <f>IF('Raw Data'!B179=0," ",IF(I175="ND","ND",2*(F175-I175)/(D175-C175)))</f>
        <v xml:space="preserve"> </v>
      </c>
      <c r="M175" s="60" t="str">
        <f t="shared" si="3"/>
        <v xml:space="preserve"> </v>
      </c>
      <c r="N175" s="59" t="str">
        <f>IF('Raw Data'!B179=0," ",IF(O175="Yes",IF(J175&gt;$K$6,"OK","NOK"),IF(J175&gt;$K$5,"OK","NOK")))</f>
        <v xml:space="preserve"> </v>
      </c>
      <c r="O175" s="67" t="str">
        <f>IF('Raw Data'!B179=0," ","No")</f>
        <v xml:space="preserve"> </v>
      </c>
      <c r="P175" s="61" t="str">
        <f>IF('Raw Data'!B179=0," ",'Raw Data'!F179 &amp; ".")</f>
        <v xml:space="preserve"> </v>
      </c>
    </row>
    <row r="176" spans="1:16" x14ac:dyDescent="0.2">
      <c r="A176" s="62" t="str">
        <f>IF('Raw Data'!B180=0,"",'Raw Data'!B180)</f>
        <v/>
      </c>
      <c r="B176" s="62" t="str">
        <f>IF('Raw Data'!B180=0,"",'Raw Data'!C180)</f>
        <v/>
      </c>
      <c r="C176" s="63" t="str">
        <f>IF('Raw Data'!B180=0," ",'Raw Data'!D180)</f>
        <v xml:space="preserve"> </v>
      </c>
      <c r="D176" s="63" t="str">
        <f>IF('Raw Data'!B180=0," ",'Raw Data'!E180)</f>
        <v xml:space="preserve"> </v>
      </c>
      <c r="E176" s="63" t="str">
        <f>IF('Raw Data'!B180=0," ",MIN('Raw Data'!G180:JP180))</f>
        <v xml:space="preserve"> </v>
      </c>
      <c r="F176" s="63" t="str">
        <f>IF('Raw Data'!B180=0," ",AVERAGE('Raw Data'!G180:JP180))</f>
        <v xml:space="preserve"> </v>
      </c>
      <c r="G176" s="63" t="str">
        <f>IF('Raw Data'!B180=0," ",MAX('Raw Data'!G180:JP180))</f>
        <v xml:space="preserve"> </v>
      </c>
      <c r="H176" s="63" t="str">
        <f>IF('Raw Data'!B180=0," ",_xlfn.STDEV.S('Raw Data'!G180:JP180))</f>
        <v xml:space="preserve"> </v>
      </c>
      <c r="I176" s="64" t="str">
        <f>IF('Raw Data'!B180=0," ",(D176+C176)/2)</f>
        <v xml:space="preserve"> </v>
      </c>
      <c r="J176" s="65" t="str">
        <f>IF('Raw Data'!B180=0," ",IF(H176=0,9999,MIN((F176-C176),(D176-F176))/3/H176))</f>
        <v xml:space="preserve"> </v>
      </c>
      <c r="K176" s="60" t="str">
        <f>IF('Raw Data'!B180=0," ",IF(O176="Yes",J176-$K$6,J176-$K$5))</f>
        <v xml:space="preserve"> </v>
      </c>
      <c r="L176" s="66" t="str">
        <f>IF('Raw Data'!B180=0," ",IF(I176="ND","ND",2*(F176-I176)/(D176-C176)))</f>
        <v xml:space="preserve"> </v>
      </c>
      <c r="M176" s="60" t="str">
        <f t="shared" si="3"/>
        <v xml:space="preserve"> </v>
      </c>
      <c r="N176" s="59" t="str">
        <f>IF('Raw Data'!B180=0," ",IF(O176="Yes",IF(J176&gt;$K$6,"OK","NOK"),IF(J176&gt;$K$5,"OK","NOK")))</f>
        <v xml:space="preserve"> </v>
      </c>
      <c r="O176" s="67" t="str">
        <f>IF('Raw Data'!B180=0," ","No")</f>
        <v xml:space="preserve"> </v>
      </c>
      <c r="P176" s="61" t="str">
        <f>IF('Raw Data'!B180=0," ",'Raw Data'!F180 &amp; ".")</f>
        <v xml:space="preserve"> </v>
      </c>
    </row>
    <row r="177" spans="1:16" x14ac:dyDescent="0.2">
      <c r="A177" s="62" t="str">
        <f>IF('Raw Data'!B181=0,"",'Raw Data'!B181)</f>
        <v/>
      </c>
      <c r="B177" s="62" t="str">
        <f>IF('Raw Data'!B181=0,"",'Raw Data'!C181)</f>
        <v/>
      </c>
      <c r="C177" s="63" t="str">
        <f>IF('Raw Data'!B181=0," ",'Raw Data'!D181)</f>
        <v xml:space="preserve"> </v>
      </c>
      <c r="D177" s="63" t="str">
        <f>IF('Raw Data'!B181=0," ",'Raw Data'!E181)</f>
        <v xml:space="preserve"> </v>
      </c>
      <c r="E177" s="63" t="str">
        <f>IF('Raw Data'!B181=0," ",MIN('Raw Data'!G181:JP181))</f>
        <v xml:space="preserve"> </v>
      </c>
      <c r="F177" s="63" t="str">
        <f>IF('Raw Data'!B181=0," ",AVERAGE('Raw Data'!G181:JP181))</f>
        <v xml:space="preserve"> </v>
      </c>
      <c r="G177" s="63" t="str">
        <f>IF('Raw Data'!B181=0," ",MAX('Raw Data'!G181:JP181))</f>
        <v xml:space="preserve"> </v>
      </c>
      <c r="H177" s="63" t="str">
        <f>IF('Raw Data'!B181=0," ",_xlfn.STDEV.S('Raw Data'!G181:JP181))</f>
        <v xml:space="preserve"> </v>
      </c>
      <c r="I177" s="64" t="str">
        <f>IF('Raw Data'!B181=0," ",(D177+C177)/2)</f>
        <v xml:space="preserve"> </v>
      </c>
      <c r="J177" s="65" t="str">
        <f>IF('Raw Data'!B181=0," ",IF(H177=0,9999,MIN((F177-C177),(D177-F177))/3/H177))</f>
        <v xml:space="preserve"> </v>
      </c>
      <c r="K177" s="60" t="str">
        <f>IF('Raw Data'!B181=0," ",IF(O177="Yes",J177-$K$6,J177-$K$5))</f>
        <v xml:space="preserve"> </v>
      </c>
      <c r="L177" s="66" t="str">
        <f>IF('Raw Data'!B181=0," ",IF(I177="ND","ND",2*(F177-I177)/(D177-C177)))</f>
        <v xml:space="preserve"> </v>
      </c>
      <c r="M177" s="60" t="str">
        <f t="shared" si="3"/>
        <v xml:space="preserve"> </v>
      </c>
      <c r="N177" s="59" t="str">
        <f>IF('Raw Data'!B181=0," ",IF(O177="Yes",IF(J177&gt;$K$6,"OK","NOK"),IF(J177&gt;$K$5,"OK","NOK")))</f>
        <v xml:space="preserve"> </v>
      </c>
      <c r="O177" s="67" t="str">
        <f>IF('Raw Data'!B181=0," ","No")</f>
        <v xml:space="preserve"> </v>
      </c>
      <c r="P177" s="61" t="str">
        <f>IF('Raw Data'!B181=0," ",'Raw Data'!F181 &amp; ".")</f>
        <v xml:space="preserve"> </v>
      </c>
    </row>
    <row r="178" spans="1:16" x14ac:dyDescent="0.2">
      <c r="A178" s="62" t="str">
        <f>IF('Raw Data'!B182=0,"",'Raw Data'!B182)</f>
        <v/>
      </c>
      <c r="B178" s="62" t="str">
        <f>IF('Raw Data'!B182=0,"",'Raw Data'!C182)</f>
        <v/>
      </c>
      <c r="C178" s="63" t="str">
        <f>IF('Raw Data'!B182=0," ",'Raw Data'!D182)</f>
        <v xml:space="preserve"> </v>
      </c>
      <c r="D178" s="63" t="str">
        <f>IF('Raw Data'!B182=0," ",'Raw Data'!E182)</f>
        <v xml:space="preserve"> </v>
      </c>
      <c r="E178" s="63" t="str">
        <f>IF('Raw Data'!B182=0," ",MIN('Raw Data'!G182:JP182))</f>
        <v xml:space="preserve"> </v>
      </c>
      <c r="F178" s="63" t="str">
        <f>IF('Raw Data'!B182=0," ",AVERAGE('Raw Data'!G182:JP182))</f>
        <v xml:space="preserve"> </v>
      </c>
      <c r="G178" s="63" t="str">
        <f>IF('Raw Data'!B182=0," ",MAX('Raw Data'!G182:JP182))</f>
        <v xml:space="preserve"> </v>
      </c>
      <c r="H178" s="63" t="str">
        <f>IF('Raw Data'!B182=0," ",_xlfn.STDEV.S('Raw Data'!G182:JP182))</f>
        <v xml:space="preserve"> </v>
      </c>
      <c r="I178" s="64" t="str">
        <f>IF('Raw Data'!B182=0," ",(D178+C178)/2)</f>
        <v xml:space="preserve"> </v>
      </c>
      <c r="J178" s="65" t="str">
        <f>IF('Raw Data'!B182=0," ",IF(H178=0,9999,MIN((F178-C178),(D178-F178))/3/H178))</f>
        <v xml:space="preserve"> </v>
      </c>
      <c r="K178" s="60" t="str">
        <f>IF('Raw Data'!B182=0," ",IF(O178="Yes",J178-$K$6,J178-$K$5))</f>
        <v xml:space="preserve"> </v>
      </c>
      <c r="L178" s="66" t="str">
        <f>IF('Raw Data'!B182=0," ",IF(I178="ND","ND",2*(F178-I178)/(D178-C178)))</f>
        <v xml:space="preserve"> </v>
      </c>
      <c r="M178" s="60" t="str">
        <f t="shared" si="3"/>
        <v xml:space="preserve"> </v>
      </c>
      <c r="N178" s="59" t="str">
        <f>IF('Raw Data'!B182=0," ",IF(O178="Yes",IF(J178&gt;$K$6,"OK","NOK"),IF(J178&gt;$K$5,"OK","NOK")))</f>
        <v xml:space="preserve"> </v>
      </c>
      <c r="O178" s="67" t="str">
        <f>IF('Raw Data'!B182=0," ","No")</f>
        <v xml:space="preserve"> </v>
      </c>
      <c r="P178" s="61" t="str">
        <f>IF('Raw Data'!B182=0," ",'Raw Data'!F182 &amp; ".")</f>
        <v xml:space="preserve"> </v>
      </c>
    </row>
    <row r="179" spans="1:16" x14ac:dyDescent="0.2">
      <c r="A179" s="62" t="str">
        <f>IF('Raw Data'!B183=0,"",'Raw Data'!B183)</f>
        <v/>
      </c>
      <c r="B179" s="62" t="str">
        <f>IF('Raw Data'!B183=0,"",'Raw Data'!C183)</f>
        <v/>
      </c>
      <c r="C179" s="63" t="str">
        <f>IF('Raw Data'!B183=0," ",'Raw Data'!D183)</f>
        <v xml:space="preserve"> </v>
      </c>
      <c r="D179" s="63" t="str">
        <f>IF('Raw Data'!B183=0," ",'Raw Data'!E183)</f>
        <v xml:space="preserve"> </v>
      </c>
      <c r="E179" s="63" t="str">
        <f>IF('Raw Data'!B183=0," ",MIN('Raw Data'!G183:JP183))</f>
        <v xml:space="preserve"> </v>
      </c>
      <c r="F179" s="63" t="str">
        <f>IF('Raw Data'!B183=0," ",AVERAGE('Raw Data'!G183:JP183))</f>
        <v xml:space="preserve"> </v>
      </c>
      <c r="G179" s="63" t="str">
        <f>IF('Raw Data'!B183=0," ",MAX('Raw Data'!G183:JP183))</f>
        <v xml:space="preserve"> </v>
      </c>
      <c r="H179" s="63" t="str">
        <f>IF('Raw Data'!B183=0," ",_xlfn.STDEV.S('Raw Data'!G183:JP183))</f>
        <v xml:space="preserve"> </v>
      </c>
      <c r="I179" s="64" t="str">
        <f>IF('Raw Data'!B183=0," ",(D179+C179)/2)</f>
        <v xml:space="preserve"> </v>
      </c>
      <c r="J179" s="65" t="str">
        <f>IF('Raw Data'!B183=0," ",IF(H179=0,9999,MIN((F179-C179),(D179-F179))/3/H179))</f>
        <v xml:space="preserve"> </v>
      </c>
      <c r="K179" s="60" t="str">
        <f>IF('Raw Data'!B183=0," ",IF(O179="Yes",J179-$K$6,J179-$K$5))</f>
        <v xml:space="preserve"> </v>
      </c>
      <c r="L179" s="66" t="str">
        <f>IF('Raw Data'!B183=0," ",IF(I179="ND","ND",2*(F179-I179)/(D179-C179)))</f>
        <v xml:space="preserve"> </v>
      </c>
      <c r="M179" s="60" t="str">
        <f t="shared" si="3"/>
        <v xml:space="preserve"> </v>
      </c>
      <c r="N179" s="59" t="str">
        <f>IF('Raw Data'!B183=0," ",IF(O179="Yes",IF(J179&gt;$K$6,"OK","NOK"),IF(J179&gt;$K$5,"OK","NOK")))</f>
        <v xml:space="preserve"> </v>
      </c>
      <c r="O179" s="67" t="str">
        <f>IF('Raw Data'!B183=0," ","No")</f>
        <v xml:space="preserve"> </v>
      </c>
      <c r="P179" s="61" t="str">
        <f>IF('Raw Data'!B183=0," ",'Raw Data'!F183 &amp; ".")</f>
        <v xml:space="preserve"> </v>
      </c>
    </row>
    <row r="180" spans="1:16" x14ac:dyDescent="0.2">
      <c r="A180" s="62" t="str">
        <f>IF('Raw Data'!B184=0,"",'Raw Data'!B184)</f>
        <v/>
      </c>
      <c r="B180" s="62" t="str">
        <f>IF('Raw Data'!B184=0,"",'Raw Data'!C184)</f>
        <v/>
      </c>
      <c r="C180" s="63" t="str">
        <f>IF('Raw Data'!B184=0," ",'Raw Data'!D184)</f>
        <v xml:space="preserve"> </v>
      </c>
      <c r="D180" s="63" t="str">
        <f>IF('Raw Data'!B184=0," ",'Raw Data'!E184)</f>
        <v xml:space="preserve"> </v>
      </c>
      <c r="E180" s="63" t="str">
        <f>IF('Raw Data'!B184=0," ",MIN('Raw Data'!G184:JP184))</f>
        <v xml:space="preserve"> </v>
      </c>
      <c r="F180" s="63" t="str">
        <f>IF('Raw Data'!B184=0," ",AVERAGE('Raw Data'!G184:JP184))</f>
        <v xml:space="preserve"> </v>
      </c>
      <c r="G180" s="63" t="str">
        <f>IF('Raw Data'!B184=0," ",MAX('Raw Data'!G184:JP184))</f>
        <v xml:space="preserve"> </v>
      </c>
      <c r="H180" s="63" t="str">
        <f>IF('Raw Data'!B184=0," ",_xlfn.STDEV.S('Raw Data'!G184:JP184))</f>
        <v xml:space="preserve"> </v>
      </c>
      <c r="I180" s="64" t="str">
        <f>IF('Raw Data'!B184=0," ",(D180+C180)/2)</f>
        <v xml:space="preserve"> </v>
      </c>
      <c r="J180" s="65" t="str">
        <f>IF('Raw Data'!B184=0," ",IF(H180=0,9999,MIN((F180-C180),(D180-F180))/3/H180))</f>
        <v xml:space="preserve"> </v>
      </c>
      <c r="K180" s="60" t="str">
        <f>IF('Raw Data'!B184=0," ",IF(O180="Yes",J180-$K$6,J180-$K$5))</f>
        <v xml:space="preserve"> </v>
      </c>
      <c r="L180" s="66" t="str">
        <f>IF('Raw Data'!B184=0," ",IF(I180="ND","ND",2*(F180-I180)/(D180-C180)))</f>
        <v xml:space="preserve"> </v>
      </c>
      <c r="M180" s="60" t="str">
        <f t="shared" si="3"/>
        <v xml:space="preserve"> </v>
      </c>
      <c r="N180" s="59" t="str">
        <f>IF('Raw Data'!B184=0," ",IF(O180="Yes",IF(J180&gt;$K$6,"OK","NOK"),IF(J180&gt;$K$5,"OK","NOK")))</f>
        <v xml:space="preserve"> </v>
      </c>
      <c r="O180" s="67" t="str">
        <f>IF('Raw Data'!B184=0," ","No")</f>
        <v xml:space="preserve"> </v>
      </c>
      <c r="P180" s="61" t="str">
        <f>IF('Raw Data'!B184=0," ",'Raw Data'!F184 &amp; ".")</f>
        <v xml:space="preserve"> </v>
      </c>
    </row>
    <row r="181" spans="1:16" x14ac:dyDescent="0.2">
      <c r="A181" s="62" t="str">
        <f>IF('Raw Data'!B185=0,"",'Raw Data'!B185)</f>
        <v/>
      </c>
      <c r="B181" s="62" t="str">
        <f>IF('Raw Data'!B185=0,"",'Raw Data'!C185)</f>
        <v/>
      </c>
      <c r="C181" s="63" t="str">
        <f>IF('Raw Data'!B185=0," ",'Raw Data'!D185)</f>
        <v xml:space="preserve"> </v>
      </c>
      <c r="D181" s="63" t="str">
        <f>IF('Raw Data'!B185=0," ",'Raw Data'!E185)</f>
        <v xml:space="preserve"> </v>
      </c>
      <c r="E181" s="63" t="str">
        <f>IF('Raw Data'!B185=0," ",MIN('Raw Data'!G185:JP185))</f>
        <v xml:space="preserve"> </v>
      </c>
      <c r="F181" s="63" t="str">
        <f>IF('Raw Data'!B185=0," ",AVERAGE('Raw Data'!G185:JP185))</f>
        <v xml:space="preserve"> </v>
      </c>
      <c r="G181" s="63" t="str">
        <f>IF('Raw Data'!B185=0," ",MAX('Raw Data'!G185:JP185))</f>
        <v xml:space="preserve"> </v>
      </c>
      <c r="H181" s="63" t="str">
        <f>IF('Raw Data'!B185=0," ",_xlfn.STDEV.S('Raw Data'!G185:JP185))</f>
        <v xml:space="preserve"> </v>
      </c>
      <c r="I181" s="64" t="str">
        <f>IF('Raw Data'!B185=0," ",(D181+C181)/2)</f>
        <v xml:space="preserve"> </v>
      </c>
      <c r="J181" s="65" t="str">
        <f>IF('Raw Data'!B185=0," ",IF(H181=0,9999,MIN((F181-C181),(D181-F181))/3/H181))</f>
        <v xml:space="preserve"> </v>
      </c>
      <c r="K181" s="60" t="str">
        <f>IF('Raw Data'!B185=0," ",IF(O181="Yes",J181-$K$6,J181-$K$5))</f>
        <v xml:space="preserve"> </v>
      </c>
      <c r="L181" s="66" t="str">
        <f>IF('Raw Data'!B185=0," ",IF(I181="ND","ND",2*(F181-I181)/(D181-C181)))</f>
        <v xml:space="preserve"> </v>
      </c>
      <c r="M181" s="60" t="str">
        <f t="shared" si="3"/>
        <v xml:space="preserve"> </v>
      </c>
      <c r="N181" s="59" t="str">
        <f>IF('Raw Data'!B185=0," ",IF(O181="Yes",IF(J181&gt;$K$6,"OK","NOK"),IF(J181&gt;$K$5,"OK","NOK")))</f>
        <v xml:space="preserve"> </v>
      </c>
      <c r="O181" s="67" t="str">
        <f>IF('Raw Data'!B185=0," ","No")</f>
        <v xml:space="preserve"> </v>
      </c>
      <c r="P181" s="61" t="str">
        <f>IF('Raw Data'!B185=0," ",'Raw Data'!F185 &amp; ".")</f>
        <v xml:space="preserve"> </v>
      </c>
    </row>
    <row r="182" spans="1:16" x14ac:dyDescent="0.2">
      <c r="A182" s="62" t="str">
        <f>IF('Raw Data'!B186=0,"",'Raw Data'!B186)</f>
        <v/>
      </c>
      <c r="B182" s="62" t="str">
        <f>IF('Raw Data'!B186=0,"",'Raw Data'!C186)</f>
        <v/>
      </c>
      <c r="C182" s="63" t="str">
        <f>IF('Raw Data'!B186=0," ",'Raw Data'!D186)</f>
        <v xml:space="preserve"> </v>
      </c>
      <c r="D182" s="63" t="str">
        <f>IF('Raw Data'!B186=0," ",'Raw Data'!E186)</f>
        <v xml:space="preserve"> </v>
      </c>
      <c r="E182" s="63" t="str">
        <f>IF('Raw Data'!B186=0," ",MIN('Raw Data'!G186:JP186))</f>
        <v xml:space="preserve"> </v>
      </c>
      <c r="F182" s="63" t="str">
        <f>IF('Raw Data'!B186=0," ",AVERAGE('Raw Data'!G186:JP186))</f>
        <v xml:space="preserve"> </v>
      </c>
      <c r="G182" s="63" t="str">
        <f>IF('Raw Data'!B186=0," ",MAX('Raw Data'!G186:JP186))</f>
        <v xml:space="preserve"> </v>
      </c>
      <c r="H182" s="63" t="str">
        <f>IF('Raw Data'!B186=0," ",_xlfn.STDEV.S('Raw Data'!G186:JP186))</f>
        <v xml:space="preserve"> </v>
      </c>
      <c r="I182" s="64" t="str">
        <f>IF('Raw Data'!B186=0," ",(D182+C182)/2)</f>
        <v xml:space="preserve"> </v>
      </c>
      <c r="J182" s="65" t="str">
        <f>IF('Raw Data'!B186=0," ",IF(H182=0,9999,MIN((F182-C182),(D182-F182))/3/H182))</f>
        <v xml:space="preserve"> </v>
      </c>
      <c r="K182" s="60" t="str">
        <f>IF('Raw Data'!B186=0," ",IF(O182="Yes",J182-$K$6,J182-$K$5))</f>
        <v xml:space="preserve"> </v>
      </c>
      <c r="L182" s="66" t="str">
        <f>IF('Raw Data'!B186=0," ",IF(I182="ND","ND",2*(F182-I182)/(D182-C182)))</f>
        <v xml:space="preserve"> </v>
      </c>
      <c r="M182" s="60" t="str">
        <f t="shared" si="3"/>
        <v xml:space="preserve"> </v>
      </c>
      <c r="N182" s="59" t="str">
        <f>IF('Raw Data'!B186=0," ",IF(O182="Yes",IF(J182&gt;$K$6,"OK","NOK"),IF(J182&gt;$K$5,"OK","NOK")))</f>
        <v xml:space="preserve"> </v>
      </c>
      <c r="O182" s="67" t="str">
        <f>IF('Raw Data'!B186=0," ","No")</f>
        <v xml:space="preserve"> </v>
      </c>
      <c r="P182" s="61" t="str">
        <f>IF('Raw Data'!B186=0," ",'Raw Data'!F186 &amp; ".")</f>
        <v xml:space="preserve"> </v>
      </c>
    </row>
    <row r="183" spans="1:16" x14ac:dyDescent="0.2">
      <c r="A183" s="62" t="str">
        <f>IF('Raw Data'!B187=0,"",'Raw Data'!B187)</f>
        <v/>
      </c>
      <c r="B183" s="62" t="str">
        <f>IF('Raw Data'!B187=0,"",'Raw Data'!C187)</f>
        <v/>
      </c>
      <c r="C183" s="63" t="str">
        <f>IF('Raw Data'!B187=0," ",'Raw Data'!D187)</f>
        <v xml:space="preserve"> </v>
      </c>
      <c r="D183" s="63" t="str">
        <f>IF('Raw Data'!B187=0," ",'Raw Data'!E187)</f>
        <v xml:space="preserve"> </v>
      </c>
      <c r="E183" s="63" t="str">
        <f>IF('Raw Data'!B187=0," ",MIN('Raw Data'!G187:JP187))</f>
        <v xml:space="preserve"> </v>
      </c>
      <c r="F183" s="63" t="str">
        <f>IF('Raw Data'!B187=0," ",AVERAGE('Raw Data'!G187:JP187))</f>
        <v xml:space="preserve"> </v>
      </c>
      <c r="G183" s="63" t="str">
        <f>IF('Raw Data'!B187=0," ",MAX('Raw Data'!G187:JP187))</f>
        <v xml:space="preserve"> </v>
      </c>
      <c r="H183" s="63" t="str">
        <f>IF('Raw Data'!B187=0," ",_xlfn.STDEV.S('Raw Data'!G187:JP187))</f>
        <v xml:space="preserve"> </v>
      </c>
      <c r="I183" s="64" t="str">
        <f>IF('Raw Data'!B187=0," ",(D183+C183)/2)</f>
        <v xml:space="preserve"> </v>
      </c>
      <c r="J183" s="65" t="str">
        <f>IF('Raw Data'!B187=0," ",IF(H183=0,9999,MIN((F183-C183),(D183-F183))/3/H183))</f>
        <v xml:space="preserve"> </v>
      </c>
      <c r="K183" s="60" t="str">
        <f>IF('Raw Data'!B187=0," ",IF(O183="Yes",J183-$K$6,J183-$K$5))</f>
        <v xml:space="preserve"> </v>
      </c>
      <c r="L183" s="66" t="str">
        <f>IF('Raw Data'!B187=0," ",IF(I183="ND","ND",2*(F183-I183)/(D183-C183)))</f>
        <v xml:space="preserve"> </v>
      </c>
      <c r="M183" s="60" t="str">
        <f t="shared" si="3"/>
        <v xml:space="preserve"> </v>
      </c>
      <c r="N183" s="59" t="str">
        <f>IF('Raw Data'!B187=0," ",IF(O183="Yes",IF(J183&gt;$K$6,"OK","NOK"),IF(J183&gt;$K$5,"OK","NOK")))</f>
        <v xml:space="preserve"> </v>
      </c>
      <c r="O183" s="67" t="str">
        <f>IF('Raw Data'!B187=0," ","No")</f>
        <v xml:space="preserve"> </v>
      </c>
      <c r="P183" s="61" t="str">
        <f>IF('Raw Data'!B187=0," ",'Raw Data'!F187 &amp; ".")</f>
        <v xml:space="preserve"> </v>
      </c>
    </row>
    <row r="184" spans="1:16" x14ac:dyDescent="0.2">
      <c r="A184" s="62" t="str">
        <f>IF('Raw Data'!B188=0,"",'Raw Data'!B188)</f>
        <v/>
      </c>
      <c r="B184" s="62" t="str">
        <f>IF('Raw Data'!B188=0,"",'Raw Data'!C188)</f>
        <v/>
      </c>
      <c r="C184" s="63" t="str">
        <f>IF('Raw Data'!B188=0," ",'Raw Data'!D188)</f>
        <v xml:space="preserve"> </v>
      </c>
      <c r="D184" s="63" t="str">
        <f>IF('Raw Data'!B188=0," ",'Raw Data'!E188)</f>
        <v xml:space="preserve"> </v>
      </c>
      <c r="E184" s="63" t="str">
        <f>IF('Raw Data'!B188=0," ",MIN('Raw Data'!G188:JP188))</f>
        <v xml:space="preserve"> </v>
      </c>
      <c r="F184" s="63" t="str">
        <f>IF('Raw Data'!B188=0," ",AVERAGE('Raw Data'!G188:JP188))</f>
        <v xml:space="preserve"> </v>
      </c>
      <c r="G184" s="63" t="str">
        <f>IF('Raw Data'!B188=0," ",MAX('Raw Data'!G188:JP188))</f>
        <v xml:space="preserve"> </v>
      </c>
      <c r="H184" s="63" t="str">
        <f>IF('Raw Data'!B188=0," ",_xlfn.STDEV.S('Raw Data'!G188:JP188))</f>
        <v xml:space="preserve"> </v>
      </c>
      <c r="I184" s="64" t="str">
        <f>IF('Raw Data'!B188=0," ",(D184+C184)/2)</f>
        <v xml:space="preserve"> </v>
      </c>
      <c r="J184" s="65" t="str">
        <f>IF('Raw Data'!B188=0," ",IF(H184=0,9999,MIN((F184-C184),(D184-F184))/3/H184))</f>
        <v xml:space="preserve"> </v>
      </c>
      <c r="K184" s="60" t="str">
        <f>IF('Raw Data'!B188=0," ",IF(O184="Yes",J184-$K$6,J184-$K$5))</f>
        <v xml:space="preserve"> </v>
      </c>
      <c r="L184" s="66" t="str">
        <f>IF('Raw Data'!B188=0," ",IF(I184="ND","ND",2*(F184-I184)/(D184-C184)))</f>
        <v xml:space="preserve"> </v>
      </c>
      <c r="M184" s="60" t="str">
        <f t="shared" si="3"/>
        <v xml:space="preserve"> </v>
      </c>
      <c r="N184" s="59" t="str">
        <f>IF('Raw Data'!B188=0," ",IF(O184="Yes",IF(J184&gt;$K$6,"OK","NOK"),IF(J184&gt;$K$5,"OK","NOK")))</f>
        <v xml:space="preserve"> </v>
      </c>
      <c r="O184" s="67" t="str">
        <f>IF('Raw Data'!B188=0," ","No")</f>
        <v xml:space="preserve"> </v>
      </c>
      <c r="P184" s="61" t="str">
        <f>IF('Raw Data'!B188=0," ",'Raw Data'!F188 &amp; ".")</f>
        <v xml:space="preserve"> </v>
      </c>
    </row>
    <row r="185" spans="1:16" x14ac:dyDescent="0.2">
      <c r="A185" s="62" t="str">
        <f>IF('Raw Data'!B189=0,"",'Raw Data'!B189)</f>
        <v/>
      </c>
      <c r="B185" s="62" t="str">
        <f>IF('Raw Data'!B189=0,"",'Raw Data'!C189)</f>
        <v/>
      </c>
      <c r="C185" s="63" t="str">
        <f>IF('Raw Data'!B189=0," ",'Raw Data'!D189)</f>
        <v xml:space="preserve"> </v>
      </c>
      <c r="D185" s="63" t="str">
        <f>IF('Raw Data'!B189=0," ",'Raw Data'!E189)</f>
        <v xml:space="preserve"> </v>
      </c>
      <c r="E185" s="63" t="str">
        <f>IF('Raw Data'!B189=0," ",MIN('Raw Data'!G189:JP189))</f>
        <v xml:space="preserve"> </v>
      </c>
      <c r="F185" s="63" t="str">
        <f>IF('Raw Data'!B189=0," ",AVERAGE('Raw Data'!G189:JP189))</f>
        <v xml:space="preserve"> </v>
      </c>
      <c r="G185" s="63" t="str">
        <f>IF('Raw Data'!B189=0," ",MAX('Raw Data'!G189:JP189))</f>
        <v xml:space="preserve"> </v>
      </c>
      <c r="H185" s="63" t="str">
        <f>IF('Raw Data'!B189=0," ",_xlfn.STDEV.S('Raw Data'!G189:JP189))</f>
        <v xml:space="preserve"> </v>
      </c>
      <c r="I185" s="64" t="str">
        <f>IF('Raw Data'!B189=0," ",(D185+C185)/2)</f>
        <v xml:space="preserve"> </v>
      </c>
      <c r="J185" s="65" t="str">
        <f>IF('Raw Data'!B189=0," ",IF(H185=0,9999,MIN((F185-C185),(D185-F185))/3/H185))</f>
        <v xml:space="preserve"> </v>
      </c>
      <c r="K185" s="60" t="str">
        <f>IF('Raw Data'!B189=0," ",IF(O185="Yes",J185-$K$6,J185-$K$5))</f>
        <v xml:space="preserve"> </v>
      </c>
      <c r="L185" s="66" t="str">
        <f>IF('Raw Data'!B189=0," ",IF(I185="ND","ND",2*(F185-I185)/(D185-C185)))</f>
        <v xml:space="preserve"> </v>
      </c>
      <c r="M185" s="60" t="str">
        <f t="shared" si="3"/>
        <v xml:space="preserve"> </v>
      </c>
      <c r="N185" s="59" t="str">
        <f>IF('Raw Data'!B189=0," ",IF(O185="Yes",IF(J185&gt;$K$6,"OK","NOK"),IF(J185&gt;$K$5,"OK","NOK")))</f>
        <v xml:space="preserve"> </v>
      </c>
      <c r="O185" s="67" t="str">
        <f>IF('Raw Data'!B189=0," ","No")</f>
        <v xml:space="preserve"> </v>
      </c>
      <c r="P185" s="61" t="str">
        <f>IF('Raw Data'!B189=0," ",'Raw Data'!F189 &amp; ".")</f>
        <v xml:space="preserve"> </v>
      </c>
    </row>
    <row r="186" spans="1:16" x14ac:dyDescent="0.2">
      <c r="A186" s="62" t="str">
        <f>IF('Raw Data'!B190=0,"",'Raw Data'!B190)</f>
        <v/>
      </c>
      <c r="B186" s="62" t="str">
        <f>IF('Raw Data'!B190=0,"",'Raw Data'!C190)</f>
        <v/>
      </c>
      <c r="C186" s="63" t="str">
        <f>IF('Raw Data'!B190=0," ",'Raw Data'!D190)</f>
        <v xml:space="preserve"> </v>
      </c>
      <c r="D186" s="63" t="str">
        <f>IF('Raw Data'!B190=0," ",'Raw Data'!E190)</f>
        <v xml:space="preserve"> </v>
      </c>
      <c r="E186" s="63" t="str">
        <f>IF('Raw Data'!B190=0," ",MIN('Raw Data'!G190:JP190))</f>
        <v xml:space="preserve"> </v>
      </c>
      <c r="F186" s="63" t="str">
        <f>IF('Raw Data'!B190=0," ",AVERAGE('Raw Data'!G190:JP190))</f>
        <v xml:space="preserve"> </v>
      </c>
      <c r="G186" s="63" t="str">
        <f>IF('Raw Data'!B190=0," ",MAX('Raw Data'!G190:JP190))</f>
        <v xml:space="preserve"> </v>
      </c>
      <c r="H186" s="63" t="str">
        <f>IF('Raw Data'!B190=0," ",_xlfn.STDEV.S('Raw Data'!G190:JP190))</f>
        <v xml:space="preserve"> </v>
      </c>
      <c r="I186" s="64" t="str">
        <f>IF('Raw Data'!B190=0," ",(D186+C186)/2)</f>
        <v xml:space="preserve"> </v>
      </c>
      <c r="J186" s="65" t="str">
        <f>IF('Raw Data'!B190=0," ",IF(H186=0,9999,MIN((F186-C186),(D186-F186))/3/H186))</f>
        <v xml:space="preserve"> </v>
      </c>
      <c r="K186" s="60" t="str">
        <f>IF('Raw Data'!B190=0," ",IF(O186="Yes",J186-$K$6,J186-$K$5))</f>
        <v xml:space="preserve"> </v>
      </c>
      <c r="L186" s="66" t="str">
        <f>IF('Raw Data'!B190=0," ",IF(I186="ND","ND",2*(F186-I186)/(D186-C186)))</f>
        <v xml:space="preserve"> </v>
      </c>
      <c r="M186" s="60" t="str">
        <f t="shared" si="3"/>
        <v xml:space="preserve"> </v>
      </c>
      <c r="N186" s="59" t="str">
        <f>IF('Raw Data'!B190=0," ",IF(O186="Yes",IF(J186&gt;$K$6,"OK","NOK"),IF(J186&gt;$K$5,"OK","NOK")))</f>
        <v xml:space="preserve"> </v>
      </c>
      <c r="O186" s="67" t="str">
        <f>IF('Raw Data'!B190=0," ","No")</f>
        <v xml:space="preserve"> </v>
      </c>
      <c r="P186" s="61" t="str">
        <f>IF('Raw Data'!B190=0," ",'Raw Data'!F190 &amp; ".")</f>
        <v xml:space="preserve"> </v>
      </c>
    </row>
    <row r="187" spans="1:16" x14ac:dyDescent="0.2">
      <c r="A187" s="62" t="str">
        <f>IF('Raw Data'!B191=0,"",'Raw Data'!B191)</f>
        <v/>
      </c>
      <c r="B187" s="62" t="str">
        <f>IF('Raw Data'!B191=0,"",'Raw Data'!C191)</f>
        <v/>
      </c>
      <c r="C187" s="63" t="str">
        <f>IF('Raw Data'!B191=0," ",'Raw Data'!D191)</f>
        <v xml:space="preserve"> </v>
      </c>
      <c r="D187" s="63" t="str">
        <f>IF('Raw Data'!B191=0," ",'Raw Data'!E191)</f>
        <v xml:space="preserve"> </v>
      </c>
      <c r="E187" s="63" t="str">
        <f>IF('Raw Data'!B191=0," ",MIN('Raw Data'!G191:JP191))</f>
        <v xml:space="preserve"> </v>
      </c>
      <c r="F187" s="63" t="str">
        <f>IF('Raw Data'!B191=0," ",AVERAGE('Raw Data'!G191:JP191))</f>
        <v xml:space="preserve"> </v>
      </c>
      <c r="G187" s="63" t="str">
        <f>IF('Raw Data'!B191=0," ",MAX('Raw Data'!G191:JP191))</f>
        <v xml:space="preserve"> </v>
      </c>
      <c r="H187" s="63" t="str">
        <f>IF('Raw Data'!B191=0," ",_xlfn.STDEV.S('Raw Data'!G191:JP191))</f>
        <v xml:space="preserve"> </v>
      </c>
      <c r="I187" s="64" t="str">
        <f>IF('Raw Data'!B191=0," ",(D187+C187)/2)</f>
        <v xml:space="preserve"> </v>
      </c>
      <c r="J187" s="65" t="str">
        <f>IF('Raw Data'!B191=0," ",IF(H187=0,9999,MIN((F187-C187),(D187-F187))/3/H187))</f>
        <v xml:space="preserve"> </v>
      </c>
      <c r="K187" s="60" t="str">
        <f>IF('Raw Data'!B191=0," ",IF(O187="Yes",J187-$K$6,J187-$K$5))</f>
        <v xml:space="preserve"> </v>
      </c>
      <c r="L187" s="66" t="str">
        <f>IF('Raw Data'!B191=0," ",IF(I187="ND","ND",2*(F187-I187)/(D187-C187)))</f>
        <v xml:space="preserve"> </v>
      </c>
      <c r="M187" s="60" t="str">
        <f t="shared" si="3"/>
        <v xml:space="preserve"> </v>
      </c>
      <c r="N187" s="59" t="str">
        <f>IF('Raw Data'!B191=0," ",IF(O187="Yes",IF(J187&gt;$K$6,"OK","NOK"),IF(J187&gt;$K$5,"OK","NOK")))</f>
        <v xml:space="preserve"> </v>
      </c>
      <c r="O187" s="67" t="str">
        <f>IF('Raw Data'!B191=0," ","No")</f>
        <v xml:space="preserve"> </v>
      </c>
      <c r="P187" s="61" t="str">
        <f>IF('Raw Data'!B191=0," ",'Raw Data'!F191 &amp; ".")</f>
        <v xml:space="preserve"> </v>
      </c>
    </row>
    <row r="188" spans="1:16" x14ac:dyDescent="0.2">
      <c r="A188" s="62" t="str">
        <f>IF('Raw Data'!B192=0,"",'Raw Data'!B192)</f>
        <v/>
      </c>
      <c r="B188" s="62" t="str">
        <f>IF('Raw Data'!B192=0,"",'Raw Data'!C192)</f>
        <v/>
      </c>
      <c r="C188" s="63" t="str">
        <f>IF('Raw Data'!B192=0," ",'Raw Data'!D192)</f>
        <v xml:space="preserve"> </v>
      </c>
      <c r="D188" s="63" t="str">
        <f>IF('Raw Data'!B192=0," ",'Raw Data'!E192)</f>
        <v xml:space="preserve"> </v>
      </c>
      <c r="E188" s="63" t="str">
        <f>IF('Raw Data'!B192=0," ",MIN('Raw Data'!G192:JP192))</f>
        <v xml:space="preserve"> </v>
      </c>
      <c r="F188" s="63" t="str">
        <f>IF('Raw Data'!B192=0," ",AVERAGE('Raw Data'!G192:JP192))</f>
        <v xml:space="preserve"> </v>
      </c>
      <c r="G188" s="63" t="str">
        <f>IF('Raw Data'!B192=0," ",MAX('Raw Data'!G192:JP192))</f>
        <v xml:space="preserve"> </v>
      </c>
      <c r="H188" s="63" t="str">
        <f>IF('Raw Data'!B192=0," ",_xlfn.STDEV.S('Raw Data'!G192:JP192))</f>
        <v xml:space="preserve"> </v>
      </c>
      <c r="I188" s="64" t="str">
        <f>IF('Raw Data'!B192=0," ",(D188+C188)/2)</f>
        <v xml:space="preserve"> </v>
      </c>
      <c r="J188" s="65" t="str">
        <f>IF('Raw Data'!B192=0," ",IF(H188=0,9999,MIN((F188-C188),(D188-F188))/3/H188))</f>
        <v xml:space="preserve"> </v>
      </c>
      <c r="K188" s="60" t="str">
        <f>IF('Raw Data'!B192=0," ",IF(O188="Yes",J188-$K$6,J188-$K$5))</f>
        <v xml:space="preserve"> </v>
      </c>
      <c r="L188" s="66" t="str">
        <f>IF('Raw Data'!B192=0," ",IF(I188="ND","ND",2*(F188-I188)/(D188-C188)))</f>
        <v xml:space="preserve"> </v>
      </c>
      <c r="M188" s="60" t="str">
        <f t="shared" si="3"/>
        <v xml:space="preserve"> </v>
      </c>
      <c r="N188" s="59" t="str">
        <f>IF('Raw Data'!B192=0," ",IF(O188="Yes",IF(J188&gt;$K$6,"OK","NOK"),IF(J188&gt;$K$5,"OK","NOK")))</f>
        <v xml:space="preserve"> </v>
      </c>
      <c r="O188" s="67" t="str">
        <f>IF('Raw Data'!B192=0," ","No")</f>
        <v xml:space="preserve"> </v>
      </c>
      <c r="P188" s="61" t="str">
        <f>IF('Raw Data'!B192=0," ",'Raw Data'!F192 &amp; ".")</f>
        <v xml:space="preserve"> </v>
      </c>
    </row>
    <row r="189" spans="1:16" x14ac:dyDescent="0.2">
      <c r="A189" s="62" t="str">
        <f>IF('Raw Data'!B193=0,"",'Raw Data'!B193)</f>
        <v/>
      </c>
      <c r="B189" s="62" t="str">
        <f>IF('Raw Data'!B193=0,"",'Raw Data'!C193)</f>
        <v/>
      </c>
      <c r="C189" s="63" t="str">
        <f>IF('Raw Data'!B193=0," ",'Raw Data'!D193)</f>
        <v xml:space="preserve"> </v>
      </c>
      <c r="D189" s="63" t="str">
        <f>IF('Raw Data'!B193=0," ",'Raw Data'!E193)</f>
        <v xml:space="preserve"> </v>
      </c>
      <c r="E189" s="63" t="str">
        <f>IF('Raw Data'!B193=0," ",MIN('Raw Data'!G193:JP193))</f>
        <v xml:space="preserve"> </v>
      </c>
      <c r="F189" s="63" t="str">
        <f>IF('Raw Data'!B193=0," ",AVERAGE('Raw Data'!G193:JP193))</f>
        <v xml:space="preserve"> </v>
      </c>
      <c r="G189" s="63" t="str">
        <f>IF('Raw Data'!B193=0," ",MAX('Raw Data'!G193:JP193))</f>
        <v xml:space="preserve"> </v>
      </c>
      <c r="H189" s="63" t="str">
        <f>IF('Raw Data'!B193=0," ",_xlfn.STDEV.S('Raw Data'!G193:JP193))</f>
        <v xml:space="preserve"> </v>
      </c>
      <c r="I189" s="64" t="str">
        <f>IF('Raw Data'!B193=0," ",(D189+C189)/2)</f>
        <v xml:space="preserve"> </v>
      </c>
      <c r="J189" s="65" t="str">
        <f>IF('Raw Data'!B193=0," ",IF(H189=0,9999,MIN((F189-C189),(D189-F189))/3/H189))</f>
        <v xml:space="preserve"> </v>
      </c>
      <c r="K189" s="60" t="str">
        <f>IF('Raw Data'!B193=0," ",IF(O189="Yes",J189-$K$6,J189-$K$5))</f>
        <v xml:space="preserve"> </v>
      </c>
      <c r="L189" s="66" t="str">
        <f>IF('Raw Data'!B193=0," ",IF(I189="ND","ND",2*(F189-I189)/(D189-C189)))</f>
        <v xml:space="preserve"> </v>
      </c>
      <c r="M189" s="60" t="str">
        <f t="shared" si="3"/>
        <v xml:space="preserve"> </v>
      </c>
      <c r="N189" s="59" t="str">
        <f>IF('Raw Data'!B193=0," ",IF(O189="Yes",IF(J189&gt;$K$6,"OK","NOK"),IF(J189&gt;$K$5,"OK","NOK")))</f>
        <v xml:space="preserve"> </v>
      </c>
      <c r="O189" s="67" t="str">
        <f>IF('Raw Data'!B193=0," ","No")</f>
        <v xml:space="preserve"> </v>
      </c>
      <c r="P189" s="61" t="str">
        <f>IF('Raw Data'!B193=0," ",'Raw Data'!F193 &amp; ".")</f>
        <v xml:space="preserve"> </v>
      </c>
    </row>
    <row r="190" spans="1:16" x14ac:dyDescent="0.2">
      <c r="A190" s="62" t="str">
        <f>IF('Raw Data'!B194=0,"",'Raw Data'!B194)</f>
        <v/>
      </c>
      <c r="B190" s="62" t="str">
        <f>IF('Raw Data'!B194=0,"",'Raw Data'!C194)</f>
        <v/>
      </c>
      <c r="C190" s="63" t="str">
        <f>IF('Raw Data'!B194=0," ",'Raw Data'!D194)</f>
        <v xml:space="preserve"> </v>
      </c>
      <c r="D190" s="63" t="str">
        <f>IF('Raw Data'!B194=0," ",'Raw Data'!E194)</f>
        <v xml:space="preserve"> </v>
      </c>
      <c r="E190" s="63" t="str">
        <f>IF('Raw Data'!B194=0," ",MIN('Raw Data'!G194:JP194))</f>
        <v xml:space="preserve"> </v>
      </c>
      <c r="F190" s="63" t="str">
        <f>IF('Raw Data'!B194=0," ",AVERAGE('Raw Data'!G194:JP194))</f>
        <v xml:space="preserve"> </v>
      </c>
      <c r="G190" s="63" t="str">
        <f>IF('Raw Data'!B194=0," ",MAX('Raw Data'!G194:JP194))</f>
        <v xml:space="preserve"> </v>
      </c>
      <c r="H190" s="63" t="str">
        <f>IF('Raw Data'!B194=0," ",_xlfn.STDEV.S('Raw Data'!G194:JP194))</f>
        <v xml:space="preserve"> </v>
      </c>
      <c r="I190" s="64" t="str">
        <f>IF('Raw Data'!B194=0," ",(D190+C190)/2)</f>
        <v xml:space="preserve"> </v>
      </c>
      <c r="J190" s="65" t="str">
        <f>IF('Raw Data'!B194=0," ",IF(H190=0,9999,MIN((F190-C190),(D190-F190))/3/H190))</f>
        <v xml:space="preserve"> </v>
      </c>
      <c r="K190" s="60" t="str">
        <f>IF('Raw Data'!B194=0," ",IF(O190="Yes",J190-$K$6,J190-$K$5))</f>
        <v xml:space="preserve"> </v>
      </c>
      <c r="L190" s="66" t="str">
        <f>IF('Raw Data'!B194=0," ",IF(I190="ND","ND",2*(F190-I190)/(D190-C190)))</f>
        <v xml:space="preserve"> </v>
      </c>
      <c r="M190" s="60" t="str">
        <f t="shared" si="3"/>
        <v xml:space="preserve"> </v>
      </c>
      <c r="N190" s="59" t="str">
        <f>IF('Raw Data'!B194=0," ",IF(O190="Yes",IF(J190&gt;$K$6,"OK","NOK"),IF(J190&gt;$K$5,"OK","NOK")))</f>
        <v xml:space="preserve"> </v>
      </c>
      <c r="O190" s="67" t="str">
        <f>IF('Raw Data'!B194=0," ","No")</f>
        <v xml:space="preserve"> </v>
      </c>
      <c r="P190" s="61" t="str">
        <f>IF('Raw Data'!B194=0," ",'Raw Data'!F194 &amp; ".")</f>
        <v xml:space="preserve"> </v>
      </c>
    </row>
    <row r="191" spans="1:16" x14ac:dyDescent="0.2">
      <c r="A191" s="62" t="str">
        <f>IF('Raw Data'!B195=0,"",'Raw Data'!B195)</f>
        <v/>
      </c>
      <c r="B191" s="62" t="str">
        <f>IF('Raw Data'!B195=0,"",'Raw Data'!C195)</f>
        <v/>
      </c>
      <c r="C191" s="63" t="str">
        <f>IF('Raw Data'!B195=0," ",'Raw Data'!D195)</f>
        <v xml:space="preserve"> </v>
      </c>
      <c r="D191" s="63" t="str">
        <f>IF('Raw Data'!B195=0," ",'Raw Data'!E195)</f>
        <v xml:space="preserve"> </v>
      </c>
      <c r="E191" s="63" t="str">
        <f>IF('Raw Data'!B195=0," ",MIN('Raw Data'!G195:JP195))</f>
        <v xml:space="preserve"> </v>
      </c>
      <c r="F191" s="63" t="str">
        <f>IF('Raw Data'!B195=0," ",AVERAGE('Raw Data'!G195:JP195))</f>
        <v xml:space="preserve"> </v>
      </c>
      <c r="G191" s="63" t="str">
        <f>IF('Raw Data'!B195=0," ",MAX('Raw Data'!G195:JP195))</f>
        <v xml:space="preserve"> </v>
      </c>
      <c r="H191" s="63" t="str">
        <f>IF('Raw Data'!B195=0," ",_xlfn.STDEV.S('Raw Data'!G195:JP195))</f>
        <v xml:space="preserve"> </v>
      </c>
      <c r="I191" s="64" t="str">
        <f>IF('Raw Data'!B195=0," ",(D191+C191)/2)</f>
        <v xml:space="preserve"> </v>
      </c>
      <c r="J191" s="65" t="str">
        <f>IF('Raw Data'!B195=0," ",IF(H191=0,9999,MIN((F191-C191),(D191-F191))/3/H191))</f>
        <v xml:space="preserve"> </v>
      </c>
      <c r="K191" s="60" t="str">
        <f>IF('Raw Data'!B195=0," ",IF(O191="Yes",J191-$K$6,J191-$K$5))</f>
        <v xml:space="preserve"> </v>
      </c>
      <c r="L191" s="66" t="str">
        <f>IF('Raw Data'!B195=0," ",IF(I191="ND","ND",2*(F191-I191)/(D191-C191)))</f>
        <v xml:space="preserve"> </v>
      </c>
      <c r="M191" s="60" t="str">
        <f t="shared" si="3"/>
        <v xml:space="preserve"> </v>
      </c>
      <c r="N191" s="59" t="str">
        <f>IF('Raw Data'!B195=0," ",IF(O191="Yes",IF(J191&gt;$K$6,"OK","NOK"),IF(J191&gt;$K$5,"OK","NOK")))</f>
        <v xml:space="preserve"> </v>
      </c>
      <c r="O191" s="67" t="str">
        <f>IF('Raw Data'!B195=0," ","No")</f>
        <v xml:space="preserve"> </v>
      </c>
      <c r="P191" s="61" t="str">
        <f>IF('Raw Data'!B195=0," ",'Raw Data'!F195 &amp; ".")</f>
        <v xml:space="preserve"> </v>
      </c>
    </row>
    <row r="192" spans="1:16" x14ac:dyDescent="0.2">
      <c r="A192" s="62" t="str">
        <f>IF('Raw Data'!B196=0,"",'Raw Data'!B196)</f>
        <v/>
      </c>
      <c r="B192" s="62" t="str">
        <f>IF('Raw Data'!B196=0,"",'Raw Data'!C196)</f>
        <v/>
      </c>
      <c r="C192" s="63" t="str">
        <f>IF('Raw Data'!B196=0," ",'Raw Data'!D196)</f>
        <v xml:space="preserve"> </v>
      </c>
      <c r="D192" s="63" t="str">
        <f>IF('Raw Data'!B196=0," ",'Raw Data'!E196)</f>
        <v xml:space="preserve"> </v>
      </c>
      <c r="E192" s="63" t="str">
        <f>IF('Raw Data'!B196=0," ",MIN('Raw Data'!G196:JP196))</f>
        <v xml:space="preserve"> </v>
      </c>
      <c r="F192" s="63" t="str">
        <f>IF('Raw Data'!B196=0," ",AVERAGE('Raw Data'!G196:JP196))</f>
        <v xml:space="preserve"> </v>
      </c>
      <c r="G192" s="63" t="str">
        <f>IF('Raw Data'!B196=0," ",MAX('Raw Data'!G196:JP196))</f>
        <v xml:space="preserve"> </v>
      </c>
      <c r="H192" s="63" t="str">
        <f>IF('Raw Data'!B196=0," ",_xlfn.STDEV.S('Raw Data'!G196:JP196))</f>
        <v xml:space="preserve"> </v>
      </c>
      <c r="I192" s="64" t="str">
        <f>IF('Raw Data'!B196=0," ",(D192+C192)/2)</f>
        <v xml:space="preserve"> </v>
      </c>
      <c r="J192" s="65" t="str">
        <f>IF('Raw Data'!B196=0," ",IF(H192=0,9999,MIN((F192-C192),(D192-F192))/3/H192))</f>
        <v xml:space="preserve"> </v>
      </c>
      <c r="K192" s="60" t="str">
        <f>IF('Raw Data'!B196=0," ",IF(O192="Yes",J192-$K$6,J192-$K$5))</f>
        <v xml:space="preserve"> </v>
      </c>
      <c r="L192" s="66" t="str">
        <f>IF('Raw Data'!B196=0," ",IF(I192="ND","ND",2*(F192-I192)/(D192-C192)))</f>
        <v xml:space="preserve"> </v>
      </c>
      <c r="M192" s="60" t="str">
        <f t="shared" si="3"/>
        <v xml:space="preserve"> </v>
      </c>
      <c r="N192" s="59" t="str">
        <f>IF('Raw Data'!B196=0," ",IF(O192="Yes",IF(J192&gt;$K$6,"OK","NOK"),IF(J192&gt;$K$5,"OK","NOK")))</f>
        <v xml:space="preserve"> </v>
      </c>
      <c r="O192" s="67" t="str">
        <f>IF('Raw Data'!B196=0," ","No")</f>
        <v xml:space="preserve"> </v>
      </c>
      <c r="P192" s="61" t="str">
        <f>IF('Raw Data'!B196=0," ",'Raw Data'!F196 &amp; ".")</f>
        <v xml:space="preserve"> </v>
      </c>
    </row>
    <row r="193" spans="1:16" x14ac:dyDescent="0.2">
      <c r="A193" s="62" t="str">
        <f>IF('Raw Data'!B197=0,"",'Raw Data'!B197)</f>
        <v/>
      </c>
      <c r="B193" s="62" t="str">
        <f>IF('Raw Data'!B197=0,"",'Raw Data'!C197)</f>
        <v/>
      </c>
      <c r="C193" s="63" t="str">
        <f>IF('Raw Data'!B197=0," ",'Raw Data'!D197)</f>
        <v xml:space="preserve"> </v>
      </c>
      <c r="D193" s="63" t="str">
        <f>IF('Raw Data'!B197=0," ",'Raw Data'!E197)</f>
        <v xml:space="preserve"> </v>
      </c>
      <c r="E193" s="63" t="str">
        <f>IF('Raw Data'!B197=0," ",MIN('Raw Data'!G197:JP197))</f>
        <v xml:space="preserve"> </v>
      </c>
      <c r="F193" s="63" t="str">
        <f>IF('Raw Data'!B197=0," ",AVERAGE('Raw Data'!G197:JP197))</f>
        <v xml:space="preserve"> </v>
      </c>
      <c r="G193" s="63" t="str">
        <f>IF('Raw Data'!B197=0," ",MAX('Raw Data'!G197:JP197))</f>
        <v xml:space="preserve"> </v>
      </c>
      <c r="H193" s="63" t="str">
        <f>IF('Raw Data'!B197=0," ",_xlfn.STDEV.S('Raw Data'!G197:JP197))</f>
        <v xml:space="preserve"> </v>
      </c>
      <c r="I193" s="64" t="str">
        <f>IF('Raw Data'!B197=0," ",(D193+C193)/2)</f>
        <v xml:space="preserve"> </v>
      </c>
      <c r="J193" s="65" t="str">
        <f>IF('Raw Data'!B197=0," ",IF(H193=0,9999,MIN((F193-C193),(D193-F193))/3/H193))</f>
        <v xml:space="preserve"> </v>
      </c>
      <c r="K193" s="60" t="str">
        <f>IF('Raw Data'!B197=0," ",IF(O193="Yes",J193-$K$6,J193-$K$5))</f>
        <v xml:space="preserve"> </v>
      </c>
      <c r="L193" s="66" t="str">
        <f>IF('Raw Data'!B197=0," ",IF(I193="ND","ND",2*(F193-I193)/(D193-C193)))</f>
        <v xml:space="preserve"> </v>
      </c>
      <c r="M193" s="60" t="str">
        <f t="shared" si="3"/>
        <v xml:space="preserve"> </v>
      </c>
      <c r="N193" s="59" t="str">
        <f>IF('Raw Data'!B197=0," ",IF(O193="Yes",IF(J193&gt;$K$6,"OK","NOK"),IF(J193&gt;$K$5,"OK","NOK")))</f>
        <v xml:space="preserve"> </v>
      </c>
      <c r="O193" s="67" t="str">
        <f>IF('Raw Data'!B197=0," ","No")</f>
        <v xml:space="preserve"> </v>
      </c>
      <c r="P193" s="61" t="str">
        <f>IF('Raw Data'!B197=0," ",'Raw Data'!F197 &amp; ".")</f>
        <v xml:space="preserve"> </v>
      </c>
    </row>
    <row r="194" spans="1:16" x14ac:dyDescent="0.2">
      <c r="A194" s="62" t="str">
        <f>IF('Raw Data'!B198=0,"",'Raw Data'!B198)</f>
        <v/>
      </c>
      <c r="B194" s="62" t="str">
        <f>IF('Raw Data'!B198=0,"",'Raw Data'!C198)</f>
        <v/>
      </c>
      <c r="C194" s="63" t="str">
        <f>IF('Raw Data'!B198=0," ",'Raw Data'!D198)</f>
        <v xml:space="preserve"> </v>
      </c>
      <c r="D194" s="63" t="str">
        <f>IF('Raw Data'!B198=0," ",'Raw Data'!E198)</f>
        <v xml:space="preserve"> </v>
      </c>
      <c r="E194" s="63" t="str">
        <f>IF('Raw Data'!B198=0," ",MIN('Raw Data'!G198:JP198))</f>
        <v xml:space="preserve"> </v>
      </c>
      <c r="F194" s="63" t="str">
        <f>IF('Raw Data'!B198=0," ",AVERAGE('Raw Data'!G198:JP198))</f>
        <v xml:space="preserve"> </v>
      </c>
      <c r="G194" s="63" t="str">
        <f>IF('Raw Data'!B198=0," ",MAX('Raw Data'!G198:JP198))</f>
        <v xml:space="preserve"> </v>
      </c>
      <c r="H194" s="63" t="str">
        <f>IF('Raw Data'!B198=0," ",_xlfn.STDEV.S('Raw Data'!G198:JP198))</f>
        <v xml:space="preserve"> </v>
      </c>
      <c r="I194" s="64" t="str">
        <f>IF('Raw Data'!B198=0," ",(D194+C194)/2)</f>
        <v xml:space="preserve"> </v>
      </c>
      <c r="J194" s="65" t="str">
        <f>IF('Raw Data'!B198=0," ",IF(H194=0,9999,MIN((F194-C194),(D194-F194))/3/H194))</f>
        <v xml:space="preserve"> </v>
      </c>
      <c r="K194" s="60" t="str">
        <f>IF('Raw Data'!B198=0," ",IF(O194="Yes",J194-$K$6,J194-$K$5))</f>
        <v xml:space="preserve"> </v>
      </c>
      <c r="L194" s="66" t="str">
        <f>IF('Raw Data'!B198=0," ",IF(I194="ND","ND",2*(F194-I194)/(D194-C194)))</f>
        <v xml:space="preserve"> </v>
      </c>
      <c r="M194" s="60" t="str">
        <f t="shared" si="3"/>
        <v xml:space="preserve"> </v>
      </c>
      <c r="N194" s="59" t="str">
        <f>IF('Raw Data'!B198=0," ",IF(O194="Yes",IF(J194&gt;$K$6,"OK","NOK"),IF(J194&gt;$K$5,"OK","NOK")))</f>
        <v xml:space="preserve"> </v>
      </c>
      <c r="O194" s="67" t="str">
        <f>IF('Raw Data'!B198=0," ","No")</f>
        <v xml:space="preserve"> </v>
      </c>
      <c r="P194" s="61" t="str">
        <f>IF('Raw Data'!B198=0," ",'Raw Data'!F198 &amp; ".")</f>
        <v xml:space="preserve"> </v>
      </c>
    </row>
    <row r="195" spans="1:16" x14ac:dyDescent="0.2">
      <c r="A195" s="62" t="str">
        <f>IF('Raw Data'!B199=0,"",'Raw Data'!B199)</f>
        <v/>
      </c>
      <c r="B195" s="62" t="str">
        <f>IF('Raw Data'!B199=0,"",'Raw Data'!C199)</f>
        <v/>
      </c>
      <c r="C195" s="63" t="str">
        <f>IF('Raw Data'!B199=0," ",'Raw Data'!D199)</f>
        <v xml:space="preserve"> </v>
      </c>
      <c r="D195" s="63" t="str">
        <f>IF('Raw Data'!B199=0," ",'Raw Data'!E199)</f>
        <v xml:space="preserve"> </v>
      </c>
      <c r="E195" s="63" t="str">
        <f>IF('Raw Data'!B199=0," ",MIN('Raw Data'!G199:JP199))</f>
        <v xml:space="preserve"> </v>
      </c>
      <c r="F195" s="63" t="str">
        <f>IF('Raw Data'!B199=0," ",AVERAGE('Raw Data'!G199:JP199))</f>
        <v xml:space="preserve"> </v>
      </c>
      <c r="G195" s="63" t="str">
        <f>IF('Raw Data'!B199=0," ",MAX('Raw Data'!G199:JP199))</f>
        <v xml:space="preserve"> </v>
      </c>
      <c r="H195" s="63" t="str">
        <f>IF('Raw Data'!B199=0," ",_xlfn.STDEV.S('Raw Data'!G199:JP199))</f>
        <v xml:space="preserve"> </v>
      </c>
      <c r="I195" s="64" t="str">
        <f>IF('Raw Data'!B199=0," ",(D195+C195)/2)</f>
        <v xml:space="preserve"> </v>
      </c>
      <c r="J195" s="65" t="str">
        <f>IF('Raw Data'!B199=0," ",IF(H195=0,9999,MIN((F195-C195),(D195-F195))/3/H195))</f>
        <v xml:space="preserve"> </v>
      </c>
      <c r="K195" s="60" t="str">
        <f>IF('Raw Data'!B199=0," ",IF(O195="Yes",J195-$K$6,J195-$K$5))</f>
        <v xml:space="preserve"> </v>
      </c>
      <c r="L195" s="66" t="str">
        <f>IF('Raw Data'!B199=0," ",IF(I195="ND","ND",2*(F195-I195)/(D195-C195)))</f>
        <v xml:space="preserve"> </v>
      </c>
      <c r="M195" s="60" t="str">
        <f t="shared" si="3"/>
        <v xml:space="preserve"> </v>
      </c>
      <c r="N195" s="59" t="str">
        <f>IF('Raw Data'!B199=0," ",IF(O195="Yes",IF(J195&gt;$K$6,"OK","NOK"),IF(J195&gt;$K$5,"OK","NOK")))</f>
        <v xml:space="preserve"> </v>
      </c>
      <c r="O195" s="67" t="str">
        <f>IF('Raw Data'!B199=0," ","No")</f>
        <v xml:space="preserve"> </v>
      </c>
      <c r="P195" s="61" t="str">
        <f>IF('Raw Data'!B199=0," ",'Raw Data'!F199 &amp; ".")</f>
        <v xml:space="preserve"> </v>
      </c>
    </row>
    <row r="196" spans="1:16" x14ac:dyDescent="0.2">
      <c r="A196" s="62" t="str">
        <f>IF('Raw Data'!B200=0,"",'Raw Data'!B200)</f>
        <v/>
      </c>
      <c r="B196" s="62" t="str">
        <f>IF('Raw Data'!B200=0,"",'Raw Data'!C200)</f>
        <v/>
      </c>
      <c r="C196" s="63" t="str">
        <f>IF('Raw Data'!B200=0," ",'Raw Data'!D200)</f>
        <v xml:space="preserve"> </v>
      </c>
      <c r="D196" s="63" t="str">
        <f>IF('Raw Data'!B200=0," ",'Raw Data'!E200)</f>
        <v xml:space="preserve"> </v>
      </c>
      <c r="E196" s="63" t="str">
        <f>IF('Raw Data'!B200=0," ",MIN('Raw Data'!G200:JP200))</f>
        <v xml:space="preserve"> </v>
      </c>
      <c r="F196" s="63" t="str">
        <f>IF('Raw Data'!B200=0," ",AVERAGE('Raw Data'!G200:JP200))</f>
        <v xml:space="preserve"> </v>
      </c>
      <c r="G196" s="63" t="str">
        <f>IF('Raw Data'!B200=0," ",MAX('Raw Data'!G200:JP200))</f>
        <v xml:space="preserve"> </v>
      </c>
      <c r="H196" s="63" t="str">
        <f>IF('Raw Data'!B200=0," ",_xlfn.STDEV.S('Raw Data'!G200:JP200))</f>
        <v xml:space="preserve"> </v>
      </c>
      <c r="I196" s="64" t="str">
        <f>IF('Raw Data'!B200=0," ",(D196+C196)/2)</f>
        <v xml:space="preserve"> </v>
      </c>
      <c r="J196" s="65" t="str">
        <f>IF('Raw Data'!B200=0," ",IF(H196=0,9999,MIN((F196-C196),(D196-F196))/3/H196))</f>
        <v xml:space="preserve"> </v>
      </c>
      <c r="K196" s="60" t="str">
        <f>IF('Raw Data'!B200=0," ",IF(O196="Yes",J196-$K$6,J196-$K$5))</f>
        <v xml:space="preserve"> </v>
      </c>
      <c r="L196" s="66" t="str">
        <f>IF('Raw Data'!B200=0," ",IF(I196="ND","ND",2*(F196-I196)/(D196-C196)))</f>
        <v xml:space="preserve"> </v>
      </c>
      <c r="M196" s="60" t="str">
        <f t="shared" si="3"/>
        <v xml:space="preserve"> </v>
      </c>
      <c r="N196" s="59" t="str">
        <f>IF('Raw Data'!B200=0," ",IF(O196="Yes",IF(J196&gt;$K$6,"OK","NOK"),IF(J196&gt;$K$5,"OK","NOK")))</f>
        <v xml:space="preserve"> </v>
      </c>
      <c r="O196" s="67" t="str">
        <f>IF('Raw Data'!B200=0," ","No")</f>
        <v xml:space="preserve"> </v>
      </c>
      <c r="P196" s="61" t="str">
        <f>IF('Raw Data'!B200=0," ",'Raw Data'!F200 &amp; ".")</f>
        <v xml:space="preserve"> </v>
      </c>
    </row>
    <row r="197" spans="1:16" x14ac:dyDescent="0.2">
      <c r="A197" s="62" t="str">
        <f>IF('Raw Data'!B201=0,"",'Raw Data'!B201)</f>
        <v/>
      </c>
      <c r="B197" s="62" t="str">
        <f>IF('Raw Data'!B201=0,"",'Raw Data'!C201)</f>
        <v/>
      </c>
      <c r="C197" s="63" t="str">
        <f>IF('Raw Data'!B201=0," ",'Raw Data'!D201)</f>
        <v xml:space="preserve"> </v>
      </c>
      <c r="D197" s="63" t="str">
        <f>IF('Raw Data'!B201=0," ",'Raw Data'!E201)</f>
        <v xml:space="preserve"> </v>
      </c>
      <c r="E197" s="63" t="str">
        <f>IF('Raw Data'!B201=0," ",MIN('Raw Data'!G201:JP201))</f>
        <v xml:space="preserve"> </v>
      </c>
      <c r="F197" s="63" t="str">
        <f>IF('Raw Data'!B201=0," ",AVERAGE('Raw Data'!G201:JP201))</f>
        <v xml:space="preserve"> </v>
      </c>
      <c r="G197" s="63" t="str">
        <f>IF('Raw Data'!B201=0," ",MAX('Raw Data'!G201:JP201))</f>
        <v xml:space="preserve"> </v>
      </c>
      <c r="H197" s="63" t="str">
        <f>IF('Raw Data'!B201=0," ",_xlfn.STDEV.S('Raw Data'!G201:JP201))</f>
        <v xml:space="preserve"> </v>
      </c>
      <c r="I197" s="64" t="str">
        <f>IF('Raw Data'!B201=0," ",(D197+C197)/2)</f>
        <v xml:space="preserve"> </v>
      </c>
      <c r="J197" s="65" t="str">
        <f>IF('Raw Data'!B201=0," ",IF(H197=0,9999,MIN((F197-C197),(D197-F197))/3/H197))</f>
        <v xml:space="preserve"> </v>
      </c>
      <c r="K197" s="60" t="str">
        <f>IF('Raw Data'!B201=0," ",IF(O197="Yes",J197-$K$6,J197-$K$5))</f>
        <v xml:space="preserve"> </v>
      </c>
      <c r="L197" s="66" t="str">
        <f>IF('Raw Data'!B201=0," ",IF(I197="ND","ND",2*(F197-I197)/(D197-C197)))</f>
        <v xml:space="preserve"> </v>
      </c>
      <c r="M197" s="60" t="str">
        <f t="shared" si="3"/>
        <v xml:space="preserve"> </v>
      </c>
      <c r="N197" s="59" t="str">
        <f>IF('Raw Data'!B201=0," ",IF(O197="Yes",IF(J197&gt;$K$6,"OK","NOK"),IF(J197&gt;$K$5,"OK","NOK")))</f>
        <v xml:space="preserve"> </v>
      </c>
      <c r="O197" s="67" t="str">
        <f>IF('Raw Data'!B201=0," ","No")</f>
        <v xml:space="preserve"> </v>
      </c>
      <c r="P197" s="61" t="str">
        <f>IF('Raw Data'!B201=0," ",'Raw Data'!F201 &amp; ".")</f>
        <v xml:space="preserve"> </v>
      </c>
    </row>
    <row r="198" spans="1:16" x14ac:dyDescent="0.2">
      <c r="A198" s="62" t="str">
        <f>IF('Raw Data'!B202=0,"",'Raw Data'!B202)</f>
        <v/>
      </c>
      <c r="B198" s="62" t="str">
        <f>IF('Raw Data'!B202=0,"",'Raw Data'!C202)</f>
        <v/>
      </c>
      <c r="C198" s="63" t="str">
        <f>IF('Raw Data'!B202=0," ",'Raw Data'!D202)</f>
        <v xml:space="preserve"> </v>
      </c>
      <c r="D198" s="63" t="str">
        <f>IF('Raw Data'!B202=0," ",'Raw Data'!E202)</f>
        <v xml:space="preserve"> </v>
      </c>
      <c r="E198" s="63" t="str">
        <f>IF('Raw Data'!B202=0," ",MIN('Raw Data'!G202:JP202))</f>
        <v xml:space="preserve"> </v>
      </c>
      <c r="F198" s="63" t="str">
        <f>IF('Raw Data'!B202=0," ",AVERAGE('Raw Data'!G202:JP202))</f>
        <v xml:space="preserve"> </v>
      </c>
      <c r="G198" s="63" t="str">
        <f>IF('Raw Data'!B202=0," ",MAX('Raw Data'!G202:JP202))</f>
        <v xml:space="preserve"> </v>
      </c>
      <c r="H198" s="63" t="str">
        <f>IF('Raw Data'!B202=0," ",_xlfn.STDEV.S('Raw Data'!G202:JP202))</f>
        <v xml:space="preserve"> </v>
      </c>
      <c r="I198" s="64" t="str">
        <f>IF('Raw Data'!B202=0," ",(D198+C198)/2)</f>
        <v xml:space="preserve"> </v>
      </c>
      <c r="J198" s="65" t="str">
        <f>IF('Raw Data'!B202=0," ",IF(H198=0,9999,MIN((F198-C198),(D198-F198))/3/H198))</f>
        <v xml:space="preserve"> </v>
      </c>
      <c r="K198" s="60" t="str">
        <f>IF('Raw Data'!B202=0," ",IF(O198="Yes",J198-$K$6,J198-$K$5))</f>
        <v xml:space="preserve"> </v>
      </c>
      <c r="L198" s="66" t="str">
        <f>IF('Raw Data'!B202=0," ",IF(I198="ND","ND",2*(F198-I198)/(D198-C198)))</f>
        <v xml:space="preserve"> </v>
      </c>
      <c r="M198" s="60" t="str">
        <f t="shared" si="3"/>
        <v xml:space="preserve"> </v>
      </c>
      <c r="N198" s="59" t="str">
        <f>IF('Raw Data'!B202=0," ",IF(O198="Yes",IF(J198&gt;$K$6,"OK","NOK"),IF(J198&gt;$K$5,"OK","NOK")))</f>
        <v xml:space="preserve"> </v>
      </c>
      <c r="O198" s="67" t="str">
        <f>IF('Raw Data'!B202=0," ","No")</f>
        <v xml:space="preserve"> </v>
      </c>
      <c r="P198" s="61" t="str">
        <f>IF('Raw Data'!B202=0," ",'Raw Data'!F202 &amp; ".")</f>
        <v xml:space="preserve"> </v>
      </c>
    </row>
    <row r="199" spans="1:16" x14ac:dyDescent="0.2">
      <c r="A199" s="62" t="str">
        <f>IF('Raw Data'!B203=0,"",'Raw Data'!B203)</f>
        <v/>
      </c>
      <c r="B199" s="62" t="str">
        <f>IF('Raw Data'!B203=0,"",'Raw Data'!C203)</f>
        <v/>
      </c>
      <c r="C199" s="63" t="str">
        <f>IF('Raw Data'!B203=0," ",'Raw Data'!D203)</f>
        <v xml:space="preserve"> </v>
      </c>
      <c r="D199" s="63" t="str">
        <f>IF('Raw Data'!B203=0," ",'Raw Data'!E203)</f>
        <v xml:space="preserve"> </v>
      </c>
      <c r="E199" s="63" t="str">
        <f>IF('Raw Data'!B203=0," ",MIN('Raw Data'!G203:JP203))</f>
        <v xml:space="preserve"> </v>
      </c>
      <c r="F199" s="63" t="str">
        <f>IF('Raw Data'!B203=0," ",AVERAGE('Raw Data'!G203:JP203))</f>
        <v xml:space="preserve"> </v>
      </c>
      <c r="G199" s="63" t="str">
        <f>IF('Raw Data'!B203=0," ",MAX('Raw Data'!G203:JP203))</f>
        <v xml:space="preserve"> </v>
      </c>
      <c r="H199" s="63" t="str">
        <f>IF('Raw Data'!B203=0," ",_xlfn.STDEV.S('Raw Data'!G203:JP203))</f>
        <v xml:space="preserve"> </v>
      </c>
      <c r="I199" s="64" t="str">
        <f>IF('Raw Data'!B203=0," ",(D199+C199)/2)</f>
        <v xml:space="preserve"> </v>
      </c>
      <c r="J199" s="65" t="str">
        <f>IF('Raw Data'!B203=0," ",IF(H199=0,9999,MIN((F199-C199),(D199-F199))/3/H199))</f>
        <v xml:space="preserve"> </v>
      </c>
      <c r="K199" s="60" t="str">
        <f>IF('Raw Data'!B203=0," ",IF(O199="Yes",J199-$K$6,J199-$K$5))</f>
        <v xml:space="preserve"> </v>
      </c>
      <c r="L199" s="66" t="str">
        <f>IF('Raw Data'!B203=0," ",IF(I199="ND","ND",2*(F199-I199)/(D199-C199)))</f>
        <v xml:space="preserve"> </v>
      </c>
      <c r="M199" s="60" t="str">
        <f t="shared" si="3"/>
        <v xml:space="preserve"> </v>
      </c>
      <c r="N199" s="59" t="str">
        <f>IF('Raw Data'!B203=0," ",IF(O199="Yes",IF(J199&gt;$K$6,"OK","NOK"),IF(J199&gt;$K$5,"OK","NOK")))</f>
        <v xml:space="preserve"> </v>
      </c>
      <c r="O199" s="67" t="str">
        <f>IF('Raw Data'!B203=0," ","No")</f>
        <v xml:space="preserve"> </v>
      </c>
      <c r="P199" s="61" t="str">
        <f>IF('Raw Data'!B203=0," ",'Raw Data'!F203 &amp; ".")</f>
        <v xml:space="preserve"> </v>
      </c>
    </row>
    <row r="200" spans="1:16" x14ac:dyDescent="0.2">
      <c r="A200" s="62" t="str">
        <f>IF('Raw Data'!B204=0,"",'Raw Data'!B204)</f>
        <v/>
      </c>
      <c r="B200" s="62" t="str">
        <f>IF('Raw Data'!B204=0,"",'Raw Data'!C204)</f>
        <v/>
      </c>
      <c r="C200" s="63" t="str">
        <f>IF('Raw Data'!B204=0," ",'Raw Data'!D204)</f>
        <v xml:space="preserve"> </v>
      </c>
      <c r="D200" s="63" t="str">
        <f>IF('Raw Data'!B204=0," ",'Raw Data'!E204)</f>
        <v xml:space="preserve"> </v>
      </c>
      <c r="E200" s="63" t="str">
        <f>IF('Raw Data'!B204=0," ",MIN('Raw Data'!G204:JP204))</f>
        <v xml:space="preserve"> </v>
      </c>
      <c r="F200" s="63" t="str">
        <f>IF('Raw Data'!B204=0," ",AVERAGE('Raw Data'!G204:JP204))</f>
        <v xml:space="preserve"> </v>
      </c>
      <c r="G200" s="63" t="str">
        <f>IF('Raw Data'!B204=0," ",MAX('Raw Data'!G204:JP204))</f>
        <v xml:space="preserve"> </v>
      </c>
      <c r="H200" s="63" t="str">
        <f>IF('Raw Data'!B204=0," ",_xlfn.STDEV.S('Raw Data'!G204:JP204))</f>
        <v xml:space="preserve"> </v>
      </c>
      <c r="I200" s="64" t="str">
        <f>IF('Raw Data'!B204=0," ",(D200+C200)/2)</f>
        <v xml:space="preserve"> </v>
      </c>
      <c r="J200" s="65" t="str">
        <f>IF('Raw Data'!B204=0," ",IF(H200=0,9999,MIN((F200-C200),(D200-F200))/3/H200))</f>
        <v xml:space="preserve"> </v>
      </c>
      <c r="K200" s="60" t="str">
        <f>IF('Raw Data'!B204=0," ",IF(O200="Yes",J200-$K$6,J200-$K$5))</f>
        <v xml:space="preserve"> </v>
      </c>
      <c r="L200" s="66" t="str">
        <f>IF('Raw Data'!B204=0," ",IF(I200="ND","ND",2*(F200-I200)/(D200-C200)))</f>
        <v xml:space="preserve"> </v>
      </c>
      <c r="M200" s="60" t="str">
        <f t="shared" si="3"/>
        <v xml:space="preserve"> </v>
      </c>
      <c r="N200" s="59" t="str">
        <f>IF('Raw Data'!B204=0," ",IF(O200="Yes",IF(J200&gt;$K$6,"OK","NOK"),IF(J200&gt;$K$5,"OK","NOK")))</f>
        <v xml:space="preserve"> </v>
      </c>
      <c r="O200" s="67" t="str">
        <f>IF('Raw Data'!B204=0," ","No")</f>
        <v xml:space="preserve"> </v>
      </c>
      <c r="P200" s="61" t="str">
        <f>IF('Raw Data'!B204=0," ",'Raw Data'!F204 &amp; ".")</f>
        <v xml:space="preserve"> </v>
      </c>
    </row>
    <row r="201" spans="1:16" x14ac:dyDescent="0.2">
      <c r="A201" s="62" t="str">
        <f>IF('Raw Data'!B205=0,"",'Raw Data'!B205)</f>
        <v/>
      </c>
      <c r="B201" s="62" t="str">
        <f>IF('Raw Data'!B205=0,"",'Raw Data'!C205)</f>
        <v/>
      </c>
      <c r="C201" s="63" t="str">
        <f>IF('Raw Data'!B205=0," ",'Raw Data'!D205)</f>
        <v xml:space="preserve"> </v>
      </c>
      <c r="D201" s="63" t="str">
        <f>IF('Raw Data'!B205=0," ",'Raw Data'!E205)</f>
        <v xml:space="preserve"> </v>
      </c>
      <c r="E201" s="63" t="str">
        <f>IF('Raw Data'!B205=0," ",MIN('Raw Data'!G205:JP205))</f>
        <v xml:space="preserve"> </v>
      </c>
      <c r="F201" s="63" t="str">
        <f>IF('Raw Data'!B205=0," ",AVERAGE('Raw Data'!G205:JP205))</f>
        <v xml:space="preserve"> </v>
      </c>
      <c r="G201" s="63" t="str">
        <f>IF('Raw Data'!B205=0," ",MAX('Raw Data'!G205:JP205))</f>
        <v xml:space="preserve"> </v>
      </c>
      <c r="H201" s="63" t="str">
        <f>IF('Raw Data'!B205=0," ",_xlfn.STDEV.S('Raw Data'!G205:JP205))</f>
        <v xml:space="preserve"> </v>
      </c>
      <c r="I201" s="64" t="str">
        <f>IF('Raw Data'!B205=0," ",(D201+C201)/2)</f>
        <v xml:space="preserve"> </v>
      </c>
      <c r="J201" s="65" t="str">
        <f>IF('Raw Data'!B205=0," ",IF(H201=0,9999,MIN((F201-C201),(D201-F201))/3/H201))</f>
        <v xml:space="preserve"> </v>
      </c>
      <c r="K201" s="60" t="str">
        <f>IF('Raw Data'!B205=0," ",IF(O201="Yes",J201-$K$6,J201-$K$5))</f>
        <v xml:space="preserve"> </v>
      </c>
      <c r="L201" s="66" t="str">
        <f>IF('Raw Data'!B205=0," ",IF(I201="ND","ND",2*(F201-I201)/(D201-C201)))</f>
        <v xml:space="preserve"> </v>
      </c>
      <c r="M201" s="60" t="str">
        <f t="shared" si="3"/>
        <v xml:space="preserve"> </v>
      </c>
      <c r="N201" s="59" t="str">
        <f>IF('Raw Data'!B205=0," ",IF(O201="Yes",IF(J201&gt;$K$6,"OK","NOK"),IF(J201&gt;$K$5,"OK","NOK")))</f>
        <v xml:space="preserve"> </v>
      </c>
      <c r="O201" s="67" t="str">
        <f>IF('Raw Data'!B205=0," ","No")</f>
        <v xml:space="preserve"> </v>
      </c>
      <c r="P201" s="61" t="str">
        <f>IF('Raw Data'!B205=0," ",'Raw Data'!F205 &amp; ".")</f>
        <v xml:space="preserve"> </v>
      </c>
    </row>
    <row r="202" spans="1:16" x14ac:dyDescent="0.2">
      <c r="A202" s="62" t="str">
        <f>IF('Raw Data'!B206=0,"",'Raw Data'!B206)</f>
        <v/>
      </c>
      <c r="B202" s="62" t="str">
        <f>IF('Raw Data'!B206=0,"",'Raw Data'!C206)</f>
        <v/>
      </c>
      <c r="C202" s="63" t="str">
        <f>IF('Raw Data'!B206=0," ",'Raw Data'!D206)</f>
        <v xml:space="preserve"> </v>
      </c>
      <c r="D202" s="63" t="str">
        <f>IF('Raw Data'!B206=0," ",'Raw Data'!E206)</f>
        <v xml:space="preserve"> </v>
      </c>
      <c r="E202" s="63" t="str">
        <f>IF('Raw Data'!B206=0," ",MIN('Raw Data'!G206:JP206))</f>
        <v xml:space="preserve"> </v>
      </c>
      <c r="F202" s="63" t="str">
        <f>IF('Raw Data'!B206=0," ",AVERAGE('Raw Data'!G206:JP206))</f>
        <v xml:space="preserve"> </v>
      </c>
      <c r="G202" s="63" t="str">
        <f>IF('Raw Data'!B206=0," ",MAX('Raw Data'!G206:JP206))</f>
        <v xml:space="preserve"> </v>
      </c>
      <c r="H202" s="63" t="str">
        <f>IF('Raw Data'!B206=0," ",_xlfn.STDEV.S('Raw Data'!G206:JP206))</f>
        <v xml:space="preserve"> </v>
      </c>
      <c r="I202" s="64" t="str">
        <f>IF('Raw Data'!B206=0," ",(D202+C202)/2)</f>
        <v xml:space="preserve"> </v>
      </c>
      <c r="J202" s="65" t="str">
        <f>IF('Raw Data'!B206=0," ",IF(H202=0,9999,MIN((F202-C202),(D202-F202))/3/H202))</f>
        <v xml:space="preserve"> </v>
      </c>
      <c r="K202" s="60" t="str">
        <f>IF('Raw Data'!B206=0," ",IF(O202="Yes",J202-$K$6,J202-$K$5))</f>
        <v xml:space="preserve"> </v>
      </c>
      <c r="L202" s="66" t="str">
        <f>IF('Raw Data'!B206=0," ",IF(I202="ND","ND",2*(F202-I202)/(D202-C202)))</f>
        <v xml:space="preserve"> </v>
      </c>
      <c r="M202" s="60" t="str">
        <f t="shared" ref="M202:M265" si="4">L202</f>
        <v xml:space="preserve"> </v>
      </c>
      <c r="N202" s="59" t="str">
        <f>IF('Raw Data'!B206=0," ",IF(O202="Yes",IF(J202&gt;$K$6,"OK","NOK"),IF(J202&gt;$K$5,"OK","NOK")))</f>
        <v xml:space="preserve"> </v>
      </c>
      <c r="O202" s="67" t="str">
        <f>IF('Raw Data'!B206=0," ","No")</f>
        <v xml:space="preserve"> </v>
      </c>
      <c r="P202" s="61" t="str">
        <f>IF('Raw Data'!B206=0," ",'Raw Data'!F206 &amp; ".")</f>
        <v xml:space="preserve"> </v>
      </c>
    </row>
    <row r="203" spans="1:16" x14ac:dyDescent="0.2">
      <c r="A203" s="62" t="str">
        <f>IF('Raw Data'!B207=0,"",'Raw Data'!B207)</f>
        <v/>
      </c>
      <c r="B203" s="62" t="str">
        <f>IF('Raw Data'!B207=0,"",'Raw Data'!C207)</f>
        <v/>
      </c>
      <c r="C203" s="63" t="str">
        <f>IF('Raw Data'!B207=0," ",'Raw Data'!D207)</f>
        <v xml:space="preserve"> </v>
      </c>
      <c r="D203" s="63" t="str">
        <f>IF('Raw Data'!B207=0," ",'Raw Data'!E207)</f>
        <v xml:space="preserve"> </v>
      </c>
      <c r="E203" s="63" t="str">
        <f>IF('Raw Data'!B207=0," ",MIN('Raw Data'!G207:JP207))</f>
        <v xml:space="preserve"> </v>
      </c>
      <c r="F203" s="63" t="str">
        <f>IF('Raw Data'!B207=0," ",AVERAGE('Raw Data'!G207:JP207))</f>
        <v xml:space="preserve"> </v>
      </c>
      <c r="G203" s="63" t="str">
        <f>IF('Raw Data'!B207=0," ",MAX('Raw Data'!G207:JP207))</f>
        <v xml:space="preserve"> </v>
      </c>
      <c r="H203" s="63" t="str">
        <f>IF('Raw Data'!B207=0," ",_xlfn.STDEV.S('Raw Data'!G207:JP207))</f>
        <v xml:space="preserve"> </v>
      </c>
      <c r="I203" s="64" t="str">
        <f>IF('Raw Data'!B207=0," ",(D203+C203)/2)</f>
        <v xml:space="preserve"> </v>
      </c>
      <c r="J203" s="65" t="str">
        <f>IF('Raw Data'!B207=0," ",IF(H203=0,9999,MIN((F203-C203),(D203-F203))/3/H203))</f>
        <v xml:space="preserve"> </v>
      </c>
      <c r="K203" s="60" t="str">
        <f>IF('Raw Data'!B207=0," ",IF(O203="Yes",J203-$K$6,J203-$K$5))</f>
        <v xml:space="preserve"> </v>
      </c>
      <c r="L203" s="66" t="str">
        <f>IF('Raw Data'!B207=0," ",IF(I203="ND","ND",2*(F203-I203)/(D203-C203)))</f>
        <v xml:space="preserve"> </v>
      </c>
      <c r="M203" s="60" t="str">
        <f t="shared" si="4"/>
        <v xml:space="preserve"> </v>
      </c>
      <c r="N203" s="59" t="str">
        <f>IF('Raw Data'!B207=0," ",IF(O203="Yes",IF(J203&gt;$K$6,"OK","NOK"),IF(J203&gt;$K$5,"OK","NOK")))</f>
        <v xml:space="preserve"> </v>
      </c>
      <c r="O203" s="67" t="str">
        <f>IF('Raw Data'!B207=0," ","No")</f>
        <v xml:space="preserve"> </v>
      </c>
      <c r="P203" s="61" t="str">
        <f>IF('Raw Data'!B207=0," ",'Raw Data'!F207 &amp; ".")</f>
        <v xml:space="preserve"> </v>
      </c>
    </row>
    <row r="204" spans="1:16" x14ac:dyDescent="0.2">
      <c r="A204" s="62" t="str">
        <f>IF('Raw Data'!B208=0,"",'Raw Data'!B208)</f>
        <v/>
      </c>
      <c r="B204" s="62" t="str">
        <f>IF('Raw Data'!B208=0,"",'Raw Data'!C208)</f>
        <v/>
      </c>
      <c r="C204" s="63" t="str">
        <f>IF('Raw Data'!B208=0," ",'Raw Data'!D208)</f>
        <v xml:space="preserve"> </v>
      </c>
      <c r="D204" s="63" t="str">
        <f>IF('Raw Data'!B208=0," ",'Raw Data'!E208)</f>
        <v xml:space="preserve"> </v>
      </c>
      <c r="E204" s="63" t="str">
        <f>IF('Raw Data'!B208=0," ",MIN('Raw Data'!G208:JP208))</f>
        <v xml:space="preserve"> </v>
      </c>
      <c r="F204" s="63" t="str">
        <f>IF('Raw Data'!B208=0," ",AVERAGE('Raw Data'!G208:JP208))</f>
        <v xml:space="preserve"> </v>
      </c>
      <c r="G204" s="63" t="str">
        <f>IF('Raw Data'!B208=0," ",MAX('Raw Data'!G208:JP208))</f>
        <v xml:space="preserve"> </v>
      </c>
      <c r="H204" s="63" t="str">
        <f>IF('Raw Data'!B208=0," ",_xlfn.STDEV.S('Raw Data'!G208:JP208))</f>
        <v xml:space="preserve"> </v>
      </c>
      <c r="I204" s="64" t="str">
        <f>IF('Raw Data'!B208=0," ",(D204+C204)/2)</f>
        <v xml:space="preserve"> </v>
      </c>
      <c r="J204" s="65" t="str">
        <f>IF('Raw Data'!B208=0," ",IF(H204=0,9999,MIN((F204-C204),(D204-F204))/3/H204))</f>
        <v xml:space="preserve"> </v>
      </c>
      <c r="K204" s="60" t="str">
        <f>IF('Raw Data'!B208=0," ",IF(O204="Yes",J204-$K$6,J204-$K$5))</f>
        <v xml:space="preserve"> </v>
      </c>
      <c r="L204" s="66" t="str">
        <f>IF('Raw Data'!B208=0," ",IF(I204="ND","ND",2*(F204-I204)/(D204-C204)))</f>
        <v xml:space="preserve"> </v>
      </c>
      <c r="M204" s="60" t="str">
        <f t="shared" si="4"/>
        <v xml:space="preserve"> </v>
      </c>
      <c r="N204" s="59" t="str">
        <f>IF('Raw Data'!B208=0," ",IF(O204="Yes",IF(J204&gt;$K$6,"OK","NOK"),IF(J204&gt;$K$5,"OK","NOK")))</f>
        <v xml:space="preserve"> </v>
      </c>
      <c r="O204" s="67" t="str">
        <f>IF('Raw Data'!B208=0," ","No")</f>
        <v xml:space="preserve"> </v>
      </c>
      <c r="P204" s="61" t="str">
        <f>IF('Raw Data'!B208=0," ",'Raw Data'!F208 &amp; ".")</f>
        <v xml:space="preserve"> </v>
      </c>
    </row>
    <row r="205" spans="1:16" x14ac:dyDescent="0.2">
      <c r="A205" s="62" t="str">
        <f>IF('Raw Data'!B209=0,"",'Raw Data'!B209)</f>
        <v/>
      </c>
      <c r="B205" s="62" t="str">
        <f>IF('Raw Data'!B209=0,"",'Raw Data'!C209)</f>
        <v/>
      </c>
      <c r="C205" s="63" t="str">
        <f>IF('Raw Data'!B209=0," ",'Raw Data'!D209)</f>
        <v xml:space="preserve"> </v>
      </c>
      <c r="D205" s="63" t="str">
        <f>IF('Raw Data'!B209=0," ",'Raw Data'!E209)</f>
        <v xml:space="preserve"> </v>
      </c>
      <c r="E205" s="63" t="str">
        <f>IF('Raw Data'!B209=0," ",MIN('Raw Data'!G209:JP209))</f>
        <v xml:space="preserve"> </v>
      </c>
      <c r="F205" s="63" t="str">
        <f>IF('Raw Data'!B209=0," ",AVERAGE('Raw Data'!G209:JP209))</f>
        <v xml:space="preserve"> </v>
      </c>
      <c r="G205" s="63" t="str">
        <f>IF('Raw Data'!B209=0," ",MAX('Raw Data'!G209:JP209))</f>
        <v xml:space="preserve"> </v>
      </c>
      <c r="H205" s="63" t="str">
        <f>IF('Raw Data'!B209=0," ",_xlfn.STDEV.S('Raw Data'!G209:JP209))</f>
        <v xml:space="preserve"> </v>
      </c>
      <c r="I205" s="64" t="str">
        <f>IF('Raw Data'!B209=0," ",(D205+C205)/2)</f>
        <v xml:space="preserve"> </v>
      </c>
      <c r="J205" s="65" t="str">
        <f>IF('Raw Data'!B209=0," ",IF(H205=0,9999,MIN((F205-C205),(D205-F205))/3/H205))</f>
        <v xml:space="preserve"> </v>
      </c>
      <c r="K205" s="60" t="str">
        <f>IF('Raw Data'!B209=0," ",IF(O205="Yes",J205-$K$6,J205-$K$5))</f>
        <v xml:space="preserve"> </v>
      </c>
      <c r="L205" s="66" t="str">
        <f>IF('Raw Data'!B209=0," ",IF(I205="ND","ND",2*(F205-I205)/(D205-C205)))</f>
        <v xml:space="preserve"> </v>
      </c>
      <c r="M205" s="60" t="str">
        <f t="shared" si="4"/>
        <v xml:space="preserve"> </v>
      </c>
      <c r="N205" s="59" t="str">
        <f>IF('Raw Data'!B209=0," ",IF(O205="Yes",IF(J205&gt;$K$6,"OK","NOK"),IF(J205&gt;$K$5,"OK","NOK")))</f>
        <v xml:space="preserve"> </v>
      </c>
      <c r="O205" s="67" t="str">
        <f>IF('Raw Data'!B209=0," ","No")</f>
        <v xml:space="preserve"> </v>
      </c>
      <c r="P205" s="61" t="str">
        <f>IF('Raw Data'!B209=0," ",'Raw Data'!F209 &amp; ".")</f>
        <v xml:space="preserve"> </v>
      </c>
    </row>
    <row r="206" spans="1:16" x14ac:dyDescent="0.2">
      <c r="A206" s="62" t="str">
        <f>IF('Raw Data'!B210=0,"",'Raw Data'!B210)</f>
        <v/>
      </c>
      <c r="B206" s="62" t="str">
        <f>IF('Raw Data'!B210=0,"",'Raw Data'!C210)</f>
        <v/>
      </c>
      <c r="C206" s="63" t="str">
        <f>IF('Raw Data'!B210=0," ",'Raw Data'!D210)</f>
        <v xml:space="preserve"> </v>
      </c>
      <c r="D206" s="63" t="str">
        <f>IF('Raw Data'!B210=0," ",'Raw Data'!E210)</f>
        <v xml:space="preserve"> </v>
      </c>
      <c r="E206" s="63" t="str">
        <f>IF('Raw Data'!B210=0," ",MIN('Raw Data'!G210:JP210))</f>
        <v xml:space="preserve"> </v>
      </c>
      <c r="F206" s="63" t="str">
        <f>IF('Raw Data'!B210=0," ",AVERAGE('Raw Data'!G210:JP210))</f>
        <v xml:space="preserve"> </v>
      </c>
      <c r="G206" s="63" t="str">
        <f>IF('Raw Data'!B210=0," ",MAX('Raw Data'!G210:JP210))</f>
        <v xml:space="preserve"> </v>
      </c>
      <c r="H206" s="63" t="str">
        <f>IF('Raw Data'!B210=0," ",_xlfn.STDEV.S('Raw Data'!G210:JP210))</f>
        <v xml:space="preserve"> </v>
      </c>
      <c r="I206" s="64" t="str">
        <f>IF('Raw Data'!B210=0," ",(D206+C206)/2)</f>
        <v xml:space="preserve"> </v>
      </c>
      <c r="J206" s="65" t="str">
        <f>IF('Raw Data'!B210=0," ",IF(H206=0,9999,MIN((F206-C206),(D206-F206))/3/H206))</f>
        <v xml:space="preserve"> </v>
      </c>
      <c r="K206" s="60" t="str">
        <f>IF('Raw Data'!B210=0," ",IF(O206="Yes",J206-$K$6,J206-$K$5))</f>
        <v xml:space="preserve"> </v>
      </c>
      <c r="L206" s="66" t="str">
        <f>IF('Raw Data'!B210=0," ",IF(I206="ND","ND",2*(F206-I206)/(D206-C206)))</f>
        <v xml:space="preserve"> </v>
      </c>
      <c r="M206" s="60" t="str">
        <f t="shared" si="4"/>
        <v xml:space="preserve"> </v>
      </c>
      <c r="N206" s="59" t="str">
        <f>IF('Raw Data'!B210=0," ",IF(O206="Yes",IF(J206&gt;$K$6,"OK","NOK"),IF(J206&gt;$K$5,"OK","NOK")))</f>
        <v xml:space="preserve"> </v>
      </c>
      <c r="O206" s="67" t="str">
        <f>IF('Raw Data'!B210=0," ","No")</f>
        <v xml:space="preserve"> </v>
      </c>
      <c r="P206" s="61" t="str">
        <f>IF('Raw Data'!B210=0," ",'Raw Data'!F210 &amp; ".")</f>
        <v xml:space="preserve"> </v>
      </c>
    </row>
    <row r="207" spans="1:16" x14ac:dyDescent="0.2">
      <c r="A207" s="62" t="str">
        <f>IF('Raw Data'!B211=0,"",'Raw Data'!B211)</f>
        <v/>
      </c>
      <c r="B207" s="62" t="str">
        <f>IF('Raw Data'!B211=0,"",'Raw Data'!C211)</f>
        <v/>
      </c>
      <c r="C207" s="63" t="str">
        <f>IF('Raw Data'!B211=0," ",'Raw Data'!D211)</f>
        <v xml:space="preserve"> </v>
      </c>
      <c r="D207" s="63" t="str">
        <f>IF('Raw Data'!B211=0," ",'Raw Data'!E211)</f>
        <v xml:space="preserve"> </v>
      </c>
      <c r="E207" s="63" t="str">
        <f>IF('Raw Data'!B211=0," ",MIN('Raw Data'!G211:JP211))</f>
        <v xml:space="preserve"> </v>
      </c>
      <c r="F207" s="63" t="str">
        <f>IF('Raw Data'!B211=0," ",AVERAGE('Raw Data'!G211:JP211))</f>
        <v xml:space="preserve"> </v>
      </c>
      <c r="G207" s="63" t="str">
        <f>IF('Raw Data'!B211=0," ",MAX('Raw Data'!G211:JP211))</f>
        <v xml:space="preserve"> </v>
      </c>
      <c r="H207" s="63" t="str">
        <f>IF('Raw Data'!B211=0," ",_xlfn.STDEV.S('Raw Data'!G211:JP211))</f>
        <v xml:space="preserve"> </v>
      </c>
      <c r="I207" s="64" t="str">
        <f>IF('Raw Data'!B211=0," ",(D207+C207)/2)</f>
        <v xml:space="preserve"> </v>
      </c>
      <c r="J207" s="65" t="str">
        <f>IF('Raw Data'!B211=0," ",IF(H207=0,9999,MIN((F207-C207),(D207-F207))/3/H207))</f>
        <v xml:space="preserve"> </v>
      </c>
      <c r="K207" s="60" t="str">
        <f>IF('Raw Data'!B211=0," ",IF(O207="Yes",J207-$K$6,J207-$K$5))</f>
        <v xml:space="preserve"> </v>
      </c>
      <c r="L207" s="66" t="str">
        <f>IF('Raw Data'!B211=0," ",IF(I207="ND","ND",2*(F207-I207)/(D207-C207)))</f>
        <v xml:space="preserve"> </v>
      </c>
      <c r="M207" s="60" t="str">
        <f t="shared" si="4"/>
        <v xml:space="preserve"> </v>
      </c>
      <c r="N207" s="59" t="str">
        <f>IF('Raw Data'!B211=0," ",IF(O207="Yes",IF(J207&gt;$K$6,"OK","NOK"),IF(J207&gt;$K$5,"OK","NOK")))</f>
        <v xml:space="preserve"> </v>
      </c>
      <c r="O207" s="67" t="str">
        <f>IF('Raw Data'!B211=0," ","No")</f>
        <v xml:space="preserve"> </v>
      </c>
      <c r="P207" s="61" t="str">
        <f>IF('Raw Data'!B211=0," ",'Raw Data'!F211 &amp; ".")</f>
        <v xml:space="preserve"> </v>
      </c>
    </row>
    <row r="208" spans="1:16" x14ac:dyDescent="0.2">
      <c r="A208" s="62" t="str">
        <f>IF('Raw Data'!B212=0,"",'Raw Data'!B212)</f>
        <v/>
      </c>
      <c r="B208" s="62" t="str">
        <f>IF('Raw Data'!B212=0,"",'Raw Data'!C212)</f>
        <v/>
      </c>
      <c r="C208" s="63" t="str">
        <f>IF('Raw Data'!B212=0," ",'Raw Data'!D212)</f>
        <v xml:space="preserve"> </v>
      </c>
      <c r="D208" s="63" t="str">
        <f>IF('Raw Data'!B212=0," ",'Raw Data'!E212)</f>
        <v xml:space="preserve"> </v>
      </c>
      <c r="E208" s="63" t="str">
        <f>IF('Raw Data'!B212=0," ",MIN('Raw Data'!G212:JP212))</f>
        <v xml:space="preserve"> </v>
      </c>
      <c r="F208" s="63" t="str">
        <f>IF('Raw Data'!B212=0," ",AVERAGE('Raw Data'!G212:JP212))</f>
        <v xml:space="preserve"> </v>
      </c>
      <c r="G208" s="63" t="str">
        <f>IF('Raw Data'!B212=0," ",MAX('Raw Data'!G212:JP212))</f>
        <v xml:space="preserve"> </v>
      </c>
      <c r="H208" s="63" t="str">
        <f>IF('Raw Data'!B212=0," ",_xlfn.STDEV.S('Raw Data'!G212:JP212))</f>
        <v xml:space="preserve"> </v>
      </c>
      <c r="I208" s="64" t="str">
        <f>IF('Raw Data'!B212=0," ",(D208+C208)/2)</f>
        <v xml:space="preserve"> </v>
      </c>
      <c r="J208" s="65" t="str">
        <f>IF('Raw Data'!B212=0," ",IF(H208=0,9999,MIN((F208-C208),(D208-F208))/3/H208))</f>
        <v xml:space="preserve"> </v>
      </c>
      <c r="K208" s="60" t="str">
        <f>IF('Raw Data'!B212=0," ",IF(O208="Yes",J208-$K$6,J208-$K$5))</f>
        <v xml:space="preserve"> </v>
      </c>
      <c r="L208" s="66" t="str">
        <f>IF('Raw Data'!B212=0," ",IF(I208="ND","ND",2*(F208-I208)/(D208-C208)))</f>
        <v xml:space="preserve"> </v>
      </c>
      <c r="M208" s="60" t="str">
        <f t="shared" si="4"/>
        <v xml:space="preserve"> </v>
      </c>
      <c r="N208" s="59" t="str">
        <f>IF('Raw Data'!B212=0," ",IF(O208="Yes",IF(J208&gt;$K$6,"OK","NOK"),IF(J208&gt;$K$5,"OK","NOK")))</f>
        <v xml:space="preserve"> </v>
      </c>
      <c r="O208" s="67" t="str">
        <f>IF('Raw Data'!B212=0," ","No")</f>
        <v xml:space="preserve"> </v>
      </c>
      <c r="P208" s="61" t="str">
        <f>IF('Raw Data'!B212=0," ",'Raw Data'!F212 &amp; ".")</f>
        <v xml:space="preserve"> </v>
      </c>
    </row>
    <row r="209" spans="1:16" x14ac:dyDescent="0.2">
      <c r="A209" s="62" t="str">
        <f>IF('Raw Data'!B213=0,"",'Raw Data'!B213)</f>
        <v/>
      </c>
      <c r="B209" s="62" t="str">
        <f>IF('Raw Data'!B213=0,"",'Raw Data'!C213)</f>
        <v/>
      </c>
      <c r="C209" s="63" t="str">
        <f>IF('Raw Data'!B213=0," ",'Raw Data'!D213)</f>
        <v xml:space="preserve"> </v>
      </c>
      <c r="D209" s="63" t="str">
        <f>IF('Raw Data'!B213=0," ",'Raw Data'!E213)</f>
        <v xml:space="preserve"> </v>
      </c>
      <c r="E209" s="63" t="str">
        <f>IF('Raw Data'!B213=0," ",MIN('Raw Data'!G213:JP213))</f>
        <v xml:space="preserve"> </v>
      </c>
      <c r="F209" s="63" t="str">
        <f>IF('Raw Data'!B213=0," ",AVERAGE('Raw Data'!G213:JP213))</f>
        <v xml:space="preserve"> </v>
      </c>
      <c r="G209" s="63" t="str">
        <f>IF('Raw Data'!B213=0," ",MAX('Raw Data'!G213:JP213))</f>
        <v xml:space="preserve"> </v>
      </c>
      <c r="H209" s="63" t="str">
        <f>IF('Raw Data'!B213=0," ",_xlfn.STDEV.S('Raw Data'!G213:JP213))</f>
        <v xml:space="preserve"> </v>
      </c>
      <c r="I209" s="64" t="str">
        <f>IF('Raw Data'!B213=0," ",(D209+C209)/2)</f>
        <v xml:space="preserve"> </v>
      </c>
      <c r="J209" s="65" t="str">
        <f>IF('Raw Data'!B213=0," ",IF(H209=0,9999,MIN((F209-C209),(D209-F209))/3/H209))</f>
        <v xml:space="preserve"> </v>
      </c>
      <c r="K209" s="60" t="str">
        <f>IF('Raw Data'!B213=0," ",IF(O209="Yes",J209-$K$6,J209-$K$5))</f>
        <v xml:space="preserve"> </v>
      </c>
      <c r="L209" s="66" t="str">
        <f>IF('Raw Data'!B213=0," ",IF(I209="ND","ND",2*(F209-I209)/(D209-C209)))</f>
        <v xml:space="preserve"> </v>
      </c>
      <c r="M209" s="60" t="str">
        <f t="shared" si="4"/>
        <v xml:space="preserve"> </v>
      </c>
      <c r="N209" s="59" t="str">
        <f>IF('Raw Data'!B213=0," ",IF(O209="Yes",IF(J209&gt;$K$6,"OK","NOK"),IF(J209&gt;$K$5,"OK","NOK")))</f>
        <v xml:space="preserve"> </v>
      </c>
      <c r="O209" s="67" t="str">
        <f>IF('Raw Data'!B213=0," ","No")</f>
        <v xml:space="preserve"> </v>
      </c>
      <c r="P209" s="61" t="str">
        <f>IF('Raw Data'!B213=0," ",'Raw Data'!F213 &amp; ".")</f>
        <v xml:space="preserve"> </v>
      </c>
    </row>
    <row r="210" spans="1:16" x14ac:dyDescent="0.2">
      <c r="A210" s="62" t="str">
        <f>IF('Raw Data'!B214=0,"",'Raw Data'!B214)</f>
        <v/>
      </c>
      <c r="B210" s="62" t="str">
        <f>IF('Raw Data'!B214=0,"",'Raw Data'!C214)</f>
        <v/>
      </c>
      <c r="C210" s="63" t="str">
        <f>IF('Raw Data'!B214=0," ",'Raw Data'!D214)</f>
        <v xml:space="preserve"> </v>
      </c>
      <c r="D210" s="63" t="str">
        <f>IF('Raw Data'!B214=0," ",'Raw Data'!E214)</f>
        <v xml:space="preserve"> </v>
      </c>
      <c r="E210" s="63" t="str">
        <f>IF('Raw Data'!B214=0," ",MIN('Raw Data'!G214:JP214))</f>
        <v xml:space="preserve"> </v>
      </c>
      <c r="F210" s="63" t="str">
        <f>IF('Raw Data'!B214=0," ",AVERAGE('Raw Data'!G214:JP214))</f>
        <v xml:space="preserve"> </v>
      </c>
      <c r="G210" s="63" t="str">
        <f>IF('Raw Data'!B214=0," ",MAX('Raw Data'!G214:JP214))</f>
        <v xml:space="preserve"> </v>
      </c>
      <c r="H210" s="63" t="str">
        <f>IF('Raw Data'!B214=0," ",_xlfn.STDEV.S('Raw Data'!G214:JP214))</f>
        <v xml:space="preserve"> </v>
      </c>
      <c r="I210" s="64" t="str">
        <f>IF('Raw Data'!B214=0," ",(D210+C210)/2)</f>
        <v xml:space="preserve"> </v>
      </c>
      <c r="J210" s="65" t="str">
        <f>IF('Raw Data'!B214=0," ",IF(H210=0,9999,MIN((F210-C210),(D210-F210))/3/H210))</f>
        <v xml:space="preserve"> </v>
      </c>
      <c r="K210" s="60" t="str">
        <f>IF('Raw Data'!B214=0," ",IF(O210="Yes",J210-$K$6,J210-$K$5))</f>
        <v xml:space="preserve"> </v>
      </c>
      <c r="L210" s="66" t="str">
        <f>IF('Raw Data'!B214=0," ",IF(I210="ND","ND",2*(F210-I210)/(D210-C210)))</f>
        <v xml:space="preserve"> </v>
      </c>
      <c r="M210" s="60" t="str">
        <f t="shared" si="4"/>
        <v xml:space="preserve"> </v>
      </c>
      <c r="N210" s="59" t="str">
        <f>IF('Raw Data'!B214=0," ",IF(O210="Yes",IF(J210&gt;$K$6,"OK","NOK"),IF(J210&gt;$K$5,"OK","NOK")))</f>
        <v xml:space="preserve"> </v>
      </c>
      <c r="O210" s="67" t="str">
        <f>IF('Raw Data'!B214=0," ","No")</f>
        <v xml:space="preserve"> </v>
      </c>
      <c r="P210" s="61" t="str">
        <f>IF('Raw Data'!B214=0," ",'Raw Data'!F214 &amp; ".")</f>
        <v xml:space="preserve"> </v>
      </c>
    </row>
    <row r="211" spans="1:16" x14ac:dyDescent="0.2">
      <c r="A211" s="62" t="str">
        <f>IF('Raw Data'!B215=0,"",'Raw Data'!B215)</f>
        <v/>
      </c>
      <c r="B211" s="62" t="str">
        <f>IF('Raw Data'!B215=0,"",'Raw Data'!C215)</f>
        <v/>
      </c>
      <c r="C211" s="63" t="str">
        <f>IF('Raw Data'!B215=0," ",'Raw Data'!D215)</f>
        <v xml:space="preserve"> </v>
      </c>
      <c r="D211" s="63" t="str">
        <f>IF('Raw Data'!B215=0," ",'Raw Data'!E215)</f>
        <v xml:space="preserve"> </v>
      </c>
      <c r="E211" s="63" t="str">
        <f>IF('Raw Data'!B215=0," ",MIN('Raw Data'!G215:JP215))</f>
        <v xml:space="preserve"> </v>
      </c>
      <c r="F211" s="63" t="str">
        <f>IF('Raw Data'!B215=0," ",AVERAGE('Raw Data'!G215:JP215))</f>
        <v xml:space="preserve"> </v>
      </c>
      <c r="G211" s="63" t="str">
        <f>IF('Raw Data'!B215=0," ",MAX('Raw Data'!G215:JP215))</f>
        <v xml:space="preserve"> </v>
      </c>
      <c r="H211" s="63" t="str">
        <f>IF('Raw Data'!B215=0," ",_xlfn.STDEV.S('Raw Data'!G215:JP215))</f>
        <v xml:space="preserve"> </v>
      </c>
      <c r="I211" s="64" t="str">
        <f>IF('Raw Data'!B215=0," ",(D211+C211)/2)</f>
        <v xml:space="preserve"> </v>
      </c>
      <c r="J211" s="65" t="str">
        <f>IF('Raw Data'!B215=0," ",IF(H211=0,9999,MIN((F211-C211),(D211-F211))/3/H211))</f>
        <v xml:space="preserve"> </v>
      </c>
      <c r="K211" s="60" t="str">
        <f>IF('Raw Data'!B215=0," ",IF(O211="Yes",J211-$K$6,J211-$K$5))</f>
        <v xml:space="preserve"> </v>
      </c>
      <c r="L211" s="66" t="str">
        <f>IF('Raw Data'!B215=0," ",IF(I211="ND","ND",2*(F211-I211)/(D211-C211)))</f>
        <v xml:space="preserve"> </v>
      </c>
      <c r="M211" s="60" t="str">
        <f t="shared" si="4"/>
        <v xml:space="preserve"> </v>
      </c>
      <c r="N211" s="59" t="str">
        <f>IF('Raw Data'!B215=0," ",IF(O211="Yes",IF(J211&gt;$K$6,"OK","NOK"),IF(J211&gt;$K$5,"OK","NOK")))</f>
        <v xml:space="preserve"> </v>
      </c>
      <c r="O211" s="67" t="str">
        <f>IF('Raw Data'!B215=0," ","No")</f>
        <v xml:space="preserve"> </v>
      </c>
      <c r="P211" s="61" t="str">
        <f>IF('Raw Data'!B215=0," ",'Raw Data'!F215 &amp; ".")</f>
        <v xml:space="preserve"> </v>
      </c>
    </row>
    <row r="212" spans="1:16" x14ac:dyDescent="0.2">
      <c r="A212" s="62" t="str">
        <f>IF('Raw Data'!B216=0,"",'Raw Data'!B216)</f>
        <v/>
      </c>
      <c r="B212" s="62" t="str">
        <f>IF('Raw Data'!B216=0,"",'Raw Data'!C216)</f>
        <v/>
      </c>
      <c r="C212" s="63" t="str">
        <f>IF('Raw Data'!B216=0," ",'Raw Data'!D216)</f>
        <v xml:space="preserve"> </v>
      </c>
      <c r="D212" s="63" t="str">
        <f>IF('Raw Data'!B216=0," ",'Raw Data'!E216)</f>
        <v xml:space="preserve"> </v>
      </c>
      <c r="E212" s="63" t="str">
        <f>IF('Raw Data'!B216=0," ",MIN('Raw Data'!G216:JP216))</f>
        <v xml:space="preserve"> </v>
      </c>
      <c r="F212" s="63" t="str">
        <f>IF('Raw Data'!B216=0," ",AVERAGE('Raw Data'!G216:JP216))</f>
        <v xml:space="preserve"> </v>
      </c>
      <c r="G212" s="63" t="str">
        <f>IF('Raw Data'!B216=0," ",MAX('Raw Data'!G216:JP216))</f>
        <v xml:space="preserve"> </v>
      </c>
      <c r="H212" s="63" t="str">
        <f>IF('Raw Data'!B216=0," ",_xlfn.STDEV.S('Raw Data'!G216:JP216))</f>
        <v xml:space="preserve"> </v>
      </c>
      <c r="I212" s="64" t="str">
        <f>IF('Raw Data'!B216=0," ",(D212+C212)/2)</f>
        <v xml:space="preserve"> </v>
      </c>
      <c r="J212" s="65" t="str">
        <f>IF('Raw Data'!B216=0," ",IF(H212=0,9999,MIN((F212-C212),(D212-F212))/3/H212))</f>
        <v xml:space="preserve"> </v>
      </c>
      <c r="K212" s="60" t="str">
        <f>IF('Raw Data'!B216=0," ",IF(O212="Yes",J212-$K$6,J212-$K$5))</f>
        <v xml:space="preserve"> </v>
      </c>
      <c r="L212" s="66" t="str">
        <f>IF('Raw Data'!B216=0," ",IF(I212="ND","ND",2*(F212-I212)/(D212-C212)))</f>
        <v xml:space="preserve"> </v>
      </c>
      <c r="M212" s="60" t="str">
        <f t="shared" si="4"/>
        <v xml:space="preserve"> </v>
      </c>
      <c r="N212" s="59" t="str">
        <f>IF('Raw Data'!B216=0," ",IF(O212="Yes",IF(J212&gt;$K$6,"OK","NOK"),IF(J212&gt;$K$5,"OK","NOK")))</f>
        <v xml:space="preserve"> </v>
      </c>
      <c r="O212" s="67" t="str">
        <f>IF('Raw Data'!B216=0," ","No")</f>
        <v xml:space="preserve"> </v>
      </c>
      <c r="P212" s="61" t="str">
        <f>IF('Raw Data'!B216=0," ",'Raw Data'!F216 &amp; ".")</f>
        <v xml:space="preserve"> </v>
      </c>
    </row>
    <row r="213" spans="1:16" x14ac:dyDescent="0.2">
      <c r="A213" s="62" t="str">
        <f>IF('Raw Data'!B217=0,"",'Raw Data'!B217)</f>
        <v/>
      </c>
      <c r="B213" s="62" t="str">
        <f>IF('Raw Data'!B217=0,"",'Raw Data'!C217)</f>
        <v/>
      </c>
      <c r="C213" s="63" t="str">
        <f>IF('Raw Data'!B217=0," ",'Raw Data'!D217)</f>
        <v xml:space="preserve"> </v>
      </c>
      <c r="D213" s="63" t="str">
        <f>IF('Raw Data'!B217=0," ",'Raw Data'!E217)</f>
        <v xml:space="preserve"> </v>
      </c>
      <c r="E213" s="63" t="str">
        <f>IF('Raw Data'!B217=0," ",MIN('Raw Data'!G217:JP217))</f>
        <v xml:space="preserve"> </v>
      </c>
      <c r="F213" s="63" t="str">
        <f>IF('Raw Data'!B217=0," ",AVERAGE('Raw Data'!G217:JP217))</f>
        <v xml:space="preserve"> </v>
      </c>
      <c r="G213" s="63" t="str">
        <f>IF('Raw Data'!B217=0," ",MAX('Raw Data'!G217:JP217))</f>
        <v xml:space="preserve"> </v>
      </c>
      <c r="H213" s="63" t="str">
        <f>IF('Raw Data'!B217=0," ",_xlfn.STDEV.S('Raw Data'!G217:JP217))</f>
        <v xml:space="preserve"> </v>
      </c>
      <c r="I213" s="64" t="str">
        <f>IF('Raw Data'!B217=0," ",(D213+C213)/2)</f>
        <v xml:space="preserve"> </v>
      </c>
      <c r="J213" s="65" t="str">
        <f>IF('Raw Data'!B217=0," ",IF(H213=0,9999,MIN((F213-C213),(D213-F213))/3/H213))</f>
        <v xml:space="preserve"> </v>
      </c>
      <c r="K213" s="60" t="str">
        <f>IF('Raw Data'!B217=0," ",IF(O213="Yes",J213-$K$6,J213-$K$5))</f>
        <v xml:space="preserve"> </v>
      </c>
      <c r="L213" s="66" t="str">
        <f>IF('Raw Data'!B217=0," ",IF(I213="ND","ND",2*(F213-I213)/(D213-C213)))</f>
        <v xml:space="preserve"> </v>
      </c>
      <c r="M213" s="60" t="str">
        <f t="shared" si="4"/>
        <v xml:space="preserve"> </v>
      </c>
      <c r="N213" s="59" t="str">
        <f>IF('Raw Data'!B217=0," ",IF(O213="Yes",IF(J213&gt;$K$6,"OK","NOK"),IF(J213&gt;$K$5,"OK","NOK")))</f>
        <v xml:space="preserve"> </v>
      </c>
      <c r="O213" s="67" t="str">
        <f>IF('Raw Data'!B217=0," ","No")</f>
        <v xml:space="preserve"> </v>
      </c>
      <c r="P213" s="61" t="str">
        <f>IF('Raw Data'!B217=0," ",'Raw Data'!F217 &amp; ".")</f>
        <v xml:space="preserve"> </v>
      </c>
    </row>
    <row r="214" spans="1:16" x14ac:dyDescent="0.2">
      <c r="A214" s="62" t="str">
        <f>IF('Raw Data'!B218=0,"",'Raw Data'!B218)</f>
        <v/>
      </c>
      <c r="B214" s="62" t="str">
        <f>IF('Raw Data'!B218=0,"",'Raw Data'!C218)</f>
        <v/>
      </c>
      <c r="C214" s="63" t="str">
        <f>IF('Raw Data'!B218=0," ",'Raw Data'!D218)</f>
        <v xml:space="preserve"> </v>
      </c>
      <c r="D214" s="63" t="str">
        <f>IF('Raw Data'!B218=0," ",'Raw Data'!E218)</f>
        <v xml:space="preserve"> </v>
      </c>
      <c r="E214" s="63" t="str">
        <f>IF('Raw Data'!B218=0," ",MIN('Raw Data'!G218:JP218))</f>
        <v xml:space="preserve"> </v>
      </c>
      <c r="F214" s="63" t="str">
        <f>IF('Raw Data'!B218=0," ",AVERAGE('Raw Data'!G218:JP218))</f>
        <v xml:space="preserve"> </v>
      </c>
      <c r="G214" s="63" t="str">
        <f>IF('Raw Data'!B218=0," ",MAX('Raw Data'!G218:JP218))</f>
        <v xml:space="preserve"> </v>
      </c>
      <c r="H214" s="63" t="str">
        <f>IF('Raw Data'!B218=0," ",_xlfn.STDEV.S('Raw Data'!G218:JP218))</f>
        <v xml:space="preserve"> </v>
      </c>
      <c r="I214" s="64" t="str">
        <f>IF('Raw Data'!B218=0," ",(D214+C214)/2)</f>
        <v xml:space="preserve"> </v>
      </c>
      <c r="J214" s="65" t="str">
        <f>IF('Raw Data'!B218=0," ",IF(H214=0,9999,MIN((F214-C214),(D214-F214))/3/H214))</f>
        <v xml:space="preserve"> </v>
      </c>
      <c r="K214" s="60" t="str">
        <f>IF('Raw Data'!B218=0," ",IF(O214="Yes",J214-$K$6,J214-$K$5))</f>
        <v xml:space="preserve"> </v>
      </c>
      <c r="L214" s="66" t="str">
        <f>IF('Raw Data'!B218=0," ",IF(I214="ND","ND",2*(F214-I214)/(D214-C214)))</f>
        <v xml:space="preserve"> </v>
      </c>
      <c r="M214" s="60" t="str">
        <f t="shared" si="4"/>
        <v xml:space="preserve"> </v>
      </c>
      <c r="N214" s="59" t="str">
        <f>IF('Raw Data'!B218=0," ",IF(O214="Yes",IF(J214&gt;$K$6,"OK","NOK"),IF(J214&gt;$K$5,"OK","NOK")))</f>
        <v xml:space="preserve"> </v>
      </c>
      <c r="O214" s="67" t="str">
        <f>IF('Raw Data'!B218=0," ","No")</f>
        <v xml:space="preserve"> </v>
      </c>
      <c r="P214" s="61" t="str">
        <f>IF('Raw Data'!B218=0," ",'Raw Data'!F218 &amp; ".")</f>
        <v xml:space="preserve"> </v>
      </c>
    </row>
    <row r="215" spans="1:16" x14ac:dyDescent="0.2">
      <c r="A215" s="62" t="str">
        <f>IF('Raw Data'!B219=0,"",'Raw Data'!B219)</f>
        <v/>
      </c>
      <c r="B215" s="62" t="str">
        <f>IF('Raw Data'!B219=0,"",'Raw Data'!C219)</f>
        <v/>
      </c>
      <c r="C215" s="63" t="str">
        <f>IF('Raw Data'!B219=0," ",'Raw Data'!D219)</f>
        <v xml:space="preserve"> </v>
      </c>
      <c r="D215" s="63" t="str">
        <f>IF('Raw Data'!B219=0," ",'Raw Data'!E219)</f>
        <v xml:space="preserve"> </v>
      </c>
      <c r="E215" s="63" t="str">
        <f>IF('Raw Data'!B219=0," ",MIN('Raw Data'!G219:JP219))</f>
        <v xml:space="preserve"> </v>
      </c>
      <c r="F215" s="63" t="str">
        <f>IF('Raw Data'!B219=0," ",AVERAGE('Raw Data'!G219:JP219))</f>
        <v xml:space="preserve"> </v>
      </c>
      <c r="G215" s="63" t="str">
        <f>IF('Raw Data'!B219=0," ",MAX('Raw Data'!G219:JP219))</f>
        <v xml:space="preserve"> </v>
      </c>
      <c r="H215" s="63" t="str">
        <f>IF('Raw Data'!B219=0," ",_xlfn.STDEV.S('Raw Data'!G219:JP219))</f>
        <v xml:space="preserve"> </v>
      </c>
      <c r="I215" s="64" t="str">
        <f>IF('Raw Data'!B219=0," ",(D215+C215)/2)</f>
        <v xml:space="preserve"> </v>
      </c>
      <c r="J215" s="65" t="str">
        <f>IF('Raw Data'!B219=0," ",IF(H215=0,9999,MIN((F215-C215),(D215-F215))/3/H215))</f>
        <v xml:space="preserve"> </v>
      </c>
      <c r="K215" s="60" t="str">
        <f>IF('Raw Data'!B219=0," ",IF(O215="Yes",J215-$K$6,J215-$K$5))</f>
        <v xml:space="preserve"> </v>
      </c>
      <c r="L215" s="66" t="str">
        <f>IF('Raw Data'!B219=0," ",IF(I215="ND","ND",2*(F215-I215)/(D215-C215)))</f>
        <v xml:space="preserve"> </v>
      </c>
      <c r="M215" s="60" t="str">
        <f t="shared" si="4"/>
        <v xml:space="preserve"> </v>
      </c>
      <c r="N215" s="59" t="str">
        <f>IF('Raw Data'!B219=0," ",IF(O215="Yes",IF(J215&gt;$K$6,"OK","NOK"),IF(J215&gt;$K$5,"OK","NOK")))</f>
        <v xml:space="preserve"> </v>
      </c>
      <c r="O215" s="67" t="str">
        <f>IF('Raw Data'!B219=0," ","No")</f>
        <v xml:space="preserve"> </v>
      </c>
      <c r="P215" s="61" t="str">
        <f>IF('Raw Data'!B219=0," ",'Raw Data'!F219 &amp; ".")</f>
        <v xml:space="preserve"> </v>
      </c>
    </row>
    <row r="216" spans="1:16" x14ac:dyDescent="0.2">
      <c r="A216" s="62" t="str">
        <f>IF('Raw Data'!B220=0,"",'Raw Data'!B220)</f>
        <v/>
      </c>
      <c r="B216" s="62" t="str">
        <f>IF('Raw Data'!B220=0,"",'Raw Data'!C220)</f>
        <v/>
      </c>
      <c r="C216" s="63" t="str">
        <f>IF('Raw Data'!B220=0," ",'Raw Data'!D220)</f>
        <v xml:space="preserve"> </v>
      </c>
      <c r="D216" s="63" t="str">
        <f>IF('Raw Data'!B220=0," ",'Raw Data'!E220)</f>
        <v xml:space="preserve"> </v>
      </c>
      <c r="E216" s="63" t="str">
        <f>IF('Raw Data'!B220=0," ",MIN('Raw Data'!G220:JP220))</f>
        <v xml:space="preserve"> </v>
      </c>
      <c r="F216" s="63" t="str">
        <f>IF('Raw Data'!B220=0," ",AVERAGE('Raw Data'!G220:JP220))</f>
        <v xml:space="preserve"> </v>
      </c>
      <c r="G216" s="63" t="str">
        <f>IF('Raw Data'!B220=0," ",MAX('Raw Data'!G220:JP220))</f>
        <v xml:space="preserve"> </v>
      </c>
      <c r="H216" s="63" t="str">
        <f>IF('Raw Data'!B220=0," ",_xlfn.STDEV.S('Raw Data'!G220:JP220))</f>
        <v xml:space="preserve"> </v>
      </c>
      <c r="I216" s="64" t="str">
        <f>IF('Raw Data'!B220=0," ",(D216+C216)/2)</f>
        <v xml:space="preserve"> </v>
      </c>
      <c r="J216" s="65" t="str">
        <f>IF('Raw Data'!B220=0," ",IF(H216=0,9999,MIN((F216-C216),(D216-F216))/3/H216))</f>
        <v xml:space="preserve"> </v>
      </c>
      <c r="K216" s="60" t="str">
        <f>IF('Raw Data'!B220=0," ",IF(O216="Yes",J216-$K$6,J216-$K$5))</f>
        <v xml:space="preserve"> </v>
      </c>
      <c r="L216" s="66" t="str">
        <f>IF('Raw Data'!B220=0," ",IF(I216="ND","ND",2*(F216-I216)/(D216-C216)))</f>
        <v xml:space="preserve"> </v>
      </c>
      <c r="M216" s="60" t="str">
        <f t="shared" si="4"/>
        <v xml:space="preserve"> </v>
      </c>
      <c r="N216" s="59" t="str">
        <f>IF('Raw Data'!B220=0," ",IF(O216="Yes",IF(J216&gt;$K$6,"OK","NOK"),IF(J216&gt;$K$5,"OK","NOK")))</f>
        <v xml:space="preserve"> </v>
      </c>
      <c r="O216" s="67" t="str">
        <f>IF('Raw Data'!B220=0," ","No")</f>
        <v xml:space="preserve"> </v>
      </c>
      <c r="P216" s="61" t="str">
        <f>IF('Raw Data'!B220=0," ",'Raw Data'!F220 &amp; ".")</f>
        <v xml:space="preserve"> </v>
      </c>
    </row>
    <row r="217" spans="1:16" x14ac:dyDescent="0.2">
      <c r="A217" s="62" t="str">
        <f>IF('Raw Data'!B221=0,"",'Raw Data'!B221)</f>
        <v/>
      </c>
      <c r="B217" s="62" t="str">
        <f>IF('Raw Data'!B221=0,"",'Raw Data'!C221)</f>
        <v/>
      </c>
      <c r="C217" s="63" t="str">
        <f>IF('Raw Data'!B221=0," ",'Raw Data'!D221)</f>
        <v xml:space="preserve"> </v>
      </c>
      <c r="D217" s="63" t="str">
        <f>IF('Raw Data'!B221=0," ",'Raw Data'!E221)</f>
        <v xml:space="preserve"> </v>
      </c>
      <c r="E217" s="63" t="str">
        <f>IF('Raw Data'!B221=0," ",MIN('Raw Data'!G221:JP221))</f>
        <v xml:space="preserve"> </v>
      </c>
      <c r="F217" s="63" t="str">
        <f>IF('Raw Data'!B221=0," ",AVERAGE('Raw Data'!G221:JP221))</f>
        <v xml:space="preserve"> </v>
      </c>
      <c r="G217" s="63" t="str">
        <f>IF('Raw Data'!B221=0," ",MAX('Raw Data'!G221:JP221))</f>
        <v xml:space="preserve"> </v>
      </c>
      <c r="H217" s="63" t="str">
        <f>IF('Raw Data'!B221=0," ",_xlfn.STDEV.S('Raw Data'!G221:JP221))</f>
        <v xml:space="preserve"> </v>
      </c>
      <c r="I217" s="64" t="str">
        <f>IF('Raw Data'!B221=0," ",(D217+C217)/2)</f>
        <v xml:space="preserve"> </v>
      </c>
      <c r="J217" s="65" t="str">
        <f>IF('Raw Data'!B221=0," ",IF(H217=0,9999,MIN((F217-C217),(D217-F217))/3/H217))</f>
        <v xml:space="preserve"> </v>
      </c>
      <c r="K217" s="60" t="str">
        <f>IF('Raw Data'!B221=0," ",IF(O217="Yes",J217-$K$6,J217-$K$5))</f>
        <v xml:space="preserve"> </v>
      </c>
      <c r="L217" s="66" t="str">
        <f>IF('Raw Data'!B221=0," ",IF(I217="ND","ND",2*(F217-I217)/(D217-C217)))</f>
        <v xml:space="preserve"> </v>
      </c>
      <c r="M217" s="60" t="str">
        <f t="shared" si="4"/>
        <v xml:space="preserve"> </v>
      </c>
      <c r="N217" s="59" t="str">
        <f>IF('Raw Data'!B221=0," ",IF(O217="Yes",IF(J217&gt;$K$6,"OK","NOK"),IF(J217&gt;$K$5,"OK","NOK")))</f>
        <v xml:space="preserve"> </v>
      </c>
      <c r="O217" s="67" t="str">
        <f>IF('Raw Data'!B221=0," ","No")</f>
        <v xml:space="preserve"> </v>
      </c>
      <c r="P217" s="61" t="str">
        <f>IF('Raw Data'!B221=0," ",'Raw Data'!F221 &amp; ".")</f>
        <v xml:space="preserve"> </v>
      </c>
    </row>
    <row r="218" spans="1:16" x14ac:dyDescent="0.2">
      <c r="A218" s="62" t="str">
        <f>IF('Raw Data'!B222=0,"",'Raw Data'!B222)</f>
        <v/>
      </c>
      <c r="B218" s="62" t="str">
        <f>IF('Raw Data'!B222=0,"",'Raw Data'!C222)</f>
        <v/>
      </c>
      <c r="C218" s="63" t="str">
        <f>IF('Raw Data'!B222=0," ",'Raw Data'!D222)</f>
        <v xml:space="preserve"> </v>
      </c>
      <c r="D218" s="63" t="str">
        <f>IF('Raw Data'!B222=0," ",'Raw Data'!E222)</f>
        <v xml:space="preserve"> </v>
      </c>
      <c r="E218" s="63" t="str">
        <f>IF('Raw Data'!B222=0," ",MIN('Raw Data'!G222:JP222))</f>
        <v xml:space="preserve"> </v>
      </c>
      <c r="F218" s="63" t="str">
        <f>IF('Raw Data'!B222=0," ",AVERAGE('Raw Data'!G222:JP222))</f>
        <v xml:space="preserve"> </v>
      </c>
      <c r="G218" s="63" t="str">
        <f>IF('Raw Data'!B222=0," ",MAX('Raw Data'!G222:JP222))</f>
        <v xml:space="preserve"> </v>
      </c>
      <c r="H218" s="63" t="str">
        <f>IF('Raw Data'!B222=0," ",_xlfn.STDEV.S('Raw Data'!G222:JP222))</f>
        <v xml:space="preserve"> </v>
      </c>
      <c r="I218" s="64" t="str">
        <f>IF('Raw Data'!B222=0," ",(D218+C218)/2)</f>
        <v xml:space="preserve"> </v>
      </c>
      <c r="J218" s="65" t="str">
        <f>IF('Raw Data'!B222=0," ",IF(H218=0,9999,MIN((F218-C218),(D218-F218))/3/H218))</f>
        <v xml:space="preserve"> </v>
      </c>
      <c r="K218" s="60" t="str">
        <f>IF('Raw Data'!B222=0," ",IF(O218="Yes",J218-$K$6,J218-$K$5))</f>
        <v xml:space="preserve"> </v>
      </c>
      <c r="L218" s="66" t="str">
        <f>IF('Raw Data'!B222=0," ",IF(I218="ND","ND",2*(F218-I218)/(D218-C218)))</f>
        <v xml:space="preserve"> </v>
      </c>
      <c r="M218" s="60" t="str">
        <f t="shared" si="4"/>
        <v xml:space="preserve"> </v>
      </c>
      <c r="N218" s="59" t="str">
        <f>IF('Raw Data'!B222=0," ",IF(O218="Yes",IF(J218&gt;$K$6,"OK","NOK"),IF(J218&gt;$K$5,"OK","NOK")))</f>
        <v xml:space="preserve"> </v>
      </c>
      <c r="O218" s="67" t="str">
        <f>IF('Raw Data'!B222=0," ","No")</f>
        <v xml:space="preserve"> </v>
      </c>
      <c r="P218" s="61" t="str">
        <f>IF('Raw Data'!B222=0," ",'Raw Data'!F222 &amp; ".")</f>
        <v xml:space="preserve"> </v>
      </c>
    </row>
    <row r="219" spans="1:16" x14ac:dyDescent="0.2">
      <c r="A219" s="62" t="str">
        <f>IF('Raw Data'!B223=0,"",'Raw Data'!B223)</f>
        <v/>
      </c>
      <c r="B219" s="62" t="str">
        <f>IF('Raw Data'!B223=0,"",'Raw Data'!C223)</f>
        <v/>
      </c>
      <c r="C219" s="63" t="str">
        <f>IF('Raw Data'!B223=0," ",'Raw Data'!D223)</f>
        <v xml:space="preserve"> </v>
      </c>
      <c r="D219" s="63" t="str">
        <f>IF('Raw Data'!B223=0," ",'Raw Data'!E223)</f>
        <v xml:space="preserve"> </v>
      </c>
      <c r="E219" s="63" t="str">
        <f>IF('Raw Data'!B223=0," ",MIN('Raw Data'!G223:JP223))</f>
        <v xml:space="preserve"> </v>
      </c>
      <c r="F219" s="63" t="str">
        <f>IF('Raw Data'!B223=0," ",AVERAGE('Raw Data'!G223:JP223))</f>
        <v xml:space="preserve"> </v>
      </c>
      <c r="G219" s="63" t="str">
        <f>IF('Raw Data'!B223=0," ",MAX('Raw Data'!G223:JP223))</f>
        <v xml:space="preserve"> </v>
      </c>
      <c r="H219" s="63" t="str">
        <f>IF('Raw Data'!B223=0," ",_xlfn.STDEV.S('Raw Data'!G223:JP223))</f>
        <v xml:space="preserve"> </v>
      </c>
      <c r="I219" s="64" t="str">
        <f>IF('Raw Data'!B223=0," ",(D219+C219)/2)</f>
        <v xml:space="preserve"> </v>
      </c>
      <c r="J219" s="65" t="str">
        <f>IF('Raw Data'!B223=0," ",IF(H219=0,9999,MIN((F219-C219),(D219-F219))/3/H219))</f>
        <v xml:space="preserve"> </v>
      </c>
      <c r="K219" s="60" t="str">
        <f>IF('Raw Data'!B223=0," ",IF(O219="Yes",J219-$K$6,J219-$K$5))</f>
        <v xml:space="preserve"> </v>
      </c>
      <c r="L219" s="66" t="str">
        <f>IF('Raw Data'!B223=0," ",IF(I219="ND","ND",2*(F219-I219)/(D219-C219)))</f>
        <v xml:space="preserve"> </v>
      </c>
      <c r="M219" s="60" t="str">
        <f t="shared" si="4"/>
        <v xml:space="preserve"> </v>
      </c>
      <c r="N219" s="59" t="str">
        <f>IF('Raw Data'!B223=0," ",IF(O219="Yes",IF(J219&gt;$K$6,"OK","NOK"),IF(J219&gt;$K$5,"OK","NOK")))</f>
        <v xml:space="preserve"> </v>
      </c>
      <c r="O219" s="67" t="str">
        <f>IF('Raw Data'!B223=0," ","No")</f>
        <v xml:space="preserve"> </v>
      </c>
      <c r="P219" s="61" t="str">
        <f>IF('Raw Data'!B223=0," ",'Raw Data'!F223 &amp; ".")</f>
        <v xml:space="preserve"> </v>
      </c>
    </row>
    <row r="220" spans="1:16" x14ac:dyDescent="0.2">
      <c r="A220" s="62" t="str">
        <f>IF('Raw Data'!B224=0,"",'Raw Data'!B224)</f>
        <v/>
      </c>
      <c r="B220" s="62" t="str">
        <f>IF('Raw Data'!B224=0,"",'Raw Data'!C224)</f>
        <v/>
      </c>
      <c r="C220" s="63" t="str">
        <f>IF('Raw Data'!B224=0," ",'Raw Data'!D224)</f>
        <v xml:space="preserve"> </v>
      </c>
      <c r="D220" s="63" t="str">
        <f>IF('Raw Data'!B224=0," ",'Raw Data'!E224)</f>
        <v xml:space="preserve"> </v>
      </c>
      <c r="E220" s="63" t="str">
        <f>IF('Raw Data'!B224=0," ",MIN('Raw Data'!G224:JP224))</f>
        <v xml:space="preserve"> </v>
      </c>
      <c r="F220" s="63" t="str">
        <f>IF('Raw Data'!B224=0," ",AVERAGE('Raw Data'!G224:JP224))</f>
        <v xml:space="preserve"> </v>
      </c>
      <c r="G220" s="63" t="str">
        <f>IF('Raw Data'!B224=0," ",MAX('Raw Data'!G224:JP224))</f>
        <v xml:space="preserve"> </v>
      </c>
      <c r="H220" s="63" t="str">
        <f>IF('Raw Data'!B224=0," ",_xlfn.STDEV.S('Raw Data'!G224:JP224))</f>
        <v xml:space="preserve"> </v>
      </c>
      <c r="I220" s="64" t="str">
        <f>IF('Raw Data'!B224=0," ",(D220+C220)/2)</f>
        <v xml:space="preserve"> </v>
      </c>
      <c r="J220" s="65" t="str">
        <f>IF('Raw Data'!B224=0," ",IF(H220=0,9999,MIN((F220-C220),(D220-F220))/3/H220))</f>
        <v xml:space="preserve"> </v>
      </c>
      <c r="K220" s="60" t="str">
        <f>IF('Raw Data'!B224=0," ",IF(O220="Yes",J220-$K$6,J220-$K$5))</f>
        <v xml:space="preserve"> </v>
      </c>
      <c r="L220" s="66" t="str">
        <f>IF('Raw Data'!B224=0," ",IF(I220="ND","ND",2*(F220-I220)/(D220-C220)))</f>
        <v xml:space="preserve"> </v>
      </c>
      <c r="M220" s="60" t="str">
        <f t="shared" si="4"/>
        <v xml:space="preserve"> </v>
      </c>
      <c r="N220" s="59" t="str">
        <f>IF('Raw Data'!B224=0," ",IF(O220="Yes",IF(J220&gt;$K$6,"OK","NOK"),IF(J220&gt;$K$5,"OK","NOK")))</f>
        <v xml:space="preserve"> </v>
      </c>
      <c r="O220" s="67" t="str">
        <f>IF('Raw Data'!B224=0," ","No")</f>
        <v xml:space="preserve"> </v>
      </c>
      <c r="P220" s="61" t="str">
        <f>IF('Raw Data'!B224=0," ",'Raw Data'!F224 &amp; ".")</f>
        <v xml:space="preserve"> </v>
      </c>
    </row>
    <row r="221" spans="1:16" x14ac:dyDescent="0.2">
      <c r="A221" s="62" t="str">
        <f>IF('Raw Data'!B225=0,"",'Raw Data'!B225)</f>
        <v/>
      </c>
      <c r="B221" s="62" t="str">
        <f>IF('Raw Data'!B225=0,"",'Raw Data'!C225)</f>
        <v/>
      </c>
      <c r="C221" s="63" t="str">
        <f>IF('Raw Data'!B225=0," ",'Raw Data'!D225)</f>
        <v xml:space="preserve"> </v>
      </c>
      <c r="D221" s="63" t="str">
        <f>IF('Raw Data'!B225=0," ",'Raw Data'!E225)</f>
        <v xml:space="preserve"> </v>
      </c>
      <c r="E221" s="63" t="str">
        <f>IF('Raw Data'!B225=0," ",MIN('Raw Data'!G225:JP225))</f>
        <v xml:space="preserve"> </v>
      </c>
      <c r="F221" s="63" t="str">
        <f>IF('Raw Data'!B225=0," ",AVERAGE('Raw Data'!G225:JP225))</f>
        <v xml:space="preserve"> </v>
      </c>
      <c r="G221" s="63" t="str">
        <f>IF('Raw Data'!B225=0," ",MAX('Raw Data'!G225:JP225))</f>
        <v xml:space="preserve"> </v>
      </c>
      <c r="H221" s="63" t="str">
        <f>IF('Raw Data'!B225=0," ",_xlfn.STDEV.S('Raw Data'!G225:JP225))</f>
        <v xml:space="preserve"> </v>
      </c>
      <c r="I221" s="64" t="str">
        <f>IF('Raw Data'!B225=0," ",(D221+C221)/2)</f>
        <v xml:space="preserve"> </v>
      </c>
      <c r="J221" s="65" t="str">
        <f>IF('Raw Data'!B225=0," ",IF(H221=0,9999,MIN((F221-C221),(D221-F221))/3/H221))</f>
        <v xml:space="preserve"> </v>
      </c>
      <c r="K221" s="60" t="str">
        <f>IF('Raw Data'!B225=0," ",IF(O221="Yes",J221-$K$6,J221-$K$5))</f>
        <v xml:space="preserve"> </v>
      </c>
      <c r="L221" s="66" t="str">
        <f>IF('Raw Data'!B225=0," ",IF(I221="ND","ND",2*(F221-I221)/(D221-C221)))</f>
        <v xml:space="preserve"> </v>
      </c>
      <c r="M221" s="60" t="str">
        <f t="shared" si="4"/>
        <v xml:space="preserve"> </v>
      </c>
      <c r="N221" s="59" t="str">
        <f>IF('Raw Data'!B225=0," ",IF(O221="Yes",IF(J221&gt;$K$6,"OK","NOK"),IF(J221&gt;$K$5,"OK","NOK")))</f>
        <v xml:space="preserve"> </v>
      </c>
      <c r="O221" s="67" t="str">
        <f>IF('Raw Data'!B225=0," ","No")</f>
        <v xml:space="preserve"> </v>
      </c>
      <c r="P221" s="61" t="str">
        <f>IF('Raw Data'!B225=0," ",'Raw Data'!F225 &amp; ".")</f>
        <v xml:space="preserve"> </v>
      </c>
    </row>
    <row r="222" spans="1:16" x14ac:dyDescent="0.2">
      <c r="A222" s="62" t="str">
        <f>IF('Raw Data'!B226=0,"",'Raw Data'!B226)</f>
        <v/>
      </c>
      <c r="B222" s="62" t="str">
        <f>IF('Raw Data'!B226=0,"",'Raw Data'!C226)</f>
        <v/>
      </c>
      <c r="C222" s="63" t="str">
        <f>IF('Raw Data'!B226=0," ",'Raw Data'!D226)</f>
        <v xml:space="preserve"> </v>
      </c>
      <c r="D222" s="63" t="str">
        <f>IF('Raw Data'!B226=0," ",'Raw Data'!E226)</f>
        <v xml:space="preserve"> </v>
      </c>
      <c r="E222" s="63" t="str">
        <f>IF('Raw Data'!B226=0," ",MIN('Raw Data'!G226:JP226))</f>
        <v xml:space="preserve"> </v>
      </c>
      <c r="F222" s="63" t="str">
        <f>IF('Raw Data'!B226=0," ",AVERAGE('Raw Data'!G226:JP226))</f>
        <v xml:space="preserve"> </v>
      </c>
      <c r="G222" s="63" t="str">
        <f>IF('Raw Data'!B226=0," ",MAX('Raw Data'!G226:JP226))</f>
        <v xml:space="preserve"> </v>
      </c>
      <c r="H222" s="63" t="str">
        <f>IF('Raw Data'!B226=0," ",_xlfn.STDEV.S('Raw Data'!G226:JP226))</f>
        <v xml:space="preserve"> </v>
      </c>
      <c r="I222" s="64" t="str">
        <f>IF('Raw Data'!B226=0," ",(D222+C222)/2)</f>
        <v xml:space="preserve"> </v>
      </c>
      <c r="J222" s="65" t="str">
        <f>IF('Raw Data'!B226=0," ",IF(H222=0,9999,MIN((F222-C222),(D222-F222))/3/H222))</f>
        <v xml:space="preserve"> </v>
      </c>
      <c r="K222" s="60" t="str">
        <f>IF('Raw Data'!B226=0," ",IF(O222="Yes",J222-$K$6,J222-$K$5))</f>
        <v xml:space="preserve"> </v>
      </c>
      <c r="L222" s="66" t="str">
        <f>IF('Raw Data'!B226=0," ",IF(I222="ND","ND",2*(F222-I222)/(D222-C222)))</f>
        <v xml:space="preserve"> </v>
      </c>
      <c r="M222" s="60" t="str">
        <f t="shared" si="4"/>
        <v xml:space="preserve"> </v>
      </c>
      <c r="N222" s="59" t="str">
        <f>IF('Raw Data'!B226=0," ",IF(O222="Yes",IF(J222&gt;$K$6,"OK","NOK"),IF(J222&gt;$K$5,"OK","NOK")))</f>
        <v xml:space="preserve"> </v>
      </c>
      <c r="O222" s="67" t="str">
        <f>IF('Raw Data'!B226=0," ","No")</f>
        <v xml:space="preserve"> </v>
      </c>
      <c r="P222" s="61" t="str">
        <f>IF('Raw Data'!B226=0," ",'Raw Data'!F226 &amp; ".")</f>
        <v xml:space="preserve"> </v>
      </c>
    </row>
    <row r="223" spans="1:16" x14ac:dyDescent="0.2">
      <c r="A223" s="62" t="str">
        <f>IF('Raw Data'!B227=0,"",'Raw Data'!B227)</f>
        <v/>
      </c>
      <c r="B223" s="62" t="str">
        <f>IF('Raw Data'!B227=0,"",'Raw Data'!C227)</f>
        <v/>
      </c>
      <c r="C223" s="63" t="str">
        <f>IF('Raw Data'!B227=0," ",'Raw Data'!D227)</f>
        <v xml:space="preserve"> </v>
      </c>
      <c r="D223" s="63" t="str">
        <f>IF('Raw Data'!B227=0," ",'Raw Data'!E227)</f>
        <v xml:space="preserve"> </v>
      </c>
      <c r="E223" s="63" t="str">
        <f>IF('Raw Data'!B227=0," ",MIN('Raw Data'!G227:JP227))</f>
        <v xml:space="preserve"> </v>
      </c>
      <c r="F223" s="63" t="str">
        <f>IF('Raw Data'!B227=0," ",AVERAGE('Raw Data'!G227:JP227))</f>
        <v xml:space="preserve"> </v>
      </c>
      <c r="G223" s="63" t="str">
        <f>IF('Raw Data'!B227=0," ",MAX('Raw Data'!G227:JP227))</f>
        <v xml:space="preserve"> </v>
      </c>
      <c r="H223" s="63" t="str">
        <f>IF('Raw Data'!B227=0," ",_xlfn.STDEV.S('Raw Data'!G227:JP227))</f>
        <v xml:space="preserve"> </v>
      </c>
      <c r="I223" s="64" t="str">
        <f>IF('Raw Data'!B227=0," ",(D223+C223)/2)</f>
        <v xml:space="preserve"> </v>
      </c>
      <c r="J223" s="65" t="str">
        <f>IF('Raw Data'!B227=0," ",IF(H223=0,9999,MIN((F223-C223),(D223-F223))/3/H223))</f>
        <v xml:space="preserve"> </v>
      </c>
      <c r="K223" s="60" t="str">
        <f>IF('Raw Data'!B227=0," ",IF(O223="Yes",J223-$K$6,J223-$K$5))</f>
        <v xml:space="preserve"> </v>
      </c>
      <c r="L223" s="66" t="str">
        <f>IF('Raw Data'!B227=0," ",IF(I223="ND","ND",2*(F223-I223)/(D223-C223)))</f>
        <v xml:space="preserve"> </v>
      </c>
      <c r="M223" s="60" t="str">
        <f t="shared" si="4"/>
        <v xml:space="preserve"> </v>
      </c>
      <c r="N223" s="59" t="str">
        <f>IF('Raw Data'!B227=0," ",IF(O223="Yes",IF(J223&gt;$K$6,"OK","NOK"),IF(J223&gt;$K$5,"OK","NOK")))</f>
        <v xml:space="preserve"> </v>
      </c>
      <c r="O223" s="67" t="str">
        <f>IF('Raw Data'!B227=0," ","No")</f>
        <v xml:space="preserve"> </v>
      </c>
      <c r="P223" s="61" t="str">
        <f>IF('Raw Data'!B227=0," ",'Raw Data'!F227 &amp; ".")</f>
        <v xml:space="preserve"> </v>
      </c>
    </row>
    <row r="224" spans="1:16" x14ac:dyDescent="0.2">
      <c r="A224" s="62" t="str">
        <f>IF('Raw Data'!B228=0,"",'Raw Data'!B228)</f>
        <v/>
      </c>
      <c r="B224" s="62" t="str">
        <f>IF('Raw Data'!B228=0,"",'Raw Data'!C228)</f>
        <v/>
      </c>
      <c r="C224" s="63" t="str">
        <f>IF('Raw Data'!B228=0," ",'Raw Data'!D228)</f>
        <v xml:space="preserve"> </v>
      </c>
      <c r="D224" s="63" t="str">
        <f>IF('Raw Data'!B228=0," ",'Raw Data'!E228)</f>
        <v xml:space="preserve"> </v>
      </c>
      <c r="E224" s="63" t="str">
        <f>IF('Raw Data'!B228=0," ",MIN('Raw Data'!G228:JP228))</f>
        <v xml:space="preserve"> </v>
      </c>
      <c r="F224" s="63" t="str">
        <f>IF('Raw Data'!B228=0," ",AVERAGE('Raw Data'!G228:JP228))</f>
        <v xml:space="preserve"> </v>
      </c>
      <c r="G224" s="63" t="str">
        <f>IF('Raw Data'!B228=0," ",MAX('Raw Data'!G228:JP228))</f>
        <v xml:space="preserve"> </v>
      </c>
      <c r="H224" s="63" t="str">
        <f>IF('Raw Data'!B228=0," ",_xlfn.STDEV.S('Raw Data'!G228:JP228))</f>
        <v xml:space="preserve"> </v>
      </c>
      <c r="I224" s="64" t="str">
        <f>IF('Raw Data'!B228=0," ",(D224+C224)/2)</f>
        <v xml:space="preserve"> </v>
      </c>
      <c r="J224" s="65" t="str">
        <f>IF('Raw Data'!B228=0," ",IF(H224=0,9999,MIN((F224-C224),(D224-F224))/3/H224))</f>
        <v xml:space="preserve"> </v>
      </c>
      <c r="K224" s="60" t="str">
        <f>IF('Raw Data'!B228=0," ",IF(O224="Yes",J224-$K$6,J224-$K$5))</f>
        <v xml:space="preserve"> </v>
      </c>
      <c r="L224" s="66" t="str">
        <f>IF('Raw Data'!B228=0," ",IF(I224="ND","ND",2*(F224-I224)/(D224-C224)))</f>
        <v xml:space="preserve"> </v>
      </c>
      <c r="M224" s="60" t="str">
        <f t="shared" si="4"/>
        <v xml:space="preserve"> </v>
      </c>
      <c r="N224" s="59" t="str">
        <f>IF('Raw Data'!B228=0," ",IF(O224="Yes",IF(J224&gt;$K$6,"OK","NOK"),IF(J224&gt;$K$5,"OK","NOK")))</f>
        <v xml:space="preserve"> </v>
      </c>
      <c r="O224" s="67" t="str">
        <f>IF('Raw Data'!B228=0," ","No")</f>
        <v xml:space="preserve"> </v>
      </c>
      <c r="P224" s="61" t="str">
        <f>IF('Raw Data'!B228=0," ",'Raw Data'!F228 &amp; ".")</f>
        <v xml:space="preserve"> </v>
      </c>
    </row>
    <row r="225" spans="1:16" x14ac:dyDescent="0.2">
      <c r="A225" s="62" t="str">
        <f>IF('Raw Data'!B229=0,"",'Raw Data'!B229)</f>
        <v/>
      </c>
      <c r="B225" s="62" t="str">
        <f>IF('Raw Data'!B229=0,"",'Raw Data'!C229)</f>
        <v/>
      </c>
      <c r="C225" s="63" t="str">
        <f>IF('Raw Data'!B229=0," ",'Raw Data'!D229)</f>
        <v xml:space="preserve"> </v>
      </c>
      <c r="D225" s="63" t="str">
        <f>IF('Raw Data'!B229=0," ",'Raw Data'!E229)</f>
        <v xml:space="preserve"> </v>
      </c>
      <c r="E225" s="63" t="str">
        <f>IF('Raw Data'!B229=0," ",MIN('Raw Data'!G229:JP229))</f>
        <v xml:space="preserve"> </v>
      </c>
      <c r="F225" s="63" t="str">
        <f>IF('Raw Data'!B229=0," ",AVERAGE('Raw Data'!G229:JP229))</f>
        <v xml:space="preserve"> </v>
      </c>
      <c r="G225" s="63" t="str">
        <f>IF('Raw Data'!B229=0," ",MAX('Raw Data'!G229:JP229))</f>
        <v xml:space="preserve"> </v>
      </c>
      <c r="H225" s="63" t="str">
        <f>IF('Raw Data'!B229=0," ",_xlfn.STDEV.S('Raw Data'!G229:JP229))</f>
        <v xml:space="preserve"> </v>
      </c>
      <c r="I225" s="64" t="str">
        <f>IF('Raw Data'!B229=0," ",(D225+C225)/2)</f>
        <v xml:space="preserve"> </v>
      </c>
      <c r="J225" s="65" t="str">
        <f>IF('Raw Data'!B229=0," ",IF(H225=0,9999,MIN((F225-C225),(D225-F225))/3/H225))</f>
        <v xml:space="preserve"> </v>
      </c>
      <c r="K225" s="60" t="str">
        <f>IF('Raw Data'!B229=0," ",IF(O225="Yes",J225-$K$6,J225-$K$5))</f>
        <v xml:space="preserve"> </v>
      </c>
      <c r="L225" s="66" t="str">
        <f>IF('Raw Data'!B229=0," ",IF(I225="ND","ND",2*(F225-I225)/(D225-C225)))</f>
        <v xml:space="preserve"> </v>
      </c>
      <c r="M225" s="60" t="str">
        <f t="shared" si="4"/>
        <v xml:space="preserve"> </v>
      </c>
      <c r="N225" s="59" t="str">
        <f>IF('Raw Data'!B229=0," ",IF(O225="Yes",IF(J225&gt;$K$6,"OK","NOK"),IF(J225&gt;$K$5,"OK","NOK")))</f>
        <v xml:space="preserve"> </v>
      </c>
      <c r="O225" s="67" t="str">
        <f>IF('Raw Data'!B229=0," ","No")</f>
        <v xml:space="preserve"> </v>
      </c>
      <c r="P225" s="61" t="str">
        <f>IF('Raw Data'!B229=0," ",'Raw Data'!F229 &amp; ".")</f>
        <v xml:space="preserve"> </v>
      </c>
    </row>
    <row r="226" spans="1:16" x14ac:dyDescent="0.2">
      <c r="A226" s="62" t="str">
        <f>IF('Raw Data'!B230=0,"",'Raw Data'!B230)</f>
        <v/>
      </c>
      <c r="B226" s="62" t="str">
        <f>IF('Raw Data'!B230=0,"",'Raw Data'!C230)</f>
        <v/>
      </c>
      <c r="C226" s="63" t="str">
        <f>IF('Raw Data'!B230=0," ",'Raw Data'!D230)</f>
        <v xml:space="preserve"> </v>
      </c>
      <c r="D226" s="63" t="str">
        <f>IF('Raw Data'!B230=0," ",'Raw Data'!E230)</f>
        <v xml:space="preserve"> </v>
      </c>
      <c r="E226" s="63" t="str">
        <f>IF('Raw Data'!B230=0," ",MIN('Raw Data'!G230:JP230))</f>
        <v xml:space="preserve"> </v>
      </c>
      <c r="F226" s="63" t="str">
        <f>IF('Raw Data'!B230=0," ",AVERAGE('Raw Data'!G230:JP230))</f>
        <v xml:space="preserve"> </v>
      </c>
      <c r="G226" s="63" t="str">
        <f>IF('Raw Data'!B230=0," ",MAX('Raw Data'!G230:JP230))</f>
        <v xml:space="preserve"> </v>
      </c>
      <c r="H226" s="63" t="str">
        <f>IF('Raw Data'!B230=0," ",_xlfn.STDEV.S('Raw Data'!G230:JP230))</f>
        <v xml:space="preserve"> </v>
      </c>
      <c r="I226" s="64" t="str">
        <f>IF('Raw Data'!B230=0," ",(D226+C226)/2)</f>
        <v xml:space="preserve"> </v>
      </c>
      <c r="J226" s="65" t="str">
        <f>IF('Raw Data'!B230=0," ",IF(H226=0,9999,MIN((F226-C226),(D226-F226))/3/H226))</f>
        <v xml:space="preserve"> </v>
      </c>
      <c r="K226" s="60" t="str">
        <f>IF('Raw Data'!B230=0," ",IF(O226="Yes",J226-$K$6,J226-$K$5))</f>
        <v xml:space="preserve"> </v>
      </c>
      <c r="L226" s="66" t="str">
        <f>IF('Raw Data'!B230=0," ",IF(I226="ND","ND",2*(F226-I226)/(D226-C226)))</f>
        <v xml:space="preserve"> </v>
      </c>
      <c r="M226" s="60" t="str">
        <f t="shared" si="4"/>
        <v xml:space="preserve"> </v>
      </c>
      <c r="N226" s="59" t="str">
        <f>IF('Raw Data'!B230=0," ",IF(O226="Yes",IF(J226&gt;$K$6,"OK","NOK"),IF(J226&gt;$K$5,"OK","NOK")))</f>
        <v xml:space="preserve"> </v>
      </c>
      <c r="O226" s="67" t="str">
        <f>IF('Raw Data'!B230=0," ","No")</f>
        <v xml:space="preserve"> </v>
      </c>
      <c r="P226" s="61" t="str">
        <f>IF('Raw Data'!B230=0," ",'Raw Data'!F230 &amp; ".")</f>
        <v xml:space="preserve"> </v>
      </c>
    </row>
    <row r="227" spans="1:16" x14ac:dyDescent="0.2">
      <c r="A227" s="62" t="str">
        <f>IF('Raw Data'!B231=0,"",'Raw Data'!B231)</f>
        <v/>
      </c>
      <c r="B227" s="62" t="str">
        <f>IF('Raw Data'!B231=0,"",'Raw Data'!C231)</f>
        <v/>
      </c>
      <c r="C227" s="63" t="str">
        <f>IF('Raw Data'!B231=0," ",'Raw Data'!D231)</f>
        <v xml:space="preserve"> </v>
      </c>
      <c r="D227" s="63" t="str">
        <f>IF('Raw Data'!B231=0," ",'Raw Data'!E231)</f>
        <v xml:space="preserve"> </v>
      </c>
      <c r="E227" s="63" t="str">
        <f>IF('Raw Data'!B231=0," ",MIN('Raw Data'!G231:JP231))</f>
        <v xml:space="preserve"> </v>
      </c>
      <c r="F227" s="63" t="str">
        <f>IF('Raw Data'!B231=0," ",AVERAGE('Raw Data'!G231:JP231))</f>
        <v xml:space="preserve"> </v>
      </c>
      <c r="G227" s="63" t="str">
        <f>IF('Raw Data'!B231=0," ",MAX('Raw Data'!G231:JP231))</f>
        <v xml:space="preserve"> </v>
      </c>
      <c r="H227" s="63" t="str">
        <f>IF('Raw Data'!B231=0," ",_xlfn.STDEV.S('Raw Data'!G231:JP231))</f>
        <v xml:space="preserve"> </v>
      </c>
      <c r="I227" s="64" t="str">
        <f>IF('Raw Data'!B231=0," ",(D227+C227)/2)</f>
        <v xml:space="preserve"> </v>
      </c>
      <c r="J227" s="65" t="str">
        <f>IF('Raw Data'!B231=0," ",IF(H227=0,9999,MIN((F227-C227),(D227-F227))/3/H227))</f>
        <v xml:space="preserve"> </v>
      </c>
      <c r="K227" s="60" t="str">
        <f>IF('Raw Data'!B231=0," ",IF(O227="Yes",J227-$K$6,J227-$K$5))</f>
        <v xml:space="preserve"> </v>
      </c>
      <c r="L227" s="66" t="str">
        <f>IF('Raw Data'!B231=0," ",IF(I227="ND","ND",2*(F227-I227)/(D227-C227)))</f>
        <v xml:space="preserve"> </v>
      </c>
      <c r="M227" s="60" t="str">
        <f t="shared" si="4"/>
        <v xml:space="preserve"> </v>
      </c>
      <c r="N227" s="59" t="str">
        <f>IF('Raw Data'!B231=0," ",IF(O227="Yes",IF(J227&gt;$K$6,"OK","NOK"),IF(J227&gt;$K$5,"OK","NOK")))</f>
        <v xml:space="preserve"> </v>
      </c>
      <c r="O227" s="67" t="str">
        <f>IF('Raw Data'!B231=0," ","No")</f>
        <v xml:space="preserve"> </v>
      </c>
      <c r="P227" s="61" t="str">
        <f>IF('Raw Data'!B231=0," ",'Raw Data'!F231 &amp; ".")</f>
        <v xml:space="preserve"> </v>
      </c>
    </row>
    <row r="228" spans="1:16" x14ac:dyDescent="0.2">
      <c r="A228" s="62" t="str">
        <f>IF('Raw Data'!B232=0,"",'Raw Data'!B232)</f>
        <v/>
      </c>
      <c r="B228" s="62" t="str">
        <f>IF('Raw Data'!B232=0,"",'Raw Data'!C232)</f>
        <v/>
      </c>
      <c r="C228" s="63" t="str">
        <f>IF('Raw Data'!B232=0," ",'Raw Data'!D232)</f>
        <v xml:space="preserve"> </v>
      </c>
      <c r="D228" s="63" t="str">
        <f>IF('Raw Data'!B232=0," ",'Raw Data'!E232)</f>
        <v xml:space="preserve"> </v>
      </c>
      <c r="E228" s="63" t="str">
        <f>IF('Raw Data'!B232=0," ",MIN('Raw Data'!G232:JP232))</f>
        <v xml:space="preserve"> </v>
      </c>
      <c r="F228" s="63" t="str">
        <f>IF('Raw Data'!B232=0," ",AVERAGE('Raw Data'!G232:JP232))</f>
        <v xml:space="preserve"> </v>
      </c>
      <c r="G228" s="63" t="str">
        <f>IF('Raw Data'!B232=0," ",MAX('Raw Data'!G232:JP232))</f>
        <v xml:space="preserve"> </v>
      </c>
      <c r="H228" s="63" t="str">
        <f>IF('Raw Data'!B232=0," ",_xlfn.STDEV.S('Raw Data'!G232:JP232))</f>
        <v xml:space="preserve"> </v>
      </c>
      <c r="I228" s="64" t="str">
        <f>IF('Raw Data'!B232=0," ",(D228+C228)/2)</f>
        <v xml:space="preserve"> </v>
      </c>
      <c r="J228" s="65" t="str">
        <f>IF('Raw Data'!B232=0," ",IF(H228=0,9999,MIN((F228-C228),(D228-F228))/3/H228))</f>
        <v xml:space="preserve"> </v>
      </c>
      <c r="K228" s="60" t="str">
        <f>IF('Raw Data'!B232=0," ",IF(O228="Yes",J228-$K$6,J228-$K$5))</f>
        <v xml:space="preserve"> </v>
      </c>
      <c r="L228" s="66" t="str">
        <f>IF('Raw Data'!B232=0," ",IF(I228="ND","ND",2*(F228-I228)/(D228-C228)))</f>
        <v xml:space="preserve"> </v>
      </c>
      <c r="M228" s="60" t="str">
        <f t="shared" si="4"/>
        <v xml:space="preserve"> </v>
      </c>
      <c r="N228" s="59" t="str">
        <f>IF('Raw Data'!B232=0," ",IF(O228="Yes",IF(J228&gt;$K$6,"OK","NOK"),IF(J228&gt;$K$5,"OK","NOK")))</f>
        <v xml:space="preserve"> </v>
      </c>
      <c r="O228" s="67" t="str">
        <f>IF('Raw Data'!B232=0," ","No")</f>
        <v xml:space="preserve"> </v>
      </c>
      <c r="P228" s="61" t="str">
        <f>IF('Raw Data'!B232=0," ",'Raw Data'!F232 &amp; ".")</f>
        <v xml:space="preserve"> </v>
      </c>
    </row>
    <row r="229" spans="1:16" x14ac:dyDescent="0.2">
      <c r="A229" s="62" t="str">
        <f>IF('Raw Data'!B233=0,"",'Raw Data'!B233)</f>
        <v/>
      </c>
      <c r="B229" s="62" t="str">
        <f>IF('Raw Data'!B233=0,"",'Raw Data'!C233)</f>
        <v/>
      </c>
      <c r="C229" s="63" t="str">
        <f>IF('Raw Data'!B233=0," ",'Raw Data'!D233)</f>
        <v xml:space="preserve"> </v>
      </c>
      <c r="D229" s="63" t="str">
        <f>IF('Raw Data'!B233=0," ",'Raw Data'!E233)</f>
        <v xml:space="preserve"> </v>
      </c>
      <c r="E229" s="63" t="str">
        <f>IF('Raw Data'!B233=0," ",MIN('Raw Data'!G233:JP233))</f>
        <v xml:space="preserve"> </v>
      </c>
      <c r="F229" s="63" t="str">
        <f>IF('Raw Data'!B233=0," ",AVERAGE('Raw Data'!G233:JP233))</f>
        <v xml:space="preserve"> </v>
      </c>
      <c r="G229" s="63" t="str">
        <f>IF('Raw Data'!B233=0," ",MAX('Raw Data'!G233:JP233))</f>
        <v xml:space="preserve"> </v>
      </c>
      <c r="H229" s="63" t="str">
        <f>IF('Raw Data'!B233=0," ",_xlfn.STDEV.S('Raw Data'!G233:JP233))</f>
        <v xml:space="preserve"> </v>
      </c>
      <c r="I229" s="64" t="str">
        <f>IF('Raw Data'!B233=0," ",(D229+C229)/2)</f>
        <v xml:space="preserve"> </v>
      </c>
      <c r="J229" s="65" t="str">
        <f>IF('Raw Data'!B233=0," ",IF(H229=0,9999,MIN((F229-C229),(D229-F229))/3/H229))</f>
        <v xml:space="preserve"> </v>
      </c>
      <c r="K229" s="60" t="str">
        <f>IF('Raw Data'!B233=0," ",IF(O229="Yes",J229-$K$6,J229-$K$5))</f>
        <v xml:space="preserve"> </v>
      </c>
      <c r="L229" s="66" t="str">
        <f>IF('Raw Data'!B233=0," ",IF(I229="ND","ND",2*(F229-I229)/(D229-C229)))</f>
        <v xml:space="preserve"> </v>
      </c>
      <c r="M229" s="60" t="str">
        <f t="shared" si="4"/>
        <v xml:space="preserve"> </v>
      </c>
      <c r="N229" s="59" t="str">
        <f>IF('Raw Data'!B233=0," ",IF(O229="Yes",IF(J229&gt;$K$6,"OK","NOK"),IF(J229&gt;$K$5,"OK","NOK")))</f>
        <v xml:space="preserve"> </v>
      </c>
      <c r="O229" s="67" t="str">
        <f>IF('Raw Data'!B233=0," ","No")</f>
        <v xml:space="preserve"> </v>
      </c>
      <c r="P229" s="61" t="str">
        <f>IF('Raw Data'!B233=0," ",'Raw Data'!F233 &amp; ".")</f>
        <v xml:space="preserve"> </v>
      </c>
    </row>
    <row r="230" spans="1:16" x14ac:dyDescent="0.2">
      <c r="A230" s="62" t="str">
        <f>IF('Raw Data'!B234=0,"",'Raw Data'!B234)</f>
        <v/>
      </c>
      <c r="B230" s="62" t="str">
        <f>IF('Raw Data'!B234=0,"",'Raw Data'!C234)</f>
        <v/>
      </c>
      <c r="C230" s="63" t="str">
        <f>IF('Raw Data'!B234=0," ",'Raw Data'!D234)</f>
        <v xml:space="preserve"> </v>
      </c>
      <c r="D230" s="63" t="str">
        <f>IF('Raw Data'!B234=0," ",'Raw Data'!E234)</f>
        <v xml:space="preserve"> </v>
      </c>
      <c r="E230" s="63" t="str">
        <f>IF('Raw Data'!B234=0," ",MIN('Raw Data'!G234:JP234))</f>
        <v xml:space="preserve"> </v>
      </c>
      <c r="F230" s="63" t="str">
        <f>IF('Raw Data'!B234=0," ",AVERAGE('Raw Data'!G234:JP234))</f>
        <v xml:space="preserve"> </v>
      </c>
      <c r="G230" s="63" t="str">
        <f>IF('Raw Data'!B234=0," ",MAX('Raw Data'!G234:JP234))</f>
        <v xml:space="preserve"> </v>
      </c>
      <c r="H230" s="63" t="str">
        <f>IF('Raw Data'!B234=0," ",_xlfn.STDEV.S('Raw Data'!G234:JP234))</f>
        <v xml:space="preserve"> </v>
      </c>
      <c r="I230" s="64" t="str">
        <f>IF('Raw Data'!B234=0," ",(D230+C230)/2)</f>
        <v xml:space="preserve"> </v>
      </c>
      <c r="J230" s="65" t="str">
        <f>IF('Raw Data'!B234=0," ",IF(H230=0,9999,MIN((F230-C230),(D230-F230))/3/H230))</f>
        <v xml:space="preserve"> </v>
      </c>
      <c r="K230" s="60" t="str">
        <f>IF('Raw Data'!B234=0," ",IF(O230="Yes",J230-$K$6,J230-$K$5))</f>
        <v xml:space="preserve"> </v>
      </c>
      <c r="L230" s="66" t="str">
        <f>IF('Raw Data'!B234=0," ",IF(I230="ND","ND",2*(F230-I230)/(D230-C230)))</f>
        <v xml:space="preserve"> </v>
      </c>
      <c r="M230" s="60" t="str">
        <f t="shared" si="4"/>
        <v xml:space="preserve"> </v>
      </c>
      <c r="N230" s="59" t="str">
        <f>IF('Raw Data'!B234=0," ",IF(O230="Yes",IF(J230&gt;$K$6,"OK","NOK"),IF(J230&gt;$K$5,"OK","NOK")))</f>
        <v xml:space="preserve"> </v>
      </c>
      <c r="O230" s="67" t="str">
        <f>IF('Raw Data'!B234=0," ","No")</f>
        <v xml:space="preserve"> </v>
      </c>
      <c r="P230" s="61" t="str">
        <f>IF('Raw Data'!B234=0," ",'Raw Data'!F234 &amp; ".")</f>
        <v xml:space="preserve"> </v>
      </c>
    </row>
    <row r="231" spans="1:16" x14ac:dyDescent="0.2">
      <c r="A231" s="62" t="str">
        <f>IF('Raw Data'!B235=0,"",'Raw Data'!B235)</f>
        <v/>
      </c>
      <c r="B231" s="62" t="str">
        <f>IF('Raw Data'!B235=0,"",'Raw Data'!C235)</f>
        <v/>
      </c>
      <c r="C231" s="63" t="str">
        <f>IF('Raw Data'!B235=0," ",'Raw Data'!D235)</f>
        <v xml:space="preserve"> </v>
      </c>
      <c r="D231" s="63" t="str">
        <f>IF('Raw Data'!B235=0," ",'Raw Data'!E235)</f>
        <v xml:space="preserve"> </v>
      </c>
      <c r="E231" s="63" t="str">
        <f>IF('Raw Data'!B235=0," ",MIN('Raw Data'!G235:JP235))</f>
        <v xml:space="preserve"> </v>
      </c>
      <c r="F231" s="63" t="str">
        <f>IF('Raw Data'!B235=0," ",AVERAGE('Raw Data'!G235:JP235))</f>
        <v xml:space="preserve"> </v>
      </c>
      <c r="G231" s="63" t="str">
        <f>IF('Raw Data'!B235=0," ",MAX('Raw Data'!G235:JP235))</f>
        <v xml:space="preserve"> </v>
      </c>
      <c r="H231" s="63" t="str">
        <f>IF('Raw Data'!B235=0," ",_xlfn.STDEV.S('Raw Data'!G235:JP235))</f>
        <v xml:space="preserve"> </v>
      </c>
      <c r="I231" s="64" t="str">
        <f>IF('Raw Data'!B235=0," ",(D231+C231)/2)</f>
        <v xml:space="preserve"> </v>
      </c>
      <c r="J231" s="65" t="str">
        <f>IF('Raw Data'!B235=0," ",IF(H231=0,9999,MIN((F231-C231),(D231-F231))/3/H231))</f>
        <v xml:space="preserve"> </v>
      </c>
      <c r="K231" s="60" t="str">
        <f>IF('Raw Data'!B235=0," ",IF(O231="Yes",J231-$K$6,J231-$K$5))</f>
        <v xml:space="preserve"> </v>
      </c>
      <c r="L231" s="66" t="str">
        <f>IF('Raw Data'!B235=0," ",IF(I231="ND","ND",2*(F231-I231)/(D231-C231)))</f>
        <v xml:space="preserve"> </v>
      </c>
      <c r="M231" s="60" t="str">
        <f t="shared" si="4"/>
        <v xml:space="preserve"> </v>
      </c>
      <c r="N231" s="59" t="str">
        <f>IF('Raw Data'!B235=0," ",IF(O231="Yes",IF(J231&gt;$K$6,"OK","NOK"),IF(J231&gt;$K$5,"OK","NOK")))</f>
        <v xml:space="preserve"> </v>
      </c>
      <c r="O231" s="67" t="str">
        <f>IF('Raw Data'!B235=0," ","No")</f>
        <v xml:space="preserve"> </v>
      </c>
      <c r="P231" s="61" t="str">
        <f>IF('Raw Data'!B235=0," ",'Raw Data'!F235 &amp; ".")</f>
        <v xml:space="preserve"> </v>
      </c>
    </row>
    <row r="232" spans="1:16" x14ac:dyDescent="0.2">
      <c r="A232" s="62" t="str">
        <f>IF('Raw Data'!B236=0,"",'Raw Data'!B236)</f>
        <v/>
      </c>
      <c r="B232" s="62" t="str">
        <f>IF('Raw Data'!B236=0,"",'Raw Data'!C236)</f>
        <v/>
      </c>
      <c r="C232" s="63" t="str">
        <f>IF('Raw Data'!B236=0," ",'Raw Data'!D236)</f>
        <v xml:space="preserve"> </v>
      </c>
      <c r="D232" s="63" t="str">
        <f>IF('Raw Data'!B236=0," ",'Raw Data'!E236)</f>
        <v xml:space="preserve"> </v>
      </c>
      <c r="E232" s="63" t="str">
        <f>IF('Raw Data'!B236=0," ",MIN('Raw Data'!G236:JP236))</f>
        <v xml:space="preserve"> </v>
      </c>
      <c r="F232" s="63" t="str">
        <f>IF('Raw Data'!B236=0," ",AVERAGE('Raw Data'!G236:JP236))</f>
        <v xml:space="preserve"> </v>
      </c>
      <c r="G232" s="63" t="str">
        <f>IF('Raw Data'!B236=0," ",MAX('Raw Data'!G236:JP236))</f>
        <v xml:space="preserve"> </v>
      </c>
      <c r="H232" s="63" t="str">
        <f>IF('Raw Data'!B236=0," ",_xlfn.STDEV.S('Raw Data'!G236:JP236))</f>
        <v xml:space="preserve"> </v>
      </c>
      <c r="I232" s="64" t="str">
        <f>IF('Raw Data'!B236=0," ",(D232+C232)/2)</f>
        <v xml:space="preserve"> </v>
      </c>
      <c r="J232" s="65" t="str">
        <f>IF('Raw Data'!B236=0," ",IF(H232=0,9999,MIN((F232-C232),(D232-F232))/3/H232))</f>
        <v xml:space="preserve"> </v>
      </c>
      <c r="K232" s="60" t="str">
        <f>IF('Raw Data'!B236=0," ",IF(O232="Yes",J232-$K$6,J232-$K$5))</f>
        <v xml:space="preserve"> </v>
      </c>
      <c r="L232" s="66" t="str">
        <f>IF('Raw Data'!B236=0," ",IF(I232="ND","ND",2*(F232-I232)/(D232-C232)))</f>
        <v xml:space="preserve"> </v>
      </c>
      <c r="M232" s="60" t="str">
        <f t="shared" si="4"/>
        <v xml:space="preserve"> </v>
      </c>
      <c r="N232" s="59" t="str">
        <f>IF('Raw Data'!B236=0," ",IF(O232="Yes",IF(J232&gt;$K$6,"OK","NOK"),IF(J232&gt;$K$5,"OK","NOK")))</f>
        <v xml:space="preserve"> </v>
      </c>
      <c r="O232" s="67" t="str">
        <f>IF('Raw Data'!B236=0," ","No")</f>
        <v xml:space="preserve"> </v>
      </c>
      <c r="P232" s="61" t="str">
        <f>IF('Raw Data'!B236=0," ",'Raw Data'!F236 &amp; ".")</f>
        <v xml:space="preserve"> </v>
      </c>
    </row>
    <row r="233" spans="1:16" x14ac:dyDescent="0.2">
      <c r="A233" s="62" t="str">
        <f>IF('Raw Data'!B237=0,"",'Raw Data'!B237)</f>
        <v/>
      </c>
      <c r="B233" s="62" t="str">
        <f>IF('Raw Data'!B237=0,"",'Raw Data'!C237)</f>
        <v/>
      </c>
      <c r="C233" s="63" t="str">
        <f>IF('Raw Data'!B237=0," ",'Raw Data'!D237)</f>
        <v xml:space="preserve"> </v>
      </c>
      <c r="D233" s="63" t="str">
        <f>IF('Raw Data'!B237=0," ",'Raw Data'!E237)</f>
        <v xml:space="preserve"> </v>
      </c>
      <c r="E233" s="63" t="str">
        <f>IF('Raw Data'!B237=0," ",MIN('Raw Data'!G237:JP237))</f>
        <v xml:space="preserve"> </v>
      </c>
      <c r="F233" s="63" t="str">
        <f>IF('Raw Data'!B237=0," ",AVERAGE('Raw Data'!G237:JP237))</f>
        <v xml:space="preserve"> </v>
      </c>
      <c r="G233" s="63" t="str">
        <f>IF('Raw Data'!B237=0," ",MAX('Raw Data'!G237:JP237))</f>
        <v xml:space="preserve"> </v>
      </c>
      <c r="H233" s="63" t="str">
        <f>IF('Raw Data'!B237=0," ",_xlfn.STDEV.S('Raw Data'!G237:JP237))</f>
        <v xml:space="preserve"> </v>
      </c>
      <c r="I233" s="64" t="str">
        <f>IF('Raw Data'!B237=0," ",(D233+C233)/2)</f>
        <v xml:space="preserve"> </v>
      </c>
      <c r="J233" s="65" t="str">
        <f>IF('Raw Data'!B237=0," ",IF(H233=0,9999,MIN((F233-C233),(D233-F233))/3/H233))</f>
        <v xml:space="preserve"> </v>
      </c>
      <c r="K233" s="60" t="str">
        <f>IF('Raw Data'!B237=0," ",IF(O233="Yes",J233-$K$6,J233-$K$5))</f>
        <v xml:space="preserve"> </v>
      </c>
      <c r="L233" s="66" t="str">
        <f>IF('Raw Data'!B237=0," ",IF(I233="ND","ND",2*(F233-I233)/(D233-C233)))</f>
        <v xml:space="preserve"> </v>
      </c>
      <c r="M233" s="60" t="str">
        <f t="shared" si="4"/>
        <v xml:space="preserve"> </v>
      </c>
      <c r="N233" s="59" t="str">
        <f>IF('Raw Data'!B237=0," ",IF(O233="Yes",IF(J233&gt;$K$6,"OK","NOK"),IF(J233&gt;$K$5,"OK","NOK")))</f>
        <v xml:space="preserve"> </v>
      </c>
      <c r="O233" s="67" t="str">
        <f>IF('Raw Data'!B237=0," ","No")</f>
        <v xml:space="preserve"> </v>
      </c>
      <c r="P233" s="61" t="str">
        <f>IF('Raw Data'!B237=0," ",'Raw Data'!F237 &amp; ".")</f>
        <v xml:space="preserve"> </v>
      </c>
    </row>
    <row r="234" spans="1:16" x14ac:dyDescent="0.2">
      <c r="A234" s="62" t="str">
        <f>IF('Raw Data'!B238=0,"",'Raw Data'!B238)</f>
        <v/>
      </c>
      <c r="B234" s="62" t="str">
        <f>IF('Raw Data'!B238=0,"",'Raw Data'!C238)</f>
        <v/>
      </c>
      <c r="C234" s="63" t="str">
        <f>IF('Raw Data'!B238=0," ",'Raw Data'!D238)</f>
        <v xml:space="preserve"> </v>
      </c>
      <c r="D234" s="63" t="str">
        <f>IF('Raw Data'!B238=0," ",'Raw Data'!E238)</f>
        <v xml:space="preserve"> </v>
      </c>
      <c r="E234" s="63" t="str">
        <f>IF('Raw Data'!B238=0," ",MIN('Raw Data'!G238:JP238))</f>
        <v xml:space="preserve"> </v>
      </c>
      <c r="F234" s="63" t="str">
        <f>IF('Raw Data'!B238=0," ",AVERAGE('Raw Data'!G238:JP238))</f>
        <v xml:space="preserve"> </v>
      </c>
      <c r="G234" s="63" t="str">
        <f>IF('Raw Data'!B238=0," ",MAX('Raw Data'!G238:JP238))</f>
        <v xml:space="preserve"> </v>
      </c>
      <c r="H234" s="63" t="str">
        <f>IF('Raw Data'!B238=0," ",_xlfn.STDEV.S('Raw Data'!G238:JP238))</f>
        <v xml:space="preserve"> </v>
      </c>
      <c r="I234" s="64" t="str">
        <f>IF('Raw Data'!B238=0," ",(D234+C234)/2)</f>
        <v xml:space="preserve"> </v>
      </c>
      <c r="J234" s="65" t="str">
        <f>IF('Raw Data'!B238=0," ",IF(H234=0,9999,MIN((F234-C234),(D234-F234))/3/H234))</f>
        <v xml:space="preserve"> </v>
      </c>
      <c r="K234" s="60" t="str">
        <f>IF('Raw Data'!B238=0," ",IF(O234="Yes",J234-$K$6,J234-$K$5))</f>
        <v xml:space="preserve"> </v>
      </c>
      <c r="L234" s="66" t="str">
        <f>IF('Raw Data'!B238=0," ",IF(I234="ND","ND",2*(F234-I234)/(D234-C234)))</f>
        <v xml:space="preserve"> </v>
      </c>
      <c r="M234" s="60" t="str">
        <f t="shared" si="4"/>
        <v xml:space="preserve"> </v>
      </c>
      <c r="N234" s="59" t="str">
        <f>IF('Raw Data'!B238=0," ",IF(O234="Yes",IF(J234&gt;$K$6,"OK","NOK"),IF(J234&gt;$K$5,"OK","NOK")))</f>
        <v xml:space="preserve"> </v>
      </c>
      <c r="O234" s="67" t="str">
        <f>IF('Raw Data'!B238=0," ","No")</f>
        <v xml:space="preserve"> </v>
      </c>
      <c r="P234" s="61" t="str">
        <f>IF('Raw Data'!B238=0," ",'Raw Data'!F238 &amp; ".")</f>
        <v xml:space="preserve"> </v>
      </c>
    </row>
    <row r="235" spans="1:16" x14ac:dyDescent="0.2">
      <c r="A235" s="62" t="str">
        <f>IF('Raw Data'!B239=0,"",'Raw Data'!B239)</f>
        <v/>
      </c>
      <c r="B235" s="62" t="str">
        <f>IF('Raw Data'!B239=0,"",'Raw Data'!C239)</f>
        <v/>
      </c>
      <c r="C235" s="63" t="str">
        <f>IF('Raw Data'!B239=0," ",'Raw Data'!D239)</f>
        <v xml:space="preserve"> </v>
      </c>
      <c r="D235" s="63" t="str">
        <f>IF('Raw Data'!B239=0," ",'Raw Data'!E239)</f>
        <v xml:space="preserve"> </v>
      </c>
      <c r="E235" s="63" t="str">
        <f>IF('Raw Data'!B239=0," ",MIN('Raw Data'!G239:JP239))</f>
        <v xml:space="preserve"> </v>
      </c>
      <c r="F235" s="63" t="str">
        <f>IF('Raw Data'!B239=0," ",AVERAGE('Raw Data'!G239:JP239))</f>
        <v xml:space="preserve"> </v>
      </c>
      <c r="G235" s="63" t="str">
        <f>IF('Raw Data'!B239=0," ",MAX('Raw Data'!G239:JP239))</f>
        <v xml:space="preserve"> </v>
      </c>
      <c r="H235" s="63" t="str">
        <f>IF('Raw Data'!B239=0," ",_xlfn.STDEV.S('Raw Data'!G239:JP239))</f>
        <v xml:space="preserve"> </v>
      </c>
      <c r="I235" s="64" t="str">
        <f>IF('Raw Data'!B239=0," ",(D235+C235)/2)</f>
        <v xml:space="preserve"> </v>
      </c>
      <c r="J235" s="65" t="str">
        <f>IF('Raw Data'!B239=0," ",IF(H235=0,9999,MIN((F235-C235),(D235-F235))/3/H235))</f>
        <v xml:space="preserve"> </v>
      </c>
      <c r="K235" s="60" t="str">
        <f>IF('Raw Data'!B239=0," ",IF(O235="Yes",J235-$K$6,J235-$K$5))</f>
        <v xml:space="preserve"> </v>
      </c>
      <c r="L235" s="66" t="str">
        <f>IF('Raw Data'!B239=0," ",IF(I235="ND","ND",2*(F235-I235)/(D235-C235)))</f>
        <v xml:space="preserve"> </v>
      </c>
      <c r="M235" s="60" t="str">
        <f t="shared" si="4"/>
        <v xml:space="preserve"> </v>
      </c>
      <c r="N235" s="59" t="str">
        <f>IF('Raw Data'!B239=0," ",IF(O235="Yes",IF(J235&gt;$K$6,"OK","NOK"),IF(J235&gt;$K$5,"OK","NOK")))</f>
        <v xml:space="preserve"> </v>
      </c>
      <c r="O235" s="67" t="str">
        <f>IF('Raw Data'!B239=0," ","No")</f>
        <v xml:space="preserve"> </v>
      </c>
      <c r="P235" s="61" t="str">
        <f>IF('Raw Data'!B239=0," ",'Raw Data'!F239 &amp; ".")</f>
        <v xml:space="preserve"> </v>
      </c>
    </row>
    <row r="236" spans="1:16" x14ac:dyDescent="0.2">
      <c r="A236" s="62" t="str">
        <f>IF('Raw Data'!B240=0,"",'Raw Data'!B240)</f>
        <v/>
      </c>
      <c r="B236" s="62" t="str">
        <f>IF('Raw Data'!B240=0,"",'Raw Data'!C240)</f>
        <v/>
      </c>
      <c r="C236" s="63" t="str">
        <f>IF('Raw Data'!B240=0," ",'Raw Data'!D240)</f>
        <v xml:space="preserve"> </v>
      </c>
      <c r="D236" s="63" t="str">
        <f>IF('Raw Data'!B240=0," ",'Raw Data'!E240)</f>
        <v xml:space="preserve"> </v>
      </c>
      <c r="E236" s="63" t="str">
        <f>IF('Raw Data'!B240=0," ",MIN('Raw Data'!G240:JP240))</f>
        <v xml:space="preserve"> </v>
      </c>
      <c r="F236" s="63" t="str">
        <f>IF('Raw Data'!B240=0," ",AVERAGE('Raw Data'!G240:JP240))</f>
        <v xml:space="preserve"> </v>
      </c>
      <c r="G236" s="63" t="str">
        <f>IF('Raw Data'!B240=0," ",MAX('Raw Data'!G240:JP240))</f>
        <v xml:space="preserve"> </v>
      </c>
      <c r="H236" s="63" t="str">
        <f>IF('Raw Data'!B240=0," ",_xlfn.STDEV.S('Raw Data'!G240:JP240))</f>
        <v xml:space="preserve"> </v>
      </c>
      <c r="I236" s="64" t="str">
        <f>IF('Raw Data'!B240=0," ",(D236+C236)/2)</f>
        <v xml:space="preserve"> </v>
      </c>
      <c r="J236" s="65" t="str">
        <f>IF('Raw Data'!B240=0," ",IF(H236=0,9999,MIN((F236-C236),(D236-F236))/3/H236))</f>
        <v xml:space="preserve"> </v>
      </c>
      <c r="K236" s="60" t="str">
        <f>IF('Raw Data'!B240=0," ",IF(O236="Yes",J236-$K$6,J236-$K$5))</f>
        <v xml:space="preserve"> </v>
      </c>
      <c r="L236" s="66" t="str">
        <f>IF('Raw Data'!B240=0," ",IF(I236="ND","ND",2*(F236-I236)/(D236-C236)))</f>
        <v xml:space="preserve"> </v>
      </c>
      <c r="M236" s="60" t="str">
        <f t="shared" si="4"/>
        <v xml:space="preserve"> </v>
      </c>
      <c r="N236" s="59" t="str">
        <f>IF('Raw Data'!B240=0," ",IF(O236="Yes",IF(J236&gt;$K$6,"OK","NOK"),IF(J236&gt;$K$5,"OK","NOK")))</f>
        <v xml:space="preserve"> </v>
      </c>
      <c r="O236" s="67" t="str">
        <f>IF('Raw Data'!B240=0," ","No")</f>
        <v xml:space="preserve"> </v>
      </c>
      <c r="P236" s="61" t="str">
        <f>IF('Raw Data'!B240=0," ",'Raw Data'!F240 &amp; ".")</f>
        <v xml:space="preserve"> </v>
      </c>
    </row>
    <row r="237" spans="1:16" x14ac:dyDescent="0.2">
      <c r="A237" s="62" t="str">
        <f>IF('Raw Data'!B241=0,"",'Raw Data'!B241)</f>
        <v/>
      </c>
      <c r="B237" s="62" t="str">
        <f>IF('Raw Data'!B241=0,"",'Raw Data'!C241)</f>
        <v/>
      </c>
      <c r="C237" s="63" t="str">
        <f>IF('Raw Data'!B241=0," ",'Raw Data'!D241)</f>
        <v xml:space="preserve"> </v>
      </c>
      <c r="D237" s="63" t="str">
        <f>IF('Raw Data'!B241=0," ",'Raw Data'!E241)</f>
        <v xml:space="preserve"> </v>
      </c>
      <c r="E237" s="63" t="str">
        <f>IF('Raw Data'!B241=0," ",MIN('Raw Data'!G241:JP241))</f>
        <v xml:space="preserve"> </v>
      </c>
      <c r="F237" s="63" t="str">
        <f>IF('Raw Data'!B241=0," ",AVERAGE('Raw Data'!G241:JP241))</f>
        <v xml:space="preserve"> </v>
      </c>
      <c r="G237" s="63" t="str">
        <f>IF('Raw Data'!B241=0," ",MAX('Raw Data'!G241:JP241))</f>
        <v xml:space="preserve"> </v>
      </c>
      <c r="H237" s="63" t="str">
        <f>IF('Raw Data'!B241=0," ",_xlfn.STDEV.S('Raw Data'!G241:JP241))</f>
        <v xml:space="preserve"> </v>
      </c>
      <c r="I237" s="64" t="str">
        <f>IF('Raw Data'!B241=0," ",(D237+C237)/2)</f>
        <v xml:space="preserve"> </v>
      </c>
      <c r="J237" s="65" t="str">
        <f>IF('Raw Data'!B241=0," ",IF(H237=0,9999,MIN((F237-C237),(D237-F237))/3/H237))</f>
        <v xml:space="preserve"> </v>
      </c>
      <c r="K237" s="60" t="str">
        <f>IF('Raw Data'!B241=0," ",IF(O237="Yes",J237-$K$6,J237-$K$5))</f>
        <v xml:space="preserve"> </v>
      </c>
      <c r="L237" s="66" t="str">
        <f>IF('Raw Data'!B241=0," ",IF(I237="ND","ND",2*(F237-I237)/(D237-C237)))</f>
        <v xml:space="preserve"> </v>
      </c>
      <c r="M237" s="60" t="str">
        <f t="shared" si="4"/>
        <v xml:space="preserve"> </v>
      </c>
      <c r="N237" s="59" t="str">
        <f>IF('Raw Data'!B241=0," ",IF(O237="Yes",IF(J237&gt;$K$6,"OK","NOK"),IF(J237&gt;$K$5,"OK","NOK")))</f>
        <v xml:space="preserve"> </v>
      </c>
      <c r="O237" s="67" t="str">
        <f>IF('Raw Data'!B241=0," ","No")</f>
        <v xml:space="preserve"> </v>
      </c>
      <c r="P237" s="61" t="str">
        <f>IF('Raw Data'!B241=0," ",'Raw Data'!F241 &amp; ".")</f>
        <v xml:space="preserve"> </v>
      </c>
    </row>
    <row r="238" spans="1:16" x14ac:dyDescent="0.2">
      <c r="A238" s="62" t="str">
        <f>IF('Raw Data'!B242=0,"",'Raw Data'!B242)</f>
        <v/>
      </c>
      <c r="B238" s="62" t="str">
        <f>IF('Raw Data'!B242=0,"",'Raw Data'!C242)</f>
        <v/>
      </c>
      <c r="C238" s="63" t="str">
        <f>IF('Raw Data'!B242=0," ",'Raw Data'!D242)</f>
        <v xml:space="preserve"> </v>
      </c>
      <c r="D238" s="63" t="str">
        <f>IF('Raw Data'!B242=0," ",'Raw Data'!E242)</f>
        <v xml:space="preserve"> </v>
      </c>
      <c r="E238" s="63" t="str">
        <f>IF('Raw Data'!B242=0," ",MIN('Raw Data'!G242:JP242))</f>
        <v xml:space="preserve"> </v>
      </c>
      <c r="F238" s="63" t="str">
        <f>IF('Raw Data'!B242=0," ",AVERAGE('Raw Data'!G242:JP242))</f>
        <v xml:space="preserve"> </v>
      </c>
      <c r="G238" s="63" t="str">
        <f>IF('Raw Data'!B242=0," ",MAX('Raw Data'!G242:JP242))</f>
        <v xml:space="preserve"> </v>
      </c>
      <c r="H238" s="63" t="str">
        <f>IF('Raw Data'!B242=0," ",_xlfn.STDEV.S('Raw Data'!G242:JP242))</f>
        <v xml:space="preserve"> </v>
      </c>
      <c r="I238" s="64" t="str">
        <f>IF('Raw Data'!B242=0," ",(D238+C238)/2)</f>
        <v xml:space="preserve"> </v>
      </c>
      <c r="J238" s="65" t="str">
        <f>IF('Raw Data'!B242=0," ",IF(H238=0,9999,MIN((F238-C238),(D238-F238))/3/H238))</f>
        <v xml:space="preserve"> </v>
      </c>
      <c r="K238" s="60" t="str">
        <f>IF('Raw Data'!B242=0," ",IF(O238="Yes",J238-$K$6,J238-$K$5))</f>
        <v xml:space="preserve"> </v>
      </c>
      <c r="L238" s="66" t="str">
        <f>IF('Raw Data'!B242=0," ",IF(I238="ND","ND",2*(F238-I238)/(D238-C238)))</f>
        <v xml:space="preserve"> </v>
      </c>
      <c r="M238" s="60" t="str">
        <f t="shared" si="4"/>
        <v xml:space="preserve"> </v>
      </c>
      <c r="N238" s="59" t="str">
        <f>IF('Raw Data'!B242=0," ",IF(O238="Yes",IF(J238&gt;$K$6,"OK","NOK"),IF(J238&gt;$K$5,"OK","NOK")))</f>
        <v xml:space="preserve"> </v>
      </c>
      <c r="O238" s="67" t="str">
        <f>IF('Raw Data'!B242=0," ","No")</f>
        <v xml:space="preserve"> </v>
      </c>
      <c r="P238" s="61" t="str">
        <f>IF('Raw Data'!B242=0," ",'Raw Data'!F242 &amp; ".")</f>
        <v xml:space="preserve"> </v>
      </c>
    </row>
    <row r="239" spans="1:16" x14ac:dyDescent="0.2">
      <c r="A239" s="62" t="str">
        <f>IF('Raw Data'!B243=0,"",'Raw Data'!B243)</f>
        <v/>
      </c>
      <c r="B239" s="62" t="str">
        <f>IF('Raw Data'!B243=0,"",'Raw Data'!C243)</f>
        <v/>
      </c>
      <c r="C239" s="63" t="str">
        <f>IF('Raw Data'!B243=0," ",'Raw Data'!D243)</f>
        <v xml:space="preserve"> </v>
      </c>
      <c r="D239" s="63" t="str">
        <f>IF('Raw Data'!B243=0," ",'Raw Data'!E243)</f>
        <v xml:space="preserve"> </v>
      </c>
      <c r="E239" s="63" t="str">
        <f>IF('Raw Data'!B243=0," ",MIN('Raw Data'!G243:JP243))</f>
        <v xml:space="preserve"> </v>
      </c>
      <c r="F239" s="63" t="str">
        <f>IF('Raw Data'!B243=0," ",AVERAGE('Raw Data'!G243:JP243))</f>
        <v xml:space="preserve"> </v>
      </c>
      <c r="G239" s="63" t="str">
        <f>IF('Raw Data'!B243=0," ",MAX('Raw Data'!G243:JP243))</f>
        <v xml:space="preserve"> </v>
      </c>
      <c r="H239" s="63" t="str">
        <f>IF('Raw Data'!B243=0," ",_xlfn.STDEV.S('Raw Data'!G243:JP243))</f>
        <v xml:space="preserve"> </v>
      </c>
      <c r="I239" s="64" t="str">
        <f>IF('Raw Data'!B243=0," ",(D239+C239)/2)</f>
        <v xml:space="preserve"> </v>
      </c>
      <c r="J239" s="65" t="str">
        <f>IF('Raw Data'!B243=0," ",IF(H239=0,9999,MIN((F239-C239),(D239-F239))/3/H239))</f>
        <v xml:space="preserve"> </v>
      </c>
      <c r="K239" s="60" t="str">
        <f>IF('Raw Data'!B243=0," ",IF(O239="Yes",J239-$K$6,J239-$K$5))</f>
        <v xml:space="preserve"> </v>
      </c>
      <c r="L239" s="66" t="str">
        <f>IF('Raw Data'!B243=0," ",IF(I239="ND","ND",2*(F239-I239)/(D239-C239)))</f>
        <v xml:space="preserve"> </v>
      </c>
      <c r="M239" s="60" t="str">
        <f t="shared" si="4"/>
        <v xml:space="preserve"> </v>
      </c>
      <c r="N239" s="59" t="str">
        <f>IF('Raw Data'!B243=0," ",IF(O239="Yes",IF(J239&gt;$K$6,"OK","NOK"),IF(J239&gt;$K$5,"OK","NOK")))</f>
        <v xml:space="preserve"> </v>
      </c>
      <c r="O239" s="67" t="str">
        <f>IF('Raw Data'!B243=0," ","No")</f>
        <v xml:space="preserve"> </v>
      </c>
      <c r="P239" s="61" t="str">
        <f>IF('Raw Data'!B243=0," ",'Raw Data'!F243 &amp; ".")</f>
        <v xml:space="preserve"> </v>
      </c>
    </row>
    <row r="240" spans="1:16" x14ac:dyDescent="0.2">
      <c r="A240" s="62" t="str">
        <f>IF('Raw Data'!B244=0,"",'Raw Data'!B244)</f>
        <v/>
      </c>
      <c r="B240" s="62" t="str">
        <f>IF('Raw Data'!B244=0,"",'Raw Data'!C244)</f>
        <v/>
      </c>
      <c r="C240" s="63" t="str">
        <f>IF('Raw Data'!B244=0," ",'Raw Data'!D244)</f>
        <v xml:space="preserve"> </v>
      </c>
      <c r="D240" s="63" t="str">
        <f>IF('Raw Data'!B244=0," ",'Raw Data'!E244)</f>
        <v xml:space="preserve"> </v>
      </c>
      <c r="E240" s="63" t="str">
        <f>IF('Raw Data'!B244=0," ",MIN('Raw Data'!G244:JP244))</f>
        <v xml:space="preserve"> </v>
      </c>
      <c r="F240" s="63" t="str">
        <f>IF('Raw Data'!B244=0," ",AVERAGE('Raw Data'!G244:JP244))</f>
        <v xml:space="preserve"> </v>
      </c>
      <c r="G240" s="63" t="str">
        <f>IF('Raw Data'!B244=0," ",MAX('Raw Data'!G244:JP244))</f>
        <v xml:space="preserve"> </v>
      </c>
      <c r="H240" s="63" t="str">
        <f>IF('Raw Data'!B244=0," ",_xlfn.STDEV.S('Raw Data'!G244:JP244))</f>
        <v xml:space="preserve"> </v>
      </c>
      <c r="I240" s="64" t="str">
        <f>IF('Raw Data'!B244=0," ",(D240+C240)/2)</f>
        <v xml:space="preserve"> </v>
      </c>
      <c r="J240" s="65" t="str">
        <f>IF('Raw Data'!B244=0," ",IF(H240=0,9999,MIN((F240-C240),(D240-F240))/3/H240))</f>
        <v xml:space="preserve"> </v>
      </c>
      <c r="K240" s="60" t="str">
        <f>IF('Raw Data'!B244=0," ",IF(O240="Yes",J240-$K$6,J240-$K$5))</f>
        <v xml:space="preserve"> </v>
      </c>
      <c r="L240" s="66" t="str">
        <f>IF('Raw Data'!B244=0," ",IF(I240="ND","ND",2*(F240-I240)/(D240-C240)))</f>
        <v xml:space="preserve"> </v>
      </c>
      <c r="M240" s="60" t="str">
        <f t="shared" si="4"/>
        <v xml:space="preserve"> </v>
      </c>
      <c r="N240" s="59" t="str">
        <f>IF('Raw Data'!B244=0," ",IF(O240="Yes",IF(J240&gt;$K$6,"OK","NOK"),IF(J240&gt;$K$5,"OK","NOK")))</f>
        <v xml:space="preserve"> </v>
      </c>
      <c r="O240" s="67" t="str">
        <f>IF('Raw Data'!B244=0," ","No")</f>
        <v xml:space="preserve"> </v>
      </c>
      <c r="P240" s="61" t="str">
        <f>IF('Raw Data'!B244=0," ",'Raw Data'!F244 &amp; ".")</f>
        <v xml:space="preserve"> </v>
      </c>
    </row>
    <row r="241" spans="1:16" x14ac:dyDescent="0.2">
      <c r="A241" s="62" t="str">
        <f>IF('Raw Data'!B245=0,"",'Raw Data'!B245)</f>
        <v/>
      </c>
      <c r="B241" s="62" t="str">
        <f>IF('Raw Data'!B245=0,"",'Raw Data'!C245)</f>
        <v/>
      </c>
      <c r="C241" s="63" t="str">
        <f>IF('Raw Data'!B245=0," ",'Raw Data'!D245)</f>
        <v xml:space="preserve"> </v>
      </c>
      <c r="D241" s="63" t="str">
        <f>IF('Raw Data'!B245=0," ",'Raw Data'!E245)</f>
        <v xml:space="preserve"> </v>
      </c>
      <c r="E241" s="63" t="str">
        <f>IF('Raw Data'!B245=0," ",MIN('Raw Data'!G245:JP245))</f>
        <v xml:space="preserve"> </v>
      </c>
      <c r="F241" s="63" t="str">
        <f>IF('Raw Data'!B245=0," ",AVERAGE('Raw Data'!G245:JP245))</f>
        <v xml:space="preserve"> </v>
      </c>
      <c r="G241" s="63" t="str">
        <f>IF('Raw Data'!B245=0," ",MAX('Raw Data'!G245:JP245))</f>
        <v xml:space="preserve"> </v>
      </c>
      <c r="H241" s="63" t="str">
        <f>IF('Raw Data'!B245=0," ",_xlfn.STDEV.S('Raw Data'!G245:JP245))</f>
        <v xml:space="preserve"> </v>
      </c>
      <c r="I241" s="64" t="str">
        <f>IF('Raw Data'!B245=0," ",(D241+C241)/2)</f>
        <v xml:space="preserve"> </v>
      </c>
      <c r="J241" s="65" t="str">
        <f>IF('Raw Data'!B245=0," ",IF(H241=0,9999,MIN((F241-C241),(D241-F241))/3/H241))</f>
        <v xml:space="preserve"> </v>
      </c>
      <c r="K241" s="60" t="str">
        <f>IF('Raw Data'!B245=0," ",IF(O241="Yes",J241-$K$6,J241-$K$5))</f>
        <v xml:space="preserve"> </v>
      </c>
      <c r="L241" s="66" t="str">
        <f>IF('Raw Data'!B245=0," ",IF(I241="ND","ND",2*(F241-I241)/(D241-C241)))</f>
        <v xml:space="preserve"> </v>
      </c>
      <c r="M241" s="60" t="str">
        <f t="shared" si="4"/>
        <v xml:space="preserve"> </v>
      </c>
      <c r="N241" s="59" t="str">
        <f>IF('Raw Data'!B245=0," ",IF(O241="Yes",IF(J241&gt;$K$6,"OK","NOK"),IF(J241&gt;$K$5,"OK","NOK")))</f>
        <v xml:space="preserve"> </v>
      </c>
      <c r="O241" s="67" t="str">
        <f>IF('Raw Data'!B245=0," ","No")</f>
        <v xml:space="preserve"> </v>
      </c>
      <c r="P241" s="61" t="str">
        <f>IF('Raw Data'!B245=0," ",'Raw Data'!F245 &amp; ".")</f>
        <v xml:space="preserve"> </v>
      </c>
    </row>
    <row r="242" spans="1:16" x14ac:dyDescent="0.2">
      <c r="A242" s="62" t="str">
        <f>IF('Raw Data'!B246=0,"",'Raw Data'!B246)</f>
        <v/>
      </c>
      <c r="B242" s="62" t="str">
        <f>IF('Raw Data'!B246=0,"",'Raw Data'!C246)</f>
        <v/>
      </c>
      <c r="C242" s="63" t="str">
        <f>IF('Raw Data'!B246=0," ",'Raw Data'!D246)</f>
        <v xml:space="preserve"> </v>
      </c>
      <c r="D242" s="63" t="str">
        <f>IF('Raw Data'!B246=0," ",'Raw Data'!E246)</f>
        <v xml:space="preserve"> </v>
      </c>
      <c r="E242" s="63" t="str">
        <f>IF('Raw Data'!B246=0," ",MIN('Raw Data'!G246:JP246))</f>
        <v xml:space="preserve"> </v>
      </c>
      <c r="F242" s="63" t="str">
        <f>IF('Raw Data'!B246=0," ",AVERAGE('Raw Data'!G246:JP246))</f>
        <v xml:space="preserve"> </v>
      </c>
      <c r="G242" s="63" t="str">
        <f>IF('Raw Data'!B246=0," ",MAX('Raw Data'!G246:JP246))</f>
        <v xml:space="preserve"> </v>
      </c>
      <c r="H242" s="63" t="str">
        <f>IF('Raw Data'!B246=0," ",_xlfn.STDEV.S('Raw Data'!G246:JP246))</f>
        <v xml:space="preserve"> </v>
      </c>
      <c r="I242" s="64" t="str">
        <f>IF('Raw Data'!B246=0," ",(D242+C242)/2)</f>
        <v xml:space="preserve"> </v>
      </c>
      <c r="J242" s="65" t="str">
        <f>IF('Raw Data'!B246=0," ",IF(H242=0,9999,MIN((F242-C242),(D242-F242))/3/H242))</f>
        <v xml:space="preserve"> </v>
      </c>
      <c r="K242" s="60" t="str">
        <f>IF('Raw Data'!B246=0," ",IF(O242="Yes",J242-$K$6,J242-$K$5))</f>
        <v xml:space="preserve"> </v>
      </c>
      <c r="L242" s="66" t="str">
        <f>IF('Raw Data'!B246=0," ",IF(I242="ND","ND",2*(F242-I242)/(D242-C242)))</f>
        <v xml:space="preserve"> </v>
      </c>
      <c r="M242" s="60" t="str">
        <f t="shared" si="4"/>
        <v xml:space="preserve"> </v>
      </c>
      <c r="N242" s="59" t="str">
        <f>IF('Raw Data'!B246=0," ",IF(O242="Yes",IF(J242&gt;$K$6,"OK","NOK"),IF(J242&gt;$K$5,"OK","NOK")))</f>
        <v xml:space="preserve"> </v>
      </c>
      <c r="O242" s="67" t="str">
        <f>IF('Raw Data'!B246=0," ","No")</f>
        <v xml:space="preserve"> </v>
      </c>
      <c r="P242" s="61" t="str">
        <f>IF('Raw Data'!B246=0," ",'Raw Data'!F246 &amp; ".")</f>
        <v xml:space="preserve"> </v>
      </c>
    </row>
    <row r="243" spans="1:16" x14ac:dyDescent="0.2">
      <c r="A243" s="62" t="str">
        <f>IF('Raw Data'!B247=0,"",'Raw Data'!B247)</f>
        <v/>
      </c>
      <c r="B243" s="62" t="str">
        <f>IF('Raw Data'!B247=0,"",'Raw Data'!C247)</f>
        <v/>
      </c>
      <c r="C243" s="63" t="str">
        <f>IF('Raw Data'!B247=0," ",'Raw Data'!D247)</f>
        <v xml:space="preserve"> </v>
      </c>
      <c r="D243" s="63" t="str">
        <f>IF('Raw Data'!B247=0," ",'Raw Data'!E247)</f>
        <v xml:space="preserve"> </v>
      </c>
      <c r="E243" s="63" t="str">
        <f>IF('Raw Data'!B247=0," ",MIN('Raw Data'!G247:JP247))</f>
        <v xml:space="preserve"> </v>
      </c>
      <c r="F243" s="63" t="str">
        <f>IF('Raw Data'!B247=0," ",AVERAGE('Raw Data'!G247:JP247))</f>
        <v xml:space="preserve"> </v>
      </c>
      <c r="G243" s="63" t="str">
        <f>IF('Raw Data'!B247=0," ",MAX('Raw Data'!G247:JP247))</f>
        <v xml:space="preserve"> </v>
      </c>
      <c r="H243" s="63" t="str">
        <f>IF('Raw Data'!B247=0," ",_xlfn.STDEV.S('Raw Data'!G247:JP247))</f>
        <v xml:space="preserve"> </v>
      </c>
      <c r="I243" s="64" t="str">
        <f>IF('Raw Data'!B247=0," ",(D243+C243)/2)</f>
        <v xml:space="preserve"> </v>
      </c>
      <c r="J243" s="65" t="str">
        <f>IF('Raw Data'!B247=0," ",IF(H243=0,9999,MIN((F243-C243),(D243-F243))/3/H243))</f>
        <v xml:space="preserve"> </v>
      </c>
      <c r="K243" s="60" t="str">
        <f>IF('Raw Data'!B247=0," ",IF(O243="Yes",J243-$K$6,J243-$K$5))</f>
        <v xml:space="preserve"> </v>
      </c>
      <c r="L243" s="66" t="str">
        <f>IF('Raw Data'!B247=0," ",IF(I243="ND","ND",2*(F243-I243)/(D243-C243)))</f>
        <v xml:space="preserve"> </v>
      </c>
      <c r="M243" s="60" t="str">
        <f t="shared" si="4"/>
        <v xml:space="preserve"> </v>
      </c>
      <c r="N243" s="59" t="str">
        <f>IF('Raw Data'!B247=0," ",IF(O243="Yes",IF(J243&gt;$K$6,"OK","NOK"),IF(J243&gt;$K$5,"OK","NOK")))</f>
        <v xml:space="preserve"> </v>
      </c>
      <c r="O243" s="67" t="str">
        <f>IF('Raw Data'!B247=0," ","No")</f>
        <v xml:space="preserve"> </v>
      </c>
      <c r="P243" s="61" t="str">
        <f>IF('Raw Data'!B247=0," ",'Raw Data'!F247 &amp; ".")</f>
        <v xml:space="preserve"> </v>
      </c>
    </row>
    <row r="244" spans="1:16" x14ac:dyDescent="0.2">
      <c r="A244" s="62" t="str">
        <f>IF('Raw Data'!B248=0,"",'Raw Data'!B248)</f>
        <v/>
      </c>
      <c r="B244" s="62" t="str">
        <f>IF('Raw Data'!B248=0,"",'Raw Data'!C248)</f>
        <v/>
      </c>
      <c r="C244" s="63" t="str">
        <f>IF('Raw Data'!B248=0," ",'Raw Data'!D248)</f>
        <v xml:space="preserve"> </v>
      </c>
      <c r="D244" s="63" t="str">
        <f>IF('Raw Data'!B248=0," ",'Raw Data'!E248)</f>
        <v xml:space="preserve"> </v>
      </c>
      <c r="E244" s="63" t="str">
        <f>IF('Raw Data'!B248=0," ",MIN('Raw Data'!G248:JP248))</f>
        <v xml:space="preserve"> </v>
      </c>
      <c r="F244" s="63" t="str">
        <f>IF('Raw Data'!B248=0," ",AVERAGE('Raw Data'!G248:JP248))</f>
        <v xml:space="preserve"> </v>
      </c>
      <c r="G244" s="63" t="str">
        <f>IF('Raw Data'!B248=0," ",MAX('Raw Data'!G248:JP248))</f>
        <v xml:space="preserve"> </v>
      </c>
      <c r="H244" s="63" t="str">
        <f>IF('Raw Data'!B248=0," ",_xlfn.STDEV.S('Raw Data'!G248:JP248))</f>
        <v xml:space="preserve"> </v>
      </c>
      <c r="I244" s="64" t="str">
        <f>IF('Raw Data'!B248=0," ",(D244+C244)/2)</f>
        <v xml:space="preserve"> </v>
      </c>
      <c r="J244" s="65" t="str">
        <f>IF('Raw Data'!B248=0," ",IF(H244=0,9999,MIN((F244-C244),(D244-F244))/3/H244))</f>
        <v xml:space="preserve"> </v>
      </c>
      <c r="K244" s="60" t="str">
        <f>IF('Raw Data'!B248=0," ",IF(O244="Yes",J244-$K$6,J244-$K$5))</f>
        <v xml:space="preserve"> </v>
      </c>
      <c r="L244" s="66" t="str">
        <f>IF('Raw Data'!B248=0," ",IF(I244="ND","ND",2*(F244-I244)/(D244-C244)))</f>
        <v xml:space="preserve"> </v>
      </c>
      <c r="M244" s="60" t="str">
        <f t="shared" si="4"/>
        <v xml:space="preserve"> </v>
      </c>
      <c r="N244" s="59" t="str">
        <f>IF('Raw Data'!B248=0," ",IF(O244="Yes",IF(J244&gt;$K$6,"OK","NOK"),IF(J244&gt;$K$5,"OK","NOK")))</f>
        <v xml:space="preserve"> </v>
      </c>
      <c r="O244" s="67" t="str">
        <f>IF('Raw Data'!B248=0," ","No")</f>
        <v xml:space="preserve"> </v>
      </c>
      <c r="P244" s="61" t="str">
        <f>IF('Raw Data'!B248=0," ",'Raw Data'!F248 &amp; ".")</f>
        <v xml:space="preserve"> </v>
      </c>
    </row>
    <row r="245" spans="1:16" x14ac:dyDescent="0.2">
      <c r="A245" s="62" t="str">
        <f>IF('Raw Data'!B249=0,"",'Raw Data'!B249)</f>
        <v/>
      </c>
      <c r="B245" s="62" t="str">
        <f>IF('Raw Data'!B249=0,"",'Raw Data'!C249)</f>
        <v/>
      </c>
      <c r="C245" s="63" t="str">
        <f>IF('Raw Data'!B249=0," ",'Raw Data'!D249)</f>
        <v xml:space="preserve"> </v>
      </c>
      <c r="D245" s="63" t="str">
        <f>IF('Raw Data'!B249=0," ",'Raw Data'!E249)</f>
        <v xml:space="preserve"> </v>
      </c>
      <c r="E245" s="63" t="str">
        <f>IF('Raw Data'!B249=0," ",MIN('Raw Data'!G249:JP249))</f>
        <v xml:space="preserve"> </v>
      </c>
      <c r="F245" s="63" t="str">
        <f>IF('Raw Data'!B249=0," ",AVERAGE('Raw Data'!G249:JP249))</f>
        <v xml:space="preserve"> </v>
      </c>
      <c r="G245" s="63" t="str">
        <f>IF('Raw Data'!B249=0," ",MAX('Raw Data'!G249:JP249))</f>
        <v xml:space="preserve"> </v>
      </c>
      <c r="H245" s="63" t="str">
        <f>IF('Raw Data'!B249=0," ",_xlfn.STDEV.S('Raw Data'!G249:JP249))</f>
        <v xml:space="preserve"> </v>
      </c>
      <c r="I245" s="64" t="str">
        <f>IF('Raw Data'!B249=0," ",(D245+C245)/2)</f>
        <v xml:space="preserve"> </v>
      </c>
      <c r="J245" s="65" t="str">
        <f>IF('Raw Data'!B249=0," ",IF(H245=0,9999,MIN((F245-C245),(D245-F245))/3/H245))</f>
        <v xml:space="preserve"> </v>
      </c>
      <c r="K245" s="60" t="str">
        <f>IF('Raw Data'!B249=0," ",IF(O245="Yes",J245-$K$6,J245-$K$5))</f>
        <v xml:space="preserve"> </v>
      </c>
      <c r="L245" s="66" t="str">
        <f>IF('Raw Data'!B249=0," ",IF(I245="ND","ND",2*(F245-I245)/(D245-C245)))</f>
        <v xml:space="preserve"> </v>
      </c>
      <c r="M245" s="60" t="str">
        <f t="shared" si="4"/>
        <v xml:space="preserve"> </v>
      </c>
      <c r="N245" s="59" t="str">
        <f>IF('Raw Data'!B249=0," ",IF(O245="Yes",IF(J245&gt;$K$6,"OK","NOK"),IF(J245&gt;$K$5,"OK","NOK")))</f>
        <v xml:space="preserve"> </v>
      </c>
      <c r="O245" s="67" t="str">
        <f>IF('Raw Data'!B249=0," ","No")</f>
        <v xml:space="preserve"> </v>
      </c>
      <c r="P245" s="61" t="str">
        <f>IF('Raw Data'!B249=0," ",'Raw Data'!F249 &amp; ".")</f>
        <v xml:space="preserve"> </v>
      </c>
    </row>
    <row r="246" spans="1:16" x14ac:dyDescent="0.2">
      <c r="A246" s="62" t="str">
        <f>IF('Raw Data'!B250=0,"",'Raw Data'!B250)</f>
        <v/>
      </c>
      <c r="B246" s="62" t="str">
        <f>IF('Raw Data'!B250=0,"",'Raw Data'!C250)</f>
        <v/>
      </c>
      <c r="C246" s="63" t="str">
        <f>IF('Raw Data'!B250=0," ",'Raw Data'!D250)</f>
        <v xml:space="preserve"> </v>
      </c>
      <c r="D246" s="63" t="str">
        <f>IF('Raw Data'!B250=0," ",'Raw Data'!E250)</f>
        <v xml:space="preserve"> </v>
      </c>
      <c r="E246" s="63" t="str">
        <f>IF('Raw Data'!B250=0," ",MIN('Raw Data'!G250:JP250))</f>
        <v xml:space="preserve"> </v>
      </c>
      <c r="F246" s="63" t="str">
        <f>IF('Raw Data'!B250=0," ",AVERAGE('Raw Data'!G250:JP250))</f>
        <v xml:space="preserve"> </v>
      </c>
      <c r="G246" s="63" t="str">
        <f>IF('Raw Data'!B250=0," ",MAX('Raw Data'!G250:JP250))</f>
        <v xml:space="preserve"> </v>
      </c>
      <c r="H246" s="63" t="str">
        <f>IF('Raw Data'!B250=0," ",_xlfn.STDEV.S('Raw Data'!G250:JP250))</f>
        <v xml:space="preserve"> </v>
      </c>
      <c r="I246" s="64" t="str">
        <f>IF('Raw Data'!B250=0," ",(D246+C246)/2)</f>
        <v xml:space="preserve"> </v>
      </c>
      <c r="J246" s="65" t="str">
        <f>IF('Raw Data'!B250=0," ",IF(H246=0,9999,MIN((F246-C246),(D246-F246))/3/H246))</f>
        <v xml:space="preserve"> </v>
      </c>
      <c r="K246" s="60" t="str">
        <f>IF('Raw Data'!B250=0," ",IF(O246="Yes",J246-$K$6,J246-$K$5))</f>
        <v xml:space="preserve"> </v>
      </c>
      <c r="L246" s="66" t="str">
        <f>IF('Raw Data'!B250=0," ",IF(I246="ND","ND",2*(F246-I246)/(D246-C246)))</f>
        <v xml:space="preserve"> </v>
      </c>
      <c r="M246" s="60" t="str">
        <f t="shared" si="4"/>
        <v xml:space="preserve"> </v>
      </c>
      <c r="N246" s="59" t="str">
        <f>IF('Raw Data'!B250=0," ",IF(O246="Yes",IF(J246&gt;$K$6,"OK","NOK"),IF(J246&gt;$K$5,"OK","NOK")))</f>
        <v xml:space="preserve"> </v>
      </c>
      <c r="O246" s="67" t="str">
        <f>IF('Raw Data'!B250=0," ","No")</f>
        <v xml:space="preserve"> </v>
      </c>
      <c r="P246" s="61" t="str">
        <f>IF('Raw Data'!B250=0," ",'Raw Data'!F250 &amp; ".")</f>
        <v xml:space="preserve"> </v>
      </c>
    </row>
    <row r="247" spans="1:16" x14ac:dyDescent="0.2">
      <c r="A247" s="62" t="str">
        <f>IF('Raw Data'!B251=0,"",'Raw Data'!B251)</f>
        <v/>
      </c>
      <c r="B247" s="62" t="str">
        <f>IF('Raw Data'!B251=0,"",'Raw Data'!C251)</f>
        <v/>
      </c>
      <c r="C247" s="63" t="str">
        <f>IF('Raw Data'!B251=0," ",'Raw Data'!D251)</f>
        <v xml:space="preserve"> </v>
      </c>
      <c r="D247" s="63" t="str">
        <f>IF('Raw Data'!B251=0," ",'Raw Data'!E251)</f>
        <v xml:space="preserve"> </v>
      </c>
      <c r="E247" s="63" t="str">
        <f>IF('Raw Data'!B251=0," ",MIN('Raw Data'!G251:JP251))</f>
        <v xml:space="preserve"> </v>
      </c>
      <c r="F247" s="63" t="str">
        <f>IF('Raw Data'!B251=0," ",AVERAGE('Raw Data'!G251:JP251))</f>
        <v xml:space="preserve"> </v>
      </c>
      <c r="G247" s="63" t="str">
        <f>IF('Raw Data'!B251=0," ",MAX('Raw Data'!G251:JP251))</f>
        <v xml:space="preserve"> </v>
      </c>
      <c r="H247" s="63" t="str">
        <f>IF('Raw Data'!B251=0," ",_xlfn.STDEV.S('Raw Data'!G251:JP251))</f>
        <v xml:space="preserve"> </v>
      </c>
      <c r="I247" s="64" t="str">
        <f>IF('Raw Data'!B251=0," ",(D247+C247)/2)</f>
        <v xml:space="preserve"> </v>
      </c>
      <c r="J247" s="65" t="str">
        <f>IF('Raw Data'!B251=0," ",IF(H247=0,9999,MIN((F247-C247),(D247-F247))/3/H247))</f>
        <v xml:space="preserve"> </v>
      </c>
      <c r="K247" s="60" t="str">
        <f>IF('Raw Data'!B251=0," ",IF(O247="Yes",J247-$K$6,J247-$K$5))</f>
        <v xml:space="preserve"> </v>
      </c>
      <c r="L247" s="66" t="str">
        <f>IF('Raw Data'!B251=0," ",IF(I247="ND","ND",2*(F247-I247)/(D247-C247)))</f>
        <v xml:space="preserve"> </v>
      </c>
      <c r="M247" s="60" t="str">
        <f t="shared" si="4"/>
        <v xml:space="preserve"> </v>
      </c>
      <c r="N247" s="59" t="str">
        <f>IF('Raw Data'!B251=0," ",IF(O247="Yes",IF(J247&gt;$K$6,"OK","NOK"),IF(J247&gt;$K$5,"OK","NOK")))</f>
        <v xml:space="preserve"> </v>
      </c>
      <c r="O247" s="67" t="str">
        <f>IF('Raw Data'!B251=0," ","No")</f>
        <v xml:space="preserve"> </v>
      </c>
      <c r="P247" s="61" t="str">
        <f>IF('Raw Data'!B251=0," ",'Raw Data'!F251 &amp; ".")</f>
        <v xml:space="preserve"> </v>
      </c>
    </row>
    <row r="248" spans="1:16" x14ac:dyDescent="0.2">
      <c r="A248" s="62" t="str">
        <f>IF('Raw Data'!B252=0,"",'Raw Data'!B252)</f>
        <v/>
      </c>
      <c r="B248" s="62" t="str">
        <f>IF('Raw Data'!B252=0,"",'Raw Data'!C252)</f>
        <v/>
      </c>
      <c r="C248" s="63" t="str">
        <f>IF('Raw Data'!B252=0," ",'Raw Data'!D252)</f>
        <v xml:space="preserve"> </v>
      </c>
      <c r="D248" s="63" t="str">
        <f>IF('Raw Data'!B252=0," ",'Raw Data'!E252)</f>
        <v xml:space="preserve"> </v>
      </c>
      <c r="E248" s="63" t="str">
        <f>IF('Raw Data'!B252=0," ",MIN('Raw Data'!G252:JP252))</f>
        <v xml:space="preserve"> </v>
      </c>
      <c r="F248" s="63" t="str">
        <f>IF('Raw Data'!B252=0," ",AVERAGE('Raw Data'!G252:JP252))</f>
        <v xml:space="preserve"> </v>
      </c>
      <c r="G248" s="63" t="str">
        <f>IF('Raw Data'!B252=0," ",MAX('Raw Data'!G252:JP252))</f>
        <v xml:space="preserve"> </v>
      </c>
      <c r="H248" s="63" t="str">
        <f>IF('Raw Data'!B252=0," ",_xlfn.STDEV.S('Raw Data'!G252:JP252))</f>
        <v xml:space="preserve"> </v>
      </c>
      <c r="I248" s="64" t="str">
        <f>IF('Raw Data'!B252=0," ",(D248+C248)/2)</f>
        <v xml:space="preserve"> </v>
      </c>
      <c r="J248" s="65" t="str">
        <f>IF('Raw Data'!B252=0," ",IF(H248=0,9999,MIN((F248-C248),(D248-F248))/3/H248))</f>
        <v xml:space="preserve"> </v>
      </c>
      <c r="K248" s="60" t="str">
        <f>IF('Raw Data'!B252=0," ",IF(O248="Yes",J248-$K$6,J248-$K$5))</f>
        <v xml:space="preserve"> </v>
      </c>
      <c r="L248" s="66" t="str">
        <f>IF('Raw Data'!B252=0," ",IF(I248="ND","ND",2*(F248-I248)/(D248-C248)))</f>
        <v xml:space="preserve"> </v>
      </c>
      <c r="M248" s="60" t="str">
        <f t="shared" si="4"/>
        <v xml:space="preserve"> </v>
      </c>
      <c r="N248" s="59" t="str">
        <f>IF('Raw Data'!B252=0," ",IF(O248="Yes",IF(J248&gt;$K$6,"OK","NOK"),IF(J248&gt;$K$5,"OK","NOK")))</f>
        <v xml:space="preserve"> </v>
      </c>
      <c r="O248" s="67" t="str">
        <f>IF('Raw Data'!B252=0," ","No")</f>
        <v xml:space="preserve"> </v>
      </c>
      <c r="P248" s="61" t="str">
        <f>IF('Raw Data'!B252=0," ",'Raw Data'!F252 &amp; ".")</f>
        <v xml:space="preserve"> </v>
      </c>
    </row>
    <row r="249" spans="1:16" x14ac:dyDescent="0.2">
      <c r="A249" s="62" t="str">
        <f>IF('Raw Data'!B253=0,"",'Raw Data'!B253)</f>
        <v/>
      </c>
      <c r="B249" s="62" t="str">
        <f>IF('Raw Data'!B253=0,"",'Raw Data'!C253)</f>
        <v/>
      </c>
      <c r="C249" s="63" t="str">
        <f>IF('Raw Data'!B253=0," ",'Raw Data'!D253)</f>
        <v xml:space="preserve"> </v>
      </c>
      <c r="D249" s="63" t="str">
        <f>IF('Raw Data'!B253=0," ",'Raw Data'!E253)</f>
        <v xml:space="preserve"> </v>
      </c>
      <c r="E249" s="63" t="str">
        <f>IF('Raw Data'!B253=0," ",MIN('Raw Data'!G253:JP253))</f>
        <v xml:space="preserve"> </v>
      </c>
      <c r="F249" s="63" t="str">
        <f>IF('Raw Data'!B253=0," ",AVERAGE('Raw Data'!G253:JP253))</f>
        <v xml:space="preserve"> </v>
      </c>
      <c r="G249" s="63" t="str">
        <f>IF('Raw Data'!B253=0," ",MAX('Raw Data'!G253:JP253))</f>
        <v xml:space="preserve"> </v>
      </c>
      <c r="H249" s="63" t="str">
        <f>IF('Raw Data'!B253=0," ",_xlfn.STDEV.S('Raw Data'!G253:JP253))</f>
        <v xml:space="preserve"> </v>
      </c>
      <c r="I249" s="64" t="str">
        <f>IF('Raw Data'!B253=0," ",(D249+C249)/2)</f>
        <v xml:space="preserve"> </v>
      </c>
      <c r="J249" s="65" t="str">
        <f>IF('Raw Data'!B253=0," ",IF(H249=0,9999,MIN((F249-C249),(D249-F249))/3/H249))</f>
        <v xml:space="preserve"> </v>
      </c>
      <c r="K249" s="60" t="str">
        <f>IF('Raw Data'!B253=0," ",IF(O249="Yes",J249-$K$6,J249-$K$5))</f>
        <v xml:space="preserve"> </v>
      </c>
      <c r="L249" s="66" t="str">
        <f>IF('Raw Data'!B253=0," ",IF(I249="ND","ND",2*(F249-I249)/(D249-C249)))</f>
        <v xml:space="preserve"> </v>
      </c>
      <c r="M249" s="60" t="str">
        <f t="shared" si="4"/>
        <v xml:space="preserve"> </v>
      </c>
      <c r="N249" s="59" t="str">
        <f>IF('Raw Data'!B253=0," ",IF(O249="Yes",IF(J249&gt;$K$6,"OK","NOK"),IF(J249&gt;$K$5,"OK","NOK")))</f>
        <v xml:space="preserve"> </v>
      </c>
      <c r="O249" s="67" t="str">
        <f>IF('Raw Data'!B253=0," ","No")</f>
        <v xml:space="preserve"> </v>
      </c>
      <c r="P249" s="61" t="str">
        <f>IF('Raw Data'!B253=0," ",'Raw Data'!F253 &amp; ".")</f>
        <v xml:space="preserve"> </v>
      </c>
    </row>
    <row r="250" spans="1:16" x14ac:dyDescent="0.2">
      <c r="A250" s="62" t="str">
        <f>IF('Raw Data'!B254=0,"",'Raw Data'!B254)</f>
        <v/>
      </c>
      <c r="B250" s="62" t="str">
        <f>IF('Raw Data'!B254=0,"",'Raw Data'!C254)</f>
        <v/>
      </c>
      <c r="C250" s="63" t="str">
        <f>IF('Raw Data'!B254=0," ",'Raw Data'!D254)</f>
        <v xml:space="preserve"> </v>
      </c>
      <c r="D250" s="63" t="str">
        <f>IF('Raw Data'!B254=0," ",'Raw Data'!E254)</f>
        <v xml:space="preserve"> </v>
      </c>
      <c r="E250" s="63" t="str">
        <f>IF('Raw Data'!B254=0," ",MIN('Raw Data'!G254:JP254))</f>
        <v xml:space="preserve"> </v>
      </c>
      <c r="F250" s="63" t="str">
        <f>IF('Raw Data'!B254=0," ",AVERAGE('Raw Data'!G254:JP254))</f>
        <v xml:space="preserve"> </v>
      </c>
      <c r="G250" s="63" t="str">
        <f>IF('Raw Data'!B254=0," ",MAX('Raw Data'!G254:JP254))</f>
        <v xml:space="preserve"> </v>
      </c>
      <c r="H250" s="63" t="str">
        <f>IF('Raw Data'!B254=0," ",_xlfn.STDEV.S('Raw Data'!G254:JP254))</f>
        <v xml:space="preserve"> </v>
      </c>
      <c r="I250" s="64" t="str">
        <f>IF('Raw Data'!B254=0," ",(D250+C250)/2)</f>
        <v xml:space="preserve"> </v>
      </c>
      <c r="J250" s="65" t="str">
        <f>IF('Raw Data'!B254=0," ",IF(H250=0,9999,MIN((F250-C250),(D250-F250))/3/H250))</f>
        <v xml:space="preserve"> </v>
      </c>
      <c r="K250" s="60" t="str">
        <f>IF('Raw Data'!B254=0," ",IF(O250="Yes",J250-$K$6,J250-$K$5))</f>
        <v xml:space="preserve"> </v>
      </c>
      <c r="L250" s="66" t="str">
        <f>IF('Raw Data'!B254=0," ",IF(I250="ND","ND",2*(F250-I250)/(D250-C250)))</f>
        <v xml:space="preserve"> </v>
      </c>
      <c r="M250" s="60" t="str">
        <f t="shared" si="4"/>
        <v xml:space="preserve"> </v>
      </c>
      <c r="N250" s="59" t="str">
        <f>IF('Raw Data'!B254=0," ",IF(O250="Yes",IF(J250&gt;$K$6,"OK","NOK"),IF(J250&gt;$K$5,"OK","NOK")))</f>
        <v xml:space="preserve"> </v>
      </c>
      <c r="O250" s="67" t="str">
        <f>IF('Raw Data'!B254=0," ","No")</f>
        <v xml:space="preserve"> </v>
      </c>
      <c r="P250" s="61" t="str">
        <f>IF('Raw Data'!B254=0," ",'Raw Data'!F254 &amp; ".")</f>
        <v xml:space="preserve"> </v>
      </c>
    </row>
    <row r="251" spans="1:16" x14ac:dyDescent="0.2">
      <c r="A251" s="62" t="str">
        <f>IF('Raw Data'!B255=0,"",'Raw Data'!B255)</f>
        <v/>
      </c>
      <c r="B251" s="62" t="str">
        <f>IF('Raw Data'!B255=0,"",'Raw Data'!C255)</f>
        <v/>
      </c>
      <c r="C251" s="63" t="str">
        <f>IF('Raw Data'!B255=0," ",'Raw Data'!D255)</f>
        <v xml:space="preserve"> </v>
      </c>
      <c r="D251" s="63" t="str">
        <f>IF('Raw Data'!B255=0," ",'Raw Data'!E255)</f>
        <v xml:space="preserve"> </v>
      </c>
      <c r="E251" s="63" t="str">
        <f>IF('Raw Data'!B255=0," ",MIN('Raw Data'!G255:JP255))</f>
        <v xml:space="preserve"> </v>
      </c>
      <c r="F251" s="63" t="str">
        <f>IF('Raw Data'!B255=0," ",AVERAGE('Raw Data'!G255:JP255))</f>
        <v xml:space="preserve"> </v>
      </c>
      <c r="G251" s="63" t="str">
        <f>IF('Raw Data'!B255=0," ",MAX('Raw Data'!G255:JP255))</f>
        <v xml:space="preserve"> </v>
      </c>
      <c r="H251" s="63" t="str">
        <f>IF('Raw Data'!B255=0," ",_xlfn.STDEV.S('Raw Data'!G255:JP255))</f>
        <v xml:space="preserve"> </v>
      </c>
      <c r="I251" s="64" t="str">
        <f>IF('Raw Data'!B255=0," ",(D251+C251)/2)</f>
        <v xml:space="preserve"> </v>
      </c>
      <c r="J251" s="65" t="str">
        <f>IF('Raw Data'!B255=0," ",IF(H251=0,9999,MIN((F251-C251),(D251-F251))/3/H251))</f>
        <v xml:space="preserve"> </v>
      </c>
      <c r="K251" s="60" t="str">
        <f>IF('Raw Data'!B255=0," ",IF(O251="Yes",J251-$K$6,J251-$K$5))</f>
        <v xml:space="preserve"> </v>
      </c>
      <c r="L251" s="66" t="str">
        <f>IF('Raw Data'!B255=0," ",IF(I251="ND","ND",2*(F251-I251)/(D251-C251)))</f>
        <v xml:space="preserve"> </v>
      </c>
      <c r="M251" s="60" t="str">
        <f t="shared" si="4"/>
        <v xml:space="preserve"> </v>
      </c>
      <c r="N251" s="59" t="str">
        <f>IF('Raw Data'!B255=0," ",IF(O251="Yes",IF(J251&gt;$K$6,"OK","NOK"),IF(J251&gt;$K$5,"OK","NOK")))</f>
        <v xml:space="preserve"> </v>
      </c>
      <c r="O251" s="67" t="str">
        <f>IF('Raw Data'!B255=0," ","No")</f>
        <v xml:space="preserve"> </v>
      </c>
      <c r="P251" s="61" t="str">
        <f>IF('Raw Data'!B255=0," ",'Raw Data'!F255 &amp; ".")</f>
        <v xml:space="preserve"> </v>
      </c>
    </row>
    <row r="252" spans="1:16" x14ac:dyDescent="0.2">
      <c r="A252" s="62" t="str">
        <f>IF('Raw Data'!B256=0,"",'Raw Data'!B256)</f>
        <v/>
      </c>
      <c r="B252" s="62" t="str">
        <f>IF('Raw Data'!B256=0,"",'Raw Data'!C256)</f>
        <v/>
      </c>
      <c r="C252" s="63" t="str">
        <f>IF('Raw Data'!B256=0," ",'Raw Data'!D256)</f>
        <v xml:space="preserve"> </v>
      </c>
      <c r="D252" s="63" t="str">
        <f>IF('Raw Data'!B256=0," ",'Raw Data'!E256)</f>
        <v xml:space="preserve"> </v>
      </c>
      <c r="E252" s="63" t="str">
        <f>IF('Raw Data'!B256=0," ",MIN('Raw Data'!G256:JP256))</f>
        <v xml:space="preserve"> </v>
      </c>
      <c r="F252" s="63" t="str">
        <f>IF('Raw Data'!B256=0," ",AVERAGE('Raw Data'!G256:JP256))</f>
        <v xml:space="preserve"> </v>
      </c>
      <c r="G252" s="63" t="str">
        <f>IF('Raw Data'!B256=0," ",MAX('Raw Data'!G256:JP256))</f>
        <v xml:space="preserve"> </v>
      </c>
      <c r="H252" s="63" t="str">
        <f>IF('Raw Data'!B256=0," ",_xlfn.STDEV.S('Raw Data'!G256:JP256))</f>
        <v xml:space="preserve"> </v>
      </c>
      <c r="I252" s="64" t="str">
        <f>IF('Raw Data'!B256=0," ",(D252+C252)/2)</f>
        <v xml:space="preserve"> </v>
      </c>
      <c r="J252" s="65" t="str">
        <f>IF('Raw Data'!B256=0," ",IF(H252=0,9999,MIN((F252-C252),(D252-F252))/3/H252))</f>
        <v xml:space="preserve"> </v>
      </c>
      <c r="K252" s="60" t="str">
        <f>IF('Raw Data'!B256=0," ",IF(O252="Yes",J252-$K$6,J252-$K$5))</f>
        <v xml:space="preserve"> </v>
      </c>
      <c r="L252" s="66" t="str">
        <f>IF('Raw Data'!B256=0," ",IF(I252="ND","ND",2*(F252-I252)/(D252-C252)))</f>
        <v xml:space="preserve"> </v>
      </c>
      <c r="M252" s="60" t="str">
        <f t="shared" si="4"/>
        <v xml:space="preserve"> </v>
      </c>
      <c r="N252" s="59" t="str">
        <f>IF('Raw Data'!B256=0," ",IF(O252="Yes",IF(J252&gt;$K$6,"OK","NOK"),IF(J252&gt;$K$5,"OK","NOK")))</f>
        <v xml:space="preserve"> </v>
      </c>
      <c r="O252" s="67" t="str">
        <f>IF('Raw Data'!B256=0," ","No")</f>
        <v xml:space="preserve"> </v>
      </c>
      <c r="P252" s="61" t="str">
        <f>IF('Raw Data'!B256=0," ",'Raw Data'!F256 &amp; ".")</f>
        <v xml:space="preserve"> </v>
      </c>
    </row>
    <row r="253" spans="1:16" x14ac:dyDescent="0.2">
      <c r="A253" s="62" t="str">
        <f>IF('Raw Data'!B257=0,"",'Raw Data'!B257)</f>
        <v/>
      </c>
      <c r="B253" s="62" t="str">
        <f>IF('Raw Data'!B257=0,"",'Raw Data'!C257)</f>
        <v/>
      </c>
      <c r="C253" s="63" t="str">
        <f>IF('Raw Data'!B257=0," ",'Raw Data'!D257)</f>
        <v xml:space="preserve"> </v>
      </c>
      <c r="D253" s="63" t="str">
        <f>IF('Raw Data'!B257=0," ",'Raw Data'!E257)</f>
        <v xml:space="preserve"> </v>
      </c>
      <c r="E253" s="63" t="str">
        <f>IF('Raw Data'!B257=0," ",MIN('Raw Data'!G257:JP257))</f>
        <v xml:space="preserve"> </v>
      </c>
      <c r="F253" s="63" t="str">
        <f>IF('Raw Data'!B257=0," ",AVERAGE('Raw Data'!G257:JP257))</f>
        <v xml:space="preserve"> </v>
      </c>
      <c r="G253" s="63" t="str">
        <f>IF('Raw Data'!B257=0," ",MAX('Raw Data'!G257:JP257))</f>
        <v xml:space="preserve"> </v>
      </c>
      <c r="H253" s="63" t="str">
        <f>IF('Raw Data'!B257=0," ",_xlfn.STDEV.S('Raw Data'!G257:JP257))</f>
        <v xml:space="preserve"> </v>
      </c>
      <c r="I253" s="64" t="str">
        <f>IF('Raw Data'!B257=0," ",(D253+C253)/2)</f>
        <v xml:space="preserve"> </v>
      </c>
      <c r="J253" s="65" t="str">
        <f>IF('Raw Data'!B257=0," ",IF(H253=0,9999,MIN((F253-C253),(D253-F253))/3/H253))</f>
        <v xml:space="preserve"> </v>
      </c>
      <c r="K253" s="60" t="str">
        <f>IF('Raw Data'!B257=0," ",IF(O253="Yes",J253-$K$6,J253-$K$5))</f>
        <v xml:space="preserve"> </v>
      </c>
      <c r="L253" s="66" t="str">
        <f>IF('Raw Data'!B257=0," ",IF(I253="ND","ND",2*(F253-I253)/(D253-C253)))</f>
        <v xml:space="preserve"> </v>
      </c>
      <c r="M253" s="60" t="str">
        <f t="shared" si="4"/>
        <v xml:space="preserve"> </v>
      </c>
      <c r="N253" s="59" t="str">
        <f>IF('Raw Data'!B257=0," ",IF(O253="Yes",IF(J253&gt;$K$6,"OK","NOK"),IF(J253&gt;$K$5,"OK","NOK")))</f>
        <v xml:space="preserve"> </v>
      </c>
      <c r="O253" s="67" t="str">
        <f>IF('Raw Data'!B257=0," ","No")</f>
        <v xml:space="preserve"> </v>
      </c>
      <c r="P253" s="61" t="str">
        <f>IF('Raw Data'!B257=0," ",'Raw Data'!F257 &amp; ".")</f>
        <v xml:space="preserve"> </v>
      </c>
    </row>
    <row r="254" spans="1:16" x14ac:dyDescent="0.2">
      <c r="A254" s="62" t="str">
        <f>IF('Raw Data'!B258=0,"",'Raw Data'!B258)</f>
        <v/>
      </c>
      <c r="B254" s="62" t="str">
        <f>IF('Raw Data'!B258=0,"",'Raw Data'!C258)</f>
        <v/>
      </c>
      <c r="C254" s="63" t="str">
        <f>IF('Raw Data'!B258=0," ",'Raw Data'!D258)</f>
        <v xml:space="preserve"> </v>
      </c>
      <c r="D254" s="63" t="str">
        <f>IF('Raw Data'!B258=0," ",'Raw Data'!E258)</f>
        <v xml:space="preserve"> </v>
      </c>
      <c r="E254" s="63" t="str">
        <f>IF('Raw Data'!B258=0," ",MIN('Raw Data'!G258:JP258))</f>
        <v xml:space="preserve"> </v>
      </c>
      <c r="F254" s="63" t="str">
        <f>IF('Raw Data'!B258=0," ",AVERAGE('Raw Data'!G258:JP258))</f>
        <v xml:space="preserve"> </v>
      </c>
      <c r="G254" s="63" t="str">
        <f>IF('Raw Data'!B258=0," ",MAX('Raw Data'!G258:JP258))</f>
        <v xml:space="preserve"> </v>
      </c>
      <c r="H254" s="63" t="str">
        <f>IF('Raw Data'!B258=0," ",_xlfn.STDEV.S('Raw Data'!G258:JP258))</f>
        <v xml:space="preserve"> </v>
      </c>
      <c r="I254" s="64" t="str">
        <f>IF('Raw Data'!B258=0," ",(D254+C254)/2)</f>
        <v xml:space="preserve"> </v>
      </c>
      <c r="J254" s="65" t="str">
        <f>IF('Raw Data'!B258=0," ",IF(H254=0,9999,MIN((F254-C254),(D254-F254))/3/H254))</f>
        <v xml:space="preserve"> </v>
      </c>
      <c r="K254" s="60" t="str">
        <f>IF('Raw Data'!B258=0," ",IF(O254="Yes",J254-$K$6,J254-$K$5))</f>
        <v xml:space="preserve"> </v>
      </c>
      <c r="L254" s="66" t="str">
        <f>IF('Raw Data'!B258=0," ",IF(I254="ND","ND",2*(F254-I254)/(D254-C254)))</f>
        <v xml:space="preserve"> </v>
      </c>
      <c r="M254" s="60" t="str">
        <f t="shared" si="4"/>
        <v xml:space="preserve"> </v>
      </c>
      <c r="N254" s="59" t="str">
        <f>IF('Raw Data'!B258=0," ",IF(O254="Yes",IF(J254&gt;$K$6,"OK","NOK"),IF(J254&gt;$K$5,"OK","NOK")))</f>
        <v xml:space="preserve"> </v>
      </c>
      <c r="O254" s="67" t="str">
        <f>IF('Raw Data'!B258=0," ","No")</f>
        <v xml:space="preserve"> </v>
      </c>
      <c r="P254" s="61" t="str">
        <f>IF('Raw Data'!B258=0," ",'Raw Data'!F258 &amp; ".")</f>
        <v xml:space="preserve"> </v>
      </c>
    </row>
    <row r="255" spans="1:16" x14ac:dyDescent="0.2">
      <c r="A255" s="62" t="str">
        <f>IF('Raw Data'!B259=0,"",'Raw Data'!B259)</f>
        <v/>
      </c>
      <c r="B255" s="62" t="str">
        <f>IF('Raw Data'!B259=0,"",'Raw Data'!C259)</f>
        <v/>
      </c>
      <c r="C255" s="63" t="str">
        <f>IF('Raw Data'!B259=0," ",'Raw Data'!D259)</f>
        <v xml:space="preserve"> </v>
      </c>
      <c r="D255" s="63" t="str">
        <f>IF('Raw Data'!B259=0," ",'Raw Data'!E259)</f>
        <v xml:space="preserve"> </v>
      </c>
      <c r="E255" s="63" t="str">
        <f>IF('Raw Data'!B259=0," ",MIN('Raw Data'!G259:JP259))</f>
        <v xml:space="preserve"> </v>
      </c>
      <c r="F255" s="63" t="str">
        <f>IF('Raw Data'!B259=0," ",AVERAGE('Raw Data'!G259:JP259))</f>
        <v xml:space="preserve"> </v>
      </c>
      <c r="G255" s="63" t="str">
        <f>IF('Raw Data'!B259=0," ",MAX('Raw Data'!G259:JP259))</f>
        <v xml:space="preserve"> </v>
      </c>
      <c r="H255" s="63" t="str">
        <f>IF('Raw Data'!B259=0," ",_xlfn.STDEV.S('Raw Data'!G259:JP259))</f>
        <v xml:space="preserve"> </v>
      </c>
      <c r="I255" s="64" t="str">
        <f>IF('Raw Data'!B259=0," ",(D255+C255)/2)</f>
        <v xml:space="preserve"> </v>
      </c>
      <c r="J255" s="65" t="str">
        <f>IF('Raw Data'!B259=0," ",IF(H255=0,9999,MIN((F255-C255),(D255-F255))/3/H255))</f>
        <v xml:space="preserve"> </v>
      </c>
      <c r="K255" s="60" t="str">
        <f>IF('Raw Data'!B259=0," ",IF(O255="Yes",J255-$K$6,J255-$K$5))</f>
        <v xml:space="preserve"> </v>
      </c>
      <c r="L255" s="66" t="str">
        <f>IF('Raw Data'!B259=0," ",IF(I255="ND","ND",2*(F255-I255)/(D255-C255)))</f>
        <v xml:space="preserve"> </v>
      </c>
      <c r="M255" s="60" t="str">
        <f t="shared" si="4"/>
        <v xml:space="preserve"> </v>
      </c>
      <c r="N255" s="59" t="str">
        <f>IF('Raw Data'!B259=0," ",IF(O255="Yes",IF(J255&gt;$K$6,"OK","NOK"),IF(J255&gt;$K$5,"OK","NOK")))</f>
        <v xml:space="preserve"> </v>
      </c>
      <c r="O255" s="67" t="str">
        <f>IF('Raw Data'!B259=0," ","No")</f>
        <v xml:space="preserve"> </v>
      </c>
      <c r="P255" s="61" t="str">
        <f>IF('Raw Data'!B259=0," ",'Raw Data'!F259 &amp; ".")</f>
        <v xml:space="preserve"> </v>
      </c>
    </row>
    <row r="256" spans="1:16" x14ac:dyDescent="0.2">
      <c r="A256" s="62" t="str">
        <f>IF('Raw Data'!B260=0,"",'Raw Data'!B260)</f>
        <v/>
      </c>
      <c r="B256" s="62" t="str">
        <f>IF('Raw Data'!B260=0,"",'Raw Data'!C260)</f>
        <v/>
      </c>
      <c r="C256" s="63" t="str">
        <f>IF('Raw Data'!B260=0," ",'Raw Data'!D260)</f>
        <v xml:space="preserve"> </v>
      </c>
      <c r="D256" s="63" t="str">
        <f>IF('Raw Data'!B260=0," ",'Raw Data'!E260)</f>
        <v xml:space="preserve"> </v>
      </c>
      <c r="E256" s="63" t="str">
        <f>IF('Raw Data'!B260=0," ",MIN('Raw Data'!G260:JP260))</f>
        <v xml:space="preserve"> </v>
      </c>
      <c r="F256" s="63" t="str">
        <f>IF('Raw Data'!B260=0," ",AVERAGE('Raw Data'!G260:JP260))</f>
        <v xml:space="preserve"> </v>
      </c>
      <c r="G256" s="63" t="str">
        <f>IF('Raw Data'!B260=0," ",MAX('Raw Data'!G260:JP260))</f>
        <v xml:space="preserve"> </v>
      </c>
      <c r="H256" s="63" t="str">
        <f>IF('Raw Data'!B260=0," ",_xlfn.STDEV.S('Raw Data'!G260:JP260))</f>
        <v xml:space="preserve"> </v>
      </c>
      <c r="I256" s="64" t="str">
        <f>IF('Raw Data'!B260=0," ",(D256+C256)/2)</f>
        <v xml:space="preserve"> </v>
      </c>
      <c r="J256" s="65" t="str">
        <f>IF('Raw Data'!B260=0," ",IF(H256=0,9999,MIN((F256-C256),(D256-F256))/3/H256))</f>
        <v xml:space="preserve"> </v>
      </c>
      <c r="K256" s="60" t="str">
        <f>IF('Raw Data'!B260=0," ",IF(O256="Yes",J256-$K$6,J256-$K$5))</f>
        <v xml:space="preserve"> </v>
      </c>
      <c r="L256" s="66" t="str">
        <f>IF('Raw Data'!B260=0," ",IF(I256="ND","ND",2*(F256-I256)/(D256-C256)))</f>
        <v xml:space="preserve"> </v>
      </c>
      <c r="M256" s="60" t="str">
        <f t="shared" si="4"/>
        <v xml:space="preserve"> </v>
      </c>
      <c r="N256" s="59" t="str">
        <f>IF('Raw Data'!B260=0," ",IF(O256="Yes",IF(J256&gt;$K$6,"OK","NOK"),IF(J256&gt;$K$5,"OK","NOK")))</f>
        <v xml:space="preserve"> </v>
      </c>
      <c r="O256" s="67" t="str">
        <f>IF('Raw Data'!B260=0," ","No")</f>
        <v xml:space="preserve"> </v>
      </c>
      <c r="P256" s="61" t="str">
        <f>IF('Raw Data'!B260=0," ",'Raw Data'!F260 &amp; ".")</f>
        <v xml:space="preserve"> </v>
      </c>
    </row>
    <row r="257" spans="1:16" x14ac:dyDescent="0.2">
      <c r="A257" s="62" t="str">
        <f>IF('Raw Data'!B261=0,"",'Raw Data'!B261)</f>
        <v/>
      </c>
      <c r="B257" s="62" t="str">
        <f>IF('Raw Data'!B261=0,"",'Raw Data'!C261)</f>
        <v/>
      </c>
      <c r="C257" s="63" t="str">
        <f>IF('Raw Data'!B261=0," ",'Raw Data'!D261)</f>
        <v xml:space="preserve"> </v>
      </c>
      <c r="D257" s="63" t="str">
        <f>IF('Raw Data'!B261=0," ",'Raw Data'!E261)</f>
        <v xml:space="preserve"> </v>
      </c>
      <c r="E257" s="63" t="str">
        <f>IF('Raw Data'!B261=0," ",MIN('Raw Data'!G261:JP261))</f>
        <v xml:space="preserve"> </v>
      </c>
      <c r="F257" s="63" t="str">
        <f>IF('Raw Data'!B261=0," ",AVERAGE('Raw Data'!G261:JP261))</f>
        <v xml:space="preserve"> </v>
      </c>
      <c r="G257" s="63" t="str">
        <f>IF('Raw Data'!B261=0," ",MAX('Raw Data'!G261:JP261))</f>
        <v xml:space="preserve"> </v>
      </c>
      <c r="H257" s="63" t="str">
        <f>IF('Raw Data'!B261=0," ",_xlfn.STDEV.S('Raw Data'!G261:JP261))</f>
        <v xml:space="preserve"> </v>
      </c>
      <c r="I257" s="64" t="str">
        <f>IF('Raw Data'!B261=0," ",(D257+C257)/2)</f>
        <v xml:space="preserve"> </v>
      </c>
      <c r="J257" s="65" t="str">
        <f>IF('Raw Data'!B261=0," ",IF(H257=0,9999,MIN((F257-C257),(D257-F257))/3/H257))</f>
        <v xml:space="preserve"> </v>
      </c>
      <c r="K257" s="60" t="str">
        <f>IF('Raw Data'!B261=0," ",IF(O257="Yes",J257-$K$6,J257-$K$5))</f>
        <v xml:space="preserve"> </v>
      </c>
      <c r="L257" s="66" t="str">
        <f>IF('Raw Data'!B261=0," ",IF(I257="ND","ND",2*(F257-I257)/(D257-C257)))</f>
        <v xml:space="preserve"> </v>
      </c>
      <c r="M257" s="60" t="str">
        <f t="shared" si="4"/>
        <v xml:space="preserve"> </v>
      </c>
      <c r="N257" s="59" t="str">
        <f>IF('Raw Data'!B261=0," ",IF(O257="Yes",IF(J257&gt;$K$6,"OK","NOK"),IF(J257&gt;$K$5,"OK","NOK")))</f>
        <v xml:space="preserve"> </v>
      </c>
      <c r="O257" s="67" t="str">
        <f>IF('Raw Data'!B261=0," ","No")</f>
        <v xml:space="preserve"> </v>
      </c>
      <c r="P257" s="61" t="str">
        <f>IF('Raw Data'!B261=0," ",'Raw Data'!F261 &amp; ".")</f>
        <v xml:space="preserve"> </v>
      </c>
    </row>
    <row r="258" spans="1:16" x14ac:dyDescent="0.2">
      <c r="A258" s="62" t="str">
        <f>IF('Raw Data'!B262=0,"",'Raw Data'!B262)</f>
        <v/>
      </c>
      <c r="B258" s="62" t="str">
        <f>IF('Raw Data'!B262=0,"",'Raw Data'!C262)</f>
        <v/>
      </c>
      <c r="C258" s="63" t="str">
        <f>IF('Raw Data'!B262=0," ",'Raw Data'!D262)</f>
        <v xml:space="preserve"> </v>
      </c>
      <c r="D258" s="63" t="str">
        <f>IF('Raw Data'!B262=0," ",'Raw Data'!E262)</f>
        <v xml:space="preserve"> </v>
      </c>
      <c r="E258" s="63" t="str">
        <f>IF('Raw Data'!B262=0," ",MIN('Raw Data'!G262:JP262))</f>
        <v xml:space="preserve"> </v>
      </c>
      <c r="F258" s="63" t="str">
        <f>IF('Raw Data'!B262=0," ",AVERAGE('Raw Data'!G262:JP262))</f>
        <v xml:space="preserve"> </v>
      </c>
      <c r="G258" s="63" t="str">
        <f>IF('Raw Data'!B262=0," ",MAX('Raw Data'!G262:JP262))</f>
        <v xml:space="preserve"> </v>
      </c>
      <c r="H258" s="63" t="str">
        <f>IF('Raw Data'!B262=0," ",_xlfn.STDEV.S('Raw Data'!G262:JP262))</f>
        <v xml:space="preserve"> </v>
      </c>
      <c r="I258" s="64" t="str">
        <f>IF('Raw Data'!B262=0," ",(D258+C258)/2)</f>
        <v xml:space="preserve"> </v>
      </c>
      <c r="J258" s="65" t="str">
        <f>IF('Raw Data'!B262=0," ",IF(H258=0,9999,MIN((F258-C258),(D258-F258))/3/H258))</f>
        <v xml:space="preserve"> </v>
      </c>
      <c r="K258" s="60" t="str">
        <f>IF('Raw Data'!B262=0," ",IF(O258="Yes",J258-$K$6,J258-$K$5))</f>
        <v xml:space="preserve"> </v>
      </c>
      <c r="L258" s="66" t="str">
        <f>IF('Raw Data'!B262=0," ",IF(I258="ND","ND",2*(F258-I258)/(D258-C258)))</f>
        <v xml:space="preserve"> </v>
      </c>
      <c r="M258" s="60" t="str">
        <f t="shared" si="4"/>
        <v xml:space="preserve"> </v>
      </c>
      <c r="N258" s="59" t="str">
        <f>IF('Raw Data'!B262=0," ",IF(O258="Yes",IF(J258&gt;$K$6,"OK","NOK"),IF(J258&gt;$K$5,"OK","NOK")))</f>
        <v xml:space="preserve"> </v>
      </c>
      <c r="O258" s="67" t="str">
        <f>IF('Raw Data'!B262=0," ","No")</f>
        <v xml:space="preserve"> </v>
      </c>
      <c r="P258" s="61" t="str">
        <f>IF('Raw Data'!B262=0," ",'Raw Data'!F262 &amp; ".")</f>
        <v xml:space="preserve"> </v>
      </c>
    </row>
    <row r="259" spans="1:16" x14ac:dyDescent="0.2">
      <c r="A259" s="62" t="str">
        <f>IF('Raw Data'!B263=0,"",'Raw Data'!B263)</f>
        <v/>
      </c>
      <c r="B259" s="62" t="str">
        <f>IF('Raw Data'!B263=0,"",'Raw Data'!C263)</f>
        <v/>
      </c>
      <c r="C259" s="63" t="str">
        <f>IF('Raw Data'!B263=0," ",'Raw Data'!D263)</f>
        <v xml:space="preserve"> </v>
      </c>
      <c r="D259" s="63" t="str">
        <f>IF('Raw Data'!B263=0," ",'Raw Data'!E263)</f>
        <v xml:space="preserve"> </v>
      </c>
      <c r="E259" s="63" t="str">
        <f>IF('Raw Data'!B263=0," ",MIN('Raw Data'!G263:JP263))</f>
        <v xml:space="preserve"> </v>
      </c>
      <c r="F259" s="63" t="str">
        <f>IF('Raw Data'!B263=0," ",AVERAGE('Raw Data'!G263:JP263))</f>
        <v xml:space="preserve"> </v>
      </c>
      <c r="G259" s="63" t="str">
        <f>IF('Raw Data'!B263=0," ",MAX('Raw Data'!G263:JP263))</f>
        <v xml:space="preserve"> </v>
      </c>
      <c r="H259" s="63" t="str">
        <f>IF('Raw Data'!B263=0," ",_xlfn.STDEV.S('Raw Data'!G263:JP263))</f>
        <v xml:space="preserve"> </v>
      </c>
      <c r="I259" s="64" t="str">
        <f>IF('Raw Data'!B263=0," ",(D259+C259)/2)</f>
        <v xml:space="preserve"> </v>
      </c>
      <c r="J259" s="65" t="str">
        <f>IF('Raw Data'!B263=0," ",IF(H259=0,9999,MIN((F259-C259),(D259-F259))/3/H259))</f>
        <v xml:space="preserve"> </v>
      </c>
      <c r="K259" s="60" t="str">
        <f>IF('Raw Data'!B263=0," ",IF(O259="Yes",J259-$K$6,J259-$K$5))</f>
        <v xml:space="preserve"> </v>
      </c>
      <c r="L259" s="66" t="str">
        <f>IF('Raw Data'!B263=0," ",IF(I259="ND","ND",2*(F259-I259)/(D259-C259)))</f>
        <v xml:space="preserve"> </v>
      </c>
      <c r="M259" s="60" t="str">
        <f t="shared" si="4"/>
        <v xml:space="preserve"> </v>
      </c>
      <c r="N259" s="59" t="str">
        <f>IF('Raw Data'!B263=0," ",IF(O259="Yes",IF(J259&gt;$K$6,"OK","NOK"),IF(J259&gt;$K$5,"OK","NOK")))</f>
        <v xml:space="preserve"> </v>
      </c>
      <c r="O259" s="67" t="str">
        <f>IF('Raw Data'!B263=0," ","No")</f>
        <v xml:space="preserve"> </v>
      </c>
      <c r="P259" s="61" t="str">
        <f>IF('Raw Data'!B263=0," ",'Raw Data'!F263 &amp; ".")</f>
        <v xml:space="preserve"> </v>
      </c>
    </row>
    <row r="260" spans="1:16" x14ac:dyDescent="0.2">
      <c r="A260" s="62" t="str">
        <f>IF('Raw Data'!B264=0,"",'Raw Data'!B264)</f>
        <v/>
      </c>
      <c r="B260" s="62" t="str">
        <f>IF('Raw Data'!B264=0,"",'Raw Data'!C264)</f>
        <v/>
      </c>
      <c r="C260" s="63" t="str">
        <f>IF('Raw Data'!B264=0," ",'Raw Data'!D264)</f>
        <v xml:space="preserve"> </v>
      </c>
      <c r="D260" s="63" t="str">
        <f>IF('Raw Data'!B264=0," ",'Raw Data'!E264)</f>
        <v xml:space="preserve"> </v>
      </c>
      <c r="E260" s="63" t="str">
        <f>IF('Raw Data'!B264=0," ",MIN('Raw Data'!G264:JP264))</f>
        <v xml:space="preserve"> </v>
      </c>
      <c r="F260" s="63" t="str">
        <f>IF('Raw Data'!B264=0," ",AVERAGE('Raw Data'!G264:JP264))</f>
        <v xml:space="preserve"> </v>
      </c>
      <c r="G260" s="63" t="str">
        <f>IF('Raw Data'!B264=0," ",MAX('Raw Data'!G264:JP264))</f>
        <v xml:space="preserve"> </v>
      </c>
      <c r="H260" s="63" t="str">
        <f>IF('Raw Data'!B264=0," ",_xlfn.STDEV.S('Raw Data'!G264:JP264))</f>
        <v xml:space="preserve"> </v>
      </c>
      <c r="I260" s="64" t="str">
        <f>IF('Raw Data'!B264=0," ",(D260+C260)/2)</f>
        <v xml:space="preserve"> </v>
      </c>
      <c r="J260" s="65" t="str">
        <f>IF('Raw Data'!B264=0," ",IF(H260=0,9999,MIN((F260-C260),(D260-F260))/3/H260))</f>
        <v xml:space="preserve"> </v>
      </c>
      <c r="K260" s="60" t="str">
        <f>IF('Raw Data'!B264=0," ",IF(O260="Yes",J260-$K$6,J260-$K$5))</f>
        <v xml:space="preserve"> </v>
      </c>
      <c r="L260" s="66" t="str">
        <f>IF('Raw Data'!B264=0," ",IF(I260="ND","ND",2*(F260-I260)/(D260-C260)))</f>
        <v xml:space="preserve"> </v>
      </c>
      <c r="M260" s="60" t="str">
        <f t="shared" si="4"/>
        <v xml:space="preserve"> </v>
      </c>
      <c r="N260" s="59" t="str">
        <f>IF('Raw Data'!B264=0," ",IF(O260="Yes",IF(J260&gt;$K$6,"OK","NOK"),IF(J260&gt;$K$5,"OK","NOK")))</f>
        <v xml:space="preserve"> </v>
      </c>
      <c r="O260" s="67" t="str">
        <f>IF('Raw Data'!B264=0," ","No")</f>
        <v xml:space="preserve"> </v>
      </c>
      <c r="P260" s="61" t="str">
        <f>IF('Raw Data'!B264=0," ",'Raw Data'!F264 &amp; ".")</f>
        <v xml:space="preserve"> </v>
      </c>
    </row>
    <row r="261" spans="1:16" x14ac:dyDescent="0.2">
      <c r="A261" s="62" t="str">
        <f>IF('Raw Data'!B265=0,"",'Raw Data'!B265)</f>
        <v/>
      </c>
      <c r="B261" s="62" t="str">
        <f>IF('Raw Data'!B265=0,"",'Raw Data'!C265)</f>
        <v/>
      </c>
      <c r="C261" s="63" t="str">
        <f>IF('Raw Data'!B265=0," ",'Raw Data'!D265)</f>
        <v xml:space="preserve"> </v>
      </c>
      <c r="D261" s="63" t="str">
        <f>IF('Raw Data'!B265=0," ",'Raw Data'!E265)</f>
        <v xml:space="preserve"> </v>
      </c>
      <c r="E261" s="63" t="str">
        <f>IF('Raw Data'!B265=0," ",MIN('Raw Data'!G265:JP265))</f>
        <v xml:space="preserve"> </v>
      </c>
      <c r="F261" s="63" t="str">
        <f>IF('Raw Data'!B265=0," ",AVERAGE('Raw Data'!G265:JP265))</f>
        <v xml:space="preserve"> </v>
      </c>
      <c r="G261" s="63" t="str">
        <f>IF('Raw Data'!B265=0," ",MAX('Raw Data'!G265:JP265))</f>
        <v xml:space="preserve"> </v>
      </c>
      <c r="H261" s="63" t="str">
        <f>IF('Raw Data'!B265=0," ",_xlfn.STDEV.S('Raw Data'!G265:JP265))</f>
        <v xml:space="preserve"> </v>
      </c>
      <c r="I261" s="64" t="str">
        <f>IF('Raw Data'!B265=0," ",(D261+C261)/2)</f>
        <v xml:space="preserve"> </v>
      </c>
      <c r="J261" s="65" t="str">
        <f>IF('Raw Data'!B265=0," ",IF(H261=0,9999,MIN((F261-C261),(D261-F261))/3/H261))</f>
        <v xml:space="preserve"> </v>
      </c>
      <c r="K261" s="60" t="str">
        <f>IF('Raw Data'!B265=0," ",IF(O261="Yes",J261-$K$6,J261-$K$5))</f>
        <v xml:space="preserve"> </v>
      </c>
      <c r="L261" s="66" t="str">
        <f>IF('Raw Data'!B265=0," ",IF(I261="ND","ND",2*(F261-I261)/(D261-C261)))</f>
        <v xml:space="preserve"> </v>
      </c>
      <c r="M261" s="60" t="str">
        <f t="shared" si="4"/>
        <v xml:space="preserve"> </v>
      </c>
      <c r="N261" s="59" t="str">
        <f>IF('Raw Data'!B265=0," ",IF(O261="Yes",IF(J261&gt;$K$6,"OK","NOK"),IF(J261&gt;$K$5,"OK","NOK")))</f>
        <v xml:space="preserve"> </v>
      </c>
      <c r="O261" s="67" t="str">
        <f>IF('Raw Data'!B265=0," ","No")</f>
        <v xml:space="preserve"> </v>
      </c>
      <c r="P261" s="61" t="str">
        <f>IF('Raw Data'!B265=0," ",'Raw Data'!F265 &amp; ".")</f>
        <v xml:space="preserve"> </v>
      </c>
    </row>
    <row r="262" spans="1:16" x14ac:dyDescent="0.2">
      <c r="A262" s="62" t="str">
        <f>IF('Raw Data'!B266=0,"",'Raw Data'!B266)</f>
        <v/>
      </c>
      <c r="B262" s="62" t="str">
        <f>IF('Raw Data'!B266=0,"",'Raw Data'!C266)</f>
        <v/>
      </c>
      <c r="C262" s="63" t="str">
        <f>IF('Raw Data'!B266=0," ",'Raw Data'!D266)</f>
        <v xml:space="preserve"> </v>
      </c>
      <c r="D262" s="63" t="str">
        <f>IF('Raw Data'!B266=0," ",'Raw Data'!E266)</f>
        <v xml:space="preserve"> </v>
      </c>
      <c r="E262" s="63" t="str">
        <f>IF('Raw Data'!B266=0," ",MIN('Raw Data'!G266:JP266))</f>
        <v xml:space="preserve"> </v>
      </c>
      <c r="F262" s="63" t="str">
        <f>IF('Raw Data'!B266=0," ",AVERAGE('Raw Data'!G266:JP266))</f>
        <v xml:space="preserve"> </v>
      </c>
      <c r="G262" s="63" t="str">
        <f>IF('Raw Data'!B266=0," ",MAX('Raw Data'!G266:JP266))</f>
        <v xml:space="preserve"> </v>
      </c>
      <c r="H262" s="63" t="str">
        <f>IF('Raw Data'!B266=0," ",_xlfn.STDEV.S('Raw Data'!G266:JP266))</f>
        <v xml:space="preserve"> </v>
      </c>
      <c r="I262" s="64" t="str">
        <f>IF('Raw Data'!B266=0," ",(D262+C262)/2)</f>
        <v xml:space="preserve"> </v>
      </c>
      <c r="J262" s="65" t="str">
        <f>IF('Raw Data'!B266=0," ",IF(H262=0,9999,MIN((F262-C262),(D262-F262))/3/H262))</f>
        <v xml:space="preserve"> </v>
      </c>
      <c r="K262" s="60" t="str">
        <f>IF('Raw Data'!B266=0," ",IF(O262="Yes",J262-$K$6,J262-$K$5))</f>
        <v xml:space="preserve"> </v>
      </c>
      <c r="L262" s="66" t="str">
        <f>IF('Raw Data'!B266=0," ",IF(I262="ND","ND",2*(F262-I262)/(D262-C262)))</f>
        <v xml:space="preserve"> </v>
      </c>
      <c r="M262" s="60" t="str">
        <f t="shared" si="4"/>
        <v xml:space="preserve"> </v>
      </c>
      <c r="N262" s="59" t="str">
        <f>IF('Raw Data'!B266=0," ",IF(O262="Yes",IF(J262&gt;$K$6,"OK","NOK"),IF(J262&gt;$K$5,"OK","NOK")))</f>
        <v xml:space="preserve"> </v>
      </c>
      <c r="O262" s="67" t="str">
        <f>IF('Raw Data'!B266=0," ","No")</f>
        <v xml:space="preserve"> </v>
      </c>
      <c r="P262" s="61" t="str">
        <f>IF('Raw Data'!B266=0," ",'Raw Data'!F266 &amp; ".")</f>
        <v xml:space="preserve"> </v>
      </c>
    </row>
    <row r="263" spans="1:16" x14ac:dyDescent="0.2">
      <c r="A263" s="62" t="str">
        <f>IF('Raw Data'!B267=0,"",'Raw Data'!B267)</f>
        <v/>
      </c>
      <c r="B263" s="62" t="str">
        <f>IF('Raw Data'!B267=0,"",'Raw Data'!C267)</f>
        <v/>
      </c>
      <c r="C263" s="63" t="str">
        <f>IF('Raw Data'!B267=0," ",'Raw Data'!D267)</f>
        <v xml:space="preserve"> </v>
      </c>
      <c r="D263" s="63" t="str">
        <f>IF('Raw Data'!B267=0," ",'Raw Data'!E267)</f>
        <v xml:space="preserve"> </v>
      </c>
      <c r="E263" s="63" t="str">
        <f>IF('Raw Data'!B267=0," ",MIN('Raw Data'!G267:JP267))</f>
        <v xml:space="preserve"> </v>
      </c>
      <c r="F263" s="63" t="str">
        <f>IF('Raw Data'!B267=0," ",AVERAGE('Raw Data'!G267:JP267))</f>
        <v xml:space="preserve"> </v>
      </c>
      <c r="G263" s="63" t="str">
        <f>IF('Raw Data'!B267=0," ",MAX('Raw Data'!G267:JP267))</f>
        <v xml:space="preserve"> </v>
      </c>
      <c r="H263" s="63" t="str">
        <f>IF('Raw Data'!B267=0," ",_xlfn.STDEV.S('Raw Data'!G267:JP267))</f>
        <v xml:space="preserve"> </v>
      </c>
      <c r="I263" s="64" t="str">
        <f>IF('Raw Data'!B267=0," ",(D263+C263)/2)</f>
        <v xml:space="preserve"> </v>
      </c>
      <c r="J263" s="65" t="str">
        <f>IF('Raw Data'!B267=0," ",IF(H263=0,9999,MIN((F263-C263),(D263-F263))/3/H263))</f>
        <v xml:space="preserve"> </v>
      </c>
      <c r="K263" s="60" t="str">
        <f>IF('Raw Data'!B267=0," ",IF(O263="Yes",J263-$K$6,J263-$K$5))</f>
        <v xml:space="preserve"> </v>
      </c>
      <c r="L263" s="66" t="str">
        <f>IF('Raw Data'!B267=0," ",IF(I263="ND","ND",2*(F263-I263)/(D263-C263)))</f>
        <v xml:space="preserve"> </v>
      </c>
      <c r="M263" s="60" t="str">
        <f t="shared" si="4"/>
        <v xml:space="preserve"> </v>
      </c>
      <c r="N263" s="59" t="str">
        <f>IF('Raw Data'!B267=0," ",IF(O263="Yes",IF(J263&gt;$K$6,"OK","NOK"),IF(J263&gt;$K$5,"OK","NOK")))</f>
        <v xml:space="preserve"> </v>
      </c>
      <c r="O263" s="67" t="str">
        <f>IF('Raw Data'!B267=0," ","No")</f>
        <v xml:space="preserve"> </v>
      </c>
      <c r="P263" s="61" t="str">
        <f>IF('Raw Data'!B267=0," ",'Raw Data'!F267 &amp; ".")</f>
        <v xml:space="preserve"> </v>
      </c>
    </row>
    <row r="264" spans="1:16" x14ac:dyDescent="0.2">
      <c r="A264" s="62" t="str">
        <f>IF('Raw Data'!B268=0,"",'Raw Data'!B268)</f>
        <v/>
      </c>
      <c r="B264" s="62" t="str">
        <f>IF('Raw Data'!B268=0,"",'Raw Data'!C268)</f>
        <v/>
      </c>
      <c r="C264" s="63" t="str">
        <f>IF('Raw Data'!B268=0," ",'Raw Data'!D268)</f>
        <v xml:space="preserve"> </v>
      </c>
      <c r="D264" s="63" t="str">
        <f>IF('Raw Data'!B268=0," ",'Raw Data'!E268)</f>
        <v xml:space="preserve"> </v>
      </c>
      <c r="E264" s="63" t="str">
        <f>IF('Raw Data'!B268=0," ",MIN('Raw Data'!G268:JP268))</f>
        <v xml:space="preserve"> </v>
      </c>
      <c r="F264" s="63" t="str">
        <f>IF('Raw Data'!B268=0," ",AVERAGE('Raw Data'!G268:JP268))</f>
        <v xml:space="preserve"> </v>
      </c>
      <c r="G264" s="63" t="str">
        <f>IF('Raw Data'!B268=0," ",MAX('Raw Data'!G268:JP268))</f>
        <v xml:space="preserve"> </v>
      </c>
      <c r="H264" s="63" t="str">
        <f>IF('Raw Data'!B268=0," ",_xlfn.STDEV.S('Raw Data'!G268:JP268))</f>
        <v xml:space="preserve"> </v>
      </c>
      <c r="I264" s="64" t="str">
        <f>IF('Raw Data'!B268=0," ",(D264+C264)/2)</f>
        <v xml:space="preserve"> </v>
      </c>
      <c r="J264" s="65" t="str">
        <f>IF('Raw Data'!B268=0," ",IF(H264=0,9999,MIN((F264-C264),(D264-F264))/3/H264))</f>
        <v xml:space="preserve"> </v>
      </c>
      <c r="K264" s="60" t="str">
        <f>IF('Raw Data'!B268=0," ",IF(O264="Yes",J264-$K$6,J264-$K$5))</f>
        <v xml:space="preserve"> </v>
      </c>
      <c r="L264" s="66" t="str">
        <f>IF('Raw Data'!B268=0," ",IF(I264="ND","ND",2*(F264-I264)/(D264-C264)))</f>
        <v xml:space="preserve"> </v>
      </c>
      <c r="M264" s="60" t="str">
        <f t="shared" si="4"/>
        <v xml:space="preserve"> </v>
      </c>
      <c r="N264" s="59" t="str">
        <f>IF('Raw Data'!B268=0," ",IF(O264="Yes",IF(J264&gt;$K$6,"OK","NOK"),IF(J264&gt;$K$5,"OK","NOK")))</f>
        <v xml:space="preserve"> </v>
      </c>
      <c r="O264" s="67" t="str">
        <f>IF('Raw Data'!B268=0," ","No")</f>
        <v xml:space="preserve"> </v>
      </c>
      <c r="P264" s="61" t="str">
        <f>IF('Raw Data'!B268=0," ",'Raw Data'!F268 &amp; ".")</f>
        <v xml:space="preserve"> </v>
      </c>
    </row>
    <row r="265" spans="1:16" x14ac:dyDescent="0.2">
      <c r="A265" s="62" t="str">
        <f>IF('Raw Data'!B269=0,"",'Raw Data'!B269)</f>
        <v/>
      </c>
      <c r="B265" s="62" t="str">
        <f>IF('Raw Data'!B269=0,"",'Raw Data'!C269)</f>
        <v/>
      </c>
      <c r="C265" s="63" t="str">
        <f>IF('Raw Data'!B269=0," ",'Raw Data'!D269)</f>
        <v xml:space="preserve"> </v>
      </c>
      <c r="D265" s="63" t="str">
        <f>IF('Raw Data'!B269=0," ",'Raw Data'!E269)</f>
        <v xml:space="preserve"> </v>
      </c>
      <c r="E265" s="63" t="str">
        <f>IF('Raw Data'!B269=0," ",MIN('Raw Data'!G269:JP269))</f>
        <v xml:space="preserve"> </v>
      </c>
      <c r="F265" s="63" t="str">
        <f>IF('Raw Data'!B269=0," ",AVERAGE('Raw Data'!G269:JP269))</f>
        <v xml:space="preserve"> </v>
      </c>
      <c r="G265" s="63" t="str">
        <f>IF('Raw Data'!B269=0," ",MAX('Raw Data'!G269:JP269))</f>
        <v xml:space="preserve"> </v>
      </c>
      <c r="H265" s="63" t="str">
        <f>IF('Raw Data'!B269=0," ",_xlfn.STDEV.S('Raw Data'!G269:JP269))</f>
        <v xml:space="preserve"> </v>
      </c>
      <c r="I265" s="64" t="str">
        <f>IF('Raw Data'!B269=0," ",(D265+C265)/2)</f>
        <v xml:space="preserve"> </v>
      </c>
      <c r="J265" s="65" t="str">
        <f>IF('Raw Data'!B269=0," ",IF(H265=0,9999,MIN((F265-C265),(D265-F265))/3/H265))</f>
        <v xml:space="preserve"> </v>
      </c>
      <c r="K265" s="60" t="str">
        <f>IF('Raw Data'!B269=0," ",IF(O265="Yes",J265-$K$6,J265-$K$5))</f>
        <v xml:space="preserve"> </v>
      </c>
      <c r="L265" s="66" t="str">
        <f>IF('Raw Data'!B269=0," ",IF(I265="ND","ND",2*(F265-I265)/(D265-C265)))</f>
        <v xml:space="preserve"> </v>
      </c>
      <c r="M265" s="60" t="str">
        <f t="shared" si="4"/>
        <v xml:space="preserve"> </v>
      </c>
      <c r="N265" s="59" t="str">
        <f>IF('Raw Data'!B269=0," ",IF(O265="Yes",IF(J265&gt;$K$6,"OK","NOK"),IF(J265&gt;$K$5,"OK","NOK")))</f>
        <v xml:space="preserve"> </v>
      </c>
      <c r="O265" s="67" t="str">
        <f>IF('Raw Data'!B269=0," ","No")</f>
        <v xml:space="preserve"> </v>
      </c>
      <c r="P265" s="61" t="str">
        <f>IF('Raw Data'!B269=0," ",'Raw Data'!F269 &amp; ".")</f>
        <v xml:space="preserve"> </v>
      </c>
    </row>
    <row r="266" spans="1:16" x14ac:dyDescent="0.2">
      <c r="A266" s="62" t="str">
        <f>IF('Raw Data'!B270=0,"",'Raw Data'!B270)</f>
        <v/>
      </c>
      <c r="B266" s="62" t="str">
        <f>IF('Raw Data'!B270=0,"",'Raw Data'!C270)</f>
        <v/>
      </c>
      <c r="C266" s="63" t="str">
        <f>IF('Raw Data'!B270=0," ",'Raw Data'!D270)</f>
        <v xml:space="preserve"> </v>
      </c>
      <c r="D266" s="63" t="str">
        <f>IF('Raw Data'!B270=0," ",'Raw Data'!E270)</f>
        <v xml:space="preserve"> </v>
      </c>
      <c r="E266" s="63" t="str">
        <f>IF('Raw Data'!B270=0," ",MIN('Raw Data'!G270:JP270))</f>
        <v xml:space="preserve"> </v>
      </c>
      <c r="F266" s="63" t="str">
        <f>IF('Raw Data'!B270=0," ",AVERAGE('Raw Data'!G270:JP270))</f>
        <v xml:space="preserve"> </v>
      </c>
      <c r="G266" s="63" t="str">
        <f>IF('Raw Data'!B270=0," ",MAX('Raw Data'!G270:JP270))</f>
        <v xml:space="preserve"> </v>
      </c>
      <c r="H266" s="63" t="str">
        <f>IF('Raw Data'!B270=0," ",_xlfn.STDEV.S('Raw Data'!G270:JP270))</f>
        <v xml:space="preserve"> </v>
      </c>
      <c r="I266" s="64" t="str">
        <f>IF('Raw Data'!B270=0," ",(D266+C266)/2)</f>
        <v xml:space="preserve"> </v>
      </c>
      <c r="J266" s="65" t="str">
        <f>IF('Raw Data'!B270=0," ",IF(H266=0,9999,MIN((F266-C266),(D266-F266))/3/H266))</f>
        <v xml:space="preserve"> </v>
      </c>
      <c r="K266" s="60" t="str">
        <f>IF('Raw Data'!B270=0," ",IF(O266="Yes",J266-$K$6,J266-$K$5))</f>
        <v xml:space="preserve"> </v>
      </c>
      <c r="L266" s="66" t="str">
        <f>IF('Raw Data'!B270=0," ",IF(I266="ND","ND",2*(F266-I266)/(D266-C266)))</f>
        <v xml:space="preserve"> </v>
      </c>
      <c r="M266" s="60" t="str">
        <f t="shared" ref="M266:M329" si="5">L266</f>
        <v xml:space="preserve"> </v>
      </c>
      <c r="N266" s="59" t="str">
        <f>IF('Raw Data'!B270=0," ",IF(O266="Yes",IF(J266&gt;$K$6,"OK","NOK"),IF(J266&gt;$K$5,"OK","NOK")))</f>
        <v xml:space="preserve"> </v>
      </c>
      <c r="O266" s="67" t="str">
        <f>IF('Raw Data'!B270=0," ","No")</f>
        <v xml:space="preserve"> </v>
      </c>
      <c r="P266" s="61" t="str">
        <f>IF('Raw Data'!B270=0," ",'Raw Data'!F270 &amp; ".")</f>
        <v xml:space="preserve"> </v>
      </c>
    </row>
    <row r="267" spans="1:16" x14ac:dyDescent="0.2">
      <c r="A267" s="62" t="str">
        <f>IF('Raw Data'!B271=0,"",'Raw Data'!B271)</f>
        <v/>
      </c>
      <c r="B267" s="62" t="str">
        <f>IF('Raw Data'!B271=0,"",'Raw Data'!C271)</f>
        <v/>
      </c>
      <c r="C267" s="63" t="str">
        <f>IF('Raw Data'!B271=0," ",'Raw Data'!D271)</f>
        <v xml:space="preserve"> </v>
      </c>
      <c r="D267" s="63" t="str">
        <f>IF('Raw Data'!B271=0," ",'Raw Data'!E271)</f>
        <v xml:space="preserve"> </v>
      </c>
      <c r="E267" s="63" t="str">
        <f>IF('Raw Data'!B271=0," ",MIN('Raw Data'!G271:JP271))</f>
        <v xml:space="preserve"> </v>
      </c>
      <c r="F267" s="63" t="str">
        <f>IF('Raw Data'!B271=0," ",AVERAGE('Raw Data'!G271:JP271))</f>
        <v xml:space="preserve"> </v>
      </c>
      <c r="G267" s="63" t="str">
        <f>IF('Raw Data'!B271=0," ",MAX('Raw Data'!G271:JP271))</f>
        <v xml:space="preserve"> </v>
      </c>
      <c r="H267" s="63" t="str">
        <f>IF('Raw Data'!B271=0," ",_xlfn.STDEV.S('Raw Data'!G271:JP271))</f>
        <v xml:space="preserve"> </v>
      </c>
      <c r="I267" s="64" t="str">
        <f>IF('Raw Data'!B271=0," ",(D267+C267)/2)</f>
        <v xml:space="preserve"> </v>
      </c>
      <c r="J267" s="65" t="str">
        <f>IF('Raw Data'!B271=0," ",IF(H267=0,9999,MIN((F267-C267),(D267-F267))/3/H267))</f>
        <v xml:space="preserve"> </v>
      </c>
      <c r="K267" s="60" t="str">
        <f>IF('Raw Data'!B271=0," ",IF(O267="Yes",J267-$K$6,J267-$K$5))</f>
        <v xml:space="preserve"> </v>
      </c>
      <c r="L267" s="66" t="str">
        <f>IF('Raw Data'!B271=0," ",IF(I267="ND","ND",2*(F267-I267)/(D267-C267)))</f>
        <v xml:space="preserve"> </v>
      </c>
      <c r="M267" s="60" t="str">
        <f t="shared" si="5"/>
        <v xml:space="preserve"> </v>
      </c>
      <c r="N267" s="59" t="str">
        <f>IF('Raw Data'!B271=0," ",IF(O267="Yes",IF(J267&gt;$K$6,"OK","NOK"),IF(J267&gt;$K$5,"OK","NOK")))</f>
        <v xml:space="preserve"> </v>
      </c>
      <c r="O267" s="67" t="str">
        <f>IF('Raw Data'!B271=0," ","No")</f>
        <v xml:space="preserve"> </v>
      </c>
      <c r="P267" s="61" t="str">
        <f>IF('Raw Data'!B271=0," ",'Raw Data'!F271 &amp; ".")</f>
        <v xml:space="preserve"> </v>
      </c>
    </row>
    <row r="268" spans="1:16" x14ac:dyDescent="0.2">
      <c r="A268" s="62" t="str">
        <f>IF('Raw Data'!B272=0,"",'Raw Data'!B272)</f>
        <v/>
      </c>
      <c r="B268" s="62" t="str">
        <f>IF('Raw Data'!B272=0,"",'Raw Data'!C272)</f>
        <v/>
      </c>
      <c r="C268" s="63" t="str">
        <f>IF('Raw Data'!B272=0," ",'Raw Data'!D272)</f>
        <v xml:space="preserve"> </v>
      </c>
      <c r="D268" s="63" t="str">
        <f>IF('Raw Data'!B272=0," ",'Raw Data'!E272)</f>
        <v xml:space="preserve"> </v>
      </c>
      <c r="E268" s="63" t="str">
        <f>IF('Raw Data'!B272=0," ",MIN('Raw Data'!G272:JP272))</f>
        <v xml:space="preserve"> </v>
      </c>
      <c r="F268" s="63" t="str">
        <f>IF('Raw Data'!B272=0," ",AVERAGE('Raw Data'!G272:JP272))</f>
        <v xml:space="preserve"> </v>
      </c>
      <c r="G268" s="63" t="str">
        <f>IF('Raw Data'!B272=0," ",MAX('Raw Data'!G272:JP272))</f>
        <v xml:space="preserve"> </v>
      </c>
      <c r="H268" s="63" t="str">
        <f>IF('Raw Data'!B272=0," ",_xlfn.STDEV.S('Raw Data'!G272:JP272))</f>
        <v xml:space="preserve"> </v>
      </c>
      <c r="I268" s="64" t="str">
        <f>IF('Raw Data'!B272=0," ",(D268+C268)/2)</f>
        <v xml:space="preserve"> </v>
      </c>
      <c r="J268" s="65" t="str">
        <f>IF('Raw Data'!B272=0," ",IF(H268=0,9999,MIN((F268-C268),(D268-F268))/3/H268))</f>
        <v xml:space="preserve"> </v>
      </c>
      <c r="K268" s="60" t="str">
        <f>IF('Raw Data'!B272=0," ",IF(O268="Yes",J268-$K$6,J268-$K$5))</f>
        <v xml:space="preserve"> </v>
      </c>
      <c r="L268" s="66" t="str">
        <f>IF('Raw Data'!B272=0," ",IF(I268="ND","ND",2*(F268-I268)/(D268-C268)))</f>
        <v xml:space="preserve"> </v>
      </c>
      <c r="M268" s="60" t="str">
        <f t="shared" si="5"/>
        <v xml:space="preserve"> </v>
      </c>
      <c r="N268" s="59" t="str">
        <f>IF('Raw Data'!B272=0," ",IF(O268="Yes",IF(J268&gt;$K$6,"OK","NOK"),IF(J268&gt;$K$5,"OK","NOK")))</f>
        <v xml:space="preserve"> </v>
      </c>
      <c r="O268" s="67" t="str">
        <f>IF('Raw Data'!B272=0," ","No")</f>
        <v xml:space="preserve"> </v>
      </c>
      <c r="P268" s="61" t="str">
        <f>IF('Raw Data'!B272=0," ",'Raw Data'!F272 &amp; ".")</f>
        <v xml:space="preserve"> </v>
      </c>
    </row>
    <row r="269" spans="1:16" x14ac:dyDescent="0.2">
      <c r="A269" s="62" t="str">
        <f>IF('Raw Data'!B273=0,"",'Raw Data'!B273)</f>
        <v/>
      </c>
      <c r="B269" s="62" t="str">
        <f>IF('Raw Data'!B273=0,"",'Raw Data'!C273)</f>
        <v/>
      </c>
      <c r="C269" s="63" t="str">
        <f>IF('Raw Data'!B273=0," ",'Raw Data'!D273)</f>
        <v xml:space="preserve"> </v>
      </c>
      <c r="D269" s="63" t="str">
        <f>IF('Raw Data'!B273=0," ",'Raw Data'!E273)</f>
        <v xml:space="preserve"> </v>
      </c>
      <c r="E269" s="63" t="str">
        <f>IF('Raw Data'!B273=0," ",MIN('Raw Data'!G273:JP273))</f>
        <v xml:space="preserve"> </v>
      </c>
      <c r="F269" s="63" t="str">
        <f>IF('Raw Data'!B273=0," ",AVERAGE('Raw Data'!G273:JP273))</f>
        <v xml:space="preserve"> </v>
      </c>
      <c r="G269" s="63" t="str">
        <f>IF('Raw Data'!B273=0," ",MAX('Raw Data'!G273:JP273))</f>
        <v xml:space="preserve"> </v>
      </c>
      <c r="H269" s="63" t="str">
        <f>IF('Raw Data'!B273=0," ",_xlfn.STDEV.S('Raw Data'!G273:JP273))</f>
        <v xml:space="preserve"> </v>
      </c>
      <c r="I269" s="64" t="str">
        <f>IF('Raw Data'!B273=0," ",(D269+C269)/2)</f>
        <v xml:space="preserve"> </v>
      </c>
      <c r="J269" s="65" t="str">
        <f>IF('Raw Data'!B273=0," ",IF(H269=0,9999,MIN((F269-C269),(D269-F269))/3/H269))</f>
        <v xml:space="preserve"> </v>
      </c>
      <c r="K269" s="60" t="str">
        <f>IF('Raw Data'!B273=0," ",IF(O269="Yes",J269-$K$6,J269-$K$5))</f>
        <v xml:space="preserve"> </v>
      </c>
      <c r="L269" s="66" t="str">
        <f>IF('Raw Data'!B273=0," ",IF(I269="ND","ND",2*(F269-I269)/(D269-C269)))</f>
        <v xml:space="preserve"> </v>
      </c>
      <c r="M269" s="60" t="str">
        <f t="shared" si="5"/>
        <v xml:space="preserve"> </v>
      </c>
      <c r="N269" s="59" t="str">
        <f>IF('Raw Data'!B273=0," ",IF(O269="Yes",IF(J269&gt;$K$6,"OK","NOK"),IF(J269&gt;$K$5,"OK","NOK")))</f>
        <v xml:space="preserve"> </v>
      </c>
      <c r="O269" s="67" t="str">
        <f>IF('Raw Data'!B273=0," ","No")</f>
        <v xml:space="preserve"> </v>
      </c>
      <c r="P269" s="61" t="str">
        <f>IF('Raw Data'!B273=0," ",'Raw Data'!F273 &amp; ".")</f>
        <v xml:space="preserve"> </v>
      </c>
    </row>
    <row r="270" spans="1:16" x14ac:dyDescent="0.2">
      <c r="A270" s="62" t="str">
        <f>IF('Raw Data'!B274=0,"",'Raw Data'!B274)</f>
        <v/>
      </c>
      <c r="B270" s="62" t="str">
        <f>IF('Raw Data'!B274=0,"",'Raw Data'!C274)</f>
        <v/>
      </c>
      <c r="C270" s="63" t="str">
        <f>IF('Raw Data'!B274=0," ",'Raw Data'!D274)</f>
        <v xml:space="preserve"> </v>
      </c>
      <c r="D270" s="63" t="str">
        <f>IF('Raw Data'!B274=0," ",'Raw Data'!E274)</f>
        <v xml:space="preserve"> </v>
      </c>
      <c r="E270" s="63" t="str">
        <f>IF('Raw Data'!B274=0," ",MIN('Raw Data'!G274:JP274))</f>
        <v xml:space="preserve"> </v>
      </c>
      <c r="F270" s="63" t="str">
        <f>IF('Raw Data'!B274=0," ",AVERAGE('Raw Data'!G274:JP274))</f>
        <v xml:space="preserve"> </v>
      </c>
      <c r="G270" s="63" t="str">
        <f>IF('Raw Data'!B274=0," ",MAX('Raw Data'!G274:JP274))</f>
        <v xml:space="preserve"> </v>
      </c>
      <c r="H270" s="63" t="str">
        <f>IF('Raw Data'!B274=0," ",_xlfn.STDEV.S('Raw Data'!G274:JP274))</f>
        <v xml:space="preserve"> </v>
      </c>
      <c r="I270" s="64" t="str">
        <f>IF('Raw Data'!B274=0," ",(D270+C270)/2)</f>
        <v xml:space="preserve"> </v>
      </c>
      <c r="J270" s="65" t="str">
        <f>IF('Raw Data'!B274=0," ",IF(H270=0,9999,MIN((F270-C270),(D270-F270))/3/H270))</f>
        <v xml:space="preserve"> </v>
      </c>
      <c r="K270" s="60" t="str">
        <f>IF('Raw Data'!B274=0," ",IF(O270="Yes",J270-$K$6,J270-$K$5))</f>
        <v xml:space="preserve"> </v>
      </c>
      <c r="L270" s="66" t="str">
        <f>IF('Raw Data'!B274=0," ",IF(I270="ND","ND",2*(F270-I270)/(D270-C270)))</f>
        <v xml:space="preserve"> </v>
      </c>
      <c r="M270" s="60" t="str">
        <f t="shared" si="5"/>
        <v xml:space="preserve"> </v>
      </c>
      <c r="N270" s="59" t="str">
        <f>IF('Raw Data'!B274=0," ",IF(O270="Yes",IF(J270&gt;$K$6,"OK","NOK"),IF(J270&gt;$K$5,"OK","NOK")))</f>
        <v xml:space="preserve"> </v>
      </c>
      <c r="O270" s="67" t="str">
        <f>IF('Raw Data'!B274=0," ","No")</f>
        <v xml:space="preserve"> </v>
      </c>
      <c r="P270" s="61" t="str">
        <f>IF('Raw Data'!B274=0," ",'Raw Data'!F274 &amp; ".")</f>
        <v xml:space="preserve"> </v>
      </c>
    </row>
    <row r="271" spans="1:16" x14ac:dyDescent="0.2">
      <c r="A271" s="62" t="str">
        <f>IF('Raw Data'!B275=0,"",'Raw Data'!B275)</f>
        <v/>
      </c>
      <c r="B271" s="62" t="str">
        <f>IF('Raw Data'!B275=0,"",'Raw Data'!C275)</f>
        <v/>
      </c>
      <c r="C271" s="63" t="str">
        <f>IF('Raw Data'!B275=0," ",'Raw Data'!D275)</f>
        <v xml:space="preserve"> </v>
      </c>
      <c r="D271" s="63" t="str">
        <f>IF('Raw Data'!B275=0," ",'Raw Data'!E275)</f>
        <v xml:space="preserve"> </v>
      </c>
      <c r="E271" s="63" t="str">
        <f>IF('Raw Data'!B275=0," ",MIN('Raw Data'!G275:JP275))</f>
        <v xml:space="preserve"> </v>
      </c>
      <c r="F271" s="63" t="str">
        <f>IF('Raw Data'!B275=0," ",AVERAGE('Raw Data'!G275:JP275))</f>
        <v xml:space="preserve"> </v>
      </c>
      <c r="G271" s="63" t="str">
        <f>IF('Raw Data'!B275=0," ",MAX('Raw Data'!G275:JP275))</f>
        <v xml:space="preserve"> </v>
      </c>
      <c r="H271" s="63" t="str">
        <f>IF('Raw Data'!B275=0," ",_xlfn.STDEV.S('Raw Data'!G275:JP275))</f>
        <v xml:space="preserve"> </v>
      </c>
      <c r="I271" s="64" t="str">
        <f>IF('Raw Data'!B275=0," ",(D271+C271)/2)</f>
        <v xml:space="preserve"> </v>
      </c>
      <c r="J271" s="65" t="str">
        <f>IF('Raw Data'!B275=0," ",IF(H271=0,9999,MIN((F271-C271),(D271-F271))/3/H271))</f>
        <v xml:space="preserve"> </v>
      </c>
      <c r="K271" s="60" t="str">
        <f>IF('Raw Data'!B275=0," ",IF(O271="Yes",J271-$K$6,J271-$K$5))</f>
        <v xml:space="preserve"> </v>
      </c>
      <c r="L271" s="66" t="str">
        <f>IF('Raw Data'!B275=0," ",IF(I271="ND","ND",2*(F271-I271)/(D271-C271)))</f>
        <v xml:space="preserve"> </v>
      </c>
      <c r="M271" s="60" t="str">
        <f t="shared" si="5"/>
        <v xml:space="preserve"> </v>
      </c>
      <c r="N271" s="59" t="str">
        <f>IF('Raw Data'!B275=0," ",IF(O271="Yes",IF(J271&gt;$K$6,"OK","NOK"),IF(J271&gt;$K$5,"OK","NOK")))</f>
        <v xml:space="preserve"> </v>
      </c>
      <c r="O271" s="67" t="str">
        <f>IF('Raw Data'!B275=0," ","No")</f>
        <v xml:space="preserve"> </v>
      </c>
      <c r="P271" s="61" t="str">
        <f>IF('Raw Data'!B275=0," ",'Raw Data'!F275 &amp; ".")</f>
        <v xml:space="preserve"> </v>
      </c>
    </row>
    <row r="272" spans="1:16" x14ac:dyDescent="0.2">
      <c r="A272" s="62" t="str">
        <f>IF('Raw Data'!B276=0,"",'Raw Data'!B276)</f>
        <v/>
      </c>
      <c r="B272" s="62" t="str">
        <f>IF('Raw Data'!B276=0,"",'Raw Data'!C276)</f>
        <v/>
      </c>
      <c r="C272" s="63" t="str">
        <f>IF('Raw Data'!B276=0," ",'Raw Data'!D276)</f>
        <v xml:space="preserve"> </v>
      </c>
      <c r="D272" s="63" t="str">
        <f>IF('Raw Data'!B276=0," ",'Raw Data'!E276)</f>
        <v xml:space="preserve"> </v>
      </c>
      <c r="E272" s="63" t="str">
        <f>IF('Raw Data'!B276=0," ",MIN('Raw Data'!G276:JP276))</f>
        <v xml:space="preserve"> </v>
      </c>
      <c r="F272" s="63" t="str">
        <f>IF('Raw Data'!B276=0," ",AVERAGE('Raw Data'!G276:JP276))</f>
        <v xml:space="preserve"> </v>
      </c>
      <c r="G272" s="63" t="str">
        <f>IF('Raw Data'!B276=0," ",MAX('Raw Data'!G276:JP276))</f>
        <v xml:space="preserve"> </v>
      </c>
      <c r="H272" s="63" t="str">
        <f>IF('Raw Data'!B276=0," ",_xlfn.STDEV.S('Raw Data'!G276:JP276))</f>
        <v xml:space="preserve"> </v>
      </c>
      <c r="I272" s="64" t="str">
        <f>IF('Raw Data'!B276=0," ",(D272+C272)/2)</f>
        <v xml:space="preserve"> </v>
      </c>
      <c r="J272" s="65" t="str">
        <f>IF('Raw Data'!B276=0," ",IF(H272=0,9999,MIN((F272-C272),(D272-F272))/3/H272))</f>
        <v xml:space="preserve"> </v>
      </c>
      <c r="K272" s="60" t="str">
        <f>IF('Raw Data'!B276=0," ",IF(O272="Yes",J272-$K$6,J272-$K$5))</f>
        <v xml:space="preserve"> </v>
      </c>
      <c r="L272" s="66" t="str">
        <f>IF('Raw Data'!B276=0," ",IF(I272="ND","ND",2*(F272-I272)/(D272-C272)))</f>
        <v xml:space="preserve"> </v>
      </c>
      <c r="M272" s="60" t="str">
        <f t="shared" si="5"/>
        <v xml:space="preserve"> </v>
      </c>
      <c r="N272" s="59" t="str">
        <f>IF('Raw Data'!B276=0," ",IF(O272="Yes",IF(J272&gt;$K$6,"OK","NOK"),IF(J272&gt;$K$5,"OK","NOK")))</f>
        <v xml:space="preserve"> </v>
      </c>
      <c r="O272" s="67" t="str">
        <f>IF('Raw Data'!B276=0," ","No")</f>
        <v xml:space="preserve"> </v>
      </c>
      <c r="P272" s="61" t="str">
        <f>IF('Raw Data'!B276=0," ",'Raw Data'!F276 &amp; ".")</f>
        <v xml:space="preserve"> </v>
      </c>
    </row>
    <row r="273" spans="1:16" x14ac:dyDescent="0.2">
      <c r="A273" s="62" t="str">
        <f>IF('Raw Data'!B277=0,"",'Raw Data'!B277)</f>
        <v/>
      </c>
      <c r="B273" s="62" t="str">
        <f>IF('Raw Data'!B277=0,"",'Raw Data'!C277)</f>
        <v/>
      </c>
      <c r="C273" s="63" t="str">
        <f>IF('Raw Data'!B277=0," ",'Raw Data'!D277)</f>
        <v xml:space="preserve"> </v>
      </c>
      <c r="D273" s="63" t="str">
        <f>IF('Raw Data'!B277=0," ",'Raw Data'!E277)</f>
        <v xml:space="preserve"> </v>
      </c>
      <c r="E273" s="63" t="str">
        <f>IF('Raw Data'!B277=0," ",MIN('Raw Data'!G277:JP277))</f>
        <v xml:space="preserve"> </v>
      </c>
      <c r="F273" s="63" t="str">
        <f>IF('Raw Data'!B277=0," ",AVERAGE('Raw Data'!G277:JP277))</f>
        <v xml:space="preserve"> </v>
      </c>
      <c r="G273" s="63" t="str">
        <f>IF('Raw Data'!B277=0," ",MAX('Raw Data'!G277:JP277))</f>
        <v xml:space="preserve"> </v>
      </c>
      <c r="H273" s="63" t="str">
        <f>IF('Raw Data'!B277=0," ",_xlfn.STDEV.S('Raw Data'!G277:JP277))</f>
        <v xml:space="preserve"> </v>
      </c>
      <c r="I273" s="64" t="str">
        <f>IF('Raw Data'!B277=0," ",(D273+C273)/2)</f>
        <v xml:space="preserve"> </v>
      </c>
      <c r="J273" s="65" t="str">
        <f>IF('Raw Data'!B277=0," ",IF(H273=0,9999,MIN((F273-C273),(D273-F273))/3/H273))</f>
        <v xml:space="preserve"> </v>
      </c>
      <c r="K273" s="60" t="str">
        <f>IF('Raw Data'!B277=0," ",IF(O273="Yes",J273-$K$6,J273-$K$5))</f>
        <v xml:space="preserve"> </v>
      </c>
      <c r="L273" s="66" t="str">
        <f>IF('Raw Data'!B277=0," ",IF(I273="ND","ND",2*(F273-I273)/(D273-C273)))</f>
        <v xml:space="preserve"> </v>
      </c>
      <c r="M273" s="60" t="str">
        <f t="shared" si="5"/>
        <v xml:space="preserve"> </v>
      </c>
      <c r="N273" s="59" t="str">
        <f>IF('Raw Data'!B277=0," ",IF(O273="Yes",IF(J273&gt;$K$6,"OK","NOK"),IF(J273&gt;$K$5,"OK","NOK")))</f>
        <v xml:space="preserve"> </v>
      </c>
      <c r="O273" s="67" t="str">
        <f>IF('Raw Data'!B277=0," ","No")</f>
        <v xml:space="preserve"> </v>
      </c>
      <c r="P273" s="61" t="str">
        <f>IF('Raw Data'!B277=0," ",'Raw Data'!F277 &amp; ".")</f>
        <v xml:space="preserve"> </v>
      </c>
    </row>
    <row r="274" spans="1:16" x14ac:dyDescent="0.2">
      <c r="A274" s="62" t="str">
        <f>IF('Raw Data'!B278=0,"",'Raw Data'!B278)</f>
        <v/>
      </c>
      <c r="B274" s="62" t="str">
        <f>IF('Raw Data'!B278=0,"",'Raw Data'!C278)</f>
        <v/>
      </c>
      <c r="C274" s="63" t="str">
        <f>IF('Raw Data'!B278=0," ",'Raw Data'!D278)</f>
        <v xml:space="preserve"> </v>
      </c>
      <c r="D274" s="63" t="str">
        <f>IF('Raw Data'!B278=0," ",'Raw Data'!E278)</f>
        <v xml:space="preserve"> </v>
      </c>
      <c r="E274" s="63" t="str">
        <f>IF('Raw Data'!B278=0," ",MIN('Raw Data'!G278:JP278))</f>
        <v xml:space="preserve"> </v>
      </c>
      <c r="F274" s="63" t="str">
        <f>IF('Raw Data'!B278=0," ",AVERAGE('Raw Data'!G278:JP278))</f>
        <v xml:space="preserve"> </v>
      </c>
      <c r="G274" s="63" t="str">
        <f>IF('Raw Data'!B278=0," ",MAX('Raw Data'!G278:JP278))</f>
        <v xml:space="preserve"> </v>
      </c>
      <c r="H274" s="63" t="str">
        <f>IF('Raw Data'!B278=0," ",_xlfn.STDEV.S('Raw Data'!G278:JP278))</f>
        <v xml:space="preserve"> </v>
      </c>
      <c r="I274" s="64" t="str">
        <f>IF('Raw Data'!B278=0," ",(D274+C274)/2)</f>
        <v xml:space="preserve"> </v>
      </c>
      <c r="J274" s="65" t="str">
        <f>IF('Raw Data'!B278=0," ",IF(H274=0,9999,MIN((F274-C274),(D274-F274))/3/H274))</f>
        <v xml:space="preserve"> </v>
      </c>
      <c r="K274" s="60" t="str">
        <f>IF('Raw Data'!B278=0," ",IF(O274="Yes",J274-$K$6,J274-$K$5))</f>
        <v xml:space="preserve"> </v>
      </c>
      <c r="L274" s="66" t="str">
        <f>IF('Raw Data'!B278=0," ",IF(I274="ND","ND",2*(F274-I274)/(D274-C274)))</f>
        <v xml:space="preserve"> </v>
      </c>
      <c r="M274" s="60" t="str">
        <f t="shared" si="5"/>
        <v xml:space="preserve"> </v>
      </c>
      <c r="N274" s="59" t="str">
        <f>IF('Raw Data'!B278=0," ",IF(O274="Yes",IF(J274&gt;$K$6,"OK","NOK"),IF(J274&gt;$K$5,"OK","NOK")))</f>
        <v xml:space="preserve"> </v>
      </c>
      <c r="O274" s="67" t="str">
        <f>IF('Raw Data'!B278=0," ","No")</f>
        <v xml:space="preserve"> </v>
      </c>
      <c r="P274" s="61" t="str">
        <f>IF('Raw Data'!B278=0," ",'Raw Data'!F278 &amp; ".")</f>
        <v xml:space="preserve"> </v>
      </c>
    </row>
    <row r="275" spans="1:16" x14ac:dyDescent="0.2">
      <c r="A275" s="62" t="str">
        <f>IF('Raw Data'!B279=0,"",'Raw Data'!B279)</f>
        <v/>
      </c>
      <c r="B275" s="62" t="str">
        <f>IF('Raw Data'!B279=0,"",'Raw Data'!C279)</f>
        <v/>
      </c>
      <c r="C275" s="63" t="str">
        <f>IF('Raw Data'!B279=0," ",'Raw Data'!D279)</f>
        <v xml:space="preserve"> </v>
      </c>
      <c r="D275" s="63" t="str">
        <f>IF('Raw Data'!B279=0," ",'Raw Data'!E279)</f>
        <v xml:space="preserve"> </v>
      </c>
      <c r="E275" s="63" t="str">
        <f>IF('Raw Data'!B279=0," ",MIN('Raw Data'!G279:JP279))</f>
        <v xml:space="preserve"> </v>
      </c>
      <c r="F275" s="63" t="str">
        <f>IF('Raw Data'!B279=0," ",AVERAGE('Raw Data'!G279:JP279))</f>
        <v xml:space="preserve"> </v>
      </c>
      <c r="G275" s="63" t="str">
        <f>IF('Raw Data'!B279=0," ",MAX('Raw Data'!G279:JP279))</f>
        <v xml:space="preserve"> </v>
      </c>
      <c r="H275" s="63" t="str">
        <f>IF('Raw Data'!B279=0," ",_xlfn.STDEV.S('Raw Data'!G279:JP279))</f>
        <v xml:space="preserve"> </v>
      </c>
      <c r="I275" s="64" t="str">
        <f>IF('Raw Data'!B279=0," ",(D275+C275)/2)</f>
        <v xml:space="preserve"> </v>
      </c>
      <c r="J275" s="65" t="str">
        <f>IF('Raw Data'!B279=0," ",IF(H275=0,9999,MIN((F275-C275),(D275-F275))/3/H275))</f>
        <v xml:space="preserve"> </v>
      </c>
      <c r="K275" s="60" t="str">
        <f>IF('Raw Data'!B279=0," ",IF(O275="Yes",J275-$K$6,J275-$K$5))</f>
        <v xml:space="preserve"> </v>
      </c>
      <c r="L275" s="66" t="str">
        <f>IF('Raw Data'!B279=0," ",IF(I275="ND","ND",2*(F275-I275)/(D275-C275)))</f>
        <v xml:space="preserve"> </v>
      </c>
      <c r="M275" s="60" t="str">
        <f t="shared" si="5"/>
        <v xml:space="preserve"> </v>
      </c>
      <c r="N275" s="59" t="str">
        <f>IF('Raw Data'!B279=0," ",IF(O275="Yes",IF(J275&gt;$K$6,"OK","NOK"),IF(J275&gt;$K$5,"OK","NOK")))</f>
        <v xml:space="preserve"> </v>
      </c>
      <c r="O275" s="67" t="str">
        <f>IF('Raw Data'!B279=0," ","No")</f>
        <v xml:space="preserve"> </v>
      </c>
      <c r="P275" s="61" t="str">
        <f>IF('Raw Data'!B279=0," ",'Raw Data'!F279 &amp; ".")</f>
        <v xml:space="preserve"> </v>
      </c>
    </row>
    <row r="276" spans="1:16" x14ac:dyDescent="0.2">
      <c r="A276" s="62" t="str">
        <f>IF('Raw Data'!B280=0,"",'Raw Data'!B280)</f>
        <v/>
      </c>
      <c r="B276" s="62" t="str">
        <f>IF('Raw Data'!B280=0,"",'Raw Data'!C280)</f>
        <v/>
      </c>
      <c r="C276" s="63" t="str">
        <f>IF('Raw Data'!B280=0," ",'Raw Data'!D280)</f>
        <v xml:space="preserve"> </v>
      </c>
      <c r="D276" s="63" t="str">
        <f>IF('Raw Data'!B280=0," ",'Raw Data'!E280)</f>
        <v xml:space="preserve"> </v>
      </c>
      <c r="E276" s="63" t="str">
        <f>IF('Raw Data'!B280=0," ",MIN('Raw Data'!G280:JP280))</f>
        <v xml:space="preserve"> </v>
      </c>
      <c r="F276" s="63" t="str">
        <f>IF('Raw Data'!B280=0," ",AVERAGE('Raw Data'!G280:JP280))</f>
        <v xml:space="preserve"> </v>
      </c>
      <c r="G276" s="63" t="str">
        <f>IF('Raw Data'!B280=0," ",MAX('Raw Data'!G280:JP280))</f>
        <v xml:space="preserve"> </v>
      </c>
      <c r="H276" s="63" t="str">
        <f>IF('Raw Data'!B280=0," ",_xlfn.STDEV.S('Raw Data'!G280:JP280))</f>
        <v xml:space="preserve"> </v>
      </c>
      <c r="I276" s="64" t="str">
        <f>IF('Raw Data'!B280=0," ",(D276+C276)/2)</f>
        <v xml:space="preserve"> </v>
      </c>
      <c r="J276" s="65" t="str">
        <f>IF('Raw Data'!B280=0," ",IF(H276=0,9999,MIN((F276-C276),(D276-F276))/3/H276))</f>
        <v xml:space="preserve"> </v>
      </c>
      <c r="K276" s="60" t="str">
        <f>IF('Raw Data'!B280=0," ",IF(O276="Yes",J276-$K$6,J276-$K$5))</f>
        <v xml:space="preserve"> </v>
      </c>
      <c r="L276" s="66" t="str">
        <f>IF('Raw Data'!B280=0," ",IF(I276="ND","ND",2*(F276-I276)/(D276-C276)))</f>
        <v xml:space="preserve"> </v>
      </c>
      <c r="M276" s="60" t="str">
        <f t="shared" si="5"/>
        <v xml:space="preserve"> </v>
      </c>
      <c r="N276" s="59" t="str">
        <f>IF('Raw Data'!B280=0," ",IF(O276="Yes",IF(J276&gt;$K$6,"OK","NOK"),IF(J276&gt;$K$5,"OK","NOK")))</f>
        <v xml:space="preserve"> </v>
      </c>
      <c r="O276" s="67" t="str">
        <f>IF('Raw Data'!B280=0," ","No")</f>
        <v xml:space="preserve"> </v>
      </c>
      <c r="P276" s="61" t="str">
        <f>IF('Raw Data'!B280=0," ",'Raw Data'!F280 &amp; ".")</f>
        <v xml:space="preserve"> </v>
      </c>
    </row>
    <row r="277" spans="1:16" x14ac:dyDescent="0.2">
      <c r="A277" s="62" t="str">
        <f>IF('Raw Data'!B281=0,"",'Raw Data'!B281)</f>
        <v/>
      </c>
      <c r="B277" s="62" t="str">
        <f>IF('Raw Data'!B281=0,"",'Raw Data'!C281)</f>
        <v/>
      </c>
      <c r="C277" s="63" t="str">
        <f>IF('Raw Data'!B281=0," ",'Raw Data'!D281)</f>
        <v xml:space="preserve"> </v>
      </c>
      <c r="D277" s="63" t="str">
        <f>IF('Raw Data'!B281=0," ",'Raw Data'!E281)</f>
        <v xml:space="preserve"> </v>
      </c>
      <c r="E277" s="63" t="str">
        <f>IF('Raw Data'!B281=0," ",MIN('Raw Data'!G281:JP281))</f>
        <v xml:space="preserve"> </v>
      </c>
      <c r="F277" s="63" t="str">
        <f>IF('Raw Data'!B281=0," ",AVERAGE('Raw Data'!G281:JP281))</f>
        <v xml:space="preserve"> </v>
      </c>
      <c r="G277" s="63" t="str">
        <f>IF('Raw Data'!B281=0," ",MAX('Raw Data'!G281:JP281))</f>
        <v xml:space="preserve"> </v>
      </c>
      <c r="H277" s="63" t="str">
        <f>IF('Raw Data'!B281=0," ",_xlfn.STDEV.S('Raw Data'!G281:JP281))</f>
        <v xml:space="preserve"> </v>
      </c>
      <c r="I277" s="64" t="str">
        <f>IF('Raw Data'!B281=0," ",(D277+C277)/2)</f>
        <v xml:space="preserve"> </v>
      </c>
      <c r="J277" s="65" t="str">
        <f>IF('Raw Data'!B281=0," ",IF(H277=0,9999,MIN((F277-C277),(D277-F277))/3/H277))</f>
        <v xml:space="preserve"> </v>
      </c>
      <c r="K277" s="60" t="str">
        <f>IF('Raw Data'!B281=0," ",IF(O277="Yes",J277-$K$6,J277-$K$5))</f>
        <v xml:space="preserve"> </v>
      </c>
      <c r="L277" s="66" t="str">
        <f>IF('Raw Data'!B281=0," ",IF(I277="ND","ND",2*(F277-I277)/(D277-C277)))</f>
        <v xml:space="preserve"> </v>
      </c>
      <c r="M277" s="60" t="str">
        <f t="shared" si="5"/>
        <v xml:space="preserve"> </v>
      </c>
      <c r="N277" s="59" t="str">
        <f>IF('Raw Data'!B281=0," ",IF(O277="Yes",IF(J277&gt;$K$6,"OK","NOK"),IF(J277&gt;$K$5,"OK","NOK")))</f>
        <v xml:space="preserve"> </v>
      </c>
      <c r="O277" s="67" t="str">
        <f>IF('Raw Data'!B281=0," ","No")</f>
        <v xml:space="preserve"> </v>
      </c>
      <c r="P277" s="61" t="str">
        <f>IF('Raw Data'!B281=0," ",'Raw Data'!F281 &amp; ".")</f>
        <v xml:space="preserve"> </v>
      </c>
    </row>
    <row r="278" spans="1:16" x14ac:dyDescent="0.2">
      <c r="A278" s="62" t="str">
        <f>IF('Raw Data'!B282=0,"",'Raw Data'!B282)</f>
        <v/>
      </c>
      <c r="B278" s="62" t="str">
        <f>IF('Raw Data'!B282=0,"",'Raw Data'!C282)</f>
        <v/>
      </c>
      <c r="C278" s="63" t="str">
        <f>IF('Raw Data'!B282=0," ",'Raw Data'!D282)</f>
        <v xml:space="preserve"> </v>
      </c>
      <c r="D278" s="63" t="str">
        <f>IF('Raw Data'!B282=0," ",'Raw Data'!E282)</f>
        <v xml:space="preserve"> </v>
      </c>
      <c r="E278" s="63" t="str">
        <f>IF('Raw Data'!B282=0," ",MIN('Raw Data'!G282:JP282))</f>
        <v xml:space="preserve"> </v>
      </c>
      <c r="F278" s="63" t="str">
        <f>IF('Raw Data'!B282=0," ",AVERAGE('Raw Data'!G282:JP282))</f>
        <v xml:space="preserve"> </v>
      </c>
      <c r="G278" s="63" t="str">
        <f>IF('Raw Data'!B282=0," ",MAX('Raw Data'!G282:JP282))</f>
        <v xml:space="preserve"> </v>
      </c>
      <c r="H278" s="63" t="str">
        <f>IF('Raw Data'!B282=0," ",_xlfn.STDEV.S('Raw Data'!G282:JP282))</f>
        <v xml:space="preserve"> </v>
      </c>
      <c r="I278" s="64" t="str">
        <f>IF('Raw Data'!B282=0," ",(D278+C278)/2)</f>
        <v xml:space="preserve"> </v>
      </c>
      <c r="J278" s="65" t="str">
        <f>IF('Raw Data'!B282=0," ",IF(H278=0,9999,MIN((F278-C278),(D278-F278))/3/H278))</f>
        <v xml:space="preserve"> </v>
      </c>
      <c r="K278" s="60" t="str">
        <f>IF('Raw Data'!B282=0," ",IF(O278="Yes",J278-$K$6,J278-$K$5))</f>
        <v xml:space="preserve"> </v>
      </c>
      <c r="L278" s="66" t="str">
        <f>IF('Raw Data'!B282=0," ",IF(I278="ND","ND",2*(F278-I278)/(D278-C278)))</f>
        <v xml:space="preserve"> </v>
      </c>
      <c r="M278" s="60" t="str">
        <f t="shared" si="5"/>
        <v xml:space="preserve"> </v>
      </c>
      <c r="N278" s="59" t="str">
        <f>IF('Raw Data'!B282=0," ",IF(O278="Yes",IF(J278&gt;$K$6,"OK","NOK"),IF(J278&gt;$K$5,"OK","NOK")))</f>
        <v xml:space="preserve"> </v>
      </c>
      <c r="O278" s="67" t="str">
        <f>IF('Raw Data'!B282=0," ","No")</f>
        <v xml:space="preserve"> </v>
      </c>
      <c r="P278" s="61" t="str">
        <f>IF('Raw Data'!B282=0," ",'Raw Data'!F282 &amp; ".")</f>
        <v xml:space="preserve"> </v>
      </c>
    </row>
    <row r="279" spans="1:16" x14ac:dyDescent="0.2">
      <c r="A279" s="62" t="str">
        <f>IF('Raw Data'!B283=0,"",'Raw Data'!B283)</f>
        <v/>
      </c>
      <c r="B279" s="62" t="str">
        <f>IF('Raw Data'!B283=0,"",'Raw Data'!C283)</f>
        <v/>
      </c>
      <c r="C279" s="63" t="str">
        <f>IF('Raw Data'!B283=0," ",'Raw Data'!D283)</f>
        <v xml:space="preserve"> </v>
      </c>
      <c r="D279" s="63" t="str">
        <f>IF('Raw Data'!B283=0," ",'Raw Data'!E283)</f>
        <v xml:space="preserve"> </v>
      </c>
      <c r="E279" s="63" t="str">
        <f>IF('Raw Data'!B283=0," ",MIN('Raw Data'!G283:JP283))</f>
        <v xml:space="preserve"> </v>
      </c>
      <c r="F279" s="63" t="str">
        <f>IF('Raw Data'!B283=0," ",AVERAGE('Raw Data'!G283:JP283))</f>
        <v xml:space="preserve"> </v>
      </c>
      <c r="G279" s="63" t="str">
        <f>IF('Raw Data'!B283=0," ",MAX('Raw Data'!G283:JP283))</f>
        <v xml:space="preserve"> </v>
      </c>
      <c r="H279" s="63" t="str">
        <f>IF('Raw Data'!B283=0," ",_xlfn.STDEV.S('Raw Data'!G283:JP283))</f>
        <v xml:space="preserve"> </v>
      </c>
      <c r="I279" s="64" t="str">
        <f>IF('Raw Data'!B283=0," ",(D279+C279)/2)</f>
        <v xml:space="preserve"> </v>
      </c>
      <c r="J279" s="65" t="str">
        <f>IF('Raw Data'!B283=0," ",IF(H279=0,9999,MIN((F279-C279),(D279-F279))/3/H279))</f>
        <v xml:space="preserve"> </v>
      </c>
      <c r="K279" s="60" t="str">
        <f>IF('Raw Data'!B283=0," ",IF(O279="Yes",J279-$K$6,J279-$K$5))</f>
        <v xml:space="preserve"> </v>
      </c>
      <c r="L279" s="66" t="str">
        <f>IF('Raw Data'!B283=0," ",IF(I279="ND","ND",2*(F279-I279)/(D279-C279)))</f>
        <v xml:space="preserve"> </v>
      </c>
      <c r="M279" s="60" t="str">
        <f t="shared" si="5"/>
        <v xml:space="preserve"> </v>
      </c>
      <c r="N279" s="59" t="str">
        <f>IF('Raw Data'!B283=0," ",IF(O279="Yes",IF(J279&gt;$K$6,"OK","NOK"),IF(J279&gt;$K$5,"OK","NOK")))</f>
        <v xml:space="preserve"> </v>
      </c>
      <c r="O279" s="67" t="str">
        <f>IF('Raw Data'!B283=0," ","No")</f>
        <v xml:space="preserve"> </v>
      </c>
      <c r="P279" s="61" t="str">
        <f>IF('Raw Data'!B283=0," ",'Raw Data'!F283 &amp; ".")</f>
        <v xml:space="preserve"> </v>
      </c>
    </row>
    <row r="280" spans="1:16" x14ac:dyDescent="0.2">
      <c r="A280" s="62" t="str">
        <f>IF('Raw Data'!B284=0,"",'Raw Data'!B284)</f>
        <v/>
      </c>
      <c r="B280" s="62" t="str">
        <f>IF('Raw Data'!B284=0,"",'Raw Data'!C284)</f>
        <v/>
      </c>
      <c r="C280" s="63" t="str">
        <f>IF('Raw Data'!B284=0," ",'Raw Data'!D284)</f>
        <v xml:space="preserve"> </v>
      </c>
      <c r="D280" s="63" t="str">
        <f>IF('Raw Data'!B284=0," ",'Raw Data'!E284)</f>
        <v xml:space="preserve"> </v>
      </c>
      <c r="E280" s="63" t="str">
        <f>IF('Raw Data'!B284=0," ",MIN('Raw Data'!G284:JP284))</f>
        <v xml:space="preserve"> </v>
      </c>
      <c r="F280" s="63" t="str">
        <f>IF('Raw Data'!B284=0," ",AVERAGE('Raw Data'!G284:JP284))</f>
        <v xml:space="preserve"> </v>
      </c>
      <c r="G280" s="63" t="str">
        <f>IF('Raw Data'!B284=0," ",MAX('Raw Data'!G284:JP284))</f>
        <v xml:space="preserve"> </v>
      </c>
      <c r="H280" s="63" t="str">
        <f>IF('Raw Data'!B284=0," ",_xlfn.STDEV.S('Raw Data'!G284:JP284))</f>
        <v xml:space="preserve"> </v>
      </c>
      <c r="I280" s="64" t="str">
        <f>IF('Raw Data'!B284=0," ",(D280+C280)/2)</f>
        <v xml:space="preserve"> </v>
      </c>
      <c r="J280" s="65" t="str">
        <f>IF('Raw Data'!B284=0," ",IF(H280=0,9999,MIN((F280-C280),(D280-F280))/3/H280))</f>
        <v xml:space="preserve"> </v>
      </c>
      <c r="K280" s="60" t="str">
        <f>IF('Raw Data'!B284=0," ",IF(O280="Yes",J280-$K$6,J280-$K$5))</f>
        <v xml:space="preserve"> </v>
      </c>
      <c r="L280" s="66" t="str">
        <f>IF('Raw Data'!B284=0," ",IF(I280="ND","ND",2*(F280-I280)/(D280-C280)))</f>
        <v xml:space="preserve"> </v>
      </c>
      <c r="M280" s="60" t="str">
        <f t="shared" si="5"/>
        <v xml:space="preserve"> </v>
      </c>
      <c r="N280" s="59" t="str">
        <f>IF('Raw Data'!B284=0," ",IF(O280="Yes",IF(J280&gt;$K$6,"OK","NOK"),IF(J280&gt;$K$5,"OK","NOK")))</f>
        <v xml:space="preserve"> </v>
      </c>
      <c r="O280" s="67" t="str">
        <f>IF('Raw Data'!B284=0," ","No")</f>
        <v xml:space="preserve"> </v>
      </c>
      <c r="P280" s="61" t="str">
        <f>IF('Raw Data'!B284=0," ",'Raw Data'!F284 &amp; ".")</f>
        <v xml:space="preserve"> </v>
      </c>
    </row>
    <row r="281" spans="1:16" x14ac:dyDescent="0.2">
      <c r="A281" s="62" t="str">
        <f>IF('Raw Data'!B285=0,"",'Raw Data'!B285)</f>
        <v/>
      </c>
      <c r="B281" s="62" t="str">
        <f>IF('Raw Data'!B285=0,"",'Raw Data'!C285)</f>
        <v/>
      </c>
      <c r="C281" s="63" t="str">
        <f>IF('Raw Data'!B285=0," ",'Raw Data'!D285)</f>
        <v xml:space="preserve"> </v>
      </c>
      <c r="D281" s="63" t="str">
        <f>IF('Raw Data'!B285=0," ",'Raw Data'!E285)</f>
        <v xml:space="preserve"> </v>
      </c>
      <c r="E281" s="63" t="str">
        <f>IF('Raw Data'!B285=0," ",MIN('Raw Data'!G285:JP285))</f>
        <v xml:space="preserve"> </v>
      </c>
      <c r="F281" s="63" t="str">
        <f>IF('Raw Data'!B285=0," ",AVERAGE('Raw Data'!G285:JP285))</f>
        <v xml:space="preserve"> </v>
      </c>
      <c r="G281" s="63" t="str">
        <f>IF('Raw Data'!B285=0," ",MAX('Raw Data'!G285:JP285))</f>
        <v xml:space="preserve"> </v>
      </c>
      <c r="H281" s="63" t="str">
        <f>IF('Raw Data'!B285=0," ",_xlfn.STDEV.S('Raw Data'!G285:JP285))</f>
        <v xml:space="preserve"> </v>
      </c>
      <c r="I281" s="64" t="str">
        <f>IF('Raw Data'!B285=0," ",(D281+C281)/2)</f>
        <v xml:space="preserve"> </v>
      </c>
      <c r="J281" s="65" t="str">
        <f>IF('Raw Data'!B285=0," ",IF(H281=0,9999,MIN((F281-C281),(D281-F281))/3/H281))</f>
        <v xml:space="preserve"> </v>
      </c>
      <c r="K281" s="60" t="str">
        <f>IF('Raw Data'!B285=0," ",IF(O281="Yes",J281-$K$6,J281-$K$5))</f>
        <v xml:space="preserve"> </v>
      </c>
      <c r="L281" s="66" t="str">
        <f>IF('Raw Data'!B285=0," ",IF(I281="ND","ND",2*(F281-I281)/(D281-C281)))</f>
        <v xml:space="preserve"> </v>
      </c>
      <c r="M281" s="60" t="str">
        <f t="shared" si="5"/>
        <v xml:space="preserve"> </v>
      </c>
      <c r="N281" s="59" t="str">
        <f>IF('Raw Data'!B285=0," ",IF(O281="Yes",IF(J281&gt;$K$6,"OK","NOK"),IF(J281&gt;$K$5,"OK","NOK")))</f>
        <v xml:space="preserve"> </v>
      </c>
      <c r="O281" s="67" t="str">
        <f>IF('Raw Data'!B285=0," ","No")</f>
        <v xml:space="preserve"> </v>
      </c>
      <c r="P281" s="61" t="str">
        <f>IF('Raw Data'!B285=0," ",'Raw Data'!F285 &amp; ".")</f>
        <v xml:space="preserve"> </v>
      </c>
    </row>
    <row r="282" spans="1:16" x14ac:dyDescent="0.2">
      <c r="A282" s="62" t="str">
        <f>IF('Raw Data'!B286=0,"",'Raw Data'!B286)</f>
        <v/>
      </c>
      <c r="B282" s="62" t="str">
        <f>IF('Raw Data'!B286=0,"",'Raw Data'!C286)</f>
        <v/>
      </c>
      <c r="C282" s="63" t="str">
        <f>IF('Raw Data'!B286=0," ",'Raw Data'!D286)</f>
        <v xml:space="preserve"> </v>
      </c>
      <c r="D282" s="63" t="str">
        <f>IF('Raw Data'!B286=0," ",'Raw Data'!E286)</f>
        <v xml:space="preserve"> </v>
      </c>
      <c r="E282" s="63" t="str">
        <f>IF('Raw Data'!B286=0," ",MIN('Raw Data'!G286:JP286))</f>
        <v xml:space="preserve"> </v>
      </c>
      <c r="F282" s="63" t="str">
        <f>IF('Raw Data'!B286=0," ",AVERAGE('Raw Data'!G286:JP286))</f>
        <v xml:space="preserve"> </v>
      </c>
      <c r="G282" s="63" t="str">
        <f>IF('Raw Data'!B286=0," ",MAX('Raw Data'!G286:JP286))</f>
        <v xml:space="preserve"> </v>
      </c>
      <c r="H282" s="63" t="str">
        <f>IF('Raw Data'!B286=0," ",_xlfn.STDEV.S('Raw Data'!G286:JP286))</f>
        <v xml:space="preserve"> </v>
      </c>
      <c r="I282" s="64" t="str">
        <f>IF('Raw Data'!B286=0," ",(D282+C282)/2)</f>
        <v xml:space="preserve"> </v>
      </c>
      <c r="J282" s="65" t="str">
        <f>IF('Raw Data'!B286=0," ",IF(H282=0,9999,MIN((F282-C282),(D282-F282))/3/H282))</f>
        <v xml:space="preserve"> </v>
      </c>
      <c r="K282" s="60" t="str">
        <f>IF('Raw Data'!B286=0," ",IF(O282="Yes",J282-$K$6,J282-$K$5))</f>
        <v xml:space="preserve"> </v>
      </c>
      <c r="L282" s="66" t="str">
        <f>IF('Raw Data'!B286=0," ",IF(I282="ND","ND",2*(F282-I282)/(D282-C282)))</f>
        <v xml:space="preserve"> </v>
      </c>
      <c r="M282" s="60" t="str">
        <f t="shared" si="5"/>
        <v xml:space="preserve"> </v>
      </c>
      <c r="N282" s="59" t="str">
        <f>IF('Raw Data'!B286=0," ",IF(O282="Yes",IF(J282&gt;$K$6,"OK","NOK"),IF(J282&gt;$K$5,"OK","NOK")))</f>
        <v xml:space="preserve"> </v>
      </c>
      <c r="O282" s="67" t="str">
        <f>IF('Raw Data'!B286=0," ","No")</f>
        <v xml:space="preserve"> </v>
      </c>
      <c r="P282" s="61" t="str">
        <f>IF('Raw Data'!B286=0," ",'Raw Data'!F286 &amp; ".")</f>
        <v xml:space="preserve"> </v>
      </c>
    </row>
    <row r="283" spans="1:16" x14ac:dyDescent="0.2">
      <c r="A283" s="62" t="str">
        <f>IF('Raw Data'!B287=0,"",'Raw Data'!B287)</f>
        <v/>
      </c>
      <c r="B283" s="62" t="str">
        <f>IF('Raw Data'!B287=0,"",'Raw Data'!C287)</f>
        <v/>
      </c>
      <c r="C283" s="63" t="str">
        <f>IF('Raw Data'!B287=0," ",'Raw Data'!D287)</f>
        <v xml:space="preserve"> </v>
      </c>
      <c r="D283" s="63" t="str">
        <f>IF('Raw Data'!B287=0," ",'Raw Data'!E287)</f>
        <v xml:space="preserve"> </v>
      </c>
      <c r="E283" s="63" t="str">
        <f>IF('Raw Data'!B287=0," ",MIN('Raw Data'!G287:JP287))</f>
        <v xml:space="preserve"> </v>
      </c>
      <c r="F283" s="63" t="str">
        <f>IF('Raw Data'!B287=0," ",AVERAGE('Raw Data'!G287:JP287))</f>
        <v xml:space="preserve"> </v>
      </c>
      <c r="G283" s="63" t="str">
        <f>IF('Raw Data'!B287=0," ",MAX('Raw Data'!G287:JP287))</f>
        <v xml:space="preserve"> </v>
      </c>
      <c r="H283" s="63" t="str">
        <f>IF('Raw Data'!B287=0," ",_xlfn.STDEV.S('Raw Data'!G287:JP287))</f>
        <v xml:space="preserve"> </v>
      </c>
      <c r="I283" s="64" t="str">
        <f>IF('Raw Data'!B287=0," ",(D283+C283)/2)</f>
        <v xml:space="preserve"> </v>
      </c>
      <c r="J283" s="65" t="str">
        <f>IF('Raw Data'!B287=0," ",IF(H283=0,9999,MIN((F283-C283),(D283-F283))/3/H283))</f>
        <v xml:space="preserve"> </v>
      </c>
      <c r="K283" s="60" t="str">
        <f>IF('Raw Data'!B287=0," ",IF(O283="Yes",J283-$K$6,J283-$K$5))</f>
        <v xml:space="preserve"> </v>
      </c>
      <c r="L283" s="66" t="str">
        <f>IF('Raw Data'!B287=0," ",IF(I283="ND","ND",2*(F283-I283)/(D283-C283)))</f>
        <v xml:space="preserve"> </v>
      </c>
      <c r="M283" s="60" t="str">
        <f t="shared" si="5"/>
        <v xml:space="preserve"> </v>
      </c>
      <c r="N283" s="59" t="str">
        <f>IF('Raw Data'!B287=0," ",IF(O283="Yes",IF(J283&gt;$K$6,"OK","NOK"),IF(J283&gt;$K$5,"OK","NOK")))</f>
        <v xml:space="preserve"> </v>
      </c>
      <c r="O283" s="67" t="str">
        <f>IF('Raw Data'!B287=0," ","No")</f>
        <v xml:space="preserve"> </v>
      </c>
      <c r="P283" s="61" t="str">
        <f>IF('Raw Data'!B287=0," ",'Raw Data'!F287 &amp; ".")</f>
        <v xml:space="preserve"> </v>
      </c>
    </row>
    <row r="284" spans="1:16" x14ac:dyDescent="0.2">
      <c r="A284" s="62" t="str">
        <f>IF('Raw Data'!B288=0,"",'Raw Data'!B288)</f>
        <v/>
      </c>
      <c r="B284" s="62" t="str">
        <f>IF('Raw Data'!B288=0,"",'Raw Data'!C288)</f>
        <v/>
      </c>
      <c r="C284" s="63" t="str">
        <f>IF('Raw Data'!B288=0," ",'Raw Data'!D288)</f>
        <v xml:space="preserve"> </v>
      </c>
      <c r="D284" s="63" t="str">
        <f>IF('Raw Data'!B288=0," ",'Raw Data'!E288)</f>
        <v xml:space="preserve"> </v>
      </c>
      <c r="E284" s="63" t="str">
        <f>IF('Raw Data'!B288=0," ",MIN('Raw Data'!G288:JP288))</f>
        <v xml:space="preserve"> </v>
      </c>
      <c r="F284" s="63" t="str">
        <f>IF('Raw Data'!B288=0," ",AVERAGE('Raw Data'!G288:JP288))</f>
        <v xml:space="preserve"> </v>
      </c>
      <c r="G284" s="63" t="str">
        <f>IF('Raw Data'!B288=0," ",MAX('Raw Data'!G288:JP288))</f>
        <v xml:space="preserve"> </v>
      </c>
      <c r="H284" s="63" t="str">
        <f>IF('Raw Data'!B288=0," ",_xlfn.STDEV.S('Raw Data'!G288:JP288))</f>
        <v xml:space="preserve"> </v>
      </c>
      <c r="I284" s="64" t="str">
        <f>IF('Raw Data'!B288=0," ",(D284+C284)/2)</f>
        <v xml:space="preserve"> </v>
      </c>
      <c r="J284" s="65" t="str">
        <f>IF('Raw Data'!B288=0," ",IF(H284=0,9999,MIN((F284-C284),(D284-F284))/3/H284))</f>
        <v xml:space="preserve"> </v>
      </c>
      <c r="K284" s="60" t="str">
        <f>IF('Raw Data'!B288=0," ",IF(O284="Yes",J284-$K$6,J284-$K$5))</f>
        <v xml:space="preserve"> </v>
      </c>
      <c r="L284" s="66" t="str">
        <f>IF('Raw Data'!B288=0," ",IF(I284="ND","ND",2*(F284-I284)/(D284-C284)))</f>
        <v xml:space="preserve"> </v>
      </c>
      <c r="M284" s="60" t="str">
        <f t="shared" si="5"/>
        <v xml:space="preserve"> </v>
      </c>
      <c r="N284" s="59" t="str">
        <f>IF('Raw Data'!B288=0," ",IF(O284="Yes",IF(J284&gt;$K$6,"OK","NOK"),IF(J284&gt;$K$5,"OK","NOK")))</f>
        <v xml:space="preserve"> </v>
      </c>
      <c r="O284" s="67" t="str">
        <f>IF('Raw Data'!B288=0," ","No")</f>
        <v xml:space="preserve"> </v>
      </c>
      <c r="P284" s="61" t="str">
        <f>IF('Raw Data'!B288=0," ",'Raw Data'!F288 &amp; ".")</f>
        <v xml:space="preserve"> </v>
      </c>
    </row>
    <row r="285" spans="1:16" x14ac:dyDescent="0.2">
      <c r="A285" s="62" t="str">
        <f>IF('Raw Data'!B289=0,"",'Raw Data'!B289)</f>
        <v/>
      </c>
      <c r="B285" s="62" t="str">
        <f>IF('Raw Data'!B289=0,"",'Raw Data'!C289)</f>
        <v/>
      </c>
      <c r="C285" s="63" t="str">
        <f>IF('Raw Data'!B289=0," ",'Raw Data'!D289)</f>
        <v xml:space="preserve"> </v>
      </c>
      <c r="D285" s="63" t="str">
        <f>IF('Raw Data'!B289=0," ",'Raw Data'!E289)</f>
        <v xml:space="preserve"> </v>
      </c>
      <c r="E285" s="63" t="str">
        <f>IF('Raw Data'!B289=0," ",MIN('Raw Data'!G289:JP289))</f>
        <v xml:space="preserve"> </v>
      </c>
      <c r="F285" s="63" t="str">
        <f>IF('Raw Data'!B289=0," ",AVERAGE('Raw Data'!G289:JP289))</f>
        <v xml:space="preserve"> </v>
      </c>
      <c r="G285" s="63" t="str">
        <f>IF('Raw Data'!B289=0," ",MAX('Raw Data'!G289:JP289))</f>
        <v xml:space="preserve"> </v>
      </c>
      <c r="H285" s="63" t="str">
        <f>IF('Raw Data'!B289=0," ",_xlfn.STDEV.S('Raw Data'!G289:JP289))</f>
        <v xml:space="preserve"> </v>
      </c>
      <c r="I285" s="64" t="str">
        <f>IF('Raw Data'!B289=0," ",(D285+C285)/2)</f>
        <v xml:space="preserve"> </v>
      </c>
      <c r="J285" s="65" t="str">
        <f>IF('Raw Data'!B289=0," ",IF(H285=0,9999,MIN((F285-C285),(D285-F285))/3/H285))</f>
        <v xml:space="preserve"> </v>
      </c>
      <c r="K285" s="60" t="str">
        <f>IF('Raw Data'!B289=0," ",IF(O285="Yes",J285-$K$6,J285-$K$5))</f>
        <v xml:space="preserve"> </v>
      </c>
      <c r="L285" s="66" t="str">
        <f>IF('Raw Data'!B289=0," ",IF(I285="ND","ND",2*(F285-I285)/(D285-C285)))</f>
        <v xml:space="preserve"> </v>
      </c>
      <c r="M285" s="60" t="str">
        <f t="shared" si="5"/>
        <v xml:space="preserve"> </v>
      </c>
      <c r="N285" s="59" t="str">
        <f>IF('Raw Data'!B289=0," ",IF(O285="Yes",IF(J285&gt;$K$6,"OK","NOK"),IF(J285&gt;$K$5,"OK","NOK")))</f>
        <v xml:space="preserve"> </v>
      </c>
      <c r="O285" s="67" t="str">
        <f>IF('Raw Data'!B289=0," ","No")</f>
        <v xml:space="preserve"> </v>
      </c>
      <c r="P285" s="61" t="str">
        <f>IF('Raw Data'!B289=0," ",'Raw Data'!F289 &amp; ".")</f>
        <v xml:space="preserve"> </v>
      </c>
    </row>
    <row r="286" spans="1:16" x14ac:dyDescent="0.2">
      <c r="A286" s="62" t="str">
        <f>IF('Raw Data'!B290=0,"",'Raw Data'!B290)</f>
        <v/>
      </c>
      <c r="B286" s="62" t="str">
        <f>IF('Raw Data'!B290=0,"",'Raw Data'!C290)</f>
        <v/>
      </c>
      <c r="C286" s="63" t="str">
        <f>IF('Raw Data'!B290=0," ",'Raw Data'!D290)</f>
        <v xml:space="preserve"> </v>
      </c>
      <c r="D286" s="63" t="str">
        <f>IF('Raw Data'!B290=0," ",'Raw Data'!E290)</f>
        <v xml:space="preserve"> </v>
      </c>
      <c r="E286" s="63" t="str">
        <f>IF('Raw Data'!B290=0," ",MIN('Raw Data'!G290:JP290))</f>
        <v xml:space="preserve"> </v>
      </c>
      <c r="F286" s="63" t="str">
        <f>IF('Raw Data'!B290=0," ",AVERAGE('Raw Data'!G290:JP290))</f>
        <v xml:space="preserve"> </v>
      </c>
      <c r="G286" s="63" t="str">
        <f>IF('Raw Data'!B290=0," ",MAX('Raw Data'!G290:JP290))</f>
        <v xml:space="preserve"> </v>
      </c>
      <c r="H286" s="63" t="str">
        <f>IF('Raw Data'!B290=0," ",_xlfn.STDEV.S('Raw Data'!G290:JP290))</f>
        <v xml:space="preserve"> </v>
      </c>
      <c r="I286" s="64" t="str">
        <f>IF('Raw Data'!B290=0," ",(D286+C286)/2)</f>
        <v xml:space="preserve"> </v>
      </c>
      <c r="J286" s="65" t="str">
        <f>IF('Raw Data'!B290=0," ",IF(H286=0,9999,MIN((F286-C286),(D286-F286))/3/H286))</f>
        <v xml:space="preserve"> </v>
      </c>
      <c r="K286" s="60" t="str">
        <f>IF('Raw Data'!B290=0," ",IF(O286="Yes",J286-$K$6,J286-$K$5))</f>
        <v xml:space="preserve"> </v>
      </c>
      <c r="L286" s="66" t="str">
        <f>IF('Raw Data'!B290=0," ",IF(I286="ND","ND",2*(F286-I286)/(D286-C286)))</f>
        <v xml:space="preserve"> </v>
      </c>
      <c r="M286" s="60" t="str">
        <f t="shared" si="5"/>
        <v xml:space="preserve"> </v>
      </c>
      <c r="N286" s="59" t="str">
        <f>IF('Raw Data'!B290=0," ",IF(O286="Yes",IF(J286&gt;$K$6,"OK","NOK"),IF(J286&gt;$K$5,"OK","NOK")))</f>
        <v xml:space="preserve"> </v>
      </c>
      <c r="O286" s="67" t="str">
        <f>IF('Raw Data'!B290=0," ","No")</f>
        <v xml:space="preserve"> </v>
      </c>
      <c r="P286" s="61" t="str">
        <f>IF('Raw Data'!B290=0," ",'Raw Data'!F290 &amp; ".")</f>
        <v xml:space="preserve"> </v>
      </c>
    </row>
    <row r="287" spans="1:16" x14ac:dyDescent="0.2">
      <c r="A287" s="62" t="str">
        <f>IF('Raw Data'!B291=0,"",'Raw Data'!B291)</f>
        <v/>
      </c>
      <c r="B287" s="62" t="str">
        <f>IF('Raw Data'!B291=0,"",'Raw Data'!C291)</f>
        <v/>
      </c>
      <c r="C287" s="63" t="str">
        <f>IF('Raw Data'!B291=0," ",'Raw Data'!D291)</f>
        <v xml:space="preserve"> </v>
      </c>
      <c r="D287" s="63" t="str">
        <f>IF('Raw Data'!B291=0," ",'Raw Data'!E291)</f>
        <v xml:space="preserve"> </v>
      </c>
      <c r="E287" s="63" t="str">
        <f>IF('Raw Data'!B291=0," ",MIN('Raw Data'!G291:JP291))</f>
        <v xml:space="preserve"> </v>
      </c>
      <c r="F287" s="63" t="str">
        <f>IF('Raw Data'!B291=0," ",AVERAGE('Raw Data'!G291:JP291))</f>
        <v xml:space="preserve"> </v>
      </c>
      <c r="G287" s="63" t="str">
        <f>IF('Raw Data'!B291=0," ",MAX('Raw Data'!G291:JP291))</f>
        <v xml:space="preserve"> </v>
      </c>
      <c r="H287" s="63" t="str">
        <f>IF('Raw Data'!B291=0," ",_xlfn.STDEV.S('Raw Data'!G291:JP291))</f>
        <v xml:space="preserve"> </v>
      </c>
      <c r="I287" s="64" t="str">
        <f>IF('Raw Data'!B291=0," ",(D287+C287)/2)</f>
        <v xml:space="preserve"> </v>
      </c>
      <c r="J287" s="65" t="str">
        <f>IF('Raw Data'!B291=0," ",IF(H287=0,9999,MIN((F287-C287),(D287-F287))/3/H287))</f>
        <v xml:space="preserve"> </v>
      </c>
      <c r="K287" s="60" t="str">
        <f>IF('Raw Data'!B291=0," ",IF(O287="Yes",J287-$K$6,J287-$K$5))</f>
        <v xml:space="preserve"> </v>
      </c>
      <c r="L287" s="66" t="str">
        <f>IF('Raw Data'!B291=0," ",IF(I287="ND","ND",2*(F287-I287)/(D287-C287)))</f>
        <v xml:space="preserve"> </v>
      </c>
      <c r="M287" s="60" t="str">
        <f t="shared" si="5"/>
        <v xml:space="preserve"> </v>
      </c>
      <c r="N287" s="59" t="str">
        <f>IF('Raw Data'!B291=0," ",IF(O287="Yes",IF(J287&gt;$K$6,"OK","NOK"),IF(J287&gt;$K$5,"OK","NOK")))</f>
        <v xml:space="preserve"> </v>
      </c>
      <c r="O287" s="67" t="str">
        <f>IF('Raw Data'!B291=0," ","No")</f>
        <v xml:space="preserve"> </v>
      </c>
      <c r="P287" s="61" t="str">
        <f>IF('Raw Data'!B291=0," ",'Raw Data'!F291 &amp; ".")</f>
        <v xml:space="preserve"> </v>
      </c>
    </row>
    <row r="288" spans="1:16" x14ac:dyDescent="0.2">
      <c r="A288" s="62" t="str">
        <f>IF('Raw Data'!B292=0,"",'Raw Data'!B292)</f>
        <v/>
      </c>
      <c r="B288" s="62" t="str">
        <f>IF('Raw Data'!B292=0,"",'Raw Data'!C292)</f>
        <v/>
      </c>
      <c r="C288" s="63" t="str">
        <f>IF('Raw Data'!B292=0," ",'Raw Data'!D292)</f>
        <v xml:space="preserve"> </v>
      </c>
      <c r="D288" s="63" t="str">
        <f>IF('Raw Data'!B292=0," ",'Raw Data'!E292)</f>
        <v xml:space="preserve"> </v>
      </c>
      <c r="E288" s="63" t="str">
        <f>IF('Raw Data'!B292=0," ",MIN('Raw Data'!G292:JP292))</f>
        <v xml:space="preserve"> </v>
      </c>
      <c r="F288" s="63" t="str">
        <f>IF('Raw Data'!B292=0," ",AVERAGE('Raw Data'!G292:JP292))</f>
        <v xml:space="preserve"> </v>
      </c>
      <c r="G288" s="63" t="str">
        <f>IF('Raw Data'!B292=0," ",MAX('Raw Data'!G292:JP292))</f>
        <v xml:space="preserve"> </v>
      </c>
      <c r="H288" s="63" t="str">
        <f>IF('Raw Data'!B292=0," ",_xlfn.STDEV.S('Raw Data'!G292:JP292))</f>
        <v xml:space="preserve"> </v>
      </c>
      <c r="I288" s="64" t="str">
        <f>IF('Raw Data'!B292=0," ",(D288+C288)/2)</f>
        <v xml:space="preserve"> </v>
      </c>
      <c r="J288" s="65" t="str">
        <f>IF('Raw Data'!B292=0," ",IF(H288=0,9999,MIN((F288-C288),(D288-F288))/3/H288))</f>
        <v xml:space="preserve"> </v>
      </c>
      <c r="K288" s="60" t="str">
        <f>IF('Raw Data'!B292=0," ",IF(O288="Yes",J288-$K$6,J288-$K$5))</f>
        <v xml:space="preserve"> </v>
      </c>
      <c r="L288" s="66" t="str">
        <f>IF('Raw Data'!B292=0," ",IF(I288="ND","ND",2*(F288-I288)/(D288-C288)))</f>
        <v xml:space="preserve"> </v>
      </c>
      <c r="M288" s="60" t="str">
        <f t="shared" si="5"/>
        <v xml:space="preserve"> </v>
      </c>
      <c r="N288" s="59" t="str">
        <f>IF('Raw Data'!B292=0," ",IF(O288="Yes",IF(J288&gt;$K$6,"OK","NOK"),IF(J288&gt;$K$5,"OK","NOK")))</f>
        <v xml:space="preserve"> </v>
      </c>
      <c r="O288" s="67" t="str">
        <f>IF('Raw Data'!B292=0," ","No")</f>
        <v xml:space="preserve"> </v>
      </c>
      <c r="P288" s="61" t="str">
        <f>IF('Raw Data'!B292=0," ",'Raw Data'!F292 &amp; ".")</f>
        <v xml:space="preserve"> </v>
      </c>
    </row>
    <row r="289" spans="1:16" x14ac:dyDescent="0.2">
      <c r="A289" s="62" t="str">
        <f>IF('Raw Data'!B293=0,"",'Raw Data'!B293)</f>
        <v/>
      </c>
      <c r="B289" s="62" t="str">
        <f>IF('Raw Data'!B293=0,"",'Raw Data'!C293)</f>
        <v/>
      </c>
      <c r="C289" s="63" t="str">
        <f>IF('Raw Data'!B293=0," ",'Raw Data'!D293)</f>
        <v xml:space="preserve"> </v>
      </c>
      <c r="D289" s="63" t="str">
        <f>IF('Raw Data'!B293=0," ",'Raw Data'!E293)</f>
        <v xml:space="preserve"> </v>
      </c>
      <c r="E289" s="63" t="str">
        <f>IF('Raw Data'!B293=0," ",MIN('Raw Data'!G293:JP293))</f>
        <v xml:space="preserve"> </v>
      </c>
      <c r="F289" s="63" t="str">
        <f>IF('Raw Data'!B293=0," ",AVERAGE('Raw Data'!G293:JP293))</f>
        <v xml:space="preserve"> </v>
      </c>
      <c r="G289" s="63" t="str">
        <f>IF('Raw Data'!B293=0," ",MAX('Raw Data'!G293:JP293))</f>
        <v xml:space="preserve"> </v>
      </c>
      <c r="H289" s="63" t="str">
        <f>IF('Raw Data'!B293=0," ",_xlfn.STDEV.S('Raw Data'!G293:JP293))</f>
        <v xml:space="preserve"> </v>
      </c>
      <c r="I289" s="64" t="str">
        <f>IF('Raw Data'!B293=0," ",(D289+C289)/2)</f>
        <v xml:space="preserve"> </v>
      </c>
      <c r="J289" s="65" t="str">
        <f>IF('Raw Data'!B293=0," ",IF(H289=0,9999,MIN((F289-C289),(D289-F289))/3/H289))</f>
        <v xml:space="preserve"> </v>
      </c>
      <c r="K289" s="60" t="str">
        <f>IF('Raw Data'!B293=0," ",IF(O289="Yes",J289-$K$6,J289-$K$5))</f>
        <v xml:space="preserve"> </v>
      </c>
      <c r="L289" s="66" t="str">
        <f>IF('Raw Data'!B293=0," ",IF(I289="ND","ND",2*(F289-I289)/(D289-C289)))</f>
        <v xml:space="preserve"> </v>
      </c>
      <c r="M289" s="60" t="str">
        <f t="shared" si="5"/>
        <v xml:space="preserve"> </v>
      </c>
      <c r="N289" s="59" t="str">
        <f>IF('Raw Data'!B293=0," ",IF(O289="Yes",IF(J289&gt;$K$6,"OK","NOK"),IF(J289&gt;$K$5,"OK","NOK")))</f>
        <v xml:space="preserve"> </v>
      </c>
      <c r="O289" s="67" t="str">
        <f>IF('Raw Data'!B293=0," ","No")</f>
        <v xml:space="preserve"> </v>
      </c>
      <c r="P289" s="61" t="str">
        <f>IF('Raw Data'!B293=0," ",'Raw Data'!F293 &amp; ".")</f>
        <v xml:space="preserve"> </v>
      </c>
    </row>
    <row r="290" spans="1:16" x14ac:dyDescent="0.2">
      <c r="A290" s="62" t="str">
        <f>IF('Raw Data'!B294=0,"",'Raw Data'!B294)</f>
        <v/>
      </c>
      <c r="B290" s="62" t="str">
        <f>IF('Raw Data'!B294=0,"",'Raw Data'!C294)</f>
        <v/>
      </c>
      <c r="C290" s="63" t="str">
        <f>IF('Raw Data'!B294=0," ",'Raw Data'!D294)</f>
        <v xml:space="preserve"> </v>
      </c>
      <c r="D290" s="63" t="str">
        <f>IF('Raw Data'!B294=0," ",'Raw Data'!E294)</f>
        <v xml:space="preserve"> </v>
      </c>
      <c r="E290" s="63" t="str">
        <f>IF('Raw Data'!B294=0," ",MIN('Raw Data'!G294:JP294))</f>
        <v xml:space="preserve"> </v>
      </c>
      <c r="F290" s="63" t="str">
        <f>IF('Raw Data'!B294=0," ",AVERAGE('Raw Data'!G294:JP294))</f>
        <v xml:space="preserve"> </v>
      </c>
      <c r="G290" s="63" t="str">
        <f>IF('Raw Data'!B294=0," ",MAX('Raw Data'!G294:JP294))</f>
        <v xml:space="preserve"> </v>
      </c>
      <c r="H290" s="63" t="str">
        <f>IF('Raw Data'!B294=0," ",_xlfn.STDEV.S('Raw Data'!G294:JP294))</f>
        <v xml:space="preserve"> </v>
      </c>
      <c r="I290" s="64" t="str">
        <f>IF('Raw Data'!B294=0," ",(D290+C290)/2)</f>
        <v xml:space="preserve"> </v>
      </c>
      <c r="J290" s="65" t="str">
        <f>IF('Raw Data'!B294=0," ",IF(H290=0,9999,MIN((F290-C290),(D290-F290))/3/H290))</f>
        <v xml:space="preserve"> </v>
      </c>
      <c r="K290" s="60" t="str">
        <f>IF('Raw Data'!B294=0," ",IF(O290="Yes",J290-$K$6,J290-$K$5))</f>
        <v xml:space="preserve"> </v>
      </c>
      <c r="L290" s="66" t="str">
        <f>IF('Raw Data'!B294=0," ",IF(I290="ND","ND",2*(F290-I290)/(D290-C290)))</f>
        <v xml:space="preserve"> </v>
      </c>
      <c r="M290" s="60" t="str">
        <f t="shared" si="5"/>
        <v xml:space="preserve"> </v>
      </c>
      <c r="N290" s="59" t="str">
        <f>IF('Raw Data'!B294=0," ",IF(O290="Yes",IF(J290&gt;$K$6,"OK","NOK"),IF(J290&gt;$K$5,"OK","NOK")))</f>
        <v xml:space="preserve"> </v>
      </c>
      <c r="O290" s="67" t="str">
        <f>IF('Raw Data'!B294=0," ","No")</f>
        <v xml:space="preserve"> </v>
      </c>
      <c r="P290" s="61" t="str">
        <f>IF('Raw Data'!B294=0," ",'Raw Data'!F294 &amp; ".")</f>
        <v xml:space="preserve"> </v>
      </c>
    </row>
    <row r="291" spans="1:16" x14ac:dyDescent="0.2">
      <c r="A291" s="62" t="str">
        <f>IF('Raw Data'!B295=0,"",'Raw Data'!B295)</f>
        <v/>
      </c>
      <c r="B291" s="62" t="str">
        <f>IF('Raw Data'!B295=0,"",'Raw Data'!C295)</f>
        <v/>
      </c>
      <c r="C291" s="63" t="str">
        <f>IF('Raw Data'!B295=0," ",'Raw Data'!D295)</f>
        <v xml:space="preserve"> </v>
      </c>
      <c r="D291" s="63" t="str">
        <f>IF('Raw Data'!B295=0," ",'Raw Data'!E295)</f>
        <v xml:space="preserve"> </v>
      </c>
      <c r="E291" s="63" t="str">
        <f>IF('Raw Data'!B295=0," ",MIN('Raw Data'!G295:JP295))</f>
        <v xml:space="preserve"> </v>
      </c>
      <c r="F291" s="63" t="str">
        <f>IF('Raw Data'!B295=0," ",AVERAGE('Raw Data'!G295:JP295))</f>
        <v xml:space="preserve"> </v>
      </c>
      <c r="G291" s="63" t="str">
        <f>IF('Raw Data'!B295=0," ",MAX('Raw Data'!G295:JP295))</f>
        <v xml:space="preserve"> </v>
      </c>
      <c r="H291" s="63" t="str">
        <f>IF('Raw Data'!B295=0," ",_xlfn.STDEV.S('Raw Data'!G295:JP295))</f>
        <v xml:space="preserve"> </v>
      </c>
      <c r="I291" s="64" t="str">
        <f>IF('Raw Data'!B295=0," ",(D291+C291)/2)</f>
        <v xml:space="preserve"> </v>
      </c>
      <c r="J291" s="65" t="str">
        <f>IF('Raw Data'!B295=0," ",IF(H291=0,9999,MIN((F291-C291),(D291-F291))/3/H291))</f>
        <v xml:space="preserve"> </v>
      </c>
      <c r="K291" s="60" t="str">
        <f>IF('Raw Data'!B295=0," ",IF(O291="Yes",J291-$K$6,J291-$K$5))</f>
        <v xml:space="preserve"> </v>
      </c>
      <c r="L291" s="66" t="str">
        <f>IF('Raw Data'!B295=0," ",IF(I291="ND","ND",2*(F291-I291)/(D291-C291)))</f>
        <v xml:space="preserve"> </v>
      </c>
      <c r="M291" s="60" t="str">
        <f t="shared" si="5"/>
        <v xml:space="preserve"> </v>
      </c>
      <c r="N291" s="59" t="str">
        <f>IF('Raw Data'!B295=0," ",IF(O291="Yes",IF(J291&gt;$K$6,"OK","NOK"),IF(J291&gt;$K$5,"OK","NOK")))</f>
        <v xml:space="preserve"> </v>
      </c>
      <c r="O291" s="67" t="str">
        <f>IF('Raw Data'!B295=0," ","No")</f>
        <v xml:space="preserve"> </v>
      </c>
      <c r="P291" s="61" t="str">
        <f>IF('Raw Data'!B295=0," ",'Raw Data'!F295 &amp; ".")</f>
        <v xml:space="preserve"> </v>
      </c>
    </row>
    <row r="292" spans="1:16" x14ac:dyDescent="0.2">
      <c r="A292" s="62" t="str">
        <f>IF('Raw Data'!B296=0,"",'Raw Data'!B296)</f>
        <v/>
      </c>
      <c r="B292" s="62" t="str">
        <f>IF('Raw Data'!B296=0,"",'Raw Data'!C296)</f>
        <v/>
      </c>
      <c r="C292" s="63" t="str">
        <f>IF('Raw Data'!B296=0," ",'Raw Data'!D296)</f>
        <v xml:space="preserve"> </v>
      </c>
      <c r="D292" s="63" t="str">
        <f>IF('Raw Data'!B296=0," ",'Raw Data'!E296)</f>
        <v xml:space="preserve"> </v>
      </c>
      <c r="E292" s="63" t="str">
        <f>IF('Raw Data'!B296=0," ",MIN('Raw Data'!G296:JP296))</f>
        <v xml:space="preserve"> </v>
      </c>
      <c r="F292" s="63" t="str">
        <f>IF('Raw Data'!B296=0," ",AVERAGE('Raw Data'!G296:JP296))</f>
        <v xml:space="preserve"> </v>
      </c>
      <c r="G292" s="63" t="str">
        <f>IF('Raw Data'!B296=0," ",MAX('Raw Data'!G296:JP296))</f>
        <v xml:space="preserve"> </v>
      </c>
      <c r="H292" s="63" t="str">
        <f>IF('Raw Data'!B296=0," ",_xlfn.STDEV.S('Raw Data'!G296:JP296))</f>
        <v xml:space="preserve"> </v>
      </c>
      <c r="I292" s="64" t="str">
        <f>IF('Raw Data'!B296=0," ",(D292+C292)/2)</f>
        <v xml:space="preserve"> </v>
      </c>
      <c r="J292" s="65" t="str">
        <f>IF('Raw Data'!B296=0," ",IF(H292=0,9999,MIN((F292-C292),(D292-F292))/3/H292))</f>
        <v xml:space="preserve"> </v>
      </c>
      <c r="K292" s="60" t="str">
        <f>IF('Raw Data'!B296=0," ",IF(O292="Yes",J292-$K$6,J292-$K$5))</f>
        <v xml:space="preserve"> </v>
      </c>
      <c r="L292" s="66" t="str">
        <f>IF('Raw Data'!B296=0," ",IF(I292="ND","ND",2*(F292-I292)/(D292-C292)))</f>
        <v xml:space="preserve"> </v>
      </c>
      <c r="M292" s="60" t="str">
        <f t="shared" si="5"/>
        <v xml:space="preserve"> </v>
      </c>
      <c r="N292" s="59" t="str">
        <f>IF('Raw Data'!B296=0," ",IF(O292="Yes",IF(J292&gt;$K$6,"OK","NOK"),IF(J292&gt;$K$5,"OK","NOK")))</f>
        <v xml:space="preserve"> </v>
      </c>
      <c r="O292" s="67" t="str">
        <f>IF('Raw Data'!B296=0," ","No")</f>
        <v xml:space="preserve"> </v>
      </c>
      <c r="P292" s="61" t="str">
        <f>IF('Raw Data'!B296=0," ",'Raw Data'!F296 &amp; ".")</f>
        <v xml:space="preserve"> </v>
      </c>
    </row>
    <row r="293" spans="1:16" x14ac:dyDescent="0.2">
      <c r="A293" s="62" t="str">
        <f>IF('Raw Data'!B297=0,"",'Raw Data'!B297)</f>
        <v/>
      </c>
      <c r="B293" s="62" t="str">
        <f>IF('Raw Data'!B297=0,"",'Raw Data'!C297)</f>
        <v/>
      </c>
      <c r="C293" s="63" t="str">
        <f>IF('Raw Data'!B297=0," ",'Raw Data'!D297)</f>
        <v xml:space="preserve"> </v>
      </c>
      <c r="D293" s="63" t="str">
        <f>IF('Raw Data'!B297=0," ",'Raw Data'!E297)</f>
        <v xml:space="preserve"> </v>
      </c>
      <c r="E293" s="63" t="str">
        <f>IF('Raw Data'!B297=0," ",MIN('Raw Data'!G297:JP297))</f>
        <v xml:space="preserve"> </v>
      </c>
      <c r="F293" s="63" t="str">
        <f>IF('Raw Data'!B297=0," ",AVERAGE('Raw Data'!G297:JP297))</f>
        <v xml:space="preserve"> </v>
      </c>
      <c r="G293" s="63" t="str">
        <f>IF('Raw Data'!B297=0," ",MAX('Raw Data'!G297:JP297))</f>
        <v xml:space="preserve"> </v>
      </c>
      <c r="H293" s="63" t="str">
        <f>IF('Raw Data'!B297=0," ",_xlfn.STDEV.S('Raw Data'!G297:JP297))</f>
        <v xml:space="preserve"> </v>
      </c>
      <c r="I293" s="64" t="str">
        <f>IF('Raw Data'!B297=0," ",(D293+C293)/2)</f>
        <v xml:space="preserve"> </v>
      </c>
      <c r="J293" s="65" t="str">
        <f>IF('Raw Data'!B297=0," ",IF(H293=0,9999,MIN((F293-C293),(D293-F293))/3/H293))</f>
        <v xml:space="preserve"> </v>
      </c>
      <c r="K293" s="60" t="str">
        <f>IF('Raw Data'!B297=0," ",IF(O293="Yes",J293-$K$6,J293-$K$5))</f>
        <v xml:space="preserve"> </v>
      </c>
      <c r="L293" s="66" t="str">
        <f>IF('Raw Data'!B297=0," ",IF(I293="ND","ND",2*(F293-I293)/(D293-C293)))</f>
        <v xml:space="preserve"> </v>
      </c>
      <c r="M293" s="60" t="str">
        <f t="shared" si="5"/>
        <v xml:space="preserve"> </v>
      </c>
      <c r="N293" s="59" t="str">
        <f>IF('Raw Data'!B297=0," ",IF(O293="Yes",IF(J293&gt;$K$6,"OK","NOK"),IF(J293&gt;$K$5,"OK","NOK")))</f>
        <v xml:space="preserve"> </v>
      </c>
      <c r="O293" s="67" t="str">
        <f>IF('Raw Data'!B297=0," ","No")</f>
        <v xml:space="preserve"> </v>
      </c>
      <c r="P293" s="61" t="str">
        <f>IF('Raw Data'!B297=0," ",'Raw Data'!F297 &amp; ".")</f>
        <v xml:space="preserve"> </v>
      </c>
    </row>
    <row r="294" spans="1:16" x14ac:dyDescent="0.2">
      <c r="A294" s="62" t="str">
        <f>IF('Raw Data'!B298=0,"",'Raw Data'!B298)</f>
        <v/>
      </c>
      <c r="B294" s="62" t="str">
        <f>IF('Raw Data'!B298=0,"",'Raw Data'!C298)</f>
        <v/>
      </c>
      <c r="C294" s="63" t="str">
        <f>IF('Raw Data'!B298=0," ",'Raw Data'!D298)</f>
        <v xml:space="preserve"> </v>
      </c>
      <c r="D294" s="63" t="str">
        <f>IF('Raw Data'!B298=0," ",'Raw Data'!E298)</f>
        <v xml:space="preserve"> </v>
      </c>
      <c r="E294" s="63" t="str">
        <f>IF('Raw Data'!B298=0," ",MIN('Raw Data'!G298:JP298))</f>
        <v xml:space="preserve"> </v>
      </c>
      <c r="F294" s="63" t="str">
        <f>IF('Raw Data'!B298=0," ",AVERAGE('Raw Data'!G298:JP298))</f>
        <v xml:space="preserve"> </v>
      </c>
      <c r="G294" s="63" t="str">
        <f>IF('Raw Data'!B298=0," ",MAX('Raw Data'!G298:JP298))</f>
        <v xml:space="preserve"> </v>
      </c>
      <c r="H294" s="63" t="str">
        <f>IF('Raw Data'!B298=0," ",_xlfn.STDEV.S('Raw Data'!G298:JP298))</f>
        <v xml:space="preserve"> </v>
      </c>
      <c r="I294" s="64" t="str">
        <f>IF('Raw Data'!B298=0," ",(D294+C294)/2)</f>
        <v xml:space="preserve"> </v>
      </c>
      <c r="J294" s="65" t="str">
        <f>IF('Raw Data'!B298=0," ",IF(H294=0,9999,MIN((F294-C294),(D294-F294))/3/H294))</f>
        <v xml:space="preserve"> </v>
      </c>
      <c r="K294" s="60" t="str">
        <f>IF('Raw Data'!B298=0," ",IF(O294="Yes",J294-$K$6,J294-$K$5))</f>
        <v xml:space="preserve"> </v>
      </c>
      <c r="L294" s="66" t="str">
        <f>IF('Raw Data'!B298=0," ",IF(I294="ND","ND",2*(F294-I294)/(D294-C294)))</f>
        <v xml:space="preserve"> </v>
      </c>
      <c r="M294" s="60" t="str">
        <f t="shared" si="5"/>
        <v xml:space="preserve"> </v>
      </c>
      <c r="N294" s="59" t="str">
        <f>IF('Raw Data'!B298=0," ",IF(O294="Yes",IF(J294&gt;$K$6,"OK","NOK"),IF(J294&gt;$K$5,"OK","NOK")))</f>
        <v xml:space="preserve"> </v>
      </c>
      <c r="O294" s="67" t="str">
        <f>IF('Raw Data'!B298=0," ","No")</f>
        <v xml:space="preserve"> </v>
      </c>
      <c r="P294" s="61" t="str">
        <f>IF('Raw Data'!B298=0," ",'Raw Data'!F298 &amp; ".")</f>
        <v xml:space="preserve"> </v>
      </c>
    </row>
    <row r="295" spans="1:16" x14ac:dyDescent="0.2">
      <c r="A295" s="62" t="str">
        <f>IF('Raw Data'!B299=0,"",'Raw Data'!B299)</f>
        <v/>
      </c>
      <c r="B295" s="62" t="str">
        <f>IF('Raw Data'!B299=0,"",'Raw Data'!C299)</f>
        <v/>
      </c>
      <c r="C295" s="63" t="str">
        <f>IF('Raw Data'!B299=0," ",'Raw Data'!D299)</f>
        <v xml:space="preserve"> </v>
      </c>
      <c r="D295" s="63" t="str">
        <f>IF('Raw Data'!B299=0," ",'Raw Data'!E299)</f>
        <v xml:space="preserve"> </v>
      </c>
      <c r="E295" s="63" t="str">
        <f>IF('Raw Data'!B299=0," ",MIN('Raw Data'!G299:JP299))</f>
        <v xml:space="preserve"> </v>
      </c>
      <c r="F295" s="63" t="str">
        <f>IF('Raw Data'!B299=0," ",AVERAGE('Raw Data'!G299:JP299))</f>
        <v xml:space="preserve"> </v>
      </c>
      <c r="G295" s="63" t="str">
        <f>IF('Raw Data'!B299=0," ",MAX('Raw Data'!G299:JP299))</f>
        <v xml:space="preserve"> </v>
      </c>
      <c r="H295" s="63" t="str">
        <f>IF('Raw Data'!B299=0," ",_xlfn.STDEV.S('Raw Data'!G299:JP299))</f>
        <v xml:space="preserve"> </v>
      </c>
      <c r="I295" s="64" t="str">
        <f>IF('Raw Data'!B299=0," ",(D295+C295)/2)</f>
        <v xml:space="preserve"> </v>
      </c>
      <c r="J295" s="65" t="str">
        <f>IF('Raw Data'!B299=0," ",IF(H295=0,9999,MIN((F295-C295),(D295-F295))/3/H295))</f>
        <v xml:space="preserve"> </v>
      </c>
      <c r="K295" s="60" t="str">
        <f>IF('Raw Data'!B299=0," ",IF(O295="Yes",J295-$K$6,J295-$K$5))</f>
        <v xml:space="preserve"> </v>
      </c>
      <c r="L295" s="66" t="str">
        <f>IF('Raw Data'!B299=0," ",IF(I295="ND","ND",2*(F295-I295)/(D295-C295)))</f>
        <v xml:space="preserve"> </v>
      </c>
      <c r="M295" s="60" t="str">
        <f t="shared" si="5"/>
        <v xml:space="preserve"> </v>
      </c>
      <c r="N295" s="59" t="str">
        <f>IF('Raw Data'!B299=0," ",IF(O295="Yes",IF(J295&gt;$K$6,"OK","NOK"),IF(J295&gt;$K$5,"OK","NOK")))</f>
        <v xml:space="preserve"> </v>
      </c>
      <c r="O295" s="67" t="str">
        <f>IF('Raw Data'!B299=0," ","No")</f>
        <v xml:space="preserve"> </v>
      </c>
      <c r="P295" s="61" t="str">
        <f>IF('Raw Data'!B299=0," ",'Raw Data'!F299 &amp; ".")</f>
        <v xml:space="preserve"> </v>
      </c>
    </row>
    <row r="296" spans="1:16" x14ac:dyDescent="0.2">
      <c r="A296" s="62" t="str">
        <f>IF('Raw Data'!B300=0,"",'Raw Data'!B300)</f>
        <v/>
      </c>
      <c r="B296" s="62" t="str">
        <f>IF('Raw Data'!B300=0,"",'Raw Data'!C300)</f>
        <v/>
      </c>
      <c r="C296" s="63" t="str">
        <f>IF('Raw Data'!B300=0," ",'Raw Data'!D300)</f>
        <v xml:space="preserve"> </v>
      </c>
      <c r="D296" s="63" t="str">
        <f>IF('Raw Data'!B300=0," ",'Raw Data'!E300)</f>
        <v xml:space="preserve"> </v>
      </c>
      <c r="E296" s="63" t="str">
        <f>IF('Raw Data'!B300=0," ",MIN('Raw Data'!G300:JP300))</f>
        <v xml:space="preserve"> </v>
      </c>
      <c r="F296" s="63" t="str">
        <f>IF('Raw Data'!B300=0," ",AVERAGE('Raw Data'!G300:JP300))</f>
        <v xml:space="preserve"> </v>
      </c>
      <c r="G296" s="63" t="str">
        <f>IF('Raw Data'!B300=0," ",MAX('Raw Data'!G300:JP300))</f>
        <v xml:space="preserve"> </v>
      </c>
      <c r="H296" s="63" t="str">
        <f>IF('Raw Data'!B300=0," ",_xlfn.STDEV.S('Raw Data'!G300:JP300))</f>
        <v xml:space="preserve"> </v>
      </c>
      <c r="I296" s="64" t="str">
        <f>IF('Raw Data'!B300=0," ",(D296+C296)/2)</f>
        <v xml:space="preserve"> </v>
      </c>
      <c r="J296" s="65" t="str">
        <f>IF('Raw Data'!B300=0," ",IF(H296=0,9999,MIN((F296-C296),(D296-F296))/3/H296))</f>
        <v xml:space="preserve"> </v>
      </c>
      <c r="K296" s="60" t="str">
        <f>IF('Raw Data'!B300=0," ",IF(O296="Yes",J296-$K$6,J296-$K$5))</f>
        <v xml:space="preserve"> </v>
      </c>
      <c r="L296" s="66" t="str">
        <f>IF('Raw Data'!B300=0," ",IF(I296="ND","ND",2*(F296-I296)/(D296-C296)))</f>
        <v xml:space="preserve"> </v>
      </c>
      <c r="M296" s="60" t="str">
        <f t="shared" si="5"/>
        <v xml:space="preserve"> </v>
      </c>
      <c r="N296" s="59" t="str">
        <f>IF('Raw Data'!B300=0," ",IF(O296="Yes",IF(J296&gt;$K$6,"OK","NOK"),IF(J296&gt;$K$5,"OK","NOK")))</f>
        <v xml:space="preserve"> </v>
      </c>
      <c r="O296" s="67" t="str">
        <f>IF('Raw Data'!B300=0," ","No")</f>
        <v xml:space="preserve"> </v>
      </c>
      <c r="P296" s="61" t="str">
        <f>IF('Raw Data'!B300=0," ",'Raw Data'!F300 &amp; ".")</f>
        <v xml:space="preserve"> </v>
      </c>
    </row>
    <row r="297" spans="1:16" x14ac:dyDescent="0.2">
      <c r="A297" s="62" t="str">
        <f>IF('Raw Data'!B301=0,"",'Raw Data'!B301)</f>
        <v/>
      </c>
      <c r="B297" s="62" t="str">
        <f>IF('Raw Data'!B301=0,"",'Raw Data'!C301)</f>
        <v/>
      </c>
      <c r="C297" s="63" t="str">
        <f>IF('Raw Data'!B301=0," ",'Raw Data'!D301)</f>
        <v xml:space="preserve"> </v>
      </c>
      <c r="D297" s="63" t="str">
        <f>IF('Raw Data'!B301=0," ",'Raw Data'!E301)</f>
        <v xml:space="preserve"> </v>
      </c>
      <c r="E297" s="63" t="str">
        <f>IF('Raw Data'!B301=0," ",MIN('Raw Data'!G301:JP301))</f>
        <v xml:space="preserve"> </v>
      </c>
      <c r="F297" s="63" t="str">
        <f>IF('Raw Data'!B301=0," ",AVERAGE('Raw Data'!G301:JP301))</f>
        <v xml:space="preserve"> </v>
      </c>
      <c r="G297" s="63" t="str">
        <f>IF('Raw Data'!B301=0," ",MAX('Raw Data'!G301:JP301))</f>
        <v xml:space="preserve"> </v>
      </c>
      <c r="H297" s="63" t="str">
        <f>IF('Raw Data'!B301=0," ",_xlfn.STDEV.S('Raw Data'!G301:JP301))</f>
        <v xml:space="preserve"> </v>
      </c>
      <c r="I297" s="64" t="str">
        <f>IF('Raw Data'!B301=0," ",(D297+C297)/2)</f>
        <v xml:space="preserve"> </v>
      </c>
      <c r="J297" s="65" t="str">
        <f>IF('Raw Data'!B301=0," ",IF(H297=0,9999,MIN((F297-C297),(D297-F297))/3/H297))</f>
        <v xml:space="preserve"> </v>
      </c>
      <c r="K297" s="60" t="str">
        <f>IF('Raw Data'!B301=0," ",IF(O297="Yes",J297-$K$6,J297-$K$5))</f>
        <v xml:space="preserve"> </v>
      </c>
      <c r="L297" s="66" t="str">
        <f>IF('Raw Data'!B301=0," ",IF(I297="ND","ND",2*(F297-I297)/(D297-C297)))</f>
        <v xml:space="preserve"> </v>
      </c>
      <c r="M297" s="60" t="str">
        <f t="shared" si="5"/>
        <v xml:space="preserve"> </v>
      </c>
      <c r="N297" s="59" t="str">
        <f>IF('Raw Data'!B301=0," ",IF(O297="Yes",IF(J297&gt;$K$6,"OK","NOK"),IF(J297&gt;$K$5,"OK","NOK")))</f>
        <v xml:space="preserve"> </v>
      </c>
      <c r="O297" s="67" t="str">
        <f>IF('Raw Data'!B301=0," ","No")</f>
        <v xml:space="preserve"> </v>
      </c>
      <c r="P297" s="61" t="str">
        <f>IF('Raw Data'!B301=0," ",'Raw Data'!F301 &amp; ".")</f>
        <v xml:space="preserve"> </v>
      </c>
    </row>
    <row r="298" spans="1:16" x14ac:dyDescent="0.2">
      <c r="A298" s="62" t="str">
        <f>IF('Raw Data'!B302=0,"",'Raw Data'!B302)</f>
        <v/>
      </c>
      <c r="B298" s="62" t="str">
        <f>IF('Raw Data'!B302=0,"",'Raw Data'!C302)</f>
        <v/>
      </c>
      <c r="C298" s="63" t="str">
        <f>IF('Raw Data'!B302=0," ",'Raw Data'!D302)</f>
        <v xml:space="preserve"> </v>
      </c>
      <c r="D298" s="63" t="str">
        <f>IF('Raw Data'!B302=0," ",'Raw Data'!E302)</f>
        <v xml:space="preserve"> </v>
      </c>
      <c r="E298" s="63" t="str">
        <f>IF('Raw Data'!B302=0," ",MIN('Raw Data'!G302:JP302))</f>
        <v xml:space="preserve"> </v>
      </c>
      <c r="F298" s="63" t="str">
        <f>IF('Raw Data'!B302=0," ",AVERAGE('Raw Data'!G302:JP302))</f>
        <v xml:space="preserve"> </v>
      </c>
      <c r="G298" s="63" t="str">
        <f>IF('Raw Data'!B302=0," ",MAX('Raw Data'!G302:JP302))</f>
        <v xml:space="preserve"> </v>
      </c>
      <c r="H298" s="63" t="str">
        <f>IF('Raw Data'!B302=0," ",_xlfn.STDEV.S('Raw Data'!G302:JP302))</f>
        <v xml:space="preserve"> </v>
      </c>
      <c r="I298" s="64" t="str">
        <f>IF('Raw Data'!B302=0," ",(D298+C298)/2)</f>
        <v xml:space="preserve"> </v>
      </c>
      <c r="J298" s="65" t="str">
        <f>IF('Raw Data'!B302=0," ",IF(H298=0,9999,MIN((F298-C298),(D298-F298))/3/H298))</f>
        <v xml:space="preserve"> </v>
      </c>
      <c r="K298" s="60" t="str">
        <f>IF('Raw Data'!B302=0," ",IF(O298="Yes",J298-$K$6,J298-$K$5))</f>
        <v xml:space="preserve"> </v>
      </c>
      <c r="L298" s="66" t="str">
        <f>IF('Raw Data'!B302=0," ",IF(I298="ND","ND",2*(F298-I298)/(D298-C298)))</f>
        <v xml:space="preserve"> </v>
      </c>
      <c r="M298" s="60" t="str">
        <f t="shared" si="5"/>
        <v xml:space="preserve"> </v>
      </c>
      <c r="N298" s="59" t="str">
        <f>IF('Raw Data'!B302=0," ",IF(O298="Yes",IF(J298&gt;$K$6,"OK","NOK"),IF(J298&gt;$K$5,"OK","NOK")))</f>
        <v xml:space="preserve"> </v>
      </c>
      <c r="O298" s="67" t="str">
        <f>IF('Raw Data'!B302=0," ","No")</f>
        <v xml:space="preserve"> </v>
      </c>
      <c r="P298" s="61" t="str">
        <f>IF('Raw Data'!B302=0," ",'Raw Data'!F302 &amp; ".")</f>
        <v xml:space="preserve"> </v>
      </c>
    </row>
    <row r="299" spans="1:16" x14ac:dyDescent="0.2">
      <c r="A299" s="62" t="str">
        <f>IF('Raw Data'!B303=0,"",'Raw Data'!B303)</f>
        <v/>
      </c>
      <c r="B299" s="62" t="str">
        <f>IF('Raw Data'!B303=0,"",'Raw Data'!C303)</f>
        <v/>
      </c>
      <c r="C299" s="63" t="str">
        <f>IF('Raw Data'!B303=0," ",'Raw Data'!D303)</f>
        <v xml:space="preserve"> </v>
      </c>
      <c r="D299" s="63" t="str">
        <f>IF('Raw Data'!B303=0," ",'Raw Data'!E303)</f>
        <v xml:space="preserve"> </v>
      </c>
      <c r="E299" s="63" t="str">
        <f>IF('Raw Data'!B303=0," ",MIN('Raw Data'!G303:JP303))</f>
        <v xml:space="preserve"> </v>
      </c>
      <c r="F299" s="63" t="str">
        <f>IF('Raw Data'!B303=0," ",AVERAGE('Raw Data'!G303:JP303))</f>
        <v xml:space="preserve"> </v>
      </c>
      <c r="G299" s="63" t="str">
        <f>IF('Raw Data'!B303=0," ",MAX('Raw Data'!G303:JP303))</f>
        <v xml:space="preserve"> </v>
      </c>
      <c r="H299" s="63" t="str">
        <f>IF('Raw Data'!B303=0," ",_xlfn.STDEV.S('Raw Data'!G303:JP303))</f>
        <v xml:space="preserve"> </v>
      </c>
      <c r="I299" s="64" t="str">
        <f>IF('Raw Data'!B303=0," ",(D299+C299)/2)</f>
        <v xml:space="preserve"> </v>
      </c>
      <c r="J299" s="65" t="str">
        <f>IF('Raw Data'!B303=0," ",IF(H299=0,9999,MIN((F299-C299),(D299-F299))/3/H299))</f>
        <v xml:space="preserve"> </v>
      </c>
      <c r="K299" s="60" t="str">
        <f>IF('Raw Data'!B303=0," ",IF(O299="Yes",J299-$K$6,J299-$K$5))</f>
        <v xml:space="preserve"> </v>
      </c>
      <c r="L299" s="66" t="str">
        <f>IF('Raw Data'!B303=0," ",IF(I299="ND","ND",2*(F299-I299)/(D299-C299)))</f>
        <v xml:space="preserve"> </v>
      </c>
      <c r="M299" s="60" t="str">
        <f t="shared" si="5"/>
        <v xml:space="preserve"> </v>
      </c>
      <c r="N299" s="59" t="str">
        <f>IF('Raw Data'!B303=0," ",IF(O299="Yes",IF(J299&gt;$K$6,"OK","NOK"),IF(J299&gt;$K$5,"OK","NOK")))</f>
        <v xml:space="preserve"> </v>
      </c>
      <c r="O299" s="67" t="str">
        <f>IF('Raw Data'!B303=0," ","No")</f>
        <v xml:space="preserve"> </v>
      </c>
      <c r="P299" s="61" t="str">
        <f>IF('Raw Data'!B303=0," ",'Raw Data'!F303 &amp; ".")</f>
        <v xml:space="preserve"> </v>
      </c>
    </row>
    <row r="300" spans="1:16" x14ac:dyDescent="0.2">
      <c r="A300" s="62" t="str">
        <f>IF('Raw Data'!B304=0,"",'Raw Data'!B304)</f>
        <v/>
      </c>
      <c r="B300" s="62" t="str">
        <f>IF('Raw Data'!B304=0,"",'Raw Data'!C304)</f>
        <v/>
      </c>
      <c r="C300" s="63" t="str">
        <f>IF('Raw Data'!B304=0," ",'Raw Data'!D304)</f>
        <v xml:space="preserve"> </v>
      </c>
      <c r="D300" s="63" t="str">
        <f>IF('Raw Data'!B304=0," ",'Raw Data'!E304)</f>
        <v xml:space="preserve"> </v>
      </c>
      <c r="E300" s="63" t="str">
        <f>IF('Raw Data'!B304=0," ",MIN('Raw Data'!G304:JP304))</f>
        <v xml:space="preserve"> </v>
      </c>
      <c r="F300" s="63" t="str">
        <f>IF('Raw Data'!B304=0," ",AVERAGE('Raw Data'!G304:JP304))</f>
        <v xml:space="preserve"> </v>
      </c>
      <c r="G300" s="63" t="str">
        <f>IF('Raw Data'!B304=0," ",MAX('Raw Data'!G304:JP304))</f>
        <v xml:space="preserve"> </v>
      </c>
      <c r="H300" s="63" t="str">
        <f>IF('Raw Data'!B304=0," ",_xlfn.STDEV.S('Raw Data'!G304:JP304))</f>
        <v xml:space="preserve"> </v>
      </c>
      <c r="I300" s="64" t="str">
        <f>IF('Raw Data'!B304=0," ",(D300+C300)/2)</f>
        <v xml:space="preserve"> </v>
      </c>
      <c r="J300" s="65" t="str">
        <f>IF('Raw Data'!B304=0," ",IF(H300=0,9999,MIN((F300-C300),(D300-F300))/3/H300))</f>
        <v xml:space="preserve"> </v>
      </c>
      <c r="K300" s="60" t="str">
        <f>IF('Raw Data'!B304=0," ",IF(O300="Yes",J300-$K$6,J300-$K$5))</f>
        <v xml:space="preserve"> </v>
      </c>
      <c r="L300" s="66" t="str">
        <f>IF('Raw Data'!B304=0," ",IF(I300="ND","ND",2*(F300-I300)/(D300-C300)))</f>
        <v xml:space="preserve"> </v>
      </c>
      <c r="M300" s="60" t="str">
        <f t="shared" si="5"/>
        <v xml:space="preserve"> </v>
      </c>
      <c r="N300" s="59" t="str">
        <f>IF('Raw Data'!B304=0," ",IF(O300="Yes",IF(J300&gt;$K$6,"OK","NOK"),IF(J300&gt;$K$5,"OK","NOK")))</f>
        <v xml:space="preserve"> </v>
      </c>
      <c r="O300" s="67" t="str">
        <f>IF('Raw Data'!B304=0," ","No")</f>
        <v xml:space="preserve"> </v>
      </c>
      <c r="P300" s="61" t="str">
        <f>IF('Raw Data'!B304=0," ",'Raw Data'!F304 &amp; ".")</f>
        <v xml:space="preserve"> </v>
      </c>
    </row>
    <row r="301" spans="1:16" x14ac:dyDescent="0.2">
      <c r="A301" s="62" t="str">
        <f>IF('Raw Data'!B305=0,"",'Raw Data'!B305)</f>
        <v/>
      </c>
      <c r="B301" s="62" t="str">
        <f>IF('Raw Data'!B305=0,"",'Raw Data'!C305)</f>
        <v/>
      </c>
      <c r="C301" s="63" t="str">
        <f>IF('Raw Data'!B305=0," ",'Raw Data'!D305)</f>
        <v xml:space="preserve"> </v>
      </c>
      <c r="D301" s="63" t="str">
        <f>IF('Raw Data'!B305=0," ",'Raw Data'!E305)</f>
        <v xml:space="preserve"> </v>
      </c>
      <c r="E301" s="63" t="str">
        <f>IF('Raw Data'!B305=0," ",MIN('Raw Data'!G305:JP305))</f>
        <v xml:space="preserve"> </v>
      </c>
      <c r="F301" s="63" t="str">
        <f>IF('Raw Data'!B305=0," ",AVERAGE('Raw Data'!G305:JP305))</f>
        <v xml:space="preserve"> </v>
      </c>
      <c r="G301" s="63" t="str">
        <f>IF('Raw Data'!B305=0," ",MAX('Raw Data'!G305:JP305))</f>
        <v xml:space="preserve"> </v>
      </c>
      <c r="H301" s="63" t="str">
        <f>IF('Raw Data'!B305=0," ",_xlfn.STDEV.S('Raw Data'!G305:JP305))</f>
        <v xml:space="preserve"> </v>
      </c>
      <c r="I301" s="64" t="str">
        <f>IF('Raw Data'!B305=0," ",(D301+C301)/2)</f>
        <v xml:space="preserve"> </v>
      </c>
      <c r="J301" s="65" t="str">
        <f>IF('Raw Data'!B305=0," ",IF(H301=0,9999,MIN((F301-C301),(D301-F301))/3/H301))</f>
        <v xml:space="preserve"> </v>
      </c>
      <c r="K301" s="60" t="str">
        <f>IF('Raw Data'!B305=0," ",IF(O301="Yes",J301-$K$6,J301-$K$5))</f>
        <v xml:space="preserve"> </v>
      </c>
      <c r="L301" s="66" t="str">
        <f>IF('Raw Data'!B305=0," ",IF(I301="ND","ND",2*(F301-I301)/(D301-C301)))</f>
        <v xml:space="preserve"> </v>
      </c>
      <c r="M301" s="60" t="str">
        <f t="shared" si="5"/>
        <v xml:space="preserve"> </v>
      </c>
      <c r="N301" s="59" t="str">
        <f>IF('Raw Data'!B305=0," ",IF(O301="Yes",IF(J301&gt;$K$6,"OK","NOK"),IF(J301&gt;$K$5,"OK","NOK")))</f>
        <v xml:space="preserve"> </v>
      </c>
      <c r="O301" s="67" t="str">
        <f>IF('Raw Data'!B305=0," ","No")</f>
        <v xml:space="preserve"> </v>
      </c>
      <c r="P301" s="61" t="str">
        <f>IF('Raw Data'!B305=0," ",'Raw Data'!F305 &amp; ".")</f>
        <v xml:space="preserve"> </v>
      </c>
    </row>
    <row r="302" spans="1:16" x14ac:dyDescent="0.2">
      <c r="A302" s="62" t="str">
        <f>IF('Raw Data'!B306=0,"",'Raw Data'!B306)</f>
        <v/>
      </c>
      <c r="B302" s="62" t="str">
        <f>IF('Raw Data'!B306=0,"",'Raw Data'!C306)</f>
        <v/>
      </c>
      <c r="C302" s="63" t="str">
        <f>IF('Raw Data'!B306=0," ",'Raw Data'!D306)</f>
        <v xml:space="preserve"> </v>
      </c>
      <c r="D302" s="63" t="str">
        <f>IF('Raw Data'!B306=0," ",'Raw Data'!E306)</f>
        <v xml:space="preserve"> </v>
      </c>
      <c r="E302" s="63" t="str">
        <f>IF('Raw Data'!B306=0," ",MIN('Raw Data'!G306:JP306))</f>
        <v xml:space="preserve"> </v>
      </c>
      <c r="F302" s="63" t="str">
        <f>IF('Raw Data'!B306=0," ",AVERAGE('Raw Data'!G306:JP306))</f>
        <v xml:space="preserve"> </v>
      </c>
      <c r="G302" s="63" t="str">
        <f>IF('Raw Data'!B306=0," ",MAX('Raw Data'!G306:JP306))</f>
        <v xml:space="preserve"> </v>
      </c>
      <c r="H302" s="63" t="str">
        <f>IF('Raw Data'!B306=0," ",_xlfn.STDEV.S('Raw Data'!G306:JP306))</f>
        <v xml:space="preserve"> </v>
      </c>
      <c r="I302" s="64" t="str">
        <f>IF('Raw Data'!B306=0," ",(D302+C302)/2)</f>
        <v xml:space="preserve"> </v>
      </c>
      <c r="J302" s="65" t="str">
        <f>IF('Raw Data'!B306=0," ",IF(H302=0,9999,MIN((F302-C302),(D302-F302))/3/H302))</f>
        <v xml:space="preserve"> </v>
      </c>
      <c r="K302" s="60" t="str">
        <f>IF('Raw Data'!B306=0," ",IF(O302="Yes",J302-$K$6,J302-$K$5))</f>
        <v xml:space="preserve"> </v>
      </c>
      <c r="L302" s="66" t="str">
        <f>IF('Raw Data'!B306=0," ",IF(I302="ND","ND",2*(F302-I302)/(D302-C302)))</f>
        <v xml:space="preserve"> </v>
      </c>
      <c r="M302" s="60" t="str">
        <f t="shared" si="5"/>
        <v xml:space="preserve"> </v>
      </c>
      <c r="N302" s="59" t="str">
        <f>IF('Raw Data'!B306=0," ",IF(O302="Yes",IF(J302&gt;$K$6,"OK","NOK"),IF(J302&gt;$K$5,"OK","NOK")))</f>
        <v xml:space="preserve"> </v>
      </c>
      <c r="O302" s="67" t="str">
        <f>IF('Raw Data'!B306=0," ","No")</f>
        <v xml:space="preserve"> </v>
      </c>
      <c r="P302" s="61" t="str">
        <f>IF('Raw Data'!B306=0," ",'Raw Data'!F306 &amp; ".")</f>
        <v xml:space="preserve"> </v>
      </c>
    </row>
    <row r="303" spans="1:16" x14ac:dyDescent="0.2">
      <c r="A303" s="62" t="str">
        <f>IF('Raw Data'!B307=0,"",'Raw Data'!B307)</f>
        <v/>
      </c>
      <c r="B303" s="62" t="str">
        <f>IF('Raw Data'!B307=0,"",'Raw Data'!C307)</f>
        <v/>
      </c>
      <c r="C303" s="63" t="str">
        <f>IF('Raw Data'!B307=0," ",'Raw Data'!D307)</f>
        <v xml:space="preserve"> </v>
      </c>
      <c r="D303" s="63" t="str">
        <f>IF('Raw Data'!B307=0," ",'Raw Data'!E307)</f>
        <v xml:space="preserve"> </v>
      </c>
      <c r="E303" s="63" t="str">
        <f>IF('Raw Data'!B307=0," ",MIN('Raw Data'!G307:JP307))</f>
        <v xml:space="preserve"> </v>
      </c>
      <c r="F303" s="63" t="str">
        <f>IF('Raw Data'!B307=0," ",AVERAGE('Raw Data'!G307:JP307))</f>
        <v xml:space="preserve"> </v>
      </c>
      <c r="G303" s="63" t="str">
        <f>IF('Raw Data'!B307=0," ",MAX('Raw Data'!G307:JP307))</f>
        <v xml:space="preserve"> </v>
      </c>
      <c r="H303" s="63" t="str">
        <f>IF('Raw Data'!B307=0," ",_xlfn.STDEV.S('Raw Data'!G307:JP307))</f>
        <v xml:space="preserve"> </v>
      </c>
      <c r="I303" s="64" t="str">
        <f>IF('Raw Data'!B307=0," ",(D303+C303)/2)</f>
        <v xml:space="preserve"> </v>
      </c>
      <c r="J303" s="65" t="str">
        <f>IF('Raw Data'!B307=0," ",IF(H303=0,9999,MIN((F303-C303),(D303-F303))/3/H303))</f>
        <v xml:space="preserve"> </v>
      </c>
      <c r="K303" s="60" t="str">
        <f>IF('Raw Data'!B307=0," ",IF(O303="Yes",J303-$K$6,J303-$K$5))</f>
        <v xml:space="preserve"> </v>
      </c>
      <c r="L303" s="66" t="str">
        <f>IF('Raw Data'!B307=0," ",IF(I303="ND","ND",2*(F303-I303)/(D303-C303)))</f>
        <v xml:space="preserve"> </v>
      </c>
      <c r="M303" s="60" t="str">
        <f t="shared" si="5"/>
        <v xml:space="preserve"> </v>
      </c>
      <c r="N303" s="59" t="str">
        <f>IF('Raw Data'!B307=0," ",IF(O303="Yes",IF(J303&gt;$K$6,"OK","NOK"),IF(J303&gt;$K$5,"OK","NOK")))</f>
        <v xml:space="preserve"> </v>
      </c>
      <c r="O303" s="67" t="str">
        <f>IF('Raw Data'!B307=0," ","No")</f>
        <v xml:space="preserve"> </v>
      </c>
      <c r="P303" s="61" t="str">
        <f>IF('Raw Data'!B307=0," ",'Raw Data'!F307 &amp; ".")</f>
        <v xml:space="preserve"> </v>
      </c>
    </row>
    <row r="304" spans="1:16" x14ac:dyDescent="0.2">
      <c r="A304" s="62" t="str">
        <f>IF('Raw Data'!B308=0,"",'Raw Data'!B308)</f>
        <v/>
      </c>
      <c r="B304" s="62" t="str">
        <f>IF('Raw Data'!B308=0,"",'Raw Data'!C308)</f>
        <v/>
      </c>
      <c r="C304" s="63" t="str">
        <f>IF('Raw Data'!B308=0," ",'Raw Data'!D308)</f>
        <v xml:space="preserve"> </v>
      </c>
      <c r="D304" s="63" t="str">
        <f>IF('Raw Data'!B308=0," ",'Raw Data'!E308)</f>
        <v xml:space="preserve"> </v>
      </c>
      <c r="E304" s="63" t="str">
        <f>IF('Raw Data'!B308=0," ",MIN('Raw Data'!G308:JP308))</f>
        <v xml:space="preserve"> </v>
      </c>
      <c r="F304" s="63" t="str">
        <f>IF('Raw Data'!B308=0," ",AVERAGE('Raw Data'!G308:JP308))</f>
        <v xml:space="preserve"> </v>
      </c>
      <c r="G304" s="63" t="str">
        <f>IF('Raw Data'!B308=0," ",MAX('Raw Data'!G308:JP308))</f>
        <v xml:space="preserve"> </v>
      </c>
      <c r="H304" s="63" t="str">
        <f>IF('Raw Data'!B308=0," ",_xlfn.STDEV.S('Raw Data'!G308:JP308))</f>
        <v xml:space="preserve"> </v>
      </c>
      <c r="I304" s="64" t="str">
        <f>IF('Raw Data'!B308=0," ",(D304+C304)/2)</f>
        <v xml:space="preserve"> </v>
      </c>
      <c r="J304" s="65" t="str">
        <f>IF('Raw Data'!B308=0," ",IF(H304=0,9999,MIN((F304-C304),(D304-F304))/3/H304))</f>
        <v xml:space="preserve"> </v>
      </c>
      <c r="K304" s="60" t="str">
        <f>IF('Raw Data'!B308=0," ",IF(O304="Yes",J304-$K$6,J304-$K$5))</f>
        <v xml:space="preserve"> </v>
      </c>
      <c r="L304" s="66" t="str">
        <f>IF('Raw Data'!B308=0," ",IF(I304="ND","ND",2*(F304-I304)/(D304-C304)))</f>
        <v xml:space="preserve"> </v>
      </c>
      <c r="M304" s="60" t="str">
        <f t="shared" si="5"/>
        <v xml:space="preserve"> </v>
      </c>
      <c r="N304" s="59" t="str">
        <f>IF('Raw Data'!B308=0," ",IF(O304="Yes",IF(J304&gt;$K$6,"OK","NOK"),IF(J304&gt;$K$5,"OK","NOK")))</f>
        <v xml:space="preserve"> </v>
      </c>
      <c r="O304" s="67" t="str">
        <f>IF('Raw Data'!B308=0," ","No")</f>
        <v xml:space="preserve"> </v>
      </c>
      <c r="P304" s="61" t="str">
        <f>IF('Raw Data'!B308=0," ",'Raw Data'!F308 &amp; ".")</f>
        <v xml:space="preserve"> </v>
      </c>
    </row>
    <row r="305" spans="1:16" x14ac:dyDescent="0.2">
      <c r="A305" s="62" t="str">
        <f>IF('Raw Data'!B309=0,"",'Raw Data'!B309)</f>
        <v/>
      </c>
      <c r="B305" s="62" t="str">
        <f>IF('Raw Data'!B309=0,"",'Raw Data'!C309)</f>
        <v/>
      </c>
      <c r="C305" s="63" t="str">
        <f>IF('Raw Data'!B309=0," ",'Raw Data'!D309)</f>
        <v xml:space="preserve"> </v>
      </c>
      <c r="D305" s="63" t="str">
        <f>IF('Raw Data'!B309=0," ",'Raw Data'!E309)</f>
        <v xml:space="preserve"> </v>
      </c>
      <c r="E305" s="63" t="str">
        <f>IF('Raw Data'!B309=0," ",MIN('Raw Data'!G309:JP309))</f>
        <v xml:space="preserve"> </v>
      </c>
      <c r="F305" s="63" t="str">
        <f>IF('Raw Data'!B309=0," ",AVERAGE('Raw Data'!G309:JP309))</f>
        <v xml:space="preserve"> </v>
      </c>
      <c r="G305" s="63" t="str">
        <f>IF('Raw Data'!B309=0," ",MAX('Raw Data'!G309:JP309))</f>
        <v xml:space="preserve"> </v>
      </c>
      <c r="H305" s="63" t="str">
        <f>IF('Raw Data'!B309=0," ",_xlfn.STDEV.S('Raw Data'!G309:JP309))</f>
        <v xml:space="preserve"> </v>
      </c>
      <c r="I305" s="64" t="str">
        <f>IF('Raw Data'!B309=0," ",(D305+C305)/2)</f>
        <v xml:space="preserve"> </v>
      </c>
      <c r="J305" s="65" t="str">
        <f>IF('Raw Data'!B309=0," ",IF(H305=0,9999,MIN((F305-C305),(D305-F305))/3/H305))</f>
        <v xml:space="preserve"> </v>
      </c>
      <c r="K305" s="60" t="str">
        <f>IF('Raw Data'!B309=0," ",IF(O305="Yes",J305-$K$6,J305-$K$5))</f>
        <v xml:space="preserve"> </v>
      </c>
      <c r="L305" s="66" t="str">
        <f>IF('Raw Data'!B309=0," ",IF(I305="ND","ND",2*(F305-I305)/(D305-C305)))</f>
        <v xml:space="preserve"> </v>
      </c>
      <c r="M305" s="60" t="str">
        <f t="shared" si="5"/>
        <v xml:space="preserve"> </v>
      </c>
      <c r="N305" s="59" t="str">
        <f>IF('Raw Data'!B309=0," ",IF(O305="Yes",IF(J305&gt;$K$6,"OK","NOK"),IF(J305&gt;$K$5,"OK","NOK")))</f>
        <v xml:space="preserve"> </v>
      </c>
      <c r="O305" s="67" t="str">
        <f>IF('Raw Data'!B309=0," ","No")</f>
        <v xml:space="preserve"> </v>
      </c>
      <c r="P305" s="61" t="str">
        <f>IF('Raw Data'!B309=0," ",'Raw Data'!F309 &amp; ".")</f>
        <v xml:space="preserve"> </v>
      </c>
    </row>
    <row r="306" spans="1:16" x14ac:dyDescent="0.2">
      <c r="A306" s="62" t="str">
        <f>IF('Raw Data'!B310=0,"",'Raw Data'!B310)</f>
        <v/>
      </c>
      <c r="B306" s="62" t="str">
        <f>IF('Raw Data'!B310=0,"",'Raw Data'!C310)</f>
        <v/>
      </c>
      <c r="C306" s="63" t="str">
        <f>IF('Raw Data'!B310=0," ",'Raw Data'!D310)</f>
        <v xml:space="preserve"> </v>
      </c>
      <c r="D306" s="63" t="str">
        <f>IF('Raw Data'!B310=0," ",'Raw Data'!E310)</f>
        <v xml:space="preserve"> </v>
      </c>
      <c r="E306" s="63" t="str">
        <f>IF('Raw Data'!B310=0," ",MIN('Raw Data'!G310:JP310))</f>
        <v xml:space="preserve"> </v>
      </c>
      <c r="F306" s="63" t="str">
        <f>IF('Raw Data'!B310=0," ",AVERAGE('Raw Data'!G310:JP310))</f>
        <v xml:space="preserve"> </v>
      </c>
      <c r="G306" s="63" t="str">
        <f>IF('Raw Data'!B310=0," ",MAX('Raw Data'!G310:JP310))</f>
        <v xml:space="preserve"> </v>
      </c>
      <c r="H306" s="63" t="str">
        <f>IF('Raw Data'!B310=0," ",_xlfn.STDEV.S('Raw Data'!G310:JP310))</f>
        <v xml:space="preserve"> </v>
      </c>
      <c r="I306" s="64" t="str">
        <f>IF('Raw Data'!B310=0," ",(D306+C306)/2)</f>
        <v xml:space="preserve"> </v>
      </c>
      <c r="J306" s="65" t="str">
        <f>IF('Raw Data'!B310=0," ",IF(H306=0,9999,MIN((F306-C306),(D306-F306))/3/H306))</f>
        <v xml:space="preserve"> </v>
      </c>
      <c r="K306" s="60" t="str">
        <f>IF('Raw Data'!B310=0," ",IF(O306="Yes",J306-$K$6,J306-$K$5))</f>
        <v xml:space="preserve"> </v>
      </c>
      <c r="L306" s="66" t="str">
        <f>IF('Raw Data'!B310=0," ",IF(I306="ND","ND",2*(F306-I306)/(D306-C306)))</f>
        <v xml:space="preserve"> </v>
      </c>
      <c r="M306" s="60" t="str">
        <f t="shared" si="5"/>
        <v xml:space="preserve"> </v>
      </c>
      <c r="N306" s="59" t="str">
        <f>IF('Raw Data'!B310=0," ",IF(O306="Yes",IF(J306&gt;$K$6,"OK","NOK"),IF(J306&gt;$K$5,"OK","NOK")))</f>
        <v xml:space="preserve"> </v>
      </c>
      <c r="O306" s="67" t="str">
        <f>IF('Raw Data'!B310=0," ","No")</f>
        <v xml:space="preserve"> </v>
      </c>
      <c r="P306" s="61" t="str">
        <f>IF('Raw Data'!B310=0," ",'Raw Data'!F310 &amp; ".")</f>
        <v xml:space="preserve"> </v>
      </c>
    </row>
    <row r="307" spans="1:16" x14ac:dyDescent="0.2">
      <c r="A307" s="62" t="str">
        <f>IF('Raw Data'!B311=0,"",'Raw Data'!B311)</f>
        <v/>
      </c>
      <c r="B307" s="62" t="str">
        <f>IF('Raw Data'!B311=0,"",'Raw Data'!C311)</f>
        <v/>
      </c>
      <c r="C307" s="63" t="str">
        <f>IF('Raw Data'!B311=0," ",'Raw Data'!D311)</f>
        <v xml:space="preserve"> </v>
      </c>
      <c r="D307" s="63" t="str">
        <f>IF('Raw Data'!B311=0," ",'Raw Data'!E311)</f>
        <v xml:space="preserve"> </v>
      </c>
      <c r="E307" s="63" t="str">
        <f>IF('Raw Data'!B311=0," ",MIN('Raw Data'!G311:JP311))</f>
        <v xml:space="preserve"> </v>
      </c>
      <c r="F307" s="63" t="str">
        <f>IF('Raw Data'!B311=0," ",AVERAGE('Raw Data'!G311:JP311))</f>
        <v xml:space="preserve"> </v>
      </c>
      <c r="G307" s="63" t="str">
        <f>IF('Raw Data'!B311=0," ",MAX('Raw Data'!G311:JP311))</f>
        <v xml:space="preserve"> </v>
      </c>
      <c r="H307" s="63" t="str">
        <f>IF('Raw Data'!B311=0," ",_xlfn.STDEV.S('Raw Data'!G311:JP311))</f>
        <v xml:space="preserve"> </v>
      </c>
      <c r="I307" s="64" t="str">
        <f>IF('Raw Data'!B311=0," ",(D307+C307)/2)</f>
        <v xml:space="preserve"> </v>
      </c>
      <c r="J307" s="65" t="str">
        <f>IF('Raw Data'!B311=0," ",IF(H307=0,9999,MIN((F307-C307),(D307-F307))/3/H307))</f>
        <v xml:space="preserve"> </v>
      </c>
      <c r="K307" s="60" t="str">
        <f>IF('Raw Data'!B311=0," ",IF(O307="Yes",J307-$K$6,J307-$K$5))</f>
        <v xml:space="preserve"> </v>
      </c>
      <c r="L307" s="66" t="str">
        <f>IF('Raw Data'!B311=0," ",IF(I307="ND","ND",2*(F307-I307)/(D307-C307)))</f>
        <v xml:space="preserve"> </v>
      </c>
      <c r="M307" s="60" t="str">
        <f t="shared" si="5"/>
        <v xml:space="preserve"> </v>
      </c>
      <c r="N307" s="59" t="str">
        <f>IF('Raw Data'!B311=0," ",IF(O307="Yes",IF(J307&gt;$K$6,"OK","NOK"),IF(J307&gt;$K$5,"OK","NOK")))</f>
        <v xml:space="preserve"> </v>
      </c>
      <c r="O307" s="67" t="str">
        <f>IF('Raw Data'!B311=0," ","No")</f>
        <v xml:space="preserve"> </v>
      </c>
      <c r="P307" s="61" t="str">
        <f>IF('Raw Data'!B311=0," ",'Raw Data'!F311 &amp; ".")</f>
        <v xml:space="preserve"> </v>
      </c>
    </row>
    <row r="308" spans="1:16" x14ac:dyDescent="0.2">
      <c r="A308" s="62" t="str">
        <f>IF('Raw Data'!B312=0,"",'Raw Data'!B312)</f>
        <v/>
      </c>
      <c r="B308" s="62" t="str">
        <f>IF('Raw Data'!B312=0,"",'Raw Data'!C312)</f>
        <v/>
      </c>
      <c r="C308" s="63" t="str">
        <f>IF('Raw Data'!B312=0," ",'Raw Data'!D312)</f>
        <v xml:space="preserve"> </v>
      </c>
      <c r="D308" s="63" t="str">
        <f>IF('Raw Data'!B312=0," ",'Raw Data'!E312)</f>
        <v xml:space="preserve"> </v>
      </c>
      <c r="E308" s="63" t="str">
        <f>IF('Raw Data'!B312=0," ",MIN('Raw Data'!G312:JP312))</f>
        <v xml:space="preserve"> </v>
      </c>
      <c r="F308" s="63" t="str">
        <f>IF('Raw Data'!B312=0," ",AVERAGE('Raw Data'!G312:JP312))</f>
        <v xml:space="preserve"> </v>
      </c>
      <c r="G308" s="63" t="str">
        <f>IF('Raw Data'!B312=0," ",MAX('Raw Data'!G312:JP312))</f>
        <v xml:space="preserve"> </v>
      </c>
      <c r="H308" s="63" t="str">
        <f>IF('Raw Data'!B312=0," ",_xlfn.STDEV.S('Raw Data'!G312:JP312))</f>
        <v xml:space="preserve"> </v>
      </c>
      <c r="I308" s="64" t="str">
        <f>IF('Raw Data'!B312=0," ",(D308+C308)/2)</f>
        <v xml:space="preserve"> </v>
      </c>
      <c r="J308" s="65" t="str">
        <f>IF('Raw Data'!B312=0," ",IF(H308=0,9999,MIN((F308-C308),(D308-F308))/3/H308))</f>
        <v xml:space="preserve"> </v>
      </c>
      <c r="K308" s="60" t="str">
        <f>IF('Raw Data'!B312=0," ",IF(O308="Yes",J308-$K$6,J308-$K$5))</f>
        <v xml:space="preserve"> </v>
      </c>
      <c r="L308" s="66" t="str">
        <f>IF('Raw Data'!B312=0," ",IF(I308="ND","ND",2*(F308-I308)/(D308-C308)))</f>
        <v xml:space="preserve"> </v>
      </c>
      <c r="M308" s="60" t="str">
        <f t="shared" si="5"/>
        <v xml:space="preserve"> </v>
      </c>
      <c r="N308" s="59" t="str">
        <f>IF('Raw Data'!B312=0," ",IF(O308="Yes",IF(J308&gt;$K$6,"OK","NOK"),IF(J308&gt;$K$5,"OK","NOK")))</f>
        <v xml:space="preserve"> </v>
      </c>
      <c r="O308" s="67" t="str">
        <f>IF('Raw Data'!B312=0," ","No")</f>
        <v xml:space="preserve"> </v>
      </c>
      <c r="P308" s="61" t="str">
        <f>IF('Raw Data'!B312=0," ",'Raw Data'!F312 &amp; ".")</f>
        <v xml:space="preserve"> </v>
      </c>
    </row>
    <row r="309" spans="1:16" x14ac:dyDescent="0.2">
      <c r="A309" s="62" t="str">
        <f>IF('Raw Data'!B313=0,"",'Raw Data'!B313)</f>
        <v/>
      </c>
      <c r="B309" s="62" t="str">
        <f>IF('Raw Data'!B313=0,"",'Raw Data'!C313)</f>
        <v/>
      </c>
      <c r="C309" s="63" t="str">
        <f>IF('Raw Data'!B313=0," ",'Raw Data'!D313)</f>
        <v xml:space="preserve"> </v>
      </c>
      <c r="D309" s="63" t="str">
        <f>IF('Raw Data'!B313=0," ",'Raw Data'!E313)</f>
        <v xml:space="preserve"> </v>
      </c>
      <c r="E309" s="63" t="str">
        <f>IF('Raw Data'!B313=0," ",MIN('Raw Data'!G313:JP313))</f>
        <v xml:space="preserve"> </v>
      </c>
      <c r="F309" s="63" t="str">
        <f>IF('Raw Data'!B313=0," ",AVERAGE('Raw Data'!G313:JP313))</f>
        <v xml:space="preserve"> </v>
      </c>
      <c r="G309" s="63" t="str">
        <f>IF('Raw Data'!B313=0," ",MAX('Raw Data'!G313:JP313))</f>
        <v xml:space="preserve"> </v>
      </c>
      <c r="H309" s="63" t="str">
        <f>IF('Raw Data'!B313=0," ",_xlfn.STDEV.S('Raw Data'!G313:JP313))</f>
        <v xml:space="preserve"> </v>
      </c>
      <c r="I309" s="64" t="str">
        <f>IF('Raw Data'!B313=0," ",(D309+C309)/2)</f>
        <v xml:space="preserve"> </v>
      </c>
      <c r="J309" s="65" t="str">
        <f>IF('Raw Data'!B313=0," ",IF(H309=0,9999,MIN((F309-C309),(D309-F309))/3/H309))</f>
        <v xml:space="preserve"> </v>
      </c>
      <c r="K309" s="60" t="str">
        <f>IF('Raw Data'!B313=0," ",IF(O309="Yes",J309-$K$6,J309-$K$5))</f>
        <v xml:space="preserve"> </v>
      </c>
      <c r="L309" s="66" t="str">
        <f>IF('Raw Data'!B313=0," ",IF(I309="ND","ND",2*(F309-I309)/(D309-C309)))</f>
        <v xml:space="preserve"> </v>
      </c>
      <c r="M309" s="60" t="str">
        <f t="shared" si="5"/>
        <v xml:space="preserve"> </v>
      </c>
      <c r="N309" s="59" t="str">
        <f>IF('Raw Data'!B313=0," ",IF(O309="Yes",IF(J309&gt;$K$6,"OK","NOK"),IF(J309&gt;$K$5,"OK","NOK")))</f>
        <v xml:space="preserve"> </v>
      </c>
      <c r="O309" s="67" t="str">
        <f>IF('Raw Data'!B313=0," ","No")</f>
        <v xml:space="preserve"> </v>
      </c>
      <c r="P309" s="61" t="str">
        <f>IF('Raw Data'!B313=0," ",'Raw Data'!F313 &amp; ".")</f>
        <v xml:space="preserve"> </v>
      </c>
    </row>
    <row r="310" spans="1:16" x14ac:dyDescent="0.2">
      <c r="A310" s="62" t="str">
        <f>IF('Raw Data'!B314=0,"",'Raw Data'!B314)</f>
        <v/>
      </c>
      <c r="B310" s="62" t="str">
        <f>IF('Raw Data'!B314=0,"",'Raw Data'!C314)</f>
        <v/>
      </c>
      <c r="C310" s="63" t="str">
        <f>IF('Raw Data'!B314=0," ",'Raw Data'!D314)</f>
        <v xml:space="preserve"> </v>
      </c>
      <c r="D310" s="63" t="str">
        <f>IF('Raw Data'!B314=0," ",'Raw Data'!E314)</f>
        <v xml:space="preserve"> </v>
      </c>
      <c r="E310" s="63" t="str">
        <f>IF('Raw Data'!B314=0," ",MIN('Raw Data'!G314:JP314))</f>
        <v xml:space="preserve"> </v>
      </c>
      <c r="F310" s="63" t="str">
        <f>IF('Raw Data'!B314=0," ",AVERAGE('Raw Data'!G314:JP314))</f>
        <v xml:space="preserve"> </v>
      </c>
      <c r="G310" s="63" t="str">
        <f>IF('Raw Data'!B314=0," ",MAX('Raw Data'!G314:JP314))</f>
        <v xml:space="preserve"> </v>
      </c>
      <c r="H310" s="63" t="str">
        <f>IF('Raw Data'!B314=0," ",_xlfn.STDEV.S('Raw Data'!G314:JP314))</f>
        <v xml:space="preserve"> </v>
      </c>
      <c r="I310" s="64" t="str">
        <f>IF('Raw Data'!B314=0," ",(D310+C310)/2)</f>
        <v xml:space="preserve"> </v>
      </c>
      <c r="J310" s="65" t="str">
        <f>IF('Raw Data'!B314=0," ",IF(H310=0,9999,MIN((F310-C310),(D310-F310))/3/H310))</f>
        <v xml:space="preserve"> </v>
      </c>
      <c r="K310" s="60" t="str">
        <f>IF('Raw Data'!B314=0," ",IF(O310="Yes",J310-$K$6,J310-$K$5))</f>
        <v xml:space="preserve"> </v>
      </c>
      <c r="L310" s="66" t="str">
        <f>IF('Raw Data'!B314=0," ",IF(I310="ND","ND",2*(F310-I310)/(D310-C310)))</f>
        <v xml:space="preserve"> </v>
      </c>
      <c r="M310" s="60" t="str">
        <f t="shared" si="5"/>
        <v xml:space="preserve"> </v>
      </c>
      <c r="N310" s="59" t="str">
        <f>IF('Raw Data'!B314=0," ",IF(O310="Yes",IF(J310&gt;$K$6,"OK","NOK"),IF(J310&gt;$K$5,"OK","NOK")))</f>
        <v xml:space="preserve"> </v>
      </c>
      <c r="O310" s="67" t="str">
        <f>IF('Raw Data'!B314=0," ","No")</f>
        <v xml:space="preserve"> </v>
      </c>
      <c r="P310" s="61" t="str">
        <f>IF('Raw Data'!B314=0," ",'Raw Data'!F314 &amp; ".")</f>
        <v xml:space="preserve"> </v>
      </c>
    </row>
    <row r="311" spans="1:16" x14ac:dyDescent="0.2">
      <c r="A311" s="62" t="str">
        <f>IF('Raw Data'!B315=0,"",'Raw Data'!B315)</f>
        <v/>
      </c>
      <c r="B311" s="62" t="str">
        <f>IF('Raw Data'!B315=0,"",'Raw Data'!C315)</f>
        <v/>
      </c>
      <c r="C311" s="63" t="str">
        <f>IF('Raw Data'!B315=0," ",'Raw Data'!D315)</f>
        <v xml:space="preserve"> </v>
      </c>
      <c r="D311" s="63" t="str">
        <f>IF('Raw Data'!B315=0," ",'Raw Data'!E315)</f>
        <v xml:space="preserve"> </v>
      </c>
      <c r="E311" s="63" t="str">
        <f>IF('Raw Data'!B315=0," ",MIN('Raw Data'!G315:JP315))</f>
        <v xml:space="preserve"> </v>
      </c>
      <c r="F311" s="63" t="str">
        <f>IF('Raw Data'!B315=0," ",AVERAGE('Raw Data'!G315:JP315))</f>
        <v xml:space="preserve"> </v>
      </c>
      <c r="G311" s="63" t="str">
        <f>IF('Raw Data'!B315=0," ",MAX('Raw Data'!G315:JP315))</f>
        <v xml:space="preserve"> </v>
      </c>
      <c r="H311" s="63" t="str">
        <f>IF('Raw Data'!B315=0," ",_xlfn.STDEV.S('Raw Data'!G315:JP315))</f>
        <v xml:space="preserve"> </v>
      </c>
      <c r="I311" s="64" t="str">
        <f>IF('Raw Data'!B315=0," ",(D311+C311)/2)</f>
        <v xml:space="preserve"> </v>
      </c>
      <c r="J311" s="65" t="str">
        <f>IF('Raw Data'!B315=0," ",IF(H311=0,9999,MIN((F311-C311),(D311-F311))/3/H311))</f>
        <v xml:space="preserve"> </v>
      </c>
      <c r="K311" s="60" t="str">
        <f>IF('Raw Data'!B315=0," ",IF(O311="Yes",J311-$K$6,J311-$K$5))</f>
        <v xml:space="preserve"> </v>
      </c>
      <c r="L311" s="66" t="str">
        <f>IF('Raw Data'!B315=0," ",IF(I311="ND","ND",2*(F311-I311)/(D311-C311)))</f>
        <v xml:space="preserve"> </v>
      </c>
      <c r="M311" s="60" t="str">
        <f t="shared" si="5"/>
        <v xml:space="preserve"> </v>
      </c>
      <c r="N311" s="59" t="str">
        <f>IF('Raw Data'!B315=0," ",IF(O311="Yes",IF(J311&gt;$K$6,"OK","NOK"),IF(J311&gt;$K$5,"OK","NOK")))</f>
        <v xml:space="preserve"> </v>
      </c>
      <c r="O311" s="67" t="str">
        <f>IF('Raw Data'!B315=0," ","No")</f>
        <v xml:space="preserve"> </v>
      </c>
      <c r="P311" s="61" t="str">
        <f>IF('Raw Data'!B315=0," ",'Raw Data'!F315 &amp; ".")</f>
        <v xml:space="preserve"> </v>
      </c>
    </row>
    <row r="312" spans="1:16" x14ac:dyDescent="0.2">
      <c r="A312" s="62" t="str">
        <f>IF('Raw Data'!B316=0,"",'Raw Data'!B316)</f>
        <v/>
      </c>
      <c r="B312" s="62" t="str">
        <f>IF('Raw Data'!B316=0,"",'Raw Data'!C316)</f>
        <v/>
      </c>
      <c r="C312" s="63" t="str">
        <f>IF('Raw Data'!B316=0," ",'Raw Data'!D316)</f>
        <v xml:space="preserve"> </v>
      </c>
      <c r="D312" s="63" t="str">
        <f>IF('Raw Data'!B316=0," ",'Raw Data'!E316)</f>
        <v xml:space="preserve"> </v>
      </c>
      <c r="E312" s="63" t="str">
        <f>IF('Raw Data'!B316=0," ",MIN('Raw Data'!G316:JP316))</f>
        <v xml:space="preserve"> </v>
      </c>
      <c r="F312" s="63" t="str">
        <f>IF('Raw Data'!B316=0," ",AVERAGE('Raw Data'!G316:JP316))</f>
        <v xml:space="preserve"> </v>
      </c>
      <c r="G312" s="63" t="str">
        <f>IF('Raw Data'!B316=0," ",MAX('Raw Data'!G316:JP316))</f>
        <v xml:space="preserve"> </v>
      </c>
      <c r="H312" s="63" t="str">
        <f>IF('Raw Data'!B316=0," ",_xlfn.STDEV.S('Raw Data'!G316:JP316))</f>
        <v xml:space="preserve"> </v>
      </c>
      <c r="I312" s="64" t="str">
        <f>IF('Raw Data'!B316=0," ",(D312+C312)/2)</f>
        <v xml:space="preserve"> </v>
      </c>
      <c r="J312" s="65" t="str">
        <f>IF('Raw Data'!B316=0," ",IF(H312=0,9999,MIN((F312-C312),(D312-F312))/3/H312))</f>
        <v xml:space="preserve"> </v>
      </c>
      <c r="K312" s="60" t="str">
        <f>IF('Raw Data'!B316=0," ",IF(O312="Yes",J312-$K$6,J312-$K$5))</f>
        <v xml:space="preserve"> </v>
      </c>
      <c r="L312" s="66" t="str">
        <f>IF('Raw Data'!B316=0," ",IF(I312="ND","ND",2*(F312-I312)/(D312-C312)))</f>
        <v xml:space="preserve"> </v>
      </c>
      <c r="M312" s="60" t="str">
        <f t="shared" si="5"/>
        <v xml:space="preserve"> </v>
      </c>
      <c r="N312" s="59" t="str">
        <f>IF('Raw Data'!B316=0," ",IF(O312="Yes",IF(J312&gt;$K$6,"OK","NOK"),IF(J312&gt;$K$5,"OK","NOK")))</f>
        <v xml:space="preserve"> </v>
      </c>
      <c r="O312" s="67" t="str">
        <f>IF('Raw Data'!B316=0," ","No")</f>
        <v xml:space="preserve"> </v>
      </c>
      <c r="P312" s="61" t="str">
        <f>IF('Raw Data'!B316=0," ",'Raw Data'!F316 &amp; ".")</f>
        <v xml:space="preserve"> </v>
      </c>
    </row>
    <row r="313" spans="1:16" x14ac:dyDescent="0.2">
      <c r="A313" s="62" t="str">
        <f>IF('Raw Data'!B317=0,"",'Raw Data'!B317)</f>
        <v/>
      </c>
      <c r="B313" s="62" t="str">
        <f>IF('Raw Data'!B317=0,"",'Raw Data'!C317)</f>
        <v/>
      </c>
      <c r="C313" s="63" t="str">
        <f>IF('Raw Data'!B317=0," ",'Raw Data'!D317)</f>
        <v xml:space="preserve"> </v>
      </c>
      <c r="D313" s="63" t="str">
        <f>IF('Raw Data'!B317=0," ",'Raw Data'!E317)</f>
        <v xml:space="preserve"> </v>
      </c>
      <c r="E313" s="63" t="str">
        <f>IF('Raw Data'!B317=0," ",MIN('Raw Data'!G317:JP317))</f>
        <v xml:space="preserve"> </v>
      </c>
      <c r="F313" s="63" t="str">
        <f>IF('Raw Data'!B317=0," ",AVERAGE('Raw Data'!G317:JP317))</f>
        <v xml:space="preserve"> </v>
      </c>
      <c r="G313" s="63" t="str">
        <f>IF('Raw Data'!B317=0," ",MAX('Raw Data'!G317:JP317))</f>
        <v xml:space="preserve"> </v>
      </c>
      <c r="H313" s="63" t="str">
        <f>IF('Raw Data'!B317=0," ",_xlfn.STDEV.S('Raw Data'!G317:JP317))</f>
        <v xml:space="preserve"> </v>
      </c>
      <c r="I313" s="64" t="str">
        <f>IF('Raw Data'!B317=0," ",(D313+C313)/2)</f>
        <v xml:space="preserve"> </v>
      </c>
      <c r="J313" s="65" t="str">
        <f>IF('Raw Data'!B317=0," ",IF(H313=0,9999,MIN((F313-C313),(D313-F313))/3/H313))</f>
        <v xml:space="preserve"> </v>
      </c>
      <c r="K313" s="60" t="str">
        <f>IF('Raw Data'!B317=0," ",IF(O313="Yes",J313-$K$6,J313-$K$5))</f>
        <v xml:space="preserve"> </v>
      </c>
      <c r="L313" s="66" t="str">
        <f>IF('Raw Data'!B317=0," ",IF(I313="ND","ND",2*(F313-I313)/(D313-C313)))</f>
        <v xml:space="preserve"> </v>
      </c>
      <c r="M313" s="60" t="str">
        <f t="shared" si="5"/>
        <v xml:space="preserve"> </v>
      </c>
      <c r="N313" s="59" t="str">
        <f>IF('Raw Data'!B317=0," ",IF(O313="Yes",IF(J313&gt;$K$6,"OK","NOK"),IF(J313&gt;$K$5,"OK","NOK")))</f>
        <v xml:space="preserve"> </v>
      </c>
      <c r="O313" s="67" t="str">
        <f>IF('Raw Data'!B317=0," ","No")</f>
        <v xml:space="preserve"> </v>
      </c>
      <c r="P313" s="61" t="str">
        <f>IF('Raw Data'!B317=0," ",'Raw Data'!F317 &amp; ".")</f>
        <v xml:space="preserve"> </v>
      </c>
    </row>
    <row r="314" spans="1:16" x14ac:dyDescent="0.2">
      <c r="A314" s="62" t="str">
        <f>IF('Raw Data'!B318=0,"",'Raw Data'!B318)</f>
        <v/>
      </c>
      <c r="B314" s="62" t="str">
        <f>IF('Raw Data'!B318=0,"",'Raw Data'!C318)</f>
        <v/>
      </c>
      <c r="C314" s="63" t="str">
        <f>IF('Raw Data'!B318=0," ",'Raw Data'!D318)</f>
        <v xml:space="preserve"> </v>
      </c>
      <c r="D314" s="63" t="str">
        <f>IF('Raw Data'!B318=0," ",'Raw Data'!E318)</f>
        <v xml:space="preserve"> </v>
      </c>
      <c r="E314" s="63" t="str">
        <f>IF('Raw Data'!B318=0," ",MIN('Raw Data'!G318:JP318))</f>
        <v xml:space="preserve"> </v>
      </c>
      <c r="F314" s="63" t="str">
        <f>IF('Raw Data'!B318=0," ",AVERAGE('Raw Data'!G318:JP318))</f>
        <v xml:space="preserve"> </v>
      </c>
      <c r="G314" s="63" t="str">
        <f>IF('Raw Data'!B318=0," ",MAX('Raw Data'!G318:JP318))</f>
        <v xml:space="preserve"> </v>
      </c>
      <c r="H314" s="63" t="str">
        <f>IF('Raw Data'!B318=0," ",_xlfn.STDEV.S('Raw Data'!G318:JP318))</f>
        <v xml:space="preserve"> </v>
      </c>
      <c r="I314" s="64" t="str">
        <f>IF('Raw Data'!B318=0," ",(D314+C314)/2)</f>
        <v xml:space="preserve"> </v>
      </c>
      <c r="J314" s="65" t="str">
        <f>IF('Raw Data'!B318=0," ",IF(H314=0,9999,MIN((F314-C314),(D314-F314))/3/H314))</f>
        <v xml:space="preserve"> </v>
      </c>
      <c r="K314" s="60" t="str">
        <f>IF('Raw Data'!B318=0," ",IF(O314="Yes",J314-$K$6,J314-$K$5))</f>
        <v xml:space="preserve"> </v>
      </c>
      <c r="L314" s="66" t="str">
        <f>IF('Raw Data'!B318=0," ",IF(I314="ND","ND",2*(F314-I314)/(D314-C314)))</f>
        <v xml:space="preserve"> </v>
      </c>
      <c r="M314" s="60" t="str">
        <f t="shared" si="5"/>
        <v xml:space="preserve"> </v>
      </c>
      <c r="N314" s="59" t="str">
        <f>IF('Raw Data'!B318=0," ",IF(O314="Yes",IF(J314&gt;$K$6,"OK","NOK"),IF(J314&gt;$K$5,"OK","NOK")))</f>
        <v xml:space="preserve"> </v>
      </c>
      <c r="O314" s="67" t="str">
        <f>IF('Raw Data'!B318=0," ","No")</f>
        <v xml:space="preserve"> </v>
      </c>
      <c r="P314" s="61" t="str">
        <f>IF('Raw Data'!B318=0," ",'Raw Data'!F318 &amp; ".")</f>
        <v xml:space="preserve"> </v>
      </c>
    </row>
    <row r="315" spans="1:16" x14ac:dyDescent="0.2">
      <c r="A315" s="62" t="str">
        <f>IF('Raw Data'!B319=0,"",'Raw Data'!B319)</f>
        <v/>
      </c>
      <c r="B315" s="62" t="str">
        <f>IF('Raw Data'!B319=0,"",'Raw Data'!C319)</f>
        <v/>
      </c>
      <c r="C315" s="63" t="str">
        <f>IF('Raw Data'!B319=0," ",'Raw Data'!D319)</f>
        <v xml:space="preserve"> </v>
      </c>
      <c r="D315" s="63" t="str">
        <f>IF('Raw Data'!B319=0," ",'Raw Data'!E319)</f>
        <v xml:space="preserve"> </v>
      </c>
      <c r="E315" s="63" t="str">
        <f>IF('Raw Data'!B319=0," ",MIN('Raw Data'!G319:JP319))</f>
        <v xml:space="preserve"> </v>
      </c>
      <c r="F315" s="63" t="str">
        <f>IF('Raw Data'!B319=0," ",AVERAGE('Raw Data'!G319:JP319))</f>
        <v xml:space="preserve"> </v>
      </c>
      <c r="G315" s="63" t="str">
        <f>IF('Raw Data'!B319=0," ",MAX('Raw Data'!G319:JP319))</f>
        <v xml:space="preserve"> </v>
      </c>
      <c r="H315" s="63" t="str">
        <f>IF('Raw Data'!B319=0," ",_xlfn.STDEV.S('Raw Data'!G319:JP319))</f>
        <v xml:space="preserve"> </v>
      </c>
      <c r="I315" s="64" t="str">
        <f>IF('Raw Data'!B319=0," ",(D315+C315)/2)</f>
        <v xml:space="preserve"> </v>
      </c>
      <c r="J315" s="65" t="str">
        <f>IF('Raw Data'!B319=0," ",IF(H315=0,9999,MIN((F315-C315),(D315-F315))/3/H315))</f>
        <v xml:space="preserve"> </v>
      </c>
      <c r="K315" s="60" t="str">
        <f>IF('Raw Data'!B319=0," ",IF(O315="Yes",J315-$K$6,J315-$K$5))</f>
        <v xml:space="preserve"> </v>
      </c>
      <c r="L315" s="66" t="str">
        <f>IF('Raw Data'!B319=0," ",IF(I315="ND","ND",2*(F315-I315)/(D315-C315)))</f>
        <v xml:space="preserve"> </v>
      </c>
      <c r="M315" s="60" t="str">
        <f t="shared" si="5"/>
        <v xml:space="preserve"> </v>
      </c>
      <c r="N315" s="59" t="str">
        <f>IF('Raw Data'!B319=0," ",IF(O315="Yes",IF(J315&gt;$K$6,"OK","NOK"),IF(J315&gt;$K$5,"OK","NOK")))</f>
        <v xml:space="preserve"> </v>
      </c>
      <c r="O315" s="67" t="str">
        <f>IF('Raw Data'!B319=0," ","No")</f>
        <v xml:space="preserve"> </v>
      </c>
      <c r="P315" s="61" t="str">
        <f>IF('Raw Data'!B319=0," ",'Raw Data'!F319 &amp; ".")</f>
        <v xml:space="preserve"> </v>
      </c>
    </row>
    <row r="316" spans="1:16" x14ac:dyDescent="0.2">
      <c r="A316" s="62" t="str">
        <f>IF('Raw Data'!B320=0,"",'Raw Data'!B320)</f>
        <v/>
      </c>
      <c r="B316" s="62" t="str">
        <f>IF('Raw Data'!B320=0,"",'Raw Data'!C320)</f>
        <v/>
      </c>
      <c r="C316" s="63" t="str">
        <f>IF('Raw Data'!B320=0," ",'Raw Data'!D320)</f>
        <v xml:space="preserve"> </v>
      </c>
      <c r="D316" s="63" t="str">
        <f>IF('Raw Data'!B320=0," ",'Raw Data'!E320)</f>
        <v xml:space="preserve"> </v>
      </c>
      <c r="E316" s="63" t="str">
        <f>IF('Raw Data'!B320=0," ",MIN('Raw Data'!G320:JP320))</f>
        <v xml:space="preserve"> </v>
      </c>
      <c r="F316" s="63" t="str">
        <f>IF('Raw Data'!B320=0," ",AVERAGE('Raw Data'!G320:JP320))</f>
        <v xml:space="preserve"> </v>
      </c>
      <c r="G316" s="63" t="str">
        <f>IF('Raw Data'!B320=0," ",MAX('Raw Data'!G320:JP320))</f>
        <v xml:space="preserve"> </v>
      </c>
      <c r="H316" s="63" t="str">
        <f>IF('Raw Data'!B320=0," ",_xlfn.STDEV.S('Raw Data'!G320:JP320))</f>
        <v xml:space="preserve"> </v>
      </c>
      <c r="I316" s="64" t="str">
        <f>IF('Raw Data'!B320=0," ",(D316+C316)/2)</f>
        <v xml:space="preserve"> </v>
      </c>
      <c r="J316" s="65" t="str">
        <f>IF('Raw Data'!B320=0," ",IF(H316=0,9999,MIN((F316-C316),(D316-F316))/3/H316))</f>
        <v xml:space="preserve"> </v>
      </c>
      <c r="K316" s="60" t="str">
        <f>IF('Raw Data'!B320=0," ",IF(O316="Yes",J316-$K$6,J316-$K$5))</f>
        <v xml:space="preserve"> </v>
      </c>
      <c r="L316" s="66" t="str">
        <f>IF('Raw Data'!B320=0," ",IF(I316="ND","ND",2*(F316-I316)/(D316-C316)))</f>
        <v xml:space="preserve"> </v>
      </c>
      <c r="M316" s="60" t="str">
        <f t="shared" si="5"/>
        <v xml:space="preserve"> </v>
      </c>
      <c r="N316" s="59" t="str">
        <f>IF('Raw Data'!B320=0," ",IF(O316="Yes",IF(J316&gt;$K$6,"OK","NOK"),IF(J316&gt;$K$5,"OK","NOK")))</f>
        <v xml:space="preserve"> </v>
      </c>
      <c r="O316" s="67" t="str">
        <f>IF('Raw Data'!B320=0," ","No")</f>
        <v xml:space="preserve"> </v>
      </c>
      <c r="P316" s="61" t="str">
        <f>IF('Raw Data'!B320=0," ",'Raw Data'!F320 &amp; ".")</f>
        <v xml:space="preserve"> </v>
      </c>
    </row>
    <row r="317" spans="1:16" x14ac:dyDescent="0.2">
      <c r="A317" s="62" t="str">
        <f>IF('Raw Data'!B321=0,"",'Raw Data'!B321)</f>
        <v/>
      </c>
      <c r="B317" s="62" t="str">
        <f>IF('Raw Data'!B321=0,"",'Raw Data'!C321)</f>
        <v/>
      </c>
      <c r="C317" s="63" t="str">
        <f>IF('Raw Data'!B321=0," ",'Raw Data'!D321)</f>
        <v xml:space="preserve"> </v>
      </c>
      <c r="D317" s="63" t="str">
        <f>IF('Raw Data'!B321=0," ",'Raw Data'!E321)</f>
        <v xml:space="preserve"> </v>
      </c>
      <c r="E317" s="63" t="str">
        <f>IF('Raw Data'!B321=0," ",MIN('Raw Data'!G321:JP321))</f>
        <v xml:space="preserve"> </v>
      </c>
      <c r="F317" s="63" t="str">
        <f>IF('Raw Data'!B321=0," ",AVERAGE('Raw Data'!G321:JP321))</f>
        <v xml:space="preserve"> </v>
      </c>
      <c r="G317" s="63" t="str">
        <f>IF('Raw Data'!B321=0," ",MAX('Raw Data'!G321:JP321))</f>
        <v xml:space="preserve"> </v>
      </c>
      <c r="H317" s="63" t="str">
        <f>IF('Raw Data'!B321=0," ",_xlfn.STDEV.S('Raw Data'!G321:JP321))</f>
        <v xml:space="preserve"> </v>
      </c>
      <c r="I317" s="64" t="str">
        <f>IF('Raw Data'!B321=0," ",(D317+C317)/2)</f>
        <v xml:space="preserve"> </v>
      </c>
      <c r="J317" s="65" t="str">
        <f>IF('Raw Data'!B321=0," ",IF(H317=0,9999,MIN((F317-C317),(D317-F317))/3/H317))</f>
        <v xml:space="preserve"> </v>
      </c>
      <c r="K317" s="60" t="str">
        <f>IF('Raw Data'!B321=0," ",IF(O317="Yes",J317-$K$6,J317-$K$5))</f>
        <v xml:space="preserve"> </v>
      </c>
      <c r="L317" s="66" t="str">
        <f>IF('Raw Data'!B321=0," ",IF(I317="ND","ND",2*(F317-I317)/(D317-C317)))</f>
        <v xml:space="preserve"> </v>
      </c>
      <c r="M317" s="60" t="str">
        <f t="shared" si="5"/>
        <v xml:space="preserve"> </v>
      </c>
      <c r="N317" s="59" t="str">
        <f>IF('Raw Data'!B321=0," ",IF(O317="Yes",IF(J317&gt;$K$6,"OK","NOK"),IF(J317&gt;$K$5,"OK","NOK")))</f>
        <v xml:space="preserve"> </v>
      </c>
      <c r="O317" s="67" t="str">
        <f>IF('Raw Data'!B321=0," ","No")</f>
        <v xml:space="preserve"> </v>
      </c>
      <c r="P317" s="61" t="str">
        <f>IF('Raw Data'!B321=0," ",'Raw Data'!F321 &amp; ".")</f>
        <v xml:space="preserve"> </v>
      </c>
    </row>
    <row r="318" spans="1:16" x14ac:dyDescent="0.2">
      <c r="A318" s="62" t="str">
        <f>IF('Raw Data'!B322=0,"",'Raw Data'!B322)</f>
        <v/>
      </c>
      <c r="B318" s="62" t="str">
        <f>IF('Raw Data'!B322=0,"",'Raw Data'!C322)</f>
        <v/>
      </c>
      <c r="C318" s="63" t="str">
        <f>IF('Raw Data'!B322=0," ",'Raw Data'!D322)</f>
        <v xml:space="preserve"> </v>
      </c>
      <c r="D318" s="63" t="str">
        <f>IF('Raw Data'!B322=0," ",'Raw Data'!E322)</f>
        <v xml:space="preserve"> </v>
      </c>
      <c r="E318" s="63" t="str">
        <f>IF('Raw Data'!B322=0," ",MIN('Raw Data'!G322:JP322))</f>
        <v xml:space="preserve"> </v>
      </c>
      <c r="F318" s="63" t="str">
        <f>IF('Raw Data'!B322=0," ",AVERAGE('Raw Data'!G322:JP322))</f>
        <v xml:space="preserve"> </v>
      </c>
      <c r="G318" s="63" t="str">
        <f>IF('Raw Data'!B322=0," ",MAX('Raw Data'!G322:JP322))</f>
        <v xml:space="preserve"> </v>
      </c>
      <c r="H318" s="63" t="str">
        <f>IF('Raw Data'!B322=0," ",_xlfn.STDEV.S('Raw Data'!G322:JP322))</f>
        <v xml:space="preserve"> </v>
      </c>
      <c r="I318" s="64" t="str">
        <f>IF('Raw Data'!B322=0," ",(D318+C318)/2)</f>
        <v xml:space="preserve"> </v>
      </c>
      <c r="J318" s="65" t="str">
        <f>IF('Raw Data'!B322=0," ",IF(H318=0,9999,MIN((F318-C318),(D318-F318))/3/H318))</f>
        <v xml:space="preserve"> </v>
      </c>
      <c r="K318" s="60" t="str">
        <f>IF('Raw Data'!B322=0," ",IF(O318="Yes",J318-$K$6,J318-$K$5))</f>
        <v xml:space="preserve"> </v>
      </c>
      <c r="L318" s="66" t="str">
        <f>IF('Raw Data'!B322=0," ",IF(I318="ND","ND",2*(F318-I318)/(D318-C318)))</f>
        <v xml:space="preserve"> </v>
      </c>
      <c r="M318" s="60" t="str">
        <f t="shared" si="5"/>
        <v xml:space="preserve"> </v>
      </c>
      <c r="N318" s="59" t="str">
        <f>IF('Raw Data'!B322=0," ",IF(O318="Yes",IF(J318&gt;$K$6,"OK","NOK"),IF(J318&gt;$K$5,"OK","NOK")))</f>
        <v xml:space="preserve"> </v>
      </c>
      <c r="O318" s="67" t="str">
        <f>IF('Raw Data'!B322=0," ","No")</f>
        <v xml:space="preserve"> </v>
      </c>
      <c r="P318" s="61" t="str">
        <f>IF('Raw Data'!B322=0," ",'Raw Data'!F322 &amp; ".")</f>
        <v xml:space="preserve"> </v>
      </c>
    </row>
    <row r="319" spans="1:16" x14ac:dyDescent="0.2">
      <c r="A319" s="62" t="str">
        <f>IF('Raw Data'!B323=0,"",'Raw Data'!B323)</f>
        <v/>
      </c>
      <c r="B319" s="62" t="str">
        <f>IF('Raw Data'!B323=0,"",'Raw Data'!C323)</f>
        <v/>
      </c>
      <c r="C319" s="63" t="str">
        <f>IF('Raw Data'!B323=0," ",'Raw Data'!D323)</f>
        <v xml:space="preserve"> </v>
      </c>
      <c r="D319" s="63" t="str">
        <f>IF('Raw Data'!B323=0," ",'Raw Data'!E323)</f>
        <v xml:space="preserve"> </v>
      </c>
      <c r="E319" s="63" t="str">
        <f>IF('Raw Data'!B323=0," ",MIN('Raw Data'!G323:JP323))</f>
        <v xml:space="preserve"> </v>
      </c>
      <c r="F319" s="63" t="str">
        <f>IF('Raw Data'!B323=0," ",AVERAGE('Raw Data'!G323:JP323))</f>
        <v xml:space="preserve"> </v>
      </c>
      <c r="G319" s="63" t="str">
        <f>IF('Raw Data'!B323=0," ",MAX('Raw Data'!G323:JP323))</f>
        <v xml:space="preserve"> </v>
      </c>
      <c r="H319" s="63" t="str">
        <f>IF('Raw Data'!B323=0," ",_xlfn.STDEV.S('Raw Data'!G323:JP323))</f>
        <v xml:space="preserve"> </v>
      </c>
      <c r="I319" s="64" t="str">
        <f>IF('Raw Data'!B323=0," ",(D319+C319)/2)</f>
        <v xml:space="preserve"> </v>
      </c>
      <c r="J319" s="65" t="str">
        <f>IF('Raw Data'!B323=0," ",IF(H319=0,9999,MIN((F319-C319),(D319-F319))/3/H319))</f>
        <v xml:space="preserve"> </v>
      </c>
      <c r="K319" s="60" t="str">
        <f>IF('Raw Data'!B323=0," ",IF(O319="Yes",J319-$K$6,J319-$K$5))</f>
        <v xml:space="preserve"> </v>
      </c>
      <c r="L319" s="66" t="str">
        <f>IF('Raw Data'!B323=0," ",IF(I319="ND","ND",2*(F319-I319)/(D319-C319)))</f>
        <v xml:space="preserve"> </v>
      </c>
      <c r="M319" s="60" t="str">
        <f t="shared" si="5"/>
        <v xml:space="preserve"> </v>
      </c>
      <c r="N319" s="59" t="str">
        <f>IF('Raw Data'!B323=0," ",IF(O319="Yes",IF(J319&gt;$K$6,"OK","NOK"),IF(J319&gt;$K$5,"OK","NOK")))</f>
        <v xml:space="preserve"> </v>
      </c>
      <c r="O319" s="67" t="str">
        <f>IF('Raw Data'!B323=0," ","No")</f>
        <v xml:space="preserve"> </v>
      </c>
      <c r="P319" s="61" t="str">
        <f>IF('Raw Data'!B323=0," ",'Raw Data'!F323 &amp; ".")</f>
        <v xml:space="preserve"> </v>
      </c>
    </row>
    <row r="320" spans="1:16" x14ac:dyDescent="0.2">
      <c r="A320" s="62" t="str">
        <f>IF('Raw Data'!B324=0,"",'Raw Data'!B324)</f>
        <v/>
      </c>
      <c r="B320" s="62" t="str">
        <f>IF('Raw Data'!B324=0,"",'Raw Data'!C324)</f>
        <v/>
      </c>
      <c r="C320" s="63" t="str">
        <f>IF('Raw Data'!B324=0," ",'Raw Data'!D324)</f>
        <v xml:space="preserve"> </v>
      </c>
      <c r="D320" s="63" t="str">
        <f>IF('Raw Data'!B324=0," ",'Raw Data'!E324)</f>
        <v xml:space="preserve"> </v>
      </c>
      <c r="E320" s="63" t="str">
        <f>IF('Raw Data'!B324=0," ",MIN('Raw Data'!G324:JP324))</f>
        <v xml:space="preserve"> </v>
      </c>
      <c r="F320" s="63" t="str">
        <f>IF('Raw Data'!B324=0," ",AVERAGE('Raw Data'!G324:JP324))</f>
        <v xml:space="preserve"> </v>
      </c>
      <c r="G320" s="63" t="str">
        <f>IF('Raw Data'!B324=0," ",MAX('Raw Data'!G324:JP324))</f>
        <v xml:space="preserve"> </v>
      </c>
      <c r="H320" s="63" t="str">
        <f>IF('Raw Data'!B324=0," ",_xlfn.STDEV.S('Raw Data'!G324:JP324))</f>
        <v xml:space="preserve"> </v>
      </c>
      <c r="I320" s="64" t="str">
        <f>IF('Raw Data'!B324=0," ",(D320+C320)/2)</f>
        <v xml:space="preserve"> </v>
      </c>
      <c r="J320" s="65" t="str">
        <f>IF('Raw Data'!B324=0," ",IF(H320=0,9999,MIN((F320-C320),(D320-F320))/3/H320))</f>
        <v xml:space="preserve"> </v>
      </c>
      <c r="K320" s="60" t="str">
        <f>IF('Raw Data'!B324=0," ",IF(O320="Yes",J320-$K$6,J320-$K$5))</f>
        <v xml:space="preserve"> </v>
      </c>
      <c r="L320" s="66" t="str">
        <f>IF('Raw Data'!B324=0," ",IF(I320="ND","ND",2*(F320-I320)/(D320-C320)))</f>
        <v xml:space="preserve"> </v>
      </c>
      <c r="M320" s="60" t="str">
        <f t="shared" si="5"/>
        <v xml:space="preserve"> </v>
      </c>
      <c r="N320" s="59" t="str">
        <f>IF('Raw Data'!B324=0," ",IF(O320="Yes",IF(J320&gt;$K$6,"OK","NOK"),IF(J320&gt;$K$5,"OK","NOK")))</f>
        <v xml:space="preserve"> </v>
      </c>
      <c r="O320" s="67" t="str">
        <f>IF('Raw Data'!B324=0," ","No")</f>
        <v xml:space="preserve"> </v>
      </c>
      <c r="P320" s="61" t="str">
        <f>IF('Raw Data'!B324=0," ",'Raw Data'!F324 &amp; ".")</f>
        <v xml:space="preserve"> </v>
      </c>
    </row>
    <row r="321" spans="1:16" x14ac:dyDescent="0.2">
      <c r="A321" s="62" t="str">
        <f>IF('Raw Data'!B325=0,"",'Raw Data'!B325)</f>
        <v/>
      </c>
      <c r="B321" s="62" t="str">
        <f>IF('Raw Data'!B325=0,"",'Raw Data'!C325)</f>
        <v/>
      </c>
      <c r="C321" s="63" t="str">
        <f>IF('Raw Data'!B325=0," ",'Raw Data'!D325)</f>
        <v xml:space="preserve"> </v>
      </c>
      <c r="D321" s="63" t="str">
        <f>IF('Raw Data'!B325=0," ",'Raw Data'!E325)</f>
        <v xml:space="preserve"> </v>
      </c>
      <c r="E321" s="63" t="str">
        <f>IF('Raw Data'!B325=0," ",MIN('Raw Data'!G325:JP325))</f>
        <v xml:space="preserve"> </v>
      </c>
      <c r="F321" s="63" t="str">
        <f>IF('Raw Data'!B325=0," ",AVERAGE('Raw Data'!G325:JP325))</f>
        <v xml:space="preserve"> </v>
      </c>
      <c r="G321" s="63" t="str">
        <f>IF('Raw Data'!B325=0," ",MAX('Raw Data'!G325:JP325))</f>
        <v xml:space="preserve"> </v>
      </c>
      <c r="H321" s="63" t="str">
        <f>IF('Raw Data'!B325=0," ",_xlfn.STDEV.S('Raw Data'!G325:JP325))</f>
        <v xml:space="preserve"> </v>
      </c>
      <c r="I321" s="64" t="str">
        <f>IF('Raw Data'!B325=0," ",(D321+C321)/2)</f>
        <v xml:space="preserve"> </v>
      </c>
      <c r="J321" s="65" t="str">
        <f>IF('Raw Data'!B325=0," ",IF(H321=0,9999,MIN((F321-C321),(D321-F321))/3/H321))</f>
        <v xml:space="preserve"> </v>
      </c>
      <c r="K321" s="60" t="str">
        <f>IF('Raw Data'!B325=0," ",IF(O321="Yes",J321-$K$6,J321-$K$5))</f>
        <v xml:space="preserve"> </v>
      </c>
      <c r="L321" s="66" t="str">
        <f>IF('Raw Data'!B325=0," ",IF(I321="ND","ND",2*(F321-I321)/(D321-C321)))</f>
        <v xml:space="preserve"> </v>
      </c>
      <c r="M321" s="60" t="str">
        <f t="shared" si="5"/>
        <v xml:space="preserve"> </v>
      </c>
      <c r="N321" s="59" t="str">
        <f>IF('Raw Data'!B325=0," ",IF(O321="Yes",IF(J321&gt;$K$6,"OK","NOK"),IF(J321&gt;$K$5,"OK","NOK")))</f>
        <v xml:space="preserve"> </v>
      </c>
      <c r="O321" s="67" t="str">
        <f>IF('Raw Data'!B325=0," ","No")</f>
        <v xml:space="preserve"> </v>
      </c>
      <c r="P321" s="61" t="str">
        <f>IF('Raw Data'!B325=0," ",'Raw Data'!F325 &amp; ".")</f>
        <v xml:space="preserve"> </v>
      </c>
    </row>
    <row r="322" spans="1:16" x14ac:dyDescent="0.2">
      <c r="A322" s="62" t="str">
        <f>IF('Raw Data'!B326=0,"",'Raw Data'!B326)</f>
        <v/>
      </c>
      <c r="B322" s="62" t="str">
        <f>IF('Raw Data'!B326=0,"",'Raw Data'!C326)</f>
        <v/>
      </c>
      <c r="C322" s="63" t="str">
        <f>IF('Raw Data'!B326=0," ",'Raw Data'!D326)</f>
        <v xml:space="preserve"> </v>
      </c>
      <c r="D322" s="63" t="str">
        <f>IF('Raw Data'!B326=0," ",'Raw Data'!E326)</f>
        <v xml:space="preserve"> </v>
      </c>
      <c r="E322" s="63" t="str">
        <f>IF('Raw Data'!B326=0," ",MIN('Raw Data'!G326:JP326))</f>
        <v xml:space="preserve"> </v>
      </c>
      <c r="F322" s="63" t="str">
        <f>IF('Raw Data'!B326=0," ",AVERAGE('Raw Data'!G326:JP326))</f>
        <v xml:space="preserve"> </v>
      </c>
      <c r="G322" s="63" t="str">
        <f>IF('Raw Data'!B326=0," ",MAX('Raw Data'!G326:JP326))</f>
        <v xml:space="preserve"> </v>
      </c>
      <c r="H322" s="63" t="str">
        <f>IF('Raw Data'!B326=0," ",_xlfn.STDEV.S('Raw Data'!G326:JP326))</f>
        <v xml:space="preserve"> </v>
      </c>
      <c r="I322" s="64" t="str">
        <f>IF('Raw Data'!B326=0," ",(D322+C322)/2)</f>
        <v xml:space="preserve"> </v>
      </c>
      <c r="J322" s="65" t="str">
        <f>IF('Raw Data'!B326=0," ",IF(H322=0,9999,MIN((F322-C322),(D322-F322))/3/H322))</f>
        <v xml:space="preserve"> </v>
      </c>
      <c r="K322" s="60" t="str">
        <f>IF('Raw Data'!B326=0," ",IF(O322="Yes",J322-$K$6,J322-$K$5))</f>
        <v xml:space="preserve"> </v>
      </c>
      <c r="L322" s="66" t="str">
        <f>IF('Raw Data'!B326=0," ",IF(I322="ND","ND",2*(F322-I322)/(D322-C322)))</f>
        <v xml:space="preserve"> </v>
      </c>
      <c r="M322" s="60" t="str">
        <f t="shared" si="5"/>
        <v xml:space="preserve"> </v>
      </c>
      <c r="N322" s="59" t="str">
        <f>IF('Raw Data'!B326=0," ",IF(O322="Yes",IF(J322&gt;$K$6,"OK","NOK"),IF(J322&gt;$K$5,"OK","NOK")))</f>
        <v xml:space="preserve"> </v>
      </c>
      <c r="O322" s="67" t="str">
        <f>IF('Raw Data'!B326=0," ","No")</f>
        <v xml:space="preserve"> </v>
      </c>
      <c r="P322" s="61" t="str">
        <f>IF('Raw Data'!B326=0," ",'Raw Data'!F326 &amp; ".")</f>
        <v xml:space="preserve"> </v>
      </c>
    </row>
    <row r="323" spans="1:16" x14ac:dyDescent="0.2">
      <c r="A323" s="62" t="str">
        <f>IF('Raw Data'!B327=0,"",'Raw Data'!B327)</f>
        <v/>
      </c>
      <c r="B323" s="62" t="str">
        <f>IF('Raw Data'!B327=0,"",'Raw Data'!C327)</f>
        <v/>
      </c>
      <c r="C323" s="63" t="str">
        <f>IF('Raw Data'!B327=0," ",'Raw Data'!D327)</f>
        <v xml:space="preserve"> </v>
      </c>
      <c r="D323" s="63" t="str">
        <f>IF('Raw Data'!B327=0," ",'Raw Data'!E327)</f>
        <v xml:space="preserve"> </v>
      </c>
      <c r="E323" s="63" t="str">
        <f>IF('Raw Data'!B327=0," ",MIN('Raw Data'!G327:JP327))</f>
        <v xml:space="preserve"> </v>
      </c>
      <c r="F323" s="63" t="str">
        <f>IF('Raw Data'!B327=0," ",AVERAGE('Raw Data'!G327:JP327))</f>
        <v xml:space="preserve"> </v>
      </c>
      <c r="G323" s="63" t="str">
        <f>IF('Raw Data'!B327=0," ",MAX('Raw Data'!G327:JP327))</f>
        <v xml:space="preserve"> </v>
      </c>
      <c r="H323" s="63" t="str">
        <f>IF('Raw Data'!B327=0," ",_xlfn.STDEV.S('Raw Data'!G327:JP327))</f>
        <v xml:space="preserve"> </v>
      </c>
      <c r="I323" s="64" t="str">
        <f>IF('Raw Data'!B327=0," ",(D323+C323)/2)</f>
        <v xml:space="preserve"> </v>
      </c>
      <c r="J323" s="65" t="str">
        <f>IF('Raw Data'!B327=0," ",IF(H323=0,9999,MIN((F323-C323),(D323-F323))/3/H323))</f>
        <v xml:space="preserve"> </v>
      </c>
      <c r="K323" s="60" t="str">
        <f>IF('Raw Data'!B327=0," ",IF(O323="Yes",J323-$K$6,J323-$K$5))</f>
        <v xml:space="preserve"> </v>
      </c>
      <c r="L323" s="66" t="str">
        <f>IF('Raw Data'!B327=0," ",IF(I323="ND","ND",2*(F323-I323)/(D323-C323)))</f>
        <v xml:space="preserve"> </v>
      </c>
      <c r="M323" s="60" t="str">
        <f t="shared" si="5"/>
        <v xml:space="preserve"> </v>
      </c>
      <c r="N323" s="59" t="str">
        <f>IF('Raw Data'!B327=0," ",IF(O323="Yes",IF(J323&gt;$K$6,"OK","NOK"),IF(J323&gt;$K$5,"OK","NOK")))</f>
        <v xml:space="preserve"> </v>
      </c>
      <c r="O323" s="67" t="str">
        <f>IF('Raw Data'!B327=0," ","No")</f>
        <v xml:space="preserve"> </v>
      </c>
      <c r="P323" s="61" t="str">
        <f>IF('Raw Data'!B327=0," ",'Raw Data'!F327 &amp; ".")</f>
        <v xml:space="preserve"> </v>
      </c>
    </row>
    <row r="324" spans="1:16" x14ac:dyDescent="0.2">
      <c r="A324" s="62" t="str">
        <f>IF('Raw Data'!B328=0,"",'Raw Data'!B328)</f>
        <v/>
      </c>
      <c r="B324" s="62" t="str">
        <f>IF('Raw Data'!B328=0,"",'Raw Data'!C328)</f>
        <v/>
      </c>
      <c r="C324" s="63" t="str">
        <f>IF('Raw Data'!B328=0," ",'Raw Data'!D328)</f>
        <v xml:space="preserve"> </v>
      </c>
      <c r="D324" s="63" t="str">
        <f>IF('Raw Data'!B328=0," ",'Raw Data'!E328)</f>
        <v xml:space="preserve"> </v>
      </c>
      <c r="E324" s="63" t="str">
        <f>IF('Raw Data'!B328=0," ",MIN('Raw Data'!G328:JP328))</f>
        <v xml:space="preserve"> </v>
      </c>
      <c r="F324" s="63" t="str">
        <f>IF('Raw Data'!B328=0," ",AVERAGE('Raw Data'!G328:JP328))</f>
        <v xml:space="preserve"> </v>
      </c>
      <c r="G324" s="63" t="str">
        <f>IF('Raw Data'!B328=0," ",MAX('Raw Data'!G328:JP328))</f>
        <v xml:space="preserve"> </v>
      </c>
      <c r="H324" s="63" t="str">
        <f>IF('Raw Data'!B328=0," ",_xlfn.STDEV.S('Raw Data'!G328:JP328))</f>
        <v xml:space="preserve"> </v>
      </c>
      <c r="I324" s="64" t="str">
        <f>IF('Raw Data'!B328=0," ",(D324+C324)/2)</f>
        <v xml:space="preserve"> </v>
      </c>
      <c r="J324" s="65" t="str">
        <f>IF('Raw Data'!B328=0," ",IF(H324=0,9999,MIN((F324-C324),(D324-F324))/3/H324))</f>
        <v xml:space="preserve"> </v>
      </c>
      <c r="K324" s="60" t="str">
        <f>IF('Raw Data'!B328=0," ",IF(O324="Yes",J324-$K$6,J324-$K$5))</f>
        <v xml:space="preserve"> </v>
      </c>
      <c r="L324" s="66" t="str">
        <f>IF('Raw Data'!B328=0," ",IF(I324="ND","ND",2*(F324-I324)/(D324-C324)))</f>
        <v xml:space="preserve"> </v>
      </c>
      <c r="M324" s="60" t="str">
        <f t="shared" si="5"/>
        <v xml:space="preserve"> </v>
      </c>
      <c r="N324" s="59" t="str">
        <f>IF('Raw Data'!B328=0," ",IF(O324="Yes",IF(J324&gt;$K$6,"OK","NOK"),IF(J324&gt;$K$5,"OK","NOK")))</f>
        <v xml:space="preserve"> </v>
      </c>
      <c r="O324" s="67" t="str">
        <f>IF('Raw Data'!B328=0," ","No")</f>
        <v xml:space="preserve"> </v>
      </c>
      <c r="P324" s="61" t="str">
        <f>IF('Raw Data'!B328=0," ",'Raw Data'!F328 &amp; ".")</f>
        <v xml:space="preserve"> </v>
      </c>
    </row>
    <row r="325" spans="1:16" x14ac:dyDescent="0.2">
      <c r="A325" s="62" t="str">
        <f>IF('Raw Data'!B329=0,"",'Raw Data'!B329)</f>
        <v/>
      </c>
      <c r="B325" s="62" t="str">
        <f>IF('Raw Data'!B329=0,"",'Raw Data'!C329)</f>
        <v/>
      </c>
      <c r="C325" s="63" t="str">
        <f>IF('Raw Data'!B329=0," ",'Raw Data'!D329)</f>
        <v xml:space="preserve"> </v>
      </c>
      <c r="D325" s="63" t="str">
        <f>IF('Raw Data'!B329=0," ",'Raw Data'!E329)</f>
        <v xml:space="preserve"> </v>
      </c>
      <c r="E325" s="63" t="str">
        <f>IF('Raw Data'!B329=0," ",MIN('Raw Data'!G329:JP329))</f>
        <v xml:space="preserve"> </v>
      </c>
      <c r="F325" s="63" t="str">
        <f>IF('Raw Data'!B329=0," ",AVERAGE('Raw Data'!G329:JP329))</f>
        <v xml:space="preserve"> </v>
      </c>
      <c r="G325" s="63" t="str">
        <f>IF('Raw Data'!B329=0," ",MAX('Raw Data'!G329:JP329))</f>
        <v xml:space="preserve"> </v>
      </c>
      <c r="H325" s="63" t="str">
        <f>IF('Raw Data'!B329=0," ",_xlfn.STDEV.S('Raw Data'!G329:JP329))</f>
        <v xml:space="preserve"> </v>
      </c>
      <c r="I325" s="64" t="str">
        <f>IF('Raw Data'!B329=0," ",(D325+C325)/2)</f>
        <v xml:space="preserve"> </v>
      </c>
      <c r="J325" s="65" t="str">
        <f>IF('Raw Data'!B329=0," ",IF(H325=0,9999,MIN((F325-C325),(D325-F325))/3/H325))</f>
        <v xml:space="preserve"> </v>
      </c>
      <c r="K325" s="60" t="str">
        <f>IF('Raw Data'!B329=0," ",IF(O325="Yes",J325-$K$6,J325-$K$5))</f>
        <v xml:space="preserve"> </v>
      </c>
      <c r="L325" s="66" t="str">
        <f>IF('Raw Data'!B329=0," ",IF(I325="ND","ND",2*(F325-I325)/(D325-C325)))</f>
        <v xml:space="preserve"> </v>
      </c>
      <c r="M325" s="60" t="str">
        <f t="shared" si="5"/>
        <v xml:space="preserve"> </v>
      </c>
      <c r="N325" s="59" t="str">
        <f>IF('Raw Data'!B329=0," ",IF(O325="Yes",IF(J325&gt;$K$6,"OK","NOK"),IF(J325&gt;$K$5,"OK","NOK")))</f>
        <v xml:space="preserve"> </v>
      </c>
      <c r="O325" s="67" t="str">
        <f>IF('Raw Data'!B329=0," ","No")</f>
        <v xml:space="preserve"> </v>
      </c>
      <c r="P325" s="61" t="str">
        <f>IF('Raw Data'!B329=0," ",'Raw Data'!F329 &amp; ".")</f>
        <v xml:space="preserve"> </v>
      </c>
    </row>
    <row r="326" spans="1:16" x14ac:dyDescent="0.2">
      <c r="A326" s="62" t="str">
        <f>IF('Raw Data'!B330=0,"",'Raw Data'!B330)</f>
        <v/>
      </c>
      <c r="B326" s="62" t="str">
        <f>IF('Raw Data'!B330=0,"",'Raw Data'!C330)</f>
        <v/>
      </c>
      <c r="C326" s="63" t="str">
        <f>IF('Raw Data'!B330=0," ",'Raw Data'!D330)</f>
        <v xml:space="preserve"> </v>
      </c>
      <c r="D326" s="63" t="str">
        <f>IF('Raw Data'!B330=0," ",'Raw Data'!E330)</f>
        <v xml:space="preserve"> </v>
      </c>
      <c r="E326" s="63" t="str">
        <f>IF('Raw Data'!B330=0," ",MIN('Raw Data'!G330:JP330))</f>
        <v xml:space="preserve"> </v>
      </c>
      <c r="F326" s="63" t="str">
        <f>IF('Raw Data'!B330=0," ",AVERAGE('Raw Data'!G330:JP330))</f>
        <v xml:space="preserve"> </v>
      </c>
      <c r="G326" s="63" t="str">
        <f>IF('Raw Data'!B330=0," ",MAX('Raw Data'!G330:JP330))</f>
        <v xml:space="preserve"> </v>
      </c>
      <c r="H326" s="63" t="str">
        <f>IF('Raw Data'!B330=0," ",_xlfn.STDEV.S('Raw Data'!G330:JP330))</f>
        <v xml:space="preserve"> </v>
      </c>
      <c r="I326" s="64" t="str">
        <f>IF('Raw Data'!B330=0," ",(D326+C326)/2)</f>
        <v xml:space="preserve"> </v>
      </c>
      <c r="J326" s="65" t="str">
        <f>IF('Raw Data'!B330=0," ",IF(H326=0,9999,MIN((F326-C326),(D326-F326))/3/H326))</f>
        <v xml:space="preserve"> </v>
      </c>
      <c r="K326" s="60" t="str">
        <f>IF('Raw Data'!B330=0," ",IF(O326="Yes",J326-$K$6,J326-$K$5))</f>
        <v xml:space="preserve"> </v>
      </c>
      <c r="L326" s="66" t="str">
        <f>IF('Raw Data'!B330=0," ",IF(I326="ND","ND",2*(F326-I326)/(D326-C326)))</f>
        <v xml:space="preserve"> </v>
      </c>
      <c r="M326" s="60" t="str">
        <f t="shared" si="5"/>
        <v xml:space="preserve"> </v>
      </c>
      <c r="N326" s="59" t="str">
        <f>IF('Raw Data'!B330=0," ",IF(O326="Yes",IF(J326&gt;$K$6,"OK","NOK"),IF(J326&gt;$K$5,"OK","NOK")))</f>
        <v xml:space="preserve"> </v>
      </c>
      <c r="O326" s="67" t="str">
        <f>IF('Raw Data'!B330=0," ","No")</f>
        <v xml:space="preserve"> </v>
      </c>
      <c r="P326" s="61" t="str">
        <f>IF('Raw Data'!B330=0," ",'Raw Data'!F330 &amp; ".")</f>
        <v xml:space="preserve"> </v>
      </c>
    </row>
    <row r="327" spans="1:16" x14ac:dyDescent="0.2">
      <c r="A327" s="62" t="str">
        <f>IF('Raw Data'!B331=0,"",'Raw Data'!B331)</f>
        <v/>
      </c>
      <c r="B327" s="62" t="str">
        <f>IF('Raw Data'!B331=0,"",'Raw Data'!C331)</f>
        <v/>
      </c>
      <c r="C327" s="63" t="str">
        <f>IF('Raw Data'!B331=0," ",'Raw Data'!D331)</f>
        <v xml:space="preserve"> </v>
      </c>
      <c r="D327" s="63" t="str">
        <f>IF('Raw Data'!B331=0," ",'Raw Data'!E331)</f>
        <v xml:space="preserve"> </v>
      </c>
      <c r="E327" s="63" t="str">
        <f>IF('Raw Data'!B331=0," ",MIN('Raw Data'!G331:JP331))</f>
        <v xml:space="preserve"> </v>
      </c>
      <c r="F327" s="63" t="str">
        <f>IF('Raw Data'!B331=0," ",AVERAGE('Raw Data'!G331:JP331))</f>
        <v xml:space="preserve"> </v>
      </c>
      <c r="G327" s="63" t="str">
        <f>IF('Raw Data'!B331=0," ",MAX('Raw Data'!G331:JP331))</f>
        <v xml:space="preserve"> </v>
      </c>
      <c r="H327" s="63" t="str">
        <f>IF('Raw Data'!B331=0," ",_xlfn.STDEV.S('Raw Data'!G331:JP331))</f>
        <v xml:space="preserve"> </v>
      </c>
      <c r="I327" s="64" t="str">
        <f>IF('Raw Data'!B331=0," ",(D327+C327)/2)</f>
        <v xml:space="preserve"> </v>
      </c>
      <c r="J327" s="65" t="str">
        <f>IF('Raw Data'!B331=0," ",IF(H327=0,9999,MIN((F327-C327),(D327-F327))/3/H327))</f>
        <v xml:space="preserve"> </v>
      </c>
      <c r="K327" s="60" t="str">
        <f>IF('Raw Data'!B331=0," ",IF(O327="Yes",J327-$K$6,J327-$K$5))</f>
        <v xml:space="preserve"> </v>
      </c>
      <c r="L327" s="66" t="str">
        <f>IF('Raw Data'!B331=0," ",IF(I327="ND","ND",2*(F327-I327)/(D327-C327)))</f>
        <v xml:space="preserve"> </v>
      </c>
      <c r="M327" s="60" t="str">
        <f t="shared" si="5"/>
        <v xml:space="preserve"> </v>
      </c>
      <c r="N327" s="59" t="str">
        <f>IF('Raw Data'!B331=0," ",IF(O327="Yes",IF(J327&gt;$K$6,"OK","NOK"),IF(J327&gt;$K$5,"OK","NOK")))</f>
        <v xml:space="preserve"> </v>
      </c>
      <c r="O327" s="67" t="str">
        <f>IF('Raw Data'!B331=0," ","No")</f>
        <v xml:space="preserve"> </v>
      </c>
      <c r="P327" s="61" t="str">
        <f>IF('Raw Data'!B331=0," ",'Raw Data'!F331 &amp; ".")</f>
        <v xml:space="preserve"> </v>
      </c>
    </row>
    <row r="328" spans="1:16" x14ac:dyDescent="0.2">
      <c r="A328" s="62" t="str">
        <f>IF('Raw Data'!B332=0,"",'Raw Data'!B332)</f>
        <v/>
      </c>
      <c r="B328" s="62" t="str">
        <f>IF('Raw Data'!B332=0,"",'Raw Data'!C332)</f>
        <v/>
      </c>
      <c r="C328" s="63" t="str">
        <f>IF('Raw Data'!B332=0," ",'Raw Data'!D332)</f>
        <v xml:space="preserve"> </v>
      </c>
      <c r="D328" s="63" t="str">
        <f>IF('Raw Data'!B332=0," ",'Raw Data'!E332)</f>
        <v xml:space="preserve"> </v>
      </c>
      <c r="E328" s="63" t="str">
        <f>IF('Raw Data'!B332=0," ",MIN('Raw Data'!G332:JP332))</f>
        <v xml:space="preserve"> </v>
      </c>
      <c r="F328" s="63" t="str">
        <f>IF('Raw Data'!B332=0," ",AVERAGE('Raw Data'!G332:JP332))</f>
        <v xml:space="preserve"> </v>
      </c>
      <c r="G328" s="63" t="str">
        <f>IF('Raw Data'!B332=0," ",MAX('Raw Data'!G332:JP332))</f>
        <v xml:space="preserve"> </v>
      </c>
      <c r="H328" s="63" t="str">
        <f>IF('Raw Data'!B332=0," ",_xlfn.STDEV.S('Raw Data'!G332:JP332))</f>
        <v xml:space="preserve"> </v>
      </c>
      <c r="I328" s="64" t="str">
        <f>IF('Raw Data'!B332=0," ",(D328+C328)/2)</f>
        <v xml:space="preserve"> </v>
      </c>
      <c r="J328" s="65" t="str">
        <f>IF('Raw Data'!B332=0," ",IF(H328=0,9999,MIN((F328-C328),(D328-F328))/3/H328))</f>
        <v xml:space="preserve"> </v>
      </c>
      <c r="K328" s="60" t="str">
        <f>IF('Raw Data'!B332=0," ",IF(O328="Yes",J328-$K$6,J328-$K$5))</f>
        <v xml:space="preserve"> </v>
      </c>
      <c r="L328" s="66" t="str">
        <f>IF('Raw Data'!B332=0," ",IF(I328="ND","ND",2*(F328-I328)/(D328-C328)))</f>
        <v xml:space="preserve"> </v>
      </c>
      <c r="M328" s="60" t="str">
        <f t="shared" si="5"/>
        <v xml:space="preserve"> </v>
      </c>
      <c r="N328" s="59" t="str">
        <f>IF('Raw Data'!B332=0," ",IF(O328="Yes",IF(J328&gt;$K$6,"OK","NOK"),IF(J328&gt;$K$5,"OK","NOK")))</f>
        <v xml:space="preserve"> </v>
      </c>
      <c r="O328" s="67" t="str">
        <f>IF('Raw Data'!B332=0," ","No")</f>
        <v xml:space="preserve"> </v>
      </c>
      <c r="P328" s="61" t="str">
        <f>IF('Raw Data'!B332=0," ",'Raw Data'!F332 &amp; ".")</f>
        <v xml:space="preserve"> </v>
      </c>
    </row>
    <row r="329" spans="1:16" x14ac:dyDescent="0.2">
      <c r="A329" s="62" t="str">
        <f>IF('Raw Data'!B333=0,"",'Raw Data'!B333)</f>
        <v/>
      </c>
      <c r="B329" s="62" t="str">
        <f>IF('Raw Data'!B333=0,"",'Raw Data'!C333)</f>
        <v/>
      </c>
      <c r="C329" s="63" t="str">
        <f>IF('Raw Data'!B333=0," ",'Raw Data'!D333)</f>
        <v xml:space="preserve"> </v>
      </c>
      <c r="D329" s="63" t="str">
        <f>IF('Raw Data'!B333=0," ",'Raw Data'!E333)</f>
        <v xml:space="preserve"> </v>
      </c>
      <c r="E329" s="63" t="str">
        <f>IF('Raw Data'!B333=0," ",MIN('Raw Data'!G333:JP333))</f>
        <v xml:space="preserve"> </v>
      </c>
      <c r="F329" s="63" t="str">
        <f>IF('Raw Data'!B333=0," ",AVERAGE('Raw Data'!G333:JP333))</f>
        <v xml:space="preserve"> </v>
      </c>
      <c r="G329" s="63" t="str">
        <f>IF('Raw Data'!B333=0," ",MAX('Raw Data'!G333:JP333))</f>
        <v xml:space="preserve"> </v>
      </c>
      <c r="H329" s="63" t="str">
        <f>IF('Raw Data'!B333=0," ",_xlfn.STDEV.S('Raw Data'!G333:JP333))</f>
        <v xml:space="preserve"> </v>
      </c>
      <c r="I329" s="64" t="str">
        <f>IF('Raw Data'!B333=0," ",(D329+C329)/2)</f>
        <v xml:space="preserve"> </v>
      </c>
      <c r="J329" s="65" t="str">
        <f>IF('Raw Data'!B333=0," ",IF(H329=0,9999,MIN((F329-C329),(D329-F329))/3/H329))</f>
        <v xml:space="preserve"> </v>
      </c>
      <c r="K329" s="60" t="str">
        <f>IF('Raw Data'!B333=0," ",IF(O329="Yes",J329-$K$6,J329-$K$5))</f>
        <v xml:space="preserve"> </v>
      </c>
      <c r="L329" s="66" t="str">
        <f>IF('Raw Data'!B333=0," ",IF(I329="ND","ND",2*(F329-I329)/(D329-C329)))</f>
        <v xml:space="preserve"> </v>
      </c>
      <c r="M329" s="60" t="str">
        <f t="shared" si="5"/>
        <v xml:space="preserve"> </v>
      </c>
      <c r="N329" s="59" t="str">
        <f>IF('Raw Data'!B333=0," ",IF(O329="Yes",IF(J329&gt;$K$6,"OK","NOK"),IF(J329&gt;$K$5,"OK","NOK")))</f>
        <v xml:space="preserve"> </v>
      </c>
      <c r="O329" s="67" t="str">
        <f>IF('Raw Data'!B333=0," ","No")</f>
        <v xml:space="preserve"> </v>
      </c>
      <c r="P329" s="61" t="str">
        <f>IF('Raw Data'!B333=0," ",'Raw Data'!F333 &amp; ".")</f>
        <v xml:space="preserve"> </v>
      </c>
    </row>
    <row r="330" spans="1:16" x14ac:dyDescent="0.2">
      <c r="A330" s="62" t="str">
        <f>IF('Raw Data'!B334=0,"",'Raw Data'!B334)</f>
        <v/>
      </c>
      <c r="B330" s="62" t="str">
        <f>IF('Raw Data'!B334=0,"",'Raw Data'!C334)</f>
        <v/>
      </c>
      <c r="C330" s="63" t="str">
        <f>IF('Raw Data'!B334=0," ",'Raw Data'!D334)</f>
        <v xml:space="preserve"> </v>
      </c>
      <c r="D330" s="63" t="str">
        <f>IF('Raw Data'!B334=0," ",'Raw Data'!E334)</f>
        <v xml:space="preserve"> </v>
      </c>
      <c r="E330" s="63" t="str">
        <f>IF('Raw Data'!B334=0," ",MIN('Raw Data'!G334:JP334))</f>
        <v xml:space="preserve"> </v>
      </c>
      <c r="F330" s="63" t="str">
        <f>IF('Raw Data'!B334=0," ",AVERAGE('Raw Data'!G334:JP334))</f>
        <v xml:space="preserve"> </v>
      </c>
      <c r="G330" s="63" t="str">
        <f>IF('Raw Data'!B334=0," ",MAX('Raw Data'!G334:JP334))</f>
        <v xml:space="preserve"> </v>
      </c>
      <c r="H330" s="63" t="str">
        <f>IF('Raw Data'!B334=0," ",_xlfn.STDEV.S('Raw Data'!G334:JP334))</f>
        <v xml:space="preserve"> </v>
      </c>
      <c r="I330" s="64" t="str">
        <f>IF('Raw Data'!B334=0," ",(D330+C330)/2)</f>
        <v xml:space="preserve"> </v>
      </c>
      <c r="J330" s="65" t="str">
        <f>IF('Raw Data'!B334=0," ",IF(H330=0,9999,MIN((F330-C330),(D330-F330))/3/H330))</f>
        <v xml:space="preserve"> </v>
      </c>
      <c r="K330" s="60" t="str">
        <f>IF('Raw Data'!B334=0," ",IF(O330="Yes",J330-$K$6,J330-$K$5))</f>
        <v xml:space="preserve"> </v>
      </c>
      <c r="L330" s="66" t="str">
        <f>IF('Raw Data'!B334=0," ",IF(I330="ND","ND",2*(F330-I330)/(D330-C330)))</f>
        <v xml:space="preserve"> </v>
      </c>
      <c r="M330" s="60" t="str">
        <f t="shared" ref="M330:M393" si="6">L330</f>
        <v xml:space="preserve"> </v>
      </c>
      <c r="N330" s="59" t="str">
        <f>IF('Raw Data'!B334=0," ",IF(O330="Yes",IF(J330&gt;$K$6,"OK","NOK"),IF(J330&gt;$K$5,"OK","NOK")))</f>
        <v xml:space="preserve"> </v>
      </c>
      <c r="O330" s="67" t="str">
        <f>IF('Raw Data'!B334=0," ","No")</f>
        <v xml:space="preserve"> </v>
      </c>
      <c r="P330" s="61" t="str">
        <f>IF('Raw Data'!B334=0," ",'Raw Data'!F334 &amp; ".")</f>
        <v xml:space="preserve"> </v>
      </c>
    </row>
    <row r="331" spans="1:16" x14ac:dyDescent="0.2">
      <c r="A331" s="62" t="str">
        <f>IF('Raw Data'!B335=0,"",'Raw Data'!B335)</f>
        <v/>
      </c>
      <c r="B331" s="62" t="str">
        <f>IF('Raw Data'!B335=0,"",'Raw Data'!C335)</f>
        <v/>
      </c>
      <c r="C331" s="63" t="str">
        <f>IF('Raw Data'!B335=0," ",'Raw Data'!D335)</f>
        <v xml:space="preserve"> </v>
      </c>
      <c r="D331" s="63" t="str">
        <f>IF('Raw Data'!B335=0," ",'Raw Data'!E335)</f>
        <v xml:space="preserve"> </v>
      </c>
      <c r="E331" s="63" t="str">
        <f>IF('Raw Data'!B335=0," ",MIN('Raw Data'!G335:JP335))</f>
        <v xml:space="preserve"> </v>
      </c>
      <c r="F331" s="63" t="str">
        <f>IF('Raw Data'!B335=0," ",AVERAGE('Raw Data'!G335:JP335))</f>
        <v xml:space="preserve"> </v>
      </c>
      <c r="G331" s="63" t="str">
        <f>IF('Raw Data'!B335=0," ",MAX('Raw Data'!G335:JP335))</f>
        <v xml:space="preserve"> </v>
      </c>
      <c r="H331" s="63" t="str">
        <f>IF('Raw Data'!B335=0," ",_xlfn.STDEV.S('Raw Data'!G335:JP335))</f>
        <v xml:space="preserve"> </v>
      </c>
      <c r="I331" s="64" t="str">
        <f>IF('Raw Data'!B335=0," ",(D331+C331)/2)</f>
        <v xml:space="preserve"> </v>
      </c>
      <c r="J331" s="65" t="str">
        <f>IF('Raw Data'!B335=0," ",IF(H331=0,9999,MIN((F331-C331),(D331-F331))/3/H331))</f>
        <v xml:space="preserve"> </v>
      </c>
      <c r="K331" s="60" t="str">
        <f>IF('Raw Data'!B335=0," ",IF(O331="Yes",J331-$K$6,J331-$K$5))</f>
        <v xml:space="preserve"> </v>
      </c>
      <c r="L331" s="66" t="str">
        <f>IF('Raw Data'!B335=0," ",IF(I331="ND","ND",2*(F331-I331)/(D331-C331)))</f>
        <v xml:space="preserve"> </v>
      </c>
      <c r="M331" s="60" t="str">
        <f t="shared" si="6"/>
        <v xml:space="preserve"> </v>
      </c>
      <c r="N331" s="59" t="str">
        <f>IF('Raw Data'!B335=0," ",IF(O331="Yes",IF(J331&gt;$K$6,"OK","NOK"),IF(J331&gt;$K$5,"OK","NOK")))</f>
        <v xml:space="preserve"> </v>
      </c>
      <c r="O331" s="67" t="str">
        <f>IF('Raw Data'!B335=0," ","No")</f>
        <v xml:space="preserve"> </v>
      </c>
      <c r="P331" s="61" t="str">
        <f>IF('Raw Data'!B335=0," ",'Raw Data'!F335 &amp; ".")</f>
        <v xml:space="preserve"> </v>
      </c>
    </row>
    <row r="332" spans="1:16" x14ac:dyDescent="0.2">
      <c r="A332" s="62" t="str">
        <f>IF('Raw Data'!B336=0,"",'Raw Data'!B336)</f>
        <v/>
      </c>
      <c r="B332" s="62" t="str">
        <f>IF('Raw Data'!B336=0,"",'Raw Data'!C336)</f>
        <v/>
      </c>
      <c r="C332" s="63" t="str">
        <f>IF('Raw Data'!B336=0," ",'Raw Data'!D336)</f>
        <v xml:space="preserve"> </v>
      </c>
      <c r="D332" s="63" t="str">
        <f>IF('Raw Data'!B336=0," ",'Raw Data'!E336)</f>
        <v xml:space="preserve"> </v>
      </c>
      <c r="E332" s="63" t="str">
        <f>IF('Raw Data'!B336=0," ",MIN('Raw Data'!G336:JP336))</f>
        <v xml:space="preserve"> </v>
      </c>
      <c r="F332" s="63" t="str">
        <f>IF('Raw Data'!B336=0," ",AVERAGE('Raw Data'!G336:JP336))</f>
        <v xml:space="preserve"> </v>
      </c>
      <c r="G332" s="63" t="str">
        <f>IF('Raw Data'!B336=0," ",MAX('Raw Data'!G336:JP336))</f>
        <v xml:space="preserve"> </v>
      </c>
      <c r="H332" s="63" t="str">
        <f>IF('Raw Data'!B336=0," ",_xlfn.STDEV.S('Raw Data'!G336:JP336))</f>
        <v xml:space="preserve"> </v>
      </c>
      <c r="I332" s="64" t="str">
        <f>IF('Raw Data'!B336=0," ",(D332+C332)/2)</f>
        <v xml:space="preserve"> </v>
      </c>
      <c r="J332" s="65" t="str">
        <f>IF('Raw Data'!B336=0," ",IF(H332=0,9999,MIN((F332-C332),(D332-F332))/3/H332))</f>
        <v xml:space="preserve"> </v>
      </c>
      <c r="K332" s="60" t="str">
        <f>IF('Raw Data'!B336=0," ",IF(O332="Yes",J332-$K$6,J332-$K$5))</f>
        <v xml:space="preserve"> </v>
      </c>
      <c r="L332" s="66" t="str">
        <f>IF('Raw Data'!B336=0," ",IF(I332="ND","ND",2*(F332-I332)/(D332-C332)))</f>
        <v xml:space="preserve"> </v>
      </c>
      <c r="M332" s="60" t="str">
        <f t="shared" si="6"/>
        <v xml:space="preserve"> </v>
      </c>
      <c r="N332" s="59" t="str">
        <f>IF('Raw Data'!B336=0," ",IF(O332="Yes",IF(J332&gt;$K$6,"OK","NOK"),IF(J332&gt;$K$5,"OK","NOK")))</f>
        <v xml:space="preserve"> </v>
      </c>
      <c r="O332" s="67" t="str">
        <f>IF('Raw Data'!B336=0," ","No")</f>
        <v xml:space="preserve"> </v>
      </c>
      <c r="P332" s="61" t="str">
        <f>IF('Raw Data'!B336=0," ",'Raw Data'!F336 &amp; ".")</f>
        <v xml:space="preserve"> </v>
      </c>
    </row>
    <row r="333" spans="1:16" x14ac:dyDescent="0.2">
      <c r="A333" s="62" t="str">
        <f>IF('Raw Data'!B337=0,"",'Raw Data'!B337)</f>
        <v/>
      </c>
      <c r="B333" s="62" t="str">
        <f>IF('Raw Data'!B337=0,"",'Raw Data'!C337)</f>
        <v/>
      </c>
      <c r="C333" s="63" t="str">
        <f>IF('Raw Data'!B337=0," ",'Raw Data'!D337)</f>
        <v xml:space="preserve"> </v>
      </c>
      <c r="D333" s="63" t="str">
        <f>IF('Raw Data'!B337=0," ",'Raw Data'!E337)</f>
        <v xml:space="preserve"> </v>
      </c>
      <c r="E333" s="63" t="str">
        <f>IF('Raw Data'!B337=0," ",MIN('Raw Data'!G337:JP337))</f>
        <v xml:space="preserve"> </v>
      </c>
      <c r="F333" s="63" t="str">
        <f>IF('Raw Data'!B337=0," ",AVERAGE('Raw Data'!G337:JP337))</f>
        <v xml:space="preserve"> </v>
      </c>
      <c r="G333" s="63" t="str">
        <f>IF('Raw Data'!B337=0," ",MAX('Raw Data'!G337:JP337))</f>
        <v xml:space="preserve"> </v>
      </c>
      <c r="H333" s="63" t="str">
        <f>IF('Raw Data'!B337=0," ",_xlfn.STDEV.S('Raw Data'!G337:JP337))</f>
        <v xml:space="preserve"> </v>
      </c>
      <c r="I333" s="64" t="str">
        <f>IF('Raw Data'!B337=0," ",(D333+C333)/2)</f>
        <v xml:space="preserve"> </v>
      </c>
      <c r="J333" s="65" t="str">
        <f>IF('Raw Data'!B337=0," ",IF(H333=0,9999,MIN((F333-C333),(D333-F333))/3/H333))</f>
        <v xml:space="preserve"> </v>
      </c>
      <c r="K333" s="60" t="str">
        <f>IF('Raw Data'!B337=0," ",IF(O333="Yes",J333-$K$6,J333-$K$5))</f>
        <v xml:space="preserve"> </v>
      </c>
      <c r="L333" s="66" t="str">
        <f>IF('Raw Data'!B337=0," ",IF(I333="ND","ND",2*(F333-I333)/(D333-C333)))</f>
        <v xml:space="preserve"> </v>
      </c>
      <c r="M333" s="60" t="str">
        <f t="shared" si="6"/>
        <v xml:space="preserve"> </v>
      </c>
      <c r="N333" s="59" t="str">
        <f>IF('Raw Data'!B337=0," ",IF(O333="Yes",IF(J333&gt;$K$6,"OK","NOK"),IF(J333&gt;$K$5,"OK","NOK")))</f>
        <v xml:space="preserve"> </v>
      </c>
      <c r="O333" s="67" t="str">
        <f>IF('Raw Data'!B337=0," ","No")</f>
        <v xml:space="preserve"> </v>
      </c>
      <c r="P333" s="61" t="str">
        <f>IF('Raw Data'!B337=0," ",'Raw Data'!F337 &amp; ".")</f>
        <v xml:space="preserve"> </v>
      </c>
    </row>
    <row r="334" spans="1:16" x14ac:dyDescent="0.2">
      <c r="A334" s="62" t="str">
        <f>IF('Raw Data'!B338=0,"",'Raw Data'!B338)</f>
        <v/>
      </c>
      <c r="B334" s="62" t="str">
        <f>IF('Raw Data'!B338=0,"",'Raw Data'!C338)</f>
        <v/>
      </c>
      <c r="C334" s="63" t="str">
        <f>IF('Raw Data'!B338=0," ",'Raw Data'!D338)</f>
        <v xml:space="preserve"> </v>
      </c>
      <c r="D334" s="63" t="str">
        <f>IF('Raw Data'!B338=0," ",'Raw Data'!E338)</f>
        <v xml:space="preserve"> </v>
      </c>
      <c r="E334" s="63" t="str">
        <f>IF('Raw Data'!B338=0," ",MIN('Raw Data'!G338:JP338))</f>
        <v xml:space="preserve"> </v>
      </c>
      <c r="F334" s="63" t="str">
        <f>IF('Raw Data'!B338=0," ",AVERAGE('Raw Data'!G338:JP338))</f>
        <v xml:space="preserve"> </v>
      </c>
      <c r="G334" s="63" t="str">
        <f>IF('Raw Data'!B338=0," ",MAX('Raw Data'!G338:JP338))</f>
        <v xml:space="preserve"> </v>
      </c>
      <c r="H334" s="63" t="str">
        <f>IF('Raw Data'!B338=0," ",_xlfn.STDEV.S('Raw Data'!G338:JP338))</f>
        <v xml:space="preserve"> </v>
      </c>
      <c r="I334" s="64" t="str">
        <f>IF('Raw Data'!B338=0," ",(D334+C334)/2)</f>
        <v xml:space="preserve"> </v>
      </c>
      <c r="J334" s="65" t="str">
        <f>IF('Raw Data'!B338=0," ",IF(H334=0,9999,MIN((F334-C334),(D334-F334))/3/H334))</f>
        <v xml:space="preserve"> </v>
      </c>
      <c r="K334" s="60" t="str">
        <f>IF('Raw Data'!B338=0," ",IF(O334="Yes",J334-$K$6,J334-$K$5))</f>
        <v xml:space="preserve"> </v>
      </c>
      <c r="L334" s="66" t="str">
        <f>IF('Raw Data'!B338=0," ",IF(I334="ND","ND",2*(F334-I334)/(D334-C334)))</f>
        <v xml:space="preserve"> </v>
      </c>
      <c r="M334" s="60" t="str">
        <f t="shared" si="6"/>
        <v xml:space="preserve"> </v>
      </c>
      <c r="N334" s="59" t="str">
        <f>IF('Raw Data'!B338=0," ",IF(O334="Yes",IF(J334&gt;$K$6,"OK","NOK"),IF(J334&gt;$K$5,"OK","NOK")))</f>
        <v xml:space="preserve"> </v>
      </c>
      <c r="O334" s="67" t="str">
        <f>IF('Raw Data'!B338=0," ","No")</f>
        <v xml:space="preserve"> </v>
      </c>
      <c r="P334" s="61" t="str">
        <f>IF('Raw Data'!B338=0," ",'Raw Data'!F338 &amp; ".")</f>
        <v xml:space="preserve"> </v>
      </c>
    </row>
    <row r="335" spans="1:16" x14ac:dyDescent="0.2">
      <c r="A335" s="62" t="str">
        <f>IF('Raw Data'!B339=0,"",'Raw Data'!B339)</f>
        <v/>
      </c>
      <c r="B335" s="62" t="str">
        <f>IF('Raw Data'!B339=0,"",'Raw Data'!C339)</f>
        <v/>
      </c>
      <c r="C335" s="63" t="str">
        <f>IF('Raw Data'!B339=0," ",'Raw Data'!D339)</f>
        <v xml:space="preserve"> </v>
      </c>
      <c r="D335" s="63" t="str">
        <f>IF('Raw Data'!B339=0," ",'Raw Data'!E339)</f>
        <v xml:space="preserve"> </v>
      </c>
      <c r="E335" s="63" t="str">
        <f>IF('Raw Data'!B339=0," ",MIN('Raw Data'!G339:JP339))</f>
        <v xml:space="preserve"> </v>
      </c>
      <c r="F335" s="63" t="str">
        <f>IF('Raw Data'!B339=0," ",AVERAGE('Raw Data'!G339:JP339))</f>
        <v xml:space="preserve"> </v>
      </c>
      <c r="G335" s="63" t="str">
        <f>IF('Raw Data'!B339=0," ",MAX('Raw Data'!G339:JP339))</f>
        <v xml:space="preserve"> </v>
      </c>
      <c r="H335" s="63" t="str">
        <f>IF('Raw Data'!B339=0," ",_xlfn.STDEV.S('Raw Data'!G339:JP339))</f>
        <v xml:space="preserve"> </v>
      </c>
      <c r="I335" s="64" t="str">
        <f>IF('Raw Data'!B339=0," ",(D335+C335)/2)</f>
        <v xml:space="preserve"> </v>
      </c>
      <c r="J335" s="65" t="str">
        <f>IF('Raw Data'!B339=0," ",IF(H335=0,9999,MIN((F335-C335),(D335-F335))/3/H335))</f>
        <v xml:space="preserve"> </v>
      </c>
      <c r="K335" s="60" t="str">
        <f>IF('Raw Data'!B339=0," ",IF(O335="Yes",J335-$K$6,J335-$K$5))</f>
        <v xml:space="preserve"> </v>
      </c>
      <c r="L335" s="66" t="str">
        <f>IF('Raw Data'!B339=0," ",IF(I335="ND","ND",2*(F335-I335)/(D335-C335)))</f>
        <v xml:space="preserve"> </v>
      </c>
      <c r="M335" s="60" t="str">
        <f t="shared" si="6"/>
        <v xml:space="preserve"> </v>
      </c>
      <c r="N335" s="59" t="str">
        <f>IF('Raw Data'!B339=0," ",IF(O335="Yes",IF(J335&gt;$K$6,"OK","NOK"),IF(J335&gt;$K$5,"OK","NOK")))</f>
        <v xml:space="preserve"> </v>
      </c>
      <c r="O335" s="67" t="str">
        <f>IF('Raw Data'!B339=0," ","No")</f>
        <v xml:space="preserve"> </v>
      </c>
      <c r="P335" s="61" t="str">
        <f>IF('Raw Data'!B339=0," ",'Raw Data'!F339 &amp; ".")</f>
        <v xml:space="preserve"> </v>
      </c>
    </row>
    <row r="336" spans="1:16" x14ac:dyDescent="0.2">
      <c r="A336" s="62" t="str">
        <f>IF('Raw Data'!B340=0,"",'Raw Data'!B340)</f>
        <v/>
      </c>
      <c r="B336" s="62" t="str">
        <f>IF('Raw Data'!B340=0,"",'Raw Data'!C340)</f>
        <v/>
      </c>
      <c r="C336" s="63" t="str">
        <f>IF('Raw Data'!B340=0," ",'Raw Data'!D340)</f>
        <v xml:space="preserve"> </v>
      </c>
      <c r="D336" s="63" t="str">
        <f>IF('Raw Data'!B340=0," ",'Raw Data'!E340)</f>
        <v xml:space="preserve"> </v>
      </c>
      <c r="E336" s="63" t="str">
        <f>IF('Raw Data'!B340=0," ",MIN('Raw Data'!G340:JP340))</f>
        <v xml:space="preserve"> </v>
      </c>
      <c r="F336" s="63" t="str">
        <f>IF('Raw Data'!B340=0," ",AVERAGE('Raw Data'!G340:JP340))</f>
        <v xml:space="preserve"> </v>
      </c>
      <c r="G336" s="63" t="str">
        <f>IF('Raw Data'!B340=0," ",MAX('Raw Data'!G340:JP340))</f>
        <v xml:space="preserve"> </v>
      </c>
      <c r="H336" s="63" t="str">
        <f>IF('Raw Data'!B340=0," ",_xlfn.STDEV.S('Raw Data'!G340:JP340))</f>
        <v xml:space="preserve"> </v>
      </c>
      <c r="I336" s="64" t="str">
        <f>IF('Raw Data'!B340=0," ",(D336+C336)/2)</f>
        <v xml:space="preserve"> </v>
      </c>
      <c r="J336" s="65" t="str">
        <f>IF('Raw Data'!B340=0," ",IF(H336=0,9999,MIN((F336-C336),(D336-F336))/3/H336))</f>
        <v xml:space="preserve"> </v>
      </c>
      <c r="K336" s="60" t="str">
        <f>IF('Raw Data'!B340=0," ",IF(O336="Yes",J336-$K$6,J336-$K$5))</f>
        <v xml:space="preserve"> </v>
      </c>
      <c r="L336" s="66" t="str">
        <f>IF('Raw Data'!B340=0," ",IF(I336="ND","ND",2*(F336-I336)/(D336-C336)))</f>
        <v xml:space="preserve"> </v>
      </c>
      <c r="M336" s="60" t="str">
        <f t="shared" si="6"/>
        <v xml:space="preserve"> </v>
      </c>
      <c r="N336" s="59" t="str">
        <f>IF('Raw Data'!B340=0," ",IF(O336="Yes",IF(J336&gt;$K$6,"OK","NOK"),IF(J336&gt;$K$5,"OK","NOK")))</f>
        <v xml:space="preserve"> </v>
      </c>
      <c r="O336" s="67" t="str">
        <f>IF('Raw Data'!B340=0," ","No")</f>
        <v xml:space="preserve"> </v>
      </c>
      <c r="P336" s="61" t="str">
        <f>IF('Raw Data'!B340=0," ",'Raw Data'!F340 &amp; ".")</f>
        <v xml:space="preserve"> </v>
      </c>
    </row>
    <row r="337" spans="1:16" x14ac:dyDescent="0.2">
      <c r="A337" s="62" t="str">
        <f>IF('Raw Data'!B341=0,"",'Raw Data'!B341)</f>
        <v/>
      </c>
      <c r="B337" s="62" t="str">
        <f>IF('Raw Data'!B341=0,"",'Raw Data'!C341)</f>
        <v/>
      </c>
      <c r="C337" s="63" t="str">
        <f>IF('Raw Data'!B341=0," ",'Raw Data'!D341)</f>
        <v xml:space="preserve"> </v>
      </c>
      <c r="D337" s="63" t="str">
        <f>IF('Raw Data'!B341=0," ",'Raw Data'!E341)</f>
        <v xml:space="preserve"> </v>
      </c>
      <c r="E337" s="63" t="str">
        <f>IF('Raw Data'!B341=0," ",MIN('Raw Data'!G341:JP341))</f>
        <v xml:space="preserve"> </v>
      </c>
      <c r="F337" s="63" t="str">
        <f>IF('Raw Data'!B341=0," ",AVERAGE('Raw Data'!G341:JP341))</f>
        <v xml:space="preserve"> </v>
      </c>
      <c r="G337" s="63" t="str">
        <f>IF('Raw Data'!B341=0," ",MAX('Raw Data'!G341:JP341))</f>
        <v xml:space="preserve"> </v>
      </c>
      <c r="H337" s="63" t="str">
        <f>IF('Raw Data'!B341=0," ",_xlfn.STDEV.S('Raw Data'!G341:JP341))</f>
        <v xml:space="preserve"> </v>
      </c>
      <c r="I337" s="64" t="str">
        <f>IF('Raw Data'!B341=0," ",(D337+C337)/2)</f>
        <v xml:space="preserve"> </v>
      </c>
      <c r="J337" s="65" t="str">
        <f>IF('Raw Data'!B341=0," ",IF(H337=0,9999,MIN((F337-C337),(D337-F337))/3/H337))</f>
        <v xml:space="preserve"> </v>
      </c>
      <c r="K337" s="60" t="str">
        <f>IF('Raw Data'!B341=0," ",IF(O337="Yes",J337-$K$6,J337-$K$5))</f>
        <v xml:space="preserve"> </v>
      </c>
      <c r="L337" s="66" t="str">
        <f>IF('Raw Data'!B341=0," ",IF(I337="ND","ND",2*(F337-I337)/(D337-C337)))</f>
        <v xml:space="preserve"> </v>
      </c>
      <c r="M337" s="60" t="str">
        <f t="shared" si="6"/>
        <v xml:space="preserve"> </v>
      </c>
      <c r="N337" s="59" t="str">
        <f>IF('Raw Data'!B341=0," ",IF(O337="Yes",IF(J337&gt;$K$6,"OK","NOK"),IF(J337&gt;$K$5,"OK","NOK")))</f>
        <v xml:space="preserve"> </v>
      </c>
      <c r="O337" s="67" t="str">
        <f>IF('Raw Data'!B341=0," ","No")</f>
        <v xml:space="preserve"> </v>
      </c>
      <c r="P337" s="61" t="str">
        <f>IF('Raw Data'!B341=0," ",'Raw Data'!F341 &amp; ".")</f>
        <v xml:space="preserve"> </v>
      </c>
    </row>
    <row r="338" spans="1:16" x14ac:dyDescent="0.2">
      <c r="A338" s="62" t="str">
        <f>IF('Raw Data'!B342=0,"",'Raw Data'!B342)</f>
        <v/>
      </c>
      <c r="B338" s="62" t="str">
        <f>IF('Raw Data'!B342=0,"",'Raw Data'!C342)</f>
        <v/>
      </c>
      <c r="C338" s="63" t="str">
        <f>IF('Raw Data'!B342=0," ",'Raw Data'!D342)</f>
        <v xml:space="preserve"> </v>
      </c>
      <c r="D338" s="63" t="str">
        <f>IF('Raw Data'!B342=0," ",'Raw Data'!E342)</f>
        <v xml:space="preserve"> </v>
      </c>
      <c r="E338" s="63" t="str">
        <f>IF('Raw Data'!B342=0," ",MIN('Raw Data'!G342:JP342))</f>
        <v xml:space="preserve"> </v>
      </c>
      <c r="F338" s="63" t="str">
        <f>IF('Raw Data'!B342=0," ",AVERAGE('Raw Data'!G342:JP342))</f>
        <v xml:space="preserve"> </v>
      </c>
      <c r="G338" s="63" t="str">
        <f>IF('Raw Data'!B342=0," ",MAX('Raw Data'!G342:JP342))</f>
        <v xml:space="preserve"> </v>
      </c>
      <c r="H338" s="63" t="str">
        <f>IF('Raw Data'!B342=0," ",_xlfn.STDEV.S('Raw Data'!G342:JP342))</f>
        <v xml:space="preserve"> </v>
      </c>
      <c r="I338" s="64" t="str">
        <f>IF('Raw Data'!B342=0," ",(D338+C338)/2)</f>
        <v xml:space="preserve"> </v>
      </c>
      <c r="J338" s="65" t="str">
        <f>IF('Raw Data'!B342=0," ",IF(H338=0,9999,MIN((F338-C338),(D338-F338))/3/H338))</f>
        <v xml:space="preserve"> </v>
      </c>
      <c r="K338" s="60" t="str">
        <f>IF('Raw Data'!B342=0," ",IF(O338="Yes",J338-$K$6,J338-$K$5))</f>
        <v xml:space="preserve"> </v>
      </c>
      <c r="L338" s="66" t="str">
        <f>IF('Raw Data'!B342=0," ",IF(I338="ND","ND",2*(F338-I338)/(D338-C338)))</f>
        <v xml:space="preserve"> </v>
      </c>
      <c r="M338" s="60" t="str">
        <f t="shared" si="6"/>
        <v xml:space="preserve"> </v>
      </c>
      <c r="N338" s="59" t="str">
        <f>IF('Raw Data'!B342=0," ",IF(O338="Yes",IF(J338&gt;$K$6,"OK","NOK"),IF(J338&gt;$K$5,"OK","NOK")))</f>
        <v xml:space="preserve"> </v>
      </c>
      <c r="O338" s="67" t="str">
        <f>IF('Raw Data'!B342=0," ","No")</f>
        <v xml:space="preserve"> </v>
      </c>
      <c r="P338" s="61" t="str">
        <f>IF('Raw Data'!B342=0," ",'Raw Data'!F342 &amp; ".")</f>
        <v xml:space="preserve"> </v>
      </c>
    </row>
    <row r="339" spans="1:16" x14ac:dyDescent="0.2">
      <c r="A339" s="62" t="str">
        <f>IF('Raw Data'!B343=0,"",'Raw Data'!B343)</f>
        <v/>
      </c>
      <c r="B339" s="62" t="str">
        <f>IF('Raw Data'!B343=0,"",'Raw Data'!C343)</f>
        <v/>
      </c>
      <c r="C339" s="63" t="str">
        <f>IF('Raw Data'!B343=0," ",'Raw Data'!D343)</f>
        <v xml:space="preserve"> </v>
      </c>
      <c r="D339" s="63" t="str">
        <f>IF('Raw Data'!B343=0," ",'Raw Data'!E343)</f>
        <v xml:space="preserve"> </v>
      </c>
      <c r="E339" s="63" t="str">
        <f>IF('Raw Data'!B343=0," ",MIN('Raw Data'!G343:JP343))</f>
        <v xml:space="preserve"> </v>
      </c>
      <c r="F339" s="63" t="str">
        <f>IF('Raw Data'!B343=0," ",AVERAGE('Raw Data'!G343:JP343))</f>
        <v xml:space="preserve"> </v>
      </c>
      <c r="G339" s="63" t="str">
        <f>IF('Raw Data'!B343=0," ",MAX('Raw Data'!G343:JP343))</f>
        <v xml:space="preserve"> </v>
      </c>
      <c r="H339" s="63" t="str">
        <f>IF('Raw Data'!B343=0," ",_xlfn.STDEV.S('Raw Data'!G343:JP343))</f>
        <v xml:space="preserve"> </v>
      </c>
      <c r="I339" s="64" t="str">
        <f>IF('Raw Data'!B343=0," ",(D339+C339)/2)</f>
        <v xml:space="preserve"> </v>
      </c>
      <c r="J339" s="65" t="str">
        <f>IF('Raw Data'!B343=0," ",IF(H339=0,9999,MIN((F339-C339),(D339-F339))/3/H339))</f>
        <v xml:space="preserve"> </v>
      </c>
      <c r="K339" s="60" t="str">
        <f>IF('Raw Data'!B343=0," ",IF(O339="Yes",J339-$K$6,J339-$K$5))</f>
        <v xml:space="preserve"> </v>
      </c>
      <c r="L339" s="66" t="str">
        <f>IF('Raw Data'!B343=0," ",IF(I339="ND","ND",2*(F339-I339)/(D339-C339)))</f>
        <v xml:space="preserve"> </v>
      </c>
      <c r="M339" s="60" t="str">
        <f t="shared" si="6"/>
        <v xml:space="preserve"> </v>
      </c>
      <c r="N339" s="59" t="str">
        <f>IF('Raw Data'!B343=0," ",IF(O339="Yes",IF(J339&gt;$K$6,"OK","NOK"),IF(J339&gt;$K$5,"OK","NOK")))</f>
        <v xml:space="preserve"> </v>
      </c>
      <c r="O339" s="67" t="str">
        <f>IF('Raw Data'!B343=0," ","No")</f>
        <v xml:space="preserve"> </v>
      </c>
      <c r="P339" s="61" t="str">
        <f>IF('Raw Data'!B343=0," ",'Raw Data'!F343 &amp; ".")</f>
        <v xml:space="preserve"> </v>
      </c>
    </row>
    <row r="340" spans="1:16" x14ac:dyDescent="0.2">
      <c r="A340" s="62" t="str">
        <f>IF('Raw Data'!B344=0,"",'Raw Data'!B344)</f>
        <v/>
      </c>
      <c r="B340" s="62" t="str">
        <f>IF('Raw Data'!B344=0,"",'Raw Data'!C344)</f>
        <v/>
      </c>
      <c r="C340" s="63" t="str">
        <f>IF('Raw Data'!B344=0," ",'Raw Data'!D344)</f>
        <v xml:space="preserve"> </v>
      </c>
      <c r="D340" s="63" t="str">
        <f>IF('Raw Data'!B344=0," ",'Raw Data'!E344)</f>
        <v xml:space="preserve"> </v>
      </c>
      <c r="E340" s="63" t="str">
        <f>IF('Raw Data'!B344=0," ",MIN('Raw Data'!G344:JP344))</f>
        <v xml:space="preserve"> </v>
      </c>
      <c r="F340" s="63" t="str">
        <f>IF('Raw Data'!B344=0," ",AVERAGE('Raw Data'!G344:JP344))</f>
        <v xml:space="preserve"> </v>
      </c>
      <c r="G340" s="63" t="str">
        <f>IF('Raw Data'!B344=0," ",MAX('Raw Data'!G344:JP344))</f>
        <v xml:space="preserve"> </v>
      </c>
      <c r="H340" s="63" t="str">
        <f>IF('Raw Data'!B344=0," ",_xlfn.STDEV.S('Raw Data'!G344:JP344))</f>
        <v xml:space="preserve"> </v>
      </c>
      <c r="I340" s="64" t="str">
        <f>IF('Raw Data'!B344=0," ",(D340+C340)/2)</f>
        <v xml:space="preserve"> </v>
      </c>
      <c r="J340" s="65" t="str">
        <f>IF('Raw Data'!B344=0," ",IF(H340=0,9999,MIN((F340-C340),(D340-F340))/3/H340))</f>
        <v xml:space="preserve"> </v>
      </c>
      <c r="K340" s="60" t="str">
        <f>IF('Raw Data'!B344=0," ",IF(O340="Yes",J340-$K$6,J340-$K$5))</f>
        <v xml:space="preserve"> </v>
      </c>
      <c r="L340" s="66" t="str">
        <f>IF('Raw Data'!B344=0," ",IF(I340="ND","ND",2*(F340-I340)/(D340-C340)))</f>
        <v xml:space="preserve"> </v>
      </c>
      <c r="M340" s="60" t="str">
        <f t="shared" si="6"/>
        <v xml:space="preserve"> </v>
      </c>
      <c r="N340" s="59" t="str">
        <f>IF('Raw Data'!B344=0," ",IF(O340="Yes",IF(J340&gt;$K$6,"OK","NOK"),IF(J340&gt;$K$5,"OK","NOK")))</f>
        <v xml:space="preserve"> </v>
      </c>
      <c r="O340" s="67" t="str">
        <f>IF('Raw Data'!B344=0," ","No")</f>
        <v xml:space="preserve"> </v>
      </c>
      <c r="P340" s="61" t="str">
        <f>IF('Raw Data'!B344=0," ",'Raw Data'!F344 &amp; ".")</f>
        <v xml:space="preserve"> </v>
      </c>
    </row>
    <row r="341" spans="1:16" x14ac:dyDescent="0.2">
      <c r="A341" s="62" t="str">
        <f>IF('Raw Data'!B345=0,"",'Raw Data'!B345)</f>
        <v/>
      </c>
      <c r="B341" s="62" t="str">
        <f>IF('Raw Data'!B345=0,"",'Raw Data'!C345)</f>
        <v/>
      </c>
      <c r="C341" s="63" t="str">
        <f>IF('Raw Data'!B345=0," ",'Raw Data'!D345)</f>
        <v xml:space="preserve"> </v>
      </c>
      <c r="D341" s="63" t="str">
        <f>IF('Raw Data'!B345=0," ",'Raw Data'!E345)</f>
        <v xml:space="preserve"> </v>
      </c>
      <c r="E341" s="63" t="str">
        <f>IF('Raw Data'!B345=0," ",MIN('Raw Data'!G345:JP345))</f>
        <v xml:space="preserve"> </v>
      </c>
      <c r="F341" s="63" t="str">
        <f>IF('Raw Data'!B345=0," ",AVERAGE('Raw Data'!G345:JP345))</f>
        <v xml:space="preserve"> </v>
      </c>
      <c r="G341" s="63" t="str">
        <f>IF('Raw Data'!B345=0," ",MAX('Raw Data'!G345:JP345))</f>
        <v xml:space="preserve"> </v>
      </c>
      <c r="H341" s="63" t="str">
        <f>IF('Raw Data'!B345=0," ",_xlfn.STDEV.S('Raw Data'!G345:JP345))</f>
        <v xml:space="preserve"> </v>
      </c>
      <c r="I341" s="64" t="str">
        <f>IF('Raw Data'!B345=0," ",(D341+C341)/2)</f>
        <v xml:space="preserve"> </v>
      </c>
      <c r="J341" s="65" t="str">
        <f>IF('Raw Data'!B345=0," ",IF(H341=0,9999,MIN((F341-C341),(D341-F341))/3/H341))</f>
        <v xml:space="preserve"> </v>
      </c>
      <c r="K341" s="60" t="str">
        <f>IF('Raw Data'!B345=0," ",IF(O341="Yes",J341-$K$6,J341-$K$5))</f>
        <v xml:space="preserve"> </v>
      </c>
      <c r="L341" s="66" t="str">
        <f>IF('Raw Data'!B345=0," ",IF(I341="ND","ND",2*(F341-I341)/(D341-C341)))</f>
        <v xml:space="preserve"> </v>
      </c>
      <c r="M341" s="60" t="str">
        <f t="shared" si="6"/>
        <v xml:space="preserve"> </v>
      </c>
      <c r="N341" s="59" t="str">
        <f>IF('Raw Data'!B345=0," ",IF(O341="Yes",IF(J341&gt;$K$6,"OK","NOK"),IF(J341&gt;$K$5,"OK","NOK")))</f>
        <v xml:space="preserve"> </v>
      </c>
      <c r="O341" s="67" t="str">
        <f>IF('Raw Data'!B345=0," ","No")</f>
        <v xml:space="preserve"> </v>
      </c>
      <c r="P341" s="61" t="str">
        <f>IF('Raw Data'!B345=0," ",'Raw Data'!F345 &amp; ".")</f>
        <v xml:space="preserve"> </v>
      </c>
    </row>
    <row r="342" spans="1:16" x14ac:dyDescent="0.2">
      <c r="A342" s="62" t="str">
        <f>IF('Raw Data'!B346=0,"",'Raw Data'!B346)</f>
        <v/>
      </c>
      <c r="B342" s="62" t="str">
        <f>IF('Raw Data'!B346=0,"",'Raw Data'!C346)</f>
        <v/>
      </c>
      <c r="C342" s="63" t="str">
        <f>IF('Raw Data'!B346=0," ",'Raw Data'!D346)</f>
        <v xml:space="preserve"> </v>
      </c>
      <c r="D342" s="63" t="str">
        <f>IF('Raw Data'!B346=0," ",'Raw Data'!E346)</f>
        <v xml:space="preserve"> </v>
      </c>
      <c r="E342" s="63" t="str">
        <f>IF('Raw Data'!B346=0," ",MIN('Raw Data'!G346:JP346))</f>
        <v xml:space="preserve"> </v>
      </c>
      <c r="F342" s="63" t="str">
        <f>IF('Raw Data'!B346=0," ",AVERAGE('Raw Data'!G346:JP346))</f>
        <v xml:space="preserve"> </v>
      </c>
      <c r="G342" s="63" t="str">
        <f>IF('Raw Data'!B346=0," ",MAX('Raw Data'!G346:JP346))</f>
        <v xml:space="preserve"> </v>
      </c>
      <c r="H342" s="63" t="str">
        <f>IF('Raw Data'!B346=0," ",_xlfn.STDEV.S('Raw Data'!G346:JP346))</f>
        <v xml:space="preserve"> </v>
      </c>
      <c r="I342" s="64" t="str">
        <f>IF('Raw Data'!B346=0," ",(D342+C342)/2)</f>
        <v xml:space="preserve"> </v>
      </c>
      <c r="J342" s="65" t="str">
        <f>IF('Raw Data'!B346=0," ",IF(H342=0,9999,MIN((F342-C342),(D342-F342))/3/H342))</f>
        <v xml:space="preserve"> </v>
      </c>
      <c r="K342" s="60" t="str">
        <f>IF('Raw Data'!B346=0," ",IF(O342="Yes",J342-$K$6,J342-$K$5))</f>
        <v xml:space="preserve"> </v>
      </c>
      <c r="L342" s="66" t="str">
        <f>IF('Raw Data'!B346=0," ",IF(I342="ND","ND",2*(F342-I342)/(D342-C342)))</f>
        <v xml:space="preserve"> </v>
      </c>
      <c r="M342" s="60" t="str">
        <f t="shared" si="6"/>
        <v xml:space="preserve"> </v>
      </c>
      <c r="N342" s="59" t="str">
        <f>IF('Raw Data'!B346=0," ",IF(O342="Yes",IF(J342&gt;$K$6,"OK","NOK"),IF(J342&gt;$K$5,"OK","NOK")))</f>
        <v xml:space="preserve"> </v>
      </c>
      <c r="O342" s="67" t="str">
        <f>IF('Raw Data'!B346=0," ","No")</f>
        <v xml:space="preserve"> </v>
      </c>
      <c r="P342" s="61" t="str">
        <f>IF('Raw Data'!B346=0," ",'Raw Data'!F346 &amp; ".")</f>
        <v xml:space="preserve"> </v>
      </c>
    </row>
    <row r="343" spans="1:16" x14ac:dyDescent="0.2">
      <c r="A343" s="62" t="str">
        <f>IF('Raw Data'!B347=0,"",'Raw Data'!B347)</f>
        <v/>
      </c>
      <c r="B343" s="62" t="str">
        <f>IF('Raw Data'!B347=0,"",'Raw Data'!C347)</f>
        <v/>
      </c>
      <c r="C343" s="63" t="str">
        <f>IF('Raw Data'!B347=0," ",'Raw Data'!D347)</f>
        <v xml:space="preserve"> </v>
      </c>
      <c r="D343" s="63" t="str">
        <f>IF('Raw Data'!B347=0," ",'Raw Data'!E347)</f>
        <v xml:space="preserve"> </v>
      </c>
      <c r="E343" s="63" t="str">
        <f>IF('Raw Data'!B347=0," ",MIN('Raw Data'!G347:JP347))</f>
        <v xml:space="preserve"> </v>
      </c>
      <c r="F343" s="63" t="str">
        <f>IF('Raw Data'!B347=0," ",AVERAGE('Raw Data'!G347:JP347))</f>
        <v xml:space="preserve"> </v>
      </c>
      <c r="G343" s="63" t="str">
        <f>IF('Raw Data'!B347=0," ",MAX('Raw Data'!G347:JP347))</f>
        <v xml:space="preserve"> </v>
      </c>
      <c r="H343" s="63" t="str">
        <f>IF('Raw Data'!B347=0," ",_xlfn.STDEV.S('Raw Data'!G347:JP347))</f>
        <v xml:space="preserve"> </v>
      </c>
      <c r="I343" s="64" t="str">
        <f>IF('Raw Data'!B347=0," ",(D343+C343)/2)</f>
        <v xml:space="preserve"> </v>
      </c>
      <c r="J343" s="65" t="str">
        <f>IF('Raw Data'!B347=0," ",IF(H343=0,9999,MIN((F343-C343),(D343-F343))/3/H343))</f>
        <v xml:space="preserve"> </v>
      </c>
      <c r="K343" s="60" t="str">
        <f>IF('Raw Data'!B347=0," ",IF(O343="Yes",J343-$K$6,J343-$K$5))</f>
        <v xml:space="preserve"> </v>
      </c>
      <c r="L343" s="66" t="str">
        <f>IF('Raw Data'!B347=0," ",IF(I343="ND","ND",2*(F343-I343)/(D343-C343)))</f>
        <v xml:space="preserve"> </v>
      </c>
      <c r="M343" s="60" t="str">
        <f t="shared" si="6"/>
        <v xml:space="preserve"> </v>
      </c>
      <c r="N343" s="59" t="str">
        <f>IF('Raw Data'!B347=0," ",IF(O343="Yes",IF(J343&gt;$K$6,"OK","NOK"),IF(J343&gt;$K$5,"OK","NOK")))</f>
        <v xml:space="preserve"> </v>
      </c>
      <c r="O343" s="67" t="str">
        <f>IF('Raw Data'!B347=0," ","No")</f>
        <v xml:space="preserve"> </v>
      </c>
      <c r="P343" s="61" t="str">
        <f>IF('Raw Data'!B347=0," ",'Raw Data'!F347 &amp; ".")</f>
        <v xml:space="preserve"> </v>
      </c>
    </row>
    <row r="344" spans="1:16" x14ac:dyDescent="0.2">
      <c r="A344" s="62" t="str">
        <f>IF('Raw Data'!B348=0,"",'Raw Data'!B348)</f>
        <v/>
      </c>
      <c r="B344" s="62" t="str">
        <f>IF('Raw Data'!B348=0,"",'Raw Data'!C348)</f>
        <v/>
      </c>
      <c r="C344" s="63" t="str">
        <f>IF('Raw Data'!B348=0," ",'Raw Data'!D348)</f>
        <v xml:space="preserve"> </v>
      </c>
      <c r="D344" s="63" t="str">
        <f>IF('Raw Data'!B348=0," ",'Raw Data'!E348)</f>
        <v xml:space="preserve"> </v>
      </c>
      <c r="E344" s="63" t="str">
        <f>IF('Raw Data'!B348=0," ",MIN('Raw Data'!G348:JP348))</f>
        <v xml:space="preserve"> </v>
      </c>
      <c r="F344" s="63" t="str">
        <f>IF('Raw Data'!B348=0," ",AVERAGE('Raw Data'!G348:JP348))</f>
        <v xml:space="preserve"> </v>
      </c>
      <c r="G344" s="63" t="str">
        <f>IF('Raw Data'!B348=0," ",MAX('Raw Data'!G348:JP348))</f>
        <v xml:space="preserve"> </v>
      </c>
      <c r="H344" s="63" t="str">
        <f>IF('Raw Data'!B348=0," ",_xlfn.STDEV.S('Raw Data'!G348:JP348))</f>
        <v xml:space="preserve"> </v>
      </c>
      <c r="I344" s="64" t="str">
        <f>IF('Raw Data'!B348=0," ",(D344+C344)/2)</f>
        <v xml:space="preserve"> </v>
      </c>
      <c r="J344" s="65" t="str">
        <f>IF('Raw Data'!B348=0," ",IF(H344=0,9999,MIN((F344-C344),(D344-F344))/3/H344))</f>
        <v xml:space="preserve"> </v>
      </c>
      <c r="K344" s="60" t="str">
        <f>IF('Raw Data'!B348=0," ",IF(O344="Yes",J344-$K$6,J344-$K$5))</f>
        <v xml:space="preserve"> </v>
      </c>
      <c r="L344" s="66" t="str">
        <f>IF('Raw Data'!B348=0," ",IF(I344="ND","ND",2*(F344-I344)/(D344-C344)))</f>
        <v xml:space="preserve"> </v>
      </c>
      <c r="M344" s="60" t="str">
        <f t="shared" si="6"/>
        <v xml:space="preserve"> </v>
      </c>
      <c r="N344" s="59" t="str">
        <f>IF('Raw Data'!B348=0," ",IF(O344="Yes",IF(J344&gt;$K$6,"OK","NOK"),IF(J344&gt;$K$5,"OK","NOK")))</f>
        <v xml:space="preserve"> </v>
      </c>
      <c r="O344" s="67" t="str">
        <f>IF('Raw Data'!B348=0," ","No")</f>
        <v xml:space="preserve"> </v>
      </c>
      <c r="P344" s="61" t="str">
        <f>IF('Raw Data'!B348=0," ",'Raw Data'!F348 &amp; ".")</f>
        <v xml:space="preserve"> </v>
      </c>
    </row>
    <row r="345" spans="1:16" x14ac:dyDescent="0.2">
      <c r="A345" s="62" t="str">
        <f>IF('Raw Data'!B349=0,"",'Raw Data'!B349)</f>
        <v/>
      </c>
      <c r="B345" s="62" t="str">
        <f>IF('Raw Data'!B349=0,"",'Raw Data'!C349)</f>
        <v/>
      </c>
      <c r="C345" s="63" t="str">
        <f>IF('Raw Data'!B349=0," ",'Raw Data'!D349)</f>
        <v xml:space="preserve"> </v>
      </c>
      <c r="D345" s="63" t="str">
        <f>IF('Raw Data'!B349=0," ",'Raw Data'!E349)</f>
        <v xml:space="preserve"> </v>
      </c>
      <c r="E345" s="63" t="str">
        <f>IF('Raw Data'!B349=0," ",MIN('Raw Data'!G349:JP349))</f>
        <v xml:space="preserve"> </v>
      </c>
      <c r="F345" s="63" t="str">
        <f>IF('Raw Data'!B349=0," ",AVERAGE('Raw Data'!G349:JP349))</f>
        <v xml:space="preserve"> </v>
      </c>
      <c r="G345" s="63" t="str">
        <f>IF('Raw Data'!B349=0," ",MAX('Raw Data'!G349:JP349))</f>
        <v xml:space="preserve"> </v>
      </c>
      <c r="H345" s="63" t="str">
        <f>IF('Raw Data'!B349=0," ",_xlfn.STDEV.S('Raw Data'!G349:JP349))</f>
        <v xml:space="preserve"> </v>
      </c>
      <c r="I345" s="64" t="str">
        <f>IF('Raw Data'!B349=0," ",(D345+C345)/2)</f>
        <v xml:space="preserve"> </v>
      </c>
      <c r="J345" s="65" t="str">
        <f>IF('Raw Data'!B349=0," ",IF(H345=0,9999,MIN((F345-C345),(D345-F345))/3/H345))</f>
        <v xml:space="preserve"> </v>
      </c>
      <c r="K345" s="60" t="str">
        <f>IF('Raw Data'!B349=0," ",IF(O345="Yes",J345-$K$6,J345-$K$5))</f>
        <v xml:space="preserve"> </v>
      </c>
      <c r="L345" s="66" t="str">
        <f>IF('Raw Data'!B349=0," ",IF(I345="ND","ND",2*(F345-I345)/(D345-C345)))</f>
        <v xml:space="preserve"> </v>
      </c>
      <c r="M345" s="60" t="str">
        <f t="shared" si="6"/>
        <v xml:space="preserve"> </v>
      </c>
      <c r="N345" s="59" t="str">
        <f>IF('Raw Data'!B349=0," ",IF(O345="Yes",IF(J345&gt;$K$6,"OK","NOK"),IF(J345&gt;$K$5,"OK","NOK")))</f>
        <v xml:space="preserve"> </v>
      </c>
      <c r="O345" s="67" t="str">
        <f>IF('Raw Data'!B349=0," ","No")</f>
        <v xml:space="preserve"> </v>
      </c>
      <c r="P345" s="61" t="str">
        <f>IF('Raw Data'!B349=0," ",'Raw Data'!F349 &amp; ".")</f>
        <v xml:space="preserve"> </v>
      </c>
    </row>
    <row r="346" spans="1:16" x14ac:dyDescent="0.2">
      <c r="A346" s="62" t="str">
        <f>IF('Raw Data'!B350=0,"",'Raw Data'!B350)</f>
        <v/>
      </c>
      <c r="B346" s="62" t="str">
        <f>IF('Raw Data'!B350=0,"",'Raw Data'!C350)</f>
        <v/>
      </c>
      <c r="C346" s="63" t="str">
        <f>IF('Raw Data'!B350=0," ",'Raw Data'!D350)</f>
        <v xml:space="preserve"> </v>
      </c>
      <c r="D346" s="63" t="str">
        <f>IF('Raw Data'!B350=0," ",'Raw Data'!E350)</f>
        <v xml:space="preserve"> </v>
      </c>
      <c r="E346" s="63" t="str">
        <f>IF('Raw Data'!B350=0," ",MIN('Raw Data'!G350:JP350))</f>
        <v xml:space="preserve"> </v>
      </c>
      <c r="F346" s="63" t="str">
        <f>IF('Raw Data'!B350=0," ",AVERAGE('Raw Data'!G350:JP350))</f>
        <v xml:space="preserve"> </v>
      </c>
      <c r="G346" s="63" t="str">
        <f>IF('Raw Data'!B350=0," ",MAX('Raw Data'!G350:JP350))</f>
        <v xml:space="preserve"> </v>
      </c>
      <c r="H346" s="63" t="str">
        <f>IF('Raw Data'!B350=0," ",_xlfn.STDEV.S('Raw Data'!G350:JP350))</f>
        <v xml:space="preserve"> </v>
      </c>
      <c r="I346" s="64" t="str">
        <f>IF('Raw Data'!B350=0," ",(D346+C346)/2)</f>
        <v xml:space="preserve"> </v>
      </c>
      <c r="J346" s="65" t="str">
        <f>IF('Raw Data'!B350=0," ",IF(H346=0,9999,MIN((F346-C346),(D346-F346))/3/H346))</f>
        <v xml:space="preserve"> </v>
      </c>
      <c r="K346" s="60" t="str">
        <f>IF('Raw Data'!B350=0," ",IF(O346="Yes",J346-$K$6,J346-$K$5))</f>
        <v xml:space="preserve"> </v>
      </c>
      <c r="L346" s="66" t="str">
        <f>IF('Raw Data'!B350=0," ",IF(I346="ND","ND",2*(F346-I346)/(D346-C346)))</f>
        <v xml:space="preserve"> </v>
      </c>
      <c r="M346" s="60" t="str">
        <f t="shared" si="6"/>
        <v xml:space="preserve"> </v>
      </c>
      <c r="N346" s="59" t="str">
        <f>IF('Raw Data'!B350=0," ",IF(O346="Yes",IF(J346&gt;$K$6,"OK","NOK"),IF(J346&gt;$K$5,"OK","NOK")))</f>
        <v xml:space="preserve"> </v>
      </c>
      <c r="O346" s="67" t="str">
        <f>IF('Raw Data'!B350=0," ","No")</f>
        <v xml:space="preserve"> </v>
      </c>
      <c r="P346" s="61" t="str">
        <f>IF('Raw Data'!B350=0," ",'Raw Data'!F350 &amp; ".")</f>
        <v xml:space="preserve"> </v>
      </c>
    </row>
    <row r="347" spans="1:16" x14ac:dyDescent="0.2">
      <c r="A347" s="62" t="str">
        <f>IF('Raw Data'!B351=0,"",'Raw Data'!B351)</f>
        <v/>
      </c>
      <c r="B347" s="62" t="str">
        <f>IF('Raw Data'!B351=0,"",'Raw Data'!C351)</f>
        <v/>
      </c>
      <c r="C347" s="63" t="str">
        <f>IF('Raw Data'!B351=0," ",'Raw Data'!D351)</f>
        <v xml:space="preserve"> </v>
      </c>
      <c r="D347" s="63" t="str">
        <f>IF('Raw Data'!B351=0," ",'Raw Data'!E351)</f>
        <v xml:space="preserve"> </v>
      </c>
      <c r="E347" s="63" t="str">
        <f>IF('Raw Data'!B351=0," ",MIN('Raw Data'!G351:JP351))</f>
        <v xml:space="preserve"> </v>
      </c>
      <c r="F347" s="63" t="str">
        <f>IF('Raw Data'!B351=0," ",AVERAGE('Raw Data'!G351:JP351))</f>
        <v xml:space="preserve"> </v>
      </c>
      <c r="G347" s="63" t="str">
        <f>IF('Raw Data'!B351=0," ",MAX('Raw Data'!G351:JP351))</f>
        <v xml:space="preserve"> </v>
      </c>
      <c r="H347" s="63" t="str">
        <f>IF('Raw Data'!B351=0," ",_xlfn.STDEV.S('Raw Data'!G351:JP351))</f>
        <v xml:space="preserve"> </v>
      </c>
      <c r="I347" s="64" t="str">
        <f>IF('Raw Data'!B351=0," ",(D347+C347)/2)</f>
        <v xml:space="preserve"> </v>
      </c>
      <c r="J347" s="65" t="str">
        <f>IF('Raw Data'!B351=0," ",IF(H347=0,9999,MIN((F347-C347),(D347-F347))/3/H347))</f>
        <v xml:space="preserve"> </v>
      </c>
      <c r="K347" s="60" t="str">
        <f>IF('Raw Data'!B351=0," ",IF(O347="Yes",J347-$K$6,J347-$K$5))</f>
        <v xml:space="preserve"> </v>
      </c>
      <c r="L347" s="66" t="str">
        <f>IF('Raw Data'!B351=0," ",IF(I347="ND","ND",2*(F347-I347)/(D347-C347)))</f>
        <v xml:space="preserve"> </v>
      </c>
      <c r="M347" s="60" t="str">
        <f t="shared" si="6"/>
        <v xml:space="preserve"> </v>
      </c>
      <c r="N347" s="59" t="str">
        <f>IF('Raw Data'!B351=0," ",IF(O347="Yes",IF(J347&gt;$K$6,"OK","NOK"),IF(J347&gt;$K$5,"OK","NOK")))</f>
        <v xml:space="preserve"> </v>
      </c>
      <c r="O347" s="67" t="str">
        <f>IF('Raw Data'!B351=0," ","No")</f>
        <v xml:space="preserve"> </v>
      </c>
      <c r="P347" s="61" t="str">
        <f>IF('Raw Data'!B351=0," ",'Raw Data'!F351 &amp; ".")</f>
        <v xml:space="preserve"> </v>
      </c>
    </row>
    <row r="348" spans="1:16" x14ac:dyDescent="0.2">
      <c r="A348" s="62" t="str">
        <f>IF('Raw Data'!B352=0,"",'Raw Data'!B352)</f>
        <v/>
      </c>
      <c r="B348" s="62" t="str">
        <f>IF('Raw Data'!B352=0,"",'Raw Data'!C352)</f>
        <v/>
      </c>
      <c r="C348" s="63" t="str">
        <f>IF('Raw Data'!B352=0," ",'Raw Data'!D352)</f>
        <v xml:space="preserve"> </v>
      </c>
      <c r="D348" s="63" t="str">
        <f>IF('Raw Data'!B352=0," ",'Raw Data'!E352)</f>
        <v xml:space="preserve"> </v>
      </c>
      <c r="E348" s="63" t="str">
        <f>IF('Raw Data'!B352=0," ",MIN('Raw Data'!G352:JP352))</f>
        <v xml:space="preserve"> </v>
      </c>
      <c r="F348" s="63" t="str">
        <f>IF('Raw Data'!B352=0," ",AVERAGE('Raw Data'!G352:JP352))</f>
        <v xml:space="preserve"> </v>
      </c>
      <c r="G348" s="63" t="str">
        <f>IF('Raw Data'!B352=0," ",MAX('Raw Data'!G352:JP352))</f>
        <v xml:space="preserve"> </v>
      </c>
      <c r="H348" s="63" t="str">
        <f>IF('Raw Data'!B352=0," ",_xlfn.STDEV.S('Raw Data'!G352:JP352))</f>
        <v xml:space="preserve"> </v>
      </c>
      <c r="I348" s="64" t="str">
        <f>IF('Raw Data'!B352=0," ",(D348+C348)/2)</f>
        <v xml:space="preserve"> </v>
      </c>
      <c r="J348" s="65" t="str">
        <f>IF('Raw Data'!B352=0," ",IF(H348=0,9999,MIN((F348-C348),(D348-F348))/3/H348))</f>
        <v xml:space="preserve"> </v>
      </c>
      <c r="K348" s="60" t="str">
        <f>IF('Raw Data'!B352=0," ",IF(O348="Yes",J348-$K$6,J348-$K$5))</f>
        <v xml:space="preserve"> </v>
      </c>
      <c r="L348" s="66" t="str">
        <f>IF('Raw Data'!B352=0," ",IF(I348="ND","ND",2*(F348-I348)/(D348-C348)))</f>
        <v xml:space="preserve"> </v>
      </c>
      <c r="M348" s="60" t="str">
        <f t="shared" si="6"/>
        <v xml:space="preserve"> </v>
      </c>
      <c r="N348" s="59" t="str">
        <f>IF('Raw Data'!B352=0," ",IF(O348="Yes",IF(J348&gt;$K$6,"OK","NOK"),IF(J348&gt;$K$5,"OK","NOK")))</f>
        <v xml:space="preserve"> </v>
      </c>
      <c r="O348" s="67" t="str">
        <f>IF('Raw Data'!B352=0," ","No")</f>
        <v xml:space="preserve"> </v>
      </c>
      <c r="P348" s="61" t="str">
        <f>IF('Raw Data'!B352=0," ",'Raw Data'!F352 &amp; ".")</f>
        <v xml:space="preserve"> </v>
      </c>
    </row>
    <row r="349" spans="1:16" x14ac:dyDescent="0.2">
      <c r="A349" s="62" t="str">
        <f>IF('Raw Data'!B353=0,"",'Raw Data'!B353)</f>
        <v/>
      </c>
      <c r="B349" s="62" t="str">
        <f>IF('Raw Data'!B353=0,"",'Raw Data'!C353)</f>
        <v/>
      </c>
      <c r="C349" s="63" t="str">
        <f>IF('Raw Data'!B353=0," ",'Raw Data'!D353)</f>
        <v xml:space="preserve"> </v>
      </c>
      <c r="D349" s="63" t="str">
        <f>IF('Raw Data'!B353=0," ",'Raw Data'!E353)</f>
        <v xml:space="preserve"> </v>
      </c>
      <c r="E349" s="63" t="str">
        <f>IF('Raw Data'!B353=0," ",MIN('Raw Data'!G353:JP353))</f>
        <v xml:space="preserve"> </v>
      </c>
      <c r="F349" s="63" t="str">
        <f>IF('Raw Data'!B353=0," ",AVERAGE('Raw Data'!G353:JP353))</f>
        <v xml:space="preserve"> </v>
      </c>
      <c r="G349" s="63" t="str">
        <f>IF('Raw Data'!B353=0," ",MAX('Raw Data'!G353:JP353))</f>
        <v xml:space="preserve"> </v>
      </c>
      <c r="H349" s="63" t="str">
        <f>IF('Raw Data'!B353=0," ",_xlfn.STDEV.S('Raw Data'!G353:JP353))</f>
        <v xml:space="preserve"> </v>
      </c>
      <c r="I349" s="64" t="str">
        <f>IF('Raw Data'!B353=0," ",(D349+C349)/2)</f>
        <v xml:space="preserve"> </v>
      </c>
      <c r="J349" s="65" t="str">
        <f>IF('Raw Data'!B353=0," ",IF(H349=0,9999,MIN((F349-C349),(D349-F349))/3/H349))</f>
        <v xml:space="preserve"> </v>
      </c>
      <c r="K349" s="60" t="str">
        <f>IF('Raw Data'!B353=0," ",IF(O349="Yes",J349-$K$6,J349-$K$5))</f>
        <v xml:space="preserve"> </v>
      </c>
      <c r="L349" s="66" t="str">
        <f>IF('Raw Data'!B353=0," ",IF(I349="ND","ND",2*(F349-I349)/(D349-C349)))</f>
        <v xml:space="preserve"> </v>
      </c>
      <c r="M349" s="60" t="str">
        <f t="shared" si="6"/>
        <v xml:space="preserve"> </v>
      </c>
      <c r="N349" s="59" t="str">
        <f>IF('Raw Data'!B353=0," ",IF(O349="Yes",IF(J349&gt;$K$6,"OK","NOK"),IF(J349&gt;$K$5,"OK","NOK")))</f>
        <v xml:space="preserve"> </v>
      </c>
      <c r="O349" s="67" t="str">
        <f>IF('Raw Data'!B353=0," ","No")</f>
        <v xml:space="preserve"> </v>
      </c>
      <c r="P349" s="61" t="str">
        <f>IF('Raw Data'!B353=0," ",'Raw Data'!F353 &amp; ".")</f>
        <v xml:space="preserve"> </v>
      </c>
    </row>
    <row r="350" spans="1:16" x14ac:dyDescent="0.2">
      <c r="A350" s="62" t="str">
        <f>IF('Raw Data'!B354=0,"",'Raw Data'!B354)</f>
        <v/>
      </c>
      <c r="B350" s="62" t="str">
        <f>IF('Raw Data'!B354=0,"",'Raw Data'!C354)</f>
        <v/>
      </c>
      <c r="C350" s="63" t="str">
        <f>IF('Raw Data'!B354=0," ",'Raw Data'!D354)</f>
        <v xml:space="preserve"> </v>
      </c>
      <c r="D350" s="63" t="str">
        <f>IF('Raw Data'!B354=0," ",'Raw Data'!E354)</f>
        <v xml:space="preserve"> </v>
      </c>
      <c r="E350" s="63" t="str">
        <f>IF('Raw Data'!B354=0," ",MIN('Raw Data'!G354:JP354))</f>
        <v xml:space="preserve"> </v>
      </c>
      <c r="F350" s="63" t="str">
        <f>IF('Raw Data'!B354=0," ",AVERAGE('Raw Data'!G354:JP354))</f>
        <v xml:space="preserve"> </v>
      </c>
      <c r="G350" s="63" t="str">
        <f>IF('Raw Data'!B354=0," ",MAX('Raw Data'!G354:JP354))</f>
        <v xml:space="preserve"> </v>
      </c>
      <c r="H350" s="63" t="str">
        <f>IF('Raw Data'!B354=0," ",_xlfn.STDEV.S('Raw Data'!G354:JP354))</f>
        <v xml:space="preserve"> </v>
      </c>
      <c r="I350" s="64" t="str">
        <f>IF('Raw Data'!B354=0," ",(D350+C350)/2)</f>
        <v xml:space="preserve"> </v>
      </c>
      <c r="J350" s="65" t="str">
        <f>IF('Raw Data'!B354=0," ",IF(H350=0,9999,MIN((F350-C350),(D350-F350))/3/H350))</f>
        <v xml:space="preserve"> </v>
      </c>
      <c r="K350" s="60" t="str">
        <f>IF('Raw Data'!B354=0," ",IF(O350="Yes",J350-$K$6,J350-$K$5))</f>
        <v xml:space="preserve"> </v>
      </c>
      <c r="L350" s="66" t="str">
        <f>IF('Raw Data'!B354=0," ",IF(I350="ND","ND",2*(F350-I350)/(D350-C350)))</f>
        <v xml:space="preserve"> </v>
      </c>
      <c r="M350" s="60" t="str">
        <f t="shared" si="6"/>
        <v xml:space="preserve"> </v>
      </c>
      <c r="N350" s="59" t="str">
        <f>IF('Raw Data'!B354=0," ",IF(O350="Yes",IF(J350&gt;$K$6,"OK","NOK"),IF(J350&gt;$K$5,"OK","NOK")))</f>
        <v xml:space="preserve"> </v>
      </c>
      <c r="O350" s="67" t="str">
        <f>IF('Raw Data'!B354=0," ","No")</f>
        <v xml:space="preserve"> </v>
      </c>
      <c r="P350" s="61" t="str">
        <f>IF('Raw Data'!B354=0," ",'Raw Data'!F354 &amp; ".")</f>
        <v xml:space="preserve"> </v>
      </c>
    </row>
    <row r="351" spans="1:16" x14ac:dyDescent="0.2">
      <c r="A351" s="62" t="str">
        <f>IF('Raw Data'!B355=0,"",'Raw Data'!B355)</f>
        <v/>
      </c>
      <c r="B351" s="62" t="str">
        <f>IF('Raw Data'!B355=0,"",'Raw Data'!C355)</f>
        <v/>
      </c>
      <c r="C351" s="63" t="str">
        <f>IF('Raw Data'!B355=0," ",'Raw Data'!D355)</f>
        <v xml:space="preserve"> </v>
      </c>
      <c r="D351" s="63" t="str">
        <f>IF('Raw Data'!B355=0," ",'Raw Data'!E355)</f>
        <v xml:space="preserve"> </v>
      </c>
      <c r="E351" s="63" t="str">
        <f>IF('Raw Data'!B355=0," ",MIN('Raw Data'!G355:JP355))</f>
        <v xml:space="preserve"> </v>
      </c>
      <c r="F351" s="63" t="str">
        <f>IF('Raw Data'!B355=0," ",AVERAGE('Raw Data'!G355:JP355))</f>
        <v xml:space="preserve"> </v>
      </c>
      <c r="G351" s="63" t="str">
        <f>IF('Raw Data'!B355=0," ",MAX('Raw Data'!G355:JP355))</f>
        <v xml:space="preserve"> </v>
      </c>
      <c r="H351" s="63" t="str">
        <f>IF('Raw Data'!B355=0," ",_xlfn.STDEV.S('Raw Data'!G355:JP355))</f>
        <v xml:space="preserve"> </v>
      </c>
      <c r="I351" s="64" t="str">
        <f>IF('Raw Data'!B355=0," ",(D351+C351)/2)</f>
        <v xml:space="preserve"> </v>
      </c>
      <c r="J351" s="65" t="str">
        <f>IF('Raw Data'!B355=0," ",IF(H351=0,9999,MIN((F351-C351),(D351-F351))/3/H351))</f>
        <v xml:space="preserve"> </v>
      </c>
      <c r="K351" s="60" t="str">
        <f>IF('Raw Data'!B355=0," ",IF(O351="Yes",J351-$K$6,J351-$K$5))</f>
        <v xml:space="preserve"> </v>
      </c>
      <c r="L351" s="66" t="str">
        <f>IF('Raw Data'!B355=0," ",IF(I351="ND","ND",2*(F351-I351)/(D351-C351)))</f>
        <v xml:space="preserve"> </v>
      </c>
      <c r="M351" s="60" t="str">
        <f t="shared" si="6"/>
        <v xml:space="preserve"> </v>
      </c>
      <c r="N351" s="59" t="str">
        <f>IF('Raw Data'!B355=0," ",IF(O351="Yes",IF(J351&gt;$K$6,"OK","NOK"),IF(J351&gt;$K$5,"OK","NOK")))</f>
        <v xml:space="preserve"> </v>
      </c>
      <c r="O351" s="67" t="str">
        <f>IF('Raw Data'!B355=0," ","No")</f>
        <v xml:space="preserve"> </v>
      </c>
      <c r="P351" s="61" t="str">
        <f>IF('Raw Data'!B355=0," ",'Raw Data'!F355 &amp; ".")</f>
        <v xml:space="preserve"> </v>
      </c>
    </row>
    <row r="352" spans="1:16" x14ac:dyDescent="0.2">
      <c r="A352" s="62" t="str">
        <f>IF('Raw Data'!B356=0,"",'Raw Data'!B356)</f>
        <v/>
      </c>
      <c r="B352" s="62" t="str">
        <f>IF('Raw Data'!B356=0,"",'Raw Data'!C356)</f>
        <v/>
      </c>
      <c r="C352" s="63" t="str">
        <f>IF('Raw Data'!B356=0," ",'Raw Data'!D356)</f>
        <v xml:space="preserve"> </v>
      </c>
      <c r="D352" s="63" t="str">
        <f>IF('Raw Data'!B356=0," ",'Raw Data'!E356)</f>
        <v xml:space="preserve"> </v>
      </c>
      <c r="E352" s="63" t="str">
        <f>IF('Raw Data'!B356=0," ",MIN('Raw Data'!G356:JP356))</f>
        <v xml:space="preserve"> </v>
      </c>
      <c r="F352" s="63" t="str">
        <f>IF('Raw Data'!B356=0," ",AVERAGE('Raw Data'!G356:JP356))</f>
        <v xml:space="preserve"> </v>
      </c>
      <c r="G352" s="63" t="str">
        <f>IF('Raw Data'!B356=0," ",MAX('Raw Data'!G356:JP356))</f>
        <v xml:space="preserve"> </v>
      </c>
      <c r="H352" s="63" t="str">
        <f>IF('Raw Data'!B356=0," ",_xlfn.STDEV.S('Raw Data'!G356:JP356))</f>
        <v xml:space="preserve"> </v>
      </c>
      <c r="I352" s="64" t="str">
        <f>IF('Raw Data'!B356=0," ",(D352+C352)/2)</f>
        <v xml:space="preserve"> </v>
      </c>
      <c r="J352" s="65" t="str">
        <f>IF('Raw Data'!B356=0," ",IF(H352=0,9999,MIN((F352-C352),(D352-F352))/3/H352))</f>
        <v xml:space="preserve"> </v>
      </c>
      <c r="K352" s="60" t="str">
        <f>IF('Raw Data'!B356=0," ",IF(O352="Yes",J352-$K$6,J352-$K$5))</f>
        <v xml:space="preserve"> </v>
      </c>
      <c r="L352" s="66" t="str">
        <f>IF('Raw Data'!B356=0," ",IF(I352="ND","ND",2*(F352-I352)/(D352-C352)))</f>
        <v xml:space="preserve"> </v>
      </c>
      <c r="M352" s="60" t="str">
        <f t="shared" si="6"/>
        <v xml:space="preserve"> </v>
      </c>
      <c r="N352" s="59" t="str">
        <f>IF('Raw Data'!B356=0," ",IF(O352="Yes",IF(J352&gt;$K$6,"OK","NOK"),IF(J352&gt;$K$5,"OK","NOK")))</f>
        <v xml:space="preserve"> </v>
      </c>
      <c r="O352" s="67" t="str">
        <f>IF('Raw Data'!B356=0," ","No")</f>
        <v xml:space="preserve"> </v>
      </c>
      <c r="P352" s="61" t="str">
        <f>IF('Raw Data'!B356=0," ",'Raw Data'!F356 &amp; ".")</f>
        <v xml:space="preserve"> </v>
      </c>
    </row>
    <row r="353" spans="1:16" x14ac:dyDescent="0.2">
      <c r="A353" s="62" t="str">
        <f>IF('Raw Data'!B357=0,"",'Raw Data'!B357)</f>
        <v/>
      </c>
      <c r="B353" s="62" t="str">
        <f>IF('Raw Data'!B357=0,"",'Raw Data'!C357)</f>
        <v/>
      </c>
      <c r="C353" s="63" t="str">
        <f>IF('Raw Data'!B357=0," ",'Raw Data'!D357)</f>
        <v xml:space="preserve"> </v>
      </c>
      <c r="D353" s="63" t="str">
        <f>IF('Raw Data'!B357=0," ",'Raw Data'!E357)</f>
        <v xml:space="preserve"> </v>
      </c>
      <c r="E353" s="63" t="str">
        <f>IF('Raw Data'!B357=0," ",MIN('Raw Data'!G357:JP357))</f>
        <v xml:space="preserve"> </v>
      </c>
      <c r="F353" s="63" t="str">
        <f>IF('Raw Data'!B357=0," ",AVERAGE('Raw Data'!G357:JP357))</f>
        <v xml:space="preserve"> </v>
      </c>
      <c r="G353" s="63" t="str">
        <f>IF('Raw Data'!B357=0," ",MAX('Raw Data'!G357:JP357))</f>
        <v xml:space="preserve"> </v>
      </c>
      <c r="H353" s="63" t="str">
        <f>IF('Raw Data'!B357=0," ",_xlfn.STDEV.S('Raw Data'!G357:JP357))</f>
        <v xml:space="preserve"> </v>
      </c>
      <c r="I353" s="64" t="str">
        <f>IF('Raw Data'!B357=0," ",(D353+C353)/2)</f>
        <v xml:space="preserve"> </v>
      </c>
      <c r="J353" s="65" t="str">
        <f>IF('Raw Data'!B357=0," ",IF(H353=0,9999,MIN((F353-C353),(D353-F353))/3/H353))</f>
        <v xml:space="preserve"> </v>
      </c>
      <c r="K353" s="60" t="str">
        <f>IF('Raw Data'!B357=0," ",IF(O353="Yes",J353-$K$6,J353-$K$5))</f>
        <v xml:space="preserve"> </v>
      </c>
      <c r="L353" s="66" t="str">
        <f>IF('Raw Data'!B357=0," ",IF(I353="ND","ND",2*(F353-I353)/(D353-C353)))</f>
        <v xml:space="preserve"> </v>
      </c>
      <c r="M353" s="60" t="str">
        <f t="shared" si="6"/>
        <v xml:space="preserve"> </v>
      </c>
      <c r="N353" s="59" t="str">
        <f>IF('Raw Data'!B357=0," ",IF(O353="Yes",IF(J353&gt;$K$6,"OK","NOK"),IF(J353&gt;$K$5,"OK","NOK")))</f>
        <v xml:space="preserve"> </v>
      </c>
      <c r="O353" s="67" t="str">
        <f>IF('Raw Data'!B357=0," ","No")</f>
        <v xml:space="preserve"> </v>
      </c>
      <c r="P353" s="61" t="str">
        <f>IF('Raw Data'!B357=0," ",'Raw Data'!F357 &amp; ".")</f>
        <v xml:space="preserve"> </v>
      </c>
    </row>
    <row r="354" spans="1:16" x14ac:dyDescent="0.2">
      <c r="A354" s="62" t="str">
        <f>IF('Raw Data'!B358=0,"",'Raw Data'!B358)</f>
        <v/>
      </c>
      <c r="B354" s="62" t="str">
        <f>IF('Raw Data'!B358=0,"",'Raw Data'!C358)</f>
        <v/>
      </c>
      <c r="C354" s="63" t="str">
        <f>IF('Raw Data'!B358=0," ",'Raw Data'!D358)</f>
        <v xml:space="preserve"> </v>
      </c>
      <c r="D354" s="63" t="str">
        <f>IF('Raw Data'!B358=0," ",'Raw Data'!E358)</f>
        <v xml:space="preserve"> </v>
      </c>
      <c r="E354" s="63" t="str">
        <f>IF('Raw Data'!B358=0," ",MIN('Raw Data'!G358:JP358))</f>
        <v xml:space="preserve"> </v>
      </c>
      <c r="F354" s="63" t="str">
        <f>IF('Raw Data'!B358=0," ",AVERAGE('Raw Data'!G358:JP358))</f>
        <v xml:space="preserve"> </v>
      </c>
      <c r="G354" s="63" t="str">
        <f>IF('Raw Data'!B358=0," ",MAX('Raw Data'!G358:JP358))</f>
        <v xml:space="preserve"> </v>
      </c>
      <c r="H354" s="63" t="str">
        <f>IF('Raw Data'!B358=0," ",_xlfn.STDEV.S('Raw Data'!G358:JP358))</f>
        <v xml:space="preserve"> </v>
      </c>
      <c r="I354" s="64" t="str">
        <f>IF('Raw Data'!B358=0," ",(D354+C354)/2)</f>
        <v xml:space="preserve"> </v>
      </c>
      <c r="J354" s="65" t="str">
        <f>IF('Raw Data'!B358=0," ",IF(H354=0,9999,MIN((F354-C354),(D354-F354))/3/H354))</f>
        <v xml:space="preserve"> </v>
      </c>
      <c r="K354" s="60" t="str">
        <f>IF('Raw Data'!B358=0," ",IF(O354="Yes",J354-$K$6,J354-$K$5))</f>
        <v xml:space="preserve"> </v>
      </c>
      <c r="L354" s="66" t="str">
        <f>IF('Raw Data'!B358=0," ",IF(I354="ND","ND",2*(F354-I354)/(D354-C354)))</f>
        <v xml:space="preserve"> </v>
      </c>
      <c r="M354" s="60" t="str">
        <f t="shared" si="6"/>
        <v xml:space="preserve"> </v>
      </c>
      <c r="N354" s="59" t="str">
        <f>IF('Raw Data'!B358=0," ",IF(O354="Yes",IF(J354&gt;$K$6,"OK","NOK"),IF(J354&gt;$K$5,"OK","NOK")))</f>
        <v xml:space="preserve"> </v>
      </c>
      <c r="O354" s="67" t="str">
        <f>IF('Raw Data'!B358=0," ","No")</f>
        <v xml:space="preserve"> </v>
      </c>
      <c r="P354" s="61" t="str">
        <f>IF('Raw Data'!B358=0," ",'Raw Data'!F358 &amp; ".")</f>
        <v xml:space="preserve"> </v>
      </c>
    </row>
    <row r="355" spans="1:16" x14ac:dyDescent="0.2">
      <c r="A355" s="62" t="str">
        <f>IF('Raw Data'!B359=0,"",'Raw Data'!B359)</f>
        <v/>
      </c>
      <c r="B355" s="62" t="str">
        <f>IF('Raw Data'!B359=0,"",'Raw Data'!C359)</f>
        <v/>
      </c>
      <c r="C355" s="63" t="str">
        <f>IF('Raw Data'!B359=0," ",'Raw Data'!D359)</f>
        <v xml:space="preserve"> </v>
      </c>
      <c r="D355" s="63" t="str">
        <f>IF('Raw Data'!B359=0," ",'Raw Data'!E359)</f>
        <v xml:space="preserve"> </v>
      </c>
      <c r="E355" s="63" t="str">
        <f>IF('Raw Data'!B359=0," ",MIN('Raw Data'!G359:JP359))</f>
        <v xml:space="preserve"> </v>
      </c>
      <c r="F355" s="63" t="str">
        <f>IF('Raw Data'!B359=0," ",AVERAGE('Raw Data'!G359:JP359))</f>
        <v xml:space="preserve"> </v>
      </c>
      <c r="G355" s="63" t="str">
        <f>IF('Raw Data'!B359=0," ",MAX('Raw Data'!G359:JP359))</f>
        <v xml:space="preserve"> </v>
      </c>
      <c r="H355" s="63" t="str">
        <f>IF('Raw Data'!B359=0," ",_xlfn.STDEV.S('Raw Data'!G359:JP359))</f>
        <v xml:space="preserve"> </v>
      </c>
      <c r="I355" s="64" t="str">
        <f>IF('Raw Data'!B359=0," ",(D355+C355)/2)</f>
        <v xml:space="preserve"> </v>
      </c>
      <c r="J355" s="65" t="str">
        <f>IF('Raw Data'!B359=0," ",IF(H355=0,9999,MIN((F355-C355),(D355-F355))/3/H355))</f>
        <v xml:space="preserve"> </v>
      </c>
      <c r="K355" s="60" t="str">
        <f>IF('Raw Data'!B359=0," ",IF(O355="Yes",J355-$K$6,J355-$K$5))</f>
        <v xml:space="preserve"> </v>
      </c>
      <c r="L355" s="66" t="str">
        <f>IF('Raw Data'!B359=0," ",IF(I355="ND","ND",2*(F355-I355)/(D355-C355)))</f>
        <v xml:space="preserve"> </v>
      </c>
      <c r="M355" s="60" t="str">
        <f t="shared" si="6"/>
        <v xml:space="preserve"> </v>
      </c>
      <c r="N355" s="59" t="str">
        <f>IF('Raw Data'!B359=0," ",IF(O355="Yes",IF(J355&gt;$K$6,"OK","NOK"),IF(J355&gt;$K$5,"OK","NOK")))</f>
        <v xml:space="preserve"> </v>
      </c>
      <c r="O355" s="67" t="str">
        <f>IF('Raw Data'!B359=0," ","No")</f>
        <v xml:space="preserve"> </v>
      </c>
      <c r="P355" s="61" t="str">
        <f>IF('Raw Data'!B359=0," ",'Raw Data'!F359 &amp; ".")</f>
        <v xml:space="preserve"> </v>
      </c>
    </row>
    <row r="356" spans="1:16" x14ac:dyDescent="0.2">
      <c r="A356" s="62" t="str">
        <f>IF('Raw Data'!B360=0,"",'Raw Data'!B360)</f>
        <v/>
      </c>
      <c r="B356" s="62" t="str">
        <f>IF('Raw Data'!B360=0,"",'Raw Data'!C360)</f>
        <v/>
      </c>
      <c r="C356" s="63" t="str">
        <f>IF('Raw Data'!B360=0," ",'Raw Data'!D360)</f>
        <v xml:space="preserve"> </v>
      </c>
      <c r="D356" s="63" t="str">
        <f>IF('Raw Data'!B360=0," ",'Raw Data'!E360)</f>
        <v xml:space="preserve"> </v>
      </c>
      <c r="E356" s="63" t="str">
        <f>IF('Raw Data'!B360=0," ",MIN('Raw Data'!G360:JP360))</f>
        <v xml:space="preserve"> </v>
      </c>
      <c r="F356" s="63" t="str">
        <f>IF('Raw Data'!B360=0," ",AVERAGE('Raw Data'!G360:JP360))</f>
        <v xml:space="preserve"> </v>
      </c>
      <c r="G356" s="63" t="str">
        <f>IF('Raw Data'!B360=0," ",MAX('Raw Data'!G360:JP360))</f>
        <v xml:space="preserve"> </v>
      </c>
      <c r="H356" s="63" t="str">
        <f>IF('Raw Data'!B360=0," ",_xlfn.STDEV.S('Raw Data'!G360:JP360))</f>
        <v xml:space="preserve"> </v>
      </c>
      <c r="I356" s="64" t="str">
        <f>IF('Raw Data'!B360=0," ",(D356+C356)/2)</f>
        <v xml:space="preserve"> </v>
      </c>
      <c r="J356" s="65" t="str">
        <f>IF('Raw Data'!B360=0," ",IF(H356=0,9999,MIN((F356-C356),(D356-F356))/3/H356))</f>
        <v xml:space="preserve"> </v>
      </c>
      <c r="K356" s="60" t="str">
        <f>IF('Raw Data'!B360=0," ",IF(O356="Yes",J356-$K$6,J356-$K$5))</f>
        <v xml:space="preserve"> </v>
      </c>
      <c r="L356" s="66" t="str">
        <f>IF('Raw Data'!B360=0," ",IF(I356="ND","ND",2*(F356-I356)/(D356-C356)))</f>
        <v xml:space="preserve"> </v>
      </c>
      <c r="M356" s="60" t="str">
        <f t="shared" si="6"/>
        <v xml:space="preserve"> </v>
      </c>
      <c r="N356" s="59" t="str">
        <f>IF('Raw Data'!B360=0," ",IF(O356="Yes",IF(J356&gt;$K$6,"OK","NOK"),IF(J356&gt;$K$5,"OK","NOK")))</f>
        <v xml:space="preserve"> </v>
      </c>
      <c r="O356" s="67" t="str">
        <f>IF('Raw Data'!B360=0," ","No")</f>
        <v xml:space="preserve"> </v>
      </c>
      <c r="P356" s="61" t="str">
        <f>IF('Raw Data'!B360=0," ",'Raw Data'!F360 &amp; ".")</f>
        <v xml:space="preserve"> </v>
      </c>
    </row>
    <row r="357" spans="1:16" x14ac:dyDescent="0.2">
      <c r="A357" s="62" t="str">
        <f>IF('Raw Data'!B361=0,"",'Raw Data'!B361)</f>
        <v/>
      </c>
      <c r="B357" s="62" t="str">
        <f>IF('Raw Data'!B361=0,"",'Raw Data'!C361)</f>
        <v/>
      </c>
      <c r="C357" s="63" t="str">
        <f>IF('Raw Data'!B361=0," ",'Raw Data'!D361)</f>
        <v xml:space="preserve"> </v>
      </c>
      <c r="D357" s="63" t="str">
        <f>IF('Raw Data'!B361=0," ",'Raw Data'!E361)</f>
        <v xml:space="preserve"> </v>
      </c>
      <c r="E357" s="63" t="str">
        <f>IF('Raw Data'!B361=0," ",MIN('Raw Data'!G361:JP361))</f>
        <v xml:space="preserve"> </v>
      </c>
      <c r="F357" s="63" t="str">
        <f>IF('Raw Data'!B361=0," ",AVERAGE('Raw Data'!G361:JP361))</f>
        <v xml:space="preserve"> </v>
      </c>
      <c r="G357" s="63" t="str">
        <f>IF('Raw Data'!B361=0," ",MAX('Raw Data'!G361:JP361))</f>
        <v xml:space="preserve"> </v>
      </c>
      <c r="H357" s="63" t="str">
        <f>IF('Raw Data'!B361=0," ",_xlfn.STDEV.S('Raw Data'!G361:JP361))</f>
        <v xml:space="preserve"> </v>
      </c>
      <c r="I357" s="64" t="str">
        <f>IF('Raw Data'!B361=0," ",(D357+C357)/2)</f>
        <v xml:space="preserve"> </v>
      </c>
      <c r="J357" s="65" t="str">
        <f>IF('Raw Data'!B361=0," ",IF(H357=0,9999,MIN((F357-C357),(D357-F357))/3/H357))</f>
        <v xml:space="preserve"> </v>
      </c>
      <c r="K357" s="60" t="str">
        <f>IF('Raw Data'!B361=0," ",IF(O357="Yes",J357-$K$6,J357-$K$5))</f>
        <v xml:space="preserve"> </v>
      </c>
      <c r="L357" s="66" t="str">
        <f>IF('Raw Data'!B361=0," ",IF(I357="ND","ND",2*(F357-I357)/(D357-C357)))</f>
        <v xml:space="preserve"> </v>
      </c>
      <c r="M357" s="60" t="str">
        <f t="shared" si="6"/>
        <v xml:space="preserve"> </v>
      </c>
      <c r="N357" s="59" t="str">
        <f>IF('Raw Data'!B361=0," ",IF(O357="Yes",IF(J357&gt;$K$6,"OK","NOK"),IF(J357&gt;$K$5,"OK","NOK")))</f>
        <v xml:space="preserve"> </v>
      </c>
      <c r="O357" s="67" t="str">
        <f>IF('Raw Data'!B361=0," ","No")</f>
        <v xml:space="preserve"> </v>
      </c>
      <c r="P357" s="61" t="str">
        <f>IF('Raw Data'!B361=0," ",'Raw Data'!F361 &amp; ".")</f>
        <v xml:space="preserve"> </v>
      </c>
    </row>
    <row r="358" spans="1:16" x14ac:dyDescent="0.2">
      <c r="A358" s="62" t="str">
        <f>IF('Raw Data'!B362=0,"",'Raw Data'!B362)</f>
        <v/>
      </c>
      <c r="B358" s="62" t="str">
        <f>IF('Raw Data'!B362=0,"",'Raw Data'!C362)</f>
        <v/>
      </c>
      <c r="C358" s="63" t="str">
        <f>IF('Raw Data'!B362=0," ",'Raw Data'!D362)</f>
        <v xml:space="preserve"> </v>
      </c>
      <c r="D358" s="63" t="str">
        <f>IF('Raw Data'!B362=0," ",'Raw Data'!E362)</f>
        <v xml:space="preserve"> </v>
      </c>
      <c r="E358" s="63" t="str">
        <f>IF('Raw Data'!B362=0," ",MIN('Raw Data'!G362:JP362))</f>
        <v xml:space="preserve"> </v>
      </c>
      <c r="F358" s="63" t="str">
        <f>IF('Raw Data'!B362=0," ",AVERAGE('Raw Data'!G362:JP362))</f>
        <v xml:space="preserve"> </v>
      </c>
      <c r="G358" s="63" t="str">
        <f>IF('Raw Data'!B362=0," ",MAX('Raw Data'!G362:JP362))</f>
        <v xml:space="preserve"> </v>
      </c>
      <c r="H358" s="63" t="str">
        <f>IF('Raw Data'!B362=0," ",_xlfn.STDEV.S('Raw Data'!G362:JP362))</f>
        <v xml:space="preserve"> </v>
      </c>
      <c r="I358" s="64" t="str">
        <f>IF('Raw Data'!B362=0," ",(D358+C358)/2)</f>
        <v xml:space="preserve"> </v>
      </c>
      <c r="J358" s="65" t="str">
        <f>IF('Raw Data'!B362=0," ",IF(H358=0,9999,MIN((F358-C358),(D358-F358))/3/H358))</f>
        <v xml:space="preserve"> </v>
      </c>
      <c r="K358" s="60" t="str">
        <f>IF('Raw Data'!B362=0," ",IF(O358="Yes",J358-$K$6,J358-$K$5))</f>
        <v xml:space="preserve"> </v>
      </c>
      <c r="L358" s="66" t="str">
        <f>IF('Raw Data'!B362=0," ",IF(I358="ND","ND",2*(F358-I358)/(D358-C358)))</f>
        <v xml:space="preserve"> </v>
      </c>
      <c r="M358" s="60" t="str">
        <f t="shared" si="6"/>
        <v xml:space="preserve"> </v>
      </c>
      <c r="N358" s="59" t="str">
        <f>IF('Raw Data'!B362=0," ",IF(O358="Yes",IF(J358&gt;$K$6,"OK","NOK"),IF(J358&gt;$K$5,"OK","NOK")))</f>
        <v xml:space="preserve"> </v>
      </c>
      <c r="O358" s="67" t="str">
        <f>IF('Raw Data'!B362=0," ","No")</f>
        <v xml:space="preserve"> </v>
      </c>
      <c r="P358" s="61" t="str">
        <f>IF('Raw Data'!B362=0," ",'Raw Data'!F362 &amp; ".")</f>
        <v xml:space="preserve"> </v>
      </c>
    </row>
    <row r="359" spans="1:16" x14ac:dyDescent="0.2">
      <c r="A359" s="62" t="str">
        <f>IF('Raw Data'!B363=0,"",'Raw Data'!B363)</f>
        <v/>
      </c>
      <c r="B359" s="62" t="str">
        <f>IF('Raw Data'!B363=0,"",'Raw Data'!C363)</f>
        <v/>
      </c>
      <c r="C359" s="63" t="str">
        <f>IF('Raw Data'!B363=0," ",'Raw Data'!D363)</f>
        <v xml:space="preserve"> </v>
      </c>
      <c r="D359" s="63" t="str">
        <f>IF('Raw Data'!B363=0," ",'Raw Data'!E363)</f>
        <v xml:space="preserve"> </v>
      </c>
      <c r="E359" s="63" t="str">
        <f>IF('Raw Data'!B363=0," ",MIN('Raw Data'!G363:JP363))</f>
        <v xml:space="preserve"> </v>
      </c>
      <c r="F359" s="63" t="str">
        <f>IF('Raw Data'!B363=0," ",AVERAGE('Raw Data'!G363:JP363))</f>
        <v xml:space="preserve"> </v>
      </c>
      <c r="G359" s="63" t="str">
        <f>IF('Raw Data'!B363=0," ",MAX('Raw Data'!G363:JP363))</f>
        <v xml:space="preserve"> </v>
      </c>
      <c r="H359" s="63" t="str">
        <f>IF('Raw Data'!B363=0," ",_xlfn.STDEV.S('Raw Data'!G363:JP363))</f>
        <v xml:space="preserve"> </v>
      </c>
      <c r="I359" s="64" t="str">
        <f>IF('Raw Data'!B363=0," ",(D359+C359)/2)</f>
        <v xml:space="preserve"> </v>
      </c>
      <c r="J359" s="65" t="str">
        <f>IF('Raw Data'!B363=0," ",IF(H359=0,9999,MIN((F359-C359),(D359-F359))/3/H359))</f>
        <v xml:space="preserve"> </v>
      </c>
      <c r="K359" s="60" t="str">
        <f>IF('Raw Data'!B363=0," ",IF(O359="Yes",J359-$K$6,J359-$K$5))</f>
        <v xml:space="preserve"> </v>
      </c>
      <c r="L359" s="66" t="str">
        <f>IF('Raw Data'!B363=0," ",IF(I359="ND","ND",2*(F359-I359)/(D359-C359)))</f>
        <v xml:space="preserve"> </v>
      </c>
      <c r="M359" s="60" t="str">
        <f t="shared" si="6"/>
        <v xml:space="preserve"> </v>
      </c>
      <c r="N359" s="59" t="str">
        <f>IF('Raw Data'!B363=0," ",IF(O359="Yes",IF(J359&gt;$K$6,"OK","NOK"),IF(J359&gt;$K$5,"OK","NOK")))</f>
        <v xml:space="preserve"> </v>
      </c>
      <c r="O359" s="67" t="str">
        <f>IF('Raw Data'!B363=0," ","No")</f>
        <v xml:space="preserve"> </v>
      </c>
      <c r="P359" s="61" t="str">
        <f>IF('Raw Data'!B363=0," ",'Raw Data'!F363 &amp; ".")</f>
        <v xml:space="preserve"> </v>
      </c>
    </row>
    <row r="360" spans="1:16" x14ac:dyDescent="0.2">
      <c r="A360" s="62" t="str">
        <f>IF('Raw Data'!B364=0,"",'Raw Data'!B364)</f>
        <v/>
      </c>
      <c r="B360" s="62" t="str">
        <f>IF('Raw Data'!B364=0,"",'Raw Data'!C364)</f>
        <v/>
      </c>
      <c r="C360" s="63" t="str">
        <f>IF('Raw Data'!B364=0," ",'Raw Data'!D364)</f>
        <v xml:space="preserve"> </v>
      </c>
      <c r="D360" s="63" t="str">
        <f>IF('Raw Data'!B364=0," ",'Raw Data'!E364)</f>
        <v xml:space="preserve"> </v>
      </c>
      <c r="E360" s="63" t="str">
        <f>IF('Raw Data'!B364=0," ",MIN('Raw Data'!G364:JP364))</f>
        <v xml:space="preserve"> </v>
      </c>
      <c r="F360" s="63" t="str">
        <f>IF('Raw Data'!B364=0," ",AVERAGE('Raw Data'!G364:JP364))</f>
        <v xml:space="preserve"> </v>
      </c>
      <c r="G360" s="63" t="str">
        <f>IF('Raw Data'!B364=0," ",MAX('Raw Data'!G364:JP364))</f>
        <v xml:space="preserve"> </v>
      </c>
      <c r="H360" s="63" t="str">
        <f>IF('Raw Data'!B364=0," ",_xlfn.STDEV.S('Raw Data'!G364:JP364))</f>
        <v xml:space="preserve"> </v>
      </c>
      <c r="I360" s="64" t="str">
        <f>IF('Raw Data'!B364=0," ",(D360+C360)/2)</f>
        <v xml:space="preserve"> </v>
      </c>
      <c r="J360" s="65" t="str">
        <f>IF('Raw Data'!B364=0," ",IF(H360=0,9999,MIN((F360-C360),(D360-F360))/3/H360))</f>
        <v xml:space="preserve"> </v>
      </c>
      <c r="K360" s="60" t="str">
        <f>IF('Raw Data'!B364=0," ",IF(O360="Yes",J360-$K$6,J360-$K$5))</f>
        <v xml:space="preserve"> </v>
      </c>
      <c r="L360" s="66" t="str">
        <f>IF('Raw Data'!B364=0," ",IF(I360="ND","ND",2*(F360-I360)/(D360-C360)))</f>
        <v xml:space="preserve"> </v>
      </c>
      <c r="M360" s="60" t="str">
        <f t="shared" si="6"/>
        <v xml:space="preserve"> </v>
      </c>
      <c r="N360" s="59" t="str">
        <f>IF('Raw Data'!B364=0," ",IF(O360="Yes",IF(J360&gt;$K$6,"OK","NOK"),IF(J360&gt;$K$5,"OK","NOK")))</f>
        <v xml:space="preserve"> </v>
      </c>
      <c r="O360" s="67" t="str">
        <f>IF('Raw Data'!B364=0," ","No")</f>
        <v xml:space="preserve"> </v>
      </c>
      <c r="P360" s="61" t="str">
        <f>IF('Raw Data'!B364=0," ",'Raw Data'!F364 &amp; ".")</f>
        <v xml:space="preserve"> </v>
      </c>
    </row>
    <row r="361" spans="1:16" x14ac:dyDescent="0.2">
      <c r="A361" s="62" t="str">
        <f>IF('Raw Data'!B365=0,"",'Raw Data'!B365)</f>
        <v/>
      </c>
      <c r="B361" s="62" t="str">
        <f>IF('Raw Data'!B365=0,"",'Raw Data'!C365)</f>
        <v/>
      </c>
      <c r="C361" s="63" t="str">
        <f>IF('Raw Data'!B365=0," ",'Raw Data'!D365)</f>
        <v xml:space="preserve"> </v>
      </c>
      <c r="D361" s="63" t="str">
        <f>IF('Raw Data'!B365=0," ",'Raw Data'!E365)</f>
        <v xml:space="preserve"> </v>
      </c>
      <c r="E361" s="63" t="str">
        <f>IF('Raw Data'!B365=0," ",MIN('Raw Data'!G365:JP365))</f>
        <v xml:space="preserve"> </v>
      </c>
      <c r="F361" s="63" t="str">
        <f>IF('Raw Data'!B365=0," ",AVERAGE('Raw Data'!G365:JP365))</f>
        <v xml:space="preserve"> </v>
      </c>
      <c r="G361" s="63" t="str">
        <f>IF('Raw Data'!B365=0," ",MAX('Raw Data'!G365:JP365))</f>
        <v xml:space="preserve"> </v>
      </c>
      <c r="H361" s="63" t="str">
        <f>IF('Raw Data'!B365=0," ",_xlfn.STDEV.S('Raw Data'!G365:JP365))</f>
        <v xml:space="preserve"> </v>
      </c>
      <c r="I361" s="64" t="str">
        <f>IF('Raw Data'!B365=0," ",(D361+C361)/2)</f>
        <v xml:space="preserve"> </v>
      </c>
      <c r="J361" s="65" t="str">
        <f>IF('Raw Data'!B365=0," ",IF(H361=0,9999,MIN((F361-C361),(D361-F361))/3/H361))</f>
        <v xml:space="preserve"> </v>
      </c>
      <c r="K361" s="60" t="str">
        <f>IF('Raw Data'!B365=0," ",IF(O361="Yes",J361-$K$6,J361-$K$5))</f>
        <v xml:space="preserve"> </v>
      </c>
      <c r="L361" s="66" t="str">
        <f>IF('Raw Data'!B365=0," ",IF(I361="ND","ND",2*(F361-I361)/(D361-C361)))</f>
        <v xml:space="preserve"> </v>
      </c>
      <c r="M361" s="60" t="str">
        <f t="shared" si="6"/>
        <v xml:space="preserve"> </v>
      </c>
      <c r="N361" s="59" t="str">
        <f>IF('Raw Data'!B365=0," ",IF(O361="Yes",IF(J361&gt;$K$6,"OK","NOK"),IF(J361&gt;$K$5,"OK","NOK")))</f>
        <v xml:space="preserve"> </v>
      </c>
      <c r="O361" s="67" t="str">
        <f>IF('Raw Data'!B365=0," ","No")</f>
        <v xml:space="preserve"> </v>
      </c>
      <c r="P361" s="61" t="str">
        <f>IF('Raw Data'!B365=0," ",'Raw Data'!F365 &amp; ".")</f>
        <v xml:space="preserve"> </v>
      </c>
    </row>
    <row r="362" spans="1:16" x14ac:dyDescent="0.2">
      <c r="A362" s="62" t="str">
        <f>IF('Raw Data'!B366=0,"",'Raw Data'!B366)</f>
        <v/>
      </c>
      <c r="B362" s="62" t="str">
        <f>IF('Raw Data'!B366=0,"",'Raw Data'!C366)</f>
        <v/>
      </c>
      <c r="C362" s="63" t="str">
        <f>IF('Raw Data'!B366=0," ",'Raw Data'!D366)</f>
        <v xml:space="preserve"> </v>
      </c>
      <c r="D362" s="63" t="str">
        <f>IF('Raw Data'!B366=0," ",'Raw Data'!E366)</f>
        <v xml:space="preserve"> </v>
      </c>
      <c r="E362" s="63" t="str">
        <f>IF('Raw Data'!B366=0," ",MIN('Raw Data'!G366:JP366))</f>
        <v xml:space="preserve"> </v>
      </c>
      <c r="F362" s="63" t="str">
        <f>IF('Raw Data'!B366=0," ",AVERAGE('Raw Data'!G366:JP366))</f>
        <v xml:space="preserve"> </v>
      </c>
      <c r="G362" s="63" t="str">
        <f>IF('Raw Data'!B366=0," ",MAX('Raw Data'!G366:JP366))</f>
        <v xml:space="preserve"> </v>
      </c>
      <c r="H362" s="63" t="str">
        <f>IF('Raw Data'!B366=0," ",_xlfn.STDEV.S('Raw Data'!G366:JP366))</f>
        <v xml:space="preserve"> </v>
      </c>
      <c r="I362" s="64" t="str">
        <f>IF('Raw Data'!B366=0," ",(D362+C362)/2)</f>
        <v xml:space="preserve"> </v>
      </c>
      <c r="J362" s="65" t="str">
        <f>IF('Raw Data'!B366=0," ",IF(H362=0,9999,MIN((F362-C362),(D362-F362))/3/H362))</f>
        <v xml:space="preserve"> </v>
      </c>
      <c r="K362" s="60" t="str">
        <f>IF('Raw Data'!B366=0," ",IF(O362="Yes",J362-$K$6,J362-$K$5))</f>
        <v xml:space="preserve"> </v>
      </c>
      <c r="L362" s="66" t="str">
        <f>IF('Raw Data'!B366=0," ",IF(I362="ND","ND",2*(F362-I362)/(D362-C362)))</f>
        <v xml:space="preserve"> </v>
      </c>
      <c r="M362" s="60" t="str">
        <f t="shared" si="6"/>
        <v xml:space="preserve"> </v>
      </c>
      <c r="N362" s="59" t="str">
        <f>IF('Raw Data'!B366=0," ",IF(O362="Yes",IF(J362&gt;$K$6,"OK","NOK"),IF(J362&gt;$K$5,"OK","NOK")))</f>
        <v xml:space="preserve"> </v>
      </c>
      <c r="O362" s="67" t="str">
        <f>IF('Raw Data'!B366=0," ","No")</f>
        <v xml:space="preserve"> </v>
      </c>
      <c r="P362" s="61" t="str">
        <f>IF('Raw Data'!B366=0," ",'Raw Data'!F366 &amp; ".")</f>
        <v xml:space="preserve"> </v>
      </c>
    </row>
    <row r="363" spans="1:16" x14ac:dyDescent="0.2">
      <c r="A363" s="62" t="str">
        <f>IF('Raw Data'!B367=0,"",'Raw Data'!B367)</f>
        <v/>
      </c>
      <c r="B363" s="62" t="str">
        <f>IF('Raw Data'!B367=0,"",'Raw Data'!C367)</f>
        <v/>
      </c>
      <c r="C363" s="63" t="str">
        <f>IF('Raw Data'!B367=0," ",'Raw Data'!D367)</f>
        <v xml:space="preserve"> </v>
      </c>
      <c r="D363" s="63" t="str">
        <f>IF('Raw Data'!B367=0," ",'Raw Data'!E367)</f>
        <v xml:space="preserve"> </v>
      </c>
      <c r="E363" s="63" t="str">
        <f>IF('Raw Data'!B367=0," ",MIN('Raw Data'!G367:JP367))</f>
        <v xml:space="preserve"> </v>
      </c>
      <c r="F363" s="63" t="str">
        <f>IF('Raw Data'!B367=0," ",AVERAGE('Raw Data'!G367:JP367))</f>
        <v xml:space="preserve"> </v>
      </c>
      <c r="G363" s="63" t="str">
        <f>IF('Raw Data'!B367=0," ",MAX('Raw Data'!G367:JP367))</f>
        <v xml:space="preserve"> </v>
      </c>
      <c r="H363" s="63" t="str">
        <f>IF('Raw Data'!B367=0," ",_xlfn.STDEV.S('Raw Data'!G367:JP367))</f>
        <v xml:space="preserve"> </v>
      </c>
      <c r="I363" s="64" t="str">
        <f>IF('Raw Data'!B367=0," ",(D363+C363)/2)</f>
        <v xml:space="preserve"> </v>
      </c>
      <c r="J363" s="65" t="str">
        <f>IF('Raw Data'!B367=0," ",IF(H363=0,9999,MIN((F363-C363),(D363-F363))/3/H363))</f>
        <v xml:space="preserve"> </v>
      </c>
      <c r="K363" s="60" t="str">
        <f>IF('Raw Data'!B367=0," ",IF(O363="Yes",J363-$K$6,J363-$K$5))</f>
        <v xml:space="preserve"> </v>
      </c>
      <c r="L363" s="66" t="str">
        <f>IF('Raw Data'!B367=0," ",IF(I363="ND","ND",2*(F363-I363)/(D363-C363)))</f>
        <v xml:space="preserve"> </v>
      </c>
      <c r="M363" s="60" t="str">
        <f t="shared" si="6"/>
        <v xml:space="preserve"> </v>
      </c>
      <c r="N363" s="59" t="str">
        <f>IF('Raw Data'!B367=0," ",IF(O363="Yes",IF(J363&gt;$K$6,"OK","NOK"),IF(J363&gt;$K$5,"OK","NOK")))</f>
        <v xml:space="preserve"> </v>
      </c>
      <c r="O363" s="67" t="str">
        <f>IF('Raw Data'!B367=0," ","No")</f>
        <v xml:space="preserve"> </v>
      </c>
      <c r="P363" s="61" t="str">
        <f>IF('Raw Data'!B367=0," ",'Raw Data'!F367 &amp; ".")</f>
        <v xml:space="preserve"> </v>
      </c>
    </row>
    <row r="364" spans="1:16" x14ac:dyDescent="0.2">
      <c r="A364" s="62" t="str">
        <f>IF('Raw Data'!B368=0,"",'Raw Data'!B368)</f>
        <v/>
      </c>
      <c r="B364" s="62" t="str">
        <f>IF('Raw Data'!B368=0,"",'Raw Data'!C368)</f>
        <v/>
      </c>
      <c r="C364" s="63" t="str">
        <f>IF('Raw Data'!B368=0," ",'Raw Data'!D368)</f>
        <v xml:space="preserve"> </v>
      </c>
      <c r="D364" s="63" t="str">
        <f>IF('Raw Data'!B368=0," ",'Raw Data'!E368)</f>
        <v xml:space="preserve"> </v>
      </c>
      <c r="E364" s="63" t="str">
        <f>IF('Raw Data'!B368=0," ",MIN('Raw Data'!G368:JP368))</f>
        <v xml:space="preserve"> </v>
      </c>
      <c r="F364" s="63" t="str">
        <f>IF('Raw Data'!B368=0," ",AVERAGE('Raw Data'!G368:JP368))</f>
        <v xml:space="preserve"> </v>
      </c>
      <c r="G364" s="63" t="str">
        <f>IF('Raw Data'!B368=0," ",MAX('Raw Data'!G368:JP368))</f>
        <v xml:space="preserve"> </v>
      </c>
      <c r="H364" s="63" t="str">
        <f>IF('Raw Data'!B368=0," ",_xlfn.STDEV.S('Raw Data'!G368:JP368))</f>
        <v xml:space="preserve"> </v>
      </c>
      <c r="I364" s="64" t="str">
        <f>IF('Raw Data'!B368=0," ",(D364+C364)/2)</f>
        <v xml:space="preserve"> </v>
      </c>
      <c r="J364" s="65" t="str">
        <f>IF('Raw Data'!B368=0," ",IF(H364=0,9999,MIN((F364-C364),(D364-F364))/3/H364))</f>
        <v xml:space="preserve"> </v>
      </c>
      <c r="K364" s="60" t="str">
        <f>IF('Raw Data'!B368=0," ",IF(O364="Yes",J364-$K$6,J364-$K$5))</f>
        <v xml:space="preserve"> </v>
      </c>
      <c r="L364" s="66" t="str">
        <f>IF('Raw Data'!B368=0," ",IF(I364="ND","ND",2*(F364-I364)/(D364-C364)))</f>
        <v xml:space="preserve"> </v>
      </c>
      <c r="M364" s="60" t="str">
        <f t="shared" si="6"/>
        <v xml:space="preserve"> </v>
      </c>
      <c r="N364" s="59" t="str">
        <f>IF('Raw Data'!B368=0," ",IF(O364="Yes",IF(J364&gt;$K$6,"OK","NOK"),IF(J364&gt;$K$5,"OK","NOK")))</f>
        <v xml:space="preserve"> </v>
      </c>
      <c r="O364" s="67" t="str">
        <f>IF('Raw Data'!B368=0," ","No")</f>
        <v xml:space="preserve"> </v>
      </c>
      <c r="P364" s="61" t="str">
        <f>IF('Raw Data'!B368=0," ",'Raw Data'!F368 &amp; ".")</f>
        <v xml:space="preserve"> </v>
      </c>
    </row>
    <row r="365" spans="1:16" x14ac:dyDescent="0.2">
      <c r="A365" s="62" t="str">
        <f>IF('Raw Data'!B369=0,"",'Raw Data'!B369)</f>
        <v/>
      </c>
      <c r="B365" s="62" t="str">
        <f>IF('Raw Data'!B369=0,"",'Raw Data'!C369)</f>
        <v/>
      </c>
      <c r="C365" s="63" t="str">
        <f>IF('Raw Data'!B369=0," ",'Raw Data'!D369)</f>
        <v xml:space="preserve"> </v>
      </c>
      <c r="D365" s="63" t="str">
        <f>IF('Raw Data'!B369=0," ",'Raw Data'!E369)</f>
        <v xml:space="preserve"> </v>
      </c>
      <c r="E365" s="63" t="str">
        <f>IF('Raw Data'!B369=0," ",MIN('Raw Data'!G369:JP369))</f>
        <v xml:space="preserve"> </v>
      </c>
      <c r="F365" s="63" t="str">
        <f>IF('Raw Data'!B369=0," ",AVERAGE('Raw Data'!G369:JP369))</f>
        <v xml:space="preserve"> </v>
      </c>
      <c r="G365" s="63" t="str">
        <f>IF('Raw Data'!B369=0," ",MAX('Raw Data'!G369:JP369))</f>
        <v xml:space="preserve"> </v>
      </c>
      <c r="H365" s="63" t="str">
        <f>IF('Raw Data'!B369=0," ",_xlfn.STDEV.S('Raw Data'!G369:JP369))</f>
        <v xml:space="preserve"> </v>
      </c>
      <c r="I365" s="64" t="str">
        <f>IF('Raw Data'!B369=0," ",(D365+C365)/2)</f>
        <v xml:space="preserve"> </v>
      </c>
      <c r="J365" s="65" t="str">
        <f>IF('Raw Data'!B369=0," ",IF(H365=0,9999,MIN((F365-C365),(D365-F365))/3/H365))</f>
        <v xml:space="preserve"> </v>
      </c>
      <c r="K365" s="60" t="str">
        <f>IF('Raw Data'!B369=0," ",IF(O365="Yes",J365-$K$6,J365-$K$5))</f>
        <v xml:space="preserve"> </v>
      </c>
      <c r="L365" s="66" t="str">
        <f>IF('Raw Data'!B369=0," ",IF(I365="ND","ND",2*(F365-I365)/(D365-C365)))</f>
        <v xml:space="preserve"> </v>
      </c>
      <c r="M365" s="60" t="str">
        <f t="shared" si="6"/>
        <v xml:space="preserve"> </v>
      </c>
      <c r="N365" s="59" t="str">
        <f>IF('Raw Data'!B369=0," ",IF(O365="Yes",IF(J365&gt;$K$6,"OK","NOK"),IF(J365&gt;$K$5,"OK","NOK")))</f>
        <v xml:space="preserve"> </v>
      </c>
      <c r="O365" s="67" t="str">
        <f>IF('Raw Data'!B369=0," ","No")</f>
        <v xml:space="preserve"> </v>
      </c>
      <c r="P365" s="61" t="str">
        <f>IF('Raw Data'!B369=0," ",'Raw Data'!F369 &amp; ".")</f>
        <v xml:space="preserve"> </v>
      </c>
    </row>
    <row r="366" spans="1:16" x14ac:dyDescent="0.2">
      <c r="A366" s="62" t="str">
        <f>IF('Raw Data'!B370=0,"",'Raw Data'!B370)</f>
        <v/>
      </c>
      <c r="B366" s="62" t="str">
        <f>IF('Raw Data'!B370=0,"",'Raw Data'!C370)</f>
        <v/>
      </c>
      <c r="C366" s="63" t="str">
        <f>IF('Raw Data'!B370=0," ",'Raw Data'!D370)</f>
        <v xml:space="preserve"> </v>
      </c>
      <c r="D366" s="63" t="str">
        <f>IF('Raw Data'!B370=0," ",'Raw Data'!E370)</f>
        <v xml:space="preserve"> </v>
      </c>
      <c r="E366" s="63" t="str">
        <f>IF('Raw Data'!B370=0," ",MIN('Raw Data'!G370:JP370))</f>
        <v xml:space="preserve"> </v>
      </c>
      <c r="F366" s="63" t="str">
        <f>IF('Raw Data'!B370=0," ",AVERAGE('Raw Data'!G370:JP370))</f>
        <v xml:space="preserve"> </v>
      </c>
      <c r="G366" s="63" t="str">
        <f>IF('Raw Data'!B370=0," ",MAX('Raw Data'!G370:JP370))</f>
        <v xml:space="preserve"> </v>
      </c>
      <c r="H366" s="63" t="str">
        <f>IF('Raw Data'!B370=0," ",_xlfn.STDEV.S('Raw Data'!G370:JP370))</f>
        <v xml:space="preserve"> </v>
      </c>
      <c r="I366" s="64" t="str">
        <f>IF('Raw Data'!B370=0," ",(D366+C366)/2)</f>
        <v xml:space="preserve"> </v>
      </c>
      <c r="J366" s="65" t="str">
        <f>IF('Raw Data'!B370=0," ",IF(H366=0,9999,MIN((F366-C366),(D366-F366))/3/H366))</f>
        <v xml:space="preserve"> </v>
      </c>
      <c r="K366" s="60" t="str">
        <f>IF('Raw Data'!B370=0," ",IF(O366="Yes",J366-$K$6,J366-$K$5))</f>
        <v xml:space="preserve"> </v>
      </c>
      <c r="L366" s="66" t="str">
        <f>IF('Raw Data'!B370=0," ",IF(I366="ND","ND",2*(F366-I366)/(D366-C366)))</f>
        <v xml:space="preserve"> </v>
      </c>
      <c r="M366" s="60" t="str">
        <f t="shared" si="6"/>
        <v xml:space="preserve"> </v>
      </c>
      <c r="N366" s="59" t="str">
        <f>IF('Raw Data'!B370=0," ",IF(O366="Yes",IF(J366&gt;$K$6,"OK","NOK"),IF(J366&gt;$K$5,"OK","NOK")))</f>
        <v xml:space="preserve"> </v>
      </c>
      <c r="O366" s="67" t="str">
        <f>IF('Raw Data'!B370=0," ","No")</f>
        <v xml:space="preserve"> </v>
      </c>
      <c r="P366" s="61" t="str">
        <f>IF('Raw Data'!B370=0," ",'Raw Data'!F370 &amp; ".")</f>
        <v xml:space="preserve"> </v>
      </c>
    </row>
    <row r="367" spans="1:16" x14ac:dyDescent="0.2">
      <c r="A367" s="62" t="str">
        <f>IF('Raw Data'!B371=0,"",'Raw Data'!B371)</f>
        <v/>
      </c>
      <c r="B367" s="62" t="str">
        <f>IF('Raw Data'!B371=0,"",'Raw Data'!C371)</f>
        <v/>
      </c>
      <c r="C367" s="63" t="str">
        <f>IF('Raw Data'!B371=0," ",'Raw Data'!D371)</f>
        <v xml:space="preserve"> </v>
      </c>
      <c r="D367" s="63" t="str">
        <f>IF('Raw Data'!B371=0," ",'Raw Data'!E371)</f>
        <v xml:space="preserve"> </v>
      </c>
      <c r="E367" s="63" t="str">
        <f>IF('Raw Data'!B371=0," ",MIN('Raw Data'!G371:JP371))</f>
        <v xml:space="preserve"> </v>
      </c>
      <c r="F367" s="63" t="str">
        <f>IF('Raw Data'!B371=0," ",AVERAGE('Raw Data'!G371:JP371))</f>
        <v xml:space="preserve"> </v>
      </c>
      <c r="G367" s="63" t="str">
        <f>IF('Raw Data'!B371=0," ",MAX('Raw Data'!G371:JP371))</f>
        <v xml:space="preserve"> </v>
      </c>
      <c r="H367" s="63" t="str">
        <f>IF('Raw Data'!B371=0," ",_xlfn.STDEV.S('Raw Data'!G371:JP371))</f>
        <v xml:space="preserve"> </v>
      </c>
      <c r="I367" s="64" t="str">
        <f>IF('Raw Data'!B371=0," ",(D367+C367)/2)</f>
        <v xml:space="preserve"> </v>
      </c>
      <c r="J367" s="65" t="str">
        <f>IF('Raw Data'!B371=0," ",IF(H367=0,9999,MIN((F367-C367),(D367-F367))/3/H367))</f>
        <v xml:space="preserve"> </v>
      </c>
      <c r="K367" s="60" t="str">
        <f>IF('Raw Data'!B371=0," ",IF(O367="Yes",J367-$K$6,J367-$K$5))</f>
        <v xml:space="preserve"> </v>
      </c>
      <c r="L367" s="66" t="str">
        <f>IF('Raw Data'!B371=0," ",IF(I367="ND","ND",2*(F367-I367)/(D367-C367)))</f>
        <v xml:space="preserve"> </v>
      </c>
      <c r="M367" s="60" t="str">
        <f t="shared" si="6"/>
        <v xml:space="preserve"> </v>
      </c>
      <c r="N367" s="59" t="str">
        <f>IF('Raw Data'!B371=0," ",IF(O367="Yes",IF(J367&gt;$K$6,"OK","NOK"),IF(J367&gt;$K$5,"OK","NOK")))</f>
        <v xml:space="preserve"> </v>
      </c>
      <c r="O367" s="67" t="str">
        <f>IF('Raw Data'!B371=0," ","No")</f>
        <v xml:space="preserve"> </v>
      </c>
      <c r="P367" s="61" t="str">
        <f>IF('Raw Data'!B371=0," ",'Raw Data'!F371 &amp; ".")</f>
        <v xml:space="preserve"> </v>
      </c>
    </row>
    <row r="368" spans="1:16" x14ac:dyDescent="0.2">
      <c r="A368" s="62" t="str">
        <f>IF('Raw Data'!B372=0,"",'Raw Data'!B372)</f>
        <v/>
      </c>
      <c r="B368" s="62" t="str">
        <f>IF('Raw Data'!B372=0,"",'Raw Data'!C372)</f>
        <v/>
      </c>
      <c r="C368" s="63" t="str">
        <f>IF('Raw Data'!B372=0," ",'Raw Data'!D372)</f>
        <v xml:space="preserve"> </v>
      </c>
      <c r="D368" s="63" t="str">
        <f>IF('Raw Data'!B372=0," ",'Raw Data'!E372)</f>
        <v xml:space="preserve"> </v>
      </c>
      <c r="E368" s="63" t="str">
        <f>IF('Raw Data'!B372=0," ",MIN('Raw Data'!G372:JP372))</f>
        <v xml:space="preserve"> </v>
      </c>
      <c r="F368" s="63" t="str">
        <f>IF('Raw Data'!B372=0," ",AVERAGE('Raw Data'!G372:JP372))</f>
        <v xml:space="preserve"> </v>
      </c>
      <c r="G368" s="63" t="str">
        <f>IF('Raw Data'!B372=0," ",MAX('Raw Data'!G372:JP372))</f>
        <v xml:space="preserve"> </v>
      </c>
      <c r="H368" s="63" t="str">
        <f>IF('Raw Data'!B372=0," ",_xlfn.STDEV.S('Raw Data'!G372:JP372))</f>
        <v xml:space="preserve"> </v>
      </c>
      <c r="I368" s="64" t="str">
        <f>IF('Raw Data'!B372=0," ",(D368+C368)/2)</f>
        <v xml:space="preserve"> </v>
      </c>
      <c r="J368" s="65" t="str">
        <f>IF('Raw Data'!B372=0," ",IF(H368=0,9999,MIN((F368-C368),(D368-F368))/3/H368))</f>
        <v xml:space="preserve"> </v>
      </c>
      <c r="K368" s="60" t="str">
        <f>IF('Raw Data'!B372=0," ",IF(O368="Yes",J368-$K$6,J368-$K$5))</f>
        <v xml:space="preserve"> </v>
      </c>
      <c r="L368" s="66" t="str">
        <f>IF('Raw Data'!B372=0," ",IF(I368="ND","ND",2*(F368-I368)/(D368-C368)))</f>
        <v xml:space="preserve"> </v>
      </c>
      <c r="M368" s="60" t="str">
        <f t="shared" si="6"/>
        <v xml:space="preserve"> </v>
      </c>
      <c r="N368" s="59" t="str">
        <f>IF('Raw Data'!B372=0," ",IF(O368="Yes",IF(J368&gt;$K$6,"OK","NOK"),IF(J368&gt;$K$5,"OK","NOK")))</f>
        <v xml:space="preserve"> </v>
      </c>
      <c r="O368" s="67" t="str">
        <f>IF('Raw Data'!B372=0," ","No")</f>
        <v xml:space="preserve"> </v>
      </c>
      <c r="P368" s="61" t="str">
        <f>IF('Raw Data'!B372=0," ",'Raw Data'!F372 &amp; ".")</f>
        <v xml:space="preserve"> </v>
      </c>
    </row>
    <row r="369" spans="1:16" x14ac:dyDescent="0.2">
      <c r="A369" s="62" t="str">
        <f>IF('Raw Data'!B373=0,"",'Raw Data'!B373)</f>
        <v/>
      </c>
      <c r="B369" s="62" t="str">
        <f>IF('Raw Data'!B373=0,"",'Raw Data'!C373)</f>
        <v/>
      </c>
      <c r="C369" s="63" t="str">
        <f>IF('Raw Data'!B373=0," ",'Raw Data'!D373)</f>
        <v xml:space="preserve"> </v>
      </c>
      <c r="D369" s="63" t="str">
        <f>IF('Raw Data'!B373=0," ",'Raw Data'!E373)</f>
        <v xml:space="preserve"> </v>
      </c>
      <c r="E369" s="63" t="str">
        <f>IF('Raw Data'!B373=0," ",MIN('Raw Data'!G373:JP373))</f>
        <v xml:space="preserve"> </v>
      </c>
      <c r="F369" s="63" t="str">
        <f>IF('Raw Data'!B373=0," ",AVERAGE('Raw Data'!G373:JP373))</f>
        <v xml:space="preserve"> </v>
      </c>
      <c r="G369" s="63" t="str">
        <f>IF('Raw Data'!B373=0," ",MAX('Raw Data'!G373:JP373))</f>
        <v xml:space="preserve"> </v>
      </c>
      <c r="H369" s="63" t="str">
        <f>IF('Raw Data'!B373=0," ",_xlfn.STDEV.S('Raw Data'!G373:JP373))</f>
        <v xml:space="preserve"> </v>
      </c>
      <c r="I369" s="64" t="str">
        <f>IF('Raw Data'!B373=0," ",(D369+C369)/2)</f>
        <v xml:space="preserve"> </v>
      </c>
      <c r="J369" s="65" t="str">
        <f>IF('Raw Data'!B373=0," ",IF(H369=0,9999,MIN((F369-C369),(D369-F369))/3/H369))</f>
        <v xml:space="preserve"> </v>
      </c>
      <c r="K369" s="60" t="str">
        <f>IF('Raw Data'!B373=0," ",IF(O369="Yes",J369-$K$6,J369-$K$5))</f>
        <v xml:space="preserve"> </v>
      </c>
      <c r="L369" s="66" t="str">
        <f>IF('Raw Data'!B373=0," ",IF(I369="ND","ND",2*(F369-I369)/(D369-C369)))</f>
        <v xml:space="preserve"> </v>
      </c>
      <c r="M369" s="60" t="str">
        <f t="shared" si="6"/>
        <v xml:space="preserve"> </v>
      </c>
      <c r="N369" s="59" t="str">
        <f>IF('Raw Data'!B373=0," ",IF(O369="Yes",IF(J369&gt;$K$6,"OK","NOK"),IF(J369&gt;$K$5,"OK","NOK")))</f>
        <v xml:space="preserve"> </v>
      </c>
      <c r="O369" s="67" t="str">
        <f>IF('Raw Data'!B373=0," ","No")</f>
        <v xml:space="preserve"> </v>
      </c>
      <c r="P369" s="61" t="str">
        <f>IF('Raw Data'!B373=0," ",'Raw Data'!F373 &amp; ".")</f>
        <v xml:space="preserve"> </v>
      </c>
    </row>
    <row r="370" spans="1:16" x14ac:dyDescent="0.2">
      <c r="A370" s="62" t="str">
        <f>IF('Raw Data'!B374=0,"",'Raw Data'!B374)</f>
        <v/>
      </c>
      <c r="B370" s="62" t="str">
        <f>IF('Raw Data'!B374=0,"",'Raw Data'!C374)</f>
        <v/>
      </c>
      <c r="C370" s="63" t="str">
        <f>IF('Raw Data'!B374=0," ",'Raw Data'!D374)</f>
        <v xml:space="preserve"> </v>
      </c>
      <c r="D370" s="63" t="str">
        <f>IF('Raw Data'!B374=0," ",'Raw Data'!E374)</f>
        <v xml:space="preserve"> </v>
      </c>
      <c r="E370" s="63" t="str">
        <f>IF('Raw Data'!B374=0," ",MIN('Raw Data'!G374:JP374))</f>
        <v xml:space="preserve"> </v>
      </c>
      <c r="F370" s="63" t="str">
        <f>IF('Raw Data'!B374=0," ",AVERAGE('Raw Data'!G374:JP374))</f>
        <v xml:space="preserve"> </v>
      </c>
      <c r="G370" s="63" t="str">
        <f>IF('Raw Data'!B374=0," ",MAX('Raw Data'!G374:JP374))</f>
        <v xml:space="preserve"> </v>
      </c>
      <c r="H370" s="63" t="str">
        <f>IF('Raw Data'!B374=0," ",_xlfn.STDEV.S('Raw Data'!G374:JP374))</f>
        <v xml:space="preserve"> </v>
      </c>
      <c r="I370" s="64" t="str">
        <f>IF('Raw Data'!B374=0," ",(D370+C370)/2)</f>
        <v xml:space="preserve"> </v>
      </c>
      <c r="J370" s="65" t="str">
        <f>IF('Raw Data'!B374=0," ",IF(H370=0,9999,MIN((F370-C370),(D370-F370))/3/H370))</f>
        <v xml:space="preserve"> </v>
      </c>
      <c r="K370" s="60" t="str">
        <f>IF('Raw Data'!B374=0," ",IF(O370="Yes",J370-$K$6,J370-$K$5))</f>
        <v xml:space="preserve"> </v>
      </c>
      <c r="L370" s="66" t="str">
        <f>IF('Raw Data'!B374=0," ",IF(I370="ND","ND",2*(F370-I370)/(D370-C370)))</f>
        <v xml:space="preserve"> </v>
      </c>
      <c r="M370" s="60" t="str">
        <f t="shared" si="6"/>
        <v xml:space="preserve"> </v>
      </c>
      <c r="N370" s="59" t="str">
        <f>IF('Raw Data'!B374=0," ",IF(O370="Yes",IF(J370&gt;$K$6,"OK","NOK"),IF(J370&gt;$K$5,"OK","NOK")))</f>
        <v xml:space="preserve"> </v>
      </c>
      <c r="O370" s="67" t="str">
        <f>IF('Raw Data'!B374=0," ","No")</f>
        <v xml:space="preserve"> </v>
      </c>
      <c r="P370" s="61" t="str">
        <f>IF('Raw Data'!B374=0," ",'Raw Data'!F374 &amp; ".")</f>
        <v xml:space="preserve"> </v>
      </c>
    </row>
    <row r="371" spans="1:16" x14ac:dyDescent="0.2">
      <c r="A371" s="62" t="str">
        <f>IF('Raw Data'!B375=0,"",'Raw Data'!B375)</f>
        <v/>
      </c>
      <c r="B371" s="62" t="str">
        <f>IF('Raw Data'!B375=0,"",'Raw Data'!C375)</f>
        <v/>
      </c>
      <c r="C371" s="63" t="str">
        <f>IF('Raw Data'!B375=0," ",'Raw Data'!D375)</f>
        <v xml:space="preserve"> </v>
      </c>
      <c r="D371" s="63" t="str">
        <f>IF('Raw Data'!B375=0," ",'Raw Data'!E375)</f>
        <v xml:space="preserve"> </v>
      </c>
      <c r="E371" s="63" t="str">
        <f>IF('Raw Data'!B375=0," ",MIN('Raw Data'!G375:JP375))</f>
        <v xml:space="preserve"> </v>
      </c>
      <c r="F371" s="63" t="str">
        <f>IF('Raw Data'!B375=0," ",AVERAGE('Raw Data'!G375:JP375))</f>
        <v xml:space="preserve"> </v>
      </c>
      <c r="G371" s="63" t="str">
        <f>IF('Raw Data'!B375=0," ",MAX('Raw Data'!G375:JP375))</f>
        <v xml:space="preserve"> </v>
      </c>
      <c r="H371" s="63" t="str">
        <f>IF('Raw Data'!B375=0," ",_xlfn.STDEV.S('Raw Data'!G375:JP375))</f>
        <v xml:space="preserve"> </v>
      </c>
      <c r="I371" s="64" t="str">
        <f>IF('Raw Data'!B375=0," ",(D371+C371)/2)</f>
        <v xml:space="preserve"> </v>
      </c>
      <c r="J371" s="65" t="str">
        <f>IF('Raw Data'!B375=0," ",IF(H371=0,9999,MIN((F371-C371),(D371-F371))/3/H371))</f>
        <v xml:space="preserve"> </v>
      </c>
      <c r="K371" s="60" t="str">
        <f>IF('Raw Data'!B375=0," ",IF(O371="Yes",J371-$K$6,J371-$K$5))</f>
        <v xml:space="preserve"> </v>
      </c>
      <c r="L371" s="66" t="str">
        <f>IF('Raw Data'!B375=0," ",IF(I371="ND","ND",2*(F371-I371)/(D371-C371)))</f>
        <v xml:space="preserve"> </v>
      </c>
      <c r="M371" s="60" t="str">
        <f t="shared" si="6"/>
        <v xml:space="preserve"> </v>
      </c>
      <c r="N371" s="59" t="str">
        <f>IF('Raw Data'!B375=0," ",IF(O371="Yes",IF(J371&gt;$K$6,"OK","NOK"),IF(J371&gt;$K$5,"OK","NOK")))</f>
        <v xml:space="preserve"> </v>
      </c>
      <c r="O371" s="67" t="str">
        <f>IF('Raw Data'!B375=0," ","No")</f>
        <v xml:space="preserve"> </v>
      </c>
      <c r="P371" s="61" t="str">
        <f>IF('Raw Data'!B375=0," ",'Raw Data'!F375 &amp; ".")</f>
        <v xml:space="preserve"> </v>
      </c>
    </row>
    <row r="372" spans="1:16" x14ac:dyDescent="0.2">
      <c r="A372" s="62" t="str">
        <f>IF('Raw Data'!B376=0,"",'Raw Data'!B376)</f>
        <v/>
      </c>
      <c r="B372" s="62" t="str">
        <f>IF('Raw Data'!B376=0,"",'Raw Data'!C376)</f>
        <v/>
      </c>
      <c r="C372" s="63" t="str">
        <f>IF('Raw Data'!B376=0," ",'Raw Data'!D376)</f>
        <v xml:space="preserve"> </v>
      </c>
      <c r="D372" s="63" t="str">
        <f>IF('Raw Data'!B376=0," ",'Raw Data'!E376)</f>
        <v xml:space="preserve"> </v>
      </c>
      <c r="E372" s="63" t="str">
        <f>IF('Raw Data'!B376=0," ",MIN('Raw Data'!G376:JP376))</f>
        <v xml:space="preserve"> </v>
      </c>
      <c r="F372" s="63" t="str">
        <f>IF('Raw Data'!B376=0," ",AVERAGE('Raw Data'!G376:JP376))</f>
        <v xml:space="preserve"> </v>
      </c>
      <c r="G372" s="63" t="str">
        <f>IF('Raw Data'!B376=0," ",MAX('Raw Data'!G376:JP376))</f>
        <v xml:space="preserve"> </v>
      </c>
      <c r="H372" s="63" t="str">
        <f>IF('Raw Data'!B376=0," ",_xlfn.STDEV.S('Raw Data'!G376:JP376))</f>
        <v xml:space="preserve"> </v>
      </c>
      <c r="I372" s="64" t="str">
        <f>IF('Raw Data'!B376=0," ",(D372+C372)/2)</f>
        <v xml:space="preserve"> </v>
      </c>
      <c r="J372" s="65" t="str">
        <f>IF('Raw Data'!B376=0," ",IF(H372=0,9999,MIN((F372-C372),(D372-F372))/3/H372))</f>
        <v xml:space="preserve"> </v>
      </c>
      <c r="K372" s="60" t="str">
        <f>IF('Raw Data'!B376=0," ",IF(O372="Yes",J372-$K$6,J372-$K$5))</f>
        <v xml:space="preserve"> </v>
      </c>
      <c r="L372" s="66" t="str">
        <f>IF('Raw Data'!B376=0," ",IF(I372="ND","ND",2*(F372-I372)/(D372-C372)))</f>
        <v xml:space="preserve"> </v>
      </c>
      <c r="M372" s="60" t="str">
        <f t="shared" si="6"/>
        <v xml:space="preserve"> </v>
      </c>
      <c r="N372" s="59" t="str">
        <f>IF('Raw Data'!B376=0," ",IF(O372="Yes",IF(J372&gt;$K$6,"OK","NOK"),IF(J372&gt;$K$5,"OK","NOK")))</f>
        <v xml:space="preserve"> </v>
      </c>
      <c r="O372" s="67" t="str">
        <f>IF('Raw Data'!B376=0," ","No")</f>
        <v xml:space="preserve"> </v>
      </c>
      <c r="P372" s="61" t="str">
        <f>IF('Raw Data'!B376=0," ",'Raw Data'!F376 &amp; ".")</f>
        <v xml:space="preserve"> </v>
      </c>
    </row>
    <row r="373" spans="1:16" x14ac:dyDescent="0.2">
      <c r="A373" s="62" t="str">
        <f>IF('Raw Data'!B377=0,"",'Raw Data'!B377)</f>
        <v/>
      </c>
      <c r="B373" s="62" t="str">
        <f>IF('Raw Data'!B377=0,"",'Raw Data'!C377)</f>
        <v/>
      </c>
      <c r="C373" s="63" t="str">
        <f>IF('Raw Data'!B377=0," ",'Raw Data'!D377)</f>
        <v xml:space="preserve"> </v>
      </c>
      <c r="D373" s="63" t="str">
        <f>IF('Raw Data'!B377=0," ",'Raw Data'!E377)</f>
        <v xml:space="preserve"> </v>
      </c>
      <c r="E373" s="63" t="str">
        <f>IF('Raw Data'!B377=0," ",MIN('Raw Data'!G377:JP377))</f>
        <v xml:space="preserve"> </v>
      </c>
      <c r="F373" s="63" t="str">
        <f>IF('Raw Data'!B377=0," ",AVERAGE('Raw Data'!G377:JP377))</f>
        <v xml:space="preserve"> </v>
      </c>
      <c r="G373" s="63" t="str">
        <f>IF('Raw Data'!B377=0," ",MAX('Raw Data'!G377:JP377))</f>
        <v xml:space="preserve"> </v>
      </c>
      <c r="H373" s="63" t="str">
        <f>IF('Raw Data'!B377=0," ",_xlfn.STDEV.S('Raw Data'!G377:JP377))</f>
        <v xml:space="preserve"> </v>
      </c>
      <c r="I373" s="64" t="str">
        <f>IF('Raw Data'!B377=0," ",(D373+C373)/2)</f>
        <v xml:space="preserve"> </v>
      </c>
      <c r="J373" s="65" t="str">
        <f>IF('Raw Data'!B377=0," ",IF(H373=0,9999,MIN((F373-C373),(D373-F373))/3/H373))</f>
        <v xml:space="preserve"> </v>
      </c>
      <c r="K373" s="60" t="str">
        <f>IF('Raw Data'!B377=0," ",IF(O373="Yes",J373-$K$6,J373-$K$5))</f>
        <v xml:space="preserve"> </v>
      </c>
      <c r="L373" s="66" t="str">
        <f>IF('Raw Data'!B377=0," ",IF(I373="ND","ND",2*(F373-I373)/(D373-C373)))</f>
        <v xml:space="preserve"> </v>
      </c>
      <c r="M373" s="60" t="str">
        <f t="shared" si="6"/>
        <v xml:space="preserve"> </v>
      </c>
      <c r="N373" s="59" t="str">
        <f>IF('Raw Data'!B377=0," ",IF(O373="Yes",IF(J373&gt;$K$6,"OK","NOK"),IF(J373&gt;$K$5,"OK","NOK")))</f>
        <v xml:space="preserve"> </v>
      </c>
      <c r="O373" s="67" t="str">
        <f>IF('Raw Data'!B377=0," ","No")</f>
        <v xml:space="preserve"> </v>
      </c>
      <c r="P373" s="61" t="str">
        <f>IF('Raw Data'!B377=0," ",'Raw Data'!F377 &amp; ".")</f>
        <v xml:space="preserve"> </v>
      </c>
    </row>
    <row r="374" spans="1:16" x14ac:dyDescent="0.2">
      <c r="A374" s="62" t="str">
        <f>IF('Raw Data'!B378=0,"",'Raw Data'!B378)</f>
        <v/>
      </c>
      <c r="B374" s="62" t="str">
        <f>IF('Raw Data'!B378=0,"",'Raw Data'!C378)</f>
        <v/>
      </c>
      <c r="C374" s="63" t="str">
        <f>IF('Raw Data'!B378=0," ",'Raw Data'!D378)</f>
        <v xml:space="preserve"> </v>
      </c>
      <c r="D374" s="63" t="str">
        <f>IF('Raw Data'!B378=0," ",'Raw Data'!E378)</f>
        <v xml:space="preserve"> </v>
      </c>
      <c r="E374" s="63" t="str">
        <f>IF('Raw Data'!B378=0," ",MIN('Raw Data'!G378:JP378))</f>
        <v xml:space="preserve"> </v>
      </c>
      <c r="F374" s="63" t="str">
        <f>IF('Raw Data'!B378=0," ",AVERAGE('Raw Data'!G378:JP378))</f>
        <v xml:space="preserve"> </v>
      </c>
      <c r="G374" s="63" t="str">
        <f>IF('Raw Data'!B378=0," ",MAX('Raw Data'!G378:JP378))</f>
        <v xml:space="preserve"> </v>
      </c>
      <c r="H374" s="63" t="str">
        <f>IF('Raw Data'!B378=0," ",_xlfn.STDEV.S('Raw Data'!G378:JP378))</f>
        <v xml:space="preserve"> </v>
      </c>
      <c r="I374" s="64" t="str">
        <f>IF('Raw Data'!B378=0," ",(D374+C374)/2)</f>
        <v xml:space="preserve"> </v>
      </c>
      <c r="J374" s="65" t="str">
        <f>IF('Raw Data'!B378=0," ",IF(H374=0,9999,MIN((F374-C374),(D374-F374))/3/H374))</f>
        <v xml:space="preserve"> </v>
      </c>
      <c r="K374" s="60" t="str">
        <f>IF('Raw Data'!B378=0," ",IF(O374="Yes",J374-$K$6,J374-$K$5))</f>
        <v xml:space="preserve"> </v>
      </c>
      <c r="L374" s="66" t="str">
        <f>IF('Raw Data'!B378=0," ",IF(I374="ND","ND",2*(F374-I374)/(D374-C374)))</f>
        <v xml:space="preserve"> </v>
      </c>
      <c r="M374" s="60" t="str">
        <f t="shared" si="6"/>
        <v xml:space="preserve"> </v>
      </c>
      <c r="N374" s="59" t="str">
        <f>IF('Raw Data'!B378=0," ",IF(O374="Yes",IF(J374&gt;$K$6,"OK","NOK"),IF(J374&gt;$K$5,"OK","NOK")))</f>
        <v xml:space="preserve"> </v>
      </c>
      <c r="O374" s="67" t="str">
        <f>IF('Raw Data'!B378=0," ","No")</f>
        <v xml:space="preserve"> </v>
      </c>
      <c r="P374" s="61" t="str">
        <f>IF('Raw Data'!B378=0," ",'Raw Data'!F378 &amp; ".")</f>
        <v xml:space="preserve"> </v>
      </c>
    </row>
    <row r="375" spans="1:16" x14ac:dyDescent="0.2">
      <c r="A375" s="62" t="str">
        <f>IF('Raw Data'!B379=0,"",'Raw Data'!B379)</f>
        <v/>
      </c>
      <c r="B375" s="62" t="str">
        <f>IF('Raw Data'!B379=0,"",'Raw Data'!C379)</f>
        <v/>
      </c>
      <c r="C375" s="63" t="str">
        <f>IF('Raw Data'!B379=0," ",'Raw Data'!D379)</f>
        <v xml:space="preserve"> </v>
      </c>
      <c r="D375" s="63" t="str">
        <f>IF('Raw Data'!B379=0," ",'Raw Data'!E379)</f>
        <v xml:space="preserve"> </v>
      </c>
      <c r="E375" s="63" t="str">
        <f>IF('Raw Data'!B379=0," ",MIN('Raw Data'!G379:JP379))</f>
        <v xml:space="preserve"> </v>
      </c>
      <c r="F375" s="63" t="str">
        <f>IF('Raw Data'!B379=0," ",AVERAGE('Raw Data'!G379:JP379))</f>
        <v xml:space="preserve"> </v>
      </c>
      <c r="G375" s="63" t="str">
        <f>IF('Raw Data'!B379=0," ",MAX('Raw Data'!G379:JP379))</f>
        <v xml:space="preserve"> </v>
      </c>
      <c r="H375" s="63" t="str">
        <f>IF('Raw Data'!B379=0," ",_xlfn.STDEV.S('Raw Data'!G379:JP379))</f>
        <v xml:space="preserve"> </v>
      </c>
      <c r="I375" s="64" t="str">
        <f>IF('Raw Data'!B379=0," ",(D375+C375)/2)</f>
        <v xml:space="preserve"> </v>
      </c>
      <c r="J375" s="65" t="str">
        <f>IF('Raw Data'!B379=0," ",IF(H375=0,9999,MIN((F375-C375),(D375-F375))/3/H375))</f>
        <v xml:space="preserve"> </v>
      </c>
      <c r="K375" s="60" t="str">
        <f>IF('Raw Data'!B379=0," ",IF(O375="Yes",J375-$K$6,J375-$K$5))</f>
        <v xml:space="preserve"> </v>
      </c>
      <c r="L375" s="66" t="str">
        <f>IF('Raw Data'!B379=0," ",IF(I375="ND","ND",2*(F375-I375)/(D375-C375)))</f>
        <v xml:space="preserve"> </v>
      </c>
      <c r="M375" s="60" t="str">
        <f t="shared" si="6"/>
        <v xml:space="preserve"> </v>
      </c>
      <c r="N375" s="59" t="str">
        <f>IF('Raw Data'!B379=0," ",IF(O375="Yes",IF(J375&gt;$K$6,"OK","NOK"),IF(J375&gt;$K$5,"OK","NOK")))</f>
        <v xml:space="preserve"> </v>
      </c>
      <c r="O375" s="67" t="str">
        <f>IF('Raw Data'!B379=0," ","No")</f>
        <v xml:space="preserve"> </v>
      </c>
      <c r="P375" s="61" t="str">
        <f>IF('Raw Data'!B379=0," ",'Raw Data'!F379 &amp; ".")</f>
        <v xml:space="preserve"> </v>
      </c>
    </row>
    <row r="376" spans="1:16" x14ac:dyDescent="0.2">
      <c r="A376" s="62" t="str">
        <f>IF('Raw Data'!B380=0,"",'Raw Data'!B380)</f>
        <v/>
      </c>
      <c r="B376" s="62" t="str">
        <f>IF('Raw Data'!B380=0,"",'Raw Data'!C380)</f>
        <v/>
      </c>
      <c r="C376" s="63" t="str">
        <f>IF('Raw Data'!B380=0," ",'Raw Data'!D380)</f>
        <v xml:space="preserve"> </v>
      </c>
      <c r="D376" s="63" t="str">
        <f>IF('Raw Data'!B380=0," ",'Raw Data'!E380)</f>
        <v xml:space="preserve"> </v>
      </c>
      <c r="E376" s="63" t="str">
        <f>IF('Raw Data'!B380=0," ",MIN('Raw Data'!G380:JP380))</f>
        <v xml:space="preserve"> </v>
      </c>
      <c r="F376" s="63" t="str">
        <f>IF('Raw Data'!B380=0," ",AVERAGE('Raw Data'!G380:JP380))</f>
        <v xml:space="preserve"> </v>
      </c>
      <c r="G376" s="63" t="str">
        <f>IF('Raw Data'!B380=0," ",MAX('Raw Data'!G380:JP380))</f>
        <v xml:space="preserve"> </v>
      </c>
      <c r="H376" s="63" t="str">
        <f>IF('Raw Data'!B380=0," ",_xlfn.STDEV.S('Raw Data'!G380:JP380))</f>
        <v xml:space="preserve"> </v>
      </c>
      <c r="I376" s="64" t="str">
        <f>IF('Raw Data'!B380=0," ",(D376+C376)/2)</f>
        <v xml:space="preserve"> </v>
      </c>
      <c r="J376" s="65" t="str">
        <f>IF('Raw Data'!B380=0," ",IF(H376=0,9999,MIN((F376-C376),(D376-F376))/3/H376))</f>
        <v xml:space="preserve"> </v>
      </c>
      <c r="K376" s="60" t="str">
        <f>IF('Raw Data'!B380=0," ",IF(O376="Yes",J376-$K$6,J376-$K$5))</f>
        <v xml:space="preserve"> </v>
      </c>
      <c r="L376" s="66" t="str">
        <f>IF('Raw Data'!B380=0," ",IF(I376="ND","ND",2*(F376-I376)/(D376-C376)))</f>
        <v xml:space="preserve"> </v>
      </c>
      <c r="M376" s="60" t="str">
        <f t="shared" si="6"/>
        <v xml:space="preserve"> </v>
      </c>
      <c r="N376" s="59" t="str">
        <f>IF('Raw Data'!B380=0," ",IF(O376="Yes",IF(J376&gt;$K$6,"OK","NOK"),IF(J376&gt;$K$5,"OK","NOK")))</f>
        <v xml:space="preserve"> </v>
      </c>
      <c r="O376" s="67" t="str">
        <f>IF('Raw Data'!B380=0," ","No")</f>
        <v xml:space="preserve"> </v>
      </c>
      <c r="P376" s="61" t="str">
        <f>IF('Raw Data'!B380=0," ",'Raw Data'!F380 &amp; ".")</f>
        <v xml:space="preserve"> </v>
      </c>
    </row>
    <row r="377" spans="1:16" x14ac:dyDescent="0.2">
      <c r="A377" s="62" t="str">
        <f>IF('Raw Data'!B381=0,"",'Raw Data'!B381)</f>
        <v/>
      </c>
      <c r="B377" s="62" t="str">
        <f>IF('Raw Data'!B381=0,"",'Raw Data'!C381)</f>
        <v/>
      </c>
      <c r="C377" s="63" t="str">
        <f>IF('Raw Data'!B381=0," ",'Raw Data'!D381)</f>
        <v xml:space="preserve"> </v>
      </c>
      <c r="D377" s="63" t="str">
        <f>IF('Raw Data'!B381=0," ",'Raw Data'!E381)</f>
        <v xml:space="preserve"> </v>
      </c>
      <c r="E377" s="63" t="str">
        <f>IF('Raw Data'!B381=0," ",MIN('Raw Data'!G381:JP381))</f>
        <v xml:space="preserve"> </v>
      </c>
      <c r="F377" s="63" t="str">
        <f>IF('Raw Data'!B381=0," ",AVERAGE('Raw Data'!G381:JP381))</f>
        <v xml:space="preserve"> </v>
      </c>
      <c r="G377" s="63" t="str">
        <f>IF('Raw Data'!B381=0," ",MAX('Raw Data'!G381:JP381))</f>
        <v xml:space="preserve"> </v>
      </c>
      <c r="H377" s="63" t="str">
        <f>IF('Raw Data'!B381=0," ",_xlfn.STDEV.S('Raw Data'!G381:JP381))</f>
        <v xml:space="preserve"> </v>
      </c>
      <c r="I377" s="64" t="str">
        <f>IF('Raw Data'!B381=0," ",(D377+C377)/2)</f>
        <v xml:space="preserve"> </v>
      </c>
      <c r="J377" s="65" t="str">
        <f>IF('Raw Data'!B381=0," ",IF(H377=0,9999,MIN((F377-C377),(D377-F377))/3/H377))</f>
        <v xml:space="preserve"> </v>
      </c>
      <c r="K377" s="60" t="str">
        <f>IF('Raw Data'!B381=0," ",IF(O377="Yes",J377-$K$6,J377-$K$5))</f>
        <v xml:space="preserve"> </v>
      </c>
      <c r="L377" s="66" t="str">
        <f>IF('Raw Data'!B381=0," ",IF(I377="ND","ND",2*(F377-I377)/(D377-C377)))</f>
        <v xml:space="preserve"> </v>
      </c>
      <c r="M377" s="60" t="str">
        <f t="shared" si="6"/>
        <v xml:space="preserve"> </v>
      </c>
      <c r="N377" s="59" t="str">
        <f>IF('Raw Data'!B381=0," ",IF(O377="Yes",IF(J377&gt;$K$6,"OK","NOK"),IF(J377&gt;$K$5,"OK","NOK")))</f>
        <v xml:space="preserve"> </v>
      </c>
      <c r="O377" s="67" t="str">
        <f>IF('Raw Data'!B381=0," ","No")</f>
        <v xml:space="preserve"> </v>
      </c>
      <c r="P377" s="61" t="str">
        <f>IF('Raw Data'!B381=0," ",'Raw Data'!F381 &amp; ".")</f>
        <v xml:space="preserve"> </v>
      </c>
    </row>
    <row r="378" spans="1:16" x14ac:dyDescent="0.2">
      <c r="A378" s="62" t="str">
        <f>IF('Raw Data'!B382=0,"",'Raw Data'!B382)</f>
        <v/>
      </c>
      <c r="B378" s="62" t="str">
        <f>IF('Raw Data'!B382=0,"",'Raw Data'!C382)</f>
        <v/>
      </c>
      <c r="C378" s="63" t="str">
        <f>IF('Raw Data'!B382=0," ",'Raw Data'!D382)</f>
        <v xml:space="preserve"> </v>
      </c>
      <c r="D378" s="63" t="str">
        <f>IF('Raw Data'!B382=0," ",'Raw Data'!E382)</f>
        <v xml:space="preserve"> </v>
      </c>
      <c r="E378" s="63" t="str">
        <f>IF('Raw Data'!B382=0," ",MIN('Raw Data'!G382:JP382))</f>
        <v xml:space="preserve"> </v>
      </c>
      <c r="F378" s="63" t="str">
        <f>IF('Raw Data'!B382=0," ",AVERAGE('Raw Data'!G382:JP382))</f>
        <v xml:space="preserve"> </v>
      </c>
      <c r="G378" s="63" t="str">
        <f>IF('Raw Data'!B382=0," ",MAX('Raw Data'!G382:JP382))</f>
        <v xml:space="preserve"> </v>
      </c>
      <c r="H378" s="63" t="str">
        <f>IF('Raw Data'!B382=0," ",_xlfn.STDEV.S('Raw Data'!G382:JP382))</f>
        <v xml:space="preserve"> </v>
      </c>
      <c r="I378" s="64" t="str">
        <f>IF('Raw Data'!B382=0," ",(D378+C378)/2)</f>
        <v xml:space="preserve"> </v>
      </c>
      <c r="J378" s="65" t="str">
        <f>IF('Raw Data'!B382=0," ",IF(H378=0,9999,MIN((F378-C378),(D378-F378))/3/H378))</f>
        <v xml:space="preserve"> </v>
      </c>
      <c r="K378" s="60" t="str">
        <f>IF('Raw Data'!B382=0," ",IF(O378="Yes",J378-$K$6,J378-$K$5))</f>
        <v xml:space="preserve"> </v>
      </c>
      <c r="L378" s="66" t="str">
        <f>IF('Raw Data'!B382=0," ",IF(I378="ND","ND",2*(F378-I378)/(D378-C378)))</f>
        <v xml:space="preserve"> </v>
      </c>
      <c r="M378" s="60" t="str">
        <f t="shared" si="6"/>
        <v xml:space="preserve"> </v>
      </c>
      <c r="N378" s="59" t="str">
        <f>IF('Raw Data'!B382=0," ",IF(O378="Yes",IF(J378&gt;$K$6,"OK","NOK"),IF(J378&gt;$K$5,"OK","NOK")))</f>
        <v xml:space="preserve"> </v>
      </c>
      <c r="O378" s="67" t="str">
        <f>IF('Raw Data'!B382=0," ","No")</f>
        <v xml:space="preserve"> </v>
      </c>
      <c r="P378" s="61" t="str">
        <f>IF('Raw Data'!B382=0," ",'Raw Data'!F382 &amp; ".")</f>
        <v xml:space="preserve"> </v>
      </c>
    </row>
    <row r="379" spans="1:16" x14ac:dyDescent="0.2">
      <c r="A379" s="62" t="str">
        <f>IF('Raw Data'!B383=0,"",'Raw Data'!B383)</f>
        <v/>
      </c>
      <c r="B379" s="62" t="str">
        <f>IF('Raw Data'!B383=0,"",'Raw Data'!C383)</f>
        <v/>
      </c>
      <c r="C379" s="63" t="str">
        <f>IF('Raw Data'!B383=0," ",'Raw Data'!D383)</f>
        <v xml:space="preserve"> </v>
      </c>
      <c r="D379" s="63" t="str">
        <f>IF('Raw Data'!B383=0," ",'Raw Data'!E383)</f>
        <v xml:space="preserve"> </v>
      </c>
      <c r="E379" s="63" t="str">
        <f>IF('Raw Data'!B383=0," ",MIN('Raw Data'!G383:JP383))</f>
        <v xml:space="preserve"> </v>
      </c>
      <c r="F379" s="63" t="str">
        <f>IF('Raw Data'!B383=0," ",AVERAGE('Raw Data'!G383:JP383))</f>
        <v xml:space="preserve"> </v>
      </c>
      <c r="G379" s="63" t="str">
        <f>IF('Raw Data'!B383=0," ",MAX('Raw Data'!G383:JP383))</f>
        <v xml:space="preserve"> </v>
      </c>
      <c r="H379" s="63" t="str">
        <f>IF('Raw Data'!B383=0," ",_xlfn.STDEV.S('Raw Data'!G383:JP383))</f>
        <v xml:space="preserve"> </v>
      </c>
      <c r="I379" s="64" t="str">
        <f>IF('Raw Data'!B383=0," ",(D379+C379)/2)</f>
        <v xml:space="preserve"> </v>
      </c>
      <c r="J379" s="65" t="str">
        <f>IF('Raw Data'!B383=0," ",IF(H379=0,9999,MIN((F379-C379),(D379-F379))/3/H379))</f>
        <v xml:space="preserve"> </v>
      </c>
      <c r="K379" s="60" t="str">
        <f>IF('Raw Data'!B383=0," ",IF(O379="Yes",J379-$K$6,J379-$K$5))</f>
        <v xml:space="preserve"> </v>
      </c>
      <c r="L379" s="66" t="str">
        <f>IF('Raw Data'!B383=0," ",IF(I379="ND","ND",2*(F379-I379)/(D379-C379)))</f>
        <v xml:space="preserve"> </v>
      </c>
      <c r="M379" s="60" t="str">
        <f t="shared" si="6"/>
        <v xml:space="preserve"> </v>
      </c>
      <c r="N379" s="59" t="str">
        <f>IF('Raw Data'!B383=0," ",IF(O379="Yes",IF(J379&gt;$K$6,"OK","NOK"),IF(J379&gt;$K$5,"OK","NOK")))</f>
        <v xml:space="preserve"> </v>
      </c>
      <c r="O379" s="67" t="str">
        <f>IF('Raw Data'!B383=0," ","No")</f>
        <v xml:space="preserve"> </v>
      </c>
      <c r="P379" s="61" t="str">
        <f>IF('Raw Data'!B383=0," ",'Raw Data'!F383 &amp; ".")</f>
        <v xml:space="preserve"> </v>
      </c>
    </row>
    <row r="380" spans="1:16" x14ac:dyDescent="0.2">
      <c r="A380" s="62" t="str">
        <f>IF('Raw Data'!B384=0,"",'Raw Data'!B384)</f>
        <v/>
      </c>
      <c r="B380" s="62" t="str">
        <f>IF('Raw Data'!B384=0,"",'Raw Data'!C384)</f>
        <v/>
      </c>
      <c r="C380" s="63" t="str">
        <f>IF('Raw Data'!B384=0," ",'Raw Data'!D384)</f>
        <v xml:space="preserve"> </v>
      </c>
      <c r="D380" s="63" t="str">
        <f>IF('Raw Data'!B384=0," ",'Raw Data'!E384)</f>
        <v xml:space="preserve"> </v>
      </c>
      <c r="E380" s="63" t="str">
        <f>IF('Raw Data'!B384=0," ",MIN('Raw Data'!G384:JP384))</f>
        <v xml:space="preserve"> </v>
      </c>
      <c r="F380" s="63" t="str">
        <f>IF('Raw Data'!B384=0," ",AVERAGE('Raw Data'!G384:JP384))</f>
        <v xml:space="preserve"> </v>
      </c>
      <c r="G380" s="63" t="str">
        <f>IF('Raw Data'!B384=0," ",MAX('Raw Data'!G384:JP384))</f>
        <v xml:space="preserve"> </v>
      </c>
      <c r="H380" s="63" t="str">
        <f>IF('Raw Data'!B384=0," ",_xlfn.STDEV.S('Raw Data'!G384:JP384))</f>
        <v xml:space="preserve"> </v>
      </c>
      <c r="I380" s="64" t="str">
        <f>IF('Raw Data'!B384=0," ",(D380+C380)/2)</f>
        <v xml:space="preserve"> </v>
      </c>
      <c r="J380" s="65" t="str">
        <f>IF('Raw Data'!B384=0," ",IF(H380=0,9999,MIN((F380-C380),(D380-F380))/3/H380))</f>
        <v xml:space="preserve"> </v>
      </c>
      <c r="K380" s="60" t="str">
        <f>IF('Raw Data'!B384=0," ",IF(O380="Yes",J380-$K$6,J380-$K$5))</f>
        <v xml:space="preserve"> </v>
      </c>
      <c r="L380" s="66" t="str">
        <f>IF('Raw Data'!B384=0," ",IF(I380="ND","ND",2*(F380-I380)/(D380-C380)))</f>
        <v xml:space="preserve"> </v>
      </c>
      <c r="M380" s="60" t="str">
        <f t="shared" si="6"/>
        <v xml:space="preserve"> </v>
      </c>
      <c r="N380" s="59" t="str">
        <f>IF('Raw Data'!B384=0," ",IF(O380="Yes",IF(J380&gt;$K$6,"OK","NOK"),IF(J380&gt;$K$5,"OK","NOK")))</f>
        <v xml:space="preserve"> </v>
      </c>
      <c r="O380" s="67" t="str">
        <f>IF('Raw Data'!B384=0," ","No")</f>
        <v xml:space="preserve"> </v>
      </c>
      <c r="P380" s="61" t="str">
        <f>IF('Raw Data'!B384=0," ",'Raw Data'!F384 &amp; ".")</f>
        <v xml:space="preserve"> </v>
      </c>
    </row>
    <row r="381" spans="1:16" x14ac:dyDescent="0.2">
      <c r="A381" s="62" t="str">
        <f>IF('Raw Data'!B385=0,"",'Raw Data'!B385)</f>
        <v/>
      </c>
      <c r="B381" s="62" t="str">
        <f>IF('Raw Data'!B385=0,"",'Raw Data'!C385)</f>
        <v/>
      </c>
      <c r="C381" s="63" t="str">
        <f>IF('Raw Data'!B385=0," ",'Raw Data'!D385)</f>
        <v xml:space="preserve"> </v>
      </c>
      <c r="D381" s="63" t="str">
        <f>IF('Raw Data'!B385=0," ",'Raw Data'!E385)</f>
        <v xml:space="preserve"> </v>
      </c>
      <c r="E381" s="63" t="str">
        <f>IF('Raw Data'!B385=0," ",MIN('Raw Data'!G385:JP385))</f>
        <v xml:space="preserve"> </v>
      </c>
      <c r="F381" s="63" t="str">
        <f>IF('Raw Data'!B385=0," ",AVERAGE('Raw Data'!G385:JP385))</f>
        <v xml:space="preserve"> </v>
      </c>
      <c r="G381" s="63" t="str">
        <f>IF('Raw Data'!B385=0," ",MAX('Raw Data'!G385:JP385))</f>
        <v xml:space="preserve"> </v>
      </c>
      <c r="H381" s="63" t="str">
        <f>IF('Raw Data'!B385=0," ",_xlfn.STDEV.S('Raw Data'!G385:JP385))</f>
        <v xml:space="preserve"> </v>
      </c>
      <c r="I381" s="64" t="str">
        <f>IF('Raw Data'!B385=0," ",(D381+C381)/2)</f>
        <v xml:space="preserve"> </v>
      </c>
      <c r="J381" s="65" t="str">
        <f>IF('Raw Data'!B385=0," ",IF(H381=0,9999,MIN((F381-C381),(D381-F381))/3/H381))</f>
        <v xml:space="preserve"> </v>
      </c>
      <c r="K381" s="60" t="str">
        <f>IF('Raw Data'!B385=0," ",IF(O381="Yes",J381-$K$6,J381-$K$5))</f>
        <v xml:space="preserve"> </v>
      </c>
      <c r="L381" s="66" t="str">
        <f>IF('Raw Data'!B385=0," ",IF(I381="ND","ND",2*(F381-I381)/(D381-C381)))</f>
        <v xml:space="preserve"> </v>
      </c>
      <c r="M381" s="60" t="str">
        <f t="shared" si="6"/>
        <v xml:space="preserve"> </v>
      </c>
      <c r="N381" s="59" t="str">
        <f>IF('Raw Data'!B385=0," ",IF(O381="Yes",IF(J381&gt;$K$6,"OK","NOK"),IF(J381&gt;$K$5,"OK","NOK")))</f>
        <v xml:space="preserve"> </v>
      </c>
      <c r="O381" s="67" t="str">
        <f>IF('Raw Data'!B385=0," ","No")</f>
        <v xml:space="preserve"> </v>
      </c>
      <c r="P381" s="61" t="str">
        <f>IF('Raw Data'!B385=0," ",'Raw Data'!F385 &amp; ".")</f>
        <v xml:space="preserve"> </v>
      </c>
    </row>
    <row r="382" spans="1:16" x14ac:dyDescent="0.2">
      <c r="A382" s="62" t="str">
        <f>IF('Raw Data'!B386=0,"",'Raw Data'!B386)</f>
        <v/>
      </c>
      <c r="B382" s="62" t="str">
        <f>IF('Raw Data'!B386=0,"",'Raw Data'!C386)</f>
        <v/>
      </c>
      <c r="C382" s="63" t="str">
        <f>IF('Raw Data'!B386=0," ",'Raw Data'!D386)</f>
        <v xml:space="preserve"> </v>
      </c>
      <c r="D382" s="63" t="str">
        <f>IF('Raw Data'!B386=0," ",'Raw Data'!E386)</f>
        <v xml:space="preserve"> </v>
      </c>
      <c r="E382" s="63" t="str">
        <f>IF('Raw Data'!B386=0," ",MIN('Raw Data'!G386:JP386))</f>
        <v xml:space="preserve"> </v>
      </c>
      <c r="F382" s="63" t="str">
        <f>IF('Raw Data'!B386=0," ",AVERAGE('Raw Data'!G386:JP386))</f>
        <v xml:space="preserve"> </v>
      </c>
      <c r="G382" s="63" t="str">
        <f>IF('Raw Data'!B386=0," ",MAX('Raw Data'!G386:JP386))</f>
        <v xml:space="preserve"> </v>
      </c>
      <c r="H382" s="63" t="str">
        <f>IF('Raw Data'!B386=0," ",_xlfn.STDEV.S('Raw Data'!G386:JP386))</f>
        <v xml:space="preserve"> </v>
      </c>
      <c r="I382" s="64" t="str">
        <f>IF('Raw Data'!B386=0," ",(D382+C382)/2)</f>
        <v xml:space="preserve"> </v>
      </c>
      <c r="J382" s="65" t="str">
        <f>IF('Raw Data'!B386=0," ",IF(H382=0,9999,MIN((F382-C382),(D382-F382))/3/H382))</f>
        <v xml:space="preserve"> </v>
      </c>
      <c r="K382" s="60" t="str">
        <f>IF('Raw Data'!B386=0," ",IF(O382="Yes",J382-$K$6,J382-$K$5))</f>
        <v xml:space="preserve"> </v>
      </c>
      <c r="L382" s="66" t="str">
        <f>IF('Raw Data'!B386=0," ",IF(I382="ND","ND",2*(F382-I382)/(D382-C382)))</f>
        <v xml:space="preserve"> </v>
      </c>
      <c r="M382" s="60" t="str">
        <f t="shared" si="6"/>
        <v xml:space="preserve"> </v>
      </c>
      <c r="N382" s="59" t="str">
        <f>IF('Raw Data'!B386=0," ",IF(O382="Yes",IF(J382&gt;$K$6,"OK","NOK"),IF(J382&gt;$K$5,"OK","NOK")))</f>
        <v xml:space="preserve"> </v>
      </c>
      <c r="O382" s="67" t="str">
        <f>IF('Raw Data'!B386=0," ","No")</f>
        <v xml:space="preserve"> </v>
      </c>
      <c r="P382" s="61" t="str">
        <f>IF('Raw Data'!B386=0," ",'Raw Data'!F386 &amp; ".")</f>
        <v xml:space="preserve"> </v>
      </c>
    </row>
    <row r="383" spans="1:16" x14ac:dyDescent="0.2">
      <c r="A383" s="62" t="str">
        <f>IF('Raw Data'!B387=0,"",'Raw Data'!B387)</f>
        <v/>
      </c>
      <c r="B383" s="62" t="str">
        <f>IF('Raw Data'!B387=0,"",'Raw Data'!C387)</f>
        <v/>
      </c>
      <c r="C383" s="63" t="str">
        <f>IF('Raw Data'!B387=0," ",'Raw Data'!D387)</f>
        <v xml:space="preserve"> </v>
      </c>
      <c r="D383" s="63" t="str">
        <f>IF('Raw Data'!B387=0," ",'Raw Data'!E387)</f>
        <v xml:space="preserve"> </v>
      </c>
      <c r="E383" s="63" t="str">
        <f>IF('Raw Data'!B387=0," ",MIN('Raw Data'!G387:JP387))</f>
        <v xml:space="preserve"> </v>
      </c>
      <c r="F383" s="63" t="str">
        <f>IF('Raw Data'!B387=0," ",AVERAGE('Raw Data'!G387:JP387))</f>
        <v xml:space="preserve"> </v>
      </c>
      <c r="G383" s="63" t="str">
        <f>IF('Raw Data'!B387=0," ",MAX('Raw Data'!G387:JP387))</f>
        <v xml:space="preserve"> </v>
      </c>
      <c r="H383" s="63" t="str">
        <f>IF('Raw Data'!B387=0," ",_xlfn.STDEV.S('Raw Data'!G387:JP387))</f>
        <v xml:space="preserve"> </v>
      </c>
      <c r="I383" s="64" t="str">
        <f>IF('Raw Data'!B387=0," ",(D383+C383)/2)</f>
        <v xml:space="preserve"> </v>
      </c>
      <c r="J383" s="65" t="str">
        <f>IF('Raw Data'!B387=0," ",IF(H383=0,9999,MIN((F383-C383),(D383-F383))/3/H383))</f>
        <v xml:space="preserve"> </v>
      </c>
      <c r="K383" s="60" t="str">
        <f>IF('Raw Data'!B387=0," ",IF(O383="Yes",J383-$K$6,J383-$K$5))</f>
        <v xml:space="preserve"> </v>
      </c>
      <c r="L383" s="66" t="str">
        <f>IF('Raw Data'!B387=0," ",IF(I383="ND","ND",2*(F383-I383)/(D383-C383)))</f>
        <v xml:space="preserve"> </v>
      </c>
      <c r="M383" s="60" t="str">
        <f t="shared" si="6"/>
        <v xml:space="preserve"> </v>
      </c>
      <c r="N383" s="59" t="str">
        <f>IF('Raw Data'!B387=0," ",IF(O383="Yes",IF(J383&gt;$K$6,"OK","NOK"),IF(J383&gt;$K$5,"OK","NOK")))</f>
        <v xml:space="preserve"> </v>
      </c>
      <c r="O383" s="67" t="str">
        <f>IF('Raw Data'!B387=0," ","No")</f>
        <v xml:space="preserve"> </v>
      </c>
      <c r="P383" s="61" t="str">
        <f>IF('Raw Data'!B387=0," ",'Raw Data'!F387 &amp; ".")</f>
        <v xml:space="preserve"> </v>
      </c>
    </row>
    <row r="384" spans="1:16" x14ac:dyDescent="0.2">
      <c r="A384" s="62" t="str">
        <f>IF('Raw Data'!B388=0,"",'Raw Data'!B388)</f>
        <v/>
      </c>
      <c r="B384" s="62" t="str">
        <f>IF('Raw Data'!B388=0,"",'Raw Data'!C388)</f>
        <v/>
      </c>
      <c r="C384" s="63" t="str">
        <f>IF('Raw Data'!B388=0," ",'Raw Data'!D388)</f>
        <v xml:space="preserve"> </v>
      </c>
      <c r="D384" s="63" t="str">
        <f>IF('Raw Data'!B388=0," ",'Raw Data'!E388)</f>
        <v xml:space="preserve"> </v>
      </c>
      <c r="E384" s="63" t="str">
        <f>IF('Raw Data'!B388=0," ",MIN('Raw Data'!G388:JP388))</f>
        <v xml:space="preserve"> </v>
      </c>
      <c r="F384" s="63" t="str">
        <f>IF('Raw Data'!B388=0," ",AVERAGE('Raw Data'!G388:JP388))</f>
        <v xml:space="preserve"> </v>
      </c>
      <c r="G384" s="63" t="str">
        <f>IF('Raw Data'!B388=0," ",MAX('Raw Data'!G388:JP388))</f>
        <v xml:space="preserve"> </v>
      </c>
      <c r="H384" s="63" t="str">
        <f>IF('Raw Data'!B388=0," ",_xlfn.STDEV.S('Raw Data'!G388:JP388))</f>
        <v xml:space="preserve"> </v>
      </c>
      <c r="I384" s="64" t="str">
        <f>IF('Raw Data'!B388=0," ",(D384+C384)/2)</f>
        <v xml:space="preserve"> </v>
      </c>
      <c r="J384" s="65" t="str">
        <f>IF('Raw Data'!B388=0," ",IF(H384=0,9999,MIN((F384-C384),(D384-F384))/3/H384))</f>
        <v xml:space="preserve"> </v>
      </c>
      <c r="K384" s="60" t="str">
        <f>IF('Raw Data'!B388=0," ",IF(O384="Yes",J384-$K$6,J384-$K$5))</f>
        <v xml:space="preserve"> </v>
      </c>
      <c r="L384" s="66" t="str">
        <f>IF('Raw Data'!B388=0," ",IF(I384="ND","ND",2*(F384-I384)/(D384-C384)))</f>
        <v xml:space="preserve"> </v>
      </c>
      <c r="M384" s="60" t="str">
        <f t="shared" si="6"/>
        <v xml:space="preserve"> </v>
      </c>
      <c r="N384" s="59" t="str">
        <f>IF('Raw Data'!B388=0," ",IF(O384="Yes",IF(J384&gt;$K$6,"OK","NOK"),IF(J384&gt;$K$5,"OK","NOK")))</f>
        <v xml:space="preserve"> </v>
      </c>
      <c r="O384" s="67" t="str">
        <f>IF('Raw Data'!B388=0," ","No")</f>
        <v xml:space="preserve"> </v>
      </c>
      <c r="P384" s="61" t="str">
        <f>IF('Raw Data'!B388=0," ",'Raw Data'!F388 &amp; ".")</f>
        <v xml:space="preserve"> </v>
      </c>
    </row>
    <row r="385" spans="1:16" x14ac:dyDescent="0.2">
      <c r="A385" s="62" t="str">
        <f>IF('Raw Data'!B389=0,"",'Raw Data'!B389)</f>
        <v/>
      </c>
      <c r="B385" s="62" t="str">
        <f>IF('Raw Data'!B389=0,"",'Raw Data'!C389)</f>
        <v/>
      </c>
      <c r="C385" s="63" t="str">
        <f>IF('Raw Data'!B389=0," ",'Raw Data'!D389)</f>
        <v xml:space="preserve"> </v>
      </c>
      <c r="D385" s="63" t="str">
        <f>IF('Raw Data'!B389=0," ",'Raw Data'!E389)</f>
        <v xml:space="preserve"> </v>
      </c>
      <c r="E385" s="63" t="str">
        <f>IF('Raw Data'!B389=0," ",MIN('Raw Data'!G389:JP389))</f>
        <v xml:space="preserve"> </v>
      </c>
      <c r="F385" s="63" t="str">
        <f>IF('Raw Data'!B389=0," ",AVERAGE('Raw Data'!G389:JP389))</f>
        <v xml:space="preserve"> </v>
      </c>
      <c r="G385" s="63" t="str">
        <f>IF('Raw Data'!B389=0," ",MAX('Raw Data'!G389:JP389))</f>
        <v xml:space="preserve"> </v>
      </c>
      <c r="H385" s="63" t="str">
        <f>IF('Raw Data'!B389=0," ",_xlfn.STDEV.S('Raw Data'!G389:JP389))</f>
        <v xml:space="preserve"> </v>
      </c>
      <c r="I385" s="64" t="str">
        <f>IF('Raw Data'!B389=0," ",(D385+C385)/2)</f>
        <v xml:space="preserve"> </v>
      </c>
      <c r="J385" s="65" t="str">
        <f>IF('Raw Data'!B389=0," ",IF(H385=0,9999,MIN((F385-C385),(D385-F385))/3/H385))</f>
        <v xml:space="preserve"> </v>
      </c>
      <c r="K385" s="60" t="str">
        <f>IF('Raw Data'!B389=0," ",IF(O385="Yes",J385-$K$6,J385-$K$5))</f>
        <v xml:space="preserve"> </v>
      </c>
      <c r="L385" s="66" t="str">
        <f>IF('Raw Data'!B389=0," ",IF(I385="ND","ND",2*(F385-I385)/(D385-C385)))</f>
        <v xml:space="preserve"> </v>
      </c>
      <c r="M385" s="60" t="str">
        <f t="shared" si="6"/>
        <v xml:space="preserve"> </v>
      </c>
      <c r="N385" s="59" t="str">
        <f>IF('Raw Data'!B389=0," ",IF(O385="Yes",IF(J385&gt;$K$6,"OK","NOK"),IF(J385&gt;$K$5,"OK","NOK")))</f>
        <v xml:space="preserve"> </v>
      </c>
      <c r="O385" s="67" t="str">
        <f>IF('Raw Data'!B389=0," ","No")</f>
        <v xml:space="preserve"> </v>
      </c>
      <c r="P385" s="61" t="str">
        <f>IF('Raw Data'!B389=0," ",'Raw Data'!F389 &amp; ".")</f>
        <v xml:space="preserve"> </v>
      </c>
    </row>
    <row r="386" spans="1:16" x14ac:dyDescent="0.2">
      <c r="A386" s="62" t="str">
        <f>IF('Raw Data'!B390=0,"",'Raw Data'!B390)</f>
        <v/>
      </c>
      <c r="B386" s="62" t="str">
        <f>IF('Raw Data'!B390=0,"",'Raw Data'!C390)</f>
        <v/>
      </c>
      <c r="C386" s="63" t="str">
        <f>IF('Raw Data'!B390=0," ",'Raw Data'!D390)</f>
        <v xml:space="preserve"> </v>
      </c>
      <c r="D386" s="63" t="str">
        <f>IF('Raw Data'!B390=0," ",'Raw Data'!E390)</f>
        <v xml:space="preserve"> </v>
      </c>
      <c r="E386" s="63" t="str">
        <f>IF('Raw Data'!B390=0," ",MIN('Raw Data'!G390:JP390))</f>
        <v xml:space="preserve"> </v>
      </c>
      <c r="F386" s="63" t="str">
        <f>IF('Raw Data'!B390=0," ",AVERAGE('Raw Data'!G390:JP390))</f>
        <v xml:space="preserve"> </v>
      </c>
      <c r="G386" s="63" t="str">
        <f>IF('Raw Data'!B390=0," ",MAX('Raw Data'!G390:JP390))</f>
        <v xml:space="preserve"> </v>
      </c>
      <c r="H386" s="63" t="str">
        <f>IF('Raw Data'!B390=0," ",_xlfn.STDEV.S('Raw Data'!G390:JP390))</f>
        <v xml:space="preserve"> </v>
      </c>
      <c r="I386" s="64" t="str">
        <f>IF('Raw Data'!B390=0," ",(D386+C386)/2)</f>
        <v xml:space="preserve"> </v>
      </c>
      <c r="J386" s="65" t="str">
        <f>IF('Raw Data'!B390=0," ",IF(H386=0,9999,MIN((F386-C386),(D386-F386))/3/H386))</f>
        <v xml:space="preserve"> </v>
      </c>
      <c r="K386" s="60" t="str">
        <f>IF('Raw Data'!B390=0," ",IF(O386="Yes",J386-$K$6,J386-$K$5))</f>
        <v xml:space="preserve"> </v>
      </c>
      <c r="L386" s="66" t="str">
        <f>IF('Raw Data'!B390=0," ",IF(I386="ND","ND",2*(F386-I386)/(D386-C386)))</f>
        <v xml:space="preserve"> </v>
      </c>
      <c r="M386" s="60" t="str">
        <f t="shared" si="6"/>
        <v xml:space="preserve"> </v>
      </c>
      <c r="N386" s="59" t="str">
        <f>IF('Raw Data'!B390=0," ",IF(O386="Yes",IF(J386&gt;$K$6,"OK","NOK"),IF(J386&gt;$K$5,"OK","NOK")))</f>
        <v xml:space="preserve"> </v>
      </c>
      <c r="O386" s="67" t="str">
        <f>IF('Raw Data'!B390=0," ","No")</f>
        <v xml:space="preserve"> </v>
      </c>
      <c r="P386" s="61" t="str">
        <f>IF('Raw Data'!B390=0," ",'Raw Data'!F390 &amp; ".")</f>
        <v xml:space="preserve"> </v>
      </c>
    </row>
    <row r="387" spans="1:16" x14ac:dyDescent="0.2">
      <c r="A387" s="62" t="str">
        <f>IF('Raw Data'!B391=0,"",'Raw Data'!B391)</f>
        <v/>
      </c>
      <c r="B387" s="62" t="str">
        <f>IF('Raw Data'!B391=0,"",'Raw Data'!C391)</f>
        <v/>
      </c>
      <c r="C387" s="63" t="str">
        <f>IF('Raw Data'!B391=0," ",'Raw Data'!D391)</f>
        <v xml:space="preserve"> </v>
      </c>
      <c r="D387" s="63" t="str">
        <f>IF('Raw Data'!B391=0," ",'Raw Data'!E391)</f>
        <v xml:space="preserve"> </v>
      </c>
      <c r="E387" s="63" t="str">
        <f>IF('Raw Data'!B391=0," ",MIN('Raw Data'!G391:JP391))</f>
        <v xml:space="preserve"> </v>
      </c>
      <c r="F387" s="63" t="str">
        <f>IF('Raw Data'!B391=0," ",AVERAGE('Raw Data'!G391:JP391))</f>
        <v xml:space="preserve"> </v>
      </c>
      <c r="G387" s="63" t="str">
        <f>IF('Raw Data'!B391=0," ",MAX('Raw Data'!G391:JP391))</f>
        <v xml:space="preserve"> </v>
      </c>
      <c r="H387" s="63" t="str">
        <f>IF('Raw Data'!B391=0," ",_xlfn.STDEV.S('Raw Data'!G391:JP391))</f>
        <v xml:space="preserve"> </v>
      </c>
      <c r="I387" s="64" t="str">
        <f>IF('Raw Data'!B391=0," ",(D387+C387)/2)</f>
        <v xml:space="preserve"> </v>
      </c>
      <c r="J387" s="65" t="str">
        <f>IF('Raw Data'!B391=0," ",IF(H387=0,9999,MIN((F387-C387),(D387-F387))/3/H387))</f>
        <v xml:space="preserve"> </v>
      </c>
      <c r="K387" s="60" t="str">
        <f>IF('Raw Data'!B391=0," ",IF(O387="Yes",J387-$K$6,J387-$K$5))</f>
        <v xml:space="preserve"> </v>
      </c>
      <c r="L387" s="66" t="str">
        <f>IF('Raw Data'!B391=0," ",IF(I387="ND","ND",2*(F387-I387)/(D387-C387)))</f>
        <v xml:space="preserve"> </v>
      </c>
      <c r="M387" s="60" t="str">
        <f t="shared" si="6"/>
        <v xml:space="preserve"> </v>
      </c>
      <c r="N387" s="59" t="str">
        <f>IF('Raw Data'!B391=0," ",IF(O387="Yes",IF(J387&gt;$K$6,"OK","NOK"),IF(J387&gt;$K$5,"OK","NOK")))</f>
        <v xml:space="preserve"> </v>
      </c>
      <c r="O387" s="67" t="str">
        <f>IF('Raw Data'!B391=0," ","No")</f>
        <v xml:space="preserve"> </v>
      </c>
      <c r="P387" s="61" t="str">
        <f>IF('Raw Data'!B391=0," ",'Raw Data'!F391 &amp; ".")</f>
        <v xml:space="preserve"> </v>
      </c>
    </row>
    <row r="388" spans="1:16" x14ac:dyDescent="0.2">
      <c r="A388" s="62" t="str">
        <f>IF('Raw Data'!B392=0,"",'Raw Data'!B392)</f>
        <v/>
      </c>
      <c r="B388" s="62" t="str">
        <f>IF('Raw Data'!B392=0,"",'Raw Data'!C392)</f>
        <v/>
      </c>
      <c r="C388" s="63" t="str">
        <f>IF('Raw Data'!B392=0," ",'Raw Data'!D392)</f>
        <v xml:space="preserve"> </v>
      </c>
      <c r="D388" s="63" t="str">
        <f>IF('Raw Data'!B392=0," ",'Raw Data'!E392)</f>
        <v xml:space="preserve"> </v>
      </c>
      <c r="E388" s="63" t="str">
        <f>IF('Raw Data'!B392=0," ",MIN('Raw Data'!G392:JP392))</f>
        <v xml:space="preserve"> </v>
      </c>
      <c r="F388" s="63" t="str">
        <f>IF('Raw Data'!B392=0," ",AVERAGE('Raw Data'!G392:JP392))</f>
        <v xml:space="preserve"> </v>
      </c>
      <c r="G388" s="63" t="str">
        <f>IF('Raw Data'!B392=0," ",MAX('Raw Data'!G392:JP392))</f>
        <v xml:space="preserve"> </v>
      </c>
      <c r="H388" s="63" t="str">
        <f>IF('Raw Data'!B392=0," ",_xlfn.STDEV.S('Raw Data'!G392:JP392))</f>
        <v xml:space="preserve"> </v>
      </c>
      <c r="I388" s="64" t="str">
        <f>IF('Raw Data'!B392=0," ",(D388+C388)/2)</f>
        <v xml:space="preserve"> </v>
      </c>
      <c r="J388" s="65" t="str">
        <f>IF('Raw Data'!B392=0," ",IF(H388=0,9999,MIN((F388-C388),(D388-F388))/3/H388))</f>
        <v xml:space="preserve"> </v>
      </c>
      <c r="K388" s="60" t="str">
        <f>IF('Raw Data'!B392=0," ",IF(O388="Yes",J388-$K$6,J388-$K$5))</f>
        <v xml:space="preserve"> </v>
      </c>
      <c r="L388" s="66" t="str">
        <f>IF('Raw Data'!B392=0," ",IF(I388="ND","ND",2*(F388-I388)/(D388-C388)))</f>
        <v xml:space="preserve"> </v>
      </c>
      <c r="M388" s="60" t="str">
        <f t="shared" si="6"/>
        <v xml:space="preserve"> </v>
      </c>
      <c r="N388" s="59" t="str">
        <f>IF('Raw Data'!B392=0," ",IF(O388="Yes",IF(J388&gt;$K$6,"OK","NOK"),IF(J388&gt;$K$5,"OK","NOK")))</f>
        <v xml:space="preserve"> </v>
      </c>
      <c r="O388" s="67" t="str">
        <f>IF('Raw Data'!B392=0," ","No")</f>
        <v xml:space="preserve"> </v>
      </c>
      <c r="P388" s="61" t="str">
        <f>IF('Raw Data'!B392=0," ",'Raw Data'!F392 &amp; ".")</f>
        <v xml:space="preserve"> </v>
      </c>
    </row>
    <row r="389" spans="1:16" x14ac:dyDescent="0.2">
      <c r="A389" s="62" t="str">
        <f>IF('Raw Data'!B393=0,"",'Raw Data'!B393)</f>
        <v/>
      </c>
      <c r="B389" s="62" t="str">
        <f>IF('Raw Data'!B393=0,"",'Raw Data'!C393)</f>
        <v/>
      </c>
      <c r="C389" s="63" t="str">
        <f>IF('Raw Data'!B393=0," ",'Raw Data'!D393)</f>
        <v xml:space="preserve"> </v>
      </c>
      <c r="D389" s="63" t="str">
        <f>IF('Raw Data'!B393=0," ",'Raw Data'!E393)</f>
        <v xml:space="preserve"> </v>
      </c>
      <c r="E389" s="63" t="str">
        <f>IF('Raw Data'!B393=0," ",MIN('Raw Data'!G393:JP393))</f>
        <v xml:space="preserve"> </v>
      </c>
      <c r="F389" s="63" t="str">
        <f>IF('Raw Data'!B393=0," ",AVERAGE('Raw Data'!G393:JP393))</f>
        <v xml:space="preserve"> </v>
      </c>
      <c r="G389" s="63" t="str">
        <f>IF('Raw Data'!B393=0," ",MAX('Raw Data'!G393:JP393))</f>
        <v xml:space="preserve"> </v>
      </c>
      <c r="H389" s="63" t="str">
        <f>IF('Raw Data'!B393=0," ",_xlfn.STDEV.S('Raw Data'!G393:JP393))</f>
        <v xml:space="preserve"> </v>
      </c>
      <c r="I389" s="64" t="str">
        <f>IF('Raw Data'!B393=0," ",(D389+C389)/2)</f>
        <v xml:space="preserve"> </v>
      </c>
      <c r="J389" s="65" t="str">
        <f>IF('Raw Data'!B393=0," ",IF(H389=0,9999,MIN((F389-C389),(D389-F389))/3/H389))</f>
        <v xml:space="preserve"> </v>
      </c>
      <c r="K389" s="60" t="str">
        <f>IF('Raw Data'!B393=0," ",IF(O389="Yes",J389-$K$6,J389-$K$5))</f>
        <v xml:space="preserve"> </v>
      </c>
      <c r="L389" s="66" t="str">
        <f>IF('Raw Data'!B393=0," ",IF(I389="ND","ND",2*(F389-I389)/(D389-C389)))</f>
        <v xml:space="preserve"> </v>
      </c>
      <c r="M389" s="60" t="str">
        <f t="shared" si="6"/>
        <v xml:space="preserve"> </v>
      </c>
      <c r="N389" s="59" t="str">
        <f>IF('Raw Data'!B393=0," ",IF(O389="Yes",IF(J389&gt;$K$6,"OK","NOK"),IF(J389&gt;$K$5,"OK","NOK")))</f>
        <v xml:space="preserve"> </v>
      </c>
      <c r="O389" s="67" t="str">
        <f>IF('Raw Data'!B393=0," ","No")</f>
        <v xml:space="preserve"> </v>
      </c>
      <c r="P389" s="61" t="str">
        <f>IF('Raw Data'!B393=0," ",'Raw Data'!F393 &amp; ".")</f>
        <v xml:space="preserve"> </v>
      </c>
    </row>
    <row r="390" spans="1:16" x14ac:dyDescent="0.2">
      <c r="A390" s="62" t="str">
        <f>IF('Raw Data'!B394=0,"",'Raw Data'!B394)</f>
        <v/>
      </c>
      <c r="B390" s="62" t="str">
        <f>IF('Raw Data'!B394=0,"",'Raw Data'!C394)</f>
        <v/>
      </c>
      <c r="C390" s="63" t="str">
        <f>IF('Raw Data'!B394=0," ",'Raw Data'!D394)</f>
        <v xml:space="preserve"> </v>
      </c>
      <c r="D390" s="63" t="str">
        <f>IF('Raw Data'!B394=0," ",'Raw Data'!E394)</f>
        <v xml:space="preserve"> </v>
      </c>
      <c r="E390" s="63" t="str">
        <f>IF('Raw Data'!B394=0," ",MIN('Raw Data'!G394:JP394))</f>
        <v xml:space="preserve"> </v>
      </c>
      <c r="F390" s="63" t="str">
        <f>IF('Raw Data'!B394=0," ",AVERAGE('Raw Data'!G394:JP394))</f>
        <v xml:space="preserve"> </v>
      </c>
      <c r="G390" s="63" t="str">
        <f>IF('Raw Data'!B394=0," ",MAX('Raw Data'!G394:JP394))</f>
        <v xml:space="preserve"> </v>
      </c>
      <c r="H390" s="63" t="str">
        <f>IF('Raw Data'!B394=0," ",_xlfn.STDEV.S('Raw Data'!G394:JP394))</f>
        <v xml:space="preserve"> </v>
      </c>
      <c r="I390" s="64" t="str">
        <f>IF('Raw Data'!B394=0," ",(D390+C390)/2)</f>
        <v xml:space="preserve"> </v>
      </c>
      <c r="J390" s="65" t="str">
        <f>IF('Raw Data'!B394=0," ",IF(H390=0,9999,MIN((F390-C390),(D390-F390))/3/H390))</f>
        <v xml:space="preserve"> </v>
      </c>
      <c r="K390" s="60" t="str">
        <f>IF('Raw Data'!B394=0," ",IF(O390="Yes",J390-$K$6,J390-$K$5))</f>
        <v xml:space="preserve"> </v>
      </c>
      <c r="L390" s="66" t="str">
        <f>IF('Raw Data'!B394=0," ",IF(I390="ND","ND",2*(F390-I390)/(D390-C390)))</f>
        <v xml:space="preserve"> </v>
      </c>
      <c r="M390" s="60" t="str">
        <f t="shared" si="6"/>
        <v xml:space="preserve"> </v>
      </c>
      <c r="N390" s="59" t="str">
        <f>IF('Raw Data'!B394=0," ",IF(O390="Yes",IF(J390&gt;$K$6,"OK","NOK"),IF(J390&gt;$K$5,"OK","NOK")))</f>
        <v xml:space="preserve"> </v>
      </c>
      <c r="O390" s="67" t="str">
        <f>IF('Raw Data'!B394=0," ","No")</f>
        <v xml:space="preserve"> </v>
      </c>
      <c r="P390" s="61" t="str">
        <f>IF('Raw Data'!B394=0," ",'Raw Data'!F394 &amp; ".")</f>
        <v xml:space="preserve"> </v>
      </c>
    </row>
    <row r="391" spans="1:16" x14ac:dyDescent="0.2">
      <c r="A391" s="62" t="str">
        <f>IF('Raw Data'!B395=0,"",'Raw Data'!B395)</f>
        <v/>
      </c>
      <c r="B391" s="62" t="str">
        <f>IF('Raw Data'!B395=0,"",'Raw Data'!C395)</f>
        <v/>
      </c>
      <c r="C391" s="63" t="str">
        <f>IF('Raw Data'!B395=0," ",'Raw Data'!D395)</f>
        <v xml:space="preserve"> </v>
      </c>
      <c r="D391" s="63" t="str">
        <f>IF('Raw Data'!B395=0," ",'Raw Data'!E395)</f>
        <v xml:space="preserve"> </v>
      </c>
      <c r="E391" s="63" t="str">
        <f>IF('Raw Data'!B395=0," ",MIN('Raw Data'!G395:JP395))</f>
        <v xml:space="preserve"> </v>
      </c>
      <c r="F391" s="63" t="str">
        <f>IF('Raw Data'!B395=0," ",AVERAGE('Raw Data'!G395:JP395))</f>
        <v xml:space="preserve"> </v>
      </c>
      <c r="G391" s="63" t="str">
        <f>IF('Raw Data'!B395=0," ",MAX('Raw Data'!G395:JP395))</f>
        <v xml:space="preserve"> </v>
      </c>
      <c r="H391" s="63" t="str">
        <f>IF('Raw Data'!B395=0," ",_xlfn.STDEV.S('Raw Data'!G395:JP395))</f>
        <v xml:space="preserve"> </v>
      </c>
      <c r="I391" s="64" t="str">
        <f>IF('Raw Data'!B395=0," ",(D391+C391)/2)</f>
        <v xml:space="preserve"> </v>
      </c>
      <c r="J391" s="65" t="str">
        <f>IF('Raw Data'!B395=0," ",IF(H391=0,9999,MIN((F391-C391),(D391-F391))/3/H391))</f>
        <v xml:space="preserve"> </v>
      </c>
      <c r="K391" s="60" t="str">
        <f>IF('Raw Data'!B395=0," ",IF(O391="Yes",J391-$K$6,J391-$K$5))</f>
        <v xml:space="preserve"> </v>
      </c>
      <c r="L391" s="66" t="str">
        <f>IF('Raw Data'!B395=0," ",IF(I391="ND","ND",2*(F391-I391)/(D391-C391)))</f>
        <v xml:space="preserve"> </v>
      </c>
      <c r="M391" s="60" t="str">
        <f t="shared" si="6"/>
        <v xml:space="preserve"> </v>
      </c>
      <c r="N391" s="59" t="str">
        <f>IF('Raw Data'!B395=0," ",IF(O391="Yes",IF(J391&gt;$K$6,"OK","NOK"),IF(J391&gt;$K$5,"OK","NOK")))</f>
        <v xml:space="preserve"> </v>
      </c>
      <c r="O391" s="67" t="str">
        <f>IF('Raw Data'!B395=0," ","No")</f>
        <v xml:space="preserve"> </v>
      </c>
      <c r="P391" s="61" t="str">
        <f>IF('Raw Data'!B395=0," ",'Raw Data'!F395 &amp; ".")</f>
        <v xml:space="preserve"> </v>
      </c>
    </row>
    <row r="392" spans="1:16" x14ac:dyDescent="0.2">
      <c r="A392" s="62" t="str">
        <f>IF('Raw Data'!B396=0,"",'Raw Data'!B396)</f>
        <v/>
      </c>
      <c r="B392" s="62" t="str">
        <f>IF('Raw Data'!B396=0,"",'Raw Data'!C396)</f>
        <v/>
      </c>
      <c r="C392" s="63" t="str">
        <f>IF('Raw Data'!B396=0," ",'Raw Data'!D396)</f>
        <v xml:space="preserve"> </v>
      </c>
      <c r="D392" s="63" t="str">
        <f>IF('Raw Data'!B396=0," ",'Raw Data'!E396)</f>
        <v xml:space="preserve"> </v>
      </c>
      <c r="E392" s="63" t="str">
        <f>IF('Raw Data'!B396=0," ",MIN('Raw Data'!G396:JP396))</f>
        <v xml:space="preserve"> </v>
      </c>
      <c r="F392" s="63" t="str">
        <f>IF('Raw Data'!B396=0," ",AVERAGE('Raw Data'!G396:JP396))</f>
        <v xml:space="preserve"> </v>
      </c>
      <c r="G392" s="63" t="str">
        <f>IF('Raw Data'!B396=0," ",MAX('Raw Data'!G396:JP396))</f>
        <v xml:space="preserve"> </v>
      </c>
      <c r="H392" s="63" t="str">
        <f>IF('Raw Data'!B396=0," ",_xlfn.STDEV.S('Raw Data'!G396:JP396))</f>
        <v xml:space="preserve"> </v>
      </c>
      <c r="I392" s="64" t="str">
        <f>IF('Raw Data'!B396=0," ",(D392+C392)/2)</f>
        <v xml:space="preserve"> </v>
      </c>
      <c r="J392" s="65" t="str">
        <f>IF('Raw Data'!B396=0," ",IF(H392=0,9999,MIN((F392-C392),(D392-F392))/3/H392))</f>
        <v xml:space="preserve"> </v>
      </c>
      <c r="K392" s="60" t="str">
        <f>IF('Raw Data'!B396=0," ",IF(O392="Yes",J392-$K$6,J392-$K$5))</f>
        <v xml:space="preserve"> </v>
      </c>
      <c r="L392" s="66" t="str">
        <f>IF('Raw Data'!B396=0," ",IF(I392="ND","ND",2*(F392-I392)/(D392-C392)))</f>
        <v xml:space="preserve"> </v>
      </c>
      <c r="M392" s="60" t="str">
        <f t="shared" si="6"/>
        <v xml:space="preserve"> </v>
      </c>
      <c r="N392" s="59" t="str">
        <f>IF('Raw Data'!B396=0," ",IF(O392="Yes",IF(J392&gt;$K$6,"OK","NOK"),IF(J392&gt;$K$5,"OK","NOK")))</f>
        <v xml:space="preserve"> </v>
      </c>
      <c r="O392" s="67" t="str">
        <f>IF('Raw Data'!B396=0," ","No")</f>
        <v xml:space="preserve"> </v>
      </c>
      <c r="P392" s="61" t="str">
        <f>IF('Raw Data'!B396=0," ",'Raw Data'!F396 &amp; ".")</f>
        <v xml:space="preserve"> </v>
      </c>
    </row>
    <row r="393" spans="1:16" x14ac:dyDescent="0.2">
      <c r="A393" s="62" t="str">
        <f>IF('Raw Data'!B397=0,"",'Raw Data'!B397)</f>
        <v/>
      </c>
      <c r="B393" s="62" t="str">
        <f>IF('Raw Data'!B397=0,"",'Raw Data'!C397)</f>
        <v/>
      </c>
      <c r="C393" s="63" t="str">
        <f>IF('Raw Data'!B397=0," ",'Raw Data'!D397)</f>
        <v xml:space="preserve"> </v>
      </c>
      <c r="D393" s="63" t="str">
        <f>IF('Raw Data'!B397=0," ",'Raw Data'!E397)</f>
        <v xml:space="preserve"> </v>
      </c>
      <c r="E393" s="63" t="str">
        <f>IF('Raw Data'!B397=0," ",MIN('Raw Data'!G397:JP397))</f>
        <v xml:space="preserve"> </v>
      </c>
      <c r="F393" s="63" t="str">
        <f>IF('Raw Data'!B397=0," ",AVERAGE('Raw Data'!G397:JP397))</f>
        <v xml:space="preserve"> </v>
      </c>
      <c r="G393" s="63" t="str">
        <f>IF('Raw Data'!B397=0," ",MAX('Raw Data'!G397:JP397))</f>
        <v xml:space="preserve"> </v>
      </c>
      <c r="H393" s="63" t="str">
        <f>IF('Raw Data'!B397=0," ",_xlfn.STDEV.S('Raw Data'!G397:JP397))</f>
        <v xml:space="preserve"> </v>
      </c>
      <c r="I393" s="64" t="str">
        <f>IF('Raw Data'!B397=0," ",(D393+C393)/2)</f>
        <v xml:space="preserve"> </v>
      </c>
      <c r="J393" s="65" t="str">
        <f>IF('Raw Data'!B397=0," ",IF(H393=0,9999,MIN((F393-C393),(D393-F393))/3/H393))</f>
        <v xml:space="preserve"> </v>
      </c>
      <c r="K393" s="60" t="str">
        <f>IF('Raw Data'!B397=0," ",IF(O393="Yes",J393-$K$6,J393-$K$5))</f>
        <v xml:space="preserve"> </v>
      </c>
      <c r="L393" s="66" t="str">
        <f>IF('Raw Data'!B397=0," ",IF(I393="ND","ND",2*(F393-I393)/(D393-C393)))</f>
        <v xml:space="preserve"> </v>
      </c>
      <c r="M393" s="60" t="str">
        <f t="shared" si="6"/>
        <v xml:space="preserve"> </v>
      </c>
      <c r="N393" s="59" t="str">
        <f>IF('Raw Data'!B397=0," ",IF(O393="Yes",IF(J393&gt;$K$6,"OK","NOK"),IF(J393&gt;$K$5,"OK","NOK")))</f>
        <v xml:space="preserve"> </v>
      </c>
      <c r="O393" s="67" t="str">
        <f>IF('Raw Data'!B397=0," ","No")</f>
        <v xml:space="preserve"> </v>
      </c>
      <c r="P393" s="61" t="str">
        <f>IF('Raw Data'!B397=0," ",'Raw Data'!F397 &amp; ".")</f>
        <v xml:space="preserve"> </v>
      </c>
    </row>
    <row r="394" spans="1:16" x14ac:dyDescent="0.2">
      <c r="A394" s="62" t="str">
        <f>IF('Raw Data'!B398=0,"",'Raw Data'!B398)</f>
        <v/>
      </c>
      <c r="B394" s="62" t="str">
        <f>IF('Raw Data'!B398=0,"",'Raw Data'!C398)</f>
        <v/>
      </c>
      <c r="C394" s="63" t="str">
        <f>IF('Raw Data'!B398=0," ",'Raw Data'!D398)</f>
        <v xml:space="preserve"> </v>
      </c>
      <c r="D394" s="63" t="str">
        <f>IF('Raw Data'!B398=0," ",'Raw Data'!E398)</f>
        <v xml:space="preserve"> </v>
      </c>
      <c r="E394" s="63" t="str">
        <f>IF('Raw Data'!B398=0," ",MIN('Raw Data'!G398:JP398))</f>
        <v xml:space="preserve"> </v>
      </c>
      <c r="F394" s="63" t="str">
        <f>IF('Raw Data'!B398=0," ",AVERAGE('Raw Data'!G398:JP398))</f>
        <v xml:space="preserve"> </v>
      </c>
      <c r="G394" s="63" t="str">
        <f>IF('Raw Data'!B398=0," ",MAX('Raw Data'!G398:JP398))</f>
        <v xml:space="preserve"> </v>
      </c>
      <c r="H394" s="63" t="str">
        <f>IF('Raw Data'!B398=0," ",_xlfn.STDEV.S('Raw Data'!G398:JP398))</f>
        <v xml:space="preserve"> </v>
      </c>
      <c r="I394" s="64" t="str">
        <f>IF('Raw Data'!B398=0," ",(D394+C394)/2)</f>
        <v xml:space="preserve"> </v>
      </c>
      <c r="J394" s="65" t="str">
        <f>IF('Raw Data'!B398=0," ",IF(H394=0,9999,MIN((F394-C394),(D394-F394))/3/H394))</f>
        <v xml:space="preserve"> </v>
      </c>
      <c r="K394" s="60" t="str">
        <f>IF('Raw Data'!B398=0," ",IF(O394="Yes",J394-$K$6,J394-$K$5))</f>
        <v xml:space="preserve"> </v>
      </c>
      <c r="L394" s="66" t="str">
        <f>IF('Raw Data'!B398=0," ",IF(I394="ND","ND",2*(F394-I394)/(D394-C394)))</f>
        <v xml:space="preserve"> </v>
      </c>
      <c r="M394" s="60" t="str">
        <f t="shared" ref="M394:M457" si="7">L394</f>
        <v xml:space="preserve"> </v>
      </c>
      <c r="N394" s="59" t="str">
        <f>IF('Raw Data'!B398=0," ",IF(O394="Yes",IF(J394&gt;$K$6,"OK","NOK"),IF(J394&gt;$K$5,"OK","NOK")))</f>
        <v xml:space="preserve"> </v>
      </c>
      <c r="O394" s="67" t="str">
        <f>IF('Raw Data'!B398=0," ","No")</f>
        <v xml:space="preserve"> </v>
      </c>
      <c r="P394" s="61" t="str">
        <f>IF('Raw Data'!B398=0," ",'Raw Data'!F398 &amp; ".")</f>
        <v xml:space="preserve"> </v>
      </c>
    </row>
    <row r="395" spans="1:16" x14ac:dyDescent="0.2">
      <c r="A395" s="62" t="str">
        <f>IF('Raw Data'!B399=0,"",'Raw Data'!B399)</f>
        <v/>
      </c>
      <c r="B395" s="62" t="str">
        <f>IF('Raw Data'!B399=0,"",'Raw Data'!C399)</f>
        <v/>
      </c>
      <c r="C395" s="63" t="str">
        <f>IF('Raw Data'!B399=0," ",'Raw Data'!D399)</f>
        <v xml:space="preserve"> </v>
      </c>
      <c r="D395" s="63" t="str">
        <f>IF('Raw Data'!B399=0," ",'Raw Data'!E399)</f>
        <v xml:space="preserve"> </v>
      </c>
      <c r="E395" s="63" t="str">
        <f>IF('Raw Data'!B399=0," ",MIN('Raw Data'!G399:JP399))</f>
        <v xml:space="preserve"> </v>
      </c>
      <c r="F395" s="63" t="str">
        <f>IF('Raw Data'!B399=0," ",AVERAGE('Raw Data'!G399:JP399))</f>
        <v xml:space="preserve"> </v>
      </c>
      <c r="G395" s="63" t="str">
        <f>IF('Raw Data'!B399=0," ",MAX('Raw Data'!G399:JP399))</f>
        <v xml:space="preserve"> </v>
      </c>
      <c r="H395" s="63" t="str">
        <f>IF('Raw Data'!B399=0," ",_xlfn.STDEV.S('Raw Data'!G399:JP399))</f>
        <v xml:space="preserve"> </v>
      </c>
      <c r="I395" s="64" t="str">
        <f>IF('Raw Data'!B399=0," ",(D395+C395)/2)</f>
        <v xml:space="preserve"> </v>
      </c>
      <c r="J395" s="65" t="str">
        <f>IF('Raw Data'!B399=0," ",IF(H395=0,9999,MIN((F395-C395),(D395-F395))/3/H395))</f>
        <v xml:space="preserve"> </v>
      </c>
      <c r="K395" s="60" t="str">
        <f>IF('Raw Data'!B399=0," ",IF(O395="Yes",J395-$K$6,J395-$K$5))</f>
        <v xml:space="preserve"> </v>
      </c>
      <c r="L395" s="66" t="str">
        <f>IF('Raw Data'!B399=0," ",IF(I395="ND","ND",2*(F395-I395)/(D395-C395)))</f>
        <v xml:space="preserve"> </v>
      </c>
      <c r="M395" s="60" t="str">
        <f t="shared" si="7"/>
        <v xml:space="preserve"> </v>
      </c>
      <c r="N395" s="59" t="str">
        <f>IF('Raw Data'!B399=0," ",IF(O395="Yes",IF(J395&gt;$K$6,"OK","NOK"),IF(J395&gt;$K$5,"OK","NOK")))</f>
        <v xml:space="preserve"> </v>
      </c>
      <c r="O395" s="67" t="str">
        <f>IF('Raw Data'!B399=0," ","No")</f>
        <v xml:space="preserve"> </v>
      </c>
      <c r="P395" s="61" t="str">
        <f>IF('Raw Data'!B399=0," ",'Raw Data'!F399 &amp; ".")</f>
        <v xml:space="preserve"> </v>
      </c>
    </row>
    <row r="396" spans="1:16" x14ac:dyDescent="0.2">
      <c r="A396" s="62" t="str">
        <f>IF('Raw Data'!B400=0,"",'Raw Data'!B400)</f>
        <v/>
      </c>
      <c r="B396" s="62" t="str">
        <f>IF('Raw Data'!B400=0,"",'Raw Data'!C400)</f>
        <v/>
      </c>
      <c r="C396" s="63" t="str">
        <f>IF('Raw Data'!B400=0," ",'Raw Data'!D400)</f>
        <v xml:space="preserve"> </v>
      </c>
      <c r="D396" s="63" t="str">
        <f>IF('Raw Data'!B400=0," ",'Raw Data'!E400)</f>
        <v xml:space="preserve"> </v>
      </c>
      <c r="E396" s="63" t="str">
        <f>IF('Raw Data'!B400=0," ",MIN('Raw Data'!G400:JP400))</f>
        <v xml:space="preserve"> </v>
      </c>
      <c r="F396" s="63" t="str">
        <f>IF('Raw Data'!B400=0," ",AVERAGE('Raw Data'!G400:JP400))</f>
        <v xml:space="preserve"> </v>
      </c>
      <c r="G396" s="63" t="str">
        <f>IF('Raw Data'!B400=0," ",MAX('Raw Data'!G400:JP400))</f>
        <v xml:space="preserve"> </v>
      </c>
      <c r="H396" s="63" t="str">
        <f>IF('Raw Data'!B400=0," ",_xlfn.STDEV.S('Raw Data'!G400:JP400))</f>
        <v xml:space="preserve"> </v>
      </c>
      <c r="I396" s="64" t="str">
        <f>IF('Raw Data'!B400=0," ",(D396+C396)/2)</f>
        <v xml:space="preserve"> </v>
      </c>
      <c r="J396" s="65" t="str">
        <f>IF('Raw Data'!B400=0," ",IF(H396=0,9999,MIN((F396-C396),(D396-F396))/3/H396))</f>
        <v xml:space="preserve"> </v>
      </c>
      <c r="K396" s="60" t="str">
        <f>IF('Raw Data'!B400=0," ",IF(O396="Yes",J396-$K$6,J396-$K$5))</f>
        <v xml:space="preserve"> </v>
      </c>
      <c r="L396" s="66" t="str">
        <f>IF('Raw Data'!B400=0," ",IF(I396="ND","ND",2*(F396-I396)/(D396-C396)))</f>
        <v xml:space="preserve"> </v>
      </c>
      <c r="M396" s="60" t="str">
        <f t="shared" si="7"/>
        <v xml:space="preserve"> </v>
      </c>
      <c r="N396" s="59" t="str">
        <f>IF('Raw Data'!B400=0," ",IF(O396="Yes",IF(J396&gt;$K$6,"OK","NOK"),IF(J396&gt;$K$5,"OK","NOK")))</f>
        <v xml:space="preserve"> </v>
      </c>
      <c r="O396" s="67" t="str">
        <f>IF('Raw Data'!B400=0," ","No")</f>
        <v xml:space="preserve"> </v>
      </c>
      <c r="P396" s="61" t="str">
        <f>IF('Raw Data'!B400=0," ",'Raw Data'!F400 &amp; ".")</f>
        <v xml:space="preserve"> </v>
      </c>
    </row>
    <row r="397" spans="1:16" x14ac:dyDescent="0.2">
      <c r="A397" s="62" t="str">
        <f>IF('Raw Data'!B401=0,"",'Raw Data'!B401)</f>
        <v/>
      </c>
      <c r="B397" s="62" t="str">
        <f>IF('Raw Data'!B401=0,"",'Raw Data'!C401)</f>
        <v/>
      </c>
      <c r="C397" s="63" t="str">
        <f>IF('Raw Data'!B401=0," ",'Raw Data'!D401)</f>
        <v xml:space="preserve"> </v>
      </c>
      <c r="D397" s="63" t="str">
        <f>IF('Raw Data'!B401=0," ",'Raw Data'!E401)</f>
        <v xml:space="preserve"> </v>
      </c>
      <c r="E397" s="63" t="str">
        <f>IF('Raw Data'!B401=0," ",MIN('Raw Data'!G401:JP401))</f>
        <v xml:space="preserve"> </v>
      </c>
      <c r="F397" s="63" t="str">
        <f>IF('Raw Data'!B401=0," ",AVERAGE('Raw Data'!G401:JP401))</f>
        <v xml:space="preserve"> </v>
      </c>
      <c r="G397" s="63" t="str">
        <f>IF('Raw Data'!B401=0," ",MAX('Raw Data'!G401:JP401))</f>
        <v xml:space="preserve"> </v>
      </c>
      <c r="H397" s="63" t="str">
        <f>IF('Raw Data'!B401=0," ",_xlfn.STDEV.S('Raw Data'!G401:JP401))</f>
        <v xml:space="preserve"> </v>
      </c>
      <c r="I397" s="64" t="str">
        <f>IF('Raw Data'!B401=0," ",(D397+C397)/2)</f>
        <v xml:space="preserve"> </v>
      </c>
      <c r="J397" s="65" t="str">
        <f>IF('Raw Data'!B401=0," ",IF(H397=0,9999,MIN((F397-C397),(D397-F397))/3/H397))</f>
        <v xml:space="preserve"> </v>
      </c>
      <c r="K397" s="60" t="str">
        <f>IF('Raw Data'!B401=0," ",IF(O397="Yes",J397-$K$6,J397-$K$5))</f>
        <v xml:space="preserve"> </v>
      </c>
      <c r="L397" s="66" t="str">
        <f>IF('Raw Data'!B401=0," ",IF(I397="ND","ND",2*(F397-I397)/(D397-C397)))</f>
        <v xml:space="preserve"> </v>
      </c>
      <c r="M397" s="60" t="str">
        <f t="shared" si="7"/>
        <v xml:space="preserve"> </v>
      </c>
      <c r="N397" s="59" t="str">
        <f>IF('Raw Data'!B401=0," ",IF(O397="Yes",IF(J397&gt;$K$6,"OK","NOK"),IF(J397&gt;$K$5,"OK","NOK")))</f>
        <v xml:space="preserve"> </v>
      </c>
      <c r="O397" s="67" t="str">
        <f>IF('Raw Data'!B401=0," ","No")</f>
        <v xml:space="preserve"> </v>
      </c>
      <c r="P397" s="61" t="str">
        <f>IF('Raw Data'!B401=0," ",'Raw Data'!F401 &amp; ".")</f>
        <v xml:space="preserve"> </v>
      </c>
    </row>
    <row r="398" spans="1:16" x14ac:dyDescent="0.2">
      <c r="A398" s="62" t="str">
        <f>IF('Raw Data'!B402=0,"",'Raw Data'!B402)</f>
        <v/>
      </c>
      <c r="B398" s="62" t="str">
        <f>IF('Raw Data'!B402=0,"",'Raw Data'!C402)</f>
        <v/>
      </c>
      <c r="C398" s="63" t="str">
        <f>IF('Raw Data'!B402=0," ",'Raw Data'!D402)</f>
        <v xml:space="preserve"> </v>
      </c>
      <c r="D398" s="63" t="str">
        <f>IF('Raw Data'!B402=0," ",'Raw Data'!E402)</f>
        <v xml:space="preserve"> </v>
      </c>
      <c r="E398" s="63" t="str">
        <f>IF('Raw Data'!B402=0," ",MIN('Raw Data'!G402:JP402))</f>
        <v xml:space="preserve"> </v>
      </c>
      <c r="F398" s="63" t="str">
        <f>IF('Raw Data'!B402=0," ",AVERAGE('Raw Data'!G402:JP402))</f>
        <v xml:space="preserve"> </v>
      </c>
      <c r="G398" s="63" t="str">
        <f>IF('Raw Data'!B402=0," ",MAX('Raw Data'!G402:JP402))</f>
        <v xml:space="preserve"> </v>
      </c>
      <c r="H398" s="63" t="str">
        <f>IF('Raw Data'!B402=0," ",_xlfn.STDEV.S('Raw Data'!G402:JP402))</f>
        <v xml:space="preserve"> </v>
      </c>
      <c r="I398" s="64" t="str">
        <f>IF('Raw Data'!B402=0," ",(D398+C398)/2)</f>
        <v xml:space="preserve"> </v>
      </c>
      <c r="J398" s="65" t="str">
        <f>IF('Raw Data'!B402=0," ",IF(H398=0,9999,MIN((F398-C398),(D398-F398))/3/H398))</f>
        <v xml:space="preserve"> </v>
      </c>
      <c r="K398" s="60" t="str">
        <f>IF('Raw Data'!B402=0," ",IF(O398="Yes",J398-$K$6,J398-$K$5))</f>
        <v xml:space="preserve"> </v>
      </c>
      <c r="L398" s="66" t="str">
        <f>IF('Raw Data'!B402=0," ",IF(I398="ND","ND",2*(F398-I398)/(D398-C398)))</f>
        <v xml:space="preserve"> </v>
      </c>
      <c r="M398" s="60" t="str">
        <f t="shared" si="7"/>
        <v xml:space="preserve"> </v>
      </c>
      <c r="N398" s="59" t="str">
        <f>IF('Raw Data'!B402=0," ",IF(O398="Yes",IF(J398&gt;$K$6,"OK","NOK"),IF(J398&gt;$K$5,"OK","NOK")))</f>
        <v xml:space="preserve"> </v>
      </c>
      <c r="O398" s="67" t="str">
        <f>IF('Raw Data'!B402=0," ","No")</f>
        <v xml:space="preserve"> </v>
      </c>
      <c r="P398" s="61" t="str">
        <f>IF('Raw Data'!B402=0," ",'Raw Data'!F402 &amp; ".")</f>
        <v xml:space="preserve"> </v>
      </c>
    </row>
    <row r="399" spans="1:16" x14ac:dyDescent="0.2">
      <c r="A399" s="62" t="str">
        <f>IF('Raw Data'!B403=0,"",'Raw Data'!B403)</f>
        <v/>
      </c>
      <c r="B399" s="62" t="str">
        <f>IF('Raw Data'!B403=0,"",'Raw Data'!C403)</f>
        <v/>
      </c>
      <c r="C399" s="63" t="str">
        <f>IF('Raw Data'!B403=0," ",'Raw Data'!D403)</f>
        <v xml:space="preserve"> </v>
      </c>
      <c r="D399" s="63" t="str">
        <f>IF('Raw Data'!B403=0," ",'Raw Data'!E403)</f>
        <v xml:space="preserve"> </v>
      </c>
      <c r="E399" s="63" t="str">
        <f>IF('Raw Data'!B403=0," ",MIN('Raw Data'!G403:JP403))</f>
        <v xml:space="preserve"> </v>
      </c>
      <c r="F399" s="63" t="str">
        <f>IF('Raw Data'!B403=0," ",AVERAGE('Raw Data'!G403:JP403))</f>
        <v xml:space="preserve"> </v>
      </c>
      <c r="G399" s="63" t="str">
        <f>IF('Raw Data'!B403=0," ",MAX('Raw Data'!G403:JP403))</f>
        <v xml:space="preserve"> </v>
      </c>
      <c r="H399" s="63" t="str">
        <f>IF('Raw Data'!B403=0," ",_xlfn.STDEV.S('Raw Data'!G403:JP403))</f>
        <v xml:space="preserve"> </v>
      </c>
      <c r="I399" s="64" t="str">
        <f>IF('Raw Data'!B403=0," ",(D399+C399)/2)</f>
        <v xml:space="preserve"> </v>
      </c>
      <c r="J399" s="65" t="str">
        <f>IF('Raw Data'!B403=0," ",IF(H399=0,9999,MIN((F399-C399),(D399-F399))/3/H399))</f>
        <v xml:space="preserve"> </v>
      </c>
      <c r="K399" s="60" t="str">
        <f>IF('Raw Data'!B403=0," ",IF(O399="Yes",J399-$K$6,J399-$K$5))</f>
        <v xml:space="preserve"> </v>
      </c>
      <c r="L399" s="66" t="str">
        <f>IF('Raw Data'!B403=0," ",IF(I399="ND","ND",2*(F399-I399)/(D399-C399)))</f>
        <v xml:space="preserve"> </v>
      </c>
      <c r="M399" s="60" t="str">
        <f t="shared" si="7"/>
        <v xml:space="preserve"> </v>
      </c>
      <c r="N399" s="59" t="str">
        <f>IF('Raw Data'!B403=0," ",IF(O399="Yes",IF(J399&gt;$K$6,"OK","NOK"),IF(J399&gt;$K$5,"OK","NOK")))</f>
        <v xml:space="preserve"> </v>
      </c>
      <c r="O399" s="67" t="str">
        <f>IF('Raw Data'!B403=0," ","No")</f>
        <v xml:space="preserve"> </v>
      </c>
      <c r="P399" s="61" t="str">
        <f>IF('Raw Data'!B403=0," ",'Raw Data'!F403 &amp; ".")</f>
        <v xml:space="preserve"> </v>
      </c>
    </row>
    <row r="400" spans="1:16" x14ac:dyDescent="0.2">
      <c r="A400" s="62" t="str">
        <f>IF('Raw Data'!B404=0,"",'Raw Data'!B404)</f>
        <v/>
      </c>
      <c r="B400" s="62" t="str">
        <f>IF('Raw Data'!B404=0,"",'Raw Data'!C404)</f>
        <v/>
      </c>
      <c r="C400" s="63" t="str">
        <f>IF('Raw Data'!B404=0," ",'Raw Data'!D404)</f>
        <v xml:space="preserve"> </v>
      </c>
      <c r="D400" s="63" t="str">
        <f>IF('Raw Data'!B404=0," ",'Raw Data'!E404)</f>
        <v xml:space="preserve"> </v>
      </c>
      <c r="E400" s="63" t="str">
        <f>IF('Raw Data'!B404=0," ",MIN('Raw Data'!G404:JP404))</f>
        <v xml:space="preserve"> </v>
      </c>
      <c r="F400" s="63" t="str">
        <f>IF('Raw Data'!B404=0," ",AVERAGE('Raw Data'!G404:JP404))</f>
        <v xml:space="preserve"> </v>
      </c>
      <c r="G400" s="63" t="str">
        <f>IF('Raw Data'!B404=0," ",MAX('Raw Data'!G404:JP404))</f>
        <v xml:space="preserve"> </v>
      </c>
      <c r="H400" s="63" t="str">
        <f>IF('Raw Data'!B404=0," ",_xlfn.STDEV.S('Raw Data'!G404:JP404))</f>
        <v xml:space="preserve"> </v>
      </c>
      <c r="I400" s="64" t="str">
        <f>IF('Raw Data'!B404=0," ",(D400+C400)/2)</f>
        <v xml:space="preserve"> </v>
      </c>
      <c r="J400" s="65" t="str">
        <f>IF('Raw Data'!B404=0," ",IF(H400=0,9999,MIN((F400-C400),(D400-F400))/3/H400))</f>
        <v xml:space="preserve"> </v>
      </c>
      <c r="K400" s="60" t="str">
        <f>IF('Raw Data'!B404=0," ",IF(O400="Yes",J400-$K$6,J400-$K$5))</f>
        <v xml:space="preserve"> </v>
      </c>
      <c r="L400" s="66" t="str">
        <f>IF('Raw Data'!B404=0," ",IF(I400="ND","ND",2*(F400-I400)/(D400-C400)))</f>
        <v xml:space="preserve"> </v>
      </c>
      <c r="M400" s="60" t="str">
        <f t="shared" si="7"/>
        <v xml:space="preserve"> </v>
      </c>
      <c r="N400" s="59" t="str">
        <f>IF('Raw Data'!B404=0," ",IF(O400="Yes",IF(J400&gt;$K$6,"OK","NOK"),IF(J400&gt;$K$5,"OK","NOK")))</f>
        <v xml:space="preserve"> </v>
      </c>
      <c r="O400" s="67" t="str">
        <f>IF('Raw Data'!B404=0," ","No")</f>
        <v xml:space="preserve"> </v>
      </c>
      <c r="P400" s="61" t="str">
        <f>IF('Raw Data'!B404=0," ",'Raw Data'!F404 &amp; ".")</f>
        <v xml:space="preserve"> </v>
      </c>
    </row>
    <row r="401" spans="1:16" x14ac:dyDescent="0.2">
      <c r="A401" s="62" t="str">
        <f>IF('Raw Data'!B405=0,"",'Raw Data'!B405)</f>
        <v/>
      </c>
      <c r="B401" s="62" t="str">
        <f>IF('Raw Data'!B405=0,"",'Raw Data'!C405)</f>
        <v/>
      </c>
      <c r="C401" s="63" t="str">
        <f>IF('Raw Data'!B405=0," ",'Raw Data'!D405)</f>
        <v xml:space="preserve"> </v>
      </c>
      <c r="D401" s="63" t="str">
        <f>IF('Raw Data'!B405=0," ",'Raw Data'!E405)</f>
        <v xml:space="preserve"> </v>
      </c>
      <c r="E401" s="63" t="str">
        <f>IF('Raw Data'!B405=0," ",MIN('Raw Data'!G405:JP405))</f>
        <v xml:space="preserve"> </v>
      </c>
      <c r="F401" s="63" t="str">
        <f>IF('Raw Data'!B405=0," ",AVERAGE('Raw Data'!G405:JP405))</f>
        <v xml:space="preserve"> </v>
      </c>
      <c r="G401" s="63" t="str">
        <f>IF('Raw Data'!B405=0," ",MAX('Raw Data'!G405:JP405))</f>
        <v xml:space="preserve"> </v>
      </c>
      <c r="H401" s="63" t="str">
        <f>IF('Raw Data'!B405=0," ",_xlfn.STDEV.S('Raw Data'!G405:JP405))</f>
        <v xml:space="preserve"> </v>
      </c>
      <c r="I401" s="64" t="str">
        <f>IF('Raw Data'!B405=0," ",(D401+C401)/2)</f>
        <v xml:space="preserve"> </v>
      </c>
      <c r="J401" s="65" t="str">
        <f>IF('Raw Data'!B405=0," ",IF(H401=0,9999,MIN((F401-C401),(D401-F401))/3/H401))</f>
        <v xml:space="preserve"> </v>
      </c>
      <c r="K401" s="60" t="str">
        <f>IF('Raw Data'!B405=0," ",IF(O401="Yes",J401-$K$6,J401-$K$5))</f>
        <v xml:space="preserve"> </v>
      </c>
      <c r="L401" s="66" t="str">
        <f>IF('Raw Data'!B405=0," ",IF(I401="ND","ND",2*(F401-I401)/(D401-C401)))</f>
        <v xml:space="preserve"> </v>
      </c>
      <c r="M401" s="60" t="str">
        <f t="shared" si="7"/>
        <v xml:space="preserve"> </v>
      </c>
      <c r="N401" s="59" t="str">
        <f>IF('Raw Data'!B405=0," ",IF(O401="Yes",IF(J401&gt;$K$6,"OK","NOK"),IF(J401&gt;$K$5,"OK","NOK")))</f>
        <v xml:space="preserve"> </v>
      </c>
      <c r="O401" s="67" t="str">
        <f>IF('Raw Data'!B405=0," ","No")</f>
        <v xml:space="preserve"> </v>
      </c>
      <c r="P401" s="61" t="str">
        <f>IF('Raw Data'!B405=0," ",'Raw Data'!F405 &amp; ".")</f>
        <v xml:space="preserve"> </v>
      </c>
    </row>
    <row r="402" spans="1:16" x14ac:dyDescent="0.2">
      <c r="A402" s="62" t="str">
        <f>IF('Raw Data'!B406=0,"",'Raw Data'!B406)</f>
        <v/>
      </c>
      <c r="B402" s="62" t="str">
        <f>IF('Raw Data'!B406=0,"",'Raw Data'!C406)</f>
        <v/>
      </c>
      <c r="C402" s="63" t="str">
        <f>IF('Raw Data'!B406=0," ",'Raw Data'!D406)</f>
        <v xml:space="preserve"> </v>
      </c>
      <c r="D402" s="63" t="str">
        <f>IF('Raw Data'!B406=0," ",'Raw Data'!E406)</f>
        <v xml:space="preserve"> </v>
      </c>
      <c r="E402" s="63" t="str">
        <f>IF('Raw Data'!B406=0," ",MIN('Raw Data'!G406:JP406))</f>
        <v xml:space="preserve"> </v>
      </c>
      <c r="F402" s="63" t="str">
        <f>IF('Raw Data'!B406=0," ",AVERAGE('Raw Data'!G406:JP406))</f>
        <v xml:space="preserve"> </v>
      </c>
      <c r="G402" s="63" t="str">
        <f>IF('Raw Data'!B406=0," ",MAX('Raw Data'!G406:JP406))</f>
        <v xml:space="preserve"> </v>
      </c>
      <c r="H402" s="63" t="str">
        <f>IF('Raw Data'!B406=0," ",_xlfn.STDEV.S('Raw Data'!G406:JP406))</f>
        <v xml:space="preserve"> </v>
      </c>
      <c r="I402" s="64" t="str">
        <f>IF('Raw Data'!B406=0," ",(D402+C402)/2)</f>
        <v xml:space="preserve"> </v>
      </c>
      <c r="J402" s="65" t="str">
        <f>IF('Raw Data'!B406=0," ",IF(H402=0,9999,MIN((F402-C402),(D402-F402))/3/H402))</f>
        <v xml:space="preserve"> </v>
      </c>
      <c r="K402" s="60" t="str">
        <f>IF('Raw Data'!B406=0," ",IF(O402="Yes",J402-$K$6,J402-$K$5))</f>
        <v xml:space="preserve"> </v>
      </c>
      <c r="L402" s="66" t="str">
        <f>IF('Raw Data'!B406=0," ",IF(I402="ND","ND",2*(F402-I402)/(D402-C402)))</f>
        <v xml:space="preserve"> </v>
      </c>
      <c r="M402" s="60" t="str">
        <f t="shared" si="7"/>
        <v xml:space="preserve"> </v>
      </c>
      <c r="N402" s="59" t="str">
        <f>IF('Raw Data'!B406=0," ",IF(O402="Yes",IF(J402&gt;$K$6,"OK","NOK"),IF(J402&gt;$K$5,"OK","NOK")))</f>
        <v xml:space="preserve"> </v>
      </c>
      <c r="O402" s="67" t="str">
        <f>IF('Raw Data'!B406=0," ","No")</f>
        <v xml:space="preserve"> </v>
      </c>
      <c r="P402" s="61" t="str">
        <f>IF('Raw Data'!B406=0," ",'Raw Data'!F406 &amp; ".")</f>
        <v xml:space="preserve"> </v>
      </c>
    </row>
    <row r="403" spans="1:16" x14ac:dyDescent="0.2">
      <c r="A403" s="62" t="str">
        <f>IF('Raw Data'!B407=0,"",'Raw Data'!B407)</f>
        <v/>
      </c>
      <c r="B403" s="62" t="str">
        <f>IF('Raw Data'!B407=0,"",'Raw Data'!C407)</f>
        <v/>
      </c>
      <c r="C403" s="63" t="str">
        <f>IF('Raw Data'!B407=0," ",'Raw Data'!D407)</f>
        <v xml:space="preserve"> </v>
      </c>
      <c r="D403" s="63" t="str">
        <f>IF('Raw Data'!B407=0," ",'Raw Data'!E407)</f>
        <v xml:space="preserve"> </v>
      </c>
      <c r="E403" s="63" t="str">
        <f>IF('Raw Data'!B407=0," ",MIN('Raw Data'!G407:JP407))</f>
        <v xml:space="preserve"> </v>
      </c>
      <c r="F403" s="63" t="str">
        <f>IF('Raw Data'!B407=0," ",AVERAGE('Raw Data'!G407:JP407))</f>
        <v xml:space="preserve"> </v>
      </c>
      <c r="G403" s="63" t="str">
        <f>IF('Raw Data'!B407=0," ",MAX('Raw Data'!G407:JP407))</f>
        <v xml:space="preserve"> </v>
      </c>
      <c r="H403" s="63" t="str">
        <f>IF('Raw Data'!B407=0," ",_xlfn.STDEV.S('Raw Data'!G407:JP407))</f>
        <v xml:space="preserve"> </v>
      </c>
      <c r="I403" s="64" t="str">
        <f>IF('Raw Data'!B407=0," ",(D403+C403)/2)</f>
        <v xml:space="preserve"> </v>
      </c>
      <c r="J403" s="65" t="str">
        <f>IF('Raw Data'!B407=0," ",IF(H403=0,9999,MIN((F403-C403),(D403-F403))/3/H403))</f>
        <v xml:space="preserve"> </v>
      </c>
      <c r="K403" s="60" t="str">
        <f>IF('Raw Data'!B407=0," ",IF(O403="Yes",J403-$K$6,J403-$K$5))</f>
        <v xml:space="preserve"> </v>
      </c>
      <c r="L403" s="66" t="str">
        <f>IF('Raw Data'!B407=0," ",IF(I403="ND","ND",2*(F403-I403)/(D403-C403)))</f>
        <v xml:space="preserve"> </v>
      </c>
      <c r="M403" s="60" t="str">
        <f t="shared" si="7"/>
        <v xml:space="preserve"> </v>
      </c>
      <c r="N403" s="59" t="str">
        <f>IF('Raw Data'!B407=0," ",IF(O403="Yes",IF(J403&gt;$K$6,"OK","NOK"),IF(J403&gt;$K$5,"OK","NOK")))</f>
        <v xml:space="preserve"> </v>
      </c>
      <c r="O403" s="67" t="str">
        <f>IF('Raw Data'!B407=0," ","No")</f>
        <v xml:space="preserve"> </v>
      </c>
      <c r="P403" s="61" t="str">
        <f>IF('Raw Data'!B407=0," ",'Raw Data'!F407 &amp; ".")</f>
        <v xml:space="preserve"> </v>
      </c>
    </row>
    <row r="404" spans="1:16" x14ac:dyDescent="0.2">
      <c r="A404" s="62" t="str">
        <f>IF('Raw Data'!B408=0,"",'Raw Data'!B408)</f>
        <v/>
      </c>
      <c r="B404" s="62" t="str">
        <f>IF('Raw Data'!B408=0,"",'Raw Data'!C408)</f>
        <v/>
      </c>
      <c r="C404" s="63" t="str">
        <f>IF('Raw Data'!B408=0," ",'Raw Data'!D408)</f>
        <v xml:space="preserve"> </v>
      </c>
      <c r="D404" s="63" t="str">
        <f>IF('Raw Data'!B408=0," ",'Raw Data'!E408)</f>
        <v xml:space="preserve"> </v>
      </c>
      <c r="E404" s="63" t="str">
        <f>IF('Raw Data'!B408=0," ",MIN('Raw Data'!G408:JP408))</f>
        <v xml:space="preserve"> </v>
      </c>
      <c r="F404" s="63" t="str">
        <f>IF('Raw Data'!B408=0," ",AVERAGE('Raw Data'!G408:JP408))</f>
        <v xml:space="preserve"> </v>
      </c>
      <c r="G404" s="63" t="str">
        <f>IF('Raw Data'!B408=0," ",MAX('Raw Data'!G408:JP408))</f>
        <v xml:space="preserve"> </v>
      </c>
      <c r="H404" s="63" t="str">
        <f>IF('Raw Data'!B408=0," ",_xlfn.STDEV.S('Raw Data'!G408:JP408))</f>
        <v xml:space="preserve"> </v>
      </c>
      <c r="I404" s="64" t="str">
        <f>IF('Raw Data'!B408=0," ",(D404+C404)/2)</f>
        <v xml:space="preserve"> </v>
      </c>
      <c r="J404" s="65" t="str">
        <f>IF('Raw Data'!B408=0," ",IF(H404=0,9999,MIN((F404-C404),(D404-F404))/3/H404))</f>
        <v xml:space="preserve"> </v>
      </c>
      <c r="K404" s="60" t="str">
        <f>IF('Raw Data'!B408=0," ",IF(O404="Yes",J404-$K$6,J404-$K$5))</f>
        <v xml:space="preserve"> </v>
      </c>
      <c r="L404" s="66" t="str">
        <f>IF('Raw Data'!B408=0," ",IF(I404="ND","ND",2*(F404-I404)/(D404-C404)))</f>
        <v xml:space="preserve"> </v>
      </c>
      <c r="M404" s="60" t="str">
        <f t="shared" si="7"/>
        <v xml:space="preserve"> </v>
      </c>
      <c r="N404" s="59" t="str">
        <f>IF('Raw Data'!B408=0," ",IF(O404="Yes",IF(J404&gt;$K$6,"OK","NOK"),IF(J404&gt;$K$5,"OK","NOK")))</f>
        <v xml:space="preserve"> </v>
      </c>
      <c r="O404" s="67" t="str">
        <f>IF('Raw Data'!B408=0," ","No")</f>
        <v xml:space="preserve"> </v>
      </c>
      <c r="P404" s="61" t="str">
        <f>IF('Raw Data'!B408=0," ",'Raw Data'!F408 &amp; ".")</f>
        <v xml:space="preserve"> </v>
      </c>
    </row>
    <row r="405" spans="1:16" x14ac:dyDescent="0.2">
      <c r="A405" s="62" t="str">
        <f>IF('Raw Data'!B409=0,"",'Raw Data'!B409)</f>
        <v/>
      </c>
      <c r="B405" s="62" t="str">
        <f>IF('Raw Data'!B409=0,"",'Raw Data'!C409)</f>
        <v/>
      </c>
      <c r="C405" s="63" t="str">
        <f>IF('Raw Data'!B409=0," ",'Raw Data'!D409)</f>
        <v xml:space="preserve"> </v>
      </c>
      <c r="D405" s="63" t="str">
        <f>IF('Raw Data'!B409=0," ",'Raw Data'!E409)</f>
        <v xml:space="preserve"> </v>
      </c>
      <c r="E405" s="63" t="str">
        <f>IF('Raw Data'!B409=0," ",MIN('Raw Data'!G409:JP409))</f>
        <v xml:space="preserve"> </v>
      </c>
      <c r="F405" s="63" t="str">
        <f>IF('Raw Data'!B409=0," ",AVERAGE('Raw Data'!G409:JP409))</f>
        <v xml:space="preserve"> </v>
      </c>
      <c r="G405" s="63" t="str">
        <f>IF('Raw Data'!B409=0," ",MAX('Raw Data'!G409:JP409))</f>
        <v xml:space="preserve"> </v>
      </c>
      <c r="H405" s="63" t="str">
        <f>IF('Raw Data'!B409=0," ",_xlfn.STDEV.S('Raw Data'!G409:JP409))</f>
        <v xml:space="preserve"> </v>
      </c>
      <c r="I405" s="64" t="str">
        <f>IF('Raw Data'!B409=0," ",(D405+C405)/2)</f>
        <v xml:space="preserve"> </v>
      </c>
      <c r="J405" s="65" t="str">
        <f>IF('Raw Data'!B409=0," ",IF(H405=0,9999,MIN((F405-C405),(D405-F405))/3/H405))</f>
        <v xml:space="preserve"> </v>
      </c>
      <c r="K405" s="60" t="str">
        <f>IF('Raw Data'!B409=0," ",IF(O405="Yes",J405-$K$6,J405-$K$5))</f>
        <v xml:space="preserve"> </v>
      </c>
      <c r="L405" s="66" t="str">
        <f>IF('Raw Data'!B409=0," ",IF(I405="ND","ND",2*(F405-I405)/(D405-C405)))</f>
        <v xml:space="preserve"> </v>
      </c>
      <c r="M405" s="60" t="str">
        <f t="shared" si="7"/>
        <v xml:space="preserve"> </v>
      </c>
      <c r="N405" s="59" t="str">
        <f>IF('Raw Data'!B409=0," ",IF(O405="Yes",IF(J405&gt;$K$6,"OK","NOK"),IF(J405&gt;$K$5,"OK","NOK")))</f>
        <v xml:space="preserve"> </v>
      </c>
      <c r="O405" s="67" t="str">
        <f>IF('Raw Data'!B409=0," ","No")</f>
        <v xml:space="preserve"> </v>
      </c>
      <c r="P405" s="61" t="str">
        <f>IF('Raw Data'!B409=0," ",'Raw Data'!F409 &amp; ".")</f>
        <v xml:space="preserve"> </v>
      </c>
    </row>
    <row r="406" spans="1:16" x14ac:dyDescent="0.2">
      <c r="A406" s="62" t="str">
        <f>IF('Raw Data'!B410=0,"",'Raw Data'!B410)</f>
        <v/>
      </c>
      <c r="B406" s="62" t="str">
        <f>IF('Raw Data'!B410=0,"",'Raw Data'!C410)</f>
        <v/>
      </c>
      <c r="C406" s="63" t="str">
        <f>IF('Raw Data'!B410=0," ",'Raw Data'!D410)</f>
        <v xml:space="preserve"> </v>
      </c>
      <c r="D406" s="63" t="str">
        <f>IF('Raw Data'!B410=0," ",'Raw Data'!E410)</f>
        <v xml:space="preserve"> </v>
      </c>
      <c r="E406" s="63" t="str">
        <f>IF('Raw Data'!B410=0," ",MIN('Raw Data'!G410:JP410))</f>
        <v xml:space="preserve"> </v>
      </c>
      <c r="F406" s="63" t="str">
        <f>IF('Raw Data'!B410=0," ",AVERAGE('Raw Data'!G410:JP410))</f>
        <v xml:space="preserve"> </v>
      </c>
      <c r="G406" s="63" t="str">
        <f>IF('Raw Data'!B410=0," ",MAX('Raw Data'!G410:JP410))</f>
        <v xml:space="preserve"> </v>
      </c>
      <c r="H406" s="63" t="str">
        <f>IF('Raw Data'!B410=0," ",_xlfn.STDEV.S('Raw Data'!G410:JP410))</f>
        <v xml:space="preserve"> </v>
      </c>
      <c r="I406" s="64" t="str">
        <f>IF('Raw Data'!B410=0," ",(D406+C406)/2)</f>
        <v xml:space="preserve"> </v>
      </c>
      <c r="J406" s="65" t="str">
        <f>IF('Raw Data'!B410=0," ",IF(H406=0,9999,MIN((F406-C406),(D406-F406))/3/H406))</f>
        <v xml:space="preserve"> </v>
      </c>
      <c r="K406" s="60" t="str">
        <f>IF('Raw Data'!B410=0," ",IF(O406="Yes",J406-$K$6,J406-$K$5))</f>
        <v xml:space="preserve"> </v>
      </c>
      <c r="L406" s="66" t="str">
        <f>IF('Raw Data'!B410=0," ",IF(I406="ND","ND",2*(F406-I406)/(D406-C406)))</f>
        <v xml:space="preserve"> </v>
      </c>
      <c r="M406" s="60" t="str">
        <f t="shared" si="7"/>
        <v xml:space="preserve"> </v>
      </c>
      <c r="N406" s="59" t="str">
        <f>IF('Raw Data'!B410=0," ",IF(O406="Yes",IF(J406&gt;$K$6,"OK","NOK"),IF(J406&gt;$K$5,"OK","NOK")))</f>
        <v xml:space="preserve"> </v>
      </c>
      <c r="O406" s="67" t="str">
        <f>IF('Raw Data'!B410=0," ","No")</f>
        <v xml:space="preserve"> </v>
      </c>
      <c r="P406" s="61" t="str">
        <f>IF('Raw Data'!B410=0," ",'Raw Data'!F410 &amp; ".")</f>
        <v xml:space="preserve"> </v>
      </c>
    </row>
    <row r="407" spans="1:16" x14ac:dyDescent="0.2">
      <c r="A407" s="62" t="str">
        <f>IF('Raw Data'!B411=0,"",'Raw Data'!B411)</f>
        <v/>
      </c>
      <c r="B407" s="62" t="str">
        <f>IF('Raw Data'!B411=0,"",'Raw Data'!C411)</f>
        <v/>
      </c>
      <c r="C407" s="63" t="str">
        <f>IF('Raw Data'!B411=0," ",'Raw Data'!D411)</f>
        <v xml:space="preserve"> </v>
      </c>
      <c r="D407" s="63" t="str">
        <f>IF('Raw Data'!B411=0," ",'Raw Data'!E411)</f>
        <v xml:space="preserve"> </v>
      </c>
      <c r="E407" s="63" t="str">
        <f>IF('Raw Data'!B411=0," ",MIN('Raw Data'!G411:JP411))</f>
        <v xml:space="preserve"> </v>
      </c>
      <c r="F407" s="63" t="str">
        <f>IF('Raw Data'!B411=0," ",AVERAGE('Raw Data'!G411:JP411))</f>
        <v xml:space="preserve"> </v>
      </c>
      <c r="G407" s="63" t="str">
        <f>IF('Raw Data'!B411=0," ",MAX('Raw Data'!G411:JP411))</f>
        <v xml:space="preserve"> </v>
      </c>
      <c r="H407" s="63" t="str">
        <f>IF('Raw Data'!B411=0," ",_xlfn.STDEV.S('Raw Data'!G411:JP411))</f>
        <v xml:space="preserve"> </v>
      </c>
      <c r="I407" s="64" t="str">
        <f>IF('Raw Data'!B411=0," ",(D407+C407)/2)</f>
        <v xml:space="preserve"> </v>
      </c>
      <c r="J407" s="65" t="str">
        <f>IF('Raw Data'!B411=0," ",IF(H407=0,9999,MIN((F407-C407),(D407-F407))/3/H407))</f>
        <v xml:space="preserve"> </v>
      </c>
      <c r="K407" s="60" t="str">
        <f>IF('Raw Data'!B411=0," ",IF(O407="Yes",J407-$K$6,J407-$K$5))</f>
        <v xml:space="preserve"> </v>
      </c>
      <c r="L407" s="66" t="str">
        <f>IF('Raw Data'!B411=0," ",IF(I407="ND","ND",2*(F407-I407)/(D407-C407)))</f>
        <v xml:space="preserve"> </v>
      </c>
      <c r="M407" s="60" t="str">
        <f t="shared" si="7"/>
        <v xml:space="preserve"> </v>
      </c>
      <c r="N407" s="59" t="str">
        <f>IF('Raw Data'!B411=0," ",IF(O407="Yes",IF(J407&gt;$K$6,"OK","NOK"),IF(J407&gt;$K$5,"OK","NOK")))</f>
        <v xml:space="preserve"> </v>
      </c>
      <c r="O407" s="67" t="str">
        <f>IF('Raw Data'!B411=0," ","No")</f>
        <v xml:space="preserve"> </v>
      </c>
      <c r="P407" s="61" t="str">
        <f>IF('Raw Data'!B411=0," ",'Raw Data'!F411 &amp; ".")</f>
        <v xml:space="preserve"> </v>
      </c>
    </row>
    <row r="408" spans="1:16" x14ac:dyDescent="0.2">
      <c r="A408" s="62" t="str">
        <f>IF('Raw Data'!B412=0,"",'Raw Data'!B412)</f>
        <v/>
      </c>
      <c r="B408" s="62" t="str">
        <f>IF('Raw Data'!B412=0,"",'Raw Data'!C412)</f>
        <v/>
      </c>
      <c r="C408" s="63" t="str">
        <f>IF('Raw Data'!B412=0," ",'Raw Data'!D412)</f>
        <v xml:space="preserve"> </v>
      </c>
      <c r="D408" s="63" t="str">
        <f>IF('Raw Data'!B412=0," ",'Raw Data'!E412)</f>
        <v xml:space="preserve"> </v>
      </c>
      <c r="E408" s="63" t="str">
        <f>IF('Raw Data'!B412=0," ",MIN('Raw Data'!G412:JP412))</f>
        <v xml:space="preserve"> </v>
      </c>
      <c r="F408" s="63" t="str">
        <f>IF('Raw Data'!B412=0," ",AVERAGE('Raw Data'!G412:JP412))</f>
        <v xml:space="preserve"> </v>
      </c>
      <c r="G408" s="63" t="str">
        <f>IF('Raw Data'!B412=0," ",MAX('Raw Data'!G412:JP412))</f>
        <v xml:space="preserve"> </v>
      </c>
      <c r="H408" s="63" t="str">
        <f>IF('Raw Data'!B412=0," ",_xlfn.STDEV.S('Raw Data'!G412:JP412))</f>
        <v xml:space="preserve"> </v>
      </c>
      <c r="I408" s="64" t="str">
        <f>IF('Raw Data'!B412=0," ",(D408+C408)/2)</f>
        <v xml:space="preserve"> </v>
      </c>
      <c r="J408" s="65" t="str">
        <f>IF('Raw Data'!B412=0," ",IF(H408=0,9999,MIN((F408-C408),(D408-F408))/3/H408))</f>
        <v xml:space="preserve"> </v>
      </c>
      <c r="K408" s="60" t="str">
        <f>IF('Raw Data'!B412=0," ",IF(O408="Yes",J408-$K$6,J408-$K$5))</f>
        <v xml:space="preserve"> </v>
      </c>
      <c r="L408" s="66" t="str">
        <f>IF('Raw Data'!B412=0," ",IF(I408="ND","ND",2*(F408-I408)/(D408-C408)))</f>
        <v xml:space="preserve"> </v>
      </c>
      <c r="M408" s="60" t="str">
        <f t="shared" si="7"/>
        <v xml:space="preserve"> </v>
      </c>
      <c r="N408" s="59" t="str">
        <f>IF('Raw Data'!B412=0," ",IF(O408="Yes",IF(J408&gt;$K$6,"OK","NOK"),IF(J408&gt;$K$5,"OK","NOK")))</f>
        <v xml:space="preserve"> </v>
      </c>
      <c r="O408" s="67" t="str">
        <f>IF('Raw Data'!B412=0," ","No")</f>
        <v xml:space="preserve"> </v>
      </c>
      <c r="P408" s="61" t="str">
        <f>IF('Raw Data'!B412=0," ",'Raw Data'!F412 &amp; ".")</f>
        <v xml:space="preserve"> </v>
      </c>
    </row>
    <row r="409" spans="1:16" x14ac:dyDescent="0.2">
      <c r="A409" s="62" t="str">
        <f>IF('Raw Data'!B413=0,"",'Raw Data'!B413)</f>
        <v/>
      </c>
      <c r="B409" s="62" t="str">
        <f>IF('Raw Data'!B413=0,"",'Raw Data'!C413)</f>
        <v/>
      </c>
      <c r="C409" s="63" t="str">
        <f>IF('Raw Data'!B413=0," ",'Raw Data'!D413)</f>
        <v xml:space="preserve"> </v>
      </c>
      <c r="D409" s="63" t="str">
        <f>IF('Raw Data'!B413=0," ",'Raw Data'!E413)</f>
        <v xml:space="preserve"> </v>
      </c>
      <c r="E409" s="63" t="str">
        <f>IF('Raw Data'!B413=0," ",MIN('Raw Data'!G413:JP413))</f>
        <v xml:space="preserve"> </v>
      </c>
      <c r="F409" s="63" t="str">
        <f>IF('Raw Data'!B413=0," ",AVERAGE('Raw Data'!G413:JP413))</f>
        <v xml:space="preserve"> </v>
      </c>
      <c r="G409" s="63" t="str">
        <f>IF('Raw Data'!B413=0," ",MAX('Raw Data'!G413:JP413))</f>
        <v xml:space="preserve"> </v>
      </c>
      <c r="H409" s="63" t="str">
        <f>IF('Raw Data'!B413=0," ",_xlfn.STDEV.S('Raw Data'!G413:JP413))</f>
        <v xml:space="preserve"> </v>
      </c>
      <c r="I409" s="64" t="str">
        <f>IF('Raw Data'!B413=0," ",(D409+C409)/2)</f>
        <v xml:space="preserve"> </v>
      </c>
      <c r="J409" s="65" t="str">
        <f>IF('Raw Data'!B413=0," ",IF(H409=0,9999,MIN((F409-C409),(D409-F409))/3/H409))</f>
        <v xml:space="preserve"> </v>
      </c>
      <c r="K409" s="60" t="str">
        <f>IF('Raw Data'!B413=0," ",IF(O409="Yes",J409-$K$6,J409-$K$5))</f>
        <v xml:space="preserve"> </v>
      </c>
      <c r="L409" s="66" t="str">
        <f>IF('Raw Data'!B413=0," ",IF(I409="ND","ND",2*(F409-I409)/(D409-C409)))</f>
        <v xml:space="preserve"> </v>
      </c>
      <c r="M409" s="60" t="str">
        <f t="shared" si="7"/>
        <v xml:space="preserve"> </v>
      </c>
      <c r="N409" s="59" t="str">
        <f>IF('Raw Data'!B413=0," ",IF(O409="Yes",IF(J409&gt;$K$6,"OK","NOK"),IF(J409&gt;$K$5,"OK","NOK")))</f>
        <v xml:space="preserve"> </v>
      </c>
      <c r="O409" s="67" t="str">
        <f>IF('Raw Data'!B413=0," ","No")</f>
        <v xml:space="preserve"> </v>
      </c>
      <c r="P409" s="61" t="str">
        <f>IF('Raw Data'!B413=0," ",'Raw Data'!F413 &amp; ".")</f>
        <v xml:space="preserve"> </v>
      </c>
    </row>
    <row r="410" spans="1:16" x14ac:dyDescent="0.2">
      <c r="A410" s="62" t="str">
        <f>IF('Raw Data'!B414=0,"",'Raw Data'!B414)</f>
        <v/>
      </c>
      <c r="B410" s="62" t="str">
        <f>IF('Raw Data'!B414=0,"",'Raw Data'!C414)</f>
        <v/>
      </c>
      <c r="C410" s="63" t="str">
        <f>IF('Raw Data'!B414=0," ",'Raw Data'!D414)</f>
        <v xml:space="preserve"> </v>
      </c>
      <c r="D410" s="63" t="str">
        <f>IF('Raw Data'!B414=0," ",'Raw Data'!E414)</f>
        <v xml:space="preserve"> </v>
      </c>
      <c r="E410" s="63" t="str">
        <f>IF('Raw Data'!B414=0," ",MIN('Raw Data'!G414:JP414))</f>
        <v xml:space="preserve"> </v>
      </c>
      <c r="F410" s="63" t="str">
        <f>IF('Raw Data'!B414=0," ",AVERAGE('Raw Data'!G414:JP414))</f>
        <v xml:space="preserve"> </v>
      </c>
      <c r="G410" s="63" t="str">
        <f>IF('Raw Data'!B414=0," ",MAX('Raw Data'!G414:JP414))</f>
        <v xml:space="preserve"> </v>
      </c>
      <c r="H410" s="63" t="str">
        <f>IF('Raw Data'!B414=0," ",_xlfn.STDEV.S('Raw Data'!G414:JP414))</f>
        <v xml:space="preserve"> </v>
      </c>
      <c r="I410" s="64" t="str">
        <f>IF('Raw Data'!B414=0," ",(D410+C410)/2)</f>
        <v xml:space="preserve"> </v>
      </c>
      <c r="J410" s="65" t="str">
        <f>IF('Raw Data'!B414=0," ",IF(H410=0,9999,MIN((F410-C410),(D410-F410))/3/H410))</f>
        <v xml:space="preserve"> </v>
      </c>
      <c r="K410" s="60" t="str">
        <f>IF('Raw Data'!B414=0," ",IF(O410="Yes",J410-$K$6,J410-$K$5))</f>
        <v xml:space="preserve"> </v>
      </c>
      <c r="L410" s="66" t="str">
        <f>IF('Raw Data'!B414=0," ",IF(I410="ND","ND",2*(F410-I410)/(D410-C410)))</f>
        <v xml:space="preserve"> </v>
      </c>
      <c r="M410" s="60" t="str">
        <f t="shared" si="7"/>
        <v xml:space="preserve"> </v>
      </c>
      <c r="N410" s="59" t="str">
        <f>IF('Raw Data'!B414=0," ",IF(O410="Yes",IF(J410&gt;$K$6,"OK","NOK"),IF(J410&gt;$K$5,"OK","NOK")))</f>
        <v xml:space="preserve"> </v>
      </c>
      <c r="O410" s="67" t="str">
        <f>IF('Raw Data'!B414=0," ","No")</f>
        <v xml:space="preserve"> </v>
      </c>
      <c r="P410" s="61" t="str">
        <f>IF('Raw Data'!B414=0," ",'Raw Data'!F414 &amp; ".")</f>
        <v xml:space="preserve"> </v>
      </c>
    </row>
    <row r="411" spans="1:16" x14ac:dyDescent="0.2">
      <c r="A411" s="62" t="str">
        <f>IF('Raw Data'!B415=0,"",'Raw Data'!B415)</f>
        <v/>
      </c>
      <c r="B411" s="62" t="str">
        <f>IF('Raw Data'!B415=0,"",'Raw Data'!C415)</f>
        <v/>
      </c>
      <c r="C411" s="63" t="str">
        <f>IF('Raw Data'!B415=0," ",'Raw Data'!D415)</f>
        <v xml:space="preserve"> </v>
      </c>
      <c r="D411" s="63" t="str">
        <f>IF('Raw Data'!B415=0," ",'Raw Data'!E415)</f>
        <v xml:space="preserve"> </v>
      </c>
      <c r="E411" s="63" t="str">
        <f>IF('Raw Data'!B415=0," ",MIN('Raw Data'!G415:JP415))</f>
        <v xml:space="preserve"> </v>
      </c>
      <c r="F411" s="63" t="str">
        <f>IF('Raw Data'!B415=0," ",AVERAGE('Raw Data'!G415:JP415))</f>
        <v xml:space="preserve"> </v>
      </c>
      <c r="G411" s="63" t="str">
        <f>IF('Raw Data'!B415=0," ",MAX('Raw Data'!G415:JP415))</f>
        <v xml:space="preserve"> </v>
      </c>
      <c r="H411" s="63" t="str">
        <f>IF('Raw Data'!B415=0," ",_xlfn.STDEV.S('Raw Data'!G415:JP415))</f>
        <v xml:space="preserve"> </v>
      </c>
      <c r="I411" s="64" t="str">
        <f>IF('Raw Data'!B415=0," ",(D411+C411)/2)</f>
        <v xml:space="preserve"> </v>
      </c>
      <c r="J411" s="65" t="str">
        <f>IF('Raw Data'!B415=0," ",IF(H411=0,9999,MIN((F411-C411),(D411-F411))/3/H411))</f>
        <v xml:space="preserve"> </v>
      </c>
      <c r="K411" s="60" t="str">
        <f>IF('Raw Data'!B415=0," ",IF(O411="Yes",J411-$K$6,J411-$K$5))</f>
        <v xml:space="preserve"> </v>
      </c>
      <c r="L411" s="66" t="str">
        <f>IF('Raw Data'!B415=0," ",IF(I411="ND","ND",2*(F411-I411)/(D411-C411)))</f>
        <v xml:space="preserve"> </v>
      </c>
      <c r="M411" s="60" t="str">
        <f t="shared" si="7"/>
        <v xml:space="preserve"> </v>
      </c>
      <c r="N411" s="59" t="str">
        <f>IF('Raw Data'!B415=0," ",IF(O411="Yes",IF(J411&gt;$K$6,"OK","NOK"),IF(J411&gt;$K$5,"OK","NOK")))</f>
        <v xml:space="preserve"> </v>
      </c>
      <c r="O411" s="67" t="str">
        <f>IF('Raw Data'!B415=0," ","No")</f>
        <v xml:space="preserve"> </v>
      </c>
      <c r="P411" s="61" t="str">
        <f>IF('Raw Data'!B415=0," ",'Raw Data'!F415 &amp; ".")</f>
        <v xml:space="preserve"> </v>
      </c>
    </row>
    <row r="412" spans="1:16" x14ac:dyDescent="0.2">
      <c r="A412" s="62" t="str">
        <f>IF('Raw Data'!B416=0,"",'Raw Data'!B416)</f>
        <v/>
      </c>
      <c r="B412" s="62" t="str">
        <f>IF('Raw Data'!B416=0,"",'Raw Data'!C416)</f>
        <v/>
      </c>
      <c r="C412" s="63" t="str">
        <f>IF('Raw Data'!B416=0," ",'Raw Data'!D416)</f>
        <v xml:space="preserve"> </v>
      </c>
      <c r="D412" s="63" t="str">
        <f>IF('Raw Data'!B416=0," ",'Raw Data'!E416)</f>
        <v xml:space="preserve"> </v>
      </c>
      <c r="E412" s="63" t="str">
        <f>IF('Raw Data'!B416=0," ",MIN('Raw Data'!G416:JP416))</f>
        <v xml:space="preserve"> </v>
      </c>
      <c r="F412" s="63" t="str">
        <f>IF('Raw Data'!B416=0," ",AVERAGE('Raw Data'!G416:JP416))</f>
        <v xml:space="preserve"> </v>
      </c>
      <c r="G412" s="63" t="str">
        <f>IF('Raw Data'!B416=0," ",MAX('Raw Data'!G416:JP416))</f>
        <v xml:space="preserve"> </v>
      </c>
      <c r="H412" s="63" t="str">
        <f>IF('Raw Data'!B416=0," ",_xlfn.STDEV.S('Raw Data'!G416:JP416))</f>
        <v xml:space="preserve"> </v>
      </c>
      <c r="I412" s="64" t="str">
        <f>IF('Raw Data'!B416=0," ",(D412+C412)/2)</f>
        <v xml:space="preserve"> </v>
      </c>
      <c r="J412" s="65" t="str">
        <f>IF('Raw Data'!B416=0," ",IF(H412=0,9999,MIN((F412-C412),(D412-F412))/3/H412))</f>
        <v xml:space="preserve"> </v>
      </c>
      <c r="K412" s="60" t="str">
        <f>IF('Raw Data'!B416=0," ",IF(O412="Yes",J412-$K$6,J412-$K$5))</f>
        <v xml:space="preserve"> </v>
      </c>
      <c r="L412" s="66" t="str">
        <f>IF('Raw Data'!B416=0," ",IF(I412="ND","ND",2*(F412-I412)/(D412-C412)))</f>
        <v xml:space="preserve"> </v>
      </c>
      <c r="M412" s="60" t="str">
        <f t="shared" si="7"/>
        <v xml:space="preserve"> </v>
      </c>
      <c r="N412" s="59" t="str">
        <f>IF('Raw Data'!B416=0," ",IF(O412="Yes",IF(J412&gt;$K$6,"OK","NOK"),IF(J412&gt;$K$5,"OK","NOK")))</f>
        <v xml:space="preserve"> </v>
      </c>
      <c r="O412" s="67" t="str">
        <f>IF('Raw Data'!B416=0," ","No")</f>
        <v xml:space="preserve"> </v>
      </c>
      <c r="P412" s="61" t="str">
        <f>IF('Raw Data'!B416=0," ",'Raw Data'!F416 &amp; ".")</f>
        <v xml:space="preserve"> </v>
      </c>
    </row>
    <row r="413" spans="1:16" x14ac:dyDescent="0.2">
      <c r="A413" s="62" t="str">
        <f>IF('Raw Data'!B417=0,"",'Raw Data'!B417)</f>
        <v/>
      </c>
      <c r="B413" s="62" t="str">
        <f>IF('Raw Data'!B417=0,"",'Raw Data'!C417)</f>
        <v/>
      </c>
      <c r="C413" s="63" t="str">
        <f>IF('Raw Data'!B417=0," ",'Raw Data'!D417)</f>
        <v xml:space="preserve"> </v>
      </c>
      <c r="D413" s="63" t="str">
        <f>IF('Raw Data'!B417=0," ",'Raw Data'!E417)</f>
        <v xml:space="preserve"> </v>
      </c>
      <c r="E413" s="63" t="str">
        <f>IF('Raw Data'!B417=0," ",MIN('Raw Data'!G417:JP417))</f>
        <v xml:space="preserve"> </v>
      </c>
      <c r="F413" s="63" t="str">
        <f>IF('Raw Data'!B417=0," ",AVERAGE('Raw Data'!G417:JP417))</f>
        <v xml:space="preserve"> </v>
      </c>
      <c r="G413" s="63" t="str">
        <f>IF('Raw Data'!B417=0," ",MAX('Raw Data'!G417:JP417))</f>
        <v xml:space="preserve"> </v>
      </c>
      <c r="H413" s="63" t="str">
        <f>IF('Raw Data'!B417=0," ",_xlfn.STDEV.S('Raw Data'!G417:JP417))</f>
        <v xml:space="preserve"> </v>
      </c>
      <c r="I413" s="64" t="str">
        <f>IF('Raw Data'!B417=0," ",(D413+C413)/2)</f>
        <v xml:space="preserve"> </v>
      </c>
      <c r="J413" s="65" t="str">
        <f>IF('Raw Data'!B417=0," ",IF(H413=0,9999,MIN((F413-C413),(D413-F413))/3/H413))</f>
        <v xml:space="preserve"> </v>
      </c>
      <c r="K413" s="60" t="str">
        <f>IF('Raw Data'!B417=0," ",IF(O413="Yes",J413-$K$6,J413-$K$5))</f>
        <v xml:space="preserve"> </v>
      </c>
      <c r="L413" s="66" t="str">
        <f>IF('Raw Data'!B417=0," ",IF(I413="ND","ND",2*(F413-I413)/(D413-C413)))</f>
        <v xml:space="preserve"> </v>
      </c>
      <c r="M413" s="60" t="str">
        <f t="shared" si="7"/>
        <v xml:space="preserve"> </v>
      </c>
      <c r="N413" s="59" t="str">
        <f>IF('Raw Data'!B417=0," ",IF(O413="Yes",IF(J413&gt;$K$6,"OK","NOK"),IF(J413&gt;$K$5,"OK","NOK")))</f>
        <v xml:space="preserve"> </v>
      </c>
      <c r="O413" s="67" t="str">
        <f>IF('Raw Data'!B417=0," ","No")</f>
        <v xml:space="preserve"> </v>
      </c>
      <c r="P413" s="61" t="str">
        <f>IF('Raw Data'!B417=0," ",'Raw Data'!F417 &amp; ".")</f>
        <v xml:space="preserve"> </v>
      </c>
    </row>
    <row r="414" spans="1:16" x14ac:dyDescent="0.2">
      <c r="A414" s="62" t="str">
        <f>IF('Raw Data'!B418=0,"",'Raw Data'!B418)</f>
        <v/>
      </c>
      <c r="B414" s="62" t="str">
        <f>IF('Raw Data'!B418=0,"",'Raw Data'!C418)</f>
        <v/>
      </c>
      <c r="C414" s="63" t="str">
        <f>IF('Raw Data'!B418=0," ",'Raw Data'!D418)</f>
        <v xml:space="preserve"> </v>
      </c>
      <c r="D414" s="63" t="str">
        <f>IF('Raw Data'!B418=0," ",'Raw Data'!E418)</f>
        <v xml:space="preserve"> </v>
      </c>
      <c r="E414" s="63" t="str">
        <f>IF('Raw Data'!B418=0," ",MIN('Raw Data'!G418:JP418))</f>
        <v xml:space="preserve"> </v>
      </c>
      <c r="F414" s="63" t="str">
        <f>IF('Raw Data'!B418=0," ",AVERAGE('Raw Data'!G418:JP418))</f>
        <v xml:space="preserve"> </v>
      </c>
      <c r="G414" s="63" t="str">
        <f>IF('Raw Data'!B418=0," ",MAX('Raw Data'!G418:JP418))</f>
        <v xml:space="preserve"> </v>
      </c>
      <c r="H414" s="63" t="str">
        <f>IF('Raw Data'!B418=0," ",_xlfn.STDEV.S('Raw Data'!G418:JP418))</f>
        <v xml:space="preserve"> </v>
      </c>
      <c r="I414" s="64" t="str">
        <f>IF('Raw Data'!B418=0," ",(D414+C414)/2)</f>
        <v xml:space="preserve"> </v>
      </c>
      <c r="J414" s="65" t="str">
        <f>IF('Raw Data'!B418=0," ",IF(H414=0,9999,MIN((F414-C414),(D414-F414))/3/H414))</f>
        <v xml:space="preserve"> </v>
      </c>
      <c r="K414" s="60" t="str">
        <f>IF('Raw Data'!B418=0," ",IF(O414="Yes",J414-$K$6,J414-$K$5))</f>
        <v xml:space="preserve"> </v>
      </c>
      <c r="L414" s="66" t="str">
        <f>IF('Raw Data'!B418=0," ",IF(I414="ND","ND",2*(F414-I414)/(D414-C414)))</f>
        <v xml:space="preserve"> </v>
      </c>
      <c r="M414" s="60" t="str">
        <f t="shared" si="7"/>
        <v xml:space="preserve"> </v>
      </c>
      <c r="N414" s="59" t="str">
        <f>IF('Raw Data'!B418=0," ",IF(O414="Yes",IF(J414&gt;$K$6,"OK","NOK"),IF(J414&gt;$K$5,"OK","NOK")))</f>
        <v xml:space="preserve"> </v>
      </c>
      <c r="O414" s="67" t="str">
        <f>IF('Raw Data'!B418=0," ","No")</f>
        <v xml:space="preserve"> </v>
      </c>
      <c r="P414" s="61" t="str">
        <f>IF('Raw Data'!B418=0," ",'Raw Data'!F418 &amp; ".")</f>
        <v xml:space="preserve"> </v>
      </c>
    </row>
    <row r="415" spans="1:16" x14ac:dyDescent="0.2">
      <c r="A415" s="62" t="str">
        <f>IF('Raw Data'!B419=0,"",'Raw Data'!B419)</f>
        <v/>
      </c>
      <c r="B415" s="62" t="str">
        <f>IF('Raw Data'!B419=0,"",'Raw Data'!C419)</f>
        <v/>
      </c>
      <c r="C415" s="63" t="str">
        <f>IF('Raw Data'!B419=0," ",'Raw Data'!D419)</f>
        <v xml:space="preserve"> </v>
      </c>
      <c r="D415" s="63" t="str">
        <f>IF('Raw Data'!B419=0," ",'Raw Data'!E419)</f>
        <v xml:space="preserve"> </v>
      </c>
      <c r="E415" s="63" t="str">
        <f>IF('Raw Data'!B419=0," ",MIN('Raw Data'!G419:JP419))</f>
        <v xml:space="preserve"> </v>
      </c>
      <c r="F415" s="63" t="str">
        <f>IF('Raw Data'!B419=0," ",AVERAGE('Raw Data'!G419:JP419))</f>
        <v xml:space="preserve"> </v>
      </c>
      <c r="G415" s="63" t="str">
        <f>IF('Raw Data'!B419=0," ",MAX('Raw Data'!G419:JP419))</f>
        <v xml:space="preserve"> </v>
      </c>
      <c r="H415" s="63" t="str">
        <f>IF('Raw Data'!B419=0," ",_xlfn.STDEV.S('Raw Data'!G419:JP419))</f>
        <v xml:space="preserve"> </v>
      </c>
      <c r="I415" s="64" t="str">
        <f>IF('Raw Data'!B419=0," ",(D415+C415)/2)</f>
        <v xml:space="preserve"> </v>
      </c>
      <c r="J415" s="65" t="str">
        <f>IF('Raw Data'!B419=0," ",IF(H415=0,9999,MIN((F415-C415),(D415-F415))/3/H415))</f>
        <v xml:space="preserve"> </v>
      </c>
      <c r="K415" s="60" t="str">
        <f>IF('Raw Data'!B419=0," ",IF(O415="Yes",J415-$K$6,J415-$K$5))</f>
        <v xml:space="preserve"> </v>
      </c>
      <c r="L415" s="66" t="str">
        <f>IF('Raw Data'!B419=0," ",IF(I415="ND","ND",2*(F415-I415)/(D415-C415)))</f>
        <v xml:space="preserve"> </v>
      </c>
      <c r="M415" s="60" t="str">
        <f t="shared" si="7"/>
        <v xml:space="preserve"> </v>
      </c>
      <c r="N415" s="59" t="str">
        <f>IF('Raw Data'!B419=0," ",IF(O415="Yes",IF(J415&gt;$K$6,"OK","NOK"),IF(J415&gt;$K$5,"OK","NOK")))</f>
        <v xml:space="preserve"> </v>
      </c>
      <c r="O415" s="67" t="str">
        <f>IF('Raw Data'!B419=0," ","No")</f>
        <v xml:space="preserve"> </v>
      </c>
      <c r="P415" s="61" t="str">
        <f>IF('Raw Data'!B419=0," ",'Raw Data'!F419 &amp; ".")</f>
        <v xml:space="preserve"> </v>
      </c>
    </row>
    <row r="416" spans="1:16" x14ac:dyDescent="0.2">
      <c r="A416" s="62" t="str">
        <f>IF('Raw Data'!B420=0,"",'Raw Data'!B420)</f>
        <v/>
      </c>
      <c r="B416" s="62" t="str">
        <f>IF('Raw Data'!B420=0,"",'Raw Data'!C420)</f>
        <v/>
      </c>
      <c r="C416" s="63" t="str">
        <f>IF('Raw Data'!B420=0," ",'Raw Data'!D420)</f>
        <v xml:space="preserve"> </v>
      </c>
      <c r="D416" s="63" t="str">
        <f>IF('Raw Data'!B420=0," ",'Raw Data'!E420)</f>
        <v xml:space="preserve"> </v>
      </c>
      <c r="E416" s="63" t="str">
        <f>IF('Raw Data'!B420=0," ",MIN('Raw Data'!G420:JP420))</f>
        <v xml:space="preserve"> </v>
      </c>
      <c r="F416" s="63" t="str">
        <f>IF('Raw Data'!B420=0," ",AVERAGE('Raw Data'!G420:JP420))</f>
        <v xml:space="preserve"> </v>
      </c>
      <c r="G416" s="63" t="str">
        <f>IF('Raw Data'!B420=0," ",MAX('Raw Data'!G420:JP420))</f>
        <v xml:space="preserve"> </v>
      </c>
      <c r="H416" s="63" t="str">
        <f>IF('Raw Data'!B420=0," ",_xlfn.STDEV.S('Raw Data'!G420:JP420))</f>
        <v xml:space="preserve"> </v>
      </c>
      <c r="I416" s="64" t="str">
        <f>IF('Raw Data'!B420=0," ",(D416+C416)/2)</f>
        <v xml:space="preserve"> </v>
      </c>
      <c r="J416" s="65" t="str">
        <f>IF('Raw Data'!B420=0," ",IF(H416=0,9999,MIN((F416-C416),(D416-F416))/3/H416))</f>
        <v xml:space="preserve"> </v>
      </c>
      <c r="K416" s="60" t="str">
        <f>IF('Raw Data'!B420=0," ",IF(O416="Yes",J416-$K$6,J416-$K$5))</f>
        <v xml:space="preserve"> </v>
      </c>
      <c r="L416" s="66" t="str">
        <f>IF('Raw Data'!B420=0," ",IF(I416="ND","ND",2*(F416-I416)/(D416-C416)))</f>
        <v xml:space="preserve"> </v>
      </c>
      <c r="M416" s="60" t="str">
        <f t="shared" si="7"/>
        <v xml:space="preserve"> </v>
      </c>
      <c r="N416" s="59" t="str">
        <f>IF('Raw Data'!B420=0," ",IF(O416="Yes",IF(J416&gt;$K$6,"OK","NOK"),IF(J416&gt;$K$5,"OK","NOK")))</f>
        <v xml:space="preserve"> </v>
      </c>
      <c r="O416" s="67" t="str">
        <f>IF('Raw Data'!B420=0," ","No")</f>
        <v xml:space="preserve"> </v>
      </c>
      <c r="P416" s="61" t="str">
        <f>IF('Raw Data'!B420=0," ",'Raw Data'!F420 &amp; ".")</f>
        <v xml:space="preserve"> </v>
      </c>
    </row>
    <row r="417" spans="1:16" x14ac:dyDescent="0.2">
      <c r="A417" s="62" t="str">
        <f>IF('Raw Data'!B421=0,"",'Raw Data'!B421)</f>
        <v/>
      </c>
      <c r="B417" s="62" t="str">
        <f>IF('Raw Data'!B421=0,"",'Raw Data'!C421)</f>
        <v/>
      </c>
      <c r="C417" s="63" t="str">
        <f>IF('Raw Data'!B421=0," ",'Raw Data'!D421)</f>
        <v xml:space="preserve"> </v>
      </c>
      <c r="D417" s="63" t="str">
        <f>IF('Raw Data'!B421=0," ",'Raw Data'!E421)</f>
        <v xml:space="preserve"> </v>
      </c>
      <c r="E417" s="63" t="str">
        <f>IF('Raw Data'!B421=0," ",MIN('Raw Data'!G421:JP421))</f>
        <v xml:space="preserve"> </v>
      </c>
      <c r="F417" s="63" t="str">
        <f>IF('Raw Data'!B421=0," ",AVERAGE('Raw Data'!G421:JP421))</f>
        <v xml:space="preserve"> </v>
      </c>
      <c r="G417" s="63" t="str">
        <f>IF('Raw Data'!B421=0," ",MAX('Raw Data'!G421:JP421))</f>
        <v xml:space="preserve"> </v>
      </c>
      <c r="H417" s="63" t="str">
        <f>IF('Raw Data'!B421=0," ",_xlfn.STDEV.S('Raw Data'!G421:JP421))</f>
        <v xml:space="preserve"> </v>
      </c>
      <c r="I417" s="64" t="str">
        <f>IF('Raw Data'!B421=0," ",(D417+C417)/2)</f>
        <v xml:space="preserve"> </v>
      </c>
      <c r="J417" s="65" t="str">
        <f>IF('Raw Data'!B421=0," ",IF(H417=0,9999,MIN((F417-C417),(D417-F417))/3/H417))</f>
        <v xml:space="preserve"> </v>
      </c>
      <c r="K417" s="60" t="str">
        <f>IF('Raw Data'!B421=0," ",IF(O417="Yes",J417-$K$6,J417-$K$5))</f>
        <v xml:space="preserve"> </v>
      </c>
      <c r="L417" s="66" t="str">
        <f>IF('Raw Data'!B421=0," ",IF(I417="ND","ND",2*(F417-I417)/(D417-C417)))</f>
        <v xml:space="preserve"> </v>
      </c>
      <c r="M417" s="60" t="str">
        <f t="shared" si="7"/>
        <v xml:space="preserve"> </v>
      </c>
      <c r="N417" s="59" t="str">
        <f>IF('Raw Data'!B421=0," ",IF(O417="Yes",IF(J417&gt;$K$6,"OK","NOK"),IF(J417&gt;$K$5,"OK","NOK")))</f>
        <v xml:space="preserve"> </v>
      </c>
      <c r="O417" s="67" t="str">
        <f>IF('Raw Data'!B421=0," ","No")</f>
        <v xml:space="preserve"> </v>
      </c>
      <c r="P417" s="61" t="str">
        <f>IF('Raw Data'!B421=0," ",'Raw Data'!F421 &amp; ".")</f>
        <v xml:space="preserve"> </v>
      </c>
    </row>
    <row r="418" spans="1:16" x14ac:dyDescent="0.2">
      <c r="A418" s="62" t="str">
        <f>IF('Raw Data'!B422=0,"",'Raw Data'!B422)</f>
        <v/>
      </c>
      <c r="B418" s="62" t="str">
        <f>IF('Raw Data'!B422=0,"",'Raw Data'!C422)</f>
        <v/>
      </c>
      <c r="C418" s="63" t="str">
        <f>IF('Raw Data'!B422=0," ",'Raw Data'!D422)</f>
        <v xml:space="preserve"> </v>
      </c>
      <c r="D418" s="63" t="str">
        <f>IF('Raw Data'!B422=0," ",'Raw Data'!E422)</f>
        <v xml:space="preserve"> </v>
      </c>
      <c r="E418" s="63" t="str">
        <f>IF('Raw Data'!B422=0," ",MIN('Raw Data'!G422:JP422))</f>
        <v xml:space="preserve"> </v>
      </c>
      <c r="F418" s="63" t="str">
        <f>IF('Raw Data'!B422=0," ",AVERAGE('Raw Data'!G422:JP422))</f>
        <v xml:space="preserve"> </v>
      </c>
      <c r="G418" s="63" t="str">
        <f>IF('Raw Data'!B422=0," ",MAX('Raw Data'!G422:JP422))</f>
        <v xml:space="preserve"> </v>
      </c>
      <c r="H418" s="63" t="str">
        <f>IF('Raw Data'!B422=0," ",_xlfn.STDEV.S('Raw Data'!G422:JP422))</f>
        <v xml:space="preserve"> </v>
      </c>
      <c r="I418" s="64" t="str">
        <f>IF('Raw Data'!B422=0," ",(D418+C418)/2)</f>
        <v xml:space="preserve"> </v>
      </c>
      <c r="J418" s="65" t="str">
        <f>IF('Raw Data'!B422=0," ",IF(H418=0,9999,MIN((F418-C418),(D418-F418))/3/H418))</f>
        <v xml:space="preserve"> </v>
      </c>
      <c r="K418" s="60" t="str">
        <f>IF('Raw Data'!B422=0," ",IF(O418="Yes",J418-$K$6,J418-$K$5))</f>
        <v xml:space="preserve"> </v>
      </c>
      <c r="L418" s="66" t="str">
        <f>IF('Raw Data'!B422=0," ",IF(I418="ND","ND",2*(F418-I418)/(D418-C418)))</f>
        <v xml:space="preserve"> </v>
      </c>
      <c r="M418" s="60" t="str">
        <f t="shared" si="7"/>
        <v xml:space="preserve"> </v>
      </c>
      <c r="N418" s="59" t="str">
        <f>IF('Raw Data'!B422=0," ",IF(O418="Yes",IF(J418&gt;$K$6,"OK","NOK"),IF(J418&gt;$K$5,"OK","NOK")))</f>
        <v xml:space="preserve"> </v>
      </c>
      <c r="O418" s="67" t="str">
        <f>IF('Raw Data'!B422=0," ","No")</f>
        <v xml:space="preserve"> </v>
      </c>
      <c r="P418" s="61" t="str">
        <f>IF('Raw Data'!B422=0," ",'Raw Data'!F422 &amp; ".")</f>
        <v xml:space="preserve"> </v>
      </c>
    </row>
    <row r="419" spans="1:16" x14ac:dyDescent="0.2">
      <c r="A419" s="62" t="str">
        <f>IF('Raw Data'!B423=0,"",'Raw Data'!B423)</f>
        <v/>
      </c>
      <c r="B419" s="62" t="str">
        <f>IF('Raw Data'!B423=0,"",'Raw Data'!C423)</f>
        <v/>
      </c>
      <c r="C419" s="63" t="str">
        <f>IF('Raw Data'!B423=0," ",'Raw Data'!D423)</f>
        <v xml:space="preserve"> </v>
      </c>
      <c r="D419" s="63" t="str">
        <f>IF('Raw Data'!B423=0," ",'Raw Data'!E423)</f>
        <v xml:space="preserve"> </v>
      </c>
      <c r="E419" s="63" t="str">
        <f>IF('Raw Data'!B423=0," ",MIN('Raw Data'!G423:JP423))</f>
        <v xml:space="preserve"> </v>
      </c>
      <c r="F419" s="63" t="str">
        <f>IF('Raw Data'!B423=0," ",AVERAGE('Raw Data'!G423:JP423))</f>
        <v xml:space="preserve"> </v>
      </c>
      <c r="G419" s="63" t="str">
        <f>IF('Raw Data'!B423=0," ",MAX('Raw Data'!G423:JP423))</f>
        <v xml:space="preserve"> </v>
      </c>
      <c r="H419" s="63" t="str">
        <f>IF('Raw Data'!B423=0," ",_xlfn.STDEV.S('Raw Data'!G423:JP423))</f>
        <v xml:space="preserve"> </v>
      </c>
      <c r="I419" s="64" t="str">
        <f>IF('Raw Data'!B423=0," ",(D419+C419)/2)</f>
        <v xml:space="preserve"> </v>
      </c>
      <c r="J419" s="65" t="str">
        <f>IF('Raw Data'!B423=0," ",IF(H419=0,9999,MIN((F419-C419),(D419-F419))/3/H419))</f>
        <v xml:space="preserve"> </v>
      </c>
      <c r="K419" s="60" t="str">
        <f>IF('Raw Data'!B423=0," ",IF(O419="Yes",J419-$K$6,J419-$K$5))</f>
        <v xml:space="preserve"> </v>
      </c>
      <c r="L419" s="66" t="str">
        <f>IF('Raw Data'!B423=0," ",IF(I419="ND","ND",2*(F419-I419)/(D419-C419)))</f>
        <v xml:space="preserve"> </v>
      </c>
      <c r="M419" s="60" t="str">
        <f t="shared" si="7"/>
        <v xml:space="preserve"> </v>
      </c>
      <c r="N419" s="59" t="str">
        <f>IF('Raw Data'!B423=0," ",IF(O419="Yes",IF(J419&gt;$K$6,"OK","NOK"),IF(J419&gt;$K$5,"OK","NOK")))</f>
        <v xml:space="preserve"> </v>
      </c>
      <c r="O419" s="67" t="str">
        <f>IF('Raw Data'!B423=0," ","No")</f>
        <v xml:space="preserve"> </v>
      </c>
      <c r="P419" s="61" t="str">
        <f>IF('Raw Data'!B423=0," ",'Raw Data'!F423 &amp; ".")</f>
        <v xml:space="preserve"> </v>
      </c>
    </row>
    <row r="420" spans="1:16" x14ac:dyDescent="0.2">
      <c r="A420" s="62" t="str">
        <f>IF('Raw Data'!B424=0,"",'Raw Data'!B424)</f>
        <v/>
      </c>
      <c r="B420" s="62" t="str">
        <f>IF('Raw Data'!B424=0,"",'Raw Data'!C424)</f>
        <v/>
      </c>
      <c r="C420" s="63" t="str">
        <f>IF('Raw Data'!B424=0," ",'Raw Data'!D424)</f>
        <v xml:space="preserve"> </v>
      </c>
      <c r="D420" s="63" t="str">
        <f>IF('Raw Data'!B424=0," ",'Raw Data'!E424)</f>
        <v xml:space="preserve"> </v>
      </c>
      <c r="E420" s="63" t="str">
        <f>IF('Raw Data'!B424=0," ",MIN('Raw Data'!G424:JP424))</f>
        <v xml:space="preserve"> </v>
      </c>
      <c r="F420" s="63" t="str">
        <f>IF('Raw Data'!B424=0," ",AVERAGE('Raw Data'!G424:JP424))</f>
        <v xml:space="preserve"> </v>
      </c>
      <c r="G420" s="63" t="str">
        <f>IF('Raw Data'!B424=0," ",MAX('Raw Data'!G424:JP424))</f>
        <v xml:space="preserve"> </v>
      </c>
      <c r="H420" s="63" t="str">
        <f>IF('Raw Data'!B424=0," ",_xlfn.STDEV.S('Raw Data'!G424:JP424))</f>
        <v xml:space="preserve"> </v>
      </c>
      <c r="I420" s="64" t="str">
        <f>IF('Raw Data'!B424=0," ",(D420+C420)/2)</f>
        <v xml:space="preserve"> </v>
      </c>
      <c r="J420" s="65" t="str">
        <f>IF('Raw Data'!B424=0," ",IF(H420=0,9999,MIN((F420-C420),(D420-F420))/3/H420))</f>
        <v xml:space="preserve"> </v>
      </c>
      <c r="K420" s="60" t="str">
        <f>IF('Raw Data'!B424=0," ",IF(O420="Yes",J420-$K$6,J420-$K$5))</f>
        <v xml:space="preserve"> </v>
      </c>
      <c r="L420" s="66" t="str">
        <f>IF('Raw Data'!B424=0," ",IF(I420="ND","ND",2*(F420-I420)/(D420-C420)))</f>
        <v xml:space="preserve"> </v>
      </c>
      <c r="M420" s="60" t="str">
        <f t="shared" si="7"/>
        <v xml:space="preserve"> </v>
      </c>
      <c r="N420" s="59" t="str">
        <f>IF('Raw Data'!B424=0," ",IF(O420="Yes",IF(J420&gt;$K$6,"OK","NOK"),IF(J420&gt;$K$5,"OK","NOK")))</f>
        <v xml:space="preserve"> </v>
      </c>
      <c r="O420" s="67" t="str">
        <f>IF('Raw Data'!B424=0," ","No")</f>
        <v xml:space="preserve"> </v>
      </c>
      <c r="P420" s="61" t="str">
        <f>IF('Raw Data'!B424=0," ",'Raw Data'!F424 &amp; ".")</f>
        <v xml:space="preserve"> </v>
      </c>
    </row>
    <row r="421" spans="1:16" x14ac:dyDescent="0.2">
      <c r="A421" s="62" t="str">
        <f>IF('Raw Data'!B425=0,"",'Raw Data'!B425)</f>
        <v/>
      </c>
      <c r="B421" s="62" t="str">
        <f>IF('Raw Data'!B425=0,"",'Raw Data'!C425)</f>
        <v/>
      </c>
      <c r="C421" s="63" t="str">
        <f>IF('Raw Data'!B425=0," ",'Raw Data'!D425)</f>
        <v xml:space="preserve"> </v>
      </c>
      <c r="D421" s="63" t="str">
        <f>IF('Raw Data'!B425=0," ",'Raw Data'!E425)</f>
        <v xml:space="preserve"> </v>
      </c>
      <c r="E421" s="63" t="str">
        <f>IF('Raw Data'!B425=0," ",MIN('Raw Data'!G425:JP425))</f>
        <v xml:space="preserve"> </v>
      </c>
      <c r="F421" s="63" t="str">
        <f>IF('Raw Data'!B425=0," ",AVERAGE('Raw Data'!G425:JP425))</f>
        <v xml:space="preserve"> </v>
      </c>
      <c r="G421" s="63" t="str">
        <f>IF('Raw Data'!B425=0," ",MAX('Raw Data'!G425:JP425))</f>
        <v xml:space="preserve"> </v>
      </c>
      <c r="H421" s="63" t="str">
        <f>IF('Raw Data'!B425=0," ",_xlfn.STDEV.S('Raw Data'!G425:JP425))</f>
        <v xml:space="preserve"> </v>
      </c>
      <c r="I421" s="64" t="str">
        <f>IF('Raw Data'!B425=0," ",(D421+C421)/2)</f>
        <v xml:space="preserve"> </v>
      </c>
      <c r="J421" s="65" t="str">
        <f>IF('Raw Data'!B425=0," ",IF(H421=0,9999,MIN((F421-C421),(D421-F421))/3/H421))</f>
        <v xml:space="preserve"> </v>
      </c>
      <c r="K421" s="60" t="str">
        <f>IF('Raw Data'!B425=0," ",IF(O421="Yes",J421-$K$6,J421-$K$5))</f>
        <v xml:space="preserve"> </v>
      </c>
      <c r="L421" s="66" t="str">
        <f>IF('Raw Data'!B425=0," ",IF(I421="ND","ND",2*(F421-I421)/(D421-C421)))</f>
        <v xml:space="preserve"> </v>
      </c>
      <c r="M421" s="60" t="str">
        <f t="shared" si="7"/>
        <v xml:space="preserve"> </v>
      </c>
      <c r="N421" s="59" t="str">
        <f>IF('Raw Data'!B425=0," ",IF(O421="Yes",IF(J421&gt;$K$6,"OK","NOK"),IF(J421&gt;$K$5,"OK","NOK")))</f>
        <v xml:space="preserve"> </v>
      </c>
      <c r="O421" s="67" t="str">
        <f>IF('Raw Data'!B425=0," ","No")</f>
        <v xml:space="preserve"> </v>
      </c>
      <c r="P421" s="61" t="str">
        <f>IF('Raw Data'!B425=0," ",'Raw Data'!F425 &amp; ".")</f>
        <v xml:space="preserve"> </v>
      </c>
    </row>
    <row r="422" spans="1:16" x14ac:dyDescent="0.2">
      <c r="A422" s="62" t="str">
        <f>IF('Raw Data'!B426=0,"",'Raw Data'!B426)</f>
        <v/>
      </c>
      <c r="B422" s="62" t="str">
        <f>IF('Raw Data'!B426=0,"",'Raw Data'!C426)</f>
        <v/>
      </c>
      <c r="C422" s="63" t="str">
        <f>IF('Raw Data'!B426=0," ",'Raw Data'!D426)</f>
        <v xml:space="preserve"> </v>
      </c>
      <c r="D422" s="63" t="str">
        <f>IF('Raw Data'!B426=0," ",'Raw Data'!E426)</f>
        <v xml:space="preserve"> </v>
      </c>
      <c r="E422" s="63" t="str">
        <f>IF('Raw Data'!B426=0," ",MIN('Raw Data'!G426:JP426))</f>
        <v xml:space="preserve"> </v>
      </c>
      <c r="F422" s="63" t="str">
        <f>IF('Raw Data'!B426=0," ",AVERAGE('Raw Data'!G426:JP426))</f>
        <v xml:space="preserve"> </v>
      </c>
      <c r="G422" s="63" t="str">
        <f>IF('Raw Data'!B426=0," ",MAX('Raw Data'!G426:JP426))</f>
        <v xml:space="preserve"> </v>
      </c>
      <c r="H422" s="63" t="str">
        <f>IF('Raw Data'!B426=0," ",_xlfn.STDEV.S('Raw Data'!G426:JP426))</f>
        <v xml:space="preserve"> </v>
      </c>
      <c r="I422" s="64" t="str">
        <f>IF('Raw Data'!B426=0," ",(D422+C422)/2)</f>
        <v xml:space="preserve"> </v>
      </c>
      <c r="J422" s="65" t="str">
        <f>IF('Raw Data'!B426=0," ",IF(H422=0,9999,MIN((F422-C422),(D422-F422))/3/H422))</f>
        <v xml:space="preserve"> </v>
      </c>
      <c r="K422" s="60" t="str">
        <f>IF('Raw Data'!B426=0," ",IF(O422="Yes",J422-$K$6,J422-$K$5))</f>
        <v xml:space="preserve"> </v>
      </c>
      <c r="L422" s="66" t="str">
        <f>IF('Raw Data'!B426=0," ",IF(I422="ND","ND",2*(F422-I422)/(D422-C422)))</f>
        <v xml:space="preserve"> </v>
      </c>
      <c r="M422" s="60" t="str">
        <f t="shared" si="7"/>
        <v xml:space="preserve"> </v>
      </c>
      <c r="N422" s="59" t="str">
        <f>IF('Raw Data'!B426=0," ",IF(O422="Yes",IF(J422&gt;$K$6,"OK","NOK"),IF(J422&gt;$K$5,"OK","NOK")))</f>
        <v xml:space="preserve"> </v>
      </c>
      <c r="O422" s="67" t="str">
        <f>IF('Raw Data'!B426=0," ","No")</f>
        <v xml:space="preserve"> </v>
      </c>
      <c r="P422" s="61" t="str">
        <f>IF('Raw Data'!B426=0," ",'Raw Data'!F426 &amp; ".")</f>
        <v xml:space="preserve"> </v>
      </c>
    </row>
    <row r="423" spans="1:16" x14ac:dyDescent="0.2">
      <c r="A423" s="62" t="str">
        <f>IF('Raw Data'!B427=0,"",'Raw Data'!B427)</f>
        <v/>
      </c>
      <c r="B423" s="62" t="str">
        <f>IF('Raw Data'!B427=0,"",'Raw Data'!C427)</f>
        <v/>
      </c>
      <c r="C423" s="63" t="str">
        <f>IF('Raw Data'!B427=0," ",'Raw Data'!D427)</f>
        <v xml:space="preserve"> </v>
      </c>
      <c r="D423" s="63" t="str">
        <f>IF('Raw Data'!B427=0," ",'Raw Data'!E427)</f>
        <v xml:space="preserve"> </v>
      </c>
      <c r="E423" s="63" t="str">
        <f>IF('Raw Data'!B427=0," ",MIN('Raw Data'!G427:JP427))</f>
        <v xml:space="preserve"> </v>
      </c>
      <c r="F423" s="63" t="str">
        <f>IF('Raw Data'!B427=0," ",AVERAGE('Raw Data'!G427:JP427))</f>
        <v xml:space="preserve"> </v>
      </c>
      <c r="G423" s="63" t="str">
        <f>IF('Raw Data'!B427=0," ",MAX('Raw Data'!G427:JP427))</f>
        <v xml:space="preserve"> </v>
      </c>
      <c r="H423" s="63" t="str">
        <f>IF('Raw Data'!B427=0," ",_xlfn.STDEV.S('Raw Data'!G427:JP427))</f>
        <v xml:space="preserve"> </v>
      </c>
      <c r="I423" s="64" t="str">
        <f>IF('Raw Data'!B427=0," ",(D423+C423)/2)</f>
        <v xml:space="preserve"> </v>
      </c>
      <c r="J423" s="65" t="str">
        <f>IF('Raw Data'!B427=0," ",IF(H423=0,9999,MIN((F423-C423),(D423-F423))/3/H423))</f>
        <v xml:space="preserve"> </v>
      </c>
      <c r="K423" s="60" t="str">
        <f>IF('Raw Data'!B427=0," ",IF(O423="Yes",J423-$K$6,J423-$K$5))</f>
        <v xml:space="preserve"> </v>
      </c>
      <c r="L423" s="66" t="str">
        <f>IF('Raw Data'!B427=0," ",IF(I423="ND","ND",2*(F423-I423)/(D423-C423)))</f>
        <v xml:space="preserve"> </v>
      </c>
      <c r="M423" s="60" t="str">
        <f t="shared" si="7"/>
        <v xml:space="preserve"> </v>
      </c>
      <c r="N423" s="59" t="str">
        <f>IF('Raw Data'!B427=0," ",IF(O423="Yes",IF(J423&gt;$K$6,"OK","NOK"),IF(J423&gt;$K$5,"OK","NOK")))</f>
        <v xml:space="preserve"> </v>
      </c>
      <c r="O423" s="67" t="str">
        <f>IF('Raw Data'!B427=0," ","No")</f>
        <v xml:space="preserve"> </v>
      </c>
      <c r="P423" s="61" t="str">
        <f>IF('Raw Data'!B427=0," ",'Raw Data'!F427 &amp; ".")</f>
        <v xml:space="preserve"> </v>
      </c>
    </row>
    <row r="424" spans="1:16" x14ac:dyDescent="0.2">
      <c r="A424" s="62" t="str">
        <f>IF('Raw Data'!B428=0,"",'Raw Data'!B428)</f>
        <v/>
      </c>
      <c r="B424" s="62" t="str">
        <f>IF('Raw Data'!B428=0,"",'Raw Data'!C428)</f>
        <v/>
      </c>
      <c r="C424" s="63" t="str">
        <f>IF('Raw Data'!B428=0," ",'Raw Data'!D428)</f>
        <v xml:space="preserve"> </v>
      </c>
      <c r="D424" s="63" t="str">
        <f>IF('Raw Data'!B428=0," ",'Raw Data'!E428)</f>
        <v xml:space="preserve"> </v>
      </c>
      <c r="E424" s="63" t="str">
        <f>IF('Raw Data'!B428=0," ",MIN('Raw Data'!G428:JP428))</f>
        <v xml:space="preserve"> </v>
      </c>
      <c r="F424" s="63" t="str">
        <f>IF('Raw Data'!B428=0," ",AVERAGE('Raw Data'!G428:JP428))</f>
        <v xml:space="preserve"> </v>
      </c>
      <c r="G424" s="63" t="str">
        <f>IF('Raw Data'!B428=0," ",MAX('Raw Data'!G428:JP428))</f>
        <v xml:space="preserve"> </v>
      </c>
      <c r="H424" s="63" t="str">
        <f>IF('Raw Data'!B428=0," ",_xlfn.STDEV.S('Raw Data'!G428:JP428))</f>
        <v xml:space="preserve"> </v>
      </c>
      <c r="I424" s="64" t="str">
        <f>IF('Raw Data'!B428=0," ",(D424+C424)/2)</f>
        <v xml:space="preserve"> </v>
      </c>
      <c r="J424" s="65" t="str">
        <f>IF('Raw Data'!B428=0," ",IF(H424=0,9999,MIN((F424-C424),(D424-F424))/3/H424))</f>
        <v xml:space="preserve"> </v>
      </c>
      <c r="K424" s="60" t="str">
        <f>IF('Raw Data'!B428=0," ",IF(O424="Yes",J424-$K$6,J424-$K$5))</f>
        <v xml:space="preserve"> </v>
      </c>
      <c r="L424" s="66" t="str">
        <f>IF('Raw Data'!B428=0," ",IF(I424="ND","ND",2*(F424-I424)/(D424-C424)))</f>
        <v xml:space="preserve"> </v>
      </c>
      <c r="M424" s="60" t="str">
        <f t="shared" si="7"/>
        <v xml:space="preserve"> </v>
      </c>
      <c r="N424" s="59" t="str">
        <f>IF('Raw Data'!B428=0," ",IF(O424="Yes",IF(J424&gt;$K$6,"OK","NOK"),IF(J424&gt;$K$5,"OK","NOK")))</f>
        <v xml:space="preserve"> </v>
      </c>
      <c r="O424" s="67" t="str">
        <f>IF('Raw Data'!B428=0," ","No")</f>
        <v xml:space="preserve"> </v>
      </c>
      <c r="P424" s="61" t="str">
        <f>IF('Raw Data'!B428=0," ",'Raw Data'!F428 &amp; ".")</f>
        <v xml:space="preserve"> </v>
      </c>
    </row>
    <row r="425" spans="1:16" x14ac:dyDescent="0.2">
      <c r="A425" s="62" t="str">
        <f>IF('Raw Data'!B429=0,"",'Raw Data'!B429)</f>
        <v/>
      </c>
      <c r="B425" s="62" t="str">
        <f>IF('Raw Data'!B429=0,"",'Raw Data'!C429)</f>
        <v/>
      </c>
      <c r="C425" s="63" t="str">
        <f>IF('Raw Data'!B429=0," ",'Raw Data'!D429)</f>
        <v xml:space="preserve"> </v>
      </c>
      <c r="D425" s="63" t="str">
        <f>IF('Raw Data'!B429=0," ",'Raw Data'!E429)</f>
        <v xml:space="preserve"> </v>
      </c>
      <c r="E425" s="63" t="str">
        <f>IF('Raw Data'!B429=0," ",MIN('Raw Data'!G429:JP429))</f>
        <v xml:space="preserve"> </v>
      </c>
      <c r="F425" s="63" t="str">
        <f>IF('Raw Data'!B429=0," ",AVERAGE('Raw Data'!G429:JP429))</f>
        <v xml:space="preserve"> </v>
      </c>
      <c r="G425" s="63" t="str">
        <f>IF('Raw Data'!B429=0," ",MAX('Raw Data'!G429:JP429))</f>
        <v xml:space="preserve"> </v>
      </c>
      <c r="H425" s="63" t="str">
        <f>IF('Raw Data'!B429=0," ",_xlfn.STDEV.S('Raw Data'!G429:JP429))</f>
        <v xml:space="preserve"> </v>
      </c>
      <c r="I425" s="64" t="str">
        <f>IF('Raw Data'!B429=0," ",(D425+C425)/2)</f>
        <v xml:space="preserve"> </v>
      </c>
      <c r="J425" s="65" t="str">
        <f>IF('Raw Data'!B429=0," ",IF(H425=0,9999,MIN((F425-C425),(D425-F425))/3/H425))</f>
        <v xml:space="preserve"> </v>
      </c>
      <c r="K425" s="60" t="str">
        <f>IF('Raw Data'!B429=0," ",IF(O425="Yes",J425-$K$6,J425-$K$5))</f>
        <v xml:space="preserve"> </v>
      </c>
      <c r="L425" s="66" t="str">
        <f>IF('Raw Data'!B429=0," ",IF(I425="ND","ND",2*(F425-I425)/(D425-C425)))</f>
        <v xml:space="preserve"> </v>
      </c>
      <c r="M425" s="60" t="str">
        <f t="shared" si="7"/>
        <v xml:space="preserve"> </v>
      </c>
      <c r="N425" s="59" t="str">
        <f>IF('Raw Data'!B429=0," ",IF(O425="Yes",IF(J425&gt;$K$6,"OK","NOK"),IF(J425&gt;$K$5,"OK","NOK")))</f>
        <v xml:space="preserve"> </v>
      </c>
      <c r="O425" s="67" t="str">
        <f>IF('Raw Data'!B429=0," ","No")</f>
        <v xml:space="preserve"> </v>
      </c>
      <c r="P425" s="61" t="str">
        <f>IF('Raw Data'!B429=0," ",'Raw Data'!F429 &amp; ".")</f>
        <v xml:space="preserve"> </v>
      </c>
    </row>
    <row r="426" spans="1:16" x14ac:dyDescent="0.2">
      <c r="A426" s="62" t="str">
        <f>IF('Raw Data'!B430=0,"",'Raw Data'!B430)</f>
        <v/>
      </c>
      <c r="B426" s="62" t="str">
        <f>IF('Raw Data'!B430=0,"",'Raw Data'!C430)</f>
        <v/>
      </c>
      <c r="C426" s="63" t="str">
        <f>IF('Raw Data'!B430=0," ",'Raw Data'!D430)</f>
        <v xml:space="preserve"> </v>
      </c>
      <c r="D426" s="63" t="str">
        <f>IF('Raw Data'!B430=0," ",'Raw Data'!E430)</f>
        <v xml:space="preserve"> </v>
      </c>
      <c r="E426" s="63" t="str">
        <f>IF('Raw Data'!B430=0," ",MIN('Raw Data'!G430:JP430))</f>
        <v xml:space="preserve"> </v>
      </c>
      <c r="F426" s="63" t="str">
        <f>IF('Raw Data'!B430=0," ",AVERAGE('Raw Data'!G430:JP430))</f>
        <v xml:space="preserve"> </v>
      </c>
      <c r="G426" s="63" t="str">
        <f>IF('Raw Data'!B430=0," ",MAX('Raw Data'!G430:JP430))</f>
        <v xml:space="preserve"> </v>
      </c>
      <c r="H426" s="63" t="str">
        <f>IF('Raw Data'!B430=0," ",_xlfn.STDEV.S('Raw Data'!G430:JP430))</f>
        <v xml:space="preserve"> </v>
      </c>
      <c r="I426" s="64" t="str">
        <f>IF('Raw Data'!B430=0," ",(D426+C426)/2)</f>
        <v xml:space="preserve"> </v>
      </c>
      <c r="J426" s="65" t="str">
        <f>IF('Raw Data'!B430=0," ",IF(H426=0,9999,MIN((F426-C426),(D426-F426))/3/H426))</f>
        <v xml:space="preserve"> </v>
      </c>
      <c r="K426" s="60" t="str">
        <f>IF('Raw Data'!B430=0," ",IF(O426="Yes",J426-$K$6,J426-$K$5))</f>
        <v xml:space="preserve"> </v>
      </c>
      <c r="L426" s="66" t="str">
        <f>IF('Raw Data'!B430=0," ",IF(I426="ND","ND",2*(F426-I426)/(D426-C426)))</f>
        <v xml:space="preserve"> </v>
      </c>
      <c r="M426" s="60" t="str">
        <f t="shared" si="7"/>
        <v xml:space="preserve"> </v>
      </c>
      <c r="N426" s="59" t="str">
        <f>IF('Raw Data'!B430=0," ",IF(O426="Yes",IF(J426&gt;$K$6,"OK","NOK"),IF(J426&gt;$K$5,"OK","NOK")))</f>
        <v xml:space="preserve"> </v>
      </c>
      <c r="O426" s="67" t="str">
        <f>IF('Raw Data'!B430=0," ","No")</f>
        <v xml:space="preserve"> </v>
      </c>
      <c r="P426" s="61" t="str">
        <f>IF('Raw Data'!B430=0," ",'Raw Data'!F430 &amp; ".")</f>
        <v xml:space="preserve"> </v>
      </c>
    </row>
    <row r="427" spans="1:16" x14ac:dyDescent="0.2">
      <c r="A427" s="62" t="str">
        <f>IF('Raw Data'!B431=0,"",'Raw Data'!B431)</f>
        <v/>
      </c>
      <c r="B427" s="62" t="str">
        <f>IF('Raw Data'!B431=0,"",'Raw Data'!C431)</f>
        <v/>
      </c>
      <c r="C427" s="63" t="str">
        <f>IF('Raw Data'!B431=0," ",'Raw Data'!D431)</f>
        <v xml:space="preserve"> </v>
      </c>
      <c r="D427" s="63" t="str">
        <f>IF('Raw Data'!B431=0," ",'Raw Data'!E431)</f>
        <v xml:space="preserve"> </v>
      </c>
      <c r="E427" s="63" t="str">
        <f>IF('Raw Data'!B431=0," ",MIN('Raw Data'!G431:JP431))</f>
        <v xml:space="preserve"> </v>
      </c>
      <c r="F427" s="63" t="str">
        <f>IF('Raw Data'!B431=0," ",AVERAGE('Raw Data'!G431:JP431))</f>
        <v xml:space="preserve"> </v>
      </c>
      <c r="G427" s="63" t="str">
        <f>IF('Raw Data'!B431=0," ",MAX('Raw Data'!G431:JP431))</f>
        <v xml:space="preserve"> </v>
      </c>
      <c r="H427" s="63" t="str">
        <f>IF('Raw Data'!B431=0," ",_xlfn.STDEV.S('Raw Data'!G431:JP431))</f>
        <v xml:space="preserve"> </v>
      </c>
      <c r="I427" s="64" t="str">
        <f>IF('Raw Data'!B431=0," ",(D427+C427)/2)</f>
        <v xml:space="preserve"> </v>
      </c>
      <c r="J427" s="65" t="str">
        <f>IF('Raw Data'!B431=0," ",IF(H427=0,9999,MIN((F427-C427),(D427-F427))/3/H427))</f>
        <v xml:space="preserve"> </v>
      </c>
      <c r="K427" s="60" t="str">
        <f>IF('Raw Data'!B431=0," ",IF(O427="Yes",J427-$K$6,J427-$K$5))</f>
        <v xml:space="preserve"> </v>
      </c>
      <c r="L427" s="66" t="str">
        <f>IF('Raw Data'!B431=0," ",IF(I427="ND","ND",2*(F427-I427)/(D427-C427)))</f>
        <v xml:space="preserve"> </v>
      </c>
      <c r="M427" s="60" t="str">
        <f t="shared" si="7"/>
        <v xml:space="preserve"> </v>
      </c>
      <c r="N427" s="59" t="str">
        <f>IF('Raw Data'!B431=0," ",IF(O427="Yes",IF(J427&gt;$K$6,"OK","NOK"),IF(J427&gt;$K$5,"OK","NOK")))</f>
        <v xml:space="preserve"> </v>
      </c>
      <c r="O427" s="67" t="str">
        <f>IF('Raw Data'!B431=0," ","No")</f>
        <v xml:space="preserve"> </v>
      </c>
      <c r="P427" s="61" t="str">
        <f>IF('Raw Data'!B431=0," ",'Raw Data'!F431 &amp; ".")</f>
        <v xml:space="preserve"> </v>
      </c>
    </row>
    <row r="428" spans="1:16" x14ac:dyDescent="0.2">
      <c r="A428" s="62" t="str">
        <f>IF('Raw Data'!B432=0,"",'Raw Data'!B432)</f>
        <v/>
      </c>
      <c r="B428" s="62" t="str">
        <f>IF('Raw Data'!B432=0,"",'Raw Data'!C432)</f>
        <v/>
      </c>
      <c r="C428" s="63" t="str">
        <f>IF('Raw Data'!B432=0," ",'Raw Data'!D432)</f>
        <v xml:space="preserve"> </v>
      </c>
      <c r="D428" s="63" t="str">
        <f>IF('Raw Data'!B432=0," ",'Raw Data'!E432)</f>
        <v xml:space="preserve"> </v>
      </c>
      <c r="E428" s="63" t="str">
        <f>IF('Raw Data'!B432=0," ",MIN('Raw Data'!G432:JP432))</f>
        <v xml:space="preserve"> </v>
      </c>
      <c r="F428" s="63" t="str">
        <f>IF('Raw Data'!B432=0," ",AVERAGE('Raw Data'!G432:JP432))</f>
        <v xml:space="preserve"> </v>
      </c>
      <c r="G428" s="63" t="str">
        <f>IF('Raw Data'!B432=0," ",MAX('Raw Data'!G432:JP432))</f>
        <v xml:space="preserve"> </v>
      </c>
      <c r="H428" s="63" t="str">
        <f>IF('Raw Data'!B432=0," ",_xlfn.STDEV.S('Raw Data'!G432:JP432))</f>
        <v xml:space="preserve"> </v>
      </c>
      <c r="I428" s="64" t="str">
        <f>IF('Raw Data'!B432=0," ",(D428+C428)/2)</f>
        <v xml:space="preserve"> </v>
      </c>
      <c r="J428" s="65" t="str">
        <f>IF('Raw Data'!B432=0," ",IF(H428=0,9999,MIN((F428-C428),(D428-F428))/3/H428))</f>
        <v xml:space="preserve"> </v>
      </c>
      <c r="K428" s="60" t="str">
        <f>IF('Raw Data'!B432=0," ",IF(O428="Yes",J428-$K$6,J428-$K$5))</f>
        <v xml:space="preserve"> </v>
      </c>
      <c r="L428" s="66" t="str">
        <f>IF('Raw Data'!B432=0," ",IF(I428="ND","ND",2*(F428-I428)/(D428-C428)))</f>
        <v xml:space="preserve"> </v>
      </c>
      <c r="M428" s="60" t="str">
        <f t="shared" si="7"/>
        <v xml:space="preserve"> </v>
      </c>
      <c r="N428" s="59" t="str">
        <f>IF('Raw Data'!B432=0," ",IF(O428="Yes",IF(J428&gt;$K$6,"OK","NOK"),IF(J428&gt;$K$5,"OK","NOK")))</f>
        <v xml:space="preserve"> </v>
      </c>
      <c r="O428" s="67" t="str">
        <f>IF('Raw Data'!B432=0," ","No")</f>
        <v xml:space="preserve"> </v>
      </c>
      <c r="P428" s="61" t="str">
        <f>IF('Raw Data'!B432=0," ",'Raw Data'!F432 &amp; ".")</f>
        <v xml:space="preserve"> </v>
      </c>
    </row>
    <row r="429" spans="1:16" x14ac:dyDescent="0.2">
      <c r="A429" s="62" t="str">
        <f>IF('Raw Data'!B433=0,"",'Raw Data'!B433)</f>
        <v/>
      </c>
      <c r="B429" s="62" t="str">
        <f>IF('Raw Data'!B433=0,"",'Raw Data'!C433)</f>
        <v/>
      </c>
      <c r="C429" s="63" t="str">
        <f>IF('Raw Data'!B433=0," ",'Raw Data'!D433)</f>
        <v xml:space="preserve"> </v>
      </c>
      <c r="D429" s="63" t="str">
        <f>IF('Raw Data'!B433=0," ",'Raw Data'!E433)</f>
        <v xml:space="preserve"> </v>
      </c>
      <c r="E429" s="63" t="str">
        <f>IF('Raw Data'!B433=0," ",MIN('Raw Data'!G433:JP433))</f>
        <v xml:space="preserve"> </v>
      </c>
      <c r="F429" s="63" t="str">
        <f>IF('Raw Data'!B433=0," ",AVERAGE('Raw Data'!G433:JP433))</f>
        <v xml:space="preserve"> </v>
      </c>
      <c r="G429" s="63" t="str">
        <f>IF('Raw Data'!B433=0," ",MAX('Raw Data'!G433:JP433))</f>
        <v xml:space="preserve"> </v>
      </c>
      <c r="H429" s="63" t="str">
        <f>IF('Raw Data'!B433=0," ",_xlfn.STDEV.S('Raw Data'!G433:JP433))</f>
        <v xml:space="preserve"> </v>
      </c>
      <c r="I429" s="64" t="str">
        <f>IF('Raw Data'!B433=0," ",(D429+C429)/2)</f>
        <v xml:space="preserve"> </v>
      </c>
      <c r="J429" s="65" t="str">
        <f>IF('Raw Data'!B433=0," ",IF(H429=0,9999,MIN((F429-C429),(D429-F429))/3/H429))</f>
        <v xml:space="preserve"> </v>
      </c>
      <c r="K429" s="60" t="str">
        <f>IF('Raw Data'!B433=0," ",IF(O429="Yes",J429-$K$6,J429-$K$5))</f>
        <v xml:space="preserve"> </v>
      </c>
      <c r="L429" s="66" t="str">
        <f>IF('Raw Data'!B433=0," ",IF(I429="ND","ND",2*(F429-I429)/(D429-C429)))</f>
        <v xml:space="preserve"> </v>
      </c>
      <c r="M429" s="60" t="str">
        <f t="shared" si="7"/>
        <v xml:space="preserve"> </v>
      </c>
      <c r="N429" s="59" t="str">
        <f>IF('Raw Data'!B433=0," ",IF(O429="Yes",IF(J429&gt;$K$6,"OK","NOK"),IF(J429&gt;$K$5,"OK","NOK")))</f>
        <v xml:space="preserve"> </v>
      </c>
      <c r="O429" s="67" t="str">
        <f>IF('Raw Data'!B433=0," ","No")</f>
        <v xml:space="preserve"> </v>
      </c>
      <c r="P429" s="61" t="str">
        <f>IF('Raw Data'!B433=0," ",'Raw Data'!F433 &amp; ".")</f>
        <v xml:space="preserve"> </v>
      </c>
    </row>
    <row r="430" spans="1:16" x14ac:dyDescent="0.2">
      <c r="A430" s="62" t="str">
        <f>IF('Raw Data'!B434=0,"",'Raw Data'!B434)</f>
        <v/>
      </c>
      <c r="B430" s="62" t="str">
        <f>IF('Raw Data'!B434=0,"",'Raw Data'!C434)</f>
        <v/>
      </c>
      <c r="C430" s="63" t="str">
        <f>IF('Raw Data'!B434=0," ",'Raw Data'!D434)</f>
        <v xml:space="preserve"> </v>
      </c>
      <c r="D430" s="63" t="str">
        <f>IF('Raw Data'!B434=0," ",'Raw Data'!E434)</f>
        <v xml:space="preserve"> </v>
      </c>
      <c r="E430" s="63" t="str">
        <f>IF('Raw Data'!B434=0," ",MIN('Raw Data'!G434:JP434))</f>
        <v xml:space="preserve"> </v>
      </c>
      <c r="F430" s="63" t="str">
        <f>IF('Raw Data'!B434=0," ",AVERAGE('Raw Data'!G434:JP434))</f>
        <v xml:space="preserve"> </v>
      </c>
      <c r="G430" s="63" t="str">
        <f>IF('Raw Data'!B434=0," ",MAX('Raw Data'!G434:JP434))</f>
        <v xml:space="preserve"> </v>
      </c>
      <c r="H430" s="63" t="str">
        <f>IF('Raw Data'!B434=0," ",_xlfn.STDEV.S('Raw Data'!G434:JP434))</f>
        <v xml:space="preserve"> </v>
      </c>
      <c r="I430" s="64" t="str">
        <f>IF('Raw Data'!B434=0," ",(D430+C430)/2)</f>
        <v xml:space="preserve"> </v>
      </c>
      <c r="J430" s="65" t="str">
        <f>IF('Raw Data'!B434=0," ",IF(H430=0,9999,MIN((F430-C430),(D430-F430))/3/H430))</f>
        <v xml:space="preserve"> </v>
      </c>
      <c r="K430" s="60" t="str">
        <f>IF('Raw Data'!B434=0," ",IF(O430="Yes",J430-$K$6,J430-$K$5))</f>
        <v xml:space="preserve"> </v>
      </c>
      <c r="L430" s="66" t="str">
        <f>IF('Raw Data'!B434=0," ",IF(I430="ND","ND",2*(F430-I430)/(D430-C430)))</f>
        <v xml:space="preserve"> </v>
      </c>
      <c r="M430" s="60" t="str">
        <f t="shared" si="7"/>
        <v xml:space="preserve"> </v>
      </c>
      <c r="N430" s="59" t="str">
        <f>IF('Raw Data'!B434=0," ",IF(O430="Yes",IF(J430&gt;$K$6,"OK","NOK"),IF(J430&gt;$K$5,"OK","NOK")))</f>
        <v xml:space="preserve"> </v>
      </c>
      <c r="O430" s="67" t="str">
        <f>IF('Raw Data'!B434=0," ","No")</f>
        <v xml:space="preserve"> </v>
      </c>
      <c r="P430" s="61" t="str">
        <f>IF('Raw Data'!B434=0," ",'Raw Data'!F434 &amp; ".")</f>
        <v xml:space="preserve"> </v>
      </c>
    </row>
    <row r="431" spans="1:16" x14ac:dyDescent="0.2">
      <c r="A431" s="62" t="str">
        <f>IF('Raw Data'!B435=0,"",'Raw Data'!B435)</f>
        <v/>
      </c>
      <c r="B431" s="62" t="str">
        <f>IF('Raw Data'!B435=0,"",'Raw Data'!C435)</f>
        <v/>
      </c>
      <c r="C431" s="63" t="str">
        <f>IF('Raw Data'!B435=0," ",'Raw Data'!D435)</f>
        <v xml:space="preserve"> </v>
      </c>
      <c r="D431" s="63" t="str">
        <f>IF('Raw Data'!B435=0," ",'Raw Data'!E435)</f>
        <v xml:space="preserve"> </v>
      </c>
      <c r="E431" s="63" t="str">
        <f>IF('Raw Data'!B435=0," ",MIN('Raw Data'!G435:JP435))</f>
        <v xml:space="preserve"> </v>
      </c>
      <c r="F431" s="63" t="str">
        <f>IF('Raw Data'!B435=0," ",AVERAGE('Raw Data'!G435:JP435))</f>
        <v xml:space="preserve"> </v>
      </c>
      <c r="G431" s="63" t="str">
        <f>IF('Raw Data'!B435=0," ",MAX('Raw Data'!G435:JP435))</f>
        <v xml:space="preserve"> </v>
      </c>
      <c r="H431" s="63" t="str">
        <f>IF('Raw Data'!B435=0," ",_xlfn.STDEV.S('Raw Data'!G435:JP435))</f>
        <v xml:space="preserve"> </v>
      </c>
      <c r="I431" s="64" t="str">
        <f>IF('Raw Data'!B435=0," ",(D431+C431)/2)</f>
        <v xml:space="preserve"> </v>
      </c>
      <c r="J431" s="65" t="str">
        <f>IF('Raw Data'!B435=0," ",IF(H431=0,9999,MIN((F431-C431),(D431-F431))/3/H431))</f>
        <v xml:space="preserve"> </v>
      </c>
      <c r="K431" s="60" t="str">
        <f>IF('Raw Data'!B435=0," ",IF(O431="Yes",J431-$K$6,J431-$K$5))</f>
        <v xml:space="preserve"> </v>
      </c>
      <c r="L431" s="66" t="str">
        <f>IF('Raw Data'!B435=0," ",IF(I431="ND","ND",2*(F431-I431)/(D431-C431)))</f>
        <v xml:space="preserve"> </v>
      </c>
      <c r="M431" s="60" t="str">
        <f t="shared" si="7"/>
        <v xml:space="preserve"> </v>
      </c>
      <c r="N431" s="59" t="str">
        <f>IF('Raw Data'!B435=0," ",IF(O431="Yes",IF(J431&gt;$K$6,"OK","NOK"),IF(J431&gt;$K$5,"OK","NOK")))</f>
        <v xml:space="preserve"> </v>
      </c>
      <c r="O431" s="67" t="str">
        <f>IF('Raw Data'!B435=0," ","No")</f>
        <v xml:space="preserve"> </v>
      </c>
      <c r="P431" s="61" t="str">
        <f>IF('Raw Data'!B435=0," ",'Raw Data'!F435 &amp; ".")</f>
        <v xml:space="preserve"> </v>
      </c>
    </row>
    <row r="432" spans="1:16" x14ac:dyDescent="0.2">
      <c r="A432" s="62" t="str">
        <f>IF('Raw Data'!B436=0,"",'Raw Data'!B436)</f>
        <v/>
      </c>
      <c r="B432" s="62" t="str">
        <f>IF('Raw Data'!B436=0,"",'Raw Data'!C436)</f>
        <v/>
      </c>
      <c r="C432" s="63" t="str">
        <f>IF('Raw Data'!B436=0," ",'Raw Data'!D436)</f>
        <v xml:space="preserve"> </v>
      </c>
      <c r="D432" s="63" t="str">
        <f>IF('Raw Data'!B436=0," ",'Raw Data'!E436)</f>
        <v xml:space="preserve"> </v>
      </c>
      <c r="E432" s="63" t="str">
        <f>IF('Raw Data'!B436=0," ",MIN('Raw Data'!G436:JP436))</f>
        <v xml:space="preserve"> </v>
      </c>
      <c r="F432" s="63" t="str">
        <f>IF('Raw Data'!B436=0," ",AVERAGE('Raw Data'!G436:JP436))</f>
        <v xml:space="preserve"> </v>
      </c>
      <c r="G432" s="63" t="str">
        <f>IF('Raw Data'!B436=0," ",MAX('Raw Data'!G436:JP436))</f>
        <v xml:space="preserve"> </v>
      </c>
      <c r="H432" s="63" t="str">
        <f>IF('Raw Data'!B436=0," ",_xlfn.STDEV.S('Raw Data'!G436:JP436))</f>
        <v xml:space="preserve"> </v>
      </c>
      <c r="I432" s="64" t="str">
        <f>IF('Raw Data'!B436=0," ",(D432+C432)/2)</f>
        <v xml:space="preserve"> </v>
      </c>
      <c r="J432" s="65" t="str">
        <f>IF('Raw Data'!B436=0," ",IF(H432=0,9999,MIN((F432-C432),(D432-F432))/3/H432))</f>
        <v xml:space="preserve"> </v>
      </c>
      <c r="K432" s="60" t="str">
        <f>IF('Raw Data'!B436=0," ",IF(O432="Yes",J432-$K$6,J432-$K$5))</f>
        <v xml:space="preserve"> </v>
      </c>
      <c r="L432" s="66" t="str">
        <f>IF('Raw Data'!B436=0," ",IF(I432="ND","ND",2*(F432-I432)/(D432-C432)))</f>
        <v xml:space="preserve"> </v>
      </c>
      <c r="M432" s="60" t="str">
        <f t="shared" si="7"/>
        <v xml:space="preserve"> </v>
      </c>
      <c r="N432" s="59" t="str">
        <f>IF('Raw Data'!B436=0," ",IF(O432="Yes",IF(J432&gt;$K$6,"OK","NOK"),IF(J432&gt;$K$5,"OK","NOK")))</f>
        <v xml:space="preserve"> </v>
      </c>
      <c r="O432" s="67" t="str">
        <f>IF('Raw Data'!B436=0," ","No")</f>
        <v xml:space="preserve"> </v>
      </c>
      <c r="P432" s="61" t="str">
        <f>IF('Raw Data'!B436=0," ",'Raw Data'!F436 &amp; ".")</f>
        <v xml:space="preserve"> </v>
      </c>
    </row>
    <row r="433" spans="1:16" x14ac:dyDescent="0.2">
      <c r="A433" s="62" t="str">
        <f>IF('Raw Data'!B437=0,"",'Raw Data'!B437)</f>
        <v/>
      </c>
      <c r="B433" s="62" t="str">
        <f>IF('Raw Data'!B437=0,"",'Raw Data'!C437)</f>
        <v/>
      </c>
      <c r="C433" s="63" t="str">
        <f>IF('Raw Data'!B437=0," ",'Raw Data'!D437)</f>
        <v xml:space="preserve"> </v>
      </c>
      <c r="D433" s="63" t="str">
        <f>IF('Raw Data'!B437=0," ",'Raw Data'!E437)</f>
        <v xml:space="preserve"> </v>
      </c>
      <c r="E433" s="63" t="str">
        <f>IF('Raw Data'!B437=0," ",MIN('Raw Data'!G437:JP437))</f>
        <v xml:space="preserve"> </v>
      </c>
      <c r="F433" s="63" t="str">
        <f>IF('Raw Data'!B437=0," ",AVERAGE('Raw Data'!G437:JP437))</f>
        <v xml:space="preserve"> </v>
      </c>
      <c r="G433" s="63" t="str">
        <f>IF('Raw Data'!B437=0," ",MAX('Raw Data'!G437:JP437))</f>
        <v xml:space="preserve"> </v>
      </c>
      <c r="H433" s="63" t="str">
        <f>IF('Raw Data'!B437=0," ",_xlfn.STDEV.S('Raw Data'!G437:JP437))</f>
        <v xml:space="preserve"> </v>
      </c>
      <c r="I433" s="64" t="str">
        <f>IF('Raw Data'!B437=0," ",(D433+C433)/2)</f>
        <v xml:space="preserve"> </v>
      </c>
      <c r="J433" s="65" t="str">
        <f>IF('Raw Data'!B437=0," ",IF(H433=0,9999,MIN((F433-C433),(D433-F433))/3/H433))</f>
        <v xml:space="preserve"> </v>
      </c>
      <c r="K433" s="60" t="str">
        <f>IF('Raw Data'!B437=0," ",IF(O433="Yes",J433-$K$6,J433-$K$5))</f>
        <v xml:space="preserve"> </v>
      </c>
      <c r="L433" s="66" t="str">
        <f>IF('Raw Data'!B437=0," ",IF(I433="ND","ND",2*(F433-I433)/(D433-C433)))</f>
        <v xml:space="preserve"> </v>
      </c>
      <c r="M433" s="60" t="str">
        <f t="shared" si="7"/>
        <v xml:space="preserve"> </v>
      </c>
      <c r="N433" s="59" t="str">
        <f>IF('Raw Data'!B437=0," ",IF(O433="Yes",IF(J433&gt;$K$6,"OK","NOK"),IF(J433&gt;$K$5,"OK","NOK")))</f>
        <v xml:space="preserve"> </v>
      </c>
      <c r="O433" s="67" t="str">
        <f>IF('Raw Data'!B437=0," ","No")</f>
        <v xml:space="preserve"> </v>
      </c>
      <c r="P433" s="61" t="str">
        <f>IF('Raw Data'!B437=0," ",'Raw Data'!F437 &amp; ".")</f>
        <v xml:space="preserve"> </v>
      </c>
    </row>
    <row r="434" spans="1:16" x14ac:dyDescent="0.2">
      <c r="A434" s="62" t="str">
        <f>IF('Raw Data'!B438=0,"",'Raw Data'!B438)</f>
        <v/>
      </c>
      <c r="B434" s="62" t="str">
        <f>IF('Raw Data'!B438=0,"",'Raw Data'!C438)</f>
        <v/>
      </c>
      <c r="C434" s="63" t="str">
        <f>IF('Raw Data'!B438=0," ",'Raw Data'!D438)</f>
        <v xml:space="preserve"> </v>
      </c>
      <c r="D434" s="63" t="str">
        <f>IF('Raw Data'!B438=0," ",'Raw Data'!E438)</f>
        <v xml:space="preserve"> </v>
      </c>
      <c r="E434" s="63" t="str">
        <f>IF('Raw Data'!B438=0," ",MIN('Raw Data'!G438:JP438))</f>
        <v xml:space="preserve"> </v>
      </c>
      <c r="F434" s="63" t="str">
        <f>IF('Raw Data'!B438=0," ",AVERAGE('Raw Data'!G438:JP438))</f>
        <v xml:space="preserve"> </v>
      </c>
      <c r="G434" s="63" t="str">
        <f>IF('Raw Data'!B438=0," ",MAX('Raw Data'!G438:JP438))</f>
        <v xml:space="preserve"> </v>
      </c>
      <c r="H434" s="63" t="str">
        <f>IF('Raw Data'!B438=0," ",_xlfn.STDEV.S('Raw Data'!G438:JP438))</f>
        <v xml:space="preserve"> </v>
      </c>
      <c r="I434" s="64" t="str">
        <f>IF('Raw Data'!B438=0," ",(D434+C434)/2)</f>
        <v xml:space="preserve"> </v>
      </c>
      <c r="J434" s="65" t="str">
        <f>IF('Raw Data'!B438=0," ",IF(H434=0,9999,MIN((F434-C434),(D434-F434))/3/H434))</f>
        <v xml:space="preserve"> </v>
      </c>
      <c r="K434" s="60" t="str">
        <f>IF('Raw Data'!B438=0," ",IF(O434="Yes",J434-$K$6,J434-$K$5))</f>
        <v xml:space="preserve"> </v>
      </c>
      <c r="L434" s="66" t="str">
        <f>IF('Raw Data'!B438=0," ",IF(I434="ND","ND",2*(F434-I434)/(D434-C434)))</f>
        <v xml:space="preserve"> </v>
      </c>
      <c r="M434" s="60" t="str">
        <f t="shared" si="7"/>
        <v xml:space="preserve"> </v>
      </c>
      <c r="N434" s="59" t="str">
        <f>IF('Raw Data'!B438=0," ",IF(O434="Yes",IF(J434&gt;$K$6,"OK","NOK"),IF(J434&gt;$K$5,"OK","NOK")))</f>
        <v xml:space="preserve"> </v>
      </c>
      <c r="O434" s="67" t="str">
        <f>IF('Raw Data'!B438=0," ","No")</f>
        <v xml:space="preserve"> </v>
      </c>
      <c r="P434" s="61" t="str">
        <f>IF('Raw Data'!B438=0," ",'Raw Data'!F438 &amp; ".")</f>
        <v xml:space="preserve"> </v>
      </c>
    </row>
    <row r="435" spans="1:16" x14ac:dyDescent="0.2">
      <c r="A435" s="62" t="str">
        <f>IF('Raw Data'!B439=0,"",'Raw Data'!B439)</f>
        <v/>
      </c>
      <c r="B435" s="62" t="str">
        <f>IF('Raw Data'!B439=0,"",'Raw Data'!C439)</f>
        <v/>
      </c>
      <c r="C435" s="63" t="str">
        <f>IF('Raw Data'!B439=0," ",'Raw Data'!D439)</f>
        <v xml:space="preserve"> </v>
      </c>
      <c r="D435" s="63" t="str">
        <f>IF('Raw Data'!B439=0," ",'Raw Data'!E439)</f>
        <v xml:space="preserve"> </v>
      </c>
      <c r="E435" s="63" t="str">
        <f>IF('Raw Data'!B439=0," ",MIN('Raw Data'!G439:JP439))</f>
        <v xml:space="preserve"> </v>
      </c>
      <c r="F435" s="63" t="str">
        <f>IF('Raw Data'!B439=0," ",AVERAGE('Raw Data'!G439:JP439))</f>
        <v xml:space="preserve"> </v>
      </c>
      <c r="G435" s="63" t="str">
        <f>IF('Raw Data'!B439=0," ",MAX('Raw Data'!G439:JP439))</f>
        <v xml:space="preserve"> </v>
      </c>
      <c r="H435" s="63" t="str">
        <f>IF('Raw Data'!B439=0," ",_xlfn.STDEV.S('Raw Data'!G439:JP439))</f>
        <v xml:space="preserve"> </v>
      </c>
      <c r="I435" s="64" t="str">
        <f>IF('Raw Data'!B439=0," ",(D435+C435)/2)</f>
        <v xml:space="preserve"> </v>
      </c>
      <c r="J435" s="65" t="str">
        <f>IF('Raw Data'!B439=0," ",IF(H435=0,9999,MIN((F435-C435),(D435-F435))/3/H435))</f>
        <v xml:space="preserve"> </v>
      </c>
      <c r="K435" s="60" t="str">
        <f>IF('Raw Data'!B439=0," ",IF(O435="Yes",J435-$K$6,J435-$K$5))</f>
        <v xml:space="preserve"> </v>
      </c>
      <c r="L435" s="66" t="str">
        <f>IF('Raw Data'!B439=0," ",IF(I435="ND","ND",2*(F435-I435)/(D435-C435)))</f>
        <v xml:space="preserve"> </v>
      </c>
      <c r="M435" s="60" t="str">
        <f t="shared" si="7"/>
        <v xml:space="preserve"> </v>
      </c>
      <c r="N435" s="59" t="str">
        <f>IF('Raw Data'!B439=0," ",IF(O435="Yes",IF(J435&gt;$K$6,"OK","NOK"),IF(J435&gt;$K$5,"OK","NOK")))</f>
        <v xml:space="preserve"> </v>
      </c>
      <c r="O435" s="67" t="str">
        <f>IF('Raw Data'!B439=0," ","No")</f>
        <v xml:space="preserve"> </v>
      </c>
      <c r="P435" s="61" t="str">
        <f>IF('Raw Data'!B439=0," ",'Raw Data'!F439 &amp; ".")</f>
        <v xml:space="preserve"> </v>
      </c>
    </row>
    <row r="436" spans="1:16" x14ac:dyDescent="0.2">
      <c r="A436" s="62" t="str">
        <f>IF('Raw Data'!B440=0,"",'Raw Data'!B440)</f>
        <v/>
      </c>
      <c r="B436" s="62" t="str">
        <f>IF('Raw Data'!B440=0,"",'Raw Data'!C440)</f>
        <v/>
      </c>
      <c r="C436" s="63" t="str">
        <f>IF('Raw Data'!B440=0," ",'Raw Data'!D440)</f>
        <v xml:space="preserve"> </v>
      </c>
      <c r="D436" s="63" t="str">
        <f>IF('Raw Data'!B440=0," ",'Raw Data'!E440)</f>
        <v xml:space="preserve"> </v>
      </c>
      <c r="E436" s="63" t="str">
        <f>IF('Raw Data'!B440=0," ",MIN('Raw Data'!G440:JP440))</f>
        <v xml:space="preserve"> </v>
      </c>
      <c r="F436" s="63" t="str">
        <f>IF('Raw Data'!B440=0," ",AVERAGE('Raw Data'!G440:JP440))</f>
        <v xml:space="preserve"> </v>
      </c>
      <c r="G436" s="63" t="str">
        <f>IF('Raw Data'!B440=0," ",MAX('Raw Data'!G440:JP440))</f>
        <v xml:space="preserve"> </v>
      </c>
      <c r="H436" s="63" t="str">
        <f>IF('Raw Data'!B440=0," ",_xlfn.STDEV.S('Raw Data'!G440:JP440))</f>
        <v xml:space="preserve"> </v>
      </c>
      <c r="I436" s="64" t="str">
        <f>IF('Raw Data'!B440=0," ",(D436+C436)/2)</f>
        <v xml:space="preserve"> </v>
      </c>
      <c r="J436" s="65" t="str">
        <f>IF('Raw Data'!B440=0," ",IF(H436=0,9999,MIN((F436-C436),(D436-F436))/3/H436))</f>
        <v xml:space="preserve"> </v>
      </c>
      <c r="K436" s="60" t="str">
        <f>IF('Raw Data'!B440=0," ",IF(O436="Yes",J436-$K$6,J436-$K$5))</f>
        <v xml:space="preserve"> </v>
      </c>
      <c r="L436" s="66" t="str">
        <f>IF('Raw Data'!B440=0," ",IF(I436="ND","ND",2*(F436-I436)/(D436-C436)))</f>
        <v xml:space="preserve"> </v>
      </c>
      <c r="M436" s="60" t="str">
        <f t="shared" si="7"/>
        <v xml:space="preserve"> </v>
      </c>
      <c r="N436" s="59" t="str">
        <f>IF('Raw Data'!B440=0," ",IF(O436="Yes",IF(J436&gt;$K$6,"OK","NOK"),IF(J436&gt;$K$5,"OK","NOK")))</f>
        <v xml:space="preserve"> </v>
      </c>
      <c r="O436" s="67" t="str">
        <f>IF('Raw Data'!B440=0," ","No")</f>
        <v xml:space="preserve"> </v>
      </c>
      <c r="P436" s="61" t="str">
        <f>IF('Raw Data'!B440=0," ",'Raw Data'!F440 &amp; ".")</f>
        <v xml:space="preserve"> </v>
      </c>
    </row>
    <row r="437" spans="1:16" x14ac:dyDescent="0.2">
      <c r="A437" s="62" t="str">
        <f>IF('Raw Data'!B441=0,"",'Raw Data'!B441)</f>
        <v/>
      </c>
      <c r="B437" s="62" t="str">
        <f>IF('Raw Data'!B441=0,"",'Raw Data'!C441)</f>
        <v/>
      </c>
      <c r="C437" s="63" t="str">
        <f>IF('Raw Data'!B441=0," ",'Raw Data'!D441)</f>
        <v xml:space="preserve"> </v>
      </c>
      <c r="D437" s="63" t="str">
        <f>IF('Raw Data'!B441=0," ",'Raw Data'!E441)</f>
        <v xml:space="preserve"> </v>
      </c>
      <c r="E437" s="63" t="str">
        <f>IF('Raw Data'!B441=0," ",MIN('Raw Data'!G441:JP441))</f>
        <v xml:space="preserve"> </v>
      </c>
      <c r="F437" s="63" t="str">
        <f>IF('Raw Data'!B441=0," ",AVERAGE('Raw Data'!G441:JP441))</f>
        <v xml:space="preserve"> </v>
      </c>
      <c r="G437" s="63" t="str">
        <f>IF('Raw Data'!B441=0," ",MAX('Raw Data'!G441:JP441))</f>
        <v xml:space="preserve"> </v>
      </c>
      <c r="H437" s="63" t="str">
        <f>IF('Raw Data'!B441=0," ",_xlfn.STDEV.S('Raw Data'!G441:JP441))</f>
        <v xml:space="preserve"> </v>
      </c>
      <c r="I437" s="64" t="str">
        <f>IF('Raw Data'!B441=0," ",(D437+C437)/2)</f>
        <v xml:space="preserve"> </v>
      </c>
      <c r="J437" s="65" t="str">
        <f>IF('Raw Data'!B441=0," ",IF(H437=0,9999,MIN((F437-C437),(D437-F437))/3/H437))</f>
        <v xml:space="preserve"> </v>
      </c>
      <c r="K437" s="60" t="str">
        <f>IF('Raw Data'!B441=0," ",IF(O437="Yes",J437-$K$6,J437-$K$5))</f>
        <v xml:space="preserve"> </v>
      </c>
      <c r="L437" s="66" t="str">
        <f>IF('Raw Data'!B441=0," ",IF(I437="ND","ND",2*(F437-I437)/(D437-C437)))</f>
        <v xml:space="preserve"> </v>
      </c>
      <c r="M437" s="60" t="str">
        <f t="shared" si="7"/>
        <v xml:space="preserve"> </v>
      </c>
      <c r="N437" s="59" t="str">
        <f>IF('Raw Data'!B441=0," ",IF(O437="Yes",IF(J437&gt;$K$6,"OK","NOK"),IF(J437&gt;$K$5,"OK","NOK")))</f>
        <v xml:space="preserve"> </v>
      </c>
      <c r="O437" s="67" t="str">
        <f>IF('Raw Data'!B441=0," ","No")</f>
        <v xml:space="preserve"> </v>
      </c>
      <c r="P437" s="61" t="str">
        <f>IF('Raw Data'!B441=0," ",'Raw Data'!F441 &amp; ".")</f>
        <v xml:space="preserve"> </v>
      </c>
    </row>
    <row r="438" spans="1:16" x14ac:dyDescent="0.2">
      <c r="A438" s="62" t="str">
        <f>IF('Raw Data'!B442=0,"",'Raw Data'!B442)</f>
        <v/>
      </c>
      <c r="B438" s="62" t="str">
        <f>IF('Raw Data'!B442=0,"",'Raw Data'!C442)</f>
        <v/>
      </c>
      <c r="C438" s="63" t="str">
        <f>IF('Raw Data'!B442=0," ",'Raw Data'!D442)</f>
        <v xml:space="preserve"> </v>
      </c>
      <c r="D438" s="63" t="str">
        <f>IF('Raw Data'!B442=0," ",'Raw Data'!E442)</f>
        <v xml:space="preserve"> </v>
      </c>
      <c r="E438" s="63" t="str">
        <f>IF('Raw Data'!B442=0," ",MIN('Raw Data'!G442:JP442))</f>
        <v xml:space="preserve"> </v>
      </c>
      <c r="F438" s="63" t="str">
        <f>IF('Raw Data'!B442=0," ",AVERAGE('Raw Data'!G442:JP442))</f>
        <v xml:space="preserve"> </v>
      </c>
      <c r="G438" s="63" t="str">
        <f>IF('Raw Data'!B442=0," ",MAX('Raw Data'!G442:JP442))</f>
        <v xml:space="preserve"> </v>
      </c>
      <c r="H438" s="63" t="str">
        <f>IF('Raw Data'!B442=0," ",_xlfn.STDEV.S('Raw Data'!G442:JP442))</f>
        <v xml:space="preserve"> </v>
      </c>
      <c r="I438" s="64" t="str">
        <f>IF('Raw Data'!B442=0," ",(D438+C438)/2)</f>
        <v xml:space="preserve"> </v>
      </c>
      <c r="J438" s="65" t="str">
        <f>IF('Raw Data'!B442=0," ",IF(H438=0,9999,MIN((F438-C438),(D438-F438))/3/H438))</f>
        <v xml:space="preserve"> </v>
      </c>
      <c r="K438" s="60" t="str">
        <f>IF('Raw Data'!B442=0," ",IF(O438="Yes",J438-$K$6,J438-$K$5))</f>
        <v xml:space="preserve"> </v>
      </c>
      <c r="L438" s="66" t="str">
        <f>IF('Raw Data'!B442=0," ",IF(I438="ND","ND",2*(F438-I438)/(D438-C438)))</f>
        <v xml:space="preserve"> </v>
      </c>
      <c r="M438" s="60" t="str">
        <f t="shared" si="7"/>
        <v xml:space="preserve"> </v>
      </c>
      <c r="N438" s="59" t="str">
        <f>IF('Raw Data'!B442=0," ",IF(O438="Yes",IF(J438&gt;$K$6,"OK","NOK"),IF(J438&gt;$K$5,"OK","NOK")))</f>
        <v xml:space="preserve"> </v>
      </c>
      <c r="O438" s="67" t="str">
        <f>IF('Raw Data'!B442=0," ","No")</f>
        <v xml:space="preserve"> </v>
      </c>
      <c r="P438" s="61" t="str">
        <f>IF('Raw Data'!B442=0," ",'Raw Data'!F442 &amp; ".")</f>
        <v xml:space="preserve"> </v>
      </c>
    </row>
    <row r="439" spans="1:16" x14ac:dyDescent="0.2">
      <c r="A439" s="62" t="str">
        <f>IF('Raw Data'!B443=0,"",'Raw Data'!B443)</f>
        <v/>
      </c>
      <c r="B439" s="62" t="str">
        <f>IF('Raw Data'!B443=0,"",'Raw Data'!C443)</f>
        <v/>
      </c>
      <c r="C439" s="63" t="str">
        <f>IF('Raw Data'!B443=0," ",'Raw Data'!D443)</f>
        <v xml:space="preserve"> </v>
      </c>
      <c r="D439" s="63" t="str">
        <f>IF('Raw Data'!B443=0," ",'Raw Data'!E443)</f>
        <v xml:space="preserve"> </v>
      </c>
      <c r="E439" s="63" t="str">
        <f>IF('Raw Data'!B443=0," ",MIN('Raw Data'!G443:JP443))</f>
        <v xml:space="preserve"> </v>
      </c>
      <c r="F439" s="63" t="str">
        <f>IF('Raw Data'!B443=0," ",AVERAGE('Raw Data'!G443:JP443))</f>
        <v xml:space="preserve"> </v>
      </c>
      <c r="G439" s="63" t="str">
        <f>IF('Raw Data'!B443=0," ",MAX('Raw Data'!G443:JP443))</f>
        <v xml:space="preserve"> </v>
      </c>
      <c r="H439" s="63" t="str">
        <f>IF('Raw Data'!B443=0," ",_xlfn.STDEV.S('Raw Data'!G443:JP443))</f>
        <v xml:space="preserve"> </v>
      </c>
      <c r="I439" s="64" t="str">
        <f>IF('Raw Data'!B443=0," ",(D439+C439)/2)</f>
        <v xml:space="preserve"> </v>
      </c>
      <c r="J439" s="65" t="str">
        <f>IF('Raw Data'!B443=0," ",IF(H439=0,9999,MIN((F439-C439),(D439-F439))/3/H439))</f>
        <v xml:space="preserve"> </v>
      </c>
      <c r="K439" s="60" t="str">
        <f>IF('Raw Data'!B443=0," ",IF(O439="Yes",J439-$K$6,J439-$K$5))</f>
        <v xml:space="preserve"> </v>
      </c>
      <c r="L439" s="66" t="str">
        <f>IF('Raw Data'!B443=0," ",IF(I439="ND","ND",2*(F439-I439)/(D439-C439)))</f>
        <v xml:space="preserve"> </v>
      </c>
      <c r="M439" s="60" t="str">
        <f t="shared" si="7"/>
        <v xml:space="preserve"> </v>
      </c>
      <c r="N439" s="59" t="str">
        <f>IF('Raw Data'!B443=0," ",IF(O439="Yes",IF(J439&gt;$K$6,"OK","NOK"),IF(J439&gt;$K$5,"OK","NOK")))</f>
        <v xml:space="preserve"> </v>
      </c>
      <c r="O439" s="67" t="str">
        <f>IF('Raw Data'!B443=0," ","No")</f>
        <v xml:space="preserve"> </v>
      </c>
      <c r="P439" s="61" t="str">
        <f>IF('Raw Data'!B443=0," ",'Raw Data'!F443 &amp; ".")</f>
        <v xml:space="preserve"> </v>
      </c>
    </row>
    <row r="440" spans="1:16" x14ac:dyDescent="0.2">
      <c r="A440" s="62" t="str">
        <f>IF('Raw Data'!B444=0,"",'Raw Data'!B444)</f>
        <v/>
      </c>
      <c r="B440" s="62" t="str">
        <f>IF('Raw Data'!B444=0,"",'Raw Data'!C444)</f>
        <v/>
      </c>
      <c r="C440" s="63" t="str">
        <f>IF('Raw Data'!B444=0," ",'Raw Data'!D444)</f>
        <v xml:space="preserve"> </v>
      </c>
      <c r="D440" s="63" t="str">
        <f>IF('Raw Data'!B444=0," ",'Raw Data'!E444)</f>
        <v xml:space="preserve"> </v>
      </c>
      <c r="E440" s="63" t="str">
        <f>IF('Raw Data'!B444=0," ",MIN('Raw Data'!G444:JP444))</f>
        <v xml:space="preserve"> </v>
      </c>
      <c r="F440" s="63" t="str">
        <f>IF('Raw Data'!B444=0," ",AVERAGE('Raw Data'!G444:JP444))</f>
        <v xml:space="preserve"> </v>
      </c>
      <c r="G440" s="63" t="str">
        <f>IF('Raw Data'!B444=0," ",MAX('Raw Data'!G444:JP444))</f>
        <v xml:space="preserve"> </v>
      </c>
      <c r="H440" s="63" t="str">
        <f>IF('Raw Data'!B444=0," ",_xlfn.STDEV.S('Raw Data'!G444:JP444))</f>
        <v xml:space="preserve"> </v>
      </c>
      <c r="I440" s="64" t="str">
        <f>IF('Raw Data'!B444=0," ",(D440+C440)/2)</f>
        <v xml:space="preserve"> </v>
      </c>
      <c r="J440" s="65" t="str">
        <f>IF('Raw Data'!B444=0," ",IF(H440=0,9999,MIN((F440-C440),(D440-F440))/3/H440))</f>
        <v xml:space="preserve"> </v>
      </c>
      <c r="K440" s="60" t="str">
        <f>IF('Raw Data'!B444=0," ",IF(O440="Yes",J440-$K$6,J440-$K$5))</f>
        <v xml:space="preserve"> </v>
      </c>
      <c r="L440" s="66" t="str">
        <f>IF('Raw Data'!B444=0," ",IF(I440="ND","ND",2*(F440-I440)/(D440-C440)))</f>
        <v xml:space="preserve"> </v>
      </c>
      <c r="M440" s="60" t="str">
        <f t="shared" si="7"/>
        <v xml:space="preserve"> </v>
      </c>
      <c r="N440" s="59" t="str">
        <f>IF('Raw Data'!B444=0," ",IF(O440="Yes",IF(J440&gt;$K$6,"OK","NOK"),IF(J440&gt;$K$5,"OK","NOK")))</f>
        <v xml:space="preserve"> </v>
      </c>
      <c r="O440" s="67" t="str">
        <f>IF('Raw Data'!B444=0," ","No")</f>
        <v xml:space="preserve"> </v>
      </c>
      <c r="P440" s="61" t="str">
        <f>IF('Raw Data'!B444=0," ",'Raw Data'!F444 &amp; ".")</f>
        <v xml:space="preserve"> </v>
      </c>
    </row>
    <row r="441" spans="1:16" x14ac:dyDescent="0.2">
      <c r="A441" s="62" t="str">
        <f>IF('Raw Data'!B445=0,"",'Raw Data'!B445)</f>
        <v/>
      </c>
      <c r="B441" s="62" t="str">
        <f>IF('Raw Data'!B445=0,"",'Raw Data'!C445)</f>
        <v/>
      </c>
      <c r="C441" s="63" t="str">
        <f>IF('Raw Data'!B445=0," ",'Raw Data'!D445)</f>
        <v xml:space="preserve"> </v>
      </c>
      <c r="D441" s="63" t="str">
        <f>IF('Raw Data'!B445=0," ",'Raw Data'!E445)</f>
        <v xml:space="preserve"> </v>
      </c>
      <c r="E441" s="63" t="str">
        <f>IF('Raw Data'!B445=0," ",MIN('Raw Data'!G445:JP445))</f>
        <v xml:space="preserve"> </v>
      </c>
      <c r="F441" s="63" t="str">
        <f>IF('Raw Data'!B445=0," ",AVERAGE('Raw Data'!G445:JP445))</f>
        <v xml:space="preserve"> </v>
      </c>
      <c r="G441" s="63" t="str">
        <f>IF('Raw Data'!B445=0," ",MAX('Raw Data'!G445:JP445))</f>
        <v xml:space="preserve"> </v>
      </c>
      <c r="H441" s="63" t="str">
        <f>IF('Raw Data'!B445=0," ",_xlfn.STDEV.S('Raw Data'!G445:JP445))</f>
        <v xml:space="preserve"> </v>
      </c>
      <c r="I441" s="64" t="str">
        <f>IF('Raw Data'!B445=0," ",(D441+C441)/2)</f>
        <v xml:space="preserve"> </v>
      </c>
      <c r="J441" s="65" t="str">
        <f>IF('Raw Data'!B445=0," ",IF(H441=0,9999,MIN((F441-C441),(D441-F441))/3/H441))</f>
        <v xml:space="preserve"> </v>
      </c>
      <c r="K441" s="60" t="str">
        <f>IF('Raw Data'!B445=0," ",IF(O441="Yes",J441-$K$6,J441-$K$5))</f>
        <v xml:space="preserve"> </v>
      </c>
      <c r="L441" s="66" t="str">
        <f>IF('Raw Data'!B445=0," ",IF(I441="ND","ND",2*(F441-I441)/(D441-C441)))</f>
        <v xml:space="preserve"> </v>
      </c>
      <c r="M441" s="60" t="str">
        <f t="shared" si="7"/>
        <v xml:space="preserve"> </v>
      </c>
      <c r="N441" s="59" t="str">
        <f>IF('Raw Data'!B445=0," ",IF(O441="Yes",IF(J441&gt;$K$6,"OK","NOK"),IF(J441&gt;$K$5,"OK","NOK")))</f>
        <v xml:space="preserve"> </v>
      </c>
      <c r="O441" s="67" t="str">
        <f>IF('Raw Data'!B445=0," ","No")</f>
        <v xml:space="preserve"> </v>
      </c>
      <c r="P441" s="61" t="str">
        <f>IF('Raw Data'!B445=0," ",'Raw Data'!F445 &amp; ".")</f>
        <v xml:space="preserve"> </v>
      </c>
    </row>
    <row r="442" spans="1:16" x14ac:dyDescent="0.2">
      <c r="A442" s="62" t="str">
        <f>IF('Raw Data'!B446=0,"",'Raw Data'!B446)</f>
        <v/>
      </c>
      <c r="B442" s="62" t="str">
        <f>IF('Raw Data'!B446=0,"",'Raw Data'!C446)</f>
        <v/>
      </c>
      <c r="C442" s="63" t="str">
        <f>IF('Raw Data'!B446=0," ",'Raw Data'!D446)</f>
        <v xml:space="preserve"> </v>
      </c>
      <c r="D442" s="63" t="str">
        <f>IF('Raw Data'!B446=0," ",'Raw Data'!E446)</f>
        <v xml:space="preserve"> </v>
      </c>
      <c r="E442" s="63" t="str">
        <f>IF('Raw Data'!B446=0," ",MIN('Raw Data'!G446:JP446))</f>
        <v xml:space="preserve"> </v>
      </c>
      <c r="F442" s="63" t="str">
        <f>IF('Raw Data'!B446=0," ",AVERAGE('Raw Data'!G446:JP446))</f>
        <v xml:space="preserve"> </v>
      </c>
      <c r="G442" s="63" t="str">
        <f>IF('Raw Data'!B446=0," ",MAX('Raw Data'!G446:JP446))</f>
        <v xml:space="preserve"> </v>
      </c>
      <c r="H442" s="63" t="str">
        <f>IF('Raw Data'!B446=0," ",_xlfn.STDEV.S('Raw Data'!G446:JP446))</f>
        <v xml:space="preserve"> </v>
      </c>
      <c r="I442" s="64" t="str">
        <f>IF('Raw Data'!B446=0," ",(D442+C442)/2)</f>
        <v xml:space="preserve"> </v>
      </c>
      <c r="J442" s="65" t="str">
        <f>IF('Raw Data'!B446=0," ",IF(H442=0,9999,MIN((F442-C442),(D442-F442))/3/H442))</f>
        <v xml:space="preserve"> </v>
      </c>
      <c r="K442" s="60" t="str">
        <f>IF('Raw Data'!B446=0," ",IF(O442="Yes",J442-$K$6,J442-$K$5))</f>
        <v xml:space="preserve"> </v>
      </c>
      <c r="L442" s="66" t="str">
        <f>IF('Raw Data'!B446=0," ",IF(I442="ND","ND",2*(F442-I442)/(D442-C442)))</f>
        <v xml:space="preserve"> </v>
      </c>
      <c r="M442" s="60" t="str">
        <f t="shared" si="7"/>
        <v xml:space="preserve"> </v>
      </c>
      <c r="N442" s="59" t="str">
        <f>IF('Raw Data'!B446=0," ",IF(O442="Yes",IF(J442&gt;$K$6,"OK","NOK"),IF(J442&gt;$K$5,"OK","NOK")))</f>
        <v xml:space="preserve"> </v>
      </c>
      <c r="O442" s="67" t="str">
        <f>IF('Raw Data'!B446=0," ","No")</f>
        <v xml:space="preserve"> </v>
      </c>
      <c r="P442" s="61" t="str">
        <f>IF('Raw Data'!B446=0," ",'Raw Data'!F446 &amp; ".")</f>
        <v xml:space="preserve"> </v>
      </c>
    </row>
    <row r="443" spans="1:16" x14ac:dyDescent="0.2">
      <c r="A443" s="62" t="str">
        <f>IF('Raw Data'!B447=0,"",'Raw Data'!B447)</f>
        <v/>
      </c>
      <c r="B443" s="62" t="str">
        <f>IF('Raw Data'!B447=0,"",'Raw Data'!C447)</f>
        <v/>
      </c>
      <c r="C443" s="63" t="str">
        <f>IF('Raw Data'!B447=0," ",'Raw Data'!D447)</f>
        <v xml:space="preserve"> </v>
      </c>
      <c r="D443" s="63" t="str">
        <f>IF('Raw Data'!B447=0," ",'Raw Data'!E447)</f>
        <v xml:space="preserve"> </v>
      </c>
      <c r="E443" s="63" t="str">
        <f>IF('Raw Data'!B447=0," ",MIN('Raw Data'!G447:JP447))</f>
        <v xml:space="preserve"> </v>
      </c>
      <c r="F443" s="63" t="str">
        <f>IF('Raw Data'!B447=0," ",AVERAGE('Raw Data'!G447:JP447))</f>
        <v xml:space="preserve"> </v>
      </c>
      <c r="G443" s="63" t="str">
        <f>IF('Raw Data'!B447=0," ",MAX('Raw Data'!G447:JP447))</f>
        <v xml:space="preserve"> </v>
      </c>
      <c r="H443" s="63" t="str">
        <f>IF('Raw Data'!B447=0," ",_xlfn.STDEV.S('Raw Data'!G447:JP447))</f>
        <v xml:space="preserve"> </v>
      </c>
      <c r="I443" s="64" t="str">
        <f>IF('Raw Data'!B447=0," ",(D443+C443)/2)</f>
        <v xml:space="preserve"> </v>
      </c>
      <c r="J443" s="65" t="str">
        <f>IF('Raw Data'!B447=0," ",IF(H443=0,9999,MIN((F443-C443),(D443-F443))/3/H443))</f>
        <v xml:space="preserve"> </v>
      </c>
      <c r="K443" s="60" t="str">
        <f>IF('Raw Data'!B447=0," ",IF(O443="Yes",J443-$K$6,J443-$K$5))</f>
        <v xml:space="preserve"> </v>
      </c>
      <c r="L443" s="66" t="str">
        <f>IF('Raw Data'!B447=0," ",IF(I443="ND","ND",2*(F443-I443)/(D443-C443)))</f>
        <v xml:space="preserve"> </v>
      </c>
      <c r="M443" s="60" t="str">
        <f t="shared" si="7"/>
        <v xml:space="preserve"> </v>
      </c>
      <c r="N443" s="59" t="str">
        <f>IF('Raw Data'!B447=0," ",IF(O443="Yes",IF(J443&gt;$K$6,"OK","NOK"),IF(J443&gt;$K$5,"OK","NOK")))</f>
        <v xml:space="preserve"> </v>
      </c>
      <c r="O443" s="67" t="str">
        <f>IF('Raw Data'!B447=0," ","No")</f>
        <v xml:space="preserve"> </v>
      </c>
      <c r="P443" s="61" t="str">
        <f>IF('Raw Data'!B447=0," ",'Raw Data'!F447 &amp; ".")</f>
        <v xml:space="preserve"> </v>
      </c>
    </row>
    <row r="444" spans="1:16" x14ac:dyDescent="0.2">
      <c r="A444" s="62" t="str">
        <f>IF('Raw Data'!B448=0,"",'Raw Data'!B448)</f>
        <v/>
      </c>
      <c r="B444" s="62" t="str">
        <f>IF('Raw Data'!B448=0,"",'Raw Data'!C448)</f>
        <v/>
      </c>
      <c r="C444" s="63" t="str">
        <f>IF('Raw Data'!B448=0," ",'Raw Data'!D448)</f>
        <v xml:space="preserve"> </v>
      </c>
      <c r="D444" s="63" t="str">
        <f>IF('Raw Data'!B448=0," ",'Raw Data'!E448)</f>
        <v xml:space="preserve"> </v>
      </c>
      <c r="E444" s="63" t="str">
        <f>IF('Raw Data'!B448=0," ",MIN('Raw Data'!G448:JP448))</f>
        <v xml:space="preserve"> </v>
      </c>
      <c r="F444" s="63" t="str">
        <f>IF('Raw Data'!B448=0," ",AVERAGE('Raw Data'!G448:JP448))</f>
        <v xml:space="preserve"> </v>
      </c>
      <c r="G444" s="63" t="str">
        <f>IF('Raw Data'!B448=0," ",MAX('Raw Data'!G448:JP448))</f>
        <v xml:space="preserve"> </v>
      </c>
      <c r="H444" s="63" t="str">
        <f>IF('Raw Data'!B448=0," ",_xlfn.STDEV.S('Raw Data'!G448:JP448))</f>
        <v xml:space="preserve"> </v>
      </c>
      <c r="I444" s="64" t="str">
        <f>IF('Raw Data'!B448=0," ",(D444+C444)/2)</f>
        <v xml:space="preserve"> </v>
      </c>
      <c r="J444" s="65" t="str">
        <f>IF('Raw Data'!B448=0," ",IF(H444=0,9999,MIN((F444-C444),(D444-F444))/3/H444))</f>
        <v xml:space="preserve"> </v>
      </c>
      <c r="K444" s="60" t="str">
        <f>IF('Raw Data'!B448=0," ",IF(O444="Yes",J444-$K$6,J444-$K$5))</f>
        <v xml:space="preserve"> </v>
      </c>
      <c r="L444" s="66" t="str">
        <f>IF('Raw Data'!B448=0," ",IF(I444="ND","ND",2*(F444-I444)/(D444-C444)))</f>
        <v xml:space="preserve"> </v>
      </c>
      <c r="M444" s="60" t="str">
        <f t="shared" si="7"/>
        <v xml:space="preserve"> </v>
      </c>
      <c r="N444" s="59" t="str">
        <f>IF('Raw Data'!B448=0," ",IF(O444="Yes",IF(J444&gt;$K$6,"OK","NOK"),IF(J444&gt;$K$5,"OK","NOK")))</f>
        <v xml:space="preserve"> </v>
      </c>
      <c r="O444" s="67" t="str">
        <f>IF('Raw Data'!B448=0," ","No")</f>
        <v xml:space="preserve"> </v>
      </c>
      <c r="P444" s="61" t="str">
        <f>IF('Raw Data'!B448=0," ",'Raw Data'!F448 &amp; ".")</f>
        <v xml:space="preserve"> </v>
      </c>
    </row>
    <row r="445" spans="1:16" x14ac:dyDescent="0.2">
      <c r="A445" s="62" t="str">
        <f>IF('Raw Data'!B449=0,"",'Raw Data'!B449)</f>
        <v/>
      </c>
      <c r="B445" s="62" t="str">
        <f>IF('Raw Data'!B449=0,"",'Raw Data'!C449)</f>
        <v/>
      </c>
      <c r="C445" s="63" t="str">
        <f>IF('Raw Data'!B449=0," ",'Raw Data'!D449)</f>
        <v xml:space="preserve"> </v>
      </c>
      <c r="D445" s="63" t="str">
        <f>IF('Raw Data'!B449=0," ",'Raw Data'!E449)</f>
        <v xml:space="preserve"> </v>
      </c>
      <c r="E445" s="63" t="str">
        <f>IF('Raw Data'!B449=0," ",MIN('Raw Data'!G449:JP449))</f>
        <v xml:space="preserve"> </v>
      </c>
      <c r="F445" s="63" t="str">
        <f>IF('Raw Data'!B449=0," ",AVERAGE('Raw Data'!G449:JP449))</f>
        <v xml:space="preserve"> </v>
      </c>
      <c r="G445" s="63" t="str">
        <f>IF('Raw Data'!B449=0," ",MAX('Raw Data'!G449:JP449))</f>
        <v xml:space="preserve"> </v>
      </c>
      <c r="H445" s="63" t="str">
        <f>IF('Raw Data'!B449=0," ",_xlfn.STDEV.S('Raw Data'!G449:JP449))</f>
        <v xml:space="preserve"> </v>
      </c>
      <c r="I445" s="64" t="str">
        <f>IF('Raw Data'!B449=0," ",(D445+C445)/2)</f>
        <v xml:space="preserve"> </v>
      </c>
      <c r="J445" s="65" t="str">
        <f>IF('Raw Data'!B449=0," ",IF(H445=0,9999,MIN((F445-C445),(D445-F445))/3/H445))</f>
        <v xml:space="preserve"> </v>
      </c>
      <c r="K445" s="60" t="str">
        <f>IF('Raw Data'!B449=0," ",IF(O445="Yes",J445-$K$6,J445-$K$5))</f>
        <v xml:space="preserve"> </v>
      </c>
      <c r="L445" s="66" t="str">
        <f>IF('Raw Data'!B449=0," ",IF(I445="ND","ND",2*(F445-I445)/(D445-C445)))</f>
        <v xml:space="preserve"> </v>
      </c>
      <c r="M445" s="60" t="str">
        <f t="shared" si="7"/>
        <v xml:space="preserve"> </v>
      </c>
      <c r="N445" s="59" t="str">
        <f>IF('Raw Data'!B449=0," ",IF(O445="Yes",IF(J445&gt;$K$6,"OK","NOK"),IF(J445&gt;$K$5,"OK","NOK")))</f>
        <v xml:space="preserve"> </v>
      </c>
      <c r="O445" s="67" t="str">
        <f>IF('Raw Data'!B449=0," ","No")</f>
        <v xml:space="preserve"> </v>
      </c>
      <c r="P445" s="61" t="str">
        <f>IF('Raw Data'!B449=0," ",'Raw Data'!F449 &amp; ".")</f>
        <v xml:space="preserve"> </v>
      </c>
    </row>
    <row r="446" spans="1:16" x14ac:dyDescent="0.2">
      <c r="A446" s="62" t="str">
        <f>IF('Raw Data'!B450=0,"",'Raw Data'!B450)</f>
        <v/>
      </c>
      <c r="B446" s="62" t="str">
        <f>IF('Raw Data'!B450=0,"",'Raw Data'!C450)</f>
        <v/>
      </c>
      <c r="C446" s="63" t="str">
        <f>IF('Raw Data'!B450=0," ",'Raw Data'!D450)</f>
        <v xml:space="preserve"> </v>
      </c>
      <c r="D446" s="63" t="str">
        <f>IF('Raw Data'!B450=0," ",'Raw Data'!E450)</f>
        <v xml:space="preserve"> </v>
      </c>
      <c r="E446" s="63" t="str">
        <f>IF('Raw Data'!B450=0," ",MIN('Raw Data'!G450:JP450))</f>
        <v xml:space="preserve"> </v>
      </c>
      <c r="F446" s="63" t="str">
        <f>IF('Raw Data'!B450=0," ",AVERAGE('Raw Data'!G450:JP450))</f>
        <v xml:space="preserve"> </v>
      </c>
      <c r="G446" s="63" t="str">
        <f>IF('Raw Data'!B450=0," ",MAX('Raw Data'!G450:JP450))</f>
        <v xml:space="preserve"> </v>
      </c>
      <c r="H446" s="63" t="str">
        <f>IF('Raw Data'!B450=0," ",_xlfn.STDEV.S('Raw Data'!G450:JP450))</f>
        <v xml:space="preserve"> </v>
      </c>
      <c r="I446" s="64" t="str">
        <f>IF('Raw Data'!B450=0," ",(D446+C446)/2)</f>
        <v xml:space="preserve"> </v>
      </c>
      <c r="J446" s="65" t="str">
        <f>IF('Raw Data'!B450=0," ",IF(H446=0,9999,MIN((F446-C446),(D446-F446))/3/H446))</f>
        <v xml:space="preserve"> </v>
      </c>
      <c r="K446" s="60" t="str">
        <f>IF('Raw Data'!B450=0," ",IF(O446="Yes",J446-$K$6,J446-$K$5))</f>
        <v xml:space="preserve"> </v>
      </c>
      <c r="L446" s="66" t="str">
        <f>IF('Raw Data'!B450=0," ",IF(I446="ND","ND",2*(F446-I446)/(D446-C446)))</f>
        <v xml:space="preserve"> </v>
      </c>
      <c r="M446" s="60" t="str">
        <f t="shared" si="7"/>
        <v xml:space="preserve"> </v>
      </c>
      <c r="N446" s="59" t="str">
        <f>IF('Raw Data'!B450=0," ",IF(O446="Yes",IF(J446&gt;$K$6,"OK","NOK"),IF(J446&gt;$K$5,"OK","NOK")))</f>
        <v xml:space="preserve"> </v>
      </c>
      <c r="O446" s="67" t="str">
        <f>IF('Raw Data'!B450=0," ","No")</f>
        <v xml:space="preserve"> </v>
      </c>
      <c r="P446" s="61" t="str">
        <f>IF('Raw Data'!B450=0," ",'Raw Data'!F450 &amp; ".")</f>
        <v xml:space="preserve"> </v>
      </c>
    </row>
    <row r="447" spans="1:16" x14ac:dyDescent="0.2">
      <c r="A447" s="62" t="str">
        <f>IF('Raw Data'!B451=0,"",'Raw Data'!B451)</f>
        <v/>
      </c>
      <c r="B447" s="62" t="str">
        <f>IF('Raw Data'!B451=0,"",'Raw Data'!C451)</f>
        <v/>
      </c>
      <c r="C447" s="63" t="str">
        <f>IF('Raw Data'!B451=0," ",'Raw Data'!D451)</f>
        <v xml:space="preserve"> </v>
      </c>
      <c r="D447" s="63" t="str">
        <f>IF('Raw Data'!B451=0," ",'Raw Data'!E451)</f>
        <v xml:space="preserve"> </v>
      </c>
      <c r="E447" s="63" t="str">
        <f>IF('Raw Data'!B451=0," ",MIN('Raw Data'!G451:JP451))</f>
        <v xml:space="preserve"> </v>
      </c>
      <c r="F447" s="63" t="str">
        <f>IF('Raw Data'!B451=0," ",AVERAGE('Raw Data'!G451:JP451))</f>
        <v xml:space="preserve"> </v>
      </c>
      <c r="G447" s="63" t="str">
        <f>IF('Raw Data'!B451=0," ",MAX('Raw Data'!G451:JP451))</f>
        <v xml:space="preserve"> </v>
      </c>
      <c r="H447" s="63" t="str">
        <f>IF('Raw Data'!B451=0," ",_xlfn.STDEV.S('Raw Data'!G451:JP451))</f>
        <v xml:space="preserve"> </v>
      </c>
      <c r="I447" s="64" t="str">
        <f>IF('Raw Data'!B451=0," ",(D447+C447)/2)</f>
        <v xml:space="preserve"> </v>
      </c>
      <c r="J447" s="65" t="str">
        <f>IF('Raw Data'!B451=0," ",IF(H447=0,9999,MIN((F447-C447),(D447-F447))/3/H447))</f>
        <v xml:space="preserve"> </v>
      </c>
      <c r="K447" s="60" t="str">
        <f>IF('Raw Data'!B451=0," ",IF(O447="Yes",J447-$K$6,J447-$K$5))</f>
        <v xml:space="preserve"> </v>
      </c>
      <c r="L447" s="66" t="str">
        <f>IF('Raw Data'!B451=0," ",IF(I447="ND","ND",2*(F447-I447)/(D447-C447)))</f>
        <v xml:space="preserve"> </v>
      </c>
      <c r="M447" s="60" t="str">
        <f t="shared" si="7"/>
        <v xml:space="preserve"> </v>
      </c>
      <c r="N447" s="59" t="str">
        <f>IF('Raw Data'!B451=0," ",IF(O447="Yes",IF(J447&gt;$K$6,"OK","NOK"),IF(J447&gt;$K$5,"OK","NOK")))</f>
        <v xml:space="preserve"> </v>
      </c>
      <c r="O447" s="67" t="str">
        <f>IF('Raw Data'!B451=0," ","No")</f>
        <v xml:space="preserve"> </v>
      </c>
      <c r="P447" s="61" t="str">
        <f>IF('Raw Data'!B451=0," ",'Raw Data'!F451 &amp; ".")</f>
        <v xml:space="preserve"> </v>
      </c>
    </row>
    <row r="448" spans="1:16" x14ac:dyDescent="0.2">
      <c r="A448" s="62" t="str">
        <f>IF('Raw Data'!B452=0,"",'Raw Data'!B452)</f>
        <v/>
      </c>
      <c r="B448" s="62" t="str">
        <f>IF('Raw Data'!B452=0,"",'Raw Data'!C452)</f>
        <v/>
      </c>
      <c r="C448" s="63" t="str">
        <f>IF('Raw Data'!B452=0," ",'Raw Data'!D452)</f>
        <v xml:space="preserve"> </v>
      </c>
      <c r="D448" s="63" t="str">
        <f>IF('Raw Data'!B452=0," ",'Raw Data'!E452)</f>
        <v xml:space="preserve"> </v>
      </c>
      <c r="E448" s="63" t="str">
        <f>IF('Raw Data'!B452=0," ",MIN('Raw Data'!G452:JP452))</f>
        <v xml:space="preserve"> </v>
      </c>
      <c r="F448" s="63" t="str">
        <f>IF('Raw Data'!B452=0," ",AVERAGE('Raw Data'!G452:JP452))</f>
        <v xml:space="preserve"> </v>
      </c>
      <c r="G448" s="63" t="str">
        <f>IF('Raw Data'!B452=0," ",MAX('Raw Data'!G452:JP452))</f>
        <v xml:space="preserve"> </v>
      </c>
      <c r="H448" s="63" t="str">
        <f>IF('Raw Data'!B452=0," ",_xlfn.STDEV.S('Raw Data'!G452:JP452))</f>
        <v xml:space="preserve"> </v>
      </c>
      <c r="I448" s="64" t="str">
        <f>IF('Raw Data'!B452=0," ",(D448+C448)/2)</f>
        <v xml:space="preserve"> </v>
      </c>
      <c r="J448" s="65" t="str">
        <f>IF('Raw Data'!B452=0," ",IF(H448=0,9999,MIN((F448-C448),(D448-F448))/3/H448))</f>
        <v xml:space="preserve"> </v>
      </c>
      <c r="K448" s="60" t="str">
        <f>IF('Raw Data'!B452=0," ",IF(O448="Yes",J448-$K$6,J448-$K$5))</f>
        <v xml:space="preserve"> </v>
      </c>
      <c r="L448" s="66" t="str">
        <f>IF('Raw Data'!B452=0," ",IF(I448="ND","ND",2*(F448-I448)/(D448-C448)))</f>
        <v xml:space="preserve"> </v>
      </c>
      <c r="M448" s="60" t="str">
        <f t="shared" si="7"/>
        <v xml:space="preserve"> </v>
      </c>
      <c r="N448" s="59" t="str">
        <f>IF('Raw Data'!B452=0," ",IF(O448="Yes",IF(J448&gt;$K$6,"OK","NOK"),IF(J448&gt;$K$5,"OK","NOK")))</f>
        <v xml:space="preserve"> </v>
      </c>
      <c r="O448" s="67" t="str">
        <f>IF('Raw Data'!B452=0," ","No")</f>
        <v xml:space="preserve"> </v>
      </c>
      <c r="P448" s="61" t="str">
        <f>IF('Raw Data'!B452=0," ",'Raw Data'!F452 &amp; ".")</f>
        <v xml:space="preserve"> </v>
      </c>
    </row>
    <row r="449" spans="1:16" x14ac:dyDescent="0.2">
      <c r="A449" s="62" t="str">
        <f>IF('Raw Data'!B453=0,"",'Raw Data'!B453)</f>
        <v/>
      </c>
      <c r="B449" s="62" t="str">
        <f>IF('Raw Data'!B453=0,"",'Raw Data'!C453)</f>
        <v/>
      </c>
      <c r="C449" s="63" t="str">
        <f>IF('Raw Data'!B453=0," ",'Raw Data'!D453)</f>
        <v xml:space="preserve"> </v>
      </c>
      <c r="D449" s="63" t="str">
        <f>IF('Raw Data'!B453=0," ",'Raw Data'!E453)</f>
        <v xml:space="preserve"> </v>
      </c>
      <c r="E449" s="63" t="str">
        <f>IF('Raw Data'!B453=0," ",MIN('Raw Data'!G453:JP453))</f>
        <v xml:space="preserve"> </v>
      </c>
      <c r="F449" s="63" t="str">
        <f>IF('Raw Data'!B453=0," ",AVERAGE('Raw Data'!G453:JP453))</f>
        <v xml:space="preserve"> </v>
      </c>
      <c r="G449" s="63" t="str">
        <f>IF('Raw Data'!B453=0," ",MAX('Raw Data'!G453:JP453))</f>
        <v xml:space="preserve"> </v>
      </c>
      <c r="H449" s="63" t="str">
        <f>IF('Raw Data'!B453=0," ",_xlfn.STDEV.S('Raw Data'!G453:JP453))</f>
        <v xml:space="preserve"> </v>
      </c>
      <c r="I449" s="64" t="str">
        <f>IF('Raw Data'!B453=0," ",(D449+C449)/2)</f>
        <v xml:space="preserve"> </v>
      </c>
      <c r="J449" s="65" t="str">
        <f>IF('Raw Data'!B453=0," ",IF(H449=0,9999,MIN((F449-C449),(D449-F449))/3/H449))</f>
        <v xml:space="preserve"> </v>
      </c>
      <c r="K449" s="60" t="str">
        <f>IF('Raw Data'!B453=0," ",IF(O449="Yes",J449-$K$6,J449-$K$5))</f>
        <v xml:space="preserve"> </v>
      </c>
      <c r="L449" s="66" t="str">
        <f>IF('Raw Data'!B453=0," ",IF(I449="ND","ND",2*(F449-I449)/(D449-C449)))</f>
        <v xml:space="preserve"> </v>
      </c>
      <c r="M449" s="60" t="str">
        <f t="shared" si="7"/>
        <v xml:space="preserve"> </v>
      </c>
      <c r="N449" s="59" t="str">
        <f>IF('Raw Data'!B453=0," ",IF(O449="Yes",IF(J449&gt;$K$6,"OK","NOK"),IF(J449&gt;$K$5,"OK","NOK")))</f>
        <v xml:space="preserve"> </v>
      </c>
      <c r="O449" s="67" t="str">
        <f>IF('Raw Data'!B453=0," ","No")</f>
        <v xml:space="preserve"> </v>
      </c>
      <c r="P449" s="61" t="str">
        <f>IF('Raw Data'!B453=0," ",'Raw Data'!F453 &amp; ".")</f>
        <v xml:space="preserve"> </v>
      </c>
    </row>
    <row r="450" spans="1:16" x14ac:dyDescent="0.2">
      <c r="A450" s="62" t="str">
        <f>IF('Raw Data'!B454=0,"",'Raw Data'!B454)</f>
        <v/>
      </c>
      <c r="B450" s="62" t="str">
        <f>IF('Raw Data'!B454=0,"",'Raw Data'!C454)</f>
        <v/>
      </c>
      <c r="C450" s="63" t="str">
        <f>IF('Raw Data'!B454=0," ",'Raw Data'!D454)</f>
        <v xml:space="preserve"> </v>
      </c>
      <c r="D450" s="63" t="str">
        <f>IF('Raw Data'!B454=0," ",'Raw Data'!E454)</f>
        <v xml:space="preserve"> </v>
      </c>
      <c r="E450" s="63" t="str">
        <f>IF('Raw Data'!B454=0," ",MIN('Raw Data'!G454:JP454))</f>
        <v xml:space="preserve"> </v>
      </c>
      <c r="F450" s="63" t="str">
        <f>IF('Raw Data'!B454=0," ",AVERAGE('Raw Data'!G454:JP454))</f>
        <v xml:space="preserve"> </v>
      </c>
      <c r="G450" s="63" t="str">
        <f>IF('Raw Data'!B454=0," ",MAX('Raw Data'!G454:JP454))</f>
        <v xml:space="preserve"> </v>
      </c>
      <c r="H450" s="63" t="str">
        <f>IF('Raw Data'!B454=0," ",_xlfn.STDEV.S('Raw Data'!G454:JP454))</f>
        <v xml:space="preserve"> </v>
      </c>
      <c r="I450" s="64" t="str">
        <f>IF('Raw Data'!B454=0," ",(D450+C450)/2)</f>
        <v xml:space="preserve"> </v>
      </c>
      <c r="J450" s="65" t="str">
        <f>IF('Raw Data'!B454=0," ",IF(H450=0,9999,MIN((F450-C450),(D450-F450))/3/H450))</f>
        <v xml:space="preserve"> </v>
      </c>
      <c r="K450" s="60" t="str">
        <f>IF('Raw Data'!B454=0," ",IF(O450="Yes",J450-$K$6,J450-$K$5))</f>
        <v xml:space="preserve"> </v>
      </c>
      <c r="L450" s="66" t="str">
        <f>IF('Raw Data'!B454=0," ",IF(I450="ND","ND",2*(F450-I450)/(D450-C450)))</f>
        <v xml:space="preserve"> </v>
      </c>
      <c r="M450" s="60" t="str">
        <f t="shared" si="7"/>
        <v xml:space="preserve"> </v>
      </c>
      <c r="N450" s="59" t="str">
        <f>IF('Raw Data'!B454=0," ",IF(O450="Yes",IF(J450&gt;$K$6,"OK","NOK"),IF(J450&gt;$K$5,"OK","NOK")))</f>
        <v xml:space="preserve"> </v>
      </c>
      <c r="O450" s="67" t="str">
        <f>IF('Raw Data'!B454=0," ","No")</f>
        <v xml:space="preserve"> </v>
      </c>
      <c r="P450" s="61" t="str">
        <f>IF('Raw Data'!B454=0," ",'Raw Data'!F454 &amp; ".")</f>
        <v xml:space="preserve"> </v>
      </c>
    </row>
    <row r="451" spans="1:16" x14ac:dyDescent="0.2">
      <c r="A451" s="62" t="str">
        <f>IF('Raw Data'!B455=0,"",'Raw Data'!B455)</f>
        <v/>
      </c>
      <c r="B451" s="62" t="str">
        <f>IF('Raw Data'!B455=0,"",'Raw Data'!C455)</f>
        <v/>
      </c>
      <c r="C451" s="63" t="str">
        <f>IF('Raw Data'!B455=0," ",'Raw Data'!D455)</f>
        <v xml:space="preserve"> </v>
      </c>
      <c r="D451" s="63" t="str">
        <f>IF('Raw Data'!B455=0," ",'Raw Data'!E455)</f>
        <v xml:space="preserve"> </v>
      </c>
      <c r="E451" s="63" t="str">
        <f>IF('Raw Data'!B455=0," ",MIN('Raw Data'!G455:JP455))</f>
        <v xml:space="preserve"> </v>
      </c>
      <c r="F451" s="63" t="str">
        <f>IF('Raw Data'!B455=0," ",AVERAGE('Raw Data'!G455:JP455))</f>
        <v xml:space="preserve"> </v>
      </c>
      <c r="G451" s="63" t="str">
        <f>IF('Raw Data'!B455=0," ",MAX('Raw Data'!G455:JP455))</f>
        <v xml:space="preserve"> </v>
      </c>
      <c r="H451" s="63" t="str">
        <f>IF('Raw Data'!B455=0," ",_xlfn.STDEV.S('Raw Data'!G455:JP455))</f>
        <v xml:space="preserve"> </v>
      </c>
      <c r="I451" s="64" t="str">
        <f>IF('Raw Data'!B455=0," ",(D451+C451)/2)</f>
        <v xml:space="preserve"> </v>
      </c>
      <c r="J451" s="65" t="str">
        <f>IF('Raw Data'!B455=0," ",IF(H451=0,9999,MIN((F451-C451),(D451-F451))/3/H451))</f>
        <v xml:space="preserve"> </v>
      </c>
      <c r="K451" s="60" t="str">
        <f>IF('Raw Data'!B455=0," ",IF(O451="Yes",J451-$K$6,J451-$K$5))</f>
        <v xml:space="preserve"> </v>
      </c>
      <c r="L451" s="66" t="str">
        <f>IF('Raw Data'!B455=0," ",IF(I451="ND","ND",2*(F451-I451)/(D451-C451)))</f>
        <v xml:space="preserve"> </v>
      </c>
      <c r="M451" s="60" t="str">
        <f t="shared" si="7"/>
        <v xml:space="preserve"> </v>
      </c>
      <c r="N451" s="59" t="str">
        <f>IF('Raw Data'!B455=0," ",IF(O451="Yes",IF(J451&gt;$K$6,"OK","NOK"),IF(J451&gt;$K$5,"OK","NOK")))</f>
        <v xml:space="preserve"> </v>
      </c>
      <c r="O451" s="67" t="str">
        <f>IF('Raw Data'!B455=0," ","No")</f>
        <v xml:space="preserve"> </v>
      </c>
      <c r="P451" s="61" t="str">
        <f>IF('Raw Data'!B455=0," ",'Raw Data'!F455 &amp; ".")</f>
        <v xml:space="preserve"> </v>
      </c>
    </row>
    <row r="452" spans="1:16" x14ac:dyDescent="0.2">
      <c r="A452" s="62" t="str">
        <f>IF('Raw Data'!B456=0,"",'Raw Data'!B456)</f>
        <v/>
      </c>
      <c r="B452" s="62" t="str">
        <f>IF('Raw Data'!B456=0,"",'Raw Data'!C456)</f>
        <v/>
      </c>
      <c r="C452" s="63" t="str">
        <f>IF('Raw Data'!B456=0," ",'Raw Data'!D456)</f>
        <v xml:space="preserve"> </v>
      </c>
      <c r="D452" s="63" t="str">
        <f>IF('Raw Data'!B456=0," ",'Raw Data'!E456)</f>
        <v xml:space="preserve"> </v>
      </c>
      <c r="E452" s="63" t="str">
        <f>IF('Raw Data'!B456=0," ",MIN('Raw Data'!G456:JP456))</f>
        <v xml:space="preserve"> </v>
      </c>
      <c r="F452" s="63" t="str">
        <f>IF('Raw Data'!B456=0," ",AVERAGE('Raw Data'!G456:JP456))</f>
        <v xml:space="preserve"> </v>
      </c>
      <c r="G452" s="63" t="str">
        <f>IF('Raw Data'!B456=0," ",MAX('Raw Data'!G456:JP456))</f>
        <v xml:space="preserve"> </v>
      </c>
      <c r="H452" s="63" t="str">
        <f>IF('Raw Data'!B456=0," ",_xlfn.STDEV.S('Raw Data'!G456:JP456))</f>
        <v xml:space="preserve"> </v>
      </c>
      <c r="I452" s="64" t="str">
        <f>IF('Raw Data'!B456=0," ",(D452+C452)/2)</f>
        <v xml:space="preserve"> </v>
      </c>
      <c r="J452" s="65" t="str">
        <f>IF('Raw Data'!B456=0," ",IF(H452=0,9999,MIN((F452-C452),(D452-F452))/3/H452))</f>
        <v xml:space="preserve"> </v>
      </c>
      <c r="K452" s="60" t="str">
        <f>IF('Raw Data'!B456=0," ",IF(O452="Yes",J452-$K$6,J452-$K$5))</f>
        <v xml:space="preserve"> </v>
      </c>
      <c r="L452" s="66" t="str">
        <f>IF('Raw Data'!B456=0," ",IF(I452="ND","ND",2*(F452-I452)/(D452-C452)))</f>
        <v xml:space="preserve"> </v>
      </c>
      <c r="M452" s="60" t="str">
        <f t="shared" si="7"/>
        <v xml:space="preserve"> </v>
      </c>
      <c r="N452" s="59" t="str">
        <f>IF('Raw Data'!B456=0," ",IF(O452="Yes",IF(J452&gt;$K$6,"OK","NOK"),IF(J452&gt;$K$5,"OK","NOK")))</f>
        <v xml:space="preserve"> </v>
      </c>
      <c r="O452" s="67" t="str">
        <f>IF('Raw Data'!B456=0," ","No")</f>
        <v xml:space="preserve"> </v>
      </c>
      <c r="P452" s="61" t="str">
        <f>IF('Raw Data'!B456=0," ",'Raw Data'!F456 &amp; ".")</f>
        <v xml:space="preserve"> </v>
      </c>
    </row>
    <row r="453" spans="1:16" x14ac:dyDescent="0.2">
      <c r="A453" s="62" t="str">
        <f>IF('Raw Data'!B457=0,"",'Raw Data'!B457)</f>
        <v/>
      </c>
      <c r="B453" s="62" t="str">
        <f>IF('Raw Data'!B457=0,"",'Raw Data'!C457)</f>
        <v/>
      </c>
      <c r="C453" s="63" t="str">
        <f>IF('Raw Data'!B457=0," ",'Raw Data'!D457)</f>
        <v xml:space="preserve"> </v>
      </c>
      <c r="D453" s="63" t="str">
        <f>IF('Raw Data'!B457=0," ",'Raw Data'!E457)</f>
        <v xml:space="preserve"> </v>
      </c>
      <c r="E453" s="63" t="str">
        <f>IF('Raw Data'!B457=0," ",MIN('Raw Data'!G457:JP457))</f>
        <v xml:space="preserve"> </v>
      </c>
      <c r="F453" s="63" t="str">
        <f>IF('Raw Data'!B457=0," ",AVERAGE('Raw Data'!G457:JP457))</f>
        <v xml:space="preserve"> </v>
      </c>
      <c r="G453" s="63" t="str">
        <f>IF('Raw Data'!B457=0," ",MAX('Raw Data'!G457:JP457))</f>
        <v xml:space="preserve"> </v>
      </c>
      <c r="H453" s="63" t="str">
        <f>IF('Raw Data'!B457=0," ",_xlfn.STDEV.S('Raw Data'!G457:JP457))</f>
        <v xml:space="preserve"> </v>
      </c>
      <c r="I453" s="64" t="str">
        <f>IF('Raw Data'!B457=0," ",(D453+C453)/2)</f>
        <v xml:space="preserve"> </v>
      </c>
      <c r="J453" s="65" t="str">
        <f>IF('Raw Data'!B457=0," ",IF(H453=0,9999,MIN((F453-C453),(D453-F453))/3/H453))</f>
        <v xml:space="preserve"> </v>
      </c>
      <c r="K453" s="60" t="str">
        <f>IF('Raw Data'!B457=0," ",IF(O453="Yes",J453-$K$6,J453-$K$5))</f>
        <v xml:space="preserve"> </v>
      </c>
      <c r="L453" s="66" t="str">
        <f>IF('Raw Data'!B457=0," ",IF(I453="ND","ND",2*(F453-I453)/(D453-C453)))</f>
        <v xml:space="preserve"> </v>
      </c>
      <c r="M453" s="60" t="str">
        <f t="shared" si="7"/>
        <v xml:space="preserve"> </v>
      </c>
      <c r="N453" s="59" t="str">
        <f>IF('Raw Data'!B457=0," ",IF(O453="Yes",IF(J453&gt;$K$6,"OK","NOK"),IF(J453&gt;$K$5,"OK","NOK")))</f>
        <v xml:space="preserve"> </v>
      </c>
      <c r="O453" s="67" t="str">
        <f>IF('Raw Data'!B457=0," ","No")</f>
        <v xml:space="preserve"> </v>
      </c>
      <c r="P453" s="61" t="str">
        <f>IF('Raw Data'!B457=0," ",'Raw Data'!F457 &amp; ".")</f>
        <v xml:space="preserve"> </v>
      </c>
    </row>
    <row r="454" spans="1:16" x14ac:dyDescent="0.2">
      <c r="A454" s="62" t="str">
        <f>IF('Raw Data'!B458=0,"",'Raw Data'!B458)</f>
        <v/>
      </c>
      <c r="B454" s="62" t="str">
        <f>IF('Raw Data'!B458=0,"",'Raw Data'!C458)</f>
        <v/>
      </c>
      <c r="C454" s="63" t="str">
        <f>IF('Raw Data'!B458=0," ",'Raw Data'!D458)</f>
        <v xml:space="preserve"> </v>
      </c>
      <c r="D454" s="63" t="str">
        <f>IF('Raw Data'!B458=0," ",'Raw Data'!E458)</f>
        <v xml:space="preserve"> </v>
      </c>
      <c r="E454" s="63" t="str">
        <f>IF('Raw Data'!B458=0," ",MIN('Raw Data'!G458:JP458))</f>
        <v xml:space="preserve"> </v>
      </c>
      <c r="F454" s="63" t="str">
        <f>IF('Raw Data'!B458=0," ",AVERAGE('Raw Data'!G458:JP458))</f>
        <v xml:space="preserve"> </v>
      </c>
      <c r="G454" s="63" t="str">
        <f>IF('Raw Data'!B458=0," ",MAX('Raw Data'!G458:JP458))</f>
        <v xml:space="preserve"> </v>
      </c>
      <c r="H454" s="63" t="str">
        <f>IF('Raw Data'!B458=0," ",_xlfn.STDEV.S('Raw Data'!G458:JP458))</f>
        <v xml:space="preserve"> </v>
      </c>
      <c r="I454" s="64" t="str">
        <f>IF('Raw Data'!B458=0," ",(D454+C454)/2)</f>
        <v xml:space="preserve"> </v>
      </c>
      <c r="J454" s="65" t="str">
        <f>IF('Raw Data'!B458=0," ",IF(H454=0,9999,MIN((F454-C454),(D454-F454))/3/H454))</f>
        <v xml:space="preserve"> </v>
      </c>
      <c r="K454" s="60" t="str">
        <f>IF('Raw Data'!B458=0," ",IF(O454="Yes",J454-$K$6,J454-$K$5))</f>
        <v xml:space="preserve"> </v>
      </c>
      <c r="L454" s="66" t="str">
        <f>IF('Raw Data'!B458=0," ",IF(I454="ND","ND",2*(F454-I454)/(D454-C454)))</f>
        <v xml:space="preserve"> </v>
      </c>
      <c r="M454" s="60" t="str">
        <f t="shared" si="7"/>
        <v xml:space="preserve"> </v>
      </c>
      <c r="N454" s="59" t="str">
        <f>IF('Raw Data'!B458=0," ",IF(O454="Yes",IF(J454&gt;$K$6,"OK","NOK"),IF(J454&gt;$K$5,"OK","NOK")))</f>
        <v xml:space="preserve"> </v>
      </c>
      <c r="O454" s="67" t="str">
        <f>IF('Raw Data'!B458=0," ","No")</f>
        <v xml:space="preserve"> </v>
      </c>
      <c r="P454" s="61" t="str">
        <f>IF('Raw Data'!B458=0," ",'Raw Data'!F458 &amp; ".")</f>
        <v xml:space="preserve"> </v>
      </c>
    </row>
    <row r="455" spans="1:16" x14ac:dyDescent="0.2">
      <c r="A455" s="62" t="str">
        <f>IF('Raw Data'!B459=0,"",'Raw Data'!B459)</f>
        <v/>
      </c>
      <c r="B455" s="62" t="str">
        <f>IF('Raw Data'!B459=0,"",'Raw Data'!C459)</f>
        <v/>
      </c>
      <c r="C455" s="63" t="str">
        <f>IF('Raw Data'!B459=0," ",'Raw Data'!D459)</f>
        <v xml:space="preserve"> </v>
      </c>
      <c r="D455" s="63" t="str">
        <f>IF('Raw Data'!B459=0," ",'Raw Data'!E459)</f>
        <v xml:space="preserve"> </v>
      </c>
      <c r="E455" s="63" t="str">
        <f>IF('Raw Data'!B459=0," ",MIN('Raw Data'!G459:JP459))</f>
        <v xml:space="preserve"> </v>
      </c>
      <c r="F455" s="63" t="str">
        <f>IF('Raw Data'!B459=0," ",AVERAGE('Raw Data'!G459:JP459))</f>
        <v xml:space="preserve"> </v>
      </c>
      <c r="G455" s="63" t="str">
        <f>IF('Raw Data'!B459=0," ",MAX('Raw Data'!G459:JP459))</f>
        <v xml:space="preserve"> </v>
      </c>
      <c r="H455" s="63" t="str">
        <f>IF('Raw Data'!B459=0," ",_xlfn.STDEV.S('Raw Data'!G459:JP459))</f>
        <v xml:space="preserve"> </v>
      </c>
      <c r="I455" s="64" t="str">
        <f>IF('Raw Data'!B459=0," ",(D455+C455)/2)</f>
        <v xml:space="preserve"> </v>
      </c>
      <c r="J455" s="65" t="str">
        <f>IF('Raw Data'!B459=0," ",IF(H455=0,9999,MIN((F455-C455),(D455-F455))/3/H455))</f>
        <v xml:space="preserve"> </v>
      </c>
      <c r="K455" s="60" t="str">
        <f>IF('Raw Data'!B459=0," ",IF(O455="Yes",J455-$K$6,J455-$K$5))</f>
        <v xml:space="preserve"> </v>
      </c>
      <c r="L455" s="66" t="str">
        <f>IF('Raw Data'!B459=0," ",IF(I455="ND","ND",2*(F455-I455)/(D455-C455)))</f>
        <v xml:space="preserve"> </v>
      </c>
      <c r="M455" s="60" t="str">
        <f t="shared" si="7"/>
        <v xml:space="preserve"> </v>
      </c>
      <c r="N455" s="59" t="str">
        <f>IF('Raw Data'!B459=0," ",IF(O455="Yes",IF(J455&gt;$K$6,"OK","NOK"),IF(J455&gt;$K$5,"OK","NOK")))</f>
        <v xml:space="preserve"> </v>
      </c>
      <c r="O455" s="67" t="str">
        <f>IF('Raw Data'!B459=0," ","No")</f>
        <v xml:space="preserve"> </v>
      </c>
      <c r="P455" s="61" t="str">
        <f>IF('Raw Data'!B459=0," ",'Raw Data'!F459 &amp; ".")</f>
        <v xml:space="preserve"> </v>
      </c>
    </row>
    <row r="456" spans="1:16" x14ac:dyDescent="0.2">
      <c r="A456" s="62" t="str">
        <f>IF('Raw Data'!B460=0,"",'Raw Data'!B460)</f>
        <v/>
      </c>
      <c r="B456" s="62" t="str">
        <f>IF('Raw Data'!B460=0,"",'Raw Data'!C460)</f>
        <v/>
      </c>
      <c r="C456" s="63" t="str">
        <f>IF('Raw Data'!B460=0," ",'Raw Data'!D460)</f>
        <v xml:space="preserve"> </v>
      </c>
      <c r="D456" s="63" t="str">
        <f>IF('Raw Data'!B460=0," ",'Raw Data'!E460)</f>
        <v xml:space="preserve"> </v>
      </c>
      <c r="E456" s="63" t="str">
        <f>IF('Raw Data'!B460=0," ",MIN('Raw Data'!G460:JP460))</f>
        <v xml:space="preserve"> </v>
      </c>
      <c r="F456" s="63" t="str">
        <f>IF('Raw Data'!B460=0," ",AVERAGE('Raw Data'!G460:JP460))</f>
        <v xml:space="preserve"> </v>
      </c>
      <c r="G456" s="63" t="str">
        <f>IF('Raw Data'!B460=0," ",MAX('Raw Data'!G460:JP460))</f>
        <v xml:space="preserve"> </v>
      </c>
      <c r="H456" s="63" t="str">
        <f>IF('Raw Data'!B460=0," ",_xlfn.STDEV.S('Raw Data'!G460:JP460))</f>
        <v xml:space="preserve"> </v>
      </c>
      <c r="I456" s="64" t="str">
        <f>IF('Raw Data'!B460=0," ",(D456+C456)/2)</f>
        <v xml:space="preserve"> </v>
      </c>
      <c r="J456" s="65" t="str">
        <f>IF('Raw Data'!B460=0," ",IF(H456=0,9999,MIN((F456-C456),(D456-F456))/3/H456))</f>
        <v xml:space="preserve"> </v>
      </c>
      <c r="K456" s="60" t="str">
        <f>IF('Raw Data'!B460=0," ",IF(O456="Yes",J456-$K$6,J456-$K$5))</f>
        <v xml:space="preserve"> </v>
      </c>
      <c r="L456" s="66" t="str">
        <f>IF('Raw Data'!B460=0," ",IF(I456="ND","ND",2*(F456-I456)/(D456-C456)))</f>
        <v xml:space="preserve"> </v>
      </c>
      <c r="M456" s="60" t="str">
        <f t="shared" si="7"/>
        <v xml:space="preserve"> </v>
      </c>
      <c r="N456" s="59" t="str">
        <f>IF('Raw Data'!B460=0," ",IF(O456="Yes",IF(J456&gt;$K$6,"OK","NOK"),IF(J456&gt;$K$5,"OK","NOK")))</f>
        <v xml:space="preserve"> </v>
      </c>
      <c r="O456" s="67" t="str">
        <f>IF('Raw Data'!B460=0," ","No")</f>
        <v xml:space="preserve"> </v>
      </c>
      <c r="P456" s="61" t="str">
        <f>IF('Raw Data'!B460=0," ",'Raw Data'!F460 &amp; ".")</f>
        <v xml:space="preserve"> </v>
      </c>
    </row>
    <row r="457" spans="1:16" x14ac:dyDescent="0.2">
      <c r="A457" s="62" t="str">
        <f>IF('Raw Data'!B461=0,"",'Raw Data'!B461)</f>
        <v/>
      </c>
      <c r="B457" s="62" t="str">
        <f>IF('Raw Data'!B461=0,"",'Raw Data'!C461)</f>
        <v/>
      </c>
      <c r="C457" s="63" t="str">
        <f>IF('Raw Data'!B461=0," ",'Raw Data'!D461)</f>
        <v xml:space="preserve"> </v>
      </c>
      <c r="D457" s="63" t="str">
        <f>IF('Raw Data'!B461=0," ",'Raw Data'!E461)</f>
        <v xml:space="preserve"> </v>
      </c>
      <c r="E457" s="63" t="str">
        <f>IF('Raw Data'!B461=0," ",MIN('Raw Data'!G461:JP461))</f>
        <v xml:space="preserve"> </v>
      </c>
      <c r="F457" s="63" t="str">
        <f>IF('Raw Data'!B461=0," ",AVERAGE('Raw Data'!G461:JP461))</f>
        <v xml:space="preserve"> </v>
      </c>
      <c r="G457" s="63" t="str">
        <f>IF('Raw Data'!B461=0," ",MAX('Raw Data'!G461:JP461))</f>
        <v xml:space="preserve"> </v>
      </c>
      <c r="H457" s="63" t="str">
        <f>IF('Raw Data'!B461=0," ",_xlfn.STDEV.S('Raw Data'!G461:JP461))</f>
        <v xml:space="preserve"> </v>
      </c>
      <c r="I457" s="64" t="str">
        <f>IF('Raw Data'!B461=0," ",(D457+C457)/2)</f>
        <v xml:space="preserve"> </v>
      </c>
      <c r="J457" s="65" t="str">
        <f>IF('Raw Data'!B461=0," ",IF(H457=0,9999,MIN((F457-C457),(D457-F457))/3/H457))</f>
        <v xml:space="preserve"> </v>
      </c>
      <c r="K457" s="60" t="str">
        <f>IF('Raw Data'!B461=0," ",IF(O457="Yes",J457-$K$6,J457-$K$5))</f>
        <v xml:space="preserve"> </v>
      </c>
      <c r="L457" s="66" t="str">
        <f>IF('Raw Data'!B461=0," ",IF(I457="ND","ND",2*(F457-I457)/(D457-C457)))</f>
        <v xml:space="preserve"> </v>
      </c>
      <c r="M457" s="60" t="str">
        <f t="shared" si="7"/>
        <v xml:space="preserve"> </v>
      </c>
      <c r="N457" s="59" t="str">
        <f>IF('Raw Data'!B461=0," ",IF(O457="Yes",IF(J457&gt;$K$6,"OK","NOK"),IF(J457&gt;$K$5,"OK","NOK")))</f>
        <v xml:space="preserve"> </v>
      </c>
      <c r="O457" s="67" t="str">
        <f>IF('Raw Data'!B461=0," ","No")</f>
        <v xml:space="preserve"> </v>
      </c>
      <c r="P457" s="61" t="str">
        <f>IF('Raw Data'!B461=0," ",'Raw Data'!F461 &amp; ".")</f>
        <v xml:space="preserve"> </v>
      </c>
    </row>
    <row r="458" spans="1:16" x14ac:dyDescent="0.2">
      <c r="A458" s="62" t="str">
        <f>IF('Raw Data'!B462=0,"",'Raw Data'!B462)</f>
        <v/>
      </c>
      <c r="B458" s="62" t="str">
        <f>IF('Raw Data'!B462=0,"",'Raw Data'!C462)</f>
        <v/>
      </c>
      <c r="C458" s="63" t="str">
        <f>IF('Raw Data'!B462=0," ",'Raw Data'!D462)</f>
        <v xml:space="preserve"> </v>
      </c>
      <c r="D458" s="63" t="str">
        <f>IF('Raw Data'!B462=0," ",'Raw Data'!E462)</f>
        <v xml:space="preserve"> </v>
      </c>
      <c r="E458" s="63" t="str">
        <f>IF('Raw Data'!B462=0," ",MIN('Raw Data'!G462:JP462))</f>
        <v xml:space="preserve"> </v>
      </c>
      <c r="F458" s="63" t="str">
        <f>IF('Raw Data'!B462=0," ",AVERAGE('Raw Data'!G462:JP462))</f>
        <v xml:space="preserve"> </v>
      </c>
      <c r="G458" s="63" t="str">
        <f>IF('Raw Data'!B462=0," ",MAX('Raw Data'!G462:JP462))</f>
        <v xml:space="preserve"> </v>
      </c>
      <c r="H458" s="63" t="str">
        <f>IF('Raw Data'!B462=0," ",_xlfn.STDEV.S('Raw Data'!G462:JP462))</f>
        <v xml:space="preserve"> </v>
      </c>
      <c r="I458" s="64" t="str">
        <f>IF('Raw Data'!B462=0," ",(D458+C458)/2)</f>
        <v xml:space="preserve"> </v>
      </c>
      <c r="J458" s="65" t="str">
        <f>IF('Raw Data'!B462=0," ",IF(H458=0,9999,MIN((F458-C458),(D458-F458))/3/H458))</f>
        <v xml:space="preserve"> </v>
      </c>
      <c r="K458" s="60" t="str">
        <f>IF('Raw Data'!B462=0," ",IF(O458="Yes",J458-$K$6,J458-$K$5))</f>
        <v xml:space="preserve"> </v>
      </c>
      <c r="L458" s="66" t="str">
        <f>IF('Raw Data'!B462=0," ",IF(I458="ND","ND",2*(F458-I458)/(D458-C458)))</f>
        <v xml:space="preserve"> </v>
      </c>
      <c r="M458" s="60" t="str">
        <f t="shared" ref="M458:M521" si="8">L458</f>
        <v xml:space="preserve"> </v>
      </c>
      <c r="N458" s="59" t="str">
        <f>IF('Raw Data'!B462=0," ",IF(O458="Yes",IF(J458&gt;$K$6,"OK","NOK"),IF(J458&gt;$K$5,"OK","NOK")))</f>
        <v xml:space="preserve"> </v>
      </c>
      <c r="O458" s="67" t="str">
        <f>IF('Raw Data'!B462=0," ","No")</f>
        <v xml:space="preserve"> </v>
      </c>
      <c r="P458" s="61" t="str">
        <f>IF('Raw Data'!B462=0," ",'Raw Data'!F462 &amp; ".")</f>
        <v xml:space="preserve"> </v>
      </c>
    </row>
    <row r="459" spans="1:16" x14ac:dyDescent="0.2">
      <c r="A459" s="62" t="str">
        <f>IF('Raw Data'!B463=0,"",'Raw Data'!B463)</f>
        <v/>
      </c>
      <c r="B459" s="62" t="str">
        <f>IF('Raw Data'!B463=0,"",'Raw Data'!C463)</f>
        <v/>
      </c>
      <c r="C459" s="63" t="str">
        <f>IF('Raw Data'!B463=0," ",'Raw Data'!D463)</f>
        <v xml:space="preserve"> </v>
      </c>
      <c r="D459" s="63" t="str">
        <f>IF('Raw Data'!B463=0," ",'Raw Data'!E463)</f>
        <v xml:space="preserve"> </v>
      </c>
      <c r="E459" s="63" t="str">
        <f>IF('Raw Data'!B463=0," ",MIN('Raw Data'!G463:JP463))</f>
        <v xml:space="preserve"> </v>
      </c>
      <c r="F459" s="63" t="str">
        <f>IF('Raw Data'!B463=0," ",AVERAGE('Raw Data'!G463:JP463))</f>
        <v xml:space="preserve"> </v>
      </c>
      <c r="G459" s="63" t="str">
        <f>IF('Raw Data'!B463=0," ",MAX('Raw Data'!G463:JP463))</f>
        <v xml:space="preserve"> </v>
      </c>
      <c r="H459" s="63" t="str">
        <f>IF('Raw Data'!B463=0," ",_xlfn.STDEV.S('Raw Data'!G463:JP463))</f>
        <v xml:space="preserve"> </v>
      </c>
      <c r="I459" s="64" t="str">
        <f>IF('Raw Data'!B463=0," ",(D459+C459)/2)</f>
        <v xml:space="preserve"> </v>
      </c>
      <c r="J459" s="65" t="str">
        <f>IF('Raw Data'!B463=0," ",IF(H459=0,9999,MIN((F459-C459),(D459-F459))/3/H459))</f>
        <v xml:space="preserve"> </v>
      </c>
      <c r="K459" s="60" t="str">
        <f>IF('Raw Data'!B463=0," ",IF(O459="Yes",J459-$K$6,J459-$K$5))</f>
        <v xml:space="preserve"> </v>
      </c>
      <c r="L459" s="66" t="str">
        <f>IF('Raw Data'!B463=0," ",IF(I459="ND","ND",2*(F459-I459)/(D459-C459)))</f>
        <v xml:space="preserve"> </v>
      </c>
      <c r="M459" s="60" t="str">
        <f t="shared" si="8"/>
        <v xml:space="preserve"> </v>
      </c>
      <c r="N459" s="59" t="str">
        <f>IF('Raw Data'!B463=0," ",IF(O459="Yes",IF(J459&gt;$K$6,"OK","NOK"),IF(J459&gt;$K$5,"OK","NOK")))</f>
        <v xml:space="preserve"> </v>
      </c>
      <c r="O459" s="67" t="str">
        <f>IF('Raw Data'!B463=0," ","No")</f>
        <v xml:space="preserve"> </v>
      </c>
      <c r="P459" s="61" t="str">
        <f>IF('Raw Data'!B463=0," ",'Raw Data'!F463 &amp; ".")</f>
        <v xml:space="preserve"> </v>
      </c>
    </row>
    <row r="460" spans="1:16" x14ac:dyDescent="0.2">
      <c r="A460" s="62" t="str">
        <f>IF('Raw Data'!B464=0,"",'Raw Data'!B464)</f>
        <v/>
      </c>
      <c r="B460" s="62" t="str">
        <f>IF('Raw Data'!B464=0,"",'Raw Data'!C464)</f>
        <v/>
      </c>
      <c r="C460" s="63" t="str">
        <f>IF('Raw Data'!B464=0," ",'Raw Data'!D464)</f>
        <v xml:space="preserve"> </v>
      </c>
      <c r="D460" s="63" t="str">
        <f>IF('Raw Data'!B464=0," ",'Raw Data'!E464)</f>
        <v xml:space="preserve"> </v>
      </c>
      <c r="E460" s="63" t="str">
        <f>IF('Raw Data'!B464=0," ",MIN('Raw Data'!G464:JP464))</f>
        <v xml:space="preserve"> </v>
      </c>
      <c r="F460" s="63" t="str">
        <f>IF('Raw Data'!B464=0," ",AVERAGE('Raw Data'!G464:JP464))</f>
        <v xml:space="preserve"> </v>
      </c>
      <c r="G460" s="63" t="str">
        <f>IF('Raw Data'!B464=0," ",MAX('Raw Data'!G464:JP464))</f>
        <v xml:space="preserve"> </v>
      </c>
      <c r="H460" s="63" t="str">
        <f>IF('Raw Data'!B464=0," ",_xlfn.STDEV.S('Raw Data'!G464:JP464))</f>
        <v xml:space="preserve"> </v>
      </c>
      <c r="I460" s="64" t="str">
        <f>IF('Raw Data'!B464=0," ",(D460+C460)/2)</f>
        <v xml:space="preserve"> </v>
      </c>
      <c r="J460" s="65" t="str">
        <f>IF('Raw Data'!B464=0," ",IF(H460=0,9999,MIN((F460-C460),(D460-F460))/3/H460))</f>
        <v xml:space="preserve"> </v>
      </c>
      <c r="K460" s="60" t="str">
        <f>IF('Raw Data'!B464=0," ",IF(O460="Yes",J460-$K$6,J460-$K$5))</f>
        <v xml:space="preserve"> </v>
      </c>
      <c r="L460" s="66" t="str">
        <f>IF('Raw Data'!B464=0," ",IF(I460="ND","ND",2*(F460-I460)/(D460-C460)))</f>
        <v xml:space="preserve"> </v>
      </c>
      <c r="M460" s="60" t="str">
        <f t="shared" si="8"/>
        <v xml:space="preserve"> </v>
      </c>
      <c r="N460" s="59" t="str">
        <f>IF('Raw Data'!B464=0," ",IF(O460="Yes",IF(J460&gt;$K$6,"OK","NOK"),IF(J460&gt;$K$5,"OK","NOK")))</f>
        <v xml:space="preserve"> </v>
      </c>
      <c r="O460" s="67" t="str">
        <f>IF('Raw Data'!B464=0," ","No")</f>
        <v xml:space="preserve"> </v>
      </c>
      <c r="P460" s="61" t="str">
        <f>IF('Raw Data'!B464=0," ",'Raw Data'!F464 &amp; ".")</f>
        <v xml:space="preserve"> </v>
      </c>
    </row>
    <row r="461" spans="1:16" x14ac:dyDescent="0.2">
      <c r="A461" s="62" t="str">
        <f>IF('Raw Data'!B465=0,"",'Raw Data'!B465)</f>
        <v/>
      </c>
      <c r="B461" s="62" t="str">
        <f>IF('Raw Data'!B465=0,"",'Raw Data'!C465)</f>
        <v/>
      </c>
      <c r="C461" s="63" t="str">
        <f>IF('Raw Data'!B465=0," ",'Raw Data'!D465)</f>
        <v xml:space="preserve"> </v>
      </c>
      <c r="D461" s="63" t="str">
        <f>IF('Raw Data'!B465=0," ",'Raw Data'!E465)</f>
        <v xml:space="preserve"> </v>
      </c>
      <c r="E461" s="63" t="str">
        <f>IF('Raw Data'!B465=0," ",MIN('Raw Data'!G465:JP465))</f>
        <v xml:space="preserve"> </v>
      </c>
      <c r="F461" s="63" t="str">
        <f>IF('Raw Data'!B465=0," ",AVERAGE('Raw Data'!G465:JP465))</f>
        <v xml:space="preserve"> </v>
      </c>
      <c r="G461" s="63" t="str">
        <f>IF('Raw Data'!B465=0," ",MAX('Raw Data'!G465:JP465))</f>
        <v xml:space="preserve"> </v>
      </c>
      <c r="H461" s="63" t="str">
        <f>IF('Raw Data'!B465=0," ",_xlfn.STDEV.S('Raw Data'!G465:JP465))</f>
        <v xml:space="preserve"> </v>
      </c>
      <c r="I461" s="64" t="str">
        <f>IF('Raw Data'!B465=0," ",(D461+C461)/2)</f>
        <v xml:space="preserve"> </v>
      </c>
      <c r="J461" s="65" t="str">
        <f>IF('Raw Data'!B465=0," ",IF(H461=0,9999,MIN((F461-C461),(D461-F461))/3/H461))</f>
        <v xml:space="preserve"> </v>
      </c>
      <c r="K461" s="60" t="str">
        <f>IF('Raw Data'!B465=0," ",IF(O461="Yes",J461-$K$6,J461-$K$5))</f>
        <v xml:space="preserve"> </v>
      </c>
      <c r="L461" s="66" t="str">
        <f>IF('Raw Data'!B465=0," ",IF(I461="ND","ND",2*(F461-I461)/(D461-C461)))</f>
        <v xml:space="preserve"> </v>
      </c>
      <c r="M461" s="60" t="str">
        <f t="shared" si="8"/>
        <v xml:space="preserve"> </v>
      </c>
      <c r="N461" s="59" t="str">
        <f>IF('Raw Data'!B465=0," ",IF(O461="Yes",IF(J461&gt;$K$6,"OK","NOK"),IF(J461&gt;$K$5,"OK","NOK")))</f>
        <v xml:space="preserve"> </v>
      </c>
      <c r="O461" s="67" t="str">
        <f>IF('Raw Data'!B465=0," ","No")</f>
        <v xml:space="preserve"> </v>
      </c>
      <c r="P461" s="61" t="str">
        <f>IF('Raw Data'!B465=0," ",'Raw Data'!F465 &amp; ".")</f>
        <v xml:space="preserve"> </v>
      </c>
    </row>
    <row r="462" spans="1:16" x14ac:dyDescent="0.2">
      <c r="A462" s="62" t="str">
        <f>IF('Raw Data'!B466=0,"",'Raw Data'!B466)</f>
        <v/>
      </c>
      <c r="B462" s="62" t="str">
        <f>IF('Raw Data'!B466=0,"",'Raw Data'!C466)</f>
        <v/>
      </c>
      <c r="C462" s="63" t="str">
        <f>IF('Raw Data'!B466=0," ",'Raw Data'!D466)</f>
        <v xml:space="preserve"> </v>
      </c>
      <c r="D462" s="63" t="str">
        <f>IF('Raw Data'!B466=0," ",'Raw Data'!E466)</f>
        <v xml:space="preserve"> </v>
      </c>
      <c r="E462" s="63" t="str">
        <f>IF('Raw Data'!B466=0," ",MIN('Raw Data'!G466:JP466))</f>
        <v xml:space="preserve"> </v>
      </c>
      <c r="F462" s="63" t="str">
        <f>IF('Raw Data'!B466=0," ",AVERAGE('Raw Data'!G466:JP466))</f>
        <v xml:space="preserve"> </v>
      </c>
      <c r="G462" s="63" t="str">
        <f>IF('Raw Data'!B466=0," ",MAX('Raw Data'!G466:JP466))</f>
        <v xml:space="preserve"> </v>
      </c>
      <c r="H462" s="63" t="str">
        <f>IF('Raw Data'!B466=0," ",_xlfn.STDEV.S('Raw Data'!G466:JP466))</f>
        <v xml:space="preserve"> </v>
      </c>
      <c r="I462" s="64" t="str">
        <f>IF('Raw Data'!B466=0," ",(D462+C462)/2)</f>
        <v xml:space="preserve"> </v>
      </c>
      <c r="J462" s="65" t="str">
        <f>IF('Raw Data'!B466=0," ",IF(H462=0,9999,MIN((F462-C462),(D462-F462))/3/H462))</f>
        <v xml:space="preserve"> </v>
      </c>
      <c r="K462" s="60" t="str">
        <f>IF('Raw Data'!B466=0," ",IF(O462="Yes",J462-$K$6,J462-$K$5))</f>
        <v xml:space="preserve"> </v>
      </c>
      <c r="L462" s="66" t="str">
        <f>IF('Raw Data'!B466=0," ",IF(I462="ND","ND",2*(F462-I462)/(D462-C462)))</f>
        <v xml:space="preserve"> </v>
      </c>
      <c r="M462" s="60" t="str">
        <f t="shared" si="8"/>
        <v xml:space="preserve"> </v>
      </c>
      <c r="N462" s="59" t="str">
        <f>IF('Raw Data'!B466=0," ",IF(O462="Yes",IF(J462&gt;$K$6,"OK","NOK"),IF(J462&gt;$K$5,"OK","NOK")))</f>
        <v xml:space="preserve"> </v>
      </c>
      <c r="O462" s="67" t="str">
        <f>IF('Raw Data'!B466=0," ","No")</f>
        <v xml:space="preserve"> </v>
      </c>
      <c r="P462" s="61" t="str">
        <f>IF('Raw Data'!B466=0," ",'Raw Data'!F466 &amp; ".")</f>
        <v xml:space="preserve"> </v>
      </c>
    </row>
    <row r="463" spans="1:16" x14ac:dyDescent="0.2">
      <c r="A463" s="62" t="str">
        <f>IF('Raw Data'!B467=0,"",'Raw Data'!B467)</f>
        <v/>
      </c>
      <c r="B463" s="62" t="str">
        <f>IF('Raw Data'!B467=0,"",'Raw Data'!C467)</f>
        <v/>
      </c>
      <c r="C463" s="63" t="str">
        <f>IF('Raw Data'!B467=0," ",'Raw Data'!D467)</f>
        <v xml:space="preserve"> </v>
      </c>
      <c r="D463" s="63" t="str">
        <f>IF('Raw Data'!B467=0," ",'Raw Data'!E467)</f>
        <v xml:space="preserve"> </v>
      </c>
      <c r="E463" s="63" t="str">
        <f>IF('Raw Data'!B467=0," ",MIN('Raw Data'!G467:JP467))</f>
        <v xml:space="preserve"> </v>
      </c>
      <c r="F463" s="63" t="str">
        <f>IF('Raw Data'!B467=0," ",AVERAGE('Raw Data'!G467:JP467))</f>
        <v xml:space="preserve"> </v>
      </c>
      <c r="G463" s="63" t="str">
        <f>IF('Raw Data'!B467=0," ",MAX('Raw Data'!G467:JP467))</f>
        <v xml:space="preserve"> </v>
      </c>
      <c r="H463" s="63" t="str">
        <f>IF('Raw Data'!B467=0," ",_xlfn.STDEV.S('Raw Data'!G467:JP467))</f>
        <v xml:space="preserve"> </v>
      </c>
      <c r="I463" s="64" t="str">
        <f>IF('Raw Data'!B467=0," ",(D463+C463)/2)</f>
        <v xml:space="preserve"> </v>
      </c>
      <c r="J463" s="65" t="str">
        <f>IF('Raw Data'!B467=0," ",IF(H463=0,9999,MIN((F463-C463),(D463-F463))/3/H463))</f>
        <v xml:space="preserve"> </v>
      </c>
      <c r="K463" s="60" t="str">
        <f>IF('Raw Data'!B467=0," ",IF(O463="Yes",J463-$K$6,J463-$K$5))</f>
        <v xml:space="preserve"> </v>
      </c>
      <c r="L463" s="66" t="str">
        <f>IF('Raw Data'!B467=0," ",IF(I463="ND","ND",2*(F463-I463)/(D463-C463)))</f>
        <v xml:space="preserve"> </v>
      </c>
      <c r="M463" s="60" t="str">
        <f t="shared" si="8"/>
        <v xml:space="preserve"> </v>
      </c>
      <c r="N463" s="59" t="str">
        <f>IF('Raw Data'!B467=0," ",IF(O463="Yes",IF(J463&gt;$K$6,"OK","NOK"),IF(J463&gt;$K$5,"OK","NOK")))</f>
        <v xml:space="preserve"> </v>
      </c>
      <c r="O463" s="67" t="str">
        <f>IF('Raw Data'!B467=0," ","No")</f>
        <v xml:space="preserve"> </v>
      </c>
      <c r="P463" s="61" t="str">
        <f>IF('Raw Data'!B467=0," ",'Raw Data'!F467 &amp; ".")</f>
        <v xml:space="preserve"> </v>
      </c>
    </row>
    <row r="464" spans="1:16" x14ac:dyDescent="0.2">
      <c r="A464" s="62" t="str">
        <f>IF('Raw Data'!B468=0,"",'Raw Data'!B468)</f>
        <v/>
      </c>
      <c r="B464" s="62" t="str">
        <f>IF('Raw Data'!B468=0,"",'Raw Data'!C468)</f>
        <v/>
      </c>
      <c r="C464" s="63" t="str">
        <f>IF('Raw Data'!B468=0," ",'Raw Data'!D468)</f>
        <v xml:space="preserve"> </v>
      </c>
      <c r="D464" s="63" t="str">
        <f>IF('Raw Data'!B468=0," ",'Raw Data'!E468)</f>
        <v xml:space="preserve"> </v>
      </c>
      <c r="E464" s="63" t="str">
        <f>IF('Raw Data'!B468=0," ",MIN('Raw Data'!G468:JP468))</f>
        <v xml:space="preserve"> </v>
      </c>
      <c r="F464" s="63" t="str">
        <f>IF('Raw Data'!B468=0," ",AVERAGE('Raw Data'!G468:JP468))</f>
        <v xml:space="preserve"> </v>
      </c>
      <c r="G464" s="63" t="str">
        <f>IF('Raw Data'!B468=0," ",MAX('Raw Data'!G468:JP468))</f>
        <v xml:space="preserve"> </v>
      </c>
      <c r="H464" s="63" t="str">
        <f>IF('Raw Data'!B468=0," ",_xlfn.STDEV.S('Raw Data'!G468:JP468))</f>
        <v xml:space="preserve"> </v>
      </c>
      <c r="I464" s="64" t="str">
        <f>IF('Raw Data'!B468=0," ",(D464+C464)/2)</f>
        <v xml:space="preserve"> </v>
      </c>
      <c r="J464" s="65" t="str">
        <f>IF('Raw Data'!B468=0," ",IF(H464=0,9999,MIN((F464-C464),(D464-F464))/3/H464))</f>
        <v xml:space="preserve"> </v>
      </c>
      <c r="K464" s="60" t="str">
        <f>IF('Raw Data'!B468=0," ",IF(O464="Yes",J464-$K$6,J464-$K$5))</f>
        <v xml:space="preserve"> </v>
      </c>
      <c r="L464" s="66" t="str">
        <f>IF('Raw Data'!B468=0," ",IF(I464="ND","ND",2*(F464-I464)/(D464-C464)))</f>
        <v xml:space="preserve"> </v>
      </c>
      <c r="M464" s="60" t="str">
        <f t="shared" si="8"/>
        <v xml:space="preserve"> </v>
      </c>
      <c r="N464" s="59" t="str">
        <f>IF('Raw Data'!B468=0," ",IF(O464="Yes",IF(J464&gt;$K$6,"OK","NOK"),IF(J464&gt;$K$5,"OK","NOK")))</f>
        <v xml:space="preserve"> </v>
      </c>
      <c r="O464" s="67" t="str">
        <f>IF('Raw Data'!B468=0," ","No")</f>
        <v xml:space="preserve"> </v>
      </c>
      <c r="P464" s="61" t="str">
        <f>IF('Raw Data'!B468=0," ",'Raw Data'!F468 &amp; ".")</f>
        <v xml:space="preserve"> </v>
      </c>
    </row>
    <row r="465" spans="1:16" x14ac:dyDescent="0.2">
      <c r="A465" s="62" t="str">
        <f>IF('Raw Data'!B469=0,"",'Raw Data'!B469)</f>
        <v/>
      </c>
      <c r="B465" s="62" t="str">
        <f>IF('Raw Data'!B469=0,"",'Raw Data'!C469)</f>
        <v/>
      </c>
      <c r="C465" s="63" t="str">
        <f>IF('Raw Data'!B469=0," ",'Raw Data'!D469)</f>
        <v xml:space="preserve"> </v>
      </c>
      <c r="D465" s="63" t="str">
        <f>IF('Raw Data'!B469=0," ",'Raw Data'!E469)</f>
        <v xml:space="preserve"> </v>
      </c>
      <c r="E465" s="63" t="str">
        <f>IF('Raw Data'!B469=0," ",MIN('Raw Data'!G469:JP469))</f>
        <v xml:space="preserve"> </v>
      </c>
      <c r="F465" s="63" t="str">
        <f>IF('Raw Data'!B469=0," ",AVERAGE('Raw Data'!G469:JP469))</f>
        <v xml:space="preserve"> </v>
      </c>
      <c r="G465" s="63" t="str">
        <f>IF('Raw Data'!B469=0," ",MAX('Raw Data'!G469:JP469))</f>
        <v xml:space="preserve"> </v>
      </c>
      <c r="H465" s="63" t="str">
        <f>IF('Raw Data'!B469=0," ",_xlfn.STDEV.S('Raw Data'!G469:JP469))</f>
        <v xml:space="preserve"> </v>
      </c>
      <c r="I465" s="64" t="str">
        <f>IF('Raw Data'!B469=0," ",(D465+C465)/2)</f>
        <v xml:space="preserve"> </v>
      </c>
      <c r="J465" s="65" t="str">
        <f>IF('Raw Data'!B469=0," ",IF(H465=0,9999,MIN((F465-C465),(D465-F465))/3/H465))</f>
        <v xml:space="preserve"> </v>
      </c>
      <c r="K465" s="60" t="str">
        <f>IF('Raw Data'!B469=0," ",IF(O465="Yes",J465-$K$6,J465-$K$5))</f>
        <v xml:space="preserve"> </v>
      </c>
      <c r="L465" s="66" t="str">
        <f>IF('Raw Data'!B469=0," ",IF(I465="ND","ND",2*(F465-I465)/(D465-C465)))</f>
        <v xml:space="preserve"> </v>
      </c>
      <c r="M465" s="60" t="str">
        <f t="shared" si="8"/>
        <v xml:space="preserve"> </v>
      </c>
      <c r="N465" s="59" t="str">
        <f>IF('Raw Data'!B469=0," ",IF(O465="Yes",IF(J465&gt;$K$6,"OK","NOK"),IF(J465&gt;$K$5,"OK","NOK")))</f>
        <v xml:space="preserve"> </v>
      </c>
      <c r="O465" s="67" t="str">
        <f>IF('Raw Data'!B469=0," ","No")</f>
        <v xml:space="preserve"> </v>
      </c>
      <c r="P465" s="61" t="str">
        <f>IF('Raw Data'!B469=0," ",'Raw Data'!F469 &amp; ".")</f>
        <v xml:space="preserve"> </v>
      </c>
    </row>
    <row r="466" spans="1:16" x14ac:dyDescent="0.2">
      <c r="A466" s="62" t="str">
        <f>IF('Raw Data'!B470=0,"",'Raw Data'!B470)</f>
        <v/>
      </c>
      <c r="B466" s="62" t="str">
        <f>IF('Raw Data'!B470=0,"",'Raw Data'!C470)</f>
        <v/>
      </c>
      <c r="C466" s="63" t="str">
        <f>IF('Raw Data'!B470=0," ",'Raw Data'!D470)</f>
        <v xml:space="preserve"> </v>
      </c>
      <c r="D466" s="63" t="str">
        <f>IF('Raw Data'!B470=0," ",'Raw Data'!E470)</f>
        <v xml:space="preserve"> </v>
      </c>
      <c r="E466" s="63" t="str">
        <f>IF('Raw Data'!B470=0," ",MIN('Raw Data'!G470:JP470))</f>
        <v xml:space="preserve"> </v>
      </c>
      <c r="F466" s="63" t="str">
        <f>IF('Raw Data'!B470=0," ",AVERAGE('Raw Data'!G470:JP470))</f>
        <v xml:space="preserve"> </v>
      </c>
      <c r="G466" s="63" t="str">
        <f>IF('Raw Data'!B470=0," ",MAX('Raw Data'!G470:JP470))</f>
        <v xml:space="preserve"> </v>
      </c>
      <c r="H466" s="63" t="str">
        <f>IF('Raw Data'!B470=0," ",_xlfn.STDEV.S('Raw Data'!G470:JP470))</f>
        <v xml:space="preserve"> </v>
      </c>
      <c r="I466" s="64" t="str">
        <f>IF('Raw Data'!B470=0," ",(D466+C466)/2)</f>
        <v xml:space="preserve"> </v>
      </c>
      <c r="J466" s="65" t="str">
        <f>IF('Raw Data'!B470=0," ",IF(H466=0,9999,MIN((F466-C466),(D466-F466))/3/H466))</f>
        <v xml:space="preserve"> </v>
      </c>
      <c r="K466" s="60" t="str">
        <f>IF('Raw Data'!B470=0," ",IF(O466="Yes",J466-$K$6,J466-$K$5))</f>
        <v xml:space="preserve"> </v>
      </c>
      <c r="L466" s="66" t="str">
        <f>IF('Raw Data'!B470=0," ",IF(I466="ND","ND",2*(F466-I466)/(D466-C466)))</f>
        <v xml:space="preserve"> </v>
      </c>
      <c r="M466" s="60" t="str">
        <f t="shared" si="8"/>
        <v xml:space="preserve"> </v>
      </c>
      <c r="N466" s="59" t="str">
        <f>IF('Raw Data'!B470=0," ",IF(O466="Yes",IF(J466&gt;$K$6,"OK","NOK"),IF(J466&gt;$K$5,"OK","NOK")))</f>
        <v xml:space="preserve"> </v>
      </c>
      <c r="O466" s="67" t="str">
        <f>IF('Raw Data'!B470=0," ","No")</f>
        <v xml:space="preserve"> </v>
      </c>
      <c r="P466" s="61" t="str">
        <f>IF('Raw Data'!B470=0," ",'Raw Data'!F470 &amp; ".")</f>
        <v xml:space="preserve"> </v>
      </c>
    </row>
    <row r="467" spans="1:16" x14ac:dyDescent="0.2">
      <c r="A467" s="62" t="str">
        <f>IF('Raw Data'!B471=0,"",'Raw Data'!B471)</f>
        <v/>
      </c>
      <c r="B467" s="62" t="str">
        <f>IF('Raw Data'!B471=0,"",'Raw Data'!C471)</f>
        <v/>
      </c>
      <c r="C467" s="63" t="str">
        <f>IF('Raw Data'!B471=0," ",'Raw Data'!D471)</f>
        <v xml:space="preserve"> </v>
      </c>
      <c r="D467" s="63" t="str">
        <f>IF('Raw Data'!B471=0," ",'Raw Data'!E471)</f>
        <v xml:space="preserve"> </v>
      </c>
      <c r="E467" s="63" t="str">
        <f>IF('Raw Data'!B471=0," ",MIN('Raw Data'!G471:JP471))</f>
        <v xml:space="preserve"> </v>
      </c>
      <c r="F467" s="63" t="str">
        <f>IF('Raw Data'!B471=0," ",AVERAGE('Raw Data'!G471:JP471))</f>
        <v xml:space="preserve"> </v>
      </c>
      <c r="G467" s="63" t="str">
        <f>IF('Raw Data'!B471=0," ",MAX('Raw Data'!G471:JP471))</f>
        <v xml:space="preserve"> </v>
      </c>
      <c r="H467" s="63" t="str">
        <f>IF('Raw Data'!B471=0," ",_xlfn.STDEV.S('Raw Data'!G471:JP471))</f>
        <v xml:space="preserve"> </v>
      </c>
      <c r="I467" s="64" t="str">
        <f>IF('Raw Data'!B471=0," ",(D467+C467)/2)</f>
        <v xml:space="preserve"> </v>
      </c>
      <c r="J467" s="65" t="str">
        <f>IF('Raw Data'!B471=0," ",IF(H467=0,9999,MIN((F467-C467),(D467-F467))/3/H467))</f>
        <v xml:space="preserve"> </v>
      </c>
      <c r="K467" s="60" t="str">
        <f>IF('Raw Data'!B471=0," ",IF(O467="Yes",J467-$K$6,J467-$K$5))</f>
        <v xml:space="preserve"> </v>
      </c>
      <c r="L467" s="66" t="str">
        <f>IF('Raw Data'!B471=0," ",IF(I467="ND","ND",2*(F467-I467)/(D467-C467)))</f>
        <v xml:space="preserve"> </v>
      </c>
      <c r="M467" s="60" t="str">
        <f t="shared" si="8"/>
        <v xml:space="preserve"> </v>
      </c>
      <c r="N467" s="59" t="str">
        <f>IF('Raw Data'!B471=0," ",IF(O467="Yes",IF(J467&gt;$K$6,"OK","NOK"),IF(J467&gt;$K$5,"OK","NOK")))</f>
        <v xml:space="preserve"> </v>
      </c>
      <c r="O467" s="67" t="str">
        <f>IF('Raw Data'!B471=0," ","No")</f>
        <v xml:space="preserve"> </v>
      </c>
      <c r="P467" s="61" t="str">
        <f>IF('Raw Data'!B471=0," ",'Raw Data'!F471 &amp; ".")</f>
        <v xml:space="preserve"> </v>
      </c>
    </row>
    <row r="468" spans="1:16" x14ac:dyDescent="0.2">
      <c r="A468" s="62" t="str">
        <f>IF('Raw Data'!B472=0,"",'Raw Data'!B472)</f>
        <v/>
      </c>
      <c r="B468" s="62" t="str">
        <f>IF('Raw Data'!B472=0,"",'Raw Data'!C472)</f>
        <v/>
      </c>
      <c r="C468" s="63" t="str">
        <f>IF('Raw Data'!B472=0," ",'Raw Data'!D472)</f>
        <v xml:space="preserve"> </v>
      </c>
      <c r="D468" s="63" t="str">
        <f>IF('Raw Data'!B472=0," ",'Raw Data'!E472)</f>
        <v xml:space="preserve"> </v>
      </c>
      <c r="E468" s="63" t="str">
        <f>IF('Raw Data'!B472=0," ",MIN('Raw Data'!G472:JP472))</f>
        <v xml:space="preserve"> </v>
      </c>
      <c r="F468" s="63" t="str">
        <f>IF('Raw Data'!B472=0," ",AVERAGE('Raw Data'!G472:JP472))</f>
        <v xml:space="preserve"> </v>
      </c>
      <c r="G468" s="63" t="str">
        <f>IF('Raw Data'!B472=0," ",MAX('Raw Data'!G472:JP472))</f>
        <v xml:space="preserve"> </v>
      </c>
      <c r="H468" s="63" t="str">
        <f>IF('Raw Data'!B472=0," ",_xlfn.STDEV.S('Raw Data'!G472:JP472))</f>
        <v xml:space="preserve"> </v>
      </c>
      <c r="I468" s="64" t="str">
        <f>IF('Raw Data'!B472=0," ",(D468+C468)/2)</f>
        <v xml:space="preserve"> </v>
      </c>
      <c r="J468" s="65" t="str">
        <f>IF('Raw Data'!B472=0," ",IF(H468=0,9999,MIN((F468-C468),(D468-F468))/3/H468))</f>
        <v xml:space="preserve"> </v>
      </c>
      <c r="K468" s="60" t="str">
        <f>IF('Raw Data'!B472=0," ",IF(O468="Yes",J468-$K$6,J468-$K$5))</f>
        <v xml:space="preserve"> </v>
      </c>
      <c r="L468" s="66" t="str">
        <f>IF('Raw Data'!B472=0," ",IF(I468="ND","ND",2*(F468-I468)/(D468-C468)))</f>
        <v xml:space="preserve"> </v>
      </c>
      <c r="M468" s="60" t="str">
        <f t="shared" si="8"/>
        <v xml:space="preserve"> </v>
      </c>
      <c r="N468" s="59" t="str">
        <f>IF('Raw Data'!B472=0," ",IF(O468="Yes",IF(J468&gt;$K$6,"OK","NOK"),IF(J468&gt;$K$5,"OK","NOK")))</f>
        <v xml:space="preserve"> </v>
      </c>
      <c r="O468" s="67" t="str">
        <f>IF('Raw Data'!B472=0," ","No")</f>
        <v xml:space="preserve"> </v>
      </c>
      <c r="P468" s="61" t="str">
        <f>IF('Raw Data'!B472=0," ",'Raw Data'!F472 &amp; ".")</f>
        <v xml:space="preserve"> </v>
      </c>
    </row>
    <row r="469" spans="1:16" x14ac:dyDescent="0.2">
      <c r="A469" s="62" t="str">
        <f>IF('Raw Data'!B473=0,"",'Raw Data'!B473)</f>
        <v/>
      </c>
      <c r="B469" s="62" t="str">
        <f>IF('Raw Data'!B473=0,"",'Raw Data'!C473)</f>
        <v/>
      </c>
      <c r="C469" s="63" t="str">
        <f>IF('Raw Data'!B473=0," ",'Raw Data'!D473)</f>
        <v xml:space="preserve"> </v>
      </c>
      <c r="D469" s="63" t="str">
        <f>IF('Raw Data'!B473=0," ",'Raw Data'!E473)</f>
        <v xml:space="preserve"> </v>
      </c>
      <c r="E469" s="63" t="str">
        <f>IF('Raw Data'!B473=0," ",MIN('Raw Data'!G473:JP473))</f>
        <v xml:space="preserve"> </v>
      </c>
      <c r="F469" s="63" t="str">
        <f>IF('Raw Data'!B473=0," ",AVERAGE('Raw Data'!G473:JP473))</f>
        <v xml:space="preserve"> </v>
      </c>
      <c r="G469" s="63" t="str">
        <f>IF('Raw Data'!B473=0," ",MAX('Raw Data'!G473:JP473))</f>
        <v xml:space="preserve"> </v>
      </c>
      <c r="H469" s="63" t="str">
        <f>IF('Raw Data'!B473=0," ",_xlfn.STDEV.S('Raw Data'!G473:JP473))</f>
        <v xml:space="preserve"> </v>
      </c>
      <c r="I469" s="64" t="str">
        <f>IF('Raw Data'!B473=0," ",(D469+C469)/2)</f>
        <v xml:space="preserve"> </v>
      </c>
      <c r="J469" s="65" t="str">
        <f>IF('Raw Data'!B473=0," ",IF(H469=0,9999,MIN((F469-C469),(D469-F469))/3/H469))</f>
        <v xml:space="preserve"> </v>
      </c>
      <c r="K469" s="60" t="str">
        <f>IF('Raw Data'!B473=0," ",IF(O469="Yes",J469-$K$6,J469-$K$5))</f>
        <v xml:space="preserve"> </v>
      </c>
      <c r="L469" s="66" t="str">
        <f>IF('Raw Data'!B473=0," ",IF(I469="ND","ND",2*(F469-I469)/(D469-C469)))</f>
        <v xml:space="preserve"> </v>
      </c>
      <c r="M469" s="60" t="str">
        <f t="shared" si="8"/>
        <v xml:space="preserve"> </v>
      </c>
      <c r="N469" s="59" t="str">
        <f>IF('Raw Data'!B473=0," ",IF(O469="Yes",IF(J469&gt;$K$6,"OK","NOK"),IF(J469&gt;$K$5,"OK","NOK")))</f>
        <v xml:space="preserve"> </v>
      </c>
      <c r="O469" s="67" t="str">
        <f>IF('Raw Data'!B473=0," ","No")</f>
        <v xml:space="preserve"> </v>
      </c>
      <c r="P469" s="61" t="str">
        <f>IF('Raw Data'!B473=0," ",'Raw Data'!F473 &amp; ".")</f>
        <v xml:space="preserve"> </v>
      </c>
    </row>
    <row r="470" spans="1:16" x14ac:dyDescent="0.2">
      <c r="A470" s="62" t="str">
        <f>IF('Raw Data'!B474=0,"",'Raw Data'!B474)</f>
        <v/>
      </c>
      <c r="B470" s="62" t="str">
        <f>IF('Raw Data'!B474=0,"",'Raw Data'!C474)</f>
        <v/>
      </c>
      <c r="C470" s="63" t="str">
        <f>IF('Raw Data'!B474=0," ",'Raw Data'!D474)</f>
        <v xml:space="preserve"> </v>
      </c>
      <c r="D470" s="63" t="str">
        <f>IF('Raw Data'!B474=0," ",'Raw Data'!E474)</f>
        <v xml:space="preserve"> </v>
      </c>
      <c r="E470" s="63" t="str">
        <f>IF('Raw Data'!B474=0," ",MIN('Raw Data'!G474:JP474))</f>
        <v xml:space="preserve"> </v>
      </c>
      <c r="F470" s="63" t="str">
        <f>IF('Raw Data'!B474=0," ",AVERAGE('Raw Data'!G474:JP474))</f>
        <v xml:space="preserve"> </v>
      </c>
      <c r="G470" s="63" t="str">
        <f>IF('Raw Data'!B474=0," ",MAX('Raw Data'!G474:JP474))</f>
        <v xml:space="preserve"> </v>
      </c>
      <c r="H470" s="63" t="str">
        <f>IF('Raw Data'!B474=0," ",_xlfn.STDEV.S('Raw Data'!G474:JP474))</f>
        <v xml:space="preserve"> </v>
      </c>
      <c r="I470" s="64" t="str">
        <f>IF('Raw Data'!B474=0," ",(D470+C470)/2)</f>
        <v xml:space="preserve"> </v>
      </c>
      <c r="J470" s="65" t="str">
        <f>IF('Raw Data'!B474=0," ",IF(H470=0,9999,MIN((F470-C470),(D470-F470))/3/H470))</f>
        <v xml:space="preserve"> </v>
      </c>
      <c r="K470" s="60" t="str">
        <f>IF('Raw Data'!B474=0," ",IF(O470="Yes",J470-$K$6,J470-$K$5))</f>
        <v xml:space="preserve"> </v>
      </c>
      <c r="L470" s="66" t="str">
        <f>IF('Raw Data'!B474=0," ",IF(I470="ND","ND",2*(F470-I470)/(D470-C470)))</f>
        <v xml:space="preserve"> </v>
      </c>
      <c r="M470" s="60" t="str">
        <f t="shared" si="8"/>
        <v xml:space="preserve"> </v>
      </c>
      <c r="N470" s="59" t="str">
        <f>IF('Raw Data'!B474=0," ",IF(O470="Yes",IF(J470&gt;$K$6,"OK","NOK"),IF(J470&gt;$K$5,"OK","NOK")))</f>
        <v xml:space="preserve"> </v>
      </c>
      <c r="O470" s="67" t="str">
        <f>IF('Raw Data'!B474=0," ","No")</f>
        <v xml:space="preserve"> </v>
      </c>
      <c r="P470" s="61" t="str">
        <f>IF('Raw Data'!B474=0," ",'Raw Data'!F474 &amp; ".")</f>
        <v xml:space="preserve"> </v>
      </c>
    </row>
    <row r="471" spans="1:16" x14ac:dyDescent="0.2">
      <c r="A471" s="62" t="str">
        <f>IF('Raw Data'!B475=0,"",'Raw Data'!B475)</f>
        <v/>
      </c>
      <c r="B471" s="62" t="str">
        <f>IF('Raw Data'!B475=0,"",'Raw Data'!C475)</f>
        <v/>
      </c>
      <c r="C471" s="63" t="str">
        <f>IF('Raw Data'!B475=0," ",'Raw Data'!D475)</f>
        <v xml:space="preserve"> </v>
      </c>
      <c r="D471" s="63" t="str">
        <f>IF('Raw Data'!B475=0," ",'Raw Data'!E475)</f>
        <v xml:space="preserve"> </v>
      </c>
      <c r="E471" s="63" t="str">
        <f>IF('Raw Data'!B475=0," ",MIN('Raw Data'!G475:JP475))</f>
        <v xml:space="preserve"> </v>
      </c>
      <c r="F471" s="63" t="str">
        <f>IF('Raw Data'!B475=0," ",AVERAGE('Raw Data'!G475:JP475))</f>
        <v xml:space="preserve"> </v>
      </c>
      <c r="G471" s="63" t="str">
        <f>IF('Raw Data'!B475=0," ",MAX('Raw Data'!G475:JP475))</f>
        <v xml:space="preserve"> </v>
      </c>
      <c r="H471" s="63" t="str">
        <f>IF('Raw Data'!B475=0," ",_xlfn.STDEV.S('Raw Data'!G475:JP475))</f>
        <v xml:space="preserve"> </v>
      </c>
      <c r="I471" s="64" t="str">
        <f>IF('Raw Data'!B475=0," ",(D471+C471)/2)</f>
        <v xml:space="preserve"> </v>
      </c>
      <c r="J471" s="65" t="str">
        <f>IF('Raw Data'!B475=0," ",IF(H471=0,9999,MIN((F471-C471),(D471-F471))/3/H471))</f>
        <v xml:space="preserve"> </v>
      </c>
      <c r="K471" s="60" t="str">
        <f>IF('Raw Data'!B475=0," ",IF(O471="Yes",J471-$K$6,J471-$K$5))</f>
        <v xml:space="preserve"> </v>
      </c>
      <c r="L471" s="66" t="str">
        <f>IF('Raw Data'!B475=0," ",IF(I471="ND","ND",2*(F471-I471)/(D471-C471)))</f>
        <v xml:space="preserve"> </v>
      </c>
      <c r="M471" s="60" t="str">
        <f t="shared" si="8"/>
        <v xml:space="preserve"> </v>
      </c>
      <c r="N471" s="59" t="str">
        <f>IF('Raw Data'!B475=0," ",IF(O471="Yes",IF(J471&gt;$K$6,"OK","NOK"),IF(J471&gt;$K$5,"OK","NOK")))</f>
        <v xml:space="preserve"> </v>
      </c>
      <c r="O471" s="67" t="str">
        <f>IF('Raw Data'!B475=0," ","No")</f>
        <v xml:space="preserve"> </v>
      </c>
      <c r="P471" s="61" t="str">
        <f>IF('Raw Data'!B475=0," ",'Raw Data'!F475 &amp; ".")</f>
        <v xml:space="preserve"> </v>
      </c>
    </row>
    <row r="472" spans="1:16" x14ac:dyDescent="0.2">
      <c r="A472" s="62" t="str">
        <f>IF('Raw Data'!B476=0,"",'Raw Data'!B476)</f>
        <v/>
      </c>
      <c r="B472" s="62" t="str">
        <f>IF('Raw Data'!B476=0,"",'Raw Data'!C476)</f>
        <v/>
      </c>
      <c r="C472" s="63" t="str">
        <f>IF('Raw Data'!B476=0," ",'Raw Data'!D476)</f>
        <v xml:space="preserve"> </v>
      </c>
      <c r="D472" s="63" t="str">
        <f>IF('Raw Data'!B476=0," ",'Raw Data'!E476)</f>
        <v xml:space="preserve"> </v>
      </c>
      <c r="E472" s="63" t="str">
        <f>IF('Raw Data'!B476=0," ",MIN('Raw Data'!G476:JP476))</f>
        <v xml:space="preserve"> </v>
      </c>
      <c r="F472" s="63" t="str">
        <f>IF('Raw Data'!B476=0," ",AVERAGE('Raw Data'!G476:JP476))</f>
        <v xml:space="preserve"> </v>
      </c>
      <c r="G472" s="63" t="str">
        <f>IF('Raw Data'!B476=0," ",MAX('Raw Data'!G476:JP476))</f>
        <v xml:space="preserve"> </v>
      </c>
      <c r="H472" s="63" t="str">
        <f>IF('Raw Data'!B476=0," ",_xlfn.STDEV.S('Raw Data'!G476:JP476))</f>
        <v xml:space="preserve"> </v>
      </c>
      <c r="I472" s="64" t="str">
        <f>IF('Raw Data'!B476=0," ",(D472+C472)/2)</f>
        <v xml:space="preserve"> </v>
      </c>
      <c r="J472" s="65" t="str">
        <f>IF('Raw Data'!B476=0," ",IF(H472=0,9999,MIN((F472-C472),(D472-F472))/3/H472))</f>
        <v xml:space="preserve"> </v>
      </c>
      <c r="K472" s="60" t="str">
        <f>IF('Raw Data'!B476=0," ",IF(O472="Yes",J472-$K$6,J472-$K$5))</f>
        <v xml:space="preserve"> </v>
      </c>
      <c r="L472" s="66" t="str">
        <f>IF('Raw Data'!B476=0," ",IF(I472="ND","ND",2*(F472-I472)/(D472-C472)))</f>
        <v xml:space="preserve"> </v>
      </c>
      <c r="M472" s="60" t="str">
        <f t="shared" si="8"/>
        <v xml:space="preserve"> </v>
      </c>
      <c r="N472" s="59" t="str">
        <f>IF('Raw Data'!B476=0," ",IF(O472="Yes",IF(J472&gt;$K$6,"OK","NOK"),IF(J472&gt;$K$5,"OK","NOK")))</f>
        <v xml:space="preserve"> </v>
      </c>
      <c r="O472" s="67" t="str">
        <f>IF('Raw Data'!B476=0," ","No")</f>
        <v xml:space="preserve"> </v>
      </c>
      <c r="P472" s="61" t="str">
        <f>IF('Raw Data'!B476=0," ",'Raw Data'!F476 &amp; ".")</f>
        <v xml:space="preserve"> </v>
      </c>
    </row>
    <row r="473" spans="1:16" x14ac:dyDescent="0.2">
      <c r="A473" s="62" t="str">
        <f>IF('Raw Data'!B477=0,"",'Raw Data'!B477)</f>
        <v/>
      </c>
      <c r="B473" s="62" t="str">
        <f>IF('Raw Data'!B477=0,"",'Raw Data'!C477)</f>
        <v/>
      </c>
      <c r="C473" s="63" t="str">
        <f>IF('Raw Data'!B477=0," ",'Raw Data'!D477)</f>
        <v xml:space="preserve"> </v>
      </c>
      <c r="D473" s="63" t="str">
        <f>IF('Raw Data'!B477=0," ",'Raw Data'!E477)</f>
        <v xml:space="preserve"> </v>
      </c>
      <c r="E473" s="63" t="str">
        <f>IF('Raw Data'!B477=0," ",MIN('Raw Data'!G477:JP477))</f>
        <v xml:space="preserve"> </v>
      </c>
      <c r="F473" s="63" t="str">
        <f>IF('Raw Data'!B477=0," ",AVERAGE('Raw Data'!G477:JP477))</f>
        <v xml:space="preserve"> </v>
      </c>
      <c r="G473" s="63" t="str">
        <f>IF('Raw Data'!B477=0," ",MAX('Raw Data'!G477:JP477))</f>
        <v xml:space="preserve"> </v>
      </c>
      <c r="H473" s="63" t="str">
        <f>IF('Raw Data'!B477=0," ",_xlfn.STDEV.S('Raw Data'!G477:JP477))</f>
        <v xml:space="preserve"> </v>
      </c>
      <c r="I473" s="64" t="str">
        <f>IF('Raw Data'!B477=0," ",(D473+C473)/2)</f>
        <v xml:space="preserve"> </v>
      </c>
      <c r="J473" s="65" t="str">
        <f>IF('Raw Data'!B477=0," ",IF(H473=0,9999,MIN((F473-C473),(D473-F473))/3/H473))</f>
        <v xml:space="preserve"> </v>
      </c>
      <c r="K473" s="60" t="str">
        <f>IF('Raw Data'!B477=0," ",IF(O473="Yes",J473-$K$6,J473-$K$5))</f>
        <v xml:space="preserve"> </v>
      </c>
      <c r="L473" s="66" t="str">
        <f>IF('Raw Data'!B477=0," ",IF(I473="ND","ND",2*(F473-I473)/(D473-C473)))</f>
        <v xml:space="preserve"> </v>
      </c>
      <c r="M473" s="60" t="str">
        <f t="shared" si="8"/>
        <v xml:space="preserve"> </v>
      </c>
      <c r="N473" s="59" t="str">
        <f>IF('Raw Data'!B477=0," ",IF(O473="Yes",IF(J473&gt;$K$6,"OK","NOK"),IF(J473&gt;$K$5,"OK","NOK")))</f>
        <v xml:space="preserve"> </v>
      </c>
      <c r="O473" s="67" t="str">
        <f>IF('Raw Data'!B477=0," ","No")</f>
        <v xml:space="preserve"> </v>
      </c>
      <c r="P473" s="61" t="str">
        <f>IF('Raw Data'!B477=0," ",'Raw Data'!F477 &amp; ".")</f>
        <v xml:space="preserve"> </v>
      </c>
    </row>
    <row r="474" spans="1:16" x14ac:dyDescent="0.2">
      <c r="A474" s="62" t="str">
        <f>IF('Raw Data'!B478=0,"",'Raw Data'!B478)</f>
        <v/>
      </c>
      <c r="B474" s="62" t="str">
        <f>IF('Raw Data'!B478=0,"",'Raw Data'!C478)</f>
        <v/>
      </c>
      <c r="C474" s="63" t="str">
        <f>IF('Raw Data'!B478=0," ",'Raw Data'!D478)</f>
        <v xml:space="preserve"> </v>
      </c>
      <c r="D474" s="63" t="str">
        <f>IF('Raw Data'!B478=0," ",'Raw Data'!E478)</f>
        <v xml:space="preserve"> </v>
      </c>
      <c r="E474" s="63" t="str">
        <f>IF('Raw Data'!B478=0," ",MIN('Raw Data'!G478:JP478))</f>
        <v xml:space="preserve"> </v>
      </c>
      <c r="F474" s="63" t="str">
        <f>IF('Raw Data'!B478=0," ",AVERAGE('Raw Data'!G478:JP478))</f>
        <v xml:space="preserve"> </v>
      </c>
      <c r="G474" s="63" t="str">
        <f>IF('Raw Data'!B478=0," ",MAX('Raw Data'!G478:JP478))</f>
        <v xml:space="preserve"> </v>
      </c>
      <c r="H474" s="63" t="str">
        <f>IF('Raw Data'!B478=0," ",_xlfn.STDEV.S('Raw Data'!G478:JP478))</f>
        <v xml:space="preserve"> </v>
      </c>
      <c r="I474" s="64" t="str">
        <f>IF('Raw Data'!B478=0," ",(D474+C474)/2)</f>
        <v xml:space="preserve"> </v>
      </c>
      <c r="J474" s="65" t="str">
        <f>IF('Raw Data'!B478=0," ",IF(H474=0,9999,MIN((F474-C474),(D474-F474))/3/H474))</f>
        <v xml:space="preserve"> </v>
      </c>
      <c r="K474" s="60" t="str">
        <f>IF('Raw Data'!B478=0," ",IF(O474="Yes",J474-$K$6,J474-$K$5))</f>
        <v xml:space="preserve"> </v>
      </c>
      <c r="L474" s="66" t="str">
        <f>IF('Raw Data'!B478=0," ",IF(I474="ND","ND",2*(F474-I474)/(D474-C474)))</f>
        <v xml:space="preserve"> </v>
      </c>
      <c r="M474" s="60" t="str">
        <f t="shared" si="8"/>
        <v xml:space="preserve"> </v>
      </c>
      <c r="N474" s="59" t="str">
        <f>IF('Raw Data'!B478=0," ",IF(O474="Yes",IF(J474&gt;$K$6,"OK","NOK"),IF(J474&gt;$K$5,"OK","NOK")))</f>
        <v xml:space="preserve"> </v>
      </c>
      <c r="O474" s="67" t="str">
        <f>IF('Raw Data'!B478=0," ","No")</f>
        <v xml:space="preserve"> </v>
      </c>
      <c r="P474" s="61" t="str">
        <f>IF('Raw Data'!B478=0," ",'Raw Data'!F478 &amp; ".")</f>
        <v xml:space="preserve"> </v>
      </c>
    </row>
    <row r="475" spans="1:16" x14ac:dyDescent="0.2">
      <c r="A475" s="62" t="str">
        <f>IF('Raw Data'!B479=0,"",'Raw Data'!B479)</f>
        <v/>
      </c>
      <c r="B475" s="62" t="str">
        <f>IF('Raw Data'!B479=0,"",'Raw Data'!C479)</f>
        <v/>
      </c>
      <c r="C475" s="63" t="str">
        <f>IF('Raw Data'!B479=0," ",'Raw Data'!D479)</f>
        <v xml:space="preserve"> </v>
      </c>
      <c r="D475" s="63" t="str">
        <f>IF('Raw Data'!B479=0," ",'Raw Data'!E479)</f>
        <v xml:space="preserve"> </v>
      </c>
      <c r="E475" s="63" t="str">
        <f>IF('Raw Data'!B479=0," ",MIN('Raw Data'!G479:JP479))</f>
        <v xml:space="preserve"> </v>
      </c>
      <c r="F475" s="63" t="str">
        <f>IF('Raw Data'!B479=0," ",AVERAGE('Raw Data'!G479:JP479))</f>
        <v xml:space="preserve"> </v>
      </c>
      <c r="G475" s="63" t="str">
        <f>IF('Raw Data'!B479=0," ",MAX('Raw Data'!G479:JP479))</f>
        <v xml:space="preserve"> </v>
      </c>
      <c r="H475" s="63" t="str">
        <f>IF('Raw Data'!B479=0," ",_xlfn.STDEV.S('Raw Data'!G479:JP479))</f>
        <v xml:space="preserve"> </v>
      </c>
      <c r="I475" s="64" t="str">
        <f>IF('Raw Data'!B479=0," ",(D475+C475)/2)</f>
        <v xml:space="preserve"> </v>
      </c>
      <c r="J475" s="65" t="str">
        <f>IF('Raw Data'!B479=0," ",IF(H475=0,9999,MIN((F475-C475),(D475-F475))/3/H475))</f>
        <v xml:space="preserve"> </v>
      </c>
      <c r="K475" s="60" t="str">
        <f>IF('Raw Data'!B479=0," ",IF(O475="Yes",J475-$K$6,J475-$K$5))</f>
        <v xml:space="preserve"> </v>
      </c>
      <c r="L475" s="66" t="str">
        <f>IF('Raw Data'!B479=0," ",IF(I475="ND","ND",2*(F475-I475)/(D475-C475)))</f>
        <v xml:space="preserve"> </v>
      </c>
      <c r="M475" s="60" t="str">
        <f t="shared" si="8"/>
        <v xml:space="preserve"> </v>
      </c>
      <c r="N475" s="59" t="str">
        <f>IF('Raw Data'!B479=0," ",IF(O475="Yes",IF(J475&gt;$K$6,"OK","NOK"),IF(J475&gt;$K$5,"OK","NOK")))</f>
        <v xml:space="preserve"> </v>
      </c>
      <c r="O475" s="67" t="str">
        <f>IF('Raw Data'!B479=0," ","No")</f>
        <v xml:space="preserve"> </v>
      </c>
      <c r="P475" s="61" t="str">
        <f>IF('Raw Data'!B479=0," ",'Raw Data'!F479 &amp; ".")</f>
        <v xml:space="preserve"> </v>
      </c>
    </row>
    <row r="476" spans="1:16" x14ac:dyDescent="0.2">
      <c r="A476" s="62" t="str">
        <f>IF('Raw Data'!B480=0,"",'Raw Data'!B480)</f>
        <v/>
      </c>
      <c r="B476" s="62" t="str">
        <f>IF('Raw Data'!B480=0,"",'Raw Data'!C480)</f>
        <v/>
      </c>
      <c r="C476" s="63" t="str">
        <f>IF('Raw Data'!B480=0," ",'Raw Data'!D480)</f>
        <v xml:space="preserve"> </v>
      </c>
      <c r="D476" s="63" t="str">
        <f>IF('Raw Data'!B480=0," ",'Raw Data'!E480)</f>
        <v xml:space="preserve"> </v>
      </c>
      <c r="E476" s="63" t="str">
        <f>IF('Raw Data'!B480=0," ",MIN('Raw Data'!G480:JP480))</f>
        <v xml:space="preserve"> </v>
      </c>
      <c r="F476" s="63" t="str">
        <f>IF('Raw Data'!B480=0," ",AVERAGE('Raw Data'!G480:JP480))</f>
        <v xml:space="preserve"> </v>
      </c>
      <c r="G476" s="63" t="str">
        <f>IF('Raw Data'!B480=0," ",MAX('Raw Data'!G480:JP480))</f>
        <v xml:space="preserve"> </v>
      </c>
      <c r="H476" s="63" t="str">
        <f>IF('Raw Data'!B480=0," ",_xlfn.STDEV.S('Raw Data'!G480:JP480))</f>
        <v xml:space="preserve"> </v>
      </c>
      <c r="I476" s="64" t="str">
        <f>IF('Raw Data'!B480=0," ",(D476+C476)/2)</f>
        <v xml:space="preserve"> </v>
      </c>
      <c r="J476" s="65" t="str">
        <f>IF('Raw Data'!B480=0," ",IF(H476=0,9999,MIN((F476-C476),(D476-F476))/3/H476))</f>
        <v xml:space="preserve"> </v>
      </c>
      <c r="K476" s="60" t="str">
        <f>IF('Raw Data'!B480=0," ",IF(O476="Yes",J476-$K$6,J476-$K$5))</f>
        <v xml:space="preserve"> </v>
      </c>
      <c r="L476" s="66" t="str">
        <f>IF('Raw Data'!B480=0," ",IF(I476="ND","ND",2*(F476-I476)/(D476-C476)))</f>
        <v xml:space="preserve"> </v>
      </c>
      <c r="M476" s="60" t="str">
        <f t="shared" si="8"/>
        <v xml:space="preserve"> </v>
      </c>
      <c r="N476" s="59" t="str">
        <f>IF('Raw Data'!B480=0," ",IF(O476="Yes",IF(J476&gt;$K$6,"OK","NOK"),IF(J476&gt;$K$5,"OK","NOK")))</f>
        <v xml:space="preserve"> </v>
      </c>
      <c r="O476" s="67" t="str">
        <f>IF('Raw Data'!B480=0," ","No")</f>
        <v xml:space="preserve"> </v>
      </c>
      <c r="P476" s="61" t="str">
        <f>IF('Raw Data'!B480=0," ",'Raw Data'!F480 &amp; ".")</f>
        <v xml:space="preserve"> </v>
      </c>
    </row>
    <row r="477" spans="1:16" x14ac:dyDescent="0.2">
      <c r="A477" s="62" t="str">
        <f>IF('Raw Data'!B481=0,"",'Raw Data'!B481)</f>
        <v/>
      </c>
      <c r="B477" s="62" t="str">
        <f>IF('Raw Data'!B481=0,"",'Raw Data'!C481)</f>
        <v/>
      </c>
      <c r="C477" s="63" t="str">
        <f>IF('Raw Data'!B481=0," ",'Raw Data'!D481)</f>
        <v xml:space="preserve"> </v>
      </c>
      <c r="D477" s="63" t="str">
        <f>IF('Raw Data'!B481=0," ",'Raw Data'!E481)</f>
        <v xml:space="preserve"> </v>
      </c>
      <c r="E477" s="63" t="str">
        <f>IF('Raw Data'!B481=0," ",MIN('Raw Data'!G481:JP481))</f>
        <v xml:space="preserve"> </v>
      </c>
      <c r="F477" s="63" t="str">
        <f>IF('Raw Data'!B481=0," ",AVERAGE('Raw Data'!G481:JP481))</f>
        <v xml:space="preserve"> </v>
      </c>
      <c r="G477" s="63" t="str">
        <f>IF('Raw Data'!B481=0," ",MAX('Raw Data'!G481:JP481))</f>
        <v xml:space="preserve"> </v>
      </c>
      <c r="H477" s="63" t="str">
        <f>IF('Raw Data'!B481=0," ",_xlfn.STDEV.S('Raw Data'!G481:JP481))</f>
        <v xml:space="preserve"> </v>
      </c>
      <c r="I477" s="64" t="str">
        <f>IF('Raw Data'!B481=0," ",(D477+C477)/2)</f>
        <v xml:space="preserve"> </v>
      </c>
      <c r="J477" s="65" t="str">
        <f>IF('Raw Data'!B481=0," ",IF(H477=0,9999,MIN((F477-C477),(D477-F477))/3/H477))</f>
        <v xml:space="preserve"> </v>
      </c>
      <c r="K477" s="60" t="str">
        <f>IF('Raw Data'!B481=0," ",IF(O477="Yes",J477-$K$6,J477-$K$5))</f>
        <v xml:space="preserve"> </v>
      </c>
      <c r="L477" s="66" t="str">
        <f>IF('Raw Data'!B481=0," ",IF(I477="ND","ND",2*(F477-I477)/(D477-C477)))</f>
        <v xml:space="preserve"> </v>
      </c>
      <c r="M477" s="60" t="str">
        <f t="shared" si="8"/>
        <v xml:space="preserve"> </v>
      </c>
      <c r="N477" s="59" t="str">
        <f>IF('Raw Data'!B481=0," ",IF(O477="Yes",IF(J477&gt;$K$6,"OK","NOK"),IF(J477&gt;$K$5,"OK","NOK")))</f>
        <v xml:space="preserve"> </v>
      </c>
      <c r="O477" s="67" t="str">
        <f>IF('Raw Data'!B481=0," ","No")</f>
        <v xml:space="preserve"> </v>
      </c>
      <c r="P477" s="61" t="str">
        <f>IF('Raw Data'!B481=0," ",'Raw Data'!F481 &amp; ".")</f>
        <v xml:space="preserve"> </v>
      </c>
    </row>
    <row r="478" spans="1:16" x14ac:dyDescent="0.2">
      <c r="A478" s="62" t="str">
        <f>IF('Raw Data'!B482=0,"",'Raw Data'!B482)</f>
        <v/>
      </c>
      <c r="B478" s="62" t="str">
        <f>IF('Raw Data'!B482=0,"",'Raw Data'!C482)</f>
        <v/>
      </c>
      <c r="C478" s="63" t="str">
        <f>IF('Raw Data'!B482=0," ",'Raw Data'!D482)</f>
        <v xml:space="preserve"> </v>
      </c>
      <c r="D478" s="63" t="str">
        <f>IF('Raw Data'!B482=0," ",'Raw Data'!E482)</f>
        <v xml:space="preserve"> </v>
      </c>
      <c r="E478" s="63" t="str">
        <f>IF('Raw Data'!B482=0," ",MIN('Raw Data'!G482:JP482))</f>
        <v xml:space="preserve"> </v>
      </c>
      <c r="F478" s="63" t="str">
        <f>IF('Raw Data'!B482=0," ",AVERAGE('Raw Data'!G482:JP482))</f>
        <v xml:space="preserve"> </v>
      </c>
      <c r="G478" s="63" t="str">
        <f>IF('Raw Data'!B482=0," ",MAX('Raw Data'!G482:JP482))</f>
        <v xml:space="preserve"> </v>
      </c>
      <c r="H478" s="63" t="str">
        <f>IF('Raw Data'!B482=0," ",_xlfn.STDEV.S('Raw Data'!G482:JP482))</f>
        <v xml:space="preserve"> </v>
      </c>
      <c r="I478" s="64" t="str">
        <f>IF('Raw Data'!B482=0," ",(D478+C478)/2)</f>
        <v xml:space="preserve"> </v>
      </c>
      <c r="J478" s="65" t="str">
        <f>IF('Raw Data'!B482=0," ",IF(H478=0,9999,MIN((F478-C478),(D478-F478))/3/H478))</f>
        <v xml:space="preserve"> </v>
      </c>
      <c r="K478" s="60" t="str">
        <f>IF('Raw Data'!B482=0," ",IF(O478="Yes",J478-$K$6,J478-$K$5))</f>
        <v xml:space="preserve"> </v>
      </c>
      <c r="L478" s="66" t="str">
        <f>IF('Raw Data'!B482=0," ",IF(I478="ND","ND",2*(F478-I478)/(D478-C478)))</f>
        <v xml:space="preserve"> </v>
      </c>
      <c r="M478" s="60" t="str">
        <f t="shared" si="8"/>
        <v xml:space="preserve"> </v>
      </c>
      <c r="N478" s="59" t="str">
        <f>IF('Raw Data'!B482=0," ",IF(O478="Yes",IF(J478&gt;$K$6,"OK","NOK"),IF(J478&gt;$K$5,"OK","NOK")))</f>
        <v xml:space="preserve"> </v>
      </c>
      <c r="O478" s="67" t="str">
        <f>IF('Raw Data'!B482=0," ","No")</f>
        <v xml:space="preserve"> </v>
      </c>
      <c r="P478" s="61" t="str">
        <f>IF('Raw Data'!B482=0," ",'Raw Data'!F482 &amp; ".")</f>
        <v xml:space="preserve"> </v>
      </c>
    </row>
    <row r="479" spans="1:16" x14ac:dyDescent="0.2">
      <c r="A479" s="62" t="str">
        <f>IF('Raw Data'!B483=0,"",'Raw Data'!B483)</f>
        <v/>
      </c>
      <c r="B479" s="62" t="str">
        <f>IF('Raw Data'!B483=0,"",'Raw Data'!C483)</f>
        <v/>
      </c>
      <c r="C479" s="63" t="str">
        <f>IF('Raw Data'!B483=0," ",'Raw Data'!D483)</f>
        <v xml:space="preserve"> </v>
      </c>
      <c r="D479" s="63" t="str">
        <f>IF('Raw Data'!B483=0," ",'Raw Data'!E483)</f>
        <v xml:space="preserve"> </v>
      </c>
      <c r="E479" s="63" t="str">
        <f>IF('Raw Data'!B483=0," ",MIN('Raw Data'!G483:JP483))</f>
        <v xml:space="preserve"> </v>
      </c>
      <c r="F479" s="63" t="str">
        <f>IF('Raw Data'!B483=0," ",AVERAGE('Raw Data'!G483:JP483))</f>
        <v xml:space="preserve"> </v>
      </c>
      <c r="G479" s="63" t="str">
        <f>IF('Raw Data'!B483=0," ",MAX('Raw Data'!G483:JP483))</f>
        <v xml:space="preserve"> </v>
      </c>
      <c r="H479" s="63" t="str">
        <f>IF('Raw Data'!B483=0," ",_xlfn.STDEV.S('Raw Data'!G483:JP483))</f>
        <v xml:space="preserve"> </v>
      </c>
      <c r="I479" s="64" t="str">
        <f>IF('Raw Data'!B483=0," ",(D479+C479)/2)</f>
        <v xml:space="preserve"> </v>
      </c>
      <c r="J479" s="65" t="str">
        <f>IF('Raw Data'!B483=0," ",IF(H479=0,9999,MIN((F479-C479),(D479-F479))/3/H479))</f>
        <v xml:space="preserve"> </v>
      </c>
      <c r="K479" s="60" t="str">
        <f>IF('Raw Data'!B483=0," ",IF(O479="Yes",J479-$K$6,J479-$K$5))</f>
        <v xml:space="preserve"> </v>
      </c>
      <c r="L479" s="66" t="str">
        <f>IF('Raw Data'!B483=0," ",IF(I479="ND","ND",2*(F479-I479)/(D479-C479)))</f>
        <v xml:space="preserve"> </v>
      </c>
      <c r="M479" s="60" t="str">
        <f t="shared" si="8"/>
        <v xml:space="preserve"> </v>
      </c>
      <c r="N479" s="59" t="str">
        <f>IF('Raw Data'!B483=0," ",IF(O479="Yes",IF(J479&gt;$K$6,"OK","NOK"),IF(J479&gt;$K$5,"OK","NOK")))</f>
        <v xml:space="preserve"> </v>
      </c>
      <c r="O479" s="67" t="str">
        <f>IF('Raw Data'!B483=0," ","No")</f>
        <v xml:space="preserve"> </v>
      </c>
      <c r="P479" s="61" t="str">
        <f>IF('Raw Data'!B483=0," ",'Raw Data'!F483 &amp; ".")</f>
        <v xml:space="preserve"> </v>
      </c>
    </row>
    <row r="480" spans="1:16" x14ac:dyDescent="0.2">
      <c r="A480" s="62" t="str">
        <f>IF('Raw Data'!B484=0,"",'Raw Data'!B484)</f>
        <v/>
      </c>
      <c r="B480" s="62" t="str">
        <f>IF('Raw Data'!B484=0,"",'Raw Data'!C484)</f>
        <v/>
      </c>
      <c r="C480" s="63" t="str">
        <f>IF('Raw Data'!B484=0," ",'Raw Data'!D484)</f>
        <v xml:space="preserve"> </v>
      </c>
      <c r="D480" s="63" t="str">
        <f>IF('Raw Data'!B484=0," ",'Raw Data'!E484)</f>
        <v xml:space="preserve"> </v>
      </c>
      <c r="E480" s="63" t="str">
        <f>IF('Raw Data'!B484=0," ",MIN('Raw Data'!G484:JP484))</f>
        <v xml:space="preserve"> </v>
      </c>
      <c r="F480" s="63" t="str">
        <f>IF('Raw Data'!B484=0," ",AVERAGE('Raw Data'!G484:JP484))</f>
        <v xml:space="preserve"> </v>
      </c>
      <c r="G480" s="63" t="str">
        <f>IF('Raw Data'!B484=0," ",MAX('Raw Data'!G484:JP484))</f>
        <v xml:space="preserve"> </v>
      </c>
      <c r="H480" s="63" t="str">
        <f>IF('Raw Data'!B484=0," ",_xlfn.STDEV.S('Raw Data'!G484:JP484))</f>
        <v xml:space="preserve"> </v>
      </c>
      <c r="I480" s="64" t="str">
        <f>IF('Raw Data'!B484=0," ",(D480+C480)/2)</f>
        <v xml:space="preserve"> </v>
      </c>
      <c r="J480" s="65" t="str">
        <f>IF('Raw Data'!B484=0," ",IF(H480=0,9999,MIN((F480-C480),(D480-F480))/3/H480))</f>
        <v xml:space="preserve"> </v>
      </c>
      <c r="K480" s="60" t="str">
        <f>IF('Raw Data'!B484=0," ",IF(O480="Yes",J480-$K$6,J480-$K$5))</f>
        <v xml:space="preserve"> </v>
      </c>
      <c r="L480" s="66" t="str">
        <f>IF('Raw Data'!B484=0," ",IF(I480="ND","ND",2*(F480-I480)/(D480-C480)))</f>
        <v xml:space="preserve"> </v>
      </c>
      <c r="M480" s="60" t="str">
        <f t="shared" si="8"/>
        <v xml:space="preserve"> </v>
      </c>
      <c r="N480" s="59" t="str">
        <f>IF('Raw Data'!B484=0," ",IF(O480="Yes",IF(J480&gt;$K$6,"OK","NOK"),IF(J480&gt;$K$5,"OK","NOK")))</f>
        <v xml:space="preserve"> </v>
      </c>
      <c r="O480" s="67" t="str">
        <f>IF('Raw Data'!B484=0," ","No")</f>
        <v xml:space="preserve"> </v>
      </c>
      <c r="P480" s="61" t="str">
        <f>IF('Raw Data'!B484=0," ",'Raw Data'!F484 &amp; ".")</f>
        <v xml:space="preserve"> </v>
      </c>
    </row>
    <row r="481" spans="1:16" x14ac:dyDescent="0.2">
      <c r="A481" s="62" t="str">
        <f>IF('Raw Data'!B485=0,"",'Raw Data'!B485)</f>
        <v/>
      </c>
      <c r="B481" s="62" t="str">
        <f>IF('Raw Data'!B485=0,"",'Raw Data'!C485)</f>
        <v/>
      </c>
      <c r="C481" s="63" t="str">
        <f>IF('Raw Data'!B485=0," ",'Raw Data'!D485)</f>
        <v xml:space="preserve"> </v>
      </c>
      <c r="D481" s="63" t="str">
        <f>IF('Raw Data'!B485=0," ",'Raw Data'!E485)</f>
        <v xml:space="preserve"> </v>
      </c>
      <c r="E481" s="63" t="str">
        <f>IF('Raw Data'!B485=0," ",MIN('Raw Data'!G485:JP485))</f>
        <v xml:space="preserve"> </v>
      </c>
      <c r="F481" s="63" t="str">
        <f>IF('Raw Data'!B485=0," ",AVERAGE('Raw Data'!G485:JP485))</f>
        <v xml:space="preserve"> </v>
      </c>
      <c r="G481" s="63" t="str">
        <f>IF('Raw Data'!B485=0," ",MAX('Raw Data'!G485:JP485))</f>
        <v xml:space="preserve"> </v>
      </c>
      <c r="H481" s="63" t="str">
        <f>IF('Raw Data'!B485=0," ",_xlfn.STDEV.S('Raw Data'!G485:JP485))</f>
        <v xml:space="preserve"> </v>
      </c>
      <c r="I481" s="64" t="str">
        <f>IF('Raw Data'!B485=0," ",(D481+C481)/2)</f>
        <v xml:space="preserve"> </v>
      </c>
      <c r="J481" s="65" t="str">
        <f>IF('Raw Data'!B485=0," ",IF(H481=0,9999,MIN((F481-C481),(D481-F481))/3/H481))</f>
        <v xml:space="preserve"> </v>
      </c>
      <c r="K481" s="60" t="str">
        <f>IF('Raw Data'!B485=0," ",IF(O481="Yes",J481-$K$6,J481-$K$5))</f>
        <v xml:space="preserve"> </v>
      </c>
      <c r="L481" s="66" t="str">
        <f>IF('Raw Data'!B485=0," ",IF(I481="ND","ND",2*(F481-I481)/(D481-C481)))</f>
        <v xml:space="preserve"> </v>
      </c>
      <c r="M481" s="60" t="str">
        <f t="shared" si="8"/>
        <v xml:space="preserve"> </v>
      </c>
      <c r="N481" s="59" t="str">
        <f>IF('Raw Data'!B485=0," ",IF(O481="Yes",IF(J481&gt;$K$6,"OK","NOK"),IF(J481&gt;$K$5,"OK","NOK")))</f>
        <v xml:space="preserve"> </v>
      </c>
      <c r="O481" s="67" t="str">
        <f>IF('Raw Data'!B485=0," ","No")</f>
        <v xml:space="preserve"> </v>
      </c>
      <c r="P481" s="61" t="str">
        <f>IF('Raw Data'!B485=0," ",'Raw Data'!F485 &amp; ".")</f>
        <v xml:space="preserve"> </v>
      </c>
    </row>
    <row r="482" spans="1:16" x14ac:dyDescent="0.2">
      <c r="A482" s="62" t="str">
        <f>IF('Raw Data'!B486=0,"",'Raw Data'!B486)</f>
        <v/>
      </c>
      <c r="B482" s="62" t="str">
        <f>IF('Raw Data'!B486=0,"",'Raw Data'!C486)</f>
        <v/>
      </c>
      <c r="C482" s="63" t="str">
        <f>IF('Raw Data'!B486=0," ",'Raw Data'!D486)</f>
        <v xml:space="preserve"> </v>
      </c>
      <c r="D482" s="63" t="str">
        <f>IF('Raw Data'!B486=0," ",'Raw Data'!E486)</f>
        <v xml:space="preserve"> </v>
      </c>
      <c r="E482" s="63" t="str">
        <f>IF('Raw Data'!B486=0," ",MIN('Raw Data'!G486:JP486))</f>
        <v xml:space="preserve"> </v>
      </c>
      <c r="F482" s="63" t="str">
        <f>IF('Raw Data'!B486=0," ",AVERAGE('Raw Data'!G486:JP486))</f>
        <v xml:space="preserve"> </v>
      </c>
      <c r="G482" s="63" t="str">
        <f>IF('Raw Data'!B486=0," ",MAX('Raw Data'!G486:JP486))</f>
        <v xml:space="preserve"> </v>
      </c>
      <c r="H482" s="63" t="str">
        <f>IF('Raw Data'!B486=0," ",_xlfn.STDEV.S('Raw Data'!G486:JP486))</f>
        <v xml:space="preserve"> </v>
      </c>
      <c r="I482" s="64" t="str">
        <f>IF('Raw Data'!B486=0," ",(D482+C482)/2)</f>
        <v xml:space="preserve"> </v>
      </c>
      <c r="J482" s="65" t="str">
        <f>IF('Raw Data'!B486=0," ",IF(H482=0,9999,MIN((F482-C482),(D482-F482))/3/H482))</f>
        <v xml:space="preserve"> </v>
      </c>
      <c r="K482" s="60" t="str">
        <f>IF('Raw Data'!B486=0," ",IF(O482="Yes",J482-$K$6,J482-$K$5))</f>
        <v xml:space="preserve"> </v>
      </c>
      <c r="L482" s="66" t="str">
        <f>IF('Raw Data'!B486=0," ",IF(I482="ND","ND",2*(F482-I482)/(D482-C482)))</f>
        <v xml:space="preserve"> </v>
      </c>
      <c r="M482" s="60" t="str">
        <f t="shared" si="8"/>
        <v xml:space="preserve"> </v>
      </c>
      <c r="N482" s="59" t="str">
        <f>IF('Raw Data'!B486=0," ",IF(O482="Yes",IF(J482&gt;$K$6,"OK","NOK"),IF(J482&gt;$K$5,"OK","NOK")))</f>
        <v xml:space="preserve"> </v>
      </c>
      <c r="O482" s="67" t="str">
        <f>IF('Raw Data'!B486=0," ","No")</f>
        <v xml:space="preserve"> </v>
      </c>
      <c r="P482" s="61" t="str">
        <f>IF('Raw Data'!B486=0," ",'Raw Data'!F486 &amp; ".")</f>
        <v xml:space="preserve"> </v>
      </c>
    </row>
    <row r="483" spans="1:16" x14ac:dyDescent="0.2">
      <c r="A483" s="62" t="str">
        <f>IF('Raw Data'!B487=0,"",'Raw Data'!B487)</f>
        <v/>
      </c>
      <c r="B483" s="62" t="str">
        <f>IF('Raw Data'!B487=0,"",'Raw Data'!C487)</f>
        <v/>
      </c>
      <c r="C483" s="63" t="str">
        <f>IF('Raw Data'!B487=0," ",'Raw Data'!D487)</f>
        <v xml:space="preserve"> </v>
      </c>
      <c r="D483" s="63" t="str">
        <f>IF('Raw Data'!B487=0," ",'Raw Data'!E487)</f>
        <v xml:space="preserve"> </v>
      </c>
      <c r="E483" s="63" t="str">
        <f>IF('Raw Data'!B487=0," ",MIN('Raw Data'!G487:JP487))</f>
        <v xml:space="preserve"> </v>
      </c>
      <c r="F483" s="63" t="str">
        <f>IF('Raw Data'!B487=0," ",AVERAGE('Raw Data'!G487:JP487))</f>
        <v xml:space="preserve"> </v>
      </c>
      <c r="G483" s="63" t="str">
        <f>IF('Raw Data'!B487=0," ",MAX('Raw Data'!G487:JP487))</f>
        <v xml:space="preserve"> </v>
      </c>
      <c r="H483" s="63" t="str">
        <f>IF('Raw Data'!B487=0," ",_xlfn.STDEV.S('Raw Data'!G487:JP487))</f>
        <v xml:space="preserve"> </v>
      </c>
      <c r="I483" s="64" t="str">
        <f>IF('Raw Data'!B487=0," ",(D483+C483)/2)</f>
        <v xml:space="preserve"> </v>
      </c>
      <c r="J483" s="65" t="str">
        <f>IF('Raw Data'!B487=0," ",IF(H483=0,9999,MIN((F483-C483),(D483-F483))/3/H483))</f>
        <v xml:space="preserve"> </v>
      </c>
      <c r="K483" s="60" t="str">
        <f>IF('Raw Data'!B487=0," ",IF(O483="Yes",J483-$K$6,J483-$K$5))</f>
        <v xml:space="preserve"> </v>
      </c>
      <c r="L483" s="66" t="str">
        <f>IF('Raw Data'!B487=0," ",IF(I483="ND","ND",2*(F483-I483)/(D483-C483)))</f>
        <v xml:space="preserve"> </v>
      </c>
      <c r="M483" s="60" t="str">
        <f t="shared" si="8"/>
        <v xml:space="preserve"> </v>
      </c>
      <c r="N483" s="59" t="str">
        <f>IF('Raw Data'!B487=0," ",IF(O483="Yes",IF(J483&gt;$K$6,"OK","NOK"),IF(J483&gt;$K$5,"OK","NOK")))</f>
        <v xml:space="preserve"> </v>
      </c>
      <c r="O483" s="67" t="str">
        <f>IF('Raw Data'!B487=0," ","No")</f>
        <v xml:space="preserve"> </v>
      </c>
      <c r="P483" s="61" t="str">
        <f>IF('Raw Data'!B487=0," ",'Raw Data'!F487 &amp; ".")</f>
        <v xml:space="preserve"> </v>
      </c>
    </row>
    <row r="484" spans="1:16" x14ac:dyDescent="0.2">
      <c r="A484" s="62" t="str">
        <f>IF('Raw Data'!B488=0,"",'Raw Data'!B488)</f>
        <v/>
      </c>
      <c r="B484" s="62" t="str">
        <f>IF('Raw Data'!B488=0,"",'Raw Data'!C488)</f>
        <v/>
      </c>
      <c r="C484" s="63" t="str">
        <f>IF('Raw Data'!B488=0," ",'Raw Data'!D488)</f>
        <v xml:space="preserve"> </v>
      </c>
      <c r="D484" s="63" t="str">
        <f>IF('Raw Data'!B488=0," ",'Raw Data'!E488)</f>
        <v xml:space="preserve"> </v>
      </c>
      <c r="E484" s="63" t="str">
        <f>IF('Raw Data'!B488=0," ",MIN('Raw Data'!G488:JP488))</f>
        <v xml:space="preserve"> </v>
      </c>
      <c r="F484" s="63" t="str">
        <f>IF('Raw Data'!B488=0," ",AVERAGE('Raw Data'!G488:JP488))</f>
        <v xml:space="preserve"> </v>
      </c>
      <c r="G484" s="63" t="str">
        <f>IF('Raw Data'!B488=0," ",MAX('Raw Data'!G488:JP488))</f>
        <v xml:space="preserve"> </v>
      </c>
      <c r="H484" s="63" t="str">
        <f>IF('Raw Data'!B488=0," ",_xlfn.STDEV.S('Raw Data'!G488:JP488))</f>
        <v xml:space="preserve"> </v>
      </c>
      <c r="I484" s="64" t="str">
        <f>IF('Raw Data'!B488=0," ",(D484+C484)/2)</f>
        <v xml:space="preserve"> </v>
      </c>
      <c r="J484" s="65" t="str">
        <f>IF('Raw Data'!B488=0," ",IF(H484=0,9999,MIN((F484-C484),(D484-F484))/3/H484))</f>
        <v xml:space="preserve"> </v>
      </c>
      <c r="K484" s="60" t="str">
        <f>IF('Raw Data'!B488=0," ",IF(O484="Yes",J484-$K$6,J484-$K$5))</f>
        <v xml:space="preserve"> </v>
      </c>
      <c r="L484" s="66" t="str">
        <f>IF('Raw Data'!B488=0," ",IF(I484="ND","ND",2*(F484-I484)/(D484-C484)))</f>
        <v xml:space="preserve"> </v>
      </c>
      <c r="M484" s="60" t="str">
        <f t="shared" si="8"/>
        <v xml:space="preserve"> </v>
      </c>
      <c r="N484" s="59" t="str">
        <f>IF('Raw Data'!B488=0," ",IF(O484="Yes",IF(J484&gt;$K$6,"OK","NOK"),IF(J484&gt;$K$5,"OK","NOK")))</f>
        <v xml:space="preserve"> </v>
      </c>
      <c r="O484" s="67" t="str">
        <f>IF('Raw Data'!B488=0," ","No")</f>
        <v xml:space="preserve"> </v>
      </c>
      <c r="P484" s="61" t="str">
        <f>IF('Raw Data'!B488=0," ",'Raw Data'!F488 &amp; ".")</f>
        <v xml:space="preserve"> </v>
      </c>
    </row>
    <row r="485" spans="1:16" x14ac:dyDescent="0.2">
      <c r="A485" s="62" t="str">
        <f>IF('Raw Data'!B489=0,"",'Raw Data'!B489)</f>
        <v/>
      </c>
      <c r="B485" s="62" t="str">
        <f>IF('Raw Data'!B489=0,"",'Raw Data'!C489)</f>
        <v/>
      </c>
      <c r="C485" s="63" t="str">
        <f>IF('Raw Data'!B489=0," ",'Raw Data'!D489)</f>
        <v xml:space="preserve"> </v>
      </c>
      <c r="D485" s="63" t="str">
        <f>IF('Raw Data'!B489=0," ",'Raw Data'!E489)</f>
        <v xml:space="preserve"> </v>
      </c>
      <c r="E485" s="63" t="str">
        <f>IF('Raw Data'!B489=0," ",MIN('Raw Data'!G489:JP489))</f>
        <v xml:space="preserve"> </v>
      </c>
      <c r="F485" s="63" t="str">
        <f>IF('Raw Data'!B489=0," ",AVERAGE('Raw Data'!G489:JP489))</f>
        <v xml:space="preserve"> </v>
      </c>
      <c r="G485" s="63" t="str">
        <f>IF('Raw Data'!B489=0," ",MAX('Raw Data'!G489:JP489))</f>
        <v xml:space="preserve"> </v>
      </c>
      <c r="H485" s="63" t="str">
        <f>IF('Raw Data'!B489=0," ",_xlfn.STDEV.S('Raw Data'!G489:JP489))</f>
        <v xml:space="preserve"> </v>
      </c>
      <c r="I485" s="64" t="str">
        <f>IF('Raw Data'!B489=0," ",(D485+C485)/2)</f>
        <v xml:space="preserve"> </v>
      </c>
      <c r="J485" s="65" t="str">
        <f>IF('Raw Data'!B489=0," ",IF(H485=0,9999,MIN((F485-C485),(D485-F485))/3/H485))</f>
        <v xml:space="preserve"> </v>
      </c>
      <c r="K485" s="60" t="str">
        <f>IF('Raw Data'!B489=0," ",IF(O485="Yes",J485-$K$6,J485-$K$5))</f>
        <v xml:space="preserve"> </v>
      </c>
      <c r="L485" s="66" t="str">
        <f>IF('Raw Data'!B489=0," ",IF(I485="ND","ND",2*(F485-I485)/(D485-C485)))</f>
        <v xml:space="preserve"> </v>
      </c>
      <c r="M485" s="60" t="str">
        <f t="shared" si="8"/>
        <v xml:space="preserve"> </v>
      </c>
      <c r="N485" s="59" t="str">
        <f>IF('Raw Data'!B489=0," ",IF(O485="Yes",IF(J485&gt;$K$6,"OK","NOK"),IF(J485&gt;$K$5,"OK","NOK")))</f>
        <v xml:space="preserve"> </v>
      </c>
      <c r="O485" s="67" t="str">
        <f>IF('Raw Data'!B489=0," ","No")</f>
        <v xml:space="preserve"> </v>
      </c>
      <c r="P485" s="61" t="str">
        <f>IF('Raw Data'!B489=0," ",'Raw Data'!F489 &amp; ".")</f>
        <v xml:space="preserve"> </v>
      </c>
    </row>
    <row r="486" spans="1:16" x14ac:dyDescent="0.2">
      <c r="A486" s="62" t="str">
        <f>IF('Raw Data'!B490=0,"",'Raw Data'!B490)</f>
        <v/>
      </c>
      <c r="B486" s="62" t="str">
        <f>IF('Raw Data'!B490=0,"",'Raw Data'!C490)</f>
        <v/>
      </c>
      <c r="C486" s="63" t="str">
        <f>IF('Raw Data'!B490=0," ",'Raw Data'!D490)</f>
        <v xml:space="preserve"> </v>
      </c>
      <c r="D486" s="63" t="str">
        <f>IF('Raw Data'!B490=0," ",'Raw Data'!E490)</f>
        <v xml:space="preserve"> </v>
      </c>
      <c r="E486" s="63" t="str">
        <f>IF('Raw Data'!B490=0," ",MIN('Raw Data'!G490:JP490))</f>
        <v xml:space="preserve"> </v>
      </c>
      <c r="F486" s="63" t="str">
        <f>IF('Raw Data'!B490=0," ",AVERAGE('Raw Data'!G490:JP490))</f>
        <v xml:space="preserve"> </v>
      </c>
      <c r="G486" s="63" t="str">
        <f>IF('Raw Data'!B490=0," ",MAX('Raw Data'!G490:JP490))</f>
        <v xml:space="preserve"> </v>
      </c>
      <c r="H486" s="63" t="str">
        <f>IF('Raw Data'!B490=0," ",_xlfn.STDEV.S('Raw Data'!G490:JP490))</f>
        <v xml:space="preserve"> </v>
      </c>
      <c r="I486" s="64" t="str">
        <f>IF('Raw Data'!B490=0," ",(D486+C486)/2)</f>
        <v xml:space="preserve"> </v>
      </c>
      <c r="J486" s="65" t="str">
        <f>IF('Raw Data'!B490=0," ",IF(H486=0,9999,MIN((F486-C486),(D486-F486))/3/H486))</f>
        <v xml:space="preserve"> </v>
      </c>
      <c r="K486" s="60" t="str">
        <f>IF('Raw Data'!B490=0," ",IF(O486="Yes",J486-$K$6,J486-$K$5))</f>
        <v xml:space="preserve"> </v>
      </c>
      <c r="L486" s="66" t="str">
        <f>IF('Raw Data'!B490=0," ",IF(I486="ND","ND",2*(F486-I486)/(D486-C486)))</f>
        <v xml:space="preserve"> </v>
      </c>
      <c r="M486" s="60" t="str">
        <f t="shared" si="8"/>
        <v xml:space="preserve"> </v>
      </c>
      <c r="N486" s="59" t="str">
        <f>IF('Raw Data'!B490=0," ",IF(O486="Yes",IF(J486&gt;$K$6,"OK","NOK"),IF(J486&gt;$K$5,"OK","NOK")))</f>
        <v xml:space="preserve"> </v>
      </c>
      <c r="O486" s="67" t="str">
        <f>IF('Raw Data'!B490=0," ","No")</f>
        <v xml:space="preserve"> </v>
      </c>
      <c r="P486" s="61" t="str">
        <f>IF('Raw Data'!B490=0," ",'Raw Data'!F490 &amp; ".")</f>
        <v xml:space="preserve"> </v>
      </c>
    </row>
    <row r="487" spans="1:16" x14ac:dyDescent="0.2">
      <c r="A487" s="62" t="str">
        <f>IF('Raw Data'!B491=0,"",'Raw Data'!B491)</f>
        <v/>
      </c>
      <c r="B487" s="62" t="str">
        <f>IF('Raw Data'!B491=0,"",'Raw Data'!C491)</f>
        <v/>
      </c>
      <c r="C487" s="63" t="str">
        <f>IF('Raw Data'!B491=0," ",'Raw Data'!D491)</f>
        <v xml:space="preserve"> </v>
      </c>
      <c r="D487" s="63" t="str">
        <f>IF('Raw Data'!B491=0," ",'Raw Data'!E491)</f>
        <v xml:space="preserve"> </v>
      </c>
      <c r="E487" s="63" t="str">
        <f>IF('Raw Data'!B491=0," ",MIN('Raw Data'!G491:JP491))</f>
        <v xml:space="preserve"> </v>
      </c>
      <c r="F487" s="63" t="str">
        <f>IF('Raw Data'!B491=0," ",AVERAGE('Raw Data'!G491:JP491))</f>
        <v xml:space="preserve"> </v>
      </c>
      <c r="G487" s="63" t="str">
        <f>IF('Raw Data'!B491=0," ",MAX('Raw Data'!G491:JP491))</f>
        <v xml:space="preserve"> </v>
      </c>
      <c r="H487" s="63" t="str">
        <f>IF('Raw Data'!B491=0," ",_xlfn.STDEV.S('Raw Data'!G491:JP491))</f>
        <v xml:space="preserve"> </v>
      </c>
      <c r="I487" s="64" t="str">
        <f>IF('Raw Data'!B491=0," ",(D487+C487)/2)</f>
        <v xml:space="preserve"> </v>
      </c>
      <c r="J487" s="65" t="str">
        <f>IF('Raw Data'!B491=0," ",IF(H487=0,9999,MIN((F487-C487),(D487-F487))/3/H487))</f>
        <v xml:space="preserve"> </v>
      </c>
      <c r="K487" s="60" t="str">
        <f>IF('Raw Data'!B491=0," ",IF(O487="Yes",J487-$K$6,J487-$K$5))</f>
        <v xml:space="preserve"> </v>
      </c>
      <c r="L487" s="66" t="str">
        <f>IF('Raw Data'!B491=0," ",IF(I487="ND","ND",2*(F487-I487)/(D487-C487)))</f>
        <v xml:space="preserve"> </v>
      </c>
      <c r="M487" s="60" t="str">
        <f t="shared" si="8"/>
        <v xml:space="preserve"> </v>
      </c>
      <c r="N487" s="59" t="str">
        <f>IF('Raw Data'!B491=0," ",IF(O487="Yes",IF(J487&gt;$K$6,"OK","NOK"),IF(J487&gt;$K$5,"OK","NOK")))</f>
        <v xml:space="preserve"> </v>
      </c>
      <c r="O487" s="67" t="str">
        <f>IF('Raw Data'!B491=0," ","No")</f>
        <v xml:space="preserve"> </v>
      </c>
      <c r="P487" s="61" t="str">
        <f>IF('Raw Data'!B491=0," ",'Raw Data'!F491 &amp; ".")</f>
        <v xml:space="preserve"> </v>
      </c>
    </row>
    <row r="488" spans="1:16" x14ac:dyDescent="0.2">
      <c r="A488" s="62" t="str">
        <f>IF('Raw Data'!B492=0,"",'Raw Data'!B492)</f>
        <v/>
      </c>
      <c r="B488" s="62" t="str">
        <f>IF('Raw Data'!B492=0,"",'Raw Data'!C492)</f>
        <v/>
      </c>
      <c r="C488" s="63" t="str">
        <f>IF('Raw Data'!B492=0," ",'Raw Data'!D492)</f>
        <v xml:space="preserve"> </v>
      </c>
      <c r="D488" s="63" t="str">
        <f>IF('Raw Data'!B492=0," ",'Raw Data'!E492)</f>
        <v xml:space="preserve"> </v>
      </c>
      <c r="E488" s="63" t="str">
        <f>IF('Raw Data'!B492=0," ",MIN('Raw Data'!G492:JP492))</f>
        <v xml:space="preserve"> </v>
      </c>
      <c r="F488" s="63" t="str">
        <f>IF('Raw Data'!B492=0," ",AVERAGE('Raw Data'!G492:JP492))</f>
        <v xml:space="preserve"> </v>
      </c>
      <c r="G488" s="63" t="str">
        <f>IF('Raw Data'!B492=0," ",MAX('Raw Data'!G492:JP492))</f>
        <v xml:space="preserve"> </v>
      </c>
      <c r="H488" s="63" t="str">
        <f>IF('Raw Data'!B492=0," ",_xlfn.STDEV.S('Raw Data'!G492:JP492))</f>
        <v xml:space="preserve"> </v>
      </c>
      <c r="I488" s="64" t="str">
        <f>IF('Raw Data'!B492=0," ",(D488+C488)/2)</f>
        <v xml:space="preserve"> </v>
      </c>
      <c r="J488" s="65" t="str">
        <f>IF('Raw Data'!B492=0," ",IF(H488=0,9999,MIN((F488-C488),(D488-F488))/3/H488))</f>
        <v xml:space="preserve"> </v>
      </c>
      <c r="K488" s="60" t="str">
        <f>IF('Raw Data'!B492=0," ",IF(O488="Yes",J488-$K$6,J488-$K$5))</f>
        <v xml:space="preserve"> </v>
      </c>
      <c r="L488" s="66" t="str">
        <f>IF('Raw Data'!B492=0," ",IF(I488="ND","ND",2*(F488-I488)/(D488-C488)))</f>
        <v xml:space="preserve"> </v>
      </c>
      <c r="M488" s="60" t="str">
        <f t="shared" si="8"/>
        <v xml:space="preserve"> </v>
      </c>
      <c r="N488" s="59" t="str">
        <f>IF('Raw Data'!B492=0," ",IF(O488="Yes",IF(J488&gt;$K$6,"OK","NOK"),IF(J488&gt;$K$5,"OK","NOK")))</f>
        <v xml:space="preserve"> </v>
      </c>
      <c r="O488" s="67" t="str">
        <f>IF('Raw Data'!B492=0," ","No")</f>
        <v xml:space="preserve"> </v>
      </c>
      <c r="P488" s="61" t="str">
        <f>IF('Raw Data'!B492=0," ",'Raw Data'!F492 &amp; ".")</f>
        <v xml:space="preserve"> </v>
      </c>
    </row>
    <row r="489" spans="1:16" x14ac:dyDescent="0.2">
      <c r="A489" s="62" t="str">
        <f>IF('Raw Data'!B493=0,"",'Raw Data'!B493)</f>
        <v/>
      </c>
      <c r="B489" s="62" t="str">
        <f>IF('Raw Data'!B493=0,"",'Raw Data'!C493)</f>
        <v/>
      </c>
      <c r="C489" s="63" t="str">
        <f>IF('Raw Data'!B493=0," ",'Raw Data'!D493)</f>
        <v xml:space="preserve"> </v>
      </c>
      <c r="D489" s="63" t="str">
        <f>IF('Raw Data'!B493=0," ",'Raw Data'!E493)</f>
        <v xml:space="preserve"> </v>
      </c>
      <c r="E489" s="63" t="str">
        <f>IF('Raw Data'!B493=0," ",MIN('Raw Data'!G493:JP493))</f>
        <v xml:space="preserve"> </v>
      </c>
      <c r="F489" s="63" t="str">
        <f>IF('Raw Data'!B493=0," ",AVERAGE('Raw Data'!G493:JP493))</f>
        <v xml:space="preserve"> </v>
      </c>
      <c r="G489" s="63" t="str">
        <f>IF('Raw Data'!B493=0," ",MAX('Raw Data'!G493:JP493))</f>
        <v xml:space="preserve"> </v>
      </c>
      <c r="H489" s="63" t="str">
        <f>IF('Raw Data'!B493=0," ",_xlfn.STDEV.S('Raw Data'!G493:JP493))</f>
        <v xml:space="preserve"> </v>
      </c>
      <c r="I489" s="64" t="str">
        <f>IF('Raw Data'!B493=0," ",(D489+C489)/2)</f>
        <v xml:space="preserve"> </v>
      </c>
      <c r="J489" s="65" t="str">
        <f>IF('Raw Data'!B493=0," ",IF(H489=0,9999,MIN((F489-C489),(D489-F489))/3/H489))</f>
        <v xml:space="preserve"> </v>
      </c>
      <c r="K489" s="60" t="str">
        <f>IF('Raw Data'!B493=0," ",IF(O489="Yes",J489-$K$6,J489-$K$5))</f>
        <v xml:space="preserve"> </v>
      </c>
      <c r="L489" s="66" t="str">
        <f>IF('Raw Data'!B493=0," ",IF(I489="ND","ND",2*(F489-I489)/(D489-C489)))</f>
        <v xml:space="preserve"> </v>
      </c>
      <c r="M489" s="60" t="str">
        <f t="shared" si="8"/>
        <v xml:space="preserve"> </v>
      </c>
      <c r="N489" s="59" t="str">
        <f>IF('Raw Data'!B493=0," ",IF(O489="Yes",IF(J489&gt;$K$6,"OK","NOK"),IF(J489&gt;$K$5,"OK","NOK")))</f>
        <v xml:space="preserve"> </v>
      </c>
      <c r="O489" s="67" t="str">
        <f>IF('Raw Data'!B493=0," ","No")</f>
        <v xml:space="preserve"> </v>
      </c>
      <c r="P489" s="61" t="str">
        <f>IF('Raw Data'!B493=0," ",'Raw Data'!F493 &amp; ".")</f>
        <v xml:space="preserve"> </v>
      </c>
    </row>
    <row r="490" spans="1:16" x14ac:dyDescent="0.2">
      <c r="A490" s="62" t="str">
        <f>IF('Raw Data'!B494=0,"",'Raw Data'!B494)</f>
        <v/>
      </c>
      <c r="B490" s="62" t="str">
        <f>IF('Raw Data'!B494=0,"",'Raw Data'!C494)</f>
        <v/>
      </c>
      <c r="C490" s="63" t="str">
        <f>IF('Raw Data'!B494=0," ",'Raw Data'!D494)</f>
        <v xml:space="preserve"> </v>
      </c>
      <c r="D490" s="63" t="str">
        <f>IF('Raw Data'!B494=0," ",'Raw Data'!E494)</f>
        <v xml:space="preserve"> </v>
      </c>
      <c r="E490" s="63" t="str">
        <f>IF('Raw Data'!B494=0," ",MIN('Raw Data'!G494:JP494))</f>
        <v xml:space="preserve"> </v>
      </c>
      <c r="F490" s="63" t="str">
        <f>IF('Raw Data'!B494=0," ",AVERAGE('Raw Data'!G494:JP494))</f>
        <v xml:space="preserve"> </v>
      </c>
      <c r="G490" s="63" t="str">
        <f>IF('Raw Data'!B494=0," ",MAX('Raw Data'!G494:JP494))</f>
        <v xml:space="preserve"> </v>
      </c>
      <c r="H490" s="63" t="str">
        <f>IF('Raw Data'!B494=0," ",_xlfn.STDEV.S('Raw Data'!G494:JP494))</f>
        <v xml:space="preserve"> </v>
      </c>
      <c r="I490" s="64" t="str">
        <f>IF('Raw Data'!B494=0," ",(D490+C490)/2)</f>
        <v xml:space="preserve"> </v>
      </c>
      <c r="J490" s="65" t="str">
        <f>IF('Raw Data'!B494=0," ",IF(H490=0,9999,MIN((F490-C490),(D490-F490))/3/H490))</f>
        <v xml:space="preserve"> </v>
      </c>
      <c r="K490" s="60" t="str">
        <f>IF('Raw Data'!B494=0," ",IF(O490="Yes",J490-$K$6,J490-$K$5))</f>
        <v xml:space="preserve"> </v>
      </c>
      <c r="L490" s="66" t="str">
        <f>IF('Raw Data'!B494=0," ",IF(I490="ND","ND",2*(F490-I490)/(D490-C490)))</f>
        <v xml:space="preserve"> </v>
      </c>
      <c r="M490" s="60" t="str">
        <f t="shared" si="8"/>
        <v xml:space="preserve"> </v>
      </c>
      <c r="N490" s="59" t="str">
        <f>IF('Raw Data'!B494=0," ",IF(O490="Yes",IF(J490&gt;$K$6,"OK","NOK"),IF(J490&gt;$K$5,"OK","NOK")))</f>
        <v xml:space="preserve"> </v>
      </c>
      <c r="O490" s="67" t="str">
        <f>IF('Raw Data'!B494=0," ","No")</f>
        <v xml:space="preserve"> </v>
      </c>
      <c r="P490" s="61" t="str">
        <f>IF('Raw Data'!B494=0," ",'Raw Data'!F494 &amp; ".")</f>
        <v xml:space="preserve"> </v>
      </c>
    </row>
    <row r="491" spans="1:16" x14ac:dyDescent="0.2">
      <c r="A491" s="62" t="str">
        <f>IF('Raw Data'!B495=0,"",'Raw Data'!B495)</f>
        <v/>
      </c>
      <c r="B491" s="62" t="str">
        <f>IF('Raw Data'!B495=0,"",'Raw Data'!C495)</f>
        <v/>
      </c>
      <c r="C491" s="63" t="str">
        <f>IF('Raw Data'!B495=0," ",'Raw Data'!D495)</f>
        <v xml:space="preserve"> </v>
      </c>
      <c r="D491" s="63" t="str">
        <f>IF('Raw Data'!B495=0," ",'Raw Data'!E495)</f>
        <v xml:space="preserve"> </v>
      </c>
      <c r="E491" s="63" t="str">
        <f>IF('Raw Data'!B495=0," ",MIN('Raw Data'!G495:JP495))</f>
        <v xml:space="preserve"> </v>
      </c>
      <c r="F491" s="63" t="str">
        <f>IF('Raw Data'!B495=0," ",AVERAGE('Raw Data'!G495:JP495))</f>
        <v xml:space="preserve"> </v>
      </c>
      <c r="G491" s="63" t="str">
        <f>IF('Raw Data'!B495=0," ",MAX('Raw Data'!G495:JP495))</f>
        <v xml:space="preserve"> </v>
      </c>
      <c r="H491" s="63" t="str">
        <f>IF('Raw Data'!B495=0," ",_xlfn.STDEV.S('Raw Data'!G495:JP495))</f>
        <v xml:space="preserve"> </v>
      </c>
      <c r="I491" s="64" t="str">
        <f>IF('Raw Data'!B495=0," ",(D491+C491)/2)</f>
        <v xml:space="preserve"> </v>
      </c>
      <c r="J491" s="65" t="str">
        <f>IF('Raw Data'!B495=0," ",IF(H491=0,9999,MIN((F491-C491),(D491-F491))/3/H491))</f>
        <v xml:space="preserve"> </v>
      </c>
      <c r="K491" s="60" t="str">
        <f>IF('Raw Data'!B495=0," ",IF(O491="Yes",J491-$K$6,J491-$K$5))</f>
        <v xml:space="preserve"> </v>
      </c>
      <c r="L491" s="66" t="str">
        <f>IF('Raw Data'!B495=0," ",IF(I491="ND","ND",2*(F491-I491)/(D491-C491)))</f>
        <v xml:space="preserve"> </v>
      </c>
      <c r="M491" s="60" t="str">
        <f t="shared" si="8"/>
        <v xml:space="preserve"> </v>
      </c>
      <c r="N491" s="59" t="str">
        <f>IF('Raw Data'!B495=0," ",IF(O491="Yes",IF(J491&gt;$K$6,"OK","NOK"),IF(J491&gt;$K$5,"OK","NOK")))</f>
        <v xml:space="preserve"> </v>
      </c>
      <c r="O491" s="67" t="str">
        <f>IF('Raw Data'!B495=0," ","No")</f>
        <v xml:space="preserve"> </v>
      </c>
      <c r="P491" s="61" t="str">
        <f>IF('Raw Data'!B495=0," ",'Raw Data'!F495 &amp; ".")</f>
        <v xml:space="preserve"> </v>
      </c>
    </row>
    <row r="492" spans="1:16" x14ac:dyDescent="0.2">
      <c r="A492" s="62" t="str">
        <f>IF('Raw Data'!B496=0,"",'Raw Data'!B496)</f>
        <v/>
      </c>
      <c r="B492" s="62" t="str">
        <f>IF('Raw Data'!B496=0,"",'Raw Data'!C496)</f>
        <v/>
      </c>
      <c r="C492" s="63" t="str">
        <f>IF('Raw Data'!B496=0," ",'Raw Data'!D496)</f>
        <v xml:space="preserve"> </v>
      </c>
      <c r="D492" s="63" t="str">
        <f>IF('Raw Data'!B496=0," ",'Raw Data'!E496)</f>
        <v xml:space="preserve"> </v>
      </c>
      <c r="E492" s="63" t="str">
        <f>IF('Raw Data'!B496=0," ",MIN('Raw Data'!G496:JP496))</f>
        <v xml:space="preserve"> </v>
      </c>
      <c r="F492" s="63" t="str">
        <f>IF('Raw Data'!B496=0," ",AVERAGE('Raw Data'!G496:JP496))</f>
        <v xml:space="preserve"> </v>
      </c>
      <c r="G492" s="63" t="str">
        <f>IF('Raw Data'!B496=0," ",MAX('Raw Data'!G496:JP496))</f>
        <v xml:space="preserve"> </v>
      </c>
      <c r="H492" s="63" t="str">
        <f>IF('Raw Data'!B496=0," ",_xlfn.STDEV.S('Raw Data'!G496:JP496))</f>
        <v xml:space="preserve"> </v>
      </c>
      <c r="I492" s="64" t="str">
        <f>IF('Raw Data'!B496=0," ",(D492+C492)/2)</f>
        <v xml:space="preserve"> </v>
      </c>
      <c r="J492" s="65" t="str">
        <f>IF('Raw Data'!B496=0," ",IF(H492=0,9999,MIN((F492-C492),(D492-F492))/3/H492))</f>
        <v xml:space="preserve"> </v>
      </c>
      <c r="K492" s="60" t="str">
        <f>IF('Raw Data'!B496=0," ",IF(O492="Yes",J492-$K$6,J492-$K$5))</f>
        <v xml:space="preserve"> </v>
      </c>
      <c r="L492" s="66" t="str">
        <f>IF('Raw Data'!B496=0," ",IF(I492="ND","ND",2*(F492-I492)/(D492-C492)))</f>
        <v xml:space="preserve"> </v>
      </c>
      <c r="M492" s="60" t="str">
        <f t="shared" si="8"/>
        <v xml:space="preserve"> </v>
      </c>
      <c r="N492" s="59" t="str">
        <f>IF('Raw Data'!B496=0," ",IF(O492="Yes",IF(J492&gt;$K$6,"OK","NOK"),IF(J492&gt;$K$5,"OK","NOK")))</f>
        <v xml:space="preserve"> </v>
      </c>
      <c r="O492" s="67" t="str">
        <f>IF('Raw Data'!B496=0," ","No")</f>
        <v xml:space="preserve"> </v>
      </c>
      <c r="P492" s="61" t="str">
        <f>IF('Raw Data'!B496=0," ",'Raw Data'!F496 &amp; ".")</f>
        <v xml:space="preserve"> </v>
      </c>
    </row>
    <row r="493" spans="1:16" x14ac:dyDescent="0.2">
      <c r="A493" s="62" t="str">
        <f>IF('Raw Data'!B497=0,"",'Raw Data'!B497)</f>
        <v/>
      </c>
      <c r="B493" s="62" t="str">
        <f>IF('Raw Data'!B497=0,"",'Raw Data'!C497)</f>
        <v/>
      </c>
      <c r="C493" s="63" t="str">
        <f>IF('Raw Data'!B497=0," ",'Raw Data'!D497)</f>
        <v xml:space="preserve"> </v>
      </c>
      <c r="D493" s="63" t="str">
        <f>IF('Raw Data'!B497=0," ",'Raw Data'!E497)</f>
        <v xml:space="preserve"> </v>
      </c>
      <c r="E493" s="63" t="str">
        <f>IF('Raw Data'!B497=0," ",MIN('Raw Data'!G497:JP497))</f>
        <v xml:space="preserve"> </v>
      </c>
      <c r="F493" s="63" t="str">
        <f>IF('Raw Data'!B497=0," ",AVERAGE('Raw Data'!G497:JP497))</f>
        <v xml:space="preserve"> </v>
      </c>
      <c r="G493" s="63" t="str">
        <f>IF('Raw Data'!B497=0," ",MAX('Raw Data'!G497:JP497))</f>
        <v xml:space="preserve"> </v>
      </c>
      <c r="H493" s="63" t="str">
        <f>IF('Raw Data'!B497=0," ",_xlfn.STDEV.S('Raw Data'!G497:JP497))</f>
        <v xml:space="preserve"> </v>
      </c>
      <c r="I493" s="64" t="str">
        <f>IF('Raw Data'!B497=0," ",(D493+C493)/2)</f>
        <v xml:space="preserve"> </v>
      </c>
      <c r="J493" s="65" t="str">
        <f>IF('Raw Data'!B497=0," ",IF(H493=0,9999,MIN((F493-C493),(D493-F493))/3/H493))</f>
        <v xml:space="preserve"> </v>
      </c>
      <c r="K493" s="60" t="str">
        <f>IF('Raw Data'!B497=0," ",IF(O493="Yes",J493-$K$6,J493-$K$5))</f>
        <v xml:space="preserve"> </v>
      </c>
      <c r="L493" s="66" t="str">
        <f>IF('Raw Data'!B497=0," ",IF(I493="ND","ND",2*(F493-I493)/(D493-C493)))</f>
        <v xml:space="preserve"> </v>
      </c>
      <c r="M493" s="60" t="str">
        <f t="shared" si="8"/>
        <v xml:space="preserve"> </v>
      </c>
      <c r="N493" s="59" t="str">
        <f>IF('Raw Data'!B497=0," ",IF(O493="Yes",IF(J493&gt;$K$6,"OK","NOK"),IF(J493&gt;$K$5,"OK","NOK")))</f>
        <v xml:space="preserve"> </v>
      </c>
      <c r="O493" s="67" t="str">
        <f>IF('Raw Data'!B497=0," ","No")</f>
        <v xml:space="preserve"> </v>
      </c>
      <c r="P493" s="61" t="str">
        <f>IF('Raw Data'!B497=0," ",'Raw Data'!F497 &amp; ".")</f>
        <v xml:space="preserve"> </v>
      </c>
    </row>
    <row r="494" spans="1:16" x14ac:dyDescent="0.2">
      <c r="A494" s="62" t="str">
        <f>IF('Raw Data'!B498=0,"",'Raw Data'!B498)</f>
        <v/>
      </c>
      <c r="B494" s="62" t="str">
        <f>IF('Raw Data'!B498=0,"",'Raw Data'!C498)</f>
        <v/>
      </c>
      <c r="C494" s="63" t="str">
        <f>IF('Raw Data'!B498=0," ",'Raw Data'!D498)</f>
        <v xml:space="preserve"> </v>
      </c>
      <c r="D494" s="63" t="str">
        <f>IF('Raw Data'!B498=0," ",'Raw Data'!E498)</f>
        <v xml:space="preserve"> </v>
      </c>
      <c r="E494" s="63" t="str">
        <f>IF('Raw Data'!B498=0," ",MIN('Raw Data'!G498:JP498))</f>
        <v xml:space="preserve"> </v>
      </c>
      <c r="F494" s="63" t="str">
        <f>IF('Raw Data'!B498=0," ",AVERAGE('Raw Data'!G498:JP498))</f>
        <v xml:space="preserve"> </v>
      </c>
      <c r="G494" s="63" t="str">
        <f>IF('Raw Data'!B498=0," ",MAX('Raw Data'!G498:JP498))</f>
        <v xml:space="preserve"> </v>
      </c>
      <c r="H494" s="63" t="str">
        <f>IF('Raw Data'!B498=0," ",_xlfn.STDEV.S('Raw Data'!G498:JP498))</f>
        <v xml:space="preserve"> </v>
      </c>
      <c r="I494" s="64" t="str">
        <f>IF('Raw Data'!B498=0," ",(D494+C494)/2)</f>
        <v xml:space="preserve"> </v>
      </c>
      <c r="J494" s="65" t="str">
        <f>IF('Raw Data'!B498=0," ",IF(H494=0,9999,MIN((F494-C494),(D494-F494))/3/H494))</f>
        <v xml:space="preserve"> </v>
      </c>
      <c r="K494" s="60" t="str">
        <f>IF('Raw Data'!B498=0," ",IF(O494="Yes",J494-$K$6,J494-$K$5))</f>
        <v xml:space="preserve"> </v>
      </c>
      <c r="L494" s="66" t="str">
        <f>IF('Raw Data'!B498=0," ",IF(I494="ND","ND",2*(F494-I494)/(D494-C494)))</f>
        <v xml:space="preserve"> </v>
      </c>
      <c r="M494" s="60" t="str">
        <f t="shared" si="8"/>
        <v xml:space="preserve"> </v>
      </c>
      <c r="N494" s="59" t="str">
        <f>IF('Raw Data'!B498=0," ",IF(O494="Yes",IF(J494&gt;$K$6,"OK","NOK"),IF(J494&gt;$K$5,"OK","NOK")))</f>
        <v xml:space="preserve"> </v>
      </c>
      <c r="O494" s="67" t="str">
        <f>IF('Raw Data'!B498=0," ","No")</f>
        <v xml:space="preserve"> </v>
      </c>
      <c r="P494" s="61" t="str">
        <f>IF('Raw Data'!B498=0," ",'Raw Data'!F498 &amp; ".")</f>
        <v xml:space="preserve"> </v>
      </c>
    </row>
    <row r="495" spans="1:16" x14ac:dyDescent="0.2">
      <c r="A495" s="62" t="str">
        <f>IF('Raw Data'!B499=0,"",'Raw Data'!B499)</f>
        <v/>
      </c>
      <c r="B495" s="62" t="str">
        <f>IF('Raw Data'!B499=0,"",'Raw Data'!C499)</f>
        <v/>
      </c>
      <c r="C495" s="63" t="str">
        <f>IF('Raw Data'!B499=0," ",'Raw Data'!D499)</f>
        <v xml:space="preserve"> </v>
      </c>
      <c r="D495" s="63" t="str">
        <f>IF('Raw Data'!B499=0," ",'Raw Data'!E499)</f>
        <v xml:space="preserve"> </v>
      </c>
      <c r="E495" s="63" t="str">
        <f>IF('Raw Data'!B499=0," ",MIN('Raw Data'!G499:JP499))</f>
        <v xml:space="preserve"> </v>
      </c>
      <c r="F495" s="63" t="str">
        <f>IF('Raw Data'!B499=0," ",AVERAGE('Raw Data'!G499:JP499))</f>
        <v xml:space="preserve"> </v>
      </c>
      <c r="G495" s="63" t="str">
        <f>IF('Raw Data'!B499=0," ",MAX('Raw Data'!G499:JP499))</f>
        <v xml:space="preserve"> </v>
      </c>
      <c r="H495" s="63" t="str">
        <f>IF('Raw Data'!B499=0," ",_xlfn.STDEV.S('Raw Data'!G499:JP499))</f>
        <v xml:space="preserve"> </v>
      </c>
      <c r="I495" s="64" t="str">
        <f>IF('Raw Data'!B499=0," ",(D495+C495)/2)</f>
        <v xml:space="preserve"> </v>
      </c>
      <c r="J495" s="65" t="str">
        <f>IF('Raw Data'!B499=0," ",IF(H495=0,9999,MIN((F495-C495),(D495-F495))/3/H495))</f>
        <v xml:space="preserve"> </v>
      </c>
      <c r="K495" s="60" t="str">
        <f>IF('Raw Data'!B499=0," ",IF(O495="Yes",J495-$K$6,J495-$K$5))</f>
        <v xml:space="preserve"> </v>
      </c>
      <c r="L495" s="66" t="str">
        <f>IF('Raw Data'!B499=0," ",IF(I495="ND","ND",2*(F495-I495)/(D495-C495)))</f>
        <v xml:space="preserve"> </v>
      </c>
      <c r="M495" s="60" t="str">
        <f t="shared" si="8"/>
        <v xml:space="preserve"> </v>
      </c>
      <c r="N495" s="59" t="str">
        <f>IF('Raw Data'!B499=0," ",IF(O495="Yes",IF(J495&gt;$K$6,"OK","NOK"),IF(J495&gt;$K$5,"OK","NOK")))</f>
        <v xml:space="preserve"> </v>
      </c>
      <c r="O495" s="67" t="str">
        <f>IF('Raw Data'!B499=0," ","No")</f>
        <v xml:space="preserve"> </v>
      </c>
      <c r="P495" s="61" t="str">
        <f>IF('Raw Data'!B499=0," ",'Raw Data'!F499 &amp; ".")</f>
        <v xml:space="preserve"> </v>
      </c>
    </row>
    <row r="496" spans="1:16" x14ac:dyDescent="0.2">
      <c r="A496" s="62" t="str">
        <f>IF('Raw Data'!B500=0,"",'Raw Data'!B500)</f>
        <v/>
      </c>
      <c r="B496" s="62" t="str">
        <f>IF('Raw Data'!B500=0,"",'Raw Data'!C500)</f>
        <v/>
      </c>
      <c r="C496" s="63" t="str">
        <f>IF('Raw Data'!B500=0," ",'Raw Data'!D500)</f>
        <v xml:space="preserve"> </v>
      </c>
      <c r="D496" s="63" t="str">
        <f>IF('Raw Data'!B500=0," ",'Raw Data'!E500)</f>
        <v xml:space="preserve"> </v>
      </c>
      <c r="E496" s="63" t="str">
        <f>IF('Raw Data'!B500=0," ",MIN('Raw Data'!G500:JP500))</f>
        <v xml:space="preserve"> </v>
      </c>
      <c r="F496" s="63" t="str">
        <f>IF('Raw Data'!B500=0," ",AVERAGE('Raw Data'!G500:JP500))</f>
        <v xml:space="preserve"> </v>
      </c>
      <c r="G496" s="63" t="str">
        <f>IF('Raw Data'!B500=0," ",MAX('Raw Data'!G500:JP500))</f>
        <v xml:space="preserve"> </v>
      </c>
      <c r="H496" s="63" t="str">
        <f>IF('Raw Data'!B500=0," ",_xlfn.STDEV.S('Raw Data'!G500:JP500))</f>
        <v xml:space="preserve"> </v>
      </c>
      <c r="I496" s="64" t="str">
        <f>IF('Raw Data'!B500=0," ",(D496+C496)/2)</f>
        <v xml:space="preserve"> </v>
      </c>
      <c r="J496" s="65" t="str">
        <f>IF('Raw Data'!B500=0," ",IF(H496=0,9999,MIN((F496-C496),(D496-F496))/3/H496))</f>
        <v xml:space="preserve"> </v>
      </c>
      <c r="K496" s="60" t="str">
        <f>IF('Raw Data'!B500=0," ",IF(O496="Yes",J496-$K$6,J496-$K$5))</f>
        <v xml:space="preserve"> </v>
      </c>
      <c r="L496" s="66" t="str">
        <f>IF('Raw Data'!B500=0," ",IF(I496="ND","ND",2*(F496-I496)/(D496-C496)))</f>
        <v xml:space="preserve"> </v>
      </c>
      <c r="M496" s="60" t="str">
        <f t="shared" si="8"/>
        <v xml:space="preserve"> </v>
      </c>
      <c r="N496" s="59" t="str">
        <f>IF('Raw Data'!B500=0," ",IF(O496="Yes",IF(J496&gt;$K$6,"OK","NOK"),IF(J496&gt;$K$5,"OK","NOK")))</f>
        <v xml:space="preserve"> </v>
      </c>
      <c r="O496" s="67" t="str">
        <f>IF('Raw Data'!B500=0," ","No")</f>
        <v xml:space="preserve"> </v>
      </c>
      <c r="P496" s="61" t="str">
        <f>IF('Raw Data'!B500=0," ",'Raw Data'!F500 &amp; ".")</f>
        <v xml:space="preserve"> </v>
      </c>
    </row>
    <row r="497" spans="1:16" x14ac:dyDescent="0.2">
      <c r="A497" s="62" t="str">
        <f>IF('Raw Data'!B501=0,"",'Raw Data'!B501)</f>
        <v/>
      </c>
      <c r="B497" s="62" t="str">
        <f>IF('Raw Data'!B501=0,"",'Raw Data'!C501)</f>
        <v/>
      </c>
      <c r="C497" s="63" t="str">
        <f>IF('Raw Data'!B501=0," ",'Raw Data'!D501)</f>
        <v xml:space="preserve"> </v>
      </c>
      <c r="D497" s="63" t="str">
        <f>IF('Raw Data'!B501=0," ",'Raw Data'!E501)</f>
        <v xml:space="preserve"> </v>
      </c>
      <c r="E497" s="63" t="str">
        <f>IF('Raw Data'!B501=0," ",MIN('Raw Data'!G501:JP501))</f>
        <v xml:space="preserve"> </v>
      </c>
      <c r="F497" s="63" t="str">
        <f>IF('Raw Data'!B501=0," ",AVERAGE('Raw Data'!G501:JP501))</f>
        <v xml:space="preserve"> </v>
      </c>
      <c r="G497" s="63" t="str">
        <f>IF('Raw Data'!B501=0," ",MAX('Raw Data'!G501:JP501))</f>
        <v xml:space="preserve"> </v>
      </c>
      <c r="H497" s="63" t="str">
        <f>IF('Raw Data'!B501=0," ",_xlfn.STDEV.S('Raw Data'!G501:JP501))</f>
        <v xml:space="preserve"> </v>
      </c>
      <c r="I497" s="64" t="str">
        <f>IF('Raw Data'!B501=0," ",(D497+C497)/2)</f>
        <v xml:space="preserve"> </v>
      </c>
      <c r="J497" s="65" t="str">
        <f>IF('Raw Data'!B501=0," ",IF(H497=0,9999,MIN((F497-C497),(D497-F497))/3/H497))</f>
        <v xml:space="preserve"> </v>
      </c>
      <c r="K497" s="60" t="str">
        <f>IF('Raw Data'!B501=0," ",IF(O497="Yes",J497-$K$6,J497-$K$5))</f>
        <v xml:space="preserve"> </v>
      </c>
      <c r="L497" s="66" t="str">
        <f>IF('Raw Data'!B501=0," ",IF(I497="ND","ND",2*(F497-I497)/(D497-C497)))</f>
        <v xml:space="preserve"> </v>
      </c>
      <c r="M497" s="60" t="str">
        <f t="shared" si="8"/>
        <v xml:space="preserve"> </v>
      </c>
      <c r="N497" s="59" t="str">
        <f>IF('Raw Data'!B501=0," ",IF(O497="Yes",IF(J497&gt;$K$6,"OK","NOK"),IF(J497&gt;$K$5,"OK","NOK")))</f>
        <v xml:space="preserve"> </v>
      </c>
      <c r="O497" s="67" t="str">
        <f>IF('Raw Data'!B501=0," ","No")</f>
        <v xml:space="preserve"> </v>
      </c>
      <c r="P497" s="61" t="str">
        <f>IF('Raw Data'!B501=0," ",'Raw Data'!F501 &amp; ".")</f>
        <v xml:space="preserve"> </v>
      </c>
    </row>
    <row r="498" spans="1:16" x14ac:dyDescent="0.2">
      <c r="A498" s="62" t="str">
        <f>IF('Raw Data'!B502=0,"",'Raw Data'!B502)</f>
        <v/>
      </c>
      <c r="B498" s="62" t="str">
        <f>IF('Raw Data'!B502=0,"",'Raw Data'!C502)</f>
        <v/>
      </c>
      <c r="C498" s="63" t="str">
        <f>IF('Raw Data'!B502=0," ",'Raw Data'!D502)</f>
        <v xml:space="preserve"> </v>
      </c>
      <c r="D498" s="63" t="str">
        <f>IF('Raw Data'!B502=0," ",'Raw Data'!E502)</f>
        <v xml:space="preserve"> </v>
      </c>
      <c r="E498" s="63" t="str">
        <f>IF('Raw Data'!B502=0," ",MIN('Raw Data'!G502:JP502))</f>
        <v xml:space="preserve"> </v>
      </c>
      <c r="F498" s="63" t="str">
        <f>IF('Raw Data'!B502=0," ",AVERAGE('Raw Data'!G502:JP502))</f>
        <v xml:space="preserve"> </v>
      </c>
      <c r="G498" s="63" t="str">
        <f>IF('Raw Data'!B502=0," ",MAX('Raw Data'!G502:JP502))</f>
        <v xml:space="preserve"> </v>
      </c>
      <c r="H498" s="63" t="str">
        <f>IF('Raw Data'!B502=0," ",_xlfn.STDEV.S('Raw Data'!G502:JP502))</f>
        <v xml:space="preserve"> </v>
      </c>
      <c r="I498" s="64" t="str">
        <f>IF('Raw Data'!B502=0," ",(D498+C498)/2)</f>
        <v xml:space="preserve"> </v>
      </c>
      <c r="J498" s="65" t="str">
        <f>IF('Raw Data'!B502=0," ",IF(H498=0,9999,MIN((F498-C498),(D498-F498))/3/H498))</f>
        <v xml:space="preserve"> </v>
      </c>
      <c r="K498" s="60" t="str">
        <f>IF('Raw Data'!B502=0," ",IF(O498="Yes",J498-$K$6,J498-$K$5))</f>
        <v xml:space="preserve"> </v>
      </c>
      <c r="L498" s="66" t="str">
        <f>IF('Raw Data'!B502=0," ",IF(I498="ND","ND",2*(F498-I498)/(D498-C498)))</f>
        <v xml:space="preserve"> </v>
      </c>
      <c r="M498" s="60" t="str">
        <f t="shared" si="8"/>
        <v xml:space="preserve"> </v>
      </c>
      <c r="N498" s="59" t="str">
        <f>IF('Raw Data'!B502=0," ",IF(O498="Yes",IF(J498&gt;$K$6,"OK","NOK"),IF(J498&gt;$K$5,"OK","NOK")))</f>
        <v xml:space="preserve"> </v>
      </c>
      <c r="O498" s="67" t="str">
        <f>IF('Raw Data'!B502=0," ","No")</f>
        <v xml:space="preserve"> </v>
      </c>
      <c r="P498" s="61" t="str">
        <f>IF('Raw Data'!B502=0," ",'Raw Data'!F502 &amp; ".")</f>
        <v xml:space="preserve"> </v>
      </c>
    </row>
    <row r="499" spans="1:16" x14ac:dyDescent="0.2">
      <c r="A499" s="62" t="str">
        <f>IF('Raw Data'!B503=0,"",'Raw Data'!B503)</f>
        <v/>
      </c>
      <c r="B499" s="62" t="str">
        <f>IF('Raw Data'!B503=0,"",'Raw Data'!C503)</f>
        <v/>
      </c>
      <c r="C499" s="63" t="str">
        <f>IF('Raw Data'!B503=0," ",'Raw Data'!D503)</f>
        <v xml:space="preserve"> </v>
      </c>
      <c r="D499" s="63" t="str">
        <f>IF('Raw Data'!B503=0," ",'Raw Data'!E503)</f>
        <v xml:space="preserve"> </v>
      </c>
      <c r="E499" s="63" t="str">
        <f>IF('Raw Data'!B503=0," ",MIN('Raw Data'!G503:JP503))</f>
        <v xml:space="preserve"> </v>
      </c>
      <c r="F499" s="63" t="str">
        <f>IF('Raw Data'!B503=0," ",AVERAGE('Raw Data'!G503:JP503))</f>
        <v xml:space="preserve"> </v>
      </c>
      <c r="G499" s="63" t="str">
        <f>IF('Raw Data'!B503=0," ",MAX('Raw Data'!G503:JP503))</f>
        <v xml:space="preserve"> </v>
      </c>
      <c r="H499" s="63" t="str">
        <f>IF('Raw Data'!B503=0," ",_xlfn.STDEV.S('Raw Data'!G503:JP503))</f>
        <v xml:space="preserve"> </v>
      </c>
      <c r="I499" s="64" t="str">
        <f>IF('Raw Data'!B503=0," ",(D499+C499)/2)</f>
        <v xml:space="preserve"> </v>
      </c>
      <c r="J499" s="65" t="str">
        <f>IF('Raw Data'!B503=0," ",IF(H499=0,9999,MIN((F499-C499),(D499-F499))/3/H499))</f>
        <v xml:space="preserve"> </v>
      </c>
      <c r="K499" s="60" t="str">
        <f>IF('Raw Data'!B503=0," ",IF(O499="Yes",J499-$K$6,J499-$K$5))</f>
        <v xml:space="preserve"> </v>
      </c>
      <c r="L499" s="66" t="str">
        <f>IF('Raw Data'!B503=0," ",IF(I499="ND","ND",2*(F499-I499)/(D499-C499)))</f>
        <v xml:space="preserve"> </v>
      </c>
      <c r="M499" s="60" t="str">
        <f t="shared" si="8"/>
        <v xml:space="preserve"> </v>
      </c>
      <c r="N499" s="59" t="str">
        <f>IF('Raw Data'!B503=0," ",IF(O499="Yes",IF(J499&gt;$K$6,"OK","NOK"),IF(J499&gt;$K$5,"OK","NOK")))</f>
        <v xml:space="preserve"> </v>
      </c>
      <c r="O499" s="67" t="str">
        <f>IF('Raw Data'!B503=0," ","No")</f>
        <v xml:space="preserve"> </v>
      </c>
      <c r="P499" s="61" t="str">
        <f>IF('Raw Data'!B503=0," ",'Raw Data'!F503 &amp; ".")</f>
        <v xml:space="preserve"> </v>
      </c>
    </row>
    <row r="500" spans="1:16" x14ac:dyDescent="0.2">
      <c r="A500" s="62" t="str">
        <f>IF('Raw Data'!B504=0,"",'Raw Data'!B504)</f>
        <v/>
      </c>
      <c r="B500" s="62" t="str">
        <f>IF('Raw Data'!B504=0,"",'Raw Data'!C504)</f>
        <v/>
      </c>
      <c r="C500" s="63" t="str">
        <f>IF('Raw Data'!B504=0," ",'Raw Data'!D504)</f>
        <v xml:space="preserve"> </v>
      </c>
      <c r="D500" s="63" t="str">
        <f>IF('Raw Data'!B504=0," ",'Raw Data'!E504)</f>
        <v xml:space="preserve"> </v>
      </c>
      <c r="E500" s="63" t="str">
        <f>IF('Raw Data'!B504=0," ",MIN('Raw Data'!G504:JP504))</f>
        <v xml:space="preserve"> </v>
      </c>
      <c r="F500" s="63" t="str">
        <f>IF('Raw Data'!B504=0," ",AVERAGE('Raw Data'!G504:JP504))</f>
        <v xml:space="preserve"> </v>
      </c>
      <c r="G500" s="63" t="str">
        <f>IF('Raw Data'!B504=0," ",MAX('Raw Data'!G504:JP504))</f>
        <v xml:space="preserve"> </v>
      </c>
      <c r="H500" s="63" t="str">
        <f>IF('Raw Data'!B504=0," ",_xlfn.STDEV.S('Raw Data'!G504:JP504))</f>
        <v xml:space="preserve"> </v>
      </c>
      <c r="I500" s="64" t="str">
        <f>IF('Raw Data'!B504=0," ",(D500+C500)/2)</f>
        <v xml:space="preserve"> </v>
      </c>
      <c r="J500" s="65" t="str">
        <f>IF('Raw Data'!B504=0," ",IF(H500=0,9999,MIN((F500-C500),(D500-F500))/3/H500))</f>
        <v xml:space="preserve"> </v>
      </c>
      <c r="K500" s="60" t="str">
        <f>IF('Raw Data'!B504=0," ",IF(O500="Yes",J500-$K$6,J500-$K$5))</f>
        <v xml:space="preserve"> </v>
      </c>
      <c r="L500" s="66" t="str">
        <f>IF('Raw Data'!B504=0," ",IF(I500="ND","ND",2*(F500-I500)/(D500-C500)))</f>
        <v xml:space="preserve"> </v>
      </c>
      <c r="M500" s="60" t="str">
        <f t="shared" si="8"/>
        <v xml:space="preserve"> </v>
      </c>
      <c r="N500" s="59" t="str">
        <f>IF('Raw Data'!B504=0," ",IF(O500="Yes",IF(J500&gt;$K$6,"OK","NOK"),IF(J500&gt;$K$5,"OK","NOK")))</f>
        <v xml:space="preserve"> </v>
      </c>
      <c r="O500" s="67" t="str">
        <f>IF('Raw Data'!B504=0," ","No")</f>
        <v xml:space="preserve"> </v>
      </c>
      <c r="P500" s="61" t="str">
        <f>IF('Raw Data'!B504=0," ",'Raw Data'!F504 &amp; ".")</f>
        <v xml:space="preserve"> </v>
      </c>
    </row>
    <row r="501" spans="1:16" x14ac:dyDescent="0.2">
      <c r="A501" s="62" t="str">
        <f>IF('Raw Data'!B505=0,"",'Raw Data'!B505)</f>
        <v/>
      </c>
      <c r="B501" s="62" t="str">
        <f>IF('Raw Data'!B505=0,"",'Raw Data'!C505)</f>
        <v/>
      </c>
      <c r="C501" s="63" t="str">
        <f>IF('Raw Data'!B505=0," ",'Raw Data'!D505)</f>
        <v xml:space="preserve"> </v>
      </c>
      <c r="D501" s="63" t="str">
        <f>IF('Raw Data'!B505=0," ",'Raw Data'!E505)</f>
        <v xml:space="preserve"> </v>
      </c>
      <c r="E501" s="63" t="str">
        <f>IF('Raw Data'!B505=0," ",MIN('Raw Data'!G505:JP505))</f>
        <v xml:space="preserve"> </v>
      </c>
      <c r="F501" s="63" t="str">
        <f>IF('Raw Data'!B505=0," ",AVERAGE('Raw Data'!G505:JP505))</f>
        <v xml:space="preserve"> </v>
      </c>
      <c r="G501" s="63" t="str">
        <f>IF('Raw Data'!B505=0," ",MAX('Raw Data'!G505:JP505))</f>
        <v xml:space="preserve"> </v>
      </c>
      <c r="H501" s="63" t="str">
        <f>IF('Raw Data'!B505=0," ",_xlfn.STDEV.S('Raw Data'!G505:JP505))</f>
        <v xml:space="preserve"> </v>
      </c>
      <c r="I501" s="64" t="str">
        <f>IF('Raw Data'!B505=0," ",(D501+C501)/2)</f>
        <v xml:space="preserve"> </v>
      </c>
      <c r="J501" s="65" t="str">
        <f>IF('Raw Data'!B505=0," ",IF(H501=0,9999,MIN((F501-C501),(D501-F501))/3/H501))</f>
        <v xml:space="preserve"> </v>
      </c>
      <c r="K501" s="60" t="str">
        <f>IF('Raw Data'!B505=0," ",IF(O501="Yes",J501-$K$6,J501-$K$5))</f>
        <v xml:space="preserve"> </v>
      </c>
      <c r="L501" s="66" t="str">
        <f>IF('Raw Data'!B505=0," ",IF(I501="ND","ND",2*(F501-I501)/(D501-C501)))</f>
        <v xml:space="preserve"> </v>
      </c>
      <c r="M501" s="60" t="str">
        <f t="shared" si="8"/>
        <v xml:space="preserve"> </v>
      </c>
      <c r="N501" s="59" t="str">
        <f>IF('Raw Data'!B505=0," ",IF(O501="Yes",IF(J501&gt;$K$6,"OK","NOK"),IF(J501&gt;$K$5,"OK","NOK")))</f>
        <v xml:space="preserve"> </v>
      </c>
      <c r="O501" s="67" t="str">
        <f>IF('Raw Data'!B505=0," ","No")</f>
        <v xml:space="preserve"> </v>
      </c>
      <c r="P501" s="61" t="str">
        <f>IF('Raw Data'!B505=0," ",'Raw Data'!F505 &amp; ".")</f>
        <v xml:space="preserve"> </v>
      </c>
    </row>
    <row r="502" spans="1:16" x14ac:dyDescent="0.2">
      <c r="A502" s="62" t="str">
        <f>IF('Raw Data'!B506=0,"",'Raw Data'!B506)</f>
        <v/>
      </c>
      <c r="B502" s="62" t="str">
        <f>IF('Raw Data'!B506=0,"",'Raw Data'!C506)</f>
        <v/>
      </c>
      <c r="C502" s="63" t="str">
        <f>IF('Raw Data'!B506=0," ",'Raw Data'!D506)</f>
        <v xml:space="preserve"> </v>
      </c>
      <c r="D502" s="63" t="str">
        <f>IF('Raw Data'!B506=0," ",'Raw Data'!E506)</f>
        <v xml:space="preserve"> </v>
      </c>
      <c r="E502" s="63" t="str">
        <f>IF('Raw Data'!B506=0," ",MIN('Raw Data'!G506:JP506))</f>
        <v xml:space="preserve"> </v>
      </c>
      <c r="F502" s="63" t="str">
        <f>IF('Raw Data'!B506=0," ",AVERAGE('Raw Data'!G506:JP506))</f>
        <v xml:space="preserve"> </v>
      </c>
      <c r="G502" s="63" t="str">
        <f>IF('Raw Data'!B506=0," ",MAX('Raw Data'!G506:JP506))</f>
        <v xml:space="preserve"> </v>
      </c>
      <c r="H502" s="63" t="str">
        <f>IF('Raw Data'!B506=0," ",_xlfn.STDEV.S('Raw Data'!G506:JP506))</f>
        <v xml:space="preserve"> </v>
      </c>
      <c r="I502" s="64" t="str">
        <f>IF('Raw Data'!B506=0," ",(D502+C502)/2)</f>
        <v xml:space="preserve"> </v>
      </c>
      <c r="J502" s="65" t="str">
        <f>IF('Raw Data'!B506=0," ",IF(H502=0,9999,MIN((F502-C502),(D502-F502))/3/H502))</f>
        <v xml:space="preserve"> </v>
      </c>
      <c r="K502" s="60" t="str">
        <f>IF('Raw Data'!B506=0," ",IF(O502="Yes",J502-$K$6,J502-$K$5))</f>
        <v xml:space="preserve"> </v>
      </c>
      <c r="L502" s="66" t="str">
        <f>IF('Raw Data'!B506=0," ",IF(I502="ND","ND",2*(F502-I502)/(D502-C502)))</f>
        <v xml:space="preserve"> </v>
      </c>
      <c r="M502" s="60" t="str">
        <f t="shared" si="8"/>
        <v xml:space="preserve"> </v>
      </c>
      <c r="N502" s="59" t="str">
        <f>IF('Raw Data'!B506=0," ",IF(O502="Yes",IF(J502&gt;$K$6,"OK","NOK"),IF(J502&gt;$K$5,"OK","NOK")))</f>
        <v xml:space="preserve"> </v>
      </c>
      <c r="O502" s="67" t="str">
        <f>IF('Raw Data'!B506=0," ","No")</f>
        <v xml:space="preserve"> </v>
      </c>
      <c r="P502" s="61" t="str">
        <f>IF('Raw Data'!B506=0," ",'Raw Data'!F506 &amp; ".")</f>
        <v xml:space="preserve"> </v>
      </c>
    </row>
    <row r="503" spans="1:16" x14ac:dyDescent="0.2">
      <c r="A503" s="62" t="str">
        <f>IF('Raw Data'!B507=0,"",'Raw Data'!B507)</f>
        <v/>
      </c>
      <c r="B503" s="62" t="str">
        <f>IF('Raw Data'!B507=0,"",'Raw Data'!C507)</f>
        <v/>
      </c>
      <c r="C503" s="63" t="str">
        <f>IF('Raw Data'!B507=0," ",'Raw Data'!D507)</f>
        <v xml:space="preserve"> </v>
      </c>
      <c r="D503" s="63" t="str">
        <f>IF('Raw Data'!B507=0," ",'Raw Data'!E507)</f>
        <v xml:space="preserve"> </v>
      </c>
      <c r="E503" s="63" t="str">
        <f>IF('Raw Data'!B507=0," ",MIN('Raw Data'!G507:JP507))</f>
        <v xml:space="preserve"> </v>
      </c>
      <c r="F503" s="63" t="str">
        <f>IF('Raw Data'!B507=0," ",AVERAGE('Raw Data'!G507:JP507))</f>
        <v xml:space="preserve"> </v>
      </c>
      <c r="G503" s="63" t="str">
        <f>IF('Raw Data'!B507=0," ",MAX('Raw Data'!G507:JP507))</f>
        <v xml:space="preserve"> </v>
      </c>
      <c r="H503" s="63" t="str">
        <f>IF('Raw Data'!B507=0," ",_xlfn.STDEV.S('Raw Data'!G507:JP507))</f>
        <v xml:space="preserve"> </v>
      </c>
      <c r="I503" s="64" t="str">
        <f>IF('Raw Data'!B507=0," ",(D503+C503)/2)</f>
        <v xml:space="preserve"> </v>
      </c>
      <c r="J503" s="65" t="str">
        <f>IF('Raw Data'!B507=0," ",IF(H503=0,9999,MIN((F503-C503),(D503-F503))/3/H503))</f>
        <v xml:space="preserve"> </v>
      </c>
      <c r="K503" s="60" t="str">
        <f>IF('Raw Data'!B507=0," ",IF(O503="Yes",J503-$K$6,J503-$K$5))</f>
        <v xml:space="preserve"> </v>
      </c>
      <c r="L503" s="66" t="str">
        <f>IF('Raw Data'!B507=0," ",IF(I503="ND","ND",2*(F503-I503)/(D503-C503)))</f>
        <v xml:space="preserve"> </v>
      </c>
      <c r="M503" s="60" t="str">
        <f t="shared" si="8"/>
        <v xml:space="preserve"> </v>
      </c>
      <c r="N503" s="59" t="str">
        <f>IF('Raw Data'!B507=0," ",IF(O503="Yes",IF(J503&gt;$K$6,"OK","NOK"),IF(J503&gt;$K$5,"OK","NOK")))</f>
        <v xml:space="preserve"> </v>
      </c>
      <c r="O503" s="67" t="str">
        <f>IF('Raw Data'!B507=0," ","No")</f>
        <v xml:space="preserve"> </v>
      </c>
      <c r="P503" s="61" t="str">
        <f>IF('Raw Data'!B507=0," ",'Raw Data'!F507 &amp; ".")</f>
        <v xml:space="preserve"> </v>
      </c>
    </row>
    <row r="504" spans="1:16" x14ac:dyDescent="0.2">
      <c r="A504" s="62" t="str">
        <f>IF('Raw Data'!B508=0,"",'Raw Data'!B508)</f>
        <v/>
      </c>
      <c r="B504" s="62" t="str">
        <f>IF('Raw Data'!B508=0,"",'Raw Data'!C508)</f>
        <v/>
      </c>
      <c r="C504" s="63" t="str">
        <f>IF('Raw Data'!B508=0," ",'Raw Data'!D508)</f>
        <v xml:space="preserve"> </v>
      </c>
      <c r="D504" s="63" t="str">
        <f>IF('Raw Data'!B508=0," ",'Raw Data'!E508)</f>
        <v xml:space="preserve"> </v>
      </c>
      <c r="E504" s="63" t="str">
        <f>IF('Raw Data'!B508=0," ",MIN('Raw Data'!G508:JP508))</f>
        <v xml:space="preserve"> </v>
      </c>
      <c r="F504" s="63" t="str">
        <f>IF('Raw Data'!B508=0," ",AVERAGE('Raw Data'!G508:JP508))</f>
        <v xml:space="preserve"> </v>
      </c>
      <c r="G504" s="63" t="str">
        <f>IF('Raw Data'!B508=0," ",MAX('Raw Data'!G508:JP508))</f>
        <v xml:space="preserve"> </v>
      </c>
      <c r="H504" s="63" t="str">
        <f>IF('Raw Data'!B508=0," ",_xlfn.STDEV.S('Raw Data'!G508:JP508))</f>
        <v xml:space="preserve"> </v>
      </c>
      <c r="I504" s="64" t="str">
        <f>IF('Raw Data'!B508=0," ",(D504+C504)/2)</f>
        <v xml:space="preserve"> </v>
      </c>
      <c r="J504" s="65" t="str">
        <f>IF('Raw Data'!B508=0," ",IF(H504=0,9999,MIN((F504-C504),(D504-F504))/3/H504))</f>
        <v xml:space="preserve"> </v>
      </c>
      <c r="K504" s="60" t="str">
        <f>IF('Raw Data'!B508=0," ",IF(O504="Yes",J504-$K$6,J504-$K$5))</f>
        <v xml:space="preserve"> </v>
      </c>
      <c r="L504" s="66" t="str">
        <f>IF('Raw Data'!B508=0," ",IF(I504="ND","ND",2*(F504-I504)/(D504-C504)))</f>
        <v xml:space="preserve"> </v>
      </c>
      <c r="M504" s="60" t="str">
        <f t="shared" si="8"/>
        <v xml:space="preserve"> </v>
      </c>
      <c r="N504" s="59" t="str">
        <f>IF('Raw Data'!B508=0," ",IF(O504="Yes",IF(J504&gt;$K$6,"OK","NOK"),IF(J504&gt;$K$5,"OK","NOK")))</f>
        <v xml:space="preserve"> </v>
      </c>
      <c r="O504" s="67" t="str">
        <f>IF('Raw Data'!B508=0," ","No")</f>
        <v xml:space="preserve"> </v>
      </c>
      <c r="P504" s="61" t="str">
        <f>IF('Raw Data'!B508=0," ",'Raw Data'!F508 &amp; ".")</f>
        <v xml:space="preserve"> </v>
      </c>
    </row>
    <row r="505" spans="1:16" x14ac:dyDescent="0.2">
      <c r="A505" s="62" t="str">
        <f>IF('Raw Data'!B509=0,"",'Raw Data'!B509)</f>
        <v/>
      </c>
      <c r="B505" s="62" t="str">
        <f>IF('Raw Data'!B509=0,"",'Raw Data'!C509)</f>
        <v/>
      </c>
      <c r="C505" s="63" t="str">
        <f>IF('Raw Data'!B509=0," ",'Raw Data'!D509)</f>
        <v xml:space="preserve"> </v>
      </c>
      <c r="D505" s="63" t="str">
        <f>IF('Raw Data'!B509=0," ",'Raw Data'!E509)</f>
        <v xml:space="preserve"> </v>
      </c>
      <c r="E505" s="63" t="str">
        <f>IF('Raw Data'!B509=0," ",MIN('Raw Data'!G509:JP509))</f>
        <v xml:space="preserve"> </v>
      </c>
      <c r="F505" s="63" t="str">
        <f>IF('Raw Data'!B509=0," ",AVERAGE('Raw Data'!G509:JP509))</f>
        <v xml:space="preserve"> </v>
      </c>
      <c r="G505" s="63" t="str">
        <f>IF('Raw Data'!B509=0," ",MAX('Raw Data'!G509:JP509))</f>
        <v xml:space="preserve"> </v>
      </c>
      <c r="H505" s="63" t="str">
        <f>IF('Raw Data'!B509=0," ",_xlfn.STDEV.S('Raw Data'!G509:JP509))</f>
        <v xml:space="preserve"> </v>
      </c>
      <c r="I505" s="64" t="str">
        <f>IF('Raw Data'!B509=0," ",(D505+C505)/2)</f>
        <v xml:space="preserve"> </v>
      </c>
      <c r="J505" s="65" t="str">
        <f>IF('Raw Data'!B509=0," ",IF(H505=0,9999,MIN((F505-C505),(D505-F505))/3/H505))</f>
        <v xml:space="preserve"> </v>
      </c>
      <c r="K505" s="60" t="str">
        <f>IF('Raw Data'!B509=0," ",IF(O505="Yes",J505-$K$6,J505-$K$5))</f>
        <v xml:space="preserve"> </v>
      </c>
      <c r="L505" s="66" t="str">
        <f>IF('Raw Data'!B509=0," ",IF(I505="ND","ND",2*(F505-I505)/(D505-C505)))</f>
        <v xml:space="preserve"> </v>
      </c>
      <c r="M505" s="60" t="str">
        <f t="shared" si="8"/>
        <v xml:space="preserve"> </v>
      </c>
      <c r="N505" s="59" t="str">
        <f>IF('Raw Data'!B509=0," ",IF(O505="Yes",IF(J505&gt;$K$6,"OK","NOK"),IF(J505&gt;$K$5,"OK","NOK")))</f>
        <v xml:space="preserve"> </v>
      </c>
      <c r="O505" s="67" t="str">
        <f>IF('Raw Data'!B509=0," ","No")</f>
        <v xml:space="preserve"> </v>
      </c>
      <c r="P505" s="61" t="str">
        <f>IF('Raw Data'!B509=0," ",'Raw Data'!F509 &amp; ".")</f>
        <v xml:space="preserve"> </v>
      </c>
    </row>
    <row r="506" spans="1:16" x14ac:dyDescent="0.2">
      <c r="A506" s="62" t="str">
        <f>IF('Raw Data'!B510=0,"",'Raw Data'!B510)</f>
        <v/>
      </c>
      <c r="B506" s="62" t="str">
        <f>IF('Raw Data'!B510=0,"",'Raw Data'!C510)</f>
        <v/>
      </c>
      <c r="C506" s="63" t="str">
        <f>IF('Raw Data'!B510=0," ",'Raw Data'!D510)</f>
        <v xml:space="preserve"> </v>
      </c>
      <c r="D506" s="63" t="str">
        <f>IF('Raw Data'!B510=0," ",'Raw Data'!E510)</f>
        <v xml:space="preserve"> </v>
      </c>
      <c r="E506" s="63" t="str">
        <f>IF('Raw Data'!B510=0," ",MIN('Raw Data'!G510:JP510))</f>
        <v xml:space="preserve"> </v>
      </c>
      <c r="F506" s="63" t="str">
        <f>IF('Raw Data'!B510=0," ",AVERAGE('Raw Data'!G510:JP510))</f>
        <v xml:space="preserve"> </v>
      </c>
      <c r="G506" s="63" t="str">
        <f>IF('Raw Data'!B510=0," ",MAX('Raw Data'!G510:JP510))</f>
        <v xml:space="preserve"> </v>
      </c>
      <c r="H506" s="63" t="str">
        <f>IF('Raw Data'!B510=0," ",_xlfn.STDEV.S('Raw Data'!G510:JP510))</f>
        <v xml:space="preserve"> </v>
      </c>
      <c r="I506" s="64" t="str">
        <f>IF('Raw Data'!B510=0," ",(D506+C506)/2)</f>
        <v xml:space="preserve"> </v>
      </c>
      <c r="J506" s="65" t="str">
        <f>IF('Raw Data'!B510=0," ",IF(H506=0,9999,MIN((F506-C506),(D506-F506))/3/H506))</f>
        <v xml:space="preserve"> </v>
      </c>
      <c r="K506" s="60" t="str">
        <f>IF('Raw Data'!B510=0," ",IF(O506="Yes",J506-$K$6,J506-$K$5))</f>
        <v xml:space="preserve"> </v>
      </c>
      <c r="L506" s="66" t="str">
        <f>IF('Raw Data'!B510=0," ",IF(I506="ND","ND",2*(F506-I506)/(D506-C506)))</f>
        <v xml:space="preserve"> </v>
      </c>
      <c r="M506" s="60" t="str">
        <f t="shared" si="8"/>
        <v xml:space="preserve"> </v>
      </c>
      <c r="N506" s="59" t="str">
        <f>IF('Raw Data'!B510=0," ",IF(O506="Yes",IF(J506&gt;$K$6,"OK","NOK"),IF(J506&gt;$K$5,"OK","NOK")))</f>
        <v xml:space="preserve"> </v>
      </c>
      <c r="O506" s="67" t="str">
        <f>IF('Raw Data'!B510=0," ","No")</f>
        <v xml:space="preserve"> </v>
      </c>
      <c r="P506" s="61" t="str">
        <f>IF('Raw Data'!B510=0," ",'Raw Data'!F510 &amp; ".")</f>
        <v xml:space="preserve"> </v>
      </c>
    </row>
    <row r="507" spans="1:16" x14ac:dyDescent="0.2">
      <c r="A507" s="62" t="str">
        <f>IF('Raw Data'!B511=0,"",'Raw Data'!B511)</f>
        <v/>
      </c>
      <c r="B507" s="62" t="str">
        <f>IF('Raw Data'!B511=0,"",'Raw Data'!C511)</f>
        <v/>
      </c>
      <c r="C507" s="63" t="str">
        <f>IF('Raw Data'!B511=0," ",'Raw Data'!D511)</f>
        <v xml:space="preserve"> </v>
      </c>
      <c r="D507" s="63" t="str">
        <f>IF('Raw Data'!B511=0," ",'Raw Data'!E511)</f>
        <v xml:space="preserve"> </v>
      </c>
      <c r="E507" s="63" t="str">
        <f>IF('Raw Data'!B511=0," ",MIN('Raw Data'!G511:JP511))</f>
        <v xml:space="preserve"> </v>
      </c>
      <c r="F507" s="63" t="str">
        <f>IF('Raw Data'!B511=0," ",AVERAGE('Raw Data'!G511:JP511))</f>
        <v xml:space="preserve"> </v>
      </c>
      <c r="G507" s="63" t="str">
        <f>IF('Raw Data'!B511=0," ",MAX('Raw Data'!G511:JP511))</f>
        <v xml:space="preserve"> </v>
      </c>
      <c r="H507" s="63" t="str">
        <f>IF('Raw Data'!B511=0," ",_xlfn.STDEV.S('Raw Data'!G511:JP511))</f>
        <v xml:space="preserve"> </v>
      </c>
      <c r="I507" s="64" t="str">
        <f>IF('Raw Data'!B511=0," ",(D507+C507)/2)</f>
        <v xml:space="preserve"> </v>
      </c>
      <c r="J507" s="65" t="str">
        <f>IF('Raw Data'!B511=0," ",IF(H507=0,9999,MIN((F507-C507),(D507-F507))/3/H507))</f>
        <v xml:space="preserve"> </v>
      </c>
      <c r="K507" s="60" t="str">
        <f>IF('Raw Data'!B511=0," ",IF(O507="Yes",J507-$K$6,J507-$K$5))</f>
        <v xml:space="preserve"> </v>
      </c>
      <c r="L507" s="66" t="str">
        <f>IF('Raw Data'!B511=0," ",IF(I507="ND","ND",2*(F507-I507)/(D507-C507)))</f>
        <v xml:space="preserve"> </v>
      </c>
      <c r="M507" s="60" t="str">
        <f t="shared" si="8"/>
        <v xml:space="preserve"> </v>
      </c>
      <c r="N507" s="59" t="str">
        <f>IF('Raw Data'!B511=0," ",IF(O507="Yes",IF(J507&gt;$K$6,"OK","NOK"),IF(J507&gt;$K$5,"OK","NOK")))</f>
        <v xml:space="preserve"> </v>
      </c>
      <c r="O507" s="67" t="str">
        <f>IF('Raw Data'!B511=0," ","No")</f>
        <v xml:space="preserve"> </v>
      </c>
      <c r="P507" s="61" t="str">
        <f>IF('Raw Data'!B511=0," ",'Raw Data'!F511 &amp; ".")</f>
        <v xml:space="preserve"> </v>
      </c>
    </row>
    <row r="508" spans="1:16" x14ac:dyDescent="0.2">
      <c r="A508" s="62" t="str">
        <f>IF('Raw Data'!B512=0,"",'Raw Data'!B512)</f>
        <v/>
      </c>
      <c r="B508" s="62" t="str">
        <f>IF('Raw Data'!B512=0,"",'Raw Data'!C512)</f>
        <v/>
      </c>
      <c r="C508" s="63" t="str">
        <f>IF('Raw Data'!B512=0," ",'Raw Data'!D512)</f>
        <v xml:space="preserve"> </v>
      </c>
      <c r="D508" s="63" t="str">
        <f>IF('Raw Data'!B512=0," ",'Raw Data'!E512)</f>
        <v xml:space="preserve"> </v>
      </c>
      <c r="E508" s="63" t="str">
        <f>IF('Raw Data'!B512=0," ",MIN('Raw Data'!G512:JP512))</f>
        <v xml:space="preserve"> </v>
      </c>
      <c r="F508" s="63" t="str">
        <f>IF('Raw Data'!B512=0," ",AVERAGE('Raw Data'!G512:JP512))</f>
        <v xml:space="preserve"> </v>
      </c>
      <c r="G508" s="63" t="str">
        <f>IF('Raw Data'!B512=0," ",MAX('Raw Data'!G512:JP512))</f>
        <v xml:space="preserve"> </v>
      </c>
      <c r="H508" s="63" t="str">
        <f>IF('Raw Data'!B512=0," ",_xlfn.STDEV.S('Raw Data'!G512:JP512))</f>
        <v xml:space="preserve"> </v>
      </c>
      <c r="I508" s="64" t="str">
        <f>IF('Raw Data'!B512=0," ",(D508+C508)/2)</f>
        <v xml:space="preserve"> </v>
      </c>
      <c r="J508" s="65" t="str">
        <f>IF('Raw Data'!B512=0," ",IF(H508=0,9999,MIN((F508-C508),(D508-F508))/3/H508))</f>
        <v xml:space="preserve"> </v>
      </c>
      <c r="K508" s="60" t="str">
        <f>IF('Raw Data'!B512=0," ",IF(O508="Yes",J508-$K$6,J508-$K$5))</f>
        <v xml:space="preserve"> </v>
      </c>
      <c r="L508" s="66" t="str">
        <f>IF('Raw Data'!B512=0," ",IF(I508="ND","ND",2*(F508-I508)/(D508-C508)))</f>
        <v xml:space="preserve"> </v>
      </c>
      <c r="M508" s="60" t="str">
        <f t="shared" si="8"/>
        <v xml:space="preserve"> </v>
      </c>
      <c r="N508" s="59" t="str">
        <f>IF('Raw Data'!B512=0," ",IF(O508="Yes",IF(J508&gt;$K$6,"OK","NOK"),IF(J508&gt;$K$5,"OK","NOK")))</f>
        <v xml:space="preserve"> </v>
      </c>
      <c r="O508" s="67" t="str">
        <f>IF('Raw Data'!B512=0," ","No")</f>
        <v xml:space="preserve"> </v>
      </c>
      <c r="P508" s="61" t="str">
        <f>IF('Raw Data'!B512=0," ",'Raw Data'!F512 &amp; ".")</f>
        <v xml:space="preserve"> </v>
      </c>
    </row>
    <row r="509" spans="1:16" x14ac:dyDescent="0.2">
      <c r="A509" s="62" t="str">
        <f>IF('Raw Data'!B513=0,"",'Raw Data'!B513)</f>
        <v/>
      </c>
      <c r="B509" s="62" t="str">
        <f>IF('Raw Data'!B513=0,"",'Raw Data'!C513)</f>
        <v/>
      </c>
      <c r="C509" s="63" t="str">
        <f>IF('Raw Data'!B513=0," ",'Raw Data'!D513)</f>
        <v xml:space="preserve"> </v>
      </c>
      <c r="D509" s="63" t="str">
        <f>IF('Raw Data'!B513=0," ",'Raw Data'!E513)</f>
        <v xml:space="preserve"> </v>
      </c>
      <c r="E509" s="63" t="str">
        <f>IF('Raw Data'!B513=0," ",MIN('Raw Data'!G513:JP513))</f>
        <v xml:space="preserve"> </v>
      </c>
      <c r="F509" s="63" t="str">
        <f>IF('Raw Data'!B513=0," ",AVERAGE('Raw Data'!G513:JP513))</f>
        <v xml:space="preserve"> </v>
      </c>
      <c r="G509" s="63" t="str">
        <f>IF('Raw Data'!B513=0," ",MAX('Raw Data'!G513:JP513))</f>
        <v xml:space="preserve"> </v>
      </c>
      <c r="H509" s="63" t="str">
        <f>IF('Raw Data'!B513=0," ",_xlfn.STDEV.S('Raw Data'!G513:JP513))</f>
        <v xml:space="preserve"> </v>
      </c>
      <c r="I509" s="64" t="str">
        <f>IF('Raw Data'!B513=0," ",(D509+C509)/2)</f>
        <v xml:space="preserve"> </v>
      </c>
      <c r="J509" s="65" t="str">
        <f>IF('Raw Data'!B513=0," ",IF(H509=0,9999,MIN((F509-C509),(D509-F509))/3/H509))</f>
        <v xml:space="preserve"> </v>
      </c>
      <c r="K509" s="60" t="str">
        <f>IF('Raw Data'!B513=0," ",IF(O509="Yes",J509-$K$6,J509-$K$5))</f>
        <v xml:space="preserve"> </v>
      </c>
      <c r="L509" s="66" t="str">
        <f>IF('Raw Data'!B513=0," ",IF(I509="ND","ND",2*(F509-I509)/(D509-C509)))</f>
        <v xml:space="preserve"> </v>
      </c>
      <c r="M509" s="60" t="str">
        <f t="shared" si="8"/>
        <v xml:space="preserve"> </v>
      </c>
      <c r="N509" s="59" t="str">
        <f>IF('Raw Data'!B513=0," ",IF(O509="Yes",IF(J509&gt;$K$6,"OK","NOK"),IF(J509&gt;$K$5,"OK","NOK")))</f>
        <v xml:space="preserve"> </v>
      </c>
      <c r="O509" s="67" t="str">
        <f>IF('Raw Data'!B513=0," ","No")</f>
        <v xml:space="preserve"> </v>
      </c>
      <c r="P509" s="61" t="str">
        <f>IF('Raw Data'!B513=0," ",'Raw Data'!F513 &amp; ".")</f>
        <v xml:space="preserve"> </v>
      </c>
    </row>
    <row r="510" spans="1:16" x14ac:dyDescent="0.2">
      <c r="A510" s="62" t="str">
        <f>IF('Raw Data'!B514=0,"",'Raw Data'!B514)</f>
        <v/>
      </c>
      <c r="B510" s="62" t="str">
        <f>IF('Raw Data'!B514=0,"",'Raw Data'!C514)</f>
        <v/>
      </c>
      <c r="C510" s="63" t="str">
        <f>IF('Raw Data'!B514=0," ",'Raw Data'!D514)</f>
        <v xml:space="preserve"> </v>
      </c>
      <c r="D510" s="63" t="str">
        <f>IF('Raw Data'!B514=0," ",'Raw Data'!E514)</f>
        <v xml:space="preserve"> </v>
      </c>
      <c r="E510" s="63" t="str">
        <f>IF('Raw Data'!B514=0," ",MIN('Raw Data'!G514:JP514))</f>
        <v xml:space="preserve"> </v>
      </c>
      <c r="F510" s="63" t="str">
        <f>IF('Raw Data'!B514=0," ",AVERAGE('Raw Data'!G514:JP514))</f>
        <v xml:space="preserve"> </v>
      </c>
      <c r="G510" s="63" t="str">
        <f>IF('Raw Data'!B514=0," ",MAX('Raw Data'!G514:JP514))</f>
        <v xml:space="preserve"> </v>
      </c>
      <c r="H510" s="63" t="str">
        <f>IF('Raw Data'!B514=0," ",_xlfn.STDEV.S('Raw Data'!G514:JP514))</f>
        <v xml:space="preserve"> </v>
      </c>
      <c r="I510" s="64" t="str">
        <f>IF('Raw Data'!B514=0," ",(D510+C510)/2)</f>
        <v xml:space="preserve"> </v>
      </c>
      <c r="J510" s="65" t="str">
        <f>IF('Raw Data'!B514=0," ",IF(H510=0,9999,MIN((F510-C510),(D510-F510))/3/H510))</f>
        <v xml:space="preserve"> </v>
      </c>
      <c r="K510" s="60" t="str">
        <f>IF('Raw Data'!B514=0," ",IF(O510="Yes",J510-$K$6,J510-$K$5))</f>
        <v xml:space="preserve"> </v>
      </c>
      <c r="L510" s="66" t="str">
        <f>IF('Raw Data'!B514=0," ",IF(I510="ND","ND",2*(F510-I510)/(D510-C510)))</f>
        <v xml:space="preserve"> </v>
      </c>
      <c r="M510" s="60" t="str">
        <f t="shared" si="8"/>
        <v xml:space="preserve"> </v>
      </c>
      <c r="N510" s="59" t="str">
        <f>IF('Raw Data'!B514=0," ",IF(O510="Yes",IF(J510&gt;$K$6,"OK","NOK"),IF(J510&gt;$K$5,"OK","NOK")))</f>
        <v xml:space="preserve"> </v>
      </c>
      <c r="O510" s="67" t="str">
        <f>IF('Raw Data'!B514=0," ","No")</f>
        <v xml:space="preserve"> </v>
      </c>
      <c r="P510" s="61" t="str">
        <f>IF('Raw Data'!B514=0," ",'Raw Data'!F514 &amp; ".")</f>
        <v xml:space="preserve"> </v>
      </c>
    </row>
    <row r="511" spans="1:16" x14ac:dyDescent="0.2">
      <c r="A511" s="62" t="str">
        <f>IF('Raw Data'!B515=0,"",'Raw Data'!B515)</f>
        <v/>
      </c>
      <c r="B511" s="62" t="str">
        <f>IF('Raw Data'!B515=0,"",'Raw Data'!C515)</f>
        <v/>
      </c>
      <c r="C511" s="63" t="str">
        <f>IF('Raw Data'!B515=0," ",'Raw Data'!D515)</f>
        <v xml:space="preserve"> </v>
      </c>
      <c r="D511" s="63" t="str">
        <f>IF('Raw Data'!B515=0," ",'Raw Data'!E515)</f>
        <v xml:space="preserve"> </v>
      </c>
      <c r="E511" s="63" t="str">
        <f>IF('Raw Data'!B515=0," ",MIN('Raw Data'!G515:JP515))</f>
        <v xml:space="preserve"> </v>
      </c>
      <c r="F511" s="63" t="str">
        <f>IF('Raw Data'!B515=0," ",AVERAGE('Raw Data'!G515:JP515))</f>
        <v xml:space="preserve"> </v>
      </c>
      <c r="G511" s="63" t="str">
        <f>IF('Raw Data'!B515=0," ",MAX('Raw Data'!G515:JP515))</f>
        <v xml:space="preserve"> </v>
      </c>
      <c r="H511" s="63" t="str">
        <f>IF('Raw Data'!B515=0," ",_xlfn.STDEV.S('Raw Data'!G515:JP515))</f>
        <v xml:space="preserve"> </v>
      </c>
      <c r="I511" s="64" t="str">
        <f>IF('Raw Data'!B515=0," ",(D511+C511)/2)</f>
        <v xml:space="preserve"> </v>
      </c>
      <c r="J511" s="65" t="str">
        <f>IF('Raw Data'!B515=0," ",IF(H511=0,9999,MIN((F511-C511),(D511-F511))/3/H511))</f>
        <v xml:space="preserve"> </v>
      </c>
      <c r="K511" s="60" t="str">
        <f>IF('Raw Data'!B515=0," ",IF(O511="Yes",J511-$K$6,J511-$K$5))</f>
        <v xml:space="preserve"> </v>
      </c>
      <c r="L511" s="66" t="str">
        <f>IF('Raw Data'!B515=0," ",IF(I511="ND","ND",2*(F511-I511)/(D511-C511)))</f>
        <v xml:space="preserve"> </v>
      </c>
      <c r="M511" s="60" t="str">
        <f t="shared" si="8"/>
        <v xml:space="preserve"> </v>
      </c>
      <c r="N511" s="59" t="str">
        <f>IF('Raw Data'!B515=0," ",IF(O511="Yes",IF(J511&gt;$K$6,"OK","NOK"),IF(J511&gt;$K$5,"OK","NOK")))</f>
        <v xml:space="preserve"> </v>
      </c>
      <c r="O511" s="67" t="str">
        <f>IF('Raw Data'!B515=0," ","No")</f>
        <v xml:space="preserve"> </v>
      </c>
      <c r="P511" s="61" t="str">
        <f>IF('Raw Data'!B515=0," ",'Raw Data'!F515 &amp; ".")</f>
        <v xml:space="preserve"> </v>
      </c>
    </row>
    <row r="512" spans="1:16" x14ac:dyDescent="0.2">
      <c r="A512" s="62" t="str">
        <f>IF('Raw Data'!B516=0,"",'Raw Data'!B516)</f>
        <v/>
      </c>
      <c r="B512" s="62" t="str">
        <f>IF('Raw Data'!B516=0,"",'Raw Data'!C516)</f>
        <v/>
      </c>
      <c r="C512" s="63" t="str">
        <f>IF('Raw Data'!B516=0," ",'Raw Data'!D516)</f>
        <v xml:space="preserve"> </v>
      </c>
      <c r="D512" s="63" t="str">
        <f>IF('Raw Data'!B516=0," ",'Raw Data'!E516)</f>
        <v xml:space="preserve"> </v>
      </c>
      <c r="E512" s="63" t="str">
        <f>IF('Raw Data'!B516=0," ",MIN('Raw Data'!G516:JP516))</f>
        <v xml:space="preserve"> </v>
      </c>
      <c r="F512" s="63" t="str">
        <f>IF('Raw Data'!B516=0," ",AVERAGE('Raw Data'!G516:JP516))</f>
        <v xml:space="preserve"> </v>
      </c>
      <c r="G512" s="63" t="str">
        <f>IF('Raw Data'!B516=0," ",MAX('Raw Data'!G516:JP516))</f>
        <v xml:space="preserve"> </v>
      </c>
      <c r="H512" s="63" t="str">
        <f>IF('Raw Data'!B516=0," ",_xlfn.STDEV.S('Raw Data'!G516:JP516))</f>
        <v xml:space="preserve"> </v>
      </c>
      <c r="I512" s="64" t="str">
        <f>IF('Raw Data'!B516=0," ",(D512+C512)/2)</f>
        <v xml:space="preserve"> </v>
      </c>
      <c r="J512" s="65" t="str">
        <f>IF('Raw Data'!B516=0," ",IF(H512=0,9999,MIN((F512-C512),(D512-F512))/3/H512))</f>
        <v xml:space="preserve"> </v>
      </c>
      <c r="K512" s="60" t="str">
        <f>IF('Raw Data'!B516=0," ",IF(O512="Yes",J512-$K$6,J512-$K$5))</f>
        <v xml:space="preserve"> </v>
      </c>
      <c r="L512" s="66" t="str">
        <f>IF('Raw Data'!B516=0," ",IF(I512="ND","ND",2*(F512-I512)/(D512-C512)))</f>
        <v xml:space="preserve"> </v>
      </c>
      <c r="M512" s="60" t="str">
        <f t="shared" si="8"/>
        <v xml:space="preserve"> </v>
      </c>
      <c r="N512" s="59" t="str">
        <f>IF('Raw Data'!B516=0," ",IF(O512="Yes",IF(J512&gt;$K$6,"OK","NOK"),IF(J512&gt;$K$5,"OK","NOK")))</f>
        <v xml:space="preserve"> </v>
      </c>
      <c r="O512" s="67" t="str">
        <f>IF('Raw Data'!B516=0," ","No")</f>
        <v xml:space="preserve"> </v>
      </c>
      <c r="P512" s="61" t="str">
        <f>IF('Raw Data'!B516=0," ",'Raw Data'!F516 &amp; ".")</f>
        <v xml:space="preserve"> </v>
      </c>
    </row>
    <row r="513" spans="1:16" x14ac:dyDescent="0.2">
      <c r="A513" s="62" t="str">
        <f>IF('Raw Data'!B517=0,"",'Raw Data'!B517)</f>
        <v/>
      </c>
      <c r="B513" s="62" t="str">
        <f>IF('Raw Data'!B517=0,"",'Raw Data'!C517)</f>
        <v/>
      </c>
      <c r="C513" s="63" t="str">
        <f>IF('Raw Data'!B517=0," ",'Raw Data'!D517)</f>
        <v xml:space="preserve"> </v>
      </c>
      <c r="D513" s="63" t="str">
        <f>IF('Raw Data'!B517=0," ",'Raw Data'!E517)</f>
        <v xml:space="preserve"> </v>
      </c>
      <c r="E513" s="63" t="str">
        <f>IF('Raw Data'!B517=0," ",MIN('Raw Data'!G517:JP517))</f>
        <v xml:space="preserve"> </v>
      </c>
      <c r="F513" s="63" t="str">
        <f>IF('Raw Data'!B517=0," ",AVERAGE('Raw Data'!G517:JP517))</f>
        <v xml:space="preserve"> </v>
      </c>
      <c r="G513" s="63" t="str">
        <f>IF('Raw Data'!B517=0," ",MAX('Raw Data'!G517:JP517))</f>
        <v xml:space="preserve"> </v>
      </c>
      <c r="H513" s="63" t="str">
        <f>IF('Raw Data'!B517=0," ",_xlfn.STDEV.S('Raw Data'!G517:JP517))</f>
        <v xml:space="preserve"> </v>
      </c>
      <c r="I513" s="64" t="str">
        <f>IF('Raw Data'!B517=0," ",(D513+C513)/2)</f>
        <v xml:space="preserve"> </v>
      </c>
      <c r="J513" s="65" t="str">
        <f>IF('Raw Data'!B517=0," ",IF(H513=0,9999,MIN((F513-C513),(D513-F513))/3/H513))</f>
        <v xml:space="preserve"> </v>
      </c>
      <c r="K513" s="60" t="str">
        <f>IF('Raw Data'!B517=0," ",IF(O513="Yes",J513-$K$6,J513-$K$5))</f>
        <v xml:space="preserve"> </v>
      </c>
      <c r="L513" s="66" t="str">
        <f>IF('Raw Data'!B517=0," ",IF(I513="ND","ND",2*(F513-I513)/(D513-C513)))</f>
        <v xml:space="preserve"> </v>
      </c>
      <c r="M513" s="60" t="str">
        <f t="shared" si="8"/>
        <v xml:space="preserve"> </v>
      </c>
      <c r="N513" s="59" t="str">
        <f>IF('Raw Data'!B517=0," ",IF(O513="Yes",IF(J513&gt;$K$6,"OK","NOK"),IF(J513&gt;$K$5,"OK","NOK")))</f>
        <v xml:space="preserve"> </v>
      </c>
      <c r="O513" s="67" t="str">
        <f>IF('Raw Data'!B517=0," ","No")</f>
        <v xml:space="preserve"> </v>
      </c>
      <c r="P513" s="61" t="str">
        <f>IF('Raw Data'!B517=0," ",'Raw Data'!F517 &amp; ".")</f>
        <v xml:space="preserve"> </v>
      </c>
    </row>
    <row r="514" spans="1:16" x14ac:dyDescent="0.2">
      <c r="A514" s="62" t="str">
        <f>IF('Raw Data'!B518=0,"",'Raw Data'!B518)</f>
        <v/>
      </c>
      <c r="B514" s="62" t="str">
        <f>IF('Raw Data'!B518=0,"",'Raw Data'!C518)</f>
        <v/>
      </c>
      <c r="C514" s="63" t="str">
        <f>IF('Raw Data'!B518=0," ",'Raw Data'!D518)</f>
        <v xml:space="preserve"> </v>
      </c>
      <c r="D514" s="63" t="str">
        <f>IF('Raw Data'!B518=0," ",'Raw Data'!E518)</f>
        <v xml:space="preserve"> </v>
      </c>
      <c r="E514" s="63" t="str">
        <f>IF('Raw Data'!B518=0," ",MIN('Raw Data'!G518:JP518))</f>
        <v xml:space="preserve"> </v>
      </c>
      <c r="F514" s="63" t="str">
        <f>IF('Raw Data'!B518=0," ",AVERAGE('Raw Data'!G518:JP518))</f>
        <v xml:space="preserve"> </v>
      </c>
      <c r="G514" s="63" t="str">
        <f>IF('Raw Data'!B518=0," ",MAX('Raw Data'!G518:JP518))</f>
        <v xml:space="preserve"> </v>
      </c>
      <c r="H514" s="63" t="str">
        <f>IF('Raw Data'!B518=0," ",_xlfn.STDEV.S('Raw Data'!G518:JP518))</f>
        <v xml:space="preserve"> </v>
      </c>
      <c r="I514" s="64" t="str">
        <f>IF('Raw Data'!B518=0," ",(D514+C514)/2)</f>
        <v xml:space="preserve"> </v>
      </c>
      <c r="J514" s="65" t="str">
        <f>IF('Raw Data'!B518=0," ",IF(H514=0,9999,MIN((F514-C514),(D514-F514))/3/H514))</f>
        <v xml:space="preserve"> </v>
      </c>
      <c r="K514" s="60" t="str">
        <f>IF('Raw Data'!B518=0," ",IF(O514="Yes",J514-$K$6,J514-$K$5))</f>
        <v xml:space="preserve"> </v>
      </c>
      <c r="L514" s="66" t="str">
        <f>IF('Raw Data'!B518=0," ",IF(I514="ND","ND",2*(F514-I514)/(D514-C514)))</f>
        <v xml:space="preserve"> </v>
      </c>
      <c r="M514" s="60" t="str">
        <f t="shared" si="8"/>
        <v xml:space="preserve"> </v>
      </c>
      <c r="N514" s="59" t="str">
        <f>IF('Raw Data'!B518=0," ",IF(O514="Yes",IF(J514&gt;$K$6,"OK","NOK"),IF(J514&gt;$K$5,"OK","NOK")))</f>
        <v xml:space="preserve"> </v>
      </c>
      <c r="O514" s="67" t="str">
        <f>IF('Raw Data'!B518=0," ","No")</f>
        <v xml:space="preserve"> </v>
      </c>
      <c r="P514" s="61" t="str">
        <f>IF('Raw Data'!B518=0," ",'Raw Data'!F518 &amp; ".")</f>
        <v xml:space="preserve"> </v>
      </c>
    </row>
    <row r="515" spans="1:16" x14ac:dyDescent="0.2">
      <c r="A515" s="62" t="str">
        <f>IF('Raw Data'!B519=0,"",'Raw Data'!B519)</f>
        <v/>
      </c>
      <c r="B515" s="62" t="str">
        <f>IF('Raw Data'!B519=0,"",'Raw Data'!C519)</f>
        <v/>
      </c>
      <c r="C515" s="63" t="str">
        <f>IF('Raw Data'!B519=0," ",'Raw Data'!D519)</f>
        <v xml:space="preserve"> </v>
      </c>
      <c r="D515" s="63" t="str">
        <f>IF('Raw Data'!B519=0," ",'Raw Data'!E519)</f>
        <v xml:space="preserve"> </v>
      </c>
      <c r="E515" s="63" t="str">
        <f>IF('Raw Data'!B519=0," ",MIN('Raw Data'!G519:JP519))</f>
        <v xml:space="preserve"> </v>
      </c>
      <c r="F515" s="63" t="str">
        <f>IF('Raw Data'!B519=0," ",AVERAGE('Raw Data'!G519:JP519))</f>
        <v xml:space="preserve"> </v>
      </c>
      <c r="G515" s="63" t="str">
        <f>IF('Raw Data'!B519=0," ",MAX('Raw Data'!G519:JP519))</f>
        <v xml:space="preserve"> </v>
      </c>
      <c r="H515" s="63" t="str">
        <f>IF('Raw Data'!B519=0," ",_xlfn.STDEV.S('Raw Data'!G519:JP519))</f>
        <v xml:space="preserve"> </v>
      </c>
      <c r="I515" s="64" t="str">
        <f>IF('Raw Data'!B519=0," ",(D515+C515)/2)</f>
        <v xml:space="preserve"> </v>
      </c>
      <c r="J515" s="65" t="str">
        <f>IF('Raw Data'!B519=0," ",IF(H515=0,9999,MIN((F515-C515),(D515-F515))/3/H515))</f>
        <v xml:space="preserve"> </v>
      </c>
      <c r="K515" s="60" t="str">
        <f>IF('Raw Data'!B519=0," ",IF(O515="Yes",J515-$K$6,J515-$K$5))</f>
        <v xml:space="preserve"> </v>
      </c>
      <c r="L515" s="66" t="str">
        <f>IF('Raw Data'!B519=0," ",IF(I515="ND","ND",2*(F515-I515)/(D515-C515)))</f>
        <v xml:space="preserve"> </v>
      </c>
      <c r="M515" s="60" t="str">
        <f t="shared" si="8"/>
        <v xml:space="preserve"> </v>
      </c>
      <c r="N515" s="59" t="str">
        <f>IF('Raw Data'!B519=0," ",IF(O515="Yes",IF(J515&gt;$K$6,"OK","NOK"),IF(J515&gt;$K$5,"OK","NOK")))</f>
        <v xml:space="preserve"> </v>
      </c>
      <c r="O515" s="67" t="str">
        <f>IF('Raw Data'!B519=0," ","No")</f>
        <v xml:space="preserve"> </v>
      </c>
      <c r="P515" s="61" t="str">
        <f>IF('Raw Data'!B519=0," ",'Raw Data'!F519 &amp; ".")</f>
        <v xml:space="preserve"> </v>
      </c>
    </row>
    <row r="516" spans="1:16" x14ac:dyDescent="0.2">
      <c r="A516" s="62" t="str">
        <f>IF('Raw Data'!B520=0,"",'Raw Data'!B520)</f>
        <v/>
      </c>
      <c r="B516" s="62" t="str">
        <f>IF('Raw Data'!B520=0,"",'Raw Data'!C520)</f>
        <v/>
      </c>
      <c r="C516" s="63" t="str">
        <f>IF('Raw Data'!B520=0," ",'Raw Data'!D520)</f>
        <v xml:space="preserve"> </v>
      </c>
      <c r="D516" s="63" t="str">
        <f>IF('Raw Data'!B520=0," ",'Raw Data'!E520)</f>
        <v xml:space="preserve"> </v>
      </c>
      <c r="E516" s="63" t="str">
        <f>IF('Raw Data'!B520=0," ",MIN('Raw Data'!G520:JP520))</f>
        <v xml:space="preserve"> </v>
      </c>
      <c r="F516" s="63" t="str">
        <f>IF('Raw Data'!B520=0," ",AVERAGE('Raw Data'!G520:JP520))</f>
        <v xml:space="preserve"> </v>
      </c>
      <c r="G516" s="63" t="str">
        <f>IF('Raw Data'!B520=0," ",MAX('Raw Data'!G520:JP520))</f>
        <v xml:space="preserve"> </v>
      </c>
      <c r="H516" s="63" t="str">
        <f>IF('Raw Data'!B520=0," ",_xlfn.STDEV.S('Raw Data'!G520:JP520))</f>
        <v xml:space="preserve"> </v>
      </c>
      <c r="I516" s="64" t="str">
        <f>IF('Raw Data'!B520=0," ",(D516+C516)/2)</f>
        <v xml:space="preserve"> </v>
      </c>
      <c r="J516" s="65" t="str">
        <f>IF('Raw Data'!B520=0," ",IF(H516=0,9999,MIN((F516-C516),(D516-F516))/3/H516))</f>
        <v xml:space="preserve"> </v>
      </c>
      <c r="K516" s="60" t="str">
        <f>IF('Raw Data'!B520=0," ",IF(O516="Yes",J516-$K$6,J516-$K$5))</f>
        <v xml:space="preserve"> </v>
      </c>
      <c r="L516" s="66" t="str">
        <f>IF('Raw Data'!B520=0," ",IF(I516="ND","ND",2*(F516-I516)/(D516-C516)))</f>
        <v xml:space="preserve"> </v>
      </c>
      <c r="M516" s="60" t="str">
        <f t="shared" si="8"/>
        <v xml:space="preserve"> </v>
      </c>
      <c r="N516" s="59" t="str">
        <f>IF('Raw Data'!B520=0," ",IF(O516="Yes",IF(J516&gt;$K$6,"OK","NOK"),IF(J516&gt;$K$5,"OK","NOK")))</f>
        <v xml:space="preserve"> </v>
      </c>
      <c r="O516" s="67" t="str">
        <f>IF('Raw Data'!B520=0," ","No")</f>
        <v xml:space="preserve"> </v>
      </c>
      <c r="P516" s="61" t="str">
        <f>IF('Raw Data'!B520=0," ",'Raw Data'!F520 &amp; ".")</f>
        <v xml:space="preserve"> </v>
      </c>
    </row>
    <row r="517" spans="1:16" x14ac:dyDescent="0.2">
      <c r="A517" s="62" t="str">
        <f>IF('Raw Data'!B521=0,"",'Raw Data'!B521)</f>
        <v/>
      </c>
      <c r="B517" s="62" t="str">
        <f>IF('Raw Data'!B521=0,"",'Raw Data'!C521)</f>
        <v/>
      </c>
      <c r="C517" s="63" t="str">
        <f>IF('Raw Data'!B521=0," ",'Raw Data'!D521)</f>
        <v xml:space="preserve"> </v>
      </c>
      <c r="D517" s="63" t="str">
        <f>IF('Raw Data'!B521=0," ",'Raw Data'!E521)</f>
        <v xml:space="preserve"> </v>
      </c>
      <c r="E517" s="63" t="str">
        <f>IF('Raw Data'!B521=0," ",MIN('Raw Data'!G521:JP521))</f>
        <v xml:space="preserve"> </v>
      </c>
      <c r="F517" s="63" t="str">
        <f>IF('Raw Data'!B521=0," ",AVERAGE('Raw Data'!G521:JP521))</f>
        <v xml:space="preserve"> </v>
      </c>
      <c r="G517" s="63" t="str">
        <f>IF('Raw Data'!B521=0," ",MAX('Raw Data'!G521:JP521))</f>
        <v xml:space="preserve"> </v>
      </c>
      <c r="H517" s="63" t="str">
        <f>IF('Raw Data'!B521=0," ",_xlfn.STDEV.S('Raw Data'!G521:JP521))</f>
        <v xml:space="preserve"> </v>
      </c>
      <c r="I517" s="64" t="str">
        <f>IF('Raw Data'!B521=0," ",(D517+C517)/2)</f>
        <v xml:space="preserve"> </v>
      </c>
      <c r="J517" s="65" t="str">
        <f>IF('Raw Data'!B521=0," ",IF(H517=0,9999,MIN((F517-C517),(D517-F517))/3/H517))</f>
        <v xml:space="preserve"> </v>
      </c>
      <c r="K517" s="60" t="str">
        <f>IF('Raw Data'!B521=0," ",IF(O517="Yes",J517-$K$6,J517-$K$5))</f>
        <v xml:space="preserve"> </v>
      </c>
      <c r="L517" s="66" t="str">
        <f>IF('Raw Data'!B521=0," ",IF(I517="ND","ND",2*(F517-I517)/(D517-C517)))</f>
        <v xml:space="preserve"> </v>
      </c>
      <c r="M517" s="60" t="str">
        <f t="shared" si="8"/>
        <v xml:space="preserve"> </v>
      </c>
      <c r="N517" s="59" t="str">
        <f>IF('Raw Data'!B521=0," ",IF(O517="Yes",IF(J517&gt;$K$6,"OK","NOK"),IF(J517&gt;$K$5,"OK","NOK")))</f>
        <v xml:space="preserve"> </v>
      </c>
      <c r="O517" s="67" t="str">
        <f>IF('Raw Data'!B521=0," ","No")</f>
        <v xml:space="preserve"> </v>
      </c>
      <c r="P517" s="61" t="str">
        <f>IF('Raw Data'!B521=0," ",'Raw Data'!F521 &amp; ".")</f>
        <v xml:space="preserve"> </v>
      </c>
    </row>
    <row r="518" spans="1:16" x14ac:dyDescent="0.2">
      <c r="A518" s="62" t="str">
        <f>IF('Raw Data'!B522=0,"",'Raw Data'!B522)</f>
        <v/>
      </c>
      <c r="B518" s="62" t="str">
        <f>IF('Raw Data'!B522=0,"",'Raw Data'!C522)</f>
        <v/>
      </c>
      <c r="C518" s="63" t="str">
        <f>IF('Raw Data'!B522=0," ",'Raw Data'!D522)</f>
        <v xml:space="preserve"> </v>
      </c>
      <c r="D518" s="63" t="str">
        <f>IF('Raw Data'!B522=0," ",'Raw Data'!E522)</f>
        <v xml:space="preserve"> </v>
      </c>
      <c r="E518" s="63" t="str">
        <f>IF('Raw Data'!B522=0," ",MIN('Raw Data'!G522:JP522))</f>
        <v xml:space="preserve"> </v>
      </c>
      <c r="F518" s="63" t="str">
        <f>IF('Raw Data'!B522=0," ",AVERAGE('Raw Data'!G522:JP522))</f>
        <v xml:space="preserve"> </v>
      </c>
      <c r="G518" s="63" t="str">
        <f>IF('Raw Data'!B522=0," ",MAX('Raw Data'!G522:JP522))</f>
        <v xml:space="preserve"> </v>
      </c>
      <c r="H518" s="63" t="str">
        <f>IF('Raw Data'!B522=0," ",_xlfn.STDEV.S('Raw Data'!G522:JP522))</f>
        <v xml:space="preserve"> </v>
      </c>
      <c r="I518" s="64" t="str">
        <f>IF('Raw Data'!B522=0," ",(D518+C518)/2)</f>
        <v xml:space="preserve"> </v>
      </c>
      <c r="J518" s="65" t="str">
        <f>IF('Raw Data'!B522=0," ",IF(H518=0,9999,MIN((F518-C518),(D518-F518))/3/H518))</f>
        <v xml:space="preserve"> </v>
      </c>
      <c r="K518" s="60" t="str">
        <f>IF('Raw Data'!B522=0," ",IF(O518="Yes",J518-$K$6,J518-$K$5))</f>
        <v xml:space="preserve"> </v>
      </c>
      <c r="L518" s="66" t="str">
        <f>IF('Raw Data'!B522=0," ",IF(I518="ND","ND",2*(F518-I518)/(D518-C518)))</f>
        <v xml:space="preserve"> </v>
      </c>
      <c r="M518" s="60" t="str">
        <f t="shared" si="8"/>
        <v xml:space="preserve"> </v>
      </c>
      <c r="N518" s="59" t="str">
        <f>IF('Raw Data'!B522=0," ",IF(O518="Yes",IF(J518&gt;$K$6,"OK","NOK"),IF(J518&gt;$K$5,"OK","NOK")))</f>
        <v xml:space="preserve"> </v>
      </c>
      <c r="O518" s="67" t="str">
        <f>IF('Raw Data'!B522=0," ","No")</f>
        <v xml:space="preserve"> </v>
      </c>
      <c r="P518" s="61" t="str">
        <f>IF('Raw Data'!B522=0," ",'Raw Data'!F522 &amp; ".")</f>
        <v xml:space="preserve"> </v>
      </c>
    </row>
    <row r="519" spans="1:16" x14ac:dyDescent="0.2">
      <c r="A519" s="62" t="str">
        <f>IF('Raw Data'!B523=0,"",'Raw Data'!B523)</f>
        <v/>
      </c>
      <c r="B519" s="62" t="str">
        <f>IF('Raw Data'!B523=0,"",'Raw Data'!C523)</f>
        <v/>
      </c>
      <c r="C519" s="63" t="str">
        <f>IF('Raw Data'!B523=0," ",'Raw Data'!D523)</f>
        <v xml:space="preserve"> </v>
      </c>
      <c r="D519" s="63" t="str">
        <f>IF('Raw Data'!B523=0," ",'Raw Data'!E523)</f>
        <v xml:space="preserve"> </v>
      </c>
      <c r="E519" s="63" t="str">
        <f>IF('Raw Data'!B523=0," ",MIN('Raw Data'!G523:JP523))</f>
        <v xml:space="preserve"> </v>
      </c>
      <c r="F519" s="63" t="str">
        <f>IF('Raw Data'!B523=0," ",AVERAGE('Raw Data'!G523:JP523))</f>
        <v xml:space="preserve"> </v>
      </c>
      <c r="G519" s="63" t="str">
        <f>IF('Raw Data'!B523=0," ",MAX('Raw Data'!G523:JP523))</f>
        <v xml:space="preserve"> </v>
      </c>
      <c r="H519" s="63" t="str">
        <f>IF('Raw Data'!B523=0," ",_xlfn.STDEV.S('Raw Data'!G523:JP523))</f>
        <v xml:space="preserve"> </v>
      </c>
      <c r="I519" s="64" t="str">
        <f>IF('Raw Data'!B523=0," ",(D519+C519)/2)</f>
        <v xml:space="preserve"> </v>
      </c>
      <c r="J519" s="65" t="str">
        <f>IF('Raw Data'!B523=0," ",IF(H519=0,9999,MIN((F519-C519),(D519-F519))/3/H519))</f>
        <v xml:space="preserve"> </v>
      </c>
      <c r="K519" s="60" t="str">
        <f>IF('Raw Data'!B523=0," ",IF(O519="Yes",J519-$K$6,J519-$K$5))</f>
        <v xml:space="preserve"> </v>
      </c>
      <c r="L519" s="66" t="str">
        <f>IF('Raw Data'!B523=0," ",IF(I519="ND","ND",2*(F519-I519)/(D519-C519)))</f>
        <v xml:space="preserve"> </v>
      </c>
      <c r="M519" s="60" t="str">
        <f t="shared" si="8"/>
        <v xml:space="preserve"> </v>
      </c>
      <c r="N519" s="59" t="str">
        <f>IF('Raw Data'!B523=0," ",IF(O519="Yes",IF(J519&gt;$K$6,"OK","NOK"),IF(J519&gt;$K$5,"OK","NOK")))</f>
        <v xml:space="preserve"> </v>
      </c>
      <c r="O519" s="67" t="str">
        <f>IF('Raw Data'!B523=0," ","No")</f>
        <v xml:space="preserve"> </v>
      </c>
      <c r="P519" s="61" t="str">
        <f>IF('Raw Data'!B523=0," ",'Raw Data'!F523 &amp; ".")</f>
        <v xml:space="preserve"> </v>
      </c>
    </row>
    <row r="520" spans="1:16" x14ac:dyDescent="0.2">
      <c r="A520" s="62" t="str">
        <f>IF('Raw Data'!B524=0,"",'Raw Data'!B524)</f>
        <v/>
      </c>
      <c r="B520" s="62" t="str">
        <f>IF('Raw Data'!B524=0,"",'Raw Data'!C524)</f>
        <v/>
      </c>
      <c r="C520" s="63" t="str">
        <f>IF('Raw Data'!B524=0," ",'Raw Data'!D524)</f>
        <v xml:space="preserve"> </v>
      </c>
      <c r="D520" s="63" t="str">
        <f>IF('Raw Data'!B524=0," ",'Raw Data'!E524)</f>
        <v xml:space="preserve"> </v>
      </c>
      <c r="E520" s="63" t="str">
        <f>IF('Raw Data'!B524=0," ",MIN('Raw Data'!G524:JP524))</f>
        <v xml:space="preserve"> </v>
      </c>
      <c r="F520" s="63" t="str">
        <f>IF('Raw Data'!B524=0," ",AVERAGE('Raw Data'!G524:JP524))</f>
        <v xml:space="preserve"> </v>
      </c>
      <c r="G520" s="63" t="str">
        <f>IF('Raw Data'!B524=0," ",MAX('Raw Data'!G524:JP524))</f>
        <v xml:space="preserve"> </v>
      </c>
      <c r="H520" s="63" t="str">
        <f>IF('Raw Data'!B524=0," ",_xlfn.STDEV.S('Raw Data'!G524:JP524))</f>
        <v xml:space="preserve"> </v>
      </c>
      <c r="I520" s="64" t="str">
        <f>IF('Raw Data'!B524=0," ",(D520+C520)/2)</f>
        <v xml:space="preserve"> </v>
      </c>
      <c r="J520" s="65" t="str">
        <f>IF('Raw Data'!B524=0," ",IF(H520=0,9999,MIN((F520-C520),(D520-F520))/3/H520))</f>
        <v xml:space="preserve"> </v>
      </c>
      <c r="K520" s="60" t="str">
        <f>IF('Raw Data'!B524=0," ",IF(O520="Yes",J520-$K$6,J520-$K$5))</f>
        <v xml:space="preserve"> </v>
      </c>
      <c r="L520" s="66" t="str">
        <f>IF('Raw Data'!B524=0," ",IF(I520="ND","ND",2*(F520-I520)/(D520-C520)))</f>
        <v xml:space="preserve"> </v>
      </c>
      <c r="M520" s="60" t="str">
        <f t="shared" si="8"/>
        <v xml:space="preserve"> </v>
      </c>
      <c r="N520" s="59" t="str">
        <f>IF('Raw Data'!B524=0," ",IF(O520="Yes",IF(J520&gt;$K$6,"OK","NOK"),IF(J520&gt;$K$5,"OK","NOK")))</f>
        <v xml:space="preserve"> </v>
      </c>
      <c r="O520" s="67" t="str">
        <f>IF('Raw Data'!B524=0," ","No")</f>
        <v xml:space="preserve"> </v>
      </c>
      <c r="P520" s="61" t="str">
        <f>IF('Raw Data'!B524=0," ",'Raw Data'!F524 &amp; ".")</f>
        <v xml:space="preserve"> </v>
      </c>
    </row>
    <row r="521" spans="1:16" x14ac:dyDescent="0.2">
      <c r="A521" s="62" t="str">
        <f>IF('Raw Data'!B525=0,"",'Raw Data'!B525)</f>
        <v/>
      </c>
      <c r="B521" s="62" t="str">
        <f>IF('Raw Data'!B525=0,"",'Raw Data'!C525)</f>
        <v/>
      </c>
      <c r="C521" s="63" t="str">
        <f>IF('Raw Data'!B525=0," ",'Raw Data'!D525)</f>
        <v xml:space="preserve"> </v>
      </c>
      <c r="D521" s="63" t="str">
        <f>IF('Raw Data'!B525=0," ",'Raw Data'!E525)</f>
        <v xml:space="preserve"> </v>
      </c>
      <c r="E521" s="63" t="str">
        <f>IF('Raw Data'!B525=0," ",MIN('Raw Data'!G525:JP525))</f>
        <v xml:space="preserve"> </v>
      </c>
      <c r="F521" s="63" t="str">
        <f>IF('Raw Data'!B525=0," ",AVERAGE('Raw Data'!G525:JP525))</f>
        <v xml:space="preserve"> </v>
      </c>
      <c r="G521" s="63" t="str">
        <f>IF('Raw Data'!B525=0," ",MAX('Raw Data'!G525:JP525))</f>
        <v xml:space="preserve"> </v>
      </c>
      <c r="H521" s="63" t="str">
        <f>IF('Raw Data'!B525=0," ",_xlfn.STDEV.S('Raw Data'!G525:JP525))</f>
        <v xml:space="preserve"> </v>
      </c>
      <c r="I521" s="64" t="str">
        <f>IF('Raw Data'!B525=0," ",(D521+C521)/2)</f>
        <v xml:space="preserve"> </v>
      </c>
      <c r="J521" s="65" t="str">
        <f>IF('Raw Data'!B525=0," ",IF(H521=0,9999,MIN((F521-C521),(D521-F521))/3/H521))</f>
        <v xml:space="preserve"> </v>
      </c>
      <c r="K521" s="60" t="str">
        <f>IF('Raw Data'!B525=0," ",IF(O521="Yes",J521-$K$6,J521-$K$5))</f>
        <v xml:space="preserve"> </v>
      </c>
      <c r="L521" s="66" t="str">
        <f>IF('Raw Data'!B525=0," ",IF(I521="ND","ND",2*(F521-I521)/(D521-C521)))</f>
        <v xml:space="preserve"> </v>
      </c>
      <c r="M521" s="60" t="str">
        <f t="shared" si="8"/>
        <v xml:space="preserve"> </v>
      </c>
      <c r="N521" s="59" t="str">
        <f>IF('Raw Data'!B525=0," ",IF(O521="Yes",IF(J521&gt;$K$6,"OK","NOK"),IF(J521&gt;$K$5,"OK","NOK")))</f>
        <v xml:space="preserve"> </v>
      </c>
      <c r="O521" s="67" t="str">
        <f>IF('Raw Data'!B525=0," ","No")</f>
        <v xml:space="preserve"> </v>
      </c>
      <c r="P521" s="61" t="str">
        <f>IF('Raw Data'!B525=0," ",'Raw Data'!F525 &amp; ".")</f>
        <v xml:space="preserve"> </v>
      </c>
    </row>
    <row r="522" spans="1:16" x14ac:dyDescent="0.2">
      <c r="A522" s="62" t="str">
        <f>IF('Raw Data'!B526=0,"",'Raw Data'!B526)</f>
        <v/>
      </c>
      <c r="B522" s="62" t="str">
        <f>IF('Raw Data'!B526=0,"",'Raw Data'!C526)</f>
        <v/>
      </c>
      <c r="C522" s="63" t="str">
        <f>IF('Raw Data'!B526=0," ",'Raw Data'!D526)</f>
        <v xml:space="preserve"> </v>
      </c>
      <c r="D522" s="63" t="str">
        <f>IF('Raw Data'!B526=0," ",'Raw Data'!E526)</f>
        <v xml:space="preserve"> </v>
      </c>
      <c r="E522" s="63" t="str">
        <f>IF('Raw Data'!B526=0," ",MIN('Raw Data'!G526:JP526))</f>
        <v xml:space="preserve"> </v>
      </c>
      <c r="F522" s="63" t="str">
        <f>IF('Raw Data'!B526=0," ",AVERAGE('Raw Data'!G526:JP526))</f>
        <v xml:space="preserve"> </v>
      </c>
      <c r="G522" s="63" t="str">
        <f>IF('Raw Data'!B526=0," ",MAX('Raw Data'!G526:JP526))</f>
        <v xml:space="preserve"> </v>
      </c>
      <c r="H522" s="63" t="str">
        <f>IF('Raw Data'!B526=0," ",_xlfn.STDEV.S('Raw Data'!G526:JP526))</f>
        <v xml:space="preserve"> </v>
      </c>
      <c r="I522" s="64" t="str">
        <f>IF('Raw Data'!B526=0," ",(D522+C522)/2)</f>
        <v xml:space="preserve"> </v>
      </c>
      <c r="J522" s="65" t="str">
        <f>IF('Raw Data'!B526=0," ",IF(H522=0,9999,MIN((F522-C522),(D522-F522))/3/H522))</f>
        <v xml:space="preserve"> </v>
      </c>
      <c r="K522" s="60" t="str">
        <f>IF('Raw Data'!B526=0," ",IF(O522="Yes",J522-$K$6,J522-$K$5))</f>
        <v xml:space="preserve"> </v>
      </c>
      <c r="L522" s="66" t="str">
        <f>IF('Raw Data'!B526=0," ",IF(I522="ND","ND",2*(F522-I522)/(D522-C522)))</f>
        <v xml:space="preserve"> </v>
      </c>
      <c r="M522" s="60" t="str">
        <f t="shared" ref="M522:M585" si="9">L522</f>
        <v xml:space="preserve"> </v>
      </c>
      <c r="N522" s="59" t="str">
        <f>IF('Raw Data'!B526=0," ",IF(O522="Yes",IF(J522&gt;$K$6,"OK","NOK"),IF(J522&gt;$K$5,"OK","NOK")))</f>
        <v xml:space="preserve"> </v>
      </c>
      <c r="O522" s="67" t="str">
        <f>IF('Raw Data'!B526=0," ","No")</f>
        <v xml:space="preserve"> </v>
      </c>
      <c r="P522" s="61" t="str">
        <f>IF('Raw Data'!B526=0," ",'Raw Data'!F526 &amp; ".")</f>
        <v xml:space="preserve"> </v>
      </c>
    </row>
    <row r="523" spans="1:16" x14ac:dyDescent="0.2">
      <c r="A523" s="62" t="str">
        <f>IF('Raw Data'!B527=0,"",'Raw Data'!B527)</f>
        <v/>
      </c>
      <c r="B523" s="62" t="str">
        <f>IF('Raw Data'!B527=0,"",'Raw Data'!C527)</f>
        <v/>
      </c>
      <c r="C523" s="63" t="str">
        <f>IF('Raw Data'!B527=0," ",'Raw Data'!D527)</f>
        <v xml:space="preserve"> </v>
      </c>
      <c r="D523" s="63" t="str">
        <f>IF('Raw Data'!B527=0," ",'Raw Data'!E527)</f>
        <v xml:space="preserve"> </v>
      </c>
      <c r="E523" s="63" t="str">
        <f>IF('Raw Data'!B527=0," ",MIN('Raw Data'!G527:JP527))</f>
        <v xml:space="preserve"> </v>
      </c>
      <c r="F523" s="63" t="str">
        <f>IF('Raw Data'!B527=0," ",AVERAGE('Raw Data'!G527:JP527))</f>
        <v xml:space="preserve"> </v>
      </c>
      <c r="G523" s="63" t="str">
        <f>IF('Raw Data'!B527=0," ",MAX('Raw Data'!G527:JP527))</f>
        <v xml:space="preserve"> </v>
      </c>
      <c r="H523" s="63" t="str">
        <f>IF('Raw Data'!B527=0," ",_xlfn.STDEV.S('Raw Data'!G527:JP527))</f>
        <v xml:space="preserve"> </v>
      </c>
      <c r="I523" s="64" t="str">
        <f>IF('Raw Data'!B527=0," ",(D523+C523)/2)</f>
        <v xml:space="preserve"> </v>
      </c>
      <c r="J523" s="65" t="str">
        <f>IF('Raw Data'!B527=0," ",IF(H523=0,9999,MIN((F523-C523),(D523-F523))/3/H523))</f>
        <v xml:space="preserve"> </v>
      </c>
      <c r="K523" s="60" t="str">
        <f>IF('Raw Data'!B527=0," ",IF(O523="Yes",J523-$K$6,J523-$K$5))</f>
        <v xml:space="preserve"> </v>
      </c>
      <c r="L523" s="66" t="str">
        <f>IF('Raw Data'!B527=0," ",IF(I523="ND","ND",2*(F523-I523)/(D523-C523)))</f>
        <v xml:space="preserve"> </v>
      </c>
      <c r="M523" s="60" t="str">
        <f t="shared" si="9"/>
        <v xml:space="preserve"> </v>
      </c>
      <c r="N523" s="59" t="str">
        <f>IF('Raw Data'!B527=0," ",IF(O523="Yes",IF(J523&gt;$K$6,"OK","NOK"),IF(J523&gt;$K$5,"OK","NOK")))</f>
        <v xml:space="preserve"> </v>
      </c>
      <c r="O523" s="67" t="str">
        <f>IF('Raw Data'!B527=0," ","No")</f>
        <v xml:space="preserve"> </v>
      </c>
      <c r="P523" s="61" t="str">
        <f>IF('Raw Data'!B527=0," ",'Raw Data'!F527 &amp; ".")</f>
        <v xml:space="preserve"> </v>
      </c>
    </row>
    <row r="524" spans="1:16" x14ac:dyDescent="0.2">
      <c r="A524" s="62" t="str">
        <f>IF('Raw Data'!B528=0,"",'Raw Data'!B528)</f>
        <v/>
      </c>
      <c r="B524" s="62" t="str">
        <f>IF('Raw Data'!B528=0,"",'Raw Data'!C528)</f>
        <v/>
      </c>
      <c r="C524" s="63" t="str">
        <f>IF('Raw Data'!B528=0," ",'Raw Data'!D528)</f>
        <v xml:space="preserve"> </v>
      </c>
      <c r="D524" s="63" t="str">
        <f>IF('Raw Data'!B528=0," ",'Raw Data'!E528)</f>
        <v xml:space="preserve"> </v>
      </c>
      <c r="E524" s="63" t="str">
        <f>IF('Raw Data'!B528=0," ",MIN('Raw Data'!G528:JP528))</f>
        <v xml:space="preserve"> </v>
      </c>
      <c r="F524" s="63" t="str">
        <f>IF('Raw Data'!B528=0," ",AVERAGE('Raw Data'!G528:JP528))</f>
        <v xml:space="preserve"> </v>
      </c>
      <c r="G524" s="63" t="str">
        <f>IF('Raw Data'!B528=0," ",MAX('Raw Data'!G528:JP528))</f>
        <v xml:space="preserve"> </v>
      </c>
      <c r="H524" s="63" t="str">
        <f>IF('Raw Data'!B528=0," ",_xlfn.STDEV.S('Raw Data'!G528:JP528))</f>
        <v xml:space="preserve"> </v>
      </c>
      <c r="I524" s="64" t="str">
        <f>IF('Raw Data'!B528=0," ",(D524+C524)/2)</f>
        <v xml:space="preserve"> </v>
      </c>
      <c r="J524" s="65" t="str">
        <f>IF('Raw Data'!B528=0," ",IF(H524=0,9999,MIN((F524-C524),(D524-F524))/3/H524))</f>
        <v xml:space="preserve"> </v>
      </c>
      <c r="K524" s="60" t="str">
        <f>IF('Raw Data'!B528=0," ",IF(O524="Yes",J524-$K$6,J524-$K$5))</f>
        <v xml:space="preserve"> </v>
      </c>
      <c r="L524" s="66" t="str">
        <f>IF('Raw Data'!B528=0," ",IF(I524="ND","ND",2*(F524-I524)/(D524-C524)))</f>
        <v xml:space="preserve"> </v>
      </c>
      <c r="M524" s="60" t="str">
        <f t="shared" si="9"/>
        <v xml:space="preserve"> </v>
      </c>
      <c r="N524" s="59" t="str">
        <f>IF('Raw Data'!B528=0," ",IF(O524="Yes",IF(J524&gt;$K$6,"OK","NOK"),IF(J524&gt;$K$5,"OK","NOK")))</f>
        <v xml:space="preserve"> </v>
      </c>
      <c r="O524" s="67" t="str">
        <f>IF('Raw Data'!B528=0," ","No")</f>
        <v xml:space="preserve"> </v>
      </c>
      <c r="P524" s="61" t="str">
        <f>IF('Raw Data'!B528=0," ",'Raw Data'!F528 &amp; ".")</f>
        <v xml:space="preserve"> </v>
      </c>
    </row>
    <row r="525" spans="1:16" x14ac:dyDescent="0.2">
      <c r="A525" s="62" t="str">
        <f>IF('Raw Data'!B529=0,"",'Raw Data'!B529)</f>
        <v/>
      </c>
      <c r="B525" s="62" t="str">
        <f>IF('Raw Data'!B529=0,"",'Raw Data'!C529)</f>
        <v/>
      </c>
      <c r="C525" s="63" t="str">
        <f>IF('Raw Data'!B529=0," ",'Raw Data'!D529)</f>
        <v xml:space="preserve"> </v>
      </c>
      <c r="D525" s="63" t="str">
        <f>IF('Raw Data'!B529=0," ",'Raw Data'!E529)</f>
        <v xml:space="preserve"> </v>
      </c>
      <c r="E525" s="63" t="str">
        <f>IF('Raw Data'!B529=0," ",MIN('Raw Data'!G529:JP529))</f>
        <v xml:space="preserve"> </v>
      </c>
      <c r="F525" s="63" t="str">
        <f>IF('Raw Data'!B529=0," ",AVERAGE('Raw Data'!G529:JP529))</f>
        <v xml:space="preserve"> </v>
      </c>
      <c r="G525" s="63" t="str">
        <f>IF('Raw Data'!B529=0," ",MAX('Raw Data'!G529:JP529))</f>
        <v xml:space="preserve"> </v>
      </c>
      <c r="H525" s="63" t="str">
        <f>IF('Raw Data'!B529=0," ",_xlfn.STDEV.S('Raw Data'!G529:JP529))</f>
        <v xml:space="preserve"> </v>
      </c>
      <c r="I525" s="64" t="str">
        <f>IF('Raw Data'!B529=0," ",(D525+C525)/2)</f>
        <v xml:space="preserve"> </v>
      </c>
      <c r="J525" s="65" t="str">
        <f>IF('Raw Data'!B529=0," ",IF(H525=0,9999,MIN((F525-C525),(D525-F525))/3/H525))</f>
        <v xml:space="preserve"> </v>
      </c>
      <c r="K525" s="60" t="str">
        <f>IF('Raw Data'!B529=0," ",IF(O525="Yes",J525-$K$6,J525-$K$5))</f>
        <v xml:space="preserve"> </v>
      </c>
      <c r="L525" s="66" t="str">
        <f>IF('Raw Data'!B529=0," ",IF(I525="ND","ND",2*(F525-I525)/(D525-C525)))</f>
        <v xml:space="preserve"> </v>
      </c>
      <c r="M525" s="60" t="str">
        <f t="shared" si="9"/>
        <v xml:space="preserve"> </v>
      </c>
      <c r="N525" s="59" t="str">
        <f>IF('Raw Data'!B529=0," ",IF(O525="Yes",IF(J525&gt;$K$6,"OK","NOK"),IF(J525&gt;$K$5,"OK","NOK")))</f>
        <v xml:space="preserve"> </v>
      </c>
      <c r="O525" s="67" t="str">
        <f>IF('Raw Data'!B529=0," ","No")</f>
        <v xml:space="preserve"> </v>
      </c>
      <c r="P525" s="61" t="str">
        <f>IF('Raw Data'!B529=0," ",'Raw Data'!F529 &amp; ".")</f>
        <v xml:space="preserve"> </v>
      </c>
    </row>
    <row r="526" spans="1:16" x14ac:dyDescent="0.2">
      <c r="A526" s="62" t="str">
        <f>IF('Raw Data'!B530=0,"",'Raw Data'!B530)</f>
        <v/>
      </c>
      <c r="B526" s="62" t="str">
        <f>IF('Raw Data'!B530=0,"",'Raw Data'!C530)</f>
        <v/>
      </c>
      <c r="C526" s="63" t="str">
        <f>IF('Raw Data'!B530=0," ",'Raw Data'!D530)</f>
        <v xml:space="preserve"> </v>
      </c>
      <c r="D526" s="63" t="str">
        <f>IF('Raw Data'!B530=0," ",'Raw Data'!E530)</f>
        <v xml:space="preserve"> </v>
      </c>
      <c r="E526" s="63" t="str">
        <f>IF('Raw Data'!B530=0," ",MIN('Raw Data'!G530:JP530))</f>
        <v xml:space="preserve"> </v>
      </c>
      <c r="F526" s="63" t="str">
        <f>IF('Raw Data'!B530=0," ",AVERAGE('Raw Data'!G530:JP530))</f>
        <v xml:space="preserve"> </v>
      </c>
      <c r="G526" s="63" t="str">
        <f>IF('Raw Data'!B530=0," ",MAX('Raw Data'!G530:JP530))</f>
        <v xml:space="preserve"> </v>
      </c>
      <c r="H526" s="63" t="str">
        <f>IF('Raw Data'!B530=0," ",_xlfn.STDEV.S('Raw Data'!G530:JP530))</f>
        <v xml:space="preserve"> </v>
      </c>
      <c r="I526" s="64" t="str">
        <f>IF('Raw Data'!B530=0," ",(D526+C526)/2)</f>
        <v xml:space="preserve"> </v>
      </c>
      <c r="J526" s="65" t="str">
        <f>IF('Raw Data'!B530=0," ",IF(H526=0,9999,MIN((F526-C526),(D526-F526))/3/H526))</f>
        <v xml:space="preserve"> </v>
      </c>
      <c r="K526" s="60" t="str">
        <f>IF('Raw Data'!B530=0," ",IF(O526="Yes",J526-$K$6,J526-$K$5))</f>
        <v xml:space="preserve"> </v>
      </c>
      <c r="L526" s="66" t="str">
        <f>IF('Raw Data'!B530=0," ",IF(I526="ND","ND",2*(F526-I526)/(D526-C526)))</f>
        <v xml:space="preserve"> </v>
      </c>
      <c r="M526" s="60" t="str">
        <f t="shared" si="9"/>
        <v xml:space="preserve"> </v>
      </c>
      <c r="N526" s="59" t="str">
        <f>IF('Raw Data'!B530=0," ",IF(O526="Yes",IF(J526&gt;$K$6,"OK","NOK"),IF(J526&gt;$K$5,"OK","NOK")))</f>
        <v xml:space="preserve"> </v>
      </c>
      <c r="O526" s="67" t="str">
        <f>IF('Raw Data'!B530=0," ","No")</f>
        <v xml:space="preserve"> </v>
      </c>
      <c r="P526" s="61" t="str">
        <f>IF('Raw Data'!B530=0," ",'Raw Data'!F530 &amp; ".")</f>
        <v xml:space="preserve"> </v>
      </c>
    </row>
    <row r="527" spans="1:16" x14ac:dyDescent="0.2">
      <c r="A527" s="62" t="str">
        <f>IF('Raw Data'!B531=0,"",'Raw Data'!B531)</f>
        <v/>
      </c>
      <c r="B527" s="62" t="str">
        <f>IF('Raw Data'!B531=0,"",'Raw Data'!C531)</f>
        <v/>
      </c>
      <c r="C527" s="63" t="str">
        <f>IF('Raw Data'!B531=0," ",'Raw Data'!D531)</f>
        <v xml:space="preserve"> </v>
      </c>
      <c r="D527" s="63" t="str">
        <f>IF('Raw Data'!B531=0," ",'Raw Data'!E531)</f>
        <v xml:space="preserve"> </v>
      </c>
      <c r="E527" s="63" t="str">
        <f>IF('Raw Data'!B531=0," ",MIN('Raw Data'!G531:JP531))</f>
        <v xml:space="preserve"> </v>
      </c>
      <c r="F527" s="63" t="str">
        <f>IF('Raw Data'!B531=0," ",AVERAGE('Raw Data'!G531:JP531))</f>
        <v xml:space="preserve"> </v>
      </c>
      <c r="G527" s="63" t="str">
        <f>IF('Raw Data'!B531=0," ",MAX('Raw Data'!G531:JP531))</f>
        <v xml:space="preserve"> </v>
      </c>
      <c r="H527" s="63" t="str">
        <f>IF('Raw Data'!B531=0," ",_xlfn.STDEV.S('Raw Data'!G531:JP531))</f>
        <v xml:space="preserve"> </v>
      </c>
      <c r="I527" s="64" t="str">
        <f>IF('Raw Data'!B531=0," ",(D527+C527)/2)</f>
        <v xml:space="preserve"> </v>
      </c>
      <c r="J527" s="65" t="str">
        <f>IF('Raw Data'!B531=0," ",IF(H527=0,9999,MIN((F527-C527),(D527-F527))/3/H527))</f>
        <v xml:space="preserve"> </v>
      </c>
      <c r="K527" s="60" t="str">
        <f>IF('Raw Data'!B531=0," ",IF(O527="Yes",J527-$K$6,J527-$K$5))</f>
        <v xml:space="preserve"> </v>
      </c>
      <c r="L527" s="66" t="str">
        <f>IF('Raw Data'!B531=0," ",IF(I527="ND","ND",2*(F527-I527)/(D527-C527)))</f>
        <v xml:space="preserve"> </v>
      </c>
      <c r="M527" s="60" t="str">
        <f t="shared" si="9"/>
        <v xml:space="preserve"> </v>
      </c>
      <c r="N527" s="59" t="str">
        <f>IF('Raw Data'!B531=0," ",IF(O527="Yes",IF(J527&gt;$K$6,"OK","NOK"),IF(J527&gt;$K$5,"OK","NOK")))</f>
        <v xml:space="preserve"> </v>
      </c>
      <c r="O527" s="67" t="str">
        <f>IF('Raw Data'!B531=0," ","No")</f>
        <v xml:space="preserve"> </v>
      </c>
      <c r="P527" s="61" t="str">
        <f>IF('Raw Data'!B531=0," ",'Raw Data'!F531 &amp; ".")</f>
        <v xml:space="preserve"> </v>
      </c>
    </row>
    <row r="528" spans="1:16" x14ac:dyDescent="0.2">
      <c r="A528" s="62" t="str">
        <f>IF('Raw Data'!B532=0,"",'Raw Data'!B532)</f>
        <v/>
      </c>
      <c r="B528" s="62" t="str">
        <f>IF('Raw Data'!B532=0,"",'Raw Data'!C532)</f>
        <v/>
      </c>
      <c r="C528" s="63" t="str">
        <f>IF('Raw Data'!B532=0," ",'Raw Data'!D532)</f>
        <v xml:space="preserve"> </v>
      </c>
      <c r="D528" s="63" t="str">
        <f>IF('Raw Data'!B532=0," ",'Raw Data'!E532)</f>
        <v xml:space="preserve"> </v>
      </c>
      <c r="E528" s="63" t="str">
        <f>IF('Raw Data'!B532=0," ",MIN('Raw Data'!G532:JP532))</f>
        <v xml:space="preserve"> </v>
      </c>
      <c r="F528" s="63" t="str">
        <f>IF('Raw Data'!B532=0," ",AVERAGE('Raw Data'!G532:JP532))</f>
        <v xml:space="preserve"> </v>
      </c>
      <c r="G528" s="63" t="str">
        <f>IF('Raw Data'!B532=0," ",MAX('Raw Data'!G532:JP532))</f>
        <v xml:space="preserve"> </v>
      </c>
      <c r="H528" s="63" t="str">
        <f>IF('Raw Data'!B532=0," ",_xlfn.STDEV.S('Raw Data'!G532:JP532))</f>
        <v xml:space="preserve"> </v>
      </c>
      <c r="I528" s="64" t="str">
        <f>IF('Raw Data'!B532=0," ",(D528+C528)/2)</f>
        <v xml:space="preserve"> </v>
      </c>
      <c r="J528" s="65" t="str">
        <f>IF('Raw Data'!B532=0," ",IF(H528=0,9999,MIN((F528-C528),(D528-F528))/3/H528))</f>
        <v xml:space="preserve"> </v>
      </c>
      <c r="K528" s="60" t="str">
        <f>IF('Raw Data'!B532=0," ",IF(O528="Yes",J528-$K$6,J528-$K$5))</f>
        <v xml:space="preserve"> </v>
      </c>
      <c r="L528" s="66" t="str">
        <f>IF('Raw Data'!B532=0," ",IF(I528="ND","ND",2*(F528-I528)/(D528-C528)))</f>
        <v xml:space="preserve"> </v>
      </c>
      <c r="M528" s="60" t="str">
        <f t="shared" si="9"/>
        <v xml:space="preserve"> </v>
      </c>
      <c r="N528" s="59" t="str">
        <f>IF('Raw Data'!B532=0," ",IF(O528="Yes",IF(J528&gt;$K$6,"OK","NOK"),IF(J528&gt;$K$5,"OK","NOK")))</f>
        <v xml:space="preserve"> </v>
      </c>
      <c r="O528" s="67" t="str">
        <f>IF('Raw Data'!B532=0," ","No")</f>
        <v xml:space="preserve"> </v>
      </c>
      <c r="P528" s="61" t="str">
        <f>IF('Raw Data'!B532=0," ",'Raw Data'!F532 &amp; ".")</f>
        <v xml:space="preserve"> </v>
      </c>
    </row>
    <row r="529" spans="1:16" x14ac:dyDescent="0.2">
      <c r="A529" s="62" t="str">
        <f>IF('Raw Data'!B533=0,"",'Raw Data'!B533)</f>
        <v/>
      </c>
      <c r="B529" s="62" t="str">
        <f>IF('Raw Data'!B533=0,"",'Raw Data'!C533)</f>
        <v/>
      </c>
      <c r="C529" s="63" t="str">
        <f>IF('Raw Data'!B533=0," ",'Raw Data'!D533)</f>
        <v xml:space="preserve"> </v>
      </c>
      <c r="D529" s="63" t="str">
        <f>IF('Raw Data'!B533=0," ",'Raw Data'!E533)</f>
        <v xml:space="preserve"> </v>
      </c>
      <c r="E529" s="63" t="str">
        <f>IF('Raw Data'!B533=0," ",MIN('Raw Data'!G533:JP533))</f>
        <v xml:space="preserve"> </v>
      </c>
      <c r="F529" s="63" t="str">
        <f>IF('Raw Data'!B533=0," ",AVERAGE('Raw Data'!G533:JP533))</f>
        <v xml:space="preserve"> </v>
      </c>
      <c r="G529" s="63" t="str">
        <f>IF('Raw Data'!B533=0," ",MAX('Raw Data'!G533:JP533))</f>
        <v xml:space="preserve"> </v>
      </c>
      <c r="H529" s="63" t="str">
        <f>IF('Raw Data'!B533=0," ",_xlfn.STDEV.S('Raw Data'!G533:JP533))</f>
        <v xml:space="preserve"> </v>
      </c>
      <c r="I529" s="64" t="str">
        <f>IF('Raw Data'!B533=0," ",(D529+C529)/2)</f>
        <v xml:space="preserve"> </v>
      </c>
      <c r="J529" s="65" t="str">
        <f>IF('Raw Data'!B533=0," ",IF(H529=0,9999,MIN((F529-C529),(D529-F529))/3/H529))</f>
        <v xml:space="preserve"> </v>
      </c>
      <c r="K529" s="60" t="str">
        <f>IF('Raw Data'!B533=0," ",IF(O529="Yes",J529-$K$6,J529-$K$5))</f>
        <v xml:space="preserve"> </v>
      </c>
      <c r="L529" s="66" t="str">
        <f>IF('Raw Data'!B533=0," ",IF(I529="ND","ND",2*(F529-I529)/(D529-C529)))</f>
        <v xml:space="preserve"> </v>
      </c>
      <c r="M529" s="60" t="str">
        <f t="shared" si="9"/>
        <v xml:space="preserve"> </v>
      </c>
      <c r="N529" s="59" t="str">
        <f>IF('Raw Data'!B533=0," ",IF(O529="Yes",IF(J529&gt;$K$6,"OK","NOK"),IF(J529&gt;$K$5,"OK","NOK")))</f>
        <v xml:space="preserve"> </v>
      </c>
      <c r="O529" s="67" t="str">
        <f>IF('Raw Data'!B533=0," ","No")</f>
        <v xml:space="preserve"> </v>
      </c>
      <c r="P529" s="61" t="str">
        <f>IF('Raw Data'!B533=0," ",'Raw Data'!F533 &amp; ".")</f>
        <v xml:space="preserve"> </v>
      </c>
    </row>
    <row r="530" spans="1:16" x14ac:dyDescent="0.2">
      <c r="A530" s="62" t="str">
        <f>IF('Raw Data'!B534=0,"",'Raw Data'!B534)</f>
        <v/>
      </c>
      <c r="B530" s="62" t="str">
        <f>IF('Raw Data'!B534=0,"",'Raw Data'!C534)</f>
        <v/>
      </c>
      <c r="C530" s="63" t="str">
        <f>IF('Raw Data'!B534=0," ",'Raw Data'!D534)</f>
        <v xml:space="preserve"> </v>
      </c>
      <c r="D530" s="63" t="str">
        <f>IF('Raw Data'!B534=0," ",'Raw Data'!E534)</f>
        <v xml:space="preserve"> </v>
      </c>
      <c r="E530" s="63" t="str">
        <f>IF('Raw Data'!B534=0," ",MIN('Raw Data'!G534:JP534))</f>
        <v xml:space="preserve"> </v>
      </c>
      <c r="F530" s="63" t="str">
        <f>IF('Raw Data'!B534=0," ",AVERAGE('Raw Data'!G534:JP534))</f>
        <v xml:space="preserve"> </v>
      </c>
      <c r="G530" s="63" t="str">
        <f>IF('Raw Data'!B534=0," ",MAX('Raw Data'!G534:JP534))</f>
        <v xml:space="preserve"> </v>
      </c>
      <c r="H530" s="63" t="str">
        <f>IF('Raw Data'!B534=0," ",_xlfn.STDEV.S('Raw Data'!G534:JP534))</f>
        <v xml:space="preserve"> </v>
      </c>
      <c r="I530" s="64" t="str">
        <f>IF('Raw Data'!B534=0," ",(D530+C530)/2)</f>
        <v xml:space="preserve"> </v>
      </c>
      <c r="J530" s="65" t="str">
        <f>IF('Raw Data'!B534=0," ",IF(H530=0,9999,MIN((F530-C530),(D530-F530))/3/H530))</f>
        <v xml:space="preserve"> </v>
      </c>
      <c r="K530" s="60" t="str">
        <f>IF('Raw Data'!B534=0," ",IF(O530="Yes",J530-$K$6,J530-$K$5))</f>
        <v xml:space="preserve"> </v>
      </c>
      <c r="L530" s="66" t="str">
        <f>IF('Raw Data'!B534=0," ",IF(I530="ND","ND",2*(F530-I530)/(D530-C530)))</f>
        <v xml:space="preserve"> </v>
      </c>
      <c r="M530" s="60" t="str">
        <f t="shared" si="9"/>
        <v xml:space="preserve"> </v>
      </c>
      <c r="N530" s="59" t="str">
        <f>IF('Raw Data'!B534=0," ",IF(O530="Yes",IF(J530&gt;$K$6,"OK","NOK"),IF(J530&gt;$K$5,"OK","NOK")))</f>
        <v xml:space="preserve"> </v>
      </c>
      <c r="O530" s="67" t="str">
        <f>IF('Raw Data'!B534=0," ","No")</f>
        <v xml:space="preserve"> </v>
      </c>
      <c r="P530" s="61" t="str">
        <f>IF('Raw Data'!B534=0," ",'Raw Data'!F534 &amp; ".")</f>
        <v xml:space="preserve"> </v>
      </c>
    </row>
    <row r="531" spans="1:16" x14ac:dyDescent="0.2">
      <c r="A531" s="62" t="str">
        <f>IF('Raw Data'!B535=0,"",'Raw Data'!B535)</f>
        <v/>
      </c>
      <c r="B531" s="62" t="str">
        <f>IF('Raw Data'!B535=0,"",'Raw Data'!C535)</f>
        <v/>
      </c>
      <c r="C531" s="63" t="str">
        <f>IF('Raw Data'!B535=0," ",'Raw Data'!D535)</f>
        <v xml:space="preserve"> </v>
      </c>
      <c r="D531" s="63" t="str">
        <f>IF('Raw Data'!B535=0," ",'Raw Data'!E535)</f>
        <v xml:space="preserve"> </v>
      </c>
      <c r="E531" s="63" t="str">
        <f>IF('Raw Data'!B535=0," ",MIN('Raw Data'!G535:JP535))</f>
        <v xml:space="preserve"> </v>
      </c>
      <c r="F531" s="63" t="str">
        <f>IF('Raw Data'!B535=0," ",AVERAGE('Raw Data'!G535:JP535))</f>
        <v xml:space="preserve"> </v>
      </c>
      <c r="G531" s="63" t="str">
        <f>IF('Raw Data'!B535=0," ",MAX('Raw Data'!G535:JP535))</f>
        <v xml:space="preserve"> </v>
      </c>
      <c r="H531" s="63" t="str">
        <f>IF('Raw Data'!B535=0," ",_xlfn.STDEV.S('Raw Data'!G535:JP535))</f>
        <v xml:space="preserve"> </v>
      </c>
      <c r="I531" s="64" t="str">
        <f>IF('Raw Data'!B535=0," ",(D531+C531)/2)</f>
        <v xml:space="preserve"> </v>
      </c>
      <c r="J531" s="65" t="str">
        <f>IF('Raw Data'!B535=0," ",IF(H531=0,9999,MIN((F531-C531),(D531-F531))/3/H531))</f>
        <v xml:space="preserve"> </v>
      </c>
      <c r="K531" s="60" t="str">
        <f>IF('Raw Data'!B535=0," ",IF(O531="Yes",J531-$K$6,J531-$K$5))</f>
        <v xml:space="preserve"> </v>
      </c>
      <c r="L531" s="66" t="str">
        <f>IF('Raw Data'!B535=0," ",IF(I531="ND","ND",2*(F531-I531)/(D531-C531)))</f>
        <v xml:space="preserve"> </v>
      </c>
      <c r="M531" s="60" t="str">
        <f t="shared" si="9"/>
        <v xml:space="preserve"> </v>
      </c>
      <c r="N531" s="59" t="str">
        <f>IF('Raw Data'!B535=0," ",IF(O531="Yes",IF(J531&gt;$K$6,"OK","NOK"),IF(J531&gt;$K$5,"OK","NOK")))</f>
        <v xml:space="preserve"> </v>
      </c>
      <c r="O531" s="67" t="str">
        <f>IF('Raw Data'!B535=0," ","No")</f>
        <v xml:space="preserve"> </v>
      </c>
      <c r="P531" s="61" t="str">
        <f>IF('Raw Data'!B535=0," ",'Raw Data'!F535 &amp; ".")</f>
        <v xml:space="preserve"> </v>
      </c>
    </row>
    <row r="532" spans="1:16" x14ac:dyDescent="0.2">
      <c r="A532" s="62" t="str">
        <f>IF('Raw Data'!B536=0,"",'Raw Data'!B536)</f>
        <v/>
      </c>
      <c r="B532" s="62" t="str">
        <f>IF('Raw Data'!B536=0,"",'Raw Data'!C536)</f>
        <v/>
      </c>
      <c r="C532" s="63" t="str">
        <f>IF('Raw Data'!B536=0," ",'Raw Data'!D536)</f>
        <v xml:space="preserve"> </v>
      </c>
      <c r="D532" s="63" t="str">
        <f>IF('Raw Data'!B536=0," ",'Raw Data'!E536)</f>
        <v xml:space="preserve"> </v>
      </c>
      <c r="E532" s="63" t="str">
        <f>IF('Raw Data'!B536=0," ",MIN('Raw Data'!G536:JP536))</f>
        <v xml:space="preserve"> </v>
      </c>
      <c r="F532" s="63" t="str">
        <f>IF('Raw Data'!B536=0," ",AVERAGE('Raw Data'!G536:JP536))</f>
        <v xml:space="preserve"> </v>
      </c>
      <c r="G532" s="63" t="str">
        <f>IF('Raw Data'!B536=0," ",MAX('Raw Data'!G536:JP536))</f>
        <v xml:space="preserve"> </v>
      </c>
      <c r="H532" s="63" t="str">
        <f>IF('Raw Data'!B536=0," ",_xlfn.STDEV.S('Raw Data'!G536:JP536))</f>
        <v xml:space="preserve"> </v>
      </c>
      <c r="I532" s="64" t="str">
        <f>IF('Raw Data'!B536=0," ",(D532+C532)/2)</f>
        <v xml:space="preserve"> </v>
      </c>
      <c r="J532" s="65" t="str">
        <f>IF('Raw Data'!B536=0," ",IF(H532=0,9999,MIN((F532-C532),(D532-F532))/3/H532))</f>
        <v xml:space="preserve"> </v>
      </c>
      <c r="K532" s="60" t="str">
        <f>IF('Raw Data'!B536=0," ",IF(O532="Yes",J532-$K$6,J532-$K$5))</f>
        <v xml:space="preserve"> </v>
      </c>
      <c r="L532" s="66" t="str">
        <f>IF('Raw Data'!B536=0," ",IF(I532="ND","ND",2*(F532-I532)/(D532-C532)))</f>
        <v xml:space="preserve"> </v>
      </c>
      <c r="M532" s="60" t="str">
        <f t="shared" si="9"/>
        <v xml:space="preserve"> </v>
      </c>
      <c r="N532" s="59" t="str">
        <f>IF('Raw Data'!B536=0," ",IF(O532="Yes",IF(J532&gt;$K$6,"OK","NOK"),IF(J532&gt;$K$5,"OK","NOK")))</f>
        <v xml:space="preserve"> </v>
      </c>
      <c r="O532" s="67" t="str">
        <f>IF('Raw Data'!B536=0," ","No")</f>
        <v xml:space="preserve"> </v>
      </c>
      <c r="P532" s="61" t="str">
        <f>IF('Raw Data'!B536=0," ",'Raw Data'!F536 &amp; ".")</f>
        <v xml:space="preserve"> </v>
      </c>
    </row>
    <row r="533" spans="1:16" x14ac:dyDescent="0.2">
      <c r="A533" s="62" t="str">
        <f>IF('Raw Data'!B537=0,"",'Raw Data'!B537)</f>
        <v/>
      </c>
      <c r="B533" s="62" t="str">
        <f>IF('Raw Data'!B537=0,"",'Raw Data'!C537)</f>
        <v/>
      </c>
      <c r="C533" s="63" t="str">
        <f>IF('Raw Data'!B537=0," ",'Raw Data'!D537)</f>
        <v xml:space="preserve"> </v>
      </c>
      <c r="D533" s="63" t="str">
        <f>IF('Raw Data'!B537=0," ",'Raw Data'!E537)</f>
        <v xml:space="preserve"> </v>
      </c>
      <c r="E533" s="63" t="str">
        <f>IF('Raw Data'!B537=0," ",MIN('Raw Data'!G537:JP537))</f>
        <v xml:space="preserve"> </v>
      </c>
      <c r="F533" s="63" t="str">
        <f>IF('Raw Data'!B537=0," ",AVERAGE('Raw Data'!G537:JP537))</f>
        <v xml:space="preserve"> </v>
      </c>
      <c r="G533" s="63" t="str">
        <f>IF('Raw Data'!B537=0," ",MAX('Raw Data'!G537:JP537))</f>
        <v xml:space="preserve"> </v>
      </c>
      <c r="H533" s="63" t="str">
        <f>IF('Raw Data'!B537=0," ",_xlfn.STDEV.S('Raw Data'!G537:JP537))</f>
        <v xml:space="preserve"> </v>
      </c>
      <c r="I533" s="64" t="str">
        <f>IF('Raw Data'!B537=0," ",(D533+C533)/2)</f>
        <v xml:space="preserve"> </v>
      </c>
      <c r="J533" s="65" t="str">
        <f>IF('Raw Data'!B537=0," ",IF(H533=0,9999,MIN((F533-C533),(D533-F533))/3/H533))</f>
        <v xml:space="preserve"> </v>
      </c>
      <c r="K533" s="60" t="str">
        <f>IF('Raw Data'!B537=0," ",IF(O533="Yes",J533-$K$6,J533-$K$5))</f>
        <v xml:space="preserve"> </v>
      </c>
      <c r="L533" s="66" t="str">
        <f>IF('Raw Data'!B537=0," ",IF(I533="ND","ND",2*(F533-I533)/(D533-C533)))</f>
        <v xml:space="preserve"> </v>
      </c>
      <c r="M533" s="60" t="str">
        <f t="shared" si="9"/>
        <v xml:space="preserve"> </v>
      </c>
      <c r="N533" s="59" t="str">
        <f>IF('Raw Data'!B537=0," ",IF(O533="Yes",IF(J533&gt;$K$6,"OK","NOK"),IF(J533&gt;$K$5,"OK","NOK")))</f>
        <v xml:space="preserve"> </v>
      </c>
      <c r="O533" s="67" t="str">
        <f>IF('Raw Data'!B537=0," ","No")</f>
        <v xml:space="preserve"> </v>
      </c>
      <c r="P533" s="61" t="str">
        <f>IF('Raw Data'!B537=0," ",'Raw Data'!F537 &amp; ".")</f>
        <v xml:space="preserve"> </v>
      </c>
    </row>
    <row r="534" spans="1:16" x14ac:dyDescent="0.2">
      <c r="A534" s="62" t="str">
        <f>IF('Raw Data'!B538=0,"",'Raw Data'!B538)</f>
        <v/>
      </c>
      <c r="B534" s="62" t="str">
        <f>IF('Raw Data'!B538=0,"",'Raw Data'!C538)</f>
        <v/>
      </c>
      <c r="C534" s="63" t="str">
        <f>IF('Raw Data'!B538=0," ",'Raw Data'!D538)</f>
        <v xml:space="preserve"> </v>
      </c>
      <c r="D534" s="63" t="str">
        <f>IF('Raw Data'!B538=0," ",'Raw Data'!E538)</f>
        <v xml:space="preserve"> </v>
      </c>
      <c r="E534" s="63" t="str">
        <f>IF('Raw Data'!B538=0," ",MIN('Raw Data'!G538:JP538))</f>
        <v xml:space="preserve"> </v>
      </c>
      <c r="F534" s="63" t="str">
        <f>IF('Raw Data'!B538=0," ",AVERAGE('Raw Data'!G538:JP538))</f>
        <v xml:space="preserve"> </v>
      </c>
      <c r="G534" s="63" t="str">
        <f>IF('Raw Data'!B538=0," ",MAX('Raw Data'!G538:JP538))</f>
        <v xml:space="preserve"> </v>
      </c>
      <c r="H534" s="63" t="str">
        <f>IF('Raw Data'!B538=0," ",_xlfn.STDEV.S('Raw Data'!G538:JP538))</f>
        <v xml:space="preserve"> </v>
      </c>
      <c r="I534" s="64" t="str">
        <f>IF('Raw Data'!B538=0," ",(D534+C534)/2)</f>
        <v xml:space="preserve"> </v>
      </c>
      <c r="J534" s="65" t="str">
        <f>IF('Raw Data'!B538=0," ",IF(H534=0,9999,MIN((F534-C534),(D534-F534))/3/H534))</f>
        <v xml:space="preserve"> </v>
      </c>
      <c r="K534" s="60" t="str">
        <f>IF('Raw Data'!B538=0," ",IF(O534="Yes",J534-$K$6,J534-$K$5))</f>
        <v xml:space="preserve"> </v>
      </c>
      <c r="L534" s="66" t="str">
        <f>IF('Raw Data'!B538=0," ",IF(I534="ND","ND",2*(F534-I534)/(D534-C534)))</f>
        <v xml:space="preserve"> </v>
      </c>
      <c r="M534" s="60" t="str">
        <f t="shared" si="9"/>
        <v xml:space="preserve"> </v>
      </c>
      <c r="N534" s="59" t="str">
        <f>IF('Raw Data'!B538=0," ",IF(O534="Yes",IF(J534&gt;$K$6,"OK","NOK"),IF(J534&gt;$K$5,"OK","NOK")))</f>
        <v xml:space="preserve"> </v>
      </c>
      <c r="O534" s="67" t="str">
        <f>IF('Raw Data'!B538=0," ","No")</f>
        <v xml:space="preserve"> </v>
      </c>
      <c r="P534" s="61" t="str">
        <f>IF('Raw Data'!B538=0," ",'Raw Data'!F538 &amp; ".")</f>
        <v xml:space="preserve"> </v>
      </c>
    </row>
    <row r="535" spans="1:16" x14ac:dyDescent="0.2">
      <c r="A535" s="62" t="str">
        <f>IF('Raw Data'!B539=0,"",'Raw Data'!B539)</f>
        <v/>
      </c>
      <c r="B535" s="62" t="str">
        <f>IF('Raw Data'!B539=0,"",'Raw Data'!C539)</f>
        <v/>
      </c>
      <c r="C535" s="63" t="str">
        <f>IF('Raw Data'!B539=0," ",'Raw Data'!D539)</f>
        <v xml:space="preserve"> </v>
      </c>
      <c r="D535" s="63" t="str">
        <f>IF('Raw Data'!B539=0," ",'Raw Data'!E539)</f>
        <v xml:space="preserve"> </v>
      </c>
      <c r="E535" s="63" t="str">
        <f>IF('Raw Data'!B539=0," ",MIN('Raw Data'!G539:JP539))</f>
        <v xml:space="preserve"> </v>
      </c>
      <c r="F535" s="63" t="str">
        <f>IF('Raw Data'!B539=0," ",AVERAGE('Raw Data'!G539:JP539))</f>
        <v xml:space="preserve"> </v>
      </c>
      <c r="G535" s="63" t="str">
        <f>IF('Raw Data'!B539=0," ",MAX('Raw Data'!G539:JP539))</f>
        <v xml:space="preserve"> </v>
      </c>
      <c r="H535" s="63" t="str">
        <f>IF('Raw Data'!B539=0," ",_xlfn.STDEV.S('Raw Data'!G539:JP539))</f>
        <v xml:space="preserve"> </v>
      </c>
      <c r="I535" s="64" t="str">
        <f>IF('Raw Data'!B539=0," ",(D535+C535)/2)</f>
        <v xml:space="preserve"> </v>
      </c>
      <c r="J535" s="65" t="str">
        <f>IF('Raw Data'!B539=0," ",IF(H535=0,9999,MIN((F535-C535),(D535-F535))/3/H535))</f>
        <v xml:space="preserve"> </v>
      </c>
      <c r="K535" s="60" t="str">
        <f>IF('Raw Data'!B539=0," ",IF(O535="Yes",J535-$K$6,J535-$K$5))</f>
        <v xml:space="preserve"> </v>
      </c>
      <c r="L535" s="66" t="str">
        <f>IF('Raw Data'!B539=0," ",IF(I535="ND","ND",2*(F535-I535)/(D535-C535)))</f>
        <v xml:space="preserve"> </v>
      </c>
      <c r="M535" s="60" t="str">
        <f t="shared" si="9"/>
        <v xml:space="preserve"> </v>
      </c>
      <c r="N535" s="59" t="str">
        <f>IF('Raw Data'!B539=0," ",IF(O535="Yes",IF(J535&gt;$K$6,"OK","NOK"),IF(J535&gt;$K$5,"OK","NOK")))</f>
        <v xml:space="preserve"> </v>
      </c>
      <c r="O535" s="67" t="str">
        <f>IF('Raw Data'!B539=0," ","No")</f>
        <v xml:space="preserve"> </v>
      </c>
      <c r="P535" s="61" t="str">
        <f>IF('Raw Data'!B539=0," ",'Raw Data'!F539 &amp; ".")</f>
        <v xml:space="preserve"> </v>
      </c>
    </row>
    <row r="536" spans="1:16" x14ac:dyDescent="0.2">
      <c r="A536" s="62" t="str">
        <f>IF('Raw Data'!B540=0,"",'Raw Data'!B540)</f>
        <v/>
      </c>
      <c r="B536" s="62" t="str">
        <f>IF('Raw Data'!B540=0,"",'Raw Data'!C540)</f>
        <v/>
      </c>
      <c r="C536" s="63" t="str">
        <f>IF('Raw Data'!B540=0," ",'Raw Data'!D540)</f>
        <v xml:space="preserve"> </v>
      </c>
      <c r="D536" s="63" t="str">
        <f>IF('Raw Data'!B540=0," ",'Raw Data'!E540)</f>
        <v xml:space="preserve"> </v>
      </c>
      <c r="E536" s="63" t="str">
        <f>IF('Raw Data'!B540=0," ",MIN('Raw Data'!G540:JP540))</f>
        <v xml:space="preserve"> </v>
      </c>
      <c r="F536" s="63" t="str">
        <f>IF('Raw Data'!B540=0," ",AVERAGE('Raw Data'!G540:JP540))</f>
        <v xml:space="preserve"> </v>
      </c>
      <c r="G536" s="63" t="str">
        <f>IF('Raw Data'!B540=0," ",MAX('Raw Data'!G540:JP540))</f>
        <v xml:space="preserve"> </v>
      </c>
      <c r="H536" s="63" t="str">
        <f>IF('Raw Data'!B540=0," ",_xlfn.STDEV.S('Raw Data'!G540:JP540))</f>
        <v xml:space="preserve"> </v>
      </c>
      <c r="I536" s="64" t="str">
        <f>IF('Raw Data'!B540=0," ",(D536+C536)/2)</f>
        <v xml:space="preserve"> </v>
      </c>
      <c r="J536" s="65" t="str">
        <f>IF('Raw Data'!B540=0," ",IF(H536=0,9999,MIN((F536-C536),(D536-F536))/3/H536))</f>
        <v xml:space="preserve"> </v>
      </c>
      <c r="K536" s="60" t="str">
        <f>IF('Raw Data'!B540=0," ",IF(O536="Yes",J536-$K$6,J536-$K$5))</f>
        <v xml:space="preserve"> </v>
      </c>
      <c r="L536" s="66" t="str">
        <f>IF('Raw Data'!B540=0," ",IF(I536="ND","ND",2*(F536-I536)/(D536-C536)))</f>
        <v xml:space="preserve"> </v>
      </c>
      <c r="M536" s="60" t="str">
        <f t="shared" si="9"/>
        <v xml:space="preserve"> </v>
      </c>
      <c r="N536" s="59" t="str">
        <f>IF('Raw Data'!B540=0," ",IF(O536="Yes",IF(J536&gt;$K$6,"OK","NOK"),IF(J536&gt;$K$5,"OK","NOK")))</f>
        <v xml:space="preserve"> </v>
      </c>
      <c r="O536" s="67" t="str">
        <f>IF('Raw Data'!B540=0," ","No")</f>
        <v xml:space="preserve"> </v>
      </c>
      <c r="P536" s="61" t="str">
        <f>IF('Raw Data'!B540=0," ",'Raw Data'!F540 &amp; ".")</f>
        <v xml:space="preserve"> </v>
      </c>
    </row>
    <row r="537" spans="1:16" x14ac:dyDescent="0.2">
      <c r="A537" s="62" t="str">
        <f>IF('Raw Data'!B541=0,"",'Raw Data'!B541)</f>
        <v/>
      </c>
      <c r="B537" s="62" t="str">
        <f>IF('Raw Data'!B541=0,"",'Raw Data'!C541)</f>
        <v/>
      </c>
      <c r="C537" s="63" t="str">
        <f>IF('Raw Data'!B541=0," ",'Raw Data'!D541)</f>
        <v xml:space="preserve"> </v>
      </c>
      <c r="D537" s="63" t="str">
        <f>IF('Raw Data'!B541=0," ",'Raw Data'!E541)</f>
        <v xml:space="preserve"> </v>
      </c>
      <c r="E537" s="63" t="str">
        <f>IF('Raw Data'!B541=0," ",MIN('Raw Data'!G541:JP541))</f>
        <v xml:space="preserve"> </v>
      </c>
      <c r="F537" s="63" t="str">
        <f>IF('Raw Data'!B541=0," ",AVERAGE('Raw Data'!G541:JP541))</f>
        <v xml:space="preserve"> </v>
      </c>
      <c r="G537" s="63" t="str">
        <f>IF('Raw Data'!B541=0," ",MAX('Raw Data'!G541:JP541))</f>
        <v xml:space="preserve"> </v>
      </c>
      <c r="H537" s="63" t="str">
        <f>IF('Raw Data'!B541=0," ",_xlfn.STDEV.S('Raw Data'!G541:JP541))</f>
        <v xml:space="preserve"> </v>
      </c>
      <c r="I537" s="64" t="str">
        <f>IF('Raw Data'!B541=0," ",(D537+C537)/2)</f>
        <v xml:space="preserve"> </v>
      </c>
      <c r="J537" s="65" t="str">
        <f>IF('Raw Data'!B541=0," ",IF(H537=0,9999,MIN((F537-C537),(D537-F537))/3/H537))</f>
        <v xml:space="preserve"> </v>
      </c>
      <c r="K537" s="60" t="str">
        <f>IF('Raw Data'!B541=0," ",IF(O537="Yes",J537-$K$6,J537-$K$5))</f>
        <v xml:space="preserve"> </v>
      </c>
      <c r="L537" s="66" t="str">
        <f>IF('Raw Data'!B541=0," ",IF(I537="ND","ND",2*(F537-I537)/(D537-C537)))</f>
        <v xml:space="preserve"> </v>
      </c>
      <c r="M537" s="60" t="str">
        <f t="shared" si="9"/>
        <v xml:space="preserve"> </v>
      </c>
      <c r="N537" s="59" t="str">
        <f>IF('Raw Data'!B541=0," ",IF(O537="Yes",IF(J537&gt;$K$6,"OK","NOK"),IF(J537&gt;$K$5,"OK","NOK")))</f>
        <v xml:space="preserve"> </v>
      </c>
      <c r="O537" s="67" t="str">
        <f>IF('Raw Data'!B541=0," ","No")</f>
        <v xml:space="preserve"> </v>
      </c>
      <c r="P537" s="61" t="str">
        <f>IF('Raw Data'!B541=0," ",'Raw Data'!F541 &amp; ".")</f>
        <v xml:space="preserve"> </v>
      </c>
    </row>
    <row r="538" spans="1:16" x14ac:dyDescent="0.2">
      <c r="A538" s="62" t="str">
        <f>IF('Raw Data'!B542=0,"",'Raw Data'!B542)</f>
        <v/>
      </c>
      <c r="B538" s="62" t="str">
        <f>IF('Raw Data'!B542=0,"",'Raw Data'!C542)</f>
        <v/>
      </c>
      <c r="C538" s="63" t="str">
        <f>IF('Raw Data'!B542=0," ",'Raw Data'!D542)</f>
        <v xml:space="preserve"> </v>
      </c>
      <c r="D538" s="63" t="str">
        <f>IF('Raw Data'!B542=0," ",'Raw Data'!E542)</f>
        <v xml:space="preserve"> </v>
      </c>
      <c r="E538" s="63" t="str">
        <f>IF('Raw Data'!B542=0," ",MIN('Raw Data'!G542:JP542))</f>
        <v xml:space="preserve"> </v>
      </c>
      <c r="F538" s="63" t="str">
        <f>IF('Raw Data'!B542=0," ",AVERAGE('Raw Data'!G542:JP542))</f>
        <v xml:space="preserve"> </v>
      </c>
      <c r="G538" s="63" t="str">
        <f>IF('Raw Data'!B542=0," ",MAX('Raw Data'!G542:JP542))</f>
        <v xml:space="preserve"> </v>
      </c>
      <c r="H538" s="63" t="str">
        <f>IF('Raw Data'!B542=0," ",_xlfn.STDEV.S('Raw Data'!G542:JP542))</f>
        <v xml:space="preserve"> </v>
      </c>
      <c r="I538" s="64" t="str">
        <f>IF('Raw Data'!B542=0," ",(D538+C538)/2)</f>
        <v xml:space="preserve"> </v>
      </c>
      <c r="J538" s="65" t="str">
        <f>IF('Raw Data'!B542=0," ",IF(H538=0,9999,MIN((F538-C538),(D538-F538))/3/H538))</f>
        <v xml:space="preserve"> </v>
      </c>
      <c r="K538" s="60" t="str">
        <f>IF('Raw Data'!B542=0," ",IF(O538="Yes",J538-$K$6,J538-$K$5))</f>
        <v xml:space="preserve"> </v>
      </c>
      <c r="L538" s="66" t="str">
        <f>IF('Raw Data'!B542=0," ",IF(I538="ND","ND",2*(F538-I538)/(D538-C538)))</f>
        <v xml:space="preserve"> </v>
      </c>
      <c r="M538" s="60" t="str">
        <f t="shared" si="9"/>
        <v xml:space="preserve"> </v>
      </c>
      <c r="N538" s="59" t="str">
        <f>IF('Raw Data'!B542=0," ",IF(O538="Yes",IF(J538&gt;$K$6,"OK","NOK"),IF(J538&gt;$K$5,"OK","NOK")))</f>
        <v xml:space="preserve"> </v>
      </c>
      <c r="O538" s="67" t="str">
        <f>IF('Raw Data'!B542=0," ","No")</f>
        <v xml:space="preserve"> </v>
      </c>
      <c r="P538" s="61" t="str">
        <f>IF('Raw Data'!B542=0," ",'Raw Data'!F542 &amp; ".")</f>
        <v xml:space="preserve"> </v>
      </c>
    </row>
    <row r="539" spans="1:16" x14ac:dyDescent="0.2">
      <c r="A539" s="62" t="str">
        <f>IF('Raw Data'!B543=0,"",'Raw Data'!B543)</f>
        <v/>
      </c>
      <c r="B539" s="62" t="str">
        <f>IF('Raw Data'!B543=0,"",'Raw Data'!C543)</f>
        <v/>
      </c>
      <c r="C539" s="63" t="str">
        <f>IF('Raw Data'!B543=0," ",'Raw Data'!D543)</f>
        <v xml:space="preserve"> </v>
      </c>
      <c r="D539" s="63" t="str">
        <f>IF('Raw Data'!B543=0," ",'Raw Data'!E543)</f>
        <v xml:space="preserve"> </v>
      </c>
      <c r="E539" s="63" t="str">
        <f>IF('Raw Data'!B543=0," ",MIN('Raw Data'!G543:JP543))</f>
        <v xml:space="preserve"> </v>
      </c>
      <c r="F539" s="63" t="str">
        <f>IF('Raw Data'!B543=0," ",AVERAGE('Raw Data'!G543:JP543))</f>
        <v xml:space="preserve"> </v>
      </c>
      <c r="G539" s="63" t="str">
        <f>IF('Raw Data'!B543=0," ",MAX('Raw Data'!G543:JP543))</f>
        <v xml:space="preserve"> </v>
      </c>
      <c r="H539" s="63" t="str">
        <f>IF('Raw Data'!B543=0," ",_xlfn.STDEV.S('Raw Data'!G543:JP543))</f>
        <v xml:space="preserve"> </v>
      </c>
      <c r="I539" s="64" t="str">
        <f>IF('Raw Data'!B543=0," ",(D539+C539)/2)</f>
        <v xml:space="preserve"> </v>
      </c>
      <c r="J539" s="65" t="str">
        <f>IF('Raw Data'!B543=0," ",IF(H539=0,9999,MIN((F539-C539),(D539-F539))/3/H539))</f>
        <v xml:space="preserve"> </v>
      </c>
      <c r="K539" s="60" t="str">
        <f>IF('Raw Data'!B543=0," ",IF(O539="Yes",J539-$K$6,J539-$K$5))</f>
        <v xml:space="preserve"> </v>
      </c>
      <c r="L539" s="66" t="str">
        <f>IF('Raw Data'!B543=0," ",IF(I539="ND","ND",2*(F539-I539)/(D539-C539)))</f>
        <v xml:space="preserve"> </v>
      </c>
      <c r="M539" s="60" t="str">
        <f t="shared" si="9"/>
        <v xml:space="preserve"> </v>
      </c>
      <c r="N539" s="59" t="str">
        <f>IF('Raw Data'!B543=0," ",IF(O539="Yes",IF(J539&gt;$K$6,"OK","NOK"),IF(J539&gt;$K$5,"OK","NOK")))</f>
        <v xml:space="preserve"> </v>
      </c>
      <c r="O539" s="67" t="str">
        <f>IF('Raw Data'!B543=0," ","No")</f>
        <v xml:space="preserve"> </v>
      </c>
      <c r="P539" s="61" t="str">
        <f>IF('Raw Data'!B543=0," ",'Raw Data'!F543 &amp; ".")</f>
        <v xml:space="preserve"> </v>
      </c>
    </row>
    <row r="540" spans="1:16" x14ac:dyDescent="0.2">
      <c r="A540" s="62" t="str">
        <f>IF('Raw Data'!B544=0,"",'Raw Data'!B544)</f>
        <v/>
      </c>
      <c r="B540" s="62" t="str">
        <f>IF('Raw Data'!B544=0,"",'Raw Data'!C544)</f>
        <v/>
      </c>
      <c r="C540" s="63" t="str">
        <f>IF('Raw Data'!B544=0," ",'Raw Data'!D544)</f>
        <v xml:space="preserve"> </v>
      </c>
      <c r="D540" s="63" t="str">
        <f>IF('Raw Data'!B544=0," ",'Raw Data'!E544)</f>
        <v xml:space="preserve"> </v>
      </c>
      <c r="E540" s="63" t="str">
        <f>IF('Raw Data'!B544=0," ",MIN('Raw Data'!G544:JP544))</f>
        <v xml:space="preserve"> </v>
      </c>
      <c r="F540" s="63" t="str">
        <f>IF('Raw Data'!B544=0," ",AVERAGE('Raw Data'!G544:JP544))</f>
        <v xml:space="preserve"> </v>
      </c>
      <c r="G540" s="63" t="str">
        <f>IF('Raw Data'!B544=0," ",MAX('Raw Data'!G544:JP544))</f>
        <v xml:space="preserve"> </v>
      </c>
      <c r="H540" s="63" t="str">
        <f>IF('Raw Data'!B544=0," ",_xlfn.STDEV.S('Raw Data'!G544:JP544))</f>
        <v xml:space="preserve"> </v>
      </c>
      <c r="I540" s="64" t="str">
        <f>IF('Raw Data'!B544=0," ",(D540+C540)/2)</f>
        <v xml:space="preserve"> </v>
      </c>
      <c r="J540" s="65" t="str">
        <f>IF('Raw Data'!B544=0," ",IF(H540=0,9999,MIN((F540-C540),(D540-F540))/3/H540))</f>
        <v xml:space="preserve"> </v>
      </c>
      <c r="K540" s="60" t="str">
        <f>IF('Raw Data'!B544=0," ",IF(O540="Yes",J540-$K$6,J540-$K$5))</f>
        <v xml:space="preserve"> </v>
      </c>
      <c r="L540" s="66" t="str">
        <f>IF('Raw Data'!B544=0," ",IF(I540="ND","ND",2*(F540-I540)/(D540-C540)))</f>
        <v xml:space="preserve"> </v>
      </c>
      <c r="M540" s="60" t="str">
        <f t="shared" si="9"/>
        <v xml:space="preserve"> </v>
      </c>
      <c r="N540" s="59" t="str">
        <f>IF('Raw Data'!B544=0," ",IF(O540="Yes",IF(J540&gt;$K$6,"OK","NOK"),IF(J540&gt;$K$5,"OK","NOK")))</f>
        <v xml:space="preserve"> </v>
      </c>
      <c r="O540" s="67" t="str">
        <f>IF('Raw Data'!B544=0," ","No")</f>
        <v xml:space="preserve"> </v>
      </c>
      <c r="P540" s="61" t="str">
        <f>IF('Raw Data'!B544=0," ",'Raw Data'!F544 &amp; ".")</f>
        <v xml:space="preserve"> </v>
      </c>
    </row>
    <row r="541" spans="1:16" x14ac:dyDescent="0.2">
      <c r="A541" s="62" t="str">
        <f>IF('Raw Data'!B545=0,"",'Raw Data'!B545)</f>
        <v/>
      </c>
      <c r="B541" s="62" t="str">
        <f>IF('Raw Data'!B545=0,"",'Raw Data'!C545)</f>
        <v/>
      </c>
      <c r="C541" s="63" t="str">
        <f>IF('Raw Data'!B545=0," ",'Raw Data'!D545)</f>
        <v xml:space="preserve"> </v>
      </c>
      <c r="D541" s="63" t="str">
        <f>IF('Raw Data'!B545=0," ",'Raw Data'!E545)</f>
        <v xml:space="preserve"> </v>
      </c>
      <c r="E541" s="63" t="str">
        <f>IF('Raw Data'!B545=0," ",MIN('Raw Data'!G545:JP545))</f>
        <v xml:space="preserve"> </v>
      </c>
      <c r="F541" s="63" t="str">
        <f>IF('Raw Data'!B545=0," ",AVERAGE('Raw Data'!G545:JP545))</f>
        <v xml:space="preserve"> </v>
      </c>
      <c r="G541" s="63" t="str">
        <f>IF('Raw Data'!B545=0," ",MAX('Raw Data'!G545:JP545))</f>
        <v xml:space="preserve"> </v>
      </c>
      <c r="H541" s="63" t="str">
        <f>IF('Raw Data'!B545=0," ",_xlfn.STDEV.S('Raw Data'!G545:JP545))</f>
        <v xml:space="preserve"> </v>
      </c>
      <c r="I541" s="64" t="str">
        <f>IF('Raw Data'!B545=0," ",(D541+C541)/2)</f>
        <v xml:space="preserve"> </v>
      </c>
      <c r="J541" s="65" t="str">
        <f>IF('Raw Data'!B545=0," ",IF(H541=0,9999,MIN((F541-C541),(D541-F541))/3/H541))</f>
        <v xml:space="preserve"> </v>
      </c>
      <c r="K541" s="60" t="str">
        <f>IF('Raw Data'!B545=0," ",IF(O541="Yes",J541-$K$6,J541-$K$5))</f>
        <v xml:space="preserve"> </v>
      </c>
      <c r="L541" s="66" t="str">
        <f>IF('Raw Data'!B545=0," ",IF(I541="ND","ND",2*(F541-I541)/(D541-C541)))</f>
        <v xml:space="preserve"> </v>
      </c>
      <c r="M541" s="60" t="str">
        <f t="shared" si="9"/>
        <v xml:space="preserve"> </v>
      </c>
      <c r="N541" s="59" t="str">
        <f>IF('Raw Data'!B545=0," ",IF(O541="Yes",IF(J541&gt;$K$6,"OK","NOK"),IF(J541&gt;$K$5,"OK","NOK")))</f>
        <v xml:space="preserve"> </v>
      </c>
      <c r="O541" s="67" t="str">
        <f>IF('Raw Data'!B545=0," ","No")</f>
        <v xml:space="preserve"> </v>
      </c>
      <c r="P541" s="61" t="str">
        <f>IF('Raw Data'!B545=0," ",'Raw Data'!F545 &amp; ".")</f>
        <v xml:space="preserve"> </v>
      </c>
    </row>
    <row r="542" spans="1:16" x14ac:dyDescent="0.2">
      <c r="A542" s="62" t="str">
        <f>IF('Raw Data'!B546=0,"",'Raw Data'!B546)</f>
        <v/>
      </c>
      <c r="B542" s="62" t="str">
        <f>IF('Raw Data'!B546=0,"",'Raw Data'!C546)</f>
        <v/>
      </c>
      <c r="C542" s="63" t="str">
        <f>IF('Raw Data'!B546=0," ",'Raw Data'!D546)</f>
        <v xml:space="preserve"> </v>
      </c>
      <c r="D542" s="63" t="str">
        <f>IF('Raw Data'!B546=0," ",'Raw Data'!E546)</f>
        <v xml:space="preserve"> </v>
      </c>
      <c r="E542" s="63" t="str">
        <f>IF('Raw Data'!B546=0," ",MIN('Raw Data'!G546:JP546))</f>
        <v xml:space="preserve"> </v>
      </c>
      <c r="F542" s="63" t="str">
        <f>IF('Raw Data'!B546=0," ",AVERAGE('Raw Data'!G546:JP546))</f>
        <v xml:space="preserve"> </v>
      </c>
      <c r="G542" s="63" t="str">
        <f>IF('Raw Data'!B546=0," ",MAX('Raw Data'!G546:JP546))</f>
        <v xml:space="preserve"> </v>
      </c>
      <c r="H542" s="63" t="str">
        <f>IF('Raw Data'!B546=0," ",_xlfn.STDEV.S('Raw Data'!G546:JP546))</f>
        <v xml:space="preserve"> </v>
      </c>
      <c r="I542" s="64" t="str">
        <f>IF('Raw Data'!B546=0," ",(D542+C542)/2)</f>
        <v xml:space="preserve"> </v>
      </c>
      <c r="J542" s="65" t="str">
        <f>IF('Raw Data'!B546=0," ",IF(H542=0,9999,MIN((F542-C542),(D542-F542))/3/H542))</f>
        <v xml:space="preserve"> </v>
      </c>
      <c r="K542" s="60" t="str">
        <f>IF('Raw Data'!B546=0," ",IF(O542="Yes",J542-$K$6,J542-$K$5))</f>
        <v xml:space="preserve"> </v>
      </c>
      <c r="L542" s="66" t="str">
        <f>IF('Raw Data'!B546=0," ",IF(I542="ND","ND",2*(F542-I542)/(D542-C542)))</f>
        <v xml:space="preserve"> </v>
      </c>
      <c r="M542" s="60" t="str">
        <f t="shared" si="9"/>
        <v xml:space="preserve"> </v>
      </c>
      <c r="N542" s="59" t="str">
        <f>IF('Raw Data'!B546=0," ",IF(O542="Yes",IF(J542&gt;$K$6,"OK","NOK"),IF(J542&gt;$K$5,"OK","NOK")))</f>
        <v xml:space="preserve"> </v>
      </c>
      <c r="O542" s="67" t="str">
        <f>IF('Raw Data'!B546=0," ","No")</f>
        <v xml:space="preserve"> </v>
      </c>
      <c r="P542" s="61" t="str">
        <f>IF('Raw Data'!B546=0," ",'Raw Data'!F546 &amp; ".")</f>
        <v xml:space="preserve"> </v>
      </c>
    </row>
    <row r="543" spans="1:16" x14ac:dyDescent="0.2">
      <c r="A543" s="62" t="str">
        <f>IF('Raw Data'!B547=0,"",'Raw Data'!B547)</f>
        <v/>
      </c>
      <c r="B543" s="62" t="str">
        <f>IF('Raw Data'!B547=0,"",'Raw Data'!C547)</f>
        <v/>
      </c>
      <c r="C543" s="63" t="str">
        <f>IF('Raw Data'!B547=0," ",'Raw Data'!D547)</f>
        <v xml:space="preserve"> </v>
      </c>
      <c r="D543" s="63" t="str">
        <f>IF('Raw Data'!B547=0," ",'Raw Data'!E547)</f>
        <v xml:space="preserve"> </v>
      </c>
      <c r="E543" s="63" t="str">
        <f>IF('Raw Data'!B547=0," ",MIN('Raw Data'!G547:JP547))</f>
        <v xml:space="preserve"> </v>
      </c>
      <c r="F543" s="63" t="str">
        <f>IF('Raw Data'!B547=0," ",AVERAGE('Raw Data'!G547:JP547))</f>
        <v xml:space="preserve"> </v>
      </c>
      <c r="G543" s="63" t="str">
        <f>IF('Raw Data'!B547=0," ",MAX('Raw Data'!G547:JP547))</f>
        <v xml:space="preserve"> </v>
      </c>
      <c r="H543" s="63" t="str">
        <f>IF('Raw Data'!B547=0," ",_xlfn.STDEV.S('Raw Data'!G547:JP547))</f>
        <v xml:space="preserve"> </v>
      </c>
      <c r="I543" s="64" t="str">
        <f>IF('Raw Data'!B547=0," ",(D543+C543)/2)</f>
        <v xml:space="preserve"> </v>
      </c>
      <c r="J543" s="65" t="str">
        <f>IF('Raw Data'!B547=0," ",IF(H543=0,9999,MIN((F543-C543),(D543-F543))/3/H543))</f>
        <v xml:space="preserve"> </v>
      </c>
      <c r="K543" s="60" t="str">
        <f>IF('Raw Data'!B547=0," ",IF(O543="Yes",J543-$K$6,J543-$K$5))</f>
        <v xml:space="preserve"> </v>
      </c>
      <c r="L543" s="66" t="str">
        <f>IF('Raw Data'!B547=0," ",IF(I543="ND","ND",2*(F543-I543)/(D543-C543)))</f>
        <v xml:space="preserve"> </v>
      </c>
      <c r="M543" s="60" t="str">
        <f t="shared" si="9"/>
        <v xml:space="preserve"> </v>
      </c>
      <c r="N543" s="59" t="str">
        <f>IF('Raw Data'!B547=0," ",IF(O543="Yes",IF(J543&gt;$K$6,"OK","NOK"),IF(J543&gt;$K$5,"OK","NOK")))</f>
        <v xml:space="preserve"> </v>
      </c>
      <c r="O543" s="67" t="str">
        <f>IF('Raw Data'!B547=0," ","No")</f>
        <v xml:space="preserve"> </v>
      </c>
      <c r="P543" s="61" t="str">
        <f>IF('Raw Data'!B547=0," ",'Raw Data'!F547 &amp; ".")</f>
        <v xml:space="preserve"> </v>
      </c>
    </row>
    <row r="544" spans="1:16" x14ac:dyDescent="0.2">
      <c r="A544" s="62" t="str">
        <f>IF('Raw Data'!B548=0,"",'Raw Data'!B548)</f>
        <v/>
      </c>
      <c r="B544" s="62" t="str">
        <f>IF('Raw Data'!B548=0,"",'Raw Data'!C548)</f>
        <v/>
      </c>
      <c r="C544" s="63" t="str">
        <f>IF('Raw Data'!B548=0," ",'Raw Data'!D548)</f>
        <v xml:space="preserve"> </v>
      </c>
      <c r="D544" s="63" t="str">
        <f>IF('Raw Data'!B548=0," ",'Raw Data'!E548)</f>
        <v xml:space="preserve"> </v>
      </c>
      <c r="E544" s="63" t="str">
        <f>IF('Raw Data'!B548=0," ",MIN('Raw Data'!G548:JP548))</f>
        <v xml:space="preserve"> </v>
      </c>
      <c r="F544" s="63" t="str">
        <f>IF('Raw Data'!B548=0," ",AVERAGE('Raw Data'!G548:JP548))</f>
        <v xml:space="preserve"> </v>
      </c>
      <c r="G544" s="63" t="str">
        <f>IF('Raw Data'!B548=0," ",MAX('Raw Data'!G548:JP548))</f>
        <v xml:space="preserve"> </v>
      </c>
      <c r="H544" s="63" t="str">
        <f>IF('Raw Data'!B548=0," ",_xlfn.STDEV.S('Raw Data'!G548:JP548))</f>
        <v xml:space="preserve"> </v>
      </c>
      <c r="I544" s="64" t="str">
        <f>IF('Raw Data'!B548=0," ",(D544+C544)/2)</f>
        <v xml:space="preserve"> </v>
      </c>
      <c r="J544" s="65" t="str">
        <f>IF('Raw Data'!B548=0," ",IF(H544=0,9999,MIN((F544-C544),(D544-F544))/3/H544))</f>
        <v xml:space="preserve"> </v>
      </c>
      <c r="K544" s="60" t="str">
        <f>IF('Raw Data'!B548=0," ",IF(O544="Yes",J544-$K$6,J544-$K$5))</f>
        <v xml:space="preserve"> </v>
      </c>
      <c r="L544" s="66" t="str">
        <f>IF('Raw Data'!B548=0," ",IF(I544="ND","ND",2*(F544-I544)/(D544-C544)))</f>
        <v xml:space="preserve"> </v>
      </c>
      <c r="M544" s="60" t="str">
        <f t="shared" si="9"/>
        <v xml:space="preserve"> </v>
      </c>
      <c r="N544" s="59" t="str">
        <f>IF('Raw Data'!B548=0," ",IF(O544="Yes",IF(J544&gt;$K$6,"OK","NOK"),IF(J544&gt;$K$5,"OK","NOK")))</f>
        <v xml:space="preserve"> </v>
      </c>
      <c r="O544" s="67" t="str">
        <f>IF('Raw Data'!B548=0," ","No")</f>
        <v xml:space="preserve"> </v>
      </c>
      <c r="P544" s="61" t="str">
        <f>IF('Raw Data'!B548=0," ",'Raw Data'!F548 &amp; ".")</f>
        <v xml:space="preserve"> </v>
      </c>
    </row>
    <row r="545" spans="1:16" x14ac:dyDescent="0.2">
      <c r="A545" s="62" t="str">
        <f>IF('Raw Data'!B549=0,"",'Raw Data'!B549)</f>
        <v/>
      </c>
      <c r="B545" s="62" t="str">
        <f>IF('Raw Data'!B549=0,"",'Raw Data'!C549)</f>
        <v/>
      </c>
      <c r="C545" s="63" t="str">
        <f>IF('Raw Data'!B549=0," ",'Raw Data'!D549)</f>
        <v xml:space="preserve"> </v>
      </c>
      <c r="D545" s="63" t="str">
        <f>IF('Raw Data'!B549=0," ",'Raw Data'!E549)</f>
        <v xml:space="preserve"> </v>
      </c>
      <c r="E545" s="63" t="str">
        <f>IF('Raw Data'!B549=0," ",MIN('Raw Data'!G549:JP549))</f>
        <v xml:space="preserve"> </v>
      </c>
      <c r="F545" s="63" t="str">
        <f>IF('Raw Data'!B549=0," ",AVERAGE('Raw Data'!G549:JP549))</f>
        <v xml:space="preserve"> </v>
      </c>
      <c r="G545" s="63" t="str">
        <f>IF('Raw Data'!B549=0," ",MAX('Raw Data'!G549:JP549))</f>
        <v xml:space="preserve"> </v>
      </c>
      <c r="H545" s="63" t="str">
        <f>IF('Raw Data'!B549=0," ",_xlfn.STDEV.S('Raw Data'!G549:JP549))</f>
        <v xml:space="preserve"> </v>
      </c>
      <c r="I545" s="64" t="str">
        <f>IF('Raw Data'!B549=0," ",(D545+C545)/2)</f>
        <v xml:space="preserve"> </v>
      </c>
      <c r="J545" s="65" t="str">
        <f>IF('Raw Data'!B549=0," ",IF(H545=0,9999,MIN((F545-C545),(D545-F545))/3/H545))</f>
        <v xml:space="preserve"> </v>
      </c>
      <c r="K545" s="60" t="str">
        <f>IF('Raw Data'!B549=0," ",IF(O545="Yes",J545-$K$6,J545-$K$5))</f>
        <v xml:space="preserve"> </v>
      </c>
      <c r="L545" s="66" t="str">
        <f>IF('Raw Data'!B549=0," ",IF(I545="ND","ND",2*(F545-I545)/(D545-C545)))</f>
        <v xml:space="preserve"> </v>
      </c>
      <c r="M545" s="60" t="str">
        <f t="shared" si="9"/>
        <v xml:space="preserve"> </v>
      </c>
      <c r="N545" s="59" t="str">
        <f>IF('Raw Data'!B549=0," ",IF(O545="Yes",IF(J545&gt;$K$6,"OK","NOK"),IF(J545&gt;$K$5,"OK","NOK")))</f>
        <v xml:space="preserve"> </v>
      </c>
      <c r="O545" s="67" t="str">
        <f>IF('Raw Data'!B549=0," ","No")</f>
        <v xml:space="preserve"> </v>
      </c>
      <c r="P545" s="61" t="str">
        <f>IF('Raw Data'!B549=0," ",'Raw Data'!F549 &amp; ".")</f>
        <v xml:space="preserve"> </v>
      </c>
    </row>
    <row r="546" spans="1:16" x14ac:dyDescent="0.2">
      <c r="A546" s="62" t="str">
        <f>IF('Raw Data'!B550=0,"",'Raw Data'!B550)</f>
        <v/>
      </c>
      <c r="B546" s="62" t="str">
        <f>IF('Raw Data'!B550=0,"",'Raw Data'!C550)</f>
        <v/>
      </c>
      <c r="C546" s="63" t="str">
        <f>IF('Raw Data'!B550=0," ",'Raw Data'!D550)</f>
        <v xml:space="preserve"> </v>
      </c>
      <c r="D546" s="63" t="str">
        <f>IF('Raw Data'!B550=0," ",'Raw Data'!E550)</f>
        <v xml:space="preserve"> </v>
      </c>
      <c r="E546" s="63" t="str">
        <f>IF('Raw Data'!B550=0," ",MIN('Raw Data'!G550:JP550))</f>
        <v xml:space="preserve"> </v>
      </c>
      <c r="F546" s="63" t="str">
        <f>IF('Raw Data'!B550=0," ",AVERAGE('Raw Data'!G550:JP550))</f>
        <v xml:space="preserve"> </v>
      </c>
      <c r="G546" s="63" t="str">
        <f>IF('Raw Data'!B550=0," ",MAX('Raw Data'!G550:JP550))</f>
        <v xml:space="preserve"> </v>
      </c>
      <c r="H546" s="63" t="str">
        <f>IF('Raw Data'!B550=0," ",_xlfn.STDEV.S('Raw Data'!G550:JP550))</f>
        <v xml:space="preserve"> </v>
      </c>
      <c r="I546" s="64" t="str">
        <f>IF('Raw Data'!B550=0," ",(D546+C546)/2)</f>
        <v xml:space="preserve"> </v>
      </c>
      <c r="J546" s="65" t="str">
        <f>IF('Raw Data'!B550=0," ",IF(H546=0,9999,MIN((F546-C546),(D546-F546))/3/H546))</f>
        <v xml:space="preserve"> </v>
      </c>
      <c r="K546" s="60" t="str">
        <f>IF('Raw Data'!B550=0," ",IF(O546="Yes",J546-$K$6,J546-$K$5))</f>
        <v xml:space="preserve"> </v>
      </c>
      <c r="L546" s="66" t="str">
        <f>IF('Raw Data'!B550=0," ",IF(I546="ND","ND",2*(F546-I546)/(D546-C546)))</f>
        <v xml:space="preserve"> </v>
      </c>
      <c r="M546" s="60" t="str">
        <f t="shared" si="9"/>
        <v xml:space="preserve"> </v>
      </c>
      <c r="N546" s="59" t="str">
        <f>IF('Raw Data'!B550=0," ",IF(O546="Yes",IF(J546&gt;$K$6,"OK","NOK"),IF(J546&gt;$K$5,"OK","NOK")))</f>
        <v xml:space="preserve"> </v>
      </c>
      <c r="O546" s="67" t="str">
        <f>IF('Raw Data'!B550=0," ","No")</f>
        <v xml:space="preserve"> </v>
      </c>
      <c r="P546" s="61" t="str">
        <f>IF('Raw Data'!B550=0," ",'Raw Data'!F550 &amp; ".")</f>
        <v xml:space="preserve"> </v>
      </c>
    </row>
    <row r="547" spans="1:16" x14ac:dyDescent="0.2">
      <c r="A547" s="62" t="str">
        <f>IF('Raw Data'!B551=0,"",'Raw Data'!B551)</f>
        <v/>
      </c>
      <c r="B547" s="62" t="str">
        <f>IF('Raw Data'!B551=0,"",'Raw Data'!C551)</f>
        <v/>
      </c>
      <c r="C547" s="63" t="str">
        <f>IF('Raw Data'!B551=0," ",'Raw Data'!D551)</f>
        <v xml:space="preserve"> </v>
      </c>
      <c r="D547" s="63" t="str">
        <f>IF('Raw Data'!B551=0," ",'Raw Data'!E551)</f>
        <v xml:space="preserve"> </v>
      </c>
      <c r="E547" s="63" t="str">
        <f>IF('Raw Data'!B551=0," ",MIN('Raw Data'!G551:JP551))</f>
        <v xml:space="preserve"> </v>
      </c>
      <c r="F547" s="63" t="str">
        <f>IF('Raw Data'!B551=0," ",AVERAGE('Raw Data'!G551:JP551))</f>
        <v xml:space="preserve"> </v>
      </c>
      <c r="G547" s="63" t="str">
        <f>IF('Raw Data'!B551=0," ",MAX('Raw Data'!G551:JP551))</f>
        <v xml:space="preserve"> </v>
      </c>
      <c r="H547" s="63" t="str">
        <f>IF('Raw Data'!B551=0," ",_xlfn.STDEV.S('Raw Data'!G551:JP551))</f>
        <v xml:space="preserve"> </v>
      </c>
      <c r="I547" s="64" t="str">
        <f>IF('Raw Data'!B551=0," ",(D547+C547)/2)</f>
        <v xml:space="preserve"> </v>
      </c>
      <c r="J547" s="65" t="str">
        <f>IF('Raw Data'!B551=0," ",IF(H547=0,9999,MIN((F547-C547),(D547-F547))/3/H547))</f>
        <v xml:space="preserve"> </v>
      </c>
      <c r="K547" s="60" t="str">
        <f>IF('Raw Data'!B551=0," ",IF(O547="Yes",J547-$K$6,J547-$K$5))</f>
        <v xml:space="preserve"> </v>
      </c>
      <c r="L547" s="66" t="str">
        <f>IF('Raw Data'!B551=0," ",IF(I547="ND","ND",2*(F547-I547)/(D547-C547)))</f>
        <v xml:space="preserve"> </v>
      </c>
      <c r="M547" s="60" t="str">
        <f t="shared" si="9"/>
        <v xml:space="preserve"> </v>
      </c>
      <c r="N547" s="59" t="str">
        <f>IF('Raw Data'!B551=0," ",IF(O547="Yes",IF(J547&gt;$K$6,"OK","NOK"),IF(J547&gt;$K$5,"OK","NOK")))</f>
        <v xml:space="preserve"> </v>
      </c>
      <c r="O547" s="67" t="str">
        <f>IF('Raw Data'!B551=0," ","No")</f>
        <v xml:space="preserve"> </v>
      </c>
      <c r="P547" s="61" t="str">
        <f>IF('Raw Data'!B551=0," ",'Raw Data'!F551 &amp; ".")</f>
        <v xml:space="preserve"> </v>
      </c>
    </row>
    <row r="548" spans="1:16" x14ac:dyDescent="0.2">
      <c r="A548" s="62" t="str">
        <f>IF('Raw Data'!B552=0,"",'Raw Data'!B552)</f>
        <v/>
      </c>
      <c r="B548" s="62" t="str">
        <f>IF('Raw Data'!B552=0,"",'Raw Data'!C552)</f>
        <v/>
      </c>
      <c r="C548" s="63" t="str">
        <f>IF('Raw Data'!B552=0," ",'Raw Data'!D552)</f>
        <v xml:space="preserve"> </v>
      </c>
      <c r="D548" s="63" t="str">
        <f>IF('Raw Data'!B552=0," ",'Raw Data'!E552)</f>
        <v xml:space="preserve"> </v>
      </c>
      <c r="E548" s="63" t="str">
        <f>IF('Raw Data'!B552=0," ",MIN('Raw Data'!G552:JP552))</f>
        <v xml:space="preserve"> </v>
      </c>
      <c r="F548" s="63" t="str">
        <f>IF('Raw Data'!B552=0," ",AVERAGE('Raw Data'!G552:JP552))</f>
        <v xml:space="preserve"> </v>
      </c>
      <c r="G548" s="63" t="str">
        <f>IF('Raw Data'!B552=0," ",MAX('Raw Data'!G552:JP552))</f>
        <v xml:space="preserve"> </v>
      </c>
      <c r="H548" s="63" t="str">
        <f>IF('Raw Data'!B552=0," ",_xlfn.STDEV.S('Raw Data'!G552:JP552))</f>
        <v xml:space="preserve"> </v>
      </c>
      <c r="I548" s="64" t="str">
        <f>IF('Raw Data'!B552=0," ",(D548+C548)/2)</f>
        <v xml:space="preserve"> </v>
      </c>
      <c r="J548" s="65" t="str">
        <f>IF('Raw Data'!B552=0," ",IF(H548=0,9999,MIN((F548-C548),(D548-F548))/3/H548))</f>
        <v xml:space="preserve"> </v>
      </c>
      <c r="K548" s="60" t="str">
        <f>IF('Raw Data'!B552=0," ",IF(O548="Yes",J548-$K$6,J548-$K$5))</f>
        <v xml:space="preserve"> </v>
      </c>
      <c r="L548" s="66" t="str">
        <f>IF('Raw Data'!B552=0," ",IF(I548="ND","ND",2*(F548-I548)/(D548-C548)))</f>
        <v xml:space="preserve"> </v>
      </c>
      <c r="M548" s="60" t="str">
        <f t="shared" si="9"/>
        <v xml:space="preserve"> </v>
      </c>
      <c r="N548" s="59" t="str">
        <f>IF('Raw Data'!B552=0," ",IF(O548="Yes",IF(J548&gt;$K$6,"OK","NOK"),IF(J548&gt;$K$5,"OK","NOK")))</f>
        <v xml:space="preserve"> </v>
      </c>
      <c r="O548" s="67" t="str">
        <f>IF('Raw Data'!B552=0," ","No")</f>
        <v xml:space="preserve"> </v>
      </c>
      <c r="P548" s="61" t="str">
        <f>IF('Raw Data'!B552=0," ",'Raw Data'!F552 &amp; ".")</f>
        <v xml:space="preserve"> </v>
      </c>
    </row>
    <row r="549" spans="1:16" x14ac:dyDescent="0.2">
      <c r="A549" s="62" t="str">
        <f>IF('Raw Data'!B553=0,"",'Raw Data'!B553)</f>
        <v/>
      </c>
      <c r="B549" s="62" t="str">
        <f>IF('Raw Data'!B553=0,"",'Raw Data'!C553)</f>
        <v/>
      </c>
      <c r="C549" s="63" t="str">
        <f>IF('Raw Data'!B553=0," ",'Raw Data'!D553)</f>
        <v xml:space="preserve"> </v>
      </c>
      <c r="D549" s="63" t="str">
        <f>IF('Raw Data'!B553=0," ",'Raw Data'!E553)</f>
        <v xml:space="preserve"> </v>
      </c>
      <c r="E549" s="63" t="str">
        <f>IF('Raw Data'!B553=0," ",MIN('Raw Data'!G553:JP553))</f>
        <v xml:space="preserve"> </v>
      </c>
      <c r="F549" s="63" t="str">
        <f>IF('Raw Data'!B553=0," ",AVERAGE('Raw Data'!G553:JP553))</f>
        <v xml:space="preserve"> </v>
      </c>
      <c r="G549" s="63" t="str">
        <f>IF('Raw Data'!B553=0," ",MAX('Raw Data'!G553:JP553))</f>
        <v xml:space="preserve"> </v>
      </c>
      <c r="H549" s="63" t="str">
        <f>IF('Raw Data'!B553=0," ",_xlfn.STDEV.S('Raw Data'!G553:JP553))</f>
        <v xml:space="preserve"> </v>
      </c>
      <c r="I549" s="64" t="str">
        <f>IF('Raw Data'!B553=0," ",(D549+C549)/2)</f>
        <v xml:space="preserve"> </v>
      </c>
      <c r="J549" s="65" t="str">
        <f>IF('Raw Data'!B553=0," ",IF(H549=0,9999,MIN((F549-C549),(D549-F549))/3/H549))</f>
        <v xml:space="preserve"> </v>
      </c>
      <c r="K549" s="60" t="str">
        <f>IF('Raw Data'!B553=0," ",IF(O549="Yes",J549-$K$6,J549-$K$5))</f>
        <v xml:space="preserve"> </v>
      </c>
      <c r="L549" s="66" t="str">
        <f>IF('Raw Data'!B553=0," ",IF(I549="ND","ND",2*(F549-I549)/(D549-C549)))</f>
        <v xml:space="preserve"> </v>
      </c>
      <c r="M549" s="60" t="str">
        <f t="shared" si="9"/>
        <v xml:space="preserve"> </v>
      </c>
      <c r="N549" s="59" t="str">
        <f>IF('Raw Data'!B553=0," ",IF(O549="Yes",IF(J549&gt;$K$6,"OK","NOK"),IF(J549&gt;$K$5,"OK","NOK")))</f>
        <v xml:space="preserve"> </v>
      </c>
      <c r="O549" s="67" t="str">
        <f>IF('Raw Data'!B553=0," ","No")</f>
        <v xml:space="preserve"> </v>
      </c>
      <c r="P549" s="61" t="str">
        <f>IF('Raw Data'!B553=0," ",'Raw Data'!F553 &amp; ".")</f>
        <v xml:space="preserve"> </v>
      </c>
    </row>
    <row r="550" spans="1:16" x14ac:dyDescent="0.2">
      <c r="A550" s="62" t="str">
        <f>IF('Raw Data'!B554=0,"",'Raw Data'!B554)</f>
        <v/>
      </c>
      <c r="B550" s="62" t="str">
        <f>IF('Raw Data'!B554=0,"",'Raw Data'!C554)</f>
        <v/>
      </c>
      <c r="C550" s="63" t="str">
        <f>IF('Raw Data'!B554=0," ",'Raw Data'!D554)</f>
        <v xml:space="preserve"> </v>
      </c>
      <c r="D550" s="63" t="str">
        <f>IF('Raw Data'!B554=0," ",'Raw Data'!E554)</f>
        <v xml:space="preserve"> </v>
      </c>
      <c r="E550" s="63" t="str">
        <f>IF('Raw Data'!B554=0," ",MIN('Raw Data'!G554:JP554))</f>
        <v xml:space="preserve"> </v>
      </c>
      <c r="F550" s="63" t="str">
        <f>IF('Raw Data'!B554=0," ",AVERAGE('Raw Data'!G554:JP554))</f>
        <v xml:space="preserve"> </v>
      </c>
      <c r="G550" s="63" t="str">
        <f>IF('Raw Data'!B554=0," ",MAX('Raw Data'!G554:JP554))</f>
        <v xml:space="preserve"> </v>
      </c>
      <c r="H550" s="63" t="str">
        <f>IF('Raw Data'!B554=0," ",_xlfn.STDEV.S('Raw Data'!G554:JP554))</f>
        <v xml:space="preserve"> </v>
      </c>
      <c r="I550" s="64" t="str">
        <f>IF('Raw Data'!B554=0," ",(D550+C550)/2)</f>
        <v xml:space="preserve"> </v>
      </c>
      <c r="J550" s="65" t="str">
        <f>IF('Raw Data'!B554=0," ",IF(H550=0,9999,MIN((F550-C550),(D550-F550))/3/H550))</f>
        <v xml:space="preserve"> </v>
      </c>
      <c r="K550" s="60" t="str">
        <f>IF('Raw Data'!B554=0," ",IF(O550="Yes",J550-$K$6,J550-$K$5))</f>
        <v xml:space="preserve"> </v>
      </c>
      <c r="L550" s="66" t="str">
        <f>IF('Raw Data'!B554=0," ",IF(I550="ND","ND",2*(F550-I550)/(D550-C550)))</f>
        <v xml:space="preserve"> </v>
      </c>
      <c r="M550" s="60" t="str">
        <f t="shared" si="9"/>
        <v xml:space="preserve"> </v>
      </c>
      <c r="N550" s="59" t="str">
        <f>IF('Raw Data'!B554=0," ",IF(O550="Yes",IF(J550&gt;$K$6,"OK","NOK"),IF(J550&gt;$K$5,"OK","NOK")))</f>
        <v xml:space="preserve"> </v>
      </c>
      <c r="O550" s="67" t="str">
        <f>IF('Raw Data'!B554=0," ","No")</f>
        <v xml:space="preserve"> </v>
      </c>
      <c r="P550" s="61" t="str">
        <f>IF('Raw Data'!B554=0," ",'Raw Data'!F554 &amp; ".")</f>
        <v xml:space="preserve"> </v>
      </c>
    </row>
    <row r="551" spans="1:16" x14ac:dyDescent="0.2">
      <c r="A551" s="62" t="str">
        <f>IF('Raw Data'!B555=0,"",'Raw Data'!B555)</f>
        <v/>
      </c>
      <c r="B551" s="62" t="str">
        <f>IF('Raw Data'!B555=0,"",'Raw Data'!C555)</f>
        <v/>
      </c>
      <c r="C551" s="63" t="str">
        <f>IF('Raw Data'!B555=0," ",'Raw Data'!D555)</f>
        <v xml:space="preserve"> </v>
      </c>
      <c r="D551" s="63" t="str">
        <f>IF('Raw Data'!B555=0," ",'Raw Data'!E555)</f>
        <v xml:space="preserve"> </v>
      </c>
      <c r="E551" s="63" t="str">
        <f>IF('Raw Data'!B555=0," ",MIN('Raw Data'!G555:JP555))</f>
        <v xml:space="preserve"> </v>
      </c>
      <c r="F551" s="63" t="str">
        <f>IF('Raw Data'!B555=0," ",AVERAGE('Raw Data'!G555:JP555))</f>
        <v xml:space="preserve"> </v>
      </c>
      <c r="G551" s="63" t="str">
        <f>IF('Raw Data'!B555=0," ",MAX('Raw Data'!G555:JP555))</f>
        <v xml:space="preserve"> </v>
      </c>
      <c r="H551" s="63" t="str">
        <f>IF('Raw Data'!B555=0," ",_xlfn.STDEV.S('Raw Data'!G555:JP555))</f>
        <v xml:space="preserve"> </v>
      </c>
      <c r="I551" s="64" t="str">
        <f>IF('Raw Data'!B555=0," ",(D551+C551)/2)</f>
        <v xml:space="preserve"> </v>
      </c>
      <c r="J551" s="65" t="str">
        <f>IF('Raw Data'!B555=0," ",IF(H551=0,9999,MIN((F551-C551),(D551-F551))/3/H551))</f>
        <v xml:space="preserve"> </v>
      </c>
      <c r="K551" s="60" t="str">
        <f>IF('Raw Data'!B555=0," ",IF(O551="Yes",J551-$K$6,J551-$K$5))</f>
        <v xml:space="preserve"> </v>
      </c>
      <c r="L551" s="66" t="str">
        <f>IF('Raw Data'!B555=0," ",IF(I551="ND","ND",2*(F551-I551)/(D551-C551)))</f>
        <v xml:space="preserve"> </v>
      </c>
      <c r="M551" s="60" t="str">
        <f t="shared" si="9"/>
        <v xml:space="preserve"> </v>
      </c>
      <c r="N551" s="59" t="str">
        <f>IF('Raw Data'!B555=0," ",IF(O551="Yes",IF(J551&gt;$K$6,"OK","NOK"),IF(J551&gt;$K$5,"OK","NOK")))</f>
        <v xml:space="preserve"> </v>
      </c>
      <c r="O551" s="67" t="str">
        <f>IF('Raw Data'!B555=0," ","No")</f>
        <v xml:space="preserve"> </v>
      </c>
      <c r="P551" s="61" t="str">
        <f>IF('Raw Data'!B555=0," ",'Raw Data'!F555 &amp; ".")</f>
        <v xml:space="preserve"> </v>
      </c>
    </row>
    <row r="552" spans="1:16" x14ac:dyDescent="0.2">
      <c r="A552" s="62" t="str">
        <f>IF('Raw Data'!B556=0,"",'Raw Data'!B556)</f>
        <v/>
      </c>
      <c r="B552" s="62" t="str">
        <f>IF('Raw Data'!B556=0,"",'Raw Data'!C556)</f>
        <v/>
      </c>
      <c r="C552" s="63" t="str">
        <f>IF('Raw Data'!B556=0," ",'Raw Data'!D556)</f>
        <v xml:space="preserve"> </v>
      </c>
      <c r="D552" s="63" t="str">
        <f>IF('Raw Data'!B556=0," ",'Raw Data'!E556)</f>
        <v xml:space="preserve"> </v>
      </c>
      <c r="E552" s="63" t="str">
        <f>IF('Raw Data'!B556=0," ",MIN('Raw Data'!G556:JP556))</f>
        <v xml:space="preserve"> </v>
      </c>
      <c r="F552" s="63" t="str">
        <f>IF('Raw Data'!B556=0," ",AVERAGE('Raw Data'!G556:JP556))</f>
        <v xml:space="preserve"> </v>
      </c>
      <c r="G552" s="63" t="str">
        <f>IF('Raw Data'!B556=0," ",MAX('Raw Data'!G556:JP556))</f>
        <v xml:space="preserve"> </v>
      </c>
      <c r="H552" s="63" t="str">
        <f>IF('Raw Data'!B556=0," ",_xlfn.STDEV.S('Raw Data'!G556:JP556))</f>
        <v xml:space="preserve"> </v>
      </c>
      <c r="I552" s="64" t="str">
        <f>IF('Raw Data'!B556=0," ",(D552+C552)/2)</f>
        <v xml:space="preserve"> </v>
      </c>
      <c r="J552" s="65" t="str">
        <f>IF('Raw Data'!B556=0," ",IF(H552=0,9999,MIN((F552-C552),(D552-F552))/3/H552))</f>
        <v xml:space="preserve"> </v>
      </c>
      <c r="K552" s="60" t="str">
        <f>IF('Raw Data'!B556=0," ",IF(O552="Yes",J552-$K$6,J552-$K$5))</f>
        <v xml:space="preserve"> </v>
      </c>
      <c r="L552" s="66" t="str">
        <f>IF('Raw Data'!B556=0," ",IF(I552="ND","ND",2*(F552-I552)/(D552-C552)))</f>
        <v xml:space="preserve"> </v>
      </c>
      <c r="M552" s="60" t="str">
        <f t="shared" si="9"/>
        <v xml:space="preserve"> </v>
      </c>
      <c r="N552" s="59" t="str">
        <f>IF('Raw Data'!B556=0," ",IF(O552="Yes",IF(J552&gt;$K$6,"OK","NOK"),IF(J552&gt;$K$5,"OK","NOK")))</f>
        <v xml:space="preserve"> </v>
      </c>
      <c r="O552" s="67" t="str">
        <f>IF('Raw Data'!B556=0," ","No")</f>
        <v xml:space="preserve"> </v>
      </c>
      <c r="P552" s="61" t="str">
        <f>IF('Raw Data'!B556=0," ",'Raw Data'!F556 &amp; ".")</f>
        <v xml:space="preserve"> </v>
      </c>
    </row>
    <row r="553" spans="1:16" x14ac:dyDescent="0.2">
      <c r="A553" s="62" t="str">
        <f>IF('Raw Data'!B557=0,"",'Raw Data'!B557)</f>
        <v/>
      </c>
      <c r="B553" s="62" t="str">
        <f>IF('Raw Data'!B557=0,"",'Raw Data'!C557)</f>
        <v/>
      </c>
      <c r="C553" s="63" t="str">
        <f>IF('Raw Data'!B557=0," ",'Raw Data'!D557)</f>
        <v xml:space="preserve"> </v>
      </c>
      <c r="D553" s="63" t="str">
        <f>IF('Raw Data'!B557=0," ",'Raw Data'!E557)</f>
        <v xml:space="preserve"> </v>
      </c>
      <c r="E553" s="63" t="str">
        <f>IF('Raw Data'!B557=0," ",MIN('Raw Data'!G557:JP557))</f>
        <v xml:space="preserve"> </v>
      </c>
      <c r="F553" s="63" t="str">
        <f>IF('Raw Data'!B557=0," ",AVERAGE('Raw Data'!G557:JP557))</f>
        <v xml:space="preserve"> </v>
      </c>
      <c r="G553" s="63" t="str">
        <f>IF('Raw Data'!B557=0," ",MAX('Raw Data'!G557:JP557))</f>
        <v xml:space="preserve"> </v>
      </c>
      <c r="H553" s="63" t="str">
        <f>IF('Raw Data'!B557=0," ",_xlfn.STDEV.S('Raw Data'!G557:JP557))</f>
        <v xml:space="preserve"> </v>
      </c>
      <c r="I553" s="64" t="str">
        <f>IF('Raw Data'!B557=0," ",(D553+C553)/2)</f>
        <v xml:space="preserve"> </v>
      </c>
      <c r="J553" s="65" t="str">
        <f>IF('Raw Data'!B557=0," ",IF(H553=0,9999,MIN((F553-C553),(D553-F553))/3/H553))</f>
        <v xml:space="preserve"> </v>
      </c>
      <c r="K553" s="60" t="str">
        <f>IF('Raw Data'!B557=0," ",IF(O553="Yes",J553-$K$6,J553-$K$5))</f>
        <v xml:space="preserve"> </v>
      </c>
      <c r="L553" s="66" t="str">
        <f>IF('Raw Data'!B557=0," ",IF(I553="ND","ND",2*(F553-I553)/(D553-C553)))</f>
        <v xml:space="preserve"> </v>
      </c>
      <c r="M553" s="60" t="str">
        <f t="shared" si="9"/>
        <v xml:space="preserve"> </v>
      </c>
      <c r="N553" s="59" t="str">
        <f>IF('Raw Data'!B557=0," ",IF(O553="Yes",IF(J553&gt;$K$6,"OK","NOK"),IF(J553&gt;$K$5,"OK","NOK")))</f>
        <v xml:space="preserve"> </v>
      </c>
      <c r="O553" s="67" t="str">
        <f>IF('Raw Data'!B557=0," ","No")</f>
        <v xml:space="preserve"> </v>
      </c>
      <c r="P553" s="61" t="str">
        <f>IF('Raw Data'!B557=0," ",'Raw Data'!F557 &amp; ".")</f>
        <v xml:space="preserve"> </v>
      </c>
    </row>
    <row r="554" spans="1:16" x14ac:dyDescent="0.2">
      <c r="A554" s="62" t="str">
        <f>IF('Raw Data'!B558=0,"",'Raw Data'!B558)</f>
        <v/>
      </c>
      <c r="B554" s="62" t="str">
        <f>IF('Raw Data'!B558=0,"",'Raw Data'!C558)</f>
        <v/>
      </c>
      <c r="C554" s="63" t="str">
        <f>IF('Raw Data'!B558=0," ",'Raw Data'!D558)</f>
        <v xml:space="preserve"> </v>
      </c>
      <c r="D554" s="63" t="str">
        <f>IF('Raw Data'!B558=0," ",'Raw Data'!E558)</f>
        <v xml:space="preserve"> </v>
      </c>
      <c r="E554" s="63" t="str">
        <f>IF('Raw Data'!B558=0," ",MIN('Raw Data'!G558:JP558))</f>
        <v xml:space="preserve"> </v>
      </c>
      <c r="F554" s="63" t="str">
        <f>IF('Raw Data'!B558=0," ",AVERAGE('Raw Data'!G558:JP558))</f>
        <v xml:space="preserve"> </v>
      </c>
      <c r="G554" s="63" t="str">
        <f>IF('Raw Data'!B558=0," ",MAX('Raw Data'!G558:JP558))</f>
        <v xml:space="preserve"> </v>
      </c>
      <c r="H554" s="63" t="str">
        <f>IF('Raw Data'!B558=0," ",_xlfn.STDEV.S('Raw Data'!G558:JP558))</f>
        <v xml:space="preserve"> </v>
      </c>
      <c r="I554" s="64" t="str">
        <f>IF('Raw Data'!B558=0," ",(D554+C554)/2)</f>
        <v xml:space="preserve"> </v>
      </c>
      <c r="J554" s="65" t="str">
        <f>IF('Raw Data'!B558=0," ",IF(H554=0,9999,MIN((F554-C554),(D554-F554))/3/H554))</f>
        <v xml:space="preserve"> </v>
      </c>
      <c r="K554" s="60" t="str">
        <f>IF('Raw Data'!B558=0," ",IF(O554="Yes",J554-$K$6,J554-$K$5))</f>
        <v xml:space="preserve"> </v>
      </c>
      <c r="L554" s="66" t="str">
        <f>IF('Raw Data'!B558=0," ",IF(I554="ND","ND",2*(F554-I554)/(D554-C554)))</f>
        <v xml:space="preserve"> </v>
      </c>
      <c r="M554" s="60" t="str">
        <f t="shared" si="9"/>
        <v xml:space="preserve"> </v>
      </c>
      <c r="N554" s="59" t="str">
        <f>IF('Raw Data'!B558=0," ",IF(O554="Yes",IF(J554&gt;$K$6,"OK","NOK"),IF(J554&gt;$K$5,"OK","NOK")))</f>
        <v xml:space="preserve"> </v>
      </c>
      <c r="O554" s="67" t="str">
        <f>IF('Raw Data'!B558=0," ","No")</f>
        <v xml:space="preserve"> </v>
      </c>
      <c r="P554" s="61" t="str">
        <f>IF('Raw Data'!B558=0," ",'Raw Data'!F558 &amp; ".")</f>
        <v xml:space="preserve"> </v>
      </c>
    </row>
    <row r="555" spans="1:16" x14ac:dyDescent="0.2">
      <c r="A555" s="62" t="str">
        <f>IF('Raw Data'!B559=0,"",'Raw Data'!B559)</f>
        <v/>
      </c>
      <c r="B555" s="62" t="str">
        <f>IF('Raw Data'!B559=0,"",'Raw Data'!C559)</f>
        <v/>
      </c>
      <c r="C555" s="63" t="str">
        <f>IF('Raw Data'!B559=0," ",'Raw Data'!D559)</f>
        <v xml:space="preserve"> </v>
      </c>
      <c r="D555" s="63" t="str">
        <f>IF('Raw Data'!B559=0," ",'Raw Data'!E559)</f>
        <v xml:space="preserve"> </v>
      </c>
      <c r="E555" s="63" t="str">
        <f>IF('Raw Data'!B559=0," ",MIN('Raw Data'!G559:JP559))</f>
        <v xml:space="preserve"> </v>
      </c>
      <c r="F555" s="63" t="str">
        <f>IF('Raw Data'!B559=0," ",AVERAGE('Raw Data'!G559:JP559))</f>
        <v xml:space="preserve"> </v>
      </c>
      <c r="G555" s="63" t="str">
        <f>IF('Raw Data'!B559=0," ",MAX('Raw Data'!G559:JP559))</f>
        <v xml:space="preserve"> </v>
      </c>
      <c r="H555" s="63" t="str">
        <f>IF('Raw Data'!B559=0," ",_xlfn.STDEV.S('Raw Data'!G559:JP559))</f>
        <v xml:space="preserve"> </v>
      </c>
      <c r="I555" s="64" t="str">
        <f>IF('Raw Data'!B559=0," ",(D555+C555)/2)</f>
        <v xml:space="preserve"> </v>
      </c>
      <c r="J555" s="65" t="str">
        <f>IF('Raw Data'!B559=0," ",IF(H555=0,9999,MIN((F555-C555),(D555-F555))/3/H555))</f>
        <v xml:space="preserve"> </v>
      </c>
      <c r="K555" s="60" t="str">
        <f>IF('Raw Data'!B559=0," ",IF(O555="Yes",J555-$K$6,J555-$K$5))</f>
        <v xml:space="preserve"> </v>
      </c>
      <c r="L555" s="66" t="str">
        <f>IF('Raw Data'!B559=0," ",IF(I555="ND","ND",2*(F555-I555)/(D555-C555)))</f>
        <v xml:space="preserve"> </v>
      </c>
      <c r="M555" s="60" t="str">
        <f t="shared" si="9"/>
        <v xml:space="preserve"> </v>
      </c>
      <c r="N555" s="59" t="str">
        <f>IF('Raw Data'!B559=0," ",IF(O555="Yes",IF(J555&gt;$K$6,"OK","NOK"),IF(J555&gt;$K$5,"OK","NOK")))</f>
        <v xml:space="preserve"> </v>
      </c>
      <c r="O555" s="67" t="str">
        <f>IF('Raw Data'!B559=0," ","No")</f>
        <v xml:space="preserve"> </v>
      </c>
      <c r="P555" s="61" t="str">
        <f>IF('Raw Data'!B559=0," ",'Raw Data'!F559 &amp; ".")</f>
        <v xml:space="preserve"> </v>
      </c>
    </row>
    <row r="556" spans="1:16" x14ac:dyDescent="0.2">
      <c r="A556" s="62" t="str">
        <f>IF('Raw Data'!B560=0,"",'Raw Data'!B560)</f>
        <v/>
      </c>
      <c r="B556" s="62" t="str">
        <f>IF('Raw Data'!B560=0,"",'Raw Data'!C560)</f>
        <v/>
      </c>
      <c r="C556" s="63" t="str">
        <f>IF('Raw Data'!B560=0," ",'Raw Data'!D560)</f>
        <v xml:space="preserve"> </v>
      </c>
      <c r="D556" s="63" t="str">
        <f>IF('Raw Data'!B560=0," ",'Raw Data'!E560)</f>
        <v xml:space="preserve"> </v>
      </c>
      <c r="E556" s="63" t="str">
        <f>IF('Raw Data'!B560=0," ",MIN('Raw Data'!G560:JP560))</f>
        <v xml:space="preserve"> </v>
      </c>
      <c r="F556" s="63" t="str">
        <f>IF('Raw Data'!B560=0," ",AVERAGE('Raw Data'!G560:JP560))</f>
        <v xml:space="preserve"> </v>
      </c>
      <c r="G556" s="63" t="str">
        <f>IF('Raw Data'!B560=0," ",MAX('Raw Data'!G560:JP560))</f>
        <v xml:space="preserve"> </v>
      </c>
      <c r="H556" s="63" t="str">
        <f>IF('Raw Data'!B560=0," ",_xlfn.STDEV.S('Raw Data'!G560:JP560))</f>
        <v xml:space="preserve"> </v>
      </c>
      <c r="I556" s="64" t="str">
        <f>IF('Raw Data'!B560=0," ",(D556+C556)/2)</f>
        <v xml:space="preserve"> </v>
      </c>
      <c r="J556" s="65" t="str">
        <f>IF('Raw Data'!B560=0," ",IF(H556=0,9999,MIN((F556-C556),(D556-F556))/3/H556))</f>
        <v xml:space="preserve"> </v>
      </c>
      <c r="K556" s="60" t="str">
        <f>IF('Raw Data'!B560=0," ",IF(O556="Yes",J556-$K$6,J556-$K$5))</f>
        <v xml:space="preserve"> </v>
      </c>
      <c r="L556" s="66" t="str">
        <f>IF('Raw Data'!B560=0," ",IF(I556="ND","ND",2*(F556-I556)/(D556-C556)))</f>
        <v xml:space="preserve"> </v>
      </c>
      <c r="M556" s="60" t="str">
        <f t="shared" si="9"/>
        <v xml:space="preserve"> </v>
      </c>
      <c r="N556" s="59" t="str">
        <f>IF('Raw Data'!B560=0," ",IF(O556="Yes",IF(J556&gt;$K$6,"OK","NOK"),IF(J556&gt;$K$5,"OK","NOK")))</f>
        <v xml:space="preserve"> </v>
      </c>
      <c r="O556" s="67" t="str">
        <f>IF('Raw Data'!B560=0," ","No")</f>
        <v xml:space="preserve"> </v>
      </c>
      <c r="P556" s="61" t="str">
        <f>IF('Raw Data'!B560=0," ",'Raw Data'!F560 &amp; ".")</f>
        <v xml:space="preserve"> </v>
      </c>
    </row>
    <row r="557" spans="1:16" x14ac:dyDescent="0.2">
      <c r="A557" s="62" t="str">
        <f>IF('Raw Data'!B561=0,"",'Raw Data'!B561)</f>
        <v/>
      </c>
      <c r="B557" s="62" t="str">
        <f>IF('Raw Data'!B561=0,"",'Raw Data'!C561)</f>
        <v/>
      </c>
      <c r="C557" s="63" t="str">
        <f>IF('Raw Data'!B561=0," ",'Raw Data'!D561)</f>
        <v xml:space="preserve"> </v>
      </c>
      <c r="D557" s="63" t="str">
        <f>IF('Raw Data'!B561=0," ",'Raw Data'!E561)</f>
        <v xml:space="preserve"> </v>
      </c>
      <c r="E557" s="63" t="str">
        <f>IF('Raw Data'!B561=0," ",MIN('Raw Data'!G561:JP561))</f>
        <v xml:space="preserve"> </v>
      </c>
      <c r="F557" s="63" t="str">
        <f>IF('Raw Data'!B561=0," ",AVERAGE('Raw Data'!G561:JP561))</f>
        <v xml:space="preserve"> </v>
      </c>
      <c r="G557" s="63" t="str">
        <f>IF('Raw Data'!B561=0," ",MAX('Raw Data'!G561:JP561))</f>
        <v xml:space="preserve"> </v>
      </c>
      <c r="H557" s="63" t="str">
        <f>IF('Raw Data'!B561=0," ",_xlfn.STDEV.S('Raw Data'!G561:JP561))</f>
        <v xml:space="preserve"> </v>
      </c>
      <c r="I557" s="64" t="str">
        <f>IF('Raw Data'!B561=0," ",(D557+C557)/2)</f>
        <v xml:space="preserve"> </v>
      </c>
      <c r="J557" s="65" t="str">
        <f>IF('Raw Data'!B561=0," ",IF(H557=0,9999,MIN((F557-C557),(D557-F557))/3/H557))</f>
        <v xml:space="preserve"> </v>
      </c>
      <c r="K557" s="60" t="str">
        <f>IF('Raw Data'!B561=0," ",IF(O557="Yes",J557-$K$6,J557-$K$5))</f>
        <v xml:space="preserve"> </v>
      </c>
      <c r="L557" s="66" t="str">
        <f>IF('Raw Data'!B561=0," ",IF(I557="ND","ND",2*(F557-I557)/(D557-C557)))</f>
        <v xml:space="preserve"> </v>
      </c>
      <c r="M557" s="60" t="str">
        <f t="shared" si="9"/>
        <v xml:space="preserve"> </v>
      </c>
      <c r="N557" s="59" t="str">
        <f>IF('Raw Data'!B561=0," ",IF(O557="Yes",IF(J557&gt;$K$6,"OK","NOK"),IF(J557&gt;$K$5,"OK","NOK")))</f>
        <v xml:space="preserve"> </v>
      </c>
      <c r="O557" s="67" t="str">
        <f>IF('Raw Data'!B561=0," ","No")</f>
        <v xml:space="preserve"> </v>
      </c>
      <c r="P557" s="61" t="str">
        <f>IF('Raw Data'!B561=0," ",'Raw Data'!F561 &amp; ".")</f>
        <v xml:space="preserve"> </v>
      </c>
    </row>
    <row r="558" spans="1:16" x14ac:dyDescent="0.2">
      <c r="A558" s="62" t="str">
        <f>IF('Raw Data'!B562=0,"",'Raw Data'!B562)</f>
        <v/>
      </c>
      <c r="B558" s="62" t="str">
        <f>IF('Raw Data'!B562=0,"",'Raw Data'!C562)</f>
        <v/>
      </c>
      <c r="C558" s="63" t="str">
        <f>IF('Raw Data'!B562=0," ",'Raw Data'!D562)</f>
        <v xml:space="preserve"> </v>
      </c>
      <c r="D558" s="63" t="str">
        <f>IF('Raw Data'!B562=0," ",'Raw Data'!E562)</f>
        <v xml:space="preserve"> </v>
      </c>
      <c r="E558" s="63" t="str">
        <f>IF('Raw Data'!B562=0," ",MIN('Raw Data'!G562:JP562))</f>
        <v xml:space="preserve"> </v>
      </c>
      <c r="F558" s="63" t="str">
        <f>IF('Raw Data'!B562=0," ",AVERAGE('Raw Data'!G562:JP562))</f>
        <v xml:space="preserve"> </v>
      </c>
      <c r="G558" s="63" t="str">
        <f>IF('Raw Data'!B562=0," ",MAX('Raw Data'!G562:JP562))</f>
        <v xml:space="preserve"> </v>
      </c>
      <c r="H558" s="63" t="str">
        <f>IF('Raw Data'!B562=0," ",_xlfn.STDEV.S('Raw Data'!G562:JP562))</f>
        <v xml:space="preserve"> </v>
      </c>
      <c r="I558" s="64" t="str">
        <f>IF('Raw Data'!B562=0," ",(D558+C558)/2)</f>
        <v xml:space="preserve"> </v>
      </c>
      <c r="J558" s="65" t="str">
        <f>IF('Raw Data'!B562=0," ",IF(H558=0,9999,MIN((F558-C558),(D558-F558))/3/H558))</f>
        <v xml:space="preserve"> </v>
      </c>
      <c r="K558" s="60" t="str">
        <f>IF('Raw Data'!B562=0," ",IF(O558="Yes",J558-$K$6,J558-$K$5))</f>
        <v xml:space="preserve"> </v>
      </c>
      <c r="L558" s="66" t="str">
        <f>IF('Raw Data'!B562=0," ",IF(I558="ND","ND",2*(F558-I558)/(D558-C558)))</f>
        <v xml:space="preserve"> </v>
      </c>
      <c r="M558" s="60" t="str">
        <f t="shared" si="9"/>
        <v xml:space="preserve"> </v>
      </c>
      <c r="N558" s="59" t="str">
        <f>IF('Raw Data'!B562=0," ",IF(O558="Yes",IF(J558&gt;$K$6,"OK","NOK"),IF(J558&gt;$K$5,"OK","NOK")))</f>
        <v xml:space="preserve"> </v>
      </c>
      <c r="O558" s="67" t="str">
        <f>IF('Raw Data'!B562=0," ","No")</f>
        <v xml:space="preserve"> </v>
      </c>
      <c r="P558" s="61" t="str">
        <f>IF('Raw Data'!B562=0," ",'Raw Data'!F562 &amp; ".")</f>
        <v xml:space="preserve"> </v>
      </c>
    </row>
    <row r="559" spans="1:16" x14ac:dyDescent="0.2">
      <c r="A559" s="62" t="str">
        <f>IF('Raw Data'!B563=0,"",'Raw Data'!B563)</f>
        <v/>
      </c>
      <c r="B559" s="62" t="str">
        <f>IF('Raw Data'!B563=0,"",'Raw Data'!C563)</f>
        <v/>
      </c>
      <c r="C559" s="63" t="str">
        <f>IF('Raw Data'!B563=0," ",'Raw Data'!D563)</f>
        <v xml:space="preserve"> </v>
      </c>
      <c r="D559" s="63" t="str">
        <f>IF('Raw Data'!B563=0," ",'Raw Data'!E563)</f>
        <v xml:space="preserve"> </v>
      </c>
      <c r="E559" s="63" t="str">
        <f>IF('Raw Data'!B563=0," ",MIN('Raw Data'!G563:JP563))</f>
        <v xml:space="preserve"> </v>
      </c>
      <c r="F559" s="63" t="str">
        <f>IF('Raw Data'!B563=0," ",AVERAGE('Raw Data'!G563:JP563))</f>
        <v xml:space="preserve"> </v>
      </c>
      <c r="G559" s="63" t="str">
        <f>IF('Raw Data'!B563=0," ",MAX('Raw Data'!G563:JP563))</f>
        <v xml:space="preserve"> </v>
      </c>
      <c r="H559" s="63" t="str">
        <f>IF('Raw Data'!B563=0," ",_xlfn.STDEV.S('Raw Data'!G563:JP563))</f>
        <v xml:space="preserve"> </v>
      </c>
      <c r="I559" s="64" t="str">
        <f>IF('Raw Data'!B563=0," ",(D559+C559)/2)</f>
        <v xml:space="preserve"> </v>
      </c>
      <c r="J559" s="65" t="str">
        <f>IF('Raw Data'!B563=0," ",IF(H559=0,9999,MIN((F559-C559),(D559-F559))/3/H559))</f>
        <v xml:space="preserve"> </v>
      </c>
      <c r="K559" s="60" t="str">
        <f>IF('Raw Data'!B563=0," ",IF(O559="Yes",J559-$K$6,J559-$K$5))</f>
        <v xml:space="preserve"> </v>
      </c>
      <c r="L559" s="66" t="str">
        <f>IF('Raw Data'!B563=0," ",IF(I559="ND","ND",2*(F559-I559)/(D559-C559)))</f>
        <v xml:space="preserve"> </v>
      </c>
      <c r="M559" s="60" t="str">
        <f t="shared" si="9"/>
        <v xml:space="preserve"> </v>
      </c>
      <c r="N559" s="59" t="str">
        <f>IF('Raw Data'!B563=0," ",IF(O559="Yes",IF(J559&gt;$K$6,"OK","NOK"),IF(J559&gt;$K$5,"OK","NOK")))</f>
        <v xml:space="preserve"> </v>
      </c>
      <c r="O559" s="67" t="str">
        <f>IF('Raw Data'!B563=0," ","No")</f>
        <v xml:space="preserve"> </v>
      </c>
      <c r="P559" s="61" t="str">
        <f>IF('Raw Data'!B563=0," ",'Raw Data'!F563 &amp; ".")</f>
        <v xml:space="preserve"> </v>
      </c>
    </row>
    <row r="560" spans="1:16" x14ac:dyDescent="0.2">
      <c r="A560" s="62" t="str">
        <f>IF('Raw Data'!B564=0,"",'Raw Data'!B564)</f>
        <v/>
      </c>
      <c r="B560" s="62" t="str">
        <f>IF('Raw Data'!B564=0,"",'Raw Data'!C564)</f>
        <v/>
      </c>
      <c r="C560" s="63" t="str">
        <f>IF('Raw Data'!B564=0," ",'Raw Data'!D564)</f>
        <v xml:space="preserve"> </v>
      </c>
      <c r="D560" s="63" t="str">
        <f>IF('Raw Data'!B564=0," ",'Raw Data'!E564)</f>
        <v xml:space="preserve"> </v>
      </c>
      <c r="E560" s="63" t="str">
        <f>IF('Raw Data'!B564=0," ",MIN('Raw Data'!G564:JP564))</f>
        <v xml:space="preserve"> </v>
      </c>
      <c r="F560" s="63" t="str">
        <f>IF('Raw Data'!B564=0," ",AVERAGE('Raw Data'!G564:JP564))</f>
        <v xml:space="preserve"> </v>
      </c>
      <c r="G560" s="63" t="str">
        <f>IF('Raw Data'!B564=0," ",MAX('Raw Data'!G564:JP564))</f>
        <v xml:space="preserve"> </v>
      </c>
      <c r="H560" s="63" t="str">
        <f>IF('Raw Data'!B564=0," ",_xlfn.STDEV.S('Raw Data'!G564:JP564))</f>
        <v xml:space="preserve"> </v>
      </c>
      <c r="I560" s="64" t="str">
        <f>IF('Raw Data'!B564=0," ",(D560+C560)/2)</f>
        <v xml:space="preserve"> </v>
      </c>
      <c r="J560" s="65" t="str">
        <f>IF('Raw Data'!B564=0," ",IF(H560=0,9999,MIN((F560-C560),(D560-F560))/3/H560))</f>
        <v xml:space="preserve"> </v>
      </c>
      <c r="K560" s="60" t="str">
        <f>IF('Raw Data'!B564=0," ",IF(O560="Yes",J560-$K$6,J560-$K$5))</f>
        <v xml:space="preserve"> </v>
      </c>
      <c r="L560" s="66" t="str">
        <f>IF('Raw Data'!B564=0," ",IF(I560="ND","ND",2*(F560-I560)/(D560-C560)))</f>
        <v xml:space="preserve"> </v>
      </c>
      <c r="M560" s="60" t="str">
        <f t="shared" si="9"/>
        <v xml:space="preserve"> </v>
      </c>
      <c r="N560" s="59" t="str">
        <f>IF('Raw Data'!B564=0," ",IF(O560="Yes",IF(J560&gt;$K$6,"OK","NOK"),IF(J560&gt;$K$5,"OK","NOK")))</f>
        <v xml:space="preserve"> </v>
      </c>
      <c r="O560" s="67" t="str">
        <f>IF('Raw Data'!B564=0," ","No")</f>
        <v xml:space="preserve"> </v>
      </c>
      <c r="P560" s="61" t="str">
        <f>IF('Raw Data'!B564=0," ",'Raw Data'!F564 &amp; ".")</f>
        <v xml:space="preserve"> </v>
      </c>
    </row>
    <row r="561" spans="1:16" x14ac:dyDescent="0.2">
      <c r="A561" s="62" t="str">
        <f>IF('Raw Data'!B565=0,"",'Raw Data'!B565)</f>
        <v/>
      </c>
      <c r="B561" s="62" t="str">
        <f>IF('Raw Data'!B565=0,"",'Raw Data'!C565)</f>
        <v/>
      </c>
      <c r="C561" s="63" t="str">
        <f>IF('Raw Data'!B565=0," ",'Raw Data'!D565)</f>
        <v xml:space="preserve"> </v>
      </c>
      <c r="D561" s="63" t="str">
        <f>IF('Raw Data'!B565=0," ",'Raw Data'!E565)</f>
        <v xml:space="preserve"> </v>
      </c>
      <c r="E561" s="63" t="str">
        <f>IF('Raw Data'!B565=0," ",MIN('Raw Data'!G565:JP565))</f>
        <v xml:space="preserve"> </v>
      </c>
      <c r="F561" s="63" t="str">
        <f>IF('Raw Data'!B565=0," ",AVERAGE('Raw Data'!G565:JP565))</f>
        <v xml:space="preserve"> </v>
      </c>
      <c r="G561" s="63" t="str">
        <f>IF('Raw Data'!B565=0," ",MAX('Raw Data'!G565:JP565))</f>
        <v xml:space="preserve"> </v>
      </c>
      <c r="H561" s="63" t="str">
        <f>IF('Raw Data'!B565=0," ",_xlfn.STDEV.S('Raw Data'!G565:JP565))</f>
        <v xml:space="preserve"> </v>
      </c>
      <c r="I561" s="64" t="str">
        <f>IF('Raw Data'!B565=0," ",(D561+C561)/2)</f>
        <v xml:space="preserve"> </v>
      </c>
      <c r="J561" s="65" t="str">
        <f>IF('Raw Data'!B565=0," ",IF(H561=0,9999,MIN((F561-C561),(D561-F561))/3/H561))</f>
        <v xml:space="preserve"> </v>
      </c>
      <c r="K561" s="60" t="str">
        <f>IF('Raw Data'!B565=0," ",IF(O561="Yes",J561-$K$6,J561-$K$5))</f>
        <v xml:space="preserve"> </v>
      </c>
      <c r="L561" s="66" t="str">
        <f>IF('Raw Data'!B565=0," ",IF(I561="ND","ND",2*(F561-I561)/(D561-C561)))</f>
        <v xml:space="preserve"> </v>
      </c>
      <c r="M561" s="60" t="str">
        <f t="shared" si="9"/>
        <v xml:space="preserve"> </v>
      </c>
      <c r="N561" s="59" t="str">
        <f>IF('Raw Data'!B565=0," ",IF(O561="Yes",IF(J561&gt;$K$6,"OK","NOK"),IF(J561&gt;$K$5,"OK","NOK")))</f>
        <v xml:space="preserve"> </v>
      </c>
      <c r="O561" s="67" t="str">
        <f>IF('Raw Data'!B565=0," ","No")</f>
        <v xml:space="preserve"> </v>
      </c>
      <c r="P561" s="61" t="str">
        <f>IF('Raw Data'!B565=0," ",'Raw Data'!F565 &amp; ".")</f>
        <v xml:space="preserve"> </v>
      </c>
    </row>
    <row r="562" spans="1:16" x14ac:dyDescent="0.2">
      <c r="A562" s="62" t="str">
        <f>IF('Raw Data'!B566=0,"",'Raw Data'!B566)</f>
        <v/>
      </c>
      <c r="B562" s="62" t="str">
        <f>IF('Raw Data'!B566=0,"",'Raw Data'!C566)</f>
        <v/>
      </c>
      <c r="C562" s="63" t="str">
        <f>IF('Raw Data'!B566=0," ",'Raw Data'!D566)</f>
        <v xml:space="preserve"> </v>
      </c>
      <c r="D562" s="63" t="str">
        <f>IF('Raw Data'!B566=0," ",'Raw Data'!E566)</f>
        <v xml:space="preserve"> </v>
      </c>
      <c r="E562" s="63" t="str">
        <f>IF('Raw Data'!B566=0," ",MIN('Raw Data'!G566:JP566))</f>
        <v xml:space="preserve"> </v>
      </c>
      <c r="F562" s="63" t="str">
        <f>IF('Raw Data'!B566=0," ",AVERAGE('Raw Data'!G566:JP566))</f>
        <v xml:space="preserve"> </v>
      </c>
      <c r="G562" s="63" t="str">
        <f>IF('Raw Data'!B566=0," ",MAX('Raw Data'!G566:JP566))</f>
        <v xml:space="preserve"> </v>
      </c>
      <c r="H562" s="63" t="str">
        <f>IF('Raw Data'!B566=0," ",_xlfn.STDEV.S('Raw Data'!G566:JP566))</f>
        <v xml:space="preserve"> </v>
      </c>
      <c r="I562" s="64" t="str">
        <f>IF('Raw Data'!B566=0," ",(D562+C562)/2)</f>
        <v xml:space="preserve"> </v>
      </c>
      <c r="J562" s="65" t="str">
        <f>IF('Raw Data'!B566=0," ",IF(H562=0,9999,MIN((F562-C562),(D562-F562))/3/H562))</f>
        <v xml:space="preserve"> </v>
      </c>
      <c r="K562" s="60" t="str">
        <f>IF('Raw Data'!B566=0," ",IF(O562="Yes",J562-$K$6,J562-$K$5))</f>
        <v xml:space="preserve"> </v>
      </c>
      <c r="L562" s="66" t="str">
        <f>IF('Raw Data'!B566=0," ",IF(I562="ND","ND",2*(F562-I562)/(D562-C562)))</f>
        <v xml:space="preserve"> </v>
      </c>
      <c r="M562" s="60" t="str">
        <f t="shared" si="9"/>
        <v xml:space="preserve"> </v>
      </c>
      <c r="N562" s="59" t="str">
        <f>IF('Raw Data'!B566=0," ",IF(O562="Yes",IF(J562&gt;$K$6,"OK","NOK"),IF(J562&gt;$K$5,"OK","NOK")))</f>
        <v xml:space="preserve"> </v>
      </c>
      <c r="O562" s="67" t="str">
        <f>IF('Raw Data'!B566=0," ","No")</f>
        <v xml:space="preserve"> </v>
      </c>
      <c r="P562" s="61" t="str">
        <f>IF('Raw Data'!B566=0," ",'Raw Data'!F566 &amp; ".")</f>
        <v xml:space="preserve"> </v>
      </c>
    </row>
    <row r="563" spans="1:16" x14ac:dyDescent="0.2">
      <c r="A563" s="62" t="str">
        <f>IF('Raw Data'!B567=0,"",'Raw Data'!B567)</f>
        <v/>
      </c>
      <c r="B563" s="62" t="str">
        <f>IF('Raw Data'!B567=0,"",'Raw Data'!C567)</f>
        <v/>
      </c>
      <c r="C563" s="63" t="str">
        <f>IF('Raw Data'!B567=0," ",'Raw Data'!D567)</f>
        <v xml:space="preserve"> </v>
      </c>
      <c r="D563" s="63" t="str">
        <f>IF('Raw Data'!B567=0," ",'Raw Data'!E567)</f>
        <v xml:space="preserve"> </v>
      </c>
      <c r="E563" s="63" t="str">
        <f>IF('Raw Data'!B567=0," ",MIN('Raw Data'!G567:JP567))</f>
        <v xml:space="preserve"> </v>
      </c>
      <c r="F563" s="63" t="str">
        <f>IF('Raw Data'!B567=0," ",AVERAGE('Raw Data'!G567:JP567))</f>
        <v xml:space="preserve"> </v>
      </c>
      <c r="G563" s="63" t="str">
        <f>IF('Raw Data'!B567=0," ",MAX('Raw Data'!G567:JP567))</f>
        <v xml:space="preserve"> </v>
      </c>
      <c r="H563" s="63" t="str">
        <f>IF('Raw Data'!B567=0," ",_xlfn.STDEV.S('Raw Data'!G567:JP567))</f>
        <v xml:space="preserve"> </v>
      </c>
      <c r="I563" s="64" t="str">
        <f>IF('Raw Data'!B567=0," ",(D563+C563)/2)</f>
        <v xml:space="preserve"> </v>
      </c>
      <c r="J563" s="65" t="str">
        <f>IF('Raw Data'!B567=0," ",IF(H563=0,9999,MIN((F563-C563),(D563-F563))/3/H563))</f>
        <v xml:space="preserve"> </v>
      </c>
      <c r="K563" s="60" t="str">
        <f>IF('Raw Data'!B567=0," ",IF(O563="Yes",J563-$K$6,J563-$K$5))</f>
        <v xml:space="preserve"> </v>
      </c>
      <c r="L563" s="66" t="str">
        <f>IF('Raw Data'!B567=0," ",IF(I563="ND","ND",2*(F563-I563)/(D563-C563)))</f>
        <v xml:space="preserve"> </v>
      </c>
      <c r="M563" s="60" t="str">
        <f t="shared" si="9"/>
        <v xml:space="preserve"> </v>
      </c>
      <c r="N563" s="59" t="str">
        <f>IF('Raw Data'!B567=0," ",IF(O563="Yes",IF(J563&gt;$K$6,"OK","NOK"),IF(J563&gt;$K$5,"OK","NOK")))</f>
        <v xml:space="preserve"> </v>
      </c>
      <c r="O563" s="67" t="str">
        <f>IF('Raw Data'!B567=0," ","No")</f>
        <v xml:space="preserve"> </v>
      </c>
      <c r="P563" s="61" t="str">
        <f>IF('Raw Data'!B567=0," ",'Raw Data'!F567 &amp; ".")</f>
        <v xml:space="preserve"> </v>
      </c>
    </row>
    <row r="564" spans="1:16" x14ac:dyDescent="0.2">
      <c r="A564" s="62" t="str">
        <f>IF('Raw Data'!B568=0,"",'Raw Data'!B568)</f>
        <v/>
      </c>
      <c r="B564" s="62" t="str">
        <f>IF('Raw Data'!B568=0,"",'Raw Data'!C568)</f>
        <v/>
      </c>
      <c r="C564" s="63" t="str">
        <f>IF('Raw Data'!B568=0," ",'Raw Data'!D568)</f>
        <v xml:space="preserve"> </v>
      </c>
      <c r="D564" s="63" t="str">
        <f>IF('Raw Data'!B568=0," ",'Raw Data'!E568)</f>
        <v xml:space="preserve"> </v>
      </c>
      <c r="E564" s="63" t="str">
        <f>IF('Raw Data'!B568=0," ",MIN('Raw Data'!G568:JP568))</f>
        <v xml:space="preserve"> </v>
      </c>
      <c r="F564" s="63" t="str">
        <f>IF('Raw Data'!B568=0," ",AVERAGE('Raw Data'!G568:JP568))</f>
        <v xml:space="preserve"> </v>
      </c>
      <c r="G564" s="63" t="str">
        <f>IF('Raw Data'!B568=0," ",MAX('Raw Data'!G568:JP568))</f>
        <v xml:space="preserve"> </v>
      </c>
      <c r="H564" s="63" t="str">
        <f>IF('Raw Data'!B568=0," ",_xlfn.STDEV.S('Raw Data'!G568:JP568))</f>
        <v xml:space="preserve"> </v>
      </c>
      <c r="I564" s="64" t="str">
        <f>IF('Raw Data'!B568=0," ",(D564+C564)/2)</f>
        <v xml:space="preserve"> </v>
      </c>
      <c r="J564" s="65" t="str">
        <f>IF('Raw Data'!B568=0," ",IF(H564=0,9999,MIN((F564-C564),(D564-F564))/3/H564))</f>
        <v xml:space="preserve"> </v>
      </c>
      <c r="K564" s="60" t="str">
        <f>IF('Raw Data'!B568=0," ",IF(O564="Yes",J564-$K$6,J564-$K$5))</f>
        <v xml:space="preserve"> </v>
      </c>
      <c r="L564" s="66" t="str">
        <f>IF('Raw Data'!B568=0," ",IF(I564="ND","ND",2*(F564-I564)/(D564-C564)))</f>
        <v xml:space="preserve"> </v>
      </c>
      <c r="M564" s="60" t="str">
        <f t="shared" si="9"/>
        <v xml:space="preserve"> </v>
      </c>
      <c r="N564" s="59" t="str">
        <f>IF('Raw Data'!B568=0," ",IF(O564="Yes",IF(J564&gt;$K$6,"OK","NOK"),IF(J564&gt;$K$5,"OK","NOK")))</f>
        <v xml:space="preserve"> </v>
      </c>
      <c r="O564" s="67" t="str">
        <f>IF('Raw Data'!B568=0," ","No")</f>
        <v xml:space="preserve"> </v>
      </c>
      <c r="P564" s="61" t="str">
        <f>IF('Raw Data'!B568=0," ",'Raw Data'!F568 &amp; ".")</f>
        <v xml:space="preserve"> </v>
      </c>
    </row>
    <row r="565" spans="1:16" x14ac:dyDescent="0.2">
      <c r="A565" s="62" t="str">
        <f>IF('Raw Data'!B569=0,"",'Raw Data'!B569)</f>
        <v/>
      </c>
      <c r="B565" s="62" t="str">
        <f>IF('Raw Data'!B569=0,"",'Raw Data'!C569)</f>
        <v/>
      </c>
      <c r="C565" s="63" t="str">
        <f>IF('Raw Data'!B569=0," ",'Raw Data'!D569)</f>
        <v xml:space="preserve"> </v>
      </c>
      <c r="D565" s="63" t="str">
        <f>IF('Raw Data'!B569=0," ",'Raw Data'!E569)</f>
        <v xml:space="preserve"> </v>
      </c>
      <c r="E565" s="63" t="str">
        <f>IF('Raw Data'!B569=0," ",MIN('Raw Data'!G569:JP569))</f>
        <v xml:space="preserve"> </v>
      </c>
      <c r="F565" s="63" t="str">
        <f>IF('Raw Data'!B569=0," ",AVERAGE('Raw Data'!G569:JP569))</f>
        <v xml:space="preserve"> </v>
      </c>
      <c r="G565" s="63" t="str">
        <f>IF('Raw Data'!B569=0," ",MAX('Raw Data'!G569:JP569))</f>
        <v xml:space="preserve"> </v>
      </c>
      <c r="H565" s="63" t="str">
        <f>IF('Raw Data'!B569=0," ",_xlfn.STDEV.S('Raw Data'!G569:JP569))</f>
        <v xml:space="preserve"> </v>
      </c>
      <c r="I565" s="64" t="str">
        <f>IF('Raw Data'!B569=0," ",(D565+C565)/2)</f>
        <v xml:space="preserve"> </v>
      </c>
      <c r="J565" s="65" t="str">
        <f>IF('Raw Data'!B569=0," ",IF(H565=0,9999,MIN((F565-C565),(D565-F565))/3/H565))</f>
        <v xml:space="preserve"> </v>
      </c>
      <c r="K565" s="60" t="str">
        <f>IF('Raw Data'!B569=0," ",IF(O565="Yes",J565-$K$6,J565-$K$5))</f>
        <v xml:space="preserve"> </v>
      </c>
      <c r="L565" s="66" t="str">
        <f>IF('Raw Data'!B569=0," ",IF(I565="ND","ND",2*(F565-I565)/(D565-C565)))</f>
        <v xml:space="preserve"> </v>
      </c>
      <c r="M565" s="60" t="str">
        <f t="shared" si="9"/>
        <v xml:space="preserve"> </v>
      </c>
      <c r="N565" s="59" t="str">
        <f>IF('Raw Data'!B569=0," ",IF(O565="Yes",IF(J565&gt;$K$6,"OK","NOK"),IF(J565&gt;$K$5,"OK","NOK")))</f>
        <v xml:space="preserve"> </v>
      </c>
      <c r="O565" s="67" t="str">
        <f>IF('Raw Data'!B569=0," ","No")</f>
        <v xml:space="preserve"> </v>
      </c>
      <c r="P565" s="61" t="str">
        <f>IF('Raw Data'!B569=0," ",'Raw Data'!F569 &amp; ".")</f>
        <v xml:space="preserve"> </v>
      </c>
    </row>
    <row r="566" spans="1:16" x14ac:dyDescent="0.2">
      <c r="A566" s="62" t="str">
        <f>IF('Raw Data'!B570=0,"",'Raw Data'!B570)</f>
        <v/>
      </c>
      <c r="B566" s="62" t="str">
        <f>IF('Raw Data'!B570=0,"",'Raw Data'!C570)</f>
        <v/>
      </c>
      <c r="C566" s="63" t="str">
        <f>IF('Raw Data'!B570=0," ",'Raw Data'!D570)</f>
        <v xml:space="preserve"> </v>
      </c>
      <c r="D566" s="63" t="str">
        <f>IF('Raw Data'!B570=0," ",'Raw Data'!E570)</f>
        <v xml:space="preserve"> </v>
      </c>
      <c r="E566" s="63" t="str">
        <f>IF('Raw Data'!B570=0," ",MIN('Raw Data'!G570:JP570))</f>
        <v xml:space="preserve"> </v>
      </c>
      <c r="F566" s="63" t="str">
        <f>IF('Raw Data'!B570=0," ",AVERAGE('Raw Data'!G570:JP570))</f>
        <v xml:space="preserve"> </v>
      </c>
      <c r="G566" s="63" t="str">
        <f>IF('Raw Data'!B570=0," ",MAX('Raw Data'!G570:JP570))</f>
        <v xml:space="preserve"> </v>
      </c>
      <c r="H566" s="63" t="str">
        <f>IF('Raw Data'!B570=0," ",_xlfn.STDEV.S('Raw Data'!G570:JP570))</f>
        <v xml:space="preserve"> </v>
      </c>
      <c r="I566" s="64" t="str">
        <f>IF('Raw Data'!B570=0," ",(D566+C566)/2)</f>
        <v xml:space="preserve"> </v>
      </c>
      <c r="J566" s="65" t="str">
        <f>IF('Raw Data'!B570=0," ",IF(H566=0,9999,MIN((F566-C566),(D566-F566))/3/H566))</f>
        <v xml:space="preserve"> </v>
      </c>
      <c r="K566" s="60" t="str">
        <f>IF('Raw Data'!B570=0," ",IF(O566="Yes",J566-$K$6,J566-$K$5))</f>
        <v xml:space="preserve"> </v>
      </c>
      <c r="L566" s="66" t="str">
        <f>IF('Raw Data'!B570=0," ",IF(I566="ND","ND",2*(F566-I566)/(D566-C566)))</f>
        <v xml:space="preserve"> </v>
      </c>
      <c r="M566" s="60" t="str">
        <f t="shared" si="9"/>
        <v xml:space="preserve"> </v>
      </c>
      <c r="N566" s="59" t="str">
        <f>IF('Raw Data'!B570=0," ",IF(O566="Yes",IF(J566&gt;$K$6,"OK","NOK"),IF(J566&gt;$K$5,"OK","NOK")))</f>
        <v xml:space="preserve"> </v>
      </c>
      <c r="O566" s="67" t="str">
        <f>IF('Raw Data'!B570=0," ","No")</f>
        <v xml:space="preserve"> </v>
      </c>
      <c r="P566" s="61" t="str">
        <f>IF('Raw Data'!B570=0," ",'Raw Data'!F570 &amp; ".")</f>
        <v xml:space="preserve"> </v>
      </c>
    </row>
    <row r="567" spans="1:16" x14ac:dyDescent="0.2">
      <c r="A567" s="62" t="str">
        <f>IF('Raw Data'!B571=0,"",'Raw Data'!B571)</f>
        <v/>
      </c>
      <c r="B567" s="62" t="str">
        <f>IF('Raw Data'!B571=0,"",'Raw Data'!C571)</f>
        <v/>
      </c>
      <c r="C567" s="63" t="str">
        <f>IF('Raw Data'!B571=0," ",'Raw Data'!D571)</f>
        <v xml:space="preserve"> </v>
      </c>
      <c r="D567" s="63" t="str">
        <f>IF('Raw Data'!B571=0," ",'Raw Data'!E571)</f>
        <v xml:space="preserve"> </v>
      </c>
      <c r="E567" s="63" t="str">
        <f>IF('Raw Data'!B571=0," ",MIN('Raw Data'!G571:JP571))</f>
        <v xml:space="preserve"> </v>
      </c>
      <c r="F567" s="63" t="str">
        <f>IF('Raw Data'!B571=0," ",AVERAGE('Raw Data'!G571:JP571))</f>
        <v xml:space="preserve"> </v>
      </c>
      <c r="G567" s="63" t="str">
        <f>IF('Raw Data'!B571=0," ",MAX('Raw Data'!G571:JP571))</f>
        <v xml:space="preserve"> </v>
      </c>
      <c r="H567" s="63" t="str">
        <f>IF('Raw Data'!B571=0," ",_xlfn.STDEV.S('Raw Data'!G571:JP571))</f>
        <v xml:space="preserve"> </v>
      </c>
      <c r="I567" s="64" t="str">
        <f>IF('Raw Data'!B571=0," ",(D567+C567)/2)</f>
        <v xml:space="preserve"> </v>
      </c>
      <c r="J567" s="65" t="str">
        <f>IF('Raw Data'!B571=0," ",IF(H567=0,9999,MIN((F567-C567),(D567-F567))/3/H567))</f>
        <v xml:space="preserve"> </v>
      </c>
      <c r="K567" s="60" t="str">
        <f>IF('Raw Data'!B571=0," ",IF(O567="Yes",J567-$K$6,J567-$K$5))</f>
        <v xml:space="preserve"> </v>
      </c>
      <c r="L567" s="66" t="str">
        <f>IF('Raw Data'!B571=0," ",IF(I567="ND","ND",2*(F567-I567)/(D567-C567)))</f>
        <v xml:space="preserve"> </v>
      </c>
      <c r="M567" s="60" t="str">
        <f t="shared" si="9"/>
        <v xml:space="preserve"> </v>
      </c>
      <c r="N567" s="59" t="str">
        <f>IF('Raw Data'!B571=0," ",IF(O567="Yes",IF(J567&gt;$K$6,"OK","NOK"),IF(J567&gt;$K$5,"OK","NOK")))</f>
        <v xml:space="preserve"> </v>
      </c>
      <c r="O567" s="67" t="str">
        <f>IF('Raw Data'!B571=0," ","No")</f>
        <v xml:space="preserve"> </v>
      </c>
      <c r="P567" s="61" t="str">
        <f>IF('Raw Data'!B571=0," ",'Raw Data'!F571 &amp; ".")</f>
        <v xml:space="preserve"> </v>
      </c>
    </row>
    <row r="568" spans="1:16" x14ac:dyDescent="0.2">
      <c r="A568" s="62" t="str">
        <f>IF('Raw Data'!B572=0,"",'Raw Data'!B572)</f>
        <v/>
      </c>
      <c r="B568" s="62" t="str">
        <f>IF('Raw Data'!B572=0,"",'Raw Data'!C572)</f>
        <v/>
      </c>
      <c r="C568" s="63" t="str">
        <f>IF('Raw Data'!B572=0," ",'Raw Data'!D572)</f>
        <v xml:space="preserve"> </v>
      </c>
      <c r="D568" s="63" t="str">
        <f>IF('Raw Data'!B572=0," ",'Raw Data'!E572)</f>
        <v xml:space="preserve"> </v>
      </c>
      <c r="E568" s="63" t="str">
        <f>IF('Raw Data'!B572=0," ",MIN('Raw Data'!G572:JP572))</f>
        <v xml:space="preserve"> </v>
      </c>
      <c r="F568" s="63" t="str">
        <f>IF('Raw Data'!B572=0," ",AVERAGE('Raw Data'!G572:JP572))</f>
        <v xml:space="preserve"> </v>
      </c>
      <c r="G568" s="63" t="str">
        <f>IF('Raw Data'!B572=0," ",MAX('Raw Data'!G572:JP572))</f>
        <v xml:space="preserve"> </v>
      </c>
      <c r="H568" s="63" t="str">
        <f>IF('Raw Data'!B572=0," ",_xlfn.STDEV.S('Raw Data'!G572:JP572))</f>
        <v xml:space="preserve"> </v>
      </c>
      <c r="I568" s="64" t="str">
        <f>IF('Raw Data'!B572=0," ",(D568+C568)/2)</f>
        <v xml:space="preserve"> </v>
      </c>
      <c r="J568" s="65" t="str">
        <f>IF('Raw Data'!B572=0," ",IF(H568=0,9999,MIN((F568-C568),(D568-F568))/3/H568))</f>
        <v xml:space="preserve"> </v>
      </c>
      <c r="K568" s="60" t="str">
        <f>IF('Raw Data'!B572=0," ",IF(O568="Yes",J568-$K$6,J568-$K$5))</f>
        <v xml:space="preserve"> </v>
      </c>
      <c r="L568" s="66" t="str">
        <f>IF('Raw Data'!B572=0," ",IF(I568="ND","ND",2*(F568-I568)/(D568-C568)))</f>
        <v xml:space="preserve"> </v>
      </c>
      <c r="M568" s="60" t="str">
        <f t="shared" si="9"/>
        <v xml:space="preserve"> </v>
      </c>
      <c r="N568" s="59" t="str">
        <f>IF('Raw Data'!B572=0," ",IF(O568="Yes",IF(J568&gt;$K$6,"OK","NOK"),IF(J568&gt;$K$5,"OK","NOK")))</f>
        <v xml:space="preserve"> </v>
      </c>
      <c r="O568" s="67" t="str">
        <f>IF('Raw Data'!B572=0," ","No")</f>
        <v xml:space="preserve"> </v>
      </c>
      <c r="P568" s="61" t="str">
        <f>IF('Raw Data'!B572=0," ",'Raw Data'!F572 &amp; ".")</f>
        <v xml:space="preserve"> </v>
      </c>
    </row>
    <row r="569" spans="1:16" x14ac:dyDescent="0.2">
      <c r="A569" s="62" t="str">
        <f>IF('Raw Data'!B573=0,"",'Raw Data'!B573)</f>
        <v/>
      </c>
      <c r="B569" s="62" t="str">
        <f>IF('Raw Data'!B573=0,"",'Raw Data'!C573)</f>
        <v/>
      </c>
      <c r="C569" s="63" t="str">
        <f>IF('Raw Data'!B573=0," ",'Raw Data'!D573)</f>
        <v xml:space="preserve"> </v>
      </c>
      <c r="D569" s="63" t="str">
        <f>IF('Raw Data'!B573=0," ",'Raw Data'!E573)</f>
        <v xml:space="preserve"> </v>
      </c>
      <c r="E569" s="63" t="str">
        <f>IF('Raw Data'!B573=0," ",MIN('Raw Data'!G573:JP573))</f>
        <v xml:space="preserve"> </v>
      </c>
      <c r="F569" s="63" t="str">
        <f>IF('Raw Data'!B573=0," ",AVERAGE('Raw Data'!G573:JP573))</f>
        <v xml:space="preserve"> </v>
      </c>
      <c r="G569" s="63" t="str">
        <f>IF('Raw Data'!B573=0," ",MAX('Raw Data'!G573:JP573))</f>
        <v xml:space="preserve"> </v>
      </c>
      <c r="H569" s="63" t="str">
        <f>IF('Raw Data'!B573=0," ",_xlfn.STDEV.S('Raw Data'!G573:JP573))</f>
        <v xml:space="preserve"> </v>
      </c>
      <c r="I569" s="64" t="str">
        <f>IF('Raw Data'!B573=0," ",(D569+C569)/2)</f>
        <v xml:space="preserve"> </v>
      </c>
      <c r="J569" s="65" t="str">
        <f>IF('Raw Data'!B573=0," ",IF(H569=0,9999,MIN((F569-C569),(D569-F569))/3/H569))</f>
        <v xml:space="preserve"> </v>
      </c>
      <c r="K569" s="60" t="str">
        <f>IF('Raw Data'!B573=0," ",IF(O569="Yes",J569-$K$6,J569-$K$5))</f>
        <v xml:space="preserve"> </v>
      </c>
      <c r="L569" s="66" t="str">
        <f>IF('Raw Data'!B573=0," ",IF(I569="ND","ND",2*(F569-I569)/(D569-C569)))</f>
        <v xml:space="preserve"> </v>
      </c>
      <c r="M569" s="60" t="str">
        <f t="shared" si="9"/>
        <v xml:space="preserve"> </v>
      </c>
      <c r="N569" s="59" t="str">
        <f>IF('Raw Data'!B573=0," ",IF(O569="Yes",IF(J569&gt;$K$6,"OK","NOK"),IF(J569&gt;$K$5,"OK","NOK")))</f>
        <v xml:space="preserve"> </v>
      </c>
      <c r="O569" s="67" t="str">
        <f>IF('Raw Data'!B573=0," ","No")</f>
        <v xml:space="preserve"> </v>
      </c>
      <c r="P569" s="61" t="str">
        <f>IF('Raw Data'!B573=0," ",'Raw Data'!F573 &amp; ".")</f>
        <v xml:space="preserve"> </v>
      </c>
    </row>
    <row r="570" spans="1:16" x14ac:dyDescent="0.2">
      <c r="A570" s="62" t="str">
        <f>IF('Raw Data'!B574=0,"",'Raw Data'!B574)</f>
        <v/>
      </c>
      <c r="B570" s="62" t="str">
        <f>IF('Raw Data'!B574=0,"",'Raw Data'!C574)</f>
        <v/>
      </c>
      <c r="C570" s="63" t="str">
        <f>IF('Raw Data'!B574=0," ",'Raw Data'!D574)</f>
        <v xml:space="preserve"> </v>
      </c>
      <c r="D570" s="63" t="str">
        <f>IF('Raw Data'!B574=0," ",'Raw Data'!E574)</f>
        <v xml:space="preserve"> </v>
      </c>
      <c r="E570" s="63" t="str">
        <f>IF('Raw Data'!B574=0," ",MIN('Raw Data'!G574:JP574))</f>
        <v xml:space="preserve"> </v>
      </c>
      <c r="F570" s="63" t="str">
        <f>IF('Raw Data'!B574=0," ",AVERAGE('Raw Data'!G574:JP574))</f>
        <v xml:space="preserve"> </v>
      </c>
      <c r="G570" s="63" t="str">
        <f>IF('Raw Data'!B574=0," ",MAX('Raw Data'!G574:JP574))</f>
        <v xml:space="preserve"> </v>
      </c>
      <c r="H570" s="63" t="str">
        <f>IF('Raw Data'!B574=0," ",_xlfn.STDEV.S('Raw Data'!G574:JP574))</f>
        <v xml:space="preserve"> </v>
      </c>
      <c r="I570" s="64" t="str">
        <f>IF('Raw Data'!B574=0," ",(D570+C570)/2)</f>
        <v xml:space="preserve"> </v>
      </c>
      <c r="J570" s="65" t="str">
        <f>IF('Raw Data'!B574=0," ",IF(H570=0,9999,MIN((F570-C570),(D570-F570))/3/H570))</f>
        <v xml:space="preserve"> </v>
      </c>
      <c r="K570" s="60" t="str">
        <f>IF('Raw Data'!B574=0," ",IF(O570="Yes",J570-$K$6,J570-$K$5))</f>
        <v xml:space="preserve"> </v>
      </c>
      <c r="L570" s="66" t="str">
        <f>IF('Raw Data'!B574=0," ",IF(I570="ND","ND",2*(F570-I570)/(D570-C570)))</f>
        <v xml:space="preserve"> </v>
      </c>
      <c r="M570" s="60" t="str">
        <f t="shared" si="9"/>
        <v xml:space="preserve"> </v>
      </c>
      <c r="N570" s="59" t="str">
        <f>IF('Raw Data'!B574=0," ",IF(O570="Yes",IF(J570&gt;$K$6,"OK","NOK"),IF(J570&gt;$K$5,"OK","NOK")))</f>
        <v xml:space="preserve"> </v>
      </c>
      <c r="O570" s="67" t="str">
        <f>IF('Raw Data'!B574=0," ","No")</f>
        <v xml:space="preserve"> </v>
      </c>
      <c r="P570" s="61" t="str">
        <f>IF('Raw Data'!B574=0," ",'Raw Data'!F574 &amp; ".")</f>
        <v xml:space="preserve"> </v>
      </c>
    </row>
    <row r="571" spans="1:16" x14ac:dyDescent="0.2">
      <c r="A571" s="62" t="str">
        <f>IF('Raw Data'!B575=0,"",'Raw Data'!B575)</f>
        <v/>
      </c>
      <c r="B571" s="62" t="str">
        <f>IF('Raw Data'!B575=0,"",'Raw Data'!C575)</f>
        <v/>
      </c>
      <c r="C571" s="63" t="str">
        <f>IF('Raw Data'!B575=0," ",'Raw Data'!D575)</f>
        <v xml:space="preserve"> </v>
      </c>
      <c r="D571" s="63" t="str">
        <f>IF('Raw Data'!B575=0," ",'Raw Data'!E575)</f>
        <v xml:space="preserve"> </v>
      </c>
      <c r="E571" s="63" t="str">
        <f>IF('Raw Data'!B575=0," ",MIN('Raw Data'!G575:JP575))</f>
        <v xml:space="preserve"> </v>
      </c>
      <c r="F571" s="63" t="str">
        <f>IF('Raw Data'!B575=0," ",AVERAGE('Raw Data'!G575:JP575))</f>
        <v xml:space="preserve"> </v>
      </c>
      <c r="G571" s="63" t="str">
        <f>IF('Raw Data'!B575=0," ",MAX('Raw Data'!G575:JP575))</f>
        <v xml:space="preserve"> </v>
      </c>
      <c r="H571" s="63" t="str">
        <f>IF('Raw Data'!B575=0," ",_xlfn.STDEV.S('Raw Data'!G575:JP575))</f>
        <v xml:space="preserve"> </v>
      </c>
      <c r="I571" s="64" t="str">
        <f>IF('Raw Data'!B575=0," ",(D571+C571)/2)</f>
        <v xml:space="preserve"> </v>
      </c>
      <c r="J571" s="65" t="str">
        <f>IF('Raw Data'!B575=0," ",IF(H571=0,9999,MIN((F571-C571),(D571-F571))/3/H571))</f>
        <v xml:space="preserve"> </v>
      </c>
      <c r="K571" s="60" t="str">
        <f>IF('Raw Data'!B575=0," ",IF(O571="Yes",J571-$K$6,J571-$K$5))</f>
        <v xml:space="preserve"> </v>
      </c>
      <c r="L571" s="66" t="str">
        <f>IF('Raw Data'!B575=0," ",IF(I571="ND","ND",2*(F571-I571)/(D571-C571)))</f>
        <v xml:space="preserve"> </v>
      </c>
      <c r="M571" s="60" t="str">
        <f t="shared" si="9"/>
        <v xml:space="preserve"> </v>
      </c>
      <c r="N571" s="59" t="str">
        <f>IF('Raw Data'!B575=0," ",IF(O571="Yes",IF(J571&gt;$K$6,"OK","NOK"),IF(J571&gt;$K$5,"OK","NOK")))</f>
        <v xml:space="preserve"> </v>
      </c>
      <c r="O571" s="67" t="str">
        <f>IF('Raw Data'!B575=0," ","No")</f>
        <v xml:space="preserve"> </v>
      </c>
      <c r="P571" s="61" t="str">
        <f>IF('Raw Data'!B575=0," ",'Raw Data'!F575 &amp; ".")</f>
        <v xml:space="preserve"> </v>
      </c>
    </row>
    <row r="572" spans="1:16" x14ac:dyDescent="0.2">
      <c r="A572" s="62" t="str">
        <f>IF('Raw Data'!B576=0,"",'Raw Data'!B576)</f>
        <v/>
      </c>
      <c r="B572" s="62" t="str">
        <f>IF('Raw Data'!B576=0,"",'Raw Data'!C576)</f>
        <v/>
      </c>
      <c r="C572" s="63" t="str">
        <f>IF('Raw Data'!B576=0," ",'Raw Data'!D576)</f>
        <v xml:space="preserve"> </v>
      </c>
      <c r="D572" s="63" t="str">
        <f>IF('Raw Data'!B576=0," ",'Raw Data'!E576)</f>
        <v xml:space="preserve"> </v>
      </c>
      <c r="E572" s="63" t="str">
        <f>IF('Raw Data'!B576=0," ",MIN('Raw Data'!G576:JP576))</f>
        <v xml:space="preserve"> </v>
      </c>
      <c r="F572" s="63" t="str">
        <f>IF('Raw Data'!B576=0," ",AVERAGE('Raw Data'!G576:JP576))</f>
        <v xml:space="preserve"> </v>
      </c>
      <c r="G572" s="63" t="str">
        <f>IF('Raw Data'!B576=0," ",MAX('Raw Data'!G576:JP576))</f>
        <v xml:space="preserve"> </v>
      </c>
      <c r="H572" s="63" t="str">
        <f>IF('Raw Data'!B576=0," ",_xlfn.STDEV.S('Raw Data'!G576:JP576))</f>
        <v xml:space="preserve"> </v>
      </c>
      <c r="I572" s="64" t="str">
        <f>IF('Raw Data'!B576=0," ",(D572+C572)/2)</f>
        <v xml:space="preserve"> </v>
      </c>
      <c r="J572" s="65" t="str">
        <f>IF('Raw Data'!B576=0," ",IF(H572=0,9999,MIN((F572-C572),(D572-F572))/3/H572))</f>
        <v xml:space="preserve"> </v>
      </c>
      <c r="K572" s="60" t="str">
        <f>IF('Raw Data'!B576=0," ",IF(O572="Yes",J572-$K$6,J572-$K$5))</f>
        <v xml:space="preserve"> </v>
      </c>
      <c r="L572" s="66" t="str">
        <f>IF('Raw Data'!B576=0," ",IF(I572="ND","ND",2*(F572-I572)/(D572-C572)))</f>
        <v xml:space="preserve"> </v>
      </c>
      <c r="M572" s="60" t="str">
        <f t="shared" si="9"/>
        <v xml:space="preserve"> </v>
      </c>
      <c r="N572" s="59" t="str">
        <f>IF('Raw Data'!B576=0," ",IF(O572="Yes",IF(J572&gt;$K$6,"OK","NOK"),IF(J572&gt;$K$5,"OK","NOK")))</f>
        <v xml:space="preserve"> </v>
      </c>
      <c r="O572" s="67" t="str">
        <f>IF('Raw Data'!B576=0," ","No")</f>
        <v xml:space="preserve"> </v>
      </c>
      <c r="P572" s="61" t="str">
        <f>IF('Raw Data'!B576=0," ",'Raw Data'!F576 &amp; ".")</f>
        <v xml:space="preserve"> </v>
      </c>
    </row>
    <row r="573" spans="1:16" x14ac:dyDescent="0.2">
      <c r="A573" s="62" t="str">
        <f>IF('Raw Data'!B577=0,"",'Raw Data'!B577)</f>
        <v/>
      </c>
      <c r="B573" s="62" t="str">
        <f>IF('Raw Data'!B577=0,"",'Raw Data'!C577)</f>
        <v/>
      </c>
      <c r="C573" s="63" t="str">
        <f>IF('Raw Data'!B577=0," ",'Raw Data'!D577)</f>
        <v xml:space="preserve"> </v>
      </c>
      <c r="D573" s="63" t="str">
        <f>IF('Raw Data'!B577=0," ",'Raw Data'!E577)</f>
        <v xml:space="preserve"> </v>
      </c>
      <c r="E573" s="63" t="str">
        <f>IF('Raw Data'!B577=0," ",MIN('Raw Data'!G577:JP577))</f>
        <v xml:space="preserve"> </v>
      </c>
      <c r="F573" s="63" t="str">
        <f>IF('Raw Data'!B577=0," ",AVERAGE('Raw Data'!G577:JP577))</f>
        <v xml:space="preserve"> </v>
      </c>
      <c r="G573" s="63" t="str">
        <f>IF('Raw Data'!B577=0," ",MAX('Raw Data'!G577:JP577))</f>
        <v xml:space="preserve"> </v>
      </c>
      <c r="H573" s="63" t="str">
        <f>IF('Raw Data'!B577=0," ",_xlfn.STDEV.S('Raw Data'!G577:JP577))</f>
        <v xml:space="preserve"> </v>
      </c>
      <c r="I573" s="64" t="str">
        <f>IF('Raw Data'!B577=0," ",(D573+C573)/2)</f>
        <v xml:space="preserve"> </v>
      </c>
      <c r="J573" s="65" t="str">
        <f>IF('Raw Data'!B577=0," ",IF(H573=0,9999,MIN((F573-C573),(D573-F573))/3/H573))</f>
        <v xml:space="preserve"> </v>
      </c>
      <c r="K573" s="60" t="str">
        <f>IF('Raw Data'!B577=0," ",IF(O573="Yes",J573-$K$6,J573-$K$5))</f>
        <v xml:space="preserve"> </v>
      </c>
      <c r="L573" s="66" t="str">
        <f>IF('Raw Data'!B577=0," ",IF(I573="ND","ND",2*(F573-I573)/(D573-C573)))</f>
        <v xml:space="preserve"> </v>
      </c>
      <c r="M573" s="60" t="str">
        <f t="shared" si="9"/>
        <v xml:space="preserve"> </v>
      </c>
      <c r="N573" s="59" t="str">
        <f>IF('Raw Data'!B577=0," ",IF(O573="Yes",IF(J573&gt;$K$6,"OK","NOK"),IF(J573&gt;$K$5,"OK","NOK")))</f>
        <v xml:space="preserve"> </v>
      </c>
      <c r="O573" s="67" t="str">
        <f>IF('Raw Data'!B577=0," ","No")</f>
        <v xml:space="preserve"> </v>
      </c>
      <c r="P573" s="61" t="str">
        <f>IF('Raw Data'!B577=0," ",'Raw Data'!F577 &amp; ".")</f>
        <v xml:space="preserve"> </v>
      </c>
    </row>
    <row r="574" spans="1:16" x14ac:dyDescent="0.2">
      <c r="A574" s="62" t="str">
        <f>IF('Raw Data'!B578=0,"",'Raw Data'!B578)</f>
        <v/>
      </c>
      <c r="B574" s="62" t="str">
        <f>IF('Raw Data'!B578=0,"",'Raw Data'!C578)</f>
        <v/>
      </c>
      <c r="C574" s="63" t="str">
        <f>IF('Raw Data'!B578=0," ",'Raw Data'!D578)</f>
        <v xml:space="preserve"> </v>
      </c>
      <c r="D574" s="63" t="str">
        <f>IF('Raw Data'!B578=0," ",'Raw Data'!E578)</f>
        <v xml:space="preserve"> </v>
      </c>
      <c r="E574" s="63" t="str">
        <f>IF('Raw Data'!B578=0," ",MIN('Raw Data'!G578:JP578))</f>
        <v xml:space="preserve"> </v>
      </c>
      <c r="F574" s="63" t="str">
        <f>IF('Raw Data'!B578=0," ",AVERAGE('Raw Data'!G578:JP578))</f>
        <v xml:space="preserve"> </v>
      </c>
      <c r="G574" s="63" t="str">
        <f>IF('Raw Data'!B578=0," ",MAX('Raw Data'!G578:JP578))</f>
        <v xml:space="preserve"> </v>
      </c>
      <c r="H574" s="63" t="str">
        <f>IF('Raw Data'!B578=0," ",_xlfn.STDEV.S('Raw Data'!G578:JP578))</f>
        <v xml:space="preserve"> </v>
      </c>
      <c r="I574" s="64" t="str">
        <f>IF('Raw Data'!B578=0," ",(D574+C574)/2)</f>
        <v xml:space="preserve"> </v>
      </c>
      <c r="J574" s="65" t="str">
        <f>IF('Raw Data'!B578=0," ",IF(H574=0,9999,MIN((F574-C574),(D574-F574))/3/H574))</f>
        <v xml:space="preserve"> </v>
      </c>
      <c r="K574" s="60" t="str">
        <f>IF('Raw Data'!B578=0," ",IF(O574="Yes",J574-$K$6,J574-$K$5))</f>
        <v xml:space="preserve"> </v>
      </c>
      <c r="L574" s="66" t="str">
        <f>IF('Raw Data'!B578=0," ",IF(I574="ND","ND",2*(F574-I574)/(D574-C574)))</f>
        <v xml:space="preserve"> </v>
      </c>
      <c r="M574" s="60" t="str">
        <f t="shared" si="9"/>
        <v xml:space="preserve"> </v>
      </c>
      <c r="N574" s="59" t="str">
        <f>IF('Raw Data'!B578=0," ",IF(O574="Yes",IF(J574&gt;$K$6,"OK","NOK"),IF(J574&gt;$K$5,"OK","NOK")))</f>
        <v xml:space="preserve"> </v>
      </c>
      <c r="O574" s="67" t="str">
        <f>IF('Raw Data'!B578=0," ","No")</f>
        <v xml:space="preserve"> </v>
      </c>
      <c r="P574" s="61" t="str">
        <f>IF('Raw Data'!B578=0," ",'Raw Data'!F578 &amp; ".")</f>
        <v xml:space="preserve"> </v>
      </c>
    </row>
    <row r="575" spans="1:16" x14ac:dyDescent="0.2">
      <c r="A575" s="62" t="str">
        <f>IF('Raw Data'!B579=0,"",'Raw Data'!B579)</f>
        <v/>
      </c>
      <c r="B575" s="62" t="str">
        <f>IF('Raw Data'!B579=0,"",'Raw Data'!C579)</f>
        <v/>
      </c>
      <c r="C575" s="63" t="str">
        <f>IF('Raw Data'!B579=0," ",'Raw Data'!D579)</f>
        <v xml:space="preserve"> </v>
      </c>
      <c r="D575" s="63" t="str">
        <f>IF('Raw Data'!B579=0," ",'Raw Data'!E579)</f>
        <v xml:space="preserve"> </v>
      </c>
      <c r="E575" s="63" t="str">
        <f>IF('Raw Data'!B579=0," ",MIN('Raw Data'!G579:JP579))</f>
        <v xml:space="preserve"> </v>
      </c>
      <c r="F575" s="63" t="str">
        <f>IF('Raw Data'!B579=0," ",AVERAGE('Raw Data'!G579:JP579))</f>
        <v xml:space="preserve"> </v>
      </c>
      <c r="G575" s="63" t="str">
        <f>IF('Raw Data'!B579=0," ",MAX('Raw Data'!G579:JP579))</f>
        <v xml:space="preserve"> </v>
      </c>
      <c r="H575" s="63" t="str">
        <f>IF('Raw Data'!B579=0," ",_xlfn.STDEV.S('Raw Data'!G579:JP579))</f>
        <v xml:space="preserve"> </v>
      </c>
      <c r="I575" s="64" t="str">
        <f>IF('Raw Data'!B579=0," ",(D575+C575)/2)</f>
        <v xml:space="preserve"> </v>
      </c>
      <c r="J575" s="65" t="str">
        <f>IF('Raw Data'!B579=0," ",IF(H575=0,9999,MIN((F575-C575),(D575-F575))/3/H575))</f>
        <v xml:space="preserve"> </v>
      </c>
      <c r="K575" s="60" t="str">
        <f>IF('Raw Data'!B579=0," ",IF(O575="Yes",J575-$K$6,J575-$K$5))</f>
        <v xml:space="preserve"> </v>
      </c>
      <c r="L575" s="66" t="str">
        <f>IF('Raw Data'!B579=0," ",IF(I575="ND","ND",2*(F575-I575)/(D575-C575)))</f>
        <v xml:space="preserve"> </v>
      </c>
      <c r="M575" s="60" t="str">
        <f t="shared" si="9"/>
        <v xml:space="preserve"> </v>
      </c>
      <c r="N575" s="59" t="str">
        <f>IF('Raw Data'!B579=0," ",IF(O575="Yes",IF(J575&gt;$K$6,"OK","NOK"),IF(J575&gt;$K$5,"OK","NOK")))</f>
        <v xml:space="preserve"> </v>
      </c>
      <c r="O575" s="67" t="str">
        <f>IF('Raw Data'!B579=0," ","No")</f>
        <v xml:space="preserve"> </v>
      </c>
      <c r="P575" s="61" t="str">
        <f>IF('Raw Data'!B579=0," ",'Raw Data'!F579 &amp; ".")</f>
        <v xml:space="preserve"> </v>
      </c>
    </row>
    <row r="576" spans="1:16" x14ac:dyDescent="0.2">
      <c r="A576" s="62" t="str">
        <f>IF('Raw Data'!B580=0,"",'Raw Data'!B580)</f>
        <v/>
      </c>
      <c r="B576" s="62" t="str">
        <f>IF('Raw Data'!B580=0,"",'Raw Data'!C580)</f>
        <v/>
      </c>
      <c r="C576" s="63" t="str">
        <f>IF('Raw Data'!B580=0," ",'Raw Data'!D580)</f>
        <v xml:space="preserve"> </v>
      </c>
      <c r="D576" s="63" t="str">
        <f>IF('Raw Data'!B580=0," ",'Raw Data'!E580)</f>
        <v xml:space="preserve"> </v>
      </c>
      <c r="E576" s="63" t="str">
        <f>IF('Raw Data'!B580=0," ",MIN('Raw Data'!G580:JP580))</f>
        <v xml:space="preserve"> </v>
      </c>
      <c r="F576" s="63" t="str">
        <f>IF('Raw Data'!B580=0," ",AVERAGE('Raw Data'!G580:JP580))</f>
        <v xml:space="preserve"> </v>
      </c>
      <c r="G576" s="63" t="str">
        <f>IF('Raw Data'!B580=0," ",MAX('Raw Data'!G580:JP580))</f>
        <v xml:space="preserve"> </v>
      </c>
      <c r="H576" s="63" t="str">
        <f>IF('Raw Data'!B580=0," ",_xlfn.STDEV.S('Raw Data'!G580:JP580))</f>
        <v xml:space="preserve"> </v>
      </c>
      <c r="I576" s="64" t="str">
        <f>IF('Raw Data'!B580=0," ",(D576+C576)/2)</f>
        <v xml:space="preserve"> </v>
      </c>
      <c r="J576" s="65" t="str">
        <f>IF('Raw Data'!B580=0," ",IF(H576=0,9999,MIN((F576-C576),(D576-F576))/3/H576))</f>
        <v xml:space="preserve"> </v>
      </c>
      <c r="K576" s="60" t="str">
        <f>IF('Raw Data'!B580=0," ",IF(O576="Yes",J576-$K$6,J576-$K$5))</f>
        <v xml:space="preserve"> </v>
      </c>
      <c r="L576" s="66" t="str">
        <f>IF('Raw Data'!B580=0," ",IF(I576="ND","ND",2*(F576-I576)/(D576-C576)))</f>
        <v xml:space="preserve"> </v>
      </c>
      <c r="M576" s="60" t="str">
        <f t="shared" si="9"/>
        <v xml:space="preserve"> </v>
      </c>
      <c r="N576" s="59" t="str">
        <f>IF('Raw Data'!B580=0," ",IF(O576="Yes",IF(J576&gt;$K$6,"OK","NOK"),IF(J576&gt;$K$5,"OK","NOK")))</f>
        <v xml:space="preserve"> </v>
      </c>
      <c r="O576" s="67" t="str">
        <f>IF('Raw Data'!B580=0," ","No")</f>
        <v xml:space="preserve"> </v>
      </c>
      <c r="P576" s="61" t="str">
        <f>IF('Raw Data'!B580=0," ",'Raw Data'!F580 &amp; ".")</f>
        <v xml:space="preserve"> </v>
      </c>
    </row>
    <row r="577" spans="1:16" x14ac:dyDescent="0.2">
      <c r="A577" s="62" t="str">
        <f>IF('Raw Data'!B581=0,"",'Raw Data'!B581)</f>
        <v/>
      </c>
      <c r="B577" s="62" t="str">
        <f>IF('Raw Data'!B581=0,"",'Raw Data'!C581)</f>
        <v/>
      </c>
      <c r="C577" s="63" t="str">
        <f>IF('Raw Data'!B581=0," ",'Raw Data'!D581)</f>
        <v xml:space="preserve"> </v>
      </c>
      <c r="D577" s="63" t="str">
        <f>IF('Raw Data'!B581=0," ",'Raw Data'!E581)</f>
        <v xml:space="preserve"> </v>
      </c>
      <c r="E577" s="63" t="str">
        <f>IF('Raw Data'!B581=0," ",MIN('Raw Data'!G581:JP581))</f>
        <v xml:space="preserve"> </v>
      </c>
      <c r="F577" s="63" t="str">
        <f>IF('Raw Data'!B581=0," ",AVERAGE('Raw Data'!G581:JP581))</f>
        <v xml:space="preserve"> </v>
      </c>
      <c r="G577" s="63" t="str">
        <f>IF('Raw Data'!B581=0," ",MAX('Raw Data'!G581:JP581))</f>
        <v xml:space="preserve"> </v>
      </c>
      <c r="H577" s="63" t="str">
        <f>IF('Raw Data'!B581=0," ",_xlfn.STDEV.S('Raw Data'!G581:JP581))</f>
        <v xml:space="preserve"> </v>
      </c>
      <c r="I577" s="64" t="str">
        <f>IF('Raw Data'!B581=0," ",(D577+C577)/2)</f>
        <v xml:space="preserve"> </v>
      </c>
      <c r="J577" s="65" t="str">
        <f>IF('Raw Data'!B581=0," ",IF(H577=0,9999,MIN((F577-C577),(D577-F577))/3/H577))</f>
        <v xml:space="preserve"> </v>
      </c>
      <c r="K577" s="60" t="str">
        <f>IF('Raw Data'!B581=0," ",IF(O577="Yes",J577-$K$6,J577-$K$5))</f>
        <v xml:space="preserve"> </v>
      </c>
      <c r="L577" s="66" t="str">
        <f>IF('Raw Data'!B581=0," ",IF(I577="ND","ND",2*(F577-I577)/(D577-C577)))</f>
        <v xml:space="preserve"> </v>
      </c>
      <c r="M577" s="60" t="str">
        <f t="shared" si="9"/>
        <v xml:space="preserve"> </v>
      </c>
      <c r="N577" s="59" t="str">
        <f>IF('Raw Data'!B581=0," ",IF(O577="Yes",IF(J577&gt;$K$6,"OK","NOK"),IF(J577&gt;$K$5,"OK","NOK")))</f>
        <v xml:space="preserve"> </v>
      </c>
      <c r="O577" s="67" t="str">
        <f>IF('Raw Data'!B581=0," ","No")</f>
        <v xml:space="preserve"> </v>
      </c>
      <c r="P577" s="61" t="str">
        <f>IF('Raw Data'!B581=0," ",'Raw Data'!F581 &amp; ".")</f>
        <v xml:space="preserve"> </v>
      </c>
    </row>
    <row r="578" spans="1:16" x14ac:dyDescent="0.2">
      <c r="A578" s="62" t="str">
        <f>IF('Raw Data'!B582=0,"",'Raw Data'!B582)</f>
        <v/>
      </c>
      <c r="B578" s="62" t="str">
        <f>IF('Raw Data'!B582=0,"",'Raw Data'!C582)</f>
        <v/>
      </c>
      <c r="C578" s="63" t="str">
        <f>IF('Raw Data'!B582=0," ",'Raw Data'!D582)</f>
        <v xml:space="preserve"> </v>
      </c>
      <c r="D578" s="63" t="str">
        <f>IF('Raw Data'!B582=0," ",'Raw Data'!E582)</f>
        <v xml:space="preserve"> </v>
      </c>
      <c r="E578" s="63" t="str">
        <f>IF('Raw Data'!B582=0," ",MIN('Raw Data'!G582:JP582))</f>
        <v xml:space="preserve"> </v>
      </c>
      <c r="F578" s="63" t="str">
        <f>IF('Raw Data'!B582=0," ",AVERAGE('Raw Data'!G582:JP582))</f>
        <v xml:space="preserve"> </v>
      </c>
      <c r="G578" s="63" t="str">
        <f>IF('Raw Data'!B582=0," ",MAX('Raw Data'!G582:JP582))</f>
        <v xml:space="preserve"> </v>
      </c>
      <c r="H578" s="63" t="str">
        <f>IF('Raw Data'!B582=0," ",_xlfn.STDEV.S('Raw Data'!G582:JP582))</f>
        <v xml:space="preserve"> </v>
      </c>
      <c r="I578" s="64" t="str">
        <f>IF('Raw Data'!B582=0," ",(D578+C578)/2)</f>
        <v xml:space="preserve"> </v>
      </c>
      <c r="J578" s="65" t="str">
        <f>IF('Raw Data'!B582=0," ",IF(H578=0,9999,MIN((F578-C578),(D578-F578))/3/H578))</f>
        <v xml:space="preserve"> </v>
      </c>
      <c r="K578" s="60" t="str">
        <f>IF('Raw Data'!B582=0," ",IF(O578="Yes",J578-$K$6,J578-$K$5))</f>
        <v xml:space="preserve"> </v>
      </c>
      <c r="L578" s="66" t="str">
        <f>IF('Raw Data'!B582=0," ",IF(I578="ND","ND",2*(F578-I578)/(D578-C578)))</f>
        <v xml:space="preserve"> </v>
      </c>
      <c r="M578" s="60" t="str">
        <f t="shared" si="9"/>
        <v xml:space="preserve"> </v>
      </c>
      <c r="N578" s="59" t="str">
        <f>IF('Raw Data'!B582=0," ",IF(O578="Yes",IF(J578&gt;$K$6,"OK","NOK"),IF(J578&gt;$K$5,"OK","NOK")))</f>
        <v xml:space="preserve"> </v>
      </c>
      <c r="O578" s="67" t="str">
        <f>IF('Raw Data'!B582=0," ","No")</f>
        <v xml:space="preserve"> </v>
      </c>
      <c r="P578" s="61" t="str">
        <f>IF('Raw Data'!B582=0," ",'Raw Data'!F582 &amp; ".")</f>
        <v xml:space="preserve"> </v>
      </c>
    </row>
    <row r="579" spans="1:16" x14ac:dyDescent="0.2">
      <c r="A579" s="62" t="str">
        <f>IF('Raw Data'!B583=0,"",'Raw Data'!B583)</f>
        <v/>
      </c>
      <c r="B579" s="62" t="str">
        <f>IF('Raw Data'!B583=0,"",'Raw Data'!C583)</f>
        <v/>
      </c>
      <c r="C579" s="63" t="str">
        <f>IF('Raw Data'!B583=0," ",'Raw Data'!D583)</f>
        <v xml:space="preserve"> </v>
      </c>
      <c r="D579" s="63" t="str">
        <f>IF('Raw Data'!B583=0," ",'Raw Data'!E583)</f>
        <v xml:space="preserve"> </v>
      </c>
      <c r="E579" s="63" t="str">
        <f>IF('Raw Data'!B583=0," ",MIN('Raw Data'!G583:JP583))</f>
        <v xml:space="preserve"> </v>
      </c>
      <c r="F579" s="63" t="str">
        <f>IF('Raw Data'!B583=0," ",AVERAGE('Raw Data'!G583:JP583))</f>
        <v xml:space="preserve"> </v>
      </c>
      <c r="G579" s="63" t="str">
        <f>IF('Raw Data'!B583=0," ",MAX('Raw Data'!G583:JP583))</f>
        <v xml:space="preserve"> </v>
      </c>
      <c r="H579" s="63" t="str">
        <f>IF('Raw Data'!B583=0," ",_xlfn.STDEV.S('Raw Data'!G583:JP583))</f>
        <v xml:space="preserve"> </v>
      </c>
      <c r="I579" s="64" t="str">
        <f>IF('Raw Data'!B583=0," ",(D579+C579)/2)</f>
        <v xml:space="preserve"> </v>
      </c>
      <c r="J579" s="65" t="str">
        <f>IF('Raw Data'!B583=0," ",IF(H579=0,9999,MIN((F579-C579),(D579-F579))/3/H579))</f>
        <v xml:space="preserve"> </v>
      </c>
      <c r="K579" s="60" t="str">
        <f>IF('Raw Data'!B583=0," ",IF(O579="Yes",J579-$K$6,J579-$K$5))</f>
        <v xml:space="preserve"> </v>
      </c>
      <c r="L579" s="66" t="str">
        <f>IF('Raw Data'!B583=0," ",IF(I579="ND","ND",2*(F579-I579)/(D579-C579)))</f>
        <v xml:space="preserve"> </v>
      </c>
      <c r="M579" s="60" t="str">
        <f t="shared" si="9"/>
        <v xml:space="preserve"> </v>
      </c>
      <c r="N579" s="59" t="str">
        <f>IF('Raw Data'!B583=0," ",IF(O579="Yes",IF(J579&gt;$K$6,"OK","NOK"),IF(J579&gt;$K$5,"OK","NOK")))</f>
        <v xml:space="preserve"> </v>
      </c>
      <c r="O579" s="67" t="str">
        <f>IF('Raw Data'!B583=0," ","No")</f>
        <v xml:space="preserve"> </v>
      </c>
      <c r="P579" s="61" t="str">
        <f>IF('Raw Data'!B583=0," ",'Raw Data'!F583 &amp; ".")</f>
        <v xml:space="preserve"> </v>
      </c>
    </row>
    <row r="580" spans="1:16" x14ac:dyDescent="0.2">
      <c r="A580" s="62" t="str">
        <f>IF('Raw Data'!B584=0,"",'Raw Data'!B584)</f>
        <v/>
      </c>
      <c r="B580" s="62" t="str">
        <f>IF('Raw Data'!B584=0,"",'Raw Data'!C584)</f>
        <v/>
      </c>
      <c r="C580" s="63" t="str">
        <f>IF('Raw Data'!B584=0," ",'Raw Data'!D584)</f>
        <v xml:space="preserve"> </v>
      </c>
      <c r="D580" s="63" t="str">
        <f>IF('Raw Data'!B584=0," ",'Raw Data'!E584)</f>
        <v xml:space="preserve"> </v>
      </c>
      <c r="E580" s="63" t="str">
        <f>IF('Raw Data'!B584=0," ",MIN('Raw Data'!G584:JP584))</f>
        <v xml:space="preserve"> </v>
      </c>
      <c r="F580" s="63" t="str">
        <f>IF('Raw Data'!B584=0," ",AVERAGE('Raw Data'!G584:JP584))</f>
        <v xml:space="preserve"> </v>
      </c>
      <c r="G580" s="63" t="str">
        <f>IF('Raw Data'!B584=0," ",MAX('Raw Data'!G584:JP584))</f>
        <v xml:space="preserve"> </v>
      </c>
      <c r="H580" s="63" t="str">
        <f>IF('Raw Data'!B584=0," ",_xlfn.STDEV.S('Raw Data'!G584:JP584))</f>
        <v xml:space="preserve"> </v>
      </c>
      <c r="I580" s="64" t="str">
        <f>IF('Raw Data'!B584=0," ",(D580+C580)/2)</f>
        <v xml:space="preserve"> </v>
      </c>
      <c r="J580" s="65" t="str">
        <f>IF('Raw Data'!B584=0," ",IF(H580=0,9999,MIN((F580-C580),(D580-F580))/3/H580))</f>
        <v xml:space="preserve"> </v>
      </c>
      <c r="K580" s="60" t="str">
        <f>IF('Raw Data'!B584=0," ",IF(O580="Yes",J580-$K$6,J580-$K$5))</f>
        <v xml:space="preserve"> </v>
      </c>
      <c r="L580" s="66" t="str">
        <f>IF('Raw Data'!B584=0," ",IF(I580="ND","ND",2*(F580-I580)/(D580-C580)))</f>
        <v xml:space="preserve"> </v>
      </c>
      <c r="M580" s="60" t="str">
        <f t="shared" si="9"/>
        <v xml:space="preserve"> </v>
      </c>
      <c r="N580" s="59" t="str">
        <f>IF('Raw Data'!B584=0," ",IF(O580="Yes",IF(J580&gt;$K$6,"OK","NOK"),IF(J580&gt;$K$5,"OK","NOK")))</f>
        <v xml:space="preserve"> </v>
      </c>
      <c r="O580" s="67" t="str">
        <f>IF('Raw Data'!B584=0," ","No")</f>
        <v xml:space="preserve"> </v>
      </c>
      <c r="P580" s="61" t="str">
        <f>IF('Raw Data'!B584=0," ",'Raw Data'!F584 &amp; ".")</f>
        <v xml:space="preserve"> </v>
      </c>
    </row>
    <row r="581" spans="1:16" x14ac:dyDescent="0.2">
      <c r="A581" s="62" t="str">
        <f>IF('Raw Data'!B585=0,"",'Raw Data'!B585)</f>
        <v/>
      </c>
      <c r="B581" s="62" t="str">
        <f>IF('Raw Data'!B585=0,"",'Raw Data'!C585)</f>
        <v/>
      </c>
      <c r="C581" s="63" t="str">
        <f>IF('Raw Data'!B585=0," ",'Raw Data'!D585)</f>
        <v xml:space="preserve"> </v>
      </c>
      <c r="D581" s="63" t="str">
        <f>IF('Raw Data'!B585=0," ",'Raw Data'!E585)</f>
        <v xml:space="preserve"> </v>
      </c>
      <c r="E581" s="63" t="str">
        <f>IF('Raw Data'!B585=0," ",MIN('Raw Data'!G585:JP585))</f>
        <v xml:space="preserve"> </v>
      </c>
      <c r="F581" s="63" t="str">
        <f>IF('Raw Data'!B585=0," ",AVERAGE('Raw Data'!G585:JP585))</f>
        <v xml:space="preserve"> </v>
      </c>
      <c r="G581" s="63" t="str">
        <f>IF('Raw Data'!B585=0," ",MAX('Raw Data'!G585:JP585))</f>
        <v xml:space="preserve"> </v>
      </c>
      <c r="H581" s="63" t="str">
        <f>IF('Raw Data'!B585=0," ",_xlfn.STDEV.S('Raw Data'!G585:JP585))</f>
        <v xml:space="preserve"> </v>
      </c>
      <c r="I581" s="64" t="str">
        <f>IF('Raw Data'!B585=0," ",(D581+C581)/2)</f>
        <v xml:space="preserve"> </v>
      </c>
      <c r="J581" s="65" t="str">
        <f>IF('Raw Data'!B585=0," ",IF(H581=0,9999,MIN((F581-C581),(D581-F581))/3/H581))</f>
        <v xml:space="preserve"> </v>
      </c>
      <c r="K581" s="60" t="str">
        <f>IF('Raw Data'!B585=0," ",IF(O581="Yes",J581-$K$6,J581-$K$5))</f>
        <v xml:space="preserve"> </v>
      </c>
      <c r="L581" s="66" t="str">
        <f>IF('Raw Data'!B585=0," ",IF(I581="ND","ND",2*(F581-I581)/(D581-C581)))</f>
        <v xml:space="preserve"> </v>
      </c>
      <c r="M581" s="60" t="str">
        <f t="shared" si="9"/>
        <v xml:space="preserve"> </v>
      </c>
      <c r="N581" s="59" t="str">
        <f>IF('Raw Data'!B585=0," ",IF(O581="Yes",IF(J581&gt;$K$6,"OK","NOK"),IF(J581&gt;$K$5,"OK","NOK")))</f>
        <v xml:space="preserve"> </v>
      </c>
      <c r="O581" s="67" t="str">
        <f>IF('Raw Data'!B585=0," ","No")</f>
        <v xml:space="preserve"> </v>
      </c>
      <c r="P581" s="61" t="str">
        <f>IF('Raw Data'!B585=0," ",'Raw Data'!F585 &amp; ".")</f>
        <v xml:space="preserve"> </v>
      </c>
    </row>
    <row r="582" spans="1:16" x14ac:dyDescent="0.2">
      <c r="A582" s="62" t="str">
        <f>IF('Raw Data'!B586=0,"",'Raw Data'!B586)</f>
        <v/>
      </c>
      <c r="B582" s="62" t="str">
        <f>IF('Raw Data'!B586=0,"",'Raw Data'!C586)</f>
        <v/>
      </c>
      <c r="C582" s="63" t="str">
        <f>IF('Raw Data'!B586=0," ",'Raw Data'!D586)</f>
        <v xml:space="preserve"> </v>
      </c>
      <c r="D582" s="63" t="str">
        <f>IF('Raw Data'!B586=0," ",'Raw Data'!E586)</f>
        <v xml:space="preserve"> </v>
      </c>
      <c r="E582" s="63" t="str">
        <f>IF('Raw Data'!B586=0," ",MIN('Raw Data'!G586:JP586))</f>
        <v xml:space="preserve"> </v>
      </c>
      <c r="F582" s="63" t="str">
        <f>IF('Raw Data'!B586=0," ",AVERAGE('Raw Data'!G586:JP586))</f>
        <v xml:space="preserve"> </v>
      </c>
      <c r="G582" s="63" t="str">
        <f>IF('Raw Data'!B586=0," ",MAX('Raw Data'!G586:JP586))</f>
        <v xml:space="preserve"> </v>
      </c>
      <c r="H582" s="63" t="str">
        <f>IF('Raw Data'!B586=0," ",_xlfn.STDEV.S('Raw Data'!G586:JP586))</f>
        <v xml:space="preserve"> </v>
      </c>
      <c r="I582" s="64" t="str">
        <f>IF('Raw Data'!B586=0," ",(D582+C582)/2)</f>
        <v xml:space="preserve"> </v>
      </c>
      <c r="J582" s="65" t="str">
        <f>IF('Raw Data'!B586=0," ",IF(H582=0,9999,MIN((F582-C582),(D582-F582))/3/H582))</f>
        <v xml:space="preserve"> </v>
      </c>
      <c r="K582" s="60" t="str">
        <f>IF('Raw Data'!B586=0," ",IF(O582="Yes",J582-$K$6,J582-$K$5))</f>
        <v xml:space="preserve"> </v>
      </c>
      <c r="L582" s="66" t="str">
        <f>IF('Raw Data'!B586=0," ",IF(I582="ND","ND",2*(F582-I582)/(D582-C582)))</f>
        <v xml:space="preserve"> </v>
      </c>
      <c r="M582" s="60" t="str">
        <f t="shared" si="9"/>
        <v xml:space="preserve"> </v>
      </c>
      <c r="N582" s="59" t="str">
        <f>IF('Raw Data'!B586=0," ",IF(O582="Yes",IF(J582&gt;$K$6,"OK","NOK"),IF(J582&gt;$K$5,"OK","NOK")))</f>
        <v xml:space="preserve"> </v>
      </c>
      <c r="O582" s="67" t="str">
        <f>IF('Raw Data'!B586=0," ","No")</f>
        <v xml:space="preserve"> </v>
      </c>
      <c r="P582" s="61" t="str">
        <f>IF('Raw Data'!B586=0," ",'Raw Data'!F586 &amp; ".")</f>
        <v xml:space="preserve"> </v>
      </c>
    </row>
    <row r="583" spans="1:16" x14ac:dyDescent="0.2">
      <c r="A583" s="62" t="str">
        <f>IF('Raw Data'!B587=0,"",'Raw Data'!B587)</f>
        <v/>
      </c>
      <c r="B583" s="62" t="str">
        <f>IF('Raw Data'!B587=0,"",'Raw Data'!C587)</f>
        <v/>
      </c>
      <c r="C583" s="63" t="str">
        <f>IF('Raw Data'!B587=0," ",'Raw Data'!D587)</f>
        <v xml:space="preserve"> </v>
      </c>
      <c r="D583" s="63" t="str">
        <f>IF('Raw Data'!B587=0," ",'Raw Data'!E587)</f>
        <v xml:space="preserve"> </v>
      </c>
      <c r="E583" s="63" t="str">
        <f>IF('Raw Data'!B587=0," ",MIN('Raw Data'!G587:JP587))</f>
        <v xml:space="preserve"> </v>
      </c>
      <c r="F583" s="63" t="str">
        <f>IF('Raw Data'!B587=0," ",AVERAGE('Raw Data'!G587:JP587))</f>
        <v xml:space="preserve"> </v>
      </c>
      <c r="G583" s="63" t="str">
        <f>IF('Raw Data'!B587=0," ",MAX('Raw Data'!G587:JP587))</f>
        <v xml:space="preserve"> </v>
      </c>
      <c r="H583" s="63" t="str">
        <f>IF('Raw Data'!B587=0," ",_xlfn.STDEV.S('Raw Data'!G587:JP587))</f>
        <v xml:space="preserve"> </v>
      </c>
      <c r="I583" s="64" t="str">
        <f>IF('Raw Data'!B587=0," ",(D583+C583)/2)</f>
        <v xml:space="preserve"> </v>
      </c>
      <c r="J583" s="65" t="str">
        <f>IF('Raw Data'!B587=0," ",IF(H583=0,9999,MIN((F583-C583),(D583-F583))/3/H583))</f>
        <v xml:space="preserve"> </v>
      </c>
      <c r="K583" s="60" t="str">
        <f>IF('Raw Data'!B587=0," ",IF(O583="Yes",J583-$K$6,J583-$K$5))</f>
        <v xml:space="preserve"> </v>
      </c>
      <c r="L583" s="66" t="str">
        <f>IF('Raw Data'!B587=0," ",IF(I583="ND","ND",2*(F583-I583)/(D583-C583)))</f>
        <v xml:space="preserve"> </v>
      </c>
      <c r="M583" s="60" t="str">
        <f t="shared" si="9"/>
        <v xml:space="preserve"> </v>
      </c>
      <c r="N583" s="59" t="str">
        <f>IF('Raw Data'!B587=0," ",IF(O583="Yes",IF(J583&gt;$K$6,"OK","NOK"),IF(J583&gt;$K$5,"OK","NOK")))</f>
        <v xml:space="preserve"> </v>
      </c>
      <c r="O583" s="67" t="str">
        <f>IF('Raw Data'!B587=0," ","No")</f>
        <v xml:space="preserve"> </v>
      </c>
      <c r="P583" s="61" t="str">
        <f>IF('Raw Data'!B587=0," ",'Raw Data'!F587 &amp; ".")</f>
        <v xml:space="preserve"> </v>
      </c>
    </row>
    <row r="584" spans="1:16" x14ac:dyDescent="0.2">
      <c r="A584" s="62" t="str">
        <f>IF('Raw Data'!B588=0,"",'Raw Data'!B588)</f>
        <v/>
      </c>
      <c r="B584" s="62" t="str">
        <f>IF('Raw Data'!B588=0,"",'Raw Data'!C588)</f>
        <v/>
      </c>
      <c r="C584" s="63" t="str">
        <f>IF('Raw Data'!B588=0," ",'Raw Data'!D588)</f>
        <v xml:space="preserve"> </v>
      </c>
      <c r="D584" s="63" t="str">
        <f>IF('Raw Data'!B588=0," ",'Raw Data'!E588)</f>
        <v xml:space="preserve"> </v>
      </c>
      <c r="E584" s="63" t="str">
        <f>IF('Raw Data'!B588=0," ",MIN('Raw Data'!G588:JP588))</f>
        <v xml:space="preserve"> </v>
      </c>
      <c r="F584" s="63" t="str">
        <f>IF('Raw Data'!B588=0," ",AVERAGE('Raw Data'!G588:JP588))</f>
        <v xml:space="preserve"> </v>
      </c>
      <c r="G584" s="63" t="str">
        <f>IF('Raw Data'!B588=0," ",MAX('Raw Data'!G588:JP588))</f>
        <v xml:space="preserve"> </v>
      </c>
      <c r="H584" s="63" t="str">
        <f>IF('Raw Data'!B588=0," ",_xlfn.STDEV.S('Raw Data'!G588:JP588))</f>
        <v xml:space="preserve"> </v>
      </c>
      <c r="I584" s="64" t="str">
        <f>IF('Raw Data'!B588=0," ",(D584+C584)/2)</f>
        <v xml:space="preserve"> </v>
      </c>
      <c r="J584" s="65" t="str">
        <f>IF('Raw Data'!B588=0," ",IF(H584=0,9999,MIN((F584-C584),(D584-F584))/3/H584))</f>
        <v xml:space="preserve"> </v>
      </c>
      <c r="K584" s="60" t="str">
        <f>IF('Raw Data'!B588=0," ",IF(O584="Yes",J584-$K$6,J584-$K$5))</f>
        <v xml:space="preserve"> </v>
      </c>
      <c r="L584" s="66" t="str">
        <f>IF('Raw Data'!B588=0," ",IF(I584="ND","ND",2*(F584-I584)/(D584-C584)))</f>
        <v xml:space="preserve"> </v>
      </c>
      <c r="M584" s="60" t="str">
        <f t="shared" si="9"/>
        <v xml:space="preserve"> </v>
      </c>
      <c r="N584" s="59" t="str">
        <f>IF('Raw Data'!B588=0," ",IF(O584="Yes",IF(J584&gt;$K$6,"OK","NOK"),IF(J584&gt;$K$5,"OK","NOK")))</f>
        <v xml:space="preserve"> </v>
      </c>
      <c r="O584" s="67" t="str">
        <f>IF('Raw Data'!B588=0," ","No")</f>
        <v xml:space="preserve"> </v>
      </c>
      <c r="P584" s="61" t="str">
        <f>IF('Raw Data'!B588=0," ",'Raw Data'!F588 &amp; ".")</f>
        <v xml:space="preserve"> </v>
      </c>
    </row>
    <row r="585" spans="1:16" x14ac:dyDescent="0.2">
      <c r="A585" s="62" t="str">
        <f>IF('Raw Data'!B589=0,"",'Raw Data'!B589)</f>
        <v/>
      </c>
      <c r="B585" s="62" t="str">
        <f>IF('Raw Data'!B589=0,"",'Raw Data'!C589)</f>
        <v/>
      </c>
      <c r="C585" s="63" t="str">
        <f>IF('Raw Data'!B589=0," ",'Raw Data'!D589)</f>
        <v xml:space="preserve"> </v>
      </c>
      <c r="D585" s="63" t="str">
        <f>IF('Raw Data'!B589=0," ",'Raw Data'!E589)</f>
        <v xml:space="preserve"> </v>
      </c>
      <c r="E585" s="63" t="str">
        <f>IF('Raw Data'!B589=0," ",MIN('Raw Data'!G589:JP589))</f>
        <v xml:space="preserve"> </v>
      </c>
      <c r="F585" s="63" t="str">
        <f>IF('Raw Data'!B589=0," ",AVERAGE('Raw Data'!G589:JP589))</f>
        <v xml:space="preserve"> </v>
      </c>
      <c r="G585" s="63" t="str">
        <f>IF('Raw Data'!B589=0," ",MAX('Raw Data'!G589:JP589))</f>
        <v xml:space="preserve"> </v>
      </c>
      <c r="H585" s="63" t="str">
        <f>IF('Raw Data'!B589=0," ",_xlfn.STDEV.S('Raw Data'!G589:JP589))</f>
        <v xml:space="preserve"> </v>
      </c>
      <c r="I585" s="64" t="str">
        <f>IF('Raw Data'!B589=0," ",(D585+C585)/2)</f>
        <v xml:space="preserve"> </v>
      </c>
      <c r="J585" s="65" t="str">
        <f>IF('Raw Data'!B589=0," ",IF(H585=0,9999,MIN((F585-C585),(D585-F585))/3/H585))</f>
        <v xml:space="preserve"> </v>
      </c>
      <c r="K585" s="60" t="str">
        <f>IF('Raw Data'!B589=0," ",IF(O585="Yes",J585-$K$6,J585-$K$5))</f>
        <v xml:space="preserve"> </v>
      </c>
      <c r="L585" s="66" t="str">
        <f>IF('Raw Data'!B589=0," ",IF(I585="ND","ND",2*(F585-I585)/(D585-C585)))</f>
        <v xml:space="preserve"> </v>
      </c>
      <c r="M585" s="60" t="str">
        <f t="shared" si="9"/>
        <v xml:space="preserve"> </v>
      </c>
      <c r="N585" s="59" t="str">
        <f>IF('Raw Data'!B589=0," ",IF(O585="Yes",IF(J585&gt;$K$6,"OK","NOK"),IF(J585&gt;$K$5,"OK","NOK")))</f>
        <v xml:space="preserve"> </v>
      </c>
      <c r="O585" s="67" t="str">
        <f>IF('Raw Data'!B589=0," ","No")</f>
        <v xml:space="preserve"> </v>
      </c>
      <c r="P585" s="61" t="str">
        <f>IF('Raw Data'!B589=0," ",'Raw Data'!F589 &amp; ".")</f>
        <v xml:space="preserve"> </v>
      </c>
    </row>
    <row r="586" spans="1:16" x14ac:dyDescent="0.2">
      <c r="A586" s="62" t="str">
        <f>IF('Raw Data'!B590=0,"",'Raw Data'!B590)</f>
        <v/>
      </c>
      <c r="B586" s="62" t="str">
        <f>IF('Raw Data'!B590=0,"",'Raw Data'!C590)</f>
        <v/>
      </c>
      <c r="C586" s="63" t="str">
        <f>IF('Raw Data'!B590=0," ",'Raw Data'!D590)</f>
        <v xml:space="preserve"> </v>
      </c>
      <c r="D586" s="63" t="str">
        <f>IF('Raw Data'!B590=0," ",'Raw Data'!E590)</f>
        <v xml:space="preserve"> </v>
      </c>
      <c r="E586" s="63" t="str">
        <f>IF('Raw Data'!B590=0," ",MIN('Raw Data'!G590:JP590))</f>
        <v xml:space="preserve"> </v>
      </c>
      <c r="F586" s="63" t="str">
        <f>IF('Raw Data'!B590=0," ",AVERAGE('Raw Data'!G590:JP590))</f>
        <v xml:space="preserve"> </v>
      </c>
      <c r="G586" s="63" t="str">
        <f>IF('Raw Data'!B590=0," ",MAX('Raw Data'!G590:JP590))</f>
        <v xml:space="preserve"> </v>
      </c>
      <c r="H586" s="63" t="str">
        <f>IF('Raw Data'!B590=0," ",_xlfn.STDEV.S('Raw Data'!G590:JP590))</f>
        <v xml:space="preserve"> </v>
      </c>
      <c r="I586" s="64" t="str">
        <f>IF('Raw Data'!B590=0," ",(D586+C586)/2)</f>
        <v xml:space="preserve"> </v>
      </c>
      <c r="J586" s="65" t="str">
        <f>IF('Raw Data'!B590=0," ",IF(H586=0,9999,MIN((F586-C586),(D586-F586))/3/H586))</f>
        <v xml:space="preserve"> </v>
      </c>
      <c r="K586" s="60" t="str">
        <f>IF('Raw Data'!B590=0," ",IF(O586="Yes",J586-$K$6,J586-$K$5))</f>
        <v xml:space="preserve"> </v>
      </c>
      <c r="L586" s="66" t="str">
        <f>IF('Raw Data'!B590=0," ",IF(I586="ND","ND",2*(F586-I586)/(D586-C586)))</f>
        <v xml:space="preserve"> </v>
      </c>
      <c r="M586" s="60" t="str">
        <f t="shared" ref="M586:M649" si="10">L586</f>
        <v xml:space="preserve"> </v>
      </c>
      <c r="N586" s="59" t="str">
        <f>IF('Raw Data'!B590=0," ",IF(O586="Yes",IF(J586&gt;$K$6,"OK","NOK"),IF(J586&gt;$K$5,"OK","NOK")))</f>
        <v xml:space="preserve"> </v>
      </c>
      <c r="O586" s="67" t="str">
        <f>IF('Raw Data'!B590=0," ","No")</f>
        <v xml:space="preserve"> </v>
      </c>
      <c r="P586" s="61" t="str">
        <f>IF('Raw Data'!B590=0," ",'Raw Data'!F590 &amp; ".")</f>
        <v xml:space="preserve"> </v>
      </c>
    </row>
    <row r="587" spans="1:16" x14ac:dyDescent="0.2">
      <c r="A587" s="62" t="str">
        <f>IF('Raw Data'!B591=0,"",'Raw Data'!B591)</f>
        <v/>
      </c>
      <c r="B587" s="62" t="str">
        <f>IF('Raw Data'!B591=0,"",'Raw Data'!C591)</f>
        <v/>
      </c>
      <c r="C587" s="63" t="str">
        <f>IF('Raw Data'!B591=0," ",'Raw Data'!D591)</f>
        <v xml:space="preserve"> </v>
      </c>
      <c r="D587" s="63" t="str">
        <f>IF('Raw Data'!B591=0," ",'Raw Data'!E591)</f>
        <v xml:space="preserve"> </v>
      </c>
      <c r="E587" s="63" t="str">
        <f>IF('Raw Data'!B591=0," ",MIN('Raw Data'!G591:JP591))</f>
        <v xml:space="preserve"> </v>
      </c>
      <c r="F587" s="63" t="str">
        <f>IF('Raw Data'!B591=0," ",AVERAGE('Raw Data'!G591:JP591))</f>
        <v xml:space="preserve"> </v>
      </c>
      <c r="G587" s="63" t="str">
        <f>IF('Raw Data'!B591=0," ",MAX('Raw Data'!G591:JP591))</f>
        <v xml:space="preserve"> </v>
      </c>
      <c r="H587" s="63" t="str">
        <f>IF('Raw Data'!B591=0," ",_xlfn.STDEV.S('Raw Data'!G591:JP591))</f>
        <v xml:space="preserve"> </v>
      </c>
      <c r="I587" s="64" t="str">
        <f>IF('Raw Data'!B591=0," ",(D587+C587)/2)</f>
        <v xml:space="preserve"> </v>
      </c>
      <c r="J587" s="65" t="str">
        <f>IF('Raw Data'!B591=0," ",IF(H587=0,9999,MIN((F587-C587),(D587-F587))/3/H587))</f>
        <v xml:space="preserve"> </v>
      </c>
      <c r="K587" s="60" t="str">
        <f>IF('Raw Data'!B591=0," ",IF(O587="Yes",J587-$K$6,J587-$K$5))</f>
        <v xml:space="preserve"> </v>
      </c>
      <c r="L587" s="66" t="str">
        <f>IF('Raw Data'!B591=0," ",IF(I587="ND","ND",2*(F587-I587)/(D587-C587)))</f>
        <v xml:space="preserve"> </v>
      </c>
      <c r="M587" s="60" t="str">
        <f t="shared" si="10"/>
        <v xml:space="preserve"> </v>
      </c>
      <c r="N587" s="59" t="str">
        <f>IF('Raw Data'!B591=0," ",IF(O587="Yes",IF(J587&gt;$K$6,"OK","NOK"),IF(J587&gt;$K$5,"OK","NOK")))</f>
        <v xml:space="preserve"> </v>
      </c>
      <c r="O587" s="67" t="str">
        <f>IF('Raw Data'!B591=0," ","No")</f>
        <v xml:space="preserve"> </v>
      </c>
      <c r="P587" s="61" t="str">
        <f>IF('Raw Data'!B591=0," ",'Raw Data'!F591 &amp; ".")</f>
        <v xml:space="preserve"> </v>
      </c>
    </row>
    <row r="588" spans="1:16" x14ac:dyDescent="0.2">
      <c r="A588" s="62" t="str">
        <f>IF('Raw Data'!B592=0,"",'Raw Data'!B592)</f>
        <v/>
      </c>
      <c r="B588" s="62" t="str">
        <f>IF('Raw Data'!B592=0,"",'Raw Data'!C592)</f>
        <v/>
      </c>
      <c r="C588" s="63" t="str">
        <f>IF('Raw Data'!B592=0," ",'Raw Data'!D592)</f>
        <v xml:space="preserve"> </v>
      </c>
      <c r="D588" s="63" t="str">
        <f>IF('Raw Data'!B592=0," ",'Raw Data'!E592)</f>
        <v xml:space="preserve"> </v>
      </c>
      <c r="E588" s="63" t="str">
        <f>IF('Raw Data'!B592=0," ",MIN('Raw Data'!G592:JP592))</f>
        <v xml:space="preserve"> </v>
      </c>
      <c r="F588" s="63" t="str">
        <f>IF('Raw Data'!B592=0," ",AVERAGE('Raw Data'!G592:JP592))</f>
        <v xml:space="preserve"> </v>
      </c>
      <c r="G588" s="63" t="str">
        <f>IF('Raw Data'!B592=0," ",MAX('Raw Data'!G592:JP592))</f>
        <v xml:space="preserve"> </v>
      </c>
      <c r="H588" s="63" t="str">
        <f>IF('Raw Data'!B592=0," ",_xlfn.STDEV.S('Raw Data'!G592:JP592))</f>
        <v xml:space="preserve"> </v>
      </c>
      <c r="I588" s="64" t="str">
        <f>IF('Raw Data'!B592=0," ",(D588+C588)/2)</f>
        <v xml:space="preserve"> </v>
      </c>
      <c r="J588" s="65" t="str">
        <f>IF('Raw Data'!B592=0," ",IF(H588=0,9999,MIN((F588-C588),(D588-F588))/3/H588))</f>
        <v xml:space="preserve"> </v>
      </c>
      <c r="K588" s="60" t="str">
        <f>IF('Raw Data'!B592=0," ",IF(O588="Yes",J588-$K$6,J588-$K$5))</f>
        <v xml:space="preserve"> </v>
      </c>
      <c r="L588" s="66" t="str">
        <f>IF('Raw Data'!B592=0," ",IF(I588="ND","ND",2*(F588-I588)/(D588-C588)))</f>
        <v xml:space="preserve"> </v>
      </c>
      <c r="M588" s="60" t="str">
        <f t="shared" si="10"/>
        <v xml:space="preserve"> </v>
      </c>
      <c r="N588" s="59" t="str">
        <f>IF('Raw Data'!B592=0," ",IF(O588="Yes",IF(J588&gt;$K$6,"OK","NOK"),IF(J588&gt;$K$5,"OK","NOK")))</f>
        <v xml:space="preserve"> </v>
      </c>
      <c r="O588" s="67" t="str">
        <f>IF('Raw Data'!B592=0," ","No")</f>
        <v xml:space="preserve"> </v>
      </c>
      <c r="P588" s="61" t="str">
        <f>IF('Raw Data'!B592=0," ",'Raw Data'!F592 &amp; ".")</f>
        <v xml:space="preserve"> </v>
      </c>
    </row>
    <row r="589" spans="1:16" x14ac:dyDescent="0.2">
      <c r="A589" s="62" t="str">
        <f>IF('Raw Data'!B593=0,"",'Raw Data'!B593)</f>
        <v/>
      </c>
      <c r="B589" s="62" t="str">
        <f>IF('Raw Data'!B593=0,"",'Raw Data'!C593)</f>
        <v/>
      </c>
      <c r="C589" s="63" t="str">
        <f>IF('Raw Data'!B593=0," ",'Raw Data'!D593)</f>
        <v xml:space="preserve"> </v>
      </c>
      <c r="D589" s="63" t="str">
        <f>IF('Raw Data'!B593=0," ",'Raw Data'!E593)</f>
        <v xml:space="preserve"> </v>
      </c>
      <c r="E589" s="63" t="str">
        <f>IF('Raw Data'!B593=0," ",MIN('Raw Data'!G593:JP593))</f>
        <v xml:space="preserve"> </v>
      </c>
      <c r="F589" s="63" t="str">
        <f>IF('Raw Data'!B593=0," ",AVERAGE('Raw Data'!G593:JP593))</f>
        <v xml:space="preserve"> </v>
      </c>
      <c r="G589" s="63" t="str">
        <f>IF('Raw Data'!B593=0," ",MAX('Raw Data'!G593:JP593))</f>
        <v xml:space="preserve"> </v>
      </c>
      <c r="H589" s="63" t="str">
        <f>IF('Raw Data'!B593=0," ",_xlfn.STDEV.S('Raw Data'!G593:JP593))</f>
        <v xml:space="preserve"> </v>
      </c>
      <c r="I589" s="64" t="str">
        <f>IF('Raw Data'!B593=0," ",(D589+C589)/2)</f>
        <v xml:space="preserve"> </v>
      </c>
      <c r="J589" s="65" t="str">
        <f>IF('Raw Data'!B593=0," ",IF(H589=0,9999,MIN((F589-C589),(D589-F589))/3/H589))</f>
        <v xml:space="preserve"> </v>
      </c>
      <c r="K589" s="60" t="str">
        <f>IF('Raw Data'!B593=0," ",IF(O589="Yes",J589-$K$6,J589-$K$5))</f>
        <v xml:space="preserve"> </v>
      </c>
      <c r="L589" s="66" t="str">
        <f>IF('Raw Data'!B593=0," ",IF(I589="ND","ND",2*(F589-I589)/(D589-C589)))</f>
        <v xml:space="preserve"> </v>
      </c>
      <c r="M589" s="60" t="str">
        <f t="shared" si="10"/>
        <v xml:space="preserve"> </v>
      </c>
      <c r="N589" s="59" t="str">
        <f>IF('Raw Data'!B593=0," ",IF(O589="Yes",IF(J589&gt;$K$6,"OK","NOK"),IF(J589&gt;$K$5,"OK","NOK")))</f>
        <v xml:space="preserve"> </v>
      </c>
      <c r="O589" s="67" t="str">
        <f>IF('Raw Data'!B593=0," ","No")</f>
        <v xml:space="preserve"> </v>
      </c>
      <c r="P589" s="61" t="str">
        <f>IF('Raw Data'!B593=0," ",'Raw Data'!F593 &amp; ".")</f>
        <v xml:space="preserve"> </v>
      </c>
    </row>
    <row r="590" spans="1:16" x14ac:dyDescent="0.2">
      <c r="A590" s="62" t="str">
        <f>IF('Raw Data'!B594=0,"",'Raw Data'!B594)</f>
        <v/>
      </c>
      <c r="B590" s="62" t="str">
        <f>IF('Raw Data'!B594=0,"",'Raw Data'!C594)</f>
        <v/>
      </c>
      <c r="C590" s="63" t="str">
        <f>IF('Raw Data'!B594=0," ",'Raw Data'!D594)</f>
        <v xml:space="preserve"> </v>
      </c>
      <c r="D590" s="63" t="str">
        <f>IF('Raw Data'!B594=0," ",'Raw Data'!E594)</f>
        <v xml:space="preserve"> </v>
      </c>
      <c r="E590" s="63" t="str">
        <f>IF('Raw Data'!B594=0," ",MIN('Raw Data'!G594:JP594))</f>
        <v xml:space="preserve"> </v>
      </c>
      <c r="F590" s="63" t="str">
        <f>IF('Raw Data'!B594=0," ",AVERAGE('Raw Data'!G594:JP594))</f>
        <v xml:space="preserve"> </v>
      </c>
      <c r="G590" s="63" t="str">
        <f>IF('Raw Data'!B594=0," ",MAX('Raw Data'!G594:JP594))</f>
        <v xml:space="preserve"> </v>
      </c>
      <c r="H590" s="63" t="str">
        <f>IF('Raw Data'!B594=0," ",_xlfn.STDEV.S('Raw Data'!G594:JP594))</f>
        <v xml:space="preserve"> </v>
      </c>
      <c r="I590" s="64" t="str">
        <f>IF('Raw Data'!B594=0," ",(D590+C590)/2)</f>
        <v xml:space="preserve"> </v>
      </c>
      <c r="J590" s="65" t="str">
        <f>IF('Raw Data'!B594=0," ",IF(H590=0,9999,MIN((F590-C590),(D590-F590))/3/H590))</f>
        <v xml:space="preserve"> </v>
      </c>
      <c r="K590" s="60" t="str">
        <f>IF('Raw Data'!B594=0," ",IF(O590="Yes",J590-$K$6,J590-$K$5))</f>
        <v xml:space="preserve"> </v>
      </c>
      <c r="L590" s="66" t="str">
        <f>IF('Raw Data'!B594=0," ",IF(I590="ND","ND",2*(F590-I590)/(D590-C590)))</f>
        <v xml:space="preserve"> </v>
      </c>
      <c r="M590" s="60" t="str">
        <f t="shared" si="10"/>
        <v xml:space="preserve"> </v>
      </c>
      <c r="N590" s="59" t="str">
        <f>IF('Raw Data'!B594=0," ",IF(O590="Yes",IF(J590&gt;$K$6,"OK","NOK"),IF(J590&gt;$K$5,"OK","NOK")))</f>
        <v xml:space="preserve"> </v>
      </c>
      <c r="O590" s="67" t="str">
        <f>IF('Raw Data'!B594=0," ","No")</f>
        <v xml:space="preserve"> </v>
      </c>
      <c r="P590" s="61" t="str">
        <f>IF('Raw Data'!B594=0," ",'Raw Data'!F594 &amp; ".")</f>
        <v xml:space="preserve"> </v>
      </c>
    </row>
    <row r="591" spans="1:16" x14ac:dyDescent="0.2">
      <c r="A591" s="62" t="str">
        <f>IF('Raw Data'!B595=0,"",'Raw Data'!B595)</f>
        <v/>
      </c>
      <c r="B591" s="62" t="str">
        <f>IF('Raw Data'!B595=0,"",'Raw Data'!C595)</f>
        <v/>
      </c>
      <c r="C591" s="63" t="str">
        <f>IF('Raw Data'!B595=0," ",'Raw Data'!D595)</f>
        <v xml:space="preserve"> </v>
      </c>
      <c r="D591" s="63" t="str">
        <f>IF('Raw Data'!B595=0," ",'Raw Data'!E595)</f>
        <v xml:space="preserve"> </v>
      </c>
      <c r="E591" s="63" t="str">
        <f>IF('Raw Data'!B595=0," ",MIN('Raw Data'!G595:JP595))</f>
        <v xml:space="preserve"> </v>
      </c>
      <c r="F591" s="63" t="str">
        <f>IF('Raw Data'!B595=0," ",AVERAGE('Raw Data'!G595:JP595))</f>
        <v xml:space="preserve"> </v>
      </c>
      <c r="G591" s="63" t="str">
        <f>IF('Raw Data'!B595=0," ",MAX('Raw Data'!G595:JP595))</f>
        <v xml:space="preserve"> </v>
      </c>
      <c r="H591" s="63" t="str">
        <f>IF('Raw Data'!B595=0," ",_xlfn.STDEV.S('Raw Data'!G595:JP595))</f>
        <v xml:space="preserve"> </v>
      </c>
      <c r="I591" s="64" t="str">
        <f>IF('Raw Data'!B595=0," ",(D591+C591)/2)</f>
        <v xml:space="preserve"> </v>
      </c>
      <c r="J591" s="65" t="str">
        <f>IF('Raw Data'!B595=0," ",IF(H591=0,9999,MIN((F591-C591),(D591-F591))/3/H591))</f>
        <v xml:space="preserve"> </v>
      </c>
      <c r="K591" s="60" t="str">
        <f>IF('Raw Data'!B595=0," ",IF(O591="Yes",J591-$K$6,J591-$K$5))</f>
        <v xml:space="preserve"> </v>
      </c>
      <c r="L591" s="66" t="str">
        <f>IF('Raw Data'!B595=0," ",IF(I591="ND","ND",2*(F591-I591)/(D591-C591)))</f>
        <v xml:space="preserve"> </v>
      </c>
      <c r="M591" s="60" t="str">
        <f t="shared" si="10"/>
        <v xml:space="preserve"> </v>
      </c>
      <c r="N591" s="59" t="str">
        <f>IF('Raw Data'!B595=0," ",IF(O591="Yes",IF(J591&gt;$K$6,"OK","NOK"),IF(J591&gt;$K$5,"OK","NOK")))</f>
        <v xml:space="preserve"> </v>
      </c>
      <c r="O591" s="67" t="str">
        <f>IF('Raw Data'!B595=0," ","No")</f>
        <v xml:space="preserve"> </v>
      </c>
      <c r="P591" s="61" t="str">
        <f>IF('Raw Data'!B595=0," ",'Raw Data'!F595 &amp; ".")</f>
        <v xml:space="preserve"> </v>
      </c>
    </row>
    <row r="592" spans="1:16" x14ac:dyDescent="0.2">
      <c r="A592" s="62" t="str">
        <f>IF('Raw Data'!B596=0,"",'Raw Data'!B596)</f>
        <v/>
      </c>
      <c r="B592" s="62" t="str">
        <f>IF('Raw Data'!B596=0,"",'Raw Data'!C596)</f>
        <v/>
      </c>
      <c r="C592" s="63" t="str">
        <f>IF('Raw Data'!B596=0," ",'Raw Data'!D596)</f>
        <v xml:space="preserve"> </v>
      </c>
      <c r="D592" s="63" t="str">
        <f>IF('Raw Data'!B596=0," ",'Raw Data'!E596)</f>
        <v xml:space="preserve"> </v>
      </c>
      <c r="E592" s="63" t="str">
        <f>IF('Raw Data'!B596=0," ",MIN('Raw Data'!G596:JP596))</f>
        <v xml:space="preserve"> </v>
      </c>
      <c r="F592" s="63" t="str">
        <f>IF('Raw Data'!B596=0," ",AVERAGE('Raw Data'!G596:JP596))</f>
        <v xml:space="preserve"> </v>
      </c>
      <c r="G592" s="63" t="str">
        <f>IF('Raw Data'!B596=0," ",MAX('Raw Data'!G596:JP596))</f>
        <v xml:space="preserve"> </v>
      </c>
      <c r="H592" s="63" t="str">
        <f>IF('Raw Data'!B596=0," ",_xlfn.STDEV.S('Raw Data'!G596:JP596))</f>
        <v xml:space="preserve"> </v>
      </c>
      <c r="I592" s="64" t="str">
        <f>IF('Raw Data'!B596=0," ",(D592+C592)/2)</f>
        <v xml:space="preserve"> </v>
      </c>
      <c r="J592" s="65" t="str">
        <f>IF('Raw Data'!B596=0," ",IF(H592=0,9999,MIN((F592-C592),(D592-F592))/3/H592))</f>
        <v xml:space="preserve"> </v>
      </c>
      <c r="K592" s="60" t="str">
        <f>IF('Raw Data'!B596=0," ",IF(O592="Yes",J592-$K$6,J592-$K$5))</f>
        <v xml:space="preserve"> </v>
      </c>
      <c r="L592" s="66" t="str">
        <f>IF('Raw Data'!B596=0," ",IF(I592="ND","ND",2*(F592-I592)/(D592-C592)))</f>
        <v xml:space="preserve"> </v>
      </c>
      <c r="M592" s="60" t="str">
        <f t="shared" si="10"/>
        <v xml:space="preserve"> </v>
      </c>
      <c r="N592" s="59" t="str">
        <f>IF('Raw Data'!B596=0," ",IF(O592="Yes",IF(J592&gt;$K$6,"OK","NOK"),IF(J592&gt;$K$5,"OK","NOK")))</f>
        <v xml:space="preserve"> </v>
      </c>
      <c r="O592" s="67" t="str">
        <f>IF('Raw Data'!B596=0," ","No")</f>
        <v xml:space="preserve"> </v>
      </c>
      <c r="P592" s="61" t="str">
        <f>IF('Raw Data'!B596=0," ",'Raw Data'!F596 &amp; ".")</f>
        <v xml:space="preserve"> </v>
      </c>
    </row>
    <row r="593" spans="1:16" x14ac:dyDescent="0.2">
      <c r="A593" s="62" t="str">
        <f>IF('Raw Data'!B597=0,"",'Raw Data'!B597)</f>
        <v/>
      </c>
      <c r="B593" s="62" t="str">
        <f>IF('Raw Data'!B597=0,"",'Raw Data'!C597)</f>
        <v/>
      </c>
      <c r="C593" s="63" t="str">
        <f>IF('Raw Data'!B597=0," ",'Raw Data'!D597)</f>
        <v xml:space="preserve"> </v>
      </c>
      <c r="D593" s="63" t="str">
        <f>IF('Raw Data'!B597=0," ",'Raw Data'!E597)</f>
        <v xml:space="preserve"> </v>
      </c>
      <c r="E593" s="63" t="str">
        <f>IF('Raw Data'!B597=0," ",MIN('Raw Data'!G597:JP597))</f>
        <v xml:space="preserve"> </v>
      </c>
      <c r="F593" s="63" t="str">
        <f>IF('Raw Data'!B597=0," ",AVERAGE('Raw Data'!G597:JP597))</f>
        <v xml:space="preserve"> </v>
      </c>
      <c r="G593" s="63" t="str">
        <f>IF('Raw Data'!B597=0," ",MAX('Raw Data'!G597:JP597))</f>
        <v xml:space="preserve"> </v>
      </c>
      <c r="H593" s="63" t="str">
        <f>IF('Raw Data'!B597=0," ",_xlfn.STDEV.S('Raw Data'!G597:JP597))</f>
        <v xml:space="preserve"> </v>
      </c>
      <c r="I593" s="64" t="str">
        <f>IF('Raw Data'!B597=0," ",(D593+C593)/2)</f>
        <v xml:space="preserve"> </v>
      </c>
      <c r="J593" s="65" t="str">
        <f>IF('Raw Data'!B597=0," ",IF(H593=0,9999,MIN((F593-C593),(D593-F593))/3/H593))</f>
        <v xml:space="preserve"> </v>
      </c>
      <c r="K593" s="60" t="str">
        <f>IF('Raw Data'!B597=0," ",IF(O593="Yes",J593-$K$6,J593-$K$5))</f>
        <v xml:space="preserve"> </v>
      </c>
      <c r="L593" s="66" t="str">
        <f>IF('Raw Data'!B597=0," ",IF(I593="ND","ND",2*(F593-I593)/(D593-C593)))</f>
        <v xml:space="preserve"> </v>
      </c>
      <c r="M593" s="60" t="str">
        <f t="shared" si="10"/>
        <v xml:space="preserve"> </v>
      </c>
      <c r="N593" s="59" t="str">
        <f>IF('Raw Data'!B597=0," ",IF(O593="Yes",IF(J593&gt;$K$6,"OK","NOK"),IF(J593&gt;$K$5,"OK","NOK")))</f>
        <v xml:space="preserve"> </v>
      </c>
      <c r="O593" s="67" t="str">
        <f>IF('Raw Data'!B597=0," ","No")</f>
        <v xml:space="preserve"> </v>
      </c>
      <c r="P593" s="61" t="str">
        <f>IF('Raw Data'!B597=0," ",'Raw Data'!F597 &amp; ".")</f>
        <v xml:space="preserve"> </v>
      </c>
    </row>
    <row r="594" spans="1:16" x14ac:dyDescent="0.2">
      <c r="A594" s="62" t="str">
        <f>IF('Raw Data'!B598=0,"",'Raw Data'!B598)</f>
        <v/>
      </c>
      <c r="B594" s="62" t="str">
        <f>IF('Raw Data'!B598=0,"",'Raw Data'!C598)</f>
        <v/>
      </c>
      <c r="C594" s="63" t="str">
        <f>IF('Raw Data'!B598=0," ",'Raw Data'!D598)</f>
        <v xml:space="preserve"> </v>
      </c>
      <c r="D594" s="63" t="str">
        <f>IF('Raw Data'!B598=0," ",'Raw Data'!E598)</f>
        <v xml:space="preserve"> </v>
      </c>
      <c r="E594" s="63" t="str">
        <f>IF('Raw Data'!B598=0," ",MIN('Raw Data'!G598:JP598))</f>
        <v xml:space="preserve"> </v>
      </c>
      <c r="F594" s="63" t="str">
        <f>IF('Raw Data'!B598=0," ",AVERAGE('Raw Data'!G598:JP598))</f>
        <v xml:space="preserve"> </v>
      </c>
      <c r="G594" s="63" t="str">
        <f>IF('Raw Data'!B598=0," ",MAX('Raw Data'!G598:JP598))</f>
        <v xml:space="preserve"> </v>
      </c>
      <c r="H594" s="63" t="str">
        <f>IF('Raw Data'!B598=0," ",_xlfn.STDEV.S('Raw Data'!G598:JP598))</f>
        <v xml:space="preserve"> </v>
      </c>
      <c r="I594" s="64" t="str">
        <f>IF('Raw Data'!B598=0," ",(D594+C594)/2)</f>
        <v xml:space="preserve"> </v>
      </c>
      <c r="J594" s="65" t="str">
        <f>IF('Raw Data'!B598=0," ",IF(H594=0,9999,MIN((F594-C594),(D594-F594))/3/H594))</f>
        <v xml:space="preserve"> </v>
      </c>
      <c r="K594" s="60" t="str">
        <f>IF('Raw Data'!B598=0," ",IF(O594="Yes",J594-$K$6,J594-$K$5))</f>
        <v xml:space="preserve"> </v>
      </c>
      <c r="L594" s="66" t="str">
        <f>IF('Raw Data'!B598=0," ",IF(I594="ND","ND",2*(F594-I594)/(D594-C594)))</f>
        <v xml:space="preserve"> </v>
      </c>
      <c r="M594" s="60" t="str">
        <f t="shared" si="10"/>
        <v xml:space="preserve"> </v>
      </c>
      <c r="N594" s="59" t="str">
        <f>IF('Raw Data'!B598=0," ",IF(O594="Yes",IF(J594&gt;$K$6,"OK","NOK"),IF(J594&gt;$K$5,"OK","NOK")))</f>
        <v xml:space="preserve"> </v>
      </c>
      <c r="O594" s="67" t="str">
        <f>IF('Raw Data'!B598=0," ","No")</f>
        <v xml:space="preserve"> </v>
      </c>
      <c r="P594" s="61" t="str">
        <f>IF('Raw Data'!B598=0," ",'Raw Data'!F598 &amp; ".")</f>
        <v xml:space="preserve"> </v>
      </c>
    </row>
    <row r="595" spans="1:16" x14ac:dyDescent="0.2">
      <c r="A595" s="62" t="str">
        <f>IF('Raw Data'!B599=0,"",'Raw Data'!B599)</f>
        <v/>
      </c>
      <c r="B595" s="62" t="str">
        <f>IF('Raw Data'!B599=0,"",'Raw Data'!C599)</f>
        <v/>
      </c>
      <c r="C595" s="63" t="str">
        <f>IF('Raw Data'!B599=0," ",'Raw Data'!D599)</f>
        <v xml:space="preserve"> </v>
      </c>
      <c r="D595" s="63" t="str">
        <f>IF('Raw Data'!B599=0," ",'Raw Data'!E599)</f>
        <v xml:space="preserve"> </v>
      </c>
      <c r="E595" s="63" t="str">
        <f>IF('Raw Data'!B599=0," ",MIN('Raw Data'!G599:JP599))</f>
        <v xml:space="preserve"> </v>
      </c>
      <c r="F595" s="63" t="str">
        <f>IF('Raw Data'!B599=0," ",AVERAGE('Raw Data'!G599:JP599))</f>
        <v xml:space="preserve"> </v>
      </c>
      <c r="G595" s="63" t="str">
        <f>IF('Raw Data'!B599=0," ",MAX('Raw Data'!G599:JP599))</f>
        <v xml:space="preserve"> </v>
      </c>
      <c r="H595" s="63" t="str">
        <f>IF('Raw Data'!B599=0," ",_xlfn.STDEV.S('Raw Data'!G599:JP599))</f>
        <v xml:space="preserve"> </v>
      </c>
      <c r="I595" s="64" t="str">
        <f>IF('Raw Data'!B599=0," ",(D595+C595)/2)</f>
        <v xml:space="preserve"> </v>
      </c>
      <c r="J595" s="65" t="str">
        <f>IF('Raw Data'!B599=0," ",IF(H595=0,9999,MIN((F595-C595),(D595-F595))/3/H595))</f>
        <v xml:space="preserve"> </v>
      </c>
      <c r="K595" s="60" t="str">
        <f>IF('Raw Data'!B599=0," ",IF(O595="Yes",J595-$K$6,J595-$K$5))</f>
        <v xml:space="preserve"> </v>
      </c>
      <c r="L595" s="66" t="str">
        <f>IF('Raw Data'!B599=0," ",IF(I595="ND","ND",2*(F595-I595)/(D595-C595)))</f>
        <v xml:space="preserve"> </v>
      </c>
      <c r="M595" s="60" t="str">
        <f t="shared" si="10"/>
        <v xml:space="preserve"> </v>
      </c>
      <c r="N595" s="59" t="str">
        <f>IF('Raw Data'!B599=0," ",IF(O595="Yes",IF(J595&gt;$K$6,"OK","NOK"),IF(J595&gt;$K$5,"OK","NOK")))</f>
        <v xml:space="preserve"> </v>
      </c>
      <c r="O595" s="67" t="str">
        <f>IF('Raw Data'!B599=0," ","No")</f>
        <v xml:space="preserve"> </v>
      </c>
      <c r="P595" s="61" t="str">
        <f>IF('Raw Data'!B599=0," ",'Raw Data'!F599 &amp; ".")</f>
        <v xml:space="preserve"> </v>
      </c>
    </row>
    <row r="596" spans="1:16" x14ac:dyDescent="0.2">
      <c r="A596" s="62" t="str">
        <f>IF('Raw Data'!B600=0,"",'Raw Data'!B600)</f>
        <v/>
      </c>
      <c r="B596" s="62" t="str">
        <f>IF('Raw Data'!B600=0,"",'Raw Data'!C600)</f>
        <v/>
      </c>
      <c r="C596" s="63" t="str">
        <f>IF('Raw Data'!B600=0," ",'Raw Data'!D600)</f>
        <v xml:space="preserve"> </v>
      </c>
      <c r="D596" s="63" t="str">
        <f>IF('Raw Data'!B600=0," ",'Raw Data'!E600)</f>
        <v xml:space="preserve"> </v>
      </c>
      <c r="E596" s="63" t="str">
        <f>IF('Raw Data'!B600=0," ",MIN('Raw Data'!G600:JP600))</f>
        <v xml:space="preserve"> </v>
      </c>
      <c r="F596" s="63" t="str">
        <f>IF('Raw Data'!B600=0," ",AVERAGE('Raw Data'!G600:JP600))</f>
        <v xml:space="preserve"> </v>
      </c>
      <c r="G596" s="63" t="str">
        <f>IF('Raw Data'!B600=0," ",MAX('Raw Data'!G600:JP600))</f>
        <v xml:space="preserve"> </v>
      </c>
      <c r="H596" s="63" t="str">
        <f>IF('Raw Data'!B600=0," ",_xlfn.STDEV.S('Raw Data'!G600:JP600))</f>
        <v xml:space="preserve"> </v>
      </c>
      <c r="I596" s="64" t="str">
        <f>IF('Raw Data'!B600=0," ",(D596+C596)/2)</f>
        <v xml:space="preserve"> </v>
      </c>
      <c r="J596" s="65" t="str">
        <f>IF('Raw Data'!B600=0," ",IF(H596=0,9999,MIN((F596-C596),(D596-F596))/3/H596))</f>
        <v xml:space="preserve"> </v>
      </c>
      <c r="K596" s="60" t="str">
        <f>IF('Raw Data'!B600=0," ",IF(O596="Yes",J596-$K$6,J596-$K$5))</f>
        <v xml:space="preserve"> </v>
      </c>
      <c r="L596" s="66" t="str">
        <f>IF('Raw Data'!B600=0," ",IF(I596="ND","ND",2*(F596-I596)/(D596-C596)))</f>
        <v xml:space="preserve"> </v>
      </c>
      <c r="M596" s="60" t="str">
        <f t="shared" si="10"/>
        <v xml:space="preserve"> </v>
      </c>
      <c r="N596" s="59" t="str">
        <f>IF('Raw Data'!B600=0," ",IF(O596="Yes",IF(J596&gt;$K$6,"OK","NOK"),IF(J596&gt;$K$5,"OK","NOK")))</f>
        <v xml:space="preserve"> </v>
      </c>
      <c r="O596" s="67" t="str">
        <f>IF('Raw Data'!B600=0," ","No")</f>
        <v xml:space="preserve"> </v>
      </c>
      <c r="P596" s="61" t="str">
        <f>IF('Raw Data'!B600=0," ",'Raw Data'!F600 &amp; ".")</f>
        <v xml:space="preserve"> </v>
      </c>
    </row>
    <row r="597" spans="1:16" x14ac:dyDescent="0.2">
      <c r="A597" s="62" t="str">
        <f>IF('Raw Data'!B601=0,"",'Raw Data'!B601)</f>
        <v/>
      </c>
      <c r="B597" s="62" t="str">
        <f>IF('Raw Data'!B601=0,"",'Raw Data'!C601)</f>
        <v/>
      </c>
      <c r="C597" s="63" t="str">
        <f>IF('Raw Data'!B601=0," ",'Raw Data'!D601)</f>
        <v xml:space="preserve"> </v>
      </c>
      <c r="D597" s="63" t="str">
        <f>IF('Raw Data'!B601=0," ",'Raw Data'!E601)</f>
        <v xml:space="preserve"> </v>
      </c>
      <c r="E597" s="63" t="str">
        <f>IF('Raw Data'!B601=0," ",MIN('Raw Data'!G601:JP601))</f>
        <v xml:space="preserve"> </v>
      </c>
      <c r="F597" s="63" t="str">
        <f>IF('Raw Data'!B601=0," ",AVERAGE('Raw Data'!G601:JP601))</f>
        <v xml:space="preserve"> </v>
      </c>
      <c r="G597" s="63" t="str">
        <f>IF('Raw Data'!B601=0," ",MAX('Raw Data'!G601:JP601))</f>
        <v xml:space="preserve"> </v>
      </c>
      <c r="H597" s="63" t="str">
        <f>IF('Raw Data'!B601=0," ",_xlfn.STDEV.S('Raw Data'!G601:JP601))</f>
        <v xml:space="preserve"> </v>
      </c>
      <c r="I597" s="64" t="str">
        <f>IF('Raw Data'!B601=0," ",(D597+C597)/2)</f>
        <v xml:space="preserve"> </v>
      </c>
      <c r="J597" s="65" t="str">
        <f>IF('Raw Data'!B601=0," ",IF(H597=0,9999,MIN((F597-C597),(D597-F597))/3/H597))</f>
        <v xml:space="preserve"> </v>
      </c>
      <c r="K597" s="60" t="str">
        <f>IF('Raw Data'!B601=0," ",IF(O597="Yes",J597-$K$6,J597-$K$5))</f>
        <v xml:space="preserve"> </v>
      </c>
      <c r="L597" s="66" t="str">
        <f>IF('Raw Data'!B601=0," ",IF(I597="ND","ND",2*(F597-I597)/(D597-C597)))</f>
        <v xml:space="preserve"> </v>
      </c>
      <c r="M597" s="60" t="str">
        <f t="shared" si="10"/>
        <v xml:space="preserve"> </v>
      </c>
      <c r="N597" s="59" t="str">
        <f>IF('Raw Data'!B601=0," ",IF(O597="Yes",IF(J597&gt;$K$6,"OK","NOK"),IF(J597&gt;$K$5,"OK","NOK")))</f>
        <v xml:space="preserve"> </v>
      </c>
      <c r="O597" s="67" t="str">
        <f>IF('Raw Data'!B601=0," ","No")</f>
        <v xml:space="preserve"> </v>
      </c>
      <c r="P597" s="61" t="str">
        <f>IF('Raw Data'!B601=0," ",'Raw Data'!F601 &amp; ".")</f>
        <v xml:space="preserve"> </v>
      </c>
    </row>
    <row r="598" spans="1:16" x14ac:dyDescent="0.2">
      <c r="A598" s="62" t="str">
        <f>IF('Raw Data'!B602=0,"",'Raw Data'!B602)</f>
        <v/>
      </c>
      <c r="B598" s="62" t="str">
        <f>IF('Raw Data'!B602=0,"",'Raw Data'!C602)</f>
        <v/>
      </c>
      <c r="C598" s="63" t="str">
        <f>IF('Raw Data'!B602=0," ",'Raw Data'!D602)</f>
        <v xml:space="preserve"> </v>
      </c>
      <c r="D598" s="63" t="str">
        <f>IF('Raw Data'!B602=0," ",'Raw Data'!E602)</f>
        <v xml:space="preserve"> </v>
      </c>
      <c r="E598" s="63" t="str">
        <f>IF('Raw Data'!B602=0," ",MIN('Raw Data'!G602:JP602))</f>
        <v xml:space="preserve"> </v>
      </c>
      <c r="F598" s="63" t="str">
        <f>IF('Raw Data'!B602=0," ",AVERAGE('Raw Data'!G602:JP602))</f>
        <v xml:space="preserve"> </v>
      </c>
      <c r="G598" s="63" t="str">
        <f>IF('Raw Data'!B602=0," ",MAX('Raw Data'!G602:JP602))</f>
        <v xml:space="preserve"> </v>
      </c>
      <c r="H598" s="63" t="str">
        <f>IF('Raw Data'!B602=0," ",_xlfn.STDEV.S('Raw Data'!G602:JP602))</f>
        <v xml:space="preserve"> </v>
      </c>
      <c r="I598" s="64" t="str">
        <f>IF('Raw Data'!B602=0," ",(D598+C598)/2)</f>
        <v xml:space="preserve"> </v>
      </c>
      <c r="J598" s="65" t="str">
        <f>IF('Raw Data'!B602=0," ",IF(H598=0,9999,MIN((F598-C598),(D598-F598))/3/H598))</f>
        <v xml:space="preserve"> </v>
      </c>
      <c r="K598" s="60" t="str">
        <f>IF('Raw Data'!B602=0," ",IF(O598="Yes",J598-$K$6,J598-$K$5))</f>
        <v xml:space="preserve"> </v>
      </c>
      <c r="L598" s="66" t="str">
        <f>IF('Raw Data'!B602=0," ",IF(I598="ND","ND",2*(F598-I598)/(D598-C598)))</f>
        <v xml:space="preserve"> </v>
      </c>
      <c r="M598" s="60" t="str">
        <f t="shared" si="10"/>
        <v xml:space="preserve"> </v>
      </c>
      <c r="N598" s="59" t="str">
        <f>IF('Raw Data'!B602=0," ",IF(O598="Yes",IF(J598&gt;$K$6,"OK","NOK"),IF(J598&gt;$K$5,"OK","NOK")))</f>
        <v xml:space="preserve"> </v>
      </c>
      <c r="O598" s="67" t="str">
        <f>IF('Raw Data'!B602=0," ","No")</f>
        <v xml:space="preserve"> </v>
      </c>
      <c r="P598" s="61" t="str">
        <f>IF('Raw Data'!B602=0," ",'Raw Data'!F602 &amp; ".")</f>
        <v xml:space="preserve"> </v>
      </c>
    </row>
    <row r="599" spans="1:16" x14ac:dyDescent="0.2">
      <c r="A599" s="62" t="str">
        <f>IF('Raw Data'!B603=0,"",'Raw Data'!B603)</f>
        <v/>
      </c>
      <c r="B599" s="62" t="str">
        <f>IF('Raw Data'!B603=0,"",'Raw Data'!C603)</f>
        <v/>
      </c>
      <c r="C599" s="63" t="str">
        <f>IF('Raw Data'!B603=0," ",'Raw Data'!D603)</f>
        <v xml:space="preserve"> </v>
      </c>
      <c r="D599" s="63" t="str">
        <f>IF('Raw Data'!B603=0," ",'Raw Data'!E603)</f>
        <v xml:space="preserve"> </v>
      </c>
      <c r="E599" s="63" t="str">
        <f>IF('Raw Data'!B603=0," ",MIN('Raw Data'!G603:JP603))</f>
        <v xml:space="preserve"> </v>
      </c>
      <c r="F599" s="63" t="str">
        <f>IF('Raw Data'!B603=0," ",AVERAGE('Raw Data'!G603:JP603))</f>
        <v xml:space="preserve"> </v>
      </c>
      <c r="G599" s="63" t="str">
        <f>IF('Raw Data'!B603=0," ",MAX('Raw Data'!G603:JP603))</f>
        <v xml:space="preserve"> </v>
      </c>
      <c r="H599" s="63" t="str">
        <f>IF('Raw Data'!B603=0," ",_xlfn.STDEV.S('Raw Data'!G603:JP603))</f>
        <v xml:space="preserve"> </v>
      </c>
      <c r="I599" s="64" t="str">
        <f>IF('Raw Data'!B603=0," ",(D599+C599)/2)</f>
        <v xml:space="preserve"> </v>
      </c>
      <c r="J599" s="65" t="str">
        <f>IF('Raw Data'!B603=0," ",IF(H599=0,9999,MIN((F599-C599),(D599-F599))/3/H599))</f>
        <v xml:space="preserve"> </v>
      </c>
      <c r="K599" s="60" t="str">
        <f>IF('Raw Data'!B603=0," ",IF(O599="Yes",J599-$K$6,J599-$K$5))</f>
        <v xml:space="preserve"> </v>
      </c>
      <c r="L599" s="66" t="str">
        <f>IF('Raw Data'!B603=0," ",IF(I599="ND","ND",2*(F599-I599)/(D599-C599)))</f>
        <v xml:space="preserve"> </v>
      </c>
      <c r="M599" s="60" t="str">
        <f t="shared" si="10"/>
        <v xml:space="preserve"> </v>
      </c>
      <c r="N599" s="59" t="str">
        <f>IF('Raw Data'!B603=0," ",IF(O599="Yes",IF(J599&gt;$K$6,"OK","NOK"),IF(J599&gt;$K$5,"OK","NOK")))</f>
        <v xml:space="preserve"> </v>
      </c>
      <c r="O599" s="67" t="str">
        <f>IF('Raw Data'!B603=0," ","No")</f>
        <v xml:space="preserve"> </v>
      </c>
      <c r="P599" s="61" t="str">
        <f>IF('Raw Data'!B603=0," ",'Raw Data'!F603 &amp; ".")</f>
        <v xml:space="preserve"> </v>
      </c>
    </row>
    <row r="600" spans="1:16" x14ac:dyDescent="0.2">
      <c r="A600" s="62" t="str">
        <f>IF('Raw Data'!B604=0,"",'Raw Data'!B604)</f>
        <v/>
      </c>
      <c r="B600" s="62" t="str">
        <f>IF('Raw Data'!B604=0,"",'Raw Data'!C604)</f>
        <v/>
      </c>
      <c r="C600" s="63" t="str">
        <f>IF('Raw Data'!B604=0," ",'Raw Data'!D604)</f>
        <v xml:space="preserve"> </v>
      </c>
      <c r="D600" s="63" t="str">
        <f>IF('Raw Data'!B604=0," ",'Raw Data'!E604)</f>
        <v xml:space="preserve"> </v>
      </c>
      <c r="E600" s="63" t="str">
        <f>IF('Raw Data'!B604=0," ",MIN('Raw Data'!G604:JP604))</f>
        <v xml:space="preserve"> </v>
      </c>
      <c r="F600" s="63" t="str">
        <f>IF('Raw Data'!B604=0," ",AVERAGE('Raw Data'!G604:JP604))</f>
        <v xml:space="preserve"> </v>
      </c>
      <c r="G600" s="63" t="str">
        <f>IF('Raw Data'!B604=0," ",MAX('Raw Data'!G604:JP604))</f>
        <v xml:space="preserve"> </v>
      </c>
      <c r="H600" s="63" t="str">
        <f>IF('Raw Data'!B604=0," ",_xlfn.STDEV.S('Raw Data'!G604:JP604))</f>
        <v xml:space="preserve"> </v>
      </c>
      <c r="I600" s="64" t="str">
        <f>IF('Raw Data'!B604=0," ",(D600+C600)/2)</f>
        <v xml:space="preserve"> </v>
      </c>
      <c r="J600" s="65" t="str">
        <f>IF('Raw Data'!B604=0," ",IF(H600=0,9999,MIN((F600-C600),(D600-F600))/3/H600))</f>
        <v xml:space="preserve"> </v>
      </c>
      <c r="K600" s="60" t="str">
        <f>IF('Raw Data'!B604=0," ",IF(O600="Yes",J600-$K$6,J600-$K$5))</f>
        <v xml:space="preserve"> </v>
      </c>
      <c r="L600" s="66" t="str">
        <f>IF('Raw Data'!B604=0," ",IF(I600="ND","ND",2*(F600-I600)/(D600-C600)))</f>
        <v xml:space="preserve"> </v>
      </c>
      <c r="M600" s="60" t="str">
        <f t="shared" si="10"/>
        <v xml:space="preserve"> </v>
      </c>
      <c r="N600" s="59" t="str">
        <f>IF('Raw Data'!B604=0," ",IF(O600="Yes",IF(J600&gt;$K$6,"OK","NOK"),IF(J600&gt;$K$5,"OK","NOK")))</f>
        <v xml:space="preserve"> </v>
      </c>
      <c r="O600" s="67" t="str">
        <f>IF('Raw Data'!B604=0," ","No")</f>
        <v xml:space="preserve"> </v>
      </c>
      <c r="P600" s="61" t="str">
        <f>IF('Raw Data'!B604=0," ",'Raw Data'!F604 &amp; ".")</f>
        <v xml:space="preserve"> </v>
      </c>
    </row>
    <row r="601" spans="1:16" x14ac:dyDescent="0.2">
      <c r="A601" s="62" t="str">
        <f>IF('Raw Data'!B605=0,"",'Raw Data'!B605)</f>
        <v/>
      </c>
      <c r="B601" s="62" t="str">
        <f>IF('Raw Data'!B605=0,"",'Raw Data'!C605)</f>
        <v/>
      </c>
      <c r="C601" s="63" t="str">
        <f>IF('Raw Data'!B605=0," ",'Raw Data'!D605)</f>
        <v xml:space="preserve"> </v>
      </c>
      <c r="D601" s="63" t="str">
        <f>IF('Raw Data'!B605=0," ",'Raw Data'!E605)</f>
        <v xml:space="preserve"> </v>
      </c>
      <c r="E601" s="63" t="str">
        <f>IF('Raw Data'!B605=0," ",MIN('Raw Data'!G605:JP605))</f>
        <v xml:space="preserve"> </v>
      </c>
      <c r="F601" s="63" t="str">
        <f>IF('Raw Data'!B605=0," ",AVERAGE('Raw Data'!G605:JP605))</f>
        <v xml:space="preserve"> </v>
      </c>
      <c r="G601" s="63" t="str">
        <f>IF('Raw Data'!B605=0," ",MAX('Raw Data'!G605:JP605))</f>
        <v xml:space="preserve"> </v>
      </c>
      <c r="H601" s="63" t="str">
        <f>IF('Raw Data'!B605=0," ",_xlfn.STDEV.S('Raw Data'!G605:JP605))</f>
        <v xml:space="preserve"> </v>
      </c>
      <c r="I601" s="64" t="str">
        <f>IF('Raw Data'!B605=0," ",(D601+C601)/2)</f>
        <v xml:space="preserve"> </v>
      </c>
      <c r="J601" s="65" t="str">
        <f>IF('Raw Data'!B605=0," ",IF(H601=0,9999,MIN((F601-C601),(D601-F601))/3/H601))</f>
        <v xml:space="preserve"> </v>
      </c>
      <c r="K601" s="60" t="str">
        <f>IF('Raw Data'!B605=0," ",IF(O601="Yes",J601-$K$6,J601-$K$5))</f>
        <v xml:space="preserve"> </v>
      </c>
      <c r="L601" s="66" t="str">
        <f>IF('Raw Data'!B605=0," ",IF(I601="ND","ND",2*(F601-I601)/(D601-C601)))</f>
        <v xml:space="preserve"> </v>
      </c>
      <c r="M601" s="60" t="str">
        <f t="shared" si="10"/>
        <v xml:space="preserve"> </v>
      </c>
      <c r="N601" s="59" t="str">
        <f>IF('Raw Data'!B605=0," ",IF(O601="Yes",IF(J601&gt;$K$6,"OK","NOK"),IF(J601&gt;$K$5,"OK","NOK")))</f>
        <v xml:space="preserve"> </v>
      </c>
      <c r="O601" s="67" t="str">
        <f>IF('Raw Data'!B605=0," ","No")</f>
        <v xml:space="preserve"> </v>
      </c>
      <c r="P601" s="61" t="str">
        <f>IF('Raw Data'!B605=0," ",'Raw Data'!F605 &amp; ".")</f>
        <v xml:space="preserve"> </v>
      </c>
    </row>
    <row r="602" spans="1:16" x14ac:dyDescent="0.2">
      <c r="A602" s="62" t="str">
        <f>IF('Raw Data'!B606=0,"",'Raw Data'!B606)</f>
        <v/>
      </c>
      <c r="B602" s="62" t="str">
        <f>IF('Raw Data'!B606=0,"",'Raw Data'!C606)</f>
        <v/>
      </c>
      <c r="C602" s="63" t="str">
        <f>IF('Raw Data'!B606=0," ",'Raw Data'!D606)</f>
        <v xml:space="preserve"> </v>
      </c>
      <c r="D602" s="63" t="str">
        <f>IF('Raw Data'!B606=0," ",'Raw Data'!E606)</f>
        <v xml:space="preserve"> </v>
      </c>
      <c r="E602" s="63" t="str">
        <f>IF('Raw Data'!B606=0," ",MIN('Raw Data'!G606:JP606))</f>
        <v xml:space="preserve"> </v>
      </c>
      <c r="F602" s="63" t="str">
        <f>IF('Raw Data'!B606=0," ",AVERAGE('Raw Data'!G606:JP606))</f>
        <v xml:space="preserve"> </v>
      </c>
      <c r="G602" s="63" t="str">
        <f>IF('Raw Data'!B606=0," ",MAX('Raw Data'!G606:JP606))</f>
        <v xml:space="preserve"> </v>
      </c>
      <c r="H602" s="63" t="str">
        <f>IF('Raw Data'!B606=0," ",_xlfn.STDEV.S('Raw Data'!G606:JP606))</f>
        <v xml:space="preserve"> </v>
      </c>
      <c r="I602" s="64" t="str">
        <f>IF('Raw Data'!B606=0," ",(D602+C602)/2)</f>
        <v xml:space="preserve"> </v>
      </c>
      <c r="J602" s="65" t="str">
        <f>IF('Raw Data'!B606=0," ",IF(H602=0,9999,MIN((F602-C602),(D602-F602))/3/H602))</f>
        <v xml:space="preserve"> </v>
      </c>
      <c r="K602" s="60" t="str">
        <f>IF('Raw Data'!B606=0," ",IF(O602="Yes",J602-$K$6,J602-$K$5))</f>
        <v xml:space="preserve"> </v>
      </c>
      <c r="L602" s="66" t="str">
        <f>IF('Raw Data'!B606=0," ",IF(I602="ND","ND",2*(F602-I602)/(D602-C602)))</f>
        <v xml:space="preserve"> </v>
      </c>
      <c r="M602" s="60" t="str">
        <f t="shared" si="10"/>
        <v xml:space="preserve"> </v>
      </c>
      <c r="N602" s="59" t="str">
        <f>IF('Raw Data'!B606=0," ",IF(O602="Yes",IF(J602&gt;$K$6,"OK","NOK"),IF(J602&gt;$K$5,"OK","NOK")))</f>
        <v xml:space="preserve"> </v>
      </c>
      <c r="O602" s="67" t="str">
        <f>IF('Raw Data'!B606=0," ","No")</f>
        <v xml:space="preserve"> </v>
      </c>
      <c r="P602" s="61" t="str">
        <f>IF('Raw Data'!B606=0," ",'Raw Data'!F606 &amp; ".")</f>
        <v xml:space="preserve"> </v>
      </c>
    </row>
    <row r="603" spans="1:16" x14ac:dyDescent="0.2">
      <c r="A603" s="62" t="str">
        <f>IF('Raw Data'!B607=0,"",'Raw Data'!B607)</f>
        <v/>
      </c>
      <c r="B603" s="62" t="str">
        <f>IF('Raw Data'!B607=0,"",'Raw Data'!C607)</f>
        <v/>
      </c>
      <c r="C603" s="63" t="str">
        <f>IF('Raw Data'!B607=0," ",'Raw Data'!D607)</f>
        <v xml:space="preserve"> </v>
      </c>
      <c r="D603" s="63" t="str">
        <f>IF('Raw Data'!B607=0," ",'Raw Data'!E607)</f>
        <v xml:space="preserve"> </v>
      </c>
      <c r="E603" s="63" t="str">
        <f>IF('Raw Data'!B607=0," ",MIN('Raw Data'!G607:JP607))</f>
        <v xml:space="preserve"> </v>
      </c>
      <c r="F603" s="63" t="str">
        <f>IF('Raw Data'!B607=0," ",AVERAGE('Raw Data'!G607:JP607))</f>
        <v xml:space="preserve"> </v>
      </c>
      <c r="G603" s="63" t="str">
        <f>IF('Raw Data'!B607=0," ",MAX('Raw Data'!G607:JP607))</f>
        <v xml:space="preserve"> </v>
      </c>
      <c r="H603" s="63" t="str">
        <f>IF('Raw Data'!B607=0," ",_xlfn.STDEV.S('Raw Data'!G607:JP607))</f>
        <v xml:space="preserve"> </v>
      </c>
      <c r="I603" s="64" t="str">
        <f>IF('Raw Data'!B607=0," ",(D603+C603)/2)</f>
        <v xml:space="preserve"> </v>
      </c>
      <c r="J603" s="65" t="str">
        <f>IF('Raw Data'!B607=0," ",IF(H603=0,9999,MIN((F603-C603),(D603-F603))/3/H603))</f>
        <v xml:space="preserve"> </v>
      </c>
      <c r="K603" s="60" t="str">
        <f>IF('Raw Data'!B607=0," ",IF(O603="Yes",J603-$K$6,J603-$K$5))</f>
        <v xml:space="preserve"> </v>
      </c>
      <c r="L603" s="66" t="str">
        <f>IF('Raw Data'!B607=0," ",IF(I603="ND","ND",2*(F603-I603)/(D603-C603)))</f>
        <v xml:space="preserve"> </v>
      </c>
      <c r="M603" s="60" t="str">
        <f t="shared" si="10"/>
        <v xml:space="preserve"> </v>
      </c>
      <c r="N603" s="59" t="str">
        <f>IF('Raw Data'!B607=0," ",IF(O603="Yes",IF(J603&gt;$K$6,"OK","NOK"),IF(J603&gt;$K$5,"OK","NOK")))</f>
        <v xml:space="preserve"> </v>
      </c>
      <c r="O603" s="67" t="str">
        <f>IF('Raw Data'!B607=0," ","No")</f>
        <v xml:space="preserve"> </v>
      </c>
      <c r="P603" s="61" t="str">
        <f>IF('Raw Data'!B607=0," ",'Raw Data'!F607 &amp; ".")</f>
        <v xml:space="preserve"> </v>
      </c>
    </row>
    <row r="604" spans="1:16" x14ac:dyDescent="0.2">
      <c r="A604" s="62" t="str">
        <f>IF('Raw Data'!B608=0,"",'Raw Data'!B608)</f>
        <v/>
      </c>
      <c r="B604" s="62" t="str">
        <f>IF('Raw Data'!B608=0,"",'Raw Data'!C608)</f>
        <v/>
      </c>
      <c r="C604" s="63" t="str">
        <f>IF('Raw Data'!B608=0," ",'Raw Data'!D608)</f>
        <v xml:space="preserve"> </v>
      </c>
      <c r="D604" s="63" t="str">
        <f>IF('Raw Data'!B608=0," ",'Raw Data'!E608)</f>
        <v xml:space="preserve"> </v>
      </c>
      <c r="E604" s="63" t="str">
        <f>IF('Raw Data'!B608=0," ",MIN('Raw Data'!G608:JP608))</f>
        <v xml:space="preserve"> </v>
      </c>
      <c r="F604" s="63" t="str">
        <f>IF('Raw Data'!B608=0," ",AVERAGE('Raw Data'!G608:JP608))</f>
        <v xml:space="preserve"> </v>
      </c>
      <c r="G604" s="63" t="str">
        <f>IF('Raw Data'!B608=0," ",MAX('Raw Data'!G608:JP608))</f>
        <v xml:space="preserve"> </v>
      </c>
      <c r="H604" s="63" t="str">
        <f>IF('Raw Data'!B608=0," ",_xlfn.STDEV.S('Raw Data'!G608:JP608))</f>
        <v xml:space="preserve"> </v>
      </c>
      <c r="I604" s="64" t="str">
        <f>IF('Raw Data'!B608=0," ",(D604+C604)/2)</f>
        <v xml:space="preserve"> </v>
      </c>
      <c r="J604" s="65" t="str">
        <f>IF('Raw Data'!B608=0," ",IF(H604=0,9999,MIN((F604-C604),(D604-F604))/3/H604))</f>
        <v xml:space="preserve"> </v>
      </c>
      <c r="K604" s="60" t="str">
        <f>IF('Raw Data'!B608=0," ",IF(O604="Yes",J604-$K$6,J604-$K$5))</f>
        <v xml:space="preserve"> </v>
      </c>
      <c r="L604" s="66" t="str">
        <f>IF('Raw Data'!B608=0," ",IF(I604="ND","ND",2*(F604-I604)/(D604-C604)))</f>
        <v xml:space="preserve"> </v>
      </c>
      <c r="M604" s="60" t="str">
        <f t="shared" si="10"/>
        <v xml:space="preserve"> </v>
      </c>
      <c r="N604" s="59" t="str">
        <f>IF('Raw Data'!B608=0," ",IF(O604="Yes",IF(J604&gt;$K$6,"OK","NOK"),IF(J604&gt;$K$5,"OK","NOK")))</f>
        <v xml:space="preserve"> </v>
      </c>
      <c r="O604" s="67" t="str">
        <f>IF('Raw Data'!B608=0," ","No")</f>
        <v xml:space="preserve"> </v>
      </c>
      <c r="P604" s="61" t="str">
        <f>IF('Raw Data'!B608=0," ",'Raw Data'!F608 &amp; ".")</f>
        <v xml:space="preserve"> </v>
      </c>
    </row>
    <row r="605" spans="1:16" x14ac:dyDescent="0.2">
      <c r="A605" s="62" t="str">
        <f>IF('Raw Data'!B609=0,"",'Raw Data'!B609)</f>
        <v/>
      </c>
      <c r="B605" s="62" t="str">
        <f>IF('Raw Data'!B609=0,"",'Raw Data'!C609)</f>
        <v/>
      </c>
      <c r="C605" s="63" t="str">
        <f>IF('Raw Data'!B609=0," ",'Raw Data'!D609)</f>
        <v xml:space="preserve"> </v>
      </c>
      <c r="D605" s="63" t="str">
        <f>IF('Raw Data'!B609=0," ",'Raw Data'!E609)</f>
        <v xml:space="preserve"> </v>
      </c>
      <c r="E605" s="63" t="str">
        <f>IF('Raw Data'!B609=0," ",MIN('Raw Data'!G609:JP609))</f>
        <v xml:space="preserve"> </v>
      </c>
      <c r="F605" s="63" t="str">
        <f>IF('Raw Data'!B609=0," ",AVERAGE('Raw Data'!G609:JP609))</f>
        <v xml:space="preserve"> </v>
      </c>
      <c r="G605" s="63" t="str">
        <f>IF('Raw Data'!B609=0," ",MAX('Raw Data'!G609:JP609))</f>
        <v xml:space="preserve"> </v>
      </c>
      <c r="H605" s="63" t="str">
        <f>IF('Raw Data'!B609=0," ",_xlfn.STDEV.S('Raw Data'!G609:JP609))</f>
        <v xml:space="preserve"> </v>
      </c>
      <c r="I605" s="64" t="str">
        <f>IF('Raw Data'!B609=0," ",(D605+C605)/2)</f>
        <v xml:space="preserve"> </v>
      </c>
      <c r="J605" s="65" t="str">
        <f>IF('Raw Data'!B609=0," ",IF(H605=0,9999,MIN((F605-C605),(D605-F605))/3/H605))</f>
        <v xml:space="preserve"> </v>
      </c>
      <c r="K605" s="60" t="str">
        <f>IF('Raw Data'!B609=0," ",IF(O605="Yes",J605-$K$6,J605-$K$5))</f>
        <v xml:space="preserve"> </v>
      </c>
      <c r="L605" s="66" t="str">
        <f>IF('Raw Data'!B609=0," ",IF(I605="ND","ND",2*(F605-I605)/(D605-C605)))</f>
        <v xml:space="preserve"> </v>
      </c>
      <c r="M605" s="60" t="str">
        <f t="shared" si="10"/>
        <v xml:space="preserve"> </v>
      </c>
      <c r="N605" s="59" t="str">
        <f>IF('Raw Data'!B609=0," ",IF(O605="Yes",IF(J605&gt;$K$6,"OK","NOK"),IF(J605&gt;$K$5,"OK","NOK")))</f>
        <v xml:space="preserve"> </v>
      </c>
      <c r="O605" s="67" t="str">
        <f>IF('Raw Data'!B609=0," ","No")</f>
        <v xml:space="preserve"> </v>
      </c>
      <c r="P605" s="61" t="str">
        <f>IF('Raw Data'!B609=0," ",'Raw Data'!F609 &amp; ".")</f>
        <v xml:space="preserve"> </v>
      </c>
    </row>
    <row r="606" spans="1:16" x14ac:dyDescent="0.2">
      <c r="A606" s="62" t="str">
        <f>IF('Raw Data'!B610=0,"",'Raw Data'!B610)</f>
        <v/>
      </c>
      <c r="B606" s="62" t="str">
        <f>IF('Raw Data'!B610=0,"",'Raw Data'!C610)</f>
        <v/>
      </c>
      <c r="C606" s="63" t="str">
        <f>IF('Raw Data'!B610=0," ",'Raw Data'!D610)</f>
        <v xml:space="preserve"> </v>
      </c>
      <c r="D606" s="63" t="str">
        <f>IF('Raw Data'!B610=0," ",'Raw Data'!E610)</f>
        <v xml:space="preserve"> </v>
      </c>
      <c r="E606" s="63" t="str">
        <f>IF('Raw Data'!B610=0," ",MIN('Raw Data'!G610:JP610))</f>
        <v xml:space="preserve"> </v>
      </c>
      <c r="F606" s="63" t="str">
        <f>IF('Raw Data'!B610=0," ",AVERAGE('Raw Data'!G610:JP610))</f>
        <v xml:space="preserve"> </v>
      </c>
      <c r="G606" s="63" t="str">
        <f>IF('Raw Data'!B610=0," ",MAX('Raw Data'!G610:JP610))</f>
        <v xml:space="preserve"> </v>
      </c>
      <c r="H606" s="63" t="str">
        <f>IF('Raw Data'!B610=0," ",_xlfn.STDEV.S('Raw Data'!G610:JP610))</f>
        <v xml:space="preserve"> </v>
      </c>
      <c r="I606" s="64" t="str">
        <f>IF('Raw Data'!B610=0," ",(D606+C606)/2)</f>
        <v xml:space="preserve"> </v>
      </c>
      <c r="J606" s="65" t="str">
        <f>IF('Raw Data'!B610=0," ",IF(H606=0,9999,MIN((F606-C606),(D606-F606))/3/H606))</f>
        <v xml:space="preserve"> </v>
      </c>
      <c r="K606" s="60" t="str">
        <f>IF('Raw Data'!B610=0," ",IF(O606="Yes",J606-$K$6,J606-$K$5))</f>
        <v xml:space="preserve"> </v>
      </c>
      <c r="L606" s="66" t="str">
        <f>IF('Raw Data'!B610=0," ",IF(I606="ND","ND",2*(F606-I606)/(D606-C606)))</f>
        <v xml:space="preserve"> </v>
      </c>
      <c r="M606" s="60" t="str">
        <f t="shared" si="10"/>
        <v xml:space="preserve"> </v>
      </c>
      <c r="N606" s="59" t="str">
        <f>IF('Raw Data'!B610=0," ",IF(O606="Yes",IF(J606&gt;$K$6,"OK","NOK"),IF(J606&gt;$K$5,"OK","NOK")))</f>
        <v xml:space="preserve"> </v>
      </c>
      <c r="O606" s="67" t="str">
        <f>IF('Raw Data'!B610=0," ","No")</f>
        <v xml:space="preserve"> </v>
      </c>
      <c r="P606" s="61" t="str">
        <f>IF('Raw Data'!B610=0," ",'Raw Data'!F610 &amp; ".")</f>
        <v xml:space="preserve"> </v>
      </c>
    </row>
    <row r="607" spans="1:16" x14ac:dyDescent="0.2">
      <c r="A607" s="62" t="str">
        <f>IF('Raw Data'!B611=0,"",'Raw Data'!B611)</f>
        <v/>
      </c>
      <c r="B607" s="62" t="str">
        <f>IF('Raw Data'!B611=0,"",'Raw Data'!C611)</f>
        <v/>
      </c>
      <c r="C607" s="63" t="str">
        <f>IF('Raw Data'!B611=0," ",'Raw Data'!D611)</f>
        <v xml:space="preserve"> </v>
      </c>
      <c r="D607" s="63" t="str">
        <f>IF('Raw Data'!B611=0," ",'Raw Data'!E611)</f>
        <v xml:space="preserve"> </v>
      </c>
      <c r="E607" s="63" t="str">
        <f>IF('Raw Data'!B611=0," ",MIN('Raw Data'!G611:JP611))</f>
        <v xml:space="preserve"> </v>
      </c>
      <c r="F607" s="63" t="str">
        <f>IF('Raw Data'!B611=0," ",AVERAGE('Raw Data'!G611:JP611))</f>
        <v xml:space="preserve"> </v>
      </c>
      <c r="G607" s="63" t="str">
        <f>IF('Raw Data'!B611=0," ",MAX('Raw Data'!G611:JP611))</f>
        <v xml:space="preserve"> </v>
      </c>
      <c r="H607" s="63" t="str">
        <f>IF('Raw Data'!B611=0," ",_xlfn.STDEV.S('Raw Data'!G611:JP611))</f>
        <v xml:space="preserve"> </v>
      </c>
      <c r="I607" s="64" t="str">
        <f>IF('Raw Data'!B611=0," ",(D607+C607)/2)</f>
        <v xml:space="preserve"> </v>
      </c>
      <c r="J607" s="65" t="str">
        <f>IF('Raw Data'!B611=0," ",IF(H607=0,9999,MIN((F607-C607),(D607-F607))/3/H607))</f>
        <v xml:space="preserve"> </v>
      </c>
      <c r="K607" s="60" t="str">
        <f>IF('Raw Data'!B611=0," ",IF(O607="Yes",J607-$K$6,J607-$K$5))</f>
        <v xml:space="preserve"> </v>
      </c>
      <c r="L607" s="66" t="str">
        <f>IF('Raw Data'!B611=0," ",IF(I607="ND","ND",2*(F607-I607)/(D607-C607)))</f>
        <v xml:space="preserve"> </v>
      </c>
      <c r="M607" s="60" t="str">
        <f t="shared" si="10"/>
        <v xml:space="preserve"> </v>
      </c>
      <c r="N607" s="59" t="str">
        <f>IF('Raw Data'!B611=0," ",IF(O607="Yes",IF(J607&gt;$K$6,"OK","NOK"),IF(J607&gt;$K$5,"OK","NOK")))</f>
        <v xml:space="preserve"> </v>
      </c>
      <c r="O607" s="67" t="str">
        <f>IF('Raw Data'!B611=0," ","No")</f>
        <v xml:space="preserve"> </v>
      </c>
      <c r="P607" s="61" t="str">
        <f>IF('Raw Data'!B611=0," ",'Raw Data'!F611 &amp; ".")</f>
        <v xml:space="preserve"> </v>
      </c>
    </row>
    <row r="608" spans="1:16" x14ac:dyDescent="0.2">
      <c r="A608" s="62" t="str">
        <f>IF('Raw Data'!B612=0,"",'Raw Data'!B612)</f>
        <v/>
      </c>
      <c r="B608" s="62" t="str">
        <f>IF('Raw Data'!B612=0,"",'Raw Data'!C612)</f>
        <v/>
      </c>
      <c r="C608" s="63" t="str">
        <f>IF('Raw Data'!B612=0," ",'Raw Data'!D612)</f>
        <v xml:space="preserve"> </v>
      </c>
      <c r="D608" s="63" t="str">
        <f>IF('Raw Data'!B612=0," ",'Raw Data'!E612)</f>
        <v xml:space="preserve"> </v>
      </c>
      <c r="E608" s="63" t="str">
        <f>IF('Raw Data'!B612=0," ",MIN('Raw Data'!G612:JP612))</f>
        <v xml:space="preserve"> </v>
      </c>
      <c r="F608" s="63" t="str">
        <f>IF('Raw Data'!B612=0," ",AVERAGE('Raw Data'!G612:JP612))</f>
        <v xml:space="preserve"> </v>
      </c>
      <c r="G608" s="63" t="str">
        <f>IF('Raw Data'!B612=0," ",MAX('Raw Data'!G612:JP612))</f>
        <v xml:space="preserve"> </v>
      </c>
      <c r="H608" s="63" t="str">
        <f>IF('Raw Data'!B612=0," ",_xlfn.STDEV.S('Raw Data'!G612:JP612))</f>
        <v xml:space="preserve"> </v>
      </c>
      <c r="I608" s="64" t="str">
        <f>IF('Raw Data'!B612=0," ",(D608+C608)/2)</f>
        <v xml:space="preserve"> </v>
      </c>
      <c r="J608" s="65" t="str">
        <f>IF('Raw Data'!B612=0," ",IF(H608=0,9999,MIN((F608-C608),(D608-F608))/3/H608))</f>
        <v xml:space="preserve"> </v>
      </c>
      <c r="K608" s="60" t="str">
        <f>IF('Raw Data'!B612=0," ",IF(O608="Yes",J608-$K$6,J608-$K$5))</f>
        <v xml:space="preserve"> </v>
      </c>
      <c r="L608" s="66" t="str">
        <f>IF('Raw Data'!B612=0," ",IF(I608="ND","ND",2*(F608-I608)/(D608-C608)))</f>
        <v xml:space="preserve"> </v>
      </c>
      <c r="M608" s="60" t="str">
        <f t="shared" si="10"/>
        <v xml:space="preserve"> </v>
      </c>
      <c r="N608" s="59" t="str">
        <f>IF('Raw Data'!B612=0," ",IF(O608="Yes",IF(J608&gt;$K$6,"OK","NOK"),IF(J608&gt;$K$5,"OK","NOK")))</f>
        <v xml:space="preserve"> </v>
      </c>
      <c r="O608" s="67" t="str">
        <f>IF('Raw Data'!B612=0," ","No")</f>
        <v xml:space="preserve"> </v>
      </c>
      <c r="P608" s="61" t="str">
        <f>IF('Raw Data'!B612=0," ",'Raw Data'!F612 &amp; ".")</f>
        <v xml:space="preserve"> </v>
      </c>
    </row>
    <row r="609" spans="1:16" x14ac:dyDescent="0.2">
      <c r="A609" s="62" t="str">
        <f>IF('Raw Data'!B613=0,"",'Raw Data'!B613)</f>
        <v/>
      </c>
      <c r="B609" s="62" t="str">
        <f>IF('Raw Data'!B613=0,"",'Raw Data'!C613)</f>
        <v/>
      </c>
      <c r="C609" s="63" t="str">
        <f>IF('Raw Data'!B613=0," ",'Raw Data'!D613)</f>
        <v xml:space="preserve"> </v>
      </c>
      <c r="D609" s="63" t="str">
        <f>IF('Raw Data'!B613=0," ",'Raw Data'!E613)</f>
        <v xml:space="preserve"> </v>
      </c>
      <c r="E609" s="63" t="str">
        <f>IF('Raw Data'!B613=0," ",MIN('Raw Data'!G613:JP613))</f>
        <v xml:space="preserve"> </v>
      </c>
      <c r="F609" s="63" t="str">
        <f>IF('Raw Data'!B613=0," ",AVERAGE('Raw Data'!G613:JP613))</f>
        <v xml:space="preserve"> </v>
      </c>
      <c r="G609" s="63" t="str">
        <f>IF('Raw Data'!B613=0," ",MAX('Raw Data'!G613:JP613))</f>
        <v xml:space="preserve"> </v>
      </c>
      <c r="H609" s="63" t="str">
        <f>IF('Raw Data'!B613=0," ",_xlfn.STDEV.S('Raw Data'!G613:JP613))</f>
        <v xml:space="preserve"> </v>
      </c>
      <c r="I609" s="64" t="str">
        <f>IF('Raw Data'!B613=0," ",(D609+C609)/2)</f>
        <v xml:space="preserve"> </v>
      </c>
      <c r="J609" s="65" t="str">
        <f>IF('Raw Data'!B613=0," ",IF(H609=0,9999,MIN((F609-C609),(D609-F609))/3/H609))</f>
        <v xml:space="preserve"> </v>
      </c>
      <c r="K609" s="60" t="str">
        <f>IF('Raw Data'!B613=0," ",IF(O609="Yes",J609-$K$6,J609-$K$5))</f>
        <v xml:space="preserve"> </v>
      </c>
      <c r="L609" s="66" t="str">
        <f>IF('Raw Data'!B613=0," ",IF(I609="ND","ND",2*(F609-I609)/(D609-C609)))</f>
        <v xml:space="preserve"> </v>
      </c>
      <c r="M609" s="60" t="str">
        <f t="shared" si="10"/>
        <v xml:space="preserve"> </v>
      </c>
      <c r="N609" s="59" t="str">
        <f>IF('Raw Data'!B613=0," ",IF(O609="Yes",IF(J609&gt;$K$6,"OK","NOK"),IF(J609&gt;$K$5,"OK","NOK")))</f>
        <v xml:space="preserve"> </v>
      </c>
      <c r="O609" s="67" t="str">
        <f>IF('Raw Data'!B613=0," ","No")</f>
        <v xml:space="preserve"> </v>
      </c>
      <c r="P609" s="61" t="str">
        <f>IF('Raw Data'!B613=0," ",'Raw Data'!F613 &amp; ".")</f>
        <v xml:space="preserve"> </v>
      </c>
    </row>
    <row r="610" spans="1:16" x14ac:dyDescent="0.2">
      <c r="A610" s="62" t="str">
        <f>IF('Raw Data'!B614=0,"",'Raw Data'!B614)</f>
        <v/>
      </c>
      <c r="B610" s="62" t="str">
        <f>IF('Raw Data'!B614=0,"",'Raw Data'!C614)</f>
        <v/>
      </c>
      <c r="C610" s="63" t="str">
        <f>IF('Raw Data'!B614=0," ",'Raw Data'!D614)</f>
        <v xml:space="preserve"> </v>
      </c>
      <c r="D610" s="63" t="str">
        <f>IF('Raw Data'!B614=0," ",'Raw Data'!E614)</f>
        <v xml:space="preserve"> </v>
      </c>
      <c r="E610" s="63" t="str">
        <f>IF('Raw Data'!B614=0," ",MIN('Raw Data'!G614:JP614))</f>
        <v xml:space="preserve"> </v>
      </c>
      <c r="F610" s="63" t="str">
        <f>IF('Raw Data'!B614=0," ",AVERAGE('Raw Data'!G614:JP614))</f>
        <v xml:space="preserve"> </v>
      </c>
      <c r="G610" s="63" t="str">
        <f>IF('Raw Data'!B614=0," ",MAX('Raw Data'!G614:JP614))</f>
        <v xml:space="preserve"> </v>
      </c>
      <c r="H610" s="63" t="str">
        <f>IF('Raw Data'!B614=0," ",_xlfn.STDEV.S('Raw Data'!G614:JP614))</f>
        <v xml:space="preserve"> </v>
      </c>
      <c r="I610" s="64" t="str">
        <f>IF('Raw Data'!B614=0," ",(D610+C610)/2)</f>
        <v xml:space="preserve"> </v>
      </c>
      <c r="J610" s="65" t="str">
        <f>IF('Raw Data'!B614=0," ",IF(H610=0,9999,MIN((F610-C610),(D610-F610))/3/H610))</f>
        <v xml:space="preserve"> </v>
      </c>
      <c r="K610" s="60" t="str">
        <f>IF('Raw Data'!B614=0," ",IF(O610="Yes",J610-$K$6,J610-$K$5))</f>
        <v xml:space="preserve"> </v>
      </c>
      <c r="L610" s="66" t="str">
        <f>IF('Raw Data'!B614=0," ",IF(I610="ND","ND",2*(F610-I610)/(D610-C610)))</f>
        <v xml:space="preserve"> </v>
      </c>
      <c r="M610" s="60" t="str">
        <f t="shared" si="10"/>
        <v xml:space="preserve"> </v>
      </c>
      <c r="N610" s="59" t="str">
        <f>IF('Raw Data'!B614=0," ",IF(O610="Yes",IF(J610&gt;$K$6,"OK","NOK"),IF(J610&gt;$K$5,"OK","NOK")))</f>
        <v xml:space="preserve"> </v>
      </c>
      <c r="O610" s="67" t="str">
        <f>IF('Raw Data'!B614=0," ","No")</f>
        <v xml:space="preserve"> </v>
      </c>
      <c r="P610" s="61" t="str">
        <f>IF('Raw Data'!B614=0," ",'Raw Data'!F614 &amp; ".")</f>
        <v xml:space="preserve"> </v>
      </c>
    </row>
    <row r="611" spans="1:16" x14ac:dyDescent="0.2">
      <c r="A611" s="62" t="str">
        <f>IF('Raw Data'!B615=0,"",'Raw Data'!B615)</f>
        <v/>
      </c>
      <c r="B611" s="62" t="str">
        <f>IF('Raw Data'!B615=0,"",'Raw Data'!C615)</f>
        <v/>
      </c>
      <c r="C611" s="63" t="str">
        <f>IF('Raw Data'!B615=0," ",'Raw Data'!D615)</f>
        <v xml:space="preserve"> </v>
      </c>
      <c r="D611" s="63" t="str">
        <f>IF('Raw Data'!B615=0," ",'Raw Data'!E615)</f>
        <v xml:space="preserve"> </v>
      </c>
      <c r="E611" s="63" t="str">
        <f>IF('Raw Data'!B615=0," ",MIN('Raw Data'!G615:JP615))</f>
        <v xml:space="preserve"> </v>
      </c>
      <c r="F611" s="63" t="str">
        <f>IF('Raw Data'!B615=0," ",AVERAGE('Raw Data'!G615:JP615))</f>
        <v xml:space="preserve"> </v>
      </c>
      <c r="G611" s="63" t="str">
        <f>IF('Raw Data'!B615=0," ",MAX('Raw Data'!G615:JP615))</f>
        <v xml:space="preserve"> </v>
      </c>
      <c r="H611" s="63" t="str">
        <f>IF('Raw Data'!B615=0," ",_xlfn.STDEV.S('Raw Data'!G615:JP615))</f>
        <v xml:space="preserve"> </v>
      </c>
      <c r="I611" s="64" t="str">
        <f>IF('Raw Data'!B615=0," ",(D611+C611)/2)</f>
        <v xml:space="preserve"> </v>
      </c>
      <c r="J611" s="65" t="str">
        <f>IF('Raw Data'!B615=0," ",IF(H611=0,9999,MIN((F611-C611),(D611-F611))/3/H611))</f>
        <v xml:space="preserve"> </v>
      </c>
      <c r="K611" s="60" t="str">
        <f>IF('Raw Data'!B615=0," ",IF(O611="Yes",J611-$K$6,J611-$K$5))</f>
        <v xml:space="preserve"> </v>
      </c>
      <c r="L611" s="66" t="str">
        <f>IF('Raw Data'!B615=0," ",IF(I611="ND","ND",2*(F611-I611)/(D611-C611)))</f>
        <v xml:space="preserve"> </v>
      </c>
      <c r="M611" s="60" t="str">
        <f t="shared" si="10"/>
        <v xml:space="preserve"> </v>
      </c>
      <c r="N611" s="59" t="str">
        <f>IF('Raw Data'!B615=0," ",IF(O611="Yes",IF(J611&gt;$K$6,"OK","NOK"),IF(J611&gt;$K$5,"OK","NOK")))</f>
        <v xml:space="preserve"> </v>
      </c>
      <c r="O611" s="67" t="str">
        <f>IF('Raw Data'!B615=0," ","No")</f>
        <v xml:space="preserve"> </v>
      </c>
      <c r="P611" s="61" t="str">
        <f>IF('Raw Data'!B615=0," ",'Raw Data'!F615 &amp; ".")</f>
        <v xml:space="preserve"> </v>
      </c>
    </row>
    <row r="612" spans="1:16" x14ac:dyDescent="0.2">
      <c r="A612" s="62" t="str">
        <f>IF('Raw Data'!B616=0,"",'Raw Data'!B616)</f>
        <v/>
      </c>
      <c r="B612" s="62" t="str">
        <f>IF('Raw Data'!B616=0,"",'Raw Data'!C616)</f>
        <v/>
      </c>
      <c r="C612" s="63" t="str">
        <f>IF('Raw Data'!B616=0," ",'Raw Data'!D616)</f>
        <v xml:space="preserve"> </v>
      </c>
      <c r="D612" s="63" t="str">
        <f>IF('Raw Data'!B616=0," ",'Raw Data'!E616)</f>
        <v xml:space="preserve"> </v>
      </c>
      <c r="E612" s="63" t="str">
        <f>IF('Raw Data'!B616=0," ",MIN('Raw Data'!G616:JP616))</f>
        <v xml:space="preserve"> </v>
      </c>
      <c r="F612" s="63" t="str">
        <f>IF('Raw Data'!B616=0," ",AVERAGE('Raw Data'!G616:JP616))</f>
        <v xml:space="preserve"> </v>
      </c>
      <c r="G612" s="63" t="str">
        <f>IF('Raw Data'!B616=0," ",MAX('Raw Data'!G616:JP616))</f>
        <v xml:space="preserve"> </v>
      </c>
      <c r="H612" s="63" t="str">
        <f>IF('Raw Data'!B616=0," ",_xlfn.STDEV.S('Raw Data'!G616:JP616))</f>
        <v xml:space="preserve"> </v>
      </c>
      <c r="I612" s="64" t="str">
        <f>IF('Raw Data'!B616=0," ",(D612+C612)/2)</f>
        <v xml:space="preserve"> </v>
      </c>
      <c r="J612" s="65" t="str">
        <f>IF('Raw Data'!B616=0," ",IF(H612=0,9999,MIN((F612-C612),(D612-F612))/3/H612))</f>
        <v xml:space="preserve"> </v>
      </c>
      <c r="K612" s="60" t="str">
        <f>IF('Raw Data'!B616=0," ",IF(O612="Yes",J612-$K$6,J612-$K$5))</f>
        <v xml:space="preserve"> </v>
      </c>
      <c r="L612" s="66" t="str">
        <f>IF('Raw Data'!B616=0," ",IF(I612="ND","ND",2*(F612-I612)/(D612-C612)))</f>
        <v xml:space="preserve"> </v>
      </c>
      <c r="M612" s="60" t="str">
        <f t="shared" si="10"/>
        <v xml:space="preserve"> </v>
      </c>
      <c r="N612" s="59" t="str">
        <f>IF('Raw Data'!B616=0," ",IF(O612="Yes",IF(J612&gt;$K$6,"OK","NOK"),IF(J612&gt;$K$5,"OK","NOK")))</f>
        <v xml:space="preserve"> </v>
      </c>
      <c r="O612" s="67" t="str">
        <f>IF('Raw Data'!B616=0," ","No")</f>
        <v xml:space="preserve"> </v>
      </c>
      <c r="P612" s="61" t="str">
        <f>IF('Raw Data'!B616=0," ",'Raw Data'!F616 &amp; ".")</f>
        <v xml:space="preserve"> </v>
      </c>
    </row>
    <row r="613" spans="1:16" x14ac:dyDescent="0.2">
      <c r="A613" s="62" t="str">
        <f>IF('Raw Data'!B617=0,"",'Raw Data'!B617)</f>
        <v/>
      </c>
      <c r="B613" s="62" t="str">
        <f>IF('Raw Data'!B617=0,"",'Raw Data'!C617)</f>
        <v/>
      </c>
      <c r="C613" s="63" t="str">
        <f>IF('Raw Data'!B617=0," ",'Raw Data'!D617)</f>
        <v xml:space="preserve"> </v>
      </c>
      <c r="D613" s="63" t="str">
        <f>IF('Raw Data'!B617=0," ",'Raw Data'!E617)</f>
        <v xml:space="preserve"> </v>
      </c>
      <c r="E613" s="63" t="str">
        <f>IF('Raw Data'!B617=0," ",MIN('Raw Data'!G617:JP617))</f>
        <v xml:space="preserve"> </v>
      </c>
      <c r="F613" s="63" t="str">
        <f>IF('Raw Data'!B617=0," ",AVERAGE('Raw Data'!G617:JP617))</f>
        <v xml:space="preserve"> </v>
      </c>
      <c r="G613" s="63" t="str">
        <f>IF('Raw Data'!B617=0," ",MAX('Raw Data'!G617:JP617))</f>
        <v xml:space="preserve"> </v>
      </c>
      <c r="H613" s="63" t="str">
        <f>IF('Raw Data'!B617=0," ",_xlfn.STDEV.S('Raw Data'!G617:JP617))</f>
        <v xml:space="preserve"> </v>
      </c>
      <c r="I613" s="64" t="str">
        <f>IF('Raw Data'!B617=0," ",(D613+C613)/2)</f>
        <v xml:space="preserve"> </v>
      </c>
      <c r="J613" s="65" t="str">
        <f>IF('Raw Data'!B617=0," ",IF(H613=0,9999,MIN((F613-C613),(D613-F613))/3/H613))</f>
        <v xml:space="preserve"> </v>
      </c>
      <c r="K613" s="60" t="str">
        <f>IF('Raw Data'!B617=0," ",IF(O613="Yes",J613-$K$6,J613-$K$5))</f>
        <v xml:space="preserve"> </v>
      </c>
      <c r="L613" s="66" t="str">
        <f>IF('Raw Data'!B617=0," ",IF(I613="ND","ND",2*(F613-I613)/(D613-C613)))</f>
        <v xml:space="preserve"> </v>
      </c>
      <c r="M613" s="60" t="str">
        <f t="shared" si="10"/>
        <v xml:space="preserve"> </v>
      </c>
      <c r="N613" s="59" t="str">
        <f>IF('Raw Data'!B617=0," ",IF(O613="Yes",IF(J613&gt;$K$6,"OK","NOK"),IF(J613&gt;$K$5,"OK","NOK")))</f>
        <v xml:space="preserve"> </v>
      </c>
      <c r="O613" s="67" t="str">
        <f>IF('Raw Data'!B617=0," ","No")</f>
        <v xml:space="preserve"> </v>
      </c>
      <c r="P613" s="61" t="str">
        <f>IF('Raw Data'!B617=0," ",'Raw Data'!F617 &amp; ".")</f>
        <v xml:space="preserve"> </v>
      </c>
    </row>
    <row r="614" spans="1:16" x14ac:dyDescent="0.2">
      <c r="A614" s="62" t="str">
        <f>IF('Raw Data'!B618=0,"",'Raw Data'!B618)</f>
        <v/>
      </c>
      <c r="B614" s="62" t="str">
        <f>IF('Raw Data'!B618=0,"",'Raw Data'!C618)</f>
        <v/>
      </c>
      <c r="C614" s="63" t="str">
        <f>IF('Raw Data'!B618=0," ",'Raw Data'!D618)</f>
        <v xml:space="preserve"> </v>
      </c>
      <c r="D614" s="63" t="str">
        <f>IF('Raw Data'!B618=0," ",'Raw Data'!E618)</f>
        <v xml:space="preserve"> </v>
      </c>
      <c r="E614" s="63" t="str">
        <f>IF('Raw Data'!B618=0," ",MIN('Raw Data'!G618:JP618))</f>
        <v xml:space="preserve"> </v>
      </c>
      <c r="F614" s="63" t="str">
        <f>IF('Raw Data'!B618=0," ",AVERAGE('Raw Data'!G618:JP618))</f>
        <v xml:space="preserve"> </v>
      </c>
      <c r="G614" s="63" t="str">
        <f>IF('Raw Data'!B618=0," ",MAX('Raw Data'!G618:JP618))</f>
        <v xml:space="preserve"> </v>
      </c>
      <c r="H614" s="63" t="str">
        <f>IF('Raw Data'!B618=0," ",_xlfn.STDEV.S('Raw Data'!G618:JP618))</f>
        <v xml:space="preserve"> </v>
      </c>
      <c r="I614" s="64" t="str">
        <f>IF('Raw Data'!B618=0," ",(D614+C614)/2)</f>
        <v xml:space="preserve"> </v>
      </c>
      <c r="J614" s="65" t="str">
        <f>IF('Raw Data'!B618=0," ",IF(H614=0,9999,MIN((F614-C614),(D614-F614))/3/H614))</f>
        <v xml:space="preserve"> </v>
      </c>
      <c r="K614" s="60" t="str">
        <f>IF('Raw Data'!B618=0," ",IF(O614="Yes",J614-$K$6,J614-$K$5))</f>
        <v xml:space="preserve"> </v>
      </c>
      <c r="L614" s="66" t="str">
        <f>IF('Raw Data'!B618=0," ",IF(I614="ND","ND",2*(F614-I614)/(D614-C614)))</f>
        <v xml:space="preserve"> </v>
      </c>
      <c r="M614" s="60" t="str">
        <f t="shared" si="10"/>
        <v xml:space="preserve"> </v>
      </c>
      <c r="N614" s="59" t="str">
        <f>IF('Raw Data'!B618=0," ",IF(O614="Yes",IF(J614&gt;$K$6,"OK","NOK"),IF(J614&gt;$K$5,"OK","NOK")))</f>
        <v xml:space="preserve"> </v>
      </c>
      <c r="O614" s="67" t="str">
        <f>IF('Raw Data'!B618=0," ","No")</f>
        <v xml:space="preserve"> </v>
      </c>
      <c r="P614" s="61" t="str">
        <f>IF('Raw Data'!B618=0," ",'Raw Data'!F618 &amp; ".")</f>
        <v xml:space="preserve"> </v>
      </c>
    </row>
    <row r="615" spans="1:16" x14ac:dyDescent="0.2">
      <c r="A615" s="62" t="str">
        <f>IF('Raw Data'!B619=0,"",'Raw Data'!B619)</f>
        <v/>
      </c>
      <c r="B615" s="62" t="str">
        <f>IF('Raw Data'!B619=0,"",'Raw Data'!C619)</f>
        <v/>
      </c>
      <c r="C615" s="63" t="str">
        <f>IF('Raw Data'!B619=0," ",'Raw Data'!D619)</f>
        <v xml:space="preserve"> </v>
      </c>
      <c r="D615" s="63" t="str">
        <f>IF('Raw Data'!B619=0," ",'Raw Data'!E619)</f>
        <v xml:space="preserve"> </v>
      </c>
      <c r="E615" s="63" t="str">
        <f>IF('Raw Data'!B619=0," ",MIN('Raw Data'!G619:JP619))</f>
        <v xml:space="preserve"> </v>
      </c>
      <c r="F615" s="63" t="str">
        <f>IF('Raw Data'!B619=0," ",AVERAGE('Raw Data'!G619:JP619))</f>
        <v xml:space="preserve"> </v>
      </c>
      <c r="G615" s="63" t="str">
        <f>IF('Raw Data'!B619=0," ",MAX('Raw Data'!G619:JP619))</f>
        <v xml:space="preserve"> </v>
      </c>
      <c r="H615" s="63" t="str">
        <f>IF('Raw Data'!B619=0," ",_xlfn.STDEV.S('Raw Data'!G619:JP619))</f>
        <v xml:space="preserve"> </v>
      </c>
      <c r="I615" s="64" t="str">
        <f>IF('Raw Data'!B619=0," ",(D615+C615)/2)</f>
        <v xml:space="preserve"> </v>
      </c>
      <c r="J615" s="65" t="str">
        <f>IF('Raw Data'!B619=0," ",IF(H615=0,9999,MIN((F615-C615),(D615-F615))/3/H615))</f>
        <v xml:space="preserve"> </v>
      </c>
      <c r="K615" s="60" t="str">
        <f>IF('Raw Data'!B619=0," ",IF(O615="Yes",J615-$K$6,J615-$K$5))</f>
        <v xml:space="preserve"> </v>
      </c>
      <c r="L615" s="66" t="str">
        <f>IF('Raw Data'!B619=0," ",IF(I615="ND","ND",2*(F615-I615)/(D615-C615)))</f>
        <v xml:space="preserve"> </v>
      </c>
      <c r="M615" s="60" t="str">
        <f t="shared" si="10"/>
        <v xml:space="preserve"> </v>
      </c>
      <c r="N615" s="59" t="str">
        <f>IF('Raw Data'!B619=0," ",IF(O615="Yes",IF(J615&gt;$K$6,"OK","NOK"),IF(J615&gt;$K$5,"OK","NOK")))</f>
        <v xml:space="preserve"> </v>
      </c>
      <c r="O615" s="67" t="str">
        <f>IF('Raw Data'!B619=0," ","No")</f>
        <v xml:space="preserve"> </v>
      </c>
      <c r="P615" s="61" t="str">
        <f>IF('Raw Data'!B619=0," ",'Raw Data'!F619 &amp; ".")</f>
        <v xml:space="preserve"> </v>
      </c>
    </row>
    <row r="616" spans="1:16" x14ac:dyDescent="0.2">
      <c r="A616" s="62" t="str">
        <f>IF('Raw Data'!B620=0,"",'Raw Data'!B620)</f>
        <v/>
      </c>
      <c r="B616" s="62" t="str">
        <f>IF('Raw Data'!B620=0,"",'Raw Data'!C620)</f>
        <v/>
      </c>
      <c r="C616" s="63" t="str">
        <f>IF('Raw Data'!B620=0," ",'Raw Data'!D620)</f>
        <v xml:space="preserve"> </v>
      </c>
      <c r="D616" s="63" t="str">
        <f>IF('Raw Data'!B620=0," ",'Raw Data'!E620)</f>
        <v xml:space="preserve"> </v>
      </c>
      <c r="E616" s="63" t="str">
        <f>IF('Raw Data'!B620=0," ",MIN('Raw Data'!G620:JP620))</f>
        <v xml:space="preserve"> </v>
      </c>
      <c r="F616" s="63" t="str">
        <f>IF('Raw Data'!B620=0," ",AVERAGE('Raw Data'!G620:JP620))</f>
        <v xml:space="preserve"> </v>
      </c>
      <c r="G616" s="63" t="str">
        <f>IF('Raw Data'!B620=0," ",MAX('Raw Data'!G620:JP620))</f>
        <v xml:space="preserve"> </v>
      </c>
      <c r="H616" s="63" t="str">
        <f>IF('Raw Data'!B620=0," ",_xlfn.STDEV.S('Raw Data'!G620:JP620))</f>
        <v xml:space="preserve"> </v>
      </c>
      <c r="I616" s="64" t="str">
        <f>IF('Raw Data'!B620=0," ",(D616+C616)/2)</f>
        <v xml:space="preserve"> </v>
      </c>
      <c r="J616" s="65" t="str">
        <f>IF('Raw Data'!B620=0," ",IF(H616=0,9999,MIN((F616-C616),(D616-F616))/3/H616))</f>
        <v xml:space="preserve"> </v>
      </c>
      <c r="K616" s="60" t="str">
        <f>IF('Raw Data'!B620=0," ",IF(O616="Yes",J616-$K$6,J616-$K$5))</f>
        <v xml:space="preserve"> </v>
      </c>
      <c r="L616" s="66" t="str">
        <f>IF('Raw Data'!B620=0," ",IF(I616="ND","ND",2*(F616-I616)/(D616-C616)))</f>
        <v xml:space="preserve"> </v>
      </c>
      <c r="M616" s="60" t="str">
        <f t="shared" si="10"/>
        <v xml:space="preserve"> </v>
      </c>
      <c r="N616" s="59" t="str">
        <f>IF('Raw Data'!B620=0," ",IF(O616="Yes",IF(J616&gt;$K$6,"OK","NOK"),IF(J616&gt;$K$5,"OK","NOK")))</f>
        <v xml:space="preserve"> </v>
      </c>
      <c r="O616" s="67" t="str">
        <f>IF('Raw Data'!B620=0," ","No")</f>
        <v xml:space="preserve"> </v>
      </c>
      <c r="P616" s="61" t="str">
        <f>IF('Raw Data'!B620=0," ",'Raw Data'!F620 &amp; ".")</f>
        <v xml:space="preserve"> </v>
      </c>
    </row>
    <row r="617" spans="1:16" x14ac:dyDescent="0.2">
      <c r="A617" s="62" t="str">
        <f>IF('Raw Data'!B621=0,"",'Raw Data'!B621)</f>
        <v/>
      </c>
      <c r="B617" s="62" t="str">
        <f>IF('Raw Data'!B621=0,"",'Raw Data'!C621)</f>
        <v/>
      </c>
      <c r="C617" s="63" t="str">
        <f>IF('Raw Data'!B621=0," ",'Raw Data'!D621)</f>
        <v xml:space="preserve"> </v>
      </c>
      <c r="D617" s="63" t="str">
        <f>IF('Raw Data'!B621=0," ",'Raw Data'!E621)</f>
        <v xml:space="preserve"> </v>
      </c>
      <c r="E617" s="63" t="str">
        <f>IF('Raw Data'!B621=0," ",MIN('Raw Data'!G621:JP621))</f>
        <v xml:space="preserve"> </v>
      </c>
      <c r="F617" s="63" t="str">
        <f>IF('Raw Data'!B621=0," ",AVERAGE('Raw Data'!G621:JP621))</f>
        <v xml:space="preserve"> </v>
      </c>
      <c r="G617" s="63" t="str">
        <f>IF('Raw Data'!B621=0," ",MAX('Raw Data'!G621:JP621))</f>
        <v xml:space="preserve"> </v>
      </c>
      <c r="H617" s="63" t="str">
        <f>IF('Raw Data'!B621=0," ",_xlfn.STDEV.S('Raw Data'!G621:JP621))</f>
        <v xml:space="preserve"> </v>
      </c>
      <c r="I617" s="64" t="str">
        <f>IF('Raw Data'!B621=0," ",(D617+C617)/2)</f>
        <v xml:space="preserve"> </v>
      </c>
      <c r="J617" s="65" t="str">
        <f>IF('Raw Data'!B621=0," ",IF(H617=0,9999,MIN((F617-C617),(D617-F617))/3/H617))</f>
        <v xml:space="preserve"> </v>
      </c>
      <c r="K617" s="60" t="str">
        <f>IF('Raw Data'!B621=0," ",IF(O617="Yes",J617-$K$6,J617-$K$5))</f>
        <v xml:space="preserve"> </v>
      </c>
      <c r="L617" s="66" t="str">
        <f>IF('Raw Data'!B621=0," ",IF(I617="ND","ND",2*(F617-I617)/(D617-C617)))</f>
        <v xml:space="preserve"> </v>
      </c>
      <c r="M617" s="60" t="str">
        <f t="shared" si="10"/>
        <v xml:space="preserve"> </v>
      </c>
      <c r="N617" s="59" t="str">
        <f>IF('Raw Data'!B621=0," ",IF(O617="Yes",IF(J617&gt;$K$6,"OK","NOK"),IF(J617&gt;$K$5,"OK","NOK")))</f>
        <v xml:space="preserve"> </v>
      </c>
      <c r="O617" s="67" t="str">
        <f>IF('Raw Data'!B621=0," ","No")</f>
        <v xml:space="preserve"> </v>
      </c>
      <c r="P617" s="61" t="str">
        <f>IF('Raw Data'!B621=0," ",'Raw Data'!F621 &amp; ".")</f>
        <v xml:space="preserve"> </v>
      </c>
    </row>
    <row r="618" spans="1:16" x14ac:dyDescent="0.2">
      <c r="A618" s="62" t="str">
        <f>IF('Raw Data'!B622=0,"",'Raw Data'!B622)</f>
        <v/>
      </c>
      <c r="B618" s="62" t="str">
        <f>IF('Raw Data'!B622=0,"",'Raw Data'!C622)</f>
        <v/>
      </c>
      <c r="C618" s="63" t="str">
        <f>IF('Raw Data'!B622=0," ",'Raw Data'!D622)</f>
        <v xml:space="preserve"> </v>
      </c>
      <c r="D618" s="63" t="str">
        <f>IF('Raw Data'!B622=0," ",'Raw Data'!E622)</f>
        <v xml:space="preserve"> </v>
      </c>
      <c r="E618" s="63" t="str">
        <f>IF('Raw Data'!B622=0," ",MIN('Raw Data'!G622:JP622))</f>
        <v xml:space="preserve"> </v>
      </c>
      <c r="F618" s="63" t="str">
        <f>IF('Raw Data'!B622=0," ",AVERAGE('Raw Data'!G622:JP622))</f>
        <v xml:space="preserve"> </v>
      </c>
      <c r="G618" s="63" t="str">
        <f>IF('Raw Data'!B622=0," ",MAX('Raw Data'!G622:JP622))</f>
        <v xml:space="preserve"> </v>
      </c>
      <c r="H618" s="63" t="str">
        <f>IF('Raw Data'!B622=0," ",_xlfn.STDEV.S('Raw Data'!G622:JP622))</f>
        <v xml:space="preserve"> </v>
      </c>
      <c r="I618" s="64" t="str">
        <f>IF('Raw Data'!B622=0," ",(D618+C618)/2)</f>
        <v xml:space="preserve"> </v>
      </c>
      <c r="J618" s="65" t="str">
        <f>IF('Raw Data'!B622=0," ",IF(H618=0,9999,MIN((F618-C618),(D618-F618))/3/H618))</f>
        <v xml:space="preserve"> </v>
      </c>
      <c r="K618" s="60" t="str">
        <f>IF('Raw Data'!B622=0," ",IF(O618="Yes",J618-$K$6,J618-$K$5))</f>
        <v xml:space="preserve"> </v>
      </c>
      <c r="L618" s="66" t="str">
        <f>IF('Raw Data'!B622=0," ",IF(I618="ND","ND",2*(F618-I618)/(D618-C618)))</f>
        <v xml:space="preserve"> </v>
      </c>
      <c r="M618" s="60" t="str">
        <f t="shared" si="10"/>
        <v xml:space="preserve"> </v>
      </c>
      <c r="N618" s="59" t="str">
        <f>IF('Raw Data'!B622=0," ",IF(O618="Yes",IF(J618&gt;$K$6,"OK","NOK"),IF(J618&gt;$K$5,"OK","NOK")))</f>
        <v xml:space="preserve"> </v>
      </c>
      <c r="O618" s="67" t="str">
        <f>IF('Raw Data'!B622=0," ","No")</f>
        <v xml:space="preserve"> </v>
      </c>
      <c r="P618" s="61" t="str">
        <f>IF('Raw Data'!B622=0," ",'Raw Data'!F622 &amp; ".")</f>
        <v xml:space="preserve"> </v>
      </c>
    </row>
    <row r="619" spans="1:16" x14ac:dyDescent="0.2">
      <c r="A619" s="62" t="str">
        <f>IF('Raw Data'!B623=0,"",'Raw Data'!B623)</f>
        <v/>
      </c>
      <c r="B619" s="62" t="str">
        <f>IF('Raw Data'!B623=0,"",'Raw Data'!C623)</f>
        <v/>
      </c>
      <c r="C619" s="63" t="str">
        <f>IF('Raw Data'!B623=0," ",'Raw Data'!D623)</f>
        <v xml:space="preserve"> </v>
      </c>
      <c r="D619" s="63" t="str">
        <f>IF('Raw Data'!B623=0," ",'Raw Data'!E623)</f>
        <v xml:space="preserve"> </v>
      </c>
      <c r="E619" s="63" t="str">
        <f>IF('Raw Data'!B623=0," ",MIN('Raw Data'!G623:JP623))</f>
        <v xml:space="preserve"> </v>
      </c>
      <c r="F619" s="63" t="str">
        <f>IF('Raw Data'!B623=0," ",AVERAGE('Raw Data'!G623:JP623))</f>
        <v xml:space="preserve"> </v>
      </c>
      <c r="G619" s="63" t="str">
        <f>IF('Raw Data'!B623=0," ",MAX('Raw Data'!G623:JP623))</f>
        <v xml:space="preserve"> </v>
      </c>
      <c r="H619" s="63" t="str">
        <f>IF('Raw Data'!B623=0," ",_xlfn.STDEV.S('Raw Data'!G623:JP623))</f>
        <v xml:space="preserve"> </v>
      </c>
      <c r="I619" s="64" t="str">
        <f>IF('Raw Data'!B623=0," ",(D619+C619)/2)</f>
        <v xml:space="preserve"> </v>
      </c>
      <c r="J619" s="65" t="str">
        <f>IF('Raw Data'!B623=0," ",IF(H619=0,9999,MIN((F619-C619),(D619-F619))/3/H619))</f>
        <v xml:space="preserve"> </v>
      </c>
      <c r="K619" s="60" t="str">
        <f>IF('Raw Data'!B623=0," ",IF(O619="Yes",J619-$K$6,J619-$K$5))</f>
        <v xml:space="preserve"> </v>
      </c>
      <c r="L619" s="66" t="str">
        <f>IF('Raw Data'!B623=0," ",IF(I619="ND","ND",2*(F619-I619)/(D619-C619)))</f>
        <v xml:space="preserve"> </v>
      </c>
      <c r="M619" s="60" t="str">
        <f t="shared" si="10"/>
        <v xml:space="preserve"> </v>
      </c>
      <c r="N619" s="59" t="str">
        <f>IF('Raw Data'!B623=0," ",IF(O619="Yes",IF(J619&gt;$K$6,"OK","NOK"),IF(J619&gt;$K$5,"OK","NOK")))</f>
        <v xml:space="preserve"> </v>
      </c>
      <c r="O619" s="67" t="str">
        <f>IF('Raw Data'!B623=0," ","No")</f>
        <v xml:space="preserve"> </v>
      </c>
      <c r="P619" s="61" t="str">
        <f>IF('Raw Data'!B623=0," ",'Raw Data'!F623 &amp; ".")</f>
        <v xml:space="preserve"> </v>
      </c>
    </row>
    <row r="620" spans="1:16" x14ac:dyDescent="0.2">
      <c r="A620" s="62" t="str">
        <f>IF('Raw Data'!B624=0,"",'Raw Data'!B624)</f>
        <v/>
      </c>
      <c r="B620" s="62" t="str">
        <f>IF('Raw Data'!B624=0,"",'Raw Data'!C624)</f>
        <v/>
      </c>
      <c r="C620" s="63" t="str">
        <f>IF('Raw Data'!B624=0," ",'Raw Data'!D624)</f>
        <v xml:space="preserve"> </v>
      </c>
      <c r="D620" s="63" t="str">
        <f>IF('Raw Data'!B624=0," ",'Raw Data'!E624)</f>
        <v xml:space="preserve"> </v>
      </c>
      <c r="E620" s="63" t="str">
        <f>IF('Raw Data'!B624=0," ",MIN('Raw Data'!G624:JP624))</f>
        <v xml:space="preserve"> </v>
      </c>
      <c r="F620" s="63" t="str">
        <f>IF('Raw Data'!B624=0," ",AVERAGE('Raw Data'!G624:JP624))</f>
        <v xml:space="preserve"> </v>
      </c>
      <c r="G620" s="63" t="str">
        <f>IF('Raw Data'!B624=0," ",MAX('Raw Data'!G624:JP624))</f>
        <v xml:space="preserve"> </v>
      </c>
      <c r="H620" s="63" t="str">
        <f>IF('Raw Data'!B624=0," ",_xlfn.STDEV.S('Raw Data'!G624:JP624))</f>
        <v xml:space="preserve"> </v>
      </c>
      <c r="I620" s="64" t="str">
        <f>IF('Raw Data'!B624=0," ",(D620+C620)/2)</f>
        <v xml:space="preserve"> </v>
      </c>
      <c r="J620" s="65" t="str">
        <f>IF('Raw Data'!B624=0," ",IF(H620=0,9999,MIN((F620-C620),(D620-F620))/3/H620))</f>
        <v xml:space="preserve"> </v>
      </c>
      <c r="K620" s="60" t="str">
        <f>IF('Raw Data'!B624=0," ",IF(O620="Yes",J620-$K$6,J620-$K$5))</f>
        <v xml:space="preserve"> </v>
      </c>
      <c r="L620" s="66" t="str">
        <f>IF('Raw Data'!B624=0," ",IF(I620="ND","ND",2*(F620-I620)/(D620-C620)))</f>
        <v xml:space="preserve"> </v>
      </c>
      <c r="M620" s="60" t="str">
        <f t="shared" si="10"/>
        <v xml:space="preserve"> </v>
      </c>
      <c r="N620" s="59" t="str">
        <f>IF('Raw Data'!B624=0," ",IF(O620="Yes",IF(J620&gt;$K$6,"OK","NOK"),IF(J620&gt;$K$5,"OK","NOK")))</f>
        <v xml:space="preserve"> </v>
      </c>
      <c r="O620" s="67" t="str">
        <f>IF('Raw Data'!B624=0," ","No")</f>
        <v xml:space="preserve"> </v>
      </c>
      <c r="P620" s="61" t="str">
        <f>IF('Raw Data'!B624=0," ",'Raw Data'!F624 &amp; ".")</f>
        <v xml:space="preserve"> </v>
      </c>
    </row>
    <row r="621" spans="1:16" x14ac:dyDescent="0.2">
      <c r="A621" s="62" t="str">
        <f>IF('Raw Data'!B625=0,"",'Raw Data'!B625)</f>
        <v/>
      </c>
      <c r="B621" s="62" t="str">
        <f>IF('Raw Data'!B625=0,"",'Raw Data'!C625)</f>
        <v/>
      </c>
      <c r="C621" s="63" t="str">
        <f>IF('Raw Data'!B625=0," ",'Raw Data'!D625)</f>
        <v xml:space="preserve"> </v>
      </c>
      <c r="D621" s="63" t="str">
        <f>IF('Raw Data'!B625=0," ",'Raw Data'!E625)</f>
        <v xml:space="preserve"> </v>
      </c>
      <c r="E621" s="63" t="str">
        <f>IF('Raw Data'!B625=0," ",MIN('Raw Data'!G625:JP625))</f>
        <v xml:space="preserve"> </v>
      </c>
      <c r="F621" s="63" t="str">
        <f>IF('Raw Data'!B625=0," ",AVERAGE('Raw Data'!G625:JP625))</f>
        <v xml:space="preserve"> </v>
      </c>
      <c r="G621" s="63" t="str">
        <f>IF('Raw Data'!B625=0," ",MAX('Raw Data'!G625:JP625))</f>
        <v xml:space="preserve"> </v>
      </c>
      <c r="H621" s="63" t="str">
        <f>IF('Raw Data'!B625=0," ",_xlfn.STDEV.S('Raw Data'!G625:JP625))</f>
        <v xml:space="preserve"> </v>
      </c>
      <c r="I621" s="64" t="str">
        <f>IF('Raw Data'!B625=0," ",(D621+C621)/2)</f>
        <v xml:space="preserve"> </v>
      </c>
      <c r="J621" s="65" t="str">
        <f>IF('Raw Data'!B625=0," ",IF(H621=0,9999,MIN((F621-C621),(D621-F621))/3/H621))</f>
        <v xml:space="preserve"> </v>
      </c>
      <c r="K621" s="60" t="str">
        <f>IF('Raw Data'!B625=0," ",IF(O621="Yes",J621-$K$6,J621-$K$5))</f>
        <v xml:space="preserve"> </v>
      </c>
      <c r="L621" s="66" t="str">
        <f>IF('Raw Data'!B625=0," ",IF(I621="ND","ND",2*(F621-I621)/(D621-C621)))</f>
        <v xml:space="preserve"> </v>
      </c>
      <c r="M621" s="60" t="str">
        <f t="shared" si="10"/>
        <v xml:space="preserve"> </v>
      </c>
      <c r="N621" s="59" t="str">
        <f>IF('Raw Data'!B625=0," ",IF(O621="Yes",IF(J621&gt;$K$6,"OK","NOK"),IF(J621&gt;$K$5,"OK","NOK")))</f>
        <v xml:space="preserve"> </v>
      </c>
      <c r="O621" s="67" t="str">
        <f>IF('Raw Data'!B625=0," ","No")</f>
        <v xml:space="preserve"> </v>
      </c>
      <c r="P621" s="61" t="str">
        <f>IF('Raw Data'!B625=0," ",'Raw Data'!F625 &amp; ".")</f>
        <v xml:space="preserve"> </v>
      </c>
    </row>
    <row r="622" spans="1:16" x14ac:dyDescent="0.2">
      <c r="A622" s="62" t="str">
        <f>IF('Raw Data'!B626=0,"",'Raw Data'!B626)</f>
        <v/>
      </c>
      <c r="B622" s="62" t="str">
        <f>IF('Raw Data'!B626=0,"",'Raw Data'!C626)</f>
        <v/>
      </c>
      <c r="C622" s="63" t="str">
        <f>IF('Raw Data'!B626=0," ",'Raw Data'!D626)</f>
        <v xml:space="preserve"> </v>
      </c>
      <c r="D622" s="63" t="str">
        <f>IF('Raw Data'!B626=0," ",'Raw Data'!E626)</f>
        <v xml:space="preserve"> </v>
      </c>
      <c r="E622" s="63" t="str">
        <f>IF('Raw Data'!B626=0," ",MIN('Raw Data'!G626:JP626))</f>
        <v xml:space="preserve"> </v>
      </c>
      <c r="F622" s="63" t="str">
        <f>IF('Raw Data'!B626=0," ",AVERAGE('Raw Data'!G626:JP626))</f>
        <v xml:space="preserve"> </v>
      </c>
      <c r="G622" s="63" t="str">
        <f>IF('Raw Data'!B626=0," ",MAX('Raw Data'!G626:JP626))</f>
        <v xml:space="preserve"> </v>
      </c>
      <c r="H622" s="63" t="str">
        <f>IF('Raw Data'!B626=0," ",_xlfn.STDEV.S('Raw Data'!G626:JP626))</f>
        <v xml:space="preserve"> </v>
      </c>
      <c r="I622" s="64" t="str">
        <f>IF('Raw Data'!B626=0," ",(D622+C622)/2)</f>
        <v xml:space="preserve"> </v>
      </c>
      <c r="J622" s="65" t="str">
        <f>IF('Raw Data'!B626=0," ",IF(H622=0,9999,MIN((F622-C622),(D622-F622))/3/H622))</f>
        <v xml:space="preserve"> </v>
      </c>
      <c r="K622" s="60" t="str">
        <f>IF('Raw Data'!B626=0," ",IF(O622="Yes",J622-$K$6,J622-$K$5))</f>
        <v xml:space="preserve"> </v>
      </c>
      <c r="L622" s="66" t="str">
        <f>IF('Raw Data'!B626=0," ",IF(I622="ND","ND",2*(F622-I622)/(D622-C622)))</f>
        <v xml:space="preserve"> </v>
      </c>
      <c r="M622" s="60" t="str">
        <f t="shared" si="10"/>
        <v xml:space="preserve"> </v>
      </c>
      <c r="N622" s="59" t="str">
        <f>IF('Raw Data'!B626=0," ",IF(O622="Yes",IF(J622&gt;$K$6,"OK","NOK"),IF(J622&gt;$K$5,"OK","NOK")))</f>
        <v xml:space="preserve"> </v>
      </c>
      <c r="O622" s="67" t="str">
        <f>IF('Raw Data'!B626=0," ","No")</f>
        <v xml:space="preserve"> </v>
      </c>
      <c r="P622" s="61" t="str">
        <f>IF('Raw Data'!B626=0," ",'Raw Data'!F626 &amp; ".")</f>
        <v xml:space="preserve"> </v>
      </c>
    </row>
    <row r="623" spans="1:16" x14ac:dyDescent="0.2">
      <c r="A623" s="62" t="str">
        <f>IF('Raw Data'!B627=0,"",'Raw Data'!B627)</f>
        <v/>
      </c>
      <c r="B623" s="62" t="str">
        <f>IF('Raw Data'!B627=0,"",'Raw Data'!C627)</f>
        <v/>
      </c>
      <c r="C623" s="63" t="str">
        <f>IF('Raw Data'!B627=0," ",'Raw Data'!D627)</f>
        <v xml:space="preserve"> </v>
      </c>
      <c r="D623" s="63" t="str">
        <f>IF('Raw Data'!B627=0," ",'Raw Data'!E627)</f>
        <v xml:space="preserve"> </v>
      </c>
      <c r="E623" s="63" t="str">
        <f>IF('Raw Data'!B627=0," ",MIN('Raw Data'!G627:JP627))</f>
        <v xml:space="preserve"> </v>
      </c>
      <c r="F623" s="63" t="str">
        <f>IF('Raw Data'!B627=0," ",AVERAGE('Raw Data'!G627:JP627))</f>
        <v xml:space="preserve"> </v>
      </c>
      <c r="G623" s="63" t="str">
        <f>IF('Raw Data'!B627=0," ",MAX('Raw Data'!G627:JP627))</f>
        <v xml:space="preserve"> </v>
      </c>
      <c r="H623" s="63" t="str">
        <f>IF('Raw Data'!B627=0," ",_xlfn.STDEV.S('Raw Data'!G627:JP627))</f>
        <v xml:space="preserve"> </v>
      </c>
      <c r="I623" s="64" t="str">
        <f>IF('Raw Data'!B627=0," ",(D623+C623)/2)</f>
        <v xml:space="preserve"> </v>
      </c>
      <c r="J623" s="65" t="str">
        <f>IF('Raw Data'!B627=0," ",IF(H623=0,9999,MIN((F623-C623),(D623-F623))/3/H623))</f>
        <v xml:space="preserve"> </v>
      </c>
      <c r="K623" s="60" t="str">
        <f>IF('Raw Data'!B627=0," ",IF(O623="Yes",J623-$K$6,J623-$K$5))</f>
        <v xml:space="preserve"> </v>
      </c>
      <c r="L623" s="66" t="str">
        <f>IF('Raw Data'!B627=0," ",IF(I623="ND","ND",2*(F623-I623)/(D623-C623)))</f>
        <v xml:space="preserve"> </v>
      </c>
      <c r="M623" s="60" t="str">
        <f t="shared" si="10"/>
        <v xml:space="preserve"> </v>
      </c>
      <c r="N623" s="59" t="str">
        <f>IF('Raw Data'!B627=0," ",IF(O623="Yes",IF(J623&gt;$K$6,"OK","NOK"),IF(J623&gt;$K$5,"OK","NOK")))</f>
        <v xml:space="preserve"> </v>
      </c>
      <c r="O623" s="67" t="str">
        <f>IF('Raw Data'!B627=0," ","No")</f>
        <v xml:space="preserve"> </v>
      </c>
      <c r="P623" s="61" t="str">
        <f>IF('Raw Data'!B627=0," ",'Raw Data'!F627 &amp; ".")</f>
        <v xml:space="preserve"> </v>
      </c>
    </row>
    <row r="624" spans="1:16" x14ac:dyDescent="0.2">
      <c r="A624" s="62" t="str">
        <f>IF('Raw Data'!B628=0,"",'Raw Data'!B628)</f>
        <v/>
      </c>
      <c r="B624" s="62" t="str">
        <f>IF('Raw Data'!B628=0,"",'Raw Data'!C628)</f>
        <v/>
      </c>
      <c r="C624" s="63" t="str">
        <f>IF('Raw Data'!B628=0," ",'Raw Data'!D628)</f>
        <v xml:space="preserve"> </v>
      </c>
      <c r="D624" s="63" t="str">
        <f>IF('Raw Data'!B628=0," ",'Raw Data'!E628)</f>
        <v xml:space="preserve"> </v>
      </c>
      <c r="E624" s="63" t="str">
        <f>IF('Raw Data'!B628=0," ",MIN('Raw Data'!G628:JP628))</f>
        <v xml:space="preserve"> </v>
      </c>
      <c r="F624" s="63" t="str">
        <f>IF('Raw Data'!B628=0," ",AVERAGE('Raw Data'!G628:JP628))</f>
        <v xml:space="preserve"> </v>
      </c>
      <c r="G624" s="63" t="str">
        <f>IF('Raw Data'!B628=0," ",MAX('Raw Data'!G628:JP628))</f>
        <v xml:space="preserve"> </v>
      </c>
      <c r="H624" s="63" t="str">
        <f>IF('Raw Data'!B628=0," ",_xlfn.STDEV.S('Raw Data'!G628:JP628))</f>
        <v xml:space="preserve"> </v>
      </c>
      <c r="I624" s="64" t="str">
        <f>IF('Raw Data'!B628=0," ",(D624+C624)/2)</f>
        <v xml:space="preserve"> </v>
      </c>
      <c r="J624" s="65" t="str">
        <f>IF('Raw Data'!B628=0," ",IF(H624=0,9999,MIN((F624-C624),(D624-F624))/3/H624))</f>
        <v xml:space="preserve"> </v>
      </c>
      <c r="K624" s="60" t="str">
        <f>IF('Raw Data'!B628=0," ",IF(O624="Yes",J624-$K$6,J624-$K$5))</f>
        <v xml:space="preserve"> </v>
      </c>
      <c r="L624" s="66" t="str">
        <f>IF('Raw Data'!B628=0," ",IF(I624="ND","ND",2*(F624-I624)/(D624-C624)))</f>
        <v xml:space="preserve"> </v>
      </c>
      <c r="M624" s="60" t="str">
        <f t="shared" si="10"/>
        <v xml:space="preserve"> </v>
      </c>
      <c r="N624" s="59" t="str">
        <f>IF('Raw Data'!B628=0," ",IF(O624="Yes",IF(J624&gt;$K$6,"OK","NOK"),IF(J624&gt;$K$5,"OK","NOK")))</f>
        <v xml:space="preserve"> </v>
      </c>
      <c r="O624" s="67" t="str">
        <f>IF('Raw Data'!B628=0," ","No")</f>
        <v xml:space="preserve"> </v>
      </c>
      <c r="P624" s="61" t="str">
        <f>IF('Raw Data'!B628=0," ",'Raw Data'!F628 &amp; ".")</f>
        <v xml:space="preserve"> </v>
      </c>
    </row>
    <row r="625" spans="1:16" x14ac:dyDescent="0.2">
      <c r="A625" s="62" t="str">
        <f>IF('Raw Data'!B629=0,"",'Raw Data'!B629)</f>
        <v/>
      </c>
      <c r="B625" s="62" t="str">
        <f>IF('Raw Data'!B629=0,"",'Raw Data'!C629)</f>
        <v/>
      </c>
      <c r="C625" s="63" t="str">
        <f>IF('Raw Data'!B629=0," ",'Raw Data'!D629)</f>
        <v xml:space="preserve"> </v>
      </c>
      <c r="D625" s="63" t="str">
        <f>IF('Raw Data'!B629=0," ",'Raw Data'!E629)</f>
        <v xml:space="preserve"> </v>
      </c>
      <c r="E625" s="63" t="str">
        <f>IF('Raw Data'!B629=0," ",MIN('Raw Data'!G629:JP629))</f>
        <v xml:space="preserve"> </v>
      </c>
      <c r="F625" s="63" t="str">
        <f>IF('Raw Data'!B629=0," ",AVERAGE('Raw Data'!G629:JP629))</f>
        <v xml:space="preserve"> </v>
      </c>
      <c r="G625" s="63" t="str">
        <f>IF('Raw Data'!B629=0," ",MAX('Raw Data'!G629:JP629))</f>
        <v xml:space="preserve"> </v>
      </c>
      <c r="H625" s="63" t="str">
        <f>IF('Raw Data'!B629=0," ",_xlfn.STDEV.S('Raw Data'!G629:JP629))</f>
        <v xml:space="preserve"> </v>
      </c>
      <c r="I625" s="64" t="str">
        <f>IF('Raw Data'!B629=0," ",(D625+C625)/2)</f>
        <v xml:space="preserve"> </v>
      </c>
      <c r="J625" s="65" t="str">
        <f>IF('Raw Data'!B629=0," ",IF(H625=0,9999,MIN((F625-C625),(D625-F625))/3/H625))</f>
        <v xml:space="preserve"> </v>
      </c>
      <c r="K625" s="60" t="str">
        <f>IF('Raw Data'!B629=0," ",IF(O625="Yes",J625-$K$6,J625-$K$5))</f>
        <v xml:space="preserve"> </v>
      </c>
      <c r="L625" s="66" t="str">
        <f>IF('Raw Data'!B629=0," ",IF(I625="ND","ND",2*(F625-I625)/(D625-C625)))</f>
        <v xml:space="preserve"> </v>
      </c>
      <c r="M625" s="60" t="str">
        <f t="shared" si="10"/>
        <v xml:space="preserve"> </v>
      </c>
      <c r="N625" s="59" t="str">
        <f>IF('Raw Data'!B629=0," ",IF(O625="Yes",IF(J625&gt;$K$6,"OK","NOK"),IF(J625&gt;$K$5,"OK","NOK")))</f>
        <v xml:space="preserve"> </v>
      </c>
      <c r="O625" s="67" t="str">
        <f>IF('Raw Data'!B629=0," ","No")</f>
        <v xml:space="preserve"> </v>
      </c>
      <c r="P625" s="61" t="str">
        <f>IF('Raw Data'!B629=0," ",'Raw Data'!F629 &amp; ".")</f>
        <v xml:space="preserve"> </v>
      </c>
    </row>
    <row r="626" spans="1:16" x14ac:dyDescent="0.2">
      <c r="A626" s="62" t="str">
        <f>IF('Raw Data'!B630=0,"",'Raw Data'!B630)</f>
        <v/>
      </c>
      <c r="B626" s="62" t="str">
        <f>IF('Raw Data'!B630=0,"",'Raw Data'!C630)</f>
        <v/>
      </c>
      <c r="C626" s="63" t="str">
        <f>IF('Raw Data'!B630=0," ",'Raw Data'!D630)</f>
        <v xml:space="preserve"> </v>
      </c>
      <c r="D626" s="63" t="str">
        <f>IF('Raw Data'!B630=0," ",'Raw Data'!E630)</f>
        <v xml:space="preserve"> </v>
      </c>
      <c r="E626" s="63" t="str">
        <f>IF('Raw Data'!B630=0," ",MIN('Raw Data'!G630:JP630))</f>
        <v xml:space="preserve"> </v>
      </c>
      <c r="F626" s="63" t="str">
        <f>IF('Raw Data'!B630=0," ",AVERAGE('Raw Data'!G630:JP630))</f>
        <v xml:space="preserve"> </v>
      </c>
      <c r="G626" s="63" t="str">
        <f>IF('Raw Data'!B630=0," ",MAX('Raw Data'!G630:JP630))</f>
        <v xml:space="preserve"> </v>
      </c>
      <c r="H626" s="63" t="str">
        <f>IF('Raw Data'!B630=0," ",_xlfn.STDEV.S('Raw Data'!G630:JP630))</f>
        <v xml:space="preserve"> </v>
      </c>
      <c r="I626" s="64" t="str">
        <f>IF('Raw Data'!B630=0," ",(D626+C626)/2)</f>
        <v xml:space="preserve"> </v>
      </c>
      <c r="J626" s="65" t="str">
        <f>IF('Raw Data'!B630=0," ",IF(H626=0,9999,MIN((F626-C626),(D626-F626))/3/H626))</f>
        <v xml:space="preserve"> </v>
      </c>
      <c r="K626" s="60" t="str">
        <f>IF('Raw Data'!B630=0," ",IF(O626="Yes",J626-$K$6,J626-$K$5))</f>
        <v xml:space="preserve"> </v>
      </c>
      <c r="L626" s="66" t="str">
        <f>IF('Raw Data'!B630=0," ",IF(I626="ND","ND",2*(F626-I626)/(D626-C626)))</f>
        <v xml:space="preserve"> </v>
      </c>
      <c r="M626" s="60" t="str">
        <f t="shared" si="10"/>
        <v xml:space="preserve"> </v>
      </c>
      <c r="N626" s="59" t="str">
        <f>IF('Raw Data'!B630=0," ",IF(O626="Yes",IF(J626&gt;$K$6,"OK","NOK"),IF(J626&gt;$K$5,"OK","NOK")))</f>
        <v xml:space="preserve"> </v>
      </c>
      <c r="O626" s="67" t="str">
        <f>IF('Raw Data'!B630=0," ","No")</f>
        <v xml:space="preserve"> </v>
      </c>
      <c r="P626" s="61" t="str">
        <f>IF('Raw Data'!B630=0," ",'Raw Data'!F630 &amp; ".")</f>
        <v xml:space="preserve"> </v>
      </c>
    </row>
    <row r="627" spans="1:16" x14ac:dyDescent="0.2">
      <c r="A627" s="62" t="str">
        <f>IF('Raw Data'!B631=0,"",'Raw Data'!B631)</f>
        <v/>
      </c>
      <c r="B627" s="62" t="str">
        <f>IF('Raw Data'!B631=0,"",'Raw Data'!C631)</f>
        <v/>
      </c>
      <c r="C627" s="63" t="str">
        <f>IF('Raw Data'!B631=0," ",'Raw Data'!D631)</f>
        <v xml:space="preserve"> </v>
      </c>
      <c r="D627" s="63" t="str">
        <f>IF('Raw Data'!B631=0," ",'Raw Data'!E631)</f>
        <v xml:space="preserve"> </v>
      </c>
      <c r="E627" s="63" t="str">
        <f>IF('Raw Data'!B631=0," ",MIN('Raw Data'!G631:JP631))</f>
        <v xml:space="preserve"> </v>
      </c>
      <c r="F627" s="63" t="str">
        <f>IF('Raw Data'!B631=0," ",AVERAGE('Raw Data'!G631:JP631))</f>
        <v xml:space="preserve"> </v>
      </c>
      <c r="G627" s="63" t="str">
        <f>IF('Raw Data'!B631=0," ",MAX('Raw Data'!G631:JP631))</f>
        <v xml:space="preserve"> </v>
      </c>
      <c r="H627" s="63" t="str">
        <f>IF('Raw Data'!B631=0," ",_xlfn.STDEV.S('Raw Data'!G631:JP631))</f>
        <v xml:space="preserve"> </v>
      </c>
      <c r="I627" s="64" t="str">
        <f>IF('Raw Data'!B631=0," ",(D627+C627)/2)</f>
        <v xml:space="preserve"> </v>
      </c>
      <c r="J627" s="65" t="str">
        <f>IF('Raw Data'!B631=0," ",IF(H627=0,9999,MIN((F627-C627),(D627-F627))/3/H627))</f>
        <v xml:space="preserve"> </v>
      </c>
      <c r="K627" s="60" t="str">
        <f>IF('Raw Data'!B631=0," ",IF(O627="Yes",J627-$K$6,J627-$K$5))</f>
        <v xml:space="preserve"> </v>
      </c>
      <c r="L627" s="66" t="str">
        <f>IF('Raw Data'!B631=0," ",IF(I627="ND","ND",2*(F627-I627)/(D627-C627)))</f>
        <v xml:space="preserve"> </v>
      </c>
      <c r="M627" s="60" t="str">
        <f t="shared" si="10"/>
        <v xml:space="preserve"> </v>
      </c>
      <c r="N627" s="59" t="str">
        <f>IF('Raw Data'!B631=0," ",IF(O627="Yes",IF(J627&gt;$K$6,"OK","NOK"),IF(J627&gt;$K$5,"OK","NOK")))</f>
        <v xml:space="preserve"> </v>
      </c>
      <c r="O627" s="67" t="str">
        <f>IF('Raw Data'!B631=0," ","No")</f>
        <v xml:space="preserve"> </v>
      </c>
      <c r="P627" s="61" t="str">
        <f>IF('Raw Data'!B631=0," ",'Raw Data'!F631 &amp; ".")</f>
        <v xml:space="preserve"> </v>
      </c>
    </row>
    <row r="628" spans="1:16" x14ac:dyDescent="0.2">
      <c r="A628" s="62" t="str">
        <f>IF('Raw Data'!B632=0,"",'Raw Data'!B632)</f>
        <v/>
      </c>
      <c r="B628" s="62" t="str">
        <f>IF('Raw Data'!B632=0,"",'Raw Data'!C632)</f>
        <v/>
      </c>
      <c r="C628" s="63" t="str">
        <f>IF('Raw Data'!B632=0," ",'Raw Data'!D632)</f>
        <v xml:space="preserve"> </v>
      </c>
      <c r="D628" s="63" t="str">
        <f>IF('Raw Data'!B632=0," ",'Raw Data'!E632)</f>
        <v xml:space="preserve"> </v>
      </c>
      <c r="E628" s="63" t="str">
        <f>IF('Raw Data'!B632=0," ",MIN('Raw Data'!G632:JP632))</f>
        <v xml:space="preserve"> </v>
      </c>
      <c r="F628" s="63" t="str">
        <f>IF('Raw Data'!B632=0," ",AVERAGE('Raw Data'!G632:JP632))</f>
        <v xml:space="preserve"> </v>
      </c>
      <c r="G628" s="63" t="str">
        <f>IF('Raw Data'!B632=0," ",MAX('Raw Data'!G632:JP632))</f>
        <v xml:space="preserve"> </v>
      </c>
      <c r="H628" s="63" t="str">
        <f>IF('Raw Data'!B632=0," ",_xlfn.STDEV.S('Raw Data'!G632:JP632))</f>
        <v xml:space="preserve"> </v>
      </c>
      <c r="I628" s="64" t="str">
        <f>IF('Raw Data'!B632=0," ",(D628+C628)/2)</f>
        <v xml:space="preserve"> </v>
      </c>
      <c r="J628" s="65" t="str">
        <f>IF('Raw Data'!B632=0," ",IF(H628=0,9999,MIN((F628-C628),(D628-F628))/3/H628))</f>
        <v xml:space="preserve"> </v>
      </c>
      <c r="K628" s="60" t="str">
        <f>IF('Raw Data'!B632=0," ",IF(O628="Yes",J628-$K$6,J628-$K$5))</f>
        <v xml:space="preserve"> </v>
      </c>
      <c r="L628" s="66" t="str">
        <f>IF('Raw Data'!B632=0," ",IF(I628="ND","ND",2*(F628-I628)/(D628-C628)))</f>
        <v xml:space="preserve"> </v>
      </c>
      <c r="M628" s="60" t="str">
        <f t="shared" si="10"/>
        <v xml:space="preserve"> </v>
      </c>
      <c r="N628" s="59" t="str">
        <f>IF('Raw Data'!B632=0," ",IF(O628="Yes",IF(J628&gt;$K$6,"OK","NOK"),IF(J628&gt;$K$5,"OK","NOK")))</f>
        <v xml:space="preserve"> </v>
      </c>
      <c r="O628" s="67" t="str">
        <f>IF('Raw Data'!B632=0," ","No")</f>
        <v xml:space="preserve"> </v>
      </c>
      <c r="P628" s="61" t="str">
        <f>IF('Raw Data'!B632=0," ",'Raw Data'!F632 &amp; ".")</f>
        <v xml:space="preserve"> </v>
      </c>
    </row>
    <row r="629" spans="1:16" x14ac:dyDescent="0.2">
      <c r="A629" s="62" t="str">
        <f>IF('Raw Data'!B633=0,"",'Raw Data'!B633)</f>
        <v/>
      </c>
      <c r="B629" s="62" t="str">
        <f>IF('Raw Data'!B633=0,"",'Raw Data'!C633)</f>
        <v/>
      </c>
      <c r="C629" s="63" t="str">
        <f>IF('Raw Data'!B633=0," ",'Raw Data'!D633)</f>
        <v xml:space="preserve"> </v>
      </c>
      <c r="D629" s="63" t="str">
        <f>IF('Raw Data'!B633=0," ",'Raw Data'!E633)</f>
        <v xml:space="preserve"> </v>
      </c>
      <c r="E629" s="63" t="str">
        <f>IF('Raw Data'!B633=0," ",MIN('Raw Data'!G633:JP633))</f>
        <v xml:space="preserve"> </v>
      </c>
      <c r="F629" s="63" t="str">
        <f>IF('Raw Data'!B633=0," ",AVERAGE('Raw Data'!G633:JP633))</f>
        <v xml:space="preserve"> </v>
      </c>
      <c r="G629" s="63" t="str">
        <f>IF('Raw Data'!B633=0," ",MAX('Raw Data'!G633:JP633))</f>
        <v xml:space="preserve"> </v>
      </c>
      <c r="H629" s="63" t="str">
        <f>IF('Raw Data'!B633=0," ",_xlfn.STDEV.S('Raw Data'!G633:JP633))</f>
        <v xml:space="preserve"> </v>
      </c>
      <c r="I629" s="64" t="str">
        <f>IF('Raw Data'!B633=0," ",(D629+C629)/2)</f>
        <v xml:space="preserve"> </v>
      </c>
      <c r="J629" s="65" t="str">
        <f>IF('Raw Data'!B633=0," ",IF(H629=0,9999,MIN((F629-C629),(D629-F629))/3/H629))</f>
        <v xml:space="preserve"> </v>
      </c>
      <c r="K629" s="60" t="str">
        <f>IF('Raw Data'!B633=0," ",IF(O629="Yes",J629-$K$6,J629-$K$5))</f>
        <v xml:space="preserve"> </v>
      </c>
      <c r="L629" s="66" t="str">
        <f>IF('Raw Data'!B633=0," ",IF(I629="ND","ND",2*(F629-I629)/(D629-C629)))</f>
        <v xml:space="preserve"> </v>
      </c>
      <c r="M629" s="60" t="str">
        <f t="shared" si="10"/>
        <v xml:space="preserve"> </v>
      </c>
      <c r="N629" s="59" t="str">
        <f>IF('Raw Data'!B633=0," ",IF(O629="Yes",IF(J629&gt;$K$6,"OK","NOK"),IF(J629&gt;$K$5,"OK","NOK")))</f>
        <v xml:space="preserve"> </v>
      </c>
      <c r="O629" s="67" t="str">
        <f>IF('Raw Data'!B633=0," ","No")</f>
        <v xml:space="preserve"> </v>
      </c>
      <c r="P629" s="61" t="str">
        <f>IF('Raw Data'!B633=0," ",'Raw Data'!F633 &amp; ".")</f>
        <v xml:space="preserve"> </v>
      </c>
    </row>
    <row r="630" spans="1:16" x14ac:dyDescent="0.2">
      <c r="A630" s="62" t="str">
        <f>IF('Raw Data'!B634=0,"",'Raw Data'!B634)</f>
        <v/>
      </c>
      <c r="B630" s="62" t="str">
        <f>IF('Raw Data'!B634=0,"",'Raw Data'!C634)</f>
        <v/>
      </c>
      <c r="C630" s="63" t="str">
        <f>IF('Raw Data'!B634=0," ",'Raw Data'!D634)</f>
        <v xml:space="preserve"> </v>
      </c>
      <c r="D630" s="63" t="str">
        <f>IF('Raw Data'!B634=0," ",'Raw Data'!E634)</f>
        <v xml:space="preserve"> </v>
      </c>
      <c r="E630" s="63" t="str">
        <f>IF('Raw Data'!B634=0," ",MIN('Raw Data'!G634:JP634))</f>
        <v xml:space="preserve"> </v>
      </c>
      <c r="F630" s="63" t="str">
        <f>IF('Raw Data'!B634=0," ",AVERAGE('Raw Data'!G634:JP634))</f>
        <v xml:space="preserve"> </v>
      </c>
      <c r="G630" s="63" t="str">
        <f>IF('Raw Data'!B634=0," ",MAX('Raw Data'!G634:JP634))</f>
        <v xml:space="preserve"> </v>
      </c>
      <c r="H630" s="63" t="str">
        <f>IF('Raw Data'!B634=0," ",_xlfn.STDEV.S('Raw Data'!G634:JP634))</f>
        <v xml:space="preserve"> </v>
      </c>
      <c r="I630" s="64" t="str">
        <f>IF('Raw Data'!B634=0," ",(D630+C630)/2)</f>
        <v xml:space="preserve"> </v>
      </c>
      <c r="J630" s="65" t="str">
        <f>IF('Raw Data'!B634=0," ",IF(H630=0,9999,MIN((F630-C630),(D630-F630))/3/H630))</f>
        <v xml:space="preserve"> </v>
      </c>
      <c r="K630" s="60" t="str">
        <f>IF('Raw Data'!B634=0," ",IF(O630="Yes",J630-$K$6,J630-$K$5))</f>
        <v xml:space="preserve"> </v>
      </c>
      <c r="L630" s="66" t="str">
        <f>IF('Raw Data'!B634=0," ",IF(I630="ND","ND",2*(F630-I630)/(D630-C630)))</f>
        <v xml:space="preserve"> </v>
      </c>
      <c r="M630" s="60" t="str">
        <f t="shared" si="10"/>
        <v xml:space="preserve"> </v>
      </c>
      <c r="N630" s="59" t="str">
        <f>IF('Raw Data'!B634=0," ",IF(O630="Yes",IF(J630&gt;$K$6,"OK","NOK"),IF(J630&gt;$K$5,"OK","NOK")))</f>
        <v xml:space="preserve"> </v>
      </c>
      <c r="O630" s="67" t="str">
        <f>IF('Raw Data'!B634=0," ","No")</f>
        <v xml:space="preserve"> </v>
      </c>
      <c r="P630" s="61" t="str">
        <f>IF('Raw Data'!B634=0," ",'Raw Data'!F634 &amp; ".")</f>
        <v xml:space="preserve"> </v>
      </c>
    </row>
    <row r="631" spans="1:16" x14ac:dyDescent="0.2">
      <c r="A631" s="62" t="str">
        <f>IF('Raw Data'!B635=0,"",'Raw Data'!B635)</f>
        <v/>
      </c>
      <c r="B631" s="62" t="str">
        <f>IF('Raw Data'!B635=0,"",'Raw Data'!C635)</f>
        <v/>
      </c>
      <c r="C631" s="63" t="str">
        <f>IF('Raw Data'!B635=0," ",'Raw Data'!D635)</f>
        <v xml:space="preserve"> </v>
      </c>
      <c r="D631" s="63" t="str">
        <f>IF('Raw Data'!B635=0," ",'Raw Data'!E635)</f>
        <v xml:space="preserve"> </v>
      </c>
      <c r="E631" s="63" t="str">
        <f>IF('Raw Data'!B635=0," ",MIN('Raw Data'!G635:JP635))</f>
        <v xml:space="preserve"> </v>
      </c>
      <c r="F631" s="63" t="str">
        <f>IF('Raw Data'!B635=0," ",AVERAGE('Raw Data'!G635:JP635))</f>
        <v xml:space="preserve"> </v>
      </c>
      <c r="G631" s="63" t="str">
        <f>IF('Raw Data'!B635=0," ",MAX('Raw Data'!G635:JP635))</f>
        <v xml:space="preserve"> </v>
      </c>
      <c r="H631" s="63" t="str">
        <f>IF('Raw Data'!B635=0," ",_xlfn.STDEV.S('Raw Data'!G635:JP635))</f>
        <v xml:space="preserve"> </v>
      </c>
      <c r="I631" s="64" t="str">
        <f>IF('Raw Data'!B635=0," ",(D631+C631)/2)</f>
        <v xml:space="preserve"> </v>
      </c>
      <c r="J631" s="65" t="str">
        <f>IF('Raw Data'!B635=0," ",IF(H631=0,9999,MIN((F631-C631),(D631-F631))/3/H631))</f>
        <v xml:space="preserve"> </v>
      </c>
      <c r="K631" s="60" t="str">
        <f>IF('Raw Data'!B635=0," ",IF(O631="Yes",J631-$K$6,J631-$K$5))</f>
        <v xml:space="preserve"> </v>
      </c>
      <c r="L631" s="66" t="str">
        <f>IF('Raw Data'!B635=0," ",IF(I631="ND","ND",2*(F631-I631)/(D631-C631)))</f>
        <v xml:space="preserve"> </v>
      </c>
      <c r="M631" s="60" t="str">
        <f t="shared" si="10"/>
        <v xml:space="preserve"> </v>
      </c>
      <c r="N631" s="59" t="str">
        <f>IF('Raw Data'!B635=0," ",IF(O631="Yes",IF(J631&gt;$K$6,"OK","NOK"),IF(J631&gt;$K$5,"OK","NOK")))</f>
        <v xml:space="preserve"> </v>
      </c>
      <c r="O631" s="67" t="str">
        <f>IF('Raw Data'!B635=0," ","No")</f>
        <v xml:space="preserve"> </v>
      </c>
      <c r="P631" s="61" t="str">
        <f>IF('Raw Data'!B635=0," ",'Raw Data'!F635 &amp; ".")</f>
        <v xml:space="preserve"> </v>
      </c>
    </row>
    <row r="632" spans="1:16" x14ac:dyDescent="0.2">
      <c r="A632" s="62" t="str">
        <f>IF('Raw Data'!B636=0,"",'Raw Data'!B636)</f>
        <v/>
      </c>
      <c r="B632" s="62" t="str">
        <f>IF('Raw Data'!B636=0,"",'Raw Data'!C636)</f>
        <v/>
      </c>
      <c r="C632" s="63" t="str">
        <f>IF('Raw Data'!B636=0," ",'Raw Data'!D636)</f>
        <v xml:space="preserve"> </v>
      </c>
      <c r="D632" s="63" t="str">
        <f>IF('Raw Data'!B636=0," ",'Raw Data'!E636)</f>
        <v xml:space="preserve"> </v>
      </c>
      <c r="E632" s="63" t="str">
        <f>IF('Raw Data'!B636=0," ",MIN('Raw Data'!G636:JP636))</f>
        <v xml:space="preserve"> </v>
      </c>
      <c r="F632" s="63" t="str">
        <f>IF('Raw Data'!B636=0," ",AVERAGE('Raw Data'!G636:JP636))</f>
        <v xml:space="preserve"> </v>
      </c>
      <c r="G632" s="63" t="str">
        <f>IF('Raw Data'!B636=0," ",MAX('Raw Data'!G636:JP636))</f>
        <v xml:space="preserve"> </v>
      </c>
      <c r="H632" s="63" t="str">
        <f>IF('Raw Data'!B636=0," ",_xlfn.STDEV.S('Raw Data'!G636:JP636))</f>
        <v xml:space="preserve"> </v>
      </c>
      <c r="I632" s="64" t="str">
        <f>IF('Raw Data'!B636=0," ",(D632+C632)/2)</f>
        <v xml:space="preserve"> </v>
      </c>
      <c r="J632" s="65" t="str">
        <f>IF('Raw Data'!B636=0," ",IF(H632=0,9999,MIN((F632-C632),(D632-F632))/3/H632))</f>
        <v xml:space="preserve"> </v>
      </c>
      <c r="K632" s="60" t="str">
        <f>IF('Raw Data'!B636=0," ",IF(O632="Yes",J632-$K$6,J632-$K$5))</f>
        <v xml:space="preserve"> </v>
      </c>
      <c r="L632" s="66" t="str">
        <f>IF('Raw Data'!B636=0," ",IF(I632="ND","ND",2*(F632-I632)/(D632-C632)))</f>
        <v xml:space="preserve"> </v>
      </c>
      <c r="M632" s="60" t="str">
        <f t="shared" si="10"/>
        <v xml:space="preserve"> </v>
      </c>
      <c r="N632" s="59" t="str">
        <f>IF('Raw Data'!B636=0," ",IF(O632="Yes",IF(J632&gt;$K$6,"OK","NOK"),IF(J632&gt;$K$5,"OK","NOK")))</f>
        <v xml:space="preserve"> </v>
      </c>
      <c r="O632" s="67" t="str">
        <f>IF('Raw Data'!B636=0," ","No")</f>
        <v xml:space="preserve"> </v>
      </c>
      <c r="P632" s="61" t="str">
        <f>IF('Raw Data'!B636=0," ",'Raw Data'!F636 &amp; ".")</f>
        <v xml:space="preserve"> </v>
      </c>
    </row>
    <row r="633" spans="1:16" x14ac:dyDescent="0.2">
      <c r="A633" s="62" t="str">
        <f>IF('Raw Data'!B637=0,"",'Raw Data'!B637)</f>
        <v/>
      </c>
      <c r="B633" s="62" t="str">
        <f>IF('Raw Data'!B637=0,"",'Raw Data'!C637)</f>
        <v/>
      </c>
      <c r="C633" s="63" t="str">
        <f>IF('Raw Data'!B637=0," ",'Raw Data'!D637)</f>
        <v xml:space="preserve"> </v>
      </c>
      <c r="D633" s="63" t="str">
        <f>IF('Raw Data'!B637=0," ",'Raw Data'!E637)</f>
        <v xml:space="preserve"> </v>
      </c>
      <c r="E633" s="63" t="str">
        <f>IF('Raw Data'!B637=0," ",MIN('Raw Data'!G637:JP637))</f>
        <v xml:space="preserve"> </v>
      </c>
      <c r="F633" s="63" t="str">
        <f>IF('Raw Data'!B637=0," ",AVERAGE('Raw Data'!G637:JP637))</f>
        <v xml:space="preserve"> </v>
      </c>
      <c r="G633" s="63" t="str">
        <f>IF('Raw Data'!B637=0," ",MAX('Raw Data'!G637:JP637))</f>
        <v xml:space="preserve"> </v>
      </c>
      <c r="H633" s="63" t="str">
        <f>IF('Raw Data'!B637=0," ",_xlfn.STDEV.S('Raw Data'!G637:JP637))</f>
        <v xml:space="preserve"> </v>
      </c>
      <c r="I633" s="64" t="str">
        <f>IF('Raw Data'!B637=0," ",(D633+C633)/2)</f>
        <v xml:space="preserve"> </v>
      </c>
      <c r="J633" s="65" t="str">
        <f>IF('Raw Data'!B637=0," ",IF(H633=0,9999,MIN((F633-C633),(D633-F633))/3/H633))</f>
        <v xml:space="preserve"> </v>
      </c>
      <c r="K633" s="60" t="str">
        <f>IF('Raw Data'!B637=0," ",IF(O633="Yes",J633-$K$6,J633-$K$5))</f>
        <v xml:space="preserve"> </v>
      </c>
      <c r="L633" s="66" t="str">
        <f>IF('Raw Data'!B637=0," ",IF(I633="ND","ND",2*(F633-I633)/(D633-C633)))</f>
        <v xml:space="preserve"> </v>
      </c>
      <c r="M633" s="60" t="str">
        <f t="shared" si="10"/>
        <v xml:space="preserve"> </v>
      </c>
      <c r="N633" s="59" t="str">
        <f>IF('Raw Data'!B637=0," ",IF(O633="Yes",IF(J633&gt;$K$6,"OK","NOK"),IF(J633&gt;$K$5,"OK","NOK")))</f>
        <v xml:space="preserve"> </v>
      </c>
      <c r="O633" s="67" t="str">
        <f>IF('Raw Data'!B637=0," ","No")</f>
        <v xml:space="preserve"> </v>
      </c>
      <c r="P633" s="61" t="str">
        <f>IF('Raw Data'!B637=0," ",'Raw Data'!F637 &amp; ".")</f>
        <v xml:space="preserve"> </v>
      </c>
    </row>
    <row r="634" spans="1:16" x14ac:dyDescent="0.2">
      <c r="A634" s="62" t="str">
        <f>IF('Raw Data'!B638=0,"",'Raw Data'!B638)</f>
        <v/>
      </c>
      <c r="B634" s="62" t="str">
        <f>IF('Raw Data'!B638=0,"",'Raw Data'!C638)</f>
        <v/>
      </c>
      <c r="C634" s="63" t="str">
        <f>IF('Raw Data'!B638=0," ",'Raw Data'!D638)</f>
        <v xml:space="preserve"> </v>
      </c>
      <c r="D634" s="63" t="str">
        <f>IF('Raw Data'!B638=0," ",'Raw Data'!E638)</f>
        <v xml:space="preserve"> </v>
      </c>
      <c r="E634" s="63" t="str">
        <f>IF('Raw Data'!B638=0," ",MIN('Raw Data'!G638:JP638))</f>
        <v xml:space="preserve"> </v>
      </c>
      <c r="F634" s="63" t="str">
        <f>IF('Raw Data'!B638=0," ",AVERAGE('Raw Data'!G638:JP638))</f>
        <v xml:space="preserve"> </v>
      </c>
      <c r="G634" s="63" t="str">
        <f>IF('Raw Data'!B638=0," ",MAX('Raw Data'!G638:JP638))</f>
        <v xml:space="preserve"> </v>
      </c>
      <c r="H634" s="63" t="str">
        <f>IF('Raw Data'!B638=0," ",_xlfn.STDEV.S('Raw Data'!G638:JP638))</f>
        <v xml:space="preserve"> </v>
      </c>
      <c r="I634" s="64" t="str">
        <f>IF('Raw Data'!B638=0," ",(D634+C634)/2)</f>
        <v xml:space="preserve"> </v>
      </c>
      <c r="J634" s="65" t="str">
        <f>IF('Raw Data'!B638=0," ",IF(H634=0,9999,MIN((F634-C634),(D634-F634))/3/H634))</f>
        <v xml:space="preserve"> </v>
      </c>
      <c r="K634" s="60" t="str">
        <f>IF('Raw Data'!B638=0," ",IF(O634="Yes",J634-$K$6,J634-$K$5))</f>
        <v xml:space="preserve"> </v>
      </c>
      <c r="L634" s="66" t="str">
        <f>IF('Raw Data'!B638=0," ",IF(I634="ND","ND",2*(F634-I634)/(D634-C634)))</f>
        <v xml:space="preserve"> </v>
      </c>
      <c r="M634" s="60" t="str">
        <f t="shared" si="10"/>
        <v xml:space="preserve"> </v>
      </c>
      <c r="N634" s="59" t="str">
        <f>IF('Raw Data'!B638=0," ",IF(O634="Yes",IF(J634&gt;$K$6,"OK","NOK"),IF(J634&gt;$K$5,"OK","NOK")))</f>
        <v xml:space="preserve"> </v>
      </c>
      <c r="O634" s="67" t="str">
        <f>IF('Raw Data'!B638=0," ","No")</f>
        <v xml:space="preserve"> </v>
      </c>
      <c r="P634" s="61" t="str">
        <f>IF('Raw Data'!B638=0," ",'Raw Data'!F638 &amp; ".")</f>
        <v xml:space="preserve"> </v>
      </c>
    </row>
    <row r="635" spans="1:16" x14ac:dyDescent="0.2">
      <c r="A635" s="62" t="str">
        <f>IF('Raw Data'!B639=0,"",'Raw Data'!B639)</f>
        <v/>
      </c>
      <c r="B635" s="62" t="str">
        <f>IF('Raw Data'!B639=0,"",'Raw Data'!C639)</f>
        <v/>
      </c>
      <c r="C635" s="63" t="str">
        <f>IF('Raw Data'!B639=0," ",'Raw Data'!D639)</f>
        <v xml:space="preserve"> </v>
      </c>
      <c r="D635" s="63" t="str">
        <f>IF('Raw Data'!B639=0," ",'Raw Data'!E639)</f>
        <v xml:space="preserve"> </v>
      </c>
      <c r="E635" s="63" t="str">
        <f>IF('Raw Data'!B639=0," ",MIN('Raw Data'!G639:JP639))</f>
        <v xml:space="preserve"> </v>
      </c>
      <c r="F635" s="63" t="str">
        <f>IF('Raw Data'!B639=0," ",AVERAGE('Raw Data'!G639:JP639))</f>
        <v xml:space="preserve"> </v>
      </c>
      <c r="G635" s="63" t="str">
        <f>IF('Raw Data'!B639=0," ",MAX('Raw Data'!G639:JP639))</f>
        <v xml:space="preserve"> </v>
      </c>
      <c r="H635" s="63" t="str">
        <f>IF('Raw Data'!B639=0," ",_xlfn.STDEV.S('Raw Data'!G639:JP639))</f>
        <v xml:space="preserve"> </v>
      </c>
      <c r="I635" s="64" t="str">
        <f>IF('Raw Data'!B639=0," ",(D635+C635)/2)</f>
        <v xml:space="preserve"> </v>
      </c>
      <c r="J635" s="65" t="str">
        <f>IF('Raw Data'!B639=0," ",IF(H635=0,9999,MIN((F635-C635),(D635-F635))/3/H635))</f>
        <v xml:space="preserve"> </v>
      </c>
      <c r="K635" s="60" t="str">
        <f>IF('Raw Data'!B639=0," ",IF(O635="Yes",J635-$K$6,J635-$K$5))</f>
        <v xml:space="preserve"> </v>
      </c>
      <c r="L635" s="66" t="str">
        <f>IF('Raw Data'!B639=0," ",IF(I635="ND","ND",2*(F635-I635)/(D635-C635)))</f>
        <v xml:space="preserve"> </v>
      </c>
      <c r="M635" s="60" t="str">
        <f t="shared" si="10"/>
        <v xml:space="preserve"> </v>
      </c>
      <c r="N635" s="59" t="str">
        <f>IF('Raw Data'!B639=0," ",IF(O635="Yes",IF(J635&gt;$K$6,"OK","NOK"),IF(J635&gt;$K$5,"OK","NOK")))</f>
        <v xml:space="preserve"> </v>
      </c>
      <c r="O635" s="67" t="str">
        <f>IF('Raw Data'!B639=0," ","No")</f>
        <v xml:space="preserve"> </v>
      </c>
      <c r="P635" s="61" t="str">
        <f>IF('Raw Data'!B639=0," ",'Raw Data'!F639 &amp; ".")</f>
        <v xml:space="preserve"> </v>
      </c>
    </row>
    <row r="636" spans="1:16" x14ac:dyDescent="0.2">
      <c r="A636" s="62" t="str">
        <f>IF('Raw Data'!B640=0,"",'Raw Data'!B640)</f>
        <v/>
      </c>
      <c r="B636" s="62" t="str">
        <f>IF('Raw Data'!B640=0,"",'Raw Data'!C640)</f>
        <v/>
      </c>
      <c r="C636" s="63" t="str">
        <f>IF('Raw Data'!B640=0," ",'Raw Data'!D640)</f>
        <v xml:space="preserve"> </v>
      </c>
      <c r="D636" s="63" t="str">
        <f>IF('Raw Data'!B640=0," ",'Raw Data'!E640)</f>
        <v xml:space="preserve"> </v>
      </c>
      <c r="E636" s="63" t="str">
        <f>IF('Raw Data'!B640=0," ",MIN('Raw Data'!G640:JP640))</f>
        <v xml:space="preserve"> </v>
      </c>
      <c r="F636" s="63" t="str">
        <f>IF('Raw Data'!B640=0," ",AVERAGE('Raw Data'!G640:JP640))</f>
        <v xml:space="preserve"> </v>
      </c>
      <c r="G636" s="63" t="str">
        <f>IF('Raw Data'!B640=0," ",MAX('Raw Data'!G640:JP640))</f>
        <v xml:space="preserve"> </v>
      </c>
      <c r="H636" s="63" t="str">
        <f>IF('Raw Data'!B640=0," ",_xlfn.STDEV.S('Raw Data'!G640:JP640))</f>
        <v xml:space="preserve"> </v>
      </c>
      <c r="I636" s="64" t="str">
        <f>IF('Raw Data'!B640=0," ",(D636+C636)/2)</f>
        <v xml:space="preserve"> </v>
      </c>
      <c r="J636" s="65" t="str">
        <f>IF('Raw Data'!B640=0," ",IF(H636=0,9999,MIN((F636-C636),(D636-F636))/3/H636))</f>
        <v xml:space="preserve"> </v>
      </c>
      <c r="K636" s="60" t="str">
        <f>IF('Raw Data'!B640=0," ",IF(O636="Yes",J636-$K$6,J636-$K$5))</f>
        <v xml:space="preserve"> </v>
      </c>
      <c r="L636" s="66" t="str">
        <f>IF('Raw Data'!B640=0," ",IF(I636="ND","ND",2*(F636-I636)/(D636-C636)))</f>
        <v xml:space="preserve"> </v>
      </c>
      <c r="M636" s="60" t="str">
        <f t="shared" si="10"/>
        <v xml:space="preserve"> </v>
      </c>
      <c r="N636" s="59" t="str">
        <f>IF('Raw Data'!B640=0," ",IF(O636="Yes",IF(J636&gt;$K$6,"OK","NOK"),IF(J636&gt;$K$5,"OK","NOK")))</f>
        <v xml:space="preserve"> </v>
      </c>
      <c r="O636" s="67" t="str">
        <f>IF('Raw Data'!B640=0," ","No")</f>
        <v xml:space="preserve"> </v>
      </c>
      <c r="P636" s="61" t="str">
        <f>IF('Raw Data'!B640=0," ",'Raw Data'!F640 &amp; ".")</f>
        <v xml:space="preserve"> </v>
      </c>
    </row>
    <row r="637" spans="1:16" x14ac:dyDescent="0.2">
      <c r="A637" s="62" t="str">
        <f>IF('Raw Data'!B641=0,"",'Raw Data'!B641)</f>
        <v/>
      </c>
      <c r="B637" s="62" t="str">
        <f>IF('Raw Data'!B641=0,"",'Raw Data'!C641)</f>
        <v/>
      </c>
      <c r="C637" s="63" t="str">
        <f>IF('Raw Data'!B641=0," ",'Raw Data'!D641)</f>
        <v xml:space="preserve"> </v>
      </c>
      <c r="D637" s="63" t="str">
        <f>IF('Raw Data'!B641=0," ",'Raw Data'!E641)</f>
        <v xml:space="preserve"> </v>
      </c>
      <c r="E637" s="63" t="str">
        <f>IF('Raw Data'!B641=0," ",MIN('Raw Data'!G641:JP641))</f>
        <v xml:space="preserve"> </v>
      </c>
      <c r="F637" s="63" t="str">
        <f>IF('Raw Data'!B641=0," ",AVERAGE('Raw Data'!G641:JP641))</f>
        <v xml:space="preserve"> </v>
      </c>
      <c r="G637" s="63" t="str">
        <f>IF('Raw Data'!B641=0," ",MAX('Raw Data'!G641:JP641))</f>
        <v xml:space="preserve"> </v>
      </c>
      <c r="H637" s="63" t="str">
        <f>IF('Raw Data'!B641=0," ",_xlfn.STDEV.S('Raw Data'!G641:JP641))</f>
        <v xml:space="preserve"> </v>
      </c>
      <c r="I637" s="64" t="str">
        <f>IF('Raw Data'!B641=0," ",(D637+C637)/2)</f>
        <v xml:space="preserve"> </v>
      </c>
      <c r="J637" s="65" t="str">
        <f>IF('Raw Data'!B641=0," ",IF(H637=0,9999,MIN((F637-C637),(D637-F637))/3/H637))</f>
        <v xml:space="preserve"> </v>
      </c>
      <c r="K637" s="60" t="str">
        <f>IF('Raw Data'!B641=0," ",IF(O637="Yes",J637-$K$6,J637-$K$5))</f>
        <v xml:space="preserve"> </v>
      </c>
      <c r="L637" s="66" t="str">
        <f>IF('Raw Data'!B641=0," ",IF(I637="ND","ND",2*(F637-I637)/(D637-C637)))</f>
        <v xml:space="preserve"> </v>
      </c>
      <c r="M637" s="60" t="str">
        <f t="shared" si="10"/>
        <v xml:space="preserve"> </v>
      </c>
      <c r="N637" s="59" t="str">
        <f>IF('Raw Data'!B641=0," ",IF(O637="Yes",IF(J637&gt;$K$6,"OK","NOK"),IF(J637&gt;$K$5,"OK","NOK")))</f>
        <v xml:space="preserve"> </v>
      </c>
      <c r="O637" s="67" t="str">
        <f>IF('Raw Data'!B641=0," ","No")</f>
        <v xml:space="preserve"> </v>
      </c>
      <c r="P637" s="61" t="str">
        <f>IF('Raw Data'!B641=0," ",'Raw Data'!F641 &amp; ".")</f>
        <v xml:space="preserve"> </v>
      </c>
    </row>
    <row r="638" spans="1:16" x14ac:dyDescent="0.2">
      <c r="A638" s="62" t="str">
        <f>IF('Raw Data'!B642=0,"",'Raw Data'!B642)</f>
        <v/>
      </c>
      <c r="B638" s="62" t="str">
        <f>IF('Raw Data'!B642=0,"",'Raw Data'!C642)</f>
        <v/>
      </c>
      <c r="C638" s="63" t="str">
        <f>IF('Raw Data'!B642=0," ",'Raw Data'!D642)</f>
        <v xml:space="preserve"> </v>
      </c>
      <c r="D638" s="63" t="str">
        <f>IF('Raw Data'!B642=0," ",'Raw Data'!E642)</f>
        <v xml:space="preserve"> </v>
      </c>
      <c r="E638" s="63" t="str">
        <f>IF('Raw Data'!B642=0," ",MIN('Raw Data'!G642:JP642))</f>
        <v xml:space="preserve"> </v>
      </c>
      <c r="F638" s="63" t="str">
        <f>IF('Raw Data'!B642=0," ",AVERAGE('Raw Data'!G642:JP642))</f>
        <v xml:space="preserve"> </v>
      </c>
      <c r="G638" s="63" t="str">
        <f>IF('Raw Data'!B642=0," ",MAX('Raw Data'!G642:JP642))</f>
        <v xml:space="preserve"> </v>
      </c>
      <c r="H638" s="63" t="str">
        <f>IF('Raw Data'!B642=0," ",_xlfn.STDEV.S('Raw Data'!G642:JP642))</f>
        <v xml:space="preserve"> </v>
      </c>
      <c r="I638" s="64" t="str">
        <f>IF('Raw Data'!B642=0," ",(D638+C638)/2)</f>
        <v xml:space="preserve"> </v>
      </c>
      <c r="J638" s="65" t="str">
        <f>IF('Raw Data'!B642=0," ",IF(H638=0,9999,MIN((F638-C638),(D638-F638))/3/H638))</f>
        <v xml:space="preserve"> </v>
      </c>
      <c r="K638" s="60" t="str">
        <f>IF('Raw Data'!B642=0," ",IF(O638="Yes",J638-$K$6,J638-$K$5))</f>
        <v xml:space="preserve"> </v>
      </c>
      <c r="L638" s="66" t="str">
        <f>IF('Raw Data'!B642=0," ",IF(I638="ND","ND",2*(F638-I638)/(D638-C638)))</f>
        <v xml:space="preserve"> </v>
      </c>
      <c r="M638" s="60" t="str">
        <f t="shared" si="10"/>
        <v xml:space="preserve"> </v>
      </c>
      <c r="N638" s="59" t="str">
        <f>IF('Raw Data'!B642=0," ",IF(O638="Yes",IF(J638&gt;$K$6,"OK","NOK"),IF(J638&gt;$K$5,"OK","NOK")))</f>
        <v xml:space="preserve"> </v>
      </c>
      <c r="O638" s="67" t="str">
        <f>IF('Raw Data'!B642=0," ","No")</f>
        <v xml:space="preserve"> </v>
      </c>
      <c r="P638" s="61" t="str">
        <f>IF('Raw Data'!B642=0," ",'Raw Data'!F642 &amp; ".")</f>
        <v xml:space="preserve"> </v>
      </c>
    </row>
    <row r="639" spans="1:16" x14ac:dyDescent="0.2">
      <c r="A639" s="62" t="str">
        <f>IF('Raw Data'!B643=0,"",'Raw Data'!B643)</f>
        <v/>
      </c>
      <c r="B639" s="62" t="str">
        <f>IF('Raw Data'!B643=0,"",'Raw Data'!C643)</f>
        <v/>
      </c>
      <c r="C639" s="63" t="str">
        <f>IF('Raw Data'!B643=0," ",'Raw Data'!D643)</f>
        <v xml:space="preserve"> </v>
      </c>
      <c r="D639" s="63" t="str">
        <f>IF('Raw Data'!B643=0," ",'Raw Data'!E643)</f>
        <v xml:space="preserve"> </v>
      </c>
      <c r="E639" s="63" t="str">
        <f>IF('Raw Data'!B643=0," ",MIN('Raw Data'!G643:JP643))</f>
        <v xml:space="preserve"> </v>
      </c>
      <c r="F639" s="63" t="str">
        <f>IF('Raw Data'!B643=0," ",AVERAGE('Raw Data'!G643:JP643))</f>
        <v xml:space="preserve"> </v>
      </c>
      <c r="G639" s="63" t="str">
        <f>IF('Raw Data'!B643=0," ",MAX('Raw Data'!G643:JP643))</f>
        <v xml:space="preserve"> </v>
      </c>
      <c r="H639" s="63" t="str">
        <f>IF('Raw Data'!B643=0," ",_xlfn.STDEV.S('Raw Data'!G643:JP643))</f>
        <v xml:space="preserve"> </v>
      </c>
      <c r="I639" s="64" t="str">
        <f>IF('Raw Data'!B643=0," ",(D639+C639)/2)</f>
        <v xml:space="preserve"> </v>
      </c>
      <c r="J639" s="65" t="str">
        <f>IF('Raw Data'!B643=0," ",IF(H639=0,9999,MIN((F639-C639),(D639-F639))/3/H639))</f>
        <v xml:space="preserve"> </v>
      </c>
      <c r="K639" s="60" t="str">
        <f>IF('Raw Data'!B643=0," ",IF(O639="Yes",J639-$K$6,J639-$K$5))</f>
        <v xml:space="preserve"> </v>
      </c>
      <c r="L639" s="66" t="str">
        <f>IF('Raw Data'!B643=0," ",IF(I639="ND","ND",2*(F639-I639)/(D639-C639)))</f>
        <v xml:space="preserve"> </v>
      </c>
      <c r="M639" s="60" t="str">
        <f t="shared" si="10"/>
        <v xml:space="preserve"> </v>
      </c>
      <c r="N639" s="59" t="str">
        <f>IF('Raw Data'!B643=0," ",IF(O639="Yes",IF(J639&gt;$K$6,"OK","NOK"),IF(J639&gt;$K$5,"OK","NOK")))</f>
        <v xml:space="preserve"> </v>
      </c>
      <c r="O639" s="67" t="str">
        <f>IF('Raw Data'!B643=0," ","No")</f>
        <v xml:space="preserve"> </v>
      </c>
      <c r="P639" s="61" t="str">
        <f>IF('Raw Data'!B643=0," ",'Raw Data'!F643 &amp; ".")</f>
        <v xml:space="preserve"> </v>
      </c>
    </row>
    <row r="640" spans="1:16" x14ac:dyDescent="0.2">
      <c r="A640" s="62" t="str">
        <f>IF('Raw Data'!B644=0,"",'Raw Data'!B644)</f>
        <v/>
      </c>
      <c r="B640" s="62" t="str">
        <f>IF('Raw Data'!B644=0,"",'Raw Data'!C644)</f>
        <v/>
      </c>
      <c r="C640" s="63" t="str">
        <f>IF('Raw Data'!B644=0," ",'Raw Data'!D644)</f>
        <v xml:space="preserve"> </v>
      </c>
      <c r="D640" s="63" t="str">
        <f>IF('Raw Data'!B644=0," ",'Raw Data'!E644)</f>
        <v xml:space="preserve"> </v>
      </c>
      <c r="E640" s="63" t="str">
        <f>IF('Raw Data'!B644=0," ",MIN('Raw Data'!G644:JP644))</f>
        <v xml:space="preserve"> </v>
      </c>
      <c r="F640" s="63" t="str">
        <f>IF('Raw Data'!B644=0," ",AVERAGE('Raw Data'!G644:JP644))</f>
        <v xml:space="preserve"> </v>
      </c>
      <c r="G640" s="63" t="str">
        <f>IF('Raw Data'!B644=0," ",MAX('Raw Data'!G644:JP644))</f>
        <v xml:space="preserve"> </v>
      </c>
      <c r="H640" s="63" t="str">
        <f>IF('Raw Data'!B644=0," ",_xlfn.STDEV.S('Raw Data'!G644:JP644))</f>
        <v xml:space="preserve"> </v>
      </c>
      <c r="I640" s="64" t="str">
        <f>IF('Raw Data'!B644=0," ",(D640+C640)/2)</f>
        <v xml:space="preserve"> </v>
      </c>
      <c r="J640" s="65" t="str">
        <f>IF('Raw Data'!B644=0," ",IF(H640=0,9999,MIN((F640-C640),(D640-F640))/3/H640))</f>
        <v xml:space="preserve"> </v>
      </c>
      <c r="K640" s="60" t="str">
        <f>IF('Raw Data'!B644=0," ",IF(O640="Yes",J640-$K$6,J640-$K$5))</f>
        <v xml:space="preserve"> </v>
      </c>
      <c r="L640" s="66" t="str">
        <f>IF('Raw Data'!B644=0," ",IF(I640="ND","ND",2*(F640-I640)/(D640-C640)))</f>
        <v xml:space="preserve"> </v>
      </c>
      <c r="M640" s="60" t="str">
        <f t="shared" si="10"/>
        <v xml:space="preserve"> </v>
      </c>
      <c r="N640" s="59" t="str">
        <f>IF('Raw Data'!B644=0," ",IF(O640="Yes",IF(J640&gt;$K$6,"OK","NOK"),IF(J640&gt;$K$5,"OK","NOK")))</f>
        <v xml:space="preserve"> </v>
      </c>
      <c r="O640" s="67" t="str">
        <f>IF('Raw Data'!B644=0," ","No")</f>
        <v xml:space="preserve"> </v>
      </c>
      <c r="P640" s="61" t="str">
        <f>IF('Raw Data'!B644=0," ",'Raw Data'!F644 &amp; ".")</f>
        <v xml:space="preserve"> </v>
      </c>
    </row>
    <row r="641" spans="1:16" x14ac:dyDescent="0.2">
      <c r="A641" s="62" t="str">
        <f>IF('Raw Data'!B645=0,"",'Raw Data'!B645)</f>
        <v/>
      </c>
      <c r="B641" s="62" t="str">
        <f>IF('Raw Data'!B645=0,"",'Raw Data'!C645)</f>
        <v/>
      </c>
      <c r="C641" s="63" t="str">
        <f>IF('Raw Data'!B645=0," ",'Raw Data'!D645)</f>
        <v xml:space="preserve"> </v>
      </c>
      <c r="D641" s="63" t="str">
        <f>IF('Raw Data'!B645=0," ",'Raw Data'!E645)</f>
        <v xml:space="preserve"> </v>
      </c>
      <c r="E641" s="63" t="str">
        <f>IF('Raw Data'!B645=0," ",MIN('Raw Data'!G645:JP645))</f>
        <v xml:space="preserve"> </v>
      </c>
      <c r="F641" s="63" t="str">
        <f>IF('Raw Data'!B645=0," ",AVERAGE('Raw Data'!G645:JP645))</f>
        <v xml:space="preserve"> </v>
      </c>
      <c r="G641" s="63" t="str">
        <f>IF('Raw Data'!B645=0," ",MAX('Raw Data'!G645:JP645))</f>
        <v xml:space="preserve"> </v>
      </c>
      <c r="H641" s="63" t="str">
        <f>IF('Raw Data'!B645=0," ",_xlfn.STDEV.S('Raw Data'!G645:JP645))</f>
        <v xml:space="preserve"> </v>
      </c>
      <c r="I641" s="64" t="str">
        <f>IF('Raw Data'!B645=0," ",(D641+C641)/2)</f>
        <v xml:space="preserve"> </v>
      </c>
      <c r="J641" s="65" t="str">
        <f>IF('Raw Data'!B645=0," ",IF(H641=0,9999,MIN((F641-C641),(D641-F641))/3/H641))</f>
        <v xml:space="preserve"> </v>
      </c>
      <c r="K641" s="60" t="str">
        <f>IF('Raw Data'!B645=0," ",IF(O641="Yes",J641-$K$6,J641-$K$5))</f>
        <v xml:space="preserve"> </v>
      </c>
      <c r="L641" s="66" t="str">
        <f>IF('Raw Data'!B645=0," ",IF(I641="ND","ND",2*(F641-I641)/(D641-C641)))</f>
        <v xml:space="preserve"> </v>
      </c>
      <c r="M641" s="60" t="str">
        <f t="shared" si="10"/>
        <v xml:space="preserve"> </v>
      </c>
      <c r="N641" s="59" t="str">
        <f>IF('Raw Data'!B645=0," ",IF(O641="Yes",IF(J641&gt;$K$6,"OK","NOK"),IF(J641&gt;$K$5,"OK","NOK")))</f>
        <v xml:space="preserve"> </v>
      </c>
      <c r="O641" s="67" t="str">
        <f>IF('Raw Data'!B645=0," ","No")</f>
        <v xml:space="preserve"> </v>
      </c>
      <c r="P641" s="61" t="str">
        <f>IF('Raw Data'!B645=0," ",'Raw Data'!F645 &amp; ".")</f>
        <v xml:space="preserve"> </v>
      </c>
    </row>
    <row r="642" spans="1:16" x14ac:dyDescent="0.2">
      <c r="A642" s="62" t="str">
        <f>IF('Raw Data'!B646=0,"",'Raw Data'!B646)</f>
        <v/>
      </c>
      <c r="B642" s="62" t="str">
        <f>IF('Raw Data'!B646=0,"",'Raw Data'!C646)</f>
        <v/>
      </c>
      <c r="C642" s="63" t="str">
        <f>IF('Raw Data'!B646=0," ",'Raw Data'!D646)</f>
        <v xml:space="preserve"> </v>
      </c>
      <c r="D642" s="63" t="str">
        <f>IF('Raw Data'!B646=0," ",'Raw Data'!E646)</f>
        <v xml:space="preserve"> </v>
      </c>
      <c r="E642" s="63" t="str">
        <f>IF('Raw Data'!B646=0," ",MIN('Raw Data'!G646:JP646))</f>
        <v xml:space="preserve"> </v>
      </c>
      <c r="F642" s="63" t="str">
        <f>IF('Raw Data'!B646=0," ",AVERAGE('Raw Data'!G646:JP646))</f>
        <v xml:space="preserve"> </v>
      </c>
      <c r="G642" s="63" t="str">
        <f>IF('Raw Data'!B646=0," ",MAX('Raw Data'!G646:JP646))</f>
        <v xml:space="preserve"> </v>
      </c>
      <c r="H642" s="63" t="str">
        <f>IF('Raw Data'!B646=0," ",_xlfn.STDEV.S('Raw Data'!G646:JP646))</f>
        <v xml:space="preserve"> </v>
      </c>
      <c r="I642" s="64" t="str">
        <f>IF('Raw Data'!B646=0," ",(D642+C642)/2)</f>
        <v xml:space="preserve"> </v>
      </c>
      <c r="J642" s="65" t="str">
        <f>IF('Raw Data'!B646=0," ",IF(H642=0,9999,MIN((F642-C642),(D642-F642))/3/H642))</f>
        <v xml:space="preserve"> </v>
      </c>
      <c r="K642" s="60" t="str">
        <f>IF('Raw Data'!B646=0," ",IF(O642="Yes",J642-$K$6,J642-$K$5))</f>
        <v xml:space="preserve"> </v>
      </c>
      <c r="L642" s="66" t="str">
        <f>IF('Raw Data'!B646=0," ",IF(I642="ND","ND",2*(F642-I642)/(D642-C642)))</f>
        <v xml:space="preserve"> </v>
      </c>
      <c r="M642" s="60" t="str">
        <f t="shared" si="10"/>
        <v xml:space="preserve"> </v>
      </c>
      <c r="N642" s="59" t="str">
        <f>IF('Raw Data'!B646=0," ",IF(O642="Yes",IF(J642&gt;$K$6,"OK","NOK"),IF(J642&gt;$K$5,"OK","NOK")))</f>
        <v xml:space="preserve"> </v>
      </c>
      <c r="O642" s="67" t="str">
        <f>IF('Raw Data'!B646=0," ","No")</f>
        <v xml:space="preserve"> </v>
      </c>
      <c r="P642" s="61" t="str">
        <f>IF('Raw Data'!B646=0," ",'Raw Data'!F646 &amp; ".")</f>
        <v xml:space="preserve"> </v>
      </c>
    </row>
    <row r="643" spans="1:16" x14ac:dyDescent="0.2">
      <c r="A643" s="62" t="str">
        <f>IF('Raw Data'!B647=0,"",'Raw Data'!B647)</f>
        <v/>
      </c>
      <c r="B643" s="62" t="str">
        <f>IF('Raw Data'!B647=0,"",'Raw Data'!C647)</f>
        <v/>
      </c>
      <c r="C643" s="63" t="str">
        <f>IF('Raw Data'!B647=0," ",'Raw Data'!D647)</f>
        <v xml:space="preserve"> </v>
      </c>
      <c r="D643" s="63" t="str">
        <f>IF('Raw Data'!B647=0," ",'Raw Data'!E647)</f>
        <v xml:space="preserve"> </v>
      </c>
      <c r="E643" s="63" t="str">
        <f>IF('Raw Data'!B647=0," ",MIN('Raw Data'!G647:JP647))</f>
        <v xml:space="preserve"> </v>
      </c>
      <c r="F643" s="63" t="str">
        <f>IF('Raw Data'!B647=0," ",AVERAGE('Raw Data'!G647:JP647))</f>
        <v xml:space="preserve"> </v>
      </c>
      <c r="G643" s="63" t="str">
        <f>IF('Raw Data'!B647=0," ",MAX('Raw Data'!G647:JP647))</f>
        <v xml:space="preserve"> </v>
      </c>
      <c r="H643" s="63" t="str">
        <f>IF('Raw Data'!B647=0," ",_xlfn.STDEV.S('Raw Data'!G647:JP647))</f>
        <v xml:space="preserve"> </v>
      </c>
      <c r="I643" s="64" t="str">
        <f>IF('Raw Data'!B647=0," ",(D643+C643)/2)</f>
        <v xml:space="preserve"> </v>
      </c>
      <c r="J643" s="65" t="str">
        <f>IF('Raw Data'!B647=0," ",IF(H643=0,9999,MIN((F643-C643),(D643-F643))/3/H643))</f>
        <v xml:space="preserve"> </v>
      </c>
      <c r="K643" s="60" t="str">
        <f>IF('Raw Data'!B647=0," ",IF(O643="Yes",J643-$K$6,J643-$K$5))</f>
        <v xml:space="preserve"> </v>
      </c>
      <c r="L643" s="66" t="str">
        <f>IF('Raw Data'!B647=0," ",IF(I643="ND","ND",2*(F643-I643)/(D643-C643)))</f>
        <v xml:space="preserve"> </v>
      </c>
      <c r="M643" s="60" t="str">
        <f t="shared" si="10"/>
        <v xml:space="preserve"> </v>
      </c>
      <c r="N643" s="59" t="str">
        <f>IF('Raw Data'!B647=0," ",IF(O643="Yes",IF(J643&gt;$K$6,"OK","NOK"),IF(J643&gt;$K$5,"OK","NOK")))</f>
        <v xml:space="preserve"> </v>
      </c>
      <c r="O643" s="67" t="str">
        <f>IF('Raw Data'!B647=0," ","No")</f>
        <v xml:space="preserve"> </v>
      </c>
      <c r="P643" s="61" t="str">
        <f>IF('Raw Data'!B647=0," ",'Raw Data'!F647 &amp; ".")</f>
        <v xml:space="preserve"> </v>
      </c>
    </row>
    <row r="644" spans="1:16" x14ac:dyDescent="0.2">
      <c r="A644" s="62" t="str">
        <f>IF('Raw Data'!B648=0,"",'Raw Data'!B648)</f>
        <v/>
      </c>
      <c r="B644" s="62" t="str">
        <f>IF('Raw Data'!B648=0,"",'Raw Data'!C648)</f>
        <v/>
      </c>
      <c r="C644" s="63" t="str">
        <f>IF('Raw Data'!B648=0," ",'Raw Data'!D648)</f>
        <v xml:space="preserve"> </v>
      </c>
      <c r="D644" s="63" t="str">
        <f>IF('Raw Data'!B648=0," ",'Raw Data'!E648)</f>
        <v xml:space="preserve"> </v>
      </c>
      <c r="E644" s="63" t="str">
        <f>IF('Raw Data'!B648=0," ",MIN('Raw Data'!G648:JP648))</f>
        <v xml:space="preserve"> </v>
      </c>
      <c r="F644" s="63" t="str">
        <f>IF('Raw Data'!B648=0," ",AVERAGE('Raw Data'!G648:JP648))</f>
        <v xml:space="preserve"> </v>
      </c>
      <c r="G644" s="63" t="str">
        <f>IF('Raw Data'!B648=0," ",MAX('Raw Data'!G648:JP648))</f>
        <v xml:space="preserve"> </v>
      </c>
      <c r="H644" s="63" t="str">
        <f>IF('Raw Data'!B648=0," ",_xlfn.STDEV.S('Raw Data'!G648:JP648))</f>
        <v xml:space="preserve"> </v>
      </c>
      <c r="I644" s="64" t="str">
        <f>IF('Raw Data'!B648=0," ",(D644+C644)/2)</f>
        <v xml:space="preserve"> </v>
      </c>
      <c r="J644" s="65" t="str">
        <f>IF('Raw Data'!B648=0," ",IF(H644=0,9999,MIN((F644-C644),(D644-F644))/3/H644))</f>
        <v xml:space="preserve"> </v>
      </c>
      <c r="K644" s="60" t="str">
        <f>IF('Raw Data'!B648=0," ",IF(O644="Yes",J644-$K$6,J644-$K$5))</f>
        <v xml:space="preserve"> </v>
      </c>
      <c r="L644" s="66" t="str">
        <f>IF('Raw Data'!B648=0," ",IF(I644="ND","ND",2*(F644-I644)/(D644-C644)))</f>
        <v xml:space="preserve"> </v>
      </c>
      <c r="M644" s="60" t="str">
        <f t="shared" si="10"/>
        <v xml:space="preserve"> </v>
      </c>
      <c r="N644" s="59" t="str">
        <f>IF('Raw Data'!B648=0," ",IF(O644="Yes",IF(J644&gt;$K$6,"OK","NOK"),IF(J644&gt;$K$5,"OK","NOK")))</f>
        <v xml:space="preserve"> </v>
      </c>
      <c r="O644" s="67" t="str">
        <f>IF('Raw Data'!B648=0," ","No")</f>
        <v xml:space="preserve"> </v>
      </c>
      <c r="P644" s="61" t="str">
        <f>IF('Raw Data'!B648=0," ",'Raw Data'!F648 &amp; ".")</f>
        <v xml:space="preserve"> </v>
      </c>
    </row>
    <row r="645" spans="1:16" x14ac:dyDescent="0.2">
      <c r="A645" s="62" t="str">
        <f>IF('Raw Data'!B649=0,"",'Raw Data'!B649)</f>
        <v/>
      </c>
      <c r="B645" s="62" t="str">
        <f>IF('Raw Data'!B649=0,"",'Raw Data'!C649)</f>
        <v/>
      </c>
      <c r="C645" s="63" t="str">
        <f>IF('Raw Data'!B649=0," ",'Raw Data'!D649)</f>
        <v xml:space="preserve"> </v>
      </c>
      <c r="D645" s="63" t="str">
        <f>IF('Raw Data'!B649=0," ",'Raw Data'!E649)</f>
        <v xml:space="preserve"> </v>
      </c>
      <c r="E645" s="63" t="str">
        <f>IF('Raw Data'!B649=0," ",MIN('Raw Data'!G649:JP649))</f>
        <v xml:space="preserve"> </v>
      </c>
      <c r="F645" s="63" t="str">
        <f>IF('Raw Data'!B649=0," ",AVERAGE('Raw Data'!G649:JP649))</f>
        <v xml:space="preserve"> </v>
      </c>
      <c r="G645" s="63" t="str">
        <f>IF('Raw Data'!B649=0," ",MAX('Raw Data'!G649:JP649))</f>
        <v xml:space="preserve"> </v>
      </c>
      <c r="H645" s="63" t="str">
        <f>IF('Raw Data'!B649=0," ",_xlfn.STDEV.S('Raw Data'!G649:JP649))</f>
        <v xml:space="preserve"> </v>
      </c>
      <c r="I645" s="64" t="str">
        <f>IF('Raw Data'!B649=0," ",(D645+C645)/2)</f>
        <v xml:space="preserve"> </v>
      </c>
      <c r="J645" s="65" t="str">
        <f>IF('Raw Data'!B649=0," ",IF(H645=0,9999,MIN((F645-C645),(D645-F645))/3/H645))</f>
        <v xml:space="preserve"> </v>
      </c>
      <c r="K645" s="60" t="str">
        <f>IF('Raw Data'!B649=0," ",IF(O645="Yes",J645-$K$6,J645-$K$5))</f>
        <v xml:space="preserve"> </v>
      </c>
      <c r="L645" s="66" t="str">
        <f>IF('Raw Data'!B649=0," ",IF(I645="ND","ND",2*(F645-I645)/(D645-C645)))</f>
        <v xml:space="preserve"> </v>
      </c>
      <c r="M645" s="60" t="str">
        <f t="shared" si="10"/>
        <v xml:space="preserve"> </v>
      </c>
      <c r="N645" s="59" t="str">
        <f>IF('Raw Data'!B649=0," ",IF(O645="Yes",IF(J645&gt;$K$6,"OK","NOK"),IF(J645&gt;$K$5,"OK","NOK")))</f>
        <v xml:space="preserve"> </v>
      </c>
      <c r="O645" s="67" t="str">
        <f>IF('Raw Data'!B649=0," ","No")</f>
        <v xml:space="preserve"> </v>
      </c>
      <c r="P645" s="61" t="str">
        <f>IF('Raw Data'!B649=0," ",'Raw Data'!F649 &amp; ".")</f>
        <v xml:space="preserve"> </v>
      </c>
    </row>
    <row r="646" spans="1:16" x14ac:dyDescent="0.2">
      <c r="A646" s="62" t="str">
        <f>IF('Raw Data'!B650=0,"",'Raw Data'!B650)</f>
        <v/>
      </c>
      <c r="B646" s="62" t="str">
        <f>IF('Raw Data'!B650=0,"",'Raw Data'!C650)</f>
        <v/>
      </c>
      <c r="C646" s="63" t="str">
        <f>IF('Raw Data'!B650=0," ",'Raw Data'!D650)</f>
        <v xml:space="preserve"> </v>
      </c>
      <c r="D646" s="63" t="str">
        <f>IF('Raw Data'!B650=0," ",'Raw Data'!E650)</f>
        <v xml:space="preserve"> </v>
      </c>
      <c r="E646" s="63" t="str">
        <f>IF('Raw Data'!B650=0," ",MIN('Raw Data'!G650:JP650))</f>
        <v xml:space="preserve"> </v>
      </c>
      <c r="F646" s="63" t="str">
        <f>IF('Raw Data'!B650=0," ",AVERAGE('Raw Data'!G650:JP650))</f>
        <v xml:space="preserve"> </v>
      </c>
      <c r="G646" s="63" t="str">
        <f>IF('Raw Data'!B650=0," ",MAX('Raw Data'!G650:JP650))</f>
        <v xml:space="preserve"> </v>
      </c>
      <c r="H646" s="63" t="str">
        <f>IF('Raw Data'!B650=0," ",_xlfn.STDEV.S('Raw Data'!G650:JP650))</f>
        <v xml:space="preserve"> </v>
      </c>
      <c r="I646" s="64" t="str">
        <f>IF('Raw Data'!B650=0," ",(D646+C646)/2)</f>
        <v xml:space="preserve"> </v>
      </c>
      <c r="J646" s="65" t="str">
        <f>IF('Raw Data'!B650=0," ",IF(H646=0,9999,MIN((F646-C646),(D646-F646))/3/H646))</f>
        <v xml:space="preserve"> </v>
      </c>
      <c r="K646" s="60" t="str">
        <f>IF('Raw Data'!B650=0," ",IF(O646="Yes",J646-$K$6,J646-$K$5))</f>
        <v xml:space="preserve"> </v>
      </c>
      <c r="L646" s="66" t="str">
        <f>IF('Raw Data'!B650=0," ",IF(I646="ND","ND",2*(F646-I646)/(D646-C646)))</f>
        <v xml:space="preserve"> </v>
      </c>
      <c r="M646" s="60" t="str">
        <f t="shared" si="10"/>
        <v xml:space="preserve"> </v>
      </c>
      <c r="N646" s="59" t="str">
        <f>IF('Raw Data'!B650=0," ",IF(O646="Yes",IF(J646&gt;$K$6,"OK","NOK"),IF(J646&gt;$K$5,"OK","NOK")))</f>
        <v xml:space="preserve"> </v>
      </c>
      <c r="O646" s="67" t="str">
        <f>IF('Raw Data'!B650=0," ","No")</f>
        <v xml:space="preserve"> </v>
      </c>
      <c r="P646" s="61" t="str">
        <f>IF('Raw Data'!B650=0," ",'Raw Data'!F650 &amp; ".")</f>
        <v xml:space="preserve"> </v>
      </c>
    </row>
    <row r="647" spans="1:16" x14ac:dyDescent="0.2">
      <c r="A647" s="62" t="str">
        <f>IF('Raw Data'!B651=0,"",'Raw Data'!B651)</f>
        <v/>
      </c>
      <c r="B647" s="62" t="str">
        <f>IF('Raw Data'!B651=0,"",'Raw Data'!C651)</f>
        <v/>
      </c>
      <c r="C647" s="63" t="str">
        <f>IF('Raw Data'!B651=0," ",'Raw Data'!D651)</f>
        <v xml:space="preserve"> </v>
      </c>
      <c r="D647" s="63" t="str">
        <f>IF('Raw Data'!B651=0," ",'Raw Data'!E651)</f>
        <v xml:space="preserve"> </v>
      </c>
      <c r="E647" s="63" t="str">
        <f>IF('Raw Data'!B651=0," ",MIN('Raw Data'!G651:JP651))</f>
        <v xml:space="preserve"> </v>
      </c>
      <c r="F647" s="63" t="str">
        <f>IF('Raw Data'!B651=0," ",AVERAGE('Raw Data'!G651:JP651))</f>
        <v xml:space="preserve"> </v>
      </c>
      <c r="G647" s="63" t="str">
        <f>IF('Raw Data'!B651=0," ",MAX('Raw Data'!G651:JP651))</f>
        <v xml:space="preserve"> </v>
      </c>
      <c r="H647" s="63" t="str">
        <f>IF('Raw Data'!B651=0," ",_xlfn.STDEV.S('Raw Data'!G651:JP651))</f>
        <v xml:space="preserve"> </v>
      </c>
      <c r="I647" s="64" t="str">
        <f>IF('Raw Data'!B651=0," ",(D647+C647)/2)</f>
        <v xml:space="preserve"> </v>
      </c>
      <c r="J647" s="65" t="str">
        <f>IF('Raw Data'!B651=0," ",IF(H647=0,9999,MIN((F647-C647),(D647-F647))/3/H647))</f>
        <v xml:space="preserve"> </v>
      </c>
      <c r="K647" s="60" t="str">
        <f>IF('Raw Data'!B651=0," ",IF(O647="Yes",J647-$K$6,J647-$K$5))</f>
        <v xml:space="preserve"> </v>
      </c>
      <c r="L647" s="66" t="str">
        <f>IF('Raw Data'!B651=0," ",IF(I647="ND","ND",2*(F647-I647)/(D647-C647)))</f>
        <v xml:space="preserve"> </v>
      </c>
      <c r="M647" s="60" t="str">
        <f t="shared" si="10"/>
        <v xml:space="preserve"> </v>
      </c>
      <c r="N647" s="59" t="str">
        <f>IF('Raw Data'!B651=0," ",IF(O647="Yes",IF(J647&gt;$K$6,"OK","NOK"),IF(J647&gt;$K$5,"OK","NOK")))</f>
        <v xml:space="preserve"> </v>
      </c>
      <c r="O647" s="67" t="str">
        <f>IF('Raw Data'!B651=0," ","No")</f>
        <v xml:space="preserve"> </v>
      </c>
      <c r="P647" s="61" t="str">
        <f>IF('Raw Data'!B651=0," ",'Raw Data'!F651 &amp; ".")</f>
        <v xml:space="preserve"> </v>
      </c>
    </row>
    <row r="648" spans="1:16" x14ac:dyDescent="0.2">
      <c r="A648" s="62" t="str">
        <f>IF('Raw Data'!B652=0,"",'Raw Data'!B652)</f>
        <v/>
      </c>
      <c r="B648" s="62" t="str">
        <f>IF('Raw Data'!B652=0,"",'Raw Data'!C652)</f>
        <v/>
      </c>
      <c r="C648" s="63" t="str">
        <f>IF('Raw Data'!B652=0," ",'Raw Data'!D652)</f>
        <v xml:space="preserve"> </v>
      </c>
      <c r="D648" s="63" t="str">
        <f>IF('Raw Data'!B652=0," ",'Raw Data'!E652)</f>
        <v xml:space="preserve"> </v>
      </c>
      <c r="E648" s="63" t="str">
        <f>IF('Raw Data'!B652=0," ",MIN('Raw Data'!G652:JP652))</f>
        <v xml:space="preserve"> </v>
      </c>
      <c r="F648" s="63" t="str">
        <f>IF('Raw Data'!B652=0," ",AVERAGE('Raw Data'!G652:JP652))</f>
        <v xml:space="preserve"> </v>
      </c>
      <c r="G648" s="63" t="str">
        <f>IF('Raw Data'!B652=0," ",MAX('Raw Data'!G652:JP652))</f>
        <v xml:space="preserve"> </v>
      </c>
      <c r="H648" s="63" t="str">
        <f>IF('Raw Data'!B652=0," ",_xlfn.STDEV.S('Raw Data'!G652:JP652))</f>
        <v xml:space="preserve"> </v>
      </c>
      <c r="I648" s="64" t="str">
        <f>IF('Raw Data'!B652=0," ",(D648+C648)/2)</f>
        <v xml:space="preserve"> </v>
      </c>
      <c r="J648" s="65" t="str">
        <f>IF('Raw Data'!B652=0," ",IF(H648=0,9999,MIN((F648-C648),(D648-F648))/3/H648))</f>
        <v xml:space="preserve"> </v>
      </c>
      <c r="K648" s="60" t="str">
        <f>IF('Raw Data'!B652=0," ",IF(O648="Yes",J648-$K$6,J648-$K$5))</f>
        <v xml:space="preserve"> </v>
      </c>
      <c r="L648" s="66" t="str">
        <f>IF('Raw Data'!B652=0," ",IF(I648="ND","ND",2*(F648-I648)/(D648-C648)))</f>
        <v xml:space="preserve"> </v>
      </c>
      <c r="M648" s="60" t="str">
        <f t="shared" si="10"/>
        <v xml:space="preserve"> </v>
      </c>
      <c r="N648" s="59" t="str">
        <f>IF('Raw Data'!B652=0," ",IF(O648="Yes",IF(J648&gt;$K$6,"OK","NOK"),IF(J648&gt;$K$5,"OK","NOK")))</f>
        <v xml:space="preserve"> </v>
      </c>
      <c r="O648" s="67" t="str">
        <f>IF('Raw Data'!B652=0," ","No")</f>
        <v xml:space="preserve"> </v>
      </c>
      <c r="P648" s="61" t="str">
        <f>IF('Raw Data'!B652=0," ",'Raw Data'!F652 &amp; ".")</f>
        <v xml:space="preserve"> </v>
      </c>
    </row>
    <row r="649" spans="1:16" x14ac:dyDescent="0.2">
      <c r="A649" s="62" t="str">
        <f>IF('Raw Data'!B653=0,"",'Raw Data'!B653)</f>
        <v/>
      </c>
      <c r="B649" s="62" t="str">
        <f>IF('Raw Data'!B653=0,"",'Raw Data'!C653)</f>
        <v/>
      </c>
      <c r="C649" s="63" t="str">
        <f>IF('Raw Data'!B653=0," ",'Raw Data'!D653)</f>
        <v xml:space="preserve"> </v>
      </c>
      <c r="D649" s="63" t="str">
        <f>IF('Raw Data'!B653=0," ",'Raw Data'!E653)</f>
        <v xml:space="preserve"> </v>
      </c>
      <c r="E649" s="63" t="str">
        <f>IF('Raw Data'!B653=0," ",MIN('Raw Data'!G653:JP653))</f>
        <v xml:space="preserve"> </v>
      </c>
      <c r="F649" s="63" t="str">
        <f>IF('Raw Data'!B653=0," ",AVERAGE('Raw Data'!G653:JP653))</f>
        <v xml:space="preserve"> </v>
      </c>
      <c r="G649" s="63" t="str">
        <f>IF('Raw Data'!B653=0," ",MAX('Raw Data'!G653:JP653))</f>
        <v xml:space="preserve"> </v>
      </c>
      <c r="H649" s="63" t="str">
        <f>IF('Raw Data'!B653=0," ",_xlfn.STDEV.S('Raw Data'!G653:JP653))</f>
        <v xml:space="preserve"> </v>
      </c>
      <c r="I649" s="64" t="str">
        <f>IF('Raw Data'!B653=0," ",(D649+C649)/2)</f>
        <v xml:space="preserve"> </v>
      </c>
      <c r="J649" s="65" t="str">
        <f>IF('Raw Data'!B653=0," ",IF(H649=0,9999,MIN((F649-C649),(D649-F649))/3/H649))</f>
        <v xml:space="preserve"> </v>
      </c>
      <c r="K649" s="60" t="str">
        <f>IF('Raw Data'!B653=0," ",IF(O649="Yes",J649-$K$6,J649-$K$5))</f>
        <v xml:space="preserve"> </v>
      </c>
      <c r="L649" s="66" t="str">
        <f>IF('Raw Data'!B653=0," ",IF(I649="ND","ND",2*(F649-I649)/(D649-C649)))</f>
        <v xml:space="preserve"> </v>
      </c>
      <c r="M649" s="60" t="str">
        <f t="shared" si="10"/>
        <v xml:space="preserve"> </v>
      </c>
      <c r="N649" s="59" t="str">
        <f>IF('Raw Data'!B653=0," ",IF(O649="Yes",IF(J649&gt;$K$6,"OK","NOK"),IF(J649&gt;$K$5,"OK","NOK")))</f>
        <v xml:space="preserve"> </v>
      </c>
      <c r="O649" s="67" t="str">
        <f>IF('Raw Data'!B653=0," ","No")</f>
        <v xml:space="preserve"> </v>
      </c>
      <c r="P649" s="61" t="str">
        <f>IF('Raw Data'!B653=0," ",'Raw Data'!F653 &amp; ".")</f>
        <v xml:space="preserve"> </v>
      </c>
    </row>
    <row r="650" spans="1:16" x14ac:dyDescent="0.2">
      <c r="A650" s="62" t="str">
        <f>IF('Raw Data'!B654=0,"",'Raw Data'!B654)</f>
        <v/>
      </c>
      <c r="B650" s="62" t="str">
        <f>IF('Raw Data'!B654=0,"",'Raw Data'!C654)</f>
        <v/>
      </c>
      <c r="C650" s="63" t="str">
        <f>IF('Raw Data'!B654=0," ",'Raw Data'!D654)</f>
        <v xml:space="preserve"> </v>
      </c>
      <c r="D650" s="63" t="str">
        <f>IF('Raw Data'!B654=0," ",'Raw Data'!E654)</f>
        <v xml:space="preserve"> </v>
      </c>
      <c r="E650" s="63" t="str">
        <f>IF('Raw Data'!B654=0," ",MIN('Raw Data'!G654:JP654))</f>
        <v xml:space="preserve"> </v>
      </c>
      <c r="F650" s="63" t="str">
        <f>IF('Raw Data'!B654=0," ",AVERAGE('Raw Data'!G654:JP654))</f>
        <v xml:space="preserve"> </v>
      </c>
      <c r="G650" s="63" t="str">
        <f>IF('Raw Data'!B654=0," ",MAX('Raw Data'!G654:JP654))</f>
        <v xml:space="preserve"> </v>
      </c>
      <c r="H650" s="63" t="str">
        <f>IF('Raw Data'!B654=0," ",_xlfn.STDEV.S('Raw Data'!G654:JP654))</f>
        <v xml:space="preserve"> </v>
      </c>
      <c r="I650" s="64" t="str">
        <f>IF('Raw Data'!B654=0," ",(D650+C650)/2)</f>
        <v xml:space="preserve"> </v>
      </c>
      <c r="J650" s="65" t="str">
        <f>IF('Raw Data'!B654=0," ",IF(H650=0,9999,MIN((F650-C650),(D650-F650))/3/H650))</f>
        <v xml:space="preserve"> </v>
      </c>
      <c r="K650" s="60" t="str">
        <f>IF('Raw Data'!B654=0," ",IF(O650="Yes",J650-$K$6,J650-$K$5))</f>
        <v xml:space="preserve"> </v>
      </c>
      <c r="L650" s="66" t="str">
        <f>IF('Raw Data'!B654=0," ",IF(I650="ND","ND",2*(F650-I650)/(D650-C650)))</f>
        <v xml:space="preserve"> </v>
      </c>
      <c r="M650" s="60" t="str">
        <f t="shared" ref="M650:M713" si="11">L650</f>
        <v xml:space="preserve"> </v>
      </c>
      <c r="N650" s="59" t="str">
        <f>IF('Raw Data'!B654=0," ",IF(O650="Yes",IF(J650&gt;$K$6,"OK","NOK"),IF(J650&gt;$K$5,"OK","NOK")))</f>
        <v xml:space="preserve"> </v>
      </c>
      <c r="O650" s="67" t="str">
        <f>IF('Raw Data'!B654=0," ","No")</f>
        <v xml:space="preserve"> </v>
      </c>
      <c r="P650" s="61" t="str">
        <f>IF('Raw Data'!B654=0," ",'Raw Data'!F654 &amp; ".")</f>
        <v xml:space="preserve"> </v>
      </c>
    </row>
    <row r="651" spans="1:16" x14ac:dyDescent="0.2">
      <c r="A651" s="62" t="str">
        <f>IF('Raw Data'!B655=0,"",'Raw Data'!B655)</f>
        <v/>
      </c>
      <c r="B651" s="62" t="str">
        <f>IF('Raw Data'!B655=0,"",'Raw Data'!C655)</f>
        <v/>
      </c>
      <c r="C651" s="63" t="str">
        <f>IF('Raw Data'!B655=0," ",'Raw Data'!D655)</f>
        <v xml:space="preserve"> </v>
      </c>
      <c r="D651" s="63" t="str">
        <f>IF('Raw Data'!B655=0," ",'Raw Data'!E655)</f>
        <v xml:space="preserve"> </v>
      </c>
      <c r="E651" s="63" t="str">
        <f>IF('Raw Data'!B655=0," ",MIN('Raw Data'!G655:JP655))</f>
        <v xml:space="preserve"> </v>
      </c>
      <c r="F651" s="63" t="str">
        <f>IF('Raw Data'!B655=0," ",AVERAGE('Raw Data'!G655:JP655))</f>
        <v xml:space="preserve"> </v>
      </c>
      <c r="G651" s="63" t="str">
        <f>IF('Raw Data'!B655=0," ",MAX('Raw Data'!G655:JP655))</f>
        <v xml:space="preserve"> </v>
      </c>
      <c r="H651" s="63" t="str">
        <f>IF('Raw Data'!B655=0," ",_xlfn.STDEV.S('Raw Data'!G655:JP655))</f>
        <v xml:space="preserve"> </v>
      </c>
      <c r="I651" s="64" t="str">
        <f>IF('Raw Data'!B655=0," ",(D651+C651)/2)</f>
        <v xml:space="preserve"> </v>
      </c>
      <c r="J651" s="65" t="str">
        <f>IF('Raw Data'!B655=0," ",IF(H651=0,9999,MIN((F651-C651),(D651-F651))/3/H651))</f>
        <v xml:space="preserve"> </v>
      </c>
      <c r="K651" s="60" t="str">
        <f>IF('Raw Data'!B655=0," ",IF(O651="Yes",J651-$K$6,J651-$K$5))</f>
        <v xml:space="preserve"> </v>
      </c>
      <c r="L651" s="66" t="str">
        <f>IF('Raw Data'!B655=0," ",IF(I651="ND","ND",2*(F651-I651)/(D651-C651)))</f>
        <v xml:space="preserve"> </v>
      </c>
      <c r="M651" s="60" t="str">
        <f t="shared" si="11"/>
        <v xml:space="preserve"> </v>
      </c>
      <c r="N651" s="59" t="str">
        <f>IF('Raw Data'!B655=0," ",IF(O651="Yes",IF(J651&gt;$K$6,"OK","NOK"),IF(J651&gt;$K$5,"OK","NOK")))</f>
        <v xml:space="preserve"> </v>
      </c>
      <c r="O651" s="67" t="str">
        <f>IF('Raw Data'!B655=0," ","No")</f>
        <v xml:space="preserve"> </v>
      </c>
      <c r="P651" s="61" t="str">
        <f>IF('Raw Data'!B655=0," ",'Raw Data'!F655 &amp; ".")</f>
        <v xml:space="preserve"> </v>
      </c>
    </row>
    <row r="652" spans="1:16" x14ac:dyDescent="0.2">
      <c r="A652" s="62" t="str">
        <f>IF('Raw Data'!B656=0,"",'Raw Data'!B656)</f>
        <v/>
      </c>
      <c r="B652" s="62" t="str">
        <f>IF('Raw Data'!B656=0,"",'Raw Data'!C656)</f>
        <v/>
      </c>
      <c r="C652" s="63" t="str">
        <f>IF('Raw Data'!B656=0," ",'Raw Data'!D656)</f>
        <v xml:space="preserve"> </v>
      </c>
      <c r="D652" s="63" t="str">
        <f>IF('Raw Data'!B656=0," ",'Raw Data'!E656)</f>
        <v xml:space="preserve"> </v>
      </c>
      <c r="E652" s="63" t="str">
        <f>IF('Raw Data'!B656=0," ",MIN('Raw Data'!G656:JP656))</f>
        <v xml:space="preserve"> </v>
      </c>
      <c r="F652" s="63" t="str">
        <f>IF('Raw Data'!B656=0," ",AVERAGE('Raw Data'!G656:JP656))</f>
        <v xml:space="preserve"> </v>
      </c>
      <c r="G652" s="63" t="str">
        <f>IF('Raw Data'!B656=0," ",MAX('Raw Data'!G656:JP656))</f>
        <v xml:space="preserve"> </v>
      </c>
      <c r="H652" s="63" t="str">
        <f>IF('Raw Data'!B656=0," ",_xlfn.STDEV.S('Raw Data'!G656:JP656))</f>
        <v xml:space="preserve"> </v>
      </c>
      <c r="I652" s="64" t="str">
        <f>IF('Raw Data'!B656=0," ",(D652+C652)/2)</f>
        <v xml:space="preserve"> </v>
      </c>
      <c r="J652" s="65" t="str">
        <f>IF('Raw Data'!B656=0," ",IF(H652=0,9999,MIN((F652-C652),(D652-F652))/3/H652))</f>
        <v xml:space="preserve"> </v>
      </c>
      <c r="K652" s="60" t="str">
        <f>IF('Raw Data'!B656=0," ",IF(O652="Yes",J652-$K$6,J652-$K$5))</f>
        <v xml:space="preserve"> </v>
      </c>
      <c r="L652" s="66" t="str">
        <f>IF('Raw Data'!B656=0," ",IF(I652="ND","ND",2*(F652-I652)/(D652-C652)))</f>
        <v xml:space="preserve"> </v>
      </c>
      <c r="M652" s="60" t="str">
        <f t="shared" si="11"/>
        <v xml:space="preserve"> </v>
      </c>
      <c r="N652" s="59" t="str">
        <f>IF('Raw Data'!B656=0," ",IF(O652="Yes",IF(J652&gt;$K$6,"OK","NOK"),IF(J652&gt;$K$5,"OK","NOK")))</f>
        <v xml:space="preserve"> </v>
      </c>
      <c r="O652" s="67" t="str">
        <f>IF('Raw Data'!B656=0," ","No")</f>
        <v xml:space="preserve"> </v>
      </c>
      <c r="P652" s="61" t="str">
        <f>IF('Raw Data'!B656=0," ",'Raw Data'!F656 &amp; ".")</f>
        <v xml:space="preserve"> </v>
      </c>
    </row>
    <row r="653" spans="1:16" x14ac:dyDescent="0.2">
      <c r="A653" s="62" t="str">
        <f>IF('Raw Data'!B657=0,"",'Raw Data'!B657)</f>
        <v/>
      </c>
      <c r="B653" s="62" t="str">
        <f>IF('Raw Data'!B657=0,"",'Raw Data'!C657)</f>
        <v/>
      </c>
      <c r="C653" s="63" t="str">
        <f>IF('Raw Data'!B657=0," ",'Raw Data'!D657)</f>
        <v xml:space="preserve"> </v>
      </c>
      <c r="D653" s="63" t="str">
        <f>IF('Raw Data'!B657=0," ",'Raw Data'!E657)</f>
        <v xml:space="preserve"> </v>
      </c>
      <c r="E653" s="63" t="str">
        <f>IF('Raw Data'!B657=0," ",MIN('Raw Data'!G657:JP657))</f>
        <v xml:space="preserve"> </v>
      </c>
      <c r="F653" s="63" t="str">
        <f>IF('Raw Data'!B657=0," ",AVERAGE('Raw Data'!G657:JP657))</f>
        <v xml:space="preserve"> </v>
      </c>
      <c r="G653" s="63" t="str">
        <f>IF('Raw Data'!B657=0," ",MAX('Raw Data'!G657:JP657))</f>
        <v xml:space="preserve"> </v>
      </c>
      <c r="H653" s="63" t="str">
        <f>IF('Raw Data'!B657=0," ",_xlfn.STDEV.S('Raw Data'!G657:JP657))</f>
        <v xml:space="preserve"> </v>
      </c>
      <c r="I653" s="64" t="str">
        <f>IF('Raw Data'!B657=0," ",(D653+C653)/2)</f>
        <v xml:space="preserve"> </v>
      </c>
      <c r="J653" s="65" t="str">
        <f>IF('Raw Data'!B657=0," ",IF(H653=0,9999,MIN((F653-C653),(D653-F653))/3/H653))</f>
        <v xml:space="preserve"> </v>
      </c>
      <c r="K653" s="60" t="str">
        <f>IF('Raw Data'!B657=0," ",IF(O653="Yes",J653-$K$6,J653-$K$5))</f>
        <v xml:space="preserve"> </v>
      </c>
      <c r="L653" s="66" t="str">
        <f>IF('Raw Data'!B657=0," ",IF(I653="ND","ND",2*(F653-I653)/(D653-C653)))</f>
        <v xml:space="preserve"> </v>
      </c>
      <c r="M653" s="60" t="str">
        <f t="shared" si="11"/>
        <v xml:space="preserve"> </v>
      </c>
      <c r="N653" s="59" t="str">
        <f>IF('Raw Data'!B657=0," ",IF(O653="Yes",IF(J653&gt;$K$6,"OK","NOK"),IF(J653&gt;$K$5,"OK","NOK")))</f>
        <v xml:space="preserve"> </v>
      </c>
      <c r="O653" s="67" t="str">
        <f>IF('Raw Data'!B657=0," ","No")</f>
        <v xml:space="preserve"> </v>
      </c>
      <c r="P653" s="61" t="str">
        <f>IF('Raw Data'!B657=0," ",'Raw Data'!F657 &amp; ".")</f>
        <v xml:space="preserve"> </v>
      </c>
    </row>
    <row r="654" spans="1:16" x14ac:dyDescent="0.2">
      <c r="A654" s="62" t="str">
        <f>IF('Raw Data'!B658=0,"",'Raw Data'!B658)</f>
        <v/>
      </c>
      <c r="B654" s="62" t="str">
        <f>IF('Raw Data'!B658=0,"",'Raw Data'!C658)</f>
        <v/>
      </c>
      <c r="C654" s="63" t="str">
        <f>IF('Raw Data'!B658=0," ",'Raw Data'!D658)</f>
        <v xml:space="preserve"> </v>
      </c>
      <c r="D654" s="63" t="str">
        <f>IF('Raw Data'!B658=0," ",'Raw Data'!E658)</f>
        <v xml:space="preserve"> </v>
      </c>
      <c r="E654" s="63" t="str">
        <f>IF('Raw Data'!B658=0," ",MIN('Raw Data'!G658:JP658))</f>
        <v xml:space="preserve"> </v>
      </c>
      <c r="F654" s="63" t="str">
        <f>IF('Raw Data'!B658=0," ",AVERAGE('Raw Data'!G658:JP658))</f>
        <v xml:space="preserve"> </v>
      </c>
      <c r="G654" s="63" t="str">
        <f>IF('Raw Data'!B658=0," ",MAX('Raw Data'!G658:JP658))</f>
        <v xml:space="preserve"> </v>
      </c>
      <c r="H654" s="63" t="str">
        <f>IF('Raw Data'!B658=0," ",_xlfn.STDEV.S('Raw Data'!G658:JP658))</f>
        <v xml:space="preserve"> </v>
      </c>
      <c r="I654" s="64" t="str">
        <f>IF('Raw Data'!B658=0," ",(D654+C654)/2)</f>
        <v xml:space="preserve"> </v>
      </c>
      <c r="J654" s="65" t="str">
        <f>IF('Raw Data'!B658=0," ",IF(H654=0,9999,MIN((F654-C654),(D654-F654))/3/H654))</f>
        <v xml:space="preserve"> </v>
      </c>
      <c r="K654" s="60" t="str">
        <f>IF('Raw Data'!B658=0," ",IF(O654="Yes",J654-$K$6,J654-$K$5))</f>
        <v xml:space="preserve"> </v>
      </c>
      <c r="L654" s="66" t="str">
        <f>IF('Raw Data'!B658=0," ",IF(I654="ND","ND",2*(F654-I654)/(D654-C654)))</f>
        <v xml:space="preserve"> </v>
      </c>
      <c r="M654" s="60" t="str">
        <f t="shared" si="11"/>
        <v xml:space="preserve"> </v>
      </c>
      <c r="N654" s="59" t="str">
        <f>IF('Raw Data'!B658=0," ",IF(O654="Yes",IF(J654&gt;$K$6,"OK","NOK"),IF(J654&gt;$K$5,"OK","NOK")))</f>
        <v xml:space="preserve"> </v>
      </c>
      <c r="O654" s="67" t="str">
        <f>IF('Raw Data'!B658=0," ","No")</f>
        <v xml:space="preserve"> </v>
      </c>
      <c r="P654" s="61" t="str">
        <f>IF('Raw Data'!B658=0," ",'Raw Data'!F658 &amp; ".")</f>
        <v xml:space="preserve"> </v>
      </c>
    </row>
    <row r="655" spans="1:16" x14ac:dyDescent="0.2">
      <c r="A655" s="62" t="str">
        <f>IF('Raw Data'!B659=0,"",'Raw Data'!B659)</f>
        <v/>
      </c>
      <c r="B655" s="62" t="str">
        <f>IF('Raw Data'!B659=0,"",'Raw Data'!C659)</f>
        <v/>
      </c>
      <c r="C655" s="63" t="str">
        <f>IF('Raw Data'!B659=0," ",'Raw Data'!D659)</f>
        <v xml:space="preserve"> </v>
      </c>
      <c r="D655" s="63" t="str">
        <f>IF('Raw Data'!B659=0," ",'Raw Data'!E659)</f>
        <v xml:space="preserve"> </v>
      </c>
      <c r="E655" s="63" t="str">
        <f>IF('Raw Data'!B659=0," ",MIN('Raw Data'!G659:JP659))</f>
        <v xml:space="preserve"> </v>
      </c>
      <c r="F655" s="63" t="str">
        <f>IF('Raw Data'!B659=0," ",AVERAGE('Raw Data'!G659:JP659))</f>
        <v xml:space="preserve"> </v>
      </c>
      <c r="G655" s="63" t="str">
        <f>IF('Raw Data'!B659=0," ",MAX('Raw Data'!G659:JP659))</f>
        <v xml:space="preserve"> </v>
      </c>
      <c r="H655" s="63" t="str">
        <f>IF('Raw Data'!B659=0," ",_xlfn.STDEV.S('Raw Data'!G659:JP659))</f>
        <v xml:space="preserve"> </v>
      </c>
      <c r="I655" s="64" t="str">
        <f>IF('Raw Data'!B659=0," ",(D655+C655)/2)</f>
        <v xml:space="preserve"> </v>
      </c>
      <c r="J655" s="65" t="str">
        <f>IF('Raw Data'!B659=0," ",IF(H655=0,9999,MIN((F655-C655),(D655-F655))/3/H655))</f>
        <v xml:space="preserve"> </v>
      </c>
      <c r="K655" s="60" t="str">
        <f>IF('Raw Data'!B659=0," ",IF(O655="Yes",J655-$K$6,J655-$K$5))</f>
        <v xml:space="preserve"> </v>
      </c>
      <c r="L655" s="66" t="str">
        <f>IF('Raw Data'!B659=0," ",IF(I655="ND","ND",2*(F655-I655)/(D655-C655)))</f>
        <v xml:space="preserve"> </v>
      </c>
      <c r="M655" s="60" t="str">
        <f t="shared" si="11"/>
        <v xml:space="preserve"> </v>
      </c>
      <c r="N655" s="59" t="str">
        <f>IF('Raw Data'!B659=0," ",IF(O655="Yes",IF(J655&gt;$K$6,"OK","NOK"),IF(J655&gt;$K$5,"OK","NOK")))</f>
        <v xml:space="preserve"> </v>
      </c>
      <c r="O655" s="67" t="str">
        <f>IF('Raw Data'!B659=0," ","No")</f>
        <v xml:space="preserve"> </v>
      </c>
      <c r="P655" s="61" t="str">
        <f>IF('Raw Data'!B659=0," ",'Raw Data'!F659 &amp; ".")</f>
        <v xml:space="preserve"> </v>
      </c>
    </row>
    <row r="656" spans="1:16" x14ac:dyDescent="0.2">
      <c r="A656" s="62" t="str">
        <f>IF('Raw Data'!B660=0,"",'Raw Data'!B660)</f>
        <v/>
      </c>
      <c r="B656" s="62" t="str">
        <f>IF('Raw Data'!B660=0,"",'Raw Data'!C660)</f>
        <v/>
      </c>
      <c r="C656" s="63" t="str">
        <f>IF('Raw Data'!B660=0," ",'Raw Data'!D660)</f>
        <v xml:space="preserve"> </v>
      </c>
      <c r="D656" s="63" t="str">
        <f>IF('Raw Data'!B660=0," ",'Raw Data'!E660)</f>
        <v xml:space="preserve"> </v>
      </c>
      <c r="E656" s="63" t="str">
        <f>IF('Raw Data'!B660=0," ",MIN('Raw Data'!G660:JP660))</f>
        <v xml:space="preserve"> </v>
      </c>
      <c r="F656" s="63" t="str">
        <f>IF('Raw Data'!B660=0," ",AVERAGE('Raw Data'!G660:JP660))</f>
        <v xml:space="preserve"> </v>
      </c>
      <c r="G656" s="63" t="str">
        <f>IF('Raw Data'!B660=0," ",MAX('Raw Data'!G660:JP660))</f>
        <v xml:space="preserve"> </v>
      </c>
      <c r="H656" s="63" t="str">
        <f>IF('Raw Data'!B660=0," ",_xlfn.STDEV.S('Raw Data'!G660:JP660))</f>
        <v xml:space="preserve"> </v>
      </c>
      <c r="I656" s="64" t="str">
        <f>IF('Raw Data'!B660=0," ",(D656+C656)/2)</f>
        <v xml:space="preserve"> </v>
      </c>
      <c r="J656" s="65" t="str">
        <f>IF('Raw Data'!B660=0," ",IF(H656=0,9999,MIN((F656-C656),(D656-F656))/3/H656))</f>
        <v xml:space="preserve"> </v>
      </c>
      <c r="K656" s="60" t="str">
        <f>IF('Raw Data'!B660=0," ",IF(O656="Yes",J656-$K$6,J656-$K$5))</f>
        <v xml:space="preserve"> </v>
      </c>
      <c r="L656" s="66" t="str">
        <f>IF('Raw Data'!B660=0," ",IF(I656="ND","ND",2*(F656-I656)/(D656-C656)))</f>
        <v xml:space="preserve"> </v>
      </c>
      <c r="M656" s="60" t="str">
        <f t="shared" si="11"/>
        <v xml:space="preserve"> </v>
      </c>
      <c r="N656" s="59" t="str">
        <f>IF('Raw Data'!B660=0," ",IF(O656="Yes",IF(J656&gt;$K$6,"OK","NOK"),IF(J656&gt;$K$5,"OK","NOK")))</f>
        <v xml:space="preserve"> </v>
      </c>
      <c r="O656" s="67" t="str">
        <f>IF('Raw Data'!B660=0," ","No")</f>
        <v xml:space="preserve"> </v>
      </c>
      <c r="P656" s="61" t="str">
        <f>IF('Raw Data'!B660=0," ",'Raw Data'!F660 &amp; ".")</f>
        <v xml:space="preserve"> </v>
      </c>
    </row>
    <row r="657" spans="1:16" x14ac:dyDescent="0.2">
      <c r="A657" s="62" t="str">
        <f>IF('Raw Data'!B661=0,"",'Raw Data'!B661)</f>
        <v/>
      </c>
      <c r="B657" s="62" t="str">
        <f>IF('Raw Data'!B661=0,"",'Raw Data'!C661)</f>
        <v/>
      </c>
      <c r="C657" s="63" t="str">
        <f>IF('Raw Data'!B661=0," ",'Raw Data'!D661)</f>
        <v xml:space="preserve"> </v>
      </c>
      <c r="D657" s="63" t="str">
        <f>IF('Raw Data'!B661=0," ",'Raw Data'!E661)</f>
        <v xml:space="preserve"> </v>
      </c>
      <c r="E657" s="63" t="str">
        <f>IF('Raw Data'!B661=0," ",MIN('Raw Data'!G661:JP661))</f>
        <v xml:space="preserve"> </v>
      </c>
      <c r="F657" s="63" t="str">
        <f>IF('Raw Data'!B661=0," ",AVERAGE('Raw Data'!G661:JP661))</f>
        <v xml:space="preserve"> </v>
      </c>
      <c r="G657" s="63" t="str">
        <f>IF('Raw Data'!B661=0," ",MAX('Raw Data'!G661:JP661))</f>
        <v xml:space="preserve"> </v>
      </c>
      <c r="H657" s="63" t="str">
        <f>IF('Raw Data'!B661=0," ",_xlfn.STDEV.S('Raw Data'!G661:JP661))</f>
        <v xml:space="preserve"> </v>
      </c>
      <c r="I657" s="64" t="str">
        <f>IF('Raw Data'!B661=0," ",(D657+C657)/2)</f>
        <v xml:space="preserve"> </v>
      </c>
      <c r="J657" s="65" t="str">
        <f>IF('Raw Data'!B661=0," ",IF(H657=0,9999,MIN((F657-C657),(D657-F657))/3/H657))</f>
        <v xml:space="preserve"> </v>
      </c>
      <c r="K657" s="60" t="str">
        <f>IF('Raw Data'!B661=0," ",IF(O657="Yes",J657-$K$6,J657-$K$5))</f>
        <v xml:space="preserve"> </v>
      </c>
      <c r="L657" s="66" t="str">
        <f>IF('Raw Data'!B661=0," ",IF(I657="ND","ND",2*(F657-I657)/(D657-C657)))</f>
        <v xml:space="preserve"> </v>
      </c>
      <c r="M657" s="60" t="str">
        <f t="shared" si="11"/>
        <v xml:space="preserve"> </v>
      </c>
      <c r="N657" s="59" t="str">
        <f>IF('Raw Data'!B661=0," ",IF(O657="Yes",IF(J657&gt;$K$6,"OK","NOK"),IF(J657&gt;$K$5,"OK","NOK")))</f>
        <v xml:space="preserve"> </v>
      </c>
      <c r="O657" s="67" t="str">
        <f>IF('Raw Data'!B661=0," ","No")</f>
        <v xml:space="preserve"> </v>
      </c>
      <c r="P657" s="61" t="str">
        <f>IF('Raw Data'!B661=0," ",'Raw Data'!F661 &amp; ".")</f>
        <v xml:space="preserve"> </v>
      </c>
    </row>
    <row r="658" spans="1:16" x14ac:dyDescent="0.2">
      <c r="A658" s="62" t="str">
        <f>IF('Raw Data'!B662=0,"",'Raw Data'!B662)</f>
        <v/>
      </c>
      <c r="B658" s="62" t="str">
        <f>IF('Raw Data'!B662=0,"",'Raw Data'!C662)</f>
        <v/>
      </c>
      <c r="C658" s="63" t="str">
        <f>IF('Raw Data'!B662=0," ",'Raw Data'!D662)</f>
        <v xml:space="preserve"> </v>
      </c>
      <c r="D658" s="63" t="str">
        <f>IF('Raw Data'!B662=0," ",'Raw Data'!E662)</f>
        <v xml:space="preserve"> </v>
      </c>
      <c r="E658" s="63" t="str">
        <f>IF('Raw Data'!B662=0," ",MIN('Raw Data'!G662:JP662))</f>
        <v xml:space="preserve"> </v>
      </c>
      <c r="F658" s="63" t="str">
        <f>IF('Raw Data'!B662=0," ",AVERAGE('Raw Data'!G662:JP662))</f>
        <v xml:space="preserve"> </v>
      </c>
      <c r="G658" s="63" t="str">
        <f>IF('Raw Data'!B662=0," ",MAX('Raw Data'!G662:JP662))</f>
        <v xml:space="preserve"> </v>
      </c>
      <c r="H658" s="63" t="str">
        <f>IF('Raw Data'!B662=0," ",_xlfn.STDEV.S('Raw Data'!G662:JP662))</f>
        <v xml:space="preserve"> </v>
      </c>
      <c r="I658" s="64" t="str">
        <f>IF('Raw Data'!B662=0," ",(D658+C658)/2)</f>
        <v xml:space="preserve"> </v>
      </c>
      <c r="J658" s="65" t="str">
        <f>IF('Raw Data'!B662=0," ",IF(H658=0,9999,MIN((F658-C658),(D658-F658))/3/H658))</f>
        <v xml:space="preserve"> </v>
      </c>
      <c r="K658" s="60" t="str">
        <f>IF('Raw Data'!B662=0," ",IF(O658="Yes",J658-$K$6,J658-$K$5))</f>
        <v xml:space="preserve"> </v>
      </c>
      <c r="L658" s="66" t="str">
        <f>IF('Raw Data'!B662=0," ",IF(I658="ND","ND",2*(F658-I658)/(D658-C658)))</f>
        <v xml:space="preserve"> </v>
      </c>
      <c r="M658" s="60" t="str">
        <f t="shared" si="11"/>
        <v xml:space="preserve"> </v>
      </c>
      <c r="N658" s="59" t="str">
        <f>IF('Raw Data'!B662=0," ",IF(O658="Yes",IF(J658&gt;$K$6,"OK","NOK"),IF(J658&gt;$K$5,"OK","NOK")))</f>
        <v xml:space="preserve"> </v>
      </c>
      <c r="O658" s="67" t="str">
        <f>IF('Raw Data'!B662=0," ","No")</f>
        <v xml:space="preserve"> </v>
      </c>
      <c r="P658" s="61" t="str">
        <f>IF('Raw Data'!B662=0," ",'Raw Data'!F662 &amp; ".")</f>
        <v xml:space="preserve"> </v>
      </c>
    </row>
    <row r="659" spans="1:16" x14ac:dyDescent="0.2">
      <c r="A659" s="62" t="str">
        <f>IF('Raw Data'!B663=0,"",'Raw Data'!B663)</f>
        <v/>
      </c>
      <c r="B659" s="62" t="str">
        <f>IF('Raw Data'!B663=0,"",'Raw Data'!C663)</f>
        <v/>
      </c>
      <c r="C659" s="63" t="str">
        <f>IF('Raw Data'!B663=0," ",'Raw Data'!D663)</f>
        <v xml:space="preserve"> </v>
      </c>
      <c r="D659" s="63" t="str">
        <f>IF('Raw Data'!B663=0," ",'Raw Data'!E663)</f>
        <v xml:space="preserve"> </v>
      </c>
      <c r="E659" s="63" t="str">
        <f>IF('Raw Data'!B663=0," ",MIN('Raw Data'!G663:JP663))</f>
        <v xml:space="preserve"> </v>
      </c>
      <c r="F659" s="63" t="str">
        <f>IF('Raw Data'!B663=0," ",AVERAGE('Raw Data'!G663:JP663))</f>
        <v xml:space="preserve"> </v>
      </c>
      <c r="G659" s="63" t="str">
        <f>IF('Raw Data'!B663=0," ",MAX('Raw Data'!G663:JP663))</f>
        <v xml:space="preserve"> </v>
      </c>
      <c r="H659" s="63" t="str">
        <f>IF('Raw Data'!B663=0," ",_xlfn.STDEV.S('Raw Data'!G663:JP663))</f>
        <v xml:space="preserve"> </v>
      </c>
      <c r="I659" s="64" t="str">
        <f>IF('Raw Data'!B663=0," ",(D659+C659)/2)</f>
        <v xml:space="preserve"> </v>
      </c>
      <c r="J659" s="65" t="str">
        <f>IF('Raw Data'!B663=0," ",IF(H659=0,9999,MIN((F659-C659),(D659-F659))/3/H659))</f>
        <v xml:space="preserve"> </v>
      </c>
      <c r="K659" s="60" t="str">
        <f>IF('Raw Data'!B663=0," ",IF(O659="Yes",J659-$K$6,J659-$K$5))</f>
        <v xml:space="preserve"> </v>
      </c>
      <c r="L659" s="66" t="str">
        <f>IF('Raw Data'!B663=0," ",IF(I659="ND","ND",2*(F659-I659)/(D659-C659)))</f>
        <v xml:space="preserve"> </v>
      </c>
      <c r="M659" s="60" t="str">
        <f t="shared" si="11"/>
        <v xml:space="preserve"> </v>
      </c>
      <c r="N659" s="59" t="str">
        <f>IF('Raw Data'!B663=0," ",IF(O659="Yes",IF(J659&gt;$K$6,"OK","NOK"),IF(J659&gt;$K$5,"OK","NOK")))</f>
        <v xml:space="preserve"> </v>
      </c>
      <c r="O659" s="67" t="str">
        <f>IF('Raw Data'!B663=0," ","No")</f>
        <v xml:space="preserve"> </v>
      </c>
      <c r="P659" s="61" t="str">
        <f>IF('Raw Data'!B663=0," ",'Raw Data'!F663 &amp; ".")</f>
        <v xml:space="preserve"> </v>
      </c>
    </row>
    <row r="660" spans="1:16" x14ac:dyDescent="0.2">
      <c r="A660" s="62" t="str">
        <f>IF('Raw Data'!B664=0,"",'Raw Data'!B664)</f>
        <v/>
      </c>
      <c r="B660" s="62" t="str">
        <f>IF('Raw Data'!B664=0,"",'Raw Data'!C664)</f>
        <v/>
      </c>
      <c r="C660" s="63" t="str">
        <f>IF('Raw Data'!B664=0," ",'Raw Data'!D664)</f>
        <v xml:space="preserve"> </v>
      </c>
      <c r="D660" s="63" t="str">
        <f>IF('Raw Data'!B664=0," ",'Raw Data'!E664)</f>
        <v xml:space="preserve"> </v>
      </c>
      <c r="E660" s="63" t="str">
        <f>IF('Raw Data'!B664=0," ",MIN('Raw Data'!G664:JP664))</f>
        <v xml:space="preserve"> </v>
      </c>
      <c r="F660" s="63" t="str">
        <f>IF('Raw Data'!B664=0," ",AVERAGE('Raw Data'!G664:JP664))</f>
        <v xml:space="preserve"> </v>
      </c>
      <c r="G660" s="63" t="str">
        <f>IF('Raw Data'!B664=0," ",MAX('Raw Data'!G664:JP664))</f>
        <v xml:space="preserve"> </v>
      </c>
      <c r="H660" s="63" t="str">
        <f>IF('Raw Data'!B664=0," ",_xlfn.STDEV.S('Raw Data'!G664:JP664))</f>
        <v xml:space="preserve"> </v>
      </c>
      <c r="I660" s="64" t="str">
        <f>IF('Raw Data'!B664=0," ",(D660+C660)/2)</f>
        <v xml:space="preserve"> </v>
      </c>
      <c r="J660" s="65" t="str">
        <f>IF('Raw Data'!B664=0," ",IF(H660=0,9999,MIN((F660-C660),(D660-F660))/3/H660))</f>
        <v xml:space="preserve"> </v>
      </c>
      <c r="K660" s="60" t="str">
        <f>IF('Raw Data'!B664=0," ",IF(O660="Yes",J660-$K$6,J660-$K$5))</f>
        <v xml:space="preserve"> </v>
      </c>
      <c r="L660" s="66" t="str">
        <f>IF('Raw Data'!B664=0," ",IF(I660="ND","ND",2*(F660-I660)/(D660-C660)))</f>
        <v xml:space="preserve"> </v>
      </c>
      <c r="M660" s="60" t="str">
        <f t="shared" si="11"/>
        <v xml:space="preserve"> </v>
      </c>
      <c r="N660" s="59" t="str">
        <f>IF('Raw Data'!B664=0," ",IF(O660="Yes",IF(J660&gt;$K$6,"OK","NOK"),IF(J660&gt;$K$5,"OK","NOK")))</f>
        <v xml:space="preserve"> </v>
      </c>
      <c r="O660" s="67" t="str">
        <f>IF('Raw Data'!B664=0," ","No")</f>
        <v xml:space="preserve"> </v>
      </c>
      <c r="P660" s="61" t="str">
        <f>IF('Raw Data'!B664=0," ",'Raw Data'!F664 &amp; ".")</f>
        <v xml:space="preserve"> </v>
      </c>
    </row>
    <row r="661" spans="1:16" x14ac:dyDescent="0.2">
      <c r="A661" s="62" t="str">
        <f>IF('Raw Data'!B665=0,"",'Raw Data'!B665)</f>
        <v/>
      </c>
      <c r="B661" s="62" t="str">
        <f>IF('Raw Data'!B665=0,"",'Raw Data'!C665)</f>
        <v/>
      </c>
      <c r="C661" s="63" t="str">
        <f>IF('Raw Data'!B665=0," ",'Raw Data'!D665)</f>
        <v xml:space="preserve"> </v>
      </c>
      <c r="D661" s="63" t="str">
        <f>IF('Raw Data'!B665=0," ",'Raw Data'!E665)</f>
        <v xml:space="preserve"> </v>
      </c>
      <c r="E661" s="63" t="str">
        <f>IF('Raw Data'!B665=0," ",MIN('Raw Data'!G665:JP665))</f>
        <v xml:space="preserve"> </v>
      </c>
      <c r="F661" s="63" t="str">
        <f>IF('Raw Data'!B665=0," ",AVERAGE('Raw Data'!G665:JP665))</f>
        <v xml:space="preserve"> </v>
      </c>
      <c r="G661" s="63" t="str">
        <f>IF('Raw Data'!B665=0," ",MAX('Raw Data'!G665:JP665))</f>
        <v xml:space="preserve"> </v>
      </c>
      <c r="H661" s="63" t="str">
        <f>IF('Raw Data'!B665=0," ",_xlfn.STDEV.S('Raw Data'!G665:JP665))</f>
        <v xml:space="preserve"> </v>
      </c>
      <c r="I661" s="64" t="str">
        <f>IF('Raw Data'!B665=0," ",(D661+C661)/2)</f>
        <v xml:space="preserve"> </v>
      </c>
      <c r="J661" s="65" t="str">
        <f>IF('Raw Data'!B665=0," ",IF(H661=0,9999,MIN((F661-C661),(D661-F661))/3/H661))</f>
        <v xml:space="preserve"> </v>
      </c>
      <c r="K661" s="60" t="str">
        <f>IF('Raw Data'!B665=0," ",IF(O661="Yes",J661-$K$6,J661-$K$5))</f>
        <v xml:space="preserve"> </v>
      </c>
      <c r="L661" s="66" t="str">
        <f>IF('Raw Data'!B665=0," ",IF(I661="ND","ND",2*(F661-I661)/(D661-C661)))</f>
        <v xml:space="preserve"> </v>
      </c>
      <c r="M661" s="60" t="str">
        <f t="shared" si="11"/>
        <v xml:space="preserve"> </v>
      </c>
      <c r="N661" s="59" t="str">
        <f>IF('Raw Data'!B665=0," ",IF(O661="Yes",IF(J661&gt;$K$6,"OK","NOK"),IF(J661&gt;$K$5,"OK","NOK")))</f>
        <v xml:space="preserve"> </v>
      </c>
      <c r="O661" s="67" t="str">
        <f>IF('Raw Data'!B665=0," ","No")</f>
        <v xml:space="preserve"> </v>
      </c>
      <c r="P661" s="61" t="str">
        <f>IF('Raw Data'!B665=0," ",'Raw Data'!F665 &amp; ".")</f>
        <v xml:space="preserve"> </v>
      </c>
    </row>
    <row r="662" spans="1:16" x14ac:dyDescent="0.2">
      <c r="A662" s="62" t="str">
        <f>IF('Raw Data'!B666=0,"",'Raw Data'!B666)</f>
        <v/>
      </c>
      <c r="B662" s="62" t="str">
        <f>IF('Raw Data'!B666=0,"",'Raw Data'!C666)</f>
        <v/>
      </c>
      <c r="C662" s="63" t="str">
        <f>IF('Raw Data'!B666=0," ",'Raw Data'!D666)</f>
        <v xml:space="preserve"> </v>
      </c>
      <c r="D662" s="63" t="str">
        <f>IF('Raw Data'!B666=0," ",'Raw Data'!E666)</f>
        <v xml:space="preserve"> </v>
      </c>
      <c r="E662" s="63" t="str">
        <f>IF('Raw Data'!B666=0," ",MIN('Raw Data'!G666:JP666))</f>
        <v xml:space="preserve"> </v>
      </c>
      <c r="F662" s="63" t="str">
        <f>IF('Raw Data'!B666=0," ",AVERAGE('Raw Data'!G666:JP666))</f>
        <v xml:space="preserve"> </v>
      </c>
      <c r="G662" s="63" t="str">
        <f>IF('Raw Data'!B666=0," ",MAX('Raw Data'!G666:JP666))</f>
        <v xml:space="preserve"> </v>
      </c>
      <c r="H662" s="63" t="str">
        <f>IF('Raw Data'!B666=0," ",_xlfn.STDEV.S('Raw Data'!G666:JP666))</f>
        <v xml:space="preserve"> </v>
      </c>
      <c r="I662" s="64" t="str">
        <f>IF('Raw Data'!B666=0," ",(D662+C662)/2)</f>
        <v xml:space="preserve"> </v>
      </c>
      <c r="J662" s="65" t="str">
        <f>IF('Raw Data'!B666=0," ",IF(H662=0,9999,MIN((F662-C662),(D662-F662))/3/H662))</f>
        <v xml:space="preserve"> </v>
      </c>
      <c r="K662" s="60" t="str">
        <f>IF('Raw Data'!B666=0," ",IF(O662="Yes",J662-$K$6,J662-$K$5))</f>
        <v xml:space="preserve"> </v>
      </c>
      <c r="L662" s="66" t="str">
        <f>IF('Raw Data'!B666=0," ",IF(I662="ND","ND",2*(F662-I662)/(D662-C662)))</f>
        <v xml:space="preserve"> </v>
      </c>
      <c r="M662" s="60" t="str">
        <f t="shared" si="11"/>
        <v xml:space="preserve"> </v>
      </c>
      <c r="N662" s="59" t="str">
        <f>IF('Raw Data'!B666=0," ",IF(O662="Yes",IF(J662&gt;$K$6,"OK","NOK"),IF(J662&gt;$K$5,"OK","NOK")))</f>
        <v xml:space="preserve"> </v>
      </c>
      <c r="O662" s="67" t="str">
        <f>IF('Raw Data'!B666=0," ","No")</f>
        <v xml:space="preserve"> </v>
      </c>
      <c r="P662" s="61" t="str">
        <f>IF('Raw Data'!B666=0," ",'Raw Data'!F666 &amp; ".")</f>
        <v xml:space="preserve"> </v>
      </c>
    </row>
    <row r="663" spans="1:16" x14ac:dyDescent="0.2">
      <c r="A663" s="62" t="str">
        <f>IF('Raw Data'!B667=0,"",'Raw Data'!B667)</f>
        <v/>
      </c>
      <c r="B663" s="62" t="str">
        <f>IF('Raw Data'!B667=0,"",'Raw Data'!C667)</f>
        <v/>
      </c>
      <c r="C663" s="63" t="str">
        <f>IF('Raw Data'!B667=0," ",'Raw Data'!D667)</f>
        <v xml:space="preserve"> </v>
      </c>
      <c r="D663" s="63" t="str">
        <f>IF('Raw Data'!B667=0," ",'Raw Data'!E667)</f>
        <v xml:space="preserve"> </v>
      </c>
      <c r="E663" s="63" t="str">
        <f>IF('Raw Data'!B667=0," ",MIN('Raw Data'!G667:JP667))</f>
        <v xml:space="preserve"> </v>
      </c>
      <c r="F663" s="63" t="str">
        <f>IF('Raw Data'!B667=0," ",AVERAGE('Raw Data'!G667:JP667))</f>
        <v xml:space="preserve"> </v>
      </c>
      <c r="G663" s="63" t="str">
        <f>IF('Raw Data'!B667=0," ",MAX('Raw Data'!G667:JP667))</f>
        <v xml:space="preserve"> </v>
      </c>
      <c r="H663" s="63" t="str">
        <f>IF('Raw Data'!B667=0," ",_xlfn.STDEV.S('Raw Data'!G667:JP667))</f>
        <v xml:space="preserve"> </v>
      </c>
      <c r="I663" s="64" t="str">
        <f>IF('Raw Data'!B667=0," ",(D663+C663)/2)</f>
        <v xml:space="preserve"> </v>
      </c>
      <c r="J663" s="65" t="str">
        <f>IF('Raw Data'!B667=0," ",IF(H663=0,9999,MIN((F663-C663),(D663-F663))/3/H663))</f>
        <v xml:space="preserve"> </v>
      </c>
      <c r="K663" s="60" t="str">
        <f>IF('Raw Data'!B667=0," ",IF(O663="Yes",J663-$K$6,J663-$K$5))</f>
        <v xml:space="preserve"> </v>
      </c>
      <c r="L663" s="66" t="str">
        <f>IF('Raw Data'!B667=0," ",IF(I663="ND","ND",2*(F663-I663)/(D663-C663)))</f>
        <v xml:space="preserve"> </v>
      </c>
      <c r="M663" s="60" t="str">
        <f t="shared" si="11"/>
        <v xml:space="preserve"> </v>
      </c>
      <c r="N663" s="59" t="str">
        <f>IF('Raw Data'!B667=0," ",IF(O663="Yes",IF(J663&gt;$K$6,"OK","NOK"),IF(J663&gt;$K$5,"OK","NOK")))</f>
        <v xml:space="preserve"> </v>
      </c>
      <c r="O663" s="67" t="str">
        <f>IF('Raw Data'!B667=0," ","No")</f>
        <v xml:space="preserve"> </v>
      </c>
      <c r="P663" s="61" t="str">
        <f>IF('Raw Data'!B667=0," ",'Raw Data'!F667 &amp; ".")</f>
        <v xml:space="preserve"> </v>
      </c>
    </row>
    <row r="664" spans="1:16" x14ac:dyDescent="0.2">
      <c r="A664" s="62" t="str">
        <f>IF('Raw Data'!B668=0,"",'Raw Data'!B668)</f>
        <v/>
      </c>
      <c r="B664" s="62" t="str">
        <f>IF('Raw Data'!B668=0,"",'Raw Data'!C668)</f>
        <v/>
      </c>
      <c r="C664" s="63" t="str">
        <f>IF('Raw Data'!B668=0," ",'Raw Data'!D668)</f>
        <v xml:space="preserve"> </v>
      </c>
      <c r="D664" s="63" t="str">
        <f>IF('Raw Data'!B668=0," ",'Raw Data'!E668)</f>
        <v xml:space="preserve"> </v>
      </c>
      <c r="E664" s="63" t="str">
        <f>IF('Raw Data'!B668=0," ",MIN('Raw Data'!G668:JP668))</f>
        <v xml:space="preserve"> </v>
      </c>
      <c r="F664" s="63" t="str">
        <f>IF('Raw Data'!B668=0," ",AVERAGE('Raw Data'!G668:JP668))</f>
        <v xml:space="preserve"> </v>
      </c>
      <c r="G664" s="63" t="str">
        <f>IF('Raw Data'!B668=0," ",MAX('Raw Data'!G668:JP668))</f>
        <v xml:space="preserve"> </v>
      </c>
      <c r="H664" s="63" t="str">
        <f>IF('Raw Data'!B668=0," ",_xlfn.STDEV.S('Raw Data'!G668:JP668))</f>
        <v xml:space="preserve"> </v>
      </c>
      <c r="I664" s="64" t="str">
        <f>IF('Raw Data'!B668=0," ",(D664+C664)/2)</f>
        <v xml:space="preserve"> </v>
      </c>
      <c r="J664" s="65" t="str">
        <f>IF('Raw Data'!B668=0," ",IF(H664=0,9999,MIN((F664-C664),(D664-F664))/3/H664))</f>
        <v xml:space="preserve"> </v>
      </c>
      <c r="K664" s="60" t="str">
        <f>IF('Raw Data'!B668=0," ",IF(O664="Yes",J664-$K$6,J664-$K$5))</f>
        <v xml:space="preserve"> </v>
      </c>
      <c r="L664" s="66" t="str">
        <f>IF('Raw Data'!B668=0," ",IF(I664="ND","ND",2*(F664-I664)/(D664-C664)))</f>
        <v xml:space="preserve"> </v>
      </c>
      <c r="M664" s="60" t="str">
        <f t="shared" si="11"/>
        <v xml:space="preserve"> </v>
      </c>
      <c r="N664" s="59" t="str">
        <f>IF('Raw Data'!B668=0," ",IF(O664="Yes",IF(J664&gt;$K$6,"OK","NOK"),IF(J664&gt;$K$5,"OK","NOK")))</f>
        <v xml:space="preserve"> </v>
      </c>
      <c r="O664" s="67" t="str">
        <f>IF('Raw Data'!B668=0," ","No")</f>
        <v xml:space="preserve"> </v>
      </c>
      <c r="P664" s="61" t="str">
        <f>IF('Raw Data'!B668=0," ",'Raw Data'!F668 &amp; ".")</f>
        <v xml:space="preserve"> </v>
      </c>
    </row>
    <row r="665" spans="1:16" x14ac:dyDescent="0.2">
      <c r="A665" s="62" t="str">
        <f>IF('Raw Data'!B669=0,"",'Raw Data'!B669)</f>
        <v/>
      </c>
      <c r="B665" s="62" t="str">
        <f>IF('Raw Data'!B669=0,"",'Raw Data'!C669)</f>
        <v/>
      </c>
      <c r="C665" s="63" t="str">
        <f>IF('Raw Data'!B669=0," ",'Raw Data'!D669)</f>
        <v xml:space="preserve"> </v>
      </c>
      <c r="D665" s="63" t="str">
        <f>IF('Raw Data'!B669=0," ",'Raw Data'!E669)</f>
        <v xml:space="preserve"> </v>
      </c>
      <c r="E665" s="63" t="str">
        <f>IF('Raw Data'!B669=0," ",MIN('Raw Data'!G669:JP669))</f>
        <v xml:space="preserve"> </v>
      </c>
      <c r="F665" s="63" t="str">
        <f>IF('Raw Data'!B669=0," ",AVERAGE('Raw Data'!G669:JP669))</f>
        <v xml:space="preserve"> </v>
      </c>
      <c r="G665" s="63" t="str">
        <f>IF('Raw Data'!B669=0," ",MAX('Raw Data'!G669:JP669))</f>
        <v xml:space="preserve"> </v>
      </c>
      <c r="H665" s="63" t="str">
        <f>IF('Raw Data'!B669=0," ",_xlfn.STDEV.S('Raw Data'!G669:JP669))</f>
        <v xml:space="preserve"> </v>
      </c>
      <c r="I665" s="64" t="str">
        <f>IF('Raw Data'!B669=0," ",(D665+C665)/2)</f>
        <v xml:space="preserve"> </v>
      </c>
      <c r="J665" s="65" t="str">
        <f>IF('Raw Data'!B669=0," ",IF(H665=0,9999,MIN((F665-C665),(D665-F665))/3/H665))</f>
        <v xml:space="preserve"> </v>
      </c>
      <c r="K665" s="60" t="str">
        <f>IF('Raw Data'!B669=0," ",IF(O665="Yes",J665-$K$6,J665-$K$5))</f>
        <v xml:space="preserve"> </v>
      </c>
      <c r="L665" s="66" t="str">
        <f>IF('Raw Data'!B669=0," ",IF(I665="ND","ND",2*(F665-I665)/(D665-C665)))</f>
        <v xml:space="preserve"> </v>
      </c>
      <c r="M665" s="60" t="str">
        <f t="shared" si="11"/>
        <v xml:space="preserve"> </v>
      </c>
      <c r="N665" s="59" t="str">
        <f>IF('Raw Data'!B669=0," ",IF(O665="Yes",IF(J665&gt;$K$6,"OK","NOK"),IF(J665&gt;$K$5,"OK","NOK")))</f>
        <v xml:space="preserve"> </v>
      </c>
      <c r="O665" s="67" t="str">
        <f>IF('Raw Data'!B669=0," ","No")</f>
        <v xml:space="preserve"> </v>
      </c>
      <c r="P665" s="61" t="str">
        <f>IF('Raw Data'!B669=0," ",'Raw Data'!F669 &amp; ".")</f>
        <v xml:space="preserve"> </v>
      </c>
    </row>
    <row r="666" spans="1:16" x14ac:dyDescent="0.2">
      <c r="A666" s="62" t="str">
        <f>IF('Raw Data'!B670=0,"",'Raw Data'!B670)</f>
        <v/>
      </c>
      <c r="B666" s="62" t="str">
        <f>IF('Raw Data'!B670=0,"",'Raw Data'!C670)</f>
        <v/>
      </c>
      <c r="C666" s="63" t="str">
        <f>IF('Raw Data'!B670=0," ",'Raw Data'!D670)</f>
        <v xml:space="preserve"> </v>
      </c>
      <c r="D666" s="63" t="str">
        <f>IF('Raw Data'!B670=0," ",'Raw Data'!E670)</f>
        <v xml:space="preserve"> </v>
      </c>
      <c r="E666" s="63" t="str">
        <f>IF('Raw Data'!B670=0," ",MIN('Raw Data'!G670:JP670))</f>
        <v xml:space="preserve"> </v>
      </c>
      <c r="F666" s="63" t="str">
        <f>IF('Raw Data'!B670=0," ",AVERAGE('Raw Data'!G670:JP670))</f>
        <v xml:space="preserve"> </v>
      </c>
      <c r="G666" s="63" t="str">
        <f>IF('Raw Data'!B670=0," ",MAX('Raw Data'!G670:JP670))</f>
        <v xml:space="preserve"> </v>
      </c>
      <c r="H666" s="63" t="str">
        <f>IF('Raw Data'!B670=0," ",_xlfn.STDEV.S('Raw Data'!G670:JP670))</f>
        <v xml:space="preserve"> </v>
      </c>
      <c r="I666" s="64" t="str">
        <f>IF('Raw Data'!B670=0," ",(D666+C666)/2)</f>
        <v xml:space="preserve"> </v>
      </c>
      <c r="J666" s="65" t="str">
        <f>IF('Raw Data'!B670=0," ",IF(H666=0,9999,MIN((F666-C666),(D666-F666))/3/H666))</f>
        <v xml:space="preserve"> </v>
      </c>
      <c r="K666" s="60" t="str">
        <f>IF('Raw Data'!B670=0," ",IF(O666="Yes",J666-$K$6,J666-$K$5))</f>
        <v xml:space="preserve"> </v>
      </c>
      <c r="L666" s="66" t="str">
        <f>IF('Raw Data'!B670=0," ",IF(I666="ND","ND",2*(F666-I666)/(D666-C666)))</f>
        <v xml:space="preserve"> </v>
      </c>
      <c r="M666" s="60" t="str">
        <f t="shared" si="11"/>
        <v xml:space="preserve"> </v>
      </c>
      <c r="N666" s="59" t="str">
        <f>IF('Raw Data'!B670=0," ",IF(O666="Yes",IF(J666&gt;$K$6,"OK","NOK"),IF(J666&gt;$K$5,"OK","NOK")))</f>
        <v xml:space="preserve"> </v>
      </c>
      <c r="O666" s="67" t="str">
        <f>IF('Raw Data'!B670=0," ","No")</f>
        <v xml:space="preserve"> </v>
      </c>
      <c r="P666" s="61" t="str">
        <f>IF('Raw Data'!B670=0," ",'Raw Data'!F670 &amp; ".")</f>
        <v xml:space="preserve"> </v>
      </c>
    </row>
    <row r="667" spans="1:16" x14ac:dyDescent="0.2">
      <c r="A667" s="62" t="str">
        <f>IF('Raw Data'!B671=0,"",'Raw Data'!B671)</f>
        <v/>
      </c>
      <c r="B667" s="62" t="str">
        <f>IF('Raw Data'!B671=0,"",'Raw Data'!C671)</f>
        <v/>
      </c>
      <c r="C667" s="63" t="str">
        <f>IF('Raw Data'!B671=0," ",'Raw Data'!D671)</f>
        <v xml:space="preserve"> </v>
      </c>
      <c r="D667" s="63" t="str">
        <f>IF('Raw Data'!B671=0," ",'Raw Data'!E671)</f>
        <v xml:space="preserve"> </v>
      </c>
      <c r="E667" s="63" t="str">
        <f>IF('Raw Data'!B671=0," ",MIN('Raw Data'!G671:JP671))</f>
        <v xml:space="preserve"> </v>
      </c>
      <c r="F667" s="63" t="str">
        <f>IF('Raw Data'!B671=0," ",AVERAGE('Raw Data'!G671:JP671))</f>
        <v xml:space="preserve"> </v>
      </c>
      <c r="G667" s="63" t="str">
        <f>IF('Raw Data'!B671=0," ",MAX('Raw Data'!G671:JP671))</f>
        <v xml:space="preserve"> </v>
      </c>
      <c r="H667" s="63" t="str">
        <f>IF('Raw Data'!B671=0," ",_xlfn.STDEV.S('Raw Data'!G671:JP671))</f>
        <v xml:space="preserve"> </v>
      </c>
      <c r="I667" s="64" t="str">
        <f>IF('Raw Data'!B671=0," ",(D667+C667)/2)</f>
        <v xml:space="preserve"> </v>
      </c>
      <c r="J667" s="65" t="str">
        <f>IF('Raw Data'!B671=0," ",IF(H667=0,9999,MIN((F667-C667),(D667-F667))/3/H667))</f>
        <v xml:space="preserve"> </v>
      </c>
      <c r="K667" s="60" t="str">
        <f>IF('Raw Data'!B671=0," ",IF(O667="Yes",J667-$K$6,J667-$K$5))</f>
        <v xml:space="preserve"> </v>
      </c>
      <c r="L667" s="66" t="str">
        <f>IF('Raw Data'!B671=0," ",IF(I667="ND","ND",2*(F667-I667)/(D667-C667)))</f>
        <v xml:space="preserve"> </v>
      </c>
      <c r="M667" s="60" t="str">
        <f t="shared" si="11"/>
        <v xml:space="preserve"> </v>
      </c>
      <c r="N667" s="59" t="str">
        <f>IF('Raw Data'!B671=0," ",IF(O667="Yes",IF(J667&gt;$K$6,"OK","NOK"),IF(J667&gt;$K$5,"OK","NOK")))</f>
        <v xml:space="preserve"> </v>
      </c>
      <c r="O667" s="67" t="str">
        <f>IF('Raw Data'!B671=0," ","No")</f>
        <v xml:space="preserve"> </v>
      </c>
      <c r="P667" s="61" t="str">
        <f>IF('Raw Data'!B671=0," ",'Raw Data'!F671 &amp; ".")</f>
        <v xml:space="preserve"> </v>
      </c>
    </row>
    <row r="668" spans="1:16" x14ac:dyDescent="0.2">
      <c r="A668" s="62" t="str">
        <f>IF('Raw Data'!B672=0,"",'Raw Data'!B672)</f>
        <v/>
      </c>
      <c r="B668" s="62" t="str">
        <f>IF('Raw Data'!B672=0,"",'Raw Data'!C672)</f>
        <v/>
      </c>
      <c r="C668" s="63" t="str">
        <f>IF('Raw Data'!B672=0," ",'Raw Data'!D672)</f>
        <v xml:space="preserve"> </v>
      </c>
      <c r="D668" s="63" t="str">
        <f>IF('Raw Data'!B672=0," ",'Raw Data'!E672)</f>
        <v xml:space="preserve"> </v>
      </c>
      <c r="E668" s="63" t="str">
        <f>IF('Raw Data'!B672=0," ",MIN('Raw Data'!G672:JP672))</f>
        <v xml:space="preserve"> </v>
      </c>
      <c r="F668" s="63" t="str">
        <f>IF('Raw Data'!B672=0," ",AVERAGE('Raw Data'!G672:JP672))</f>
        <v xml:space="preserve"> </v>
      </c>
      <c r="G668" s="63" t="str">
        <f>IF('Raw Data'!B672=0," ",MAX('Raw Data'!G672:JP672))</f>
        <v xml:space="preserve"> </v>
      </c>
      <c r="H668" s="63" t="str">
        <f>IF('Raw Data'!B672=0," ",_xlfn.STDEV.S('Raw Data'!G672:JP672))</f>
        <v xml:space="preserve"> </v>
      </c>
      <c r="I668" s="64" t="str">
        <f>IF('Raw Data'!B672=0," ",(D668+C668)/2)</f>
        <v xml:space="preserve"> </v>
      </c>
      <c r="J668" s="65" t="str">
        <f>IF('Raw Data'!B672=0," ",IF(H668=0,9999,MIN((F668-C668),(D668-F668))/3/H668))</f>
        <v xml:space="preserve"> </v>
      </c>
      <c r="K668" s="60" t="str">
        <f>IF('Raw Data'!B672=0," ",IF(O668="Yes",J668-$K$6,J668-$K$5))</f>
        <v xml:space="preserve"> </v>
      </c>
      <c r="L668" s="66" t="str">
        <f>IF('Raw Data'!B672=0," ",IF(I668="ND","ND",2*(F668-I668)/(D668-C668)))</f>
        <v xml:space="preserve"> </v>
      </c>
      <c r="M668" s="60" t="str">
        <f t="shared" si="11"/>
        <v xml:space="preserve"> </v>
      </c>
      <c r="N668" s="59" t="str">
        <f>IF('Raw Data'!B672=0," ",IF(O668="Yes",IF(J668&gt;$K$6,"OK","NOK"),IF(J668&gt;$K$5,"OK","NOK")))</f>
        <v xml:space="preserve"> </v>
      </c>
      <c r="O668" s="67" t="str">
        <f>IF('Raw Data'!B672=0," ","No")</f>
        <v xml:space="preserve"> </v>
      </c>
      <c r="P668" s="61" t="str">
        <f>IF('Raw Data'!B672=0," ",'Raw Data'!F672 &amp; ".")</f>
        <v xml:space="preserve"> </v>
      </c>
    </row>
    <row r="669" spans="1:16" x14ac:dyDescent="0.2">
      <c r="A669" s="62" t="str">
        <f>IF('Raw Data'!B673=0,"",'Raw Data'!B673)</f>
        <v/>
      </c>
      <c r="B669" s="62" t="str">
        <f>IF('Raw Data'!B673=0,"",'Raw Data'!C673)</f>
        <v/>
      </c>
      <c r="C669" s="63" t="str">
        <f>IF('Raw Data'!B673=0," ",'Raw Data'!D673)</f>
        <v xml:space="preserve"> </v>
      </c>
      <c r="D669" s="63" t="str">
        <f>IF('Raw Data'!B673=0," ",'Raw Data'!E673)</f>
        <v xml:space="preserve"> </v>
      </c>
      <c r="E669" s="63" t="str">
        <f>IF('Raw Data'!B673=0," ",MIN('Raw Data'!G673:JP673))</f>
        <v xml:space="preserve"> </v>
      </c>
      <c r="F669" s="63" t="str">
        <f>IF('Raw Data'!B673=0," ",AVERAGE('Raw Data'!G673:JP673))</f>
        <v xml:space="preserve"> </v>
      </c>
      <c r="G669" s="63" t="str">
        <f>IF('Raw Data'!B673=0," ",MAX('Raw Data'!G673:JP673))</f>
        <v xml:space="preserve"> </v>
      </c>
      <c r="H669" s="63" t="str">
        <f>IF('Raw Data'!B673=0," ",_xlfn.STDEV.S('Raw Data'!G673:JP673))</f>
        <v xml:space="preserve"> </v>
      </c>
      <c r="I669" s="64" t="str">
        <f>IF('Raw Data'!B673=0," ",(D669+C669)/2)</f>
        <v xml:space="preserve"> </v>
      </c>
      <c r="J669" s="65" t="str">
        <f>IF('Raw Data'!B673=0," ",IF(H669=0,9999,MIN((F669-C669),(D669-F669))/3/H669))</f>
        <v xml:space="preserve"> </v>
      </c>
      <c r="K669" s="60" t="str">
        <f>IF('Raw Data'!B673=0," ",IF(O669="Yes",J669-$K$6,J669-$K$5))</f>
        <v xml:space="preserve"> </v>
      </c>
      <c r="L669" s="66" t="str">
        <f>IF('Raw Data'!B673=0," ",IF(I669="ND","ND",2*(F669-I669)/(D669-C669)))</f>
        <v xml:space="preserve"> </v>
      </c>
      <c r="M669" s="60" t="str">
        <f t="shared" si="11"/>
        <v xml:space="preserve"> </v>
      </c>
      <c r="N669" s="59" t="str">
        <f>IF('Raw Data'!B673=0," ",IF(O669="Yes",IF(J669&gt;$K$6,"OK","NOK"),IF(J669&gt;$K$5,"OK","NOK")))</f>
        <v xml:space="preserve"> </v>
      </c>
      <c r="O669" s="67" t="str">
        <f>IF('Raw Data'!B673=0," ","No")</f>
        <v xml:space="preserve"> </v>
      </c>
      <c r="P669" s="61" t="str">
        <f>IF('Raw Data'!B673=0," ",'Raw Data'!F673 &amp; ".")</f>
        <v xml:space="preserve"> </v>
      </c>
    </row>
    <row r="670" spans="1:16" x14ac:dyDescent="0.2">
      <c r="A670" s="62" t="str">
        <f>IF('Raw Data'!B674=0,"",'Raw Data'!B674)</f>
        <v/>
      </c>
      <c r="B670" s="62" t="str">
        <f>IF('Raw Data'!B674=0,"",'Raw Data'!C674)</f>
        <v/>
      </c>
      <c r="C670" s="63" t="str">
        <f>IF('Raw Data'!B674=0," ",'Raw Data'!D674)</f>
        <v xml:space="preserve"> </v>
      </c>
      <c r="D670" s="63" t="str">
        <f>IF('Raw Data'!B674=0," ",'Raw Data'!E674)</f>
        <v xml:space="preserve"> </v>
      </c>
      <c r="E670" s="63" t="str">
        <f>IF('Raw Data'!B674=0," ",MIN('Raw Data'!G674:JP674))</f>
        <v xml:space="preserve"> </v>
      </c>
      <c r="F670" s="63" t="str">
        <f>IF('Raw Data'!B674=0," ",AVERAGE('Raw Data'!G674:JP674))</f>
        <v xml:space="preserve"> </v>
      </c>
      <c r="G670" s="63" t="str">
        <f>IF('Raw Data'!B674=0," ",MAX('Raw Data'!G674:JP674))</f>
        <v xml:space="preserve"> </v>
      </c>
      <c r="H670" s="63" t="str">
        <f>IF('Raw Data'!B674=0," ",_xlfn.STDEV.S('Raw Data'!G674:JP674))</f>
        <v xml:space="preserve"> </v>
      </c>
      <c r="I670" s="64" t="str">
        <f>IF('Raw Data'!B674=0," ",(D670+C670)/2)</f>
        <v xml:space="preserve"> </v>
      </c>
      <c r="J670" s="65" t="str">
        <f>IF('Raw Data'!B674=0," ",IF(H670=0,9999,MIN((F670-C670),(D670-F670))/3/H670))</f>
        <v xml:space="preserve"> </v>
      </c>
      <c r="K670" s="60" t="str">
        <f>IF('Raw Data'!B674=0," ",IF(O670="Yes",J670-$K$6,J670-$K$5))</f>
        <v xml:space="preserve"> </v>
      </c>
      <c r="L670" s="66" t="str">
        <f>IF('Raw Data'!B674=0," ",IF(I670="ND","ND",2*(F670-I670)/(D670-C670)))</f>
        <v xml:space="preserve"> </v>
      </c>
      <c r="M670" s="60" t="str">
        <f t="shared" si="11"/>
        <v xml:space="preserve"> </v>
      </c>
      <c r="N670" s="59" t="str">
        <f>IF('Raw Data'!B674=0," ",IF(O670="Yes",IF(J670&gt;$K$6,"OK","NOK"),IF(J670&gt;$K$5,"OK","NOK")))</f>
        <v xml:space="preserve"> </v>
      </c>
      <c r="O670" s="67" t="str">
        <f>IF('Raw Data'!B674=0," ","No")</f>
        <v xml:space="preserve"> </v>
      </c>
      <c r="P670" s="61" t="str">
        <f>IF('Raw Data'!B674=0," ",'Raw Data'!F674 &amp; ".")</f>
        <v xml:space="preserve"> </v>
      </c>
    </row>
    <row r="671" spans="1:16" x14ac:dyDescent="0.2">
      <c r="A671" s="62" t="str">
        <f>IF('Raw Data'!B675=0,"",'Raw Data'!B675)</f>
        <v/>
      </c>
      <c r="B671" s="62" t="str">
        <f>IF('Raw Data'!B675=0,"",'Raw Data'!C675)</f>
        <v/>
      </c>
      <c r="C671" s="63" t="str">
        <f>IF('Raw Data'!B675=0," ",'Raw Data'!D675)</f>
        <v xml:space="preserve"> </v>
      </c>
      <c r="D671" s="63" t="str">
        <f>IF('Raw Data'!B675=0," ",'Raw Data'!E675)</f>
        <v xml:space="preserve"> </v>
      </c>
      <c r="E671" s="63" t="str">
        <f>IF('Raw Data'!B675=0," ",MIN('Raw Data'!G675:JP675))</f>
        <v xml:space="preserve"> </v>
      </c>
      <c r="F671" s="63" t="str">
        <f>IF('Raw Data'!B675=0," ",AVERAGE('Raw Data'!G675:JP675))</f>
        <v xml:space="preserve"> </v>
      </c>
      <c r="G671" s="63" t="str">
        <f>IF('Raw Data'!B675=0," ",MAX('Raw Data'!G675:JP675))</f>
        <v xml:space="preserve"> </v>
      </c>
      <c r="H671" s="63" t="str">
        <f>IF('Raw Data'!B675=0," ",_xlfn.STDEV.S('Raw Data'!G675:JP675))</f>
        <v xml:space="preserve"> </v>
      </c>
      <c r="I671" s="64" t="str">
        <f>IF('Raw Data'!B675=0," ",(D671+C671)/2)</f>
        <v xml:space="preserve"> </v>
      </c>
      <c r="J671" s="65" t="str">
        <f>IF('Raw Data'!B675=0," ",IF(H671=0,9999,MIN((F671-C671),(D671-F671))/3/H671))</f>
        <v xml:space="preserve"> </v>
      </c>
      <c r="K671" s="60" t="str">
        <f>IF('Raw Data'!B675=0," ",IF(O671="Yes",J671-$K$6,J671-$K$5))</f>
        <v xml:space="preserve"> </v>
      </c>
      <c r="L671" s="66" t="str">
        <f>IF('Raw Data'!B675=0," ",IF(I671="ND","ND",2*(F671-I671)/(D671-C671)))</f>
        <v xml:space="preserve"> </v>
      </c>
      <c r="M671" s="60" t="str">
        <f t="shared" si="11"/>
        <v xml:space="preserve"> </v>
      </c>
      <c r="N671" s="59" t="str">
        <f>IF('Raw Data'!B675=0," ",IF(O671="Yes",IF(J671&gt;$K$6,"OK","NOK"),IF(J671&gt;$K$5,"OK","NOK")))</f>
        <v xml:space="preserve"> </v>
      </c>
      <c r="O671" s="67" t="str">
        <f>IF('Raw Data'!B675=0," ","No")</f>
        <v xml:space="preserve"> </v>
      </c>
      <c r="P671" s="61" t="str">
        <f>IF('Raw Data'!B675=0," ",'Raw Data'!F675 &amp; ".")</f>
        <v xml:space="preserve"> </v>
      </c>
    </row>
    <row r="672" spans="1:16" x14ac:dyDescent="0.2">
      <c r="A672" s="62" t="str">
        <f>IF('Raw Data'!B676=0,"",'Raw Data'!B676)</f>
        <v/>
      </c>
      <c r="B672" s="62" t="str">
        <f>IF('Raw Data'!B676=0,"",'Raw Data'!C676)</f>
        <v/>
      </c>
      <c r="C672" s="63" t="str">
        <f>IF('Raw Data'!B676=0," ",'Raw Data'!D676)</f>
        <v xml:space="preserve"> </v>
      </c>
      <c r="D672" s="63" t="str">
        <f>IF('Raw Data'!B676=0," ",'Raw Data'!E676)</f>
        <v xml:space="preserve"> </v>
      </c>
      <c r="E672" s="63" t="str">
        <f>IF('Raw Data'!B676=0," ",MIN('Raw Data'!G676:JP676))</f>
        <v xml:space="preserve"> </v>
      </c>
      <c r="F672" s="63" t="str">
        <f>IF('Raw Data'!B676=0," ",AVERAGE('Raw Data'!G676:JP676))</f>
        <v xml:space="preserve"> </v>
      </c>
      <c r="G672" s="63" t="str">
        <f>IF('Raw Data'!B676=0," ",MAX('Raw Data'!G676:JP676))</f>
        <v xml:space="preserve"> </v>
      </c>
      <c r="H672" s="63" t="str">
        <f>IF('Raw Data'!B676=0," ",_xlfn.STDEV.S('Raw Data'!G676:JP676))</f>
        <v xml:space="preserve"> </v>
      </c>
      <c r="I672" s="64" t="str">
        <f>IF('Raw Data'!B676=0," ",(D672+C672)/2)</f>
        <v xml:space="preserve"> </v>
      </c>
      <c r="J672" s="65" t="str">
        <f>IF('Raw Data'!B676=0," ",IF(H672=0,9999,MIN((F672-C672),(D672-F672))/3/H672))</f>
        <v xml:space="preserve"> </v>
      </c>
      <c r="K672" s="60" t="str">
        <f>IF('Raw Data'!B676=0," ",IF(O672="Yes",J672-$K$6,J672-$K$5))</f>
        <v xml:space="preserve"> </v>
      </c>
      <c r="L672" s="66" t="str">
        <f>IF('Raw Data'!B676=0," ",IF(I672="ND","ND",2*(F672-I672)/(D672-C672)))</f>
        <v xml:space="preserve"> </v>
      </c>
      <c r="M672" s="60" t="str">
        <f t="shared" si="11"/>
        <v xml:space="preserve"> </v>
      </c>
      <c r="N672" s="59" t="str">
        <f>IF('Raw Data'!B676=0," ",IF(O672="Yes",IF(J672&gt;$K$6,"OK","NOK"),IF(J672&gt;$K$5,"OK","NOK")))</f>
        <v xml:space="preserve"> </v>
      </c>
      <c r="O672" s="67" t="str">
        <f>IF('Raw Data'!B676=0," ","No")</f>
        <v xml:space="preserve"> </v>
      </c>
      <c r="P672" s="61" t="str">
        <f>IF('Raw Data'!B676=0," ",'Raw Data'!F676 &amp; ".")</f>
        <v xml:space="preserve"> </v>
      </c>
    </row>
    <row r="673" spans="1:16" x14ac:dyDescent="0.2">
      <c r="A673" s="62" t="str">
        <f>IF('Raw Data'!B677=0,"",'Raw Data'!B677)</f>
        <v/>
      </c>
      <c r="B673" s="62" t="str">
        <f>IF('Raw Data'!B677=0,"",'Raw Data'!C677)</f>
        <v/>
      </c>
      <c r="C673" s="63" t="str">
        <f>IF('Raw Data'!B677=0," ",'Raw Data'!D677)</f>
        <v xml:space="preserve"> </v>
      </c>
      <c r="D673" s="63" t="str">
        <f>IF('Raw Data'!B677=0," ",'Raw Data'!E677)</f>
        <v xml:space="preserve"> </v>
      </c>
      <c r="E673" s="63" t="str">
        <f>IF('Raw Data'!B677=0," ",MIN('Raw Data'!G677:JP677))</f>
        <v xml:space="preserve"> </v>
      </c>
      <c r="F673" s="63" t="str">
        <f>IF('Raw Data'!B677=0," ",AVERAGE('Raw Data'!G677:JP677))</f>
        <v xml:space="preserve"> </v>
      </c>
      <c r="G673" s="63" t="str">
        <f>IF('Raw Data'!B677=0," ",MAX('Raw Data'!G677:JP677))</f>
        <v xml:space="preserve"> </v>
      </c>
      <c r="H673" s="63" t="str">
        <f>IF('Raw Data'!B677=0," ",_xlfn.STDEV.S('Raw Data'!G677:JP677))</f>
        <v xml:space="preserve"> </v>
      </c>
      <c r="I673" s="64" t="str">
        <f>IF('Raw Data'!B677=0," ",(D673+C673)/2)</f>
        <v xml:space="preserve"> </v>
      </c>
      <c r="J673" s="65" t="str">
        <f>IF('Raw Data'!B677=0," ",IF(H673=0,9999,MIN((F673-C673),(D673-F673))/3/H673))</f>
        <v xml:space="preserve"> </v>
      </c>
      <c r="K673" s="60" t="str">
        <f>IF('Raw Data'!B677=0," ",IF(O673="Yes",J673-$K$6,J673-$K$5))</f>
        <v xml:space="preserve"> </v>
      </c>
      <c r="L673" s="66" t="str">
        <f>IF('Raw Data'!B677=0," ",IF(I673="ND","ND",2*(F673-I673)/(D673-C673)))</f>
        <v xml:space="preserve"> </v>
      </c>
      <c r="M673" s="60" t="str">
        <f t="shared" si="11"/>
        <v xml:space="preserve"> </v>
      </c>
      <c r="N673" s="59" t="str">
        <f>IF('Raw Data'!B677=0," ",IF(O673="Yes",IF(J673&gt;$K$6,"OK","NOK"),IF(J673&gt;$K$5,"OK","NOK")))</f>
        <v xml:space="preserve"> </v>
      </c>
      <c r="O673" s="67" t="str">
        <f>IF('Raw Data'!B677=0," ","No")</f>
        <v xml:space="preserve"> </v>
      </c>
      <c r="P673" s="61" t="str">
        <f>IF('Raw Data'!B677=0," ",'Raw Data'!F677 &amp; ".")</f>
        <v xml:space="preserve"> </v>
      </c>
    </row>
    <row r="674" spans="1:16" x14ac:dyDescent="0.2">
      <c r="A674" s="62" t="str">
        <f>IF('Raw Data'!B678=0,"",'Raw Data'!B678)</f>
        <v/>
      </c>
      <c r="B674" s="62" t="str">
        <f>IF('Raw Data'!B678=0,"",'Raw Data'!C678)</f>
        <v/>
      </c>
      <c r="C674" s="63" t="str">
        <f>IF('Raw Data'!B678=0," ",'Raw Data'!D678)</f>
        <v xml:space="preserve"> </v>
      </c>
      <c r="D674" s="63" t="str">
        <f>IF('Raw Data'!B678=0," ",'Raw Data'!E678)</f>
        <v xml:space="preserve"> </v>
      </c>
      <c r="E674" s="63" t="str">
        <f>IF('Raw Data'!B678=0," ",MIN('Raw Data'!G678:JP678))</f>
        <v xml:space="preserve"> </v>
      </c>
      <c r="F674" s="63" t="str">
        <f>IF('Raw Data'!B678=0," ",AVERAGE('Raw Data'!G678:JP678))</f>
        <v xml:space="preserve"> </v>
      </c>
      <c r="G674" s="63" t="str">
        <f>IF('Raw Data'!B678=0," ",MAX('Raw Data'!G678:JP678))</f>
        <v xml:space="preserve"> </v>
      </c>
      <c r="H674" s="63" t="str">
        <f>IF('Raw Data'!B678=0," ",_xlfn.STDEV.S('Raw Data'!G678:JP678))</f>
        <v xml:space="preserve"> </v>
      </c>
      <c r="I674" s="64" t="str">
        <f>IF('Raw Data'!B678=0," ",(D674+C674)/2)</f>
        <v xml:space="preserve"> </v>
      </c>
      <c r="J674" s="65" t="str">
        <f>IF('Raw Data'!B678=0," ",IF(H674=0,9999,MIN((F674-C674),(D674-F674))/3/H674))</f>
        <v xml:space="preserve"> </v>
      </c>
      <c r="K674" s="60" t="str">
        <f>IF('Raw Data'!B678=0," ",IF(O674="Yes",J674-$K$6,J674-$K$5))</f>
        <v xml:space="preserve"> </v>
      </c>
      <c r="L674" s="66" t="str">
        <f>IF('Raw Data'!B678=0," ",IF(I674="ND","ND",2*(F674-I674)/(D674-C674)))</f>
        <v xml:space="preserve"> </v>
      </c>
      <c r="M674" s="60" t="str">
        <f t="shared" si="11"/>
        <v xml:space="preserve"> </v>
      </c>
      <c r="N674" s="59" t="str">
        <f>IF('Raw Data'!B678=0," ",IF(O674="Yes",IF(J674&gt;$K$6,"OK","NOK"),IF(J674&gt;$K$5,"OK","NOK")))</f>
        <v xml:space="preserve"> </v>
      </c>
      <c r="O674" s="67" t="str">
        <f>IF('Raw Data'!B678=0," ","No")</f>
        <v xml:space="preserve"> </v>
      </c>
      <c r="P674" s="61" t="str">
        <f>IF('Raw Data'!B678=0," ",'Raw Data'!F678 &amp; ".")</f>
        <v xml:space="preserve"> </v>
      </c>
    </row>
    <row r="675" spans="1:16" x14ac:dyDescent="0.2">
      <c r="A675" s="62" t="str">
        <f>IF('Raw Data'!B679=0,"",'Raw Data'!B679)</f>
        <v/>
      </c>
      <c r="B675" s="62" t="str">
        <f>IF('Raw Data'!B679=0,"",'Raw Data'!C679)</f>
        <v/>
      </c>
      <c r="C675" s="63" t="str">
        <f>IF('Raw Data'!B679=0," ",'Raw Data'!D679)</f>
        <v xml:space="preserve"> </v>
      </c>
      <c r="D675" s="63" t="str">
        <f>IF('Raw Data'!B679=0," ",'Raw Data'!E679)</f>
        <v xml:space="preserve"> </v>
      </c>
      <c r="E675" s="63" t="str">
        <f>IF('Raw Data'!B679=0," ",MIN('Raw Data'!G679:JP679))</f>
        <v xml:space="preserve"> </v>
      </c>
      <c r="F675" s="63" t="str">
        <f>IF('Raw Data'!B679=0," ",AVERAGE('Raw Data'!G679:JP679))</f>
        <v xml:space="preserve"> </v>
      </c>
      <c r="G675" s="63" t="str">
        <f>IF('Raw Data'!B679=0," ",MAX('Raw Data'!G679:JP679))</f>
        <v xml:space="preserve"> </v>
      </c>
      <c r="H675" s="63" t="str">
        <f>IF('Raw Data'!B679=0," ",_xlfn.STDEV.S('Raw Data'!G679:JP679))</f>
        <v xml:space="preserve"> </v>
      </c>
      <c r="I675" s="64" t="str">
        <f>IF('Raw Data'!B679=0," ",(D675+C675)/2)</f>
        <v xml:space="preserve"> </v>
      </c>
      <c r="J675" s="65" t="str">
        <f>IF('Raw Data'!B679=0," ",IF(H675=0,9999,MIN((F675-C675),(D675-F675))/3/H675))</f>
        <v xml:space="preserve"> </v>
      </c>
      <c r="K675" s="60" t="str">
        <f>IF('Raw Data'!B679=0," ",IF(O675="Yes",J675-$K$6,J675-$K$5))</f>
        <v xml:space="preserve"> </v>
      </c>
      <c r="L675" s="66" t="str">
        <f>IF('Raw Data'!B679=0," ",IF(I675="ND","ND",2*(F675-I675)/(D675-C675)))</f>
        <v xml:space="preserve"> </v>
      </c>
      <c r="M675" s="60" t="str">
        <f t="shared" si="11"/>
        <v xml:space="preserve"> </v>
      </c>
      <c r="N675" s="59" t="str">
        <f>IF('Raw Data'!B679=0," ",IF(O675="Yes",IF(J675&gt;$K$6,"OK","NOK"),IF(J675&gt;$K$5,"OK","NOK")))</f>
        <v xml:space="preserve"> </v>
      </c>
      <c r="O675" s="67" t="str">
        <f>IF('Raw Data'!B679=0," ","No")</f>
        <v xml:space="preserve"> </v>
      </c>
      <c r="P675" s="61" t="str">
        <f>IF('Raw Data'!B679=0," ",'Raw Data'!F679 &amp; ".")</f>
        <v xml:space="preserve"> </v>
      </c>
    </row>
    <row r="676" spans="1:16" x14ac:dyDescent="0.2">
      <c r="A676" s="62" t="str">
        <f>IF('Raw Data'!B680=0,"",'Raw Data'!B680)</f>
        <v/>
      </c>
      <c r="B676" s="62" t="str">
        <f>IF('Raw Data'!B680=0,"",'Raw Data'!C680)</f>
        <v/>
      </c>
      <c r="C676" s="63" t="str">
        <f>IF('Raw Data'!B680=0," ",'Raw Data'!D680)</f>
        <v xml:space="preserve"> </v>
      </c>
      <c r="D676" s="63" t="str">
        <f>IF('Raw Data'!B680=0," ",'Raw Data'!E680)</f>
        <v xml:space="preserve"> </v>
      </c>
      <c r="E676" s="63" t="str">
        <f>IF('Raw Data'!B680=0," ",MIN('Raw Data'!G680:JP680))</f>
        <v xml:space="preserve"> </v>
      </c>
      <c r="F676" s="63" t="str">
        <f>IF('Raw Data'!B680=0," ",AVERAGE('Raw Data'!G680:JP680))</f>
        <v xml:space="preserve"> </v>
      </c>
      <c r="G676" s="63" t="str">
        <f>IF('Raw Data'!B680=0," ",MAX('Raw Data'!G680:JP680))</f>
        <v xml:space="preserve"> </v>
      </c>
      <c r="H676" s="63" t="str">
        <f>IF('Raw Data'!B680=0," ",_xlfn.STDEV.S('Raw Data'!G680:JP680))</f>
        <v xml:space="preserve"> </v>
      </c>
      <c r="I676" s="64" t="str">
        <f>IF('Raw Data'!B680=0," ",(D676+C676)/2)</f>
        <v xml:space="preserve"> </v>
      </c>
      <c r="J676" s="65" t="str">
        <f>IF('Raw Data'!B680=0," ",IF(H676=0,9999,MIN((F676-C676),(D676-F676))/3/H676))</f>
        <v xml:space="preserve"> </v>
      </c>
      <c r="K676" s="60" t="str">
        <f>IF('Raw Data'!B680=0," ",IF(O676="Yes",J676-$K$6,J676-$K$5))</f>
        <v xml:space="preserve"> </v>
      </c>
      <c r="L676" s="66" t="str">
        <f>IF('Raw Data'!B680=0," ",IF(I676="ND","ND",2*(F676-I676)/(D676-C676)))</f>
        <v xml:space="preserve"> </v>
      </c>
      <c r="M676" s="60" t="str">
        <f t="shared" si="11"/>
        <v xml:space="preserve"> </v>
      </c>
      <c r="N676" s="59" t="str">
        <f>IF('Raw Data'!B680=0," ",IF(O676="Yes",IF(J676&gt;$K$6,"OK","NOK"),IF(J676&gt;$K$5,"OK","NOK")))</f>
        <v xml:space="preserve"> </v>
      </c>
      <c r="O676" s="67" t="str">
        <f>IF('Raw Data'!B680=0," ","No")</f>
        <v xml:space="preserve"> </v>
      </c>
      <c r="P676" s="61" t="str">
        <f>IF('Raw Data'!B680=0," ",'Raw Data'!F680 &amp; ".")</f>
        <v xml:space="preserve"> </v>
      </c>
    </row>
    <row r="677" spans="1:16" x14ac:dyDescent="0.2">
      <c r="A677" s="62" t="str">
        <f>IF('Raw Data'!B681=0,"",'Raw Data'!B681)</f>
        <v/>
      </c>
      <c r="B677" s="62" t="str">
        <f>IF('Raw Data'!B681=0,"",'Raw Data'!C681)</f>
        <v/>
      </c>
      <c r="C677" s="63" t="str">
        <f>IF('Raw Data'!B681=0," ",'Raw Data'!D681)</f>
        <v xml:space="preserve"> </v>
      </c>
      <c r="D677" s="63" t="str">
        <f>IF('Raw Data'!B681=0," ",'Raw Data'!E681)</f>
        <v xml:space="preserve"> </v>
      </c>
      <c r="E677" s="63" t="str">
        <f>IF('Raw Data'!B681=0," ",MIN('Raw Data'!G681:JP681))</f>
        <v xml:space="preserve"> </v>
      </c>
      <c r="F677" s="63" t="str">
        <f>IF('Raw Data'!B681=0," ",AVERAGE('Raw Data'!G681:JP681))</f>
        <v xml:space="preserve"> </v>
      </c>
      <c r="G677" s="63" t="str">
        <f>IF('Raw Data'!B681=0," ",MAX('Raw Data'!G681:JP681))</f>
        <v xml:space="preserve"> </v>
      </c>
      <c r="H677" s="63" t="str">
        <f>IF('Raw Data'!B681=0," ",_xlfn.STDEV.S('Raw Data'!G681:JP681))</f>
        <v xml:space="preserve"> </v>
      </c>
      <c r="I677" s="64" t="str">
        <f>IF('Raw Data'!B681=0," ",(D677+C677)/2)</f>
        <v xml:space="preserve"> </v>
      </c>
      <c r="J677" s="65" t="str">
        <f>IF('Raw Data'!B681=0," ",IF(H677=0,9999,MIN((F677-C677),(D677-F677))/3/H677))</f>
        <v xml:space="preserve"> </v>
      </c>
      <c r="K677" s="60" t="str">
        <f>IF('Raw Data'!B681=0," ",IF(O677="Yes",J677-$K$6,J677-$K$5))</f>
        <v xml:space="preserve"> </v>
      </c>
      <c r="L677" s="66" t="str">
        <f>IF('Raw Data'!B681=0," ",IF(I677="ND","ND",2*(F677-I677)/(D677-C677)))</f>
        <v xml:space="preserve"> </v>
      </c>
      <c r="M677" s="60" t="str">
        <f t="shared" si="11"/>
        <v xml:space="preserve"> </v>
      </c>
      <c r="N677" s="59" t="str">
        <f>IF('Raw Data'!B681=0," ",IF(O677="Yes",IF(J677&gt;$K$6,"OK","NOK"),IF(J677&gt;$K$5,"OK","NOK")))</f>
        <v xml:space="preserve"> </v>
      </c>
      <c r="O677" s="67" t="str">
        <f>IF('Raw Data'!B681=0," ","No")</f>
        <v xml:space="preserve"> </v>
      </c>
      <c r="P677" s="61" t="str">
        <f>IF('Raw Data'!B681=0," ",'Raw Data'!F681 &amp; ".")</f>
        <v xml:space="preserve"> </v>
      </c>
    </row>
    <row r="678" spans="1:16" x14ac:dyDescent="0.2">
      <c r="A678" s="62" t="str">
        <f>IF('Raw Data'!B682=0,"",'Raw Data'!B682)</f>
        <v/>
      </c>
      <c r="B678" s="62" t="str">
        <f>IF('Raw Data'!B682=0,"",'Raw Data'!C682)</f>
        <v/>
      </c>
      <c r="C678" s="63" t="str">
        <f>IF('Raw Data'!B682=0," ",'Raw Data'!D682)</f>
        <v xml:space="preserve"> </v>
      </c>
      <c r="D678" s="63" t="str">
        <f>IF('Raw Data'!B682=0," ",'Raw Data'!E682)</f>
        <v xml:space="preserve"> </v>
      </c>
      <c r="E678" s="63" t="str">
        <f>IF('Raw Data'!B682=0," ",MIN('Raw Data'!G682:JP682))</f>
        <v xml:space="preserve"> </v>
      </c>
      <c r="F678" s="63" t="str">
        <f>IF('Raw Data'!B682=0," ",AVERAGE('Raw Data'!G682:JP682))</f>
        <v xml:space="preserve"> </v>
      </c>
      <c r="G678" s="63" t="str">
        <f>IF('Raw Data'!B682=0," ",MAX('Raw Data'!G682:JP682))</f>
        <v xml:space="preserve"> </v>
      </c>
      <c r="H678" s="63" t="str">
        <f>IF('Raw Data'!B682=0," ",_xlfn.STDEV.S('Raw Data'!G682:JP682))</f>
        <v xml:space="preserve"> </v>
      </c>
      <c r="I678" s="64" t="str">
        <f>IF('Raw Data'!B682=0," ",(D678+C678)/2)</f>
        <v xml:space="preserve"> </v>
      </c>
      <c r="J678" s="65" t="str">
        <f>IF('Raw Data'!B682=0," ",IF(H678=0,9999,MIN((F678-C678),(D678-F678))/3/H678))</f>
        <v xml:space="preserve"> </v>
      </c>
      <c r="K678" s="60" t="str">
        <f>IF('Raw Data'!B682=0," ",IF(O678="Yes",J678-$K$6,J678-$K$5))</f>
        <v xml:space="preserve"> </v>
      </c>
      <c r="L678" s="66" t="str">
        <f>IF('Raw Data'!B682=0," ",IF(I678="ND","ND",2*(F678-I678)/(D678-C678)))</f>
        <v xml:space="preserve"> </v>
      </c>
      <c r="M678" s="60" t="str">
        <f t="shared" si="11"/>
        <v xml:space="preserve"> </v>
      </c>
      <c r="N678" s="59" t="str">
        <f>IF('Raw Data'!B682=0," ",IF(O678="Yes",IF(J678&gt;$K$6,"OK","NOK"),IF(J678&gt;$K$5,"OK","NOK")))</f>
        <v xml:space="preserve"> </v>
      </c>
      <c r="O678" s="67" t="str">
        <f>IF('Raw Data'!B682=0," ","No")</f>
        <v xml:space="preserve"> </v>
      </c>
      <c r="P678" s="61" t="str">
        <f>IF('Raw Data'!B682=0," ",'Raw Data'!F682 &amp; ".")</f>
        <v xml:space="preserve"> </v>
      </c>
    </row>
    <row r="679" spans="1:16" x14ac:dyDescent="0.2">
      <c r="A679" s="62" t="str">
        <f>IF('Raw Data'!B683=0,"",'Raw Data'!B683)</f>
        <v/>
      </c>
      <c r="B679" s="62" t="str">
        <f>IF('Raw Data'!B683=0,"",'Raw Data'!C683)</f>
        <v/>
      </c>
      <c r="C679" s="63" t="str">
        <f>IF('Raw Data'!B683=0," ",'Raw Data'!D683)</f>
        <v xml:space="preserve"> </v>
      </c>
      <c r="D679" s="63" t="str">
        <f>IF('Raw Data'!B683=0," ",'Raw Data'!E683)</f>
        <v xml:space="preserve"> </v>
      </c>
      <c r="E679" s="63" t="str">
        <f>IF('Raw Data'!B683=0," ",MIN('Raw Data'!G683:JP683))</f>
        <v xml:space="preserve"> </v>
      </c>
      <c r="F679" s="63" t="str">
        <f>IF('Raw Data'!B683=0," ",AVERAGE('Raw Data'!G683:JP683))</f>
        <v xml:space="preserve"> </v>
      </c>
      <c r="G679" s="63" t="str">
        <f>IF('Raw Data'!B683=0," ",MAX('Raw Data'!G683:JP683))</f>
        <v xml:space="preserve"> </v>
      </c>
      <c r="H679" s="63" t="str">
        <f>IF('Raw Data'!B683=0," ",_xlfn.STDEV.S('Raw Data'!G683:JP683))</f>
        <v xml:space="preserve"> </v>
      </c>
      <c r="I679" s="64" t="str">
        <f>IF('Raw Data'!B683=0," ",(D679+C679)/2)</f>
        <v xml:space="preserve"> </v>
      </c>
      <c r="J679" s="65" t="str">
        <f>IF('Raw Data'!B683=0," ",IF(H679=0,9999,MIN((F679-C679),(D679-F679))/3/H679))</f>
        <v xml:space="preserve"> </v>
      </c>
      <c r="K679" s="60" t="str">
        <f>IF('Raw Data'!B683=0," ",IF(O679="Yes",J679-$K$6,J679-$K$5))</f>
        <v xml:space="preserve"> </v>
      </c>
      <c r="L679" s="66" t="str">
        <f>IF('Raw Data'!B683=0," ",IF(I679="ND","ND",2*(F679-I679)/(D679-C679)))</f>
        <v xml:space="preserve"> </v>
      </c>
      <c r="M679" s="60" t="str">
        <f t="shared" si="11"/>
        <v xml:space="preserve"> </v>
      </c>
      <c r="N679" s="59" t="str">
        <f>IF('Raw Data'!B683=0," ",IF(O679="Yes",IF(J679&gt;$K$6,"OK","NOK"),IF(J679&gt;$K$5,"OK","NOK")))</f>
        <v xml:space="preserve"> </v>
      </c>
      <c r="O679" s="67" t="str">
        <f>IF('Raw Data'!B683=0," ","No")</f>
        <v xml:space="preserve"> </v>
      </c>
      <c r="P679" s="61" t="str">
        <f>IF('Raw Data'!B683=0," ",'Raw Data'!F683 &amp; ".")</f>
        <v xml:space="preserve"> </v>
      </c>
    </row>
    <row r="680" spans="1:16" x14ac:dyDescent="0.2">
      <c r="A680" s="62" t="str">
        <f>IF('Raw Data'!B684=0,"",'Raw Data'!B684)</f>
        <v/>
      </c>
      <c r="B680" s="62" t="str">
        <f>IF('Raw Data'!B684=0,"",'Raw Data'!C684)</f>
        <v/>
      </c>
      <c r="C680" s="63" t="str">
        <f>IF('Raw Data'!B684=0," ",'Raw Data'!D684)</f>
        <v xml:space="preserve"> </v>
      </c>
      <c r="D680" s="63" t="str">
        <f>IF('Raw Data'!B684=0," ",'Raw Data'!E684)</f>
        <v xml:space="preserve"> </v>
      </c>
      <c r="E680" s="63" t="str">
        <f>IF('Raw Data'!B684=0," ",MIN('Raw Data'!G684:JP684))</f>
        <v xml:space="preserve"> </v>
      </c>
      <c r="F680" s="63" t="str">
        <f>IF('Raw Data'!B684=0," ",AVERAGE('Raw Data'!G684:JP684))</f>
        <v xml:space="preserve"> </v>
      </c>
      <c r="G680" s="63" t="str">
        <f>IF('Raw Data'!B684=0," ",MAX('Raw Data'!G684:JP684))</f>
        <v xml:space="preserve"> </v>
      </c>
      <c r="H680" s="63" t="str">
        <f>IF('Raw Data'!B684=0," ",_xlfn.STDEV.S('Raw Data'!G684:JP684))</f>
        <v xml:space="preserve"> </v>
      </c>
      <c r="I680" s="64" t="str">
        <f>IF('Raw Data'!B684=0," ",(D680+C680)/2)</f>
        <v xml:space="preserve"> </v>
      </c>
      <c r="J680" s="65" t="str">
        <f>IF('Raw Data'!B684=0," ",IF(H680=0,9999,MIN((F680-C680),(D680-F680))/3/H680))</f>
        <v xml:space="preserve"> </v>
      </c>
      <c r="K680" s="60" t="str">
        <f>IF('Raw Data'!B684=0," ",IF(O680="Yes",J680-$K$6,J680-$K$5))</f>
        <v xml:space="preserve"> </v>
      </c>
      <c r="L680" s="66" t="str">
        <f>IF('Raw Data'!B684=0," ",IF(I680="ND","ND",2*(F680-I680)/(D680-C680)))</f>
        <v xml:space="preserve"> </v>
      </c>
      <c r="M680" s="60" t="str">
        <f t="shared" si="11"/>
        <v xml:space="preserve"> </v>
      </c>
      <c r="N680" s="59" t="str">
        <f>IF('Raw Data'!B684=0," ",IF(O680="Yes",IF(J680&gt;$K$6,"OK","NOK"),IF(J680&gt;$K$5,"OK","NOK")))</f>
        <v xml:space="preserve"> </v>
      </c>
      <c r="O680" s="67" t="str">
        <f>IF('Raw Data'!B684=0," ","No")</f>
        <v xml:space="preserve"> </v>
      </c>
      <c r="P680" s="61" t="str">
        <f>IF('Raw Data'!B684=0," ",'Raw Data'!F684 &amp; ".")</f>
        <v xml:space="preserve"> </v>
      </c>
    </row>
    <row r="681" spans="1:16" x14ac:dyDescent="0.2">
      <c r="A681" s="62" t="str">
        <f>IF('Raw Data'!B685=0,"",'Raw Data'!B685)</f>
        <v/>
      </c>
      <c r="B681" s="62" t="str">
        <f>IF('Raw Data'!B685=0,"",'Raw Data'!C685)</f>
        <v/>
      </c>
      <c r="C681" s="63" t="str">
        <f>IF('Raw Data'!B685=0," ",'Raw Data'!D685)</f>
        <v xml:space="preserve"> </v>
      </c>
      <c r="D681" s="63" t="str">
        <f>IF('Raw Data'!B685=0," ",'Raw Data'!E685)</f>
        <v xml:space="preserve"> </v>
      </c>
      <c r="E681" s="63" t="str">
        <f>IF('Raw Data'!B685=0," ",MIN('Raw Data'!G685:JP685))</f>
        <v xml:space="preserve"> </v>
      </c>
      <c r="F681" s="63" t="str">
        <f>IF('Raw Data'!B685=0," ",AVERAGE('Raw Data'!G685:JP685))</f>
        <v xml:space="preserve"> </v>
      </c>
      <c r="G681" s="63" t="str">
        <f>IF('Raw Data'!B685=0," ",MAX('Raw Data'!G685:JP685))</f>
        <v xml:space="preserve"> </v>
      </c>
      <c r="H681" s="63" t="str">
        <f>IF('Raw Data'!B685=0," ",_xlfn.STDEV.S('Raw Data'!G685:JP685))</f>
        <v xml:space="preserve"> </v>
      </c>
      <c r="I681" s="64" t="str">
        <f>IF('Raw Data'!B685=0," ",(D681+C681)/2)</f>
        <v xml:space="preserve"> </v>
      </c>
      <c r="J681" s="65" t="str">
        <f>IF('Raw Data'!B685=0," ",IF(H681=0,9999,MIN((F681-C681),(D681-F681))/3/H681))</f>
        <v xml:space="preserve"> </v>
      </c>
      <c r="K681" s="60" t="str">
        <f>IF('Raw Data'!B685=0," ",IF(O681="Yes",J681-$K$6,J681-$K$5))</f>
        <v xml:space="preserve"> </v>
      </c>
      <c r="L681" s="66" t="str">
        <f>IF('Raw Data'!B685=0," ",IF(I681="ND","ND",2*(F681-I681)/(D681-C681)))</f>
        <v xml:space="preserve"> </v>
      </c>
      <c r="M681" s="60" t="str">
        <f t="shared" si="11"/>
        <v xml:space="preserve"> </v>
      </c>
      <c r="N681" s="59" t="str">
        <f>IF('Raw Data'!B685=0," ",IF(O681="Yes",IF(J681&gt;$K$6,"OK","NOK"),IF(J681&gt;$K$5,"OK","NOK")))</f>
        <v xml:space="preserve"> </v>
      </c>
      <c r="O681" s="67" t="str">
        <f>IF('Raw Data'!B685=0," ","No")</f>
        <v xml:space="preserve"> </v>
      </c>
      <c r="P681" s="61" t="str">
        <f>IF('Raw Data'!B685=0," ",'Raw Data'!F685 &amp; ".")</f>
        <v xml:space="preserve"> </v>
      </c>
    </row>
    <row r="682" spans="1:16" x14ac:dyDescent="0.2">
      <c r="A682" s="62" t="str">
        <f>IF('Raw Data'!B686=0,"",'Raw Data'!B686)</f>
        <v/>
      </c>
      <c r="B682" s="62" t="str">
        <f>IF('Raw Data'!B686=0,"",'Raw Data'!C686)</f>
        <v/>
      </c>
      <c r="C682" s="63" t="str">
        <f>IF('Raw Data'!B686=0," ",'Raw Data'!D686)</f>
        <v xml:space="preserve"> </v>
      </c>
      <c r="D682" s="63" t="str">
        <f>IF('Raw Data'!B686=0," ",'Raw Data'!E686)</f>
        <v xml:space="preserve"> </v>
      </c>
      <c r="E682" s="63" t="str">
        <f>IF('Raw Data'!B686=0," ",MIN('Raw Data'!G686:JP686))</f>
        <v xml:space="preserve"> </v>
      </c>
      <c r="F682" s="63" t="str">
        <f>IF('Raw Data'!B686=0," ",AVERAGE('Raw Data'!G686:JP686))</f>
        <v xml:space="preserve"> </v>
      </c>
      <c r="G682" s="63" t="str">
        <f>IF('Raw Data'!B686=0," ",MAX('Raw Data'!G686:JP686))</f>
        <v xml:space="preserve"> </v>
      </c>
      <c r="H682" s="63" t="str">
        <f>IF('Raw Data'!B686=0," ",_xlfn.STDEV.S('Raw Data'!G686:JP686))</f>
        <v xml:space="preserve"> </v>
      </c>
      <c r="I682" s="64" t="str">
        <f>IF('Raw Data'!B686=0," ",(D682+C682)/2)</f>
        <v xml:space="preserve"> </v>
      </c>
      <c r="J682" s="65" t="str">
        <f>IF('Raw Data'!B686=0," ",IF(H682=0,9999,MIN((F682-C682),(D682-F682))/3/H682))</f>
        <v xml:space="preserve"> </v>
      </c>
      <c r="K682" s="60" t="str">
        <f>IF('Raw Data'!B686=0," ",IF(O682="Yes",J682-$K$6,J682-$K$5))</f>
        <v xml:space="preserve"> </v>
      </c>
      <c r="L682" s="66" t="str">
        <f>IF('Raw Data'!B686=0," ",IF(I682="ND","ND",2*(F682-I682)/(D682-C682)))</f>
        <v xml:space="preserve"> </v>
      </c>
      <c r="M682" s="60" t="str">
        <f t="shared" si="11"/>
        <v xml:space="preserve"> </v>
      </c>
      <c r="N682" s="59" t="str">
        <f>IF('Raw Data'!B686=0," ",IF(O682="Yes",IF(J682&gt;$K$6,"OK","NOK"),IF(J682&gt;$K$5,"OK","NOK")))</f>
        <v xml:space="preserve"> </v>
      </c>
      <c r="O682" s="67" t="str">
        <f>IF('Raw Data'!B686=0," ","No")</f>
        <v xml:space="preserve"> </v>
      </c>
      <c r="P682" s="61" t="str">
        <f>IF('Raw Data'!B686=0," ",'Raw Data'!F686 &amp; ".")</f>
        <v xml:space="preserve"> </v>
      </c>
    </row>
    <row r="683" spans="1:16" x14ac:dyDescent="0.2">
      <c r="A683" s="62" t="str">
        <f>IF('Raw Data'!B687=0,"",'Raw Data'!B687)</f>
        <v/>
      </c>
      <c r="B683" s="62" t="str">
        <f>IF('Raw Data'!B687=0,"",'Raw Data'!C687)</f>
        <v/>
      </c>
      <c r="C683" s="63" t="str">
        <f>IF('Raw Data'!B687=0," ",'Raw Data'!D687)</f>
        <v xml:space="preserve"> </v>
      </c>
      <c r="D683" s="63" t="str">
        <f>IF('Raw Data'!B687=0," ",'Raw Data'!E687)</f>
        <v xml:space="preserve"> </v>
      </c>
      <c r="E683" s="63" t="str">
        <f>IF('Raw Data'!B687=0," ",MIN('Raw Data'!G687:JP687))</f>
        <v xml:space="preserve"> </v>
      </c>
      <c r="F683" s="63" t="str">
        <f>IF('Raw Data'!B687=0," ",AVERAGE('Raw Data'!G687:JP687))</f>
        <v xml:space="preserve"> </v>
      </c>
      <c r="G683" s="63" t="str">
        <f>IF('Raw Data'!B687=0," ",MAX('Raw Data'!G687:JP687))</f>
        <v xml:space="preserve"> </v>
      </c>
      <c r="H683" s="63" t="str">
        <f>IF('Raw Data'!B687=0," ",_xlfn.STDEV.S('Raw Data'!G687:JP687))</f>
        <v xml:space="preserve"> </v>
      </c>
      <c r="I683" s="64" t="str">
        <f>IF('Raw Data'!B687=0," ",(D683+C683)/2)</f>
        <v xml:space="preserve"> </v>
      </c>
      <c r="J683" s="65" t="str">
        <f>IF('Raw Data'!B687=0," ",IF(H683=0,9999,MIN((F683-C683),(D683-F683))/3/H683))</f>
        <v xml:space="preserve"> </v>
      </c>
      <c r="K683" s="60" t="str">
        <f>IF('Raw Data'!B687=0," ",IF(O683="Yes",J683-$K$6,J683-$K$5))</f>
        <v xml:space="preserve"> </v>
      </c>
      <c r="L683" s="66" t="str">
        <f>IF('Raw Data'!B687=0," ",IF(I683="ND","ND",2*(F683-I683)/(D683-C683)))</f>
        <v xml:space="preserve"> </v>
      </c>
      <c r="M683" s="60" t="str">
        <f t="shared" si="11"/>
        <v xml:space="preserve"> </v>
      </c>
      <c r="N683" s="59" t="str">
        <f>IF('Raw Data'!B687=0," ",IF(O683="Yes",IF(J683&gt;$K$6,"OK","NOK"),IF(J683&gt;$K$5,"OK","NOK")))</f>
        <v xml:space="preserve"> </v>
      </c>
      <c r="O683" s="67" t="str">
        <f>IF('Raw Data'!B687=0," ","No")</f>
        <v xml:space="preserve"> </v>
      </c>
      <c r="P683" s="61" t="str">
        <f>IF('Raw Data'!B687=0," ",'Raw Data'!F687 &amp; ".")</f>
        <v xml:space="preserve"> </v>
      </c>
    </row>
    <row r="684" spans="1:16" x14ac:dyDescent="0.2">
      <c r="A684" s="62" t="str">
        <f>IF('Raw Data'!B688=0,"",'Raw Data'!B688)</f>
        <v/>
      </c>
      <c r="B684" s="62" t="str">
        <f>IF('Raw Data'!B688=0,"",'Raw Data'!C688)</f>
        <v/>
      </c>
      <c r="C684" s="63" t="str">
        <f>IF('Raw Data'!B688=0," ",'Raw Data'!D688)</f>
        <v xml:space="preserve"> </v>
      </c>
      <c r="D684" s="63" t="str">
        <f>IF('Raw Data'!B688=0," ",'Raw Data'!E688)</f>
        <v xml:space="preserve"> </v>
      </c>
      <c r="E684" s="63" t="str">
        <f>IF('Raw Data'!B688=0," ",MIN('Raw Data'!G688:JP688))</f>
        <v xml:space="preserve"> </v>
      </c>
      <c r="F684" s="63" t="str">
        <f>IF('Raw Data'!B688=0," ",AVERAGE('Raw Data'!G688:JP688))</f>
        <v xml:space="preserve"> </v>
      </c>
      <c r="G684" s="63" t="str">
        <f>IF('Raw Data'!B688=0," ",MAX('Raw Data'!G688:JP688))</f>
        <v xml:space="preserve"> </v>
      </c>
      <c r="H684" s="63" t="str">
        <f>IF('Raw Data'!B688=0," ",_xlfn.STDEV.S('Raw Data'!G688:JP688))</f>
        <v xml:space="preserve"> </v>
      </c>
      <c r="I684" s="64" t="str">
        <f>IF('Raw Data'!B688=0," ",(D684+C684)/2)</f>
        <v xml:space="preserve"> </v>
      </c>
      <c r="J684" s="65" t="str">
        <f>IF('Raw Data'!B688=0," ",IF(H684=0,9999,MIN((F684-C684),(D684-F684))/3/H684))</f>
        <v xml:space="preserve"> </v>
      </c>
      <c r="K684" s="60" t="str">
        <f>IF('Raw Data'!B688=0," ",IF(O684="Yes",J684-$K$6,J684-$K$5))</f>
        <v xml:space="preserve"> </v>
      </c>
      <c r="L684" s="66" t="str">
        <f>IF('Raw Data'!B688=0," ",IF(I684="ND","ND",2*(F684-I684)/(D684-C684)))</f>
        <v xml:space="preserve"> </v>
      </c>
      <c r="M684" s="60" t="str">
        <f t="shared" si="11"/>
        <v xml:space="preserve"> </v>
      </c>
      <c r="N684" s="59" t="str">
        <f>IF('Raw Data'!B688=0," ",IF(O684="Yes",IF(J684&gt;$K$6,"OK","NOK"),IF(J684&gt;$K$5,"OK","NOK")))</f>
        <v xml:space="preserve"> </v>
      </c>
      <c r="O684" s="67" t="str">
        <f>IF('Raw Data'!B688=0," ","No")</f>
        <v xml:space="preserve"> </v>
      </c>
      <c r="P684" s="61" t="str">
        <f>IF('Raw Data'!B688=0," ",'Raw Data'!F688 &amp; ".")</f>
        <v xml:space="preserve"> </v>
      </c>
    </row>
    <row r="685" spans="1:16" x14ac:dyDescent="0.2">
      <c r="A685" s="62" t="str">
        <f>IF('Raw Data'!B689=0,"",'Raw Data'!B689)</f>
        <v/>
      </c>
      <c r="B685" s="62" t="str">
        <f>IF('Raw Data'!B689=0,"",'Raw Data'!C689)</f>
        <v/>
      </c>
      <c r="C685" s="63" t="str">
        <f>IF('Raw Data'!B689=0," ",'Raw Data'!D689)</f>
        <v xml:space="preserve"> </v>
      </c>
      <c r="D685" s="63" t="str">
        <f>IF('Raw Data'!B689=0," ",'Raw Data'!E689)</f>
        <v xml:space="preserve"> </v>
      </c>
      <c r="E685" s="63" t="str">
        <f>IF('Raw Data'!B689=0," ",MIN('Raw Data'!G689:JP689))</f>
        <v xml:space="preserve"> </v>
      </c>
      <c r="F685" s="63" t="str">
        <f>IF('Raw Data'!B689=0," ",AVERAGE('Raw Data'!G689:JP689))</f>
        <v xml:space="preserve"> </v>
      </c>
      <c r="G685" s="63" t="str">
        <f>IF('Raw Data'!B689=0," ",MAX('Raw Data'!G689:JP689))</f>
        <v xml:space="preserve"> </v>
      </c>
      <c r="H685" s="63" t="str">
        <f>IF('Raw Data'!B689=0," ",_xlfn.STDEV.S('Raw Data'!G689:JP689))</f>
        <v xml:space="preserve"> </v>
      </c>
      <c r="I685" s="64" t="str">
        <f>IF('Raw Data'!B689=0," ",(D685+C685)/2)</f>
        <v xml:space="preserve"> </v>
      </c>
      <c r="J685" s="65" t="str">
        <f>IF('Raw Data'!B689=0," ",IF(H685=0,9999,MIN((F685-C685),(D685-F685))/3/H685))</f>
        <v xml:space="preserve"> </v>
      </c>
      <c r="K685" s="60" t="str">
        <f>IF('Raw Data'!B689=0," ",IF(O685="Yes",J685-$K$6,J685-$K$5))</f>
        <v xml:space="preserve"> </v>
      </c>
      <c r="L685" s="66" t="str">
        <f>IF('Raw Data'!B689=0," ",IF(I685="ND","ND",2*(F685-I685)/(D685-C685)))</f>
        <v xml:space="preserve"> </v>
      </c>
      <c r="M685" s="60" t="str">
        <f t="shared" si="11"/>
        <v xml:space="preserve"> </v>
      </c>
      <c r="N685" s="59" t="str">
        <f>IF('Raw Data'!B689=0," ",IF(O685="Yes",IF(J685&gt;$K$6,"OK","NOK"),IF(J685&gt;$K$5,"OK","NOK")))</f>
        <v xml:space="preserve"> </v>
      </c>
      <c r="O685" s="67" t="str">
        <f>IF('Raw Data'!B689=0," ","No")</f>
        <v xml:space="preserve"> </v>
      </c>
      <c r="P685" s="61" t="str">
        <f>IF('Raw Data'!B689=0," ",'Raw Data'!F689 &amp; ".")</f>
        <v xml:space="preserve"> </v>
      </c>
    </row>
    <row r="686" spans="1:16" x14ac:dyDescent="0.2">
      <c r="A686" s="62" t="str">
        <f>IF('Raw Data'!B690=0,"",'Raw Data'!B690)</f>
        <v/>
      </c>
      <c r="B686" s="62" t="str">
        <f>IF('Raw Data'!B690=0,"",'Raw Data'!C690)</f>
        <v/>
      </c>
      <c r="C686" s="63" t="str">
        <f>IF('Raw Data'!B690=0," ",'Raw Data'!D690)</f>
        <v xml:space="preserve"> </v>
      </c>
      <c r="D686" s="63" t="str">
        <f>IF('Raw Data'!B690=0," ",'Raw Data'!E690)</f>
        <v xml:space="preserve"> </v>
      </c>
      <c r="E686" s="63" t="str">
        <f>IF('Raw Data'!B690=0," ",MIN('Raw Data'!G690:JP690))</f>
        <v xml:space="preserve"> </v>
      </c>
      <c r="F686" s="63" t="str">
        <f>IF('Raw Data'!B690=0," ",AVERAGE('Raw Data'!G690:JP690))</f>
        <v xml:space="preserve"> </v>
      </c>
      <c r="G686" s="63" t="str">
        <f>IF('Raw Data'!B690=0," ",MAX('Raw Data'!G690:JP690))</f>
        <v xml:space="preserve"> </v>
      </c>
      <c r="H686" s="63" t="str">
        <f>IF('Raw Data'!B690=0," ",_xlfn.STDEV.S('Raw Data'!G690:JP690))</f>
        <v xml:space="preserve"> </v>
      </c>
      <c r="I686" s="64" t="str">
        <f>IF('Raw Data'!B690=0," ",(D686+C686)/2)</f>
        <v xml:space="preserve"> </v>
      </c>
      <c r="J686" s="65" t="str">
        <f>IF('Raw Data'!B690=0," ",IF(H686=0,9999,MIN((F686-C686),(D686-F686))/3/H686))</f>
        <v xml:space="preserve"> </v>
      </c>
      <c r="K686" s="60" t="str">
        <f>IF('Raw Data'!B690=0," ",IF(O686="Yes",J686-$K$6,J686-$K$5))</f>
        <v xml:space="preserve"> </v>
      </c>
      <c r="L686" s="66" t="str">
        <f>IF('Raw Data'!B690=0," ",IF(I686="ND","ND",2*(F686-I686)/(D686-C686)))</f>
        <v xml:space="preserve"> </v>
      </c>
      <c r="M686" s="60" t="str">
        <f t="shared" si="11"/>
        <v xml:space="preserve"> </v>
      </c>
      <c r="N686" s="59" t="str">
        <f>IF('Raw Data'!B690=0," ",IF(O686="Yes",IF(J686&gt;$K$6,"OK","NOK"),IF(J686&gt;$K$5,"OK","NOK")))</f>
        <v xml:space="preserve"> </v>
      </c>
      <c r="O686" s="67" t="str">
        <f>IF('Raw Data'!B690=0," ","No")</f>
        <v xml:space="preserve"> </v>
      </c>
      <c r="P686" s="61" t="str">
        <f>IF('Raw Data'!B690=0," ",'Raw Data'!F690 &amp; ".")</f>
        <v xml:space="preserve"> </v>
      </c>
    </row>
    <row r="687" spans="1:16" x14ac:dyDescent="0.2">
      <c r="A687" s="62" t="str">
        <f>IF('Raw Data'!B691=0,"",'Raw Data'!B691)</f>
        <v/>
      </c>
      <c r="B687" s="62" t="str">
        <f>IF('Raw Data'!B691=0,"",'Raw Data'!C691)</f>
        <v/>
      </c>
      <c r="C687" s="63" t="str">
        <f>IF('Raw Data'!B691=0," ",'Raw Data'!D691)</f>
        <v xml:space="preserve"> </v>
      </c>
      <c r="D687" s="63" t="str">
        <f>IF('Raw Data'!B691=0," ",'Raw Data'!E691)</f>
        <v xml:space="preserve"> </v>
      </c>
      <c r="E687" s="63" t="str">
        <f>IF('Raw Data'!B691=0," ",MIN('Raw Data'!G691:JP691))</f>
        <v xml:space="preserve"> </v>
      </c>
      <c r="F687" s="63" t="str">
        <f>IF('Raw Data'!B691=0," ",AVERAGE('Raw Data'!G691:JP691))</f>
        <v xml:space="preserve"> </v>
      </c>
      <c r="G687" s="63" t="str">
        <f>IF('Raw Data'!B691=0," ",MAX('Raw Data'!G691:JP691))</f>
        <v xml:space="preserve"> </v>
      </c>
      <c r="H687" s="63" t="str">
        <f>IF('Raw Data'!B691=0," ",_xlfn.STDEV.S('Raw Data'!G691:JP691))</f>
        <v xml:space="preserve"> </v>
      </c>
      <c r="I687" s="64" t="str">
        <f>IF('Raw Data'!B691=0," ",(D687+C687)/2)</f>
        <v xml:space="preserve"> </v>
      </c>
      <c r="J687" s="65" t="str">
        <f>IF('Raw Data'!B691=0," ",IF(H687=0,9999,MIN((F687-C687),(D687-F687))/3/H687))</f>
        <v xml:space="preserve"> </v>
      </c>
      <c r="K687" s="60" t="str">
        <f>IF('Raw Data'!B691=0," ",IF(O687="Yes",J687-$K$6,J687-$K$5))</f>
        <v xml:space="preserve"> </v>
      </c>
      <c r="L687" s="66" t="str">
        <f>IF('Raw Data'!B691=0," ",IF(I687="ND","ND",2*(F687-I687)/(D687-C687)))</f>
        <v xml:space="preserve"> </v>
      </c>
      <c r="M687" s="60" t="str">
        <f t="shared" si="11"/>
        <v xml:space="preserve"> </v>
      </c>
      <c r="N687" s="59" t="str">
        <f>IF('Raw Data'!B691=0," ",IF(O687="Yes",IF(J687&gt;$K$6,"OK","NOK"),IF(J687&gt;$K$5,"OK","NOK")))</f>
        <v xml:space="preserve"> </v>
      </c>
      <c r="O687" s="67" t="str">
        <f>IF('Raw Data'!B691=0," ","No")</f>
        <v xml:space="preserve"> </v>
      </c>
      <c r="P687" s="61" t="str">
        <f>IF('Raw Data'!B691=0," ",'Raw Data'!F691 &amp; ".")</f>
        <v xml:space="preserve"> </v>
      </c>
    </row>
    <row r="688" spans="1:16" x14ac:dyDescent="0.2">
      <c r="A688" s="62" t="str">
        <f>IF('Raw Data'!B692=0,"",'Raw Data'!B692)</f>
        <v/>
      </c>
      <c r="B688" s="62" t="str">
        <f>IF('Raw Data'!B692=0,"",'Raw Data'!C692)</f>
        <v/>
      </c>
      <c r="C688" s="63" t="str">
        <f>IF('Raw Data'!B692=0," ",'Raw Data'!D692)</f>
        <v xml:space="preserve"> </v>
      </c>
      <c r="D688" s="63" t="str">
        <f>IF('Raw Data'!B692=0," ",'Raw Data'!E692)</f>
        <v xml:space="preserve"> </v>
      </c>
      <c r="E688" s="63" t="str">
        <f>IF('Raw Data'!B692=0," ",MIN('Raw Data'!G692:JP692))</f>
        <v xml:space="preserve"> </v>
      </c>
      <c r="F688" s="63" t="str">
        <f>IF('Raw Data'!B692=0," ",AVERAGE('Raw Data'!G692:JP692))</f>
        <v xml:space="preserve"> </v>
      </c>
      <c r="G688" s="63" t="str">
        <f>IF('Raw Data'!B692=0," ",MAX('Raw Data'!G692:JP692))</f>
        <v xml:space="preserve"> </v>
      </c>
      <c r="H688" s="63" t="str">
        <f>IF('Raw Data'!B692=0," ",_xlfn.STDEV.S('Raw Data'!G692:JP692))</f>
        <v xml:space="preserve"> </v>
      </c>
      <c r="I688" s="64" t="str">
        <f>IF('Raw Data'!B692=0," ",(D688+C688)/2)</f>
        <v xml:space="preserve"> </v>
      </c>
      <c r="J688" s="65" t="str">
        <f>IF('Raw Data'!B692=0," ",IF(H688=0,9999,MIN((F688-C688),(D688-F688))/3/H688))</f>
        <v xml:space="preserve"> </v>
      </c>
      <c r="K688" s="60" t="str">
        <f>IF('Raw Data'!B692=0," ",IF(O688="Yes",J688-$K$6,J688-$K$5))</f>
        <v xml:space="preserve"> </v>
      </c>
      <c r="L688" s="66" t="str">
        <f>IF('Raw Data'!B692=0," ",IF(I688="ND","ND",2*(F688-I688)/(D688-C688)))</f>
        <v xml:space="preserve"> </v>
      </c>
      <c r="M688" s="60" t="str">
        <f t="shared" si="11"/>
        <v xml:space="preserve"> </v>
      </c>
      <c r="N688" s="59" t="str">
        <f>IF('Raw Data'!B692=0," ",IF(O688="Yes",IF(J688&gt;$K$6,"OK","NOK"),IF(J688&gt;$K$5,"OK","NOK")))</f>
        <v xml:space="preserve"> </v>
      </c>
      <c r="O688" s="67" t="str">
        <f>IF('Raw Data'!B692=0," ","No")</f>
        <v xml:space="preserve"> </v>
      </c>
      <c r="P688" s="61" t="str">
        <f>IF('Raw Data'!B692=0," ",'Raw Data'!F692 &amp; ".")</f>
        <v xml:space="preserve"> </v>
      </c>
    </row>
    <row r="689" spans="1:16" x14ac:dyDescent="0.2">
      <c r="A689" s="62" t="str">
        <f>IF('Raw Data'!B693=0,"",'Raw Data'!B693)</f>
        <v/>
      </c>
      <c r="B689" s="62" t="str">
        <f>IF('Raw Data'!B693=0,"",'Raw Data'!C693)</f>
        <v/>
      </c>
      <c r="C689" s="63" t="str">
        <f>IF('Raw Data'!B693=0," ",'Raw Data'!D693)</f>
        <v xml:space="preserve"> </v>
      </c>
      <c r="D689" s="63" t="str">
        <f>IF('Raw Data'!B693=0," ",'Raw Data'!E693)</f>
        <v xml:space="preserve"> </v>
      </c>
      <c r="E689" s="63" t="str">
        <f>IF('Raw Data'!B693=0," ",MIN('Raw Data'!G693:JP693))</f>
        <v xml:space="preserve"> </v>
      </c>
      <c r="F689" s="63" t="str">
        <f>IF('Raw Data'!B693=0," ",AVERAGE('Raw Data'!G693:JP693))</f>
        <v xml:space="preserve"> </v>
      </c>
      <c r="G689" s="63" t="str">
        <f>IF('Raw Data'!B693=0," ",MAX('Raw Data'!G693:JP693))</f>
        <v xml:space="preserve"> </v>
      </c>
      <c r="H689" s="63" t="str">
        <f>IF('Raw Data'!B693=0," ",_xlfn.STDEV.S('Raw Data'!G693:JP693))</f>
        <v xml:space="preserve"> </v>
      </c>
      <c r="I689" s="64" t="str">
        <f>IF('Raw Data'!B693=0," ",(D689+C689)/2)</f>
        <v xml:space="preserve"> </v>
      </c>
      <c r="J689" s="65" t="str">
        <f>IF('Raw Data'!B693=0," ",IF(H689=0,9999,MIN((F689-C689),(D689-F689))/3/H689))</f>
        <v xml:space="preserve"> </v>
      </c>
      <c r="K689" s="60" t="str">
        <f>IF('Raw Data'!B693=0," ",IF(O689="Yes",J689-$K$6,J689-$K$5))</f>
        <v xml:space="preserve"> </v>
      </c>
      <c r="L689" s="66" t="str">
        <f>IF('Raw Data'!B693=0," ",IF(I689="ND","ND",2*(F689-I689)/(D689-C689)))</f>
        <v xml:space="preserve"> </v>
      </c>
      <c r="M689" s="60" t="str">
        <f t="shared" si="11"/>
        <v xml:space="preserve"> </v>
      </c>
      <c r="N689" s="59" t="str">
        <f>IF('Raw Data'!B693=0," ",IF(O689="Yes",IF(J689&gt;$K$6,"OK","NOK"),IF(J689&gt;$K$5,"OK","NOK")))</f>
        <v xml:space="preserve"> </v>
      </c>
      <c r="O689" s="67" t="str">
        <f>IF('Raw Data'!B693=0," ","No")</f>
        <v xml:space="preserve"> </v>
      </c>
      <c r="P689" s="61" t="str">
        <f>IF('Raw Data'!B693=0," ",'Raw Data'!F693 &amp; ".")</f>
        <v xml:space="preserve"> </v>
      </c>
    </row>
    <row r="690" spans="1:16" x14ac:dyDescent="0.2">
      <c r="A690" s="62" t="str">
        <f>IF('Raw Data'!B694=0,"",'Raw Data'!B694)</f>
        <v/>
      </c>
      <c r="B690" s="62" t="str">
        <f>IF('Raw Data'!B694=0,"",'Raw Data'!C694)</f>
        <v/>
      </c>
      <c r="C690" s="63" t="str">
        <f>IF('Raw Data'!B694=0," ",'Raw Data'!D694)</f>
        <v xml:space="preserve"> </v>
      </c>
      <c r="D690" s="63" t="str">
        <f>IF('Raw Data'!B694=0," ",'Raw Data'!E694)</f>
        <v xml:space="preserve"> </v>
      </c>
      <c r="E690" s="63" t="str">
        <f>IF('Raw Data'!B694=0," ",MIN('Raw Data'!G694:JP694))</f>
        <v xml:space="preserve"> </v>
      </c>
      <c r="F690" s="63" t="str">
        <f>IF('Raw Data'!B694=0," ",AVERAGE('Raw Data'!G694:JP694))</f>
        <v xml:space="preserve"> </v>
      </c>
      <c r="G690" s="63" t="str">
        <f>IF('Raw Data'!B694=0," ",MAX('Raw Data'!G694:JP694))</f>
        <v xml:space="preserve"> </v>
      </c>
      <c r="H690" s="63" t="str">
        <f>IF('Raw Data'!B694=0," ",_xlfn.STDEV.S('Raw Data'!G694:JP694))</f>
        <v xml:space="preserve"> </v>
      </c>
      <c r="I690" s="64" t="str">
        <f>IF('Raw Data'!B694=0," ",(D690+C690)/2)</f>
        <v xml:space="preserve"> </v>
      </c>
      <c r="J690" s="65" t="str">
        <f>IF('Raw Data'!B694=0," ",IF(H690=0,9999,MIN((F690-C690),(D690-F690))/3/H690))</f>
        <v xml:space="preserve"> </v>
      </c>
      <c r="K690" s="60" t="str">
        <f>IF('Raw Data'!B694=0," ",IF(O690="Yes",J690-$K$6,J690-$K$5))</f>
        <v xml:space="preserve"> </v>
      </c>
      <c r="L690" s="66" t="str">
        <f>IF('Raw Data'!B694=0," ",IF(I690="ND","ND",2*(F690-I690)/(D690-C690)))</f>
        <v xml:space="preserve"> </v>
      </c>
      <c r="M690" s="60" t="str">
        <f t="shared" si="11"/>
        <v xml:space="preserve"> </v>
      </c>
      <c r="N690" s="59" t="str">
        <f>IF('Raw Data'!B694=0," ",IF(O690="Yes",IF(J690&gt;$K$6,"OK","NOK"),IF(J690&gt;$K$5,"OK","NOK")))</f>
        <v xml:space="preserve"> </v>
      </c>
      <c r="O690" s="67" t="str">
        <f>IF('Raw Data'!B694=0," ","No")</f>
        <v xml:space="preserve"> </v>
      </c>
      <c r="P690" s="61" t="str">
        <f>IF('Raw Data'!B694=0," ",'Raw Data'!F694 &amp; ".")</f>
        <v xml:space="preserve"> </v>
      </c>
    </row>
    <row r="691" spans="1:16" x14ac:dyDescent="0.2">
      <c r="A691" s="62" t="str">
        <f>IF('Raw Data'!B695=0,"",'Raw Data'!B695)</f>
        <v/>
      </c>
      <c r="B691" s="62" t="str">
        <f>IF('Raw Data'!B695=0,"",'Raw Data'!C695)</f>
        <v/>
      </c>
      <c r="C691" s="63" t="str">
        <f>IF('Raw Data'!B695=0," ",'Raw Data'!D695)</f>
        <v xml:space="preserve"> </v>
      </c>
      <c r="D691" s="63" t="str">
        <f>IF('Raw Data'!B695=0," ",'Raw Data'!E695)</f>
        <v xml:space="preserve"> </v>
      </c>
      <c r="E691" s="63" t="str">
        <f>IF('Raw Data'!B695=0," ",MIN('Raw Data'!G695:JP695))</f>
        <v xml:space="preserve"> </v>
      </c>
      <c r="F691" s="63" t="str">
        <f>IF('Raw Data'!B695=0," ",AVERAGE('Raw Data'!G695:JP695))</f>
        <v xml:space="preserve"> </v>
      </c>
      <c r="G691" s="63" t="str">
        <f>IF('Raw Data'!B695=0," ",MAX('Raw Data'!G695:JP695))</f>
        <v xml:space="preserve"> </v>
      </c>
      <c r="H691" s="63" t="str">
        <f>IF('Raw Data'!B695=0," ",_xlfn.STDEV.S('Raw Data'!G695:JP695))</f>
        <v xml:space="preserve"> </v>
      </c>
      <c r="I691" s="64" t="str">
        <f>IF('Raw Data'!B695=0," ",(D691+C691)/2)</f>
        <v xml:space="preserve"> </v>
      </c>
      <c r="J691" s="65" t="str">
        <f>IF('Raw Data'!B695=0," ",IF(H691=0,9999,MIN((F691-C691),(D691-F691))/3/H691))</f>
        <v xml:space="preserve"> </v>
      </c>
      <c r="K691" s="60" t="str">
        <f>IF('Raw Data'!B695=0," ",IF(O691="Yes",J691-$K$6,J691-$K$5))</f>
        <v xml:space="preserve"> </v>
      </c>
      <c r="L691" s="66" t="str">
        <f>IF('Raw Data'!B695=0," ",IF(I691="ND","ND",2*(F691-I691)/(D691-C691)))</f>
        <v xml:space="preserve"> </v>
      </c>
      <c r="M691" s="60" t="str">
        <f t="shared" si="11"/>
        <v xml:space="preserve"> </v>
      </c>
      <c r="N691" s="59" t="str">
        <f>IF('Raw Data'!B695=0," ",IF(O691="Yes",IF(J691&gt;$K$6,"OK","NOK"),IF(J691&gt;$K$5,"OK","NOK")))</f>
        <v xml:space="preserve"> </v>
      </c>
      <c r="O691" s="67" t="str">
        <f>IF('Raw Data'!B695=0," ","No")</f>
        <v xml:space="preserve"> </v>
      </c>
      <c r="P691" s="61" t="str">
        <f>IF('Raw Data'!B695=0," ",'Raw Data'!F695 &amp; ".")</f>
        <v xml:space="preserve"> </v>
      </c>
    </row>
    <row r="692" spans="1:16" x14ac:dyDescent="0.2">
      <c r="A692" s="62" t="str">
        <f>IF('Raw Data'!B696=0,"",'Raw Data'!B696)</f>
        <v/>
      </c>
      <c r="B692" s="62" t="str">
        <f>IF('Raw Data'!B696=0,"",'Raw Data'!C696)</f>
        <v/>
      </c>
      <c r="C692" s="63" t="str">
        <f>IF('Raw Data'!B696=0," ",'Raw Data'!D696)</f>
        <v xml:space="preserve"> </v>
      </c>
      <c r="D692" s="63" t="str">
        <f>IF('Raw Data'!B696=0," ",'Raw Data'!E696)</f>
        <v xml:space="preserve"> </v>
      </c>
      <c r="E692" s="63" t="str">
        <f>IF('Raw Data'!B696=0," ",MIN('Raw Data'!G696:JP696))</f>
        <v xml:space="preserve"> </v>
      </c>
      <c r="F692" s="63" t="str">
        <f>IF('Raw Data'!B696=0," ",AVERAGE('Raw Data'!G696:JP696))</f>
        <v xml:space="preserve"> </v>
      </c>
      <c r="G692" s="63" t="str">
        <f>IF('Raw Data'!B696=0," ",MAX('Raw Data'!G696:JP696))</f>
        <v xml:space="preserve"> </v>
      </c>
      <c r="H692" s="63" t="str">
        <f>IF('Raw Data'!B696=0," ",_xlfn.STDEV.S('Raw Data'!G696:JP696))</f>
        <v xml:space="preserve"> </v>
      </c>
      <c r="I692" s="64" t="str">
        <f>IF('Raw Data'!B696=0," ",(D692+C692)/2)</f>
        <v xml:space="preserve"> </v>
      </c>
      <c r="J692" s="65" t="str">
        <f>IF('Raw Data'!B696=0," ",IF(H692=0,9999,MIN((F692-C692),(D692-F692))/3/H692))</f>
        <v xml:space="preserve"> </v>
      </c>
      <c r="K692" s="60" t="str">
        <f>IF('Raw Data'!B696=0," ",IF(O692="Yes",J692-$K$6,J692-$K$5))</f>
        <v xml:space="preserve"> </v>
      </c>
      <c r="L692" s="66" t="str">
        <f>IF('Raw Data'!B696=0," ",IF(I692="ND","ND",2*(F692-I692)/(D692-C692)))</f>
        <v xml:space="preserve"> </v>
      </c>
      <c r="M692" s="60" t="str">
        <f t="shared" si="11"/>
        <v xml:space="preserve"> </v>
      </c>
      <c r="N692" s="59" t="str">
        <f>IF('Raw Data'!B696=0," ",IF(O692="Yes",IF(J692&gt;$K$6,"OK","NOK"),IF(J692&gt;$K$5,"OK","NOK")))</f>
        <v xml:space="preserve"> </v>
      </c>
      <c r="O692" s="67" t="str">
        <f>IF('Raw Data'!B696=0," ","No")</f>
        <v xml:space="preserve"> </v>
      </c>
      <c r="P692" s="61" t="str">
        <f>IF('Raw Data'!B696=0," ",'Raw Data'!F696 &amp; ".")</f>
        <v xml:space="preserve"> </v>
      </c>
    </row>
    <row r="693" spans="1:16" x14ac:dyDescent="0.2">
      <c r="A693" s="62" t="str">
        <f>IF('Raw Data'!B697=0,"",'Raw Data'!B697)</f>
        <v/>
      </c>
      <c r="B693" s="62" t="str">
        <f>IF('Raw Data'!B697=0,"",'Raw Data'!C697)</f>
        <v/>
      </c>
      <c r="C693" s="63" t="str">
        <f>IF('Raw Data'!B697=0," ",'Raw Data'!D697)</f>
        <v xml:space="preserve"> </v>
      </c>
      <c r="D693" s="63" t="str">
        <f>IF('Raw Data'!B697=0," ",'Raw Data'!E697)</f>
        <v xml:space="preserve"> </v>
      </c>
      <c r="E693" s="63" t="str">
        <f>IF('Raw Data'!B697=0," ",MIN('Raw Data'!G697:JP697))</f>
        <v xml:space="preserve"> </v>
      </c>
      <c r="F693" s="63" t="str">
        <f>IF('Raw Data'!B697=0," ",AVERAGE('Raw Data'!G697:JP697))</f>
        <v xml:space="preserve"> </v>
      </c>
      <c r="G693" s="63" t="str">
        <f>IF('Raw Data'!B697=0," ",MAX('Raw Data'!G697:JP697))</f>
        <v xml:space="preserve"> </v>
      </c>
      <c r="H693" s="63" t="str">
        <f>IF('Raw Data'!B697=0," ",_xlfn.STDEV.S('Raw Data'!G697:JP697))</f>
        <v xml:space="preserve"> </v>
      </c>
      <c r="I693" s="64" t="str">
        <f>IF('Raw Data'!B697=0," ",(D693+C693)/2)</f>
        <v xml:space="preserve"> </v>
      </c>
      <c r="J693" s="65" t="str">
        <f>IF('Raw Data'!B697=0," ",IF(H693=0,9999,MIN((F693-C693),(D693-F693))/3/H693))</f>
        <v xml:space="preserve"> </v>
      </c>
      <c r="K693" s="60" t="str">
        <f>IF('Raw Data'!B697=0," ",IF(O693="Yes",J693-$K$6,J693-$K$5))</f>
        <v xml:space="preserve"> </v>
      </c>
      <c r="L693" s="66" t="str">
        <f>IF('Raw Data'!B697=0," ",IF(I693="ND","ND",2*(F693-I693)/(D693-C693)))</f>
        <v xml:space="preserve"> </v>
      </c>
      <c r="M693" s="60" t="str">
        <f t="shared" si="11"/>
        <v xml:space="preserve"> </v>
      </c>
      <c r="N693" s="59" t="str">
        <f>IF('Raw Data'!B697=0," ",IF(O693="Yes",IF(J693&gt;$K$6,"OK","NOK"),IF(J693&gt;$K$5,"OK","NOK")))</f>
        <v xml:space="preserve"> </v>
      </c>
      <c r="O693" s="67" t="str">
        <f>IF('Raw Data'!B697=0," ","No")</f>
        <v xml:space="preserve"> </v>
      </c>
      <c r="P693" s="61" t="str">
        <f>IF('Raw Data'!B697=0," ",'Raw Data'!F697 &amp; ".")</f>
        <v xml:space="preserve"> </v>
      </c>
    </row>
    <row r="694" spans="1:16" x14ac:dyDescent="0.2">
      <c r="A694" s="62" t="str">
        <f>IF('Raw Data'!B698=0,"",'Raw Data'!B698)</f>
        <v/>
      </c>
      <c r="B694" s="62" t="str">
        <f>IF('Raw Data'!B698=0,"",'Raw Data'!C698)</f>
        <v/>
      </c>
      <c r="C694" s="63" t="str">
        <f>IF('Raw Data'!B698=0," ",'Raw Data'!D698)</f>
        <v xml:space="preserve"> </v>
      </c>
      <c r="D694" s="63" t="str">
        <f>IF('Raw Data'!B698=0," ",'Raw Data'!E698)</f>
        <v xml:space="preserve"> </v>
      </c>
      <c r="E694" s="63" t="str">
        <f>IF('Raw Data'!B698=0," ",MIN('Raw Data'!G698:JP698))</f>
        <v xml:space="preserve"> </v>
      </c>
      <c r="F694" s="63" t="str">
        <f>IF('Raw Data'!B698=0," ",AVERAGE('Raw Data'!G698:JP698))</f>
        <v xml:space="preserve"> </v>
      </c>
      <c r="G694" s="63" t="str">
        <f>IF('Raw Data'!B698=0," ",MAX('Raw Data'!G698:JP698))</f>
        <v xml:space="preserve"> </v>
      </c>
      <c r="H694" s="63" t="str">
        <f>IF('Raw Data'!B698=0," ",_xlfn.STDEV.S('Raw Data'!G698:JP698))</f>
        <v xml:space="preserve"> </v>
      </c>
      <c r="I694" s="64" t="str">
        <f>IF('Raw Data'!B698=0," ",(D694+C694)/2)</f>
        <v xml:space="preserve"> </v>
      </c>
      <c r="J694" s="65" t="str">
        <f>IF('Raw Data'!B698=0," ",IF(H694=0,9999,MIN((F694-C694),(D694-F694))/3/H694))</f>
        <v xml:space="preserve"> </v>
      </c>
      <c r="K694" s="60" t="str">
        <f>IF('Raw Data'!B698=0," ",IF(O694="Yes",J694-$K$6,J694-$K$5))</f>
        <v xml:space="preserve"> </v>
      </c>
      <c r="L694" s="66" t="str">
        <f>IF('Raw Data'!B698=0," ",IF(I694="ND","ND",2*(F694-I694)/(D694-C694)))</f>
        <v xml:space="preserve"> </v>
      </c>
      <c r="M694" s="60" t="str">
        <f t="shared" si="11"/>
        <v xml:space="preserve"> </v>
      </c>
      <c r="N694" s="59" t="str">
        <f>IF('Raw Data'!B698=0," ",IF(O694="Yes",IF(J694&gt;$K$6,"OK","NOK"),IF(J694&gt;$K$5,"OK","NOK")))</f>
        <v xml:space="preserve"> </v>
      </c>
      <c r="O694" s="67" t="str">
        <f>IF('Raw Data'!B698=0," ","No")</f>
        <v xml:space="preserve"> </v>
      </c>
      <c r="P694" s="61" t="str">
        <f>IF('Raw Data'!B698=0," ",'Raw Data'!F698 &amp; ".")</f>
        <v xml:space="preserve"> </v>
      </c>
    </row>
    <row r="695" spans="1:16" x14ac:dyDescent="0.2">
      <c r="A695" s="62" t="str">
        <f>IF('Raw Data'!B699=0,"",'Raw Data'!B699)</f>
        <v/>
      </c>
      <c r="B695" s="62" t="str">
        <f>IF('Raw Data'!B699=0,"",'Raw Data'!C699)</f>
        <v/>
      </c>
      <c r="C695" s="63" t="str">
        <f>IF('Raw Data'!B699=0," ",'Raw Data'!D699)</f>
        <v xml:space="preserve"> </v>
      </c>
      <c r="D695" s="63" t="str">
        <f>IF('Raw Data'!B699=0," ",'Raw Data'!E699)</f>
        <v xml:space="preserve"> </v>
      </c>
      <c r="E695" s="63" t="str">
        <f>IF('Raw Data'!B699=0," ",MIN('Raw Data'!G699:JP699))</f>
        <v xml:space="preserve"> </v>
      </c>
      <c r="F695" s="63" t="str">
        <f>IF('Raw Data'!B699=0," ",AVERAGE('Raw Data'!G699:JP699))</f>
        <v xml:space="preserve"> </v>
      </c>
      <c r="G695" s="63" t="str">
        <f>IF('Raw Data'!B699=0," ",MAX('Raw Data'!G699:JP699))</f>
        <v xml:space="preserve"> </v>
      </c>
      <c r="H695" s="63" t="str">
        <f>IF('Raw Data'!B699=0," ",_xlfn.STDEV.S('Raw Data'!G699:JP699))</f>
        <v xml:space="preserve"> </v>
      </c>
      <c r="I695" s="64" t="str">
        <f>IF('Raw Data'!B699=0," ",(D695+C695)/2)</f>
        <v xml:space="preserve"> </v>
      </c>
      <c r="J695" s="65" t="str">
        <f>IF('Raw Data'!B699=0," ",IF(H695=0,9999,MIN((F695-C695),(D695-F695))/3/H695))</f>
        <v xml:space="preserve"> </v>
      </c>
      <c r="K695" s="60" t="str">
        <f>IF('Raw Data'!B699=0," ",IF(O695="Yes",J695-$K$6,J695-$K$5))</f>
        <v xml:space="preserve"> </v>
      </c>
      <c r="L695" s="66" t="str">
        <f>IF('Raw Data'!B699=0," ",IF(I695="ND","ND",2*(F695-I695)/(D695-C695)))</f>
        <v xml:space="preserve"> </v>
      </c>
      <c r="M695" s="60" t="str">
        <f t="shared" si="11"/>
        <v xml:space="preserve"> </v>
      </c>
      <c r="N695" s="59" t="str">
        <f>IF('Raw Data'!B699=0," ",IF(O695="Yes",IF(J695&gt;$K$6,"OK","NOK"),IF(J695&gt;$K$5,"OK","NOK")))</f>
        <v xml:space="preserve"> </v>
      </c>
      <c r="O695" s="67" t="str">
        <f>IF('Raw Data'!B699=0," ","No")</f>
        <v xml:space="preserve"> </v>
      </c>
      <c r="P695" s="61" t="str">
        <f>IF('Raw Data'!B699=0," ",'Raw Data'!F699 &amp; ".")</f>
        <v xml:space="preserve"> </v>
      </c>
    </row>
    <row r="696" spans="1:16" x14ac:dyDescent="0.2">
      <c r="A696" s="62" t="str">
        <f>IF('Raw Data'!B700=0,"",'Raw Data'!B700)</f>
        <v/>
      </c>
      <c r="B696" s="62" t="str">
        <f>IF('Raw Data'!B700=0,"",'Raw Data'!C700)</f>
        <v/>
      </c>
      <c r="C696" s="63" t="str">
        <f>IF('Raw Data'!B700=0," ",'Raw Data'!D700)</f>
        <v xml:space="preserve"> </v>
      </c>
      <c r="D696" s="63" t="str">
        <f>IF('Raw Data'!B700=0," ",'Raw Data'!E700)</f>
        <v xml:space="preserve"> </v>
      </c>
      <c r="E696" s="63" t="str">
        <f>IF('Raw Data'!B700=0," ",MIN('Raw Data'!G700:JP700))</f>
        <v xml:space="preserve"> </v>
      </c>
      <c r="F696" s="63" t="str">
        <f>IF('Raw Data'!B700=0," ",AVERAGE('Raw Data'!G700:JP700))</f>
        <v xml:space="preserve"> </v>
      </c>
      <c r="G696" s="63" t="str">
        <f>IF('Raw Data'!B700=0," ",MAX('Raw Data'!G700:JP700))</f>
        <v xml:space="preserve"> </v>
      </c>
      <c r="H696" s="63" t="str">
        <f>IF('Raw Data'!B700=0," ",_xlfn.STDEV.S('Raw Data'!G700:JP700))</f>
        <v xml:space="preserve"> </v>
      </c>
      <c r="I696" s="64" t="str">
        <f>IF('Raw Data'!B700=0," ",(D696+C696)/2)</f>
        <v xml:space="preserve"> </v>
      </c>
      <c r="J696" s="65" t="str">
        <f>IF('Raw Data'!B700=0," ",IF(H696=0,9999,MIN((F696-C696),(D696-F696))/3/H696))</f>
        <v xml:space="preserve"> </v>
      </c>
      <c r="K696" s="60" t="str">
        <f>IF('Raw Data'!B700=0," ",IF(O696="Yes",J696-$K$6,J696-$K$5))</f>
        <v xml:space="preserve"> </v>
      </c>
      <c r="L696" s="66" t="str">
        <f>IF('Raw Data'!B700=0," ",IF(I696="ND","ND",2*(F696-I696)/(D696-C696)))</f>
        <v xml:space="preserve"> </v>
      </c>
      <c r="M696" s="60" t="str">
        <f t="shared" si="11"/>
        <v xml:space="preserve"> </v>
      </c>
      <c r="N696" s="59" t="str">
        <f>IF('Raw Data'!B700=0," ",IF(O696="Yes",IF(J696&gt;$K$6,"OK","NOK"),IF(J696&gt;$K$5,"OK","NOK")))</f>
        <v xml:space="preserve"> </v>
      </c>
      <c r="O696" s="67" t="str">
        <f>IF('Raw Data'!B700=0," ","No")</f>
        <v xml:space="preserve"> </v>
      </c>
      <c r="P696" s="61" t="str">
        <f>IF('Raw Data'!B700=0," ",'Raw Data'!F700 &amp; ".")</f>
        <v xml:space="preserve"> </v>
      </c>
    </row>
    <row r="697" spans="1:16" x14ac:dyDescent="0.2">
      <c r="A697" s="62" t="str">
        <f>IF('Raw Data'!B701=0,"",'Raw Data'!B701)</f>
        <v/>
      </c>
      <c r="B697" s="62" t="str">
        <f>IF('Raw Data'!B701=0,"",'Raw Data'!C701)</f>
        <v/>
      </c>
      <c r="C697" s="63" t="str">
        <f>IF('Raw Data'!B701=0," ",'Raw Data'!D701)</f>
        <v xml:space="preserve"> </v>
      </c>
      <c r="D697" s="63" t="str">
        <f>IF('Raw Data'!B701=0," ",'Raw Data'!E701)</f>
        <v xml:space="preserve"> </v>
      </c>
      <c r="E697" s="63" t="str">
        <f>IF('Raw Data'!B701=0," ",MIN('Raw Data'!G701:JP701))</f>
        <v xml:space="preserve"> </v>
      </c>
      <c r="F697" s="63" t="str">
        <f>IF('Raw Data'!B701=0," ",AVERAGE('Raw Data'!G701:JP701))</f>
        <v xml:space="preserve"> </v>
      </c>
      <c r="G697" s="63" t="str">
        <f>IF('Raw Data'!B701=0," ",MAX('Raw Data'!G701:JP701))</f>
        <v xml:space="preserve"> </v>
      </c>
      <c r="H697" s="63" t="str">
        <f>IF('Raw Data'!B701=0," ",_xlfn.STDEV.S('Raw Data'!G701:JP701))</f>
        <v xml:space="preserve"> </v>
      </c>
      <c r="I697" s="64" t="str">
        <f>IF('Raw Data'!B701=0," ",(D697+C697)/2)</f>
        <v xml:space="preserve"> </v>
      </c>
      <c r="J697" s="65" t="str">
        <f>IF('Raw Data'!B701=0," ",IF(H697=0,9999,MIN((F697-C697),(D697-F697))/3/H697))</f>
        <v xml:space="preserve"> </v>
      </c>
      <c r="K697" s="60" t="str">
        <f>IF('Raw Data'!B701=0," ",IF(O697="Yes",J697-$K$6,J697-$K$5))</f>
        <v xml:space="preserve"> </v>
      </c>
      <c r="L697" s="66" t="str">
        <f>IF('Raw Data'!B701=0," ",IF(I697="ND","ND",2*(F697-I697)/(D697-C697)))</f>
        <v xml:space="preserve"> </v>
      </c>
      <c r="M697" s="60" t="str">
        <f t="shared" si="11"/>
        <v xml:space="preserve"> </v>
      </c>
      <c r="N697" s="59" t="str">
        <f>IF('Raw Data'!B701=0," ",IF(O697="Yes",IF(J697&gt;$K$6,"OK","NOK"),IF(J697&gt;$K$5,"OK","NOK")))</f>
        <v xml:space="preserve"> </v>
      </c>
      <c r="O697" s="67" t="str">
        <f>IF('Raw Data'!B701=0," ","No")</f>
        <v xml:space="preserve"> </v>
      </c>
      <c r="P697" s="61" t="str">
        <f>IF('Raw Data'!B701=0," ",'Raw Data'!F701 &amp; ".")</f>
        <v xml:space="preserve"> </v>
      </c>
    </row>
    <row r="698" spans="1:16" x14ac:dyDescent="0.2">
      <c r="A698" s="62" t="str">
        <f>IF('Raw Data'!B702=0,"",'Raw Data'!B702)</f>
        <v/>
      </c>
      <c r="B698" s="62" t="str">
        <f>IF('Raw Data'!B702=0,"",'Raw Data'!C702)</f>
        <v/>
      </c>
      <c r="C698" s="63" t="str">
        <f>IF('Raw Data'!B702=0," ",'Raw Data'!D702)</f>
        <v xml:space="preserve"> </v>
      </c>
      <c r="D698" s="63" t="str">
        <f>IF('Raw Data'!B702=0," ",'Raw Data'!E702)</f>
        <v xml:space="preserve"> </v>
      </c>
      <c r="E698" s="63" t="str">
        <f>IF('Raw Data'!B702=0," ",MIN('Raw Data'!G702:JP702))</f>
        <v xml:space="preserve"> </v>
      </c>
      <c r="F698" s="63" t="str">
        <f>IF('Raw Data'!B702=0," ",AVERAGE('Raw Data'!G702:JP702))</f>
        <v xml:space="preserve"> </v>
      </c>
      <c r="G698" s="63" t="str">
        <f>IF('Raw Data'!B702=0," ",MAX('Raw Data'!G702:JP702))</f>
        <v xml:space="preserve"> </v>
      </c>
      <c r="H698" s="63" t="str">
        <f>IF('Raw Data'!B702=0," ",_xlfn.STDEV.S('Raw Data'!G702:JP702))</f>
        <v xml:space="preserve"> </v>
      </c>
      <c r="I698" s="64" t="str">
        <f>IF('Raw Data'!B702=0," ",(D698+C698)/2)</f>
        <v xml:space="preserve"> </v>
      </c>
      <c r="J698" s="65" t="str">
        <f>IF('Raw Data'!B702=0," ",IF(H698=0,9999,MIN((F698-C698),(D698-F698))/3/H698))</f>
        <v xml:space="preserve"> </v>
      </c>
      <c r="K698" s="60" t="str">
        <f>IF('Raw Data'!B702=0," ",IF(O698="Yes",J698-$K$6,J698-$K$5))</f>
        <v xml:space="preserve"> </v>
      </c>
      <c r="L698" s="66" t="str">
        <f>IF('Raw Data'!B702=0," ",IF(I698="ND","ND",2*(F698-I698)/(D698-C698)))</f>
        <v xml:space="preserve"> </v>
      </c>
      <c r="M698" s="60" t="str">
        <f t="shared" si="11"/>
        <v xml:space="preserve"> </v>
      </c>
      <c r="N698" s="59" t="str">
        <f>IF('Raw Data'!B702=0," ",IF(O698="Yes",IF(J698&gt;$K$6,"OK","NOK"),IF(J698&gt;$K$5,"OK","NOK")))</f>
        <v xml:space="preserve"> </v>
      </c>
      <c r="O698" s="67" t="str">
        <f>IF('Raw Data'!B702=0," ","No")</f>
        <v xml:space="preserve"> </v>
      </c>
      <c r="P698" s="61" t="str">
        <f>IF('Raw Data'!B702=0," ",'Raw Data'!F702 &amp; ".")</f>
        <v xml:space="preserve"> </v>
      </c>
    </row>
    <row r="699" spans="1:16" x14ac:dyDescent="0.2">
      <c r="A699" s="62" t="str">
        <f>IF('Raw Data'!B703=0,"",'Raw Data'!B703)</f>
        <v/>
      </c>
      <c r="B699" s="62" t="str">
        <f>IF('Raw Data'!B703=0,"",'Raw Data'!C703)</f>
        <v/>
      </c>
      <c r="C699" s="63" t="str">
        <f>IF('Raw Data'!B703=0," ",'Raw Data'!D703)</f>
        <v xml:space="preserve"> </v>
      </c>
      <c r="D699" s="63" t="str">
        <f>IF('Raw Data'!B703=0," ",'Raw Data'!E703)</f>
        <v xml:space="preserve"> </v>
      </c>
      <c r="E699" s="63" t="str">
        <f>IF('Raw Data'!B703=0," ",MIN('Raw Data'!G703:JP703))</f>
        <v xml:space="preserve"> </v>
      </c>
      <c r="F699" s="63" t="str">
        <f>IF('Raw Data'!B703=0," ",AVERAGE('Raw Data'!G703:JP703))</f>
        <v xml:space="preserve"> </v>
      </c>
      <c r="G699" s="63" t="str">
        <f>IF('Raw Data'!B703=0," ",MAX('Raw Data'!G703:JP703))</f>
        <v xml:space="preserve"> </v>
      </c>
      <c r="H699" s="63" t="str">
        <f>IF('Raw Data'!B703=0," ",_xlfn.STDEV.S('Raw Data'!G703:JP703))</f>
        <v xml:space="preserve"> </v>
      </c>
      <c r="I699" s="64" t="str">
        <f>IF('Raw Data'!B703=0," ",(D699+C699)/2)</f>
        <v xml:space="preserve"> </v>
      </c>
      <c r="J699" s="65" t="str">
        <f>IF('Raw Data'!B703=0," ",IF(H699=0,9999,MIN((F699-C699),(D699-F699))/3/H699))</f>
        <v xml:space="preserve"> </v>
      </c>
      <c r="K699" s="60" t="str">
        <f>IF('Raw Data'!B703=0," ",IF(O699="Yes",J699-$K$6,J699-$K$5))</f>
        <v xml:space="preserve"> </v>
      </c>
      <c r="L699" s="66" t="str">
        <f>IF('Raw Data'!B703=0," ",IF(I699="ND","ND",2*(F699-I699)/(D699-C699)))</f>
        <v xml:space="preserve"> </v>
      </c>
      <c r="M699" s="60" t="str">
        <f t="shared" si="11"/>
        <v xml:space="preserve"> </v>
      </c>
      <c r="N699" s="59" t="str">
        <f>IF('Raw Data'!B703=0," ",IF(O699="Yes",IF(J699&gt;$K$6,"OK","NOK"),IF(J699&gt;$K$5,"OK","NOK")))</f>
        <v xml:space="preserve"> </v>
      </c>
      <c r="O699" s="67" t="str">
        <f>IF('Raw Data'!B703=0," ","No")</f>
        <v xml:space="preserve"> </v>
      </c>
      <c r="P699" s="61" t="str">
        <f>IF('Raw Data'!B703=0," ",'Raw Data'!F703 &amp; ".")</f>
        <v xml:space="preserve"> </v>
      </c>
    </row>
    <row r="700" spans="1:16" x14ac:dyDescent="0.2">
      <c r="A700" s="62" t="str">
        <f>IF('Raw Data'!B704=0,"",'Raw Data'!B704)</f>
        <v/>
      </c>
      <c r="B700" s="62" t="str">
        <f>IF('Raw Data'!B704=0,"",'Raw Data'!C704)</f>
        <v/>
      </c>
      <c r="C700" s="63" t="str">
        <f>IF('Raw Data'!B704=0," ",'Raw Data'!D704)</f>
        <v xml:space="preserve"> </v>
      </c>
      <c r="D700" s="63" t="str">
        <f>IF('Raw Data'!B704=0," ",'Raw Data'!E704)</f>
        <v xml:space="preserve"> </v>
      </c>
      <c r="E700" s="63" t="str">
        <f>IF('Raw Data'!B704=0," ",MIN('Raw Data'!G704:JP704))</f>
        <v xml:space="preserve"> </v>
      </c>
      <c r="F700" s="63" t="str">
        <f>IF('Raw Data'!B704=0," ",AVERAGE('Raw Data'!G704:JP704))</f>
        <v xml:space="preserve"> </v>
      </c>
      <c r="G700" s="63" t="str">
        <f>IF('Raw Data'!B704=0," ",MAX('Raw Data'!G704:JP704))</f>
        <v xml:space="preserve"> </v>
      </c>
      <c r="H700" s="63" t="str">
        <f>IF('Raw Data'!B704=0," ",_xlfn.STDEV.S('Raw Data'!G704:JP704))</f>
        <v xml:space="preserve"> </v>
      </c>
      <c r="I700" s="64" t="str">
        <f>IF('Raw Data'!B704=0," ",(D700+C700)/2)</f>
        <v xml:space="preserve"> </v>
      </c>
      <c r="J700" s="65" t="str">
        <f>IF('Raw Data'!B704=0," ",IF(H700=0,9999,MIN((F700-C700),(D700-F700))/3/H700))</f>
        <v xml:space="preserve"> </v>
      </c>
      <c r="K700" s="60" t="str">
        <f>IF('Raw Data'!B704=0," ",IF(O700="Yes",J700-$K$6,J700-$K$5))</f>
        <v xml:space="preserve"> </v>
      </c>
      <c r="L700" s="66" t="str">
        <f>IF('Raw Data'!B704=0," ",IF(I700="ND","ND",2*(F700-I700)/(D700-C700)))</f>
        <v xml:space="preserve"> </v>
      </c>
      <c r="M700" s="60" t="str">
        <f t="shared" si="11"/>
        <v xml:space="preserve"> </v>
      </c>
      <c r="N700" s="59" t="str">
        <f>IF('Raw Data'!B704=0," ",IF(O700="Yes",IF(J700&gt;$K$6,"OK","NOK"),IF(J700&gt;$K$5,"OK","NOK")))</f>
        <v xml:space="preserve"> </v>
      </c>
      <c r="O700" s="67" t="str">
        <f>IF('Raw Data'!B704=0," ","No")</f>
        <v xml:space="preserve"> </v>
      </c>
      <c r="P700" s="61" t="str">
        <f>IF('Raw Data'!B704=0," ",'Raw Data'!F704 &amp; ".")</f>
        <v xml:space="preserve"> </v>
      </c>
    </row>
    <row r="701" spans="1:16" x14ac:dyDescent="0.2">
      <c r="A701" s="62" t="str">
        <f>IF('Raw Data'!B705=0,"",'Raw Data'!B705)</f>
        <v/>
      </c>
      <c r="B701" s="62" t="str">
        <f>IF('Raw Data'!B705=0,"",'Raw Data'!C705)</f>
        <v/>
      </c>
      <c r="C701" s="63" t="str">
        <f>IF('Raw Data'!B705=0," ",'Raw Data'!D705)</f>
        <v xml:space="preserve"> </v>
      </c>
      <c r="D701" s="63" t="str">
        <f>IF('Raw Data'!B705=0," ",'Raw Data'!E705)</f>
        <v xml:space="preserve"> </v>
      </c>
      <c r="E701" s="63" t="str">
        <f>IF('Raw Data'!B705=0," ",MIN('Raw Data'!G705:JP705))</f>
        <v xml:space="preserve"> </v>
      </c>
      <c r="F701" s="63" t="str">
        <f>IF('Raw Data'!B705=0," ",AVERAGE('Raw Data'!G705:JP705))</f>
        <v xml:space="preserve"> </v>
      </c>
      <c r="G701" s="63" t="str">
        <f>IF('Raw Data'!B705=0," ",MAX('Raw Data'!G705:JP705))</f>
        <v xml:space="preserve"> </v>
      </c>
      <c r="H701" s="63" t="str">
        <f>IF('Raw Data'!B705=0," ",_xlfn.STDEV.S('Raw Data'!G705:JP705))</f>
        <v xml:space="preserve"> </v>
      </c>
      <c r="I701" s="64" t="str">
        <f>IF('Raw Data'!B705=0," ",(D701+C701)/2)</f>
        <v xml:space="preserve"> </v>
      </c>
      <c r="J701" s="65" t="str">
        <f>IF('Raw Data'!B705=0," ",IF(H701=0,9999,MIN((F701-C701),(D701-F701))/3/H701))</f>
        <v xml:space="preserve"> </v>
      </c>
      <c r="K701" s="60" t="str">
        <f>IF('Raw Data'!B705=0," ",IF(O701="Yes",J701-$K$6,J701-$K$5))</f>
        <v xml:space="preserve"> </v>
      </c>
      <c r="L701" s="66" t="str">
        <f>IF('Raw Data'!B705=0," ",IF(I701="ND","ND",2*(F701-I701)/(D701-C701)))</f>
        <v xml:space="preserve"> </v>
      </c>
      <c r="M701" s="60" t="str">
        <f t="shared" si="11"/>
        <v xml:space="preserve"> </v>
      </c>
      <c r="N701" s="59" t="str">
        <f>IF('Raw Data'!B705=0," ",IF(O701="Yes",IF(J701&gt;$K$6,"OK","NOK"),IF(J701&gt;$K$5,"OK","NOK")))</f>
        <v xml:space="preserve"> </v>
      </c>
      <c r="O701" s="67" t="str">
        <f>IF('Raw Data'!B705=0," ","No")</f>
        <v xml:space="preserve"> </v>
      </c>
      <c r="P701" s="61" t="str">
        <f>IF('Raw Data'!B705=0," ",'Raw Data'!F705 &amp; ".")</f>
        <v xml:space="preserve"> </v>
      </c>
    </row>
    <row r="702" spans="1:16" x14ac:dyDescent="0.2">
      <c r="A702" s="62" t="str">
        <f>IF('Raw Data'!B706=0,"",'Raw Data'!B706)</f>
        <v/>
      </c>
      <c r="B702" s="62" t="str">
        <f>IF('Raw Data'!B706=0,"",'Raw Data'!C706)</f>
        <v/>
      </c>
      <c r="C702" s="63" t="str">
        <f>IF('Raw Data'!B706=0," ",'Raw Data'!D706)</f>
        <v xml:space="preserve"> </v>
      </c>
      <c r="D702" s="63" t="str">
        <f>IF('Raw Data'!B706=0," ",'Raw Data'!E706)</f>
        <v xml:space="preserve"> </v>
      </c>
      <c r="E702" s="63" t="str">
        <f>IF('Raw Data'!B706=0," ",MIN('Raw Data'!G706:JP706))</f>
        <v xml:space="preserve"> </v>
      </c>
      <c r="F702" s="63" t="str">
        <f>IF('Raw Data'!B706=0," ",AVERAGE('Raw Data'!G706:JP706))</f>
        <v xml:space="preserve"> </v>
      </c>
      <c r="G702" s="63" t="str">
        <f>IF('Raw Data'!B706=0," ",MAX('Raw Data'!G706:JP706))</f>
        <v xml:space="preserve"> </v>
      </c>
      <c r="H702" s="63" t="str">
        <f>IF('Raw Data'!B706=0," ",_xlfn.STDEV.S('Raw Data'!G706:JP706))</f>
        <v xml:space="preserve"> </v>
      </c>
      <c r="I702" s="64" t="str">
        <f>IF('Raw Data'!B706=0," ",(D702+C702)/2)</f>
        <v xml:space="preserve"> </v>
      </c>
      <c r="J702" s="65" t="str">
        <f>IF('Raw Data'!B706=0," ",IF(H702=0,9999,MIN((F702-C702),(D702-F702))/3/H702))</f>
        <v xml:space="preserve"> </v>
      </c>
      <c r="K702" s="60" t="str">
        <f>IF('Raw Data'!B706=0," ",IF(O702="Yes",J702-$K$6,J702-$K$5))</f>
        <v xml:space="preserve"> </v>
      </c>
      <c r="L702" s="66" t="str">
        <f>IF('Raw Data'!B706=0," ",IF(I702="ND","ND",2*(F702-I702)/(D702-C702)))</f>
        <v xml:space="preserve"> </v>
      </c>
      <c r="M702" s="60" t="str">
        <f t="shared" si="11"/>
        <v xml:space="preserve"> </v>
      </c>
      <c r="N702" s="59" t="str">
        <f>IF('Raw Data'!B706=0," ",IF(O702="Yes",IF(J702&gt;$K$6,"OK","NOK"),IF(J702&gt;$K$5,"OK","NOK")))</f>
        <v xml:space="preserve"> </v>
      </c>
      <c r="O702" s="67" t="str">
        <f>IF('Raw Data'!B706=0," ","No")</f>
        <v xml:space="preserve"> </v>
      </c>
      <c r="P702" s="61" t="str">
        <f>IF('Raw Data'!B706=0," ",'Raw Data'!F706 &amp; ".")</f>
        <v xml:space="preserve"> </v>
      </c>
    </row>
    <row r="703" spans="1:16" x14ac:dyDescent="0.2">
      <c r="A703" s="62" t="str">
        <f>IF('Raw Data'!B707=0,"",'Raw Data'!B707)</f>
        <v/>
      </c>
      <c r="B703" s="62" t="str">
        <f>IF('Raw Data'!B707=0,"",'Raw Data'!C707)</f>
        <v/>
      </c>
      <c r="C703" s="63" t="str">
        <f>IF('Raw Data'!B707=0," ",'Raw Data'!D707)</f>
        <v xml:space="preserve"> </v>
      </c>
      <c r="D703" s="63" t="str">
        <f>IF('Raw Data'!B707=0," ",'Raw Data'!E707)</f>
        <v xml:space="preserve"> </v>
      </c>
      <c r="E703" s="63" t="str">
        <f>IF('Raw Data'!B707=0," ",MIN('Raw Data'!G707:JP707))</f>
        <v xml:space="preserve"> </v>
      </c>
      <c r="F703" s="63" t="str">
        <f>IF('Raw Data'!B707=0," ",AVERAGE('Raw Data'!G707:JP707))</f>
        <v xml:space="preserve"> </v>
      </c>
      <c r="G703" s="63" t="str">
        <f>IF('Raw Data'!B707=0," ",MAX('Raw Data'!G707:JP707))</f>
        <v xml:space="preserve"> </v>
      </c>
      <c r="H703" s="63" t="str">
        <f>IF('Raw Data'!B707=0," ",_xlfn.STDEV.S('Raw Data'!G707:JP707))</f>
        <v xml:space="preserve"> </v>
      </c>
      <c r="I703" s="64" t="str">
        <f>IF('Raw Data'!B707=0," ",(D703+C703)/2)</f>
        <v xml:space="preserve"> </v>
      </c>
      <c r="J703" s="65" t="str">
        <f>IF('Raw Data'!B707=0," ",IF(H703=0,9999,MIN((F703-C703),(D703-F703))/3/H703))</f>
        <v xml:space="preserve"> </v>
      </c>
      <c r="K703" s="60" t="str">
        <f>IF('Raw Data'!B707=0," ",IF(O703="Yes",J703-$K$6,J703-$K$5))</f>
        <v xml:space="preserve"> </v>
      </c>
      <c r="L703" s="66" t="str">
        <f>IF('Raw Data'!B707=0," ",IF(I703="ND","ND",2*(F703-I703)/(D703-C703)))</f>
        <v xml:space="preserve"> </v>
      </c>
      <c r="M703" s="60" t="str">
        <f t="shared" si="11"/>
        <v xml:space="preserve"> </v>
      </c>
      <c r="N703" s="59" t="str">
        <f>IF('Raw Data'!B707=0," ",IF(O703="Yes",IF(J703&gt;$K$6,"OK","NOK"),IF(J703&gt;$K$5,"OK","NOK")))</f>
        <v xml:space="preserve"> </v>
      </c>
      <c r="O703" s="67" t="str">
        <f>IF('Raw Data'!B707=0," ","No")</f>
        <v xml:space="preserve"> </v>
      </c>
      <c r="P703" s="61" t="str">
        <f>IF('Raw Data'!B707=0," ",'Raw Data'!F707 &amp; ".")</f>
        <v xml:space="preserve"> </v>
      </c>
    </row>
    <row r="704" spans="1:16" x14ac:dyDescent="0.2">
      <c r="A704" s="62" t="str">
        <f>IF('Raw Data'!B708=0,"",'Raw Data'!B708)</f>
        <v/>
      </c>
      <c r="B704" s="62" t="str">
        <f>IF('Raw Data'!B708=0,"",'Raw Data'!C708)</f>
        <v/>
      </c>
      <c r="C704" s="63" t="str">
        <f>IF('Raw Data'!B708=0," ",'Raw Data'!D708)</f>
        <v xml:space="preserve"> </v>
      </c>
      <c r="D704" s="63" t="str">
        <f>IF('Raw Data'!B708=0," ",'Raw Data'!E708)</f>
        <v xml:space="preserve"> </v>
      </c>
      <c r="E704" s="63" t="str">
        <f>IF('Raw Data'!B708=0," ",MIN('Raw Data'!G708:JP708))</f>
        <v xml:space="preserve"> </v>
      </c>
      <c r="F704" s="63" t="str">
        <f>IF('Raw Data'!B708=0," ",AVERAGE('Raw Data'!G708:JP708))</f>
        <v xml:space="preserve"> </v>
      </c>
      <c r="G704" s="63" t="str">
        <f>IF('Raw Data'!B708=0," ",MAX('Raw Data'!G708:JP708))</f>
        <v xml:space="preserve"> </v>
      </c>
      <c r="H704" s="63" t="str">
        <f>IF('Raw Data'!B708=0," ",_xlfn.STDEV.S('Raw Data'!G708:JP708))</f>
        <v xml:space="preserve"> </v>
      </c>
      <c r="I704" s="64" t="str">
        <f>IF('Raw Data'!B708=0," ",(D704+C704)/2)</f>
        <v xml:space="preserve"> </v>
      </c>
      <c r="J704" s="65" t="str">
        <f>IF('Raw Data'!B708=0," ",IF(H704=0,9999,MIN((F704-C704),(D704-F704))/3/H704))</f>
        <v xml:space="preserve"> </v>
      </c>
      <c r="K704" s="60" t="str">
        <f>IF('Raw Data'!B708=0," ",IF(O704="Yes",J704-$K$6,J704-$K$5))</f>
        <v xml:space="preserve"> </v>
      </c>
      <c r="L704" s="66" t="str">
        <f>IF('Raw Data'!B708=0," ",IF(I704="ND","ND",2*(F704-I704)/(D704-C704)))</f>
        <v xml:space="preserve"> </v>
      </c>
      <c r="M704" s="60" t="str">
        <f t="shared" si="11"/>
        <v xml:space="preserve"> </v>
      </c>
      <c r="N704" s="59" t="str">
        <f>IF('Raw Data'!B708=0," ",IF(O704="Yes",IF(J704&gt;$K$6,"OK","NOK"),IF(J704&gt;$K$5,"OK","NOK")))</f>
        <v xml:space="preserve"> </v>
      </c>
      <c r="O704" s="67" t="str">
        <f>IF('Raw Data'!B708=0," ","No")</f>
        <v xml:space="preserve"> </v>
      </c>
      <c r="P704" s="61" t="str">
        <f>IF('Raw Data'!B708=0," ",'Raw Data'!F708 &amp; ".")</f>
        <v xml:space="preserve"> </v>
      </c>
    </row>
    <row r="705" spans="1:16" x14ac:dyDescent="0.2">
      <c r="A705" s="62" t="str">
        <f>IF('Raw Data'!B709=0,"",'Raw Data'!B709)</f>
        <v/>
      </c>
      <c r="B705" s="62" t="str">
        <f>IF('Raw Data'!B709=0,"",'Raw Data'!C709)</f>
        <v/>
      </c>
      <c r="C705" s="63" t="str">
        <f>IF('Raw Data'!B709=0," ",'Raw Data'!D709)</f>
        <v xml:space="preserve"> </v>
      </c>
      <c r="D705" s="63" t="str">
        <f>IF('Raw Data'!B709=0," ",'Raw Data'!E709)</f>
        <v xml:space="preserve"> </v>
      </c>
      <c r="E705" s="63" t="str">
        <f>IF('Raw Data'!B709=0," ",MIN('Raw Data'!G709:JP709))</f>
        <v xml:space="preserve"> </v>
      </c>
      <c r="F705" s="63" t="str">
        <f>IF('Raw Data'!B709=0," ",AVERAGE('Raw Data'!G709:JP709))</f>
        <v xml:space="preserve"> </v>
      </c>
      <c r="G705" s="63" t="str">
        <f>IF('Raw Data'!B709=0," ",MAX('Raw Data'!G709:JP709))</f>
        <v xml:space="preserve"> </v>
      </c>
      <c r="H705" s="63" t="str">
        <f>IF('Raw Data'!B709=0," ",_xlfn.STDEV.S('Raw Data'!G709:JP709))</f>
        <v xml:space="preserve"> </v>
      </c>
      <c r="I705" s="64" t="str">
        <f>IF('Raw Data'!B709=0," ",(D705+C705)/2)</f>
        <v xml:space="preserve"> </v>
      </c>
      <c r="J705" s="65" t="str">
        <f>IF('Raw Data'!B709=0," ",IF(H705=0,9999,MIN((F705-C705),(D705-F705))/3/H705))</f>
        <v xml:space="preserve"> </v>
      </c>
      <c r="K705" s="60" t="str">
        <f>IF('Raw Data'!B709=0," ",IF(O705="Yes",J705-$K$6,J705-$K$5))</f>
        <v xml:space="preserve"> </v>
      </c>
      <c r="L705" s="66" t="str">
        <f>IF('Raw Data'!B709=0," ",IF(I705="ND","ND",2*(F705-I705)/(D705-C705)))</f>
        <v xml:space="preserve"> </v>
      </c>
      <c r="M705" s="60" t="str">
        <f t="shared" si="11"/>
        <v xml:space="preserve"> </v>
      </c>
      <c r="N705" s="59" t="str">
        <f>IF('Raw Data'!B709=0," ",IF(O705="Yes",IF(J705&gt;$K$6,"OK","NOK"),IF(J705&gt;$K$5,"OK","NOK")))</f>
        <v xml:space="preserve"> </v>
      </c>
      <c r="O705" s="67" t="str">
        <f>IF('Raw Data'!B709=0," ","No")</f>
        <v xml:space="preserve"> </v>
      </c>
      <c r="P705" s="61" t="str">
        <f>IF('Raw Data'!B709=0," ",'Raw Data'!F709 &amp; ".")</f>
        <v xml:space="preserve"> </v>
      </c>
    </row>
    <row r="706" spans="1:16" x14ac:dyDescent="0.2">
      <c r="A706" s="62" t="str">
        <f>IF('Raw Data'!B710=0,"",'Raw Data'!B710)</f>
        <v/>
      </c>
      <c r="B706" s="62" t="str">
        <f>IF('Raw Data'!B710=0,"",'Raw Data'!C710)</f>
        <v/>
      </c>
      <c r="C706" s="63" t="str">
        <f>IF('Raw Data'!B710=0," ",'Raw Data'!D710)</f>
        <v xml:space="preserve"> </v>
      </c>
      <c r="D706" s="63" t="str">
        <f>IF('Raw Data'!B710=0," ",'Raw Data'!E710)</f>
        <v xml:space="preserve"> </v>
      </c>
      <c r="E706" s="63" t="str">
        <f>IF('Raw Data'!B710=0," ",MIN('Raw Data'!G710:JP710))</f>
        <v xml:space="preserve"> </v>
      </c>
      <c r="F706" s="63" t="str">
        <f>IF('Raw Data'!B710=0," ",AVERAGE('Raw Data'!G710:JP710))</f>
        <v xml:space="preserve"> </v>
      </c>
      <c r="G706" s="63" t="str">
        <f>IF('Raw Data'!B710=0," ",MAX('Raw Data'!G710:JP710))</f>
        <v xml:space="preserve"> </v>
      </c>
      <c r="H706" s="63" t="str">
        <f>IF('Raw Data'!B710=0," ",_xlfn.STDEV.S('Raw Data'!G710:JP710))</f>
        <v xml:space="preserve"> </v>
      </c>
      <c r="I706" s="64" t="str">
        <f>IF('Raw Data'!B710=0," ",(D706+C706)/2)</f>
        <v xml:space="preserve"> </v>
      </c>
      <c r="J706" s="65" t="str">
        <f>IF('Raw Data'!B710=0," ",IF(H706=0,9999,MIN((F706-C706),(D706-F706))/3/H706))</f>
        <v xml:space="preserve"> </v>
      </c>
      <c r="K706" s="60" t="str">
        <f>IF('Raw Data'!B710=0," ",IF(O706="Yes",J706-$K$6,J706-$K$5))</f>
        <v xml:space="preserve"> </v>
      </c>
      <c r="L706" s="66" t="str">
        <f>IF('Raw Data'!B710=0," ",IF(I706="ND","ND",2*(F706-I706)/(D706-C706)))</f>
        <v xml:space="preserve"> </v>
      </c>
      <c r="M706" s="60" t="str">
        <f t="shared" si="11"/>
        <v xml:space="preserve"> </v>
      </c>
      <c r="N706" s="59" t="str">
        <f>IF('Raw Data'!B710=0," ",IF(O706="Yes",IF(J706&gt;$K$6,"OK","NOK"),IF(J706&gt;$K$5,"OK","NOK")))</f>
        <v xml:space="preserve"> </v>
      </c>
      <c r="O706" s="67" t="str">
        <f>IF('Raw Data'!B710=0," ","No")</f>
        <v xml:space="preserve"> </v>
      </c>
      <c r="P706" s="61" t="str">
        <f>IF('Raw Data'!B710=0," ",'Raw Data'!F710 &amp; ".")</f>
        <v xml:space="preserve"> </v>
      </c>
    </row>
    <row r="707" spans="1:16" x14ac:dyDescent="0.2">
      <c r="A707" s="62" t="str">
        <f>IF('Raw Data'!B711=0,"",'Raw Data'!B711)</f>
        <v/>
      </c>
      <c r="B707" s="62" t="str">
        <f>IF('Raw Data'!B711=0,"",'Raw Data'!C711)</f>
        <v/>
      </c>
      <c r="C707" s="63" t="str">
        <f>IF('Raw Data'!B711=0," ",'Raw Data'!D711)</f>
        <v xml:space="preserve"> </v>
      </c>
      <c r="D707" s="63" t="str">
        <f>IF('Raw Data'!B711=0," ",'Raw Data'!E711)</f>
        <v xml:space="preserve"> </v>
      </c>
      <c r="E707" s="63" t="str">
        <f>IF('Raw Data'!B711=0," ",MIN('Raw Data'!G711:JP711))</f>
        <v xml:space="preserve"> </v>
      </c>
      <c r="F707" s="63" t="str">
        <f>IF('Raw Data'!B711=0," ",AVERAGE('Raw Data'!G711:JP711))</f>
        <v xml:space="preserve"> </v>
      </c>
      <c r="G707" s="63" t="str">
        <f>IF('Raw Data'!B711=0," ",MAX('Raw Data'!G711:JP711))</f>
        <v xml:space="preserve"> </v>
      </c>
      <c r="H707" s="63" t="str">
        <f>IF('Raw Data'!B711=0," ",_xlfn.STDEV.S('Raw Data'!G711:JP711))</f>
        <v xml:space="preserve"> </v>
      </c>
      <c r="I707" s="64" t="str">
        <f>IF('Raw Data'!B711=0," ",(D707+C707)/2)</f>
        <v xml:space="preserve"> </v>
      </c>
      <c r="J707" s="65" t="str">
        <f>IF('Raw Data'!B711=0," ",IF(H707=0,9999,MIN((F707-C707),(D707-F707))/3/H707))</f>
        <v xml:space="preserve"> </v>
      </c>
      <c r="K707" s="60" t="str">
        <f>IF('Raw Data'!B711=0," ",IF(O707="Yes",J707-$K$6,J707-$K$5))</f>
        <v xml:space="preserve"> </v>
      </c>
      <c r="L707" s="66" t="str">
        <f>IF('Raw Data'!B711=0," ",IF(I707="ND","ND",2*(F707-I707)/(D707-C707)))</f>
        <v xml:space="preserve"> </v>
      </c>
      <c r="M707" s="60" t="str">
        <f t="shared" si="11"/>
        <v xml:space="preserve"> </v>
      </c>
      <c r="N707" s="59" t="str">
        <f>IF('Raw Data'!B711=0," ",IF(O707="Yes",IF(J707&gt;$K$6,"OK","NOK"),IF(J707&gt;$K$5,"OK","NOK")))</f>
        <v xml:space="preserve"> </v>
      </c>
      <c r="O707" s="67" t="str">
        <f>IF('Raw Data'!B711=0," ","No")</f>
        <v xml:space="preserve"> </v>
      </c>
      <c r="P707" s="61" t="str">
        <f>IF('Raw Data'!B711=0," ",'Raw Data'!F711 &amp; ".")</f>
        <v xml:space="preserve"> </v>
      </c>
    </row>
    <row r="708" spans="1:16" x14ac:dyDescent="0.2">
      <c r="A708" s="62" t="str">
        <f>IF('Raw Data'!B712=0,"",'Raw Data'!B712)</f>
        <v/>
      </c>
      <c r="B708" s="62" t="str">
        <f>IF('Raw Data'!B712=0,"",'Raw Data'!C712)</f>
        <v/>
      </c>
      <c r="C708" s="63" t="str">
        <f>IF('Raw Data'!B712=0," ",'Raw Data'!D712)</f>
        <v xml:space="preserve"> </v>
      </c>
      <c r="D708" s="63" t="str">
        <f>IF('Raw Data'!B712=0," ",'Raw Data'!E712)</f>
        <v xml:space="preserve"> </v>
      </c>
      <c r="E708" s="63" t="str">
        <f>IF('Raw Data'!B712=0," ",MIN('Raw Data'!G712:JP712))</f>
        <v xml:space="preserve"> </v>
      </c>
      <c r="F708" s="63" t="str">
        <f>IF('Raw Data'!B712=0," ",AVERAGE('Raw Data'!G712:JP712))</f>
        <v xml:space="preserve"> </v>
      </c>
      <c r="G708" s="63" t="str">
        <f>IF('Raw Data'!B712=0," ",MAX('Raw Data'!G712:JP712))</f>
        <v xml:space="preserve"> </v>
      </c>
      <c r="H708" s="63" t="str">
        <f>IF('Raw Data'!B712=0," ",_xlfn.STDEV.S('Raw Data'!G712:JP712))</f>
        <v xml:space="preserve"> </v>
      </c>
      <c r="I708" s="64" t="str">
        <f>IF('Raw Data'!B712=0," ",(D708+C708)/2)</f>
        <v xml:space="preserve"> </v>
      </c>
      <c r="J708" s="65" t="str">
        <f>IF('Raw Data'!B712=0," ",IF(H708=0,9999,MIN((F708-C708),(D708-F708))/3/H708))</f>
        <v xml:space="preserve"> </v>
      </c>
      <c r="K708" s="60" t="str">
        <f>IF('Raw Data'!B712=0," ",IF(O708="Yes",J708-$K$6,J708-$K$5))</f>
        <v xml:space="preserve"> </v>
      </c>
      <c r="L708" s="66" t="str">
        <f>IF('Raw Data'!B712=0," ",IF(I708="ND","ND",2*(F708-I708)/(D708-C708)))</f>
        <v xml:space="preserve"> </v>
      </c>
      <c r="M708" s="60" t="str">
        <f t="shared" si="11"/>
        <v xml:space="preserve"> </v>
      </c>
      <c r="N708" s="59" t="str">
        <f>IF('Raw Data'!B712=0," ",IF(O708="Yes",IF(J708&gt;$K$6,"OK","NOK"),IF(J708&gt;$K$5,"OK","NOK")))</f>
        <v xml:space="preserve"> </v>
      </c>
      <c r="O708" s="67" t="str">
        <f>IF('Raw Data'!B712=0," ","No")</f>
        <v xml:space="preserve"> </v>
      </c>
      <c r="P708" s="61" t="str">
        <f>IF('Raw Data'!B712=0," ",'Raw Data'!F712 &amp; ".")</f>
        <v xml:space="preserve"> </v>
      </c>
    </row>
    <row r="709" spans="1:16" x14ac:dyDescent="0.2">
      <c r="A709" s="62" t="str">
        <f>IF('Raw Data'!B713=0,"",'Raw Data'!B713)</f>
        <v/>
      </c>
      <c r="B709" s="62" t="str">
        <f>IF('Raw Data'!B713=0,"",'Raw Data'!C713)</f>
        <v/>
      </c>
      <c r="C709" s="63" t="str">
        <f>IF('Raw Data'!B713=0," ",'Raw Data'!D713)</f>
        <v xml:space="preserve"> </v>
      </c>
      <c r="D709" s="63" t="str">
        <f>IF('Raw Data'!B713=0," ",'Raw Data'!E713)</f>
        <v xml:space="preserve"> </v>
      </c>
      <c r="E709" s="63" t="str">
        <f>IF('Raw Data'!B713=0," ",MIN('Raw Data'!G713:JP713))</f>
        <v xml:space="preserve"> </v>
      </c>
      <c r="F709" s="63" t="str">
        <f>IF('Raw Data'!B713=0," ",AVERAGE('Raw Data'!G713:JP713))</f>
        <v xml:space="preserve"> </v>
      </c>
      <c r="G709" s="63" t="str">
        <f>IF('Raw Data'!B713=0," ",MAX('Raw Data'!G713:JP713))</f>
        <v xml:space="preserve"> </v>
      </c>
      <c r="H709" s="63" t="str">
        <f>IF('Raw Data'!B713=0," ",_xlfn.STDEV.S('Raw Data'!G713:JP713))</f>
        <v xml:space="preserve"> </v>
      </c>
      <c r="I709" s="64" t="str">
        <f>IF('Raw Data'!B713=0," ",(D709+C709)/2)</f>
        <v xml:space="preserve"> </v>
      </c>
      <c r="J709" s="65" t="str">
        <f>IF('Raw Data'!B713=0," ",IF(H709=0,9999,MIN((F709-C709),(D709-F709))/3/H709))</f>
        <v xml:space="preserve"> </v>
      </c>
      <c r="K709" s="60" t="str">
        <f>IF('Raw Data'!B713=0," ",IF(O709="Yes",J709-$K$6,J709-$K$5))</f>
        <v xml:space="preserve"> </v>
      </c>
      <c r="L709" s="66" t="str">
        <f>IF('Raw Data'!B713=0," ",IF(I709="ND","ND",2*(F709-I709)/(D709-C709)))</f>
        <v xml:space="preserve"> </v>
      </c>
      <c r="M709" s="60" t="str">
        <f t="shared" si="11"/>
        <v xml:space="preserve"> </v>
      </c>
      <c r="N709" s="59" t="str">
        <f>IF('Raw Data'!B713=0," ",IF(O709="Yes",IF(J709&gt;$K$6,"OK","NOK"),IF(J709&gt;$K$5,"OK","NOK")))</f>
        <v xml:space="preserve"> </v>
      </c>
      <c r="O709" s="67" t="str">
        <f>IF('Raw Data'!B713=0," ","No")</f>
        <v xml:space="preserve"> </v>
      </c>
      <c r="P709" s="61" t="str">
        <f>IF('Raw Data'!B713=0," ",'Raw Data'!F713 &amp; ".")</f>
        <v xml:space="preserve"> </v>
      </c>
    </row>
    <row r="710" spans="1:16" x14ac:dyDescent="0.2">
      <c r="A710" s="62" t="str">
        <f>IF('Raw Data'!B714=0,"",'Raw Data'!B714)</f>
        <v/>
      </c>
      <c r="B710" s="62" t="str">
        <f>IF('Raw Data'!B714=0,"",'Raw Data'!C714)</f>
        <v/>
      </c>
      <c r="C710" s="63" t="str">
        <f>IF('Raw Data'!B714=0," ",'Raw Data'!D714)</f>
        <v xml:space="preserve"> </v>
      </c>
      <c r="D710" s="63" t="str">
        <f>IF('Raw Data'!B714=0," ",'Raw Data'!E714)</f>
        <v xml:space="preserve"> </v>
      </c>
      <c r="E710" s="63" t="str">
        <f>IF('Raw Data'!B714=0," ",MIN('Raw Data'!G714:JP714))</f>
        <v xml:space="preserve"> </v>
      </c>
      <c r="F710" s="63" t="str">
        <f>IF('Raw Data'!B714=0," ",AVERAGE('Raw Data'!G714:JP714))</f>
        <v xml:space="preserve"> </v>
      </c>
      <c r="G710" s="63" t="str">
        <f>IF('Raw Data'!B714=0," ",MAX('Raw Data'!G714:JP714))</f>
        <v xml:space="preserve"> </v>
      </c>
      <c r="H710" s="63" t="str">
        <f>IF('Raw Data'!B714=0," ",_xlfn.STDEV.S('Raw Data'!G714:JP714))</f>
        <v xml:space="preserve"> </v>
      </c>
      <c r="I710" s="64" t="str">
        <f>IF('Raw Data'!B714=0," ",(D710+C710)/2)</f>
        <v xml:space="preserve"> </v>
      </c>
      <c r="J710" s="65" t="str">
        <f>IF('Raw Data'!B714=0," ",IF(H710=0,9999,MIN((F710-C710),(D710-F710))/3/H710))</f>
        <v xml:space="preserve"> </v>
      </c>
      <c r="K710" s="60" t="str">
        <f>IF('Raw Data'!B714=0," ",IF(O710="Yes",J710-$K$6,J710-$K$5))</f>
        <v xml:space="preserve"> </v>
      </c>
      <c r="L710" s="66" t="str">
        <f>IF('Raw Data'!B714=0," ",IF(I710="ND","ND",2*(F710-I710)/(D710-C710)))</f>
        <v xml:space="preserve"> </v>
      </c>
      <c r="M710" s="60" t="str">
        <f t="shared" si="11"/>
        <v xml:space="preserve"> </v>
      </c>
      <c r="N710" s="59" t="str">
        <f>IF('Raw Data'!B714=0," ",IF(O710="Yes",IF(J710&gt;$K$6,"OK","NOK"),IF(J710&gt;$K$5,"OK","NOK")))</f>
        <v xml:space="preserve"> </v>
      </c>
      <c r="O710" s="67" t="str">
        <f>IF('Raw Data'!B714=0," ","No")</f>
        <v xml:space="preserve"> </v>
      </c>
      <c r="P710" s="61" t="str">
        <f>IF('Raw Data'!B714=0," ",'Raw Data'!F714 &amp; ".")</f>
        <v xml:space="preserve"> </v>
      </c>
    </row>
    <row r="711" spans="1:16" x14ac:dyDescent="0.2">
      <c r="A711" s="62" t="str">
        <f>IF('Raw Data'!B715=0,"",'Raw Data'!B715)</f>
        <v/>
      </c>
      <c r="B711" s="62" t="str">
        <f>IF('Raw Data'!B715=0,"",'Raw Data'!C715)</f>
        <v/>
      </c>
      <c r="C711" s="63" t="str">
        <f>IF('Raw Data'!B715=0," ",'Raw Data'!D715)</f>
        <v xml:space="preserve"> </v>
      </c>
      <c r="D711" s="63" t="str">
        <f>IF('Raw Data'!B715=0," ",'Raw Data'!E715)</f>
        <v xml:space="preserve"> </v>
      </c>
      <c r="E711" s="63" t="str">
        <f>IF('Raw Data'!B715=0," ",MIN('Raw Data'!G715:JP715))</f>
        <v xml:space="preserve"> </v>
      </c>
      <c r="F711" s="63" t="str">
        <f>IF('Raw Data'!B715=0," ",AVERAGE('Raw Data'!G715:JP715))</f>
        <v xml:space="preserve"> </v>
      </c>
      <c r="G711" s="63" t="str">
        <f>IF('Raw Data'!B715=0," ",MAX('Raw Data'!G715:JP715))</f>
        <v xml:space="preserve"> </v>
      </c>
      <c r="H711" s="63" t="str">
        <f>IF('Raw Data'!B715=0," ",_xlfn.STDEV.S('Raw Data'!G715:JP715))</f>
        <v xml:space="preserve"> </v>
      </c>
      <c r="I711" s="64" t="str">
        <f>IF('Raw Data'!B715=0," ",(D711+C711)/2)</f>
        <v xml:space="preserve"> </v>
      </c>
      <c r="J711" s="65" t="str">
        <f>IF('Raw Data'!B715=0," ",IF(H711=0,9999,MIN((F711-C711),(D711-F711))/3/H711))</f>
        <v xml:space="preserve"> </v>
      </c>
      <c r="K711" s="60" t="str">
        <f>IF('Raw Data'!B715=0," ",IF(O711="Yes",J711-$K$6,J711-$K$5))</f>
        <v xml:space="preserve"> </v>
      </c>
      <c r="L711" s="66" t="str">
        <f>IF('Raw Data'!B715=0," ",IF(I711="ND","ND",2*(F711-I711)/(D711-C711)))</f>
        <v xml:space="preserve"> </v>
      </c>
      <c r="M711" s="60" t="str">
        <f t="shared" si="11"/>
        <v xml:space="preserve"> </v>
      </c>
      <c r="N711" s="59" t="str">
        <f>IF('Raw Data'!B715=0," ",IF(O711="Yes",IF(J711&gt;$K$6,"OK","NOK"),IF(J711&gt;$K$5,"OK","NOK")))</f>
        <v xml:space="preserve"> </v>
      </c>
      <c r="O711" s="67" t="str">
        <f>IF('Raw Data'!B715=0," ","No")</f>
        <v xml:space="preserve"> </v>
      </c>
      <c r="P711" s="61" t="str">
        <f>IF('Raw Data'!B715=0," ",'Raw Data'!F715 &amp; ".")</f>
        <v xml:space="preserve"> </v>
      </c>
    </row>
    <row r="712" spans="1:16" x14ac:dyDescent="0.2">
      <c r="A712" s="62" t="str">
        <f>IF('Raw Data'!B716=0,"",'Raw Data'!B716)</f>
        <v/>
      </c>
      <c r="B712" s="62" t="str">
        <f>IF('Raw Data'!B716=0,"",'Raw Data'!C716)</f>
        <v/>
      </c>
      <c r="C712" s="63" t="str">
        <f>IF('Raw Data'!B716=0," ",'Raw Data'!D716)</f>
        <v xml:space="preserve"> </v>
      </c>
      <c r="D712" s="63" t="str">
        <f>IF('Raw Data'!B716=0," ",'Raw Data'!E716)</f>
        <v xml:space="preserve"> </v>
      </c>
      <c r="E712" s="63" t="str">
        <f>IF('Raw Data'!B716=0," ",MIN('Raw Data'!G716:JP716))</f>
        <v xml:space="preserve"> </v>
      </c>
      <c r="F712" s="63" t="str">
        <f>IF('Raw Data'!B716=0," ",AVERAGE('Raw Data'!G716:JP716))</f>
        <v xml:space="preserve"> </v>
      </c>
      <c r="G712" s="63" t="str">
        <f>IF('Raw Data'!B716=0," ",MAX('Raw Data'!G716:JP716))</f>
        <v xml:space="preserve"> </v>
      </c>
      <c r="H712" s="63" t="str">
        <f>IF('Raw Data'!B716=0," ",_xlfn.STDEV.S('Raw Data'!G716:JP716))</f>
        <v xml:space="preserve"> </v>
      </c>
      <c r="I712" s="64" t="str">
        <f>IF('Raw Data'!B716=0," ",(D712+C712)/2)</f>
        <v xml:space="preserve"> </v>
      </c>
      <c r="J712" s="65" t="str">
        <f>IF('Raw Data'!B716=0," ",IF(H712=0,9999,MIN((F712-C712),(D712-F712))/3/H712))</f>
        <v xml:space="preserve"> </v>
      </c>
      <c r="K712" s="60" t="str">
        <f>IF('Raw Data'!B716=0," ",IF(O712="Yes",J712-$K$6,J712-$K$5))</f>
        <v xml:space="preserve"> </v>
      </c>
      <c r="L712" s="66" t="str">
        <f>IF('Raw Data'!B716=0," ",IF(I712="ND","ND",2*(F712-I712)/(D712-C712)))</f>
        <v xml:space="preserve"> </v>
      </c>
      <c r="M712" s="60" t="str">
        <f t="shared" si="11"/>
        <v xml:space="preserve"> </v>
      </c>
      <c r="N712" s="59" t="str">
        <f>IF('Raw Data'!B716=0," ",IF(O712="Yes",IF(J712&gt;$K$6,"OK","NOK"),IF(J712&gt;$K$5,"OK","NOK")))</f>
        <v xml:space="preserve"> </v>
      </c>
      <c r="O712" s="67" t="str">
        <f>IF('Raw Data'!B716=0," ","No")</f>
        <v xml:space="preserve"> </v>
      </c>
      <c r="P712" s="61" t="str">
        <f>IF('Raw Data'!B716=0," ",'Raw Data'!F716 &amp; ".")</f>
        <v xml:space="preserve"> </v>
      </c>
    </row>
    <row r="713" spans="1:16" x14ac:dyDescent="0.2">
      <c r="A713" s="62" t="str">
        <f>IF('Raw Data'!B717=0,"",'Raw Data'!B717)</f>
        <v/>
      </c>
      <c r="B713" s="62" t="str">
        <f>IF('Raw Data'!B717=0,"",'Raw Data'!C717)</f>
        <v/>
      </c>
      <c r="C713" s="63" t="str">
        <f>IF('Raw Data'!B717=0," ",'Raw Data'!D717)</f>
        <v xml:space="preserve"> </v>
      </c>
      <c r="D713" s="63" t="str">
        <f>IF('Raw Data'!B717=0," ",'Raw Data'!E717)</f>
        <v xml:space="preserve"> </v>
      </c>
      <c r="E713" s="63" t="str">
        <f>IF('Raw Data'!B717=0," ",MIN('Raw Data'!G717:JP717))</f>
        <v xml:space="preserve"> </v>
      </c>
      <c r="F713" s="63" t="str">
        <f>IF('Raw Data'!B717=0," ",AVERAGE('Raw Data'!G717:JP717))</f>
        <v xml:space="preserve"> </v>
      </c>
      <c r="G713" s="63" t="str">
        <f>IF('Raw Data'!B717=0," ",MAX('Raw Data'!G717:JP717))</f>
        <v xml:space="preserve"> </v>
      </c>
      <c r="H713" s="63" t="str">
        <f>IF('Raw Data'!B717=0," ",_xlfn.STDEV.S('Raw Data'!G717:JP717))</f>
        <v xml:space="preserve"> </v>
      </c>
      <c r="I713" s="64" t="str">
        <f>IF('Raw Data'!B717=0," ",(D713+C713)/2)</f>
        <v xml:space="preserve"> </v>
      </c>
      <c r="J713" s="65" t="str">
        <f>IF('Raw Data'!B717=0," ",IF(H713=0,9999,MIN((F713-C713),(D713-F713))/3/H713))</f>
        <v xml:space="preserve"> </v>
      </c>
      <c r="K713" s="60" t="str">
        <f>IF('Raw Data'!B717=0," ",IF(O713="Yes",J713-$K$6,J713-$K$5))</f>
        <v xml:space="preserve"> </v>
      </c>
      <c r="L713" s="66" t="str">
        <f>IF('Raw Data'!B717=0," ",IF(I713="ND","ND",2*(F713-I713)/(D713-C713)))</f>
        <v xml:space="preserve"> </v>
      </c>
      <c r="M713" s="60" t="str">
        <f t="shared" si="11"/>
        <v xml:space="preserve"> </v>
      </c>
      <c r="N713" s="59" t="str">
        <f>IF('Raw Data'!B717=0," ",IF(O713="Yes",IF(J713&gt;$K$6,"OK","NOK"),IF(J713&gt;$K$5,"OK","NOK")))</f>
        <v xml:space="preserve"> </v>
      </c>
      <c r="O713" s="67" t="str">
        <f>IF('Raw Data'!B717=0," ","No")</f>
        <v xml:space="preserve"> </v>
      </c>
      <c r="P713" s="61" t="str">
        <f>IF('Raw Data'!B717=0," ",'Raw Data'!F717 &amp; ".")</f>
        <v xml:space="preserve"> </v>
      </c>
    </row>
    <row r="714" spans="1:16" x14ac:dyDescent="0.2">
      <c r="A714" s="62" t="str">
        <f>IF('Raw Data'!B718=0,"",'Raw Data'!B718)</f>
        <v/>
      </c>
      <c r="B714" s="62" t="str">
        <f>IF('Raw Data'!B718=0,"",'Raw Data'!C718)</f>
        <v/>
      </c>
      <c r="C714" s="63" t="str">
        <f>IF('Raw Data'!B718=0," ",'Raw Data'!D718)</f>
        <v xml:space="preserve"> </v>
      </c>
      <c r="D714" s="63" t="str">
        <f>IF('Raw Data'!B718=0," ",'Raw Data'!E718)</f>
        <v xml:space="preserve"> </v>
      </c>
      <c r="E714" s="63" t="str">
        <f>IF('Raw Data'!B718=0," ",MIN('Raw Data'!G718:JP718))</f>
        <v xml:space="preserve"> </v>
      </c>
      <c r="F714" s="63" t="str">
        <f>IF('Raw Data'!B718=0," ",AVERAGE('Raw Data'!G718:JP718))</f>
        <v xml:space="preserve"> </v>
      </c>
      <c r="G714" s="63" t="str">
        <f>IF('Raw Data'!B718=0," ",MAX('Raw Data'!G718:JP718))</f>
        <v xml:space="preserve"> </v>
      </c>
      <c r="H714" s="63" t="str">
        <f>IF('Raw Data'!B718=0," ",_xlfn.STDEV.S('Raw Data'!G718:JP718))</f>
        <v xml:space="preserve"> </v>
      </c>
      <c r="I714" s="64" t="str">
        <f>IF('Raw Data'!B718=0," ",(D714+C714)/2)</f>
        <v xml:space="preserve"> </v>
      </c>
      <c r="J714" s="65" t="str">
        <f>IF('Raw Data'!B718=0," ",IF(H714=0,9999,MIN((F714-C714),(D714-F714))/3/H714))</f>
        <v xml:space="preserve"> </v>
      </c>
      <c r="K714" s="60" t="str">
        <f>IF('Raw Data'!B718=0," ",IF(O714="Yes",J714-$K$6,J714-$K$5))</f>
        <v xml:space="preserve"> </v>
      </c>
      <c r="L714" s="66" t="str">
        <f>IF('Raw Data'!B718=0," ",IF(I714="ND","ND",2*(F714-I714)/(D714-C714)))</f>
        <v xml:space="preserve"> </v>
      </c>
      <c r="M714" s="60" t="str">
        <f t="shared" ref="M714:M777" si="12">L714</f>
        <v xml:space="preserve"> </v>
      </c>
      <c r="N714" s="59" t="str">
        <f>IF('Raw Data'!B718=0," ",IF(O714="Yes",IF(J714&gt;$K$6,"OK","NOK"),IF(J714&gt;$K$5,"OK","NOK")))</f>
        <v xml:space="preserve"> </v>
      </c>
      <c r="O714" s="67" t="str">
        <f>IF('Raw Data'!B718=0," ","No")</f>
        <v xml:space="preserve"> </v>
      </c>
      <c r="P714" s="61" t="str">
        <f>IF('Raw Data'!B718=0," ",'Raw Data'!F718 &amp; ".")</f>
        <v xml:space="preserve"> </v>
      </c>
    </row>
    <row r="715" spans="1:16" x14ac:dyDescent="0.2">
      <c r="A715" s="62" t="str">
        <f>IF('Raw Data'!B719=0,"",'Raw Data'!B719)</f>
        <v/>
      </c>
      <c r="B715" s="62" t="str">
        <f>IF('Raw Data'!B719=0,"",'Raw Data'!C719)</f>
        <v/>
      </c>
      <c r="C715" s="63" t="str">
        <f>IF('Raw Data'!B719=0," ",'Raw Data'!D719)</f>
        <v xml:space="preserve"> </v>
      </c>
      <c r="D715" s="63" t="str">
        <f>IF('Raw Data'!B719=0," ",'Raw Data'!E719)</f>
        <v xml:space="preserve"> </v>
      </c>
      <c r="E715" s="63" t="str">
        <f>IF('Raw Data'!B719=0," ",MIN('Raw Data'!G719:JP719))</f>
        <v xml:space="preserve"> </v>
      </c>
      <c r="F715" s="63" t="str">
        <f>IF('Raw Data'!B719=0," ",AVERAGE('Raw Data'!G719:JP719))</f>
        <v xml:space="preserve"> </v>
      </c>
      <c r="G715" s="63" t="str">
        <f>IF('Raw Data'!B719=0," ",MAX('Raw Data'!G719:JP719))</f>
        <v xml:space="preserve"> </v>
      </c>
      <c r="H715" s="63" t="str">
        <f>IF('Raw Data'!B719=0," ",_xlfn.STDEV.S('Raw Data'!G719:JP719))</f>
        <v xml:space="preserve"> </v>
      </c>
      <c r="I715" s="64" t="str">
        <f>IF('Raw Data'!B719=0," ",(D715+C715)/2)</f>
        <v xml:space="preserve"> </v>
      </c>
      <c r="J715" s="65" t="str">
        <f>IF('Raw Data'!B719=0," ",IF(H715=0,9999,MIN((F715-C715),(D715-F715))/3/H715))</f>
        <v xml:space="preserve"> </v>
      </c>
      <c r="K715" s="60" t="str">
        <f>IF('Raw Data'!B719=0," ",IF(O715="Yes",J715-$K$6,J715-$K$5))</f>
        <v xml:space="preserve"> </v>
      </c>
      <c r="L715" s="66" t="str">
        <f>IF('Raw Data'!B719=0," ",IF(I715="ND","ND",2*(F715-I715)/(D715-C715)))</f>
        <v xml:space="preserve"> </v>
      </c>
      <c r="M715" s="60" t="str">
        <f t="shared" si="12"/>
        <v xml:space="preserve"> </v>
      </c>
      <c r="N715" s="59" t="str">
        <f>IF('Raw Data'!B719=0," ",IF(O715="Yes",IF(J715&gt;$K$6,"OK","NOK"),IF(J715&gt;$K$5,"OK","NOK")))</f>
        <v xml:space="preserve"> </v>
      </c>
      <c r="O715" s="67" t="str">
        <f>IF('Raw Data'!B719=0," ","No")</f>
        <v xml:space="preserve"> </v>
      </c>
      <c r="P715" s="61" t="str">
        <f>IF('Raw Data'!B719=0," ",'Raw Data'!F719 &amp; ".")</f>
        <v xml:space="preserve"> </v>
      </c>
    </row>
    <row r="716" spans="1:16" x14ac:dyDescent="0.2">
      <c r="A716" s="62" t="str">
        <f>IF('Raw Data'!B720=0,"",'Raw Data'!B720)</f>
        <v/>
      </c>
      <c r="B716" s="62" t="str">
        <f>IF('Raw Data'!B720=0,"",'Raw Data'!C720)</f>
        <v/>
      </c>
      <c r="C716" s="63" t="str">
        <f>IF('Raw Data'!B720=0," ",'Raw Data'!D720)</f>
        <v xml:space="preserve"> </v>
      </c>
      <c r="D716" s="63" t="str">
        <f>IF('Raw Data'!B720=0," ",'Raw Data'!E720)</f>
        <v xml:space="preserve"> </v>
      </c>
      <c r="E716" s="63" t="str">
        <f>IF('Raw Data'!B720=0," ",MIN('Raw Data'!G720:JP720))</f>
        <v xml:space="preserve"> </v>
      </c>
      <c r="F716" s="63" t="str">
        <f>IF('Raw Data'!B720=0," ",AVERAGE('Raw Data'!G720:JP720))</f>
        <v xml:space="preserve"> </v>
      </c>
      <c r="G716" s="63" t="str">
        <f>IF('Raw Data'!B720=0," ",MAX('Raw Data'!G720:JP720))</f>
        <v xml:space="preserve"> </v>
      </c>
      <c r="H716" s="63" t="str">
        <f>IF('Raw Data'!B720=0," ",_xlfn.STDEV.S('Raw Data'!G720:JP720))</f>
        <v xml:space="preserve"> </v>
      </c>
      <c r="I716" s="64" t="str">
        <f>IF('Raw Data'!B720=0," ",(D716+C716)/2)</f>
        <v xml:space="preserve"> </v>
      </c>
      <c r="J716" s="65" t="str">
        <f>IF('Raw Data'!B720=0," ",IF(H716=0,9999,MIN((F716-C716),(D716-F716))/3/H716))</f>
        <v xml:space="preserve"> </v>
      </c>
      <c r="K716" s="60" t="str">
        <f>IF('Raw Data'!B720=0," ",IF(O716="Yes",J716-$K$6,J716-$K$5))</f>
        <v xml:space="preserve"> </v>
      </c>
      <c r="L716" s="66" t="str">
        <f>IF('Raw Data'!B720=0," ",IF(I716="ND","ND",2*(F716-I716)/(D716-C716)))</f>
        <v xml:space="preserve"> </v>
      </c>
      <c r="M716" s="60" t="str">
        <f t="shared" si="12"/>
        <v xml:space="preserve"> </v>
      </c>
      <c r="N716" s="59" t="str">
        <f>IF('Raw Data'!B720=0," ",IF(O716="Yes",IF(J716&gt;$K$6,"OK","NOK"),IF(J716&gt;$K$5,"OK","NOK")))</f>
        <v xml:space="preserve"> </v>
      </c>
      <c r="O716" s="67" t="str">
        <f>IF('Raw Data'!B720=0," ","No")</f>
        <v xml:space="preserve"> </v>
      </c>
      <c r="P716" s="61" t="str">
        <f>IF('Raw Data'!B720=0," ",'Raw Data'!F720 &amp; ".")</f>
        <v xml:space="preserve"> </v>
      </c>
    </row>
    <row r="717" spans="1:16" x14ac:dyDescent="0.2">
      <c r="A717" s="62" t="str">
        <f>IF('Raw Data'!B721=0,"",'Raw Data'!B721)</f>
        <v/>
      </c>
      <c r="B717" s="62" t="str">
        <f>IF('Raw Data'!B721=0,"",'Raw Data'!C721)</f>
        <v/>
      </c>
      <c r="C717" s="63" t="str">
        <f>IF('Raw Data'!B721=0," ",'Raw Data'!D721)</f>
        <v xml:space="preserve"> </v>
      </c>
      <c r="D717" s="63" t="str">
        <f>IF('Raw Data'!B721=0," ",'Raw Data'!E721)</f>
        <v xml:space="preserve"> </v>
      </c>
      <c r="E717" s="63" t="str">
        <f>IF('Raw Data'!B721=0," ",MIN('Raw Data'!G721:JP721))</f>
        <v xml:space="preserve"> </v>
      </c>
      <c r="F717" s="63" t="str">
        <f>IF('Raw Data'!B721=0," ",AVERAGE('Raw Data'!G721:JP721))</f>
        <v xml:space="preserve"> </v>
      </c>
      <c r="G717" s="63" t="str">
        <f>IF('Raw Data'!B721=0," ",MAX('Raw Data'!G721:JP721))</f>
        <v xml:space="preserve"> </v>
      </c>
      <c r="H717" s="63" t="str">
        <f>IF('Raw Data'!B721=0," ",_xlfn.STDEV.S('Raw Data'!G721:JP721))</f>
        <v xml:space="preserve"> </v>
      </c>
      <c r="I717" s="64" t="str">
        <f>IF('Raw Data'!B721=0," ",(D717+C717)/2)</f>
        <v xml:space="preserve"> </v>
      </c>
      <c r="J717" s="65" t="str">
        <f>IF('Raw Data'!B721=0," ",IF(H717=0,9999,MIN((F717-C717),(D717-F717))/3/H717))</f>
        <v xml:space="preserve"> </v>
      </c>
      <c r="K717" s="60" t="str">
        <f>IF('Raw Data'!B721=0," ",IF(O717="Yes",J717-$K$6,J717-$K$5))</f>
        <v xml:space="preserve"> </v>
      </c>
      <c r="L717" s="66" t="str">
        <f>IF('Raw Data'!B721=0," ",IF(I717="ND","ND",2*(F717-I717)/(D717-C717)))</f>
        <v xml:space="preserve"> </v>
      </c>
      <c r="M717" s="60" t="str">
        <f t="shared" si="12"/>
        <v xml:space="preserve"> </v>
      </c>
      <c r="N717" s="59" t="str">
        <f>IF('Raw Data'!B721=0," ",IF(O717="Yes",IF(J717&gt;$K$6,"OK","NOK"),IF(J717&gt;$K$5,"OK","NOK")))</f>
        <v xml:space="preserve"> </v>
      </c>
      <c r="O717" s="67" t="str">
        <f>IF('Raw Data'!B721=0," ","No")</f>
        <v xml:space="preserve"> </v>
      </c>
      <c r="P717" s="61" t="str">
        <f>IF('Raw Data'!B721=0," ",'Raw Data'!F721 &amp; ".")</f>
        <v xml:space="preserve"> </v>
      </c>
    </row>
    <row r="718" spans="1:16" x14ac:dyDescent="0.2">
      <c r="A718" s="62" t="str">
        <f>IF('Raw Data'!B722=0,"",'Raw Data'!B722)</f>
        <v/>
      </c>
      <c r="B718" s="62" t="str">
        <f>IF('Raw Data'!B722=0,"",'Raw Data'!C722)</f>
        <v/>
      </c>
      <c r="C718" s="63" t="str">
        <f>IF('Raw Data'!B722=0," ",'Raw Data'!D722)</f>
        <v xml:space="preserve"> </v>
      </c>
      <c r="D718" s="63" t="str">
        <f>IF('Raw Data'!B722=0," ",'Raw Data'!E722)</f>
        <v xml:space="preserve"> </v>
      </c>
      <c r="E718" s="63" t="str">
        <f>IF('Raw Data'!B722=0," ",MIN('Raw Data'!G722:JP722))</f>
        <v xml:space="preserve"> </v>
      </c>
      <c r="F718" s="63" t="str">
        <f>IF('Raw Data'!B722=0," ",AVERAGE('Raw Data'!G722:JP722))</f>
        <v xml:space="preserve"> </v>
      </c>
      <c r="G718" s="63" t="str">
        <f>IF('Raw Data'!B722=0," ",MAX('Raw Data'!G722:JP722))</f>
        <v xml:space="preserve"> </v>
      </c>
      <c r="H718" s="63" t="str">
        <f>IF('Raw Data'!B722=0," ",_xlfn.STDEV.S('Raw Data'!G722:JP722))</f>
        <v xml:space="preserve"> </v>
      </c>
      <c r="I718" s="64" t="str">
        <f>IF('Raw Data'!B722=0," ",(D718+C718)/2)</f>
        <v xml:space="preserve"> </v>
      </c>
      <c r="J718" s="65" t="str">
        <f>IF('Raw Data'!B722=0," ",IF(H718=0,9999,MIN((F718-C718),(D718-F718))/3/H718))</f>
        <v xml:space="preserve"> </v>
      </c>
      <c r="K718" s="60" t="str">
        <f>IF('Raw Data'!B722=0," ",IF(O718="Yes",J718-$K$6,J718-$K$5))</f>
        <v xml:space="preserve"> </v>
      </c>
      <c r="L718" s="66" t="str">
        <f>IF('Raw Data'!B722=0," ",IF(I718="ND","ND",2*(F718-I718)/(D718-C718)))</f>
        <v xml:space="preserve"> </v>
      </c>
      <c r="M718" s="60" t="str">
        <f t="shared" si="12"/>
        <v xml:space="preserve"> </v>
      </c>
      <c r="N718" s="59" t="str">
        <f>IF('Raw Data'!B722=0," ",IF(O718="Yes",IF(J718&gt;$K$6,"OK","NOK"),IF(J718&gt;$K$5,"OK","NOK")))</f>
        <v xml:space="preserve"> </v>
      </c>
      <c r="O718" s="67" t="str">
        <f>IF('Raw Data'!B722=0," ","No")</f>
        <v xml:space="preserve"> </v>
      </c>
      <c r="P718" s="61" t="str">
        <f>IF('Raw Data'!B722=0," ",'Raw Data'!F722 &amp; ".")</f>
        <v xml:space="preserve"> </v>
      </c>
    </row>
    <row r="719" spans="1:16" x14ac:dyDescent="0.2">
      <c r="A719" s="62" t="str">
        <f>IF('Raw Data'!B723=0,"",'Raw Data'!B723)</f>
        <v/>
      </c>
      <c r="B719" s="62" t="str">
        <f>IF('Raw Data'!B723=0,"",'Raw Data'!C723)</f>
        <v/>
      </c>
      <c r="C719" s="63" t="str">
        <f>IF('Raw Data'!B723=0," ",'Raw Data'!D723)</f>
        <v xml:space="preserve"> </v>
      </c>
      <c r="D719" s="63" t="str">
        <f>IF('Raw Data'!B723=0," ",'Raw Data'!E723)</f>
        <v xml:space="preserve"> </v>
      </c>
      <c r="E719" s="63" t="str">
        <f>IF('Raw Data'!B723=0," ",MIN('Raw Data'!G723:JP723))</f>
        <v xml:space="preserve"> </v>
      </c>
      <c r="F719" s="63" t="str">
        <f>IF('Raw Data'!B723=0," ",AVERAGE('Raw Data'!G723:JP723))</f>
        <v xml:space="preserve"> </v>
      </c>
      <c r="G719" s="63" t="str">
        <f>IF('Raw Data'!B723=0," ",MAX('Raw Data'!G723:JP723))</f>
        <v xml:space="preserve"> </v>
      </c>
      <c r="H719" s="63" t="str">
        <f>IF('Raw Data'!B723=0," ",_xlfn.STDEV.S('Raw Data'!G723:JP723))</f>
        <v xml:space="preserve"> </v>
      </c>
      <c r="I719" s="64" t="str">
        <f>IF('Raw Data'!B723=0," ",(D719+C719)/2)</f>
        <v xml:space="preserve"> </v>
      </c>
      <c r="J719" s="65" t="str">
        <f>IF('Raw Data'!B723=0," ",IF(H719=0,9999,MIN((F719-C719),(D719-F719))/3/H719))</f>
        <v xml:space="preserve"> </v>
      </c>
      <c r="K719" s="60" t="str">
        <f>IF('Raw Data'!B723=0," ",IF(O719="Yes",J719-$K$6,J719-$K$5))</f>
        <v xml:space="preserve"> </v>
      </c>
      <c r="L719" s="66" t="str">
        <f>IF('Raw Data'!B723=0," ",IF(I719="ND","ND",2*(F719-I719)/(D719-C719)))</f>
        <v xml:space="preserve"> </v>
      </c>
      <c r="M719" s="60" t="str">
        <f t="shared" si="12"/>
        <v xml:space="preserve"> </v>
      </c>
      <c r="N719" s="59" t="str">
        <f>IF('Raw Data'!B723=0," ",IF(O719="Yes",IF(J719&gt;$K$6,"OK","NOK"),IF(J719&gt;$K$5,"OK","NOK")))</f>
        <v xml:space="preserve"> </v>
      </c>
      <c r="O719" s="67" t="str">
        <f>IF('Raw Data'!B723=0," ","No")</f>
        <v xml:space="preserve"> </v>
      </c>
      <c r="P719" s="61" t="str">
        <f>IF('Raw Data'!B723=0," ",'Raw Data'!F723 &amp; ".")</f>
        <v xml:space="preserve"> </v>
      </c>
    </row>
    <row r="720" spans="1:16" x14ac:dyDescent="0.2">
      <c r="A720" s="62" t="str">
        <f>IF('Raw Data'!B724=0,"",'Raw Data'!B724)</f>
        <v/>
      </c>
      <c r="B720" s="62" t="str">
        <f>IF('Raw Data'!B724=0,"",'Raw Data'!C724)</f>
        <v/>
      </c>
      <c r="C720" s="63" t="str">
        <f>IF('Raw Data'!B724=0," ",'Raw Data'!D724)</f>
        <v xml:space="preserve"> </v>
      </c>
      <c r="D720" s="63" t="str">
        <f>IF('Raw Data'!B724=0," ",'Raw Data'!E724)</f>
        <v xml:space="preserve"> </v>
      </c>
      <c r="E720" s="63" t="str">
        <f>IF('Raw Data'!B724=0," ",MIN('Raw Data'!G724:JP724))</f>
        <v xml:space="preserve"> </v>
      </c>
      <c r="F720" s="63" t="str">
        <f>IF('Raw Data'!B724=0," ",AVERAGE('Raw Data'!G724:JP724))</f>
        <v xml:space="preserve"> </v>
      </c>
      <c r="G720" s="63" t="str">
        <f>IF('Raw Data'!B724=0," ",MAX('Raw Data'!G724:JP724))</f>
        <v xml:space="preserve"> </v>
      </c>
      <c r="H720" s="63" t="str">
        <f>IF('Raw Data'!B724=0," ",_xlfn.STDEV.S('Raw Data'!G724:JP724))</f>
        <v xml:space="preserve"> </v>
      </c>
      <c r="I720" s="64" t="str">
        <f>IF('Raw Data'!B724=0," ",(D720+C720)/2)</f>
        <v xml:space="preserve"> </v>
      </c>
      <c r="J720" s="65" t="str">
        <f>IF('Raw Data'!B724=0," ",IF(H720=0,9999,MIN((F720-C720),(D720-F720))/3/H720))</f>
        <v xml:space="preserve"> </v>
      </c>
      <c r="K720" s="60" t="str">
        <f>IF('Raw Data'!B724=0," ",IF(O720="Yes",J720-$K$6,J720-$K$5))</f>
        <v xml:space="preserve"> </v>
      </c>
      <c r="L720" s="66" t="str">
        <f>IF('Raw Data'!B724=0," ",IF(I720="ND","ND",2*(F720-I720)/(D720-C720)))</f>
        <v xml:space="preserve"> </v>
      </c>
      <c r="M720" s="60" t="str">
        <f t="shared" si="12"/>
        <v xml:space="preserve"> </v>
      </c>
      <c r="N720" s="59" t="str">
        <f>IF('Raw Data'!B724=0," ",IF(O720="Yes",IF(J720&gt;$K$6,"OK","NOK"),IF(J720&gt;$K$5,"OK","NOK")))</f>
        <v xml:space="preserve"> </v>
      </c>
      <c r="O720" s="67" t="str">
        <f>IF('Raw Data'!B724=0," ","No")</f>
        <v xml:space="preserve"> </v>
      </c>
      <c r="P720" s="61" t="str">
        <f>IF('Raw Data'!B724=0," ",'Raw Data'!F724 &amp; ".")</f>
        <v xml:space="preserve"> </v>
      </c>
    </row>
    <row r="721" spans="1:16" x14ac:dyDescent="0.2">
      <c r="A721" s="62" t="str">
        <f>IF('Raw Data'!B725=0,"",'Raw Data'!B725)</f>
        <v/>
      </c>
      <c r="B721" s="62" t="str">
        <f>IF('Raw Data'!B725=0,"",'Raw Data'!C725)</f>
        <v/>
      </c>
      <c r="C721" s="63" t="str">
        <f>IF('Raw Data'!B725=0," ",'Raw Data'!D725)</f>
        <v xml:space="preserve"> </v>
      </c>
      <c r="D721" s="63" t="str">
        <f>IF('Raw Data'!B725=0," ",'Raw Data'!E725)</f>
        <v xml:space="preserve"> </v>
      </c>
      <c r="E721" s="63" t="str">
        <f>IF('Raw Data'!B725=0," ",MIN('Raw Data'!G725:JP725))</f>
        <v xml:space="preserve"> </v>
      </c>
      <c r="F721" s="63" t="str">
        <f>IF('Raw Data'!B725=0," ",AVERAGE('Raw Data'!G725:JP725))</f>
        <v xml:space="preserve"> </v>
      </c>
      <c r="G721" s="63" t="str">
        <f>IF('Raw Data'!B725=0," ",MAX('Raw Data'!G725:JP725))</f>
        <v xml:space="preserve"> </v>
      </c>
      <c r="H721" s="63" t="str">
        <f>IF('Raw Data'!B725=0," ",_xlfn.STDEV.S('Raw Data'!G725:JP725))</f>
        <v xml:space="preserve"> </v>
      </c>
      <c r="I721" s="64" t="str">
        <f>IF('Raw Data'!B725=0," ",(D721+C721)/2)</f>
        <v xml:space="preserve"> </v>
      </c>
      <c r="J721" s="65" t="str">
        <f>IF('Raw Data'!B725=0," ",IF(H721=0,9999,MIN((F721-C721),(D721-F721))/3/H721))</f>
        <v xml:space="preserve"> </v>
      </c>
      <c r="K721" s="60" t="str">
        <f>IF('Raw Data'!B725=0," ",IF(O721="Yes",J721-$K$6,J721-$K$5))</f>
        <v xml:space="preserve"> </v>
      </c>
      <c r="L721" s="66" t="str">
        <f>IF('Raw Data'!B725=0," ",IF(I721="ND","ND",2*(F721-I721)/(D721-C721)))</f>
        <v xml:space="preserve"> </v>
      </c>
      <c r="M721" s="60" t="str">
        <f t="shared" si="12"/>
        <v xml:space="preserve"> </v>
      </c>
      <c r="N721" s="59" t="str">
        <f>IF('Raw Data'!B725=0," ",IF(O721="Yes",IF(J721&gt;$K$6,"OK","NOK"),IF(J721&gt;$K$5,"OK","NOK")))</f>
        <v xml:space="preserve"> </v>
      </c>
      <c r="O721" s="67" t="str">
        <f>IF('Raw Data'!B725=0," ","No")</f>
        <v xml:space="preserve"> </v>
      </c>
      <c r="P721" s="61" t="str">
        <f>IF('Raw Data'!B725=0," ",'Raw Data'!F725 &amp; ".")</f>
        <v xml:space="preserve"> </v>
      </c>
    </row>
    <row r="722" spans="1:16" x14ac:dyDescent="0.2">
      <c r="A722" s="62" t="str">
        <f>IF('Raw Data'!B726=0,"",'Raw Data'!B726)</f>
        <v/>
      </c>
      <c r="B722" s="62" t="str">
        <f>IF('Raw Data'!B726=0,"",'Raw Data'!C726)</f>
        <v/>
      </c>
      <c r="C722" s="63" t="str">
        <f>IF('Raw Data'!B726=0," ",'Raw Data'!D726)</f>
        <v xml:space="preserve"> </v>
      </c>
      <c r="D722" s="63" t="str">
        <f>IF('Raw Data'!B726=0," ",'Raw Data'!E726)</f>
        <v xml:space="preserve"> </v>
      </c>
      <c r="E722" s="63" t="str">
        <f>IF('Raw Data'!B726=0," ",MIN('Raw Data'!G726:JP726))</f>
        <v xml:space="preserve"> </v>
      </c>
      <c r="F722" s="63" t="str">
        <f>IF('Raw Data'!B726=0," ",AVERAGE('Raw Data'!G726:JP726))</f>
        <v xml:space="preserve"> </v>
      </c>
      <c r="G722" s="63" t="str">
        <f>IF('Raw Data'!B726=0," ",MAX('Raw Data'!G726:JP726))</f>
        <v xml:space="preserve"> </v>
      </c>
      <c r="H722" s="63" t="str">
        <f>IF('Raw Data'!B726=0," ",_xlfn.STDEV.S('Raw Data'!G726:JP726))</f>
        <v xml:space="preserve"> </v>
      </c>
      <c r="I722" s="64" t="str">
        <f>IF('Raw Data'!B726=0," ",(D722+C722)/2)</f>
        <v xml:space="preserve"> </v>
      </c>
      <c r="J722" s="65" t="str">
        <f>IF('Raw Data'!B726=0," ",IF(H722=0,9999,MIN((F722-C722),(D722-F722))/3/H722))</f>
        <v xml:space="preserve"> </v>
      </c>
      <c r="K722" s="60" t="str">
        <f>IF('Raw Data'!B726=0," ",IF(O722="Yes",J722-$K$6,J722-$K$5))</f>
        <v xml:space="preserve"> </v>
      </c>
      <c r="L722" s="66" t="str">
        <f>IF('Raw Data'!B726=0," ",IF(I722="ND","ND",2*(F722-I722)/(D722-C722)))</f>
        <v xml:space="preserve"> </v>
      </c>
      <c r="M722" s="60" t="str">
        <f t="shared" si="12"/>
        <v xml:space="preserve"> </v>
      </c>
      <c r="N722" s="59" t="str">
        <f>IF('Raw Data'!B726=0," ",IF(O722="Yes",IF(J722&gt;$K$6,"OK","NOK"),IF(J722&gt;$K$5,"OK","NOK")))</f>
        <v xml:space="preserve"> </v>
      </c>
      <c r="O722" s="67" t="str">
        <f>IF('Raw Data'!B726=0," ","No")</f>
        <v xml:space="preserve"> </v>
      </c>
      <c r="P722" s="61" t="str">
        <f>IF('Raw Data'!B726=0," ",'Raw Data'!F726 &amp; ".")</f>
        <v xml:space="preserve"> </v>
      </c>
    </row>
    <row r="723" spans="1:16" x14ac:dyDescent="0.2">
      <c r="A723" s="62" t="str">
        <f>IF('Raw Data'!B727=0,"",'Raw Data'!B727)</f>
        <v/>
      </c>
      <c r="B723" s="62" t="str">
        <f>IF('Raw Data'!B727=0,"",'Raw Data'!C727)</f>
        <v/>
      </c>
      <c r="C723" s="63" t="str">
        <f>IF('Raw Data'!B727=0," ",'Raw Data'!D727)</f>
        <v xml:space="preserve"> </v>
      </c>
      <c r="D723" s="63" t="str">
        <f>IF('Raw Data'!B727=0," ",'Raw Data'!E727)</f>
        <v xml:space="preserve"> </v>
      </c>
      <c r="E723" s="63" t="str">
        <f>IF('Raw Data'!B727=0," ",MIN('Raw Data'!G727:JP727))</f>
        <v xml:space="preserve"> </v>
      </c>
      <c r="F723" s="63" t="str">
        <f>IF('Raw Data'!B727=0," ",AVERAGE('Raw Data'!G727:JP727))</f>
        <v xml:space="preserve"> </v>
      </c>
      <c r="G723" s="63" t="str">
        <f>IF('Raw Data'!B727=0," ",MAX('Raw Data'!G727:JP727))</f>
        <v xml:space="preserve"> </v>
      </c>
      <c r="H723" s="63" t="str">
        <f>IF('Raw Data'!B727=0," ",_xlfn.STDEV.S('Raw Data'!G727:JP727))</f>
        <v xml:space="preserve"> </v>
      </c>
      <c r="I723" s="64" t="str">
        <f>IF('Raw Data'!B727=0," ",(D723+C723)/2)</f>
        <v xml:space="preserve"> </v>
      </c>
      <c r="J723" s="65" t="str">
        <f>IF('Raw Data'!B727=0," ",IF(H723=0,9999,MIN((F723-C723),(D723-F723))/3/H723))</f>
        <v xml:space="preserve"> </v>
      </c>
      <c r="K723" s="60" t="str">
        <f>IF('Raw Data'!B727=0," ",IF(O723="Yes",J723-$K$6,J723-$K$5))</f>
        <v xml:space="preserve"> </v>
      </c>
      <c r="L723" s="66" t="str">
        <f>IF('Raw Data'!B727=0," ",IF(I723="ND","ND",2*(F723-I723)/(D723-C723)))</f>
        <v xml:space="preserve"> </v>
      </c>
      <c r="M723" s="60" t="str">
        <f t="shared" si="12"/>
        <v xml:space="preserve"> </v>
      </c>
      <c r="N723" s="59" t="str">
        <f>IF('Raw Data'!B727=0," ",IF(O723="Yes",IF(J723&gt;$K$6,"OK","NOK"),IF(J723&gt;$K$5,"OK","NOK")))</f>
        <v xml:space="preserve"> </v>
      </c>
      <c r="O723" s="67" t="str">
        <f>IF('Raw Data'!B727=0," ","No")</f>
        <v xml:space="preserve"> </v>
      </c>
      <c r="P723" s="61" t="str">
        <f>IF('Raw Data'!B727=0," ",'Raw Data'!F727 &amp; ".")</f>
        <v xml:space="preserve"> </v>
      </c>
    </row>
    <row r="724" spans="1:16" x14ac:dyDescent="0.2">
      <c r="A724" s="62" t="str">
        <f>IF('Raw Data'!B728=0,"",'Raw Data'!B728)</f>
        <v/>
      </c>
      <c r="B724" s="62" t="str">
        <f>IF('Raw Data'!B728=0,"",'Raw Data'!C728)</f>
        <v/>
      </c>
      <c r="C724" s="63" t="str">
        <f>IF('Raw Data'!B728=0," ",'Raw Data'!D728)</f>
        <v xml:space="preserve"> </v>
      </c>
      <c r="D724" s="63" t="str">
        <f>IF('Raw Data'!B728=0," ",'Raw Data'!E728)</f>
        <v xml:space="preserve"> </v>
      </c>
      <c r="E724" s="63" t="str">
        <f>IF('Raw Data'!B728=0," ",MIN('Raw Data'!G728:JP728))</f>
        <v xml:space="preserve"> </v>
      </c>
      <c r="F724" s="63" t="str">
        <f>IF('Raw Data'!B728=0," ",AVERAGE('Raw Data'!G728:JP728))</f>
        <v xml:space="preserve"> </v>
      </c>
      <c r="G724" s="63" t="str">
        <f>IF('Raw Data'!B728=0," ",MAX('Raw Data'!G728:JP728))</f>
        <v xml:space="preserve"> </v>
      </c>
      <c r="H724" s="63" t="str">
        <f>IF('Raw Data'!B728=0," ",_xlfn.STDEV.S('Raw Data'!G728:JP728))</f>
        <v xml:space="preserve"> </v>
      </c>
      <c r="I724" s="64" t="str">
        <f>IF('Raw Data'!B728=0," ",(D724+C724)/2)</f>
        <v xml:space="preserve"> </v>
      </c>
      <c r="J724" s="65" t="str">
        <f>IF('Raw Data'!B728=0," ",IF(H724=0,9999,MIN((F724-C724),(D724-F724))/3/H724))</f>
        <v xml:space="preserve"> </v>
      </c>
      <c r="K724" s="60" t="str">
        <f>IF('Raw Data'!B728=0," ",IF(O724="Yes",J724-$K$6,J724-$K$5))</f>
        <v xml:space="preserve"> </v>
      </c>
      <c r="L724" s="66" t="str">
        <f>IF('Raw Data'!B728=0," ",IF(I724="ND","ND",2*(F724-I724)/(D724-C724)))</f>
        <v xml:space="preserve"> </v>
      </c>
      <c r="M724" s="60" t="str">
        <f t="shared" si="12"/>
        <v xml:space="preserve"> </v>
      </c>
      <c r="N724" s="59" t="str">
        <f>IF('Raw Data'!B728=0," ",IF(O724="Yes",IF(J724&gt;$K$6,"OK","NOK"),IF(J724&gt;$K$5,"OK","NOK")))</f>
        <v xml:space="preserve"> </v>
      </c>
      <c r="O724" s="67" t="str">
        <f>IF('Raw Data'!B728=0," ","No")</f>
        <v xml:space="preserve"> </v>
      </c>
      <c r="P724" s="61" t="str">
        <f>IF('Raw Data'!B728=0," ",'Raw Data'!F728 &amp; ".")</f>
        <v xml:space="preserve"> </v>
      </c>
    </row>
    <row r="725" spans="1:16" x14ac:dyDescent="0.2">
      <c r="A725" s="62" t="str">
        <f>IF('Raw Data'!B729=0,"",'Raw Data'!B729)</f>
        <v/>
      </c>
      <c r="B725" s="62" t="str">
        <f>IF('Raw Data'!B729=0,"",'Raw Data'!C729)</f>
        <v/>
      </c>
      <c r="C725" s="63" t="str">
        <f>IF('Raw Data'!B729=0," ",'Raw Data'!D729)</f>
        <v xml:space="preserve"> </v>
      </c>
      <c r="D725" s="63" t="str">
        <f>IF('Raw Data'!B729=0," ",'Raw Data'!E729)</f>
        <v xml:space="preserve"> </v>
      </c>
      <c r="E725" s="63" t="str">
        <f>IF('Raw Data'!B729=0," ",MIN('Raw Data'!G729:JP729))</f>
        <v xml:space="preserve"> </v>
      </c>
      <c r="F725" s="63" t="str">
        <f>IF('Raw Data'!B729=0," ",AVERAGE('Raw Data'!G729:JP729))</f>
        <v xml:space="preserve"> </v>
      </c>
      <c r="G725" s="63" t="str">
        <f>IF('Raw Data'!B729=0," ",MAX('Raw Data'!G729:JP729))</f>
        <v xml:space="preserve"> </v>
      </c>
      <c r="H725" s="63" t="str">
        <f>IF('Raw Data'!B729=0," ",_xlfn.STDEV.S('Raw Data'!G729:JP729))</f>
        <v xml:space="preserve"> </v>
      </c>
      <c r="I725" s="64" t="str">
        <f>IF('Raw Data'!B729=0," ",(D725+C725)/2)</f>
        <v xml:space="preserve"> </v>
      </c>
      <c r="J725" s="65" t="str">
        <f>IF('Raw Data'!B729=0," ",IF(H725=0,9999,MIN((F725-C725),(D725-F725))/3/H725))</f>
        <v xml:space="preserve"> </v>
      </c>
      <c r="K725" s="60" t="str">
        <f>IF('Raw Data'!B729=0," ",IF(O725="Yes",J725-$K$6,J725-$K$5))</f>
        <v xml:space="preserve"> </v>
      </c>
      <c r="L725" s="66" t="str">
        <f>IF('Raw Data'!B729=0," ",IF(I725="ND","ND",2*(F725-I725)/(D725-C725)))</f>
        <v xml:space="preserve"> </v>
      </c>
      <c r="M725" s="60" t="str">
        <f t="shared" si="12"/>
        <v xml:space="preserve"> </v>
      </c>
      <c r="N725" s="59" t="str">
        <f>IF('Raw Data'!B729=0," ",IF(O725="Yes",IF(J725&gt;$K$6,"OK","NOK"),IF(J725&gt;$K$5,"OK","NOK")))</f>
        <v xml:space="preserve"> </v>
      </c>
      <c r="O725" s="67" t="str">
        <f>IF('Raw Data'!B729=0," ","No")</f>
        <v xml:space="preserve"> </v>
      </c>
      <c r="P725" s="61" t="str">
        <f>IF('Raw Data'!B729=0," ",'Raw Data'!F729 &amp; ".")</f>
        <v xml:space="preserve"> </v>
      </c>
    </row>
    <row r="726" spans="1:16" x14ac:dyDescent="0.2">
      <c r="A726" s="62" t="str">
        <f>IF('Raw Data'!B730=0,"",'Raw Data'!B730)</f>
        <v/>
      </c>
      <c r="B726" s="62" t="str">
        <f>IF('Raw Data'!B730=0,"",'Raw Data'!C730)</f>
        <v/>
      </c>
      <c r="C726" s="63" t="str">
        <f>IF('Raw Data'!B730=0," ",'Raw Data'!D730)</f>
        <v xml:space="preserve"> </v>
      </c>
      <c r="D726" s="63" t="str">
        <f>IF('Raw Data'!B730=0," ",'Raw Data'!E730)</f>
        <v xml:space="preserve"> </v>
      </c>
      <c r="E726" s="63" t="str">
        <f>IF('Raw Data'!B730=0," ",MIN('Raw Data'!G730:JP730))</f>
        <v xml:space="preserve"> </v>
      </c>
      <c r="F726" s="63" t="str">
        <f>IF('Raw Data'!B730=0," ",AVERAGE('Raw Data'!G730:JP730))</f>
        <v xml:space="preserve"> </v>
      </c>
      <c r="G726" s="63" t="str">
        <f>IF('Raw Data'!B730=0," ",MAX('Raw Data'!G730:JP730))</f>
        <v xml:space="preserve"> </v>
      </c>
      <c r="H726" s="63" t="str">
        <f>IF('Raw Data'!B730=0," ",_xlfn.STDEV.S('Raw Data'!G730:JP730))</f>
        <v xml:space="preserve"> </v>
      </c>
      <c r="I726" s="64" t="str">
        <f>IF('Raw Data'!B730=0," ",(D726+C726)/2)</f>
        <v xml:space="preserve"> </v>
      </c>
      <c r="J726" s="65" t="str">
        <f>IF('Raw Data'!B730=0," ",IF(H726=0,9999,MIN((F726-C726),(D726-F726))/3/H726))</f>
        <v xml:space="preserve"> </v>
      </c>
      <c r="K726" s="60" t="str">
        <f>IF('Raw Data'!B730=0," ",IF(O726="Yes",J726-$K$6,J726-$K$5))</f>
        <v xml:space="preserve"> </v>
      </c>
      <c r="L726" s="66" t="str">
        <f>IF('Raw Data'!B730=0," ",IF(I726="ND","ND",2*(F726-I726)/(D726-C726)))</f>
        <v xml:space="preserve"> </v>
      </c>
      <c r="M726" s="60" t="str">
        <f t="shared" si="12"/>
        <v xml:space="preserve"> </v>
      </c>
      <c r="N726" s="59" t="str">
        <f>IF('Raw Data'!B730=0," ",IF(O726="Yes",IF(J726&gt;$K$6,"OK","NOK"),IF(J726&gt;$K$5,"OK","NOK")))</f>
        <v xml:space="preserve"> </v>
      </c>
      <c r="O726" s="67" t="str">
        <f>IF('Raw Data'!B730=0," ","No")</f>
        <v xml:space="preserve"> </v>
      </c>
      <c r="P726" s="61" t="str">
        <f>IF('Raw Data'!B730=0," ",'Raw Data'!F730 &amp; ".")</f>
        <v xml:space="preserve"> </v>
      </c>
    </row>
    <row r="727" spans="1:16" x14ac:dyDescent="0.2">
      <c r="A727" s="62" t="str">
        <f>IF('Raw Data'!B731=0,"",'Raw Data'!B731)</f>
        <v/>
      </c>
      <c r="B727" s="62" t="str">
        <f>IF('Raw Data'!B731=0,"",'Raw Data'!C731)</f>
        <v/>
      </c>
      <c r="C727" s="63" t="str">
        <f>IF('Raw Data'!B731=0," ",'Raw Data'!D731)</f>
        <v xml:space="preserve"> </v>
      </c>
      <c r="D727" s="63" t="str">
        <f>IF('Raw Data'!B731=0," ",'Raw Data'!E731)</f>
        <v xml:space="preserve"> </v>
      </c>
      <c r="E727" s="63" t="str">
        <f>IF('Raw Data'!B731=0," ",MIN('Raw Data'!G731:JP731))</f>
        <v xml:space="preserve"> </v>
      </c>
      <c r="F727" s="63" t="str">
        <f>IF('Raw Data'!B731=0," ",AVERAGE('Raw Data'!G731:JP731))</f>
        <v xml:space="preserve"> </v>
      </c>
      <c r="G727" s="63" t="str">
        <f>IF('Raw Data'!B731=0," ",MAX('Raw Data'!G731:JP731))</f>
        <v xml:space="preserve"> </v>
      </c>
      <c r="H727" s="63" t="str">
        <f>IF('Raw Data'!B731=0," ",_xlfn.STDEV.S('Raw Data'!G731:JP731))</f>
        <v xml:space="preserve"> </v>
      </c>
      <c r="I727" s="64" t="str">
        <f>IF('Raw Data'!B731=0," ",(D727+C727)/2)</f>
        <v xml:space="preserve"> </v>
      </c>
      <c r="J727" s="65" t="str">
        <f>IF('Raw Data'!B731=0," ",IF(H727=0,9999,MIN((F727-C727),(D727-F727))/3/H727))</f>
        <v xml:space="preserve"> </v>
      </c>
      <c r="K727" s="60" t="str">
        <f>IF('Raw Data'!B731=0," ",IF(O727="Yes",J727-$K$6,J727-$K$5))</f>
        <v xml:space="preserve"> </v>
      </c>
      <c r="L727" s="66" t="str">
        <f>IF('Raw Data'!B731=0," ",IF(I727="ND","ND",2*(F727-I727)/(D727-C727)))</f>
        <v xml:space="preserve"> </v>
      </c>
      <c r="M727" s="60" t="str">
        <f t="shared" si="12"/>
        <v xml:space="preserve"> </v>
      </c>
      <c r="N727" s="59" t="str">
        <f>IF('Raw Data'!B731=0," ",IF(O727="Yes",IF(J727&gt;$K$6,"OK","NOK"),IF(J727&gt;$K$5,"OK","NOK")))</f>
        <v xml:space="preserve"> </v>
      </c>
      <c r="O727" s="67" t="str">
        <f>IF('Raw Data'!B731=0," ","No")</f>
        <v xml:space="preserve"> </v>
      </c>
      <c r="P727" s="61" t="str">
        <f>IF('Raw Data'!B731=0," ",'Raw Data'!F731 &amp; ".")</f>
        <v xml:space="preserve"> </v>
      </c>
    </row>
    <row r="728" spans="1:16" x14ac:dyDescent="0.2">
      <c r="A728" s="62" t="str">
        <f>IF('Raw Data'!B732=0,"",'Raw Data'!B732)</f>
        <v/>
      </c>
      <c r="B728" s="62" t="str">
        <f>IF('Raw Data'!B732=0,"",'Raw Data'!C732)</f>
        <v/>
      </c>
      <c r="C728" s="63" t="str">
        <f>IF('Raw Data'!B732=0," ",'Raw Data'!D732)</f>
        <v xml:space="preserve"> </v>
      </c>
      <c r="D728" s="63" t="str">
        <f>IF('Raw Data'!B732=0," ",'Raw Data'!E732)</f>
        <v xml:space="preserve"> </v>
      </c>
      <c r="E728" s="63" t="str">
        <f>IF('Raw Data'!B732=0," ",MIN('Raw Data'!G732:JP732))</f>
        <v xml:space="preserve"> </v>
      </c>
      <c r="F728" s="63" t="str">
        <f>IF('Raw Data'!B732=0," ",AVERAGE('Raw Data'!G732:JP732))</f>
        <v xml:space="preserve"> </v>
      </c>
      <c r="G728" s="63" t="str">
        <f>IF('Raw Data'!B732=0," ",MAX('Raw Data'!G732:JP732))</f>
        <v xml:space="preserve"> </v>
      </c>
      <c r="H728" s="63" t="str">
        <f>IF('Raw Data'!B732=0," ",_xlfn.STDEV.S('Raw Data'!G732:JP732))</f>
        <v xml:space="preserve"> </v>
      </c>
      <c r="I728" s="64" t="str">
        <f>IF('Raw Data'!B732=0," ",(D728+C728)/2)</f>
        <v xml:space="preserve"> </v>
      </c>
      <c r="J728" s="65" t="str">
        <f>IF('Raw Data'!B732=0," ",IF(H728=0,9999,MIN((F728-C728),(D728-F728))/3/H728))</f>
        <v xml:space="preserve"> </v>
      </c>
      <c r="K728" s="60" t="str">
        <f>IF('Raw Data'!B732=0," ",IF(O728="Yes",J728-$K$6,J728-$K$5))</f>
        <v xml:space="preserve"> </v>
      </c>
      <c r="L728" s="66" t="str">
        <f>IF('Raw Data'!B732=0," ",IF(I728="ND","ND",2*(F728-I728)/(D728-C728)))</f>
        <v xml:space="preserve"> </v>
      </c>
      <c r="M728" s="60" t="str">
        <f t="shared" si="12"/>
        <v xml:space="preserve"> </v>
      </c>
      <c r="N728" s="59" t="str">
        <f>IF('Raw Data'!B732=0," ",IF(O728="Yes",IF(J728&gt;$K$6,"OK","NOK"),IF(J728&gt;$K$5,"OK","NOK")))</f>
        <v xml:space="preserve"> </v>
      </c>
      <c r="O728" s="67" t="str">
        <f>IF('Raw Data'!B732=0," ","No")</f>
        <v xml:space="preserve"> </v>
      </c>
      <c r="P728" s="61" t="str">
        <f>IF('Raw Data'!B732=0," ",'Raw Data'!F732 &amp; ".")</f>
        <v xml:space="preserve"> </v>
      </c>
    </row>
    <row r="729" spans="1:16" x14ac:dyDescent="0.2">
      <c r="A729" s="62" t="str">
        <f>IF('Raw Data'!B733=0,"",'Raw Data'!B733)</f>
        <v/>
      </c>
      <c r="B729" s="62" t="str">
        <f>IF('Raw Data'!B733=0,"",'Raw Data'!C733)</f>
        <v/>
      </c>
      <c r="C729" s="63" t="str">
        <f>IF('Raw Data'!B733=0," ",'Raw Data'!D733)</f>
        <v xml:space="preserve"> </v>
      </c>
      <c r="D729" s="63" t="str">
        <f>IF('Raw Data'!B733=0," ",'Raw Data'!E733)</f>
        <v xml:space="preserve"> </v>
      </c>
      <c r="E729" s="63" t="str">
        <f>IF('Raw Data'!B733=0," ",MIN('Raw Data'!G733:JP733))</f>
        <v xml:space="preserve"> </v>
      </c>
      <c r="F729" s="63" t="str">
        <f>IF('Raw Data'!B733=0," ",AVERAGE('Raw Data'!G733:JP733))</f>
        <v xml:space="preserve"> </v>
      </c>
      <c r="G729" s="63" t="str">
        <f>IF('Raw Data'!B733=0," ",MAX('Raw Data'!G733:JP733))</f>
        <v xml:space="preserve"> </v>
      </c>
      <c r="H729" s="63" t="str">
        <f>IF('Raw Data'!B733=0," ",_xlfn.STDEV.S('Raw Data'!G733:JP733))</f>
        <v xml:space="preserve"> </v>
      </c>
      <c r="I729" s="64" t="str">
        <f>IF('Raw Data'!B733=0," ",(D729+C729)/2)</f>
        <v xml:space="preserve"> </v>
      </c>
      <c r="J729" s="65" t="str">
        <f>IF('Raw Data'!B733=0," ",IF(H729=0,9999,MIN((F729-C729),(D729-F729))/3/H729))</f>
        <v xml:space="preserve"> </v>
      </c>
      <c r="K729" s="60" t="str">
        <f>IF('Raw Data'!B733=0," ",IF(O729="Yes",J729-$K$6,J729-$K$5))</f>
        <v xml:space="preserve"> </v>
      </c>
      <c r="L729" s="66" t="str">
        <f>IF('Raw Data'!B733=0," ",IF(I729="ND","ND",2*(F729-I729)/(D729-C729)))</f>
        <v xml:space="preserve"> </v>
      </c>
      <c r="M729" s="60" t="str">
        <f t="shared" si="12"/>
        <v xml:space="preserve"> </v>
      </c>
      <c r="N729" s="59" t="str">
        <f>IF('Raw Data'!B733=0," ",IF(O729="Yes",IF(J729&gt;$K$6,"OK","NOK"),IF(J729&gt;$K$5,"OK","NOK")))</f>
        <v xml:space="preserve"> </v>
      </c>
      <c r="O729" s="67" t="str">
        <f>IF('Raw Data'!B733=0," ","No")</f>
        <v xml:space="preserve"> </v>
      </c>
      <c r="P729" s="61" t="str">
        <f>IF('Raw Data'!B733=0," ",'Raw Data'!F733 &amp; ".")</f>
        <v xml:space="preserve"> </v>
      </c>
    </row>
    <row r="730" spans="1:16" x14ac:dyDescent="0.2">
      <c r="A730" s="62" t="str">
        <f>IF('Raw Data'!B734=0,"",'Raw Data'!B734)</f>
        <v/>
      </c>
      <c r="B730" s="62" t="str">
        <f>IF('Raw Data'!B734=0,"",'Raw Data'!C734)</f>
        <v/>
      </c>
      <c r="C730" s="63" t="str">
        <f>IF('Raw Data'!B734=0," ",'Raw Data'!D734)</f>
        <v xml:space="preserve"> </v>
      </c>
      <c r="D730" s="63" t="str">
        <f>IF('Raw Data'!B734=0," ",'Raw Data'!E734)</f>
        <v xml:space="preserve"> </v>
      </c>
      <c r="E730" s="63" t="str">
        <f>IF('Raw Data'!B734=0," ",MIN('Raw Data'!G734:JP734))</f>
        <v xml:space="preserve"> </v>
      </c>
      <c r="F730" s="63" t="str">
        <f>IF('Raw Data'!B734=0," ",AVERAGE('Raw Data'!G734:JP734))</f>
        <v xml:space="preserve"> </v>
      </c>
      <c r="G730" s="63" t="str">
        <f>IF('Raw Data'!B734=0," ",MAX('Raw Data'!G734:JP734))</f>
        <v xml:space="preserve"> </v>
      </c>
      <c r="H730" s="63" t="str">
        <f>IF('Raw Data'!B734=0," ",_xlfn.STDEV.S('Raw Data'!G734:JP734))</f>
        <v xml:space="preserve"> </v>
      </c>
      <c r="I730" s="64" t="str">
        <f>IF('Raw Data'!B734=0," ",(D730+C730)/2)</f>
        <v xml:space="preserve"> </v>
      </c>
      <c r="J730" s="65" t="str">
        <f>IF('Raw Data'!B734=0," ",IF(H730=0,9999,MIN((F730-C730),(D730-F730))/3/H730))</f>
        <v xml:space="preserve"> </v>
      </c>
      <c r="K730" s="60" t="str">
        <f>IF('Raw Data'!B734=0," ",IF(O730="Yes",J730-$K$6,J730-$K$5))</f>
        <v xml:space="preserve"> </v>
      </c>
      <c r="L730" s="66" t="str">
        <f>IF('Raw Data'!B734=0," ",IF(I730="ND","ND",2*(F730-I730)/(D730-C730)))</f>
        <v xml:space="preserve"> </v>
      </c>
      <c r="M730" s="60" t="str">
        <f t="shared" si="12"/>
        <v xml:space="preserve"> </v>
      </c>
      <c r="N730" s="59" t="str">
        <f>IF('Raw Data'!B734=0," ",IF(O730="Yes",IF(J730&gt;$K$6,"OK","NOK"),IF(J730&gt;$K$5,"OK","NOK")))</f>
        <v xml:space="preserve"> </v>
      </c>
      <c r="O730" s="67" t="str">
        <f>IF('Raw Data'!B734=0," ","No")</f>
        <v xml:space="preserve"> </v>
      </c>
      <c r="P730" s="61" t="str">
        <f>IF('Raw Data'!B734=0," ",'Raw Data'!F734 &amp; ".")</f>
        <v xml:space="preserve"> </v>
      </c>
    </row>
    <row r="731" spans="1:16" x14ac:dyDescent="0.2">
      <c r="A731" s="62" t="str">
        <f>IF('Raw Data'!B735=0,"",'Raw Data'!B735)</f>
        <v/>
      </c>
      <c r="B731" s="62" t="str">
        <f>IF('Raw Data'!B735=0,"",'Raw Data'!C735)</f>
        <v/>
      </c>
      <c r="C731" s="63" t="str">
        <f>IF('Raw Data'!B735=0," ",'Raw Data'!D735)</f>
        <v xml:space="preserve"> </v>
      </c>
      <c r="D731" s="63" t="str">
        <f>IF('Raw Data'!B735=0," ",'Raw Data'!E735)</f>
        <v xml:space="preserve"> </v>
      </c>
      <c r="E731" s="63" t="str">
        <f>IF('Raw Data'!B735=0," ",MIN('Raw Data'!G735:JP735))</f>
        <v xml:space="preserve"> </v>
      </c>
      <c r="F731" s="63" t="str">
        <f>IF('Raw Data'!B735=0," ",AVERAGE('Raw Data'!G735:JP735))</f>
        <v xml:space="preserve"> </v>
      </c>
      <c r="G731" s="63" t="str">
        <f>IF('Raw Data'!B735=0," ",MAX('Raw Data'!G735:JP735))</f>
        <v xml:space="preserve"> </v>
      </c>
      <c r="H731" s="63" t="str">
        <f>IF('Raw Data'!B735=0," ",_xlfn.STDEV.S('Raw Data'!G735:JP735))</f>
        <v xml:space="preserve"> </v>
      </c>
      <c r="I731" s="64" t="str">
        <f>IF('Raw Data'!B735=0," ",(D731+C731)/2)</f>
        <v xml:space="preserve"> </v>
      </c>
      <c r="J731" s="65" t="str">
        <f>IF('Raw Data'!B735=0," ",IF(H731=0,9999,MIN((F731-C731),(D731-F731))/3/H731))</f>
        <v xml:space="preserve"> </v>
      </c>
      <c r="K731" s="60" t="str">
        <f>IF('Raw Data'!B735=0," ",IF(O731="Yes",J731-$K$6,J731-$K$5))</f>
        <v xml:space="preserve"> </v>
      </c>
      <c r="L731" s="66" t="str">
        <f>IF('Raw Data'!B735=0," ",IF(I731="ND","ND",2*(F731-I731)/(D731-C731)))</f>
        <v xml:space="preserve"> </v>
      </c>
      <c r="M731" s="60" t="str">
        <f t="shared" si="12"/>
        <v xml:space="preserve"> </v>
      </c>
      <c r="N731" s="59" t="str">
        <f>IF('Raw Data'!B735=0," ",IF(O731="Yes",IF(J731&gt;$K$6,"OK","NOK"),IF(J731&gt;$K$5,"OK","NOK")))</f>
        <v xml:space="preserve"> </v>
      </c>
      <c r="O731" s="67" t="str">
        <f>IF('Raw Data'!B735=0," ","No")</f>
        <v xml:space="preserve"> </v>
      </c>
      <c r="P731" s="61" t="str">
        <f>IF('Raw Data'!B735=0," ",'Raw Data'!F735 &amp; ".")</f>
        <v xml:space="preserve"> </v>
      </c>
    </row>
    <row r="732" spans="1:16" x14ac:dyDescent="0.2">
      <c r="A732" s="62" t="str">
        <f>IF('Raw Data'!B736=0,"",'Raw Data'!B736)</f>
        <v/>
      </c>
      <c r="B732" s="62" t="str">
        <f>IF('Raw Data'!B736=0,"",'Raw Data'!C736)</f>
        <v/>
      </c>
      <c r="C732" s="63" t="str">
        <f>IF('Raw Data'!B736=0," ",'Raw Data'!D736)</f>
        <v xml:space="preserve"> </v>
      </c>
      <c r="D732" s="63" t="str">
        <f>IF('Raw Data'!B736=0," ",'Raw Data'!E736)</f>
        <v xml:space="preserve"> </v>
      </c>
      <c r="E732" s="63" t="str">
        <f>IF('Raw Data'!B736=0," ",MIN('Raw Data'!G736:JP736))</f>
        <v xml:space="preserve"> </v>
      </c>
      <c r="F732" s="63" t="str">
        <f>IF('Raw Data'!B736=0," ",AVERAGE('Raw Data'!G736:JP736))</f>
        <v xml:space="preserve"> </v>
      </c>
      <c r="G732" s="63" t="str">
        <f>IF('Raw Data'!B736=0," ",MAX('Raw Data'!G736:JP736))</f>
        <v xml:space="preserve"> </v>
      </c>
      <c r="H732" s="63" t="str">
        <f>IF('Raw Data'!B736=0," ",_xlfn.STDEV.S('Raw Data'!G736:JP736))</f>
        <v xml:space="preserve"> </v>
      </c>
      <c r="I732" s="64" t="str">
        <f>IF('Raw Data'!B736=0," ",(D732+C732)/2)</f>
        <v xml:space="preserve"> </v>
      </c>
      <c r="J732" s="65" t="str">
        <f>IF('Raw Data'!B736=0," ",IF(H732=0,9999,MIN((F732-C732),(D732-F732))/3/H732))</f>
        <v xml:space="preserve"> </v>
      </c>
      <c r="K732" s="60" t="str">
        <f>IF('Raw Data'!B736=0," ",IF(O732="Yes",J732-$K$6,J732-$K$5))</f>
        <v xml:space="preserve"> </v>
      </c>
      <c r="L732" s="66" t="str">
        <f>IF('Raw Data'!B736=0," ",IF(I732="ND","ND",2*(F732-I732)/(D732-C732)))</f>
        <v xml:space="preserve"> </v>
      </c>
      <c r="M732" s="60" t="str">
        <f t="shared" si="12"/>
        <v xml:space="preserve"> </v>
      </c>
      <c r="N732" s="59" t="str">
        <f>IF('Raw Data'!B736=0," ",IF(O732="Yes",IF(J732&gt;$K$6,"OK","NOK"),IF(J732&gt;$K$5,"OK","NOK")))</f>
        <v xml:space="preserve"> </v>
      </c>
      <c r="O732" s="67" t="str">
        <f>IF('Raw Data'!B736=0," ","No")</f>
        <v xml:space="preserve"> </v>
      </c>
      <c r="P732" s="61" t="str">
        <f>IF('Raw Data'!B736=0," ",'Raw Data'!F736 &amp; ".")</f>
        <v xml:space="preserve"> </v>
      </c>
    </row>
    <row r="733" spans="1:16" x14ac:dyDescent="0.2">
      <c r="A733" s="62" t="str">
        <f>IF('Raw Data'!B737=0,"",'Raw Data'!B737)</f>
        <v/>
      </c>
      <c r="B733" s="62" t="str">
        <f>IF('Raw Data'!B737=0,"",'Raw Data'!C737)</f>
        <v/>
      </c>
      <c r="C733" s="63" t="str">
        <f>IF('Raw Data'!B737=0," ",'Raw Data'!D737)</f>
        <v xml:space="preserve"> </v>
      </c>
      <c r="D733" s="63" t="str">
        <f>IF('Raw Data'!B737=0," ",'Raw Data'!E737)</f>
        <v xml:space="preserve"> </v>
      </c>
      <c r="E733" s="63" t="str">
        <f>IF('Raw Data'!B737=0," ",MIN('Raw Data'!G737:JP737))</f>
        <v xml:space="preserve"> </v>
      </c>
      <c r="F733" s="63" t="str">
        <f>IF('Raw Data'!B737=0," ",AVERAGE('Raw Data'!G737:JP737))</f>
        <v xml:space="preserve"> </v>
      </c>
      <c r="G733" s="63" t="str">
        <f>IF('Raw Data'!B737=0," ",MAX('Raw Data'!G737:JP737))</f>
        <v xml:space="preserve"> </v>
      </c>
      <c r="H733" s="63" t="str">
        <f>IF('Raw Data'!B737=0," ",_xlfn.STDEV.S('Raw Data'!G737:JP737))</f>
        <v xml:space="preserve"> </v>
      </c>
      <c r="I733" s="64" t="str">
        <f>IF('Raw Data'!B737=0," ",(D733+C733)/2)</f>
        <v xml:space="preserve"> </v>
      </c>
      <c r="J733" s="65" t="str">
        <f>IF('Raw Data'!B737=0," ",IF(H733=0,9999,MIN((F733-C733),(D733-F733))/3/H733))</f>
        <v xml:space="preserve"> </v>
      </c>
      <c r="K733" s="60" t="str">
        <f>IF('Raw Data'!B737=0," ",IF(O733="Yes",J733-$K$6,J733-$K$5))</f>
        <v xml:space="preserve"> </v>
      </c>
      <c r="L733" s="66" t="str">
        <f>IF('Raw Data'!B737=0," ",IF(I733="ND","ND",2*(F733-I733)/(D733-C733)))</f>
        <v xml:space="preserve"> </v>
      </c>
      <c r="M733" s="60" t="str">
        <f t="shared" si="12"/>
        <v xml:space="preserve"> </v>
      </c>
      <c r="N733" s="59" t="str">
        <f>IF('Raw Data'!B737=0," ",IF(O733="Yes",IF(J733&gt;$K$6,"OK","NOK"),IF(J733&gt;$K$5,"OK","NOK")))</f>
        <v xml:space="preserve"> </v>
      </c>
      <c r="O733" s="67" t="str">
        <f>IF('Raw Data'!B737=0," ","No")</f>
        <v xml:space="preserve"> </v>
      </c>
      <c r="P733" s="61" t="str">
        <f>IF('Raw Data'!B737=0," ",'Raw Data'!F737 &amp; ".")</f>
        <v xml:space="preserve"> </v>
      </c>
    </row>
    <row r="734" spans="1:16" x14ac:dyDescent="0.2">
      <c r="A734" s="62" t="str">
        <f>IF('Raw Data'!B738=0,"",'Raw Data'!B738)</f>
        <v/>
      </c>
      <c r="B734" s="62" t="str">
        <f>IF('Raw Data'!B738=0,"",'Raw Data'!C738)</f>
        <v/>
      </c>
      <c r="C734" s="63" t="str">
        <f>IF('Raw Data'!B738=0," ",'Raw Data'!D738)</f>
        <v xml:space="preserve"> </v>
      </c>
      <c r="D734" s="63" t="str">
        <f>IF('Raw Data'!B738=0," ",'Raw Data'!E738)</f>
        <v xml:space="preserve"> </v>
      </c>
      <c r="E734" s="63" t="str">
        <f>IF('Raw Data'!B738=0," ",MIN('Raw Data'!G738:JP738))</f>
        <v xml:space="preserve"> </v>
      </c>
      <c r="F734" s="63" t="str">
        <f>IF('Raw Data'!B738=0," ",AVERAGE('Raw Data'!G738:JP738))</f>
        <v xml:space="preserve"> </v>
      </c>
      <c r="G734" s="63" t="str">
        <f>IF('Raw Data'!B738=0," ",MAX('Raw Data'!G738:JP738))</f>
        <v xml:space="preserve"> </v>
      </c>
      <c r="H734" s="63" t="str">
        <f>IF('Raw Data'!B738=0," ",_xlfn.STDEV.S('Raw Data'!G738:JP738))</f>
        <v xml:space="preserve"> </v>
      </c>
      <c r="I734" s="64" t="str">
        <f>IF('Raw Data'!B738=0," ",(D734+C734)/2)</f>
        <v xml:space="preserve"> </v>
      </c>
      <c r="J734" s="65" t="str">
        <f>IF('Raw Data'!B738=0," ",IF(H734=0,9999,MIN((F734-C734),(D734-F734))/3/H734))</f>
        <v xml:space="preserve"> </v>
      </c>
      <c r="K734" s="60" t="str">
        <f>IF('Raw Data'!B738=0," ",IF(O734="Yes",J734-$K$6,J734-$K$5))</f>
        <v xml:space="preserve"> </v>
      </c>
      <c r="L734" s="66" t="str">
        <f>IF('Raw Data'!B738=0," ",IF(I734="ND","ND",2*(F734-I734)/(D734-C734)))</f>
        <v xml:space="preserve"> </v>
      </c>
      <c r="M734" s="60" t="str">
        <f t="shared" si="12"/>
        <v xml:space="preserve"> </v>
      </c>
      <c r="N734" s="59" t="str">
        <f>IF('Raw Data'!B738=0," ",IF(O734="Yes",IF(J734&gt;$K$6,"OK","NOK"),IF(J734&gt;$K$5,"OK","NOK")))</f>
        <v xml:space="preserve"> </v>
      </c>
      <c r="O734" s="67" t="str">
        <f>IF('Raw Data'!B738=0," ","No")</f>
        <v xml:space="preserve"> </v>
      </c>
      <c r="P734" s="61" t="str">
        <f>IF('Raw Data'!B738=0," ",'Raw Data'!F738 &amp; ".")</f>
        <v xml:space="preserve"> </v>
      </c>
    </row>
    <row r="735" spans="1:16" x14ac:dyDescent="0.2">
      <c r="A735" s="62" t="str">
        <f>IF('Raw Data'!B739=0,"",'Raw Data'!B739)</f>
        <v/>
      </c>
      <c r="B735" s="62" t="str">
        <f>IF('Raw Data'!B739=0,"",'Raw Data'!C739)</f>
        <v/>
      </c>
      <c r="C735" s="63" t="str">
        <f>IF('Raw Data'!B739=0," ",'Raw Data'!D739)</f>
        <v xml:space="preserve"> </v>
      </c>
      <c r="D735" s="63" t="str">
        <f>IF('Raw Data'!B739=0," ",'Raw Data'!E739)</f>
        <v xml:space="preserve"> </v>
      </c>
      <c r="E735" s="63" t="str">
        <f>IF('Raw Data'!B739=0," ",MIN('Raw Data'!G739:JP739))</f>
        <v xml:space="preserve"> </v>
      </c>
      <c r="F735" s="63" t="str">
        <f>IF('Raw Data'!B739=0," ",AVERAGE('Raw Data'!G739:JP739))</f>
        <v xml:space="preserve"> </v>
      </c>
      <c r="G735" s="63" t="str">
        <f>IF('Raw Data'!B739=0," ",MAX('Raw Data'!G739:JP739))</f>
        <v xml:space="preserve"> </v>
      </c>
      <c r="H735" s="63" t="str">
        <f>IF('Raw Data'!B739=0," ",_xlfn.STDEV.S('Raw Data'!G739:JP739))</f>
        <v xml:space="preserve"> </v>
      </c>
      <c r="I735" s="64" t="str">
        <f>IF('Raw Data'!B739=0," ",(D735+C735)/2)</f>
        <v xml:space="preserve"> </v>
      </c>
      <c r="J735" s="65" t="str">
        <f>IF('Raw Data'!B739=0," ",IF(H735=0,9999,MIN((F735-C735),(D735-F735))/3/H735))</f>
        <v xml:space="preserve"> </v>
      </c>
      <c r="K735" s="60" t="str">
        <f>IF('Raw Data'!B739=0," ",IF(O735="Yes",J735-$K$6,J735-$K$5))</f>
        <v xml:space="preserve"> </v>
      </c>
      <c r="L735" s="66" t="str">
        <f>IF('Raw Data'!B739=0," ",IF(I735="ND","ND",2*(F735-I735)/(D735-C735)))</f>
        <v xml:space="preserve"> </v>
      </c>
      <c r="M735" s="60" t="str">
        <f t="shared" si="12"/>
        <v xml:space="preserve"> </v>
      </c>
      <c r="N735" s="59" t="str">
        <f>IF('Raw Data'!B739=0," ",IF(O735="Yes",IF(J735&gt;$K$6,"OK","NOK"),IF(J735&gt;$K$5,"OK","NOK")))</f>
        <v xml:space="preserve"> </v>
      </c>
      <c r="O735" s="67" t="str">
        <f>IF('Raw Data'!B739=0," ","No")</f>
        <v xml:space="preserve"> </v>
      </c>
      <c r="P735" s="61" t="str">
        <f>IF('Raw Data'!B739=0," ",'Raw Data'!F739 &amp; ".")</f>
        <v xml:space="preserve"> </v>
      </c>
    </row>
    <row r="736" spans="1:16" x14ac:dyDescent="0.2">
      <c r="A736" s="62" t="str">
        <f>IF('Raw Data'!B740=0,"",'Raw Data'!B740)</f>
        <v/>
      </c>
      <c r="B736" s="62" t="str">
        <f>IF('Raw Data'!B740=0,"",'Raw Data'!C740)</f>
        <v/>
      </c>
      <c r="C736" s="63" t="str">
        <f>IF('Raw Data'!B740=0," ",'Raw Data'!D740)</f>
        <v xml:space="preserve"> </v>
      </c>
      <c r="D736" s="63" t="str">
        <f>IF('Raw Data'!B740=0," ",'Raw Data'!E740)</f>
        <v xml:space="preserve"> </v>
      </c>
      <c r="E736" s="63" t="str">
        <f>IF('Raw Data'!B740=0," ",MIN('Raw Data'!G740:JP740))</f>
        <v xml:space="preserve"> </v>
      </c>
      <c r="F736" s="63" t="str">
        <f>IF('Raw Data'!B740=0," ",AVERAGE('Raw Data'!G740:JP740))</f>
        <v xml:space="preserve"> </v>
      </c>
      <c r="G736" s="63" t="str">
        <f>IF('Raw Data'!B740=0," ",MAX('Raw Data'!G740:JP740))</f>
        <v xml:space="preserve"> </v>
      </c>
      <c r="H736" s="63" t="str">
        <f>IF('Raw Data'!B740=0," ",_xlfn.STDEV.S('Raw Data'!G740:JP740))</f>
        <v xml:space="preserve"> </v>
      </c>
      <c r="I736" s="64" t="str">
        <f>IF('Raw Data'!B740=0," ",(D736+C736)/2)</f>
        <v xml:space="preserve"> </v>
      </c>
      <c r="J736" s="65" t="str">
        <f>IF('Raw Data'!B740=0," ",IF(H736=0,9999,MIN((F736-C736),(D736-F736))/3/H736))</f>
        <v xml:space="preserve"> </v>
      </c>
      <c r="K736" s="60" t="str">
        <f>IF('Raw Data'!B740=0," ",IF(O736="Yes",J736-$K$6,J736-$K$5))</f>
        <v xml:space="preserve"> </v>
      </c>
      <c r="L736" s="66" t="str">
        <f>IF('Raw Data'!B740=0," ",IF(I736="ND","ND",2*(F736-I736)/(D736-C736)))</f>
        <v xml:space="preserve"> </v>
      </c>
      <c r="M736" s="60" t="str">
        <f t="shared" si="12"/>
        <v xml:space="preserve"> </v>
      </c>
      <c r="N736" s="59" t="str">
        <f>IF('Raw Data'!B740=0," ",IF(O736="Yes",IF(J736&gt;$K$6,"OK","NOK"),IF(J736&gt;$K$5,"OK","NOK")))</f>
        <v xml:space="preserve"> </v>
      </c>
      <c r="O736" s="67" t="str">
        <f>IF('Raw Data'!B740=0," ","No")</f>
        <v xml:space="preserve"> </v>
      </c>
      <c r="P736" s="61" t="str">
        <f>IF('Raw Data'!B740=0," ",'Raw Data'!F740 &amp; ".")</f>
        <v xml:space="preserve"> </v>
      </c>
    </row>
    <row r="737" spans="1:16" x14ac:dyDescent="0.2">
      <c r="A737" s="62" t="str">
        <f>IF('Raw Data'!B741=0,"",'Raw Data'!B741)</f>
        <v/>
      </c>
      <c r="B737" s="62" t="str">
        <f>IF('Raw Data'!B741=0,"",'Raw Data'!C741)</f>
        <v/>
      </c>
      <c r="C737" s="63" t="str">
        <f>IF('Raw Data'!B741=0," ",'Raw Data'!D741)</f>
        <v xml:space="preserve"> </v>
      </c>
      <c r="D737" s="63" t="str">
        <f>IF('Raw Data'!B741=0," ",'Raw Data'!E741)</f>
        <v xml:space="preserve"> </v>
      </c>
      <c r="E737" s="63" t="str">
        <f>IF('Raw Data'!B741=0," ",MIN('Raw Data'!G741:JP741))</f>
        <v xml:space="preserve"> </v>
      </c>
      <c r="F737" s="63" t="str">
        <f>IF('Raw Data'!B741=0," ",AVERAGE('Raw Data'!G741:JP741))</f>
        <v xml:space="preserve"> </v>
      </c>
      <c r="G737" s="63" t="str">
        <f>IF('Raw Data'!B741=0," ",MAX('Raw Data'!G741:JP741))</f>
        <v xml:space="preserve"> </v>
      </c>
      <c r="H737" s="63" t="str">
        <f>IF('Raw Data'!B741=0," ",_xlfn.STDEV.S('Raw Data'!G741:JP741))</f>
        <v xml:space="preserve"> </v>
      </c>
      <c r="I737" s="64" t="str">
        <f>IF('Raw Data'!B741=0," ",(D737+C737)/2)</f>
        <v xml:space="preserve"> </v>
      </c>
      <c r="J737" s="65" t="str">
        <f>IF('Raw Data'!B741=0," ",IF(H737=0,9999,MIN((F737-C737),(D737-F737))/3/H737))</f>
        <v xml:space="preserve"> </v>
      </c>
      <c r="K737" s="60" t="str">
        <f>IF('Raw Data'!B741=0," ",IF(O737="Yes",J737-$K$6,J737-$K$5))</f>
        <v xml:space="preserve"> </v>
      </c>
      <c r="L737" s="66" t="str">
        <f>IF('Raw Data'!B741=0," ",IF(I737="ND","ND",2*(F737-I737)/(D737-C737)))</f>
        <v xml:space="preserve"> </v>
      </c>
      <c r="M737" s="60" t="str">
        <f t="shared" si="12"/>
        <v xml:space="preserve"> </v>
      </c>
      <c r="N737" s="59" t="str">
        <f>IF('Raw Data'!B741=0," ",IF(O737="Yes",IF(J737&gt;$K$6,"OK","NOK"),IF(J737&gt;$K$5,"OK","NOK")))</f>
        <v xml:space="preserve"> </v>
      </c>
      <c r="O737" s="67" t="str">
        <f>IF('Raw Data'!B741=0," ","No")</f>
        <v xml:space="preserve"> </v>
      </c>
      <c r="P737" s="61" t="str">
        <f>IF('Raw Data'!B741=0," ",'Raw Data'!F741 &amp; ".")</f>
        <v xml:space="preserve"> </v>
      </c>
    </row>
    <row r="738" spans="1:16" x14ac:dyDescent="0.2">
      <c r="A738" s="62" t="str">
        <f>IF('Raw Data'!B742=0,"",'Raw Data'!B742)</f>
        <v/>
      </c>
      <c r="B738" s="62" t="str">
        <f>IF('Raw Data'!B742=0,"",'Raw Data'!C742)</f>
        <v/>
      </c>
      <c r="C738" s="63" t="str">
        <f>IF('Raw Data'!B742=0," ",'Raw Data'!D742)</f>
        <v xml:space="preserve"> </v>
      </c>
      <c r="D738" s="63" t="str">
        <f>IF('Raw Data'!B742=0," ",'Raw Data'!E742)</f>
        <v xml:space="preserve"> </v>
      </c>
      <c r="E738" s="63" t="str">
        <f>IF('Raw Data'!B742=0," ",MIN('Raw Data'!G742:JP742))</f>
        <v xml:space="preserve"> </v>
      </c>
      <c r="F738" s="63" t="str">
        <f>IF('Raw Data'!B742=0," ",AVERAGE('Raw Data'!G742:JP742))</f>
        <v xml:space="preserve"> </v>
      </c>
      <c r="G738" s="63" t="str">
        <f>IF('Raw Data'!B742=0," ",MAX('Raw Data'!G742:JP742))</f>
        <v xml:space="preserve"> </v>
      </c>
      <c r="H738" s="63" t="str">
        <f>IF('Raw Data'!B742=0," ",_xlfn.STDEV.S('Raw Data'!G742:JP742))</f>
        <v xml:space="preserve"> </v>
      </c>
      <c r="I738" s="64" t="str">
        <f>IF('Raw Data'!B742=0," ",(D738+C738)/2)</f>
        <v xml:space="preserve"> </v>
      </c>
      <c r="J738" s="65" t="str">
        <f>IF('Raw Data'!B742=0," ",IF(H738=0,9999,MIN((F738-C738),(D738-F738))/3/H738))</f>
        <v xml:space="preserve"> </v>
      </c>
      <c r="K738" s="60" t="str">
        <f>IF('Raw Data'!B742=0," ",IF(O738="Yes",J738-$K$6,J738-$K$5))</f>
        <v xml:space="preserve"> </v>
      </c>
      <c r="L738" s="66" t="str">
        <f>IF('Raw Data'!B742=0," ",IF(I738="ND","ND",2*(F738-I738)/(D738-C738)))</f>
        <v xml:space="preserve"> </v>
      </c>
      <c r="M738" s="60" t="str">
        <f t="shared" si="12"/>
        <v xml:space="preserve"> </v>
      </c>
      <c r="N738" s="59" t="str">
        <f>IF('Raw Data'!B742=0," ",IF(O738="Yes",IF(J738&gt;$K$6,"OK","NOK"),IF(J738&gt;$K$5,"OK","NOK")))</f>
        <v xml:space="preserve"> </v>
      </c>
      <c r="O738" s="67" t="str">
        <f>IF('Raw Data'!B742=0," ","No")</f>
        <v xml:space="preserve"> </v>
      </c>
      <c r="P738" s="61" t="str">
        <f>IF('Raw Data'!B742=0," ",'Raw Data'!F742 &amp; ".")</f>
        <v xml:space="preserve"> </v>
      </c>
    </row>
    <row r="739" spans="1:16" x14ac:dyDescent="0.2">
      <c r="A739" s="62" t="str">
        <f>IF('Raw Data'!B743=0,"",'Raw Data'!B743)</f>
        <v/>
      </c>
      <c r="B739" s="62" t="str">
        <f>IF('Raw Data'!B743=0,"",'Raw Data'!C743)</f>
        <v/>
      </c>
      <c r="C739" s="63" t="str">
        <f>IF('Raw Data'!B743=0," ",'Raw Data'!D743)</f>
        <v xml:space="preserve"> </v>
      </c>
      <c r="D739" s="63" t="str">
        <f>IF('Raw Data'!B743=0," ",'Raw Data'!E743)</f>
        <v xml:space="preserve"> </v>
      </c>
      <c r="E739" s="63" t="str">
        <f>IF('Raw Data'!B743=0," ",MIN('Raw Data'!G743:JP743))</f>
        <v xml:space="preserve"> </v>
      </c>
      <c r="F739" s="63" t="str">
        <f>IF('Raw Data'!B743=0," ",AVERAGE('Raw Data'!G743:JP743))</f>
        <v xml:space="preserve"> </v>
      </c>
      <c r="G739" s="63" t="str">
        <f>IF('Raw Data'!B743=0," ",MAX('Raw Data'!G743:JP743))</f>
        <v xml:space="preserve"> </v>
      </c>
      <c r="H739" s="63" t="str">
        <f>IF('Raw Data'!B743=0," ",_xlfn.STDEV.S('Raw Data'!G743:JP743))</f>
        <v xml:space="preserve"> </v>
      </c>
      <c r="I739" s="64" t="str">
        <f>IF('Raw Data'!B743=0," ",(D739+C739)/2)</f>
        <v xml:space="preserve"> </v>
      </c>
      <c r="J739" s="65" t="str">
        <f>IF('Raw Data'!B743=0," ",IF(H739=0,9999,MIN((F739-C739),(D739-F739))/3/H739))</f>
        <v xml:space="preserve"> </v>
      </c>
      <c r="K739" s="60" t="str">
        <f>IF('Raw Data'!B743=0," ",IF(O739="Yes",J739-$K$6,J739-$K$5))</f>
        <v xml:space="preserve"> </v>
      </c>
      <c r="L739" s="66" t="str">
        <f>IF('Raw Data'!B743=0," ",IF(I739="ND","ND",2*(F739-I739)/(D739-C739)))</f>
        <v xml:space="preserve"> </v>
      </c>
      <c r="M739" s="60" t="str">
        <f t="shared" si="12"/>
        <v xml:space="preserve"> </v>
      </c>
      <c r="N739" s="59" t="str">
        <f>IF('Raw Data'!B743=0," ",IF(O739="Yes",IF(J739&gt;$K$6,"OK","NOK"),IF(J739&gt;$K$5,"OK","NOK")))</f>
        <v xml:space="preserve"> </v>
      </c>
      <c r="O739" s="67" t="str">
        <f>IF('Raw Data'!B743=0," ","No")</f>
        <v xml:space="preserve"> </v>
      </c>
      <c r="P739" s="61" t="str">
        <f>IF('Raw Data'!B743=0," ",'Raw Data'!F743 &amp; ".")</f>
        <v xml:space="preserve"> </v>
      </c>
    </row>
    <row r="740" spans="1:16" x14ac:dyDescent="0.2">
      <c r="A740" s="62" t="str">
        <f>IF('Raw Data'!B744=0,"",'Raw Data'!B744)</f>
        <v/>
      </c>
      <c r="B740" s="62" t="str">
        <f>IF('Raw Data'!B744=0,"",'Raw Data'!C744)</f>
        <v/>
      </c>
      <c r="C740" s="63" t="str">
        <f>IF('Raw Data'!B744=0," ",'Raw Data'!D744)</f>
        <v xml:space="preserve"> </v>
      </c>
      <c r="D740" s="63" t="str">
        <f>IF('Raw Data'!B744=0," ",'Raw Data'!E744)</f>
        <v xml:space="preserve"> </v>
      </c>
      <c r="E740" s="63" t="str">
        <f>IF('Raw Data'!B744=0," ",MIN('Raw Data'!G744:JP744))</f>
        <v xml:space="preserve"> </v>
      </c>
      <c r="F740" s="63" t="str">
        <f>IF('Raw Data'!B744=0," ",AVERAGE('Raw Data'!G744:JP744))</f>
        <v xml:space="preserve"> </v>
      </c>
      <c r="G740" s="63" t="str">
        <f>IF('Raw Data'!B744=0," ",MAX('Raw Data'!G744:JP744))</f>
        <v xml:space="preserve"> </v>
      </c>
      <c r="H740" s="63" t="str">
        <f>IF('Raw Data'!B744=0," ",_xlfn.STDEV.S('Raw Data'!G744:JP744))</f>
        <v xml:space="preserve"> </v>
      </c>
      <c r="I740" s="64" t="str">
        <f>IF('Raw Data'!B744=0," ",(D740+C740)/2)</f>
        <v xml:space="preserve"> </v>
      </c>
      <c r="J740" s="65" t="str">
        <f>IF('Raw Data'!B744=0," ",IF(H740=0,9999,MIN((F740-C740),(D740-F740))/3/H740))</f>
        <v xml:space="preserve"> </v>
      </c>
      <c r="K740" s="60" t="str">
        <f>IF('Raw Data'!B744=0," ",IF(O740="Yes",J740-$K$6,J740-$K$5))</f>
        <v xml:space="preserve"> </v>
      </c>
      <c r="L740" s="66" t="str">
        <f>IF('Raw Data'!B744=0," ",IF(I740="ND","ND",2*(F740-I740)/(D740-C740)))</f>
        <v xml:space="preserve"> </v>
      </c>
      <c r="M740" s="60" t="str">
        <f t="shared" si="12"/>
        <v xml:space="preserve"> </v>
      </c>
      <c r="N740" s="59" t="str">
        <f>IF('Raw Data'!B744=0," ",IF(O740="Yes",IF(J740&gt;$K$6,"OK","NOK"),IF(J740&gt;$K$5,"OK","NOK")))</f>
        <v xml:space="preserve"> </v>
      </c>
      <c r="O740" s="67" t="str">
        <f>IF('Raw Data'!B744=0," ","No")</f>
        <v xml:space="preserve"> </v>
      </c>
      <c r="P740" s="61" t="str">
        <f>IF('Raw Data'!B744=0," ",'Raw Data'!F744 &amp; ".")</f>
        <v xml:space="preserve"> </v>
      </c>
    </row>
    <row r="741" spans="1:16" x14ac:dyDescent="0.2">
      <c r="A741" s="62" t="str">
        <f>IF('Raw Data'!B745=0,"",'Raw Data'!B745)</f>
        <v/>
      </c>
      <c r="B741" s="62" t="str">
        <f>IF('Raw Data'!B745=0,"",'Raw Data'!C745)</f>
        <v/>
      </c>
      <c r="C741" s="63" t="str">
        <f>IF('Raw Data'!B745=0," ",'Raw Data'!D745)</f>
        <v xml:space="preserve"> </v>
      </c>
      <c r="D741" s="63" t="str">
        <f>IF('Raw Data'!B745=0," ",'Raw Data'!E745)</f>
        <v xml:space="preserve"> </v>
      </c>
      <c r="E741" s="63" t="str">
        <f>IF('Raw Data'!B745=0," ",MIN('Raw Data'!G745:JP745))</f>
        <v xml:space="preserve"> </v>
      </c>
      <c r="F741" s="63" t="str">
        <f>IF('Raw Data'!B745=0," ",AVERAGE('Raw Data'!G745:JP745))</f>
        <v xml:space="preserve"> </v>
      </c>
      <c r="G741" s="63" t="str">
        <f>IF('Raw Data'!B745=0," ",MAX('Raw Data'!G745:JP745))</f>
        <v xml:space="preserve"> </v>
      </c>
      <c r="H741" s="63" t="str">
        <f>IF('Raw Data'!B745=0," ",_xlfn.STDEV.S('Raw Data'!G745:JP745))</f>
        <v xml:space="preserve"> </v>
      </c>
      <c r="I741" s="64" t="str">
        <f>IF('Raw Data'!B745=0," ",(D741+C741)/2)</f>
        <v xml:space="preserve"> </v>
      </c>
      <c r="J741" s="65" t="str">
        <f>IF('Raw Data'!B745=0," ",IF(H741=0,9999,MIN((F741-C741),(D741-F741))/3/H741))</f>
        <v xml:space="preserve"> </v>
      </c>
      <c r="K741" s="60" t="str">
        <f>IF('Raw Data'!B745=0," ",IF(O741="Yes",J741-$K$6,J741-$K$5))</f>
        <v xml:space="preserve"> </v>
      </c>
      <c r="L741" s="66" t="str">
        <f>IF('Raw Data'!B745=0," ",IF(I741="ND","ND",2*(F741-I741)/(D741-C741)))</f>
        <v xml:space="preserve"> </v>
      </c>
      <c r="M741" s="60" t="str">
        <f t="shared" si="12"/>
        <v xml:space="preserve"> </v>
      </c>
      <c r="N741" s="59" t="str">
        <f>IF('Raw Data'!B745=0," ",IF(O741="Yes",IF(J741&gt;$K$6,"OK","NOK"),IF(J741&gt;$K$5,"OK","NOK")))</f>
        <v xml:space="preserve"> </v>
      </c>
      <c r="O741" s="67" t="str">
        <f>IF('Raw Data'!B745=0," ","No")</f>
        <v xml:space="preserve"> </v>
      </c>
      <c r="P741" s="61" t="str">
        <f>IF('Raw Data'!B745=0," ",'Raw Data'!F745 &amp; ".")</f>
        <v xml:space="preserve"> </v>
      </c>
    </row>
    <row r="742" spans="1:16" x14ac:dyDescent="0.2">
      <c r="A742" s="62" t="str">
        <f>IF('Raw Data'!B746=0,"",'Raw Data'!B746)</f>
        <v/>
      </c>
      <c r="B742" s="62" t="str">
        <f>IF('Raw Data'!B746=0,"",'Raw Data'!C746)</f>
        <v/>
      </c>
      <c r="C742" s="63" t="str">
        <f>IF('Raw Data'!B746=0," ",'Raw Data'!D746)</f>
        <v xml:space="preserve"> </v>
      </c>
      <c r="D742" s="63" t="str">
        <f>IF('Raw Data'!B746=0," ",'Raw Data'!E746)</f>
        <v xml:space="preserve"> </v>
      </c>
      <c r="E742" s="63" t="str">
        <f>IF('Raw Data'!B746=0," ",MIN('Raw Data'!G746:JP746))</f>
        <v xml:space="preserve"> </v>
      </c>
      <c r="F742" s="63" t="str">
        <f>IF('Raw Data'!B746=0," ",AVERAGE('Raw Data'!G746:JP746))</f>
        <v xml:space="preserve"> </v>
      </c>
      <c r="G742" s="63" t="str">
        <f>IF('Raw Data'!B746=0," ",MAX('Raw Data'!G746:JP746))</f>
        <v xml:space="preserve"> </v>
      </c>
      <c r="H742" s="63" t="str">
        <f>IF('Raw Data'!B746=0," ",_xlfn.STDEV.S('Raw Data'!G746:JP746))</f>
        <v xml:space="preserve"> </v>
      </c>
      <c r="I742" s="64" t="str">
        <f>IF('Raw Data'!B746=0," ",(D742+C742)/2)</f>
        <v xml:space="preserve"> </v>
      </c>
      <c r="J742" s="65" t="str">
        <f>IF('Raw Data'!B746=0," ",IF(H742=0,9999,MIN((F742-C742),(D742-F742))/3/H742))</f>
        <v xml:space="preserve"> </v>
      </c>
      <c r="K742" s="60" t="str">
        <f>IF('Raw Data'!B746=0," ",IF(O742="Yes",J742-$K$6,J742-$K$5))</f>
        <v xml:space="preserve"> </v>
      </c>
      <c r="L742" s="66" t="str">
        <f>IF('Raw Data'!B746=0," ",IF(I742="ND","ND",2*(F742-I742)/(D742-C742)))</f>
        <v xml:space="preserve"> </v>
      </c>
      <c r="M742" s="60" t="str">
        <f t="shared" si="12"/>
        <v xml:space="preserve"> </v>
      </c>
      <c r="N742" s="59" t="str">
        <f>IF('Raw Data'!B746=0," ",IF(O742="Yes",IF(J742&gt;$K$6,"OK","NOK"),IF(J742&gt;$K$5,"OK","NOK")))</f>
        <v xml:space="preserve"> </v>
      </c>
      <c r="O742" s="67" t="str">
        <f>IF('Raw Data'!B746=0," ","No")</f>
        <v xml:space="preserve"> </v>
      </c>
      <c r="P742" s="61" t="str">
        <f>IF('Raw Data'!B746=0," ",'Raw Data'!F746 &amp; ".")</f>
        <v xml:space="preserve"> </v>
      </c>
    </row>
    <row r="743" spans="1:16" x14ac:dyDescent="0.2">
      <c r="A743" s="62" t="str">
        <f>IF('Raw Data'!B747=0,"",'Raw Data'!B747)</f>
        <v/>
      </c>
      <c r="B743" s="62" t="str">
        <f>IF('Raw Data'!B747=0,"",'Raw Data'!C747)</f>
        <v/>
      </c>
      <c r="C743" s="63" t="str">
        <f>IF('Raw Data'!B747=0," ",'Raw Data'!D747)</f>
        <v xml:space="preserve"> </v>
      </c>
      <c r="D743" s="63" t="str">
        <f>IF('Raw Data'!B747=0," ",'Raw Data'!E747)</f>
        <v xml:space="preserve"> </v>
      </c>
      <c r="E743" s="63" t="str">
        <f>IF('Raw Data'!B747=0," ",MIN('Raw Data'!G747:JP747))</f>
        <v xml:space="preserve"> </v>
      </c>
      <c r="F743" s="63" t="str">
        <f>IF('Raw Data'!B747=0," ",AVERAGE('Raw Data'!G747:JP747))</f>
        <v xml:space="preserve"> </v>
      </c>
      <c r="G743" s="63" t="str">
        <f>IF('Raw Data'!B747=0," ",MAX('Raw Data'!G747:JP747))</f>
        <v xml:space="preserve"> </v>
      </c>
      <c r="H743" s="63" t="str">
        <f>IF('Raw Data'!B747=0," ",_xlfn.STDEV.S('Raw Data'!G747:JP747))</f>
        <v xml:space="preserve"> </v>
      </c>
      <c r="I743" s="64" t="str">
        <f>IF('Raw Data'!B747=0," ",(D743+C743)/2)</f>
        <v xml:space="preserve"> </v>
      </c>
      <c r="J743" s="65" t="str">
        <f>IF('Raw Data'!B747=0," ",IF(H743=0,9999,MIN((F743-C743),(D743-F743))/3/H743))</f>
        <v xml:space="preserve"> </v>
      </c>
      <c r="K743" s="60" t="str">
        <f>IF('Raw Data'!B747=0," ",IF(O743="Yes",J743-$K$6,J743-$K$5))</f>
        <v xml:space="preserve"> </v>
      </c>
      <c r="L743" s="66" t="str">
        <f>IF('Raw Data'!B747=0," ",IF(I743="ND","ND",2*(F743-I743)/(D743-C743)))</f>
        <v xml:space="preserve"> </v>
      </c>
      <c r="M743" s="60" t="str">
        <f t="shared" si="12"/>
        <v xml:space="preserve"> </v>
      </c>
      <c r="N743" s="59" t="str">
        <f>IF('Raw Data'!B747=0," ",IF(O743="Yes",IF(J743&gt;$K$6,"OK","NOK"),IF(J743&gt;$K$5,"OK","NOK")))</f>
        <v xml:space="preserve"> </v>
      </c>
      <c r="O743" s="67" t="str">
        <f>IF('Raw Data'!B747=0," ","No")</f>
        <v xml:space="preserve"> </v>
      </c>
      <c r="P743" s="61" t="str">
        <f>IF('Raw Data'!B747=0," ",'Raw Data'!F747 &amp; ".")</f>
        <v xml:space="preserve"> </v>
      </c>
    </row>
    <row r="744" spans="1:16" x14ac:dyDescent="0.2">
      <c r="A744" s="62" t="str">
        <f>IF('Raw Data'!B748=0,"",'Raw Data'!B748)</f>
        <v/>
      </c>
      <c r="B744" s="62" t="str">
        <f>IF('Raw Data'!B748=0,"",'Raw Data'!C748)</f>
        <v/>
      </c>
      <c r="C744" s="63" t="str">
        <f>IF('Raw Data'!B748=0," ",'Raw Data'!D748)</f>
        <v xml:space="preserve"> </v>
      </c>
      <c r="D744" s="63" t="str">
        <f>IF('Raw Data'!B748=0," ",'Raw Data'!E748)</f>
        <v xml:space="preserve"> </v>
      </c>
      <c r="E744" s="63" t="str">
        <f>IF('Raw Data'!B748=0," ",MIN('Raw Data'!G748:JP748))</f>
        <v xml:space="preserve"> </v>
      </c>
      <c r="F744" s="63" t="str">
        <f>IF('Raw Data'!B748=0," ",AVERAGE('Raw Data'!G748:JP748))</f>
        <v xml:space="preserve"> </v>
      </c>
      <c r="G744" s="63" t="str">
        <f>IF('Raw Data'!B748=0," ",MAX('Raw Data'!G748:JP748))</f>
        <v xml:space="preserve"> </v>
      </c>
      <c r="H744" s="63" t="str">
        <f>IF('Raw Data'!B748=0," ",_xlfn.STDEV.S('Raw Data'!G748:JP748))</f>
        <v xml:space="preserve"> </v>
      </c>
      <c r="I744" s="64" t="str">
        <f>IF('Raw Data'!B748=0," ",(D744+C744)/2)</f>
        <v xml:space="preserve"> </v>
      </c>
      <c r="J744" s="65" t="str">
        <f>IF('Raw Data'!B748=0," ",IF(H744=0,9999,MIN((F744-C744),(D744-F744))/3/H744))</f>
        <v xml:space="preserve"> </v>
      </c>
      <c r="K744" s="60" t="str">
        <f>IF('Raw Data'!B748=0," ",IF(O744="Yes",J744-$K$6,J744-$K$5))</f>
        <v xml:space="preserve"> </v>
      </c>
      <c r="L744" s="66" t="str">
        <f>IF('Raw Data'!B748=0," ",IF(I744="ND","ND",2*(F744-I744)/(D744-C744)))</f>
        <v xml:space="preserve"> </v>
      </c>
      <c r="M744" s="60" t="str">
        <f t="shared" si="12"/>
        <v xml:space="preserve"> </v>
      </c>
      <c r="N744" s="59" t="str">
        <f>IF('Raw Data'!B748=0," ",IF(O744="Yes",IF(J744&gt;$K$6,"OK","NOK"),IF(J744&gt;$K$5,"OK","NOK")))</f>
        <v xml:space="preserve"> </v>
      </c>
      <c r="O744" s="67" t="str">
        <f>IF('Raw Data'!B748=0," ","No")</f>
        <v xml:space="preserve"> </v>
      </c>
      <c r="P744" s="61" t="str">
        <f>IF('Raw Data'!B748=0," ",'Raw Data'!F748 &amp; ".")</f>
        <v xml:space="preserve"> </v>
      </c>
    </row>
    <row r="745" spans="1:16" x14ac:dyDescent="0.2">
      <c r="A745" s="62" t="str">
        <f>IF('Raw Data'!B749=0,"",'Raw Data'!B749)</f>
        <v/>
      </c>
      <c r="B745" s="62" t="str">
        <f>IF('Raw Data'!B749=0,"",'Raw Data'!C749)</f>
        <v/>
      </c>
      <c r="C745" s="63" t="str">
        <f>IF('Raw Data'!B749=0," ",'Raw Data'!D749)</f>
        <v xml:space="preserve"> </v>
      </c>
      <c r="D745" s="63" t="str">
        <f>IF('Raw Data'!B749=0," ",'Raw Data'!E749)</f>
        <v xml:space="preserve"> </v>
      </c>
      <c r="E745" s="63" t="str">
        <f>IF('Raw Data'!B749=0," ",MIN('Raw Data'!G749:JP749))</f>
        <v xml:space="preserve"> </v>
      </c>
      <c r="F745" s="63" t="str">
        <f>IF('Raw Data'!B749=0," ",AVERAGE('Raw Data'!G749:JP749))</f>
        <v xml:space="preserve"> </v>
      </c>
      <c r="G745" s="63" t="str">
        <f>IF('Raw Data'!B749=0," ",MAX('Raw Data'!G749:JP749))</f>
        <v xml:space="preserve"> </v>
      </c>
      <c r="H745" s="63" t="str">
        <f>IF('Raw Data'!B749=0," ",_xlfn.STDEV.S('Raw Data'!G749:JP749))</f>
        <v xml:space="preserve"> </v>
      </c>
      <c r="I745" s="64" t="str">
        <f>IF('Raw Data'!B749=0," ",(D745+C745)/2)</f>
        <v xml:space="preserve"> </v>
      </c>
      <c r="J745" s="65" t="str">
        <f>IF('Raw Data'!B749=0," ",IF(H745=0,9999,MIN((F745-C745),(D745-F745))/3/H745))</f>
        <v xml:space="preserve"> </v>
      </c>
      <c r="K745" s="60" t="str">
        <f>IF('Raw Data'!B749=0," ",IF(O745="Yes",J745-$K$6,J745-$K$5))</f>
        <v xml:space="preserve"> </v>
      </c>
      <c r="L745" s="66" t="str">
        <f>IF('Raw Data'!B749=0," ",IF(I745="ND","ND",2*(F745-I745)/(D745-C745)))</f>
        <v xml:space="preserve"> </v>
      </c>
      <c r="M745" s="60" t="str">
        <f t="shared" si="12"/>
        <v xml:space="preserve"> </v>
      </c>
      <c r="N745" s="59" t="str">
        <f>IF('Raw Data'!B749=0," ",IF(O745="Yes",IF(J745&gt;$K$6,"OK","NOK"),IF(J745&gt;$K$5,"OK","NOK")))</f>
        <v xml:space="preserve"> </v>
      </c>
      <c r="O745" s="67" t="str">
        <f>IF('Raw Data'!B749=0," ","No")</f>
        <v xml:space="preserve"> </v>
      </c>
      <c r="P745" s="61" t="str">
        <f>IF('Raw Data'!B749=0," ",'Raw Data'!F749 &amp; ".")</f>
        <v xml:space="preserve"> </v>
      </c>
    </row>
    <row r="746" spans="1:16" x14ac:dyDescent="0.2">
      <c r="A746" s="62" t="str">
        <f>IF('Raw Data'!B750=0,"",'Raw Data'!B750)</f>
        <v/>
      </c>
      <c r="B746" s="62" t="str">
        <f>IF('Raw Data'!B750=0,"",'Raw Data'!C750)</f>
        <v/>
      </c>
      <c r="C746" s="63" t="str">
        <f>IF('Raw Data'!B750=0," ",'Raw Data'!D750)</f>
        <v xml:space="preserve"> </v>
      </c>
      <c r="D746" s="63" t="str">
        <f>IF('Raw Data'!B750=0," ",'Raw Data'!E750)</f>
        <v xml:space="preserve"> </v>
      </c>
      <c r="E746" s="63" t="str">
        <f>IF('Raw Data'!B750=0," ",MIN('Raw Data'!G750:JP750))</f>
        <v xml:space="preserve"> </v>
      </c>
      <c r="F746" s="63" t="str">
        <f>IF('Raw Data'!B750=0," ",AVERAGE('Raw Data'!G750:JP750))</f>
        <v xml:space="preserve"> </v>
      </c>
      <c r="G746" s="63" t="str">
        <f>IF('Raw Data'!B750=0," ",MAX('Raw Data'!G750:JP750))</f>
        <v xml:space="preserve"> </v>
      </c>
      <c r="H746" s="63" t="str">
        <f>IF('Raw Data'!B750=0," ",_xlfn.STDEV.S('Raw Data'!G750:JP750))</f>
        <v xml:space="preserve"> </v>
      </c>
      <c r="I746" s="64" t="str">
        <f>IF('Raw Data'!B750=0," ",(D746+C746)/2)</f>
        <v xml:space="preserve"> </v>
      </c>
      <c r="J746" s="65" t="str">
        <f>IF('Raw Data'!B750=0," ",IF(H746=0,9999,MIN((F746-C746),(D746-F746))/3/H746))</f>
        <v xml:space="preserve"> </v>
      </c>
      <c r="K746" s="60" t="str">
        <f>IF('Raw Data'!B750=0," ",IF(O746="Yes",J746-$K$6,J746-$K$5))</f>
        <v xml:space="preserve"> </v>
      </c>
      <c r="L746" s="66" t="str">
        <f>IF('Raw Data'!B750=0," ",IF(I746="ND","ND",2*(F746-I746)/(D746-C746)))</f>
        <v xml:space="preserve"> </v>
      </c>
      <c r="M746" s="60" t="str">
        <f t="shared" si="12"/>
        <v xml:space="preserve"> </v>
      </c>
      <c r="N746" s="59" t="str">
        <f>IF('Raw Data'!B750=0," ",IF(O746="Yes",IF(J746&gt;$K$6,"OK","NOK"),IF(J746&gt;$K$5,"OK","NOK")))</f>
        <v xml:space="preserve"> </v>
      </c>
      <c r="O746" s="67" t="str">
        <f>IF('Raw Data'!B750=0," ","No")</f>
        <v xml:space="preserve"> </v>
      </c>
      <c r="P746" s="61" t="str">
        <f>IF('Raw Data'!B750=0," ",'Raw Data'!F750 &amp; ".")</f>
        <v xml:space="preserve"> </v>
      </c>
    </row>
    <row r="747" spans="1:16" x14ac:dyDescent="0.2">
      <c r="A747" s="62" t="str">
        <f>IF('Raw Data'!B751=0,"",'Raw Data'!B751)</f>
        <v/>
      </c>
      <c r="B747" s="62" t="str">
        <f>IF('Raw Data'!B751=0,"",'Raw Data'!C751)</f>
        <v/>
      </c>
      <c r="C747" s="63" t="str">
        <f>IF('Raw Data'!B751=0," ",'Raw Data'!D751)</f>
        <v xml:space="preserve"> </v>
      </c>
      <c r="D747" s="63" t="str">
        <f>IF('Raw Data'!B751=0," ",'Raw Data'!E751)</f>
        <v xml:space="preserve"> </v>
      </c>
      <c r="E747" s="63" t="str">
        <f>IF('Raw Data'!B751=0," ",MIN('Raw Data'!G751:JP751))</f>
        <v xml:space="preserve"> </v>
      </c>
      <c r="F747" s="63" t="str">
        <f>IF('Raw Data'!B751=0," ",AVERAGE('Raw Data'!G751:JP751))</f>
        <v xml:space="preserve"> </v>
      </c>
      <c r="G747" s="63" t="str">
        <f>IF('Raw Data'!B751=0," ",MAX('Raw Data'!G751:JP751))</f>
        <v xml:space="preserve"> </v>
      </c>
      <c r="H747" s="63" t="str">
        <f>IF('Raw Data'!B751=0," ",_xlfn.STDEV.S('Raw Data'!G751:JP751))</f>
        <v xml:space="preserve"> </v>
      </c>
      <c r="I747" s="64" t="str">
        <f>IF('Raw Data'!B751=0," ",(D747+C747)/2)</f>
        <v xml:space="preserve"> </v>
      </c>
      <c r="J747" s="65" t="str">
        <f>IF('Raw Data'!B751=0," ",IF(H747=0,9999,MIN((F747-C747),(D747-F747))/3/H747))</f>
        <v xml:space="preserve"> </v>
      </c>
      <c r="K747" s="60" t="str">
        <f>IF('Raw Data'!B751=0," ",IF(O747="Yes",J747-$K$6,J747-$K$5))</f>
        <v xml:space="preserve"> </v>
      </c>
      <c r="L747" s="66" t="str">
        <f>IF('Raw Data'!B751=0," ",IF(I747="ND","ND",2*(F747-I747)/(D747-C747)))</f>
        <v xml:space="preserve"> </v>
      </c>
      <c r="M747" s="60" t="str">
        <f t="shared" si="12"/>
        <v xml:space="preserve"> </v>
      </c>
      <c r="N747" s="59" t="str">
        <f>IF('Raw Data'!B751=0," ",IF(O747="Yes",IF(J747&gt;$K$6,"OK","NOK"),IF(J747&gt;$K$5,"OK","NOK")))</f>
        <v xml:space="preserve"> </v>
      </c>
      <c r="O747" s="67" t="str">
        <f>IF('Raw Data'!B751=0," ","No")</f>
        <v xml:space="preserve"> </v>
      </c>
      <c r="P747" s="61" t="str">
        <f>IF('Raw Data'!B751=0," ",'Raw Data'!F751 &amp; ".")</f>
        <v xml:space="preserve"> </v>
      </c>
    </row>
    <row r="748" spans="1:16" x14ac:dyDescent="0.2">
      <c r="A748" s="62" t="str">
        <f>IF('Raw Data'!B752=0,"",'Raw Data'!B752)</f>
        <v/>
      </c>
      <c r="B748" s="62" t="str">
        <f>IF('Raw Data'!B752=0,"",'Raw Data'!C752)</f>
        <v/>
      </c>
      <c r="C748" s="63" t="str">
        <f>IF('Raw Data'!B752=0," ",'Raw Data'!D752)</f>
        <v xml:space="preserve"> </v>
      </c>
      <c r="D748" s="63" t="str">
        <f>IF('Raw Data'!B752=0," ",'Raw Data'!E752)</f>
        <v xml:space="preserve"> </v>
      </c>
      <c r="E748" s="63" t="str">
        <f>IF('Raw Data'!B752=0," ",MIN('Raw Data'!G752:JP752))</f>
        <v xml:space="preserve"> </v>
      </c>
      <c r="F748" s="63" t="str">
        <f>IF('Raw Data'!B752=0," ",AVERAGE('Raw Data'!G752:JP752))</f>
        <v xml:space="preserve"> </v>
      </c>
      <c r="G748" s="63" t="str">
        <f>IF('Raw Data'!B752=0," ",MAX('Raw Data'!G752:JP752))</f>
        <v xml:space="preserve"> </v>
      </c>
      <c r="H748" s="63" t="str">
        <f>IF('Raw Data'!B752=0," ",_xlfn.STDEV.S('Raw Data'!G752:JP752))</f>
        <v xml:space="preserve"> </v>
      </c>
      <c r="I748" s="64" t="str">
        <f>IF('Raw Data'!B752=0," ",(D748+C748)/2)</f>
        <v xml:space="preserve"> </v>
      </c>
      <c r="J748" s="65" t="str">
        <f>IF('Raw Data'!B752=0," ",IF(H748=0,9999,MIN((F748-C748),(D748-F748))/3/H748))</f>
        <v xml:space="preserve"> </v>
      </c>
      <c r="K748" s="60" t="str">
        <f>IF('Raw Data'!B752=0," ",IF(O748="Yes",J748-$K$6,J748-$K$5))</f>
        <v xml:space="preserve"> </v>
      </c>
      <c r="L748" s="66" t="str">
        <f>IF('Raw Data'!B752=0," ",IF(I748="ND","ND",2*(F748-I748)/(D748-C748)))</f>
        <v xml:space="preserve"> </v>
      </c>
      <c r="M748" s="60" t="str">
        <f t="shared" si="12"/>
        <v xml:space="preserve"> </v>
      </c>
      <c r="N748" s="59" t="str">
        <f>IF('Raw Data'!B752=0," ",IF(O748="Yes",IF(J748&gt;$K$6,"OK","NOK"),IF(J748&gt;$K$5,"OK","NOK")))</f>
        <v xml:space="preserve"> </v>
      </c>
      <c r="O748" s="67" t="str">
        <f>IF('Raw Data'!B752=0," ","No")</f>
        <v xml:space="preserve"> </v>
      </c>
      <c r="P748" s="61" t="str">
        <f>IF('Raw Data'!B752=0," ",'Raw Data'!F752 &amp; ".")</f>
        <v xml:space="preserve"> </v>
      </c>
    </row>
    <row r="749" spans="1:16" x14ac:dyDescent="0.2">
      <c r="A749" s="62" t="str">
        <f>IF('Raw Data'!B753=0,"",'Raw Data'!B753)</f>
        <v/>
      </c>
      <c r="B749" s="62" t="str">
        <f>IF('Raw Data'!B753=0,"",'Raw Data'!C753)</f>
        <v/>
      </c>
      <c r="C749" s="63" t="str">
        <f>IF('Raw Data'!B753=0," ",'Raw Data'!D753)</f>
        <v xml:space="preserve"> </v>
      </c>
      <c r="D749" s="63" t="str">
        <f>IF('Raw Data'!B753=0," ",'Raw Data'!E753)</f>
        <v xml:space="preserve"> </v>
      </c>
      <c r="E749" s="63" t="str">
        <f>IF('Raw Data'!B753=0," ",MIN('Raw Data'!G753:JP753))</f>
        <v xml:space="preserve"> </v>
      </c>
      <c r="F749" s="63" t="str">
        <f>IF('Raw Data'!B753=0," ",AVERAGE('Raw Data'!G753:JP753))</f>
        <v xml:space="preserve"> </v>
      </c>
      <c r="G749" s="63" t="str">
        <f>IF('Raw Data'!B753=0," ",MAX('Raw Data'!G753:JP753))</f>
        <v xml:space="preserve"> </v>
      </c>
      <c r="H749" s="63" t="str">
        <f>IF('Raw Data'!B753=0," ",_xlfn.STDEV.S('Raw Data'!G753:JP753))</f>
        <v xml:space="preserve"> </v>
      </c>
      <c r="I749" s="64" t="str">
        <f>IF('Raw Data'!B753=0," ",(D749+C749)/2)</f>
        <v xml:space="preserve"> </v>
      </c>
      <c r="J749" s="65" t="str">
        <f>IF('Raw Data'!B753=0," ",IF(H749=0,9999,MIN((F749-C749),(D749-F749))/3/H749))</f>
        <v xml:space="preserve"> </v>
      </c>
      <c r="K749" s="60" t="str">
        <f>IF('Raw Data'!B753=0," ",IF(O749="Yes",J749-$K$6,J749-$K$5))</f>
        <v xml:space="preserve"> </v>
      </c>
      <c r="L749" s="66" t="str">
        <f>IF('Raw Data'!B753=0," ",IF(I749="ND","ND",2*(F749-I749)/(D749-C749)))</f>
        <v xml:space="preserve"> </v>
      </c>
      <c r="M749" s="60" t="str">
        <f t="shared" si="12"/>
        <v xml:space="preserve"> </v>
      </c>
      <c r="N749" s="59" t="str">
        <f>IF('Raw Data'!B753=0," ",IF(O749="Yes",IF(J749&gt;$K$6,"OK","NOK"),IF(J749&gt;$K$5,"OK","NOK")))</f>
        <v xml:space="preserve"> </v>
      </c>
      <c r="O749" s="67" t="str">
        <f>IF('Raw Data'!B753=0," ","No")</f>
        <v xml:space="preserve"> </v>
      </c>
      <c r="P749" s="61" t="str">
        <f>IF('Raw Data'!B753=0," ",'Raw Data'!F753 &amp; ".")</f>
        <v xml:space="preserve"> </v>
      </c>
    </row>
    <row r="750" spans="1:16" x14ac:dyDescent="0.2">
      <c r="A750" s="62" t="str">
        <f>IF('Raw Data'!B754=0,"",'Raw Data'!B754)</f>
        <v/>
      </c>
      <c r="B750" s="62" t="str">
        <f>IF('Raw Data'!B754=0,"",'Raw Data'!C754)</f>
        <v/>
      </c>
      <c r="C750" s="63" t="str">
        <f>IF('Raw Data'!B754=0," ",'Raw Data'!D754)</f>
        <v xml:space="preserve"> </v>
      </c>
      <c r="D750" s="63" t="str">
        <f>IF('Raw Data'!B754=0," ",'Raw Data'!E754)</f>
        <v xml:space="preserve"> </v>
      </c>
      <c r="E750" s="63" t="str">
        <f>IF('Raw Data'!B754=0," ",MIN('Raw Data'!G754:JP754))</f>
        <v xml:space="preserve"> </v>
      </c>
      <c r="F750" s="63" t="str">
        <f>IF('Raw Data'!B754=0," ",AVERAGE('Raw Data'!G754:JP754))</f>
        <v xml:space="preserve"> </v>
      </c>
      <c r="G750" s="63" t="str">
        <f>IF('Raw Data'!B754=0," ",MAX('Raw Data'!G754:JP754))</f>
        <v xml:space="preserve"> </v>
      </c>
      <c r="H750" s="63" t="str">
        <f>IF('Raw Data'!B754=0," ",_xlfn.STDEV.S('Raw Data'!G754:JP754))</f>
        <v xml:space="preserve"> </v>
      </c>
      <c r="I750" s="64" t="str">
        <f>IF('Raw Data'!B754=0," ",(D750+C750)/2)</f>
        <v xml:space="preserve"> </v>
      </c>
      <c r="J750" s="65" t="str">
        <f>IF('Raw Data'!B754=0," ",IF(H750=0,9999,MIN((F750-C750),(D750-F750))/3/H750))</f>
        <v xml:space="preserve"> </v>
      </c>
      <c r="K750" s="60" t="str">
        <f>IF('Raw Data'!B754=0," ",IF(O750="Yes",J750-$K$6,J750-$K$5))</f>
        <v xml:space="preserve"> </v>
      </c>
      <c r="L750" s="66" t="str">
        <f>IF('Raw Data'!B754=0," ",IF(I750="ND","ND",2*(F750-I750)/(D750-C750)))</f>
        <v xml:space="preserve"> </v>
      </c>
      <c r="M750" s="60" t="str">
        <f t="shared" si="12"/>
        <v xml:space="preserve"> </v>
      </c>
      <c r="N750" s="59" t="str">
        <f>IF('Raw Data'!B754=0," ",IF(O750="Yes",IF(J750&gt;$K$6,"OK","NOK"),IF(J750&gt;$K$5,"OK","NOK")))</f>
        <v xml:space="preserve"> </v>
      </c>
      <c r="O750" s="67" t="str">
        <f>IF('Raw Data'!B754=0," ","No")</f>
        <v xml:space="preserve"> </v>
      </c>
      <c r="P750" s="61" t="str">
        <f>IF('Raw Data'!B754=0," ",'Raw Data'!F754 &amp; ".")</f>
        <v xml:space="preserve"> </v>
      </c>
    </row>
    <row r="751" spans="1:16" x14ac:dyDescent="0.2">
      <c r="A751" s="62" t="str">
        <f>IF('Raw Data'!B755=0,"",'Raw Data'!B755)</f>
        <v/>
      </c>
      <c r="B751" s="62" t="str">
        <f>IF('Raw Data'!B755=0,"",'Raw Data'!C755)</f>
        <v/>
      </c>
      <c r="C751" s="63" t="str">
        <f>IF('Raw Data'!B755=0," ",'Raw Data'!D755)</f>
        <v xml:space="preserve"> </v>
      </c>
      <c r="D751" s="63" t="str">
        <f>IF('Raw Data'!B755=0," ",'Raw Data'!E755)</f>
        <v xml:space="preserve"> </v>
      </c>
      <c r="E751" s="63" t="str">
        <f>IF('Raw Data'!B755=0," ",MIN('Raw Data'!G755:JP755))</f>
        <v xml:space="preserve"> </v>
      </c>
      <c r="F751" s="63" t="str">
        <f>IF('Raw Data'!B755=0," ",AVERAGE('Raw Data'!G755:JP755))</f>
        <v xml:space="preserve"> </v>
      </c>
      <c r="G751" s="63" t="str">
        <f>IF('Raw Data'!B755=0," ",MAX('Raw Data'!G755:JP755))</f>
        <v xml:space="preserve"> </v>
      </c>
      <c r="H751" s="63" t="str">
        <f>IF('Raw Data'!B755=0," ",_xlfn.STDEV.S('Raw Data'!G755:JP755))</f>
        <v xml:space="preserve"> </v>
      </c>
      <c r="I751" s="64" t="str">
        <f>IF('Raw Data'!B755=0," ",(D751+C751)/2)</f>
        <v xml:space="preserve"> </v>
      </c>
      <c r="J751" s="65" t="str">
        <f>IF('Raw Data'!B755=0," ",IF(H751=0,9999,MIN((F751-C751),(D751-F751))/3/H751))</f>
        <v xml:space="preserve"> </v>
      </c>
      <c r="K751" s="60" t="str">
        <f>IF('Raw Data'!B755=0," ",IF(O751="Yes",J751-$K$6,J751-$K$5))</f>
        <v xml:space="preserve"> </v>
      </c>
      <c r="L751" s="66" t="str">
        <f>IF('Raw Data'!B755=0," ",IF(I751="ND","ND",2*(F751-I751)/(D751-C751)))</f>
        <v xml:space="preserve"> </v>
      </c>
      <c r="M751" s="60" t="str">
        <f t="shared" si="12"/>
        <v xml:space="preserve"> </v>
      </c>
      <c r="N751" s="59" t="str">
        <f>IF('Raw Data'!B755=0," ",IF(O751="Yes",IF(J751&gt;$K$6,"OK","NOK"),IF(J751&gt;$K$5,"OK","NOK")))</f>
        <v xml:space="preserve"> </v>
      </c>
      <c r="O751" s="67" t="str">
        <f>IF('Raw Data'!B755=0," ","No")</f>
        <v xml:space="preserve"> </v>
      </c>
      <c r="P751" s="61" t="str">
        <f>IF('Raw Data'!B755=0," ",'Raw Data'!F755 &amp; ".")</f>
        <v xml:space="preserve"> </v>
      </c>
    </row>
    <row r="752" spans="1:16" x14ac:dyDescent="0.2">
      <c r="A752" s="62" t="str">
        <f>IF('Raw Data'!B756=0,"",'Raw Data'!B756)</f>
        <v/>
      </c>
      <c r="B752" s="62" t="str">
        <f>IF('Raw Data'!B756=0,"",'Raw Data'!C756)</f>
        <v/>
      </c>
      <c r="C752" s="63" t="str">
        <f>IF('Raw Data'!B756=0," ",'Raw Data'!D756)</f>
        <v xml:space="preserve"> </v>
      </c>
      <c r="D752" s="63" t="str">
        <f>IF('Raw Data'!B756=0," ",'Raw Data'!E756)</f>
        <v xml:space="preserve"> </v>
      </c>
      <c r="E752" s="63" t="str">
        <f>IF('Raw Data'!B756=0," ",MIN('Raw Data'!G756:JP756))</f>
        <v xml:space="preserve"> </v>
      </c>
      <c r="F752" s="63" t="str">
        <f>IF('Raw Data'!B756=0," ",AVERAGE('Raw Data'!G756:JP756))</f>
        <v xml:space="preserve"> </v>
      </c>
      <c r="G752" s="63" t="str">
        <f>IF('Raw Data'!B756=0," ",MAX('Raw Data'!G756:JP756))</f>
        <v xml:space="preserve"> </v>
      </c>
      <c r="H752" s="63" t="str">
        <f>IF('Raw Data'!B756=0," ",_xlfn.STDEV.S('Raw Data'!G756:JP756))</f>
        <v xml:space="preserve"> </v>
      </c>
      <c r="I752" s="64" t="str">
        <f>IF('Raw Data'!B756=0," ",(D752+C752)/2)</f>
        <v xml:space="preserve"> </v>
      </c>
      <c r="J752" s="65" t="str">
        <f>IF('Raw Data'!B756=0," ",IF(H752=0,9999,MIN((F752-C752),(D752-F752))/3/H752))</f>
        <v xml:space="preserve"> </v>
      </c>
      <c r="K752" s="60" t="str">
        <f>IF('Raw Data'!B756=0," ",IF(O752="Yes",J752-$K$6,J752-$K$5))</f>
        <v xml:space="preserve"> </v>
      </c>
      <c r="L752" s="66" t="str">
        <f>IF('Raw Data'!B756=0," ",IF(I752="ND","ND",2*(F752-I752)/(D752-C752)))</f>
        <v xml:space="preserve"> </v>
      </c>
      <c r="M752" s="60" t="str">
        <f t="shared" si="12"/>
        <v xml:space="preserve"> </v>
      </c>
      <c r="N752" s="59" t="str">
        <f>IF('Raw Data'!B756=0," ",IF(O752="Yes",IF(J752&gt;$K$6,"OK","NOK"),IF(J752&gt;$K$5,"OK","NOK")))</f>
        <v xml:space="preserve"> </v>
      </c>
      <c r="O752" s="67" t="str">
        <f>IF('Raw Data'!B756=0," ","No")</f>
        <v xml:space="preserve"> </v>
      </c>
      <c r="P752" s="61" t="str">
        <f>IF('Raw Data'!B756=0," ",'Raw Data'!F756 &amp; ".")</f>
        <v xml:space="preserve"> </v>
      </c>
    </row>
    <row r="753" spans="1:16" x14ac:dyDescent="0.2">
      <c r="A753" s="62" t="str">
        <f>IF('Raw Data'!B757=0,"",'Raw Data'!B757)</f>
        <v/>
      </c>
      <c r="B753" s="62" t="str">
        <f>IF('Raw Data'!B757=0,"",'Raw Data'!C757)</f>
        <v/>
      </c>
      <c r="C753" s="63" t="str">
        <f>IF('Raw Data'!B757=0," ",'Raw Data'!D757)</f>
        <v xml:space="preserve"> </v>
      </c>
      <c r="D753" s="63" t="str">
        <f>IF('Raw Data'!B757=0," ",'Raw Data'!E757)</f>
        <v xml:space="preserve"> </v>
      </c>
      <c r="E753" s="63" t="str">
        <f>IF('Raw Data'!B757=0," ",MIN('Raw Data'!G757:JP757))</f>
        <v xml:space="preserve"> </v>
      </c>
      <c r="F753" s="63" t="str">
        <f>IF('Raw Data'!B757=0," ",AVERAGE('Raw Data'!G757:JP757))</f>
        <v xml:space="preserve"> </v>
      </c>
      <c r="G753" s="63" t="str">
        <f>IF('Raw Data'!B757=0," ",MAX('Raw Data'!G757:JP757))</f>
        <v xml:space="preserve"> </v>
      </c>
      <c r="H753" s="63" t="str">
        <f>IF('Raw Data'!B757=0," ",_xlfn.STDEV.S('Raw Data'!G757:JP757))</f>
        <v xml:space="preserve"> </v>
      </c>
      <c r="I753" s="64" t="str">
        <f>IF('Raw Data'!B757=0," ",(D753+C753)/2)</f>
        <v xml:space="preserve"> </v>
      </c>
      <c r="J753" s="65" t="str">
        <f>IF('Raw Data'!B757=0," ",IF(H753=0,9999,MIN((F753-C753),(D753-F753))/3/H753))</f>
        <v xml:space="preserve"> </v>
      </c>
      <c r="K753" s="60" t="str">
        <f>IF('Raw Data'!B757=0," ",IF(O753="Yes",J753-$K$6,J753-$K$5))</f>
        <v xml:space="preserve"> </v>
      </c>
      <c r="L753" s="66" t="str">
        <f>IF('Raw Data'!B757=0," ",IF(I753="ND","ND",2*(F753-I753)/(D753-C753)))</f>
        <v xml:space="preserve"> </v>
      </c>
      <c r="M753" s="60" t="str">
        <f t="shared" si="12"/>
        <v xml:space="preserve"> </v>
      </c>
      <c r="N753" s="59" t="str">
        <f>IF('Raw Data'!B757=0," ",IF(O753="Yes",IF(J753&gt;$K$6,"OK","NOK"),IF(J753&gt;$K$5,"OK","NOK")))</f>
        <v xml:space="preserve"> </v>
      </c>
      <c r="O753" s="67" t="str">
        <f>IF('Raw Data'!B757=0," ","No")</f>
        <v xml:space="preserve"> </v>
      </c>
      <c r="P753" s="61" t="str">
        <f>IF('Raw Data'!B757=0," ",'Raw Data'!F757 &amp; ".")</f>
        <v xml:space="preserve"> </v>
      </c>
    </row>
    <row r="754" spans="1:16" x14ac:dyDescent="0.2">
      <c r="A754" s="62" t="str">
        <f>IF('Raw Data'!B758=0,"",'Raw Data'!B758)</f>
        <v/>
      </c>
      <c r="B754" s="62" t="str">
        <f>IF('Raw Data'!B758=0,"",'Raw Data'!C758)</f>
        <v/>
      </c>
      <c r="C754" s="63" t="str">
        <f>IF('Raw Data'!B758=0," ",'Raw Data'!D758)</f>
        <v xml:space="preserve"> </v>
      </c>
      <c r="D754" s="63" t="str">
        <f>IF('Raw Data'!B758=0," ",'Raw Data'!E758)</f>
        <v xml:space="preserve"> </v>
      </c>
      <c r="E754" s="63" t="str">
        <f>IF('Raw Data'!B758=0," ",MIN('Raw Data'!G758:JP758))</f>
        <v xml:space="preserve"> </v>
      </c>
      <c r="F754" s="63" t="str">
        <f>IF('Raw Data'!B758=0," ",AVERAGE('Raw Data'!G758:JP758))</f>
        <v xml:space="preserve"> </v>
      </c>
      <c r="G754" s="63" t="str">
        <f>IF('Raw Data'!B758=0," ",MAX('Raw Data'!G758:JP758))</f>
        <v xml:space="preserve"> </v>
      </c>
      <c r="H754" s="63" t="str">
        <f>IF('Raw Data'!B758=0," ",_xlfn.STDEV.S('Raw Data'!G758:JP758))</f>
        <v xml:space="preserve"> </v>
      </c>
      <c r="I754" s="64" t="str">
        <f>IF('Raw Data'!B758=0," ",(D754+C754)/2)</f>
        <v xml:space="preserve"> </v>
      </c>
      <c r="J754" s="65" t="str">
        <f>IF('Raw Data'!B758=0," ",IF(H754=0,9999,MIN((F754-C754),(D754-F754))/3/H754))</f>
        <v xml:space="preserve"> </v>
      </c>
      <c r="K754" s="60" t="str">
        <f>IF('Raw Data'!B758=0," ",IF(O754="Yes",J754-$K$6,J754-$K$5))</f>
        <v xml:space="preserve"> </v>
      </c>
      <c r="L754" s="66" t="str">
        <f>IF('Raw Data'!B758=0," ",IF(I754="ND","ND",2*(F754-I754)/(D754-C754)))</f>
        <v xml:space="preserve"> </v>
      </c>
      <c r="M754" s="60" t="str">
        <f t="shared" si="12"/>
        <v xml:space="preserve"> </v>
      </c>
      <c r="N754" s="59" t="str">
        <f>IF('Raw Data'!B758=0," ",IF(O754="Yes",IF(J754&gt;$K$6,"OK","NOK"),IF(J754&gt;$K$5,"OK","NOK")))</f>
        <v xml:space="preserve"> </v>
      </c>
      <c r="O754" s="67" t="str">
        <f>IF('Raw Data'!B758=0," ","No")</f>
        <v xml:space="preserve"> </v>
      </c>
      <c r="P754" s="61" t="str">
        <f>IF('Raw Data'!B758=0," ",'Raw Data'!F758 &amp; ".")</f>
        <v xml:space="preserve"> </v>
      </c>
    </row>
    <row r="755" spans="1:16" x14ac:dyDescent="0.2">
      <c r="A755" s="62" t="str">
        <f>IF('Raw Data'!B759=0,"",'Raw Data'!B759)</f>
        <v/>
      </c>
      <c r="B755" s="62" t="str">
        <f>IF('Raw Data'!B759=0,"",'Raw Data'!C759)</f>
        <v/>
      </c>
      <c r="C755" s="63" t="str">
        <f>IF('Raw Data'!B759=0," ",'Raw Data'!D759)</f>
        <v xml:space="preserve"> </v>
      </c>
      <c r="D755" s="63" t="str">
        <f>IF('Raw Data'!B759=0," ",'Raw Data'!E759)</f>
        <v xml:space="preserve"> </v>
      </c>
      <c r="E755" s="63" t="str">
        <f>IF('Raw Data'!B759=0," ",MIN('Raw Data'!G759:JP759))</f>
        <v xml:space="preserve"> </v>
      </c>
      <c r="F755" s="63" t="str">
        <f>IF('Raw Data'!B759=0," ",AVERAGE('Raw Data'!G759:JP759))</f>
        <v xml:space="preserve"> </v>
      </c>
      <c r="G755" s="63" t="str">
        <f>IF('Raw Data'!B759=0," ",MAX('Raw Data'!G759:JP759))</f>
        <v xml:space="preserve"> </v>
      </c>
      <c r="H755" s="63" t="str">
        <f>IF('Raw Data'!B759=0," ",_xlfn.STDEV.S('Raw Data'!G759:JP759))</f>
        <v xml:space="preserve"> </v>
      </c>
      <c r="I755" s="64" t="str">
        <f>IF('Raw Data'!B759=0," ",(D755+C755)/2)</f>
        <v xml:space="preserve"> </v>
      </c>
      <c r="J755" s="65" t="str">
        <f>IF('Raw Data'!B759=0," ",IF(H755=0,9999,MIN((F755-C755),(D755-F755))/3/H755))</f>
        <v xml:space="preserve"> </v>
      </c>
      <c r="K755" s="60" t="str">
        <f>IF('Raw Data'!B759=0," ",IF(O755="Yes",J755-$K$6,J755-$K$5))</f>
        <v xml:space="preserve"> </v>
      </c>
      <c r="L755" s="66" t="str">
        <f>IF('Raw Data'!B759=0," ",IF(I755="ND","ND",2*(F755-I755)/(D755-C755)))</f>
        <v xml:space="preserve"> </v>
      </c>
      <c r="M755" s="60" t="str">
        <f t="shared" si="12"/>
        <v xml:space="preserve"> </v>
      </c>
      <c r="N755" s="59" t="str">
        <f>IF('Raw Data'!B759=0," ",IF(O755="Yes",IF(J755&gt;$K$6,"OK","NOK"),IF(J755&gt;$K$5,"OK","NOK")))</f>
        <v xml:space="preserve"> </v>
      </c>
      <c r="O755" s="67" t="str">
        <f>IF('Raw Data'!B759=0," ","No")</f>
        <v xml:space="preserve"> </v>
      </c>
      <c r="P755" s="61" t="str">
        <f>IF('Raw Data'!B759=0," ",'Raw Data'!F759 &amp; ".")</f>
        <v xml:space="preserve"> </v>
      </c>
    </row>
    <row r="756" spans="1:16" x14ac:dyDescent="0.2">
      <c r="A756" s="62" t="str">
        <f>IF('Raw Data'!B760=0,"",'Raw Data'!B760)</f>
        <v/>
      </c>
      <c r="B756" s="62" t="str">
        <f>IF('Raw Data'!B760=0,"",'Raw Data'!C760)</f>
        <v/>
      </c>
      <c r="C756" s="63" t="str">
        <f>IF('Raw Data'!B760=0," ",'Raw Data'!D760)</f>
        <v xml:space="preserve"> </v>
      </c>
      <c r="D756" s="63" t="str">
        <f>IF('Raw Data'!B760=0," ",'Raw Data'!E760)</f>
        <v xml:space="preserve"> </v>
      </c>
      <c r="E756" s="63" t="str">
        <f>IF('Raw Data'!B760=0," ",MIN('Raw Data'!G760:JP760))</f>
        <v xml:space="preserve"> </v>
      </c>
      <c r="F756" s="63" t="str">
        <f>IF('Raw Data'!B760=0," ",AVERAGE('Raw Data'!G760:JP760))</f>
        <v xml:space="preserve"> </v>
      </c>
      <c r="G756" s="63" t="str">
        <f>IF('Raw Data'!B760=0," ",MAX('Raw Data'!G760:JP760))</f>
        <v xml:space="preserve"> </v>
      </c>
      <c r="H756" s="63" t="str">
        <f>IF('Raw Data'!B760=0," ",_xlfn.STDEV.S('Raw Data'!G760:JP760))</f>
        <v xml:space="preserve"> </v>
      </c>
      <c r="I756" s="64" t="str">
        <f>IF('Raw Data'!B760=0," ",(D756+C756)/2)</f>
        <v xml:space="preserve"> </v>
      </c>
      <c r="J756" s="65" t="str">
        <f>IF('Raw Data'!B760=0," ",IF(H756=0,9999,MIN((F756-C756),(D756-F756))/3/H756))</f>
        <v xml:space="preserve"> </v>
      </c>
      <c r="K756" s="60" t="str">
        <f>IF('Raw Data'!B760=0," ",IF(O756="Yes",J756-$K$6,J756-$K$5))</f>
        <v xml:space="preserve"> </v>
      </c>
      <c r="L756" s="66" t="str">
        <f>IF('Raw Data'!B760=0," ",IF(I756="ND","ND",2*(F756-I756)/(D756-C756)))</f>
        <v xml:space="preserve"> </v>
      </c>
      <c r="M756" s="60" t="str">
        <f t="shared" si="12"/>
        <v xml:space="preserve"> </v>
      </c>
      <c r="N756" s="59" t="str">
        <f>IF('Raw Data'!B760=0," ",IF(O756="Yes",IF(J756&gt;$K$6,"OK","NOK"),IF(J756&gt;$K$5,"OK","NOK")))</f>
        <v xml:space="preserve"> </v>
      </c>
      <c r="O756" s="67" t="str">
        <f>IF('Raw Data'!B760=0," ","No")</f>
        <v xml:space="preserve"> </v>
      </c>
      <c r="P756" s="61" t="str">
        <f>IF('Raw Data'!B760=0," ",'Raw Data'!F760 &amp; ".")</f>
        <v xml:space="preserve"> </v>
      </c>
    </row>
    <row r="757" spans="1:16" x14ac:dyDescent="0.2">
      <c r="A757" s="62" t="str">
        <f>IF('Raw Data'!B761=0,"",'Raw Data'!B761)</f>
        <v/>
      </c>
      <c r="B757" s="62" t="str">
        <f>IF('Raw Data'!B761=0,"",'Raw Data'!C761)</f>
        <v/>
      </c>
      <c r="C757" s="63" t="str">
        <f>IF('Raw Data'!B761=0," ",'Raw Data'!D761)</f>
        <v xml:space="preserve"> </v>
      </c>
      <c r="D757" s="63" t="str">
        <f>IF('Raw Data'!B761=0," ",'Raw Data'!E761)</f>
        <v xml:space="preserve"> </v>
      </c>
      <c r="E757" s="63" t="str">
        <f>IF('Raw Data'!B761=0," ",MIN('Raw Data'!G761:JP761))</f>
        <v xml:space="preserve"> </v>
      </c>
      <c r="F757" s="63" t="str">
        <f>IF('Raw Data'!B761=0," ",AVERAGE('Raw Data'!G761:JP761))</f>
        <v xml:space="preserve"> </v>
      </c>
      <c r="G757" s="63" t="str">
        <f>IF('Raw Data'!B761=0," ",MAX('Raw Data'!G761:JP761))</f>
        <v xml:space="preserve"> </v>
      </c>
      <c r="H757" s="63" t="str">
        <f>IF('Raw Data'!B761=0," ",_xlfn.STDEV.S('Raw Data'!G761:JP761))</f>
        <v xml:space="preserve"> </v>
      </c>
      <c r="I757" s="64" t="str">
        <f>IF('Raw Data'!B761=0," ",(D757+C757)/2)</f>
        <v xml:space="preserve"> </v>
      </c>
      <c r="J757" s="65" t="str">
        <f>IF('Raw Data'!B761=0," ",IF(H757=0,9999,MIN((F757-C757),(D757-F757))/3/H757))</f>
        <v xml:space="preserve"> </v>
      </c>
      <c r="K757" s="60" t="str">
        <f>IF('Raw Data'!B761=0," ",IF(O757="Yes",J757-$K$6,J757-$K$5))</f>
        <v xml:space="preserve"> </v>
      </c>
      <c r="L757" s="66" t="str">
        <f>IF('Raw Data'!B761=0," ",IF(I757="ND","ND",2*(F757-I757)/(D757-C757)))</f>
        <v xml:space="preserve"> </v>
      </c>
      <c r="M757" s="60" t="str">
        <f t="shared" si="12"/>
        <v xml:space="preserve"> </v>
      </c>
      <c r="N757" s="59" t="str">
        <f>IF('Raw Data'!B761=0," ",IF(O757="Yes",IF(J757&gt;$K$6,"OK","NOK"),IF(J757&gt;$K$5,"OK","NOK")))</f>
        <v xml:space="preserve"> </v>
      </c>
      <c r="O757" s="67" t="str">
        <f>IF('Raw Data'!B761=0," ","No")</f>
        <v xml:space="preserve"> </v>
      </c>
      <c r="P757" s="61" t="str">
        <f>IF('Raw Data'!B761=0," ",'Raw Data'!F761 &amp; ".")</f>
        <v xml:space="preserve"> </v>
      </c>
    </row>
    <row r="758" spans="1:16" x14ac:dyDescent="0.2">
      <c r="A758" s="62" t="str">
        <f>IF('Raw Data'!B762=0,"",'Raw Data'!B762)</f>
        <v/>
      </c>
      <c r="B758" s="62" t="str">
        <f>IF('Raw Data'!B762=0,"",'Raw Data'!C762)</f>
        <v/>
      </c>
      <c r="C758" s="63" t="str">
        <f>IF('Raw Data'!B762=0," ",'Raw Data'!D762)</f>
        <v xml:space="preserve"> </v>
      </c>
      <c r="D758" s="63" t="str">
        <f>IF('Raw Data'!B762=0," ",'Raw Data'!E762)</f>
        <v xml:space="preserve"> </v>
      </c>
      <c r="E758" s="63" t="str">
        <f>IF('Raw Data'!B762=0," ",MIN('Raw Data'!G762:JP762))</f>
        <v xml:space="preserve"> </v>
      </c>
      <c r="F758" s="63" t="str">
        <f>IF('Raw Data'!B762=0," ",AVERAGE('Raw Data'!G762:JP762))</f>
        <v xml:space="preserve"> </v>
      </c>
      <c r="G758" s="63" t="str">
        <f>IF('Raw Data'!B762=0," ",MAX('Raw Data'!G762:JP762))</f>
        <v xml:space="preserve"> </v>
      </c>
      <c r="H758" s="63" t="str">
        <f>IF('Raw Data'!B762=0," ",_xlfn.STDEV.S('Raw Data'!G762:JP762))</f>
        <v xml:space="preserve"> </v>
      </c>
      <c r="I758" s="64" t="str">
        <f>IF('Raw Data'!B762=0," ",(D758+C758)/2)</f>
        <v xml:space="preserve"> </v>
      </c>
      <c r="J758" s="65" t="str">
        <f>IF('Raw Data'!B762=0," ",IF(H758=0,9999,MIN((F758-C758),(D758-F758))/3/H758))</f>
        <v xml:space="preserve"> </v>
      </c>
      <c r="K758" s="60" t="str">
        <f>IF('Raw Data'!B762=0," ",IF(O758="Yes",J758-$K$6,J758-$K$5))</f>
        <v xml:space="preserve"> </v>
      </c>
      <c r="L758" s="66" t="str">
        <f>IF('Raw Data'!B762=0," ",IF(I758="ND","ND",2*(F758-I758)/(D758-C758)))</f>
        <v xml:space="preserve"> </v>
      </c>
      <c r="M758" s="60" t="str">
        <f t="shared" si="12"/>
        <v xml:space="preserve"> </v>
      </c>
      <c r="N758" s="59" t="str">
        <f>IF('Raw Data'!B762=0," ",IF(O758="Yes",IF(J758&gt;$K$6,"OK","NOK"),IF(J758&gt;$K$5,"OK","NOK")))</f>
        <v xml:space="preserve"> </v>
      </c>
      <c r="O758" s="67" t="str">
        <f>IF('Raw Data'!B762=0," ","No")</f>
        <v xml:space="preserve"> </v>
      </c>
      <c r="P758" s="61" t="str">
        <f>IF('Raw Data'!B762=0," ",'Raw Data'!F762 &amp; ".")</f>
        <v xml:space="preserve"> </v>
      </c>
    </row>
    <row r="759" spans="1:16" x14ac:dyDescent="0.2">
      <c r="A759" s="62" t="str">
        <f>IF('Raw Data'!B763=0,"",'Raw Data'!B763)</f>
        <v/>
      </c>
      <c r="B759" s="62" t="str">
        <f>IF('Raw Data'!B763=0,"",'Raw Data'!C763)</f>
        <v/>
      </c>
      <c r="C759" s="63" t="str">
        <f>IF('Raw Data'!B763=0," ",'Raw Data'!D763)</f>
        <v xml:space="preserve"> </v>
      </c>
      <c r="D759" s="63" t="str">
        <f>IF('Raw Data'!B763=0," ",'Raw Data'!E763)</f>
        <v xml:space="preserve"> </v>
      </c>
      <c r="E759" s="63" t="str">
        <f>IF('Raw Data'!B763=0," ",MIN('Raw Data'!G763:JP763))</f>
        <v xml:space="preserve"> </v>
      </c>
      <c r="F759" s="63" t="str">
        <f>IF('Raw Data'!B763=0," ",AVERAGE('Raw Data'!G763:JP763))</f>
        <v xml:space="preserve"> </v>
      </c>
      <c r="G759" s="63" t="str">
        <f>IF('Raw Data'!B763=0," ",MAX('Raw Data'!G763:JP763))</f>
        <v xml:space="preserve"> </v>
      </c>
      <c r="H759" s="63" t="str">
        <f>IF('Raw Data'!B763=0," ",_xlfn.STDEV.S('Raw Data'!G763:JP763))</f>
        <v xml:space="preserve"> </v>
      </c>
      <c r="I759" s="64" t="str">
        <f>IF('Raw Data'!B763=0," ",(D759+C759)/2)</f>
        <v xml:space="preserve"> </v>
      </c>
      <c r="J759" s="65" t="str">
        <f>IF('Raw Data'!B763=0," ",IF(H759=0,9999,MIN((F759-C759),(D759-F759))/3/H759))</f>
        <v xml:space="preserve"> </v>
      </c>
      <c r="K759" s="60" t="str">
        <f>IF('Raw Data'!B763=0," ",IF(O759="Yes",J759-$K$6,J759-$K$5))</f>
        <v xml:space="preserve"> </v>
      </c>
      <c r="L759" s="66" t="str">
        <f>IF('Raw Data'!B763=0," ",IF(I759="ND","ND",2*(F759-I759)/(D759-C759)))</f>
        <v xml:space="preserve"> </v>
      </c>
      <c r="M759" s="60" t="str">
        <f t="shared" si="12"/>
        <v xml:space="preserve"> </v>
      </c>
      <c r="N759" s="59" t="str">
        <f>IF('Raw Data'!B763=0," ",IF(O759="Yes",IF(J759&gt;$K$6,"OK","NOK"),IF(J759&gt;$K$5,"OK","NOK")))</f>
        <v xml:space="preserve"> </v>
      </c>
      <c r="O759" s="67" t="str">
        <f>IF('Raw Data'!B763=0," ","No")</f>
        <v xml:space="preserve"> </v>
      </c>
      <c r="P759" s="61" t="str">
        <f>IF('Raw Data'!B763=0," ",'Raw Data'!F763 &amp; ".")</f>
        <v xml:space="preserve"> </v>
      </c>
    </row>
    <row r="760" spans="1:16" x14ac:dyDescent="0.2">
      <c r="A760" s="62" t="str">
        <f>IF('Raw Data'!B764=0,"",'Raw Data'!B764)</f>
        <v/>
      </c>
      <c r="B760" s="62" t="str">
        <f>IF('Raw Data'!B764=0,"",'Raw Data'!C764)</f>
        <v/>
      </c>
      <c r="C760" s="63" t="str">
        <f>IF('Raw Data'!B764=0," ",'Raw Data'!D764)</f>
        <v xml:space="preserve"> </v>
      </c>
      <c r="D760" s="63" t="str">
        <f>IF('Raw Data'!B764=0," ",'Raw Data'!E764)</f>
        <v xml:space="preserve"> </v>
      </c>
      <c r="E760" s="63" t="str">
        <f>IF('Raw Data'!B764=0," ",MIN('Raw Data'!G764:JP764))</f>
        <v xml:space="preserve"> </v>
      </c>
      <c r="F760" s="63" t="str">
        <f>IF('Raw Data'!B764=0," ",AVERAGE('Raw Data'!G764:JP764))</f>
        <v xml:space="preserve"> </v>
      </c>
      <c r="G760" s="63" t="str">
        <f>IF('Raw Data'!B764=0," ",MAX('Raw Data'!G764:JP764))</f>
        <v xml:space="preserve"> </v>
      </c>
      <c r="H760" s="63" t="str">
        <f>IF('Raw Data'!B764=0," ",_xlfn.STDEV.S('Raw Data'!G764:JP764))</f>
        <v xml:space="preserve"> </v>
      </c>
      <c r="I760" s="64" t="str">
        <f>IF('Raw Data'!B764=0," ",(D760+C760)/2)</f>
        <v xml:space="preserve"> </v>
      </c>
      <c r="J760" s="65" t="str">
        <f>IF('Raw Data'!B764=0," ",IF(H760=0,9999,MIN((F760-C760),(D760-F760))/3/H760))</f>
        <v xml:space="preserve"> </v>
      </c>
      <c r="K760" s="60" t="str">
        <f>IF('Raw Data'!B764=0," ",IF(O760="Yes",J760-$K$6,J760-$K$5))</f>
        <v xml:space="preserve"> </v>
      </c>
      <c r="L760" s="66" t="str">
        <f>IF('Raw Data'!B764=0," ",IF(I760="ND","ND",2*(F760-I760)/(D760-C760)))</f>
        <v xml:space="preserve"> </v>
      </c>
      <c r="M760" s="60" t="str">
        <f t="shared" si="12"/>
        <v xml:space="preserve"> </v>
      </c>
      <c r="N760" s="59" t="str">
        <f>IF('Raw Data'!B764=0," ",IF(O760="Yes",IF(J760&gt;$K$6,"OK","NOK"),IF(J760&gt;$K$5,"OK","NOK")))</f>
        <v xml:space="preserve"> </v>
      </c>
      <c r="O760" s="67" t="str">
        <f>IF('Raw Data'!B764=0," ","No")</f>
        <v xml:space="preserve"> </v>
      </c>
      <c r="P760" s="61" t="str">
        <f>IF('Raw Data'!B764=0," ",'Raw Data'!F764 &amp; ".")</f>
        <v xml:space="preserve"> </v>
      </c>
    </row>
    <row r="761" spans="1:16" x14ac:dyDescent="0.2">
      <c r="A761" s="62" t="str">
        <f>IF('Raw Data'!B765=0,"",'Raw Data'!B765)</f>
        <v/>
      </c>
      <c r="B761" s="62" t="str">
        <f>IF('Raw Data'!B765=0,"",'Raw Data'!C765)</f>
        <v/>
      </c>
      <c r="C761" s="63" t="str">
        <f>IF('Raw Data'!B765=0," ",'Raw Data'!D765)</f>
        <v xml:space="preserve"> </v>
      </c>
      <c r="D761" s="63" t="str">
        <f>IF('Raw Data'!B765=0," ",'Raw Data'!E765)</f>
        <v xml:space="preserve"> </v>
      </c>
      <c r="E761" s="63" t="str">
        <f>IF('Raw Data'!B765=0," ",MIN('Raw Data'!G765:JP765))</f>
        <v xml:space="preserve"> </v>
      </c>
      <c r="F761" s="63" t="str">
        <f>IF('Raw Data'!B765=0," ",AVERAGE('Raw Data'!G765:JP765))</f>
        <v xml:space="preserve"> </v>
      </c>
      <c r="G761" s="63" t="str">
        <f>IF('Raw Data'!B765=0," ",MAX('Raw Data'!G765:JP765))</f>
        <v xml:space="preserve"> </v>
      </c>
      <c r="H761" s="63" t="str">
        <f>IF('Raw Data'!B765=0," ",_xlfn.STDEV.S('Raw Data'!G765:JP765))</f>
        <v xml:space="preserve"> </v>
      </c>
      <c r="I761" s="64" t="str">
        <f>IF('Raw Data'!B765=0," ",(D761+C761)/2)</f>
        <v xml:space="preserve"> </v>
      </c>
      <c r="J761" s="65" t="str">
        <f>IF('Raw Data'!B765=0," ",IF(H761=0,9999,MIN((F761-C761),(D761-F761))/3/H761))</f>
        <v xml:space="preserve"> </v>
      </c>
      <c r="K761" s="60" t="str">
        <f>IF('Raw Data'!B765=0," ",IF(O761="Yes",J761-$K$6,J761-$K$5))</f>
        <v xml:space="preserve"> </v>
      </c>
      <c r="L761" s="66" t="str">
        <f>IF('Raw Data'!B765=0," ",IF(I761="ND","ND",2*(F761-I761)/(D761-C761)))</f>
        <v xml:space="preserve"> </v>
      </c>
      <c r="M761" s="60" t="str">
        <f t="shared" si="12"/>
        <v xml:space="preserve"> </v>
      </c>
      <c r="N761" s="59" t="str">
        <f>IF('Raw Data'!B765=0," ",IF(O761="Yes",IF(J761&gt;$K$6,"OK","NOK"),IF(J761&gt;$K$5,"OK","NOK")))</f>
        <v xml:space="preserve"> </v>
      </c>
      <c r="O761" s="67" t="str">
        <f>IF('Raw Data'!B765=0," ","No")</f>
        <v xml:space="preserve"> </v>
      </c>
      <c r="P761" s="61" t="str">
        <f>IF('Raw Data'!B765=0," ",'Raw Data'!F765 &amp; ".")</f>
        <v xml:space="preserve"> </v>
      </c>
    </row>
    <row r="762" spans="1:16" x14ac:dyDescent="0.2">
      <c r="A762" s="62" t="str">
        <f>IF('Raw Data'!B766=0,"",'Raw Data'!B766)</f>
        <v/>
      </c>
      <c r="B762" s="62" t="str">
        <f>IF('Raw Data'!B766=0,"",'Raw Data'!C766)</f>
        <v/>
      </c>
      <c r="C762" s="63" t="str">
        <f>IF('Raw Data'!B766=0," ",'Raw Data'!D766)</f>
        <v xml:space="preserve"> </v>
      </c>
      <c r="D762" s="63" t="str">
        <f>IF('Raw Data'!B766=0," ",'Raw Data'!E766)</f>
        <v xml:space="preserve"> </v>
      </c>
      <c r="E762" s="63" t="str">
        <f>IF('Raw Data'!B766=0," ",MIN('Raw Data'!G766:JP766))</f>
        <v xml:space="preserve"> </v>
      </c>
      <c r="F762" s="63" t="str">
        <f>IF('Raw Data'!B766=0," ",AVERAGE('Raw Data'!G766:JP766))</f>
        <v xml:space="preserve"> </v>
      </c>
      <c r="G762" s="63" t="str">
        <f>IF('Raw Data'!B766=0," ",MAX('Raw Data'!G766:JP766))</f>
        <v xml:space="preserve"> </v>
      </c>
      <c r="H762" s="63" t="str">
        <f>IF('Raw Data'!B766=0," ",_xlfn.STDEV.S('Raw Data'!G766:JP766))</f>
        <v xml:space="preserve"> </v>
      </c>
      <c r="I762" s="64" t="str">
        <f>IF('Raw Data'!B766=0," ",(D762+C762)/2)</f>
        <v xml:space="preserve"> </v>
      </c>
      <c r="J762" s="65" t="str">
        <f>IF('Raw Data'!B766=0," ",IF(H762=0,9999,MIN((F762-C762),(D762-F762))/3/H762))</f>
        <v xml:space="preserve"> </v>
      </c>
      <c r="K762" s="60" t="str">
        <f>IF('Raw Data'!B766=0," ",IF(O762="Yes",J762-$K$6,J762-$K$5))</f>
        <v xml:space="preserve"> </v>
      </c>
      <c r="L762" s="66" t="str">
        <f>IF('Raw Data'!B766=0," ",IF(I762="ND","ND",2*(F762-I762)/(D762-C762)))</f>
        <v xml:space="preserve"> </v>
      </c>
      <c r="M762" s="60" t="str">
        <f t="shared" si="12"/>
        <v xml:space="preserve"> </v>
      </c>
      <c r="N762" s="59" t="str">
        <f>IF('Raw Data'!B766=0," ",IF(O762="Yes",IF(J762&gt;$K$6,"OK","NOK"),IF(J762&gt;$K$5,"OK","NOK")))</f>
        <v xml:space="preserve"> </v>
      </c>
      <c r="O762" s="67" t="str">
        <f>IF('Raw Data'!B766=0," ","No")</f>
        <v xml:space="preserve"> </v>
      </c>
      <c r="P762" s="61" t="str">
        <f>IF('Raw Data'!B766=0," ",'Raw Data'!F766 &amp; ".")</f>
        <v xml:space="preserve"> </v>
      </c>
    </row>
    <row r="763" spans="1:16" x14ac:dyDescent="0.2">
      <c r="A763" s="62" t="str">
        <f>IF('Raw Data'!B767=0,"",'Raw Data'!B767)</f>
        <v/>
      </c>
      <c r="B763" s="62" t="str">
        <f>IF('Raw Data'!B767=0,"",'Raw Data'!C767)</f>
        <v/>
      </c>
      <c r="C763" s="63" t="str">
        <f>IF('Raw Data'!B767=0," ",'Raw Data'!D767)</f>
        <v xml:space="preserve"> </v>
      </c>
      <c r="D763" s="63" t="str">
        <f>IF('Raw Data'!B767=0," ",'Raw Data'!E767)</f>
        <v xml:space="preserve"> </v>
      </c>
      <c r="E763" s="63" t="str">
        <f>IF('Raw Data'!B767=0," ",MIN('Raw Data'!G767:JP767))</f>
        <v xml:space="preserve"> </v>
      </c>
      <c r="F763" s="63" t="str">
        <f>IF('Raw Data'!B767=0," ",AVERAGE('Raw Data'!G767:JP767))</f>
        <v xml:space="preserve"> </v>
      </c>
      <c r="G763" s="63" t="str">
        <f>IF('Raw Data'!B767=0," ",MAX('Raw Data'!G767:JP767))</f>
        <v xml:space="preserve"> </v>
      </c>
      <c r="H763" s="63" t="str">
        <f>IF('Raw Data'!B767=0," ",_xlfn.STDEV.S('Raw Data'!G767:JP767))</f>
        <v xml:space="preserve"> </v>
      </c>
      <c r="I763" s="64" t="str">
        <f>IF('Raw Data'!B767=0," ",(D763+C763)/2)</f>
        <v xml:space="preserve"> </v>
      </c>
      <c r="J763" s="65" t="str">
        <f>IF('Raw Data'!B767=0," ",IF(H763=0,9999,MIN((F763-C763),(D763-F763))/3/H763))</f>
        <v xml:space="preserve"> </v>
      </c>
      <c r="K763" s="60" t="str">
        <f>IF('Raw Data'!B767=0," ",IF(O763="Yes",J763-$K$6,J763-$K$5))</f>
        <v xml:space="preserve"> </v>
      </c>
      <c r="L763" s="66" t="str">
        <f>IF('Raw Data'!B767=0," ",IF(I763="ND","ND",2*(F763-I763)/(D763-C763)))</f>
        <v xml:space="preserve"> </v>
      </c>
      <c r="M763" s="60" t="str">
        <f t="shared" si="12"/>
        <v xml:space="preserve"> </v>
      </c>
      <c r="N763" s="59" t="str">
        <f>IF('Raw Data'!B767=0," ",IF(O763="Yes",IF(J763&gt;$K$6,"OK","NOK"),IF(J763&gt;$K$5,"OK","NOK")))</f>
        <v xml:space="preserve"> </v>
      </c>
      <c r="O763" s="67" t="str">
        <f>IF('Raw Data'!B767=0," ","No")</f>
        <v xml:space="preserve"> </v>
      </c>
      <c r="P763" s="61" t="str">
        <f>IF('Raw Data'!B767=0," ",'Raw Data'!F767 &amp; ".")</f>
        <v xml:space="preserve"> </v>
      </c>
    </row>
    <row r="764" spans="1:16" x14ac:dyDescent="0.2">
      <c r="A764" s="62" t="str">
        <f>IF('Raw Data'!B768=0,"",'Raw Data'!B768)</f>
        <v/>
      </c>
      <c r="B764" s="62" t="str">
        <f>IF('Raw Data'!B768=0,"",'Raw Data'!C768)</f>
        <v/>
      </c>
      <c r="C764" s="63" t="str">
        <f>IF('Raw Data'!B768=0," ",'Raw Data'!D768)</f>
        <v xml:space="preserve"> </v>
      </c>
      <c r="D764" s="63" t="str">
        <f>IF('Raw Data'!B768=0," ",'Raw Data'!E768)</f>
        <v xml:space="preserve"> </v>
      </c>
      <c r="E764" s="63" t="str">
        <f>IF('Raw Data'!B768=0," ",MIN('Raw Data'!G768:JP768))</f>
        <v xml:space="preserve"> </v>
      </c>
      <c r="F764" s="63" t="str">
        <f>IF('Raw Data'!B768=0," ",AVERAGE('Raw Data'!G768:JP768))</f>
        <v xml:space="preserve"> </v>
      </c>
      <c r="G764" s="63" t="str">
        <f>IF('Raw Data'!B768=0," ",MAX('Raw Data'!G768:JP768))</f>
        <v xml:space="preserve"> </v>
      </c>
      <c r="H764" s="63" t="str">
        <f>IF('Raw Data'!B768=0," ",_xlfn.STDEV.S('Raw Data'!G768:JP768))</f>
        <v xml:space="preserve"> </v>
      </c>
      <c r="I764" s="64" t="str">
        <f>IF('Raw Data'!B768=0," ",(D764+C764)/2)</f>
        <v xml:space="preserve"> </v>
      </c>
      <c r="J764" s="65" t="str">
        <f>IF('Raw Data'!B768=0," ",IF(H764=0,9999,MIN((F764-C764),(D764-F764))/3/H764))</f>
        <v xml:space="preserve"> </v>
      </c>
      <c r="K764" s="60" t="str">
        <f>IF('Raw Data'!B768=0," ",IF(O764="Yes",J764-$K$6,J764-$K$5))</f>
        <v xml:space="preserve"> </v>
      </c>
      <c r="L764" s="66" t="str">
        <f>IF('Raw Data'!B768=0," ",IF(I764="ND","ND",2*(F764-I764)/(D764-C764)))</f>
        <v xml:space="preserve"> </v>
      </c>
      <c r="M764" s="60" t="str">
        <f t="shared" si="12"/>
        <v xml:space="preserve"> </v>
      </c>
      <c r="N764" s="59" t="str">
        <f>IF('Raw Data'!B768=0," ",IF(O764="Yes",IF(J764&gt;$K$6,"OK","NOK"),IF(J764&gt;$K$5,"OK","NOK")))</f>
        <v xml:space="preserve"> </v>
      </c>
      <c r="O764" s="67" t="str">
        <f>IF('Raw Data'!B768=0," ","No")</f>
        <v xml:space="preserve"> </v>
      </c>
      <c r="P764" s="61" t="str">
        <f>IF('Raw Data'!B768=0," ",'Raw Data'!F768 &amp; ".")</f>
        <v xml:space="preserve"> </v>
      </c>
    </row>
    <row r="765" spans="1:16" x14ac:dyDescent="0.2">
      <c r="A765" s="62" t="str">
        <f>IF('Raw Data'!B769=0,"",'Raw Data'!B769)</f>
        <v/>
      </c>
      <c r="B765" s="62" t="str">
        <f>IF('Raw Data'!B769=0,"",'Raw Data'!C769)</f>
        <v/>
      </c>
      <c r="C765" s="63" t="str">
        <f>IF('Raw Data'!B769=0," ",'Raw Data'!D769)</f>
        <v xml:space="preserve"> </v>
      </c>
      <c r="D765" s="63" t="str">
        <f>IF('Raw Data'!B769=0," ",'Raw Data'!E769)</f>
        <v xml:space="preserve"> </v>
      </c>
      <c r="E765" s="63" t="str">
        <f>IF('Raw Data'!B769=0," ",MIN('Raw Data'!G769:JP769))</f>
        <v xml:space="preserve"> </v>
      </c>
      <c r="F765" s="63" t="str">
        <f>IF('Raw Data'!B769=0," ",AVERAGE('Raw Data'!G769:JP769))</f>
        <v xml:space="preserve"> </v>
      </c>
      <c r="G765" s="63" t="str">
        <f>IF('Raw Data'!B769=0," ",MAX('Raw Data'!G769:JP769))</f>
        <v xml:space="preserve"> </v>
      </c>
      <c r="H765" s="63" t="str">
        <f>IF('Raw Data'!B769=0," ",_xlfn.STDEV.S('Raw Data'!G769:JP769))</f>
        <v xml:space="preserve"> </v>
      </c>
      <c r="I765" s="64" t="str">
        <f>IF('Raw Data'!B769=0," ",(D765+C765)/2)</f>
        <v xml:space="preserve"> </v>
      </c>
      <c r="J765" s="65" t="str">
        <f>IF('Raw Data'!B769=0," ",IF(H765=0,9999,MIN((F765-C765),(D765-F765))/3/H765))</f>
        <v xml:space="preserve"> </v>
      </c>
      <c r="K765" s="60" t="str">
        <f>IF('Raw Data'!B769=0," ",IF(O765="Yes",J765-$K$6,J765-$K$5))</f>
        <v xml:space="preserve"> </v>
      </c>
      <c r="L765" s="66" t="str">
        <f>IF('Raw Data'!B769=0," ",IF(I765="ND","ND",2*(F765-I765)/(D765-C765)))</f>
        <v xml:space="preserve"> </v>
      </c>
      <c r="M765" s="60" t="str">
        <f t="shared" si="12"/>
        <v xml:space="preserve"> </v>
      </c>
      <c r="N765" s="59" t="str">
        <f>IF('Raw Data'!B769=0," ",IF(O765="Yes",IF(J765&gt;$K$6,"OK","NOK"),IF(J765&gt;$K$5,"OK","NOK")))</f>
        <v xml:space="preserve"> </v>
      </c>
      <c r="O765" s="67" t="str">
        <f>IF('Raw Data'!B769=0," ","No")</f>
        <v xml:space="preserve"> </v>
      </c>
      <c r="P765" s="61" t="str">
        <f>IF('Raw Data'!B769=0," ",'Raw Data'!F769 &amp; ".")</f>
        <v xml:space="preserve"> </v>
      </c>
    </row>
    <row r="766" spans="1:16" x14ac:dyDescent="0.2">
      <c r="A766" s="62" t="str">
        <f>IF('Raw Data'!B770=0,"",'Raw Data'!B770)</f>
        <v/>
      </c>
      <c r="B766" s="62" t="str">
        <f>IF('Raw Data'!B770=0,"",'Raw Data'!C770)</f>
        <v/>
      </c>
      <c r="C766" s="63" t="str">
        <f>IF('Raw Data'!B770=0," ",'Raw Data'!D770)</f>
        <v xml:space="preserve"> </v>
      </c>
      <c r="D766" s="63" t="str">
        <f>IF('Raw Data'!B770=0," ",'Raw Data'!E770)</f>
        <v xml:space="preserve"> </v>
      </c>
      <c r="E766" s="63" t="str">
        <f>IF('Raw Data'!B770=0," ",MIN('Raw Data'!G770:JP770))</f>
        <v xml:space="preserve"> </v>
      </c>
      <c r="F766" s="63" t="str">
        <f>IF('Raw Data'!B770=0," ",AVERAGE('Raw Data'!G770:JP770))</f>
        <v xml:space="preserve"> </v>
      </c>
      <c r="G766" s="63" t="str">
        <f>IF('Raw Data'!B770=0," ",MAX('Raw Data'!G770:JP770))</f>
        <v xml:space="preserve"> </v>
      </c>
      <c r="H766" s="63" t="str">
        <f>IF('Raw Data'!B770=0," ",_xlfn.STDEV.S('Raw Data'!G770:JP770))</f>
        <v xml:space="preserve"> </v>
      </c>
      <c r="I766" s="64" t="str">
        <f>IF('Raw Data'!B770=0," ",(D766+C766)/2)</f>
        <v xml:space="preserve"> </v>
      </c>
      <c r="J766" s="65" t="str">
        <f>IF('Raw Data'!B770=0," ",IF(H766=0,9999,MIN((F766-C766),(D766-F766))/3/H766))</f>
        <v xml:space="preserve"> </v>
      </c>
      <c r="K766" s="60" t="str">
        <f>IF('Raw Data'!B770=0," ",IF(O766="Yes",J766-$K$6,J766-$K$5))</f>
        <v xml:space="preserve"> </v>
      </c>
      <c r="L766" s="66" t="str">
        <f>IF('Raw Data'!B770=0," ",IF(I766="ND","ND",2*(F766-I766)/(D766-C766)))</f>
        <v xml:space="preserve"> </v>
      </c>
      <c r="M766" s="60" t="str">
        <f t="shared" si="12"/>
        <v xml:space="preserve"> </v>
      </c>
      <c r="N766" s="59" t="str">
        <f>IF('Raw Data'!B770=0," ",IF(O766="Yes",IF(J766&gt;$K$6,"OK","NOK"),IF(J766&gt;$K$5,"OK","NOK")))</f>
        <v xml:space="preserve"> </v>
      </c>
      <c r="O766" s="67" t="str">
        <f>IF('Raw Data'!B770=0," ","No")</f>
        <v xml:space="preserve"> </v>
      </c>
      <c r="P766" s="61" t="str">
        <f>IF('Raw Data'!B770=0," ",'Raw Data'!F770 &amp; ".")</f>
        <v xml:space="preserve"> </v>
      </c>
    </row>
    <row r="767" spans="1:16" x14ac:dyDescent="0.2">
      <c r="A767" s="62" t="str">
        <f>IF('Raw Data'!B771=0,"",'Raw Data'!B771)</f>
        <v/>
      </c>
      <c r="B767" s="62" t="str">
        <f>IF('Raw Data'!B771=0,"",'Raw Data'!C771)</f>
        <v/>
      </c>
      <c r="C767" s="63" t="str">
        <f>IF('Raw Data'!B771=0," ",'Raw Data'!D771)</f>
        <v xml:space="preserve"> </v>
      </c>
      <c r="D767" s="63" t="str">
        <f>IF('Raw Data'!B771=0," ",'Raw Data'!E771)</f>
        <v xml:space="preserve"> </v>
      </c>
      <c r="E767" s="63" t="str">
        <f>IF('Raw Data'!B771=0," ",MIN('Raw Data'!G771:JP771))</f>
        <v xml:space="preserve"> </v>
      </c>
      <c r="F767" s="63" t="str">
        <f>IF('Raw Data'!B771=0," ",AVERAGE('Raw Data'!G771:JP771))</f>
        <v xml:space="preserve"> </v>
      </c>
      <c r="G767" s="63" t="str">
        <f>IF('Raw Data'!B771=0," ",MAX('Raw Data'!G771:JP771))</f>
        <v xml:space="preserve"> </v>
      </c>
      <c r="H767" s="63" t="str">
        <f>IF('Raw Data'!B771=0," ",_xlfn.STDEV.S('Raw Data'!G771:JP771))</f>
        <v xml:space="preserve"> </v>
      </c>
      <c r="I767" s="64" t="str">
        <f>IF('Raw Data'!B771=0," ",(D767+C767)/2)</f>
        <v xml:space="preserve"> </v>
      </c>
      <c r="J767" s="65" t="str">
        <f>IF('Raw Data'!B771=0," ",IF(H767=0,9999,MIN((F767-C767),(D767-F767))/3/H767))</f>
        <v xml:space="preserve"> </v>
      </c>
      <c r="K767" s="60" t="str">
        <f>IF('Raw Data'!B771=0," ",IF(O767="Yes",J767-$K$6,J767-$K$5))</f>
        <v xml:space="preserve"> </v>
      </c>
      <c r="L767" s="66" t="str">
        <f>IF('Raw Data'!B771=0," ",IF(I767="ND","ND",2*(F767-I767)/(D767-C767)))</f>
        <v xml:space="preserve"> </v>
      </c>
      <c r="M767" s="60" t="str">
        <f t="shared" si="12"/>
        <v xml:space="preserve"> </v>
      </c>
      <c r="N767" s="59" t="str">
        <f>IF('Raw Data'!B771=0," ",IF(O767="Yes",IF(J767&gt;$K$6,"OK","NOK"),IF(J767&gt;$K$5,"OK","NOK")))</f>
        <v xml:space="preserve"> </v>
      </c>
      <c r="O767" s="67" t="str">
        <f>IF('Raw Data'!B771=0," ","No")</f>
        <v xml:space="preserve"> </v>
      </c>
      <c r="P767" s="61" t="str">
        <f>IF('Raw Data'!B771=0," ",'Raw Data'!F771 &amp; ".")</f>
        <v xml:space="preserve"> </v>
      </c>
    </row>
    <row r="768" spans="1:16" x14ac:dyDescent="0.2">
      <c r="A768" s="62" t="str">
        <f>IF('Raw Data'!B772=0,"",'Raw Data'!B772)</f>
        <v/>
      </c>
      <c r="B768" s="62" t="str">
        <f>IF('Raw Data'!B772=0,"",'Raw Data'!C772)</f>
        <v/>
      </c>
      <c r="C768" s="63" t="str">
        <f>IF('Raw Data'!B772=0," ",'Raw Data'!D772)</f>
        <v xml:space="preserve"> </v>
      </c>
      <c r="D768" s="63" t="str">
        <f>IF('Raw Data'!B772=0," ",'Raw Data'!E772)</f>
        <v xml:space="preserve"> </v>
      </c>
      <c r="E768" s="63" t="str">
        <f>IF('Raw Data'!B772=0," ",MIN('Raw Data'!G772:JP772))</f>
        <v xml:space="preserve"> </v>
      </c>
      <c r="F768" s="63" t="str">
        <f>IF('Raw Data'!B772=0," ",AVERAGE('Raw Data'!G772:JP772))</f>
        <v xml:space="preserve"> </v>
      </c>
      <c r="G768" s="63" t="str">
        <f>IF('Raw Data'!B772=0," ",MAX('Raw Data'!G772:JP772))</f>
        <v xml:space="preserve"> </v>
      </c>
      <c r="H768" s="63" t="str">
        <f>IF('Raw Data'!B772=0," ",_xlfn.STDEV.S('Raw Data'!G772:JP772))</f>
        <v xml:space="preserve"> </v>
      </c>
      <c r="I768" s="64" t="str">
        <f>IF('Raw Data'!B772=0," ",(D768+C768)/2)</f>
        <v xml:space="preserve"> </v>
      </c>
      <c r="J768" s="65" t="str">
        <f>IF('Raw Data'!B772=0," ",IF(H768=0,9999,MIN((F768-C768),(D768-F768))/3/H768))</f>
        <v xml:space="preserve"> </v>
      </c>
      <c r="K768" s="60" t="str">
        <f>IF('Raw Data'!B772=0," ",IF(O768="Yes",J768-$K$6,J768-$K$5))</f>
        <v xml:space="preserve"> </v>
      </c>
      <c r="L768" s="66" t="str">
        <f>IF('Raw Data'!B772=0," ",IF(I768="ND","ND",2*(F768-I768)/(D768-C768)))</f>
        <v xml:space="preserve"> </v>
      </c>
      <c r="M768" s="60" t="str">
        <f t="shared" si="12"/>
        <v xml:space="preserve"> </v>
      </c>
      <c r="N768" s="59" t="str">
        <f>IF('Raw Data'!B772=0," ",IF(O768="Yes",IF(J768&gt;$K$6,"OK","NOK"),IF(J768&gt;$K$5,"OK","NOK")))</f>
        <v xml:space="preserve"> </v>
      </c>
      <c r="O768" s="67" t="str">
        <f>IF('Raw Data'!B772=0," ","No")</f>
        <v xml:space="preserve"> </v>
      </c>
      <c r="P768" s="61" t="str">
        <f>IF('Raw Data'!B772=0," ",'Raw Data'!F772 &amp; ".")</f>
        <v xml:space="preserve"> </v>
      </c>
    </row>
    <row r="769" spans="1:16" x14ac:dyDescent="0.2">
      <c r="A769" s="62" t="str">
        <f>IF('Raw Data'!B773=0,"",'Raw Data'!B773)</f>
        <v/>
      </c>
      <c r="B769" s="62" t="str">
        <f>IF('Raw Data'!B773=0,"",'Raw Data'!C773)</f>
        <v/>
      </c>
      <c r="C769" s="63" t="str">
        <f>IF('Raw Data'!B773=0," ",'Raw Data'!D773)</f>
        <v xml:space="preserve"> </v>
      </c>
      <c r="D769" s="63" t="str">
        <f>IF('Raw Data'!B773=0," ",'Raw Data'!E773)</f>
        <v xml:space="preserve"> </v>
      </c>
      <c r="E769" s="63" t="str">
        <f>IF('Raw Data'!B773=0," ",MIN('Raw Data'!G773:JP773))</f>
        <v xml:space="preserve"> </v>
      </c>
      <c r="F769" s="63" t="str">
        <f>IF('Raw Data'!B773=0," ",AVERAGE('Raw Data'!G773:JP773))</f>
        <v xml:space="preserve"> </v>
      </c>
      <c r="G769" s="63" t="str">
        <f>IF('Raw Data'!B773=0," ",MAX('Raw Data'!G773:JP773))</f>
        <v xml:space="preserve"> </v>
      </c>
      <c r="H769" s="63" t="str">
        <f>IF('Raw Data'!B773=0," ",_xlfn.STDEV.S('Raw Data'!G773:JP773))</f>
        <v xml:space="preserve"> </v>
      </c>
      <c r="I769" s="64" t="str">
        <f>IF('Raw Data'!B773=0," ",(D769+C769)/2)</f>
        <v xml:space="preserve"> </v>
      </c>
      <c r="J769" s="65" t="str">
        <f>IF('Raw Data'!B773=0," ",IF(H769=0,9999,MIN((F769-C769),(D769-F769))/3/H769))</f>
        <v xml:space="preserve"> </v>
      </c>
      <c r="K769" s="60" t="str">
        <f>IF('Raw Data'!B773=0," ",IF(O769="Yes",J769-$K$6,J769-$K$5))</f>
        <v xml:space="preserve"> </v>
      </c>
      <c r="L769" s="66" t="str">
        <f>IF('Raw Data'!B773=0," ",IF(I769="ND","ND",2*(F769-I769)/(D769-C769)))</f>
        <v xml:space="preserve"> </v>
      </c>
      <c r="M769" s="60" t="str">
        <f t="shared" si="12"/>
        <v xml:space="preserve"> </v>
      </c>
      <c r="N769" s="59" t="str">
        <f>IF('Raw Data'!B773=0," ",IF(O769="Yes",IF(J769&gt;$K$6,"OK","NOK"),IF(J769&gt;$K$5,"OK","NOK")))</f>
        <v xml:space="preserve"> </v>
      </c>
      <c r="O769" s="67" t="str">
        <f>IF('Raw Data'!B773=0," ","No")</f>
        <v xml:space="preserve"> </v>
      </c>
      <c r="P769" s="61" t="str">
        <f>IF('Raw Data'!B773=0," ",'Raw Data'!F773 &amp; ".")</f>
        <v xml:space="preserve"> </v>
      </c>
    </row>
    <row r="770" spans="1:16" x14ac:dyDescent="0.2">
      <c r="A770" s="62" t="str">
        <f>IF('Raw Data'!B774=0,"",'Raw Data'!B774)</f>
        <v/>
      </c>
      <c r="B770" s="62" t="str">
        <f>IF('Raw Data'!B774=0,"",'Raw Data'!C774)</f>
        <v/>
      </c>
      <c r="C770" s="63" t="str">
        <f>IF('Raw Data'!B774=0," ",'Raw Data'!D774)</f>
        <v xml:space="preserve"> </v>
      </c>
      <c r="D770" s="63" t="str">
        <f>IF('Raw Data'!B774=0," ",'Raw Data'!E774)</f>
        <v xml:space="preserve"> </v>
      </c>
      <c r="E770" s="63" t="str">
        <f>IF('Raw Data'!B774=0," ",MIN('Raw Data'!G774:JP774))</f>
        <v xml:space="preserve"> </v>
      </c>
      <c r="F770" s="63" t="str">
        <f>IF('Raw Data'!B774=0," ",AVERAGE('Raw Data'!G774:JP774))</f>
        <v xml:space="preserve"> </v>
      </c>
      <c r="G770" s="63" t="str">
        <f>IF('Raw Data'!B774=0," ",MAX('Raw Data'!G774:JP774))</f>
        <v xml:space="preserve"> </v>
      </c>
      <c r="H770" s="63" t="str">
        <f>IF('Raw Data'!B774=0," ",_xlfn.STDEV.S('Raw Data'!G774:JP774))</f>
        <v xml:space="preserve"> </v>
      </c>
      <c r="I770" s="64" t="str">
        <f>IF('Raw Data'!B774=0," ",(D770+C770)/2)</f>
        <v xml:space="preserve"> </v>
      </c>
      <c r="J770" s="65" t="str">
        <f>IF('Raw Data'!B774=0," ",IF(H770=0,9999,MIN((F770-C770),(D770-F770))/3/H770))</f>
        <v xml:space="preserve"> </v>
      </c>
      <c r="K770" s="60" t="str">
        <f>IF('Raw Data'!B774=0," ",IF(O770="Yes",J770-$K$6,J770-$K$5))</f>
        <v xml:space="preserve"> </v>
      </c>
      <c r="L770" s="66" t="str">
        <f>IF('Raw Data'!B774=0," ",IF(I770="ND","ND",2*(F770-I770)/(D770-C770)))</f>
        <v xml:space="preserve"> </v>
      </c>
      <c r="M770" s="60" t="str">
        <f t="shared" si="12"/>
        <v xml:space="preserve"> </v>
      </c>
      <c r="N770" s="59" t="str">
        <f>IF('Raw Data'!B774=0," ",IF(O770="Yes",IF(J770&gt;$K$6,"OK","NOK"),IF(J770&gt;$K$5,"OK","NOK")))</f>
        <v xml:space="preserve"> </v>
      </c>
      <c r="O770" s="67" t="str">
        <f>IF('Raw Data'!B774=0," ","No")</f>
        <v xml:space="preserve"> </v>
      </c>
      <c r="P770" s="61" t="str">
        <f>IF('Raw Data'!B774=0," ",'Raw Data'!F774 &amp; ".")</f>
        <v xml:space="preserve"> </v>
      </c>
    </row>
    <row r="771" spans="1:16" x14ac:dyDescent="0.2">
      <c r="A771" s="62" t="str">
        <f>IF('Raw Data'!B775=0,"",'Raw Data'!B775)</f>
        <v/>
      </c>
      <c r="B771" s="62" t="str">
        <f>IF('Raw Data'!B775=0,"",'Raw Data'!C775)</f>
        <v/>
      </c>
      <c r="C771" s="63" t="str">
        <f>IF('Raw Data'!B775=0," ",'Raw Data'!D775)</f>
        <v xml:space="preserve"> </v>
      </c>
      <c r="D771" s="63" t="str">
        <f>IF('Raw Data'!B775=0," ",'Raw Data'!E775)</f>
        <v xml:space="preserve"> </v>
      </c>
      <c r="E771" s="63" t="str">
        <f>IF('Raw Data'!B775=0," ",MIN('Raw Data'!G775:JP775))</f>
        <v xml:space="preserve"> </v>
      </c>
      <c r="F771" s="63" t="str">
        <f>IF('Raw Data'!B775=0," ",AVERAGE('Raw Data'!G775:JP775))</f>
        <v xml:space="preserve"> </v>
      </c>
      <c r="G771" s="63" t="str">
        <f>IF('Raw Data'!B775=0," ",MAX('Raw Data'!G775:JP775))</f>
        <v xml:space="preserve"> </v>
      </c>
      <c r="H771" s="63" t="str">
        <f>IF('Raw Data'!B775=0," ",_xlfn.STDEV.S('Raw Data'!G775:JP775))</f>
        <v xml:space="preserve"> </v>
      </c>
      <c r="I771" s="64" t="str">
        <f>IF('Raw Data'!B775=0," ",(D771+C771)/2)</f>
        <v xml:space="preserve"> </v>
      </c>
      <c r="J771" s="65" t="str">
        <f>IF('Raw Data'!B775=0," ",IF(H771=0,9999,MIN((F771-C771),(D771-F771))/3/H771))</f>
        <v xml:space="preserve"> </v>
      </c>
      <c r="K771" s="60" t="str">
        <f>IF('Raw Data'!B775=0," ",IF(O771="Yes",J771-$K$6,J771-$K$5))</f>
        <v xml:space="preserve"> </v>
      </c>
      <c r="L771" s="66" t="str">
        <f>IF('Raw Data'!B775=0," ",IF(I771="ND","ND",2*(F771-I771)/(D771-C771)))</f>
        <v xml:space="preserve"> </v>
      </c>
      <c r="M771" s="60" t="str">
        <f t="shared" si="12"/>
        <v xml:space="preserve"> </v>
      </c>
      <c r="N771" s="59" t="str">
        <f>IF('Raw Data'!B775=0," ",IF(O771="Yes",IF(J771&gt;$K$6,"OK","NOK"),IF(J771&gt;$K$5,"OK","NOK")))</f>
        <v xml:space="preserve"> </v>
      </c>
      <c r="O771" s="67" t="str">
        <f>IF('Raw Data'!B775=0," ","No")</f>
        <v xml:space="preserve"> </v>
      </c>
      <c r="P771" s="61" t="str">
        <f>IF('Raw Data'!B775=0," ",'Raw Data'!F775 &amp; ".")</f>
        <v xml:space="preserve"> </v>
      </c>
    </row>
    <row r="772" spans="1:16" x14ac:dyDescent="0.2">
      <c r="A772" s="62" t="str">
        <f>IF('Raw Data'!B776=0,"",'Raw Data'!B776)</f>
        <v/>
      </c>
      <c r="B772" s="62" t="str">
        <f>IF('Raw Data'!B776=0,"",'Raw Data'!C776)</f>
        <v/>
      </c>
      <c r="C772" s="63" t="str">
        <f>IF('Raw Data'!B776=0," ",'Raw Data'!D776)</f>
        <v xml:space="preserve"> </v>
      </c>
      <c r="D772" s="63" t="str">
        <f>IF('Raw Data'!B776=0," ",'Raw Data'!E776)</f>
        <v xml:space="preserve"> </v>
      </c>
      <c r="E772" s="63" t="str">
        <f>IF('Raw Data'!B776=0," ",MIN('Raw Data'!G776:JP776))</f>
        <v xml:space="preserve"> </v>
      </c>
      <c r="F772" s="63" t="str">
        <f>IF('Raw Data'!B776=0," ",AVERAGE('Raw Data'!G776:JP776))</f>
        <v xml:space="preserve"> </v>
      </c>
      <c r="G772" s="63" t="str">
        <f>IF('Raw Data'!B776=0," ",MAX('Raw Data'!G776:JP776))</f>
        <v xml:space="preserve"> </v>
      </c>
      <c r="H772" s="63" t="str">
        <f>IF('Raw Data'!B776=0," ",_xlfn.STDEV.S('Raw Data'!G776:JP776))</f>
        <v xml:space="preserve"> </v>
      </c>
      <c r="I772" s="64" t="str">
        <f>IF('Raw Data'!B776=0," ",(D772+C772)/2)</f>
        <v xml:space="preserve"> </v>
      </c>
      <c r="J772" s="65" t="str">
        <f>IF('Raw Data'!B776=0," ",IF(H772=0,9999,MIN((F772-C772),(D772-F772))/3/H772))</f>
        <v xml:space="preserve"> </v>
      </c>
      <c r="K772" s="60" t="str">
        <f>IF('Raw Data'!B776=0," ",IF(O772="Yes",J772-$K$6,J772-$K$5))</f>
        <v xml:space="preserve"> </v>
      </c>
      <c r="L772" s="66" t="str">
        <f>IF('Raw Data'!B776=0," ",IF(I772="ND","ND",2*(F772-I772)/(D772-C772)))</f>
        <v xml:space="preserve"> </v>
      </c>
      <c r="M772" s="60" t="str">
        <f t="shared" si="12"/>
        <v xml:space="preserve"> </v>
      </c>
      <c r="N772" s="59" t="str">
        <f>IF('Raw Data'!B776=0," ",IF(O772="Yes",IF(J772&gt;$K$6,"OK","NOK"),IF(J772&gt;$K$5,"OK","NOK")))</f>
        <v xml:space="preserve"> </v>
      </c>
      <c r="O772" s="67" t="str">
        <f>IF('Raw Data'!B776=0," ","No")</f>
        <v xml:space="preserve"> </v>
      </c>
      <c r="P772" s="61" t="str">
        <f>IF('Raw Data'!B776=0," ",'Raw Data'!F776 &amp; ".")</f>
        <v xml:space="preserve"> </v>
      </c>
    </row>
    <row r="773" spans="1:16" x14ac:dyDescent="0.2">
      <c r="A773" s="62" t="str">
        <f>IF('Raw Data'!B777=0,"",'Raw Data'!B777)</f>
        <v/>
      </c>
      <c r="B773" s="62" t="str">
        <f>IF('Raw Data'!B777=0,"",'Raw Data'!C777)</f>
        <v/>
      </c>
      <c r="C773" s="63" t="str">
        <f>IF('Raw Data'!B777=0," ",'Raw Data'!D777)</f>
        <v xml:space="preserve"> </v>
      </c>
      <c r="D773" s="63" t="str">
        <f>IF('Raw Data'!B777=0," ",'Raw Data'!E777)</f>
        <v xml:space="preserve"> </v>
      </c>
      <c r="E773" s="63" t="str">
        <f>IF('Raw Data'!B777=0," ",MIN('Raw Data'!G777:JP777))</f>
        <v xml:space="preserve"> </v>
      </c>
      <c r="F773" s="63" t="str">
        <f>IF('Raw Data'!B777=0," ",AVERAGE('Raw Data'!G777:JP777))</f>
        <v xml:space="preserve"> </v>
      </c>
      <c r="G773" s="63" t="str">
        <f>IF('Raw Data'!B777=0," ",MAX('Raw Data'!G777:JP777))</f>
        <v xml:space="preserve"> </v>
      </c>
      <c r="H773" s="63" t="str">
        <f>IF('Raw Data'!B777=0," ",_xlfn.STDEV.S('Raw Data'!G777:JP777))</f>
        <v xml:space="preserve"> </v>
      </c>
      <c r="I773" s="64" t="str">
        <f>IF('Raw Data'!B777=0," ",(D773+C773)/2)</f>
        <v xml:space="preserve"> </v>
      </c>
      <c r="J773" s="65" t="str">
        <f>IF('Raw Data'!B777=0," ",IF(H773=0,9999,MIN((F773-C773),(D773-F773))/3/H773))</f>
        <v xml:space="preserve"> </v>
      </c>
      <c r="K773" s="60" t="str">
        <f>IF('Raw Data'!B777=0," ",IF(O773="Yes",J773-$K$6,J773-$K$5))</f>
        <v xml:space="preserve"> </v>
      </c>
      <c r="L773" s="66" t="str">
        <f>IF('Raw Data'!B777=0," ",IF(I773="ND","ND",2*(F773-I773)/(D773-C773)))</f>
        <v xml:space="preserve"> </v>
      </c>
      <c r="M773" s="60" t="str">
        <f t="shared" si="12"/>
        <v xml:space="preserve"> </v>
      </c>
      <c r="N773" s="59" t="str">
        <f>IF('Raw Data'!B777=0," ",IF(O773="Yes",IF(J773&gt;$K$6,"OK","NOK"),IF(J773&gt;$K$5,"OK","NOK")))</f>
        <v xml:space="preserve"> </v>
      </c>
      <c r="O773" s="67" t="str">
        <f>IF('Raw Data'!B777=0," ","No")</f>
        <v xml:space="preserve"> </v>
      </c>
      <c r="P773" s="61" t="str">
        <f>IF('Raw Data'!B777=0," ",'Raw Data'!F777 &amp; ".")</f>
        <v xml:space="preserve"> </v>
      </c>
    </row>
    <row r="774" spans="1:16" x14ac:dyDescent="0.2">
      <c r="A774" s="62" t="str">
        <f>IF('Raw Data'!B778=0,"",'Raw Data'!B778)</f>
        <v/>
      </c>
      <c r="B774" s="62" t="str">
        <f>IF('Raw Data'!B778=0,"",'Raw Data'!C778)</f>
        <v/>
      </c>
      <c r="C774" s="63" t="str">
        <f>IF('Raw Data'!B778=0," ",'Raw Data'!D778)</f>
        <v xml:space="preserve"> </v>
      </c>
      <c r="D774" s="63" t="str">
        <f>IF('Raw Data'!B778=0," ",'Raw Data'!E778)</f>
        <v xml:space="preserve"> </v>
      </c>
      <c r="E774" s="63" t="str">
        <f>IF('Raw Data'!B778=0," ",MIN('Raw Data'!G778:JP778))</f>
        <v xml:space="preserve"> </v>
      </c>
      <c r="F774" s="63" t="str">
        <f>IF('Raw Data'!B778=0," ",AVERAGE('Raw Data'!G778:JP778))</f>
        <v xml:space="preserve"> </v>
      </c>
      <c r="G774" s="63" t="str">
        <f>IF('Raw Data'!B778=0," ",MAX('Raw Data'!G778:JP778))</f>
        <v xml:space="preserve"> </v>
      </c>
      <c r="H774" s="63" t="str">
        <f>IF('Raw Data'!B778=0," ",_xlfn.STDEV.S('Raw Data'!G778:JP778))</f>
        <v xml:space="preserve"> </v>
      </c>
      <c r="I774" s="64" t="str">
        <f>IF('Raw Data'!B778=0," ",(D774+C774)/2)</f>
        <v xml:space="preserve"> </v>
      </c>
      <c r="J774" s="65" t="str">
        <f>IF('Raw Data'!B778=0," ",IF(H774=0,9999,MIN((F774-C774),(D774-F774))/3/H774))</f>
        <v xml:space="preserve"> </v>
      </c>
      <c r="K774" s="60" t="str">
        <f>IF('Raw Data'!B778=0," ",IF(O774="Yes",J774-$K$6,J774-$K$5))</f>
        <v xml:space="preserve"> </v>
      </c>
      <c r="L774" s="66" t="str">
        <f>IF('Raw Data'!B778=0," ",IF(I774="ND","ND",2*(F774-I774)/(D774-C774)))</f>
        <v xml:space="preserve"> </v>
      </c>
      <c r="M774" s="60" t="str">
        <f t="shared" si="12"/>
        <v xml:space="preserve"> </v>
      </c>
      <c r="N774" s="59" t="str">
        <f>IF('Raw Data'!B778=0," ",IF(O774="Yes",IF(J774&gt;$K$6,"OK","NOK"),IF(J774&gt;$K$5,"OK","NOK")))</f>
        <v xml:space="preserve"> </v>
      </c>
      <c r="O774" s="67" t="str">
        <f>IF('Raw Data'!B778=0," ","No")</f>
        <v xml:space="preserve"> </v>
      </c>
      <c r="P774" s="61" t="str">
        <f>IF('Raw Data'!B778=0," ",'Raw Data'!F778 &amp; ".")</f>
        <v xml:space="preserve"> </v>
      </c>
    </row>
    <row r="775" spans="1:16" x14ac:dyDescent="0.2">
      <c r="A775" s="62" t="str">
        <f>IF('Raw Data'!B779=0,"",'Raw Data'!B779)</f>
        <v/>
      </c>
      <c r="B775" s="62" t="str">
        <f>IF('Raw Data'!B779=0,"",'Raw Data'!C779)</f>
        <v/>
      </c>
      <c r="C775" s="63" t="str">
        <f>IF('Raw Data'!B779=0," ",'Raw Data'!D779)</f>
        <v xml:space="preserve"> </v>
      </c>
      <c r="D775" s="63" t="str">
        <f>IF('Raw Data'!B779=0," ",'Raw Data'!E779)</f>
        <v xml:space="preserve"> </v>
      </c>
      <c r="E775" s="63" t="str">
        <f>IF('Raw Data'!B779=0," ",MIN('Raw Data'!G779:JP779))</f>
        <v xml:space="preserve"> </v>
      </c>
      <c r="F775" s="63" t="str">
        <f>IF('Raw Data'!B779=0," ",AVERAGE('Raw Data'!G779:JP779))</f>
        <v xml:space="preserve"> </v>
      </c>
      <c r="G775" s="63" t="str">
        <f>IF('Raw Data'!B779=0," ",MAX('Raw Data'!G779:JP779))</f>
        <v xml:space="preserve"> </v>
      </c>
      <c r="H775" s="63" t="str">
        <f>IF('Raw Data'!B779=0," ",_xlfn.STDEV.S('Raw Data'!G779:JP779))</f>
        <v xml:space="preserve"> </v>
      </c>
      <c r="I775" s="64" t="str">
        <f>IF('Raw Data'!B779=0," ",(D775+C775)/2)</f>
        <v xml:space="preserve"> </v>
      </c>
      <c r="J775" s="65" t="str">
        <f>IF('Raw Data'!B779=0," ",IF(H775=0,9999,MIN((F775-C775),(D775-F775))/3/H775))</f>
        <v xml:space="preserve"> </v>
      </c>
      <c r="K775" s="60" t="str">
        <f>IF('Raw Data'!B779=0," ",IF(O775="Yes",J775-$K$6,J775-$K$5))</f>
        <v xml:space="preserve"> </v>
      </c>
      <c r="L775" s="66" t="str">
        <f>IF('Raw Data'!B779=0," ",IF(I775="ND","ND",2*(F775-I775)/(D775-C775)))</f>
        <v xml:space="preserve"> </v>
      </c>
      <c r="M775" s="60" t="str">
        <f t="shared" si="12"/>
        <v xml:space="preserve"> </v>
      </c>
      <c r="N775" s="59" t="str">
        <f>IF('Raw Data'!B779=0," ",IF(O775="Yes",IF(J775&gt;$K$6,"OK","NOK"),IF(J775&gt;$K$5,"OK","NOK")))</f>
        <v xml:space="preserve"> </v>
      </c>
      <c r="O775" s="67" t="str">
        <f>IF('Raw Data'!B779=0," ","No")</f>
        <v xml:space="preserve"> </v>
      </c>
      <c r="P775" s="61" t="str">
        <f>IF('Raw Data'!B779=0," ",'Raw Data'!F779 &amp; ".")</f>
        <v xml:space="preserve"> </v>
      </c>
    </row>
    <row r="776" spans="1:16" x14ac:dyDescent="0.2">
      <c r="A776" s="62" t="str">
        <f>IF('Raw Data'!B780=0,"",'Raw Data'!B780)</f>
        <v/>
      </c>
      <c r="B776" s="62" t="str">
        <f>IF('Raw Data'!B780=0,"",'Raw Data'!C780)</f>
        <v/>
      </c>
      <c r="C776" s="63" t="str">
        <f>IF('Raw Data'!B780=0," ",'Raw Data'!D780)</f>
        <v xml:space="preserve"> </v>
      </c>
      <c r="D776" s="63" t="str">
        <f>IF('Raw Data'!B780=0," ",'Raw Data'!E780)</f>
        <v xml:space="preserve"> </v>
      </c>
      <c r="E776" s="63" t="str">
        <f>IF('Raw Data'!B780=0," ",MIN('Raw Data'!G780:JP780))</f>
        <v xml:space="preserve"> </v>
      </c>
      <c r="F776" s="63" t="str">
        <f>IF('Raw Data'!B780=0," ",AVERAGE('Raw Data'!G780:JP780))</f>
        <v xml:space="preserve"> </v>
      </c>
      <c r="G776" s="63" t="str">
        <f>IF('Raw Data'!B780=0," ",MAX('Raw Data'!G780:JP780))</f>
        <v xml:space="preserve"> </v>
      </c>
      <c r="H776" s="63" t="str">
        <f>IF('Raw Data'!B780=0," ",_xlfn.STDEV.S('Raw Data'!G780:JP780))</f>
        <v xml:space="preserve"> </v>
      </c>
      <c r="I776" s="64" t="str">
        <f>IF('Raw Data'!B780=0," ",(D776+C776)/2)</f>
        <v xml:space="preserve"> </v>
      </c>
      <c r="J776" s="65" t="str">
        <f>IF('Raw Data'!B780=0," ",IF(H776=0,9999,MIN((F776-C776),(D776-F776))/3/H776))</f>
        <v xml:space="preserve"> </v>
      </c>
      <c r="K776" s="60" t="str">
        <f>IF('Raw Data'!B780=0," ",IF(O776="Yes",J776-$K$6,J776-$K$5))</f>
        <v xml:space="preserve"> </v>
      </c>
      <c r="L776" s="66" t="str">
        <f>IF('Raw Data'!B780=0," ",IF(I776="ND","ND",2*(F776-I776)/(D776-C776)))</f>
        <v xml:space="preserve"> </v>
      </c>
      <c r="M776" s="60" t="str">
        <f t="shared" si="12"/>
        <v xml:space="preserve"> </v>
      </c>
      <c r="N776" s="59" t="str">
        <f>IF('Raw Data'!B780=0," ",IF(O776="Yes",IF(J776&gt;$K$6,"OK","NOK"),IF(J776&gt;$K$5,"OK","NOK")))</f>
        <v xml:space="preserve"> </v>
      </c>
      <c r="O776" s="67" t="str">
        <f>IF('Raw Data'!B780=0," ","No")</f>
        <v xml:space="preserve"> </v>
      </c>
      <c r="P776" s="61" t="str">
        <f>IF('Raw Data'!B780=0," ",'Raw Data'!F780 &amp; ".")</f>
        <v xml:space="preserve"> </v>
      </c>
    </row>
    <row r="777" spans="1:16" x14ac:dyDescent="0.2">
      <c r="A777" s="62" t="str">
        <f>IF('Raw Data'!B781=0,"",'Raw Data'!B781)</f>
        <v/>
      </c>
      <c r="B777" s="62" t="str">
        <f>IF('Raw Data'!B781=0,"",'Raw Data'!C781)</f>
        <v/>
      </c>
      <c r="C777" s="63" t="str">
        <f>IF('Raw Data'!B781=0," ",'Raw Data'!D781)</f>
        <v xml:space="preserve"> </v>
      </c>
      <c r="D777" s="63" t="str">
        <f>IF('Raw Data'!B781=0," ",'Raw Data'!E781)</f>
        <v xml:space="preserve"> </v>
      </c>
      <c r="E777" s="63" t="str">
        <f>IF('Raw Data'!B781=0," ",MIN('Raw Data'!G781:JP781))</f>
        <v xml:space="preserve"> </v>
      </c>
      <c r="F777" s="63" t="str">
        <f>IF('Raw Data'!B781=0," ",AVERAGE('Raw Data'!G781:JP781))</f>
        <v xml:space="preserve"> </v>
      </c>
      <c r="G777" s="63" t="str">
        <f>IF('Raw Data'!B781=0," ",MAX('Raw Data'!G781:JP781))</f>
        <v xml:space="preserve"> </v>
      </c>
      <c r="H777" s="63" t="str">
        <f>IF('Raw Data'!B781=0," ",_xlfn.STDEV.S('Raw Data'!G781:JP781))</f>
        <v xml:space="preserve"> </v>
      </c>
      <c r="I777" s="64" t="str">
        <f>IF('Raw Data'!B781=0," ",(D777+C777)/2)</f>
        <v xml:space="preserve"> </v>
      </c>
      <c r="J777" s="65" t="str">
        <f>IF('Raw Data'!B781=0," ",IF(H777=0,9999,MIN((F777-C777),(D777-F777))/3/H777))</f>
        <v xml:space="preserve"> </v>
      </c>
      <c r="K777" s="60" t="str">
        <f>IF('Raw Data'!B781=0," ",IF(O777="Yes",J777-$K$6,J777-$K$5))</f>
        <v xml:space="preserve"> </v>
      </c>
      <c r="L777" s="66" t="str">
        <f>IF('Raw Data'!B781=0," ",IF(I777="ND","ND",2*(F777-I777)/(D777-C777)))</f>
        <v xml:space="preserve"> </v>
      </c>
      <c r="M777" s="60" t="str">
        <f t="shared" si="12"/>
        <v xml:space="preserve"> </v>
      </c>
      <c r="N777" s="59" t="str">
        <f>IF('Raw Data'!B781=0," ",IF(O777="Yes",IF(J777&gt;$K$6,"OK","NOK"),IF(J777&gt;$K$5,"OK","NOK")))</f>
        <v xml:space="preserve"> </v>
      </c>
      <c r="O777" s="67" t="str">
        <f>IF('Raw Data'!B781=0," ","No")</f>
        <v xml:space="preserve"> </v>
      </c>
      <c r="P777" s="61" t="str">
        <f>IF('Raw Data'!B781=0," ",'Raw Data'!F781 &amp; ".")</f>
        <v xml:space="preserve"> </v>
      </c>
    </row>
    <row r="778" spans="1:16" x14ac:dyDescent="0.2">
      <c r="A778" s="62" t="str">
        <f>IF('Raw Data'!B782=0,"",'Raw Data'!B782)</f>
        <v/>
      </c>
      <c r="B778" s="62" t="str">
        <f>IF('Raw Data'!B782=0,"",'Raw Data'!C782)</f>
        <v/>
      </c>
      <c r="C778" s="63" t="str">
        <f>IF('Raw Data'!B782=0," ",'Raw Data'!D782)</f>
        <v xml:space="preserve"> </v>
      </c>
      <c r="D778" s="63" t="str">
        <f>IF('Raw Data'!B782=0," ",'Raw Data'!E782)</f>
        <v xml:space="preserve"> </v>
      </c>
      <c r="E778" s="63" t="str">
        <f>IF('Raw Data'!B782=0," ",MIN('Raw Data'!G782:JP782))</f>
        <v xml:space="preserve"> </v>
      </c>
      <c r="F778" s="63" t="str">
        <f>IF('Raw Data'!B782=0," ",AVERAGE('Raw Data'!G782:JP782))</f>
        <v xml:space="preserve"> </v>
      </c>
      <c r="G778" s="63" t="str">
        <f>IF('Raw Data'!B782=0," ",MAX('Raw Data'!G782:JP782))</f>
        <v xml:space="preserve"> </v>
      </c>
      <c r="H778" s="63" t="str">
        <f>IF('Raw Data'!B782=0," ",_xlfn.STDEV.S('Raw Data'!G782:JP782))</f>
        <v xml:space="preserve"> </v>
      </c>
      <c r="I778" s="64" t="str">
        <f>IF('Raw Data'!B782=0," ",(D778+C778)/2)</f>
        <v xml:space="preserve"> </v>
      </c>
      <c r="J778" s="65" t="str">
        <f>IF('Raw Data'!B782=0," ",IF(H778=0,9999,MIN((F778-C778),(D778-F778))/3/H778))</f>
        <v xml:space="preserve"> </v>
      </c>
      <c r="K778" s="60" t="str">
        <f>IF('Raw Data'!B782=0," ",IF(O778="Yes",J778-$K$6,J778-$K$5))</f>
        <v xml:space="preserve"> </v>
      </c>
      <c r="L778" s="66" t="str">
        <f>IF('Raw Data'!B782=0," ",IF(I778="ND","ND",2*(F778-I778)/(D778-C778)))</f>
        <v xml:space="preserve"> </v>
      </c>
      <c r="M778" s="60" t="str">
        <f t="shared" ref="M778:M841" si="13">L778</f>
        <v xml:space="preserve"> </v>
      </c>
      <c r="N778" s="59" t="str">
        <f>IF('Raw Data'!B782=0," ",IF(O778="Yes",IF(J778&gt;$K$6,"OK","NOK"),IF(J778&gt;$K$5,"OK","NOK")))</f>
        <v xml:space="preserve"> </v>
      </c>
      <c r="O778" s="67" t="str">
        <f>IF('Raw Data'!B782=0," ","No")</f>
        <v xml:space="preserve"> </v>
      </c>
      <c r="P778" s="61" t="str">
        <f>IF('Raw Data'!B782=0," ",'Raw Data'!F782 &amp; ".")</f>
        <v xml:space="preserve"> </v>
      </c>
    </row>
    <row r="779" spans="1:16" x14ac:dyDescent="0.2">
      <c r="A779" s="62" t="str">
        <f>IF('Raw Data'!B783=0,"",'Raw Data'!B783)</f>
        <v/>
      </c>
      <c r="B779" s="62" t="str">
        <f>IF('Raw Data'!B783=0,"",'Raw Data'!C783)</f>
        <v/>
      </c>
      <c r="C779" s="63" t="str">
        <f>IF('Raw Data'!B783=0," ",'Raw Data'!D783)</f>
        <v xml:space="preserve"> </v>
      </c>
      <c r="D779" s="63" t="str">
        <f>IF('Raw Data'!B783=0," ",'Raw Data'!E783)</f>
        <v xml:space="preserve"> </v>
      </c>
      <c r="E779" s="63" t="str">
        <f>IF('Raw Data'!B783=0," ",MIN('Raw Data'!G783:JP783))</f>
        <v xml:space="preserve"> </v>
      </c>
      <c r="F779" s="63" t="str">
        <f>IF('Raw Data'!B783=0," ",AVERAGE('Raw Data'!G783:JP783))</f>
        <v xml:space="preserve"> </v>
      </c>
      <c r="G779" s="63" t="str">
        <f>IF('Raw Data'!B783=0," ",MAX('Raw Data'!G783:JP783))</f>
        <v xml:space="preserve"> </v>
      </c>
      <c r="H779" s="63" t="str">
        <f>IF('Raw Data'!B783=0," ",_xlfn.STDEV.S('Raw Data'!G783:JP783))</f>
        <v xml:space="preserve"> </v>
      </c>
      <c r="I779" s="64" t="str">
        <f>IF('Raw Data'!B783=0," ",(D779+C779)/2)</f>
        <v xml:space="preserve"> </v>
      </c>
      <c r="J779" s="65" t="str">
        <f>IF('Raw Data'!B783=0," ",IF(H779=0,9999,MIN((F779-C779),(D779-F779))/3/H779))</f>
        <v xml:space="preserve"> </v>
      </c>
      <c r="K779" s="60" t="str">
        <f>IF('Raw Data'!B783=0," ",IF(O779="Yes",J779-$K$6,J779-$K$5))</f>
        <v xml:space="preserve"> </v>
      </c>
      <c r="L779" s="66" t="str">
        <f>IF('Raw Data'!B783=0," ",IF(I779="ND","ND",2*(F779-I779)/(D779-C779)))</f>
        <v xml:space="preserve"> </v>
      </c>
      <c r="M779" s="60" t="str">
        <f t="shared" si="13"/>
        <v xml:space="preserve"> </v>
      </c>
      <c r="N779" s="59" t="str">
        <f>IF('Raw Data'!B783=0," ",IF(O779="Yes",IF(J779&gt;$K$6,"OK","NOK"),IF(J779&gt;$K$5,"OK","NOK")))</f>
        <v xml:space="preserve"> </v>
      </c>
      <c r="O779" s="67" t="str">
        <f>IF('Raw Data'!B783=0," ","No")</f>
        <v xml:space="preserve"> </v>
      </c>
      <c r="P779" s="61" t="str">
        <f>IF('Raw Data'!B783=0," ",'Raw Data'!F783 &amp; ".")</f>
        <v xml:space="preserve"> </v>
      </c>
    </row>
    <row r="780" spans="1:16" x14ac:dyDescent="0.2">
      <c r="A780" s="62" t="str">
        <f>IF('Raw Data'!B784=0,"",'Raw Data'!B784)</f>
        <v/>
      </c>
      <c r="B780" s="62" t="str">
        <f>IF('Raw Data'!B784=0,"",'Raw Data'!C784)</f>
        <v/>
      </c>
      <c r="C780" s="63" t="str">
        <f>IF('Raw Data'!B784=0," ",'Raw Data'!D784)</f>
        <v xml:space="preserve"> </v>
      </c>
      <c r="D780" s="63" t="str">
        <f>IF('Raw Data'!B784=0," ",'Raw Data'!E784)</f>
        <v xml:space="preserve"> </v>
      </c>
      <c r="E780" s="63" t="str">
        <f>IF('Raw Data'!B784=0," ",MIN('Raw Data'!G784:JP784))</f>
        <v xml:space="preserve"> </v>
      </c>
      <c r="F780" s="63" t="str">
        <f>IF('Raw Data'!B784=0," ",AVERAGE('Raw Data'!G784:JP784))</f>
        <v xml:space="preserve"> </v>
      </c>
      <c r="G780" s="63" t="str">
        <f>IF('Raw Data'!B784=0," ",MAX('Raw Data'!G784:JP784))</f>
        <v xml:space="preserve"> </v>
      </c>
      <c r="H780" s="63" t="str">
        <f>IF('Raw Data'!B784=0," ",_xlfn.STDEV.S('Raw Data'!G784:JP784))</f>
        <v xml:space="preserve"> </v>
      </c>
      <c r="I780" s="64" t="str">
        <f>IF('Raw Data'!B784=0," ",(D780+C780)/2)</f>
        <v xml:space="preserve"> </v>
      </c>
      <c r="J780" s="65" t="str">
        <f>IF('Raw Data'!B784=0," ",IF(H780=0,9999,MIN((F780-C780),(D780-F780))/3/H780))</f>
        <v xml:space="preserve"> </v>
      </c>
      <c r="K780" s="60" t="str">
        <f>IF('Raw Data'!B784=0," ",IF(O780="Yes",J780-$K$6,J780-$K$5))</f>
        <v xml:space="preserve"> </v>
      </c>
      <c r="L780" s="66" t="str">
        <f>IF('Raw Data'!B784=0," ",IF(I780="ND","ND",2*(F780-I780)/(D780-C780)))</f>
        <v xml:space="preserve"> </v>
      </c>
      <c r="M780" s="60" t="str">
        <f t="shared" si="13"/>
        <v xml:space="preserve"> </v>
      </c>
      <c r="N780" s="59" t="str">
        <f>IF('Raw Data'!B784=0," ",IF(O780="Yes",IF(J780&gt;$K$6,"OK","NOK"),IF(J780&gt;$K$5,"OK","NOK")))</f>
        <v xml:space="preserve"> </v>
      </c>
      <c r="O780" s="67" t="str">
        <f>IF('Raw Data'!B784=0," ","No")</f>
        <v xml:space="preserve"> </v>
      </c>
      <c r="P780" s="61" t="str">
        <f>IF('Raw Data'!B784=0," ",'Raw Data'!F784 &amp; ".")</f>
        <v xml:space="preserve"> </v>
      </c>
    </row>
    <row r="781" spans="1:16" x14ac:dyDescent="0.2">
      <c r="A781" s="62" t="str">
        <f>IF('Raw Data'!B785=0,"",'Raw Data'!B785)</f>
        <v/>
      </c>
      <c r="B781" s="62" t="str">
        <f>IF('Raw Data'!B785=0,"",'Raw Data'!C785)</f>
        <v/>
      </c>
      <c r="C781" s="63" t="str">
        <f>IF('Raw Data'!B785=0," ",'Raw Data'!D785)</f>
        <v xml:space="preserve"> </v>
      </c>
      <c r="D781" s="63" t="str">
        <f>IF('Raw Data'!B785=0," ",'Raw Data'!E785)</f>
        <v xml:space="preserve"> </v>
      </c>
      <c r="E781" s="63" t="str">
        <f>IF('Raw Data'!B785=0," ",MIN('Raw Data'!G785:JP785))</f>
        <v xml:space="preserve"> </v>
      </c>
      <c r="F781" s="63" t="str">
        <f>IF('Raw Data'!B785=0," ",AVERAGE('Raw Data'!G785:JP785))</f>
        <v xml:space="preserve"> </v>
      </c>
      <c r="G781" s="63" t="str">
        <f>IF('Raw Data'!B785=0," ",MAX('Raw Data'!G785:JP785))</f>
        <v xml:space="preserve"> </v>
      </c>
      <c r="H781" s="63" t="str">
        <f>IF('Raw Data'!B785=0," ",_xlfn.STDEV.S('Raw Data'!G785:JP785))</f>
        <v xml:space="preserve"> </v>
      </c>
      <c r="I781" s="64" t="str">
        <f>IF('Raw Data'!B785=0," ",(D781+C781)/2)</f>
        <v xml:space="preserve"> </v>
      </c>
      <c r="J781" s="65" t="str">
        <f>IF('Raw Data'!B785=0," ",IF(H781=0,9999,MIN((F781-C781),(D781-F781))/3/H781))</f>
        <v xml:space="preserve"> </v>
      </c>
      <c r="K781" s="60" t="str">
        <f>IF('Raw Data'!B785=0," ",IF(O781="Yes",J781-$K$6,J781-$K$5))</f>
        <v xml:space="preserve"> </v>
      </c>
      <c r="L781" s="66" t="str">
        <f>IF('Raw Data'!B785=0," ",IF(I781="ND","ND",2*(F781-I781)/(D781-C781)))</f>
        <v xml:space="preserve"> </v>
      </c>
      <c r="M781" s="60" t="str">
        <f t="shared" si="13"/>
        <v xml:space="preserve"> </v>
      </c>
      <c r="N781" s="59" t="str">
        <f>IF('Raw Data'!B785=0," ",IF(O781="Yes",IF(J781&gt;$K$6,"OK","NOK"),IF(J781&gt;$K$5,"OK","NOK")))</f>
        <v xml:space="preserve"> </v>
      </c>
      <c r="O781" s="67" t="str">
        <f>IF('Raw Data'!B785=0," ","No")</f>
        <v xml:space="preserve"> </v>
      </c>
      <c r="P781" s="61" t="str">
        <f>IF('Raw Data'!B785=0," ",'Raw Data'!F785 &amp; ".")</f>
        <v xml:space="preserve"> </v>
      </c>
    </row>
    <row r="782" spans="1:16" x14ac:dyDescent="0.2">
      <c r="A782" s="62" t="str">
        <f>IF('Raw Data'!B786=0,"",'Raw Data'!B786)</f>
        <v/>
      </c>
      <c r="B782" s="62" t="str">
        <f>IF('Raw Data'!B786=0,"",'Raw Data'!C786)</f>
        <v/>
      </c>
      <c r="C782" s="63" t="str">
        <f>IF('Raw Data'!B786=0," ",'Raw Data'!D786)</f>
        <v xml:space="preserve"> </v>
      </c>
      <c r="D782" s="63" t="str">
        <f>IF('Raw Data'!B786=0," ",'Raw Data'!E786)</f>
        <v xml:space="preserve"> </v>
      </c>
      <c r="E782" s="63" t="str">
        <f>IF('Raw Data'!B786=0," ",MIN('Raw Data'!G786:JP786))</f>
        <v xml:space="preserve"> </v>
      </c>
      <c r="F782" s="63" t="str">
        <f>IF('Raw Data'!B786=0," ",AVERAGE('Raw Data'!G786:JP786))</f>
        <v xml:space="preserve"> </v>
      </c>
      <c r="G782" s="63" t="str">
        <f>IF('Raw Data'!B786=0," ",MAX('Raw Data'!G786:JP786))</f>
        <v xml:space="preserve"> </v>
      </c>
      <c r="H782" s="63" t="str">
        <f>IF('Raw Data'!B786=0," ",_xlfn.STDEV.S('Raw Data'!G786:JP786))</f>
        <v xml:space="preserve"> </v>
      </c>
      <c r="I782" s="64" t="str">
        <f>IF('Raw Data'!B786=0," ",(D782+C782)/2)</f>
        <v xml:space="preserve"> </v>
      </c>
      <c r="J782" s="65" t="str">
        <f>IF('Raw Data'!B786=0," ",IF(H782=0,9999,MIN((F782-C782),(D782-F782))/3/H782))</f>
        <v xml:space="preserve"> </v>
      </c>
      <c r="K782" s="60" t="str">
        <f>IF('Raw Data'!B786=0," ",IF(O782="Yes",J782-$K$6,J782-$K$5))</f>
        <v xml:space="preserve"> </v>
      </c>
      <c r="L782" s="66" t="str">
        <f>IF('Raw Data'!B786=0," ",IF(I782="ND","ND",2*(F782-I782)/(D782-C782)))</f>
        <v xml:space="preserve"> </v>
      </c>
      <c r="M782" s="60" t="str">
        <f t="shared" si="13"/>
        <v xml:space="preserve"> </v>
      </c>
      <c r="N782" s="59" t="str">
        <f>IF('Raw Data'!B786=0," ",IF(O782="Yes",IF(J782&gt;$K$6,"OK","NOK"),IF(J782&gt;$K$5,"OK","NOK")))</f>
        <v xml:space="preserve"> </v>
      </c>
      <c r="O782" s="67" t="str">
        <f>IF('Raw Data'!B786=0," ","No")</f>
        <v xml:space="preserve"> </v>
      </c>
      <c r="P782" s="61" t="str">
        <f>IF('Raw Data'!B786=0," ",'Raw Data'!F786 &amp; ".")</f>
        <v xml:space="preserve"> </v>
      </c>
    </row>
    <row r="783" spans="1:16" x14ac:dyDescent="0.2">
      <c r="A783" s="62" t="str">
        <f>IF('Raw Data'!B787=0,"",'Raw Data'!B787)</f>
        <v/>
      </c>
      <c r="B783" s="62" t="str">
        <f>IF('Raw Data'!B787=0,"",'Raw Data'!C787)</f>
        <v/>
      </c>
      <c r="C783" s="63" t="str">
        <f>IF('Raw Data'!B787=0," ",'Raw Data'!D787)</f>
        <v xml:space="preserve"> </v>
      </c>
      <c r="D783" s="63" t="str">
        <f>IF('Raw Data'!B787=0," ",'Raw Data'!E787)</f>
        <v xml:space="preserve"> </v>
      </c>
      <c r="E783" s="63" t="str">
        <f>IF('Raw Data'!B787=0," ",MIN('Raw Data'!G787:JP787))</f>
        <v xml:space="preserve"> </v>
      </c>
      <c r="F783" s="63" t="str">
        <f>IF('Raw Data'!B787=0," ",AVERAGE('Raw Data'!G787:JP787))</f>
        <v xml:space="preserve"> </v>
      </c>
      <c r="G783" s="63" t="str">
        <f>IF('Raw Data'!B787=0," ",MAX('Raw Data'!G787:JP787))</f>
        <v xml:space="preserve"> </v>
      </c>
      <c r="H783" s="63" t="str">
        <f>IF('Raw Data'!B787=0," ",_xlfn.STDEV.S('Raw Data'!G787:JP787))</f>
        <v xml:space="preserve"> </v>
      </c>
      <c r="I783" s="64" t="str">
        <f>IF('Raw Data'!B787=0," ",(D783+C783)/2)</f>
        <v xml:space="preserve"> </v>
      </c>
      <c r="J783" s="65" t="str">
        <f>IF('Raw Data'!B787=0," ",IF(H783=0,9999,MIN((F783-C783),(D783-F783))/3/H783))</f>
        <v xml:space="preserve"> </v>
      </c>
      <c r="K783" s="60" t="str">
        <f>IF('Raw Data'!B787=0," ",IF(O783="Yes",J783-$K$6,J783-$K$5))</f>
        <v xml:space="preserve"> </v>
      </c>
      <c r="L783" s="66" t="str">
        <f>IF('Raw Data'!B787=0," ",IF(I783="ND","ND",2*(F783-I783)/(D783-C783)))</f>
        <v xml:space="preserve"> </v>
      </c>
      <c r="M783" s="60" t="str">
        <f t="shared" si="13"/>
        <v xml:space="preserve"> </v>
      </c>
      <c r="N783" s="59" t="str">
        <f>IF('Raw Data'!B787=0," ",IF(O783="Yes",IF(J783&gt;$K$6,"OK","NOK"),IF(J783&gt;$K$5,"OK","NOK")))</f>
        <v xml:space="preserve"> </v>
      </c>
      <c r="O783" s="67" t="str">
        <f>IF('Raw Data'!B787=0," ","No")</f>
        <v xml:space="preserve"> </v>
      </c>
      <c r="P783" s="61" t="str">
        <f>IF('Raw Data'!B787=0," ",'Raw Data'!F787 &amp; ".")</f>
        <v xml:space="preserve"> </v>
      </c>
    </row>
    <row r="784" spans="1:16" x14ac:dyDescent="0.2">
      <c r="A784" s="62" t="str">
        <f>IF('Raw Data'!B788=0,"",'Raw Data'!B788)</f>
        <v/>
      </c>
      <c r="B784" s="62" t="str">
        <f>IF('Raw Data'!B788=0,"",'Raw Data'!C788)</f>
        <v/>
      </c>
      <c r="C784" s="63" t="str">
        <f>IF('Raw Data'!B788=0," ",'Raw Data'!D788)</f>
        <v xml:space="preserve"> </v>
      </c>
      <c r="D784" s="63" t="str">
        <f>IF('Raw Data'!B788=0," ",'Raw Data'!E788)</f>
        <v xml:space="preserve"> </v>
      </c>
      <c r="E784" s="63" t="str">
        <f>IF('Raw Data'!B788=0," ",MIN('Raw Data'!G788:JP788))</f>
        <v xml:space="preserve"> </v>
      </c>
      <c r="F784" s="63" t="str">
        <f>IF('Raw Data'!B788=0," ",AVERAGE('Raw Data'!G788:JP788))</f>
        <v xml:space="preserve"> </v>
      </c>
      <c r="G784" s="63" t="str">
        <f>IF('Raw Data'!B788=0," ",MAX('Raw Data'!G788:JP788))</f>
        <v xml:space="preserve"> </v>
      </c>
      <c r="H784" s="63" t="str">
        <f>IF('Raw Data'!B788=0," ",_xlfn.STDEV.S('Raw Data'!G788:JP788))</f>
        <v xml:space="preserve"> </v>
      </c>
      <c r="I784" s="64" t="str">
        <f>IF('Raw Data'!B788=0," ",(D784+C784)/2)</f>
        <v xml:space="preserve"> </v>
      </c>
      <c r="J784" s="65" t="str">
        <f>IF('Raw Data'!B788=0," ",IF(H784=0,9999,MIN((F784-C784),(D784-F784))/3/H784))</f>
        <v xml:space="preserve"> </v>
      </c>
      <c r="K784" s="60" t="str">
        <f>IF('Raw Data'!B788=0," ",IF(O784="Yes",J784-$K$6,J784-$K$5))</f>
        <v xml:space="preserve"> </v>
      </c>
      <c r="L784" s="66" t="str">
        <f>IF('Raw Data'!B788=0," ",IF(I784="ND","ND",2*(F784-I784)/(D784-C784)))</f>
        <v xml:space="preserve"> </v>
      </c>
      <c r="M784" s="60" t="str">
        <f t="shared" si="13"/>
        <v xml:space="preserve"> </v>
      </c>
      <c r="N784" s="59" t="str">
        <f>IF('Raw Data'!B788=0," ",IF(O784="Yes",IF(J784&gt;$K$6,"OK","NOK"),IF(J784&gt;$K$5,"OK","NOK")))</f>
        <v xml:space="preserve"> </v>
      </c>
      <c r="O784" s="67" t="str">
        <f>IF('Raw Data'!B788=0," ","No")</f>
        <v xml:space="preserve"> </v>
      </c>
      <c r="P784" s="61" t="str">
        <f>IF('Raw Data'!B788=0," ",'Raw Data'!F788 &amp; ".")</f>
        <v xml:space="preserve"> </v>
      </c>
    </row>
    <row r="785" spans="1:16" x14ac:dyDescent="0.2">
      <c r="A785" s="62" t="str">
        <f>IF('Raw Data'!B789=0,"",'Raw Data'!B789)</f>
        <v/>
      </c>
      <c r="B785" s="62" t="str">
        <f>IF('Raw Data'!B789=0,"",'Raw Data'!C789)</f>
        <v/>
      </c>
      <c r="C785" s="63" t="str">
        <f>IF('Raw Data'!B789=0," ",'Raw Data'!D789)</f>
        <v xml:space="preserve"> </v>
      </c>
      <c r="D785" s="63" t="str">
        <f>IF('Raw Data'!B789=0," ",'Raw Data'!E789)</f>
        <v xml:space="preserve"> </v>
      </c>
      <c r="E785" s="63" t="str">
        <f>IF('Raw Data'!B789=0," ",MIN('Raw Data'!G789:JP789))</f>
        <v xml:space="preserve"> </v>
      </c>
      <c r="F785" s="63" t="str">
        <f>IF('Raw Data'!B789=0," ",AVERAGE('Raw Data'!G789:JP789))</f>
        <v xml:space="preserve"> </v>
      </c>
      <c r="G785" s="63" t="str">
        <f>IF('Raw Data'!B789=0," ",MAX('Raw Data'!G789:JP789))</f>
        <v xml:space="preserve"> </v>
      </c>
      <c r="H785" s="63" t="str">
        <f>IF('Raw Data'!B789=0," ",_xlfn.STDEV.S('Raw Data'!G789:JP789))</f>
        <v xml:space="preserve"> </v>
      </c>
      <c r="I785" s="64" t="str">
        <f>IF('Raw Data'!B789=0," ",(D785+C785)/2)</f>
        <v xml:space="preserve"> </v>
      </c>
      <c r="J785" s="65" t="str">
        <f>IF('Raw Data'!B789=0," ",IF(H785=0,9999,MIN((F785-C785),(D785-F785))/3/H785))</f>
        <v xml:space="preserve"> </v>
      </c>
      <c r="K785" s="60" t="str">
        <f>IF('Raw Data'!B789=0," ",IF(O785="Yes",J785-$K$6,J785-$K$5))</f>
        <v xml:space="preserve"> </v>
      </c>
      <c r="L785" s="66" t="str">
        <f>IF('Raw Data'!B789=0," ",IF(I785="ND","ND",2*(F785-I785)/(D785-C785)))</f>
        <v xml:space="preserve"> </v>
      </c>
      <c r="M785" s="60" t="str">
        <f t="shared" si="13"/>
        <v xml:space="preserve"> </v>
      </c>
      <c r="N785" s="59" t="str">
        <f>IF('Raw Data'!B789=0," ",IF(O785="Yes",IF(J785&gt;$K$6,"OK","NOK"),IF(J785&gt;$K$5,"OK","NOK")))</f>
        <v xml:space="preserve"> </v>
      </c>
      <c r="O785" s="67" t="str">
        <f>IF('Raw Data'!B789=0," ","No")</f>
        <v xml:space="preserve"> </v>
      </c>
      <c r="P785" s="61" t="str">
        <f>IF('Raw Data'!B789=0," ",'Raw Data'!F789 &amp; ".")</f>
        <v xml:space="preserve"> </v>
      </c>
    </row>
    <row r="786" spans="1:16" x14ac:dyDescent="0.2">
      <c r="A786" s="62" t="str">
        <f>IF('Raw Data'!B790=0,"",'Raw Data'!B790)</f>
        <v/>
      </c>
      <c r="B786" s="62" t="str">
        <f>IF('Raw Data'!B790=0,"",'Raw Data'!C790)</f>
        <v/>
      </c>
      <c r="C786" s="63" t="str">
        <f>IF('Raw Data'!B790=0," ",'Raw Data'!D790)</f>
        <v xml:space="preserve"> </v>
      </c>
      <c r="D786" s="63" t="str">
        <f>IF('Raw Data'!B790=0," ",'Raw Data'!E790)</f>
        <v xml:space="preserve"> </v>
      </c>
      <c r="E786" s="63" t="str">
        <f>IF('Raw Data'!B790=0," ",MIN('Raw Data'!G790:JP790))</f>
        <v xml:space="preserve"> </v>
      </c>
      <c r="F786" s="63" t="str">
        <f>IF('Raw Data'!B790=0," ",AVERAGE('Raw Data'!G790:JP790))</f>
        <v xml:space="preserve"> </v>
      </c>
      <c r="G786" s="63" t="str">
        <f>IF('Raw Data'!B790=0," ",MAX('Raw Data'!G790:JP790))</f>
        <v xml:space="preserve"> </v>
      </c>
      <c r="H786" s="63" t="str">
        <f>IF('Raw Data'!B790=0," ",_xlfn.STDEV.S('Raw Data'!G790:JP790))</f>
        <v xml:space="preserve"> </v>
      </c>
      <c r="I786" s="64" t="str">
        <f>IF('Raw Data'!B790=0," ",(D786+C786)/2)</f>
        <v xml:space="preserve"> </v>
      </c>
      <c r="J786" s="65" t="str">
        <f>IF('Raw Data'!B790=0," ",IF(H786=0,9999,MIN((F786-C786),(D786-F786))/3/H786))</f>
        <v xml:space="preserve"> </v>
      </c>
      <c r="K786" s="60" t="str">
        <f>IF('Raw Data'!B790=0," ",IF(O786="Yes",J786-$K$6,J786-$K$5))</f>
        <v xml:space="preserve"> </v>
      </c>
      <c r="L786" s="66" t="str">
        <f>IF('Raw Data'!B790=0," ",IF(I786="ND","ND",2*(F786-I786)/(D786-C786)))</f>
        <v xml:space="preserve"> </v>
      </c>
      <c r="M786" s="60" t="str">
        <f t="shared" si="13"/>
        <v xml:space="preserve"> </v>
      </c>
      <c r="N786" s="59" t="str">
        <f>IF('Raw Data'!B790=0," ",IF(O786="Yes",IF(J786&gt;$K$6,"OK","NOK"),IF(J786&gt;$K$5,"OK","NOK")))</f>
        <v xml:space="preserve"> </v>
      </c>
      <c r="O786" s="67" t="str">
        <f>IF('Raw Data'!B790=0," ","No")</f>
        <v xml:space="preserve"> </v>
      </c>
      <c r="P786" s="61" t="str">
        <f>IF('Raw Data'!B790=0," ",'Raw Data'!F790 &amp; ".")</f>
        <v xml:space="preserve"> </v>
      </c>
    </row>
    <row r="787" spans="1:16" x14ac:dyDescent="0.2">
      <c r="A787" s="62" t="str">
        <f>IF('Raw Data'!B791=0,"",'Raw Data'!B791)</f>
        <v/>
      </c>
      <c r="B787" s="62" t="str">
        <f>IF('Raw Data'!B791=0,"",'Raw Data'!C791)</f>
        <v/>
      </c>
      <c r="C787" s="63" t="str">
        <f>IF('Raw Data'!B791=0," ",'Raw Data'!D791)</f>
        <v xml:space="preserve"> </v>
      </c>
      <c r="D787" s="63" t="str">
        <f>IF('Raw Data'!B791=0," ",'Raw Data'!E791)</f>
        <v xml:space="preserve"> </v>
      </c>
      <c r="E787" s="63" t="str">
        <f>IF('Raw Data'!B791=0," ",MIN('Raw Data'!G791:JP791))</f>
        <v xml:space="preserve"> </v>
      </c>
      <c r="F787" s="63" t="str">
        <f>IF('Raw Data'!B791=0," ",AVERAGE('Raw Data'!G791:JP791))</f>
        <v xml:space="preserve"> </v>
      </c>
      <c r="G787" s="63" t="str">
        <f>IF('Raw Data'!B791=0," ",MAX('Raw Data'!G791:JP791))</f>
        <v xml:space="preserve"> </v>
      </c>
      <c r="H787" s="63" t="str">
        <f>IF('Raw Data'!B791=0," ",_xlfn.STDEV.S('Raw Data'!G791:JP791))</f>
        <v xml:space="preserve"> </v>
      </c>
      <c r="I787" s="64" t="str">
        <f>IF('Raw Data'!B791=0," ",(D787+C787)/2)</f>
        <v xml:space="preserve"> </v>
      </c>
      <c r="J787" s="65" t="str">
        <f>IF('Raw Data'!B791=0," ",IF(H787=0,9999,MIN((F787-C787),(D787-F787))/3/H787))</f>
        <v xml:space="preserve"> </v>
      </c>
      <c r="K787" s="60" t="str">
        <f>IF('Raw Data'!B791=0," ",IF(O787="Yes",J787-$K$6,J787-$K$5))</f>
        <v xml:space="preserve"> </v>
      </c>
      <c r="L787" s="66" t="str">
        <f>IF('Raw Data'!B791=0," ",IF(I787="ND","ND",2*(F787-I787)/(D787-C787)))</f>
        <v xml:space="preserve"> </v>
      </c>
      <c r="M787" s="60" t="str">
        <f t="shared" si="13"/>
        <v xml:space="preserve"> </v>
      </c>
      <c r="N787" s="59" t="str">
        <f>IF('Raw Data'!B791=0," ",IF(O787="Yes",IF(J787&gt;$K$6,"OK","NOK"),IF(J787&gt;$K$5,"OK","NOK")))</f>
        <v xml:space="preserve"> </v>
      </c>
      <c r="O787" s="67" t="str">
        <f>IF('Raw Data'!B791=0," ","No")</f>
        <v xml:space="preserve"> </v>
      </c>
      <c r="P787" s="61" t="str">
        <f>IF('Raw Data'!B791=0," ",'Raw Data'!F791 &amp; ".")</f>
        <v xml:space="preserve"> </v>
      </c>
    </row>
    <row r="788" spans="1:16" x14ac:dyDescent="0.2">
      <c r="A788" s="62" t="str">
        <f>IF('Raw Data'!B792=0,"",'Raw Data'!B792)</f>
        <v/>
      </c>
      <c r="B788" s="62" t="str">
        <f>IF('Raw Data'!B792=0,"",'Raw Data'!C792)</f>
        <v/>
      </c>
      <c r="C788" s="63" t="str">
        <f>IF('Raw Data'!B792=0," ",'Raw Data'!D792)</f>
        <v xml:space="preserve"> </v>
      </c>
      <c r="D788" s="63" t="str">
        <f>IF('Raw Data'!B792=0," ",'Raw Data'!E792)</f>
        <v xml:space="preserve"> </v>
      </c>
      <c r="E788" s="63" t="str">
        <f>IF('Raw Data'!B792=0," ",MIN('Raw Data'!G792:JP792))</f>
        <v xml:space="preserve"> </v>
      </c>
      <c r="F788" s="63" t="str">
        <f>IF('Raw Data'!B792=0," ",AVERAGE('Raw Data'!G792:JP792))</f>
        <v xml:space="preserve"> </v>
      </c>
      <c r="G788" s="63" t="str">
        <f>IF('Raw Data'!B792=0," ",MAX('Raw Data'!G792:JP792))</f>
        <v xml:space="preserve"> </v>
      </c>
      <c r="H788" s="63" t="str">
        <f>IF('Raw Data'!B792=0," ",_xlfn.STDEV.S('Raw Data'!G792:JP792))</f>
        <v xml:space="preserve"> </v>
      </c>
      <c r="I788" s="64" t="str">
        <f>IF('Raw Data'!B792=0," ",(D788+C788)/2)</f>
        <v xml:space="preserve"> </v>
      </c>
      <c r="J788" s="65" t="str">
        <f>IF('Raw Data'!B792=0," ",IF(H788=0,9999,MIN((F788-C788),(D788-F788))/3/H788))</f>
        <v xml:space="preserve"> </v>
      </c>
      <c r="K788" s="60" t="str">
        <f>IF('Raw Data'!B792=0," ",IF(O788="Yes",J788-$K$6,J788-$K$5))</f>
        <v xml:space="preserve"> </v>
      </c>
      <c r="L788" s="66" t="str">
        <f>IF('Raw Data'!B792=0," ",IF(I788="ND","ND",2*(F788-I788)/(D788-C788)))</f>
        <v xml:space="preserve"> </v>
      </c>
      <c r="M788" s="60" t="str">
        <f t="shared" si="13"/>
        <v xml:space="preserve"> </v>
      </c>
      <c r="N788" s="59" t="str">
        <f>IF('Raw Data'!B792=0," ",IF(O788="Yes",IF(J788&gt;$K$6,"OK","NOK"),IF(J788&gt;$K$5,"OK","NOK")))</f>
        <v xml:space="preserve"> </v>
      </c>
      <c r="O788" s="67" t="str">
        <f>IF('Raw Data'!B792=0," ","No")</f>
        <v xml:space="preserve"> </v>
      </c>
      <c r="P788" s="61" t="str">
        <f>IF('Raw Data'!B792=0," ",'Raw Data'!F792 &amp; ".")</f>
        <v xml:space="preserve"> </v>
      </c>
    </row>
    <row r="789" spans="1:16" x14ac:dyDescent="0.2">
      <c r="A789" s="62" t="str">
        <f>IF('Raw Data'!B793=0,"",'Raw Data'!B793)</f>
        <v/>
      </c>
      <c r="B789" s="62" t="str">
        <f>IF('Raw Data'!B793=0,"",'Raw Data'!C793)</f>
        <v/>
      </c>
      <c r="C789" s="63" t="str">
        <f>IF('Raw Data'!B793=0," ",'Raw Data'!D793)</f>
        <v xml:space="preserve"> </v>
      </c>
      <c r="D789" s="63" t="str">
        <f>IF('Raw Data'!B793=0," ",'Raw Data'!E793)</f>
        <v xml:space="preserve"> </v>
      </c>
      <c r="E789" s="63" t="str">
        <f>IF('Raw Data'!B793=0," ",MIN('Raw Data'!G793:JP793))</f>
        <v xml:space="preserve"> </v>
      </c>
      <c r="F789" s="63" t="str">
        <f>IF('Raw Data'!B793=0," ",AVERAGE('Raw Data'!G793:JP793))</f>
        <v xml:space="preserve"> </v>
      </c>
      <c r="G789" s="63" t="str">
        <f>IF('Raw Data'!B793=0," ",MAX('Raw Data'!G793:JP793))</f>
        <v xml:space="preserve"> </v>
      </c>
      <c r="H789" s="63" t="str">
        <f>IF('Raw Data'!B793=0," ",_xlfn.STDEV.S('Raw Data'!G793:JP793))</f>
        <v xml:space="preserve"> </v>
      </c>
      <c r="I789" s="64" t="str">
        <f>IF('Raw Data'!B793=0," ",(D789+C789)/2)</f>
        <v xml:space="preserve"> </v>
      </c>
      <c r="J789" s="65" t="str">
        <f>IF('Raw Data'!B793=0," ",IF(H789=0,9999,MIN((F789-C789),(D789-F789))/3/H789))</f>
        <v xml:space="preserve"> </v>
      </c>
      <c r="K789" s="60" t="str">
        <f>IF('Raw Data'!B793=0," ",IF(O789="Yes",J789-$K$6,J789-$K$5))</f>
        <v xml:space="preserve"> </v>
      </c>
      <c r="L789" s="66" t="str">
        <f>IF('Raw Data'!B793=0," ",IF(I789="ND","ND",2*(F789-I789)/(D789-C789)))</f>
        <v xml:space="preserve"> </v>
      </c>
      <c r="M789" s="60" t="str">
        <f t="shared" si="13"/>
        <v xml:space="preserve"> </v>
      </c>
      <c r="N789" s="59" t="str">
        <f>IF('Raw Data'!B793=0," ",IF(O789="Yes",IF(J789&gt;$K$6,"OK","NOK"),IF(J789&gt;$K$5,"OK","NOK")))</f>
        <v xml:space="preserve"> </v>
      </c>
      <c r="O789" s="67" t="str">
        <f>IF('Raw Data'!B793=0," ","No")</f>
        <v xml:space="preserve"> </v>
      </c>
      <c r="P789" s="61" t="str">
        <f>IF('Raw Data'!B793=0," ",'Raw Data'!F793 &amp; ".")</f>
        <v xml:space="preserve"> </v>
      </c>
    </row>
    <row r="790" spans="1:16" x14ac:dyDescent="0.2">
      <c r="A790" s="62" t="str">
        <f>IF('Raw Data'!B794=0,"",'Raw Data'!B794)</f>
        <v/>
      </c>
      <c r="B790" s="62" t="str">
        <f>IF('Raw Data'!B794=0,"",'Raw Data'!C794)</f>
        <v/>
      </c>
      <c r="C790" s="63" t="str">
        <f>IF('Raw Data'!B794=0," ",'Raw Data'!D794)</f>
        <v xml:space="preserve"> </v>
      </c>
      <c r="D790" s="63" t="str">
        <f>IF('Raw Data'!B794=0," ",'Raw Data'!E794)</f>
        <v xml:space="preserve"> </v>
      </c>
      <c r="E790" s="63" t="str">
        <f>IF('Raw Data'!B794=0," ",MIN('Raw Data'!G794:JP794))</f>
        <v xml:space="preserve"> </v>
      </c>
      <c r="F790" s="63" t="str">
        <f>IF('Raw Data'!B794=0," ",AVERAGE('Raw Data'!G794:JP794))</f>
        <v xml:space="preserve"> </v>
      </c>
      <c r="G790" s="63" t="str">
        <f>IF('Raw Data'!B794=0," ",MAX('Raw Data'!G794:JP794))</f>
        <v xml:space="preserve"> </v>
      </c>
      <c r="H790" s="63" t="str">
        <f>IF('Raw Data'!B794=0," ",_xlfn.STDEV.S('Raw Data'!G794:JP794))</f>
        <v xml:space="preserve"> </v>
      </c>
      <c r="I790" s="64" t="str">
        <f>IF('Raw Data'!B794=0," ",(D790+C790)/2)</f>
        <v xml:space="preserve"> </v>
      </c>
      <c r="J790" s="65" t="str">
        <f>IF('Raw Data'!B794=0," ",IF(H790=0,9999,MIN((F790-C790),(D790-F790))/3/H790))</f>
        <v xml:space="preserve"> </v>
      </c>
      <c r="K790" s="60" t="str">
        <f>IF('Raw Data'!B794=0," ",IF(O790="Yes",J790-$K$6,J790-$K$5))</f>
        <v xml:space="preserve"> </v>
      </c>
      <c r="L790" s="66" t="str">
        <f>IF('Raw Data'!B794=0," ",IF(I790="ND","ND",2*(F790-I790)/(D790-C790)))</f>
        <v xml:space="preserve"> </v>
      </c>
      <c r="M790" s="60" t="str">
        <f t="shared" si="13"/>
        <v xml:space="preserve"> </v>
      </c>
      <c r="N790" s="59" t="str">
        <f>IF('Raw Data'!B794=0," ",IF(O790="Yes",IF(J790&gt;$K$6,"OK","NOK"),IF(J790&gt;$K$5,"OK","NOK")))</f>
        <v xml:space="preserve"> </v>
      </c>
      <c r="O790" s="67" t="str">
        <f>IF('Raw Data'!B794=0," ","No")</f>
        <v xml:space="preserve"> </v>
      </c>
      <c r="P790" s="61" t="str">
        <f>IF('Raw Data'!B794=0," ",'Raw Data'!F794 &amp; ".")</f>
        <v xml:space="preserve"> </v>
      </c>
    </row>
    <row r="791" spans="1:16" x14ac:dyDescent="0.2">
      <c r="A791" s="62" t="str">
        <f>IF('Raw Data'!B795=0,"",'Raw Data'!B795)</f>
        <v/>
      </c>
      <c r="B791" s="62" t="str">
        <f>IF('Raw Data'!B795=0,"",'Raw Data'!C795)</f>
        <v/>
      </c>
      <c r="C791" s="63" t="str">
        <f>IF('Raw Data'!B795=0," ",'Raw Data'!D795)</f>
        <v xml:space="preserve"> </v>
      </c>
      <c r="D791" s="63" t="str">
        <f>IF('Raw Data'!B795=0," ",'Raw Data'!E795)</f>
        <v xml:space="preserve"> </v>
      </c>
      <c r="E791" s="63" t="str">
        <f>IF('Raw Data'!B795=0," ",MIN('Raw Data'!G795:JP795))</f>
        <v xml:space="preserve"> </v>
      </c>
      <c r="F791" s="63" t="str">
        <f>IF('Raw Data'!B795=0," ",AVERAGE('Raw Data'!G795:JP795))</f>
        <v xml:space="preserve"> </v>
      </c>
      <c r="G791" s="63" t="str">
        <f>IF('Raw Data'!B795=0," ",MAX('Raw Data'!G795:JP795))</f>
        <v xml:space="preserve"> </v>
      </c>
      <c r="H791" s="63" t="str">
        <f>IF('Raw Data'!B795=0," ",_xlfn.STDEV.S('Raw Data'!G795:JP795))</f>
        <v xml:space="preserve"> </v>
      </c>
      <c r="I791" s="64" t="str">
        <f>IF('Raw Data'!B795=0," ",(D791+C791)/2)</f>
        <v xml:space="preserve"> </v>
      </c>
      <c r="J791" s="65" t="str">
        <f>IF('Raw Data'!B795=0," ",IF(H791=0,9999,MIN((F791-C791),(D791-F791))/3/H791))</f>
        <v xml:space="preserve"> </v>
      </c>
      <c r="K791" s="60" t="str">
        <f>IF('Raw Data'!B795=0," ",IF(O791="Yes",J791-$K$6,J791-$K$5))</f>
        <v xml:space="preserve"> </v>
      </c>
      <c r="L791" s="66" t="str">
        <f>IF('Raw Data'!B795=0," ",IF(I791="ND","ND",2*(F791-I791)/(D791-C791)))</f>
        <v xml:space="preserve"> </v>
      </c>
      <c r="M791" s="60" t="str">
        <f t="shared" si="13"/>
        <v xml:space="preserve"> </v>
      </c>
      <c r="N791" s="59" t="str">
        <f>IF('Raw Data'!B795=0," ",IF(O791="Yes",IF(J791&gt;$K$6,"OK","NOK"),IF(J791&gt;$K$5,"OK","NOK")))</f>
        <v xml:space="preserve"> </v>
      </c>
      <c r="O791" s="67" t="str">
        <f>IF('Raw Data'!B795=0," ","No")</f>
        <v xml:space="preserve"> </v>
      </c>
      <c r="P791" s="61" t="str">
        <f>IF('Raw Data'!B795=0," ",'Raw Data'!F795 &amp; ".")</f>
        <v xml:space="preserve"> </v>
      </c>
    </row>
    <row r="792" spans="1:16" x14ac:dyDescent="0.2">
      <c r="A792" s="62" t="str">
        <f>IF('Raw Data'!B796=0,"",'Raw Data'!B796)</f>
        <v/>
      </c>
      <c r="B792" s="62" t="str">
        <f>IF('Raw Data'!B796=0,"",'Raw Data'!C796)</f>
        <v/>
      </c>
      <c r="C792" s="63" t="str">
        <f>IF('Raw Data'!B796=0," ",'Raw Data'!D796)</f>
        <v xml:space="preserve"> </v>
      </c>
      <c r="D792" s="63" t="str">
        <f>IF('Raw Data'!B796=0," ",'Raw Data'!E796)</f>
        <v xml:space="preserve"> </v>
      </c>
      <c r="E792" s="63" t="str">
        <f>IF('Raw Data'!B796=0," ",MIN('Raw Data'!G796:JP796))</f>
        <v xml:space="preserve"> </v>
      </c>
      <c r="F792" s="63" t="str">
        <f>IF('Raw Data'!B796=0," ",AVERAGE('Raw Data'!G796:JP796))</f>
        <v xml:space="preserve"> </v>
      </c>
      <c r="G792" s="63" t="str">
        <f>IF('Raw Data'!B796=0," ",MAX('Raw Data'!G796:JP796))</f>
        <v xml:space="preserve"> </v>
      </c>
      <c r="H792" s="63" t="str">
        <f>IF('Raw Data'!B796=0," ",_xlfn.STDEV.S('Raw Data'!G796:JP796))</f>
        <v xml:space="preserve"> </v>
      </c>
      <c r="I792" s="64" t="str">
        <f>IF('Raw Data'!B796=0," ",(D792+C792)/2)</f>
        <v xml:space="preserve"> </v>
      </c>
      <c r="J792" s="65" t="str">
        <f>IF('Raw Data'!B796=0," ",IF(H792=0,9999,MIN((F792-C792),(D792-F792))/3/H792))</f>
        <v xml:space="preserve"> </v>
      </c>
      <c r="K792" s="60" t="str">
        <f>IF('Raw Data'!B796=0," ",IF(O792="Yes",J792-$K$6,J792-$K$5))</f>
        <v xml:space="preserve"> </v>
      </c>
      <c r="L792" s="66" t="str">
        <f>IF('Raw Data'!B796=0," ",IF(I792="ND","ND",2*(F792-I792)/(D792-C792)))</f>
        <v xml:space="preserve"> </v>
      </c>
      <c r="M792" s="60" t="str">
        <f t="shared" si="13"/>
        <v xml:space="preserve"> </v>
      </c>
      <c r="N792" s="59" t="str">
        <f>IF('Raw Data'!B796=0," ",IF(O792="Yes",IF(J792&gt;$K$6,"OK","NOK"),IF(J792&gt;$K$5,"OK","NOK")))</f>
        <v xml:space="preserve"> </v>
      </c>
      <c r="O792" s="67" t="str">
        <f>IF('Raw Data'!B796=0," ","No")</f>
        <v xml:space="preserve"> </v>
      </c>
      <c r="P792" s="61" t="str">
        <f>IF('Raw Data'!B796=0," ",'Raw Data'!F796 &amp; ".")</f>
        <v xml:space="preserve"> </v>
      </c>
    </row>
    <row r="793" spans="1:16" x14ac:dyDescent="0.2">
      <c r="A793" s="62" t="str">
        <f>IF('Raw Data'!B797=0,"",'Raw Data'!B797)</f>
        <v/>
      </c>
      <c r="B793" s="62" t="str">
        <f>IF('Raw Data'!B797=0,"",'Raw Data'!C797)</f>
        <v/>
      </c>
      <c r="C793" s="63" t="str">
        <f>IF('Raw Data'!B797=0," ",'Raw Data'!D797)</f>
        <v xml:space="preserve"> </v>
      </c>
      <c r="D793" s="63" t="str">
        <f>IF('Raw Data'!B797=0," ",'Raw Data'!E797)</f>
        <v xml:space="preserve"> </v>
      </c>
      <c r="E793" s="63" t="str">
        <f>IF('Raw Data'!B797=0," ",MIN('Raw Data'!G797:JP797))</f>
        <v xml:space="preserve"> </v>
      </c>
      <c r="F793" s="63" t="str">
        <f>IF('Raw Data'!B797=0," ",AVERAGE('Raw Data'!G797:JP797))</f>
        <v xml:space="preserve"> </v>
      </c>
      <c r="G793" s="63" t="str">
        <f>IF('Raw Data'!B797=0," ",MAX('Raw Data'!G797:JP797))</f>
        <v xml:space="preserve"> </v>
      </c>
      <c r="H793" s="63" t="str">
        <f>IF('Raw Data'!B797=0," ",_xlfn.STDEV.S('Raw Data'!G797:JP797))</f>
        <v xml:space="preserve"> </v>
      </c>
      <c r="I793" s="64" t="str">
        <f>IF('Raw Data'!B797=0," ",(D793+C793)/2)</f>
        <v xml:space="preserve"> </v>
      </c>
      <c r="J793" s="65" t="str">
        <f>IF('Raw Data'!B797=0," ",IF(H793=0,9999,MIN((F793-C793),(D793-F793))/3/H793))</f>
        <v xml:space="preserve"> </v>
      </c>
      <c r="K793" s="60" t="str">
        <f>IF('Raw Data'!B797=0," ",IF(O793="Yes",J793-$K$6,J793-$K$5))</f>
        <v xml:space="preserve"> </v>
      </c>
      <c r="L793" s="66" t="str">
        <f>IF('Raw Data'!B797=0," ",IF(I793="ND","ND",2*(F793-I793)/(D793-C793)))</f>
        <v xml:space="preserve"> </v>
      </c>
      <c r="M793" s="60" t="str">
        <f t="shared" si="13"/>
        <v xml:space="preserve"> </v>
      </c>
      <c r="N793" s="59" t="str">
        <f>IF('Raw Data'!B797=0," ",IF(O793="Yes",IF(J793&gt;$K$6,"OK","NOK"),IF(J793&gt;$K$5,"OK","NOK")))</f>
        <v xml:space="preserve"> </v>
      </c>
      <c r="O793" s="67" t="str">
        <f>IF('Raw Data'!B797=0," ","No")</f>
        <v xml:space="preserve"> </v>
      </c>
      <c r="P793" s="61" t="str">
        <f>IF('Raw Data'!B797=0," ",'Raw Data'!F797 &amp; ".")</f>
        <v xml:space="preserve"> </v>
      </c>
    </row>
    <row r="794" spans="1:16" x14ac:dyDescent="0.2">
      <c r="A794" s="62" t="str">
        <f>IF('Raw Data'!B798=0,"",'Raw Data'!B798)</f>
        <v/>
      </c>
      <c r="B794" s="62" t="str">
        <f>IF('Raw Data'!B798=0,"",'Raw Data'!C798)</f>
        <v/>
      </c>
      <c r="C794" s="63" t="str">
        <f>IF('Raw Data'!B798=0," ",'Raw Data'!D798)</f>
        <v xml:space="preserve"> </v>
      </c>
      <c r="D794" s="63" t="str">
        <f>IF('Raw Data'!B798=0," ",'Raw Data'!E798)</f>
        <v xml:space="preserve"> </v>
      </c>
      <c r="E794" s="63" t="str">
        <f>IF('Raw Data'!B798=0," ",MIN('Raw Data'!G798:JP798))</f>
        <v xml:space="preserve"> </v>
      </c>
      <c r="F794" s="63" t="str">
        <f>IF('Raw Data'!B798=0," ",AVERAGE('Raw Data'!G798:JP798))</f>
        <v xml:space="preserve"> </v>
      </c>
      <c r="G794" s="63" t="str">
        <f>IF('Raw Data'!B798=0," ",MAX('Raw Data'!G798:JP798))</f>
        <v xml:space="preserve"> </v>
      </c>
      <c r="H794" s="63" t="str">
        <f>IF('Raw Data'!B798=0," ",_xlfn.STDEV.S('Raw Data'!G798:JP798))</f>
        <v xml:space="preserve"> </v>
      </c>
      <c r="I794" s="64" t="str">
        <f>IF('Raw Data'!B798=0," ",(D794+C794)/2)</f>
        <v xml:space="preserve"> </v>
      </c>
      <c r="J794" s="65" t="str">
        <f>IF('Raw Data'!B798=0," ",IF(H794=0,9999,MIN((F794-C794),(D794-F794))/3/H794))</f>
        <v xml:space="preserve"> </v>
      </c>
      <c r="K794" s="60" t="str">
        <f>IF('Raw Data'!B798=0," ",IF(O794="Yes",J794-$K$6,J794-$K$5))</f>
        <v xml:space="preserve"> </v>
      </c>
      <c r="L794" s="66" t="str">
        <f>IF('Raw Data'!B798=0," ",IF(I794="ND","ND",2*(F794-I794)/(D794-C794)))</f>
        <v xml:space="preserve"> </v>
      </c>
      <c r="M794" s="60" t="str">
        <f t="shared" si="13"/>
        <v xml:space="preserve"> </v>
      </c>
      <c r="N794" s="59" t="str">
        <f>IF('Raw Data'!B798=0," ",IF(O794="Yes",IF(J794&gt;$K$6,"OK","NOK"),IF(J794&gt;$K$5,"OK","NOK")))</f>
        <v xml:space="preserve"> </v>
      </c>
      <c r="O794" s="67" t="str">
        <f>IF('Raw Data'!B798=0," ","No")</f>
        <v xml:space="preserve"> </v>
      </c>
      <c r="P794" s="61" t="str">
        <f>IF('Raw Data'!B798=0," ",'Raw Data'!F798 &amp; ".")</f>
        <v xml:space="preserve"> </v>
      </c>
    </row>
    <row r="795" spans="1:16" x14ac:dyDescent="0.2">
      <c r="A795" s="62" t="str">
        <f>IF('Raw Data'!B799=0,"",'Raw Data'!B799)</f>
        <v/>
      </c>
      <c r="B795" s="62" t="str">
        <f>IF('Raw Data'!B799=0,"",'Raw Data'!C799)</f>
        <v/>
      </c>
      <c r="C795" s="63" t="str">
        <f>IF('Raw Data'!B799=0," ",'Raw Data'!D799)</f>
        <v xml:space="preserve"> </v>
      </c>
      <c r="D795" s="63" t="str">
        <f>IF('Raw Data'!B799=0," ",'Raw Data'!E799)</f>
        <v xml:space="preserve"> </v>
      </c>
      <c r="E795" s="63" t="str">
        <f>IF('Raw Data'!B799=0," ",MIN('Raw Data'!G799:JP799))</f>
        <v xml:space="preserve"> </v>
      </c>
      <c r="F795" s="63" t="str">
        <f>IF('Raw Data'!B799=0," ",AVERAGE('Raw Data'!G799:JP799))</f>
        <v xml:space="preserve"> </v>
      </c>
      <c r="G795" s="63" t="str">
        <f>IF('Raw Data'!B799=0," ",MAX('Raw Data'!G799:JP799))</f>
        <v xml:space="preserve"> </v>
      </c>
      <c r="H795" s="63" t="str">
        <f>IF('Raw Data'!B799=0," ",_xlfn.STDEV.S('Raw Data'!G799:JP799))</f>
        <v xml:space="preserve"> </v>
      </c>
      <c r="I795" s="64" t="str">
        <f>IF('Raw Data'!B799=0," ",(D795+C795)/2)</f>
        <v xml:space="preserve"> </v>
      </c>
      <c r="J795" s="65" t="str">
        <f>IF('Raw Data'!B799=0," ",IF(H795=0,9999,MIN((F795-C795),(D795-F795))/3/H795))</f>
        <v xml:space="preserve"> </v>
      </c>
      <c r="K795" s="60" t="str">
        <f>IF('Raw Data'!B799=0," ",IF(O795="Yes",J795-$K$6,J795-$K$5))</f>
        <v xml:space="preserve"> </v>
      </c>
      <c r="L795" s="66" t="str">
        <f>IF('Raw Data'!B799=0," ",IF(I795="ND","ND",2*(F795-I795)/(D795-C795)))</f>
        <v xml:space="preserve"> </v>
      </c>
      <c r="M795" s="60" t="str">
        <f t="shared" si="13"/>
        <v xml:space="preserve"> </v>
      </c>
      <c r="N795" s="59" t="str">
        <f>IF('Raw Data'!B799=0," ",IF(O795="Yes",IF(J795&gt;$K$6,"OK","NOK"),IF(J795&gt;$K$5,"OK","NOK")))</f>
        <v xml:space="preserve"> </v>
      </c>
      <c r="O795" s="67" t="str">
        <f>IF('Raw Data'!B799=0," ","No")</f>
        <v xml:space="preserve"> </v>
      </c>
      <c r="P795" s="61" t="str">
        <f>IF('Raw Data'!B799=0," ",'Raw Data'!F799 &amp; ".")</f>
        <v xml:space="preserve"> </v>
      </c>
    </row>
    <row r="796" spans="1:16" x14ac:dyDescent="0.2">
      <c r="A796" s="62" t="str">
        <f>IF('Raw Data'!B800=0,"",'Raw Data'!B800)</f>
        <v/>
      </c>
      <c r="B796" s="62" t="str">
        <f>IF('Raw Data'!B800=0,"",'Raw Data'!C800)</f>
        <v/>
      </c>
      <c r="C796" s="63" t="str">
        <f>IF('Raw Data'!B800=0," ",'Raw Data'!D800)</f>
        <v xml:space="preserve"> </v>
      </c>
      <c r="D796" s="63" t="str">
        <f>IF('Raw Data'!B800=0," ",'Raw Data'!E800)</f>
        <v xml:space="preserve"> </v>
      </c>
      <c r="E796" s="63" t="str">
        <f>IF('Raw Data'!B800=0," ",MIN('Raw Data'!G800:JP800))</f>
        <v xml:space="preserve"> </v>
      </c>
      <c r="F796" s="63" t="str">
        <f>IF('Raw Data'!B800=0," ",AVERAGE('Raw Data'!G800:JP800))</f>
        <v xml:space="preserve"> </v>
      </c>
      <c r="G796" s="63" t="str">
        <f>IF('Raw Data'!B800=0," ",MAX('Raw Data'!G800:JP800))</f>
        <v xml:space="preserve"> </v>
      </c>
      <c r="H796" s="63" t="str">
        <f>IF('Raw Data'!B800=0," ",_xlfn.STDEV.S('Raw Data'!G800:JP800))</f>
        <v xml:space="preserve"> </v>
      </c>
      <c r="I796" s="64" t="str">
        <f>IF('Raw Data'!B800=0," ",(D796+C796)/2)</f>
        <v xml:space="preserve"> </v>
      </c>
      <c r="J796" s="65" t="str">
        <f>IF('Raw Data'!B800=0," ",IF(H796=0,9999,MIN((F796-C796),(D796-F796))/3/H796))</f>
        <v xml:space="preserve"> </v>
      </c>
      <c r="K796" s="60" t="str">
        <f>IF('Raw Data'!B800=0," ",IF(O796="Yes",J796-$K$6,J796-$K$5))</f>
        <v xml:space="preserve"> </v>
      </c>
      <c r="L796" s="66" t="str">
        <f>IF('Raw Data'!B800=0," ",IF(I796="ND","ND",2*(F796-I796)/(D796-C796)))</f>
        <v xml:space="preserve"> </v>
      </c>
      <c r="M796" s="60" t="str">
        <f t="shared" si="13"/>
        <v xml:space="preserve"> </v>
      </c>
      <c r="N796" s="59" t="str">
        <f>IF('Raw Data'!B800=0," ",IF(O796="Yes",IF(J796&gt;$K$6,"OK","NOK"),IF(J796&gt;$K$5,"OK","NOK")))</f>
        <v xml:space="preserve"> </v>
      </c>
      <c r="O796" s="67" t="str">
        <f>IF('Raw Data'!B800=0," ","No")</f>
        <v xml:space="preserve"> </v>
      </c>
      <c r="P796" s="61" t="str">
        <f>IF('Raw Data'!B800=0," ",'Raw Data'!F800 &amp; ".")</f>
        <v xml:space="preserve"> </v>
      </c>
    </row>
    <row r="797" spans="1:16" x14ac:dyDescent="0.2">
      <c r="A797" s="62" t="str">
        <f>IF('Raw Data'!B801=0,"",'Raw Data'!B801)</f>
        <v/>
      </c>
      <c r="B797" s="62" t="str">
        <f>IF('Raw Data'!B801=0,"",'Raw Data'!C801)</f>
        <v/>
      </c>
      <c r="C797" s="63" t="str">
        <f>IF('Raw Data'!B801=0," ",'Raw Data'!D801)</f>
        <v xml:space="preserve"> </v>
      </c>
      <c r="D797" s="63" t="str">
        <f>IF('Raw Data'!B801=0," ",'Raw Data'!E801)</f>
        <v xml:space="preserve"> </v>
      </c>
      <c r="E797" s="63" t="str">
        <f>IF('Raw Data'!B801=0," ",MIN('Raw Data'!G801:JP801))</f>
        <v xml:space="preserve"> </v>
      </c>
      <c r="F797" s="63" t="str">
        <f>IF('Raw Data'!B801=0," ",AVERAGE('Raw Data'!G801:JP801))</f>
        <v xml:space="preserve"> </v>
      </c>
      <c r="G797" s="63" t="str">
        <f>IF('Raw Data'!B801=0," ",MAX('Raw Data'!G801:JP801))</f>
        <v xml:space="preserve"> </v>
      </c>
      <c r="H797" s="63" t="str">
        <f>IF('Raw Data'!B801=0," ",_xlfn.STDEV.S('Raw Data'!G801:JP801))</f>
        <v xml:space="preserve"> </v>
      </c>
      <c r="I797" s="64" t="str">
        <f>IF('Raw Data'!B801=0," ",(D797+C797)/2)</f>
        <v xml:space="preserve"> </v>
      </c>
      <c r="J797" s="65" t="str">
        <f>IF('Raw Data'!B801=0," ",IF(H797=0,9999,MIN((F797-C797),(D797-F797))/3/H797))</f>
        <v xml:space="preserve"> </v>
      </c>
      <c r="K797" s="60" t="str">
        <f>IF('Raw Data'!B801=0," ",IF(O797="Yes",J797-$K$6,J797-$K$5))</f>
        <v xml:space="preserve"> </v>
      </c>
      <c r="L797" s="66" t="str">
        <f>IF('Raw Data'!B801=0," ",IF(I797="ND","ND",2*(F797-I797)/(D797-C797)))</f>
        <v xml:space="preserve"> </v>
      </c>
      <c r="M797" s="60" t="str">
        <f t="shared" si="13"/>
        <v xml:space="preserve"> </v>
      </c>
      <c r="N797" s="59" t="str">
        <f>IF('Raw Data'!B801=0," ",IF(O797="Yes",IF(J797&gt;$K$6,"OK","NOK"),IF(J797&gt;$K$5,"OK","NOK")))</f>
        <v xml:space="preserve"> </v>
      </c>
      <c r="O797" s="67" t="str">
        <f>IF('Raw Data'!B801=0," ","No")</f>
        <v xml:space="preserve"> </v>
      </c>
      <c r="P797" s="61" t="str">
        <f>IF('Raw Data'!B801=0," ",'Raw Data'!F801 &amp; ".")</f>
        <v xml:space="preserve"> </v>
      </c>
    </row>
    <row r="798" spans="1:16" x14ac:dyDescent="0.2">
      <c r="A798" s="62" t="str">
        <f>IF('Raw Data'!B802=0,"",'Raw Data'!B802)</f>
        <v/>
      </c>
      <c r="B798" s="62" t="str">
        <f>IF('Raw Data'!B802=0,"",'Raw Data'!C802)</f>
        <v/>
      </c>
      <c r="C798" s="63" t="str">
        <f>IF('Raw Data'!B802=0," ",'Raw Data'!D802)</f>
        <v xml:space="preserve"> </v>
      </c>
      <c r="D798" s="63" t="str">
        <f>IF('Raw Data'!B802=0," ",'Raw Data'!E802)</f>
        <v xml:space="preserve"> </v>
      </c>
      <c r="E798" s="63" t="str">
        <f>IF('Raw Data'!B802=0," ",MIN('Raw Data'!G802:JP802))</f>
        <v xml:space="preserve"> </v>
      </c>
      <c r="F798" s="63" t="str">
        <f>IF('Raw Data'!B802=0," ",AVERAGE('Raw Data'!G802:JP802))</f>
        <v xml:space="preserve"> </v>
      </c>
      <c r="G798" s="63" t="str">
        <f>IF('Raw Data'!B802=0," ",MAX('Raw Data'!G802:JP802))</f>
        <v xml:space="preserve"> </v>
      </c>
      <c r="H798" s="63" t="str">
        <f>IF('Raw Data'!B802=0," ",_xlfn.STDEV.S('Raw Data'!G802:JP802))</f>
        <v xml:space="preserve"> </v>
      </c>
      <c r="I798" s="64" t="str">
        <f>IF('Raw Data'!B802=0," ",(D798+C798)/2)</f>
        <v xml:space="preserve"> </v>
      </c>
      <c r="J798" s="65" t="str">
        <f>IF('Raw Data'!B802=0," ",IF(H798=0,9999,MIN((F798-C798),(D798-F798))/3/H798))</f>
        <v xml:space="preserve"> </v>
      </c>
      <c r="K798" s="60" t="str">
        <f>IF('Raw Data'!B802=0," ",IF(O798="Yes",J798-$K$6,J798-$K$5))</f>
        <v xml:space="preserve"> </v>
      </c>
      <c r="L798" s="66" t="str">
        <f>IF('Raw Data'!B802=0," ",IF(I798="ND","ND",2*(F798-I798)/(D798-C798)))</f>
        <v xml:space="preserve"> </v>
      </c>
      <c r="M798" s="60" t="str">
        <f t="shared" si="13"/>
        <v xml:space="preserve"> </v>
      </c>
      <c r="N798" s="59" t="str">
        <f>IF('Raw Data'!B802=0," ",IF(O798="Yes",IF(J798&gt;$K$6,"OK","NOK"),IF(J798&gt;$K$5,"OK","NOK")))</f>
        <v xml:space="preserve"> </v>
      </c>
      <c r="O798" s="67" t="str">
        <f>IF('Raw Data'!B802=0," ","No")</f>
        <v xml:space="preserve"> </v>
      </c>
      <c r="P798" s="61" t="str">
        <f>IF('Raw Data'!B802=0," ",'Raw Data'!F802 &amp; ".")</f>
        <v xml:space="preserve"> </v>
      </c>
    </row>
    <row r="799" spans="1:16" x14ac:dyDescent="0.2">
      <c r="A799" s="62" t="str">
        <f>IF('Raw Data'!B803=0,"",'Raw Data'!B803)</f>
        <v/>
      </c>
      <c r="B799" s="62" t="str">
        <f>IF('Raw Data'!B803=0,"",'Raw Data'!C803)</f>
        <v/>
      </c>
      <c r="C799" s="63" t="str">
        <f>IF('Raw Data'!B803=0," ",'Raw Data'!D803)</f>
        <v xml:space="preserve"> </v>
      </c>
      <c r="D799" s="63" t="str">
        <f>IF('Raw Data'!B803=0," ",'Raw Data'!E803)</f>
        <v xml:space="preserve"> </v>
      </c>
      <c r="E799" s="63" t="str">
        <f>IF('Raw Data'!B803=0," ",MIN('Raw Data'!G803:JP803))</f>
        <v xml:space="preserve"> </v>
      </c>
      <c r="F799" s="63" t="str">
        <f>IF('Raw Data'!B803=0," ",AVERAGE('Raw Data'!G803:JP803))</f>
        <v xml:space="preserve"> </v>
      </c>
      <c r="G799" s="63" t="str">
        <f>IF('Raw Data'!B803=0," ",MAX('Raw Data'!G803:JP803))</f>
        <v xml:space="preserve"> </v>
      </c>
      <c r="H799" s="63" t="str">
        <f>IF('Raw Data'!B803=0," ",_xlfn.STDEV.S('Raw Data'!G803:JP803))</f>
        <v xml:space="preserve"> </v>
      </c>
      <c r="I799" s="64" t="str">
        <f>IF('Raw Data'!B803=0," ",(D799+C799)/2)</f>
        <v xml:space="preserve"> </v>
      </c>
      <c r="J799" s="65" t="str">
        <f>IF('Raw Data'!B803=0," ",IF(H799=0,9999,MIN((F799-C799),(D799-F799))/3/H799))</f>
        <v xml:space="preserve"> </v>
      </c>
      <c r="K799" s="60" t="str">
        <f>IF('Raw Data'!B803=0," ",IF(O799="Yes",J799-$K$6,J799-$K$5))</f>
        <v xml:space="preserve"> </v>
      </c>
      <c r="L799" s="66" t="str">
        <f>IF('Raw Data'!B803=0," ",IF(I799="ND","ND",2*(F799-I799)/(D799-C799)))</f>
        <v xml:space="preserve"> </v>
      </c>
      <c r="M799" s="60" t="str">
        <f t="shared" si="13"/>
        <v xml:space="preserve"> </v>
      </c>
      <c r="N799" s="59" t="str">
        <f>IF('Raw Data'!B803=0," ",IF(O799="Yes",IF(J799&gt;$K$6,"OK","NOK"),IF(J799&gt;$K$5,"OK","NOK")))</f>
        <v xml:space="preserve"> </v>
      </c>
      <c r="O799" s="67" t="str">
        <f>IF('Raw Data'!B803=0," ","No")</f>
        <v xml:space="preserve"> </v>
      </c>
      <c r="P799" s="61" t="str">
        <f>IF('Raw Data'!B803=0," ",'Raw Data'!F803 &amp; ".")</f>
        <v xml:space="preserve"> </v>
      </c>
    </row>
    <row r="800" spans="1:16" x14ac:dyDescent="0.2">
      <c r="A800" s="62" t="str">
        <f>IF('Raw Data'!B804=0,"",'Raw Data'!B804)</f>
        <v/>
      </c>
      <c r="B800" s="62" t="str">
        <f>IF('Raw Data'!B804=0,"",'Raw Data'!C804)</f>
        <v/>
      </c>
      <c r="C800" s="63" t="str">
        <f>IF('Raw Data'!B804=0," ",'Raw Data'!D804)</f>
        <v xml:space="preserve"> </v>
      </c>
      <c r="D800" s="63" t="str">
        <f>IF('Raw Data'!B804=0," ",'Raw Data'!E804)</f>
        <v xml:space="preserve"> </v>
      </c>
      <c r="E800" s="63" t="str">
        <f>IF('Raw Data'!B804=0," ",MIN('Raw Data'!G804:JP804))</f>
        <v xml:space="preserve"> </v>
      </c>
      <c r="F800" s="63" t="str">
        <f>IF('Raw Data'!B804=0," ",AVERAGE('Raw Data'!G804:JP804))</f>
        <v xml:space="preserve"> </v>
      </c>
      <c r="G800" s="63" t="str">
        <f>IF('Raw Data'!B804=0," ",MAX('Raw Data'!G804:JP804))</f>
        <v xml:space="preserve"> </v>
      </c>
      <c r="H800" s="63" t="str">
        <f>IF('Raw Data'!B804=0," ",_xlfn.STDEV.S('Raw Data'!G804:JP804))</f>
        <v xml:space="preserve"> </v>
      </c>
      <c r="I800" s="64" t="str">
        <f>IF('Raw Data'!B804=0," ",(D800+C800)/2)</f>
        <v xml:space="preserve"> </v>
      </c>
      <c r="J800" s="65" t="str">
        <f>IF('Raw Data'!B804=0," ",IF(H800=0,9999,MIN((F800-C800),(D800-F800))/3/H800))</f>
        <v xml:space="preserve"> </v>
      </c>
      <c r="K800" s="60" t="str">
        <f>IF('Raw Data'!B804=0," ",IF(O800="Yes",J800-$K$6,J800-$K$5))</f>
        <v xml:space="preserve"> </v>
      </c>
      <c r="L800" s="66" t="str">
        <f>IF('Raw Data'!B804=0," ",IF(I800="ND","ND",2*(F800-I800)/(D800-C800)))</f>
        <v xml:space="preserve"> </v>
      </c>
      <c r="M800" s="60" t="str">
        <f t="shared" si="13"/>
        <v xml:space="preserve"> </v>
      </c>
      <c r="N800" s="59" t="str">
        <f>IF('Raw Data'!B804=0," ",IF(O800="Yes",IF(J800&gt;$K$6,"OK","NOK"),IF(J800&gt;$K$5,"OK","NOK")))</f>
        <v xml:space="preserve"> </v>
      </c>
      <c r="O800" s="67" t="str">
        <f>IF('Raw Data'!B804=0," ","No")</f>
        <v xml:space="preserve"> </v>
      </c>
      <c r="P800" s="61" t="str">
        <f>IF('Raw Data'!B804=0," ",'Raw Data'!F804 &amp; ".")</f>
        <v xml:space="preserve"> </v>
      </c>
    </row>
    <row r="801" spans="1:16" x14ac:dyDescent="0.2">
      <c r="A801" s="62" t="str">
        <f>IF('Raw Data'!B805=0,"",'Raw Data'!B805)</f>
        <v/>
      </c>
      <c r="B801" s="62" t="str">
        <f>IF('Raw Data'!B805=0,"",'Raw Data'!C805)</f>
        <v/>
      </c>
      <c r="C801" s="63" t="str">
        <f>IF('Raw Data'!B805=0," ",'Raw Data'!D805)</f>
        <v xml:space="preserve"> </v>
      </c>
      <c r="D801" s="63" t="str">
        <f>IF('Raw Data'!B805=0," ",'Raw Data'!E805)</f>
        <v xml:space="preserve"> </v>
      </c>
      <c r="E801" s="63" t="str">
        <f>IF('Raw Data'!B805=0," ",MIN('Raw Data'!G805:JP805))</f>
        <v xml:space="preserve"> </v>
      </c>
      <c r="F801" s="63" t="str">
        <f>IF('Raw Data'!B805=0," ",AVERAGE('Raw Data'!G805:JP805))</f>
        <v xml:space="preserve"> </v>
      </c>
      <c r="G801" s="63" t="str">
        <f>IF('Raw Data'!B805=0," ",MAX('Raw Data'!G805:JP805))</f>
        <v xml:space="preserve"> </v>
      </c>
      <c r="H801" s="63" t="str">
        <f>IF('Raw Data'!B805=0," ",_xlfn.STDEV.S('Raw Data'!G805:JP805))</f>
        <v xml:space="preserve"> </v>
      </c>
      <c r="I801" s="64" t="str">
        <f>IF('Raw Data'!B805=0," ",(D801+C801)/2)</f>
        <v xml:space="preserve"> </v>
      </c>
      <c r="J801" s="65" t="str">
        <f>IF('Raw Data'!B805=0," ",IF(H801=0,9999,MIN((F801-C801),(D801-F801))/3/H801))</f>
        <v xml:space="preserve"> </v>
      </c>
      <c r="K801" s="60" t="str">
        <f>IF('Raw Data'!B805=0," ",IF(O801="Yes",J801-$K$6,J801-$K$5))</f>
        <v xml:space="preserve"> </v>
      </c>
      <c r="L801" s="66" t="str">
        <f>IF('Raw Data'!B805=0," ",IF(I801="ND","ND",2*(F801-I801)/(D801-C801)))</f>
        <v xml:space="preserve"> </v>
      </c>
      <c r="M801" s="60" t="str">
        <f t="shared" si="13"/>
        <v xml:space="preserve"> </v>
      </c>
      <c r="N801" s="59" t="str">
        <f>IF('Raw Data'!B805=0," ",IF(O801="Yes",IF(J801&gt;$K$6,"OK","NOK"),IF(J801&gt;$K$5,"OK","NOK")))</f>
        <v xml:space="preserve"> </v>
      </c>
      <c r="O801" s="67" t="str">
        <f>IF('Raw Data'!B805=0," ","No")</f>
        <v xml:space="preserve"> </v>
      </c>
      <c r="P801" s="61" t="str">
        <f>IF('Raw Data'!B805=0," ",'Raw Data'!F805 &amp; ".")</f>
        <v xml:space="preserve"> </v>
      </c>
    </row>
    <row r="802" spans="1:16" x14ac:dyDescent="0.2">
      <c r="A802" s="62" t="str">
        <f>IF('Raw Data'!B806=0,"",'Raw Data'!B806)</f>
        <v/>
      </c>
      <c r="B802" s="62" t="str">
        <f>IF('Raw Data'!B806=0,"",'Raw Data'!C806)</f>
        <v/>
      </c>
      <c r="C802" s="63" t="str">
        <f>IF('Raw Data'!B806=0," ",'Raw Data'!D806)</f>
        <v xml:space="preserve"> </v>
      </c>
      <c r="D802" s="63" t="str">
        <f>IF('Raw Data'!B806=0," ",'Raw Data'!E806)</f>
        <v xml:space="preserve"> </v>
      </c>
      <c r="E802" s="63" t="str">
        <f>IF('Raw Data'!B806=0," ",MIN('Raw Data'!G806:JP806))</f>
        <v xml:space="preserve"> </v>
      </c>
      <c r="F802" s="63" t="str">
        <f>IF('Raw Data'!B806=0," ",AVERAGE('Raw Data'!G806:JP806))</f>
        <v xml:space="preserve"> </v>
      </c>
      <c r="G802" s="63" t="str">
        <f>IF('Raw Data'!B806=0," ",MAX('Raw Data'!G806:JP806))</f>
        <v xml:space="preserve"> </v>
      </c>
      <c r="H802" s="63" t="str">
        <f>IF('Raw Data'!B806=0," ",_xlfn.STDEV.S('Raw Data'!G806:JP806))</f>
        <v xml:space="preserve"> </v>
      </c>
      <c r="I802" s="64" t="str">
        <f>IF('Raw Data'!B806=0," ",(D802+C802)/2)</f>
        <v xml:space="preserve"> </v>
      </c>
      <c r="J802" s="65" t="str">
        <f>IF('Raw Data'!B806=0," ",IF(H802=0,9999,MIN((F802-C802),(D802-F802))/3/H802))</f>
        <v xml:space="preserve"> </v>
      </c>
      <c r="K802" s="60" t="str">
        <f>IF('Raw Data'!B806=0," ",IF(O802="Yes",J802-$K$6,J802-$K$5))</f>
        <v xml:space="preserve"> </v>
      </c>
      <c r="L802" s="66" t="str">
        <f>IF('Raw Data'!B806=0," ",IF(I802="ND","ND",2*(F802-I802)/(D802-C802)))</f>
        <v xml:space="preserve"> </v>
      </c>
      <c r="M802" s="60" t="str">
        <f t="shared" si="13"/>
        <v xml:space="preserve"> </v>
      </c>
      <c r="N802" s="59" t="str">
        <f>IF('Raw Data'!B806=0," ",IF(O802="Yes",IF(J802&gt;$K$6,"OK","NOK"),IF(J802&gt;$K$5,"OK","NOK")))</f>
        <v xml:space="preserve"> </v>
      </c>
      <c r="O802" s="67" t="str">
        <f>IF('Raw Data'!B806=0," ","No")</f>
        <v xml:space="preserve"> </v>
      </c>
      <c r="P802" s="61" t="str">
        <f>IF('Raw Data'!B806=0," ",'Raw Data'!F806 &amp; ".")</f>
        <v xml:space="preserve"> </v>
      </c>
    </row>
    <row r="803" spans="1:16" x14ac:dyDescent="0.2">
      <c r="A803" s="62" t="str">
        <f>IF('Raw Data'!B807=0,"",'Raw Data'!B807)</f>
        <v/>
      </c>
      <c r="B803" s="62" t="str">
        <f>IF('Raw Data'!B807=0,"",'Raw Data'!C807)</f>
        <v/>
      </c>
      <c r="C803" s="63" t="str">
        <f>IF('Raw Data'!B807=0," ",'Raw Data'!D807)</f>
        <v xml:space="preserve"> </v>
      </c>
      <c r="D803" s="63" t="str">
        <f>IF('Raw Data'!B807=0," ",'Raw Data'!E807)</f>
        <v xml:space="preserve"> </v>
      </c>
      <c r="E803" s="63" t="str">
        <f>IF('Raw Data'!B807=0," ",MIN('Raw Data'!G807:JP807))</f>
        <v xml:space="preserve"> </v>
      </c>
      <c r="F803" s="63" t="str">
        <f>IF('Raw Data'!B807=0," ",AVERAGE('Raw Data'!G807:JP807))</f>
        <v xml:space="preserve"> </v>
      </c>
      <c r="G803" s="63" t="str">
        <f>IF('Raw Data'!B807=0," ",MAX('Raw Data'!G807:JP807))</f>
        <v xml:space="preserve"> </v>
      </c>
      <c r="H803" s="63" t="str">
        <f>IF('Raw Data'!B807=0," ",_xlfn.STDEV.S('Raw Data'!G807:JP807))</f>
        <v xml:space="preserve"> </v>
      </c>
      <c r="I803" s="64" t="str">
        <f>IF('Raw Data'!B807=0," ",(D803+C803)/2)</f>
        <v xml:space="preserve"> </v>
      </c>
      <c r="J803" s="65" t="str">
        <f>IF('Raw Data'!B807=0," ",IF(H803=0,9999,MIN((F803-C803),(D803-F803))/3/H803))</f>
        <v xml:space="preserve"> </v>
      </c>
      <c r="K803" s="60" t="str">
        <f>IF('Raw Data'!B807=0," ",IF(O803="Yes",J803-$K$6,J803-$K$5))</f>
        <v xml:space="preserve"> </v>
      </c>
      <c r="L803" s="66" t="str">
        <f>IF('Raw Data'!B807=0," ",IF(I803="ND","ND",2*(F803-I803)/(D803-C803)))</f>
        <v xml:space="preserve"> </v>
      </c>
      <c r="M803" s="60" t="str">
        <f t="shared" si="13"/>
        <v xml:space="preserve"> </v>
      </c>
      <c r="N803" s="59" t="str">
        <f>IF('Raw Data'!B807=0," ",IF(O803="Yes",IF(J803&gt;$K$6,"OK","NOK"),IF(J803&gt;$K$5,"OK","NOK")))</f>
        <v xml:space="preserve"> </v>
      </c>
      <c r="O803" s="67" t="str">
        <f>IF('Raw Data'!B807=0," ","No")</f>
        <v xml:space="preserve"> </v>
      </c>
      <c r="P803" s="61" t="str">
        <f>IF('Raw Data'!B807=0," ",'Raw Data'!F807 &amp; ".")</f>
        <v xml:space="preserve"> </v>
      </c>
    </row>
    <row r="804" spans="1:16" x14ac:dyDescent="0.2">
      <c r="A804" s="62" t="str">
        <f>IF('Raw Data'!B808=0,"",'Raw Data'!B808)</f>
        <v/>
      </c>
      <c r="B804" s="62" t="str">
        <f>IF('Raw Data'!B808=0,"",'Raw Data'!C808)</f>
        <v/>
      </c>
      <c r="C804" s="63" t="str">
        <f>IF('Raw Data'!B808=0," ",'Raw Data'!D808)</f>
        <v xml:space="preserve"> </v>
      </c>
      <c r="D804" s="63" t="str">
        <f>IF('Raw Data'!B808=0," ",'Raw Data'!E808)</f>
        <v xml:space="preserve"> </v>
      </c>
      <c r="E804" s="63" t="str">
        <f>IF('Raw Data'!B808=0," ",MIN('Raw Data'!G808:JP808))</f>
        <v xml:space="preserve"> </v>
      </c>
      <c r="F804" s="63" t="str">
        <f>IF('Raw Data'!B808=0," ",AVERAGE('Raw Data'!G808:JP808))</f>
        <v xml:space="preserve"> </v>
      </c>
      <c r="G804" s="63" t="str">
        <f>IF('Raw Data'!B808=0," ",MAX('Raw Data'!G808:JP808))</f>
        <v xml:space="preserve"> </v>
      </c>
      <c r="H804" s="63" t="str">
        <f>IF('Raw Data'!B808=0," ",_xlfn.STDEV.S('Raw Data'!G808:JP808))</f>
        <v xml:space="preserve"> </v>
      </c>
      <c r="I804" s="64" t="str">
        <f>IF('Raw Data'!B808=0," ",(D804+C804)/2)</f>
        <v xml:space="preserve"> </v>
      </c>
      <c r="J804" s="65" t="str">
        <f>IF('Raw Data'!B808=0," ",IF(H804=0,9999,MIN((F804-C804),(D804-F804))/3/H804))</f>
        <v xml:space="preserve"> </v>
      </c>
      <c r="K804" s="60" t="str">
        <f>IF('Raw Data'!B808=0," ",IF(O804="Yes",J804-$K$6,J804-$K$5))</f>
        <v xml:space="preserve"> </v>
      </c>
      <c r="L804" s="66" t="str">
        <f>IF('Raw Data'!B808=0," ",IF(I804="ND","ND",2*(F804-I804)/(D804-C804)))</f>
        <v xml:space="preserve"> </v>
      </c>
      <c r="M804" s="60" t="str">
        <f t="shared" si="13"/>
        <v xml:space="preserve"> </v>
      </c>
      <c r="N804" s="59" t="str">
        <f>IF('Raw Data'!B808=0," ",IF(O804="Yes",IF(J804&gt;$K$6,"OK","NOK"),IF(J804&gt;$K$5,"OK","NOK")))</f>
        <v xml:space="preserve"> </v>
      </c>
      <c r="O804" s="67" t="str">
        <f>IF('Raw Data'!B808=0," ","No")</f>
        <v xml:space="preserve"> </v>
      </c>
      <c r="P804" s="61" t="str">
        <f>IF('Raw Data'!B808=0," ",'Raw Data'!F808 &amp; ".")</f>
        <v xml:space="preserve"> </v>
      </c>
    </row>
    <row r="805" spans="1:16" x14ac:dyDescent="0.2">
      <c r="A805" s="62" t="str">
        <f>IF('Raw Data'!B809=0,"",'Raw Data'!B809)</f>
        <v/>
      </c>
      <c r="B805" s="62" t="str">
        <f>IF('Raw Data'!B809=0,"",'Raw Data'!C809)</f>
        <v/>
      </c>
      <c r="C805" s="63" t="str">
        <f>IF('Raw Data'!B809=0," ",'Raw Data'!D809)</f>
        <v xml:space="preserve"> </v>
      </c>
      <c r="D805" s="63" t="str">
        <f>IF('Raw Data'!B809=0," ",'Raw Data'!E809)</f>
        <v xml:space="preserve"> </v>
      </c>
      <c r="E805" s="63" t="str">
        <f>IF('Raw Data'!B809=0," ",MIN('Raw Data'!G809:JP809))</f>
        <v xml:space="preserve"> </v>
      </c>
      <c r="F805" s="63" t="str">
        <f>IF('Raw Data'!B809=0," ",AVERAGE('Raw Data'!G809:JP809))</f>
        <v xml:space="preserve"> </v>
      </c>
      <c r="G805" s="63" t="str">
        <f>IF('Raw Data'!B809=0," ",MAX('Raw Data'!G809:JP809))</f>
        <v xml:space="preserve"> </v>
      </c>
      <c r="H805" s="63" t="str">
        <f>IF('Raw Data'!B809=0," ",_xlfn.STDEV.S('Raw Data'!G809:JP809))</f>
        <v xml:space="preserve"> </v>
      </c>
      <c r="I805" s="64" t="str">
        <f>IF('Raw Data'!B809=0," ",(D805+C805)/2)</f>
        <v xml:space="preserve"> </v>
      </c>
      <c r="J805" s="65" t="str">
        <f>IF('Raw Data'!B809=0," ",IF(H805=0,9999,MIN((F805-C805),(D805-F805))/3/H805))</f>
        <v xml:space="preserve"> </v>
      </c>
      <c r="K805" s="60" t="str">
        <f>IF('Raw Data'!B809=0," ",IF(O805="Yes",J805-$K$6,J805-$K$5))</f>
        <v xml:space="preserve"> </v>
      </c>
      <c r="L805" s="66" t="str">
        <f>IF('Raw Data'!B809=0," ",IF(I805="ND","ND",2*(F805-I805)/(D805-C805)))</f>
        <v xml:space="preserve"> </v>
      </c>
      <c r="M805" s="60" t="str">
        <f t="shared" si="13"/>
        <v xml:space="preserve"> </v>
      </c>
      <c r="N805" s="59" t="str">
        <f>IF('Raw Data'!B809=0," ",IF(O805="Yes",IF(J805&gt;$K$6,"OK","NOK"),IF(J805&gt;$K$5,"OK","NOK")))</f>
        <v xml:space="preserve"> </v>
      </c>
      <c r="O805" s="67" t="str">
        <f>IF('Raw Data'!B809=0," ","No")</f>
        <v xml:space="preserve"> </v>
      </c>
      <c r="P805" s="61" t="str">
        <f>IF('Raw Data'!B809=0," ",'Raw Data'!F809 &amp; ".")</f>
        <v xml:space="preserve"> </v>
      </c>
    </row>
    <row r="806" spans="1:16" x14ac:dyDescent="0.2">
      <c r="A806" s="62" t="str">
        <f>IF('Raw Data'!B810=0,"",'Raw Data'!B810)</f>
        <v/>
      </c>
      <c r="B806" s="62" t="str">
        <f>IF('Raw Data'!B810=0,"",'Raw Data'!C810)</f>
        <v/>
      </c>
      <c r="C806" s="63" t="str">
        <f>IF('Raw Data'!B810=0," ",'Raw Data'!D810)</f>
        <v xml:space="preserve"> </v>
      </c>
      <c r="D806" s="63" t="str">
        <f>IF('Raw Data'!B810=0," ",'Raw Data'!E810)</f>
        <v xml:space="preserve"> </v>
      </c>
      <c r="E806" s="63" t="str">
        <f>IF('Raw Data'!B810=0," ",MIN('Raw Data'!G810:JP810))</f>
        <v xml:space="preserve"> </v>
      </c>
      <c r="F806" s="63" t="str">
        <f>IF('Raw Data'!B810=0," ",AVERAGE('Raw Data'!G810:JP810))</f>
        <v xml:space="preserve"> </v>
      </c>
      <c r="G806" s="63" t="str">
        <f>IF('Raw Data'!B810=0," ",MAX('Raw Data'!G810:JP810))</f>
        <v xml:space="preserve"> </v>
      </c>
      <c r="H806" s="63" t="str">
        <f>IF('Raw Data'!B810=0," ",_xlfn.STDEV.S('Raw Data'!G810:JP810))</f>
        <v xml:space="preserve"> </v>
      </c>
      <c r="I806" s="64" t="str">
        <f>IF('Raw Data'!B810=0," ",(D806+C806)/2)</f>
        <v xml:space="preserve"> </v>
      </c>
      <c r="J806" s="65" t="str">
        <f>IF('Raw Data'!B810=0," ",IF(H806=0,9999,MIN((F806-C806),(D806-F806))/3/H806))</f>
        <v xml:space="preserve"> </v>
      </c>
      <c r="K806" s="60" t="str">
        <f>IF('Raw Data'!B810=0," ",IF(O806="Yes",J806-$K$6,J806-$K$5))</f>
        <v xml:space="preserve"> </v>
      </c>
      <c r="L806" s="66" t="str">
        <f>IF('Raw Data'!B810=0," ",IF(I806="ND","ND",2*(F806-I806)/(D806-C806)))</f>
        <v xml:space="preserve"> </v>
      </c>
      <c r="M806" s="60" t="str">
        <f t="shared" si="13"/>
        <v xml:space="preserve"> </v>
      </c>
      <c r="N806" s="59" t="str">
        <f>IF('Raw Data'!B810=0," ",IF(O806="Yes",IF(J806&gt;$K$6,"OK","NOK"),IF(J806&gt;$K$5,"OK","NOK")))</f>
        <v xml:space="preserve"> </v>
      </c>
      <c r="O806" s="67" t="str">
        <f>IF('Raw Data'!B810=0," ","No")</f>
        <v xml:space="preserve"> </v>
      </c>
      <c r="P806" s="61" t="str">
        <f>IF('Raw Data'!B810=0," ",'Raw Data'!F810 &amp; ".")</f>
        <v xml:space="preserve"> </v>
      </c>
    </row>
    <row r="807" spans="1:16" x14ac:dyDescent="0.2">
      <c r="A807" s="62" t="str">
        <f>IF('Raw Data'!B811=0,"",'Raw Data'!B811)</f>
        <v/>
      </c>
      <c r="B807" s="62" t="str">
        <f>IF('Raw Data'!B811=0,"",'Raw Data'!C811)</f>
        <v/>
      </c>
      <c r="C807" s="63" t="str">
        <f>IF('Raw Data'!B811=0," ",'Raw Data'!D811)</f>
        <v xml:space="preserve"> </v>
      </c>
      <c r="D807" s="63" t="str">
        <f>IF('Raw Data'!B811=0," ",'Raw Data'!E811)</f>
        <v xml:space="preserve"> </v>
      </c>
      <c r="E807" s="63" t="str">
        <f>IF('Raw Data'!B811=0," ",MIN('Raw Data'!G811:JP811))</f>
        <v xml:space="preserve"> </v>
      </c>
      <c r="F807" s="63" t="str">
        <f>IF('Raw Data'!B811=0," ",AVERAGE('Raw Data'!G811:JP811))</f>
        <v xml:space="preserve"> </v>
      </c>
      <c r="G807" s="63" t="str">
        <f>IF('Raw Data'!B811=0," ",MAX('Raw Data'!G811:JP811))</f>
        <v xml:space="preserve"> </v>
      </c>
      <c r="H807" s="63" t="str">
        <f>IF('Raw Data'!B811=0," ",_xlfn.STDEV.S('Raw Data'!G811:JP811))</f>
        <v xml:space="preserve"> </v>
      </c>
      <c r="I807" s="64" t="str">
        <f>IF('Raw Data'!B811=0," ",(D807+C807)/2)</f>
        <v xml:space="preserve"> </v>
      </c>
      <c r="J807" s="65" t="str">
        <f>IF('Raw Data'!B811=0," ",IF(H807=0,9999,MIN((F807-C807),(D807-F807))/3/H807))</f>
        <v xml:space="preserve"> </v>
      </c>
      <c r="K807" s="60" t="str">
        <f>IF('Raw Data'!B811=0," ",IF(O807="Yes",J807-$K$6,J807-$K$5))</f>
        <v xml:space="preserve"> </v>
      </c>
      <c r="L807" s="66" t="str">
        <f>IF('Raw Data'!B811=0," ",IF(I807="ND","ND",2*(F807-I807)/(D807-C807)))</f>
        <v xml:space="preserve"> </v>
      </c>
      <c r="M807" s="60" t="str">
        <f t="shared" si="13"/>
        <v xml:space="preserve"> </v>
      </c>
      <c r="N807" s="59" t="str">
        <f>IF('Raw Data'!B811=0," ",IF(O807="Yes",IF(J807&gt;$K$6,"OK","NOK"),IF(J807&gt;$K$5,"OK","NOK")))</f>
        <v xml:space="preserve"> </v>
      </c>
      <c r="O807" s="67" t="str">
        <f>IF('Raw Data'!B811=0," ","No")</f>
        <v xml:space="preserve"> </v>
      </c>
      <c r="P807" s="61" t="str">
        <f>IF('Raw Data'!B811=0," ",'Raw Data'!F811 &amp; ".")</f>
        <v xml:space="preserve"> </v>
      </c>
    </row>
    <row r="808" spans="1:16" x14ac:dyDescent="0.2">
      <c r="A808" s="62" t="str">
        <f>IF('Raw Data'!B812=0,"",'Raw Data'!B812)</f>
        <v/>
      </c>
      <c r="B808" s="62" t="str">
        <f>IF('Raw Data'!B812=0,"",'Raw Data'!C812)</f>
        <v/>
      </c>
      <c r="C808" s="63" t="str">
        <f>IF('Raw Data'!B812=0," ",'Raw Data'!D812)</f>
        <v xml:space="preserve"> </v>
      </c>
      <c r="D808" s="63" t="str">
        <f>IF('Raw Data'!B812=0," ",'Raw Data'!E812)</f>
        <v xml:space="preserve"> </v>
      </c>
      <c r="E808" s="63" t="str">
        <f>IF('Raw Data'!B812=0," ",MIN('Raw Data'!G812:JP812))</f>
        <v xml:space="preserve"> </v>
      </c>
      <c r="F808" s="63" t="str">
        <f>IF('Raw Data'!B812=0," ",AVERAGE('Raw Data'!G812:JP812))</f>
        <v xml:space="preserve"> </v>
      </c>
      <c r="G808" s="63" t="str">
        <f>IF('Raw Data'!B812=0," ",MAX('Raw Data'!G812:JP812))</f>
        <v xml:space="preserve"> </v>
      </c>
      <c r="H808" s="63" t="str">
        <f>IF('Raw Data'!B812=0," ",_xlfn.STDEV.S('Raw Data'!G812:JP812))</f>
        <v xml:space="preserve"> </v>
      </c>
      <c r="I808" s="64" t="str">
        <f>IF('Raw Data'!B812=0," ",(D808+C808)/2)</f>
        <v xml:space="preserve"> </v>
      </c>
      <c r="J808" s="65" t="str">
        <f>IF('Raw Data'!B812=0," ",IF(H808=0,9999,MIN((F808-C808),(D808-F808))/3/H808))</f>
        <v xml:space="preserve"> </v>
      </c>
      <c r="K808" s="60" t="str">
        <f>IF('Raw Data'!B812=0," ",IF(O808="Yes",J808-$K$6,J808-$K$5))</f>
        <v xml:space="preserve"> </v>
      </c>
      <c r="L808" s="66" t="str">
        <f>IF('Raw Data'!B812=0," ",IF(I808="ND","ND",2*(F808-I808)/(D808-C808)))</f>
        <v xml:space="preserve"> </v>
      </c>
      <c r="M808" s="60" t="str">
        <f t="shared" si="13"/>
        <v xml:space="preserve"> </v>
      </c>
      <c r="N808" s="59" t="str">
        <f>IF('Raw Data'!B812=0," ",IF(O808="Yes",IF(J808&gt;$K$6,"OK","NOK"),IF(J808&gt;$K$5,"OK","NOK")))</f>
        <v xml:space="preserve"> </v>
      </c>
      <c r="O808" s="67" t="str">
        <f>IF('Raw Data'!B812=0," ","No")</f>
        <v xml:space="preserve"> </v>
      </c>
      <c r="P808" s="61" t="str">
        <f>IF('Raw Data'!B812=0," ",'Raw Data'!F812 &amp; ".")</f>
        <v xml:space="preserve"> </v>
      </c>
    </row>
    <row r="809" spans="1:16" x14ac:dyDescent="0.2">
      <c r="A809" s="62" t="str">
        <f>IF('Raw Data'!B813=0,"",'Raw Data'!B813)</f>
        <v/>
      </c>
      <c r="B809" s="62" t="str">
        <f>IF('Raw Data'!B813=0,"",'Raw Data'!C813)</f>
        <v/>
      </c>
      <c r="C809" s="63" t="str">
        <f>IF('Raw Data'!B813=0," ",'Raw Data'!D813)</f>
        <v xml:space="preserve"> </v>
      </c>
      <c r="D809" s="63" t="str">
        <f>IF('Raw Data'!B813=0," ",'Raw Data'!E813)</f>
        <v xml:space="preserve"> </v>
      </c>
      <c r="E809" s="63" t="str">
        <f>IF('Raw Data'!B813=0," ",MIN('Raw Data'!G813:JP813))</f>
        <v xml:space="preserve"> </v>
      </c>
      <c r="F809" s="63" t="str">
        <f>IF('Raw Data'!B813=0," ",AVERAGE('Raw Data'!G813:JP813))</f>
        <v xml:space="preserve"> </v>
      </c>
      <c r="G809" s="63" t="str">
        <f>IF('Raw Data'!B813=0," ",MAX('Raw Data'!G813:JP813))</f>
        <v xml:space="preserve"> </v>
      </c>
      <c r="H809" s="63" t="str">
        <f>IF('Raw Data'!B813=0," ",_xlfn.STDEV.S('Raw Data'!G813:JP813))</f>
        <v xml:space="preserve"> </v>
      </c>
      <c r="I809" s="64" t="str">
        <f>IF('Raw Data'!B813=0," ",(D809+C809)/2)</f>
        <v xml:space="preserve"> </v>
      </c>
      <c r="J809" s="65" t="str">
        <f>IF('Raw Data'!B813=0," ",IF(H809=0,9999,MIN((F809-C809),(D809-F809))/3/H809))</f>
        <v xml:space="preserve"> </v>
      </c>
      <c r="K809" s="60" t="str">
        <f>IF('Raw Data'!B813=0," ",IF(O809="Yes",J809-$K$6,J809-$K$5))</f>
        <v xml:space="preserve"> </v>
      </c>
      <c r="L809" s="66" t="str">
        <f>IF('Raw Data'!B813=0," ",IF(I809="ND","ND",2*(F809-I809)/(D809-C809)))</f>
        <v xml:space="preserve"> </v>
      </c>
      <c r="M809" s="60" t="str">
        <f t="shared" si="13"/>
        <v xml:space="preserve"> </v>
      </c>
      <c r="N809" s="59" t="str">
        <f>IF('Raw Data'!B813=0," ",IF(O809="Yes",IF(J809&gt;$K$6,"OK","NOK"),IF(J809&gt;$K$5,"OK","NOK")))</f>
        <v xml:space="preserve"> </v>
      </c>
      <c r="O809" s="67" t="str">
        <f>IF('Raw Data'!B813=0," ","No")</f>
        <v xml:space="preserve"> </v>
      </c>
      <c r="P809" s="61" t="str">
        <f>IF('Raw Data'!B813=0," ",'Raw Data'!F813 &amp; ".")</f>
        <v xml:space="preserve"> </v>
      </c>
    </row>
    <row r="810" spans="1:16" x14ac:dyDescent="0.2">
      <c r="A810" s="62" t="str">
        <f>IF('Raw Data'!B814=0,"",'Raw Data'!B814)</f>
        <v/>
      </c>
      <c r="B810" s="62" t="str">
        <f>IF('Raw Data'!B814=0,"",'Raw Data'!C814)</f>
        <v/>
      </c>
      <c r="C810" s="63" t="str">
        <f>IF('Raw Data'!B814=0," ",'Raw Data'!D814)</f>
        <v xml:space="preserve"> </v>
      </c>
      <c r="D810" s="63" t="str">
        <f>IF('Raw Data'!B814=0," ",'Raw Data'!E814)</f>
        <v xml:space="preserve"> </v>
      </c>
      <c r="E810" s="63" t="str">
        <f>IF('Raw Data'!B814=0," ",MIN('Raw Data'!G814:JP814))</f>
        <v xml:space="preserve"> </v>
      </c>
      <c r="F810" s="63" t="str">
        <f>IF('Raw Data'!B814=0," ",AVERAGE('Raw Data'!G814:JP814))</f>
        <v xml:space="preserve"> </v>
      </c>
      <c r="G810" s="63" t="str">
        <f>IF('Raw Data'!B814=0," ",MAX('Raw Data'!G814:JP814))</f>
        <v xml:space="preserve"> </v>
      </c>
      <c r="H810" s="63" t="str">
        <f>IF('Raw Data'!B814=0," ",_xlfn.STDEV.S('Raw Data'!G814:JP814))</f>
        <v xml:space="preserve"> </v>
      </c>
      <c r="I810" s="64" t="str">
        <f>IF('Raw Data'!B814=0," ",(D810+C810)/2)</f>
        <v xml:space="preserve"> </v>
      </c>
      <c r="J810" s="65" t="str">
        <f>IF('Raw Data'!B814=0," ",IF(H810=0,9999,MIN((F810-C810),(D810-F810))/3/H810))</f>
        <v xml:space="preserve"> </v>
      </c>
      <c r="K810" s="60" t="str">
        <f>IF('Raw Data'!B814=0," ",IF(O810="Yes",J810-$K$6,J810-$K$5))</f>
        <v xml:space="preserve"> </v>
      </c>
      <c r="L810" s="66" t="str">
        <f>IF('Raw Data'!B814=0," ",IF(I810="ND","ND",2*(F810-I810)/(D810-C810)))</f>
        <v xml:space="preserve"> </v>
      </c>
      <c r="M810" s="60" t="str">
        <f t="shared" si="13"/>
        <v xml:space="preserve"> </v>
      </c>
      <c r="N810" s="59" t="str">
        <f>IF('Raw Data'!B814=0," ",IF(O810="Yes",IF(J810&gt;$K$6,"OK","NOK"),IF(J810&gt;$K$5,"OK","NOK")))</f>
        <v xml:space="preserve"> </v>
      </c>
      <c r="O810" s="67" t="str">
        <f>IF('Raw Data'!B814=0," ","No")</f>
        <v xml:space="preserve"> </v>
      </c>
      <c r="P810" s="61" t="str">
        <f>IF('Raw Data'!B814=0," ",'Raw Data'!F814 &amp; ".")</f>
        <v xml:space="preserve"> </v>
      </c>
    </row>
    <row r="811" spans="1:16" x14ac:dyDescent="0.2">
      <c r="A811" s="62" t="str">
        <f>IF('Raw Data'!B815=0,"",'Raw Data'!B815)</f>
        <v/>
      </c>
      <c r="B811" s="62" t="str">
        <f>IF('Raw Data'!B815=0,"",'Raw Data'!C815)</f>
        <v/>
      </c>
      <c r="C811" s="63" t="str">
        <f>IF('Raw Data'!B815=0," ",'Raw Data'!D815)</f>
        <v xml:space="preserve"> </v>
      </c>
      <c r="D811" s="63" t="str">
        <f>IF('Raw Data'!B815=0," ",'Raw Data'!E815)</f>
        <v xml:space="preserve"> </v>
      </c>
      <c r="E811" s="63" t="str">
        <f>IF('Raw Data'!B815=0," ",MIN('Raw Data'!G815:JP815))</f>
        <v xml:space="preserve"> </v>
      </c>
      <c r="F811" s="63" t="str">
        <f>IF('Raw Data'!B815=0," ",AVERAGE('Raw Data'!G815:JP815))</f>
        <v xml:space="preserve"> </v>
      </c>
      <c r="G811" s="63" t="str">
        <f>IF('Raw Data'!B815=0," ",MAX('Raw Data'!G815:JP815))</f>
        <v xml:space="preserve"> </v>
      </c>
      <c r="H811" s="63" t="str">
        <f>IF('Raw Data'!B815=0," ",_xlfn.STDEV.S('Raw Data'!G815:JP815))</f>
        <v xml:space="preserve"> </v>
      </c>
      <c r="I811" s="64" t="str">
        <f>IF('Raw Data'!B815=0," ",(D811+C811)/2)</f>
        <v xml:space="preserve"> </v>
      </c>
      <c r="J811" s="65" t="str">
        <f>IF('Raw Data'!B815=0," ",IF(H811=0,9999,MIN((F811-C811),(D811-F811))/3/H811))</f>
        <v xml:space="preserve"> </v>
      </c>
      <c r="K811" s="60" t="str">
        <f>IF('Raw Data'!B815=0," ",IF(O811="Yes",J811-$K$6,J811-$K$5))</f>
        <v xml:space="preserve"> </v>
      </c>
      <c r="L811" s="66" t="str">
        <f>IF('Raw Data'!B815=0," ",IF(I811="ND","ND",2*(F811-I811)/(D811-C811)))</f>
        <v xml:space="preserve"> </v>
      </c>
      <c r="M811" s="60" t="str">
        <f t="shared" si="13"/>
        <v xml:space="preserve"> </v>
      </c>
      <c r="N811" s="59" t="str">
        <f>IF('Raw Data'!B815=0," ",IF(O811="Yes",IF(J811&gt;$K$6,"OK","NOK"),IF(J811&gt;$K$5,"OK","NOK")))</f>
        <v xml:space="preserve"> </v>
      </c>
      <c r="O811" s="67" t="str">
        <f>IF('Raw Data'!B815=0," ","No")</f>
        <v xml:space="preserve"> </v>
      </c>
      <c r="P811" s="61" t="str">
        <f>IF('Raw Data'!B815=0," ",'Raw Data'!F815 &amp; ".")</f>
        <v xml:space="preserve"> </v>
      </c>
    </row>
    <row r="812" spans="1:16" x14ac:dyDescent="0.2">
      <c r="A812" s="62" t="str">
        <f>IF('Raw Data'!B816=0,"",'Raw Data'!B816)</f>
        <v/>
      </c>
      <c r="B812" s="62" t="str">
        <f>IF('Raw Data'!B816=0,"",'Raw Data'!C816)</f>
        <v/>
      </c>
      <c r="C812" s="63" t="str">
        <f>IF('Raw Data'!B816=0," ",'Raw Data'!D816)</f>
        <v xml:space="preserve"> </v>
      </c>
      <c r="D812" s="63" t="str">
        <f>IF('Raw Data'!B816=0," ",'Raw Data'!E816)</f>
        <v xml:space="preserve"> </v>
      </c>
      <c r="E812" s="63" t="str">
        <f>IF('Raw Data'!B816=0," ",MIN('Raw Data'!G816:JP816))</f>
        <v xml:space="preserve"> </v>
      </c>
      <c r="F812" s="63" t="str">
        <f>IF('Raw Data'!B816=0," ",AVERAGE('Raw Data'!G816:JP816))</f>
        <v xml:space="preserve"> </v>
      </c>
      <c r="G812" s="63" t="str">
        <f>IF('Raw Data'!B816=0," ",MAX('Raw Data'!G816:JP816))</f>
        <v xml:space="preserve"> </v>
      </c>
      <c r="H812" s="63" t="str">
        <f>IF('Raw Data'!B816=0," ",_xlfn.STDEV.S('Raw Data'!G816:JP816))</f>
        <v xml:space="preserve"> </v>
      </c>
      <c r="I812" s="64" t="str">
        <f>IF('Raw Data'!B816=0," ",(D812+C812)/2)</f>
        <v xml:space="preserve"> </v>
      </c>
      <c r="J812" s="65" t="str">
        <f>IF('Raw Data'!B816=0," ",IF(H812=0,9999,MIN((F812-C812),(D812-F812))/3/H812))</f>
        <v xml:space="preserve"> </v>
      </c>
      <c r="K812" s="60" t="str">
        <f>IF('Raw Data'!B816=0," ",IF(O812="Yes",J812-$K$6,J812-$K$5))</f>
        <v xml:space="preserve"> </v>
      </c>
      <c r="L812" s="66" t="str">
        <f>IF('Raw Data'!B816=0," ",IF(I812="ND","ND",2*(F812-I812)/(D812-C812)))</f>
        <v xml:space="preserve"> </v>
      </c>
      <c r="M812" s="60" t="str">
        <f t="shared" si="13"/>
        <v xml:space="preserve"> </v>
      </c>
      <c r="N812" s="59" t="str">
        <f>IF('Raw Data'!B816=0," ",IF(O812="Yes",IF(J812&gt;$K$6,"OK","NOK"),IF(J812&gt;$K$5,"OK","NOK")))</f>
        <v xml:space="preserve"> </v>
      </c>
      <c r="O812" s="67" t="str">
        <f>IF('Raw Data'!B816=0," ","No")</f>
        <v xml:space="preserve"> </v>
      </c>
      <c r="P812" s="61" t="str">
        <f>IF('Raw Data'!B816=0," ",'Raw Data'!F816 &amp; ".")</f>
        <v xml:space="preserve"> </v>
      </c>
    </row>
    <row r="813" spans="1:16" x14ac:dyDescent="0.2">
      <c r="A813" s="62" t="str">
        <f>IF('Raw Data'!B817=0,"",'Raw Data'!B817)</f>
        <v/>
      </c>
      <c r="B813" s="62" t="str">
        <f>IF('Raw Data'!B817=0,"",'Raw Data'!C817)</f>
        <v/>
      </c>
      <c r="C813" s="63" t="str">
        <f>IF('Raw Data'!B817=0," ",'Raw Data'!D817)</f>
        <v xml:space="preserve"> </v>
      </c>
      <c r="D813" s="63" t="str">
        <f>IF('Raw Data'!B817=0," ",'Raw Data'!E817)</f>
        <v xml:space="preserve"> </v>
      </c>
      <c r="E813" s="63" t="str">
        <f>IF('Raw Data'!B817=0," ",MIN('Raw Data'!G817:JP817))</f>
        <v xml:space="preserve"> </v>
      </c>
      <c r="F813" s="63" t="str">
        <f>IF('Raw Data'!B817=0," ",AVERAGE('Raw Data'!G817:JP817))</f>
        <v xml:space="preserve"> </v>
      </c>
      <c r="G813" s="63" t="str">
        <f>IF('Raw Data'!B817=0," ",MAX('Raw Data'!G817:JP817))</f>
        <v xml:space="preserve"> </v>
      </c>
      <c r="H813" s="63" t="str">
        <f>IF('Raw Data'!B817=0," ",_xlfn.STDEV.S('Raw Data'!G817:JP817))</f>
        <v xml:space="preserve"> </v>
      </c>
      <c r="I813" s="64" t="str">
        <f>IF('Raw Data'!B817=0," ",(D813+C813)/2)</f>
        <v xml:space="preserve"> </v>
      </c>
      <c r="J813" s="65" t="str">
        <f>IF('Raw Data'!B817=0," ",IF(H813=0,9999,MIN((F813-C813),(D813-F813))/3/H813))</f>
        <v xml:space="preserve"> </v>
      </c>
      <c r="K813" s="60" t="str">
        <f>IF('Raw Data'!B817=0," ",IF(O813="Yes",J813-$K$6,J813-$K$5))</f>
        <v xml:space="preserve"> </v>
      </c>
      <c r="L813" s="66" t="str">
        <f>IF('Raw Data'!B817=0," ",IF(I813="ND","ND",2*(F813-I813)/(D813-C813)))</f>
        <v xml:space="preserve"> </v>
      </c>
      <c r="M813" s="60" t="str">
        <f t="shared" si="13"/>
        <v xml:space="preserve"> </v>
      </c>
      <c r="N813" s="59" t="str">
        <f>IF('Raw Data'!B817=0," ",IF(O813="Yes",IF(J813&gt;$K$6,"OK","NOK"),IF(J813&gt;$K$5,"OK","NOK")))</f>
        <v xml:space="preserve"> </v>
      </c>
      <c r="O813" s="67" t="str">
        <f>IF('Raw Data'!B817=0," ","No")</f>
        <v xml:space="preserve"> </v>
      </c>
      <c r="P813" s="61" t="str">
        <f>IF('Raw Data'!B817=0," ",'Raw Data'!F817 &amp; ".")</f>
        <v xml:space="preserve"> </v>
      </c>
    </row>
    <row r="814" spans="1:16" x14ac:dyDescent="0.2">
      <c r="A814" s="62" t="str">
        <f>IF('Raw Data'!B818=0,"",'Raw Data'!B818)</f>
        <v/>
      </c>
      <c r="B814" s="62" t="str">
        <f>IF('Raw Data'!B818=0,"",'Raw Data'!C818)</f>
        <v/>
      </c>
      <c r="C814" s="63" t="str">
        <f>IF('Raw Data'!B818=0," ",'Raw Data'!D818)</f>
        <v xml:space="preserve"> </v>
      </c>
      <c r="D814" s="63" t="str">
        <f>IF('Raw Data'!B818=0," ",'Raw Data'!E818)</f>
        <v xml:space="preserve"> </v>
      </c>
      <c r="E814" s="63" t="str">
        <f>IF('Raw Data'!B818=0," ",MIN('Raw Data'!G818:JP818))</f>
        <v xml:space="preserve"> </v>
      </c>
      <c r="F814" s="63" t="str">
        <f>IF('Raw Data'!B818=0," ",AVERAGE('Raw Data'!G818:JP818))</f>
        <v xml:space="preserve"> </v>
      </c>
      <c r="G814" s="63" t="str">
        <f>IF('Raw Data'!B818=0," ",MAX('Raw Data'!G818:JP818))</f>
        <v xml:space="preserve"> </v>
      </c>
      <c r="H814" s="63" t="str">
        <f>IF('Raw Data'!B818=0," ",_xlfn.STDEV.S('Raw Data'!G818:JP818))</f>
        <v xml:space="preserve"> </v>
      </c>
      <c r="I814" s="64" t="str">
        <f>IF('Raw Data'!B818=0," ",(D814+C814)/2)</f>
        <v xml:space="preserve"> </v>
      </c>
      <c r="J814" s="65" t="str">
        <f>IF('Raw Data'!B818=0," ",IF(H814=0,9999,MIN((F814-C814),(D814-F814))/3/H814))</f>
        <v xml:space="preserve"> </v>
      </c>
      <c r="K814" s="60" t="str">
        <f>IF('Raw Data'!B818=0," ",IF(O814="Yes",J814-$K$6,J814-$K$5))</f>
        <v xml:space="preserve"> </v>
      </c>
      <c r="L814" s="66" t="str">
        <f>IF('Raw Data'!B818=0," ",IF(I814="ND","ND",2*(F814-I814)/(D814-C814)))</f>
        <v xml:space="preserve"> </v>
      </c>
      <c r="M814" s="60" t="str">
        <f t="shared" si="13"/>
        <v xml:space="preserve"> </v>
      </c>
      <c r="N814" s="59" t="str">
        <f>IF('Raw Data'!B818=0," ",IF(O814="Yes",IF(J814&gt;$K$6,"OK","NOK"),IF(J814&gt;$K$5,"OK","NOK")))</f>
        <v xml:space="preserve"> </v>
      </c>
      <c r="O814" s="67" t="str">
        <f>IF('Raw Data'!B818=0," ","No")</f>
        <v xml:space="preserve"> </v>
      </c>
      <c r="P814" s="61" t="str">
        <f>IF('Raw Data'!B818=0," ",'Raw Data'!F818 &amp; ".")</f>
        <v xml:space="preserve"> </v>
      </c>
    </row>
    <row r="815" spans="1:16" x14ac:dyDescent="0.2">
      <c r="A815" s="62" t="str">
        <f>IF('Raw Data'!B819=0,"",'Raw Data'!B819)</f>
        <v/>
      </c>
      <c r="B815" s="62" t="str">
        <f>IF('Raw Data'!B819=0,"",'Raw Data'!C819)</f>
        <v/>
      </c>
      <c r="C815" s="63" t="str">
        <f>IF('Raw Data'!B819=0," ",'Raw Data'!D819)</f>
        <v xml:space="preserve"> </v>
      </c>
      <c r="D815" s="63" t="str">
        <f>IF('Raw Data'!B819=0," ",'Raw Data'!E819)</f>
        <v xml:space="preserve"> </v>
      </c>
      <c r="E815" s="63" t="str">
        <f>IF('Raw Data'!B819=0," ",MIN('Raw Data'!G819:JP819))</f>
        <v xml:space="preserve"> </v>
      </c>
      <c r="F815" s="63" t="str">
        <f>IF('Raw Data'!B819=0," ",AVERAGE('Raw Data'!G819:JP819))</f>
        <v xml:space="preserve"> </v>
      </c>
      <c r="G815" s="63" t="str">
        <f>IF('Raw Data'!B819=0," ",MAX('Raw Data'!G819:JP819))</f>
        <v xml:space="preserve"> </v>
      </c>
      <c r="H815" s="63" t="str">
        <f>IF('Raw Data'!B819=0," ",_xlfn.STDEV.S('Raw Data'!G819:JP819))</f>
        <v xml:space="preserve"> </v>
      </c>
      <c r="I815" s="64" t="str">
        <f>IF('Raw Data'!B819=0," ",(D815+C815)/2)</f>
        <v xml:space="preserve"> </v>
      </c>
      <c r="J815" s="65" t="str">
        <f>IF('Raw Data'!B819=0," ",IF(H815=0,9999,MIN((F815-C815),(D815-F815))/3/H815))</f>
        <v xml:space="preserve"> </v>
      </c>
      <c r="K815" s="60" t="str">
        <f>IF('Raw Data'!B819=0," ",IF(O815="Yes",J815-$K$6,J815-$K$5))</f>
        <v xml:space="preserve"> </v>
      </c>
      <c r="L815" s="66" t="str">
        <f>IF('Raw Data'!B819=0," ",IF(I815="ND","ND",2*(F815-I815)/(D815-C815)))</f>
        <v xml:space="preserve"> </v>
      </c>
      <c r="M815" s="60" t="str">
        <f t="shared" si="13"/>
        <v xml:space="preserve"> </v>
      </c>
      <c r="N815" s="59" t="str">
        <f>IF('Raw Data'!B819=0," ",IF(O815="Yes",IF(J815&gt;$K$6,"OK","NOK"),IF(J815&gt;$K$5,"OK","NOK")))</f>
        <v xml:space="preserve"> </v>
      </c>
      <c r="O815" s="67" t="str">
        <f>IF('Raw Data'!B819=0," ","No")</f>
        <v xml:space="preserve"> </v>
      </c>
      <c r="P815" s="61" t="str">
        <f>IF('Raw Data'!B819=0," ",'Raw Data'!F819 &amp; ".")</f>
        <v xml:space="preserve"> </v>
      </c>
    </row>
    <row r="816" spans="1:16" x14ac:dyDescent="0.2">
      <c r="A816" s="62" t="str">
        <f>IF('Raw Data'!B820=0,"",'Raw Data'!B820)</f>
        <v/>
      </c>
      <c r="B816" s="62" t="str">
        <f>IF('Raw Data'!B820=0,"",'Raw Data'!C820)</f>
        <v/>
      </c>
      <c r="C816" s="63" t="str">
        <f>IF('Raw Data'!B820=0," ",'Raw Data'!D820)</f>
        <v xml:space="preserve"> </v>
      </c>
      <c r="D816" s="63" t="str">
        <f>IF('Raw Data'!B820=0," ",'Raw Data'!E820)</f>
        <v xml:space="preserve"> </v>
      </c>
      <c r="E816" s="63" t="str">
        <f>IF('Raw Data'!B820=0," ",MIN('Raw Data'!G820:JP820))</f>
        <v xml:space="preserve"> </v>
      </c>
      <c r="F816" s="63" t="str">
        <f>IF('Raw Data'!B820=0," ",AVERAGE('Raw Data'!G820:JP820))</f>
        <v xml:space="preserve"> </v>
      </c>
      <c r="G816" s="63" t="str">
        <f>IF('Raw Data'!B820=0," ",MAX('Raw Data'!G820:JP820))</f>
        <v xml:space="preserve"> </v>
      </c>
      <c r="H816" s="63" t="str">
        <f>IF('Raw Data'!B820=0," ",_xlfn.STDEV.S('Raw Data'!G820:JP820))</f>
        <v xml:space="preserve"> </v>
      </c>
      <c r="I816" s="64" t="str">
        <f>IF('Raw Data'!B820=0," ",(D816+C816)/2)</f>
        <v xml:space="preserve"> </v>
      </c>
      <c r="J816" s="65" t="str">
        <f>IF('Raw Data'!B820=0," ",IF(H816=0,9999,MIN((F816-C816),(D816-F816))/3/H816))</f>
        <v xml:space="preserve"> </v>
      </c>
      <c r="K816" s="60" t="str">
        <f>IF('Raw Data'!B820=0," ",IF(O816="Yes",J816-$K$6,J816-$K$5))</f>
        <v xml:space="preserve"> </v>
      </c>
      <c r="L816" s="66" t="str">
        <f>IF('Raw Data'!B820=0," ",IF(I816="ND","ND",2*(F816-I816)/(D816-C816)))</f>
        <v xml:space="preserve"> </v>
      </c>
      <c r="M816" s="60" t="str">
        <f t="shared" si="13"/>
        <v xml:space="preserve"> </v>
      </c>
      <c r="N816" s="59" t="str">
        <f>IF('Raw Data'!B820=0," ",IF(O816="Yes",IF(J816&gt;$K$6,"OK","NOK"),IF(J816&gt;$K$5,"OK","NOK")))</f>
        <v xml:space="preserve"> </v>
      </c>
      <c r="O816" s="67" t="str">
        <f>IF('Raw Data'!B820=0," ","No")</f>
        <v xml:space="preserve"> </v>
      </c>
      <c r="P816" s="61" t="str">
        <f>IF('Raw Data'!B820=0," ",'Raw Data'!F820 &amp; ".")</f>
        <v xml:space="preserve"> </v>
      </c>
    </row>
    <row r="817" spans="1:16" x14ac:dyDescent="0.2">
      <c r="A817" s="62" t="str">
        <f>IF('Raw Data'!B821=0,"",'Raw Data'!B821)</f>
        <v/>
      </c>
      <c r="B817" s="62" t="str">
        <f>IF('Raw Data'!B821=0,"",'Raw Data'!C821)</f>
        <v/>
      </c>
      <c r="C817" s="63" t="str">
        <f>IF('Raw Data'!B821=0," ",'Raw Data'!D821)</f>
        <v xml:space="preserve"> </v>
      </c>
      <c r="D817" s="63" t="str">
        <f>IF('Raw Data'!B821=0," ",'Raw Data'!E821)</f>
        <v xml:space="preserve"> </v>
      </c>
      <c r="E817" s="63" t="str">
        <f>IF('Raw Data'!B821=0," ",MIN('Raw Data'!G821:JP821))</f>
        <v xml:space="preserve"> </v>
      </c>
      <c r="F817" s="63" t="str">
        <f>IF('Raw Data'!B821=0," ",AVERAGE('Raw Data'!G821:JP821))</f>
        <v xml:space="preserve"> </v>
      </c>
      <c r="G817" s="63" t="str">
        <f>IF('Raw Data'!B821=0," ",MAX('Raw Data'!G821:JP821))</f>
        <v xml:space="preserve"> </v>
      </c>
      <c r="H817" s="63" t="str">
        <f>IF('Raw Data'!B821=0," ",_xlfn.STDEV.S('Raw Data'!G821:JP821))</f>
        <v xml:space="preserve"> </v>
      </c>
      <c r="I817" s="64" t="str">
        <f>IF('Raw Data'!B821=0," ",(D817+C817)/2)</f>
        <v xml:space="preserve"> </v>
      </c>
      <c r="J817" s="65" t="str">
        <f>IF('Raw Data'!B821=0," ",IF(H817=0,9999,MIN((F817-C817),(D817-F817))/3/H817))</f>
        <v xml:space="preserve"> </v>
      </c>
      <c r="K817" s="60" t="str">
        <f>IF('Raw Data'!B821=0," ",IF(O817="Yes",J817-$K$6,J817-$K$5))</f>
        <v xml:space="preserve"> </v>
      </c>
      <c r="L817" s="66" t="str">
        <f>IF('Raw Data'!B821=0," ",IF(I817="ND","ND",2*(F817-I817)/(D817-C817)))</f>
        <v xml:space="preserve"> </v>
      </c>
      <c r="M817" s="60" t="str">
        <f t="shared" si="13"/>
        <v xml:space="preserve"> </v>
      </c>
      <c r="N817" s="59" t="str">
        <f>IF('Raw Data'!B821=0," ",IF(O817="Yes",IF(J817&gt;$K$6,"OK","NOK"),IF(J817&gt;$K$5,"OK","NOK")))</f>
        <v xml:space="preserve"> </v>
      </c>
      <c r="O817" s="67" t="str">
        <f>IF('Raw Data'!B821=0," ","No")</f>
        <v xml:space="preserve"> </v>
      </c>
      <c r="P817" s="61" t="str">
        <f>IF('Raw Data'!B821=0," ",'Raw Data'!F821 &amp; ".")</f>
        <v xml:space="preserve"> </v>
      </c>
    </row>
    <row r="818" spans="1:16" x14ac:dyDescent="0.2">
      <c r="A818" s="62" t="str">
        <f>IF('Raw Data'!B822=0,"",'Raw Data'!B822)</f>
        <v/>
      </c>
      <c r="B818" s="62" t="str">
        <f>IF('Raw Data'!B822=0,"",'Raw Data'!C822)</f>
        <v/>
      </c>
      <c r="C818" s="63" t="str">
        <f>IF('Raw Data'!B822=0," ",'Raw Data'!D822)</f>
        <v xml:space="preserve"> </v>
      </c>
      <c r="D818" s="63" t="str">
        <f>IF('Raw Data'!B822=0," ",'Raw Data'!E822)</f>
        <v xml:space="preserve"> </v>
      </c>
      <c r="E818" s="63" t="str">
        <f>IF('Raw Data'!B822=0," ",MIN('Raw Data'!G822:JP822))</f>
        <v xml:space="preserve"> </v>
      </c>
      <c r="F818" s="63" t="str">
        <f>IF('Raw Data'!B822=0," ",AVERAGE('Raw Data'!G822:JP822))</f>
        <v xml:space="preserve"> </v>
      </c>
      <c r="G818" s="63" t="str">
        <f>IF('Raw Data'!B822=0," ",MAX('Raw Data'!G822:JP822))</f>
        <v xml:space="preserve"> </v>
      </c>
      <c r="H818" s="63" t="str">
        <f>IF('Raw Data'!B822=0," ",_xlfn.STDEV.S('Raw Data'!G822:JP822))</f>
        <v xml:space="preserve"> </v>
      </c>
      <c r="I818" s="64" t="str">
        <f>IF('Raw Data'!B822=0," ",(D818+C818)/2)</f>
        <v xml:space="preserve"> </v>
      </c>
      <c r="J818" s="65" t="str">
        <f>IF('Raw Data'!B822=0," ",IF(H818=0,9999,MIN((F818-C818),(D818-F818))/3/H818))</f>
        <v xml:space="preserve"> </v>
      </c>
      <c r="K818" s="60" t="str">
        <f>IF('Raw Data'!B822=0," ",IF(O818="Yes",J818-$K$6,J818-$K$5))</f>
        <v xml:space="preserve"> </v>
      </c>
      <c r="L818" s="66" t="str">
        <f>IF('Raw Data'!B822=0," ",IF(I818="ND","ND",2*(F818-I818)/(D818-C818)))</f>
        <v xml:space="preserve"> </v>
      </c>
      <c r="M818" s="60" t="str">
        <f t="shared" si="13"/>
        <v xml:space="preserve"> </v>
      </c>
      <c r="N818" s="59" t="str">
        <f>IF('Raw Data'!B822=0," ",IF(O818="Yes",IF(J818&gt;$K$6,"OK","NOK"),IF(J818&gt;$K$5,"OK","NOK")))</f>
        <v xml:space="preserve"> </v>
      </c>
      <c r="O818" s="67" t="str">
        <f>IF('Raw Data'!B822=0," ","No")</f>
        <v xml:space="preserve"> </v>
      </c>
      <c r="P818" s="61" t="str">
        <f>IF('Raw Data'!B822=0," ",'Raw Data'!F822 &amp; ".")</f>
        <v xml:space="preserve"> </v>
      </c>
    </row>
    <row r="819" spans="1:16" x14ac:dyDescent="0.2">
      <c r="A819" s="62" t="str">
        <f>IF('Raw Data'!B823=0,"",'Raw Data'!B823)</f>
        <v/>
      </c>
      <c r="B819" s="62" t="str">
        <f>IF('Raw Data'!B823=0,"",'Raw Data'!C823)</f>
        <v/>
      </c>
      <c r="C819" s="63" t="str">
        <f>IF('Raw Data'!B823=0," ",'Raw Data'!D823)</f>
        <v xml:space="preserve"> </v>
      </c>
      <c r="D819" s="63" t="str">
        <f>IF('Raw Data'!B823=0," ",'Raw Data'!E823)</f>
        <v xml:space="preserve"> </v>
      </c>
      <c r="E819" s="63" t="str">
        <f>IF('Raw Data'!B823=0," ",MIN('Raw Data'!G823:JP823))</f>
        <v xml:space="preserve"> </v>
      </c>
      <c r="F819" s="63" t="str">
        <f>IF('Raw Data'!B823=0," ",AVERAGE('Raw Data'!G823:JP823))</f>
        <v xml:space="preserve"> </v>
      </c>
      <c r="G819" s="63" t="str">
        <f>IF('Raw Data'!B823=0," ",MAX('Raw Data'!G823:JP823))</f>
        <v xml:space="preserve"> </v>
      </c>
      <c r="H819" s="63" t="str">
        <f>IF('Raw Data'!B823=0," ",_xlfn.STDEV.S('Raw Data'!G823:JP823))</f>
        <v xml:space="preserve"> </v>
      </c>
      <c r="I819" s="64" t="str">
        <f>IF('Raw Data'!B823=0," ",(D819+C819)/2)</f>
        <v xml:space="preserve"> </v>
      </c>
      <c r="J819" s="65" t="str">
        <f>IF('Raw Data'!B823=0," ",IF(H819=0,9999,MIN((F819-C819),(D819-F819))/3/H819))</f>
        <v xml:space="preserve"> </v>
      </c>
      <c r="K819" s="60" t="str">
        <f>IF('Raw Data'!B823=0," ",IF(O819="Yes",J819-$K$6,J819-$K$5))</f>
        <v xml:space="preserve"> </v>
      </c>
      <c r="L819" s="66" t="str">
        <f>IF('Raw Data'!B823=0," ",IF(I819="ND","ND",2*(F819-I819)/(D819-C819)))</f>
        <v xml:space="preserve"> </v>
      </c>
      <c r="M819" s="60" t="str">
        <f t="shared" si="13"/>
        <v xml:space="preserve"> </v>
      </c>
      <c r="N819" s="59" t="str">
        <f>IF('Raw Data'!B823=0," ",IF(O819="Yes",IF(J819&gt;$K$6,"OK","NOK"),IF(J819&gt;$K$5,"OK","NOK")))</f>
        <v xml:space="preserve"> </v>
      </c>
      <c r="O819" s="67" t="str">
        <f>IF('Raw Data'!B823=0," ","No")</f>
        <v xml:space="preserve"> </v>
      </c>
      <c r="P819" s="61" t="str">
        <f>IF('Raw Data'!B823=0," ",'Raw Data'!F823 &amp; ".")</f>
        <v xml:space="preserve"> </v>
      </c>
    </row>
    <row r="820" spans="1:16" x14ac:dyDescent="0.2">
      <c r="A820" s="62" t="str">
        <f>IF('Raw Data'!B824=0,"",'Raw Data'!B824)</f>
        <v/>
      </c>
      <c r="B820" s="62" t="str">
        <f>IF('Raw Data'!B824=0,"",'Raw Data'!C824)</f>
        <v/>
      </c>
      <c r="C820" s="63" t="str">
        <f>IF('Raw Data'!B824=0," ",'Raw Data'!D824)</f>
        <v xml:space="preserve"> </v>
      </c>
      <c r="D820" s="63" t="str">
        <f>IF('Raw Data'!B824=0," ",'Raw Data'!E824)</f>
        <v xml:space="preserve"> </v>
      </c>
      <c r="E820" s="63" t="str">
        <f>IF('Raw Data'!B824=0," ",MIN('Raw Data'!G824:JP824))</f>
        <v xml:space="preserve"> </v>
      </c>
      <c r="F820" s="63" t="str">
        <f>IF('Raw Data'!B824=0," ",AVERAGE('Raw Data'!G824:JP824))</f>
        <v xml:space="preserve"> </v>
      </c>
      <c r="G820" s="63" t="str">
        <f>IF('Raw Data'!B824=0," ",MAX('Raw Data'!G824:JP824))</f>
        <v xml:space="preserve"> </v>
      </c>
      <c r="H820" s="63" t="str">
        <f>IF('Raw Data'!B824=0," ",_xlfn.STDEV.S('Raw Data'!G824:JP824))</f>
        <v xml:space="preserve"> </v>
      </c>
      <c r="I820" s="64" t="str">
        <f>IF('Raw Data'!B824=0," ",(D820+C820)/2)</f>
        <v xml:space="preserve"> </v>
      </c>
      <c r="J820" s="65" t="str">
        <f>IF('Raw Data'!B824=0," ",IF(H820=0,9999,MIN((F820-C820),(D820-F820))/3/H820))</f>
        <v xml:space="preserve"> </v>
      </c>
      <c r="K820" s="60" t="str">
        <f>IF('Raw Data'!B824=0," ",IF(O820="Yes",J820-$K$6,J820-$K$5))</f>
        <v xml:space="preserve"> </v>
      </c>
      <c r="L820" s="66" t="str">
        <f>IF('Raw Data'!B824=0," ",IF(I820="ND","ND",2*(F820-I820)/(D820-C820)))</f>
        <v xml:space="preserve"> </v>
      </c>
      <c r="M820" s="60" t="str">
        <f t="shared" si="13"/>
        <v xml:space="preserve"> </v>
      </c>
      <c r="N820" s="59" t="str">
        <f>IF('Raw Data'!B824=0," ",IF(O820="Yes",IF(J820&gt;$K$6,"OK","NOK"),IF(J820&gt;$K$5,"OK","NOK")))</f>
        <v xml:space="preserve"> </v>
      </c>
      <c r="O820" s="67" t="str">
        <f>IF('Raw Data'!B824=0," ","No")</f>
        <v xml:space="preserve"> </v>
      </c>
      <c r="P820" s="61" t="str">
        <f>IF('Raw Data'!B824=0," ",'Raw Data'!F824 &amp; ".")</f>
        <v xml:space="preserve"> </v>
      </c>
    </row>
    <row r="821" spans="1:16" x14ac:dyDescent="0.2">
      <c r="A821" s="62" t="str">
        <f>IF('Raw Data'!B825=0,"",'Raw Data'!B825)</f>
        <v/>
      </c>
      <c r="B821" s="62" t="str">
        <f>IF('Raw Data'!B825=0,"",'Raw Data'!C825)</f>
        <v/>
      </c>
      <c r="C821" s="63" t="str">
        <f>IF('Raw Data'!B825=0," ",'Raw Data'!D825)</f>
        <v xml:space="preserve"> </v>
      </c>
      <c r="D821" s="63" t="str">
        <f>IF('Raw Data'!B825=0," ",'Raw Data'!E825)</f>
        <v xml:space="preserve"> </v>
      </c>
      <c r="E821" s="63" t="str">
        <f>IF('Raw Data'!B825=0," ",MIN('Raw Data'!G825:JP825))</f>
        <v xml:space="preserve"> </v>
      </c>
      <c r="F821" s="63" t="str">
        <f>IF('Raw Data'!B825=0," ",AVERAGE('Raw Data'!G825:JP825))</f>
        <v xml:space="preserve"> </v>
      </c>
      <c r="G821" s="63" t="str">
        <f>IF('Raw Data'!B825=0," ",MAX('Raw Data'!G825:JP825))</f>
        <v xml:space="preserve"> </v>
      </c>
      <c r="H821" s="63" t="str">
        <f>IF('Raw Data'!B825=0," ",_xlfn.STDEV.S('Raw Data'!G825:JP825))</f>
        <v xml:space="preserve"> </v>
      </c>
      <c r="I821" s="64" t="str">
        <f>IF('Raw Data'!B825=0," ",(D821+C821)/2)</f>
        <v xml:space="preserve"> </v>
      </c>
      <c r="J821" s="65" t="str">
        <f>IF('Raw Data'!B825=0," ",IF(H821=0,9999,MIN((F821-C821),(D821-F821))/3/H821))</f>
        <v xml:space="preserve"> </v>
      </c>
      <c r="K821" s="60" t="str">
        <f>IF('Raw Data'!B825=0," ",IF(O821="Yes",J821-$K$6,J821-$K$5))</f>
        <v xml:space="preserve"> </v>
      </c>
      <c r="L821" s="66" t="str">
        <f>IF('Raw Data'!B825=0," ",IF(I821="ND","ND",2*(F821-I821)/(D821-C821)))</f>
        <v xml:space="preserve"> </v>
      </c>
      <c r="M821" s="60" t="str">
        <f t="shared" si="13"/>
        <v xml:space="preserve"> </v>
      </c>
      <c r="N821" s="59" t="str">
        <f>IF('Raw Data'!B825=0," ",IF(O821="Yes",IF(J821&gt;$K$6,"OK","NOK"),IF(J821&gt;$K$5,"OK","NOK")))</f>
        <v xml:space="preserve"> </v>
      </c>
      <c r="O821" s="67" t="str">
        <f>IF('Raw Data'!B825=0," ","No")</f>
        <v xml:space="preserve"> </v>
      </c>
      <c r="P821" s="61" t="str">
        <f>IF('Raw Data'!B825=0," ",'Raw Data'!F825 &amp; ".")</f>
        <v xml:space="preserve"> </v>
      </c>
    </row>
    <row r="822" spans="1:16" x14ac:dyDescent="0.2">
      <c r="A822" s="62" t="str">
        <f>IF('Raw Data'!B826=0,"",'Raw Data'!B826)</f>
        <v/>
      </c>
      <c r="B822" s="62" t="str">
        <f>IF('Raw Data'!B826=0,"",'Raw Data'!C826)</f>
        <v/>
      </c>
      <c r="C822" s="63" t="str">
        <f>IF('Raw Data'!B826=0," ",'Raw Data'!D826)</f>
        <v xml:space="preserve"> </v>
      </c>
      <c r="D822" s="63" t="str">
        <f>IF('Raw Data'!B826=0," ",'Raw Data'!E826)</f>
        <v xml:space="preserve"> </v>
      </c>
      <c r="E822" s="63" t="str">
        <f>IF('Raw Data'!B826=0," ",MIN('Raw Data'!G826:JP826))</f>
        <v xml:space="preserve"> </v>
      </c>
      <c r="F822" s="63" t="str">
        <f>IF('Raw Data'!B826=0," ",AVERAGE('Raw Data'!G826:JP826))</f>
        <v xml:space="preserve"> </v>
      </c>
      <c r="G822" s="63" t="str">
        <f>IF('Raw Data'!B826=0," ",MAX('Raw Data'!G826:JP826))</f>
        <v xml:space="preserve"> </v>
      </c>
      <c r="H822" s="63" t="str">
        <f>IF('Raw Data'!B826=0," ",_xlfn.STDEV.S('Raw Data'!G826:JP826))</f>
        <v xml:space="preserve"> </v>
      </c>
      <c r="I822" s="64" t="str">
        <f>IF('Raw Data'!B826=0," ",(D822+C822)/2)</f>
        <v xml:space="preserve"> </v>
      </c>
      <c r="J822" s="65" t="str">
        <f>IF('Raw Data'!B826=0," ",IF(H822=0,9999,MIN((F822-C822),(D822-F822))/3/H822))</f>
        <v xml:space="preserve"> </v>
      </c>
      <c r="K822" s="60" t="str">
        <f>IF('Raw Data'!B826=0," ",IF(O822="Yes",J822-$K$6,J822-$K$5))</f>
        <v xml:space="preserve"> </v>
      </c>
      <c r="L822" s="66" t="str">
        <f>IF('Raw Data'!B826=0," ",IF(I822="ND","ND",2*(F822-I822)/(D822-C822)))</f>
        <v xml:space="preserve"> </v>
      </c>
      <c r="M822" s="60" t="str">
        <f t="shared" si="13"/>
        <v xml:space="preserve"> </v>
      </c>
      <c r="N822" s="59" t="str">
        <f>IF('Raw Data'!B826=0," ",IF(O822="Yes",IF(J822&gt;$K$6,"OK","NOK"),IF(J822&gt;$K$5,"OK","NOK")))</f>
        <v xml:space="preserve"> </v>
      </c>
      <c r="O822" s="67" t="str">
        <f>IF('Raw Data'!B826=0," ","No")</f>
        <v xml:space="preserve"> </v>
      </c>
      <c r="P822" s="61" t="str">
        <f>IF('Raw Data'!B826=0," ",'Raw Data'!F826 &amp; ".")</f>
        <v xml:space="preserve"> </v>
      </c>
    </row>
    <row r="823" spans="1:16" x14ac:dyDescent="0.2">
      <c r="A823" s="62" t="str">
        <f>IF('Raw Data'!B827=0,"",'Raw Data'!B827)</f>
        <v/>
      </c>
      <c r="B823" s="62" t="str">
        <f>IF('Raw Data'!B827=0,"",'Raw Data'!C827)</f>
        <v/>
      </c>
      <c r="C823" s="63" t="str">
        <f>IF('Raw Data'!B827=0," ",'Raw Data'!D827)</f>
        <v xml:space="preserve"> </v>
      </c>
      <c r="D823" s="63" t="str">
        <f>IF('Raw Data'!B827=0," ",'Raw Data'!E827)</f>
        <v xml:space="preserve"> </v>
      </c>
      <c r="E823" s="63" t="str">
        <f>IF('Raw Data'!B827=0," ",MIN('Raw Data'!G827:JP827))</f>
        <v xml:space="preserve"> </v>
      </c>
      <c r="F823" s="63" t="str">
        <f>IF('Raw Data'!B827=0," ",AVERAGE('Raw Data'!G827:JP827))</f>
        <v xml:space="preserve"> </v>
      </c>
      <c r="G823" s="63" t="str">
        <f>IF('Raw Data'!B827=0," ",MAX('Raw Data'!G827:JP827))</f>
        <v xml:space="preserve"> </v>
      </c>
      <c r="H823" s="63" t="str">
        <f>IF('Raw Data'!B827=0," ",_xlfn.STDEV.S('Raw Data'!G827:JP827))</f>
        <v xml:space="preserve"> </v>
      </c>
      <c r="I823" s="64" t="str">
        <f>IF('Raw Data'!B827=0," ",(D823+C823)/2)</f>
        <v xml:space="preserve"> </v>
      </c>
      <c r="J823" s="65" t="str">
        <f>IF('Raw Data'!B827=0," ",IF(H823=0,9999,MIN((F823-C823),(D823-F823))/3/H823))</f>
        <v xml:space="preserve"> </v>
      </c>
      <c r="K823" s="60" t="str">
        <f>IF('Raw Data'!B827=0," ",IF(O823="Yes",J823-$K$6,J823-$K$5))</f>
        <v xml:space="preserve"> </v>
      </c>
      <c r="L823" s="66" t="str">
        <f>IF('Raw Data'!B827=0," ",IF(I823="ND","ND",2*(F823-I823)/(D823-C823)))</f>
        <v xml:space="preserve"> </v>
      </c>
      <c r="M823" s="60" t="str">
        <f t="shared" si="13"/>
        <v xml:space="preserve"> </v>
      </c>
      <c r="N823" s="59" t="str">
        <f>IF('Raw Data'!B827=0," ",IF(O823="Yes",IF(J823&gt;$K$6,"OK","NOK"),IF(J823&gt;$K$5,"OK","NOK")))</f>
        <v xml:space="preserve"> </v>
      </c>
      <c r="O823" s="67" t="str">
        <f>IF('Raw Data'!B827=0," ","No")</f>
        <v xml:space="preserve"> </v>
      </c>
      <c r="P823" s="61" t="str">
        <f>IF('Raw Data'!B827=0," ",'Raw Data'!F827 &amp; ".")</f>
        <v xml:space="preserve"> </v>
      </c>
    </row>
    <row r="824" spans="1:16" x14ac:dyDescent="0.2">
      <c r="A824" s="62" t="str">
        <f>IF('Raw Data'!B828=0,"",'Raw Data'!B828)</f>
        <v/>
      </c>
      <c r="B824" s="62" t="str">
        <f>IF('Raw Data'!B828=0,"",'Raw Data'!C828)</f>
        <v/>
      </c>
      <c r="C824" s="63" t="str">
        <f>IF('Raw Data'!B828=0," ",'Raw Data'!D828)</f>
        <v xml:space="preserve"> </v>
      </c>
      <c r="D824" s="63" t="str">
        <f>IF('Raw Data'!B828=0," ",'Raw Data'!E828)</f>
        <v xml:space="preserve"> </v>
      </c>
      <c r="E824" s="63" t="str">
        <f>IF('Raw Data'!B828=0," ",MIN('Raw Data'!G828:JP828))</f>
        <v xml:space="preserve"> </v>
      </c>
      <c r="F824" s="63" t="str">
        <f>IF('Raw Data'!B828=0," ",AVERAGE('Raw Data'!G828:JP828))</f>
        <v xml:space="preserve"> </v>
      </c>
      <c r="G824" s="63" t="str">
        <f>IF('Raw Data'!B828=0," ",MAX('Raw Data'!G828:JP828))</f>
        <v xml:space="preserve"> </v>
      </c>
      <c r="H824" s="63" t="str">
        <f>IF('Raw Data'!B828=0," ",_xlfn.STDEV.S('Raw Data'!G828:JP828))</f>
        <v xml:space="preserve"> </v>
      </c>
      <c r="I824" s="64" t="str">
        <f>IF('Raw Data'!B828=0," ",(D824+C824)/2)</f>
        <v xml:space="preserve"> </v>
      </c>
      <c r="J824" s="65" t="str">
        <f>IF('Raw Data'!B828=0," ",IF(H824=0,9999,MIN((F824-C824),(D824-F824))/3/H824))</f>
        <v xml:space="preserve"> </v>
      </c>
      <c r="K824" s="60" t="str">
        <f>IF('Raw Data'!B828=0," ",IF(O824="Yes",J824-$K$6,J824-$K$5))</f>
        <v xml:space="preserve"> </v>
      </c>
      <c r="L824" s="66" t="str">
        <f>IF('Raw Data'!B828=0," ",IF(I824="ND","ND",2*(F824-I824)/(D824-C824)))</f>
        <v xml:space="preserve"> </v>
      </c>
      <c r="M824" s="60" t="str">
        <f t="shared" si="13"/>
        <v xml:space="preserve"> </v>
      </c>
      <c r="N824" s="59" t="str">
        <f>IF('Raw Data'!B828=0," ",IF(O824="Yes",IF(J824&gt;$K$6,"OK","NOK"),IF(J824&gt;$K$5,"OK","NOK")))</f>
        <v xml:space="preserve"> </v>
      </c>
      <c r="O824" s="67" t="str">
        <f>IF('Raw Data'!B828=0," ","No")</f>
        <v xml:space="preserve"> </v>
      </c>
      <c r="P824" s="61" t="str">
        <f>IF('Raw Data'!B828=0," ",'Raw Data'!F828 &amp; ".")</f>
        <v xml:space="preserve"> </v>
      </c>
    </row>
    <row r="825" spans="1:16" x14ac:dyDescent="0.2">
      <c r="A825" s="62" t="str">
        <f>IF('Raw Data'!B829=0,"",'Raw Data'!B829)</f>
        <v/>
      </c>
      <c r="B825" s="62" t="str">
        <f>IF('Raw Data'!B829=0,"",'Raw Data'!C829)</f>
        <v/>
      </c>
      <c r="C825" s="63" t="str">
        <f>IF('Raw Data'!B829=0," ",'Raw Data'!D829)</f>
        <v xml:space="preserve"> </v>
      </c>
      <c r="D825" s="63" t="str">
        <f>IF('Raw Data'!B829=0," ",'Raw Data'!E829)</f>
        <v xml:space="preserve"> </v>
      </c>
      <c r="E825" s="63" t="str">
        <f>IF('Raw Data'!B829=0," ",MIN('Raw Data'!G829:JP829))</f>
        <v xml:space="preserve"> </v>
      </c>
      <c r="F825" s="63" t="str">
        <f>IF('Raw Data'!B829=0," ",AVERAGE('Raw Data'!G829:JP829))</f>
        <v xml:space="preserve"> </v>
      </c>
      <c r="G825" s="63" t="str">
        <f>IF('Raw Data'!B829=0," ",MAX('Raw Data'!G829:JP829))</f>
        <v xml:space="preserve"> </v>
      </c>
      <c r="H825" s="63" t="str">
        <f>IF('Raw Data'!B829=0," ",_xlfn.STDEV.S('Raw Data'!G829:JP829))</f>
        <v xml:space="preserve"> </v>
      </c>
      <c r="I825" s="64" t="str">
        <f>IF('Raw Data'!B829=0," ",(D825+C825)/2)</f>
        <v xml:space="preserve"> </v>
      </c>
      <c r="J825" s="65" t="str">
        <f>IF('Raw Data'!B829=0," ",IF(H825=0,9999,MIN((F825-C825),(D825-F825))/3/H825))</f>
        <v xml:space="preserve"> </v>
      </c>
      <c r="K825" s="60" t="str">
        <f>IF('Raw Data'!B829=0," ",IF(O825="Yes",J825-$K$6,J825-$K$5))</f>
        <v xml:space="preserve"> </v>
      </c>
      <c r="L825" s="66" t="str">
        <f>IF('Raw Data'!B829=0," ",IF(I825="ND","ND",2*(F825-I825)/(D825-C825)))</f>
        <v xml:space="preserve"> </v>
      </c>
      <c r="M825" s="60" t="str">
        <f t="shared" si="13"/>
        <v xml:space="preserve"> </v>
      </c>
      <c r="N825" s="59" t="str">
        <f>IF('Raw Data'!B829=0," ",IF(O825="Yes",IF(J825&gt;$K$6,"OK","NOK"),IF(J825&gt;$K$5,"OK","NOK")))</f>
        <v xml:space="preserve"> </v>
      </c>
      <c r="O825" s="67" t="str">
        <f>IF('Raw Data'!B829=0," ","No")</f>
        <v xml:space="preserve"> </v>
      </c>
      <c r="P825" s="61" t="str">
        <f>IF('Raw Data'!B829=0," ",'Raw Data'!F829 &amp; ".")</f>
        <v xml:space="preserve"> </v>
      </c>
    </row>
    <row r="826" spans="1:16" x14ac:dyDescent="0.2">
      <c r="A826" s="62" t="str">
        <f>IF('Raw Data'!B830=0,"",'Raw Data'!B830)</f>
        <v/>
      </c>
      <c r="B826" s="62" t="str">
        <f>IF('Raw Data'!B830=0,"",'Raw Data'!C830)</f>
        <v/>
      </c>
      <c r="C826" s="63" t="str">
        <f>IF('Raw Data'!B830=0," ",'Raw Data'!D830)</f>
        <v xml:space="preserve"> </v>
      </c>
      <c r="D826" s="63" t="str">
        <f>IF('Raw Data'!B830=0," ",'Raw Data'!E830)</f>
        <v xml:space="preserve"> </v>
      </c>
      <c r="E826" s="63" t="str">
        <f>IF('Raw Data'!B830=0," ",MIN('Raw Data'!G830:JP830))</f>
        <v xml:space="preserve"> </v>
      </c>
      <c r="F826" s="63" t="str">
        <f>IF('Raw Data'!B830=0," ",AVERAGE('Raw Data'!G830:JP830))</f>
        <v xml:space="preserve"> </v>
      </c>
      <c r="G826" s="63" t="str">
        <f>IF('Raw Data'!B830=0," ",MAX('Raw Data'!G830:JP830))</f>
        <v xml:space="preserve"> </v>
      </c>
      <c r="H826" s="63" t="str">
        <f>IF('Raw Data'!B830=0," ",_xlfn.STDEV.S('Raw Data'!G830:JP830))</f>
        <v xml:space="preserve"> </v>
      </c>
      <c r="I826" s="64" t="str">
        <f>IF('Raw Data'!B830=0," ",(D826+C826)/2)</f>
        <v xml:space="preserve"> </v>
      </c>
      <c r="J826" s="65" t="str">
        <f>IF('Raw Data'!B830=0," ",IF(H826=0,9999,MIN((F826-C826),(D826-F826))/3/H826))</f>
        <v xml:space="preserve"> </v>
      </c>
      <c r="K826" s="60" t="str">
        <f>IF('Raw Data'!B830=0," ",IF(O826="Yes",J826-$K$6,J826-$K$5))</f>
        <v xml:space="preserve"> </v>
      </c>
      <c r="L826" s="66" t="str">
        <f>IF('Raw Data'!B830=0," ",IF(I826="ND","ND",2*(F826-I826)/(D826-C826)))</f>
        <v xml:space="preserve"> </v>
      </c>
      <c r="M826" s="60" t="str">
        <f t="shared" si="13"/>
        <v xml:space="preserve"> </v>
      </c>
      <c r="N826" s="59" t="str">
        <f>IF('Raw Data'!B830=0," ",IF(O826="Yes",IF(J826&gt;$K$6,"OK","NOK"),IF(J826&gt;$K$5,"OK","NOK")))</f>
        <v xml:space="preserve"> </v>
      </c>
      <c r="O826" s="67" t="str">
        <f>IF('Raw Data'!B830=0," ","No")</f>
        <v xml:space="preserve"> </v>
      </c>
      <c r="P826" s="61" t="str">
        <f>IF('Raw Data'!B830=0," ",'Raw Data'!F830 &amp; ".")</f>
        <v xml:space="preserve"> </v>
      </c>
    </row>
    <row r="827" spans="1:16" x14ac:dyDescent="0.2">
      <c r="A827" s="62" t="str">
        <f>IF('Raw Data'!B831=0,"",'Raw Data'!B831)</f>
        <v/>
      </c>
      <c r="B827" s="62" t="str">
        <f>IF('Raw Data'!B831=0,"",'Raw Data'!C831)</f>
        <v/>
      </c>
      <c r="C827" s="63" t="str">
        <f>IF('Raw Data'!B831=0," ",'Raw Data'!D831)</f>
        <v xml:space="preserve"> </v>
      </c>
      <c r="D827" s="63" t="str">
        <f>IF('Raw Data'!B831=0," ",'Raw Data'!E831)</f>
        <v xml:space="preserve"> </v>
      </c>
      <c r="E827" s="63" t="str">
        <f>IF('Raw Data'!B831=0," ",MIN('Raw Data'!G831:JP831))</f>
        <v xml:space="preserve"> </v>
      </c>
      <c r="F827" s="63" t="str">
        <f>IF('Raw Data'!B831=0," ",AVERAGE('Raw Data'!G831:JP831))</f>
        <v xml:space="preserve"> </v>
      </c>
      <c r="G827" s="63" t="str">
        <f>IF('Raw Data'!B831=0," ",MAX('Raw Data'!G831:JP831))</f>
        <v xml:space="preserve"> </v>
      </c>
      <c r="H827" s="63" t="str">
        <f>IF('Raw Data'!B831=0," ",_xlfn.STDEV.S('Raw Data'!G831:JP831))</f>
        <v xml:space="preserve"> </v>
      </c>
      <c r="I827" s="64" t="str">
        <f>IF('Raw Data'!B831=0," ",(D827+C827)/2)</f>
        <v xml:space="preserve"> </v>
      </c>
      <c r="J827" s="65" t="str">
        <f>IF('Raw Data'!B831=0," ",IF(H827=0,9999,MIN((F827-C827),(D827-F827))/3/H827))</f>
        <v xml:space="preserve"> </v>
      </c>
      <c r="K827" s="60" t="str">
        <f>IF('Raw Data'!B831=0," ",IF(O827="Yes",J827-$K$6,J827-$K$5))</f>
        <v xml:space="preserve"> </v>
      </c>
      <c r="L827" s="66" t="str">
        <f>IF('Raw Data'!B831=0," ",IF(I827="ND","ND",2*(F827-I827)/(D827-C827)))</f>
        <v xml:space="preserve"> </v>
      </c>
      <c r="M827" s="60" t="str">
        <f t="shared" si="13"/>
        <v xml:space="preserve"> </v>
      </c>
      <c r="N827" s="59" t="str">
        <f>IF('Raw Data'!B831=0," ",IF(O827="Yes",IF(J827&gt;$K$6,"OK","NOK"),IF(J827&gt;$K$5,"OK","NOK")))</f>
        <v xml:space="preserve"> </v>
      </c>
      <c r="O827" s="67" t="str">
        <f>IF('Raw Data'!B831=0," ","No")</f>
        <v xml:space="preserve"> </v>
      </c>
      <c r="P827" s="61" t="str">
        <f>IF('Raw Data'!B831=0," ",'Raw Data'!F831 &amp; ".")</f>
        <v xml:space="preserve"> </v>
      </c>
    </row>
    <row r="828" spans="1:16" x14ac:dyDescent="0.2">
      <c r="A828" s="62" t="str">
        <f>IF('Raw Data'!B832=0,"",'Raw Data'!B832)</f>
        <v/>
      </c>
      <c r="B828" s="62" t="str">
        <f>IF('Raw Data'!B832=0,"",'Raw Data'!C832)</f>
        <v/>
      </c>
      <c r="C828" s="63" t="str">
        <f>IF('Raw Data'!B832=0," ",'Raw Data'!D832)</f>
        <v xml:space="preserve"> </v>
      </c>
      <c r="D828" s="63" t="str">
        <f>IF('Raw Data'!B832=0," ",'Raw Data'!E832)</f>
        <v xml:space="preserve"> </v>
      </c>
      <c r="E828" s="63" t="str">
        <f>IF('Raw Data'!B832=0," ",MIN('Raw Data'!G832:JP832))</f>
        <v xml:space="preserve"> </v>
      </c>
      <c r="F828" s="63" t="str">
        <f>IF('Raw Data'!B832=0," ",AVERAGE('Raw Data'!G832:JP832))</f>
        <v xml:space="preserve"> </v>
      </c>
      <c r="G828" s="63" t="str">
        <f>IF('Raw Data'!B832=0," ",MAX('Raw Data'!G832:JP832))</f>
        <v xml:space="preserve"> </v>
      </c>
      <c r="H828" s="63" t="str">
        <f>IF('Raw Data'!B832=0," ",_xlfn.STDEV.S('Raw Data'!G832:JP832))</f>
        <v xml:space="preserve"> </v>
      </c>
      <c r="I828" s="64" t="str">
        <f>IF('Raw Data'!B832=0," ",(D828+C828)/2)</f>
        <v xml:space="preserve"> </v>
      </c>
      <c r="J828" s="65" t="str">
        <f>IF('Raw Data'!B832=0," ",IF(H828=0,9999,MIN((F828-C828),(D828-F828))/3/H828))</f>
        <v xml:space="preserve"> </v>
      </c>
      <c r="K828" s="60" t="str">
        <f>IF('Raw Data'!B832=0," ",IF(O828="Yes",J828-$K$6,J828-$K$5))</f>
        <v xml:space="preserve"> </v>
      </c>
      <c r="L828" s="66" t="str">
        <f>IF('Raw Data'!B832=0," ",IF(I828="ND","ND",2*(F828-I828)/(D828-C828)))</f>
        <v xml:space="preserve"> </v>
      </c>
      <c r="M828" s="60" t="str">
        <f t="shared" si="13"/>
        <v xml:space="preserve"> </v>
      </c>
      <c r="N828" s="59" t="str">
        <f>IF('Raw Data'!B832=0," ",IF(O828="Yes",IF(J828&gt;$K$6,"OK","NOK"),IF(J828&gt;$K$5,"OK","NOK")))</f>
        <v xml:space="preserve"> </v>
      </c>
      <c r="O828" s="67" t="str">
        <f>IF('Raw Data'!B832=0," ","No")</f>
        <v xml:space="preserve"> </v>
      </c>
      <c r="P828" s="61" t="str">
        <f>IF('Raw Data'!B832=0," ",'Raw Data'!F832 &amp; ".")</f>
        <v xml:space="preserve"> </v>
      </c>
    </row>
    <row r="829" spans="1:16" x14ac:dyDescent="0.2">
      <c r="A829" s="62" t="str">
        <f>IF('Raw Data'!B833=0,"",'Raw Data'!B833)</f>
        <v/>
      </c>
      <c r="B829" s="62" t="str">
        <f>IF('Raw Data'!B833=0,"",'Raw Data'!C833)</f>
        <v/>
      </c>
      <c r="C829" s="63" t="str">
        <f>IF('Raw Data'!B833=0," ",'Raw Data'!D833)</f>
        <v xml:space="preserve"> </v>
      </c>
      <c r="D829" s="63" t="str">
        <f>IF('Raw Data'!B833=0," ",'Raw Data'!E833)</f>
        <v xml:space="preserve"> </v>
      </c>
      <c r="E829" s="63" t="str">
        <f>IF('Raw Data'!B833=0," ",MIN('Raw Data'!G833:JP833))</f>
        <v xml:space="preserve"> </v>
      </c>
      <c r="F829" s="63" t="str">
        <f>IF('Raw Data'!B833=0," ",AVERAGE('Raw Data'!G833:JP833))</f>
        <v xml:space="preserve"> </v>
      </c>
      <c r="G829" s="63" t="str">
        <f>IF('Raw Data'!B833=0," ",MAX('Raw Data'!G833:JP833))</f>
        <v xml:space="preserve"> </v>
      </c>
      <c r="H829" s="63" t="str">
        <f>IF('Raw Data'!B833=0," ",_xlfn.STDEV.S('Raw Data'!G833:JP833))</f>
        <v xml:space="preserve"> </v>
      </c>
      <c r="I829" s="64" t="str">
        <f>IF('Raw Data'!B833=0," ",(D829+C829)/2)</f>
        <v xml:space="preserve"> </v>
      </c>
      <c r="J829" s="65" t="str">
        <f>IF('Raw Data'!B833=0," ",IF(H829=0,9999,MIN((F829-C829),(D829-F829))/3/H829))</f>
        <v xml:space="preserve"> </v>
      </c>
      <c r="K829" s="60" t="str">
        <f>IF('Raw Data'!B833=0," ",IF(O829="Yes",J829-$K$6,J829-$K$5))</f>
        <v xml:space="preserve"> </v>
      </c>
      <c r="L829" s="66" t="str">
        <f>IF('Raw Data'!B833=0," ",IF(I829="ND","ND",2*(F829-I829)/(D829-C829)))</f>
        <v xml:space="preserve"> </v>
      </c>
      <c r="M829" s="60" t="str">
        <f t="shared" si="13"/>
        <v xml:space="preserve"> </v>
      </c>
      <c r="N829" s="59" t="str">
        <f>IF('Raw Data'!B833=0," ",IF(O829="Yes",IF(J829&gt;$K$6,"OK","NOK"),IF(J829&gt;$K$5,"OK","NOK")))</f>
        <v xml:space="preserve"> </v>
      </c>
      <c r="O829" s="67" t="str">
        <f>IF('Raw Data'!B833=0," ","No")</f>
        <v xml:space="preserve"> </v>
      </c>
      <c r="P829" s="61" t="str">
        <f>IF('Raw Data'!B833=0," ",'Raw Data'!F833 &amp; ".")</f>
        <v xml:space="preserve"> </v>
      </c>
    </row>
    <row r="830" spans="1:16" x14ac:dyDescent="0.2">
      <c r="A830" s="62" t="str">
        <f>IF('Raw Data'!B834=0,"",'Raw Data'!B834)</f>
        <v/>
      </c>
      <c r="B830" s="62" t="str">
        <f>IF('Raw Data'!B834=0,"",'Raw Data'!C834)</f>
        <v/>
      </c>
      <c r="C830" s="63" t="str">
        <f>IF('Raw Data'!B834=0," ",'Raw Data'!D834)</f>
        <v xml:space="preserve"> </v>
      </c>
      <c r="D830" s="63" t="str">
        <f>IF('Raw Data'!B834=0," ",'Raw Data'!E834)</f>
        <v xml:space="preserve"> </v>
      </c>
      <c r="E830" s="63" t="str">
        <f>IF('Raw Data'!B834=0," ",MIN('Raw Data'!G834:JP834))</f>
        <v xml:space="preserve"> </v>
      </c>
      <c r="F830" s="63" t="str">
        <f>IF('Raw Data'!B834=0," ",AVERAGE('Raw Data'!G834:JP834))</f>
        <v xml:space="preserve"> </v>
      </c>
      <c r="G830" s="63" t="str">
        <f>IF('Raw Data'!B834=0," ",MAX('Raw Data'!G834:JP834))</f>
        <v xml:space="preserve"> </v>
      </c>
      <c r="H830" s="63" t="str">
        <f>IF('Raw Data'!B834=0," ",_xlfn.STDEV.S('Raw Data'!G834:JP834))</f>
        <v xml:space="preserve"> </v>
      </c>
      <c r="I830" s="64" t="str">
        <f>IF('Raw Data'!B834=0," ",(D830+C830)/2)</f>
        <v xml:space="preserve"> </v>
      </c>
      <c r="J830" s="65" t="str">
        <f>IF('Raw Data'!B834=0," ",IF(H830=0,9999,MIN((F830-C830),(D830-F830))/3/H830))</f>
        <v xml:space="preserve"> </v>
      </c>
      <c r="K830" s="60" t="str">
        <f>IF('Raw Data'!B834=0," ",IF(O830="Yes",J830-$K$6,J830-$K$5))</f>
        <v xml:space="preserve"> </v>
      </c>
      <c r="L830" s="66" t="str">
        <f>IF('Raw Data'!B834=0," ",IF(I830="ND","ND",2*(F830-I830)/(D830-C830)))</f>
        <v xml:space="preserve"> </v>
      </c>
      <c r="M830" s="60" t="str">
        <f t="shared" si="13"/>
        <v xml:space="preserve"> </v>
      </c>
      <c r="N830" s="59" t="str">
        <f>IF('Raw Data'!B834=0," ",IF(O830="Yes",IF(J830&gt;$K$6,"OK","NOK"),IF(J830&gt;$K$5,"OK","NOK")))</f>
        <v xml:space="preserve"> </v>
      </c>
      <c r="O830" s="67" t="str">
        <f>IF('Raw Data'!B834=0," ","No")</f>
        <v xml:space="preserve"> </v>
      </c>
      <c r="P830" s="61" t="str">
        <f>IF('Raw Data'!B834=0," ",'Raw Data'!F834 &amp; ".")</f>
        <v xml:space="preserve"> </v>
      </c>
    </row>
    <row r="831" spans="1:16" x14ac:dyDescent="0.2">
      <c r="A831" s="62" t="str">
        <f>IF('Raw Data'!B835=0,"",'Raw Data'!B835)</f>
        <v/>
      </c>
      <c r="B831" s="62" t="str">
        <f>IF('Raw Data'!B835=0,"",'Raw Data'!C835)</f>
        <v/>
      </c>
      <c r="C831" s="63" t="str">
        <f>IF('Raw Data'!B835=0," ",'Raw Data'!D835)</f>
        <v xml:space="preserve"> </v>
      </c>
      <c r="D831" s="63" t="str">
        <f>IF('Raw Data'!B835=0," ",'Raw Data'!E835)</f>
        <v xml:space="preserve"> </v>
      </c>
      <c r="E831" s="63" t="str">
        <f>IF('Raw Data'!B835=0," ",MIN('Raw Data'!G835:JP835))</f>
        <v xml:space="preserve"> </v>
      </c>
      <c r="F831" s="63" t="str">
        <f>IF('Raw Data'!B835=0," ",AVERAGE('Raw Data'!G835:JP835))</f>
        <v xml:space="preserve"> </v>
      </c>
      <c r="G831" s="63" t="str">
        <f>IF('Raw Data'!B835=0," ",MAX('Raw Data'!G835:JP835))</f>
        <v xml:space="preserve"> </v>
      </c>
      <c r="H831" s="63" t="str">
        <f>IF('Raw Data'!B835=0," ",_xlfn.STDEV.S('Raw Data'!G835:JP835))</f>
        <v xml:space="preserve"> </v>
      </c>
      <c r="I831" s="64" t="str">
        <f>IF('Raw Data'!B835=0," ",(D831+C831)/2)</f>
        <v xml:space="preserve"> </v>
      </c>
      <c r="J831" s="65" t="str">
        <f>IF('Raw Data'!B835=0," ",IF(H831=0,9999,MIN((F831-C831),(D831-F831))/3/H831))</f>
        <v xml:space="preserve"> </v>
      </c>
      <c r="K831" s="60" t="str">
        <f>IF('Raw Data'!B835=0," ",IF(O831="Yes",J831-$K$6,J831-$K$5))</f>
        <v xml:space="preserve"> </v>
      </c>
      <c r="L831" s="66" t="str">
        <f>IF('Raw Data'!B835=0," ",IF(I831="ND","ND",2*(F831-I831)/(D831-C831)))</f>
        <v xml:space="preserve"> </v>
      </c>
      <c r="M831" s="60" t="str">
        <f t="shared" si="13"/>
        <v xml:space="preserve"> </v>
      </c>
      <c r="N831" s="59" t="str">
        <f>IF('Raw Data'!B835=0," ",IF(O831="Yes",IF(J831&gt;$K$6,"OK","NOK"),IF(J831&gt;$K$5,"OK","NOK")))</f>
        <v xml:space="preserve"> </v>
      </c>
      <c r="O831" s="67" t="str">
        <f>IF('Raw Data'!B835=0," ","No")</f>
        <v xml:space="preserve"> </v>
      </c>
      <c r="P831" s="61" t="str">
        <f>IF('Raw Data'!B835=0," ",'Raw Data'!F835 &amp; ".")</f>
        <v xml:space="preserve"> </v>
      </c>
    </row>
    <row r="832" spans="1:16" x14ac:dyDescent="0.2">
      <c r="A832" s="62" t="str">
        <f>IF('Raw Data'!B836=0,"",'Raw Data'!B836)</f>
        <v/>
      </c>
      <c r="B832" s="62" t="str">
        <f>IF('Raw Data'!B836=0,"",'Raw Data'!C836)</f>
        <v/>
      </c>
      <c r="C832" s="63" t="str">
        <f>IF('Raw Data'!B836=0," ",'Raw Data'!D836)</f>
        <v xml:space="preserve"> </v>
      </c>
      <c r="D832" s="63" t="str">
        <f>IF('Raw Data'!B836=0," ",'Raw Data'!E836)</f>
        <v xml:space="preserve"> </v>
      </c>
      <c r="E832" s="63" t="str">
        <f>IF('Raw Data'!B836=0," ",MIN('Raw Data'!G836:JP836))</f>
        <v xml:space="preserve"> </v>
      </c>
      <c r="F832" s="63" t="str">
        <f>IF('Raw Data'!B836=0," ",AVERAGE('Raw Data'!G836:JP836))</f>
        <v xml:space="preserve"> </v>
      </c>
      <c r="G832" s="63" t="str">
        <f>IF('Raw Data'!B836=0," ",MAX('Raw Data'!G836:JP836))</f>
        <v xml:space="preserve"> </v>
      </c>
      <c r="H832" s="63" t="str">
        <f>IF('Raw Data'!B836=0," ",_xlfn.STDEV.S('Raw Data'!G836:JP836))</f>
        <v xml:space="preserve"> </v>
      </c>
      <c r="I832" s="64" t="str">
        <f>IF('Raw Data'!B836=0," ",(D832+C832)/2)</f>
        <v xml:space="preserve"> </v>
      </c>
      <c r="J832" s="65" t="str">
        <f>IF('Raw Data'!B836=0," ",IF(H832=0,9999,MIN((F832-C832),(D832-F832))/3/H832))</f>
        <v xml:space="preserve"> </v>
      </c>
      <c r="K832" s="60" t="str">
        <f>IF('Raw Data'!B836=0," ",IF(O832="Yes",J832-$K$6,J832-$K$5))</f>
        <v xml:space="preserve"> </v>
      </c>
      <c r="L832" s="66" t="str">
        <f>IF('Raw Data'!B836=0," ",IF(I832="ND","ND",2*(F832-I832)/(D832-C832)))</f>
        <v xml:space="preserve"> </v>
      </c>
      <c r="M832" s="60" t="str">
        <f t="shared" si="13"/>
        <v xml:space="preserve"> </v>
      </c>
      <c r="N832" s="59" t="str">
        <f>IF('Raw Data'!B836=0," ",IF(O832="Yes",IF(J832&gt;$K$6,"OK","NOK"),IF(J832&gt;$K$5,"OK","NOK")))</f>
        <v xml:space="preserve"> </v>
      </c>
      <c r="O832" s="67" t="str">
        <f>IF('Raw Data'!B836=0," ","No")</f>
        <v xml:space="preserve"> </v>
      </c>
      <c r="P832" s="61" t="str">
        <f>IF('Raw Data'!B836=0," ",'Raw Data'!F836 &amp; ".")</f>
        <v xml:space="preserve"> </v>
      </c>
    </row>
    <row r="833" spans="1:16" x14ac:dyDescent="0.2">
      <c r="A833" s="62" t="str">
        <f>IF('Raw Data'!B837=0,"",'Raw Data'!B837)</f>
        <v/>
      </c>
      <c r="B833" s="62" t="str">
        <f>IF('Raw Data'!B837=0,"",'Raw Data'!C837)</f>
        <v/>
      </c>
      <c r="C833" s="63" t="str">
        <f>IF('Raw Data'!B837=0," ",'Raw Data'!D837)</f>
        <v xml:space="preserve"> </v>
      </c>
      <c r="D833" s="63" t="str">
        <f>IF('Raw Data'!B837=0," ",'Raw Data'!E837)</f>
        <v xml:space="preserve"> </v>
      </c>
      <c r="E833" s="63" t="str">
        <f>IF('Raw Data'!B837=0," ",MIN('Raw Data'!G837:JP837))</f>
        <v xml:space="preserve"> </v>
      </c>
      <c r="F833" s="63" t="str">
        <f>IF('Raw Data'!B837=0," ",AVERAGE('Raw Data'!G837:JP837))</f>
        <v xml:space="preserve"> </v>
      </c>
      <c r="G833" s="63" t="str">
        <f>IF('Raw Data'!B837=0," ",MAX('Raw Data'!G837:JP837))</f>
        <v xml:space="preserve"> </v>
      </c>
      <c r="H833" s="63" t="str">
        <f>IF('Raw Data'!B837=0," ",_xlfn.STDEV.S('Raw Data'!G837:JP837))</f>
        <v xml:space="preserve"> </v>
      </c>
      <c r="I833" s="64" t="str">
        <f>IF('Raw Data'!B837=0," ",(D833+C833)/2)</f>
        <v xml:space="preserve"> </v>
      </c>
      <c r="J833" s="65" t="str">
        <f>IF('Raw Data'!B837=0," ",IF(H833=0,9999,MIN((F833-C833),(D833-F833))/3/H833))</f>
        <v xml:space="preserve"> </v>
      </c>
      <c r="K833" s="60" t="str">
        <f>IF('Raw Data'!B837=0," ",IF(O833="Yes",J833-$K$6,J833-$K$5))</f>
        <v xml:space="preserve"> </v>
      </c>
      <c r="L833" s="66" t="str">
        <f>IF('Raw Data'!B837=0," ",IF(I833="ND","ND",2*(F833-I833)/(D833-C833)))</f>
        <v xml:space="preserve"> </v>
      </c>
      <c r="M833" s="60" t="str">
        <f t="shared" si="13"/>
        <v xml:space="preserve"> </v>
      </c>
      <c r="N833" s="59" t="str">
        <f>IF('Raw Data'!B837=0," ",IF(O833="Yes",IF(J833&gt;$K$6,"OK","NOK"),IF(J833&gt;$K$5,"OK","NOK")))</f>
        <v xml:space="preserve"> </v>
      </c>
      <c r="O833" s="67" t="str">
        <f>IF('Raw Data'!B837=0," ","No")</f>
        <v xml:space="preserve"> </v>
      </c>
      <c r="P833" s="61" t="str">
        <f>IF('Raw Data'!B837=0," ",'Raw Data'!F837 &amp; ".")</f>
        <v xml:space="preserve"> </v>
      </c>
    </row>
    <row r="834" spans="1:16" x14ac:dyDescent="0.2">
      <c r="A834" s="62" t="str">
        <f>IF('Raw Data'!B838=0,"",'Raw Data'!B838)</f>
        <v/>
      </c>
      <c r="B834" s="62" t="str">
        <f>IF('Raw Data'!B838=0,"",'Raw Data'!C838)</f>
        <v/>
      </c>
      <c r="C834" s="63" t="str">
        <f>IF('Raw Data'!B838=0," ",'Raw Data'!D838)</f>
        <v xml:space="preserve"> </v>
      </c>
      <c r="D834" s="63" t="str">
        <f>IF('Raw Data'!B838=0," ",'Raw Data'!E838)</f>
        <v xml:space="preserve"> </v>
      </c>
      <c r="E834" s="63" t="str">
        <f>IF('Raw Data'!B838=0," ",MIN('Raw Data'!G838:JP838))</f>
        <v xml:space="preserve"> </v>
      </c>
      <c r="F834" s="63" t="str">
        <f>IF('Raw Data'!B838=0," ",AVERAGE('Raw Data'!G838:JP838))</f>
        <v xml:space="preserve"> </v>
      </c>
      <c r="G834" s="63" t="str">
        <f>IF('Raw Data'!B838=0," ",MAX('Raw Data'!G838:JP838))</f>
        <v xml:space="preserve"> </v>
      </c>
      <c r="H834" s="63" t="str">
        <f>IF('Raw Data'!B838=0," ",_xlfn.STDEV.S('Raw Data'!G838:JP838))</f>
        <v xml:space="preserve"> </v>
      </c>
      <c r="I834" s="64" t="str">
        <f>IF('Raw Data'!B838=0," ",(D834+C834)/2)</f>
        <v xml:space="preserve"> </v>
      </c>
      <c r="J834" s="65" t="str">
        <f>IF('Raw Data'!B838=0," ",IF(H834=0,9999,MIN((F834-C834),(D834-F834))/3/H834))</f>
        <v xml:space="preserve"> </v>
      </c>
      <c r="K834" s="60" t="str">
        <f>IF('Raw Data'!B838=0," ",IF(O834="Yes",J834-$K$6,J834-$K$5))</f>
        <v xml:space="preserve"> </v>
      </c>
      <c r="L834" s="66" t="str">
        <f>IF('Raw Data'!B838=0," ",IF(I834="ND","ND",2*(F834-I834)/(D834-C834)))</f>
        <v xml:space="preserve"> </v>
      </c>
      <c r="M834" s="60" t="str">
        <f t="shared" si="13"/>
        <v xml:space="preserve"> </v>
      </c>
      <c r="N834" s="59" t="str">
        <f>IF('Raw Data'!B838=0," ",IF(O834="Yes",IF(J834&gt;$K$6,"OK","NOK"),IF(J834&gt;$K$5,"OK","NOK")))</f>
        <v xml:space="preserve"> </v>
      </c>
      <c r="O834" s="67" t="str">
        <f>IF('Raw Data'!B838=0," ","No")</f>
        <v xml:space="preserve"> </v>
      </c>
      <c r="P834" s="61" t="str">
        <f>IF('Raw Data'!B838=0," ",'Raw Data'!F838 &amp; ".")</f>
        <v xml:space="preserve"> </v>
      </c>
    </row>
    <row r="835" spans="1:16" x14ac:dyDescent="0.2">
      <c r="A835" s="62" t="str">
        <f>IF('Raw Data'!B839=0,"",'Raw Data'!B839)</f>
        <v/>
      </c>
      <c r="B835" s="62" t="str">
        <f>IF('Raw Data'!B839=0,"",'Raw Data'!C839)</f>
        <v/>
      </c>
      <c r="C835" s="63" t="str">
        <f>IF('Raw Data'!B839=0," ",'Raw Data'!D839)</f>
        <v xml:space="preserve"> </v>
      </c>
      <c r="D835" s="63" t="str">
        <f>IF('Raw Data'!B839=0," ",'Raw Data'!E839)</f>
        <v xml:space="preserve"> </v>
      </c>
      <c r="E835" s="63" t="str">
        <f>IF('Raw Data'!B839=0," ",MIN('Raw Data'!G839:JP839))</f>
        <v xml:space="preserve"> </v>
      </c>
      <c r="F835" s="63" t="str">
        <f>IF('Raw Data'!B839=0," ",AVERAGE('Raw Data'!G839:JP839))</f>
        <v xml:space="preserve"> </v>
      </c>
      <c r="G835" s="63" t="str">
        <f>IF('Raw Data'!B839=0," ",MAX('Raw Data'!G839:JP839))</f>
        <v xml:space="preserve"> </v>
      </c>
      <c r="H835" s="63" t="str">
        <f>IF('Raw Data'!B839=0," ",_xlfn.STDEV.S('Raw Data'!G839:JP839))</f>
        <v xml:space="preserve"> </v>
      </c>
      <c r="I835" s="64" t="str">
        <f>IF('Raw Data'!B839=0," ",(D835+C835)/2)</f>
        <v xml:space="preserve"> </v>
      </c>
      <c r="J835" s="65" t="str">
        <f>IF('Raw Data'!B839=0," ",IF(H835=0,9999,MIN((F835-C835),(D835-F835))/3/H835))</f>
        <v xml:space="preserve"> </v>
      </c>
      <c r="K835" s="60" t="str">
        <f>IF('Raw Data'!B839=0," ",IF(O835="Yes",J835-$K$6,J835-$K$5))</f>
        <v xml:space="preserve"> </v>
      </c>
      <c r="L835" s="66" t="str">
        <f>IF('Raw Data'!B839=0," ",IF(I835="ND","ND",2*(F835-I835)/(D835-C835)))</f>
        <v xml:space="preserve"> </v>
      </c>
      <c r="M835" s="60" t="str">
        <f t="shared" si="13"/>
        <v xml:space="preserve"> </v>
      </c>
      <c r="N835" s="59" t="str">
        <f>IF('Raw Data'!B839=0," ",IF(O835="Yes",IF(J835&gt;$K$6,"OK","NOK"),IF(J835&gt;$K$5,"OK","NOK")))</f>
        <v xml:space="preserve"> </v>
      </c>
      <c r="O835" s="67" t="str">
        <f>IF('Raw Data'!B839=0," ","No")</f>
        <v xml:space="preserve"> </v>
      </c>
      <c r="P835" s="61" t="str">
        <f>IF('Raw Data'!B839=0," ",'Raw Data'!F839 &amp; ".")</f>
        <v xml:space="preserve"> </v>
      </c>
    </row>
    <row r="836" spans="1:16" x14ac:dyDescent="0.2">
      <c r="A836" s="62" t="str">
        <f>IF('Raw Data'!B840=0,"",'Raw Data'!B840)</f>
        <v/>
      </c>
      <c r="B836" s="62" t="str">
        <f>IF('Raw Data'!B840=0,"",'Raw Data'!C840)</f>
        <v/>
      </c>
      <c r="C836" s="63" t="str">
        <f>IF('Raw Data'!B840=0," ",'Raw Data'!D840)</f>
        <v xml:space="preserve"> </v>
      </c>
      <c r="D836" s="63" t="str">
        <f>IF('Raw Data'!B840=0," ",'Raw Data'!E840)</f>
        <v xml:space="preserve"> </v>
      </c>
      <c r="E836" s="63" t="str">
        <f>IF('Raw Data'!B840=0," ",MIN('Raw Data'!G840:JP840))</f>
        <v xml:space="preserve"> </v>
      </c>
      <c r="F836" s="63" t="str">
        <f>IF('Raw Data'!B840=0," ",AVERAGE('Raw Data'!G840:JP840))</f>
        <v xml:space="preserve"> </v>
      </c>
      <c r="G836" s="63" t="str">
        <f>IF('Raw Data'!B840=0," ",MAX('Raw Data'!G840:JP840))</f>
        <v xml:space="preserve"> </v>
      </c>
      <c r="H836" s="63" t="str">
        <f>IF('Raw Data'!B840=0," ",_xlfn.STDEV.S('Raw Data'!G840:JP840))</f>
        <v xml:space="preserve"> </v>
      </c>
      <c r="I836" s="64" t="str">
        <f>IF('Raw Data'!B840=0," ",(D836+C836)/2)</f>
        <v xml:space="preserve"> </v>
      </c>
      <c r="J836" s="65" t="str">
        <f>IF('Raw Data'!B840=0," ",IF(H836=0,9999,MIN((F836-C836),(D836-F836))/3/H836))</f>
        <v xml:space="preserve"> </v>
      </c>
      <c r="K836" s="60" t="str">
        <f>IF('Raw Data'!B840=0," ",IF(O836="Yes",J836-$K$6,J836-$K$5))</f>
        <v xml:space="preserve"> </v>
      </c>
      <c r="L836" s="66" t="str">
        <f>IF('Raw Data'!B840=0," ",IF(I836="ND","ND",2*(F836-I836)/(D836-C836)))</f>
        <v xml:space="preserve"> </v>
      </c>
      <c r="M836" s="60" t="str">
        <f t="shared" si="13"/>
        <v xml:space="preserve"> </v>
      </c>
      <c r="N836" s="59" t="str">
        <f>IF('Raw Data'!B840=0," ",IF(O836="Yes",IF(J836&gt;$K$6,"OK","NOK"),IF(J836&gt;$K$5,"OK","NOK")))</f>
        <v xml:space="preserve"> </v>
      </c>
      <c r="O836" s="67" t="str">
        <f>IF('Raw Data'!B840=0," ","No")</f>
        <v xml:space="preserve"> </v>
      </c>
      <c r="P836" s="61" t="str">
        <f>IF('Raw Data'!B840=0," ",'Raw Data'!F840 &amp; ".")</f>
        <v xml:space="preserve"> </v>
      </c>
    </row>
    <row r="837" spans="1:16" x14ac:dyDescent="0.2">
      <c r="A837" s="62" t="str">
        <f>IF('Raw Data'!B841=0,"",'Raw Data'!B841)</f>
        <v/>
      </c>
      <c r="B837" s="62" t="str">
        <f>IF('Raw Data'!B841=0,"",'Raw Data'!C841)</f>
        <v/>
      </c>
      <c r="C837" s="63" t="str">
        <f>IF('Raw Data'!B841=0," ",'Raw Data'!D841)</f>
        <v xml:space="preserve"> </v>
      </c>
      <c r="D837" s="63" t="str">
        <f>IF('Raw Data'!B841=0," ",'Raw Data'!E841)</f>
        <v xml:space="preserve"> </v>
      </c>
      <c r="E837" s="63" t="str">
        <f>IF('Raw Data'!B841=0," ",MIN('Raw Data'!G841:JP841))</f>
        <v xml:space="preserve"> </v>
      </c>
      <c r="F837" s="63" t="str">
        <f>IF('Raw Data'!B841=0," ",AVERAGE('Raw Data'!G841:JP841))</f>
        <v xml:space="preserve"> </v>
      </c>
      <c r="G837" s="63" t="str">
        <f>IF('Raw Data'!B841=0," ",MAX('Raw Data'!G841:JP841))</f>
        <v xml:space="preserve"> </v>
      </c>
      <c r="H837" s="63" t="str">
        <f>IF('Raw Data'!B841=0," ",_xlfn.STDEV.S('Raw Data'!G841:JP841))</f>
        <v xml:space="preserve"> </v>
      </c>
      <c r="I837" s="64" t="str">
        <f>IF('Raw Data'!B841=0," ",(D837+C837)/2)</f>
        <v xml:space="preserve"> </v>
      </c>
      <c r="J837" s="65" t="str">
        <f>IF('Raw Data'!B841=0," ",IF(H837=0,9999,MIN((F837-C837),(D837-F837))/3/H837))</f>
        <v xml:space="preserve"> </v>
      </c>
      <c r="K837" s="60" t="str">
        <f>IF('Raw Data'!B841=0," ",IF(O837="Yes",J837-$K$6,J837-$K$5))</f>
        <v xml:space="preserve"> </v>
      </c>
      <c r="L837" s="66" t="str">
        <f>IF('Raw Data'!B841=0," ",IF(I837="ND","ND",2*(F837-I837)/(D837-C837)))</f>
        <v xml:space="preserve"> </v>
      </c>
      <c r="M837" s="60" t="str">
        <f t="shared" si="13"/>
        <v xml:space="preserve"> </v>
      </c>
      <c r="N837" s="59" t="str">
        <f>IF('Raw Data'!B841=0," ",IF(O837="Yes",IF(J837&gt;$K$6,"OK","NOK"),IF(J837&gt;$K$5,"OK","NOK")))</f>
        <v xml:space="preserve"> </v>
      </c>
      <c r="O837" s="67" t="str">
        <f>IF('Raw Data'!B841=0," ","No")</f>
        <v xml:space="preserve"> </v>
      </c>
      <c r="P837" s="61" t="str">
        <f>IF('Raw Data'!B841=0," ",'Raw Data'!F841 &amp; ".")</f>
        <v xml:space="preserve"> </v>
      </c>
    </row>
    <row r="838" spans="1:16" x14ac:dyDescent="0.2">
      <c r="A838" s="62" t="str">
        <f>IF('Raw Data'!B842=0,"",'Raw Data'!B842)</f>
        <v/>
      </c>
      <c r="B838" s="62" t="str">
        <f>IF('Raw Data'!B842=0,"",'Raw Data'!C842)</f>
        <v/>
      </c>
      <c r="C838" s="63" t="str">
        <f>IF('Raw Data'!B842=0," ",'Raw Data'!D842)</f>
        <v xml:space="preserve"> </v>
      </c>
      <c r="D838" s="63" t="str">
        <f>IF('Raw Data'!B842=0," ",'Raw Data'!E842)</f>
        <v xml:space="preserve"> </v>
      </c>
      <c r="E838" s="63" t="str">
        <f>IF('Raw Data'!B842=0," ",MIN('Raw Data'!G842:JP842))</f>
        <v xml:space="preserve"> </v>
      </c>
      <c r="F838" s="63" t="str">
        <f>IF('Raw Data'!B842=0," ",AVERAGE('Raw Data'!G842:JP842))</f>
        <v xml:space="preserve"> </v>
      </c>
      <c r="G838" s="63" t="str">
        <f>IF('Raw Data'!B842=0," ",MAX('Raw Data'!G842:JP842))</f>
        <v xml:space="preserve"> </v>
      </c>
      <c r="H838" s="63" t="str">
        <f>IF('Raw Data'!B842=0," ",_xlfn.STDEV.S('Raw Data'!G842:JP842))</f>
        <v xml:space="preserve"> </v>
      </c>
      <c r="I838" s="64" t="str">
        <f>IF('Raw Data'!B842=0," ",(D838+C838)/2)</f>
        <v xml:space="preserve"> </v>
      </c>
      <c r="J838" s="65" t="str">
        <f>IF('Raw Data'!B842=0," ",IF(H838=0,9999,MIN((F838-C838),(D838-F838))/3/H838))</f>
        <v xml:space="preserve"> </v>
      </c>
      <c r="K838" s="60" t="str">
        <f>IF('Raw Data'!B842=0," ",IF(O838="Yes",J838-$K$6,J838-$K$5))</f>
        <v xml:space="preserve"> </v>
      </c>
      <c r="L838" s="66" t="str">
        <f>IF('Raw Data'!B842=0," ",IF(I838="ND","ND",2*(F838-I838)/(D838-C838)))</f>
        <v xml:space="preserve"> </v>
      </c>
      <c r="M838" s="60" t="str">
        <f t="shared" si="13"/>
        <v xml:space="preserve"> </v>
      </c>
      <c r="N838" s="59" t="str">
        <f>IF('Raw Data'!B842=0," ",IF(O838="Yes",IF(J838&gt;$K$6,"OK","NOK"),IF(J838&gt;$K$5,"OK","NOK")))</f>
        <v xml:space="preserve"> </v>
      </c>
      <c r="O838" s="67" t="str">
        <f>IF('Raw Data'!B842=0," ","No")</f>
        <v xml:space="preserve"> </v>
      </c>
      <c r="P838" s="61" t="str">
        <f>IF('Raw Data'!B842=0," ",'Raw Data'!F842 &amp; ".")</f>
        <v xml:space="preserve"> </v>
      </c>
    </row>
    <row r="839" spans="1:16" x14ac:dyDescent="0.2">
      <c r="A839" s="62" t="str">
        <f>IF('Raw Data'!B843=0,"",'Raw Data'!B843)</f>
        <v/>
      </c>
      <c r="B839" s="62" t="str">
        <f>IF('Raw Data'!B843=0,"",'Raw Data'!C843)</f>
        <v/>
      </c>
      <c r="C839" s="63" t="str">
        <f>IF('Raw Data'!B843=0," ",'Raw Data'!D843)</f>
        <v xml:space="preserve"> </v>
      </c>
      <c r="D839" s="63" t="str">
        <f>IF('Raw Data'!B843=0," ",'Raw Data'!E843)</f>
        <v xml:space="preserve"> </v>
      </c>
      <c r="E839" s="63" t="str">
        <f>IF('Raw Data'!B843=0," ",MIN('Raw Data'!G843:JP843))</f>
        <v xml:space="preserve"> </v>
      </c>
      <c r="F839" s="63" t="str">
        <f>IF('Raw Data'!B843=0," ",AVERAGE('Raw Data'!G843:JP843))</f>
        <v xml:space="preserve"> </v>
      </c>
      <c r="G839" s="63" t="str">
        <f>IF('Raw Data'!B843=0," ",MAX('Raw Data'!G843:JP843))</f>
        <v xml:space="preserve"> </v>
      </c>
      <c r="H839" s="63" t="str">
        <f>IF('Raw Data'!B843=0," ",_xlfn.STDEV.S('Raw Data'!G843:JP843))</f>
        <v xml:space="preserve"> </v>
      </c>
      <c r="I839" s="64" t="str">
        <f>IF('Raw Data'!B843=0," ",(D839+C839)/2)</f>
        <v xml:space="preserve"> </v>
      </c>
      <c r="J839" s="65" t="str">
        <f>IF('Raw Data'!B843=0," ",IF(H839=0,9999,MIN((F839-C839),(D839-F839))/3/H839))</f>
        <v xml:space="preserve"> </v>
      </c>
      <c r="K839" s="60" t="str">
        <f>IF('Raw Data'!B843=0," ",IF(O839="Yes",J839-$K$6,J839-$K$5))</f>
        <v xml:space="preserve"> </v>
      </c>
      <c r="L839" s="66" t="str">
        <f>IF('Raw Data'!B843=0," ",IF(I839="ND","ND",2*(F839-I839)/(D839-C839)))</f>
        <v xml:space="preserve"> </v>
      </c>
      <c r="M839" s="60" t="str">
        <f t="shared" si="13"/>
        <v xml:space="preserve"> </v>
      </c>
      <c r="N839" s="59" t="str">
        <f>IF('Raw Data'!B843=0," ",IF(O839="Yes",IF(J839&gt;$K$6,"OK","NOK"),IF(J839&gt;$K$5,"OK","NOK")))</f>
        <v xml:space="preserve"> </v>
      </c>
      <c r="O839" s="67" t="str">
        <f>IF('Raw Data'!B843=0," ","No")</f>
        <v xml:space="preserve"> </v>
      </c>
      <c r="P839" s="61" t="str">
        <f>IF('Raw Data'!B843=0," ",'Raw Data'!F843 &amp; ".")</f>
        <v xml:space="preserve"> </v>
      </c>
    </row>
    <row r="840" spans="1:16" x14ac:dyDescent="0.2">
      <c r="A840" s="62" t="str">
        <f>IF('Raw Data'!B844=0,"",'Raw Data'!B844)</f>
        <v/>
      </c>
      <c r="B840" s="62" t="str">
        <f>IF('Raw Data'!B844=0,"",'Raw Data'!C844)</f>
        <v/>
      </c>
      <c r="C840" s="63" t="str">
        <f>IF('Raw Data'!B844=0," ",'Raw Data'!D844)</f>
        <v xml:space="preserve"> </v>
      </c>
      <c r="D840" s="63" t="str">
        <f>IF('Raw Data'!B844=0," ",'Raw Data'!E844)</f>
        <v xml:space="preserve"> </v>
      </c>
      <c r="E840" s="63" t="str">
        <f>IF('Raw Data'!B844=0," ",MIN('Raw Data'!G844:JP844))</f>
        <v xml:space="preserve"> </v>
      </c>
      <c r="F840" s="63" t="str">
        <f>IF('Raw Data'!B844=0," ",AVERAGE('Raw Data'!G844:JP844))</f>
        <v xml:space="preserve"> </v>
      </c>
      <c r="G840" s="63" t="str">
        <f>IF('Raw Data'!B844=0," ",MAX('Raw Data'!G844:JP844))</f>
        <v xml:space="preserve"> </v>
      </c>
      <c r="H840" s="63" t="str">
        <f>IF('Raw Data'!B844=0," ",_xlfn.STDEV.S('Raw Data'!G844:JP844))</f>
        <v xml:space="preserve"> </v>
      </c>
      <c r="I840" s="64" t="str">
        <f>IF('Raw Data'!B844=0," ",(D840+C840)/2)</f>
        <v xml:space="preserve"> </v>
      </c>
      <c r="J840" s="65" t="str">
        <f>IF('Raw Data'!B844=0," ",IF(H840=0,9999,MIN((F840-C840),(D840-F840))/3/H840))</f>
        <v xml:space="preserve"> </v>
      </c>
      <c r="K840" s="60" t="str">
        <f>IF('Raw Data'!B844=0," ",IF(O840="Yes",J840-$K$6,J840-$K$5))</f>
        <v xml:space="preserve"> </v>
      </c>
      <c r="L840" s="66" t="str">
        <f>IF('Raw Data'!B844=0," ",IF(I840="ND","ND",2*(F840-I840)/(D840-C840)))</f>
        <v xml:space="preserve"> </v>
      </c>
      <c r="M840" s="60" t="str">
        <f t="shared" si="13"/>
        <v xml:space="preserve"> </v>
      </c>
      <c r="N840" s="59" t="str">
        <f>IF('Raw Data'!B844=0," ",IF(O840="Yes",IF(J840&gt;$K$6,"OK","NOK"),IF(J840&gt;$K$5,"OK","NOK")))</f>
        <v xml:space="preserve"> </v>
      </c>
      <c r="O840" s="67" t="str">
        <f>IF('Raw Data'!B844=0," ","No")</f>
        <v xml:space="preserve"> </v>
      </c>
      <c r="P840" s="61" t="str">
        <f>IF('Raw Data'!B844=0," ",'Raw Data'!F844 &amp; ".")</f>
        <v xml:space="preserve"> </v>
      </c>
    </row>
    <row r="841" spans="1:16" x14ac:dyDescent="0.2">
      <c r="A841" s="62" t="str">
        <f>IF('Raw Data'!B845=0,"",'Raw Data'!B845)</f>
        <v/>
      </c>
      <c r="B841" s="62" t="str">
        <f>IF('Raw Data'!B845=0,"",'Raw Data'!C845)</f>
        <v/>
      </c>
      <c r="C841" s="63" t="str">
        <f>IF('Raw Data'!B845=0," ",'Raw Data'!D845)</f>
        <v xml:space="preserve"> </v>
      </c>
      <c r="D841" s="63" t="str">
        <f>IF('Raw Data'!B845=0," ",'Raw Data'!E845)</f>
        <v xml:space="preserve"> </v>
      </c>
      <c r="E841" s="63" t="str">
        <f>IF('Raw Data'!B845=0," ",MIN('Raw Data'!G845:JP845))</f>
        <v xml:space="preserve"> </v>
      </c>
      <c r="F841" s="63" t="str">
        <f>IF('Raw Data'!B845=0," ",AVERAGE('Raw Data'!G845:JP845))</f>
        <v xml:space="preserve"> </v>
      </c>
      <c r="G841" s="63" t="str">
        <f>IF('Raw Data'!B845=0," ",MAX('Raw Data'!G845:JP845))</f>
        <v xml:space="preserve"> </v>
      </c>
      <c r="H841" s="63" t="str">
        <f>IF('Raw Data'!B845=0," ",_xlfn.STDEV.S('Raw Data'!G845:JP845))</f>
        <v xml:space="preserve"> </v>
      </c>
      <c r="I841" s="64" t="str">
        <f>IF('Raw Data'!B845=0," ",(D841+C841)/2)</f>
        <v xml:space="preserve"> </v>
      </c>
      <c r="J841" s="65" t="str">
        <f>IF('Raw Data'!B845=0," ",IF(H841=0,9999,MIN((F841-C841),(D841-F841))/3/H841))</f>
        <v xml:space="preserve"> </v>
      </c>
      <c r="K841" s="60" t="str">
        <f>IF('Raw Data'!B845=0," ",IF(O841="Yes",J841-$K$6,J841-$K$5))</f>
        <v xml:space="preserve"> </v>
      </c>
      <c r="L841" s="66" t="str">
        <f>IF('Raw Data'!B845=0," ",IF(I841="ND","ND",2*(F841-I841)/(D841-C841)))</f>
        <v xml:space="preserve"> </v>
      </c>
      <c r="M841" s="60" t="str">
        <f t="shared" si="13"/>
        <v xml:space="preserve"> </v>
      </c>
      <c r="N841" s="59" t="str">
        <f>IF('Raw Data'!B845=0," ",IF(O841="Yes",IF(J841&gt;$K$6,"OK","NOK"),IF(J841&gt;$K$5,"OK","NOK")))</f>
        <v xml:space="preserve"> </v>
      </c>
      <c r="O841" s="67" t="str">
        <f>IF('Raw Data'!B845=0," ","No")</f>
        <v xml:space="preserve"> </v>
      </c>
      <c r="P841" s="61" t="str">
        <f>IF('Raw Data'!B845=0," ",'Raw Data'!F845 &amp; ".")</f>
        <v xml:space="preserve"> </v>
      </c>
    </row>
    <row r="842" spans="1:16" x14ac:dyDescent="0.2">
      <c r="A842" s="62" t="str">
        <f>IF('Raw Data'!B846=0,"",'Raw Data'!B846)</f>
        <v/>
      </c>
      <c r="B842" s="62" t="str">
        <f>IF('Raw Data'!B846=0,"",'Raw Data'!C846)</f>
        <v/>
      </c>
      <c r="C842" s="63" t="str">
        <f>IF('Raw Data'!B846=0," ",'Raw Data'!D846)</f>
        <v xml:space="preserve"> </v>
      </c>
      <c r="D842" s="63" t="str">
        <f>IF('Raw Data'!B846=0," ",'Raw Data'!E846)</f>
        <v xml:space="preserve"> </v>
      </c>
      <c r="E842" s="63" t="str">
        <f>IF('Raw Data'!B846=0," ",MIN('Raw Data'!G846:JP846))</f>
        <v xml:space="preserve"> </v>
      </c>
      <c r="F842" s="63" t="str">
        <f>IF('Raw Data'!B846=0," ",AVERAGE('Raw Data'!G846:JP846))</f>
        <v xml:space="preserve"> </v>
      </c>
      <c r="G842" s="63" t="str">
        <f>IF('Raw Data'!B846=0," ",MAX('Raw Data'!G846:JP846))</f>
        <v xml:space="preserve"> </v>
      </c>
      <c r="H842" s="63" t="str">
        <f>IF('Raw Data'!B846=0," ",_xlfn.STDEV.S('Raw Data'!G846:JP846))</f>
        <v xml:space="preserve"> </v>
      </c>
      <c r="I842" s="64" t="str">
        <f>IF('Raw Data'!B846=0," ",(D842+C842)/2)</f>
        <v xml:space="preserve"> </v>
      </c>
      <c r="J842" s="65" t="str">
        <f>IF('Raw Data'!B846=0," ",IF(H842=0,9999,MIN((F842-C842),(D842-F842))/3/H842))</f>
        <v xml:space="preserve"> </v>
      </c>
      <c r="K842" s="60" t="str">
        <f>IF('Raw Data'!B846=0," ",IF(O842="Yes",J842-$K$6,J842-$K$5))</f>
        <v xml:space="preserve"> </v>
      </c>
      <c r="L842" s="66" t="str">
        <f>IF('Raw Data'!B846=0," ",IF(I842="ND","ND",2*(F842-I842)/(D842-C842)))</f>
        <v xml:space="preserve"> </v>
      </c>
      <c r="M842" s="60" t="str">
        <f t="shared" ref="M842:M905" si="14">L842</f>
        <v xml:space="preserve"> </v>
      </c>
      <c r="N842" s="59" t="str">
        <f>IF('Raw Data'!B846=0," ",IF(O842="Yes",IF(J842&gt;$K$6,"OK","NOK"),IF(J842&gt;$K$5,"OK","NOK")))</f>
        <v xml:space="preserve"> </v>
      </c>
      <c r="O842" s="67" t="str">
        <f>IF('Raw Data'!B846=0," ","No")</f>
        <v xml:space="preserve"> </v>
      </c>
      <c r="P842" s="61" t="str">
        <f>IF('Raw Data'!B846=0," ",'Raw Data'!F846 &amp; ".")</f>
        <v xml:space="preserve"> </v>
      </c>
    </row>
    <row r="843" spans="1:16" x14ac:dyDescent="0.2">
      <c r="A843" s="62" t="str">
        <f>IF('Raw Data'!B847=0,"",'Raw Data'!B847)</f>
        <v/>
      </c>
      <c r="B843" s="62" t="str">
        <f>IF('Raw Data'!B847=0,"",'Raw Data'!C847)</f>
        <v/>
      </c>
      <c r="C843" s="63" t="str">
        <f>IF('Raw Data'!B847=0," ",'Raw Data'!D847)</f>
        <v xml:space="preserve"> </v>
      </c>
      <c r="D843" s="63" t="str">
        <f>IF('Raw Data'!B847=0," ",'Raw Data'!E847)</f>
        <v xml:space="preserve"> </v>
      </c>
      <c r="E843" s="63" t="str">
        <f>IF('Raw Data'!B847=0," ",MIN('Raw Data'!G847:JP847))</f>
        <v xml:space="preserve"> </v>
      </c>
      <c r="F843" s="63" t="str">
        <f>IF('Raw Data'!B847=0," ",AVERAGE('Raw Data'!G847:JP847))</f>
        <v xml:space="preserve"> </v>
      </c>
      <c r="G843" s="63" t="str">
        <f>IF('Raw Data'!B847=0," ",MAX('Raw Data'!G847:JP847))</f>
        <v xml:space="preserve"> </v>
      </c>
      <c r="H843" s="63" t="str">
        <f>IF('Raw Data'!B847=0," ",_xlfn.STDEV.S('Raw Data'!G847:JP847))</f>
        <v xml:space="preserve"> </v>
      </c>
      <c r="I843" s="64" t="str">
        <f>IF('Raw Data'!B847=0," ",(D843+C843)/2)</f>
        <v xml:space="preserve"> </v>
      </c>
      <c r="J843" s="65" t="str">
        <f>IF('Raw Data'!B847=0," ",IF(H843=0,9999,MIN((F843-C843),(D843-F843))/3/H843))</f>
        <v xml:space="preserve"> </v>
      </c>
      <c r="K843" s="60" t="str">
        <f>IF('Raw Data'!B847=0," ",IF(O843="Yes",J843-$K$6,J843-$K$5))</f>
        <v xml:space="preserve"> </v>
      </c>
      <c r="L843" s="66" t="str">
        <f>IF('Raw Data'!B847=0," ",IF(I843="ND","ND",2*(F843-I843)/(D843-C843)))</f>
        <v xml:space="preserve"> </v>
      </c>
      <c r="M843" s="60" t="str">
        <f t="shared" si="14"/>
        <v xml:space="preserve"> </v>
      </c>
      <c r="N843" s="59" t="str">
        <f>IF('Raw Data'!B847=0," ",IF(O843="Yes",IF(J843&gt;$K$6,"OK","NOK"),IF(J843&gt;$K$5,"OK","NOK")))</f>
        <v xml:space="preserve"> </v>
      </c>
      <c r="O843" s="67" t="str">
        <f>IF('Raw Data'!B847=0," ","No")</f>
        <v xml:space="preserve"> </v>
      </c>
      <c r="P843" s="61" t="str">
        <f>IF('Raw Data'!B847=0," ",'Raw Data'!F847 &amp; ".")</f>
        <v xml:space="preserve"> </v>
      </c>
    </row>
    <row r="844" spans="1:16" x14ac:dyDescent="0.2">
      <c r="A844" s="62" t="str">
        <f>IF('Raw Data'!B848=0,"",'Raw Data'!B848)</f>
        <v/>
      </c>
      <c r="B844" s="62" t="str">
        <f>IF('Raw Data'!B848=0,"",'Raw Data'!C848)</f>
        <v/>
      </c>
      <c r="C844" s="63" t="str">
        <f>IF('Raw Data'!B848=0," ",'Raw Data'!D848)</f>
        <v xml:space="preserve"> </v>
      </c>
      <c r="D844" s="63" t="str">
        <f>IF('Raw Data'!B848=0," ",'Raw Data'!E848)</f>
        <v xml:space="preserve"> </v>
      </c>
      <c r="E844" s="63" t="str">
        <f>IF('Raw Data'!B848=0," ",MIN('Raw Data'!G848:JP848))</f>
        <v xml:space="preserve"> </v>
      </c>
      <c r="F844" s="63" t="str">
        <f>IF('Raw Data'!B848=0," ",AVERAGE('Raw Data'!G848:JP848))</f>
        <v xml:space="preserve"> </v>
      </c>
      <c r="G844" s="63" t="str">
        <f>IF('Raw Data'!B848=0," ",MAX('Raw Data'!G848:JP848))</f>
        <v xml:space="preserve"> </v>
      </c>
      <c r="H844" s="63" t="str">
        <f>IF('Raw Data'!B848=0," ",_xlfn.STDEV.S('Raw Data'!G848:JP848))</f>
        <v xml:space="preserve"> </v>
      </c>
      <c r="I844" s="64" t="str">
        <f>IF('Raw Data'!B848=0," ",(D844+C844)/2)</f>
        <v xml:space="preserve"> </v>
      </c>
      <c r="J844" s="65" t="str">
        <f>IF('Raw Data'!B848=0," ",IF(H844=0,9999,MIN((F844-C844),(D844-F844))/3/H844))</f>
        <v xml:space="preserve"> </v>
      </c>
      <c r="K844" s="60" t="str">
        <f>IF('Raw Data'!B848=0," ",IF(O844="Yes",J844-$K$6,J844-$K$5))</f>
        <v xml:space="preserve"> </v>
      </c>
      <c r="L844" s="66" t="str">
        <f>IF('Raw Data'!B848=0," ",IF(I844="ND","ND",2*(F844-I844)/(D844-C844)))</f>
        <v xml:space="preserve"> </v>
      </c>
      <c r="M844" s="60" t="str">
        <f t="shared" si="14"/>
        <v xml:space="preserve"> </v>
      </c>
      <c r="N844" s="59" t="str">
        <f>IF('Raw Data'!B848=0," ",IF(O844="Yes",IF(J844&gt;$K$6,"OK","NOK"),IF(J844&gt;$K$5,"OK","NOK")))</f>
        <v xml:space="preserve"> </v>
      </c>
      <c r="O844" s="67" t="str">
        <f>IF('Raw Data'!B848=0," ","No")</f>
        <v xml:space="preserve"> </v>
      </c>
      <c r="P844" s="61" t="str">
        <f>IF('Raw Data'!B848=0," ",'Raw Data'!F848 &amp; ".")</f>
        <v xml:space="preserve"> </v>
      </c>
    </row>
    <row r="845" spans="1:16" x14ac:dyDescent="0.2">
      <c r="A845" s="62" t="str">
        <f>IF('Raw Data'!B849=0,"",'Raw Data'!B849)</f>
        <v/>
      </c>
      <c r="B845" s="62" t="str">
        <f>IF('Raw Data'!B849=0,"",'Raw Data'!C849)</f>
        <v/>
      </c>
      <c r="C845" s="63" t="str">
        <f>IF('Raw Data'!B849=0," ",'Raw Data'!D849)</f>
        <v xml:space="preserve"> </v>
      </c>
      <c r="D845" s="63" t="str">
        <f>IF('Raw Data'!B849=0," ",'Raw Data'!E849)</f>
        <v xml:space="preserve"> </v>
      </c>
      <c r="E845" s="63" t="str">
        <f>IF('Raw Data'!B849=0," ",MIN('Raw Data'!G849:JP849))</f>
        <v xml:space="preserve"> </v>
      </c>
      <c r="F845" s="63" t="str">
        <f>IF('Raw Data'!B849=0," ",AVERAGE('Raw Data'!G849:JP849))</f>
        <v xml:space="preserve"> </v>
      </c>
      <c r="G845" s="63" t="str">
        <f>IF('Raw Data'!B849=0," ",MAX('Raw Data'!G849:JP849))</f>
        <v xml:space="preserve"> </v>
      </c>
      <c r="H845" s="63" t="str">
        <f>IF('Raw Data'!B849=0," ",_xlfn.STDEV.S('Raw Data'!G849:JP849))</f>
        <v xml:space="preserve"> </v>
      </c>
      <c r="I845" s="64" t="str">
        <f>IF('Raw Data'!B849=0," ",(D845+C845)/2)</f>
        <v xml:space="preserve"> </v>
      </c>
      <c r="J845" s="65" t="str">
        <f>IF('Raw Data'!B849=0," ",IF(H845=0,9999,MIN((F845-C845),(D845-F845))/3/H845))</f>
        <v xml:space="preserve"> </v>
      </c>
      <c r="K845" s="60" t="str">
        <f>IF('Raw Data'!B849=0," ",IF(O845="Yes",J845-$K$6,J845-$K$5))</f>
        <v xml:space="preserve"> </v>
      </c>
      <c r="L845" s="66" t="str">
        <f>IF('Raw Data'!B849=0," ",IF(I845="ND","ND",2*(F845-I845)/(D845-C845)))</f>
        <v xml:space="preserve"> </v>
      </c>
      <c r="M845" s="60" t="str">
        <f t="shared" si="14"/>
        <v xml:space="preserve"> </v>
      </c>
      <c r="N845" s="59" t="str">
        <f>IF('Raw Data'!B849=0," ",IF(O845="Yes",IF(J845&gt;$K$6,"OK","NOK"),IF(J845&gt;$K$5,"OK","NOK")))</f>
        <v xml:space="preserve"> </v>
      </c>
      <c r="O845" s="67" t="str">
        <f>IF('Raw Data'!B849=0," ","No")</f>
        <v xml:space="preserve"> </v>
      </c>
      <c r="P845" s="61" t="str">
        <f>IF('Raw Data'!B849=0," ",'Raw Data'!F849 &amp; ".")</f>
        <v xml:space="preserve"> </v>
      </c>
    </row>
    <row r="846" spans="1:16" x14ac:dyDescent="0.2">
      <c r="A846" s="62" t="str">
        <f>IF('Raw Data'!B850=0,"",'Raw Data'!B850)</f>
        <v/>
      </c>
      <c r="B846" s="62" t="str">
        <f>IF('Raw Data'!B850=0,"",'Raw Data'!C850)</f>
        <v/>
      </c>
      <c r="C846" s="63" t="str">
        <f>IF('Raw Data'!B850=0," ",'Raw Data'!D850)</f>
        <v xml:space="preserve"> </v>
      </c>
      <c r="D846" s="63" t="str">
        <f>IF('Raw Data'!B850=0," ",'Raw Data'!E850)</f>
        <v xml:space="preserve"> </v>
      </c>
      <c r="E846" s="63" t="str">
        <f>IF('Raw Data'!B850=0," ",MIN('Raw Data'!G850:JP850))</f>
        <v xml:space="preserve"> </v>
      </c>
      <c r="F846" s="63" t="str">
        <f>IF('Raw Data'!B850=0," ",AVERAGE('Raw Data'!G850:JP850))</f>
        <v xml:space="preserve"> </v>
      </c>
      <c r="G846" s="63" t="str">
        <f>IF('Raw Data'!B850=0," ",MAX('Raw Data'!G850:JP850))</f>
        <v xml:space="preserve"> </v>
      </c>
      <c r="H846" s="63" t="str">
        <f>IF('Raw Data'!B850=0," ",_xlfn.STDEV.S('Raw Data'!G850:JP850))</f>
        <v xml:space="preserve"> </v>
      </c>
      <c r="I846" s="64" t="str">
        <f>IF('Raw Data'!B850=0," ",(D846+C846)/2)</f>
        <v xml:space="preserve"> </v>
      </c>
      <c r="J846" s="65" t="str">
        <f>IF('Raw Data'!B850=0," ",IF(H846=0,9999,MIN((F846-C846),(D846-F846))/3/H846))</f>
        <v xml:space="preserve"> </v>
      </c>
      <c r="K846" s="60" t="str">
        <f>IF('Raw Data'!B850=0," ",IF(O846="Yes",J846-$K$6,J846-$K$5))</f>
        <v xml:space="preserve"> </v>
      </c>
      <c r="L846" s="66" t="str">
        <f>IF('Raw Data'!B850=0," ",IF(I846="ND","ND",2*(F846-I846)/(D846-C846)))</f>
        <v xml:space="preserve"> </v>
      </c>
      <c r="M846" s="60" t="str">
        <f t="shared" si="14"/>
        <v xml:space="preserve"> </v>
      </c>
      <c r="N846" s="59" t="str">
        <f>IF('Raw Data'!B850=0," ",IF(O846="Yes",IF(J846&gt;$K$6,"OK","NOK"),IF(J846&gt;$K$5,"OK","NOK")))</f>
        <v xml:space="preserve"> </v>
      </c>
      <c r="O846" s="67" t="str">
        <f>IF('Raw Data'!B850=0," ","No")</f>
        <v xml:space="preserve"> </v>
      </c>
      <c r="P846" s="61" t="str">
        <f>IF('Raw Data'!B850=0," ",'Raw Data'!F850 &amp; ".")</f>
        <v xml:space="preserve"> </v>
      </c>
    </row>
    <row r="847" spans="1:16" x14ac:dyDescent="0.2">
      <c r="A847" s="62" t="str">
        <f>IF('Raw Data'!B851=0,"",'Raw Data'!B851)</f>
        <v/>
      </c>
      <c r="B847" s="62" t="str">
        <f>IF('Raw Data'!B851=0,"",'Raw Data'!C851)</f>
        <v/>
      </c>
      <c r="C847" s="63" t="str">
        <f>IF('Raw Data'!B851=0," ",'Raw Data'!D851)</f>
        <v xml:space="preserve"> </v>
      </c>
      <c r="D847" s="63" t="str">
        <f>IF('Raw Data'!B851=0," ",'Raw Data'!E851)</f>
        <v xml:space="preserve"> </v>
      </c>
      <c r="E847" s="63" t="str">
        <f>IF('Raw Data'!B851=0," ",MIN('Raw Data'!G851:JP851))</f>
        <v xml:space="preserve"> </v>
      </c>
      <c r="F847" s="63" t="str">
        <f>IF('Raw Data'!B851=0," ",AVERAGE('Raw Data'!G851:JP851))</f>
        <v xml:space="preserve"> </v>
      </c>
      <c r="G847" s="63" t="str">
        <f>IF('Raw Data'!B851=0," ",MAX('Raw Data'!G851:JP851))</f>
        <v xml:space="preserve"> </v>
      </c>
      <c r="H847" s="63" t="str">
        <f>IF('Raw Data'!B851=0," ",_xlfn.STDEV.S('Raw Data'!G851:JP851))</f>
        <v xml:space="preserve"> </v>
      </c>
      <c r="I847" s="64" t="str">
        <f>IF('Raw Data'!B851=0," ",(D847+C847)/2)</f>
        <v xml:space="preserve"> </v>
      </c>
      <c r="J847" s="65" t="str">
        <f>IF('Raw Data'!B851=0," ",IF(H847=0,9999,MIN((F847-C847),(D847-F847))/3/H847))</f>
        <v xml:space="preserve"> </v>
      </c>
      <c r="K847" s="60" t="str">
        <f>IF('Raw Data'!B851=0," ",IF(O847="Yes",J847-$K$6,J847-$K$5))</f>
        <v xml:space="preserve"> </v>
      </c>
      <c r="L847" s="66" t="str">
        <f>IF('Raw Data'!B851=0," ",IF(I847="ND","ND",2*(F847-I847)/(D847-C847)))</f>
        <v xml:space="preserve"> </v>
      </c>
      <c r="M847" s="60" t="str">
        <f t="shared" si="14"/>
        <v xml:space="preserve"> </v>
      </c>
      <c r="N847" s="59" t="str">
        <f>IF('Raw Data'!B851=0," ",IF(O847="Yes",IF(J847&gt;$K$6,"OK","NOK"),IF(J847&gt;$K$5,"OK","NOK")))</f>
        <v xml:space="preserve"> </v>
      </c>
      <c r="O847" s="67" t="str">
        <f>IF('Raw Data'!B851=0," ","No")</f>
        <v xml:space="preserve"> </v>
      </c>
      <c r="P847" s="61" t="str">
        <f>IF('Raw Data'!B851=0," ",'Raw Data'!F851 &amp; ".")</f>
        <v xml:space="preserve"> </v>
      </c>
    </row>
    <row r="848" spans="1:16" x14ac:dyDescent="0.2">
      <c r="A848" s="62" t="str">
        <f>IF('Raw Data'!B852=0,"",'Raw Data'!B852)</f>
        <v/>
      </c>
      <c r="B848" s="62" t="str">
        <f>IF('Raw Data'!B852=0,"",'Raw Data'!C852)</f>
        <v/>
      </c>
      <c r="C848" s="63" t="str">
        <f>IF('Raw Data'!B852=0," ",'Raw Data'!D852)</f>
        <v xml:space="preserve"> </v>
      </c>
      <c r="D848" s="63" t="str">
        <f>IF('Raw Data'!B852=0," ",'Raw Data'!E852)</f>
        <v xml:space="preserve"> </v>
      </c>
      <c r="E848" s="63" t="str">
        <f>IF('Raw Data'!B852=0," ",MIN('Raw Data'!G852:JP852))</f>
        <v xml:space="preserve"> </v>
      </c>
      <c r="F848" s="63" t="str">
        <f>IF('Raw Data'!B852=0," ",AVERAGE('Raw Data'!G852:JP852))</f>
        <v xml:space="preserve"> </v>
      </c>
      <c r="G848" s="63" t="str">
        <f>IF('Raw Data'!B852=0," ",MAX('Raw Data'!G852:JP852))</f>
        <v xml:space="preserve"> </v>
      </c>
      <c r="H848" s="63" t="str">
        <f>IF('Raw Data'!B852=0," ",_xlfn.STDEV.S('Raw Data'!G852:JP852))</f>
        <v xml:space="preserve"> </v>
      </c>
      <c r="I848" s="64" t="str">
        <f>IF('Raw Data'!B852=0," ",(D848+C848)/2)</f>
        <v xml:space="preserve"> </v>
      </c>
      <c r="J848" s="65" t="str">
        <f>IF('Raw Data'!B852=0," ",IF(H848=0,9999,MIN((F848-C848),(D848-F848))/3/H848))</f>
        <v xml:space="preserve"> </v>
      </c>
      <c r="K848" s="60" t="str">
        <f>IF('Raw Data'!B852=0," ",IF(O848="Yes",J848-$K$6,J848-$K$5))</f>
        <v xml:space="preserve"> </v>
      </c>
      <c r="L848" s="66" t="str">
        <f>IF('Raw Data'!B852=0," ",IF(I848="ND","ND",2*(F848-I848)/(D848-C848)))</f>
        <v xml:space="preserve"> </v>
      </c>
      <c r="M848" s="60" t="str">
        <f t="shared" si="14"/>
        <v xml:space="preserve"> </v>
      </c>
      <c r="N848" s="59" t="str">
        <f>IF('Raw Data'!B852=0," ",IF(O848="Yes",IF(J848&gt;$K$6,"OK","NOK"),IF(J848&gt;$K$5,"OK","NOK")))</f>
        <v xml:space="preserve"> </v>
      </c>
      <c r="O848" s="67" t="str">
        <f>IF('Raw Data'!B852=0," ","No")</f>
        <v xml:space="preserve"> </v>
      </c>
      <c r="P848" s="61" t="str">
        <f>IF('Raw Data'!B852=0," ",'Raw Data'!F852 &amp; ".")</f>
        <v xml:space="preserve"> </v>
      </c>
    </row>
    <row r="849" spans="1:16" x14ac:dyDescent="0.2">
      <c r="A849" s="62" t="str">
        <f>IF('Raw Data'!B853=0,"",'Raw Data'!B853)</f>
        <v/>
      </c>
      <c r="B849" s="62" t="str">
        <f>IF('Raw Data'!B853=0,"",'Raw Data'!C853)</f>
        <v/>
      </c>
      <c r="C849" s="63" t="str">
        <f>IF('Raw Data'!B853=0," ",'Raw Data'!D853)</f>
        <v xml:space="preserve"> </v>
      </c>
      <c r="D849" s="63" t="str">
        <f>IF('Raw Data'!B853=0," ",'Raw Data'!E853)</f>
        <v xml:space="preserve"> </v>
      </c>
      <c r="E849" s="63" t="str">
        <f>IF('Raw Data'!B853=0," ",MIN('Raw Data'!G853:JP853))</f>
        <v xml:space="preserve"> </v>
      </c>
      <c r="F849" s="63" t="str">
        <f>IF('Raw Data'!B853=0," ",AVERAGE('Raw Data'!G853:JP853))</f>
        <v xml:space="preserve"> </v>
      </c>
      <c r="G849" s="63" t="str">
        <f>IF('Raw Data'!B853=0," ",MAX('Raw Data'!G853:JP853))</f>
        <v xml:space="preserve"> </v>
      </c>
      <c r="H849" s="63" t="str">
        <f>IF('Raw Data'!B853=0," ",_xlfn.STDEV.S('Raw Data'!G853:JP853))</f>
        <v xml:space="preserve"> </v>
      </c>
      <c r="I849" s="64" t="str">
        <f>IF('Raw Data'!B853=0," ",(D849+C849)/2)</f>
        <v xml:space="preserve"> </v>
      </c>
      <c r="J849" s="65" t="str">
        <f>IF('Raw Data'!B853=0," ",IF(H849=0,9999,MIN((F849-C849),(D849-F849))/3/H849))</f>
        <v xml:space="preserve"> </v>
      </c>
      <c r="K849" s="60" t="str">
        <f>IF('Raw Data'!B853=0," ",IF(O849="Yes",J849-$K$6,J849-$K$5))</f>
        <v xml:space="preserve"> </v>
      </c>
      <c r="L849" s="66" t="str">
        <f>IF('Raw Data'!B853=0," ",IF(I849="ND","ND",2*(F849-I849)/(D849-C849)))</f>
        <v xml:space="preserve"> </v>
      </c>
      <c r="M849" s="60" t="str">
        <f t="shared" si="14"/>
        <v xml:space="preserve"> </v>
      </c>
      <c r="N849" s="59" t="str">
        <f>IF('Raw Data'!B853=0," ",IF(O849="Yes",IF(J849&gt;$K$6,"OK","NOK"),IF(J849&gt;$K$5,"OK","NOK")))</f>
        <v xml:space="preserve"> </v>
      </c>
      <c r="O849" s="67" t="str">
        <f>IF('Raw Data'!B853=0," ","No")</f>
        <v xml:space="preserve"> </v>
      </c>
      <c r="P849" s="61" t="str">
        <f>IF('Raw Data'!B853=0," ",'Raw Data'!F853 &amp; ".")</f>
        <v xml:space="preserve"> </v>
      </c>
    </row>
    <row r="850" spans="1:16" x14ac:dyDescent="0.2">
      <c r="A850" s="62" t="str">
        <f>IF('Raw Data'!B854=0,"",'Raw Data'!B854)</f>
        <v/>
      </c>
      <c r="B850" s="62" t="str">
        <f>IF('Raw Data'!B854=0,"",'Raw Data'!C854)</f>
        <v/>
      </c>
      <c r="C850" s="63" t="str">
        <f>IF('Raw Data'!B854=0," ",'Raw Data'!D854)</f>
        <v xml:space="preserve"> </v>
      </c>
      <c r="D850" s="63" t="str">
        <f>IF('Raw Data'!B854=0," ",'Raw Data'!E854)</f>
        <v xml:space="preserve"> </v>
      </c>
      <c r="E850" s="63" t="str">
        <f>IF('Raw Data'!B854=0," ",MIN('Raw Data'!G854:JP854))</f>
        <v xml:space="preserve"> </v>
      </c>
      <c r="F850" s="63" t="str">
        <f>IF('Raw Data'!B854=0," ",AVERAGE('Raw Data'!G854:JP854))</f>
        <v xml:space="preserve"> </v>
      </c>
      <c r="G850" s="63" t="str">
        <f>IF('Raw Data'!B854=0," ",MAX('Raw Data'!G854:JP854))</f>
        <v xml:space="preserve"> </v>
      </c>
      <c r="H850" s="63" t="str">
        <f>IF('Raw Data'!B854=0," ",_xlfn.STDEV.S('Raw Data'!G854:JP854))</f>
        <v xml:space="preserve"> </v>
      </c>
      <c r="I850" s="64" t="str">
        <f>IF('Raw Data'!B854=0," ",(D850+C850)/2)</f>
        <v xml:space="preserve"> </v>
      </c>
      <c r="J850" s="65" t="str">
        <f>IF('Raw Data'!B854=0," ",IF(H850=0,9999,MIN((F850-C850),(D850-F850))/3/H850))</f>
        <v xml:space="preserve"> </v>
      </c>
      <c r="K850" s="60" t="str">
        <f>IF('Raw Data'!B854=0," ",IF(O850="Yes",J850-$K$6,J850-$K$5))</f>
        <v xml:space="preserve"> </v>
      </c>
      <c r="L850" s="66" t="str">
        <f>IF('Raw Data'!B854=0," ",IF(I850="ND","ND",2*(F850-I850)/(D850-C850)))</f>
        <v xml:space="preserve"> </v>
      </c>
      <c r="M850" s="60" t="str">
        <f t="shared" si="14"/>
        <v xml:space="preserve"> </v>
      </c>
      <c r="N850" s="59" t="str">
        <f>IF('Raw Data'!B854=0," ",IF(O850="Yes",IF(J850&gt;$K$6,"OK","NOK"),IF(J850&gt;$K$5,"OK","NOK")))</f>
        <v xml:space="preserve"> </v>
      </c>
      <c r="O850" s="67" t="str">
        <f>IF('Raw Data'!B854=0," ","No")</f>
        <v xml:space="preserve"> </v>
      </c>
      <c r="P850" s="61" t="str">
        <f>IF('Raw Data'!B854=0," ",'Raw Data'!F854 &amp; ".")</f>
        <v xml:space="preserve"> </v>
      </c>
    </row>
    <row r="851" spans="1:16" x14ac:dyDescent="0.2">
      <c r="A851" s="62" t="str">
        <f>IF('Raw Data'!B855=0,"",'Raw Data'!B855)</f>
        <v/>
      </c>
      <c r="B851" s="62" t="str">
        <f>IF('Raw Data'!B855=0,"",'Raw Data'!C855)</f>
        <v/>
      </c>
      <c r="C851" s="63" t="str">
        <f>IF('Raw Data'!B855=0," ",'Raw Data'!D855)</f>
        <v xml:space="preserve"> </v>
      </c>
      <c r="D851" s="63" t="str">
        <f>IF('Raw Data'!B855=0," ",'Raw Data'!E855)</f>
        <v xml:space="preserve"> </v>
      </c>
      <c r="E851" s="63" t="str">
        <f>IF('Raw Data'!B855=0," ",MIN('Raw Data'!G855:JP855))</f>
        <v xml:space="preserve"> </v>
      </c>
      <c r="F851" s="63" t="str">
        <f>IF('Raw Data'!B855=0," ",AVERAGE('Raw Data'!G855:JP855))</f>
        <v xml:space="preserve"> </v>
      </c>
      <c r="G851" s="63" t="str">
        <f>IF('Raw Data'!B855=0," ",MAX('Raw Data'!G855:JP855))</f>
        <v xml:space="preserve"> </v>
      </c>
      <c r="H851" s="63" t="str">
        <f>IF('Raw Data'!B855=0," ",_xlfn.STDEV.S('Raw Data'!G855:JP855))</f>
        <v xml:space="preserve"> </v>
      </c>
      <c r="I851" s="64" t="str">
        <f>IF('Raw Data'!B855=0," ",(D851+C851)/2)</f>
        <v xml:space="preserve"> </v>
      </c>
      <c r="J851" s="65" t="str">
        <f>IF('Raw Data'!B855=0," ",IF(H851=0,9999,MIN((F851-C851),(D851-F851))/3/H851))</f>
        <v xml:space="preserve"> </v>
      </c>
      <c r="K851" s="60" t="str">
        <f>IF('Raw Data'!B855=0," ",IF(O851="Yes",J851-$K$6,J851-$K$5))</f>
        <v xml:space="preserve"> </v>
      </c>
      <c r="L851" s="66" t="str">
        <f>IF('Raw Data'!B855=0," ",IF(I851="ND","ND",2*(F851-I851)/(D851-C851)))</f>
        <v xml:space="preserve"> </v>
      </c>
      <c r="M851" s="60" t="str">
        <f t="shared" si="14"/>
        <v xml:space="preserve"> </v>
      </c>
      <c r="N851" s="59" t="str">
        <f>IF('Raw Data'!B855=0," ",IF(O851="Yes",IF(J851&gt;$K$6,"OK","NOK"),IF(J851&gt;$K$5,"OK","NOK")))</f>
        <v xml:space="preserve"> </v>
      </c>
      <c r="O851" s="67" t="str">
        <f>IF('Raw Data'!B855=0," ","No")</f>
        <v xml:space="preserve"> </v>
      </c>
      <c r="P851" s="61" t="str">
        <f>IF('Raw Data'!B855=0," ",'Raw Data'!F855 &amp; ".")</f>
        <v xml:space="preserve"> </v>
      </c>
    </row>
    <row r="852" spans="1:16" x14ac:dyDescent="0.2">
      <c r="A852" s="62" t="str">
        <f>IF('Raw Data'!B856=0,"",'Raw Data'!B856)</f>
        <v/>
      </c>
      <c r="B852" s="62" t="str">
        <f>IF('Raw Data'!B856=0,"",'Raw Data'!C856)</f>
        <v/>
      </c>
      <c r="C852" s="63" t="str">
        <f>IF('Raw Data'!B856=0," ",'Raw Data'!D856)</f>
        <v xml:space="preserve"> </v>
      </c>
      <c r="D852" s="63" t="str">
        <f>IF('Raw Data'!B856=0," ",'Raw Data'!E856)</f>
        <v xml:space="preserve"> </v>
      </c>
      <c r="E852" s="63" t="str">
        <f>IF('Raw Data'!B856=0," ",MIN('Raw Data'!G856:JP856))</f>
        <v xml:space="preserve"> </v>
      </c>
      <c r="F852" s="63" t="str">
        <f>IF('Raw Data'!B856=0," ",AVERAGE('Raw Data'!G856:JP856))</f>
        <v xml:space="preserve"> </v>
      </c>
      <c r="G852" s="63" t="str">
        <f>IF('Raw Data'!B856=0," ",MAX('Raw Data'!G856:JP856))</f>
        <v xml:space="preserve"> </v>
      </c>
      <c r="H852" s="63" t="str">
        <f>IF('Raw Data'!B856=0," ",_xlfn.STDEV.S('Raw Data'!G856:JP856))</f>
        <v xml:space="preserve"> </v>
      </c>
      <c r="I852" s="64" t="str">
        <f>IF('Raw Data'!B856=0," ",(D852+C852)/2)</f>
        <v xml:space="preserve"> </v>
      </c>
      <c r="J852" s="65" t="str">
        <f>IF('Raw Data'!B856=0," ",IF(H852=0,9999,MIN((F852-C852),(D852-F852))/3/H852))</f>
        <v xml:space="preserve"> </v>
      </c>
      <c r="K852" s="60" t="str">
        <f>IF('Raw Data'!B856=0," ",IF(O852="Yes",J852-$K$6,J852-$K$5))</f>
        <v xml:space="preserve"> </v>
      </c>
      <c r="L852" s="66" t="str">
        <f>IF('Raw Data'!B856=0," ",IF(I852="ND","ND",2*(F852-I852)/(D852-C852)))</f>
        <v xml:space="preserve"> </v>
      </c>
      <c r="M852" s="60" t="str">
        <f t="shared" si="14"/>
        <v xml:space="preserve"> </v>
      </c>
      <c r="N852" s="59" t="str">
        <f>IF('Raw Data'!B856=0," ",IF(O852="Yes",IF(J852&gt;$K$6,"OK","NOK"),IF(J852&gt;$K$5,"OK","NOK")))</f>
        <v xml:space="preserve"> </v>
      </c>
      <c r="O852" s="67" t="str">
        <f>IF('Raw Data'!B856=0," ","No")</f>
        <v xml:space="preserve"> </v>
      </c>
      <c r="P852" s="61" t="str">
        <f>IF('Raw Data'!B856=0," ",'Raw Data'!F856 &amp; ".")</f>
        <v xml:space="preserve"> </v>
      </c>
    </row>
    <row r="853" spans="1:16" x14ac:dyDescent="0.2">
      <c r="A853" s="62" t="str">
        <f>IF('Raw Data'!B857=0,"",'Raw Data'!B857)</f>
        <v/>
      </c>
      <c r="B853" s="62" t="str">
        <f>IF('Raw Data'!B857=0,"",'Raw Data'!C857)</f>
        <v/>
      </c>
      <c r="C853" s="63" t="str">
        <f>IF('Raw Data'!B857=0," ",'Raw Data'!D857)</f>
        <v xml:space="preserve"> </v>
      </c>
      <c r="D853" s="63" t="str">
        <f>IF('Raw Data'!B857=0," ",'Raw Data'!E857)</f>
        <v xml:space="preserve"> </v>
      </c>
      <c r="E853" s="63" t="str">
        <f>IF('Raw Data'!B857=0," ",MIN('Raw Data'!G857:JP857))</f>
        <v xml:space="preserve"> </v>
      </c>
      <c r="F853" s="63" t="str">
        <f>IF('Raw Data'!B857=0," ",AVERAGE('Raw Data'!G857:JP857))</f>
        <v xml:space="preserve"> </v>
      </c>
      <c r="G853" s="63" t="str">
        <f>IF('Raw Data'!B857=0," ",MAX('Raw Data'!G857:JP857))</f>
        <v xml:space="preserve"> </v>
      </c>
      <c r="H853" s="63" t="str">
        <f>IF('Raw Data'!B857=0," ",_xlfn.STDEV.S('Raw Data'!G857:JP857))</f>
        <v xml:space="preserve"> </v>
      </c>
      <c r="I853" s="64" t="str">
        <f>IF('Raw Data'!B857=0," ",(D853+C853)/2)</f>
        <v xml:space="preserve"> </v>
      </c>
      <c r="J853" s="65" t="str">
        <f>IF('Raw Data'!B857=0," ",IF(H853=0,9999,MIN((F853-C853),(D853-F853))/3/H853))</f>
        <v xml:space="preserve"> </v>
      </c>
      <c r="K853" s="60" t="str">
        <f>IF('Raw Data'!B857=0," ",IF(O853="Yes",J853-$K$6,J853-$K$5))</f>
        <v xml:space="preserve"> </v>
      </c>
      <c r="L853" s="66" t="str">
        <f>IF('Raw Data'!B857=0," ",IF(I853="ND","ND",2*(F853-I853)/(D853-C853)))</f>
        <v xml:space="preserve"> </v>
      </c>
      <c r="M853" s="60" t="str">
        <f t="shared" si="14"/>
        <v xml:space="preserve"> </v>
      </c>
      <c r="N853" s="59" t="str">
        <f>IF('Raw Data'!B857=0," ",IF(O853="Yes",IF(J853&gt;$K$6,"OK","NOK"),IF(J853&gt;$K$5,"OK","NOK")))</f>
        <v xml:space="preserve"> </v>
      </c>
      <c r="O853" s="67" t="str">
        <f>IF('Raw Data'!B857=0," ","No")</f>
        <v xml:space="preserve"> </v>
      </c>
      <c r="P853" s="61" t="str">
        <f>IF('Raw Data'!B857=0," ",'Raw Data'!F857 &amp; ".")</f>
        <v xml:space="preserve"> </v>
      </c>
    </row>
    <row r="854" spans="1:16" x14ac:dyDescent="0.2">
      <c r="A854" s="62" t="str">
        <f>IF('Raw Data'!B858=0,"",'Raw Data'!B858)</f>
        <v/>
      </c>
      <c r="B854" s="62" t="str">
        <f>IF('Raw Data'!B858=0,"",'Raw Data'!C858)</f>
        <v/>
      </c>
      <c r="C854" s="63" t="str">
        <f>IF('Raw Data'!B858=0," ",'Raw Data'!D858)</f>
        <v xml:space="preserve"> </v>
      </c>
      <c r="D854" s="63" t="str">
        <f>IF('Raw Data'!B858=0," ",'Raw Data'!E858)</f>
        <v xml:space="preserve"> </v>
      </c>
      <c r="E854" s="63" t="str">
        <f>IF('Raw Data'!B858=0," ",MIN('Raw Data'!G858:JP858))</f>
        <v xml:space="preserve"> </v>
      </c>
      <c r="F854" s="63" t="str">
        <f>IF('Raw Data'!B858=0," ",AVERAGE('Raw Data'!G858:JP858))</f>
        <v xml:space="preserve"> </v>
      </c>
      <c r="G854" s="63" t="str">
        <f>IF('Raw Data'!B858=0," ",MAX('Raw Data'!G858:JP858))</f>
        <v xml:space="preserve"> </v>
      </c>
      <c r="H854" s="63" t="str">
        <f>IF('Raw Data'!B858=0," ",_xlfn.STDEV.S('Raw Data'!G858:JP858))</f>
        <v xml:space="preserve"> </v>
      </c>
      <c r="I854" s="64" t="str">
        <f>IF('Raw Data'!B858=0," ",(D854+C854)/2)</f>
        <v xml:space="preserve"> </v>
      </c>
      <c r="J854" s="65" t="str">
        <f>IF('Raw Data'!B858=0," ",IF(H854=0,9999,MIN((F854-C854),(D854-F854))/3/H854))</f>
        <v xml:space="preserve"> </v>
      </c>
      <c r="K854" s="60" t="str">
        <f>IF('Raw Data'!B858=0," ",IF(O854="Yes",J854-$K$6,J854-$K$5))</f>
        <v xml:space="preserve"> </v>
      </c>
      <c r="L854" s="66" t="str">
        <f>IF('Raw Data'!B858=0," ",IF(I854="ND","ND",2*(F854-I854)/(D854-C854)))</f>
        <v xml:space="preserve"> </v>
      </c>
      <c r="M854" s="60" t="str">
        <f t="shared" si="14"/>
        <v xml:space="preserve"> </v>
      </c>
      <c r="N854" s="59" t="str">
        <f>IF('Raw Data'!B858=0," ",IF(O854="Yes",IF(J854&gt;$K$6,"OK","NOK"),IF(J854&gt;$K$5,"OK","NOK")))</f>
        <v xml:space="preserve"> </v>
      </c>
      <c r="O854" s="67" t="str">
        <f>IF('Raw Data'!B858=0," ","No")</f>
        <v xml:space="preserve"> </v>
      </c>
      <c r="P854" s="61" t="str">
        <f>IF('Raw Data'!B858=0," ",'Raw Data'!F858 &amp; ".")</f>
        <v xml:space="preserve"> </v>
      </c>
    </row>
    <row r="855" spans="1:16" x14ac:dyDescent="0.2">
      <c r="A855" s="62" t="str">
        <f>IF('Raw Data'!B859=0,"",'Raw Data'!B859)</f>
        <v/>
      </c>
      <c r="B855" s="62" t="str">
        <f>IF('Raw Data'!B859=0,"",'Raw Data'!C859)</f>
        <v/>
      </c>
      <c r="C855" s="63" t="str">
        <f>IF('Raw Data'!B859=0," ",'Raw Data'!D859)</f>
        <v xml:space="preserve"> </v>
      </c>
      <c r="D855" s="63" t="str">
        <f>IF('Raw Data'!B859=0," ",'Raw Data'!E859)</f>
        <v xml:space="preserve"> </v>
      </c>
      <c r="E855" s="63" t="str">
        <f>IF('Raw Data'!B859=0," ",MIN('Raw Data'!G859:JP859))</f>
        <v xml:space="preserve"> </v>
      </c>
      <c r="F855" s="63" t="str">
        <f>IF('Raw Data'!B859=0," ",AVERAGE('Raw Data'!G859:JP859))</f>
        <v xml:space="preserve"> </v>
      </c>
      <c r="G855" s="63" t="str">
        <f>IF('Raw Data'!B859=0," ",MAX('Raw Data'!G859:JP859))</f>
        <v xml:space="preserve"> </v>
      </c>
      <c r="H855" s="63" t="str">
        <f>IF('Raw Data'!B859=0," ",_xlfn.STDEV.S('Raw Data'!G859:JP859))</f>
        <v xml:space="preserve"> </v>
      </c>
      <c r="I855" s="64" t="str">
        <f>IF('Raw Data'!B859=0," ",(D855+C855)/2)</f>
        <v xml:space="preserve"> </v>
      </c>
      <c r="J855" s="65" t="str">
        <f>IF('Raw Data'!B859=0," ",IF(H855=0,9999,MIN((F855-C855),(D855-F855))/3/H855))</f>
        <v xml:space="preserve"> </v>
      </c>
      <c r="K855" s="60" t="str">
        <f>IF('Raw Data'!B859=0," ",IF(O855="Yes",J855-$K$6,J855-$K$5))</f>
        <v xml:space="preserve"> </v>
      </c>
      <c r="L855" s="66" t="str">
        <f>IF('Raw Data'!B859=0," ",IF(I855="ND","ND",2*(F855-I855)/(D855-C855)))</f>
        <v xml:space="preserve"> </v>
      </c>
      <c r="M855" s="60" t="str">
        <f t="shared" si="14"/>
        <v xml:space="preserve"> </v>
      </c>
      <c r="N855" s="59" t="str">
        <f>IF('Raw Data'!B859=0," ",IF(O855="Yes",IF(J855&gt;$K$6,"OK","NOK"),IF(J855&gt;$K$5,"OK","NOK")))</f>
        <v xml:space="preserve"> </v>
      </c>
      <c r="O855" s="67" t="str">
        <f>IF('Raw Data'!B859=0," ","No")</f>
        <v xml:space="preserve"> </v>
      </c>
      <c r="P855" s="61" t="str">
        <f>IF('Raw Data'!B859=0," ",'Raw Data'!F859 &amp; ".")</f>
        <v xml:space="preserve"> </v>
      </c>
    </row>
    <row r="856" spans="1:16" x14ac:dyDescent="0.2">
      <c r="A856" s="62" t="str">
        <f>IF('Raw Data'!B860=0,"",'Raw Data'!B860)</f>
        <v/>
      </c>
      <c r="B856" s="62" t="str">
        <f>IF('Raw Data'!B860=0,"",'Raw Data'!C860)</f>
        <v/>
      </c>
      <c r="C856" s="63" t="str">
        <f>IF('Raw Data'!B860=0," ",'Raw Data'!D860)</f>
        <v xml:space="preserve"> </v>
      </c>
      <c r="D856" s="63" t="str">
        <f>IF('Raw Data'!B860=0," ",'Raw Data'!E860)</f>
        <v xml:space="preserve"> </v>
      </c>
      <c r="E856" s="63" t="str">
        <f>IF('Raw Data'!B860=0," ",MIN('Raw Data'!G860:JP860))</f>
        <v xml:space="preserve"> </v>
      </c>
      <c r="F856" s="63" t="str">
        <f>IF('Raw Data'!B860=0," ",AVERAGE('Raw Data'!G860:JP860))</f>
        <v xml:space="preserve"> </v>
      </c>
      <c r="G856" s="63" t="str">
        <f>IF('Raw Data'!B860=0," ",MAX('Raw Data'!G860:JP860))</f>
        <v xml:space="preserve"> </v>
      </c>
      <c r="H856" s="63" t="str">
        <f>IF('Raw Data'!B860=0," ",_xlfn.STDEV.S('Raw Data'!G860:JP860))</f>
        <v xml:space="preserve"> </v>
      </c>
      <c r="I856" s="64" t="str">
        <f>IF('Raw Data'!B860=0," ",(D856+C856)/2)</f>
        <v xml:space="preserve"> </v>
      </c>
      <c r="J856" s="65" t="str">
        <f>IF('Raw Data'!B860=0," ",IF(H856=0,9999,MIN((F856-C856),(D856-F856))/3/H856))</f>
        <v xml:space="preserve"> </v>
      </c>
      <c r="K856" s="60" t="str">
        <f>IF('Raw Data'!B860=0," ",IF(O856="Yes",J856-$K$6,J856-$K$5))</f>
        <v xml:space="preserve"> </v>
      </c>
      <c r="L856" s="66" t="str">
        <f>IF('Raw Data'!B860=0," ",IF(I856="ND","ND",2*(F856-I856)/(D856-C856)))</f>
        <v xml:space="preserve"> </v>
      </c>
      <c r="M856" s="60" t="str">
        <f t="shared" si="14"/>
        <v xml:space="preserve"> </v>
      </c>
      <c r="N856" s="59" t="str">
        <f>IF('Raw Data'!B860=0," ",IF(O856="Yes",IF(J856&gt;$K$6,"OK","NOK"),IF(J856&gt;$K$5,"OK","NOK")))</f>
        <v xml:space="preserve"> </v>
      </c>
      <c r="O856" s="67" t="str">
        <f>IF('Raw Data'!B860=0," ","No")</f>
        <v xml:space="preserve"> </v>
      </c>
      <c r="P856" s="61" t="str">
        <f>IF('Raw Data'!B860=0," ",'Raw Data'!F860 &amp; ".")</f>
        <v xml:space="preserve"> </v>
      </c>
    </row>
    <row r="857" spans="1:16" x14ac:dyDescent="0.2">
      <c r="A857" s="62" t="str">
        <f>IF('Raw Data'!B861=0,"",'Raw Data'!B861)</f>
        <v/>
      </c>
      <c r="B857" s="62" t="str">
        <f>IF('Raw Data'!B861=0,"",'Raw Data'!C861)</f>
        <v/>
      </c>
      <c r="C857" s="63" t="str">
        <f>IF('Raw Data'!B861=0," ",'Raw Data'!D861)</f>
        <v xml:space="preserve"> </v>
      </c>
      <c r="D857" s="63" t="str">
        <f>IF('Raw Data'!B861=0," ",'Raw Data'!E861)</f>
        <v xml:space="preserve"> </v>
      </c>
      <c r="E857" s="63" t="str">
        <f>IF('Raw Data'!B861=0," ",MIN('Raw Data'!G861:JP861))</f>
        <v xml:space="preserve"> </v>
      </c>
      <c r="F857" s="63" t="str">
        <f>IF('Raw Data'!B861=0," ",AVERAGE('Raw Data'!G861:JP861))</f>
        <v xml:space="preserve"> </v>
      </c>
      <c r="G857" s="63" t="str">
        <f>IF('Raw Data'!B861=0," ",MAX('Raw Data'!G861:JP861))</f>
        <v xml:space="preserve"> </v>
      </c>
      <c r="H857" s="63" t="str">
        <f>IF('Raw Data'!B861=0," ",_xlfn.STDEV.S('Raw Data'!G861:JP861))</f>
        <v xml:space="preserve"> </v>
      </c>
      <c r="I857" s="64" t="str">
        <f>IF('Raw Data'!B861=0," ",(D857+C857)/2)</f>
        <v xml:space="preserve"> </v>
      </c>
      <c r="J857" s="65" t="str">
        <f>IF('Raw Data'!B861=0," ",IF(H857=0,9999,MIN((F857-C857),(D857-F857))/3/H857))</f>
        <v xml:space="preserve"> </v>
      </c>
      <c r="K857" s="60" t="str">
        <f>IF('Raw Data'!B861=0," ",IF(O857="Yes",J857-$K$6,J857-$K$5))</f>
        <v xml:space="preserve"> </v>
      </c>
      <c r="L857" s="66" t="str">
        <f>IF('Raw Data'!B861=0," ",IF(I857="ND","ND",2*(F857-I857)/(D857-C857)))</f>
        <v xml:space="preserve"> </v>
      </c>
      <c r="M857" s="60" t="str">
        <f t="shared" si="14"/>
        <v xml:space="preserve"> </v>
      </c>
      <c r="N857" s="59" t="str">
        <f>IF('Raw Data'!B861=0," ",IF(O857="Yes",IF(J857&gt;$K$6,"OK","NOK"),IF(J857&gt;$K$5,"OK","NOK")))</f>
        <v xml:space="preserve"> </v>
      </c>
      <c r="O857" s="67" t="str">
        <f>IF('Raw Data'!B861=0," ","No")</f>
        <v xml:space="preserve"> </v>
      </c>
      <c r="P857" s="61" t="str">
        <f>IF('Raw Data'!B861=0," ",'Raw Data'!F861 &amp; ".")</f>
        <v xml:space="preserve"> </v>
      </c>
    </row>
    <row r="858" spans="1:16" x14ac:dyDescent="0.2">
      <c r="A858" s="62" t="str">
        <f>IF('Raw Data'!B862=0,"",'Raw Data'!B862)</f>
        <v/>
      </c>
      <c r="B858" s="62" t="str">
        <f>IF('Raw Data'!B862=0,"",'Raw Data'!C862)</f>
        <v/>
      </c>
      <c r="C858" s="63" t="str">
        <f>IF('Raw Data'!B862=0," ",'Raw Data'!D862)</f>
        <v xml:space="preserve"> </v>
      </c>
      <c r="D858" s="63" t="str">
        <f>IF('Raw Data'!B862=0," ",'Raw Data'!E862)</f>
        <v xml:space="preserve"> </v>
      </c>
      <c r="E858" s="63" t="str">
        <f>IF('Raw Data'!B862=0," ",MIN('Raw Data'!G862:JP862))</f>
        <v xml:space="preserve"> </v>
      </c>
      <c r="F858" s="63" t="str">
        <f>IF('Raw Data'!B862=0," ",AVERAGE('Raw Data'!G862:JP862))</f>
        <v xml:space="preserve"> </v>
      </c>
      <c r="G858" s="63" t="str">
        <f>IF('Raw Data'!B862=0," ",MAX('Raw Data'!G862:JP862))</f>
        <v xml:space="preserve"> </v>
      </c>
      <c r="H858" s="63" t="str">
        <f>IF('Raw Data'!B862=0," ",_xlfn.STDEV.S('Raw Data'!G862:JP862))</f>
        <v xml:space="preserve"> </v>
      </c>
      <c r="I858" s="64" t="str">
        <f>IF('Raw Data'!B862=0," ",(D858+C858)/2)</f>
        <v xml:space="preserve"> </v>
      </c>
      <c r="J858" s="65" t="str">
        <f>IF('Raw Data'!B862=0," ",IF(H858=0,9999,MIN((F858-C858),(D858-F858))/3/H858))</f>
        <v xml:space="preserve"> </v>
      </c>
      <c r="K858" s="60" t="str">
        <f>IF('Raw Data'!B862=0," ",IF(O858="Yes",J858-$K$6,J858-$K$5))</f>
        <v xml:space="preserve"> </v>
      </c>
      <c r="L858" s="66" t="str">
        <f>IF('Raw Data'!B862=0," ",IF(I858="ND","ND",2*(F858-I858)/(D858-C858)))</f>
        <v xml:space="preserve"> </v>
      </c>
      <c r="M858" s="60" t="str">
        <f t="shared" si="14"/>
        <v xml:space="preserve"> </v>
      </c>
      <c r="N858" s="59" t="str">
        <f>IF('Raw Data'!B862=0," ",IF(O858="Yes",IF(J858&gt;$K$6,"OK","NOK"),IF(J858&gt;$K$5,"OK","NOK")))</f>
        <v xml:space="preserve"> </v>
      </c>
      <c r="O858" s="67" t="str">
        <f>IF('Raw Data'!B862=0," ","No")</f>
        <v xml:space="preserve"> </v>
      </c>
      <c r="P858" s="61" t="str">
        <f>IF('Raw Data'!B862=0," ",'Raw Data'!F862 &amp; ".")</f>
        <v xml:space="preserve"> </v>
      </c>
    </row>
    <row r="859" spans="1:16" x14ac:dyDescent="0.2">
      <c r="A859" s="62" t="str">
        <f>IF('Raw Data'!B863=0,"",'Raw Data'!B863)</f>
        <v/>
      </c>
      <c r="B859" s="62" t="str">
        <f>IF('Raw Data'!B863=0,"",'Raw Data'!C863)</f>
        <v/>
      </c>
      <c r="C859" s="63" t="str">
        <f>IF('Raw Data'!B863=0," ",'Raw Data'!D863)</f>
        <v xml:space="preserve"> </v>
      </c>
      <c r="D859" s="63" t="str">
        <f>IF('Raw Data'!B863=0," ",'Raw Data'!E863)</f>
        <v xml:space="preserve"> </v>
      </c>
      <c r="E859" s="63" t="str">
        <f>IF('Raw Data'!B863=0," ",MIN('Raw Data'!G863:JP863))</f>
        <v xml:space="preserve"> </v>
      </c>
      <c r="F859" s="63" t="str">
        <f>IF('Raw Data'!B863=0," ",AVERAGE('Raw Data'!G863:JP863))</f>
        <v xml:space="preserve"> </v>
      </c>
      <c r="G859" s="63" t="str">
        <f>IF('Raw Data'!B863=0," ",MAX('Raw Data'!G863:JP863))</f>
        <v xml:space="preserve"> </v>
      </c>
      <c r="H859" s="63" t="str">
        <f>IF('Raw Data'!B863=0," ",_xlfn.STDEV.S('Raw Data'!G863:JP863))</f>
        <v xml:space="preserve"> </v>
      </c>
      <c r="I859" s="64" t="str">
        <f>IF('Raw Data'!B863=0," ",(D859+C859)/2)</f>
        <v xml:space="preserve"> </v>
      </c>
      <c r="J859" s="65" t="str">
        <f>IF('Raw Data'!B863=0," ",IF(H859=0,9999,MIN((F859-C859),(D859-F859))/3/H859))</f>
        <v xml:space="preserve"> </v>
      </c>
      <c r="K859" s="60" t="str">
        <f>IF('Raw Data'!B863=0," ",IF(O859="Yes",J859-$K$6,J859-$K$5))</f>
        <v xml:space="preserve"> </v>
      </c>
      <c r="L859" s="66" t="str">
        <f>IF('Raw Data'!B863=0," ",IF(I859="ND","ND",2*(F859-I859)/(D859-C859)))</f>
        <v xml:space="preserve"> </v>
      </c>
      <c r="M859" s="60" t="str">
        <f t="shared" si="14"/>
        <v xml:space="preserve"> </v>
      </c>
      <c r="N859" s="59" t="str">
        <f>IF('Raw Data'!B863=0," ",IF(O859="Yes",IF(J859&gt;$K$6,"OK","NOK"),IF(J859&gt;$K$5,"OK","NOK")))</f>
        <v xml:space="preserve"> </v>
      </c>
      <c r="O859" s="67" t="str">
        <f>IF('Raw Data'!B863=0," ","No")</f>
        <v xml:space="preserve"> </v>
      </c>
      <c r="P859" s="61" t="str">
        <f>IF('Raw Data'!B863=0," ",'Raw Data'!F863 &amp; ".")</f>
        <v xml:space="preserve"> </v>
      </c>
    </row>
    <row r="860" spans="1:16" x14ac:dyDescent="0.2">
      <c r="A860" s="62" t="str">
        <f>IF('Raw Data'!B864=0,"",'Raw Data'!B864)</f>
        <v/>
      </c>
      <c r="B860" s="62" t="str">
        <f>IF('Raw Data'!B864=0,"",'Raw Data'!C864)</f>
        <v/>
      </c>
      <c r="C860" s="63" t="str">
        <f>IF('Raw Data'!B864=0," ",'Raw Data'!D864)</f>
        <v xml:space="preserve"> </v>
      </c>
      <c r="D860" s="63" t="str">
        <f>IF('Raw Data'!B864=0," ",'Raw Data'!E864)</f>
        <v xml:space="preserve"> </v>
      </c>
      <c r="E860" s="63" t="str">
        <f>IF('Raw Data'!B864=0," ",MIN('Raw Data'!G864:JP864))</f>
        <v xml:space="preserve"> </v>
      </c>
      <c r="F860" s="63" t="str">
        <f>IF('Raw Data'!B864=0," ",AVERAGE('Raw Data'!G864:JP864))</f>
        <v xml:space="preserve"> </v>
      </c>
      <c r="G860" s="63" t="str">
        <f>IF('Raw Data'!B864=0," ",MAX('Raw Data'!G864:JP864))</f>
        <v xml:space="preserve"> </v>
      </c>
      <c r="H860" s="63" t="str">
        <f>IF('Raw Data'!B864=0," ",_xlfn.STDEV.S('Raw Data'!G864:JP864))</f>
        <v xml:space="preserve"> </v>
      </c>
      <c r="I860" s="64" t="str">
        <f>IF('Raw Data'!B864=0," ",(D860+C860)/2)</f>
        <v xml:space="preserve"> </v>
      </c>
      <c r="J860" s="65" t="str">
        <f>IF('Raw Data'!B864=0," ",IF(H860=0,9999,MIN((F860-C860),(D860-F860))/3/H860))</f>
        <v xml:space="preserve"> </v>
      </c>
      <c r="K860" s="60" t="str">
        <f>IF('Raw Data'!B864=0," ",IF(O860="Yes",J860-$K$6,J860-$K$5))</f>
        <v xml:space="preserve"> </v>
      </c>
      <c r="L860" s="66" t="str">
        <f>IF('Raw Data'!B864=0," ",IF(I860="ND","ND",2*(F860-I860)/(D860-C860)))</f>
        <v xml:space="preserve"> </v>
      </c>
      <c r="M860" s="60" t="str">
        <f t="shared" si="14"/>
        <v xml:space="preserve"> </v>
      </c>
      <c r="N860" s="59" t="str">
        <f>IF('Raw Data'!B864=0," ",IF(O860="Yes",IF(J860&gt;$K$6,"OK","NOK"),IF(J860&gt;$K$5,"OK","NOK")))</f>
        <v xml:space="preserve"> </v>
      </c>
      <c r="O860" s="67" t="str">
        <f>IF('Raw Data'!B864=0," ","No")</f>
        <v xml:space="preserve"> </v>
      </c>
      <c r="P860" s="61" t="str">
        <f>IF('Raw Data'!B864=0," ",'Raw Data'!F864 &amp; ".")</f>
        <v xml:space="preserve"> </v>
      </c>
    </row>
    <row r="861" spans="1:16" x14ac:dyDescent="0.2">
      <c r="A861" s="62" t="str">
        <f>IF('Raw Data'!B865=0,"",'Raw Data'!B865)</f>
        <v/>
      </c>
      <c r="B861" s="62" t="str">
        <f>IF('Raw Data'!B865=0,"",'Raw Data'!C865)</f>
        <v/>
      </c>
      <c r="C861" s="63" t="str">
        <f>IF('Raw Data'!B865=0," ",'Raw Data'!D865)</f>
        <v xml:space="preserve"> </v>
      </c>
      <c r="D861" s="63" t="str">
        <f>IF('Raw Data'!B865=0," ",'Raw Data'!E865)</f>
        <v xml:space="preserve"> </v>
      </c>
      <c r="E861" s="63" t="str">
        <f>IF('Raw Data'!B865=0," ",MIN('Raw Data'!G865:JP865))</f>
        <v xml:space="preserve"> </v>
      </c>
      <c r="F861" s="63" t="str">
        <f>IF('Raw Data'!B865=0," ",AVERAGE('Raw Data'!G865:JP865))</f>
        <v xml:space="preserve"> </v>
      </c>
      <c r="G861" s="63" t="str">
        <f>IF('Raw Data'!B865=0," ",MAX('Raw Data'!G865:JP865))</f>
        <v xml:space="preserve"> </v>
      </c>
      <c r="H861" s="63" t="str">
        <f>IF('Raw Data'!B865=0," ",_xlfn.STDEV.S('Raw Data'!G865:JP865))</f>
        <v xml:space="preserve"> </v>
      </c>
      <c r="I861" s="64" t="str">
        <f>IF('Raw Data'!B865=0," ",(D861+C861)/2)</f>
        <v xml:space="preserve"> </v>
      </c>
      <c r="J861" s="65" t="str">
        <f>IF('Raw Data'!B865=0," ",IF(H861=0,9999,MIN((F861-C861),(D861-F861))/3/H861))</f>
        <v xml:space="preserve"> </v>
      </c>
      <c r="K861" s="60" t="str">
        <f>IF('Raw Data'!B865=0," ",IF(O861="Yes",J861-$K$6,J861-$K$5))</f>
        <v xml:space="preserve"> </v>
      </c>
      <c r="L861" s="66" t="str">
        <f>IF('Raw Data'!B865=0," ",IF(I861="ND","ND",2*(F861-I861)/(D861-C861)))</f>
        <v xml:space="preserve"> </v>
      </c>
      <c r="M861" s="60" t="str">
        <f t="shared" si="14"/>
        <v xml:space="preserve"> </v>
      </c>
      <c r="N861" s="59" t="str">
        <f>IF('Raw Data'!B865=0," ",IF(O861="Yes",IF(J861&gt;$K$6,"OK","NOK"),IF(J861&gt;$K$5,"OK","NOK")))</f>
        <v xml:space="preserve"> </v>
      </c>
      <c r="O861" s="67" t="str">
        <f>IF('Raw Data'!B865=0," ","No")</f>
        <v xml:space="preserve"> </v>
      </c>
      <c r="P861" s="61" t="str">
        <f>IF('Raw Data'!B865=0," ",'Raw Data'!F865 &amp; ".")</f>
        <v xml:space="preserve"> </v>
      </c>
    </row>
    <row r="862" spans="1:16" x14ac:dyDescent="0.2">
      <c r="A862" s="62" t="str">
        <f>IF('Raw Data'!B866=0,"",'Raw Data'!B866)</f>
        <v/>
      </c>
      <c r="B862" s="62" t="str">
        <f>IF('Raw Data'!B866=0,"",'Raw Data'!C866)</f>
        <v/>
      </c>
      <c r="C862" s="63" t="str">
        <f>IF('Raw Data'!B866=0," ",'Raw Data'!D866)</f>
        <v xml:space="preserve"> </v>
      </c>
      <c r="D862" s="63" t="str">
        <f>IF('Raw Data'!B866=0," ",'Raw Data'!E866)</f>
        <v xml:space="preserve"> </v>
      </c>
      <c r="E862" s="63" t="str">
        <f>IF('Raw Data'!B866=0," ",MIN('Raw Data'!G866:JP866))</f>
        <v xml:space="preserve"> </v>
      </c>
      <c r="F862" s="63" t="str">
        <f>IF('Raw Data'!B866=0," ",AVERAGE('Raw Data'!G866:JP866))</f>
        <v xml:space="preserve"> </v>
      </c>
      <c r="G862" s="63" t="str">
        <f>IF('Raw Data'!B866=0," ",MAX('Raw Data'!G866:JP866))</f>
        <v xml:space="preserve"> </v>
      </c>
      <c r="H862" s="63" t="str">
        <f>IF('Raw Data'!B866=0," ",_xlfn.STDEV.S('Raw Data'!G866:JP866))</f>
        <v xml:space="preserve"> </v>
      </c>
      <c r="I862" s="64" t="str">
        <f>IF('Raw Data'!B866=0," ",(D862+C862)/2)</f>
        <v xml:space="preserve"> </v>
      </c>
      <c r="J862" s="65" t="str">
        <f>IF('Raw Data'!B866=0," ",IF(H862=0,9999,MIN((F862-C862),(D862-F862))/3/H862))</f>
        <v xml:space="preserve"> </v>
      </c>
      <c r="K862" s="60" t="str">
        <f>IF('Raw Data'!B866=0," ",IF(O862="Yes",J862-$K$6,J862-$K$5))</f>
        <v xml:space="preserve"> </v>
      </c>
      <c r="L862" s="66" t="str">
        <f>IF('Raw Data'!B866=0," ",IF(I862="ND","ND",2*(F862-I862)/(D862-C862)))</f>
        <v xml:space="preserve"> </v>
      </c>
      <c r="M862" s="60" t="str">
        <f t="shared" si="14"/>
        <v xml:space="preserve"> </v>
      </c>
      <c r="N862" s="59" t="str">
        <f>IF('Raw Data'!B866=0," ",IF(O862="Yes",IF(J862&gt;$K$6,"OK","NOK"),IF(J862&gt;$K$5,"OK","NOK")))</f>
        <v xml:space="preserve"> </v>
      </c>
      <c r="O862" s="67" t="str">
        <f>IF('Raw Data'!B866=0," ","No")</f>
        <v xml:space="preserve"> </v>
      </c>
      <c r="P862" s="61" t="str">
        <f>IF('Raw Data'!B866=0," ",'Raw Data'!F866 &amp; ".")</f>
        <v xml:space="preserve"> </v>
      </c>
    </row>
    <row r="863" spans="1:16" x14ac:dyDescent="0.2">
      <c r="A863" s="62" t="str">
        <f>IF('Raw Data'!B867=0,"",'Raw Data'!B867)</f>
        <v/>
      </c>
      <c r="B863" s="62" t="str">
        <f>IF('Raw Data'!B867=0,"",'Raw Data'!C867)</f>
        <v/>
      </c>
      <c r="C863" s="63" t="str">
        <f>IF('Raw Data'!B867=0," ",'Raw Data'!D867)</f>
        <v xml:space="preserve"> </v>
      </c>
      <c r="D863" s="63" t="str">
        <f>IF('Raw Data'!B867=0," ",'Raw Data'!E867)</f>
        <v xml:space="preserve"> </v>
      </c>
      <c r="E863" s="63" t="str">
        <f>IF('Raw Data'!B867=0," ",MIN('Raw Data'!G867:JP867))</f>
        <v xml:space="preserve"> </v>
      </c>
      <c r="F863" s="63" t="str">
        <f>IF('Raw Data'!B867=0," ",AVERAGE('Raw Data'!G867:JP867))</f>
        <v xml:space="preserve"> </v>
      </c>
      <c r="G863" s="63" t="str">
        <f>IF('Raw Data'!B867=0," ",MAX('Raw Data'!G867:JP867))</f>
        <v xml:space="preserve"> </v>
      </c>
      <c r="H863" s="63" t="str">
        <f>IF('Raw Data'!B867=0," ",_xlfn.STDEV.S('Raw Data'!G867:JP867))</f>
        <v xml:space="preserve"> </v>
      </c>
      <c r="I863" s="64" t="str">
        <f>IF('Raw Data'!B867=0," ",(D863+C863)/2)</f>
        <v xml:space="preserve"> </v>
      </c>
      <c r="J863" s="65" t="str">
        <f>IF('Raw Data'!B867=0," ",IF(H863=0,9999,MIN((F863-C863),(D863-F863))/3/H863))</f>
        <v xml:space="preserve"> </v>
      </c>
      <c r="K863" s="60" t="str">
        <f>IF('Raw Data'!B867=0," ",IF(O863="Yes",J863-$K$6,J863-$K$5))</f>
        <v xml:space="preserve"> </v>
      </c>
      <c r="L863" s="66" t="str">
        <f>IF('Raw Data'!B867=0," ",IF(I863="ND","ND",2*(F863-I863)/(D863-C863)))</f>
        <v xml:space="preserve"> </v>
      </c>
      <c r="M863" s="60" t="str">
        <f t="shared" si="14"/>
        <v xml:space="preserve"> </v>
      </c>
      <c r="N863" s="59" t="str">
        <f>IF('Raw Data'!B867=0," ",IF(O863="Yes",IF(J863&gt;$K$6,"OK","NOK"),IF(J863&gt;$K$5,"OK","NOK")))</f>
        <v xml:space="preserve"> </v>
      </c>
      <c r="O863" s="67" t="str">
        <f>IF('Raw Data'!B867=0," ","No")</f>
        <v xml:space="preserve"> </v>
      </c>
      <c r="P863" s="61" t="str">
        <f>IF('Raw Data'!B867=0," ",'Raw Data'!F867 &amp; ".")</f>
        <v xml:space="preserve"> </v>
      </c>
    </row>
    <row r="864" spans="1:16" x14ac:dyDescent="0.2">
      <c r="A864" s="62" t="str">
        <f>IF('Raw Data'!B868=0,"",'Raw Data'!B868)</f>
        <v/>
      </c>
      <c r="B864" s="62" t="str">
        <f>IF('Raw Data'!B868=0,"",'Raw Data'!C868)</f>
        <v/>
      </c>
      <c r="C864" s="63" t="str">
        <f>IF('Raw Data'!B868=0," ",'Raw Data'!D868)</f>
        <v xml:space="preserve"> </v>
      </c>
      <c r="D864" s="63" t="str">
        <f>IF('Raw Data'!B868=0," ",'Raw Data'!E868)</f>
        <v xml:space="preserve"> </v>
      </c>
      <c r="E864" s="63" t="str">
        <f>IF('Raw Data'!B868=0," ",MIN('Raw Data'!G868:JP868))</f>
        <v xml:space="preserve"> </v>
      </c>
      <c r="F864" s="63" t="str">
        <f>IF('Raw Data'!B868=0," ",AVERAGE('Raw Data'!G868:JP868))</f>
        <v xml:space="preserve"> </v>
      </c>
      <c r="G864" s="63" t="str">
        <f>IF('Raw Data'!B868=0," ",MAX('Raw Data'!G868:JP868))</f>
        <v xml:space="preserve"> </v>
      </c>
      <c r="H864" s="63" t="str">
        <f>IF('Raw Data'!B868=0," ",_xlfn.STDEV.S('Raw Data'!G868:JP868))</f>
        <v xml:space="preserve"> </v>
      </c>
      <c r="I864" s="64" t="str">
        <f>IF('Raw Data'!B868=0," ",(D864+C864)/2)</f>
        <v xml:space="preserve"> </v>
      </c>
      <c r="J864" s="65" t="str">
        <f>IF('Raw Data'!B868=0," ",IF(H864=0,9999,MIN((F864-C864),(D864-F864))/3/H864))</f>
        <v xml:space="preserve"> </v>
      </c>
      <c r="K864" s="60" t="str">
        <f>IF('Raw Data'!B868=0," ",IF(O864="Yes",J864-$K$6,J864-$K$5))</f>
        <v xml:space="preserve"> </v>
      </c>
      <c r="L864" s="66" t="str">
        <f>IF('Raw Data'!B868=0," ",IF(I864="ND","ND",2*(F864-I864)/(D864-C864)))</f>
        <v xml:space="preserve"> </v>
      </c>
      <c r="M864" s="60" t="str">
        <f t="shared" si="14"/>
        <v xml:space="preserve"> </v>
      </c>
      <c r="N864" s="59" t="str">
        <f>IF('Raw Data'!B868=0," ",IF(O864="Yes",IF(J864&gt;$K$6,"OK","NOK"),IF(J864&gt;$K$5,"OK","NOK")))</f>
        <v xml:space="preserve"> </v>
      </c>
      <c r="O864" s="67" t="str">
        <f>IF('Raw Data'!B868=0," ","No")</f>
        <v xml:space="preserve"> </v>
      </c>
      <c r="P864" s="61" t="str">
        <f>IF('Raw Data'!B868=0," ",'Raw Data'!F868 &amp; ".")</f>
        <v xml:space="preserve"> </v>
      </c>
    </row>
    <row r="865" spans="1:16" x14ac:dyDescent="0.2">
      <c r="A865" s="62" t="str">
        <f>IF('Raw Data'!B869=0,"",'Raw Data'!B869)</f>
        <v/>
      </c>
      <c r="B865" s="62" t="str">
        <f>IF('Raw Data'!B869=0,"",'Raw Data'!C869)</f>
        <v/>
      </c>
      <c r="C865" s="63" t="str">
        <f>IF('Raw Data'!B869=0," ",'Raw Data'!D869)</f>
        <v xml:space="preserve"> </v>
      </c>
      <c r="D865" s="63" t="str">
        <f>IF('Raw Data'!B869=0," ",'Raw Data'!E869)</f>
        <v xml:space="preserve"> </v>
      </c>
      <c r="E865" s="63" t="str">
        <f>IF('Raw Data'!B869=0," ",MIN('Raw Data'!G869:JP869))</f>
        <v xml:space="preserve"> </v>
      </c>
      <c r="F865" s="63" t="str">
        <f>IF('Raw Data'!B869=0," ",AVERAGE('Raw Data'!G869:JP869))</f>
        <v xml:space="preserve"> </v>
      </c>
      <c r="G865" s="63" t="str">
        <f>IF('Raw Data'!B869=0," ",MAX('Raw Data'!G869:JP869))</f>
        <v xml:space="preserve"> </v>
      </c>
      <c r="H865" s="63" t="str">
        <f>IF('Raw Data'!B869=0," ",_xlfn.STDEV.S('Raw Data'!G869:JP869))</f>
        <v xml:space="preserve"> </v>
      </c>
      <c r="I865" s="64" t="str">
        <f>IF('Raw Data'!B869=0," ",(D865+C865)/2)</f>
        <v xml:space="preserve"> </v>
      </c>
      <c r="J865" s="65" t="str">
        <f>IF('Raw Data'!B869=0," ",IF(H865=0,9999,MIN((F865-C865),(D865-F865))/3/H865))</f>
        <v xml:space="preserve"> </v>
      </c>
      <c r="K865" s="60" t="str">
        <f>IF('Raw Data'!B869=0," ",IF(O865="Yes",J865-$K$6,J865-$K$5))</f>
        <v xml:space="preserve"> </v>
      </c>
      <c r="L865" s="66" t="str">
        <f>IF('Raw Data'!B869=0," ",IF(I865="ND","ND",2*(F865-I865)/(D865-C865)))</f>
        <v xml:space="preserve"> </v>
      </c>
      <c r="M865" s="60" t="str">
        <f t="shared" si="14"/>
        <v xml:space="preserve"> </v>
      </c>
      <c r="N865" s="59" t="str">
        <f>IF('Raw Data'!B869=0," ",IF(O865="Yes",IF(J865&gt;$K$6,"OK","NOK"),IF(J865&gt;$K$5,"OK","NOK")))</f>
        <v xml:space="preserve"> </v>
      </c>
      <c r="O865" s="67" t="str">
        <f>IF('Raw Data'!B869=0," ","No")</f>
        <v xml:space="preserve"> </v>
      </c>
      <c r="P865" s="61" t="str">
        <f>IF('Raw Data'!B869=0," ",'Raw Data'!F869 &amp; ".")</f>
        <v xml:space="preserve"> </v>
      </c>
    </row>
    <row r="866" spans="1:16" x14ac:dyDescent="0.2">
      <c r="A866" s="62" t="str">
        <f>IF('Raw Data'!B870=0,"",'Raw Data'!B870)</f>
        <v/>
      </c>
      <c r="B866" s="62" t="str">
        <f>IF('Raw Data'!B870=0,"",'Raw Data'!C870)</f>
        <v/>
      </c>
      <c r="C866" s="63" t="str">
        <f>IF('Raw Data'!B870=0," ",'Raw Data'!D870)</f>
        <v xml:space="preserve"> </v>
      </c>
      <c r="D866" s="63" t="str">
        <f>IF('Raw Data'!B870=0," ",'Raw Data'!E870)</f>
        <v xml:space="preserve"> </v>
      </c>
      <c r="E866" s="63" t="str">
        <f>IF('Raw Data'!B870=0," ",MIN('Raw Data'!G870:JP870))</f>
        <v xml:space="preserve"> </v>
      </c>
      <c r="F866" s="63" t="str">
        <f>IF('Raw Data'!B870=0," ",AVERAGE('Raw Data'!G870:JP870))</f>
        <v xml:space="preserve"> </v>
      </c>
      <c r="G866" s="63" t="str">
        <f>IF('Raw Data'!B870=0," ",MAX('Raw Data'!G870:JP870))</f>
        <v xml:space="preserve"> </v>
      </c>
      <c r="H866" s="63" t="str">
        <f>IF('Raw Data'!B870=0," ",_xlfn.STDEV.S('Raw Data'!G870:JP870))</f>
        <v xml:space="preserve"> </v>
      </c>
      <c r="I866" s="64" t="str">
        <f>IF('Raw Data'!B870=0," ",(D866+C866)/2)</f>
        <v xml:space="preserve"> </v>
      </c>
      <c r="J866" s="65" t="str">
        <f>IF('Raw Data'!B870=0," ",IF(H866=0,9999,MIN((F866-C866),(D866-F866))/3/H866))</f>
        <v xml:space="preserve"> </v>
      </c>
      <c r="K866" s="60" t="str">
        <f>IF('Raw Data'!B870=0," ",IF(O866="Yes",J866-$K$6,J866-$K$5))</f>
        <v xml:space="preserve"> </v>
      </c>
      <c r="L866" s="66" t="str">
        <f>IF('Raw Data'!B870=0," ",IF(I866="ND","ND",2*(F866-I866)/(D866-C866)))</f>
        <v xml:space="preserve"> </v>
      </c>
      <c r="M866" s="60" t="str">
        <f t="shared" si="14"/>
        <v xml:space="preserve"> </v>
      </c>
      <c r="N866" s="59" t="str">
        <f>IF('Raw Data'!B870=0," ",IF(O866="Yes",IF(J866&gt;$K$6,"OK","NOK"),IF(J866&gt;$K$5,"OK","NOK")))</f>
        <v xml:space="preserve"> </v>
      </c>
      <c r="O866" s="67" t="str">
        <f>IF('Raw Data'!B870=0," ","No")</f>
        <v xml:space="preserve"> </v>
      </c>
      <c r="P866" s="61" t="str">
        <f>IF('Raw Data'!B870=0," ",'Raw Data'!F870 &amp; ".")</f>
        <v xml:space="preserve"> </v>
      </c>
    </row>
    <row r="867" spans="1:16" x14ac:dyDescent="0.2">
      <c r="A867" s="62" t="str">
        <f>IF('Raw Data'!B871=0,"",'Raw Data'!B871)</f>
        <v/>
      </c>
      <c r="B867" s="62" t="str">
        <f>IF('Raw Data'!B871=0,"",'Raw Data'!C871)</f>
        <v/>
      </c>
      <c r="C867" s="63" t="str">
        <f>IF('Raw Data'!B871=0," ",'Raw Data'!D871)</f>
        <v xml:space="preserve"> </v>
      </c>
      <c r="D867" s="63" t="str">
        <f>IF('Raw Data'!B871=0," ",'Raw Data'!E871)</f>
        <v xml:space="preserve"> </v>
      </c>
      <c r="E867" s="63" t="str">
        <f>IF('Raw Data'!B871=0," ",MIN('Raw Data'!G871:JP871))</f>
        <v xml:space="preserve"> </v>
      </c>
      <c r="F867" s="63" t="str">
        <f>IF('Raw Data'!B871=0," ",AVERAGE('Raw Data'!G871:JP871))</f>
        <v xml:space="preserve"> </v>
      </c>
      <c r="G867" s="63" t="str">
        <f>IF('Raw Data'!B871=0," ",MAX('Raw Data'!G871:JP871))</f>
        <v xml:space="preserve"> </v>
      </c>
      <c r="H867" s="63" t="str">
        <f>IF('Raw Data'!B871=0," ",_xlfn.STDEV.S('Raw Data'!G871:JP871))</f>
        <v xml:space="preserve"> </v>
      </c>
      <c r="I867" s="64" t="str">
        <f>IF('Raw Data'!B871=0," ",(D867+C867)/2)</f>
        <v xml:space="preserve"> </v>
      </c>
      <c r="J867" s="65" t="str">
        <f>IF('Raw Data'!B871=0," ",IF(H867=0,9999,MIN((F867-C867),(D867-F867))/3/H867))</f>
        <v xml:space="preserve"> </v>
      </c>
      <c r="K867" s="60" t="str">
        <f>IF('Raw Data'!B871=0," ",IF(O867="Yes",J867-$K$6,J867-$K$5))</f>
        <v xml:space="preserve"> </v>
      </c>
      <c r="L867" s="66" t="str">
        <f>IF('Raw Data'!B871=0," ",IF(I867="ND","ND",2*(F867-I867)/(D867-C867)))</f>
        <v xml:space="preserve"> </v>
      </c>
      <c r="M867" s="60" t="str">
        <f t="shared" si="14"/>
        <v xml:space="preserve"> </v>
      </c>
      <c r="N867" s="59" t="str">
        <f>IF('Raw Data'!B871=0," ",IF(O867="Yes",IF(J867&gt;$K$6,"OK","NOK"),IF(J867&gt;$K$5,"OK","NOK")))</f>
        <v xml:space="preserve"> </v>
      </c>
      <c r="O867" s="67" t="str">
        <f>IF('Raw Data'!B871=0," ","No")</f>
        <v xml:space="preserve"> </v>
      </c>
      <c r="P867" s="61" t="str">
        <f>IF('Raw Data'!B871=0," ",'Raw Data'!F871 &amp; ".")</f>
        <v xml:space="preserve"> </v>
      </c>
    </row>
    <row r="868" spans="1:16" x14ac:dyDescent="0.2">
      <c r="A868" s="62" t="str">
        <f>IF('Raw Data'!B872=0,"",'Raw Data'!B872)</f>
        <v/>
      </c>
      <c r="B868" s="62" t="str">
        <f>IF('Raw Data'!B872=0,"",'Raw Data'!C872)</f>
        <v/>
      </c>
      <c r="C868" s="63" t="str">
        <f>IF('Raw Data'!B872=0," ",'Raw Data'!D872)</f>
        <v xml:space="preserve"> </v>
      </c>
      <c r="D868" s="63" t="str">
        <f>IF('Raw Data'!B872=0," ",'Raw Data'!E872)</f>
        <v xml:space="preserve"> </v>
      </c>
      <c r="E868" s="63" t="str">
        <f>IF('Raw Data'!B872=0," ",MIN('Raw Data'!G872:JP872))</f>
        <v xml:space="preserve"> </v>
      </c>
      <c r="F868" s="63" t="str">
        <f>IF('Raw Data'!B872=0," ",AVERAGE('Raw Data'!G872:JP872))</f>
        <v xml:space="preserve"> </v>
      </c>
      <c r="G868" s="63" t="str">
        <f>IF('Raw Data'!B872=0," ",MAX('Raw Data'!G872:JP872))</f>
        <v xml:space="preserve"> </v>
      </c>
      <c r="H868" s="63" t="str">
        <f>IF('Raw Data'!B872=0," ",_xlfn.STDEV.S('Raw Data'!G872:JP872))</f>
        <v xml:space="preserve"> </v>
      </c>
      <c r="I868" s="64" t="str">
        <f>IF('Raw Data'!B872=0," ",(D868+C868)/2)</f>
        <v xml:space="preserve"> </v>
      </c>
      <c r="J868" s="65" t="str">
        <f>IF('Raw Data'!B872=0," ",IF(H868=0,9999,MIN((F868-C868),(D868-F868))/3/H868))</f>
        <v xml:space="preserve"> </v>
      </c>
      <c r="K868" s="60" t="str">
        <f>IF('Raw Data'!B872=0," ",IF(O868="Yes",J868-$K$6,J868-$K$5))</f>
        <v xml:space="preserve"> </v>
      </c>
      <c r="L868" s="66" t="str">
        <f>IF('Raw Data'!B872=0," ",IF(I868="ND","ND",2*(F868-I868)/(D868-C868)))</f>
        <v xml:space="preserve"> </v>
      </c>
      <c r="M868" s="60" t="str">
        <f t="shared" si="14"/>
        <v xml:space="preserve"> </v>
      </c>
      <c r="N868" s="59" t="str">
        <f>IF('Raw Data'!B872=0," ",IF(O868="Yes",IF(J868&gt;$K$6,"OK","NOK"),IF(J868&gt;$K$5,"OK","NOK")))</f>
        <v xml:space="preserve"> </v>
      </c>
      <c r="O868" s="67" t="str">
        <f>IF('Raw Data'!B872=0," ","No")</f>
        <v xml:space="preserve"> </v>
      </c>
      <c r="P868" s="61" t="str">
        <f>IF('Raw Data'!B872=0," ",'Raw Data'!F872 &amp; ".")</f>
        <v xml:space="preserve"> </v>
      </c>
    </row>
    <row r="869" spans="1:16" x14ac:dyDescent="0.2">
      <c r="A869" s="62" t="str">
        <f>IF('Raw Data'!B873=0,"",'Raw Data'!B873)</f>
        <v/>
      </c>
      <c r="B869" s="62" t="str">
        <f>IF('Raw Data'!B873=0,"",'Raw Data'!C873)</f>
        <v/>
      </c>
      <c r="C869" s="63" t="str">
        <f>IF('Raw Data'!B873=0," ",'Raw Data'!D873)</f>
        <v xml:space="preserve"> </v>
      </c>
      <c r="D869" s="63" t="str">
        <f>IF('Raw Data'!B873=0," ",'Raw Data'!E873)</f>
        <v xml:space="preserve"> </v>
      </c>
      <c r="E869" s="63" t="str">
        <f>IF('Raw Data'!B873=0," ",MIN('Raw Data'!G873:JP873))</f>
        <v xml:space="preserve"> </v>
      </c>
      <c r="F869" s="63" t="str">
        <f>IF('Raw Data'!B873=0," ",AVERAGE('Raw Data'!G873:JP873))</f>
        <v xml:space="preserve"> </v>
      </c>
      <c r="G869" s="63" t="str">
        <f>IF('Raw Data'!B873=0," ",MAX('Raw Data'!G873:JP873))</f>
        <v xml:space="preserve"> </v>
      </c>
      <c r="H869" s="63" t="str">
        <f>IF('Raw Data'!B873=0," ",_xlfn.STDEV.S('Raw Data'!G873:JP873))</f>
        <v xml:space="preserve"> </v>
      </c>
      <c r="I869" s="64" t="str">
        <f>IF('Raw Data'!B873=0," ",(D869+C869)/2)</f>
        <v xml:space="preserve"> </v>
      </c>
      <c r="J869" s="65" t="str">
        <f>IF('Raw Data'!B873=0," ",IF(H869=0,9999,MIN((F869-C869),(D869-F869))/3/H869))</f>
        <v xml:space="preserve"> </v>
      </c>
      <c r="K869" s="60" t="str">
        <f>IF('Raw Data'!B873=0," ",IF(O869="Yes",J869-$K$6,J869-$K$5))</f>
        <v xml:space="preserve"> </v>
      </c>
      <c r="L869" s="66" t="str">
        <f>IF('Raw Data'!B873=0," ",IF(I869="ND","ND",2*(F869-I869)/(D869-C869)))</f>
        <v xml:space="preserve"> </v>
      </c>
      <c r="M869" s="60" t="str">
        <f t="shared" si="14"/>
        <v xml:space="preserve"> </v>
      </c>
      <c r="N869" s="59" t="str">
        <f>IF('Raw Data'!B873=0," ",IF(O869="Yes",IF(J869&gt;$K$6,"OK","NOK"),IF(J869&gt;$K$5,"OK","NOK")))</f>
        <v xml:space="preserve"> </v>
      </c>
      <c r="O869" s="67" t="str">
        <f>IF('Raw Data'!B873=0," ","No")</f>
        <v xml:space="preserve"> </v>
      </c>
      <c r="P869" s="61" t="str">
        <f>IF('Raw Data'!B873=0," ",'Raw Data'!F873 &amp; ".")</f>
        <v xml:space="preserve"> </v>
      </c>
    </row>
    <row r="870" spans="1:16" x14ac:dyDescent="0.2">
      <c r="A870" s="62" t="str">
        <f>IF('Raw Data'!B874=0,"",'Raw Data'!B874)</f>
        <v/>
      </c>
      <c r="B870" s="62" t="str">
        <f>IF('Raw Data'!B874=0,"",'Raw Data'!C874)</f>
        <v/>
      </c>
      <c r="C870" s="63" t="str">
        <f>IF('Raw Data'!B874=0," ",'Raw Data'!D874)</f>
        <v xml:space="preserve"> </v>
      </c>
      <c r="D870" s="63" t="str">
        <f>IF('Raw Data'!B874=0," ",'Raw Data'!E874)</f>
        <v xml:space="preserve"> </v>
      </c>
      <c r="E870" s="63" t="str">
        <f>IF('Raw Data'!B874=0," ",MIN('Raw Data'!G874:JP874))</f>
        <v xml:space="preserve"> </v>
      </c>
      <c r="F870" s="63" t="str">
        <f>IF('Raw Data'!B874=0," ",AVERAGE('Raw Data'!G874:JP874))</f>
        <v xml:space="preserve"> </v>
      </c>
      <c r="G870" s="63" t="str">
        <f>IF('Raw Data'!B874=0," ",MAX('Raw Data'!G874:JP874))</f>
        <v xml:space="preserve"> </v>
      </c>
      <c r="H870" s="63" t="str">
        <f>IF('Raw Data'!B874=0," ",_xlfn.STDEV.S('Raw Data'!G874:JP874))</f>
        <v xml:space="preserve"> </v>
      </c>
      <c r="I870" s="64" t="str">
        <f>IF('Raw Data'!B874=0," ",(D870+C870)/2)</f>
        <v xml:space="preserve"> </v>
      </c>
      <c r="J870" s="65" t="str">
        <f>IF('Raw Data'!B874=0," ",IF(H870=0,9999,MIN((F870-C870),(D870-F870))/3/H870))</f>
        <v xml:space="preserve"> </v>
      </c>
      <c r="K870" s="60" t="str">
        <f>IF('Raw Data'!B874=0," ",IF(O870="Yes",J870-$K$6,J870-$K$5))</f>
        <v xml:space="preserve"> </v>
      </c>
      <c r="L870" s="66" t="str">
        <f>IF('Raw Data'!B874=0," ",IF(I870="ND","ND",2*(F870-I870)/(D870-C870)))</f>
        <v xml:space="preserve"> </v>
      </c>
      <c r="M870" s="60" t="str">
        <f t="shared" si="14"/>
        <v xml:space="preserve"> </v>
      </c>
      <c r="N870" s="59" t="str">
        <f>IF('Raw Data'!B874=0," ",IF(O870="Yes",IF(J870&gt;$K$6,"OK","NOK"),IF(J870&gt;$K$5,"OK","NOK")))</f>
        <v xml:space="preserve"> </v>
      </c>
      <c r="O870" s="67" t="str">
        <f>IF('Raw Data'!B874=0," ","No")</f>
        <v xml:space="preserve"> </v>
      </c>
      <c r="P870" s="61" t="str">
        <f>IF('Raw Data'!B874=0," ",'Raw Data'!F874 &amp; ".")</f>
        <v xml:space="preserve"> </v>
      </c>
    </row>
    <row r="871" spans="1:16" x14ac:dyDescent="0.2">
      <c r="A871" s="62" t="str">
        <f>IF('Raw Data'!B875=0,"",'Raw Data'!B875)</f>
        <v/>
      </c>
      <c r="B871" s="62" t="str">
        <f>IF('Raw Data'!B875=0,"",'Raw Data'!C875)</f>
        <v/>
      </c>
      <c r="C871" s="63" t="str">
        <f>IF('Raw Data'!B875=0," ",'Raw Data'!D875)</f>
        <v xml:space="preserve"> </v>
      </c>
      <c r="D871" s="63" t="str">
        <f>IF('Raw Data'!B875=0," ",'Raw Data'!E875)</f>
        <v xml:space="preserve"> </v>
      </c>
      <c r="E871" s="63" t="str">
        <f>IF('Raw Data'!B875=0," ",MIN('Raw Data'!G875:JP875))</f>
        <v xml:space="preserve"> </v>
      </c>
      <c r="F871" s="63" t="str">
        <f>IF('Raw Data'!B875=0," ",AVERAGE('Raw Data'!G875:JP875))</f>
        <v xml:space="preserve"> </v>
      </c>
      <c r="G871" s="63" t="str">
        <f>IF('Raw Data'!B875=0," ",MAX('Raw Data'!G875:JP875))</f>
        <v xml:space="preserve"> </v>
      </c>
      <c r="H871" s="63" t="str">
        <f>IF('Raw Data'!B875=0," ",_xlfn.STDEV.S('Raw Data'!G875:JP875))</f>
        <v xml:space="preserve"> </v>
      </c>
      <c r="I871" s="64" t="str">
        <f>IF('Raw Data'!B875=0," ",(D871+C871)/2)</f>
        <v xml:space="preserve"> </v>
      </c>
      <c r="J871" s="65" t="str">
        <f>IF('Raw Data'!B875=0," ",IF(H871=0,9999,MIN((F871-C871),(D871-F871))/3/H871))</f>
        <v xml:space="preserve"> </v>
      </c>
      <c r="K871" s="60" t="str">
        <f>IF('Raw Data'!B875=0," ",IF(O871="Yes",J871-$K$6,J871-$K$5))</f>
        <v xml:space="preserve"> </v>
      </c>
      <c r="L871" s="66" t="str">
        <f>IF('Raw Data'!B875=0," ",IF(I871="ND","ND",2*(F871-I871)/(D871-C871)))</f>
        <v xml:space="preserve"> </v>
      </c>
      <c r="M871" s="60" t="str">
        <f t="shared" si="14"/>
        <v xml:space="preserve"> </v>
      </c>
      <c r="N871" s="59" t="str">
        <f>IF('Raw Data'!B875=0," ",IF(O871="Yes",IF(J871&gt;$K$6,"OK","NOK"),IF(J871&gt;$K$5,"OK","NOK")))</f>
        <v xml:space="preserve"> </v>
      </c>
      <c r="O871" s="67" t="str">
        <f>IF('Raw Data'!B875=0," ","No")</f>
        <v xml:space="preserve"> </v>
      </c>
      <c r="P871" s="61" t="str">
        <f>IF('Raw Data'!B875=0," ",'Raw Data'!F875 &amp; ".")</f>
        <v xml:space="preserve"> </v>
      </c>
    </row>
    <row r="872" spans="1:16" x14ac:dyDescent="0.2">
      <c r="A872" s="62" t="str">
        <f>IF('Raw Data'!B876=0,"",'Raw Data'!B876)</f>
        <v/>
      </c>
      <c r="B872" s="62" t="str">
        <f>IF('Raw Data'!B876=0,"",'Raw Data'!C876)</f>
        <v/>
      </c>
      <c r="C872" s="63" t="str">
        <f>IF('Raw Data'!B876=0," ",'Raw Data'!D876)</f>
        <v xml:space="preserve"> </v>
      </c>
      <c r="D872" s="63" t="str">
        <f>IF('Raw Data'!B876=0," ",'Raw Data'!E876)</f>
        <v xml:space="preserve"> </v>
      </c>
      <c r="E872" s="63" t="str">
        <f>IF('Raw Data'!B876=0," ",MIN('Raw Data'!G876:JP876))</f>
        <v xml:space="preserve"> </v>
      </c>
      <c r="F872" s="63" t="str">
        <f>IF('Raw Data'!B876=0," ",AVERAGE('Raw Data'!G876:JP876))</f>
        <v xml:space="preserve"> </v>
      </c>
      <c r="G872" s="63" t="str">
        <f>IF('Raw Data'!B876=0," ",MAX('Raw Data'!G876:JP876))</f>
        <v xml:space="preserve"> </v>
      </c>
      <c r="H872" s="63" t="str">
        <f>IF('Raw Data'!B876=0," ",_xlfn.STDEV.S('Raw Data'!G876:JP876))</f>
        <v xml:space="preserve"> </v>
      </c>
      <c r="I872" s="64" t="str">
        <f>IF('Raw Data'!B876=0," ",(D872+C872)/2)</f>
        <v xml:space="preserve"> </v>
      </c>
      <c r="J872" s="65" t="str">
        <f>IF('Raw Data'!B876=0," ",IF(H872=0,9999,MIN((F872-C872),(D872-F872))/3/H872))</f>
        <v xml:space="preserve"> </v>
      </c>
      <c r="K872" s="60" t="str">
        <f>IF('Raw Data'!B876=0," ",IF(O872="Yes",J872-$K$6,J872-$K$5))</f>
        <v xml:space="preserve"> </v>
      </c>
      <c r="L872" s="66" t="str">
        <f>IF('Raw Data'!B876=0," ",IF(I872="ND","ND",2*(F872-I872)/(D872-C872)))</f>
        <v xml:space="preserve"> </v>
      </c>
      <c r="M872" s="60" t="str">
        <f t="shared" si="14"/>
        <v xml:space="preserve"> </v>
      </c>
      <c r="N872" s="59" t="str">
        <f>IF('Raw Data'!B876=0," ",IF(O872="Yes",IF(J872&gt;$K$6,"OK","NOK"),IF(J872&gt;$K$5,"OK","NOK")))</f>
        <v xml:space="preserve"> </v>
      </c>
      <c r="O872" s="67" t="str">
        <f>IF('Raw Data'!B876=0," ","No")</f>
        <v xml:space="preserve"> </v>
      </c>
      <c r="P872" s="61" t="str">
        <f>IF('Raw Data'!B876=0," ",'Raw Data'!F876 &amp; ".")</f>
        <v xml:space="preserve"> </v>
      </c>
    </row>
    <row r="873" spans="1:16" x14ac:dyDescent="0.2">
      <c r="A873" s="62" t="str">
        <f>IF('Raw Data'!B877=0,"",'Raw Data'!B877)</f>
        <v/>
      </c>
      <c r="B873" s="62" t="str">
        <f>IF('Raw Data'!B877=0,"",'Raw Data'!C877)</f>
        <v/>
      </c>
      <c r="C873" s="63" t="str">
        <f>IF('Raw Data'!B877=0," ",'Raw Data'!D877)</f>
        <v xml:space="preserve"> </v>
      </c>
      <c r="D873" s="63" t="str">
        <f>IF('Raw Data'!B877=0," ",'Raw Data'!E877)</f>
        <v xml:space="preserve"> </v>
      </c>
      <c r="E873" s="63" t="str">
        <f>IF('Raw Data'!B877=0," ",MIN('Raw Data'!G877:JP877))</f>
        <v xml:space="preserve"> </v>
      </c>
      <c r="F873" s="63" t="str">
        <f>IF('Raw Data'!B877=0," ",AVERAGE('Raw Data'!G877:JP877))</f>
        <v xml:space="preserve"> </v>
      </c>
      <c r="G873" s="63" t="str">
        <f>IF('Raw Data'!B877=0," ",MAX('Raw Data'!G877:JP877))</f>
        <v xml:space="preserve"> </v>
      </c>
      <c r="H873" s="63" t="str">
        <f>IF('Raw Data'!B877=0," ",_xlfn.STDEV.S('Raw Data'!G877:JP877))</f>
        <v xml:space="preserve"> </v>
      </c>
      <c r="I873" s="64" t="str">
        <f>IF('Raw Data'!B877=0," ",(D873+C873)/2)</f>
        <v xml:space="preserve"> </v>
      </c>
      <c r="J873" s="65" t="str">
        <f>IF('Raw Data'!B877=0," ",IF(H873=0,9999,MIN((F873-C873),(D873-F873))/3/H873))</f>
        <v xml:space="preserve"> </v>
      </c>
      <c r="K873" s="60" t="str">
        <f>IF('Raw Data'!B877=0," ",IF(O873="Yes",J873-$K$6,J873-$K$5))</f>
        <v xml:space="preserve"> </v>
      </c>
      <c r="L873" s="66" t="str">
        <f>IF('Raw Data'!B877=0," ",IF(I873="ND","ND",2*(F873-I873)/(D873-C873)))</f>
        <v xml:space="preserve"> </v>
      </c>
      <c r="M873" s="60" t="str">
        <f t="shared" si="14"/>
        <v xml:space="preserve"> </v>
      </c>
      <c r="N873" s="59" t="str">
        <f>IF('Raw Data'!B877=0," ",IF(O873="Yes",IF(J873&gt;$K$6,"OK","NOK"),IF(J873&gt;$K$5,"OK","NOK")))</f>
        <v xml:space="preserve"> </v>
      </c>
      <c r="O873" s="67" t="str">
        <f>IF('Raw Data'!B877=0," ","No")</f>
        <v xml:space="preserve"> </v>
      </c>
      <c r="P873" s="61" t="str">
        <f>IF('Raw Data'!B877=0," ",'Raw Data'!F877 &amp; ".")</f>
        <v xml:space="preserve"> </v>
      </c>
    </row>
    <row r="874" spans="1:16" x14ac:dyDescent="0.2">
      <c r="A874" s="62" t="str">
        <f>IF('Raw Data'!B878=0,"",'Raw Data'!B878)</f>
        <v/>
      </c>
      <c r="B874" s="62" t="str">
        <f>IF('Raw Data'!B878=0,"",'Raw Data'!C878)</f>
        <v/>
      </c>
      <c r="C874" s="63" t="str">
        <f>IF('Raw Data'!B878=0," ",'Raw Data'!D878)</f>
        <v xml:space="preserve"> </v>
      </c>
      <c r="D874" s="63" t="str">
        <f>IF('Raw Data'!B878=0," ",'Raw Data'!E878)</f>
        <v xml:space="preserve"> </v>
      </c>
      <c r="E874" s="63" t="str">
        <f>IF('Raw Data'!B878=0," ",MIN('Raw Data'!G878:JP878))</f>
        <v xml:space="preserve"> </v>
      </c>
      <c r="F874" s="63" t="str">
        <f>IF('Raw Data'!B878=0," ",AVERAGE('Raw Data'!G878:JP878))</f>
        <v xml:space="preserve"> </v>
      </c>
      <c r="G874" s="63" t="str">
        <f>IF('Raw Data'!B878=0," ",MAX('Raw Data'!G878:JP878))</f>
        <v xml:space="preserve"> </v>
      </c>
      <c r="H874" s="63" t="str">
        <f>IF('Raw Data'!B878=0," ",_xlfn.STDEV.S('Raw Data'!G878:JP878))</f>
        <v xml:space="preserve"> </v>
      </c>
      <c r="I874" s="64" t="str">
        <f>IF('Raw Data'!B878=0," ",(D874+C874)/2)</f>
        <v xml:space="preserve"> </v>
      </c>
      <c r="J874" s="65" t="str">
        <f>IF('Raw Data'!B878=0," ",IF(H874=0,9999,MIN((F874-C874),(D874-F874))/3/H874))</f>
        <v xml:space="preserve"> </v>
      </c>
      <c r="K874" s="60" t="str">
        <f>IF('Raw Data'!B878=0," ",IF(O874="Yes",J874-$K$6,J874-$K$5))</f>
        <v xml:space="preserve"> </v>
      </c>
      <c r="L874" s="66" t="str">
        <f>IF('Raw Data'!B878=0," ",IF(I874="ND","ND",2*(F874-I874)/(D874-C874)))</f>
        <v xml:space="preserve"> </v>
      </c>
      <c r="M874" s="60" t="str">
        <f t="shared" si="14"/>
        <v xml:space="preserve"> </v>
      </c>
      <c r="N874" s="59" t="str">
        <f>IF('Raw Data'!B878=0," ",IF(O874="Yes",IF(J874&gt;$K$6,"OK","NOK"),IF(J874&gt;$K$5,"OK","NOK")))</f>
        <v xml:space="preserve"> </v>
      </c>
      <c r="O874" s="67" t="str">
        <f>IF('Raw Data'!B878=0," ","No")</f>
        <v xml:space="preserve"> </v>
      </c>
      <c r="P874" s="61" t="str">
        <f>IF('Raw Data'!B878=0," ",'Raw Data'!F878 &amp; ".")</f>
        <v xml:space="preserve"> </v>
      </c>
    </row>
    <row r="875" spans="1:16" x14ac:dyDescent="0.2">
      <c r="A875" s="62" t="str">
        <f>IF('Raw Data'!B879=0,"",'Raw Data'!B879)</f>
        <v/>
      </c>
      <c r="B875" s="62" t="str">
        <f>IF('Raw Data'!B879=0,"",'Raw Data'!C879)</f>
        <v/>
      </c>
      <c r="C875" s="63" t="str">
        <f>IF('Raw Data'!B879=0," ",'Raw Data'!D879)</f>
        <v xml:space="preserve"> </v>
      </c>
      <c r="D875" s="63" t="str">
        <f>IF('Raw Data'!B879=0," ",'Raw Data'!E879)</f>
        <v xml:space="preserve"> </v>
      </c>
      <c r="E875" s="63" t="str">
        <f>IF('Raw Data'!B879=0," ",MIN('Raw Data'!G879:JP879))</f>
        <v xml:space="preserve"> </v>
      </c>
      <c r="F875" s="63" t="str">
        <f>IF('Raw Data'!B879=0," ",AVERAGE('Raw Data'!G879:JP879))</f>
        <v xml:space="preserve"> </v>
      </c>
      <c r="G875" s="63" t="str">
        <f>IF('Raw Data'!B879=0," ",MAX('Raw Data'!G879:JP879))</f>
        <v xml:space="preserve"> </v>
      </c>
      <c r="H875" s="63" t="str">
        <f>IF('Raw Data'!B879=0," ",_xlfn.STDEV.S('Raw Data'!G879:JP879))</f>
        <v xml:space="preserve"> </v>
      </c>
      <c r="I875" s="64" t="str">
        <f>IF('Raw Data'!B879=0," ",(D875+C875)/2)</f>
        <v xml:space="preserve"> </v>
      </c>
      <c r="J875" s="65" t="str">
        <f>IF('Raw Data'!B879=0," ",IF(H875=0,9999,MIN((F875-C875),(D875-F875))/3/H875))</f>
        <v xml:space="preserve"> </v>
      </c>
      <c r="K875" s="60" t="str">
        <f>IF('Raw Data'!B879=0," ",IF(O875="Yes",J875-$K$6,J875-$K$5))</f>
        <v xml:space="preserve"> </v>
      </c>
      <c r="L875" s="66" t="str">
        <f>IF('Raw Data'!B879=0," ",IF(I875="ND","ND",2*(F875-I875)/(D875-C875)))</f>
        <v xml:space="preserve"> </v>
      </c>
      <c r="M875" s="60" t="str">
        <f t="shared" si="14"/>
        <v xml:space="preserve"> </v>
      </c>
      <c r="N875" s="59" t="str">
        <f>IF('Raw Data'!B879=0," ",IF(O875="Yes",IF(J875&gt;$K$6,"OK","NOK"),IF(J875&gt;$K$5,"OK","NOK")))</f>
        <v xml:space="preserve"> </v>
      </c>
      <c r="O875" s="67" t="str">
        <f>IF('Raw Data'!B879=0," ","No")</f>
        <v xml:space="preserve"> </v>
      </c>
      <c r="P875" s="61" t="str">
        <f>IF('Raw Data'!B879=0," ",'Raw Data'!F879 &amp; ".")</f>
        <v xml:space="preserve"> </v>
      </c>
    </row>
    <row r="876" spans="1:16" x14ac:dyDescent="0.2">
      <c r="A876" s="62" t="str">
        <f>IF('Raw Data'!B880=0,"",'Raw Data'!B880)</f>
        <v/>
      </c>
      <c r="B876" s="62" t="str">
        <f>IF('Raw Data'!B880=0,"",'Raw Data'!C880)</f>
        <v/>
      </c>
      <c r="C876" s="63" t="str">
        <f>IF('Raw Data'!B880=0," ",'Raw Data'!D880)</f>
        <v xml:space="preserve"> </v>
      </c>
      <c r="D876" s="63" t="str">
        <f>IF('Raw Data'!B880=0," ",'Raw Data'!E880)</f>
        <v xml:space="preserve"> </v>
      </c>
      <c r="E876" s="63" t="str">
        <f>IF('Raw Data'!B880=0," ",MIN('Raw Data'!G880:JP880))</f>
        <v xml:space="preserve"> </v>
      </c>
      <c r="F876" s="63" t="str">
        <f>IF('Raw Data'!B880=0," ",AVERAGE('Raw Data'!G880:JP880))</f>
        <v xml:space="preserve"> </v>
      </c>
      <c r="G876" s="63" t="str">
        <f>IF('Raw Data'!B880=0," ",MAX('Raw Data'!G880:JP880))</f>
        <v xml:space="preserve"> </v>
      </c>
      <c r="H876" s="63" t="str">
        <f>IF('Raw Data'!B880=0," ",_xlfn.STDEV.S('Raw Data'!G880:JP880))</f>
        <v xml:space="preserve"> </v>
      </c>
      <c r="I876" s="64" t="str">
        <f>IF('Raw Data'!B880=0," ",(D876+C876)/2)</f>
        <v xml:space="preserve"> </v>
      </c>
      <c r="J876" s="65" t="str">
        <f>IF('Raw Data'!B880=0," ",IF(H876=0,9999,MIN((F876-C876),(D876-F876))/3/H876))</f>
        <v xml:space="preserve"> </v>
      </c>
      <c r="K876" s="60" t="str">
        <f>IF('Raw Data'!B880=0," ",IF(O876="Yes",J876-$K$6,J876-$K$5))</f>
        <v xml:space="preserve"> </v>
      </c>
      <c r="L876" s="66" t="str">
        <f>IF('Raw Data'!B880=0," ",IF(I876="ND","ND",2*(F876-I876)/(D876-C876)))</f>
        <v xml:space="preserve"> </v>
      </c>
      <c r="M876" s="60" t="str">
        <f t="shared" si="14"/>
        <v xml:space="preserve"> </v>
      </c>
      <c r="N876" s="59" t="str">
        <f>IF('Raw Data'!B880=0," ",IF(O876="Yes",IF(J876&gt;$K$6,"OK","NOK"),IF(J876&gt;$K$5,"OK","NOK")))</f>
        <v xml:space="preserve"> </v>
      </c>
      <c r="O876" s="67" t="str">
        <f>IF('Raw Data'!B880=0," ","No")</f>
        <v xml:space="preserve"> </v>
      </c>
      <c r="P876" s="61" t="str">
        <f>IF('Raw Data'!B880=0," ",'Raw Data'!F880 &amp; ".")</f>
        <v xml:space="preserve"> </v>
      </c>
    </row>
    <row r="877" spans="1:16" x14ac:dyDescent="0.2">
      <c r="A877" s="62" t="str">
        <f>IF('Raw Data'!B881=0,"",'Raw Data'!B881)</f>
        <v/>
      </c>
      <c r="B877" s="62" t="str">
        <f>IF('Raw Data'!B881=0,"",'Raw Data'!C881)</f>
        <v/>
      </c>
      <c r="C877" s="63" t="str">
        <f>IF('Raw Data'!B881=0," ",'Raw Data'!D881)</f>
        <v xml:space="preserve"> </v>
      </c>
      <c r="D877" s="63" t="str">
        <f>IF('Raw Data'!B881=0," ",'Raw Data'!E881)</f>
        <v xml:space="preserve"> </v>
      </c>
      <c r="E877" s="63" t="str">
        <f>IF('Raw Data'!B881=0," ",MIN('Raw Data'!G881:JP881))</f>
        <v xml:space="preserve"> </v>
      </c>
      <c r="F877" s="63" t="str">
        <f>IF('Raw Data'!B881=0," ",AVERAGE('Raw Data'!G881:JP881))</f>
        <v xml:space="preserve"> </v>
      </c>
      <c r="G877" s="63" t="str">
        <f>IF('Raw Data'!B881=0," ",MAX('Raw Data'!G881:JP881))</f>
        <v xml:space="preserve"> </v>
      </c>
      <c r="H877" s="63" t="str">
        <f>IF('Raw Data'!B881=0," ",_xlfn.STDEV.S('Raw Data'!G881:JP881))</f>
        <v xml:space="preserve"> </v>
      </c>
      <c r="I877" s="64" t="str">
        <f>IF('Raw Data'!B881=0," ",(D877+C877)/2)</f>
        <v xml:space="preserve"> </v>
      </c>
      <c r="J877" s="65" t="str">
        <f>IF('Raw Data'!B881=0," ",IF(H877=0,9999,MIN((F877-C877),(D877-F877))/3/H877))</f>
        <v xml:space="preserve"> </v>
      </c>
      <c r="K877" s="60" t="str">
        <f>IF('Raw Data'!B881=0," ",IF(O877="Yes",J877-$K$6,J877-$K$5))</f>
        <v xml:space="preserve"> </v>
      </c>
      <c r="L877" s="66" t="str">
        <f>IF('Raw Data'!B881=0," ",IF(I877="ND","ND",2*(F877-I877)/(D877-C877)))</f>
        <v xml:space="preserve"> </v>
      </c>
      <c r="M877" s="60" t="str">
        <f t="shared" si="14"/>
        <v xml:space="preserve"> </v>
      </c>
      <c r="N877" s="59" t="str">
        <f>IF('Raw Data'!B881=0," ",IF(O877="Yes",IF(J877&gt;$K$6,"OK","NOK"),IF(J877&gt;$K$5,"OK","NOK")))</f>
        <v xml:space="preserve"> </v>
      </c>
      <c r="O877" s="67" t="str">
        <f>IF('Raw Data'!B881=0," ","No")</f>
        <v xml:space="preserve"> </v>
      </c>
      <c r="P877" s="61" t="str">
        <f>IF('Raw Data'!B881=0," ",'Raw Data'!F881 &amp; ".")</f>
        <v xml:space="preserve"> </v>
      </c>
    </row>
    <row r="878" spans="1:16" x14ac:dyDescent="0.2">
      <c r="A878" s="62" t="str">
        <f>IF('Raw Data'!B882=0,"",'Raw Data'!B882)</f>
        <v/>
      </c>
      <c r="B878" s="62" t="str">
        <f>IF('Raw Data'!B882=0,"",'Raw Data'!C882)</f>
        <v/>
      </c>
      <c r="C878" s="63" t="str">
        <f>IF('Raw Data'!B882=0," ",'Raw Data'!D882)</f>
        <v xml:space="preserve"> </v>
      </c>
      <c r="D878" s="63" t="str">
        <f>IF('Raw Data'!B882=0," ",'Raw Data'!E882)</f>
        <v xml:space="preserve"> </v>
      </c>
      <c r="E878" s="63" t="str">
        <f>IF('Raw Data'!B882=0," ",MIN('Raw Data'!G882:JP882))</f>
        <v xml:space="preserve"> </v>
      </c>
      <c r="F878" s="63" t="str">
        <f>IF('Raw Data'!B882=0," ",AVERAGE('Raw Data'!G882:JP882))</f>
        <v xml:space="preserve"> </v>
      </c>
      <c r="G878" s="63" t="str">
        <f>IF('Raw Data'!B882=0," ",MAX('Raw Data'!G882:JP882))</f>
        <v xml:space="preserve"> </v>
      </c>
      <c r="H878" s="63" t="str">
        <f>IF('Raw Data'!B882=0," ",_xlfn.STDEV.S('Raw Data'!G882:JP882))</f>
        <v xml:space="preserve"> </v>
      </c>
      <c r="I878" s="64" t="str">
        <f>IF('Raw Data'!B882=0," ",(D878+C878)/2)</f>
        <v xml:space="preserve"> </v>
      </c>
      <c r="J878" s="65" t="str">
        <f>IF('Raw Data'!B882=0," ",IF(H878=0,9999,MIN((F878-C878),(D878-F878))/3/H878))</f>
        <v xml:space="preserve"> </v>
      </c>
      <c r="K878" s="60" t="str">
        <f>IF('Raw Data'!B882=0," ",IF(O878="Yes",J878-$K$6,J878-$K$5))</f>
        <v xml:space="preserve"> </v>
      </c>
      <c r="L878" s="66" t="str">
        <f>IF('Raw Data'!B882=0," ",IF(I878="ND","ND",2*(F878-I878)/(D878-C878)))</f>
        <v xml:space="preserve"> </v>
      </c>
      <c r="M878" s="60" t="str">
        <f t="shared" si="14"/>
        <v xml:space="preserve"> </v>
      </c>
      <c r="N878" s="59" t="str">
        <f>IF('Raw Data'!B882=0," ",IF(O878="Yes",IF(J878&gt;$K$6,"OK","NOK"),IF(J878&gt;$K$5,"OK","NOK")))</f>
        <v xml:space="preserve"> </v>
      </c>
      <c r="O878" s="67" t="str">
        <f>IF('Raw Data'!B882=0," ","No")</f>
        <v xml:space="preserve"> </v>
      </c>
      <c r="P878" s="61" t="str">
        <f>IF('Raw Data'!B882=0," ",'Raw Data'!F882 &amp; ".")</f>
        <v xml:space="preserve"> </v>
      </c>
    </row>
    <row r="879" spans="1:16" x14ac:dyDescent="0.2">
      <c r="A879" s="62" t="str">
        <f>IF('Raw Data'!B883=0,"",'Raw Data'!B883)</f>
        <v/>
      </c>
      <c r="B879" s="62" t="str">
        <f>IF('Raw Data'!B883=0,"",'Raw Data'!C883)</f>
        <v/>
      </c>
      <c r="C879" s="63" t="str">
        <f>IF('Raw Data'!B883=0," ",'Raw Data'!D883)</f>
        <v xml:space="preserve"> </v>
      </c>
      <c r="D879" s="63" t="str">
        <f>IF('Raw Data'!B883=0," ",'Raw Data'!E883)</f>
        <v xml:space="preserve"> </v>
      </c>
      <c r="E879" s="63" t="str">
        <f>IF('Raw Data'!B883=0," ",MIN('Raw Data'!G883:JP883))</f>
        <v xml:space="preserve"> </v>
      </c>
      <c r="F879" s="63" t="str">
        <f>IF('Raw Data'!B883=0," ",AVERAGE('Raw Data'!G883:JP883))</f>
        <v xml:space="preserve"> </v>
      </c>
      <c r="G879" s="63" t="str">
        <f>IF('Raw Data'!B883=0," ",MAX('Raw Data'!G883:JP883))</f>
        <v xml:space="preserve"> </v>
      </c>
      <c r="H879" s="63" t="str">
        <f>IF('Raw Data'!B883=0," ",_xlfn.STDEV.S('Raw Data'!G883:JP883))</f>
        <v xml:space="preserve"> </v>
      </c>
      <c r="I879" s="64" t="str">
        <f>IF('Raw Data'!B883=0," ",(D879+C879)/2)</f>
        <v xml:space="preserve"> </v>
      </c>
      <c r="J879" s="65" t="str">
        <f>IF('Raw Data'!B883=0," ",IF(H879=0,9999,MIN((F879-C879),(D879-F879))/3/H879))</f>
        <v xml:space="preserve"> </v>
      </c>
      <c r="K879" s="60" t="str">
        <f>IF('Raw Data'!B883=0," ",IF(O879="Yes",J879-$K$6,J879-$K$5))</f>
        <v xml:space="preserve"> </v>
      </c>
      <c r="L879" s="66" t="str">
        <f>IF('Raw Data'!B883=0," ",IF(I879="ND","ND",2*(F879-I879)/(D879-C879)))</f>
        <v xml:space="preserve"> </v>
      </c>
      <c r="M879" s="60" t="str">
        <f t="shared" si="14"/>
        <v xml:space="preserve"> </v>
      </c>
      <c r="N879" s="59" t="str">
        <f>IF('Raw Data'!B883=0," ",IF(O879="Yes",IF(J879&gt;$K$6,"OK","NOK"),IF(J879&gt;$K$5,"OK","NOK")))</f>
        <v xml:space="preserve"> </v>
      </c>
      <c r="O879" s="67" t="str">
        <f>IF('Raw Data'!B883=0," ","No")</f>
        <v xml:space="preserve"> </v>
      </c>
      <c r="P879" s="61" t="str">
        <f>IF('Raw Data'!B883=0," ",'Raw Data'!F883 &amp; ".")</f>
        <v xml:space="preserve"> </v>
      </c>
    </row>
    <row r="880" spans="1:16" x14ac:dyDescent="0.2">
      <c r="A880" s="62" t="str">
        <f>IF('Raw Data'!B884=0,"",'Raw Data'!B884)</f>
        <v/>
      </c>
      <c r="B880" s="62" t="str">
        <f>IF('Raw Data'!B884=0,"",'Raw Data'!C884)</f>
        <v/>
      </c>
      <c r="C880" s="63" t="str">
        <f>IF('Raw Data'!B884=0," ",'Raw Data'!D884)</f>
        <v xml:space="preserve"> </v>
      </c>
      <c r="D880" s="63" t="str">
        <f>IF('Raw Data'!B884=0," ",'Raw Data'!E884)</f>
        <v xml:space="preserve"> </v>
      </c>
      <c r="E880" s="63" t="str">
        <f>IF('Raw Data'!B884=0," ",MIN('Raw Data'!G884:JP884))</f>
        <v xml:space="preserve"> </v>
      </c>
      <c r="F880" s="63" t="str">
        <f>IF('Raw Data'!B884=0," ",AVERAGE('Raw Data'!G884:JP884))</f>
        <v xml:space="preserve"> </v>
      </c>
      <c r="G880" s="63" t="str">
        <f>IF('Raw Data'!B884=0," ",MAX('Raw Data'!G884:JP884))</f>
        <v xml:space="preserve"> </v>
      </c>
      <c r="H880" s="63" t="str">
        <f>IF('Raw Data'!B884=0," ",_xlfn.STDEV.S('Raw Data'!G884:JP884))</f>
        <v xml:space="preserve"> </v>
      </c>
      <c r="I880" s="64" t="str">
        <f>IF('Raw Data'!B884=0," ",(D880+C880)/2)</f>
        <v xml:space="preserve"> </v>
      </c>
      <c r="J880" s="65" t="str">
        <f>IF('Raw Data'!B884=0," ",IF(H880=0,9999,MIN((F880-C880),(D880-F880))/3/H880))</f>
        <v xml:space="preserve"> </v>
      </c>
      <c r="K880" s="60" t="str">
        <f>IF('Raw Data'!B884=0," ",IF(O880="Yes",J880-$K$6,J880-$K$5))</f>
        <v xml:space="preserve"> </v>
      </c>
      <c r="L880" s="66" t="str">
        <f>IF('Raw Data'!B884=0," ",IF(I880="ND","ND",2*(F880-I880)/(D880-C880)))</f>
        <v xml:space="preserve"> </v>
      </c>
      <c r="M880" s="60" t="str">
        <f t="shared" si="14"/>
        <v xml:space="preserve"> </v>
      </c>
      <c r="N880" s="59" t="str">
        <f>IF('Raw Data'!B884=0," ",IF(O880="Yes",IF(J880&gt;$K$6,"OK","NOK"),IF(J880&gt;$K$5,"OK","NOK")))</f>
        <v xml:space="preserve"> </v>
      </c>
      <c r="O880" s="67" t="str">
        <f>IF('Raw Data'!B884=0," ","No")</f>
        <v xml:space="preserve"> </v>
      </c>
      <c r="P880" s="61" t="str">
        <f>IF('Raw Data'!B884=0," ",'Raw Data'!F884 &amp; ".")</f>
        <v xml:space="preserve"> </v>
      </c>
    </row>
    <row r="881" spans="1:16" x14ac:dyDescent="0.2">
      <c r="A881" s="62" t="str">
        <f>IF('Raw Data'!B885=0,"",'Raw Data'!B885)</f>
        <v/>
      </c>
      <c r="B881" s="62" t="str">
        <f>IF('Raw Data'!B885=0,"",'Raw Data'!C885)</f>
        <v/>
      </c>
      <c r="C881" s="63" t="str">
        <f>IF('Raw Data'!B885=0," ",'Raw Data'!D885)</f>
        <v xml:space="preserve"> </v>
      </c>
      <c r="D881" s="63" t="str">
        <f>IF('Raw Data'!B885=0," ",'Raw Data'!E885)</f>
        <v xml:space="preserve"> </v>
      </c>
      <c r="E881" s="63" t="str">
        <f>IF('Raw Data'!B885=0," ",MIN('Raw Data'!G885:JP885))</f>
        <v xml:space="preserve"> </v>
      </c>
      <c r="F881" s="63" t="str">
        <f>IF('Raw Data'!B885=0," ",AVERAGE('Raw Data'!G885:JP885))</f>
        <v xml:space="preserve"> </v>
      </c>
      <c r="G881" s="63" t="str">
        <f>IF('Raw Data'!B885=0," ",MAX('Raw Data'!G885:JP885))</f>
        <v xml:space="preserve"> </v>
      </c>
      <c r="H881" s="63" t="str">
        <f>IF('Raw Data'!B885=0," ",_xlfn.STDEV.S('Raw Data'!G885:JP885))</f>
        <v xml:space="preserve"> </v>
      </c>
      <c r="I881" s="64" t="str">
        <f>IF('Raw Data'!B885=0," ",(D881+C881)/2)</f>
        <v xml:space="preserve"> </v>
      </c>
      <c r="J881" s="65" t="str">
        <f>IF('Raw Data'!B885=0," ",IF(H881=0,9999,MIN((F881-C881),(D881-F881))/3/H881))</f>
        <v xml:space="preserve"> </v>
      </c>
      <c r="K881" s="60" t="str">
        <f>IF('Raw Data'!B885=0," ",IF(O881="Yes",J881-$K$6,J881-$K$5))</f>
        <v xml:space="preserve"> </v>
      </c>
      <c r="L881" s="66" t="str">
        <f>IF('Raw Data'!B885=0," ",IF(I881="ND","ND",2*(F881-I881)/(D881-C881)))</f>
        <v xml:space="preserve"> </v>
      </c>
      <c r="M881" s="60" t="str">
        <f t="shared" si="14"/>
        <v xml:space="preserve"> </v>
      </c>
      <c r="N881" s="59" t="str">
        <f>IF('Raw Data'!B885=0," ",IF(O881="Yes",IF(J881&gt;$K$6,"OK","NOK"),IF(J881&gt;$K$5,"OK","NOK")))</f>
        <v xml:space="preserve"> </v>
      </c>
      <c r="O881" s="67" t="str">
        <f>IF('Raw Data'!B885=0," ","No")</f>
        <v xml:space="preserve"> </v>
      </c>
      <c r="P881" s="61" t="str">
        <f>IF('Raw Data'!B885=0," ",'Raw Data'!F885 &amp; ".")</f>
        <v xml:space="preserve"> </v>
      </c>
    </row>
    <row r="882" spans="1:16" x14ac:dyDescent="0.2">
      <c r="A882" s="62" t="str">
        <f>IF('Raw Data'!B886=0,"",'Raw Data'!B886)</f>
        <v/>
      </c>
      <c r="B882" s="62" t="str">
        <f>IF('Raw Data'!B886=0,"",'Raw Data'!C886)</f>
        <v/>
      </c>
      <c r="C882" s="63" t="str">
        <f>IF('Raw Data'!B886=0," ",'Raw Data'!D886)</f>
        <v xml:space="preserve"> </v>
      </c>
      <c r="D882" s="63" t="str">
        <f>IF('Raw Data'!B886=0," ",'Raw Data'!E886)</f>
        <v xml:space="preserve"> </v>
      </c>
      <c r="E882" s="63" t="str">
        <f>IF('Raw Data'!B886=0," ",MIN('Raw Data'!G886:JP886))</f>
        <v xml:space="preserve"> </v>
      </c>
      <c r="F882" s="63" t="str">
        <f>IF('Raw Data'!B886=0," ",AVERAGE('Raw Data'!G886:JP886))</f>
        <v xml:space="preserve"> </v>
      </c>
      <c r="G882" s="63" t="str">
        <f>IF('Raw Data'!B886=0," ",MAX('Raw Data'!G886:JP886))</f>
        <v xml:space="preserve"> </v>
      </c>
      <c r="H882" s="63" t="str">
        <f>IF('Raw Data'!B886=0," ",_xlfn.STDEV.S('Raw Data'!G886:JP886))</f>
        <v xml:space="preserve"> </v>
      </c>
      <c r="I882" s="64" t="str">
        <f>IF('Raw Data'!B886=0," ",(D882+C882)/2)</f>
        <v xml:space="preserve"> </v>
      </c>
      <c r="J882" s="65" t="str">
        <f>IF('Raw Data'!B886=0," ",IF(H882=0,9999,MIN((F882-C882),(D882-F882))/3/H882))</f>
        <v xml:space="preserve"> </v>
      </c>
      <c r="K882" s="60" t="str">
        <f>IF('Raw Data'!B886=0," ",IF(O882="Yes",J882-$K$6,J882-$K$5))</f>
        <v xml:space="preserve"> </v>
      </c>
      <c r="L882" s="66" t="str">
        <f>IF('Raw Data'!B886=0," ",IF(I882="ND","ND",2*(F882-I882)/(D882-C882)))</f>
        <v xml:space="preserve"> </v>
      </c>
      <c r="M882" s="60" t="str">
        <f t="shared" si="14"/>
        <v xml:space="preserve"> </v>
      </c>
      <c r="N882" s="59" t="str">
        <f>IF('Raw Data'!B886=0," ",IF(O882="Yes",IF(J882&gt;$K$6,"OK","NOK"),IF(J882&gt;$K$5,"OK","NOK")))</f>
        <v xml:space="preserve"> </v>
      </c>
      <c r="O882" s="67" t="str">
        <f>IF('Raw Data'!B886=0," ","No")</f>
        <v xml:space="preserve"> </v>
      </c>
      <c r="P882" s="61" t="str">
        <f>IF('Raw Data'!B886=0," ",'Raw Data'!F886 &amp; ".")</f>
        <v xml:space="preserve"> </v>
      </c>
    </row>
    <row r="883" spans="1:16" x14ac:dyDescent="0.2">
      <c r="A883" s="62" t="str">
        <f>IF('Raw Data'!B887=0,"",'Raw Data'!B887)</f>
        <v/>
      </c>
      <c r="B883" s="62" t="str">
        <f>IF('Raw Data'!B887=0,"",'Raw Data'!C887)</f>
        <v/>
      </c>
      <c r="C883" s="63" t="str">
        <f>IF('Raw Data'!B887=0," ",'Raw Data'!D887)</f>
        <v xml:space="preserve"> </v>
      </c>
      <c r="D883" s="63" t="str">
        <f>IF('Raw Data'!B887=0," ",'Raw Data'!E887)</f>
        <v xml:space="preserve"> </v>
      </c>
      <c r="E883" s="63" t="str">
        <f>IF('Raw Data'!B887=0," ",MIN('Raw Data'!G887:JP887))</f>
        <v xml:space="preserve"> </v>
      </c>
      <c r="F883" s="63" t="str">
        <f>IF('Raw Data'!B887=0," ",AVERAGE('Raw Data'!G887:JP887))</f>
        <v xml:space="preserve"> </v>
      </c>
      <c r="G883" s="63" t="str">
        <f>IF('Raw Data'!B887=0," ",MAX('Raw Data'!G887:JP887))</f>
        <v xml:space="preserve"> </v>
      </c>
      <c r="H883" s="63" t="str">
        <f>IF('Raw Data'!B887=0," ",_xlfn.STDEV.S('Raw Data'!G887:JP887))</f>
        <v xml:space="preserve"> </v>
      </c>
      <c r="I883" s="64" t="str">
        <f>IF('Raw Data'!B887=0," ",(D883+C883)/2)</f>
        <v xml:space="preserve"> </v>
      </c>
      <c r="J883" s="65" t="str">
        <f>IF('Raw Data'!B887=0," ",IF(H883=0,9999,MIN((F883-C883),(D883-F883))/3/H883))</f>
        <v xml:space="preserve"> </v>
      </c>
      <c r="K883" s="60" t="str">
        <f>IF('Raw Data'!B887=0," ",IF(O883="Yes",J883-$K$6,J883-$K$5))</f>
        <v xml:space="preserve"> </v>
      </c>
      <c r="L883" s="66" t="str">
        <f>IF('Raw Data'!B887=0," ",IF(I883="ND","ND",2*(F883-I883)/(D883-C883)))</f>
        <v xml:space="preserve"> </v>
      </c>
      <c r="M883" s="60" t="str">
        <f t="shared" si="14"/>
        <v xml:space="preserve"> </v>
      </c>
      <c r="N883" s="59" t="str">
        <f>IF('Raw Data'!B887=0," ",IF(O883="Yes",IF(J883&gt;$K$6,"OK","NOK"),IF(J883&gt;$K$5,"OK","NOK")))</f>
        <v xml:space="preserve"> </v>
      </c>
      <c r="O883" s="67" t="str">
        <f>IF('Raw Data'!B887=0," ","No")</f>
        <v xml:space="preserve"> </v>
      </c>
      <c r="P883" s="61" t="str">
        <f>IF('Raw Data'!B887=0," ",'Raw Data'!F887 &amp; ".")</f>
        <v xml:space="preserve"> </v>
      </c>
    </row>
    <row r="884" spans="1:16" x14ac:dyDescent="0.2">
      <c r="A884" s="62" t="str">
        <f>IF('Raw Data'!B888=0,"",'Raw Data'!B888)</f>
        <v/>
      </c>
      <c r="B884" s="62" t="str">
        <f>IF('Raw Data'!B888=0,"",'Raw Data'!C888)</f>
        <v/>
      </c>
      <c r="C884" s="63" t="str">
        <f>IF('Raw Data'!B888=0," ",'Raw Data'!D888)</f>
        <v xml:space="preserve"> </v>
      </c>
      <c r="D884" s="63" t="str">
        <f>IF('Raw Data'!B888=0," ",'Raw Data'!E888)</f>
        <v xml:space="preserve"> </v>
      </c>
      <c r="E884" s="63" t="str">
        <f>IF('Raw Data'!B888=0," ",MIN('Raw Data'!G888:JP888))</f>
        <v xml:space="preserve"> </v>
      </c>
      <c r="F884" s="63" t="str">
        <f>IF('Raw Data'!B888=0," ",AVERAGE('Raw Data'!G888:JP888))</f>
        <v xml:space="preserve"> </v>
      </c>
      <c r="G884" s="63" t="str">
        <f>IF('Raw Data'!B888=0," ",MAX('Raw Data'!G888:JP888))</f>
        <v xml:space="preserve"> </v>
      </c>
      <c r="H884" s="63" t="str">
        <f>IF('Raw Data'!B888=0," ",_xlfn.STDEV.S('Raw Data'!G888:JP888))</f>
        <v xml:space="preserve"> </v>
      </c>
      <c r="I884" s="64" t="str">
        <f>IF('Raw Data'!B888=0," ",(D884+C884)/2)</f>
        <v xml:space="preserve"> </v>
      </c>
      <c r="J884" s="65" t="str">
        <f>IF('Raw Data'!B888=0," ",IF(H884=0,9999,MIN((F884-C884),(D884-F884))/3/H884))</f>
        <v xml:space="preserve"> </v>
      </c>
      <c r="K884" s="60" t="str">
        <f>IF('Raw Data'!B888=0," ",IF(O884="Yes",J884-$K$6,J884-$K$5))</f>
        <v xml:space="preserve"> </v>
      </c>
      <c r="L884" s="66" t="str">
        <f>IF('Raw Data'!B888=0," ",IF(I884="ND","ND",2*(F884-I884)/(D884-C884)))</f>
        <v xml:space="preserve"> </v>
      </c>
      <c r="M884" s="60" t="str">
        <f t="shared" si="14"/>
        <v xml:space="preserve"> </v>
      </c>
      <c r="N884" s="59" t="str">
        <f>IF('Raw Data'!B888=0," ",IF(O884="Yes",IF(J884&gt;$K$6,"OK","NOK"),IF(J884&gt;$K$5,"OK","NOK")))</f>
        <v xml:space="preserve"> </v>
      </c>
      <c r="O884" s="67" t="str">
        <f>IF('Raw Data'!B888=0," ","No")</f>
        <v xml:space="preserve"> </v>
      </c>
      <c r="P884" s="61" t="str">
        <f>IF('Raw Data'!B888=0," ",'Raw Data'!F888 &amp; ".")</f>
        <v xml:space="preserve"> </v>
      </c>
    </row>
    <row r="885" spans="1:16" x14ac:dyDescent="0.2">
      <c r="A885" s="62" t="str">
        <f>IF('Raw Data'!B889=0,"",'Raw Data'!B889)</f>
        <v/>
      </c>
      <c r="B885" s="62" t="str">
        <f>IF('Raw Data'!B889=0,"",'Raw Data'!C889)</f>
        <v/>
      </c>
      <c r="C885" s="63" t="str">
        <f>IF('Raw Data'!B889=0," ",'Raw Data'!D889)</f>
        <v xml:space="preserve"> </v>
      </c>
      <c r="D885" s="63" t="str">
        <f>IF('Raw Data'!B889=0," ",'Raw Data'!E889)</f>
        <v xml:space="preserve"> </v>
      </c>
      <c r="E885" s="63" t="str">
        <f>IF('Raw Data'!B889=0," ",MIN('Raw Data'!G889:JP889))</f>
        <v xml:space="preserve"> </v>
      </c>
      <c r="F885" s="63" t="str">
        <f>IF('Raw Data'!B889=0," ",AVERAGE('Raw Data'!G889:JP889))</f>
        <v xml:space="preserve"> </v>
      </c>
      <c r="G885" s="63" t="str">
        <f>IF('Raw Data'!B889=0," ",MAX('Raw Data'!G889:JP889))</f>
        <v xml:space="preserve"> </v>
      </c>
      <c r="H885" s="63" t="str">
        <f>IF('Raw Data'!B889=0," ",_xlfn.STDEV.S('Raw Data'!G889:JP889))</f>
        <v xml:space="preserve"> </v>
      </c>
      <c r="I885" s="64" t="str">
        <f>IF('Raw Data'!B889=0," ",(D885+C885)/2)</f>
        <v xml:space="preserve"> </v>
      </c>
      <c r="J885" s="65" t="str">
        <f>IF('Raw Data'!B889=0," ",IF(H885=0,9999,MIN((F885-C885),(D885-F885))/3/H885))</f>
        <v xml:space="preserve"> </v>
      </c>
      <c r="K885" s="60" t="str">
        <f>IF('Raw Data'!B889=0," ",IF(O885="Yes",J885-$K$6,J885-$K$5))</f>
        <v xml:space="preserve"> </v>
      </c>
      <c r="L885" s="66" t="str">
        <f>IF('Raw Data'!B889=0," ",IF(I885="ND","ND",2*(F885-I885)/(D885-C885)))</f>
        <v xml:space="preserve"> </v>
      </c>
      <c r="M885" s="60" t="str">
        <f t="shared" si="14"/>
        <v xml:space="preserve"> </v>
      </c>
      <c r="N885" s="59" t="str">
        <f>IF('Raw Data'!B889=0," ",IF(O885="Yes",IF(J885&gt;$K$6,"OK","NOK"),IF(J885&gt;$K$5,"OK","NOK")))</f>
        <v xml:space="preserve"> </v>
      </c>
      <c r="O885" s="67" t="str">
        <f>IF('Raw Data'!B889=0," ","No")</f>
        <v xml:space="preserve"> </v>
      </c>
      <c r="P885" s="61" t="str">
        <f>IF('Raw Data'!B889=0," ",'Raw Data'!F889 &amp; ".")</f>
        <v xml:space="preserve"> </v>
      </c>
    </row>
    <row r="886" spans="1:16" x14ac:dyDescent="0.2">
      <c r="A886" s="62" t="str">
        <f>IF('Raw Data'!B890=0,"",'Raw Data'!B890)</f>
        <v/>
      </c>
      <c r="B886" s="62" t="str">
        <f>IF('Raw Data'!B890=0,"",'Raw Data'!C890)</f>
        <v/>
      </c>
      <c r="C886" s="63" t="str">
        <f>IF('Raw Data'!B890=0," ",'Raw Data'!D890)</f>
        <v xml:space="preserve"> </v>
      </c>
      <c r="D886" s="63" t="str">
        <f>IF('Raw Data'!B890=0," ",'Raw Data'!E890)</f>
        <v xml:space="preserve"> </v>
      </c>
      <c r="E886" s="63" t="str">
        <f>IF('Raw Data'!B890=0," ",MIN('Raw Data'!G890:JP890))</f>
        <v xml:space="preserve"> </v>
      </c>
      <c r="F886" s="63" t="str">
        <f>IF('Raw Data'!B890=0," ",AVERAGE('Raw Data'!G890:JP890))</f>
        <v xml:space="preserve"> </v>
      </c>
      <c r="G886" s="63" t="str">
        <f>IF('Raw Data'!B890=0," ",MAX('Raw Data'!G890:JP890))</f>
        <v xml:space="preserve"> </v>
      </c>
      <c r="H886" s="63" t="str">
        <f>IF('Raw Data'!B890=0," ",_xlfn.STDEV.S('Raw Data'!G890:JP890))</f>
        <v xml:space="preserve"> </v>
      </c>
      <c r="I886" s="64" t="str">
        <f>IF('Raw Data'!B890=0," ",(D886+C886)/2)</f>
        <v xml:space="preserve"> </v>
      </c>
      <c r="J886" s="65" t="str">
        <f>IF('Raw Data'!B890=0," ",IF(H886=0,9999,MIN((F886-C886),(D886-F886))/3/H886))</f>
        <v xml:space="preserve"> </v>
      </c>
      <c r="K886" s="60" t="str">
        <f>IF('Raw Data'!B890=0," ",IF(O886="Yes",J886-$K$6,J886-$K$5))</f>
        <v xml:space="preserve"> </v>
      </c>
      <c r="L886" s="66" t="str">
        <f>IF('Raw Data'!B890=0," ",IF(I886="ND","ND",2*(F886-I886)/(D886-C886)))</f>
        <v xml:space="preserve"> </v>
      </c>
      <c r="M886" s="60" t="str">
        <f t="shared" si="14"/>
        <v xml:space="preserve"> </v>
      </c>
      <c r="N886" s="59" t="str">
        <f>IF('Raw Data'!B890=0," ",IF(O886="Yes",IF(J886&gt;$K$6,"OK","NOK"),IF(J886&gt;$K$5,"OK","NOK")))</f>
        <v xml:space="preserve"> </v>
      </c>
      <c r="O886" s="67" t="str">
        <f>IF('Raw Data'!B890=0," ","No")</f>
        <v xml:space="preserve"> </v>
      </c>
      <c r="P886" s="61" t="str">
        <f>IF('Raw Data'!B890=0," ",'Raw Data'!F890 &amp; ".")</f>
        <v xml:space="preserve"> </v>
      </c>
    </row>
    <row r="887" spans="1:16" x14ac:dyDescent="0.2">
      <c r="A887" s="62" t="str">
        <f>IF('Raw Data'!B891=0,"",'Raw Data'!B891)</f>
        <v/>
      </c>
      <c r="B887" s="62" t="str">
        <f>IF('Raw Data'!B891=0,"",'Raw Data'!C891)</f>
        <v/>
      </c>
      <c r="C887" s="63" t="str">
        <f>IF('Raw Data'!B891=0," ",'Raw Data'!D891)</f>
        <v xml:space="preserve"> </v>
      </c>
      <c r="D887" s="63" t="str">
        <f>IF('Raw Data'!B891=0," ",'Raw Data'!E891)</f>
        <v xml:space="preserve"> </v>
      </c>
      <c r="E887" s="63" t="str">
        <f>IF('Raw Data'!B891=0," ",MIN('Raw Data'!G891:JP891))</f>
        <v xml:space="preserve"> </v>
      </c>
      <c r="F887" s="63" t="str">
        <f>IF('Raw Data'!B891=0," ",AVERAGE('Raw Data'!G891:JP891))</f>
        <v xml:space="preserve"> </v>
      </c>
      <c r="G887" s="63" t="str">
        <f>IF('Raw Data'!B891=0," ",MAX('Raw Data'!G891:JP891))</f>
        <v xml:space="preserve"> </v>
      </c>
      <c r="H887" s="63" t="str">
        <f>IF('Raw Data'!B891=0," ",_xlfn.STDEV.S('Raw Data'!G891:JP891))</f>
        <v xml:space="preserve"> </v>
      </c>
      <c r="I887" s="64" t="str">
        <f>IF('Raw Data'!B891=0," ",(D887+C887)/2)</f>
        <v xml:space="preserve"> </v>
      </c>
      <c r="J887" s="65" t="str">
        <f>IF('Raw Data'!B891=0," ",IF(H887=0,9999,MIN((F887-C887),(D887-F887))/3/H887))</f>
        <v xml:space="preserve"> </v>
      </c>
      <c r="K887" s="60" t="str">
        <f>IF('Raw Data'!B891=0," ",IF(O887="Yes",J887-$K$6,J887-$K$5))</f>
        <v xml:space="preserve"> </v>
      </c>
      <c r="L887" s="66" t="str">
        <f>IF('Raw Data'!B891=0," ",IF(I887="ND","ND",2*(F887-I887)/(D887-C887)))</f>
        <v xml:space="preserve"> </v>
      </c>
      <c r="M887" s="60" t="str">
        <f t="shared" si="14"/>
        <v xml:space="preserve"> </v>
      </c>
      <c r="N887" s="59" t="str">
        <f>IF('Raw Data'!B891=0," ",IF(O887="Yes",IF(J887&gt;$K$6,"OK","NOK"),IF(J887&gt;$K$5,"OK","NOK")))</f>
        <v xml:space="preserve"> </v>
      </c>
      <c r="O887" s="67" t="str">
        <f>IF('Raw Data'!B891=0," ","No")</f>
        <v xml:space="preserve"> </v>
      </c>
      <c r="P887" s="61" t="str">
        <f>IF('Raw Data'!B891=0," ",'Raw Data'!F891 &amp; ".")</f>
        <v xml:space="preserve"> </v>
      </c>
    </row>
    <row r="888" spans="1:16" x14ac:dyDescent="0.2">
      <c r="A888" s="62" t="str">
        <f>IF('Raw Data'!B892=0,"",'Raw Data'!B892)</f>
        <v/>
      </c>
      <c r="B888" s="62" t="str">
        <f>IF('Raw Data'!B892=0,"",'Raw Data'!C892)</f>
        <v/>
      </c>
      <c r="C888" s="63" t="str">
        <f>IF('Raw Data'!B892=0," ",'Raw Data'!D892)</f>
        <v xml:space="preserve"> </v>
      </c>
      <c r="D888" s="63" t="str">
        <f>IF('Raw Data'!B892=0," ",'Raw Data'!E892)</f>
        <v xml:space="preserve"> </v>
      </c>
      <c r="E888" s="63" t="str">
        <f>IF('Raw Data'!B892=0," ",MIN('Raw Data'!G892:JP892))</f>
        <v xml:space="preserve"> </v>
      </c>
      <c r="F888" s="63" t="str">
        <f>IF('Raw Data'!B892=0," ",AVERAGE('Raw Data'!G892:JP892))</f>
        <v xml:space="preserve"> </v>
      </c>
      <c r="G888" s="63" t="str">
        <f>IF('Raw Data'!B892=0," ",MAX('Raw Data'!G892:JP892))</f>
        <v xml:space="preserve"> </v>
      </c>
      <c r="H888" s="63" t="str">
        <f>IF('Raw Data'!B892=0," ",_xlfn.STDEV.S('Raw Data'!G892:JP892))</f>
        <v xml:space="preserve"> </v>
      </c>
      <c r="I888" s="64" t="str">
        <f>IF('Raw Data'!B892=0," ",(D888+C888)/2)</f>
        <v xml:space="preserve"> </v>
      </c>
      <c r="J888" s="65" t="str">
        <f>IF('Raw Data'!B892=0," ",IF(H888=0,9999,MIN((F888-C888),(D888-F888))/3/H888))</f>
        <v xml:space="preserve"> </v>
      </c>
      <c r="K888" s="60" t="str">
        <f>IF('Raw Data'!B892=0," ",IF(O888="Yes",J888-$K$6,J888-$K$5))</f>
        <v xml:space="preserve"> </v>
      </c>
      <c r="L888" s="66" t="str">
        <f>IF('Raw Data'!B892=0," ",IF(I888="ND","ND",2*(F888-I888)/(D888-C888)))</f>
        <v xml:space="preserve"> </v>
      </c>
      <c r="M888" s="60" t="str">
        <f t="shared" si="14"/>
        <v xml:space="preserve"> </v>
      </c>
      <c r="N888" s="59" t="str">
        <f>IF('Raw Data'!B892=0," ",IF(O888="Yes",IF(J888&gt;$K$6,"OK","NOK"),IF(J888&gt;$K$5,"OK","NOK")))</f>
        <v xml:space="preserve"> </v>
      </c>
      <c r="O888" s="67" t="str">
        <f>IF('Raw Data'!B892=0," ","No")</f>
        <v xml:space="preserve"> </v>
      </c>
      <c r="P888" s="61" t="str">
        <f>IF('Raw Data'!B892=0," ",'Raw Data'!F892 &amp; ".")</f>
        <v xml:space="preserve"> </v>
      </c>
    </row>
    <row r="889" spans="1:16" x14ac:dyDescent="0.2">
      <c r="A889" s="62" t="str">
        <f>IF('Raw Data'!B893=0,"",'Raw Data'!B893)</f>
        <v/>
      </c>
      <c r="B889" s="62" t="str">
        <f>IF('Raw Data'!B893=0,"",'Raw Data'!C893)</f>
        <v/>
      </c>
      <c r="C889" s="63" t="str">
        <f>IF('Raw Data'!B893=0," ",'Raw Data'!D893)</f>
        <v xml:space="preserve"> </v>
      </c>
      <c r="D889" s="63" t="str">
        <f>IF('Raw Data'!B893=0," ",'Raw Data'!E893)</f>
        <v xml:space="preserve"> </v>
      </c>
      <c r="E889" s="63" t="str">
        <f>IF('Raw Data'!B893=0," ",MIN('Raw Data'!G893:JP893))</f>
        <v xml:space="preserve"> </v>
      </c>
      <c r="F889" s="63" t="str">
        <f>IF('Raw Data'!B893=0," ",AVERAGE('Raw Data'!G893:JP893))</f>
        <v xml:space="preserve"> </v>
      </c>
      <c r="G889" s="63" t="str">
        <f>IF('Raw Data'!B893=0," ",MAX('Raw Data'!G893:JP893))</f>
        <v xml:space="preserve"> </v>
      </c>
      <c r="H889" s="63" t="str">
        <f>IF('Raw Data'!B893=0," ",_xlfn.STDEV.S('Raw Data'!G893:JP893))</f>
        <v xml:space="preserve"> </v>
      </c>
      <c r="I889" s="64" t="str">
        <f>IF('Raw Data'!B893=0," ",(D889+C889)/2)</f>
        <v xml:space="preserve"> </v>
      </c>
      <c r="J889" s="65" t="str">
        <f>IF('Raw Data'!B893=0," ",IF(H889=0,9999,MIN((F889-C889),(D889-F889))/3/H889))</f>
        <v xml:space="preserve"> </v>
      </c>
      <c r="K889" s="60" t="str">
        <f>IF('Raw Data'!B893=0," ",IF(O889="Yes",J889-$K$6,J889-$K$5))</f>
        <v xml:space="preserve"> </v>
      </c>
      <c r="L889" s="66" t="str">
        <f>IF('Raw Data'!B893=0," ",IF(I889="ND","ND",2*(F889-I889)/(D889-C889)))</f>
        <v xml:space="preserve"> </v>
      </c>
      <c r="M889" s="60" t="str">
        <f t="shared" si="14"/>
        <v xml:space="preserve"> </v>
      </c>
      <c r="N889" s="59" t="str">
        <f>IF('Raw Data'!B893=0," ",IF(O889="Yes",IF(J889&gt;$K$6,"OK","NOK"),IF(J889&gt;$K$5,"OK","NOK")))</f>
        <v xml:space="preserve"> </v>
      </c>
      <c r="O889" s="67" t="str">
        <f>IF('Raw Data'!B893=0," ","No")</f>
        <v xml:space="preserve"> </v>
      </c>
      <c r="P889" s="61" t="str">
        <f>IF('Raw Data'!B893=0," ",'Raw Data'!F893 &amp; ".")</f>
        <v xml:space="preserve"> </v>
      </c>
    </row>
    <row r="890" spans="1:16" x14ac:dyDescent="0.2">
      <c r="A890" s="62" t="str">
        <f>IF('Raw Data'!B894=0,"",'Raw Data'!B894)</f>
        <v/>
      </c>
      <c r="B890" s="62" t="str">
        <f>IF('Raw Data'!B894=0,"",'Raw Data'!C894)</f>
        <v/>
      </c>
      <c r="C890" s="63" t="str">
        <f>IF('Raw Data'!B894=0," ",'Raw Data'!D894)</f>
        <v xml:space="preserve"> </v>
      </c>
      <c r="D890" s="63" t="str">
        <f>IF('Raw Data'!B894=0," ",'Raw Data'!E894)</f>
        <v xml:space="preserve"> </v>
      </c>
      <c r="E890" s="63" t="str">
        <f>IF('Raw Data'!B894=0," ",MIN('Raw Data'!G894:JP894))</f>
        <v xml:space="preserve"> </v>
      </c>
      <c r="F890" s="63" t="str">
        <f>IF('Raw Data'!B894=0," ",AVERAGE('Raw Data'!G894:JP894))</f>
        <v xml:space="preserve"> </v>
      </c>
      <c r="G890" s="63" t="str">
        <f>IF('Raw Data'!B894=0," ",MAX('Raw Data'!G894:JP894))</f>
        <v xml:space="preserve"> </v>
      </c>
      <c r="H890" s="63" t="str">
        <f>IF('Raw Data'!B894=0," ",_xlfn.STDEV.S('Raw Data'!G894:JP894))</f>
        <v xml:space="preserve"> </v>
      </c>
      <c r="I890" s="64" t="str">
        <f>IF('Raw Data'!B894=0," ",(D890+C890)/2)</f>
        <v xml:space="preserve"> </v>
      </c>
      <c r="J890" s="65" t="str">
        <f>IF('Raw Data'!B894=0," ",IF(H890=0,9999,MIN((F890-C890),(D890-F890))/3/H890))</f>
        <v xml:space="preserve"> </v>
      </c>
      <c r="K890" s="60" t="str">
        <f>IF('Raw Data'!B894=0," ",IF(O890="Yes",J890-$K$6,J890-$K$5))</f>
        <v xml:space="preserve"> </v>
      </c>
      <c r="L890" s="66" t="str">
        <f>IF('Raw Data'!B894=0," ",IF(I890="ND","ND",2*(F890-I890)/(D890-C890)))</f>
        <v xml:space="preserve"> </v>
      </c>
      <c r="M890" s="60" t="str">
        <f t="shared" si="14"/>
        <v xml:space="preserve"> </v>
      </c>
      <c r="N890" s="59" t="str">
        <f>IF('Raw Data'!B894=0," ",IF(O890="Yes",IF(J890&gt;$K$6,"OK","NOK"),IF(J890&gt;$K$5,"OK","NOK")))</f>
        <v xml:space="preserve"> </v>
      </c>
      <c r="O890" s="67" t="str">
        <f>IF('Raw Data'!B894=0," ","No")</f>
        <v xml:space="preserve"> </v>
      </c>
      <c r="P890" s="61" t="str">
        <f>IF('Raw Data'!B894=0," ",'Raw Data'!F894 &amp; ".")</f>
        <v xml:space="preserve"> </v>
      </c>
    </row>
    <row r="891" spans="1:16" x14ac:dyDescent="0.2">
      <c r="A891" s="62" t="str">
        <f>IF('Raw Data'!B895=0,"",'Raw Data'!B895)</f>
        <v/>
      </c>
      <c r="B891" s="62" t="str">
        <f>IF('Raw Data'!B895=0,"",'Raw Data'!C895)</f>
        <v/>
      </c>
      <c r="C891" s="63" t="str">
        <f>IF('Raw Data'!B895=0," ",'Raw Data'!D895)</f>
        <v xml:space="preserve"> </v>
      </c>
      <c r="D891" s="63" t="str">
        <f>IF('Raw Data'!B895=0," ",'Raw Data'!E895)</f>
        <v xml:space="preserve"> </v>
      </c>
      <c r="E891" s="63" t="str">
        <f>IF('Raw Data'!B895=0," ",MIN('Raw Data'!G895:JP895))</f>
        <v xml:space="preserve"> </v>
      </c>
      <c r="F891" s="63" t="str">
        <f>IF('Raw Data'!B895=0," ",AVERAGE('Raw Data'!G895:JP895))</f>
        <v xml:space="preserve"> </v>
      </c>
      <c r="G891" s="63" t="str">
        <f>IF('Raw Data'!B895=0," ",MAX('Raw Data'!G895:JP895))</f>
        <v xml:space="preserve"> </v>
      </c>
      <c r="H891" s="63" t="str">
        <f>IF('Raw Data'!B895=0," ",_xlfn.STDEV.S('Raw Data'!G895:JP895))</f>
        <v xml:space="preserve"> </v>
      </c>
      <c r="I891" s="64" t="str">
        <f>IF('Raw Data'!B895=0," ",(D891+C891)/2)</f>
        <v xml:space="preserve"> </v>
      </c>
      <c r="J891" s="65" t="str">
        <f>IF('Raw Data'!B895=0," ",IF(H891=0,9999,MIN((F891-C891),(D891-F891))/3/H891))</f>
        <v xml:space="preserve"> </v>
      </c>
      <c r="K891" s="60" t="str">
        <f>IF('Raw Data'!B895=0," ",IF(O891="Yes",J891-$K$6,J891-$K$5))</f>
        <v xml:space="preserve"> </v>
      </c>
      <c r="L891" s="66" t="str">
        <f>IF('Raw Data'!B895=0," ",IF(I891="ND","ND",2*(F891-I891)/(D891-C891)))</f>
        <v xml:space="preserve"> </v>
      </c>
      <c r="M891" s="60" t="str">
        <f t="shared" si="14"/>
        <v xml:space="preserve"> </v>
      </c>
      <c r="N891" s="59" t="str">
        <f>IF('Raw Data'!B895=0," ",IF(O891="Yes",IF(J891&gt;$K$6,"OK","NOK"),IF(J891&gt;$K$5,"OK","NOK")))</f>
        <v xml:space="preserve"> </v>
      </c>
      <c r="O891" s="67" t="str">
        <f>IF('Raw Data'!B895=0," ","No")</f>
        <v xml:space="preserve"> </v>
      </c>
      <c r="P891" s="61" t="str">
        <f>IF('Raw Data'!B895=0," ",'Raw Data'!F895 &amp; ".")</f>
        <v xml:space="preserve"> </v>
      </c>
    </row>
    <row r="892" spans="1:16" x14ac:dyDescent="0.2">
      <c r="A892" s="62" t="str">
        <f>IF('Raw Data'!B896=0,"",'Raw Data'!B896)</f>
        <v/>
      </c>
      <c r="B892" s="62" t="str">
        <f>IF('Raw Data'!B896=0,"",'Raw Data'!C896)</f>
        <v/>
      </c>
      <c r="C892" s="63" t="str">
        <f>IF('Raw Data'!B896=0," ",'Raw Data'!D896)</f>
        <v xml:space="preserve"> </v>
      </c>
      <c r="D892" s="63" t="str">
        <f>IF('Raw Data'!B896=0," ",'Raw Data'!E896)</f>
        <v xml:space="preserve"> </v>
      </c>
      <c r="E892" s="63" t="str">
        <f>IF('Raw Data'!B896=0," ",MIN('Raw Data'!G896:JP896))</f>
        <v xml:space="preserve"> </v>
      </c>
      <c r="F892" s="63" t="str">
        <f>IF('Raw Data'!B896=0," ",AVERAGE('Raw Data'!G896:JP896))</f>
        <v xml:space="preserve"> </v>
      </c>
      <c r="G892" s="63" t="str">
        <f>IF('Raw Data'!B896=0," ",MAX('Raw Data'!G896:JP896))</f>
        <v xml:space="preserve"> </v>
      </c>
      <c r="H892" s="63" t="str">
        <f>IF('Raw Data'!B896=0," ",_xlfn.STDEV.S('Raw Data'!G896:JP896))</f>
        <v xml:space="preserve"> </v>
      </c>
      <c r="I892" s="64" t="str">
        <f>IF('Raw Data'!B896=0," ",(D892+C892)/2)</f>
        <v xml:space="preserve"> </v>
      </c>
      <c r="J892" s="65" t="str">
        <f>IF('Raw Data'!B896=0," ",IF(H892=0,9999,MIN((F892-C892),(D892-F892))/3/H892))</f>
        <v xml:space="preserve"> </v>
      </c>
      <c r="K892" s="60" t="str">
        <f>IF('Raw Data'!B896=0," ",IF(O892="Yes",J892-$K$6,J892-$K$5))</f>
        <v xml:space="preserve"> </v>
      </c>
      <c r="L892" s="66" t="str">
        <f>IF('Raw Data'!B896=0," ",IF(I892="ND","ND",2*(F892-I892)/(D892-C892)))</f>
        <v xml:space="preserve"> </v>
      </c>
      <c r="M892" s="60" t="str">
        <f t="shared" si="14"/>
        <v xml:space="preserve"> </v>
      </c>
      <c r="N892" s="59" t="str">
        <f>IF('Raw Data'!B896=0," ",IF(O892="Yes",IF(J892&gt;$K$6,"OK","NOK"),IF(J892&gt;$K$5,"OK","NOK")))</f>
        <v xml:space="preserve"> </v>
      </c>
      <c r="O892" s="67" t="str">
        <f>IF('Raw Data'!B896=0," ","No")</f>
        <v xml:space="preserve"> </v>
      </c>
      <c r="P892" s="61" t="str">
        <f>IF('Raw Data'!B896=0," ",'Raw Data'!F896 &amp; ".")</f>
        <v xml:space="preserve"> </v>
      </c>
    </row>
    <row r="893" spans="1:16" x14ac:dyDescent="0.2">
      <c r="A893" s="62" t="str">
        <f>IF('Raw Data'!B897=0,"",'Raw Data'!B897)</f>
        <v/>
      </c>
      <c r="B893" s="62" t="str">
        <f>IF('Raw Data'!B897=0,"",'Raw Data'!C897)</f>
        <v/>
      </c>
      <c r="C893" s="63" t="str">
        <f>IF('Raw Data'!B897=0," ",'Raw Data'!D897)</f>
        <v xml:space="preserve"> </v>
      </c>
      <c r="D893" s="63" t="str">
        <f>IF('Raw Data'!B897=0," ",'Raw Data'!E897)</f>
        <v xml:space="preserve"> </v>
      </c>
      <c r="E893" s="63" t="str">
        <f>IF('Raw Data'!B897=0," ",MIN('Raw Data'!G897:JP897))</f>
        <v xml:space="preserve"> </v>
      </c>
      <c r="F893" s="63" t="str">
        <f>IF('Raw Data'!B897=0," ",AVERAGE('Raw Data'!G897:JP897))</f>
        <v xml:space="preserve"> </v>
      </c>
      <c r="G893" s="63" t="str">
        <f>IF('Raw Data'!B897=0," ",MAX('Raw Data'!G897:JP897))</f>
        <v xml:space="preserve"> </v>
      </c>
      <c r="H893" s="63" t="str">
        <f>IF('Raw Data'!B897=0," ",_xlfn.STDEV.S('Raw Data'!G897:JP897))</f>
        <v xml:space="preserve"> </v>
      </c>
      <c r="I893" s="64" t="str">
        <f>IF('Raw Data'!B897=0," ",(D893+C893)/2)</f>
        <v xml:space="preserve"> </v>
      </c>
      <c r="J893" s="65" t="str">
        <f>IF('Raw Data'!B897=0," ",IF(H893=0,9999,MIN((F893-C893),(D893-F893))/3/H893))</f>
        <v xml:space="preserve"> </v>
      </c>
      <c r="K893" s="60" t="str">
        <f>IF('Raw Data'!B897=0," ",IF(O893="Yes",J893-$K$6,J893-$K$5))</f>
        <v xml:space="preserve"> </v>
      </c>
      <c r="L893" s="66" t="str">
        <f>IF('Raw Data'!B897=0," ",IF(I893="ND","ND",2*(F893-I893)/(D893-C893)))</f>
        <v xml:space="preserve"> </v>
      </c>
      <c r="M893" s="60" t="str">
        <f t="shared" si="14"/>
        <v xml:space="preserve"> </v>
      </c>
      <c r="N893" s="59" t="str">
        <f>IF('Raw Data'!B897=0," ",IF(O893="Yes",IF(J893&gt;$K$6,"OK","NOK"),IF(J893&gt;$K$5,"OK","NOK")))</f>
        <v xml:space="preserve"> </v>
      </c>
      <c r="O893" s="67" t="str">
        <f>IF('Raw Data'!B897=0," ","No")</f>
        <v xml:space="preserve"> </v>
      </c>
      <c r="P893" s="61" t="str">
        <f>IF('Raw Data'!B897=0," ",'Raw Data'!F897 &amp; ".")</f>
        <v xml:space="preserve"> </v>
      </c>
    </row>
    <row r="894" spans="1:16" x14ac:dyDescent="0.2">
      <c r="A894" s="62" t="str">
        <f>IF('Raw Data'!B898=0,"",'Raw Data'!B898)</f>
        <v/>
      </c>
      <c r="B894" s="62" t="str">
        <f>IF('Raw Data'!B898=0,"",'Raw Data'!C898)</f>
        <v/>
      </c>
      <c r="C894" s="63" t="str">
        <f>IF('Raw Data'!B898=0," ",'Raw Data'!D898)</f>
        <v xml:space="preserve"> </v>
      </c>
      <c r="D894" s="63" t="str">
        <f>IF('Raw Data'!B898=0," ",'Raw Data'!E898)</f>
        <v xml:space="preserve"> </v>
      </c>
      <c r="E894" s="63" t="str">
        <f>IF('Raw Data'!B898=0," ",MIN('Raw Data'!G898:JP898))</f>
        <v xml:space="preserve"> </v>
      </c>
      <c r="F894" s="63" t="str">
        <f>IF('Raw Data'!B898=0," ",AVERAGE('Raw Data'!G898:JP898))</f>
        <v xml:space="preserve"> </v>
      </c>
      <c r="G894" s="63" t="str">
        <f>IF('Raw Data'!B898=0," ",MAX('Raw Data'!G898:JP898))</f>
        <v xml:space="preserve"> </v>
      </c>
      <c r="H894" s="63" t="str">
        <f>IF('Raw Data'!B898=0," ",_xlfn.STDEV.S('Raw Data'!G898:JP898))</f>
        <v xml:space="preserve"> </v>
      </c>
      <c r="I894" s="64" t="str">
        <f>IF('Raw Data'!B898=0," ",(D894+C894)/2)</f>
        <v xml:space="preserve"> </v>
      </c>
      <c r="J894" s="65" t="str">
        <f>IF('Raw Data'!B898=0," ",IF(H894=0,9999,MIN((F894-C894),(D894-F894))/3/H894))</f>
        <v xml:space="preserve"> </v>
      </c>
      <c r="K894" s="60" t="str">
        <f>IF('Raw Data'!B898=0," ",IF(O894="Yes",J894-$K$6,J894-$K$5))</f>
        <v xml:space="preserve"> </v>
      </c>
      <c r="L894" s="66" t="str">
        <f>IF('Raw Data'!B898=0," ",IF(I894="ND","ND",2*(F894-I894)/(D894-C894)))</f>
        <v xml:space="preserve"> </v>
      </c>
      <c r="M894" s="60" t="str">
        <f t="shared" si="14"/>
        <v xml:space="preserve"> </v>
      </c>
      <c r="N894" s="59" t="str">
        <f>IF('Raw Data'!B898=0," ",IF(O894="Yes",IF(J894&gt;$K$6,"OK","NOK"),IF(J894&gt;$K$5,"OK","NOK")))</f>
        <v xml:space="preserve"> </v>
      </c>
      <c r="O894" s="67" t="str">
        <f>IF('Raw Data'!B898=0," ","No")</f>
        <v xml:space="preserve"> </v>
      </c>
      <c r="P894" s="61" t="str">
        <f>IF('Raw Data'!B898=0," ",'Raw Data'!F898 &amp; ".")</f>
        <v xml:space="preserve"> </v>
      </c>
    </row>
    <row r="895" spans="1:16" x14ac:dyDescent="0.2">
      <c r="A895" s="62" t="str">
        <f>IF('Raw Data'!B899=0,"",'Raw Data'!B899)</f>
        <v/>
      </c>
      <c r="B895" s="62" t="str">
        <f>IF('Raw Data'!B899=0,"",'Raw Data'!C899)</f>
        <v/>
      </c>
      <c r="C895" s="63" t="str">
        <f>IF('Raw Data'!B899=0," ",'Raw Data'!D899)</f>
        <v xml:space="preserve"> </v>
      </c>
      <c r="D895" s="63" t="str">
        <f>IF('Raw Data'!B899=0," ",'Raw Data'!E899)</f>
        <v xml:space="preserve"> </v>
      </c>
      <c r="E895" s="63" t="str">
        <f>IF('Raw Data'!B899=0," ",MIN('Raw Data'!G899:JP899))</f>
        <v xml:space="preserve"> </v>
      </c>
      <c r="F895" s="63" t="str">
        <f>IF('Raw Data'!B899=0," ",AVERAGE('Raw Data'!G899:JP899))</f>
        <v xml:space="preserve"> </v>
      </c>
      <c r="G895" s="63" t="str">
        <f>IF('Raw Data'!B899=0," ",MAX('Raw Data'!G899:JP899))</f>
        <v xml:space="preserve"> </v>
      </c>
      <c r="H895" s="63" t="str">
        <f>IF('Raw Data'!B899=0," ",_xlfn.STDEV.S('Raw Data'!G899:JP899))</f>
        <v xml:space="preserve"> </v>
      </c>
      <c r="I895" s="64" t="str">
        <f>IF('Raw Data'!B899=0," ",(D895+C895)/2)</f>
        <v xml:space="preserve"> </v>
      </c>
      <c r="J895" s="65" t="str">
        <f>IF('Raw Data'!B899=0," ",IF(H895=0,9999,MIN((F895-C895),(D895-F895))/3/H895))</f>
        <v xml:space="preserve"> </v>
      </c>
      <c r="K895" s="60" t="str">
        <f>IF('Raw Data'!B899=0," ",IF(O895="Yes",J895-$K$6,J895-$K$5))</f>
        <v xml:space="preserve"> </v>
      </c>
      <c r="L895" s="66" t="str">
        <f>IF('Raw Data'!B899=0," ",IF(I895="ND","ND",2*(F895-I895)/(D895-C895)))</f>
        <v xml:space="preserve"> </v>
      </c>
      <c r="M895" s="60" t="str">
        <f t="shared" si="14"/>
        <v xml:space="preserve"> </v>
      </c>
      <c r="N895" s="59" t="str">
        <f>IF('Raw Data'!B899=0," ",IF(O895="Yes",IF(J895&gt;$K$6,"OK","NOK"),IF(J895&gt;$K$5,"OK","NOK")))</f>
        <v xml:space="preserve"> </v>
      </c>
      <c r="O895" s="67" t="str">
        <f>IF('Raw Data'!B899=0," ","No")</f>
        <v xml:space="preserve"> </v>
      </c>
      <c r="P895" s="61" t="str">
        <f>IF('Raw Data'!B899=0," ",'Raw Data'!F899 &amp; ".")</f>
        <v xml:space="preserve"> </v>
      </c>
    </row>
    <row r="896" spans="1:16" x14ac:dyDescent="0.2">
      <c r="A896" s="62" t="str">
        <f>IF('Raw Data'!B900=0,"",'Raw Data'!B900)</f>
        <v/>
      </c>
      <c r="B896" s="62" t="str">
        <f>IF('Raw Data'!B900=0,"",'Raw Data'!C900)</f>
        <v/>
      </c>
      <c r="C896" s="63" t="str">
        <f>IF('Raw Data'!B900=0," ",'Raw Data'!D900)</f>
        <v xml:space="preserve"> </v>
      </c>
      <c r="D896" s="63" t="str">
        <f>IF('Raw Data'!B900=0," ",'Raw Data'!E900)</f>
        <v xml:space="preserve"> </v>
      </c>
      <c r="E896" s="63" t="str">
        <f>IF('Raw Data'!B900=0," ",MIN('Raw Data'!G900:JP900))</f>
        <v xml:space="preserve"> </v>
      </c>
      <c r="F896" s="63" t="str">
        <f>IF('Raw Data'!B900=0," ",AVERAGE('Raw Data'!G900:JP900))</f>
        <v xml:space="preserve"> </v>
      </c>
      <c r="G896" s="63" t="str">
        <f>IF('Raw Data'!B900=0," ",MAX('Raw Data'!G900:JP900))</f>
        <v xml:space="preserve"> </v>
      </c>
      <c r="H896" s="63" t="str">
        <f>IF('Raw Data'!B900=0," ",_xlfn.STDEV.S('Raw Data'!G900:JP900))</f>
        <v xml:space="preserve"> </v>
      </c>
      <c r="I896" s="64" t="str">
        <f>IF('Raw Data'!B900=0," ",(D896+C896)/2)</f>
        <v xml:space="preserve"> </v>
      </c>
      <c r="J896" s="65" t="str">
        <f>IF('Raw Data'!B900=0," ",IF(H896=0,9999,MIN((F896-C896),(D896-F896))/3/H896))</f>
        <v xml:space="preserve"> </v>
      </c>
      <c r="K896" s="60" t="str">
        <f>IF('Raw Data'!B900=0," ",IF(O896="Yes",J896-$K$6,J896-$K$5))</f>
        <v xml:space="preserve"> </v>
      </c>
      <c r="L896" s="66" t="str">
        <f>IF('Raw Data'!B900=0," ",IF(I896="ND","ND",2*(F896-I896)/(D896-C896)))</f>
        <v xml:space="preserve"> </v>
      </c>
      <c r="M896" s="60" t="str">
        <f t="shared" si="14"/>
        <v xml:space="preserve"> </v>
      </c>
      <c r="N896" s="59" t="str">
        <f>IF('Raw Data'!B900=0," ",IF(O896="Yes",IF(J896&gt;$K$6,"OK","NOK"),IF(J896&gt;$K$5,"OK","NOK")))</f>
        <v xml:space="preserve"> </v>
      </c>
      <c r="O896" s="67" t="str">
        <f>IF('Raw Data'!B900=0," ","No")</f>
        <v xml:space="preserve"> </v>
      </c>
      <c r="P896" s="61" t="str">
        <f>IF('Raw Data'!B900=0," ",'Raw Data'!F900 &amp; ".")</f>
        <v xml:space="preserve"> </v>
      </c>
    </row>
    <row r="897" spans="1:16" x14ac:dyDescent="0.2">
      <c r="A897" s="62" t="str">
        <f>IF('Raw Data'!B901=0,"",'Raw Data'!B901)</f>
        <v/>
      </c>
      <c r="B897" s="62" t="str">
        <f>IF('Raw Data'!B901=0,"",'Raw Data'!C901)</f>
        <v/>
      </c>
      <c r="C897" s="63" t="str">
        <f>IF('Raw Data'!B901=0," ",'Raw Data'!D901)</f>
        <v xml:space="preserve"> </v>
      </c>
      <c r="D897" s="63" t="str">
        <f>IF('Raw Data'!B901=0," ",'Raw Data'!E901)</f>
        <v xml:space="preserve"> </v>
      </c>
      <c r="E897" s="63" t="str">
        <f>IF('Raw Data'!B901=0," ",MIN('Raw Data'!G901:JP901))</f>
        <v xml:space="preserve"> </v>
      </c>
      <c r="F897" s="63" t="str">
        <f>IF('Raw Data'!B901=0," ",AVERAGE('Raw Data'!G901:JP901))</f>
        <v xml:space="preserve"> </v>
      </c>
      <c r="G897" s="63" t="str">
        <f>IF('Raw Data'!B901=0," ",MAX('Raw Data'!G901:JP901))</f>
        <v xml:space="preserve"> </v>
      </c>
      <c r="H897" s="63" t="str">
        <f>IF('Raw Data'!B901=0," ",_xlfn.STDEV.S('Raw Data'!G901:JP901))</f>
        <v xml:space="preserve"> </v>
      </c>
      <c r="I897" s="64" t="str">
        <f>IF('Raw Data'!B901=0," ",(D897+C897)/2)</f>
        <v xml:space="preserve"> </v>
      </c>
      <c r="J897" s="65" t="str">
        <f>IF('Raw Data'!B901=0," ",IF(H897=0,9999,MIN((F897-C897),(D897-F897))/3/H897))</f>
        <v xml:space="preserve"> </v>
      </c>
      <c r="K897" s="60" t="str">
        <f>IF('Raw Data'!B901=0," ",IF(O897="Yes",J897-$K$6,J897-$K$5))</f>
        <v xml:space="preserve"> </v>
      </c>
      <c r="L897" s="66" t="str">
        <f>IF('Raw Data'!B901=0," ",IF(I897="ND","ND",2*(F897-I897)/(D897-C897)))</f>
        <v xml:space="preserve"> </v>
      </c>
      <c r="M897" s="60" t="str">
        <f t="shared" si="14"/>
        <v xml:space="preserve"> </v>
      </c>
      <c r="N897" s="59" t="str">
        <f>IF('Raw Data'!B901=0," ",IF(O897="Yes",IF(J897&gt;$K$6,"OK","NOK"),IF(J897&gt;$K$5,"OK","NOK")))</f>
        <v xml:space="preserve"> </v>
      </c>
      <c r="O897" s="67" t="str">
        <f>IF('Raw Data'!B901=0," ","No")</f>
        <v xml:space="preserve"> </v>
      </c>
      <c r="P897" s="61" t="str">
        <f>IF('Raw Data'!B901=0," ",'Raw Data'!F901 &amp; ".")</f>
        <v xml:space="preserve"> </v>
      </c>
    </row>
    <row r="898" spans="1:16" x14ac:dyDescent="0.2">
      <c r="A898" s="62" t="str">
        <f>IF('Raw Data'!B902=0,"",'Raw Data'!B902)</f>
        <v/>
      </c>
      <c r="B898" s="62" t="str">
        <f>IF('Raw Data'!B902=0,"",'Raw Data'!C902)</f>
        <v/>
      </c>
      <c r="C898" s="63" t="str">
        <f>IF('Raw Data'!B902=0," ",'Raw Data'!D902)</f>
        <v xml:space="preserve"> </v>
      </c>
      <c r="D898" s="63" t="str">
        <f>IF('Raw Data'!B902=0," ",'Raw Data'!E902)</f>
        <v xml:space="preserve"> </v>
      </c>
      <c r="E898" s="63" t="str">
        <f>IF('Raw Data'!B902=0," ",MIN('Raw Data'!G902:JP902))</f>
        <v xml:space="preserve"> </v>
      </c>
      <c r="F898" s="63" t="str">
        <f>IF('Raw Data'!B902=0," ",AVERAGE('Raw Data'!G902:JP902))</f>
        <v xml:space="preserve"> </v>
      </c>
      <c r="G898" s="63" t="str">
        <f>IF('Raw Data'!B902=0," ",MAX('Raw Data'!G902:JP902))</f>
        <v xml:space="preserve"> </v>
      </c>
      <c r="H898" s="63" t="str">
        <f>IF('Raw Data'!B902=0," ",_xlfn.STDEV.S('Raw Data'!G902:JP902))</f>
        <v xml:space="preserve"> </v>
      </c>
      <c r="I898" s="64" t="str">
        <f>IF('Raw Data'!B902=0," ",(D898+C898)/2)</f>
        <v xml:space="preserve"> </v>
      </c>
      <c r="J898" s="65" t="str">
        <f>IF('Raw Data'!B902=0," ",IF(H898=0,9999,MIN((F898-C898),(D898-F898))/3/H898))</f>
        <v xml:space="preserve"> </v>
      </c>
      <c r="K898" s="60" t="str">
        <f>IF('Raw Data'!B902=0," ",IF(O898="Yes",J898-$K$6,J898-$K$5))</f>
        <v xml:space="preserve"> </v>
      </c>
      <c r="L898" s="66" t="str">
        <f>IF('Raw Data'!B902=0," ",IF(I898="ND","ND",2*(F898-I898)/(D898-C898)))</f>
        <v xml:space="preserve"> </v>
      </c>
      <c r="M898" s="60" t="str">
        <f t="shared" si="14"/>
        <v xml:space="preserve"> </v>
      </c>
      <c r="N898" s="59" t="str">
        <f>IF('Raw Data'!B902=0," ",IF(O898="Yes",IF(J898&gt;$K$6,"OK","NOK"),IF(J898&gt;$K$5,"OK","NOK")))</f>
        <v xml:space="preserve"> </v>
      </c>
      <c r="O898" s="67" t="str">
        <f>IF('Raw Data'!B902=0," ","No")</f>
        <v xml:space="preserve"> </v>
      </c>
      <c r="P898" s="61" t="str">
        <f>IF('Raw Data'!B902=0," ",'Raw Data'!F902 &amp; ".")</f>
        <v xml:space="preserve"> </v>
      </c>
    </row>
    <row r="899" spans="1:16" x14ac:dyDescent="0.2">
      <c r="A899" s="62" t="str">
        <f>IF('Raw Data'!B903=0,"",'Raw Data'!B903)</f>
        <v/>
      </c>
      <c r="B899" s="62" t="str">
        <f>IF('Raw Data'!B903=0,"",'Raw Data'!C903)</f>
        <v/>
      </c>
      <c r="C899" s="63" t="str">
        <f>IF('Raw Data'!B903=0," ",'Raw Data'!D903)</f>
        <v xml:space="preserve"> </v>
      </c>
      <c r="D899" s="63" t="str">
        <f>IF('Raw Data'!B903=0," ",'Raw Data'!E903)</f>
        <v xml:space="preserve"> </v>
      </c>
      <c r="E899" s="63" t="str">
        <f>IF('Raw Data'!B903=0," ",MIN('Raw Data'!G903:JP903))</f>
        <v xml:space="preserve"> </v>
      </c>
      <c r="F899" s="63" t="str">
        <f>IF('Raw Data'!B903=0," ",AVERAGE('Raw Data'!G903:JP903))</f>
        <v xml:space="preserve"> </v>
      </c>
      <c r="G899" s="63" t="str">
        <f>IF('Raw Data'!B903=0," ",MAX('Raw Data'!G903:JP903))</f>
        <v xml:space="preserve"> </v>
      </c>
      <c r="H899" s="63" t="str">
        <f>IF('Raw Data'!B903=0," ",_xlfn.STDEV.S('Raw Data'!G903:JP903))</f>
        <v xml:space="preserve"> </v>
      </c>
      <c r="I899" s="64" t="str">
        <f>IF('Raw Data'!B903=0," ",(D899+C899)/2)</f>
        <v xml:space="preserve"> </v>
      </c>
      <c r="J899" s="65" t="str">
        <f>IF('Raw Data'!B903=0," ",IF(H899=0,9999,MIN((F899-C899),(D899-F899))/3/H899))</f>
        <v xml:space="preserve"> </v>
      </c>
      <c r="K899" s="60" t="str">
        <f>IF('Raw Data'!B903=0," ",IF(O899="Yes",J899-$K$6,J899-$K$5))</f>
        <v xml:space="preserve"> </v>
      </c>
      <c r="L899" s="66" t="str">
        <f>IF('Raw Data'!B903=0," ",IF(I899="ND","ND",2*(F899-I899)/(D899-C899)))</f>
        <v xml:space="preserve"> </v>
      </c>
      <c r="M899" s="60" t="str">
        <f t="shared" si="14"/>
        <v xml:space="preserve"> </v>
      </c>
      <c r="N899" s="59" t="str">
        <f>IF('Raw Data'!B903=0," ",IF(O899="Yes",IF(J899&gt;$K$6,"OK","NOK"),IF(J899&gt;$K$5,"OK","NOK")))</f>
        <v xml:space="preserve"> </v>
      </c>
      <c r="O899" s="67" t="str">
        <f>IF('Raw Data'!B903=0," ","No")</f>
        <v xml:space="preserve"> </v>
      </c>
      <c r="P899" s="61" t="str">
        <f>IF('Raw Data'!B903=0," ",'Raw Data'!F903 &amp; ".")</f>
        <v xml:space="preserve"> </v>
      </c>
    </row>
    <row r="900" spans="1:16" x14ac:dyDescent="0.2">
      <c r="A900" s="62" t="str">
        <f>IF('Raw Data'!B904=0,"",'Raw Data'!B904)</f>
        <v/>
      </c>
      <c r="B900" s="62" t="str">
        <f>IF('Raw Data'!B904=0,"",'Raw Data'!C904)</f>
        <v/>
      </c>
      <c r="C900" s="63" t="str">
        <f>IF('Raw Data'!B904=0," ",'Raw Data'!D904)</f>
        <v xml:space="preserve"> </v>
      </c>
      <c r="D900" s="63" t="str">
        <f>IF('Raw Data'!B904=0," ",'Raw Data'!E904)</f>
        <v xml:space="preserve"> </v>
      </c>
      <c r="E900" s="63" t="str">
        <f>IF('Raw Data'!B904=0," ",MIN('Raw Data'!G904:JP904))</f>
        <v xml:space="preserve"> </v>
      </c>
      <c r="F900" s="63" t="str">
        <f>IF('Raw Data'!B904=0," ",AVERAGE('Raw Data'!G904:JP904))</f>
        <v xml:space="preserve"> </v>
      </c>
      <c r="G900" s="63" t="str">
        <f>IF('Raw Data'!B904=0," ",MAX('Raw Data'!G904:JP904))</f>
        <v xml:space="preserve"> </v>
      </c>
      <c r="H900" s="63" t="str">
        <f>IF('Raw Data'!B904=0," ",_xlfn.STDEV.S('Raw Data'!G904:JP904))</f>
        <v xml:space="preserve"> </v>
      </c>
      <c r="I900" s="64" t="str">
        <f>IF('Raw Data'!B904=0," ",(D900+C900)/2)</f>
        <v xml:space="preserve"> </v>
      </c>
      <c r="J900" s="65" t="str">
        <f>IF('Raw Data'!B904=0," ",IF(H900=0,9999,MIN((F900-C900),(D900-F900))/3/H900))</f>
        <v xml:space="preserve"> </v>
      </c>
      <c r="K900" s="60" t="str">
        <f>IF('Raw Data'!B904=0," ",IF(O900="Yes",J900-$K$6,J900-$K$5))</f>
        <v xml:space="preserve"> </v>
      </c>
      <c r="L900" s="66" t="str">
        <f>IF('Raw Data'!B904=0," ",IF(I900="ND","ND",2*(F900-I900)/(D900-C900)))</f>
        <v xml:space="preserve"> </v>
      </c>
      <c r="M900" s="60" t="str">
        <f t="shared" si="14"/>
        <v xml:space="preserve"> </v>
      </c>
      <c r="N900" s="59" t="str">
        <f>IF('Raw Data'!B904=0," ",IF(O900="Yes",IF(J900&gt;$K$6,"OK","NOK"),IF(J900&gt;$K$5,"OK","NOK")))</f>
        <v xml:space="preserve"> </v>
      </c>
      <c r="O900" s="67" t="str">
        <f>IF('Raw Data'!B904=0," ","No")</f>
        <v xml:space="preserve"> </v>
      </c>
      <c r="P900" s="61" t="str">
        <f>IF('Raw Data'!B904=0," ",'Raw Data'!F904 &amp; ".")</f>
        <v xml:space="preserve"> </v>
      </c>
    </row>
    <row r="901" spans="1:16" x14ac:dyDescent="0.2">
      <c r="A901" s="62" t="str">
        <f>IF('Raw Data'!B905=0,"",'Raw Data'!B905)</f>
        <v/>
      </c>
      <c r="B901" s="62" t="str">
        <f>IF('Raw Data'!B905=0,"",'Raw Data'!C905)</f>
        <v/>
      </c>
      <c r="C901" s="63" t="str">
        <f>IF('Raw Data'!B905=0," ",'Raw Data'!D905)</f>
        <v xml:space="preserve"> </v>
      </c>
      <c r="D901" s="63" t="str">
        <f>IF('Raw Data'!B905=0," ",'Raw Data'!E905)</f>
        <v xml:space="preserve"> </v>
      </c>
      <c r="E901" s="63" t="str">
        <f>IF('Raw Data'!B905=0," ",MIN('Raw Data'!G905:JP905))</f>
        <v xml:space="preserve"> </v>
      </c>
      <c r="F901" s="63" t="str">
        <f>IF('Raw Data'!B905=0," ",AVERAGE('Raw Data'!G905:JP905))</f>
        <v xml:space="preserve"> </v>
      </c>
      <c r="G901" s="63" t="str">
        <f>IF('Raw Data'!B905=0," ",MAX('Raw Data'!G905:JP905))</f>
        <v xml:space="preserve"> </v>
      </c>
      <c r="H901" s="63" t="str">
        <f>IF('Raw Data'!B905=0," ",_xlfn.STDEV.S('Raw Data'!G905:JP905))</f>
        <v xml:space="preserve"> </v>
      </c>
      <c r="I901" s="64" t="str">
        <f>IF('Raw Data'!B905=0," ",(D901+C901)/2)</f>
        <v xml:space="preserve"> </v>
      </c>
      <c r="J901" s="65" t="str">
        <f>IF('Raw Data'!B905=0," ",IF(H901=0,9999,MIN((F901-C901),(D901-F901))/3/H901))</f>
        <v xml:space="preserve"> </v>
      </c>
      <c r="K901" s="60" t="str">
        <f>IF('Raw Data'!B905=0," ",IF(O901="Yes",J901-$K$6,J901-$K$5))</f>
        <v xml:space="preserve"> </v>
      </c>
      <c r="L901" s="66" t="str">
        <f>IF('Raw Data'!B905=0," ",IF(I901="ND","ND",2*(F901-I901)/(D901-C901)))</f>
        <v xml:space="preserve"> </v>
      </c>
      <c r="M901" s="60" t="str">
        <f t="shared" si="14"/>
        <v xml:space="preserve"> </v>
      </c>
      <c r="N901" s="59" t="str">
        <f>IF('Raw Data'!B905=0," ",IF(O901="Yes",IF(J901&gt;$K$6,"OK","NOK"),IF(J901&gt;$K$5,"OK","NOK")))</f>
        <v xml:space="preserve"> </v>
      </c>
      <c r="O901" s="67" t="str">
        <f>IF('Raw Data'!B905=0," ","No")</f>
        <v xml:space="preserve"> </v>
      </c>
      <c r="P901" s="61" t="str">
        <f>IF('Raw Data'!B905=0," ",'Raw Data'!F905 &amp; ".")</f>
        <v xml:space="preserve"> </v>
      </c>
    </row>
    <row r="902" spans="1:16" x14ac:dyDescent="0.2">
      <c r="A902" s="62" t="str">
        <f>IF('Raw Data'!B906=0,"",'Raw Data'!B906)</f>
        <v/>
      </c>
      <c r="B902" s="62" t="str">
        <f>IF('Raw Data'!B906=0,"",'Raw Data'!C906)</f>
        <v/>
      </c>
      <c r="C902" s="63" t="str">
        <f>IF('Raw Data'!B906=0," ",'Raw Data'!D906)</f>
        <v xml:space="preserve"> </v>
      </c>
      <c r="D902" s="63" t="str">
        <f>IF('Raw Data'!B906=0," ",'Raw Data'!E906)</f>
        <v xml:space="preserve"> </v>
      </c>
      <c r="E902" s="63" t="str">
        <f>IF('Raw Data'!B906=0," ",MIN('Raw Data'!G906:JP906))</f>
        <v xml:space="preserve"> </v>
      </c>
      <c r="F902" s="63" t="str">
        <f>IF('Raw Data'!B906=0," ",AVERAGE('Raw Data'!G906:JP906))</f>
        <v xml:space="preserve"> </v>
      </c>
      <c r="G902" s="63" t="str">
        <f>IF('Raw Data'!B906=0," ",MAX('Raw Data'!G906:JP906))</f>
        <v xml:space="preserve"> </v>
      </c>
      <c r="H902" s="63" t="str">
        <f>IF('Raw Data'!B906=0," ",_xlfn.STDEV.S('Raw Data'!G906:JP906))</f>
        <v xml:space="preserve"> </v>
      </c>
      <c r="I902" s="64" t="str">
        <f>IF('Raw Data'!B906=0," ",(D902+C902)/2)</f>
        <v xml:space="preserve"> </v>
      </c>
      <c r="J902" s="65" t="str">
        <f>IF('Raw Data'!B906=0," ",IF(H902=0,9999,MIN((F902-C902),(D902-F902))/3/H902))</f>
        <v xml:space="preserve"> </v>
      </c>
      <c r="K902" s="60" t="str">
        <f>IF('Raw Data'!B906=0," ",IF(O902="Yes",J902-$K$6,J902-$K$5))</f>
        <v xml:space="preserve"> </v>
      </c>
      <c r="L902" s="66" t="str">
        <f>IF('Raw Data'!B906=0," ",IF(I902="ND","ND",2*(F902-I902)/(D902-C902)))</f>
        <v xml:space="preserve"> </v>
      </c>
      <c r="M902" s="60" t="str">
        <f t="shared" si="14"/>
        <v xml:space="preserve"> </v>
      </c>
      <c r="N902" s="59" t="str">
        <f>IF('Raw Data'!B906=0," ",IF(O902="Yes",IF(J902&gt;$K$6,"OK","NOK"),IF(J902&gt;$K$5,"OK","NOK")))</f>
        <v xml:space="preserve"> </v>
      </c>
      <c r="O902" s="67" t="str">
        <f>IF('Raw Data'!B906=0," ","No")</f>
        <v xml:space="preserve"> </v>
      </c>
      <c r="P902" s="61" t="str">
        <f>IF('Raw Data'!B906=0," ",'Raw Data'!F906 &amp; ".")</f>
        <v xml:space="preserve"> </v>
      </c>
    </row>
    <row r="903" spans="1:16" x14ac:dyDescent="0.2">
      <c r="A903" s="62" t="str">
        <f>IF('Raw Data'!B907=0,"",'Raw Data'!B907)</f>
        <v/>
      </c>
      <c r="B903" s="62" t="str">
        <f>IF('Raw Data'!B907=0,"",'Raw Data'!C907)</f>
        <v/>
      </c>
      <c r="C903" s="63" t="str">
        <f>IF('Raw Data'!B907=0," ",'Raw Data'!D907)</f>
        <v xml:space="preserve"> </v>
      </c>
      <c r="D903" s="63" t="str">
        <f>IF('Raw Data'!B907=0," ",'Raw Data'!E907)</f>
        <v xml:space="preserve"> </v>
      </c>
      <c r="E903" s="63" t="str">
        <f>IF('Raw Data'!B907=0," ",MIN('Raw Data'!G907:JP907))</f>
        <v xml:space="preserve"> </v>
      </c>
      <c r="F903" s="63" t="str">
        <f>IF('Raw Data'!B907=0," ",AVERAGE('Raw Data'!G907:JP907))</f>
        <v xml:space="preserve"> </v>
      </c>
      <c r="G903" s="63" t="str">
        <f>IF('Raw Data'!B907=0," ",MAX('Raw Data'!G907:JP907))</f>
        <v xml:space="preserve"> </v>
      </c>
      <c r="H903" s="63" t="str">
        <f>IF('Raw Data'!B907=0," ",_xlfn.STDEV.S('Raw Data'!G907:JP907))</f>
        <v xml:space="preserve"> </v>
      </c>
      <c r="I903" s="64" t="str">
        <f>IF('Raw Data'!B907=0," ",(D903+C903)/2)</f>
        <v xml:space="preserve"> </v>
      </c>
      <c r="J903" s="65" t="str">
        <f>IF('Raw Data'!B907=0," ",IF(H903=0,9999,MIN((F903-C903),(D903-F903))/3/H903))</f>
        <v xml:space="preserve"> </v>
      </c>
      <c r="K903" s="60" t="str">
        <f>IF('Raw Data'!B907=0," ",IF(O903="Yes",J903-$K$6,J903-$K$5))</f>
        <v xml:space="preserve"> </v>
      </c>
      <c r="L903" s="66" t="str">
        <f>IF('Raw Data'!B907=0," ",IF(I903="ND","ND",2*(F903-I903)/(D903-C903)))</f>
        <v xml:space="preserve"> </v>
      </c>
      <c r="M903" s="60" t="str">
        <f t="shared" si="14"/>
        <v xml:space="preserve"> </v>
      </c>
      <c r="N903" s="59" t="str">
        <f>IF('Raw Data'!B907=0," ",IF(O903="Yes",IF(J903&gt;$K$6,"OK","NOK"),IF(J903&gt;$K$5,"OK","NOK")))</f>
        <v xml:space="preserve"> </v>
      </c>
      <c r="O903" s="67" t="str">
        <f>IF('Raw Data'!B907=0," ","No")</f>
        <v xml:space="preserve"> </v>
      </c>
      <c r="P903" s="61" t="str">
        <f>IF('Raw Data'!B907=0," ",'Raw Data'!F907 &amp; ".")</f>
        <v xml:space="preserve"> </v>
      </c>
    </row>
    <row r="904" spans="1:16" x14ac:dyDescent="0.2">
      <c r="A904" s="62" t="str">
        <f>IF('Raw Data'!B908=0,"",'Raw Data'!B908)</f>
        <v/>
      </c>
      <c r="B904" s="62" t="str">
        <f>IF('Raw Data'!B908=0,"",'Raw Data'!C908)</f>
        <v/>
      </c>
      <c r="C904" s="63" t="str">
        <f>IF('Raw Data'!B908=0," ",'Raw Data'!D908)</f>
        <v xml:space="preserve"> </v>
      </c>
      <c r="D904" s="63" t="str">
        <f>IF('Raw Data'!B908=0," ",'Raw Data'!E908)</f>
        <v xml:space="preserve"> </v>
      </c>
      <c r="E904" s="63" t="str">
        <f>IF('Raw Data'!B908=0," ",MIN('Raw Data'!G908:JP908))</f>
        <v xml:space="preserve"> </v>
      </c>
      <c r="F904" s="63" t="str">
        <f>IF('Raw Data'!B908=0," ",AVERAGE('Raw Data'!G908:JP908))</f>
        <v xml:space="preserve"> </v>
      </c>
      <c r="G904" s="63" t="str">
        <f>IF('Raw Data'!B908=0," ",MAX('Raw Data'!G908:JP908))</f>
        <v xml:space="preserve"> </v>
      </c>
      <c r="H904" s="63" t="str">
        <f>IF('Raw Data'!B908=0," ",_xlfn.STDEV.S('Raw Data'!G908:JP908))</f>
        <v xml:space="preserve"> </v>
      </c>
      <c r="I904" s="64" t="str">
        <f>IF('Raw Data'!B908=0," ",(D904+C904)/2)</f>
        <v xml:space="preserve"> </v>
      </c>
      <c r="J904" s="65" t="str">
        <f>IF('Raw Data'!B908=0," ",IF(H904=0,9999,MIN((F904-C904),(D904-F904))/3/H904))</f>
        <v xml:space="preserve"> </v>
      </c>
      <c r="K904" s="60" t="str">
        <f>IF('Raw Data'!B908=0," ",IF(O904="Yes",J904-$K$6,J904-$K$5))</f>
        <v xml:space="preserve"> </v>
      </c>
      <c r="L904" s="66" t="str">
        <f>IF('Raw Data'!B908=0," ",IF(I904="ND","ND",2*(F904-I904)/(D904-C904)))</f>
        <v xml:space="preserve"> </v>
      </c>
      <c r="M904" s="60" t="str">
        <f t="shared" si="14"/>
        <v xml:space="preserve"> </v>
      </c>
      <c r="N904" s="59" t="str">
        <f>IF('Raw Data'!B908=0," ",IF(O904="Yes",IF(J904&gt;$K$6,"OK","NOK"),IF(J904&gt;$K$5,"OK","NOK")))</f>
        <v xml:space="preserve"> </v>
      </c>
      <c r="O904" s="67" t="str">
        <f>IF('Raw Data'!B908=0," ","No")</f>
        <v xml:space="preserve"> </v>
      </c>
      <c r="P904" s="61" t="str">
        <f>IF('Raw Data'!B908=0," ",'Raw Data'!F908 &amp; ".")</f>
        <v xml:space="preserve"> </v>
      </c>
    </row>
    <row r="905" spans="1:16" x14ac:dyDescent="0.2">
      <c r="A905" s="62" t="str">
        <f>IF('Raw Data'!B909=0,"",'Raw Data'!B909)</f>
        <v/>
      </c>
      <c r="B905" s="62" t="str">
        <f>IF('Raw Data'!B909=0,"",'Raw Data'!C909)</f>
        <v/>
      </c>
      <c r="C905" s="63" t="str">
        <f>IF('Raw Data'!B909=0," ",'Raw Data'!D909)</f>
        <v xml:space="preserve"> </v>
      </c>
      <c r="D905" s="63" t="str">
        <f>IF('Raw Data'!B909=0," ",'Raw Data'!E909)</f>
        <v xml:space="preserve"> </v>
      </c>
      <c r="E905" s="63" t="str">
        <f>IF('Raw Data'!B909=0," ",MIN('Raw Data'!G909:JP909))</f>
        <v xml:space="preserve"> </v>
      </c>
      <c r="F905" s="63" t="str">
        <f>IF('Raw Data'!B909=0," ",AVERAGE('Raw Data'!G909:JP909))</f>
        <v xml:space="preserve"> </v>
      </c>
      <c r="G905" s="63" t="str">
        <f>IF('Raw Data'!B909=0," ",MAX('Raw Data'!G909:JP909))</f>
        <v xml:space="preserve"> </v>
      </c>
      <c r="H905" s="63" t="str">
        <f>IF('Raw Data'!B909=0," ",_xlfn.STDEV.S('Raw Data'!G909:JP909))</f>
        <v xml:space="preserve"> </v>
      </c>
      <c r="I905" s="64" t="str">
        <f>IF('Raw Data'!B909=0," ",(D905+C905)/2)</f>
        <v xml:space="preserve"> </v>
      </c>
      <c r="J905" s="65" t="str">
        <f>IF('Raw Data'!B909=0," ",IF(H905=0,9999,MIN((F905-C905),(D905-F905))/3/H905))</f>
        <v xml:space="preserve"> </v>
      </c>
      <c r="K905" s="60" t="str">
        <f>IF('Raw Data'!B909=0," ",IF(O905="Yes",J905-$K$6,J905-$K$5))</f>
        <v xml:space="preserve"> </v>
      </c>
      <c r="L905" s="66" t="str">
        <f>IF('Raw Data'!B909=0," ",IF(I905="ND","ND",2*(F905-I905)/(D905-C905)))</f>
        <v xml:space="preserve"> </v>
      </c>
      <c r="M905" s="60" t="str">
        <f t="shared" si="14"/>
        <v xml:space="preserve"> </v>
      </c>
      <c r="N905" s="59" t="str">
        <f>IF('Raw Data'!B909=0," ",IF(O905="Yes",IF(J905&gt;$K$6,"OK","NOK"),IF(J905&gt;$K$5,"OK","NOK")))</f>
        <v xml:space="preserve"> </v>
      </c>
      <c r="O905" s="67" t="str">
        <f>IF('Raw Data'!B909=0," ","No")</f>
        <v xml:space="preserve"> </v>
      </c>
      <c r="P905" s="61" t="str">
        <f>IF('Raw Data'!B909=0," ",'Raw Data'!F909 &amp; ".")</f>
        <v xml:space="preserve"> </v>
      </c>
    </row>
    <row r="906" spans="1:16" x14ac:dyDescent="0.2">
      <c r="A906" s="62" t="str">
        <f>IF('Raw Data'!B910=0,"",'Raw Data'!B910)</f>
        <v/>
      </c>
      <c r="B906" s="62" t="str">
        <f>IF('Raw Data'!B910=0,"",'Raw Data'!C910)</f>
        <v/>
      </c>
      <c r="C906" s="63" t="str">
        <f>IF('Raw Data'!B910=0," ",'Raw Data'!D910)</f>
        <v xml:space="preserve"> </v>
      </c>
      <c r="D906" s="63" t="str">
        <f>IF('Raw Data'!B910=0," ",'Raw Data'!E910)</f>
        <v xml:space="preserve"> </v>
      </c>
      <c r="E906" s="63" t="str">
        <f>IF('Raw Data'!B910=0," ",MIN('Raw Data'!G910:JP910))</f>
        <v xml:space="preserve"> </v>
      </c>
      <c r="F906" s="63" t="str">
        <f>IF('Raw Data'!B910=0," ",AVERAGE('Raw Data'!G910:JP910))</f>
        <v xml:space="preserve"> </v>
      </c>
      <c r="G906" s="63" t="str">
        <f>IF('Raw Data'!B910=0," ",MAX('Raw Data'!G910:JP910))</f>
        <v xml:space="preserve"> </v>
      </c>
      <c r="H906" s="63" t="str">
        <f>IF('Raw Data'!B910=0," ",_xlfn.STDEV.S('Raw Data'!G910:JP910))</f>
        <v xml:space="preserve"> </v>
      </c>
      <c r="I906" s="64" t="str">
        <f>IF('Raw Data'!B910=0," ",(D906+C906)/2)</f>
        <v xml:space="preserve"> </v>
      </c>
      <c r="J906" s="65" t="str">
        <f>IF('Raw Data'!B910=0," ",IF(H906=0,9999,MIN((F906-C906),(D906-F906))/3/H906))</f>
        <v xml:space="preserve"> </v>
      </c>
      <c r="K906" s="60" t="str">
        <f>IF('Raw Data'!B910=0," ",IF(O906="Yes",J906-$K$6,J906-$K$5))</f>
        <v xml:space="preserve"> </v>
      </c>
      <c r="L906" s="66" t="str">
        <f>IF('Raw Data'!B910=0," ",IF(I906="ND","ND",2*(F906-I906)/(D906-C906)))</f>
        <v xml:space="preserve"> </v>
      </c>
      <c r="M906" s="60" t="str">
        <f t="shared" ref="M906:M969" si="15">L906</f>
        <v xml:space="preserve"> </v>
      </c>
      <c r="N906" s="59" t="str">
        <f>IF('Raw Data'!B910=0," ",IF(O906="Yes",IF(J906&gt;$K$6,"OK","NOK"),IF(J906&gt;$K$5,"OK","NOK")))</f>
        <v xml:space="preserve"> </v>
      </c>
      <c r="O906" s="67" t="str">
        <f>IF('Raw Data'!B910=0," ","No")</f>
        <v xml:space="preserve"> </v>
      </c>
      <c r="P906" s="61" t="str">
        <f>IF('Raw Data'!B910=0," ",'Raw Data'!F910 &amp; ".")</f>
        <v xml:space="preserve"> </v>
      </c>
    </row>
    <row r="907" spans="1:16" x14ac:dyDescent="0.2">
      <c r="A907" s="62" t="str">
        <f>IF('Raw Data'!B911=0,"",'Raw Data'!B911)</f>
        <v/>
      </c>
      <c r="B907" s="62" t="str">
        <f>IF('Raw Data'!B911=0,"",'Raw Data'!C911)</f>
        <v/>
      </c>
      <c r="C907" s="63" t="str">
        <f>IF('Raw Data'!B911=0," ",'Raw Data'!D911)</f>
        <v xml:space="preserve"> </v>
      </c>
      <c r="D907" s="63" t="str">
        <f>IF('Raw Data'!B911=0," ",'Raw Data'!E911)</f>
        <v xml:space="preserve"> </v>
      </c>
      <c r="E907" s="63" t="str">
        <f>IF('Raw Data'!B911=0," ",MIN('Raw Data'!G911:JP911))</f>
        <v xml:space="preserve"> </v>
      </c>
      <c r="F907" s="63" t="str">
        <f>IF('Raw Data'!B911=0," ",AVERAGE('Raw Data'!G911:JP911))</f>
        <v xml:space="preserve"> </v>
      </c>
      <c r="G907" s="63" t="str">
        <f>IF('Raw Data'!B911=0," ",MAX('Raw Data'!G911:JP911))</f>
        <v xml:space="preserve"> </v>
      </c>
      <c r="H907" s="63" t="str">
        <f>IF('Raw Data'!B911=0," ",_xlfn.STDEV.S('Raw Data'!G911:JP911))</f>
        <v xml:space="preserve"> </v>
      </c>
      <c r="I907" s="64" t="str">
        <f>IF('Raw Data'!B911=0," ",(D907+C907)/2)</f>
        <v xml:space="preserve"> </v>
      </c>
      <c r="J907" s="65" t="str">
        <f>IF('Raw Data'!B911=0," ",IF(H907=0,9999,MIN((F907-C907),(D907-F907))/3/H907))</f>
        <v xml:space="preserve"> </v>
      </c>
      <c r="K907" s="60" t="str">
        <f>IF('Raw Data'!B911=0," ",IF(O907="Yes",J907-$K$6,J907-$K$5))</f>
        <v xml:space="preserve"> </v>
      </c>
      <c r="L907" s="66" t="str">
        <f>IF('Raw Data'!B911=0," ",IF(I907="ND","ND",2*(F907-I907)/(D907-C907)))</f>
        <v xml:space="preserve"> </v>
      </c>
      <c r="M907" s="60" t="str">
        <f t="shared" si="15"/>
        <v xml:space="preserve"> </v>
      </c>
      <c r="N907" s="59" t="str">
        <f>IF('Raw Data'!B911=0," ",IF(O907="Yes",IF(J907&gt;$K$6,"OK","NOK"),IF(J907&gt;$K$5,"OK","NOK")))</f>
        <v xml:space="preserve"> </v>
      </c>
      <c r="O907" s="67" t="str">
        <f>IF('Raw Data'!B911=0," ","No")</f>
        <v xml:space="preserve"> </v>
      </c>
      <c r="P907" s="61" t="str">
        <f>IF('Raw Data'!B911=0," ",'Raw Data'!F911 &amp; ".")</f>
        <v xml:space="preserve"> </v>
      </c>
    </row>
    <row r="908" spans="1:16" x14ac:dyDescent="0.2">
      <c r="A908" s="62" t="str">
        <f>IF('Raw Data'!B912=0,"",'Raw Data'!B912)</f>
        <v/>
      </c>
      <c r="B908" s="62" t="str">
        <f>IF('Raw Data'!B912=0,"",'Raw Data'!C912)</f>
        <v/>
      </c>
      <c r="C908" s="63" t="str">
        <f>IF('Raw Data'!B912=0," ",'Raw Data'!D912)</f>
        <v xml:space="preserve"> </v>
      </c>
      <c r="D908" s="63" t="str">
        <f>IF('Raw Data'!B912=0," ",'Raw Data'!E912)</f>
        <v xml:space="preserve"> </v>
      </c>
      <c r="E908" s="63" t="str">
        <f>IF('Raw Data'!B912=0," ",MIN('Raw Data'!G912:JP912))</f>
        <v xml:space="preserve"> </v>
      </c>
      <c r="F908" s="63" t="str">
        <f>IF('Raw Data'!B912=0," ",AVERAGE('Raw Data'!G912:JP912))</f>
        <v xml:space="preserve"> </v>
      </c>
      <c r="G908" s="63" t="str">
        <f>IF('Raw Data'!B912=0," ",MAX('Raw Data'!G912:JP912))</f>
        <v xml:space="preserve"> </v>
      </c>
      <c r="H908" s="63" t="str">
        <f>IF('Raw Data'!B912=0," ",_xlfn.STDEV.S('Raw Data'!G912:JP912))</f>
        <v xml:space="preserve"> </v>
      </c>
      <c r="I908" s="64" t="str">
        <f>IF('Raw Data'!B912=0," ",(D908+C908)/2)</f>
        <v xml:space="preserve"> </v>
      </c>
      <c r="J908" s="65" t="str">
        <f>IF('Raw Data'!B912=0," ",IF(H908=0,9999,MIN((F908-C908),(D908-F908))/3/H908))</f>
        <v xml:space="preserve"> </v>
      </c>
      <c r="K908" s="60" t="str">
        <f>IF('Raw Data'!B912=0," ",IF(O908="Yes",J908-$K$6,J908-$K$5))</f>
        <v xml:space="preserve"> </v>
      </c>
      <c r="L908" s="66" t="str">
        <f>IF('Raw Data'!B912=0," ",IF(I908="ND","ND",2*(F908-I908)/(D908-C908)))</f>
        <v xml:space="preserve"> </v>
      </c>
      <c r="M908" s="60" t="str">
        <f t="shared" si="15"/>
        <v xml:space="preserve"> </v>
      </c>
      <c r="N908" s="59" t="str">
        <f>IF('Raw Data'!B912=0," ",IF(O908="Yes",IF(J908&gt;$K$6,"OK","NOK"),IF(J908&gt;$K$5,"OK","NOK")))</f>
        <v xml:space="preserve"> </v>
      </c>
      <c r="O908" s="67" t="str">
        <f>IF('Raw Data'!B912=0," ","No")</f>
        <v xml:space="preserve"> </v>
      </c>
      <c r="P908" s="61" t="str">
        <f>IF('Raw Data'!B912=0," ",'Raw Data'!F912 &amp; ".")</f>
        <v xml:space="preserve"> </v>
      </c>
    </row>
    <row r="909" spans="1:16" x14ac:dyDescent="0.2">
      <c r="A909" s="62" t="str">
        <f>IF('Raw Data'!B913=0,"",'Raw Data'!B913)</f>
        <v/>
      </c>
      <c r="B909" s="62" t="str">
        <f>IF('Raw Data'!B913=0,"",'Raw Data'!C913)</f>
        <v/>
      </c>
      <c r="C909" s="63" t="str">
        <f>IF('Raw Data'!B913=0," ",'Raw Data'!D913)</f>
        <v xml:space="preserve"> </v>
      </c>
      <c r="D909" s="63" t="str">
        <f>IF('Raw Data'!B913=0," ",'Raw Data'!E913)</f>
        <v xml:space="preserve"> </v>
      </c>
      <c r="E909" s="63" t="str">
        <f>IF('Raw Data'!B913=0," ",MIN('Raw Data'!G913:JP913))</f>
        <v xml:space="preserve"> </v>
      </c>
      <c r="F909" s="63" t="str">
        <f>IF('Raw Data'!B913=0," ",AVERAGE('Raw Data'!G913:JP913))</f>
        <v xml:space="preserve"> </v>
      </c>
      <c r="G909" s="63" t="str">
        <f>IF('Raw Data'!B913=0," ",MAX('Raw Data'!G913:JP913))</f>
        <v xml:space="preserve"> </v>
      </c>
      <c r="H909" s="63" t="str">
        <f>IF('Raw Data'!B913=0," ",_xlfn.STDEV.S('Raw Data'!G913:JP913))</f>
        <v xml:space="preserve"> </v>
      </c>
      <c r="I909" s="64" t="str">
        <f>IF('Raw Data'!B913=0," ",(D909+C909)/2)</f>
        <v xml:space="preserve"> </v>
      </c>
      <c r="J909" s="65" t="str">
        <f>IF('Raw Data'!B913=0," ",IF(H909=0,9999,MIN((F909-C909),(D909-F909))/3/H909))</f>
        <v xml:space="preserve"> </v>
      </c>
      <c r="K909" s="60" t="str">
        <f>IF('Raw Data'!B913=0," ",IF(O909="Yes",J909-$K$6,J909-$K$5))</f>
        <v xml:space="preserve"> </v>
      </c>
      <c r="L909" s="66" t="str">
        <f>IF('Raw Data'!B913=0," ",IF(I909="ND","ND",2*(F909-I909)/(D909-C909)))</f>
        <v xml:space="preserve"> </v>
      </c>
      <c r="M909" s="60" t="str">
        <f t="shared" si="15"/>
        <v xml:space="preserve"> </v>
      </c>
      <c r="N909" s="59" t="str">
        <f>IF('Raw Data'!B913=0," ",IF(O909="Yes",IF(J909&gt;$K$6,"OK","NOK"),IF(J909&gt;$K$5,"OK","NOK")))</f>
        <v xml:space="preserve"> </v>
      </c>
      <c r="O909" s="67" t="str">
        <f>IF('Raw Data'!B913=0," ","No")</f>
        <v xml:space="preserve"> </v>
      </c>
      <c r="P909" s="61" t="str">
        <f>IF('Raw Data'!B913=0," ",'Raw Data'!F913 &amp; ".")</f>
        <v xml:space="preserve"> </v>
      </c>
    </row>
    <row r="910" spans="1:16" x14ac:dyDescent="0.2">
      <c r="A910" s="62" t="str">
        <f>IF('Raw Data'!B914=0,"",'Raw Data'!B914)</f>
        <v/>
      </c>
      <c r="B910" s="62" t="str">
        <f>IF('Raw Data'!B914=0,"",'Raw Data'!C914)</f>
        <v/>
      </c>
      <c r="C910" s="63" t="str">
        <f>IF('Raw Data'!B914=0," ",'Raw Data'!D914)</f>
        <v xml:space="preserve"> </v>
      </c>
      <c r="D910" s="63" t="str">
        <f>IF('Raw Data'!B914=0," ",'Raw Data'!E914)</f>
        <v xml:space="preserve"> </v>
      </c>
      <c r="E910" s="63" t="str">
        <f>IF('Raw Data'!B914=0," ",MIN('Raw Data'!G914:JP914))</f>
        <v xml:space="preserve"> </v>
      </c>
      <c r="F910" s="63" t="str">
        <f>IF('Raw Data'!B914=0," ",AVERAGE('Raw Data'!G914:JP914))</f>
        <v xml:space="preserve"> </v>
      </c>
      <c r="G910" s="63" t="str">
        <f>IF('Raw Data'!B914=0," ",MAX('Raw Data'!G914:JP914))</f>
        <v xml:space="preserve"> </v>
      </c>
      <c r="H910" s="63" t="str">
        <f>IF('Raw Data'!B914=0," ",_xlfn.STDEV.S('Raw Data'!G914:JP914))</f>
        <v xml:space="preserve"> </v>
      </c>
      <c r="I910" s="64" t="str">
        <f>IF('Raw Data'!B914=0," ",(D910+C910)/2)</f>
        <v xml:space="preserve"> </v>
      </c>
      <c r="J910" s="65" t="str">
        <f>IF('Raw Data'!B914=0," ",IF(H910=0,9999,MIN((F910-C910),(D910-F910))/3/H910))</f>
        <v xml:space="preserve"> </v>
      </c>
      <c r="K910" s="60" t="str">
        <f>IF('Raw Data'!B914=0," ",IF(O910="Yes",J910-$K$6,J910-$K$5))</f>
        <v xml:space="preserve"> </v>
      </c>
      <c r="L910" s="66" t="str">
        <f>IF('Raw Data'!B914=0," ",IF(I910="ND","ND",2*(F910-I910)/(D910-C910)))</f>
        <v xml:space="preserve"> </v>
      </c>
      <c r="M910" s="60" t="str">
        <f t="shared" si="15"/>
        <v xml:space="preserve"> </v>
      </c>
      <c r="N910" s="59" t="str">
        <f>IF('Raw Data'!B914=0," ",IF(O910="Yes",IF(J910&gt;$K$6,"OK","NOK"),IF(J910&gt;$K$5,"OK","NOK")))</f>
        <v xml:space="preserve"> </v>
      </c>
      <c r="O910" s="67" t="str">
        <f>IF('Raw Data'!B914=0," ","No")</f>
        <v xml:space="preserve"> </v>
      </c>
      <c r="P910" s="61" t="str">
        <f>IF('Raw Data'!B914=0," ",'Raw Data'!F914 &amp; ".")</f>
        <v xml:space="preserve"> </v>
      </c>
    </row>
    <row r="911" spans="1:16" x14ac:dyDescent="0.2">
      <c r="A911" s="62" t="str">
        <f>IF('Raw Data'!B915=0,"",'Raw Data'!B915)</f>
        <v/>
      </c>
      <c r="B911" s="62" t="str">
        <f>IF('Raw Data'!B915=0,"",'Raw Data'!C915)</f>
        <v/>
      </c>
      <c r="C911" s="63" t="str">
        <f>IF('Raw Data'!B915=0," ",'Raw Data'!D915)</f>
        <v xml:space="preserve"> </v>
      </c>
      <c r="D911" s="63" t="str">
        <f>IF('Raw Data'!B915=0," ",'Raw Data'!E915)</f>
        <v xml:space="preserve"> </v>
      </c>
      <c r="E911" s="63" t="str">
        <f>IF('Raw Data'!B915=0," ",MIN('Raw Data'!G915:JP915))</f>
        <v xml:space="preserve"> </v>
      </c>
      <c r="F911" s="63" t="str">
        <f>IF('Raw Data'!B915=0," ",AVERAGE('Raw Data'!G915:JP915))</f>
        <v xml:space="preserve"> </v>
      </c>
      <c r="G911" s="63" t="str">
        <f>IF('Raw Data'!B915=0," ",MAX('Raw Data'!G915:JP915))</f>
        <v xml:space="preserve"> </v>
      </c>
      <c r="H911" s="63" t="str">
        <f>IF('Raw Data'!B915=0," ",_xlfn.STDEV.S('Raw Data'!G915:JP915))</f>
        <v xml:space="preserve"> </v>
      </c>
      <c r="I911" s="64" t="str">
        <f>IF('Raw Data'!B915=0," ",(D911+C911)/2)</f>
        <v xml:space="preserve"> </v>
      </c>
      <c r="J911" s="65" t="str">
        <f>IF('Raw Data'!B915=0," ",IF(H911=0,9999,MIN((F911-C911),(D911-F911))/3/H911))</f>
        <v xml:space="preserve"> </v>
      </c>
      <c r="K911" s="60" t="str">
        <f>IF('Raw Data'!B915=0," ",IF(O911="Yes",J911-$K$6,J911-$K$5))</f>
        <v xml:space="preserve"> </v>
      </c>
      <c r="L911" s="66" t="str">
        <f>IF('Raw Data'!B915=0," ",IF(I911="ND","ND",2*(F911-I911)/(D911-C911)))</f>
        <v xml:space="preserve"> </v>
      </c>
      <c r="M911" s="60" t="str">
        <f t="shared" si="15"/>
        <v xml:space="preserve"> </v>
      </c>
      <c r="N911" s="59" t="str">
        <f>IF('Raw Data'!B915=0," ",IF(O911="Yes",IF(J911&gt;$K$6,"OK","NOK"),IF(J911&gt;$K$5,"OK","NOK")))</f>
        <v xml:space="preserve"> </v>
      </c>
      <c r="O911" s="67" t="str">
        <f>IF('Raw Data'!B915=0," ","No")</f>
        <v xml:space="preserve"> </v>
      </c>
      <c r="P911" s="61" t="str">
        <f>IF('Raw Data'!B915=0," ",'Raw Data'!F915 &amp; ".")</f>
        <v xml:space="preserve"> </v>
      </c>
    </row>
    <row r="912" spans="1:16" x14ac:dyDescent="0.2">
      <c r="A912" s="62" t="str">
        <f>IF('Raw Data'!B916=0,"",'Raw Data'!B916)</f>
        <v/>
      </c>
      <c r="B912" s="62" t="str">
        <f>IF('Raw Data'!B916=0,"",'Raw Data'!C916)</f>
        <v/>
      </c>
      <c r="C912" s="63" t="str">
        <f>IF('Raw Data'!B916=0," ",'Raw Data'!D916)</f>
        <v xml:space="preserve"> </v>
      </c>
      <c r="D912" s="63" t="str">
        <f>IF('Raw Data'!B916=0," ",'Raw Data'!E916)</f>
        <v xml:space="preserve"> </v>
      </c>
      <c r="E912" s="63" t="str">
        <f>IF('Raw Data'!B916=0," ",MIN('Raw Data'!G916:JP916))</f>
        <v xml:space="preserve"> </v>
      </c>
      <c r="F912" s="63" t="str">
        <f>IF('Raw Data'!B916=0," ",AVERAGE('Raw Data'!G916:JP916))</f>
        <v xml:space="preserve"> </v>
      </c>
      <c r="G912" s="63" t="str">
        <f>IF('Raw Data'!B916=0," ",MAX('Raw Data'!G916:JP916))</f>
        <v xml:space="preserve"> </v>
      </c>
      <c r="H912" s="63" t="str">
        <f>IF('Raw Data'!B916=0," ",_xlfn.STDEV.S('Raw Data'!G916:JP916))</f>
        <v xml:space="preserve"> </v>
      </c>
      <c r="I912" s="64" t="str">
        <f>IF('Raw Data'!B916=0," ",(D912+C912)/2)</f>
        <v xml:space="preserve"> </v>
      </c>
      <c r="J912" s="65" t="str">
        <f>IF('Raw Data'!B916=0," ",IF(H912=0,9999,MIN((F912-C912),(D912-F912))/3/H912))</f>
        <v xml:space="preserve"> </v>
      </c>
      <c r="K912" s="60" t="str">
        <f>IF('Raw Data'!B916=0," ",IF(O912="Yes",J912-$K$6,J912-$K$5))</f>
        <v xml:space="preserve"> </v>
      </c>
      <c r="L912" s="66" t="str">
        <f>IF('Raw Data'!B916=0," ",IF(I912="ND","ND",2*(F912-I912)/(D912-C912)))</f>
        <v xml:space="preserve"> </v>
      </c>
      <c r="M912" s="60" t="str">
        <f t="shared" si="15"/>
        <v xml:space="preserve"> </v>
      </c>
      <c r="N912" s="59" t="str">
        <f>IF('Raw Data'!B916=0," ",IF(O912="Yes",IF(J912&gt;$K$6,"OK","NOK"),IF(J912&gt;$K$5,"OK","NOK")))</f>
        <v xml:space="preserve"> </v>
      </c>
      <c r="O912" s="67" t="str">
        <f>IF('Raw Data'!B916=0," ","No")</f>
        <v xml:space="preserve"> </v>
      </c>
      <c r="P912" s="61" t="str">
        <f>IF('Raw Data'!B916=0," ",'Raw Data'!F916 &amp; ".")</f>
        <v xml:space="preserve"> </v>
      </c>
    </row>
    <row r="913" spans="1:16" x14ac:dyDescent="0.2">
      <c r="A913" s="62" t="str">
        <f>IF('Raw Data'!B917=0,"",'Raw Data'!B917)</f>
        <v/>
      </c>
      <c r="B913" s="62" t="str">
        <f>IF('Raw Data'!B917=0,"",'Raw Data'!C917)</f>
        <v/>
      </c>
      <c r="C913" s="63" t="str">
        <f>IF('Raw Data'!B917=0," ",'Raw Data'!D917)</f>
        <v xml:space="preserve"> </v>
      </c>
      <c r="D913" s="63" t="str">
        <f>IF('Raw Data'!B917=0," ",'Raw Data'!E917)</f>
        <v xml:space="preserve"> </v>
      </c>
      <c r="E913" s="63" t="str">
        <f>IF('Raw Data'!B917=0," ",MIN('Raw Data'!G917:JP917))</f>
        <v xml:space="preserve"> </v>
      </c>
      <c r="F913" s="63" t="str">
        <f>IF('Raw Data'!B917=0," ",AVERAGE('Raw Data'!G917:JP917))</f>
        <v xml:space="preserve"> </v>
      </c>
      <c r="G913" s="63" t="str">
        <f>IF('Raw Data'!B917=0," ",MAX('Raw Data'!G917:JP917))</f>
        <v xml:space="preserve"> </v>
      </c>
      <c r="H913" s="63" t="str">
        <f>IF('Raw Data'!B917=0," ",_xlfn.STDEV.S('Raw Data'!G917:JP917))</f>
        <v xml:space="preserve"> </v>
      </c>
      <c r="I913" s="64" t="str">
        <f>IF('Raw Data'!B917=0," ",(D913+C913)/2)</f>
        <v xml:space="preserve"> </v>
      </c>
      <c r="J913" s="65" t="str">
        <f>IF('Raw Data'!B917=0," ",IF(H913=0,9999,MIN((F913-C913),(D913-F913))/3/H913))</f>
        <v xml:space="preserve"> </v>
      </c>
      <c r="K913" s="60" t="str">
        <f>IF('Raw Data'!B917=0," ",IF(O913="Yes",J913-$K$6,J913-$K$5))</f>
        <v xml:space="preserve"> </v>
      </c>
      <c r="L913" s="66" t="str">
        <f>IF('Raw Data'!B917=0," ",IF(I913="ND","ND",2*(F913-I913)/(D913-C913)))</f>
        <v xml:space="preserve"> </v>
      </c>
      <c r="M913" s="60" t="str">
        <f t="shared" si="15"/>
        <v xml:space="preserve"> </v>
      </c>
      <c r="N913" s="59" t="str">
        <f>IF('Raw Data'!B917=0," ",IF(O913="Yes",IF(J913&gt;$K$6,"OK","NOK"),IF(J913&gt;$K$5,"OK","NOK")))</f>
        <v xml:space="preserve"> </v>
      </c>
      <c r="O913" s="67" t="str">
        <f>IF('Raw Data'!B917=0," ","No")</f>
        <v xml:space="preserve"> </v>
      </c>
      <c r="P913" s="61" t="str">
        <f>IF('Raw Data'!B917=0," ",'Raw Data'!F917 &amp; ".")</f>
        <v xml:space="preserve"> </v>
      </c>
    </row>
    <row r="914" spans="1:16" x14ac:dyDescent="0.2">
      <c r="A914" s="62" t="str">
        <f>IF('Raw Data'!B918=0,"",'Raw Data'!B918)</f>
        <v/>
      </c>
      <c r="B914" s="62" t="str">
        <f>IF('Raw Data'!B918=0,"",'Raw Data'!C918)</f>
        <v/>
      </c>
      <c r="C914" s="63" t="str">
        <f>IF('Raw Data'!B918=0," ",'Raw Data'!D918)</f>
        <v xml:space="preserve"> </v>
      </c>
      <c r="D914" s="63" t="str">
        <f>IF('Raw Data'!B918=0," ",'Raw Data'!E918)</f>
        <v xml:space="preserve"> </v>
      </c>
      <c r="E914" s="63" t="str">
        <f>IF('Raw Data'!B918=0," ",MIN('Raw Data'!G918:JP918))</f>
        <v xml:space="preserve"> </v>
      </c>
      <c r="F914" s="63" t="str">
        <f>IF('Raw Data'!B918=0," ",AVERAGE('Raw Data'!G918:JP918))</f>
        <v xml:space="preserve"> </v>
      </c>
      <c r="G914" s="63" t="str">
        <f>IF('Raw Data'!B918=0," ",MAX('Raw Data'!G918:JP918))</f>
        <v xml:space="preserve"> </v>
      </c>
      <c r="H914" s="63" t="str">
        <f>IF('Raw Data'!B918=0," ",_xlfn.STDEV.S('Raw Data'!G918:JP918))</f>
        <v xml:space="preserve"> </v>
      </c>
      <c r="I914" s="64" t="str">
        <f>IF('Raw Data'!B918=0," ",(D914+C914)/2)</f>
        <v xml:space="preserve"> </v>
      </c>
      <c r="J914" s="65" t="str">
        <f>IF('Raw Data'!B918=0," ",IF(H914=0,9999,MIN((F914-C914),(D914-F914))/3/H914))</f>
        <v xml:space="preserve"> </v>
      </c>
      <c r="K914" s="60" t="str">
        <f>IF('Raw Data'!B918=0," ",IF(O914="Yes",J914-$K$6,J914-$K$5))</f>
        <v xml:space="preserve"> </v>
      </c>
      <c r="L914" s="66" t="str">
        <f>IF('Raw Data'!B918=0," ",IF(I914="ND","ND",2*(F914-I914)/(D914-C914)))</f>
        <v xml:space="preserve"> </v>
      </c>
      <c r="M914" s="60" t="str">
        <f t="shared" si="15"/>
        <v xml:space="preserve"> </v>
      </c>
      <c r="N914" s="59" t="str">
        <f>IF('Raw Data'!B918=0," ",IF(O914="Yes",IF(J914&gt;$K$6,"OK","NOK"),IF(J914&gt;$K$5,"OK","NOK")))</f>
        <v xml:space="preserve"> </v>
      </c>
      <c r="O914" s="67" t="str">
        <f>IF('Raw Data'!B918=0," ","No")</f>
        <v xml:space="preserve"> </v>
      </c>
      <c r="P914" s="61" t="str">
        <f>IF('Raw Data'!B918=0," ",'Raw Data'!F918 &amp; ".")</f>
        <v xml:space="preserve"> </v>
      </c>
    </row>
    <row r="915" spans="1:16" x14ac:dyDescent="0.2">
      <c r="A915" s="62" t="str">
        <f>IF('Raw Data'!B919=0,"",'Raw Data'!B919)</f>
        <v/>
      </c>
      <c r="B915" s="62" t="str">
        <f>IF('Raw Data'!B919=0,"",'Raw Data'!C919)</f>
        <v/>
      </c>
      <c r="C915" s="63" t="str">
        <f>IF('Raw Data'!B919=0," ",'Raw Data'!D919)</f>
        <v xml:space="preserve"> </v>
      </c>
      <c r="D915" s="63" t="str">
        <f>IF('Raw Data'!B919=0," ",'Raw Data'!E919)</f>
        <v xml:space="preserve"> </v>
      </c>
      <c r="E915" s="63" t="str">
        <f>IF('Raw Data'!B919=0," ",MIN('Raw Data'!G919:JP919))</f>
        <v xml:space="preserve"> </v>
      </c>
      <c r="F915" s="63" t="str">
        <f>IF('Raw Data'!B919=0," ",AVERAGE('Raw Data'!G919:JP919))</f>
        <v xml:space="preserve"> </v>
      </c>
      <c r="G915" s="63" t="str">
        <f>IF('Raw Data'!B919=0," ",MAX('Raw Data'!G919:JP919))</f>
        <v xml:space="preserve"> </v>
      </c>
      <c r="H915" s="63" t="str">
        <f>IF('Raw Data'!B919=0," ",_xlfn.STDEV.S('Raw Data'!G919:JP919))</f>
        <v xml:space="preserve"> </v>
      </c>
      <c r="I915" s="64" t="str">
        <f>IF('Raw Data'!B919=0," ",(D915+C915)/2)</f>
        <v xml:space="preserve"> </v>
      </c>
      <c r="J915" s="65" t="str">
        <f>IF('Raw Data'!B919=0," ",IF(H915=0,9999,MIN((F915-C915),(D915-F915))/3/H915))</f>
        <v xml:space="preserve"> </v>
      </c>
      <c r="K915" s="60" t="str">
        <f>IF('Raw Data'!B919=0," ",IF(O915="Yes",J915-$K$6,J915-$K$5))</f>
        <v xml:space="preserve"> </v>
      </c>
      <c r="L915" s="66" t="str">
        <f>IF('Raw Data'!B919=0," ",IF(I915="ND","ND",2*(F915-I915)/(D915-C915)))</f>
        <v xml:space="preserve"> </v>
      </c>
      <c r="M915" s="60" t="str">
        <f t="shared" si="15"/>
        <v xml:space="preserve"> </v>
      </c>
      <c r="N915" s="59" t="str">
        <f>IF('Raw Data'!B919=0," ",IF(O915="Yes",IF(J915&gt;$K$6,"OK","NOK"),IF(J915&gt;$K$5,"OK","NOK")))</f>
        <v xml:space="preserve"> </v>
      </c>
      <c r="O915" s="67" t="str">
        <f>IF('Raw Data'!B919=0," ","No")</f>
        <v xml:space="preserve"> </v>
      </c>
      <c r="P915" s="61" t="str">
        <f>IF('Raw Data'!B919=0," ",'Raw Data'!F919 &amp; ".")</f>
        <v xml:space="preserve"> </v>
      </c>
    </row>
    <row r="916" spans="1:16" x14ac:dyDescent="0.2">
      <c r="A916" s="62" t="str">
        <f>IF('Raw Data'!B920=0,"",'Raw Data'!B920)</f>
        <v/>
      </c>
      <c r="B916" s="62" t="str">
        <f>IF('Raw Data'!B920=0,"",'Raw Data'!C920)</f>
        <v/>
      </c>
      <c r="C916" s="63" t="str">
        <f>IF('Raw Data'!B920=0," ",'Raw Data'!D920)</f>
        <v xml:space="preserve"> </v>
      </c>
      <c r="D916" s="63" t="str">
        <f>IF('Raw Data'!B920=0," ",'Raw Data'!E920)</f>
        <v xml:space="preserve"> </v>
      </c>
      <c r="E916" s="63" t="str">
        <f>IF('Raw Data'!B920=0," ",MIN('Raw Data'!G920:JP920))</f>
        <v xml:space="preserve"> </v>
      </c>
      <c r="F916" s="63" t="str">
        <f>IF('Raw Data'!B920=0," ",AVERAGE('Raw Data'!G920:JP920))</f>
        <v xml:space="preserve"> </v>
      </c>
      <c r="G916" s="63" t="str">
        <f>IF('Raw Data'!B920=0," ",MAX('Raw Data'!G920:JP920))</f>
        <v xml:space="preserve"> </v>
      </c>
      <c r="H916" s="63" t="str">
        <f>IF('Raw Data'!B920=0," ",_xlfn.STDEV.S('Raw Data'!G920:JP920))</f>
        <v xml:space="preserve"> </v>
      </c>
      <c r="I916" s="64" t="str">
        <f>IF('Raw Data'!B920=0," ",(D916+C916)/2)</f>
        <v xml:space="preserve"> </v>
      </c>
      <c r="J916" s="65" t="str">
        <f>IF('Raw Data'!B920=0," ",IF(H916=0,9999,MIN((F916-C916),(D916-F916))/3/H916))</f>
        <v xml:space="preserve"> </v>
      </c>
      <c r="K916" s="60" t="str">
        <f>IF('Raw Data'!B920=0," ",IF(O916="Yes",J916-$K$6,J916-$K$5))</f>
        <v xml:space="preserve"> </v>
      </c>
      <c r="L916" s="66" t="str">
        <f>IF('Raw Data'!B920=0," ",IF(I916="ND","ND",2*(F916-I916)/(D916-C916)))</f>
        <v xml:space="preserve"> </v>
      </c>
      <c r="M916" s="60" t="str">
        <f t="shared" si="15"/>
        <v xml:space="preserve"> </v>
      </c>
      <c r="N916" s="59" t="str">
        <f>IF('Raw Data'!B920=0," ",IF(O916="Yes",IF(J916&gt;$K$6,"OK","NOK"),IF(J916&gt;$K$5,"OK","NOK")))</f>
        <v xml:space="preserve"> </v>
      </c>
      <c r="O916" s="67" t="str">
        <f>IF('Raw Data'!B920=0," ","No")</f>
        <v xml:space="preserve"> </v>
      </c>
      <c r="P916" s="61" t="str">
        <f>IF('Raw Data'!B920=0," ",'Raw Data'!F920 &amp; ".")</f>
        <v xml:space="preserve"> </v>
      </c>
    </row>
    <row r="917" spans="1:16" x14ac:dyDescent="0.2">
      <c r="A917" s="62" t="str">
        <f>IF('Raw Data'!B921=0,"",'Raw Data'!B921)</f>
        <v/>
      </c>
      <c r="B917" s="62" t="str">
        <f>IF('Raw Data'!B921=0,"",'Raw Data'!C921)</f>
        <v/>
      </c>
      <c r="C917" s="63" t="str">
        <f>IF('Raw Data'!B921=0," ",'Raw Data'!D921)</f>
        <v xml:space="preserve"> </v>
      </c>
      <c r="D917" s="63" t="str">
        <f>IF('Raw Data'!B921=0," ",'Raw Data'!E921)</f>
        <v xml:space="preserve"> </v>
      </c>
      <c r="E917" s="63" t="str">
        <f>IF('Raw Data'!B921=0," ",MIN('Raw Data'!G921:JP921))</f>
        <v xml:space="preserve"> </v>
      </c>
      <c r="F917" s="63" t="str">
        <f>IF('Raw Data'!B921=0," ",AVERAGE('Raw Data'!G921:JP921))</f>
        <v xml:space="preserve"> </v>
      </c>
      <c r="G917" s="63" t="str">
        <f>IF('Raw Data'!B921=0," ",MAX('Raw Data'!G921:JP921))</f>
        <v xml:space="preserve"> </v>
      </c>
      <c r="H917" s="63" t="str">
        <f>IF('Raw Data'!B921=0," ",_xlfn.STDEV.S('Raw Data'!G921:JP921))</f>
        <v xml:space="preserve"> </v>
      </c>
      <c r="I917" s="64" t="str">
        <f>IF('Raw Data'!B921=0," ",(D917+C917)/2)</f>
        <v xml:space="preserve"> </v>
      </c>
      <c r="J917" s="65" t="str">
        <f>IF('Raw Data'!B921=0," ",IF(H917=0,9999,MIN((F917-C917),(D917-F917))/3/H917))</f>
        <v xml:space="preserve"> </v>
      </c>
      <c r="K917" s="60" t="str">
        <f>IF('Raw Data'!B921=0," ",IF(O917="Yes",J917-$K$6,J917-$K$5))</f>
        <v xml:space="preserve"> </v>
      </c>
      <c r="L917" s="66" t="str">
        <f>IF('Raw Data'!B921=0," ",IF(I917="ND","ND",2*(F917-I917)/(D917-C917)))</f>
        <v xml:space="preserve"> </v>
      </c>
      <c r="M917" s="60" t="str">
        <f t="shared" si="15"/>
        <v xml:space="preserve"> </v>
      </c>
      <c r="N917" s="59" t="str">
        <f>IF('Raw Data'!B921=0," ",IF(O917="Yes",IF(J917&gt;$K$6,"OK","NOK"),IF(J917&gt;$K$5,"OK","NOK")))</f>
        <v xml:space="preserve"> </v>
      </c>
      <c r="O917" s="67" t="str">
        <f>IF('Raw Data'!B921=0," ","No")</f>
        <v xml:space="preserve"> </v>
      </c>
      <c r="P917" s="61" t="str">
        <f>IF('Raw Data'!B921=0," ",'Raw Data'!F921 &amp; ".")</f>
        <v xml:space="preserve"> </v>
      </c>
    </row>
    <row r="918" spans="1:16" x14ac:dyDescent="0.2">
      <c r="A918" s="62" t="str">
        <f>IF('Raw Data'!B922=0,"",'Raw Data'!B922)</f>
        <v/>
      </c>
      <c r="B918" s="62" t="str">
        <f>IF('Raw Data'!B922=0,"",'Raw Data'!C922)</f>
        <v/>
      </c>
      <c r="C918" s="63" t="str">
        <f>IF('Raw Data'!B922=0," ",'Raw Data'!D922)</f>
        <v xml:space="preserve"> </v>
      </c>
      <c r="D918" s="63" t="str">
        <f>IF('Raw Data'!B922=0," ",'Raw Data'!E922)</f>
        <v xml:space="preserve"> </v>
      </c>
      <c r="E918" s="63" t="str">
        <f>IF('Raw Data'!B922=0," ",MIN('Raw Data'!G922:JP922))</f>
        <v xml:space="preserve"> </v>
      </c>
      <c r="F918" s="63" t="str">
        <f>IF('Raw Data'!B922=0," ",AVERAGE('Raw Data'!G922:JP922))</f>
        <v xml:space="preserve"> </v>
      </c>
      <c r="G918" s="63" t="str">
        <f>IF('Raw Data'!B922=0," ",MAX('Raw Data'!G922:JP922))</f>
        <v xml:space="preserve"> </v>
      </c>
      <c r="H918" s="63" t="str">
        <f>IF('Raw Data'!B922=0," ",_xlfn.STDEV.S('Raw Data'!G922:JP922))</f>
        <v xml:space="preserve"> </v>
      </c>
      <c r="I918" s="64" t="str">
        <f>IF('Raw Data'!B922=0," ",(D918+C918)/2)</f>
        <v xml:space="preserve"> </v>
      </c>
      <c r="J918" s="65" t="str">
        <f>IF('Raw Data'!B922=0," ",IF(H918=0,9999,MIN((F918-C918),(D918-F918))/3/H918))</f>
        <v xml:space="preserve"> </v>
      </c>
      <c r="K918" s="60" t="str">
        <f>IF('Raw Data'!B922=0," ",IF(O918="Yes",J918-$K$6,J918-$K$5))</f>
        <v xml:space="preserve"> </v>
      </c>
      <c r="L918" s="66" t="str">
        <f>IF('Raw Data'!B922=0," ",IF(I918="ND","ND",2*(F918-I918)/(D918-C918)))</f>
        <v xml:space="preserve"> </v>
      </c>
      <c r="M918" s="60" t="str">
        <f t="shared" si="15"/>
        <v xml:space="preserve"> </v>
      </c>
      <c r="N918" s="59" t="str">
        <f>IF('Raw Data'!B922=0," ",IF(O918="Yes",IF(J918&gt;$K$6,"OK","NOK"),IF(J918&gt;$K$5,"OK","NOK")))</f>
        <v xml:space="preserve"> </v>
      </c>
      <c r="O918" s="67" t="str">
        <f>IF('Raw Data'!B922=0," ","No")</f>
        <v xml:space="preserve"> </v>
      </c>
      <c r="P918" s="61" t="str">
        <f>IF('Raw Data'!B922=0," ",'Raw Data'!F922 &amp; ".")</f>
        <v xml:space="preserve"> </v>
      </c>
    </row>
    <row r="919" spans="1:16" x14ac:dyDescent="0.2">
      <c r="A919" s="62" t="str">
        <f>IF('Raw Data'!B923=0,"",'Raw Data'!B923)</f>
        <v/>
      </c>
      <c r="B919" s="62" t="str">
        <f>IF('Raw Data'!B923=0,"",'Raw Data'!C923)</f>
        <v/>
      </c>
      <c r="C919" s="63" t="str">
        <f>IF('Raw Data'!B923=0," ",'Raw Data'!D923)</f>
        <v xml:space="preserve"> </v>
      </c>
      <c r="D919" s="63" t="str">
        <f>IF('Raw Data'!B923=0," ",'Raw Data'!E923)</f>
        <v xml:space="preserve"> </v>
      </c>
      <c r="E919" s="63" t="str">
        <f>IF('Raw Data'!B923=0," ",MIN('Raw Data'!G923:JP923))</f>
        <v xml:space="preserve"> </v>
      </c>
      <c r="F919" s="63" t="str">
        <f>IF('Raw Data'!B923=0," ",AVERAGE('Raw Data'!G923:JP923))</f>
        <v xml:space="preserve"> </v>
      </c>
      <c r="G919" s="63" t="str">
        <f>IF('Raw Data'!B923=0," ",MAX('Raw Data'!G923:JP923))</f>
        <v xml:space="preserve"> </v>
      </c>
      <c r="H919" s="63" t="str">
        <f>IF('Raw Data'!B923=0," ",_xlfn.STDEV.S('Raw Data'!G923:JP923))</f>
        <v xml:space="preserve"> </v>
      </c>
      <c r="I919" s="64" t="str">
        <f>IF('Raw Data'!B923=0," ",(D919+C919)/2)</f>
        <v xml:space="preserve"> </v>
      </c>
      <c r="J919" s="65" t="str">
        <f>IF('Raw Data'!B923=0," ",IF(H919=0,9999,MIN((F919-C919),(D919-F919))/3/H919))</f>
        <v xml:space="preserve"> </v>
      </c>
      <c r="K919" s="60" t="str">
        <f>IF('Raw Data'!B923=0," ",IF(O919="Yes",J919-$K$6,J919-$K$5))</f>
        <v xml:space="preserve"> </v>
      </c>
      <c r="L919" s="66" t="str">
        <f>IF('Raw Data'!B923=0," ",IF(I919="ND","ND",2*(F919-I919)/(D919-C919)))</f>
        <v xml:space="preserve"> </v>
      </c>
      <c r="M919" s="60" t="str">
        <f t="shared" si="15"/>
        <v xml:space="preserve"> </v>
      </c>
      <c r="N919" s="59" t="str">
        <f>IF('Raw Data'!B923=0," ",IF(O919="Yes",IF(J919&gt;$K$6,"OK","NOK"),IF(J919&gt;$K$5,"OK","NOK")))</f>
        <v xml:space="preserve"> </v>
      </c>
      <c r="O919" s="67" t="str">
        <f>IF('Raw Data'!B923=0," ","No")</f>
        <v xml:space="preserve"> </v>
      </c>
      <c r="P919" s="61" t="str">
        <f>IF('Raw Data'!B923=0," ",'Raw Data'!F923 &amp; ".")</f>
        <v xml:space="preserve"> </v>
      </c>
    </row>
    <row r="920" spans="1:16" x14ac:dyDescent="0.2">
      <c r="A920" s="62" t="str">
        <f>IF('Raw Data'!B924=0,"",'Raw Data'!B924)</f>
        <v/>
      </c>
      <c r="B920" s="62" t="str">
        <f>IF('Raw Data'!B924=0,"",'Raw Data'!C924)</f>
        <v/>
      </c>
      <c r="C920" s="63" t="str">
        <f>IF('Raw Data'!B924=0," ",'Raw Data'!D924)</f>
        <v xml:space="preserve"> </v>
      </c>
      <c r="D920" s="63" t="str">
        <f>IF('Raw Data'!B924=0," ",'Raw Data'!E924)</f>
        <v xml:space="preserve"> </v>
      </c>
      <c r="E920" s="63" t="str">
        <f>IF('Raw Data'!B924=0," ",MIN('Raw Data'!G924:JP924))</f>
        <v xml:space="preserve"> </v>
      </c>
      <c r="F920" s="63" t="str">
        <f>IF('Raw Data'!B924=0," ",AVERAGE('Raw Data'!G924:JP924))</f>
        <v xml:space="preserve"> </v>
      </c>
      <c r="G920" s="63" t="str">
        <f>IF('Raw Data'!B924=0," ",MAX('Raw Data'!G924:JP924))</f>
        <v xml:space="preserve"> </v>
      </c>
      <c r="H920" s="63" t="str">
        <f>IF('Raw Data'!B924=0," ",_xlfn.STDEV.S('Raw Data'!G924:JP924))</f>
        <v xml:space="preserve"> </v>
      </c>
      <c r="I920" s="64" t="str">
        <f>IF('Raw Data'!B924=0," ",(D920+C920)/2)</f>
        <v xml:space="preserve"> </v>
      </c>
      <c r="J920" s="65" t="str">
        <f>IF('Raw Data'!B924=0," ",IF(H920=0,9999,MIN((F920-C920),(D920-F920))/3/H920))</f>
        <v xml:space="preserve"> </v>
      </c>
      <c r="K920" s="60" t="str">
        <f>IF('Raw Data'!B924=0," ",IF(O920="Yes",J920-$K$6,J920-$K$5))</f>
        <v xml:space="preserve"> </v>
      </c>
      <c r="L920" s="66" t="str">
        <f>IF('Raw Data'!B924=0," ",IF(I920="ND","ND",2*(F920-I920)/(D920-C920)))</f>
        <v xml:space="preserve"> </v>
      </c>
      <c r="M920" s="60" t="str">
        <f t="shared" si="15"/>
        <v xml:space="preserve"> </v>
      </c>
      <c r="N920" s="59" t="str">
        <f>IF('Raw Data'!B924=0," ",IF(O920="Yes",IF(J920&gt;$K$6,"OK","NOK"),IF(J920&gt;$K$5,"OK","NOK")))</f>
        <v xml:space="preserve"> </v>
      </c>
      <c r="O920" s="67" t="str">
        <f>IF('Raw Data'!B924=0," ","No")</f>
        <v xml:space="preserve"> </v>
      </c>
      <c r="P920" s="61" t="str">
        <f>IF('Raw Data'!B924=0," ",'Raw Data'!F924 &amp; ".")</f>
        <v xml:space="preserve"> </v>
      </c>
    </row>
    <row r="921" spans="1:16" x14ac:dyDescent="0.2">
      <c r="A921" s="62" t="str">
        <f>IF('Raw Data'!B925=0,"",'Raw Data'!B925)</f>
        <v/>
      </c>
      <c r="B921" s="62" t="str">
        <f>IF('Raw Data'!B925=0,"",'Raw Data'!C925)</f>
        <v/>
      </c>
      <c r="C921" s="63" t="str">
        <f>IF('Raw Data'!B925=0," ",'Raw Data'!D925)</f>
        <v xml:space="preserve"> </v>
      </c>
      <c r="D921" s="63" t="str">
        <f>IF('Raw Data'!B925=0," ",'Raw Data'!E925)</f>
        <v xml:space="preserve"> </v>
      </c>
      <c r="E921" s="63" t="str">
        <f>IF('Raw Data'!B925=0," ",MIN('Raw Data'!G925:JP925))</f>
        <v xml:space="preserve"> </v>
      </c>
      <c r="F921" s="63" t="str">
        <f>IF('Raw Data'!B925=0," ",AVERAGE('Raw Data'!G925:JP925))</f>
        <v xml:space="preserve"> </v>
      </c>
      <c r="G921" s="63" t="str">
        <f>IF('Raw Data'!B925=0," ",MAX('Raw Data'!G925:JP925))</f>
        <v xml:space="preserve"> </v>
      </c>
      <c r="H921" s="63" t="str">
        <f>IF('Raw Data'!B925=0," ",_xlfn.STDEV.S('Raw Data'!G925:JP925))</f>
        <v xml:space="preserve"> </v>
      </c>
      <c r="I921" s="64" t="str">
        <f>IF('Raw Data'!B925=0," ",(D921+C921)/2)</f>
        <v xml:space="preserve"> </v>
      </c>
      <c r="J921" s="65" t="str">
        <f>IF('Raw Data'!B925=0," ",IF(H921=0,9999,MIN((F921-C921),(D921-F921))/3/H921))</f>
        <v xml:space="preserve"> </v>
      </c>
      <c r="K921" s="60" t="str">
        <f>IF('Raw Data'!B925=0," ",IF(O921="Yes",J921-$K$6,J921-$K$5))</f>
        <v xml:space="preserve"> </v>
      </c>
      <c r="L921" s="66" t="str">
        <f>IF('Raw Data'!B925=0," ",IF(I921="ND","ND",2*(F921-I921)/(D921-C921)))</f>
        <v xml:space="preserve"> </v>
      </c>
      <c r="M921" s="60" t="str">
        <f t="shared" si="15"/>
        <v xml:space="preserve"> </v>
      </c>
      <c r="N921" s="59" t="str">
        <f>IF('Raw Data'!B925=0," ",IF(O921="Yes",IF(J921&gt;$K$6,"OK","NOK"),IF(J921&gt;$K$5,"OK","NOK")))</f>
        <v xml:space="preserve"> </v>
      </c>
      <c r="O921" s="67" t="str">
        <f>IF('Raw Data'!B925=0," ","No")</f>
        <v xml:space="preserve"> </v>
      </c>
      <c r="P921" s="61" t="str">
        <f>IF('Raw Data'!B925=0," ",'Raw Data'!F925 &amp; ".")</f>
        <v xml:space="preserve"> </v>
      </c>
    </row>
    <row r="922" spans="1:16" x14ac:dyDescent="0.2">
      <c r="A922" s="62" t="str">
        <f>IF('Raw Data'!B926=0,"",'Raw Data'!B926)</f>
        <v/>
      </c>
      <c r="B922" s="62" t="str">
        <f>IF('Raw Data'!B926=0,"",'Raw Data'!C926)</f>
        <v/>
      </c>
      <c r="C922" s="63" t="str">
        <f>IF('Raw Data'!B926=0," ",'Raw Data'!D926)</f>
        <v xml:space="preserve"> </v>
      </c>
      <c r="D922" s="63" t="str">
        <f>IF('Raw Data'!B926=0," ",'Raw Data'!E926)</f>
        <v xml:space="preserve"> </v>
      </c>
      <c r="E922" s="63" t="str">
        <f>IF('Raw Data'!B926=0," ",MIN('Raw Data'!G926:JP926))</f>
        <v xml:space="preserve"> </v>
      </c>
      <c r="F922" s="63" t="str">
        <f>IF('Raw Data'!B926=0," ",AVERAGE('Raw Data'!G926:JP926))</f>
        <v xml:space="preserve"> </v>
      </c>
      <c r="G922" s="63" t="str">
        <f>IF('Raw Data'!B926=0," ",MAX('Raw Data'!G926:JP926))</f>
        <v xml:space="preserve"> </v>
      </c>
      <c r="H922" s="63" t="str">
        <f>IF('Raw Data'!B926=0," ",_xlfn.STDEV.S('Raw Data'!G926:JP926))</f>
        <v xml:space="preserve"> </v>
      </c>
      <c r="I922" s="64" t="str">
        <f>IF('Raw Data'!B926=0," ",(D922+C922)/2)</f>
        <v xml:space="preserve"> </v>
      </c>
      <c r="J922" s="65" t="str">
        <f>IF('Raw Data'!B926=0," ",IF(H922=0,9999,MIN((F922-C922),(D922-F922))/3/H922))</f>
        <v xml:space="preserve"> </v>
      </c>
      <c r="K922" s="60" t="str">
        <f>IF('Raw Data'!B926=0," ",IF(O922="Yes",J922-$K$6,J922-$K$5))</f>
        <v xml:space="preserve"> </v>
      </c>
      <c r="L922" s="66" t="str">
        <f>IF('Raw Data'!B926=0," ",IF(I922="ND","ND",2*(F922-I922)/(D922-C922)))</f>
        <v xml:space="preserve"> </v>
      </c>
      <c r="M922" s="60" t="str">
        <f t="shared" si="15"/>
        <v xml:space="preserve"> </v>
      </c>
      <c r="N922" s="59" t="str">
        <f>IF('Raw Data'!B926=0," ",IF(O922="Yes",IF(J922&gt;$K$6,"OK","NOK"),IF(J922&gt;$K$5,"OK","NOK")))</f>
        <v xml:space="preserve"> </v>
      </c>
      <c r="O922" s="67" t="str">
        <f>IF('Raw Data'!B926=0," ","No")</f>
        <v xml:space="preserve"> </v>
      </c>
      <c r="P922" s="61" t="str">
        <f>IF('Raw Data'!B926=0," ",'Raw Data'!F926 &amp; ".")</f>
        <v xml:space="preserve"> </v>
      </c>
    </row>
    <row r="923" spans="1:16" x14ac:dyDescent="0.2">
      <c r="A923" s="62" t="str">
        <f>IF('Raw Data'!B927=0,"",'Raw Data'!B927)</f>
        <v/>
      </c>
      <c r="B923" s="62" t="str">
        <f>IF('Raw Data'!B927=0,"",'Raw Data'!C927)</f>
        <v/>
      </c>
      <c r="C923" s="63" t="str">
        <f>IF('Raw Data'!B927=0," ",'Raw Data'!D927)</f>
        <v xml:space="preserve"> </v>
      </c>
      <c r="D923" s="63" t="str">
        <f>IF('Raw Data'!B927=0," ",'Raw Data'!E927)</f>
        <v xml:space="preserve"> </v>
      </c>
      <c r="E923" s="63" t="str">
        <f>IF('Raw Data'!B927=0," ",MIN('Raw Data'!G927:JP927))</f>
        <v xml:space="preserve"> </v>
      </c>
      <c r="F923" s="63" t="str">
        <f>IF('Raw Data'!B927=0," ",AVERAGE('Raw Data'!G927:JP927))</f>
        <v xml:space="preserve"> </v>
      </c>
      <c r="G923" s="63" t="str">
        <f>IF('Raw Data'!B927=0," ",MAX('Raw Data'!G927:JP927))</f>
        <v xml:space="preserve"> </v>
      </c>
      <c r="H923" s="63" t="str">
        <f>IF('Raw Data'!B927=0," ",_xlfn.STDEV.S('Raw Data'!G927:JP927))</f>
        <v xml:space="preserve"> </v>
      </c>
      <c r="I923" s="64" t="str">
        <f>IF('Raw Data'!B927=0," ",(D923+C923)/2)</f>
        <v xml:space="preserve"> </v>
      </c>
      <c r="J923" s="65" t="str">
        <f>IF('Raw Data'!B927=0," ",IF(H923=0,9999,MIN((F923-C923),(D923-F923))/3/H923))</f>
        <v xml:space="preserve"> </v>
      </c>
      <c r="K923" s="60" t="str">
        <f>IF('Raw Data'!B927=0," ",IF(O923="Yes",J923-$K$6,J923-$K$5))</f>
        <v xml:space="preserve"> </v>
      </c>
      <c r="L923" s="66" t="str">
        <f>IF('Raw Data'!B927=0," ",IF(I923="ND","ND",2*(F923-I923)/(D923-C923)))</f>
        <v xml:space="preserve"> </v>
      </c>
      <c r="M923" s="60" t="str">
        <f t="shared" si="15"/>
        <v xml:space="preserve"> </v>
      </c>
      <c r="N923" s="59" t="str">
        <f>IF('Raw Data'!B927=0," ",IF(O923="Yes",IF(J923&gt;$K$6,"OK","NOK"),IF(J923&gt;$K$5,"OK","NOK")))</f>
        <v xml:space="preserve"> </v>
      </c>
      <c r="O923" s="67" t="str">
        <f>IF('Raw Data'!B927=0," ","No")</f>
        <v xml:space="preserve"> </v>
      </c>
      <c r="P923" s="61" t="str">
        <f>IF('Raw Data'!B927=0," ",'Raw Data'!F927 &amp; ".")</f>
        <v xml:space="preserve"> </v>
      </c>
    </row>
    <row r="924" spans="1:16" x14ac:dyDescent="0.2">
      <c r="A924" s="62" t="str">
        <f>IF('Raw Data'!B928=0,"",'Raw Data'!B928)</f>
        <v/>
      </c>
      <c r="B924" s="62" t="str">
        <f>IF('Raw Data'!B928=0,"",'Raw Data'!C928)</f>
        <v/>
      </c>
      <c r="C924" s="63" t="str">
        <f>IF('Raw Data'!B928=0," ",'Raw Data'!D928)</f>
        <v xml:space="preserve"> </v>
      </c>
      <c r="D924" s="63" t="str">
        <f>IF('Raw Data'!B928=0," ",'Raw Data'!E928)</f>
        <v xml:space="preserve"> </v>
      </c>
      <c r="E924" s="63" t="str">
        <f>IF('Raw Data'!B928=0," ",MIN('Raw Data'!G928:JP928))</f>
        <v xml:space="preserve"> </v>
      </c>
      <c r="F924" s="63" t="str">
        <f>IF('Raw Data'!B928=0," ",AVERAGE('Raw Data'!G928:JP928))</f>
        <v xml:space="preserve"> </v>
      </c>
      <c r="G924" s="63" t="str">
        <f>IF('Raw Data'!B928=0," ",MAX('Raw Data'!G928:JP928))</f>
        <v xml:space="preserve"> </v>
      </c>
      <c r="H924" s="63" t="str">
        <f>IF('Raw Data'!B928=0," ",_xlfn.STDEV.S('Raw Data'!G928:JP928))</f>
        <v xml:space="preserve"> </v>
      </c>
      <c r="I924" s="64" t="str">
        <f>IF('Raw Data'!B928=0," ",(D924+C924)/2)</f>
        <v xml:space="preserve"> </v>
      </c>
      <c r="J924" s="65" t="str">
        <f>IF('Raw Data'!B928=0," ",IF(H924=0,9999,MIN((F924-C924),(D924-F924))/3/H924))</f>
        <v xml:space="preserve"> </v>
      </c>
      <c r="K924" s="60" t="str">
        <f>IF('Raw Data'!B928=0," ",IF(O924="Yes",J924-$K$6,J924-$K$5))</f>
        <v xml:space="preserve"> </v>
      </c>
      <c r="L924" s="66" t="str">
        <f>IF('Raw Data'!B928=0," ",IF(I924="ND","ND",2*(F924-I924)/(D924-C924)))</f>
        <v xml:space="preserve"> </v>
      </c>
      <c r="M924" s="60" t="str">
        <f t="shared" si="15"/>
        <v xml:space="preserve"> </v>
      </c>
      <c r="N924" s="59" t="str">
        <f>IF('Raw Data'!B928=0," ",IF(O924="Yes",IF(J924&gt;$K$6,"OK","NOK"),IF(J924&gt;$K$5,"OK","NOK")))</f>
        <v xml:space="preserve"> </v>
      </c>
      <c r="O924" s="67" t="str">
        <f>IF('Raw Data'!B928=0," ","No")</f>
        <v xml:space="preserve"> </v>
      </c>
      <c r="P924" s="61" t="str">
        <f>IF('Raw Data'!B928=0," ",'Raw Data'!F928 &amp; ".")</f>
        <v xml:space="preserve"> </v>
      </c>
    </row>
    <row r="925" spans="1:16" x14ac:dyDescent="0.2">
      <c r="A925" s="62" t="str">
        <f>IF('Raw Data'!B929=0,"",'Raw Data'!B929)</f>
        <v/>
      </c>
      <c r="B925" s="62" t="str">
        <f>IF('Raw Data'!B929=0,"",'Raw Data'!C929)</f>
        <v/>
      </c>
      <c r="C925" s="63" t="str">
        <f>IF('Raw Data'!B929=0," ",'Raw Data'!D929)</f>
        <v xml:space="preserve"> </v>
      </c>
      <c r="D925" s="63" t="str">
        <f>IF('Raw Data'!B929=0," ",'Raw Data'!E929)</f>
        <v xml:space="preserve"> </v>
      </c>
      <c r="E925" s="63" t="str">
        <f>IF('Raw Data'!B929=0," ",MIN('Raw Data'!G929:JP929))</f>
        <v xml:space="preserve"> </v>
      </c>
      <c r="F925" s="63" t="str">
        <f>IF('Raw Data'!B929=0," ",AVERAGE('Raw Data'!G929:JP929))</f>
        <v xml:space="preserve"> </v>
      </c>
      <c r="G925" s="63" t="str">
        <f>IF('Raw Data'!B929=0," ",MAX('Raw Data'!G929:JP929))</f>
        <v xml:space="preserve"> </v>
      </c>
      <c r="H925" s="63" t="str">
        <f>IF('Raw Data'!B929=0," ",_xlfn.STDEV.S('Raw Data'!G929:JP929))</f>
        <v xml:space="preserve"> </v>
      </c>
      <c r="I925" s="64" t="str">
        <f>IF('Raw Data'!B929=0," ",(D925+C925)/2)</f>
        <v xml:space="preserve"> </v>
      </c>
      <c r="J925" s="65" t="str">
        <f>IF('Raw Data'!B929=0," ",IF(H925=0,9999,MIN((F925-C925),(D925-F925))/3/H925))</f>
        <v xml:space="preserve"> </v>
      </c>
      <c r="K925" s="60" t="str">
        <f>IF('Raw Data'!B929=0," ",IF(O925="Yes",J925-$K$6,J925-$K$5))</f>
        <v xml:space="preserve"> </v>
      </c>
      <c r="L925" s="66" t="str">
        <f>IF('Raw Data'!B929=0," ",IF(I925="ND","ND",2*(F925-I925)/(D925-C925)))</f>
        <v xml:space="preserve"> </v>
      </c>
      <c r="M925" s="60" t="str">
        <f t="shared" si="15"/>
        <v xml:space="preserve"> </v>
      </c>
      <c r="N925" s="59" t="str">
        <f>IF('Raw Data'!B929=0," ",IF(O925="Yes",IF(J925&gt;$K$6,"OK","NOK"),IF(J925&gt;$K$5,"OK","NOK")))</f>
        <v xml:space="preserve"> </v>
      </c>
      <c r="O925" s="67" t="str">
        <f>IF('Raw Data'!B929=0," ","No")</f>
        <v xml:space="preserve"> </v>
      </c>
      <c r="P925" s="61" t="str">
        <f>IF('Raw Data'!B929=0," ",'Raw Data'!F929 &amp; ".")</f>
        <v xml:space="preserve"> </v>
      </c>
    </row>
    <row r="926" spans="1:16" x14ac:dyDescent="0.2">
      <c r="A926" s="62" t="str">
        <f>IF('Raw Data'!B930=0,"",'Raw Data'!B930)</f>
        <v/>
      </c>
      <c r="B926" s="62" t="str">
        <f>IF('Raw Data'!B930=0,"",'Raw Data'!C930)</f>
        <v/>
      </c>
      <c r="C926" s="63" t="str">
        <f>IF('Raw Data'!B930=0," ",'Raw Data'!D930)</f>
        <v xml:space="preserve"> </v>
      </c>
      <c r="D926" s="63" t="str">
        <f>IF('Raw Data'!B930=0," ",'Raw Data'!E930)</f>
        <v xml:space="preserve"> </v>
      </c>
      <c r="E926" s="63" t="str">
        <f>IF('Raw Data'!B930=0," ",MIN('Raw Data'!G930:JP930))</f>
        <v xml:space="preserve"> </v>
      </c>
      <c r="F926" s="63" t="str">
        <f>IF('Raw Data'!B930=0," ",AVERAGE('Raw Data'!G930:JP930))</f>
        <v xml:space="preserve"> </v>
      </c>
      <c r="G926" s="63" t="str">
        <f>IF('Raw Data'!B930=0," ",MAX('Raw Data'!G930:JP930))</f>
        <v xml:space="preserve"> </v>
      </c>
      <c r="H926" s="63" t="str">
        <f>IF('Raw Data'!B930=0," ",_xlfn.STDEV.S('Raw Data'!G930:JP930))</f>
        <v xml:space="preserve"> </v>
      </c>
      <c r="I926" s="64" t="str">
        <f>IF('Raw Data'!B930=0," ",(D926+C926)/2)</f>
        <v xml:space="preserve"> </v>
      </c>
      <c r="J926" s="65" t="str">
        <f>IF('Raw Data'!B930=0," ",IF(H926=0,9999,MIN((F926-C926),(D926-F926))/3/H926))</f>
        <v xml:space="preserve"> </v>
      </c>
      <c r="K926" s="60" t="str">
        <f>IF('Raw Data'!B930=0," ",IF(O926="Yes",J926-$K$6,J926-$K$5))</f>
        <v xml:space="preserve"> </v>
      </c>
      <c r="L926" s="66" t="str">
        <f>IF('Raw Data'!B930=0," ",IF(I926="ND","ND",2*(F926-I926)/(D926-C926)))</f>
        <v xml:space="preserve"> </v>
      </c>
      <c r="M926" s="60" t="str">
        <f t="shared" si="15"/>
        <v xml:space="preserve"> </v>
      </c>
      <c r="N926" s="59" t="str">
        <f>IF('Raw Data'!B930=0," ",IF(O926="Yes",IF(J926&gt;$K$6,"OK","NOK"),IF(J926&gt;$K$5,"OK","NOK")))</f>
        <v xml:space="preserve"> </v>
      </c>
      <c r="O926" s="67" t="str">
        <f>IF('Raw Data'!B930=0," ","No")</f>
        <v xml:space="preserve"> </v>
      </c>
      <c r="P926" s="61" t="str">
        <f>IF('Raw Data'!B930=0," ",'Raw Data'!F930 &amp; ".")</f>
        <v xml:space="preserve"> </v>
      </c>
    </row>
    <row r="927" spans="1:16" x14ac:dyDescent="0.2">
      <c r="A927" s="62" t="str">
        <f>IF('Raw Data'!B931=0,"",'Raw Data'!B931)</f>
        <v/>
      </c>
      <c r="B927" s="62" t="str">
        <f>IF('Raw Data'!B931=0,"",'Raw Data'!C931)</f>
        <v/>
      </c>
      <c r="C927" s="63" t="str">
        <f>IF('Raw Data'!B931=0," ",'Raw Data'!D931)</f>
        <v xml:space="preserve"> </v>
      </c>
      <c r="D927" s="63" t="str">
        <f>IF('Raw Data'!B931=0," ",'Raw Data'!E931)</f>
        <v xml:space="preserve"> </v>
      </c>
      <c r="E927" s="63" t="str">
        <f>IF('Raw Data'!B931=0," ",MIN('Raw Data'!G931:JP931))</f>
        <v xml:space="preserve"> </v>
      </c>
      <c r="F927" s="63" t="str">
        <f>IF('Raw Data'!B931=0," ",AVERAGE('Raw Data'!G931:JP931))</f>
        <v xml:space="preserve"> </v>
      </c>
      <c r="G927" s="63" t="str">
        <f>IF('Raw Data'!B931=0," ",MAX('Raw Data'!G931:JP931))</f>
        <v xml:space="preserve"> </v>
      </c>
      <c r="H927" s="63" t="str">
        <f>IF('Raw Data'!B931=0," ",_xlfn.STDEV.S('Raw Data'!G931:JP931))</f>
        <v xml:space="preserve"> </v>
      </c>
      <c r="I927" s="64" t="str">
        <f>IF('Raw Data'!B931=0," ",(D927+C927)/2)</f>
        <v xml:space="preserve"> </v>
      </c>
      <c r="J927" s="65" t="str">
        <f>IF('Raw Data'!B931=0," ",IF(H927=0,9999,MIN((F927-C927),(D927-F927))/3/H927))</f>
        <v xml:space="preserve"> </v>
      </c>
      <c r="K927" s="60" t="str">
        <f>IF('Raw Data'!B931=0," ",IF(O927="Yes",J927-$K$6,J927-$K$5))</f>
        <v xml:space="preserve"> </v>
      </c>
      <c r="L927" s="66" t="str">
        <f>IF('Raw Data'!B931=0," ",IF(I927="ND","ND",2*(F927-I927)/(D927-C927)))</f>
        <v xml:space="preserve"> </v>
      </c>
      <c r="M927" s="60" t="str">
        <f t="shared" si="15"/>
        <v xml:space="preserve"> </v>
      </c>
      <c r="N927" s="59" t="str">
        <f>IF('Raw Data'!B931=0," ",IF(O927="Yes",IF(J927&gt;$K$6,"OK","NOK"),IF(J927&gt;$K$5,"OK","NOK")))</f>
        <v xml:space="preserve"> </v>
      </c>
      <c r="O927" s="67" t="str">
        <f>IF('Raw Data'!B931=0," ","No")</f>
        <v xml:space="preserve"> </v>
      </c>
      <c r="P927" s="61" t="str">
        <f>IF('Raw Data'!B931=0," ",'Raw Data'!F931 &amp; ".")</f>
        <v xml:space="preserve"> </v>
      </c>
    </row>
    <row r="928" spans="1:16" x14ac:dyDescent="0.2">
      <c r="A928" s="62" t="str">
        <f>IF('Raw Data'!B932=0,"",'Raw Data'!B932)</f>
        <v/>
      </c>
      <c r="B928" s="62" t="str">
        <f>IF('Raw Data'!B932=0,"",'Raw Data'!C932)</f>
        <v/>
      </c>
      <c r="C928" s="63" t="str">
        <f>IF('Raw Data'!B932=0," ",'Raw Data'!D932)</f>
        <v xml:space="preserve"> </v>
      </c>
      <c r="D928" s="63" t="str">
        <f>IF('Raw Data'!B932=0," ",'Raw Data'!E932)</f>
        <v xml:space="preserve"> </v>
      </c>
      <c r="E928" s="63" t="str">
        <f>IF('Raw Data'!B932=0," ",MIN('Raw Data'!G932:JP932))</f>
        <v xml:space="preserve"> </v>
      </c>
      <c r="F928" s="63" t="str">
        <f>IF('Raw Data'!B932=0," ",AVERAGE('Raw Data'!G932:JP932))</f>
        <v xml:space="preserve"> </v>
      </c>
      <c r="G928" s="63" t="str">
        <f>IF('Raw Data'!B932=0," ",MAX('Raw Data'!G932:JP932))</f>
        <v xml:space="preserve"> </v>
      </c>
      <c r="H928" s="63" t="str">
        <f>IF('Raw Data'!B932=0," ",_xlfn.STDEV.S('Raw Data'!G932:JP932))</f>
        <v xml:space="preserve"> </v>
      </c>
      <c r="I928" s="64" t="str">
        <f>IF('Raw Data'!B932=0," ",(D928+C928)/2)</f>
        <v xml:space="preserve"> </v>
      </c>
      <c r="J928" s="65" t="str">
        <f>IF('Raw Data'!B932=0," ",IF(H928=0,9999,MIN((F928-C928),(D928-F928))/3/H928))</f>
        <v xml:space="preserve"> </v>
      </c>
      <c r="K928" s="60" t="str">
        <f>IF('Raw Data'!B932=0," ",IF(O928="Yes",J928-$K$6,J928-$K$5))</f>
        <v xml:space="preserve"> </v>
      </c>
      <c r="L928" s="66" t="str">
        <f>IF('Raw Data'!B932=0," ",IF(I928="ND","ND",2*(F928-I928)/(D928-C928)))</f>
        <v xml:space="preserve"> </v>
      </c>
      <c r="M928" s="60" t="str">
        <f t="shared" si="15"/>
        <v xml:space="preserve"> </v>
      </c>
      <c r="N928" s="59" t="str">
        <f>IF('Raw Data'!B932=0," ",IF(O928="Yes",IF(J928&gt;$K$6,"OK","NOK"),IF(J928&gt;$K$5,"OK","NOK")))</f>
        <v xml:space="preserve"> </v>
      </c>
      <c r="O928" s="67" t="str">
        <f>IF('Raw Data'!B932=0," ","No")</f>
        <v xml:space="preserve"> </v>
      </c>
      <c r="P928" s="61" t="str">
        <f>IF('Raw Data'!B932=0," ",'Raw Data'!F932 &amp; ".")</f>
        <v xml:space="preserve"> </v>
      </c>
    </row>
    <row r="929" spans="1:16" x14ac:dyDescent="0.2">
      <c r="A929" s="62" t="str">
        <f>IF('Raw Data'!B933=0,"",'Raw Data'!B933)</f>
        <v/>
      </c>
      <c r="B929" s="62" t="str">
        <f>IF('Raw Data'!B933=0,"",'Raw Data'!C933)</f>
        <v/>
      </c>
      <c r="C929" s="63" t="str">
        <f>IF('Raw Data'!B933=0," ",'Raw Data'!D933)</f>
        <v xml:space="preserve"> </v>
      </c>
      <c r="D929" s="63" t="str">
        <f>IF('Raw Data'!B933=0," ",'Raw Data'!E933)</f>
        <v xml:space="preserve"> </v>
      </c>
      <c r="E929" s="63" t="str">
        <f>IF('Raw Data'!B933=0," ",MIN('Raw Data'!G933:JP933))</f>
        <v xml:space="preserve"> </v>
      </c>
      <c r="F929" s="63" t="str">
        <f>IF('Raw Data'!B933=0," ",AVERAGE('Raw Data'!G933:JP933))</f>
        <v xml:space="preserve"> </v>
      </c>
      <c r="G929" s="63" t="str">
        <f>IF('Raw Data'!B933=0," ",MAX('Raw Data'!G933:JP933))</f>
        <v xml:space="preserve"> </v>
      </c>
      <c r="H929" s="63" t="str">
        <f>IF('Raw Data'!B933=0," ",_xlfn.STDEV.S('Raw Data'!G933:JP933))</f>
        <v xml:space="preserve"> </v>
      </c>
      <c r="I929" s="64" t="str">
        <f>IF('Raw Data'!B933=0," ",(D929+C929)/2)</f>
        <v xml:space="preserve"> </v>
      </c>
      <c r="J929" s="65" t="str">
        <f>IF('Raw Data'!B933=0," ",IF(H929=0,9999,MIN((F929-C929),(D929-F929))/3/H929))</f>
        <v xml:space="preserve"> </v>
      </c>
      <c r="K929" s="60" t="str">
        <f>IF('Raw Data'!B933=0," ",IF(O929="Yes",J929-$K$6,J929-$K$5))</f>
        <v xml:space="preserve"> </v>
      </c>
      <c r="L929" s="66" t="str">
        <f>IF('Raw Data'!B933=0," ",IF(I929="ND","ND",2*(F929-I929)/(D929-C929)))</f>
        <v xml:space="preserve"> </v>
      </c>
      <c r="M929" s="60" t="str">
        <f t="shared" si="15"/>
        <v xml:space="preserve"> </v>
      </c>
      <c r="N929" s="59" t="str">
        <f>IF('Raw Data'!B933=0," ",IF(O929="Yes",IF(J929&gt;$K$6,"OK","NOK"),IF(J929&gt;$K$5,"OK","NOK")))</f>
        <v xml:space="preserve"> </v>
      </c>
      <c r="O929" s="67" t="str">
        <f>IF('Raw Data'!B933=0," ","No")</f>
        <v xml:space="preserve"> </v>
      </c>
      <c r="P929" s="61" t="str">
        <f>IF('Raw Data'!B933=0," ",'Raw Data'!F933 &amp; ".")</f>
        <v xml:space="preserve"> </v>
      </c>
    </row>
    <row r="930" spans="1:16" x14ac:dyDescent="0.2">
      <c r="A930" s="62" t="str">
        <f>IF('Raw Data'!B934=0,"",'Raw Data'!B934)</f>
        <v/>
      </c>
      <c r="B930" s="62" t="str">
        <f>IF('Raw Data'!B934=0,"",'Raw Data'!C934)</f>
        <v/>
      </c>
      <c r="C930" s="63" t="str">
        <f>IF('Raw Data'!B934=0," ",'Raw Data'!D934)</f>
        <v xml:space="preserve"> </v>
      </c>
      <c r="D930" s="63" t="str">
        <f>IF('Raw Data'!B934=0," ",'Raw Data'!E934)</f>
        <v xml:space="preserve"> </v>
      </c>
      <c r="E930" s="63" t="str">
        <f>IF('Raw Data'!B934=0," ",MIN('Raw Data'!G934:JP934))</f>
        <v xml:space="preserve"> </v>
      </c>
      <c r="F930" s="63" t="str">
        <f>IF('Raw Data'!B934=0," ",AVERAGE('Raw Data'!G934:JP934))</f>
        <v xml:space="preserve"> </v>
      </c>
      <c r="G930" s="63" t="str">
        <f>IF('Raw Data'!B934=0," ",MAX('Raw Data'!G934:JP934))</f>
        <v xml:space="preserve"> </v>
      </c>
      <c r="H930" s="63" t="str">
        <f>IF('Raw Data'!B934=0," ",_xlfn.STDEV.S('Raw Data'!G934:JP934))</f>
        <v xml:space="preserve"> </v>
      </c>
      <c r="I930" s="64" t="str">
        <f>IF('Raw Data'!B934=0," ",(D930+C930)/2)</f>
        <v xml:space="preserve"> </v>
      </c>
      <c r="J930" s="65" t="str">
        <f>IF('Raw Data'!B934=0," ",IF(H930=0,9999,MIN((F930-C930),(D930-F930))/3/H930))</f>
        <v xml:space="preserve"> </v>
      </c>
      <c r="K930" s="60" t="str">
        <f>IF('Raw Data'!B934=0," ",IF(O930="Yes",J930-$K$6,J930-$K$5))</f>
        <v xml:space="preserve"> </v>
      </c>
      <c r="L930" s="66" t="str">
        <f>IF('Raw Data'!B934=0," ",IF(I930="ND","ND",2*(F930-I930)/(D930-C930)))</f>
        <v xml:space="preserve"> </v>
      </c>
      <c r="M930" s="60" t="str">
        <f t="shared" si="15"/>
        <v xml:space="preserve"> </v>
      </c>
      <c r="N930" s="59" t="str">
        <f>IF('Raw Data'!B934=0," ",IF(O930="Yes",IF(J930&gt;$K$6,"OK","NOK"),IF(J930&gt;$K$5,"OK","NOK")))</f>
        <v xml:space="preserve"> </v>
      </c>
      <c r="O930" s="67" t="str">
        <f>IF('Raw Data'!B934=0," ","No")</f>
        <v xml:space="preserve"> </v>
      </c>
      <c r="P930" s="61" t="str">
        <f>IF('Raw Data'!B934=0," ",'Raw Data'!F934 &amp; ".")</f>
        <v xml:space="preserve"> </v>
      </c>
    </row>
    <row r="931" spans="1:16" x14ac:dyDescent="0.2">
      <c r="A931" s="62" t="str">
        <f>IF('Raw Data'!B935=0,"",'Raw Data'!B935)</f>
        <v/>
      </c>
      <c r="B931" s="62" t="str">
        <f>IF('Raw Data'!B935=0,"",'Raw Data'!C935)</f>
        <v/>
      </c>
      <c r="C931" s="63" t="str">
        <f>IF('Raw Data'!B935=0," ",'Raw Data'!D935)</f>
        <v xml:space="preserve"> </v>
      </c>
      <c r="D931" s="63" t="str">
        <f>IF('Raw Data'!B935=0," ",'Raw Data'!E935)</f>
        <v xml:space="preserve"> </v>
      </c>
      <c r="E931" s="63" t="str">
        <f>IF('Raw Data'!B935=0," ",MIN('Raw Data'!G935:JP935))</f>
        <v xml:space="preserve"> </v>
      </c>
      <c r="F931" s="63" t="str">
        <f>IF('Raw Data'!B935=0," ",AVERAGE('Raw Data'!G935:JP935))</f>
        <v xml:space="preserve"> </v>
      </c>
      <c r="G931" s="63" t="str">
        <f>IF('Raw Data'!B935=0," ",MAX('Raw Data'!G935:JP935))</f>
        <v xml:space="preserve"> </v>
      </c>
      <c r="H931" s="63" t="str">
        <f>IF('Raw Data'!B935=0," ",_xlfn.STDEV.S('Raw Data'!G935:JP935))</f>
        <v xml:space="preserve"> </v>
      </c>
      <c r="I931" s="64" t="str">
        <f>IF('Raw Data'!B935=0," ",(D931+C931)/2)</f>
        <v xml:space="preserve"> </v>
      </c>
      <c r="J931" s="65" t="str">
        <f>IF('Raw Data'!B935=0," ",IF(H931=0,9999,MIN((F931-C931),(D931-F931))/3/H931))</f>
        <v xml:space="preserve"> </v>
      </c>
      <c r="K931" s="60" t="str">
        <f>IF('Raw Data'!B935=0," ",IF(O931="Yes",J931-$K$6,J931-$K$5))</f>
        <v xml:space="preserve"> </v>
      </c>
      <c r="L931" s="66" t="str">
        <f>IF('Raw Data'!B935=0," ",IF(I931="ND","ND",2*(F931-I931)/(D931-C931)))</f>
        <v xml:space="preserve"> </v>
      </c>
      <c r="M931" s="60" t="str">
        <f t="shared" si="15"/>
        <v xml:space="preserve"> </v>
      </c>
      <c r="N931" s="59" t="str">
        <f>IF('Raw Data'!B935=0," ",IF(O931="Yes",IF(J931&gt;$K$6,"OK","NOK"),IF(J931&gt;$K$5,"OK","NOK")))</f>
        <v xml:space="preserve"> </v>
      </c>
      <c r="O931" s="67" t="str">
        <f>IF('Raw Data'!B935=0," ","No")</f>
        <v xml:space="preserve"> </v>
      </c>
      <c r="P931" s="61" t="str">
        <f>IF('Raw Data'!B935=0," ",'Raw Data'!F935 &amp; ".")</f>
        <v xml:space="preserve"> </v>
      </c>
    </row>
    <row r="932" spans="1:16" x14ac:dyDescent="0.2">
      <c r="A932" s="62" t="str">
        <f>IF('Raw Data'!B936=0,"",'Raw Data'!B936)</f>
        <v/>
      </c>
      <c r="B932" s="62" t="str">
        <f>IF('Raw Data'!B936=0,"",'Raw Data'!C936)</f>
        <v/>
      </c>
      <c r="C932" s="63" t="str">
        <f>IF('Raw Data'!B936=0," ",'Raw Data'!D936)</f>
        <v xml:space="preserve"> </v>
      </c>
      <c r="D932" s="63" t="str">
        <f>IF('Raw Data'!B936=0," ",'Raw Data'!E936)</f>
        <v xml:space="preserve"> </v>
      </c>
      <c r="E932" s="63" t="str">
        <f>IF('Raw Data'!B936=0," ",MIN('Raw Data'!G936:JP936))</f>
        <v xml:space="preserve"> </v>
      </c>
      <c r="F932" s="63" t="str">
        <f>IF('Raw Data'!B936=0," ",AVERAGE('Raw Data'!G936:JP936))</f>
        <v xml:space="preserve"> </v>
      </c>
      <c r="G932" s="63" t="str">
        <f>IF('Raw Data'!B936=0," ",MAX('Raw Data'!G936:JP936))</f>
        <v xml:space="preserve"> </v>
      </c>
      <c r="H932" s="63" t="str">
        <f>IF('Raw Data'!B936=0," ",_xlfn.STDEV.S('Raw Data'!G936:JP936))</f>
        <v xml:space="preserve"> </v>
      </c>
      <c r="I932" s="64" t="str">
        <f>IF('Raw Data'!B936=0," ",(D932+C932)/2)</f>
        <v xml:space="preserve"> </v>
      </c>
      <c r="J932" s="65" t="str">
        <f>IF('Raw Data'!B936=0," ",IF(H932=0,9999,MIN((F932-C932),(D932-F932))/3/H932))</f>
        <v xml:space="preserve"> </v>
      </c>
      <c r="K932" s="60" t="str">
        <f>IF('Raw Data'!B936=0," ",IF(O932="Yes",J932-$K$6,J932-$K$5))</f>
        <v xml:space="preserve"> </v>
      </c>
      <c r="L932" s="66" t="str">
        <f>IF('Raw Data'!B936=0," ",IF(I932="ND","ND",2*(F932-I932)/(D932-C932)))</f>
        <v xml:space="preserve"> </v>
      </c>
      <c r="M932" s="60" t="str">
        <f t="shared" si="15"/>
        <v xml:space="preserve"> </v>
      </c>
      <c r="N932" s="59" t="str">
        <f>IF('Raw Data'!B936=0," ",IF(O932="Yes",IF(J932&gt;$K$6,"OK","NOK"),IF(J932&gt;$K$5,"OK","NOK")))</f>
        <v xml:space="preserve"> </v>
      </c>
      <c r="O932" s="67" t="str">
        <f>IF('Raw Data'!B936=0," ","No")</f>
        <v xml:space="preserve"> </v>
      </c>
      <c r="P932" s="61" t="str">
        <f>IF('Raw Data'!B936=0," ",'Raw Data'!F936 &amp; ".")</f>
        <v xml:space="preserve"> </v>
      </c>
    </row>
    <row r="933" spans="1:16" x14ac:dyDescent="0.2">
      <c r="A933" s="62" t="str">
        <f>IF('Raw Data'!B937=0,"",'Raw Data'!B937)</f>
        <v/>
      </c>
      <c r="B933" s="62" t="str">
        <f>IF('Raw Data'!B937=0,"",'Raw Data'!C937)</f>
        <v/>
      </c>
      <c r="C933" s="63" t="str">
        <f>IF('Raw Data'!B937=0," ",'Raw Data'!D937)</f>
        <v xml:space="preserve"> </v>
      </c>
      <c r="D933" s="63" t="str">
        <f>IF('Raw Data'!B937=0," ",'Raw Data'!E937)</f>
        <v xml:space="preserve"> </v>
      </c>
      <c r="E933" s="63" t="str">
        <f>IF('Raw Data'!B937=0," ",MIN('Raw Data'!G937:JP937))</f>
        <v xml:space="preserve"> </v>
      </c>
      <c r="F933" s="63" t="str">
        <f>IF('Raw Data'!B937=0," ",AVERAGE('Raw Data'!G937:JP937))</f>
        <v xml:space="preserve"> </v>
      </c>
      <c r="G933" s="63" t="str">
        <f>IF('Raw Data'!B937=0," ",MAX('Raw Data'!G937:JP937))</f>
        <v xml:space="preserve"> </v>
      </c>
      <c r="H933" s="63" t="str">
        <f>IF('Raw Data'!B937=0," ",_xlfn.STDEV.S('Raw Data'!G937:JP937))</f>
        <v xml:space="preserve"> </v>
      </c>
      <c r="I933" s="64" t="str">
        <f>IF('Raw Data'!B937=0," ",(D933+C933)/2)</f>
        <v xml:space="preserve"> </v>
      </c>
      <c r="J933" s="65" t="str">
        <f>IF('Raw Data'!B937=0," ",IF(H933=0,9999,MIN((F933-C933),(D933-F933))/3/H933))</f>
        <v xml:space="preserve"> </v>
      </c>
      <c r="K933" s="60" t="str">
        <f>IF('Raw Data'!B937=0," ",IF(O933="Yes",J933-$K$6,J933-$K$5))</f>
        <v xml:space="preserve"> </v>
      </c>
      <c r="L933" s="66" t="str">
        <f>IF('Raw Data'!B937=0," ",IF(I933="ND","ND",2*(F933-I933)/(D933-C933)))</f>
        <v xml:space="preserve"> </v>
      </c>
      <c r="M933" s="60" t="str">
        <f t="shared" si="15"/>
        <v xml:space="preserve"> </v>
      </c>
      <c r="N933" s="59" t="str">
        <f>IF('Raw Data'!B937=0," ",IF(O933="Yes",IF(J933&gt;$K$6,"OK","NOK"),IF(J933&gt;$K$5,"OK","NOK")))</f>
        <v xml:space="preserve"> </v>
      </c>
      <c r="O933" s="67" t="str">
        <f>IF('Raw Data'!B937=0," ","No")</f>
        <v xml:space="preserve"> </v>
      </c>
      <c r="P933" s="61" t="str">
        <f>IF('Raw Data'!B937=0," ",'Raw Data'!F937 &amp; ".")</f>
        <v xml:space="preserve"> </v>
      </c>
    </row>
    <row r="934" spans="1:16" x14ac:dyDescent="0.2">
      <c r="A934" s="62" t="str">
        <f>IF('Raw Data'!B938=0,"",'Raw Data'!B938)</f>
        <v/>
      </c>
      <c r="B934" s="62" t="str">
        <f>IF('Raw Data'!B938=0,"",'Raw Data'!C938)</f>
        <v/>
      </c>
      <c r="C934" s="63" t="str">
        <f>IF('Raw Data'!B938=0," ",'Raw Data'!D938)</f>
        <v xml:space="preserve"> </v>
      </c>
      <c r="D934" s="63" t="str">
        <f>IF('Raw Data'!B938=0," ",'Raw Data'!E938)</f>
        <v xml:space="preserve"> </v>
      </c>
      <c r="E934" s="63" t="str">
        <f>IF('Raw Data'!B938=0," ",MIN('Raw Data'!G938:JP938))</f>
        <v xml:space="preserve"> </v>
      </c>
      <c r="F934" s="63" t="str">
        <f>IF('Raw Data'!B938=0," ",AVERAGE('Raw Data'!G938:JP938))</f>
        <v xml:space="preserve"> </v>
      </c>
      <c r="G934" s="63" t="str">
        <f>IF('Raw Data'!B938=0," ",MAX('Raw Data'!G938:JP938))</f>
        <v xml:space="preserve"> </v>
      </c>
      <c r="H934" s="63" t="str">
        <f>IF('Raw Data'!B938=0," ",_xlfn.STDEV.S('Raw Data'!G938:JP938))</f>
        <v xml:space="preserve"> </v>
      </c>
      <c r="I934" s="64" t="str">
        <f>IF('Raw Data'!B938=0," ",(D934+C934)/2)</f>
        <v xml:space="preserve"> </v>
      </c>
      <c r="J934" s="65" t="str">
        <f>IF('Raw Data'!B938=0," ",IF(H934=0,9999,MIN((F934-C934),(D934-F934))/3/H934))</f>
        <v xml:space="preserve"> </v>
      </c>
      <c r="K934" s="60" t="str">
        <f>IF('Raw Data'!B938=0," ",IF(O934="Yes",J934-$K$6,J934-$K$5))</f>
        <v xml:space="preserve"> </v>
      </c>
      <c r="L934" s="66" t="str">
        <f>IF('Raw Data'!B938=0," ",IF(I934="ND","ND",2*(F934-I934)/(D934-C934)))</f>
        <v xml:space="preserve"> </v>
      </c>
      <c r="M934" s="60" t="str">
        <f t="shared" si="15"/>
        <v xml:space="preserve"> </v>
      </c>
      <c r="N934" s="59" t="str">
        <f>IF('Raw Data'!B938=0," ",IF(O934="Yes",IF(J934&gt;$K$6,"OK","NOK"),IF(J934&gt;$K$5,"OK","NOK")))</f>
        <v xml:space="preserve"> </v>
      </c>
      <c r="O934" s="67" t="str">
        <f>IF('Raw Data'!B938=0," ","No")</f>
        <v xml:space="preserve"> </v>
      </c>
      <c r="P934" s="61" t="str">
        <f>IF('Raw Data'!B938=0," ",'Raw Data'!F938 &amp; ".")</f>
        <v xml:space="preserve"> </v>
      </c>
    </row>
    <row r="935" spans="1:16" x14ac:dyDescent="0.2">
      <c r="A935" s="62" t="str">
        <f>IF('Raw Data'!B939=0,"",'Raw Data'!B939)</f>
        <v/>
      </c>
      <c r="B935" s="62" t="str">
        <f>IF('Raw Data'!B939=0,"",'Raw Data'!C939)</f>
        <v/>
      </c>
      <c r="C935" s="63" t="str">
        <f>IF('Raw Data'!B939=0," ",'Raw Data'!D939)</f>
        <v xml:space="preserve"> </v>
      </c>
      <c r="D935" s="63" t="str">
        <f>IF('Raw Data'!B939=0," ",'Raw Data'!E939)</f>
        <v xml:space="preserve"> </v>
      </c>
      <c r="E935" s="63" t="str">
        <f>IF('Raw Data'!B939=0," ",MIN('Raw Data'!G939:JP939))</f>
        <v xml:space="preserve"> </v>
      </c>
      <c r="F935" s="63" t="str">
        <f>IF('Raw Data'!B939=0," ",AVERAGE('Raw Data'!G939:JP939))</f>
        <v xml:space="preserve"> </v>
      </c>
      <c r="G935" s="63" t="str">
        <f>IF('Raw Data'!B939=0," ",MAX('Raw Data'!G939:JP939))</f>
        <v xml:space="preserve"> </v>
      </c>
      <c r="H935" s="63" t="str">
        <f>IF('Raw Data'!B939=0," ",_xlfn.STDEV.S('Raw Data'!G939:JP939))</f>
        <v xml:space="preserve"> </v>
      </c>
      <c r="I935" s="64" t="str">
        <f>IF('Raw Data'!B939=0," ",(D935+C935)/2)</f>
        <v xml:space="preserve"> </v>
      </c>
      <c r="J935" s="65" t="str">
        <f>IF('Raw Data'!B939=0," ",IF(H935=0,9999,MIN((F935-C935),(D935-F935))/3/H935))</f>
        <v xml:space="preserve"> </v>
      </c>
      <c r="K935" s="60" t="str">
        <f>IF('Raw Data'!B939=0," ",IF(O935="Yes",J935-$K$6,J935-$K$5))</f>
        <v xml:space="preserve"> </v>
      </c>
      <c r="L935" s="66" t="str">
        <f>IF('Raw Data'!B939=0," ",IF(I935="ND","ND",2*(F935-I935)/(D935-C935)))</f>
        <v xml:space="preserve"> </v>
      </c>
      <c r="M935" s="60" t="str">
        <f t="shared" si="15"/>
        <v xml:space="preserve"> </v>
      </c>
      <c r="N935" s="59" t="str">
        <f>IF('Raw Data'!B939=0," ",IF(O935="Yes",IF(J935&gt;$K$6,"OK","NOK"),IF(J935&gt;$K$5,"OK","NOK")))</f>
        <v xml:space="preserve"> </v>
      </c>
      <c r="O935" s="67" t="str">
        <f>IF('Raw Data'!B939=0," ","No")</f>
        <v xml:space="preserve"> </v>
      </c>
      <c r="P935" s="61" t="str">
        <f>IF('Raw Data'!B939=0," ",'Raw Data'!F939 &amp; ".")</f>
        <v xml:space="preserve"> </v>
      </c>
    </row>
    <row r="936" spans="1:16" x14ac:dyDescent="0.2">
      <c r="A936" s="62" t="str">
        <f>IF('Raw Data'!B940=0,"",'Raw Data'!B940)</f>
        <v/>
      </c>
      <c r="B936" s="62" t="str">
        <f>IF('Raw Data'!B940=0,"",'Raw Data'!C940)</f>
        <v/>
      </c>
      <c r="C936" s="63" t="str">
        <f>IF('Raw Data'!B940=0," ",'Raw Data'!D940)</f>
        <v xml:space="preserve"> </v>
      </c>
      <c r="D936" s="63" t="str">
        <f>IF('Raw Data'!B940=0," ",'Raw Data'!E940)</f>
        <v xml:space="preserve"> </v>
      </c>
      <c r="E936" s="63" t="str">
        <f>IF('Raw Data'!B940=0," ",MIN('Raw Data'!G940:JP940))</f>
        <v xml:space="preserve"> </v>
      </c>
      <c r="F936" s="63" t="str">
        <f>IF('Raw Data'!B940=0," ",AVERAGE('Raw Data'!G940:JP940))</f>
        <v xml:space="preserve"> </v>
      </c>
      <c r="G936" s="63" t="str">
        <f>IF('Raw Data'!B940=0," ",MAX('Raw Data'!G940:JP940))</f>
        <v xml:space="preserve"> </v>
      </c>
      <c r="H936" s="63" t="str">
        <f>IF('Raw Data'!B940=0," ",_xlfn.STDEV.S('Raw Data'!G940:JP940))</f>
        <v xml:space="preserve"> </v>
      </c>
      <c r="I936" s="64" t="str">
        <f>IF('Raw Data'!B940=0," ",(D936+C936)/2)</f>
        <v xml:space="preserve"> </v>
      </c>
      <c r="J936" s="65" t="str">
        <f>IF('Raw Data'!B940=0," ",IF(H936=0,9999,MIN((F936-C936),(D936-F936))/3/H936))</f>
        <v xml:space="preserve"> </v>
      </c>
      <c r="K936" s="60" t="str">
        <f>IF('Raw Data'!B940=0," ",IF(O936="Yes",J936-$K$6,J936-$K$5))</f>
        <v xml:space="preserve"> </v>
      </c>
      <c r="L936" s="66" t="str">
        <f>IF('Raw Data'!B940=0," ",IF(I936="ND","ND",2*(F936-I936)/(D936-C936)))</f>
        <v xml:space="preserve"> </v>
      </c>
      <c r="M936" s="60" t="str">
        <f t="shared" si="15"/>
        <v xml:space="preserve"> </v>
      </c>
      <c r="N936" s="59" t="str">
        <f>IF('Raw Data'!B940=0," ",IF(O936="Yes",IF(J936&gt;$K$6,"OK","NOK"),IF(J936&gt;$K$5,"OK","NOK")))</f>
        <v xml:space="preserve"> </v>
      </c>
      <c r="O936" s="67" t="str">
        <f>IF('Raw Data'!B940=0," ","No")</f>
        <v xml:space="preserve"> </v>
      </c>
      <c r="P936" s="61" t="str">
        <f>IF('Raw Data'!B940=0," ",'Raw Data'!F940 &amp; ".")</f>
        <v xml:space="preserve"> </v>
      </c>
    </row>
    <row r="937" spans="1:16" x14ac:dyDescent="0.2">
      <c r="A937" s="62" t="str">
        <f>IF('Raw Data'!B941=0,"",'Raw Data'!B941)</f>
        <v/>
      </c>
      <c r="B937" s="62" t="str">
        <f>IF('Raw Data'!B941=0,"",'Raw Data'!C941)</f>
        <v/>
      </c>
      <c r="C937" s="63" t="str">
        <f>IF('Raw Data'!B941=0," ",'Raw Data'!D941)</f>
        <v xml:space="preserve"> </v>
      </c>
      <c r="D937" s="63" t="str">
        <f>IF('Raw Data'!B941=0," ",'Raw Data'!E941)</f>
        <v xml:space="preserve"> </v>
      </c>
      <c r="E937" s="63" t="str">
        <f>IF('Raw Data'!B941=0," ",MIN('Raw Data'!G941:JP941))</f>
        <v xml:space="preserve"> </v>
      </c>
      <c r="F937" s="63" t="str">
        <f>IF('Raw Data'!B941=0," ",AVERAGE('Raw Data'!G941:JP941))</f>
        <v xml:space="preserve"> </v>
      </c>
      <c r="G937" s="63" t="str">
        <f>IF('Raw Data'!B941=0," ",MAX('Raw Data'!G941:JP941))</f>
        <v xml:space="preserve"> </v>
      </c>
      <c r="H937" s="63" t="str">
        <f>IF('Raw Data'!B941=0," ",_xlfn.STDEV.S('Raw Data'!G941:JP941))</f>
        <v xml:space="preserve"> </v>
      </c>
      <c r="I937" s="64" t="str">
        <f>IF('Raw Data'!B941=0," ",(D937+C937)/2)</f>
        <v xml:space="preserve"> </v>
      </c>
      <c r="J937" s="65" t="str">
        <f>IF('Raw Data'!B941=0," ",IF(H937=0,9999,MIN((F937-C937),(D937-F937))/3/H937))</f>
        <v xml:space="preserve"> </v>
      </c>
      <c r="K937" s="60" t="str">
        <f>IF('Raw Data'!B941=0," ",IF(O937="Yes",J937-$K$6,J937-$K$5))</f>
        <v xml:space="preserve"> </v>
      </c>
      <c r="L937" s="66" t="str">
        <f>IF('Raw Data'!B941=0," ",IF(I937="ND","ND",2*(F937-I937)/(D937-C937)))</f>
        <v xml:space="preserve"> </v>
      </c>
      <c r="M937" s="60" t="str">
        <f t="shared" si="15"/>
        <v xml:space="preserve"> </v>
      </c>
      <c r="N937" s="59" t="str">
        <f>IF('Raw Data'!B941=0," ",IF(O937="Yes",IF(J937&gt;$K$6,"OK","NOK"),IF(J937&gt;$K$5,"OK","NOK")))</f>
        <v xml:space="preserve"> </v>
      </c>
      <c r="O937" s="67" t="str">
        <f>IF('Raw Data'!B941=0," ","No")</f>
        <v xml:space="preserve"> </v>
      </c>
      <c r="P937" s="61" t="str">
        <f>IF('Raw Data'!B941=0," ",'Raw Data'!F941 &amp; ".")</f>
        <v xml:space="preserve"> </v>
      </c>
    </row>
    <row r="938" spans="1:16" x14ac:dyDescent="0.2">
      <c r="A938" s="62" t="str">
        <f>IF('Raw Data'!B942=0,"",'Raw Data'!B942)</f>
        <v/>
      </c>
      <c r="B938" s="62" t="str">
        <f>IF('Raw Data'!B942=0,"",'Raw Data'!C942)</f>
        <v/>
      </c>
      <c r="C938" s="63" t="str">
        <f>IF('Raw Data'!B942=0," ",'Raw Data'!D942)</f>
        <v xml:space="preserve"> </v>
      </c>
      <c r="D938" s="63" t="str">
        <f>IF('Raw Data'!B942=0," ",'Raw Data'!E942)</f>
        <v xml:space="preserve"> </v>
      </c>
      <c r="E938" s="63" t="str">
        <f>IF('Raw Data'!B942=0," ",MIN('Raw Data'!G942:JP942))</f>
        <v xml:space="preserve"> </v>
      </c>
      <c r="F938" s="63" t="str">
        <f>IF('Raw Data'!B942=0," ",AVERAGE('Raw Data'!G942:JP942))</f>
        <v xml:space="preserve"> </v>
      </c>
      <c r="G938" s="63" t="str">
        <f>IF('Raw Data'!B942=0," ",MAX('Raw Data'!G942:JP942))</f>
        <v xml:space="preserve"> </v>
      </c>
      <c r="H938" s="63" t="str">
        <f>IF('Raw Data'!B942=0," ",_xlfn.STDEV.S('Raw Data'!G942:JP942))</f>
        <v xml:space="preserve"> </v>
      </c>
      <c r="I938" s="64" t="str">
        <f>IF('Raw Data'!B942=0," ",(D938+C938)/2)</f>
        <v xml:space="preserve"> </v>
      </c>
      <c r="J938" s="65" t="str">
        <f>IF('Raw Data'!B942=0," ",IF(H938=0,9999,MIN((F938-C938),(D938-F938))/3/H938))</f>
        <v xml:space="preserve"> </v>
      </c>
      <c r="K938" s="60" t="str">
        <f>IF('Raw Data'!B942=0," ",IF(O938="Yes",J938-$K$6,J938-$K$5))</f>
        <v xml:space="preserve"> </v>
      </c>
      <c r="L938" s="66" t="str">
        <f>IF('Raw Data'!B942=0," ",IF(I938="ND","ND",2*(F938-I938)/(D938-C938)))</f>
        <v xml:space="preserve"> </v>
      </c>
      <c r="M938" s="60" t="str">
        <f t="shared" si="15"/>
        <v xml:space="preserve"> </v>
      </c>
      <c r="N938" s="59" t="str">
        <f>IF('Raw Data'!B942=0," ",IF(O938="Yes",IF(J938&gt;$K$6,"OK","NOK"),IF(J938&gt;$K$5,"OK","NOK")))</f>
        <v xml:space="preserve"> </v>
      </c>
      <c r="O938" s="67" t="str">
        <f>IF('Raw Data'!B942=0," ","No")</f>
        <v xml:space="preserve"> </v>
      </c>
      <c r="P938" s="61" t="str">
        <f>IF('Raw Data'!B942=0," ",'Raw Data'!F942 &amp; ".")</f>
        <v xml:space="preserve"> </v>
      </c>
    </row>
    <row r="939" spans="1:16" x14ac:dyDescent="0.2">
      <c r="A939" s="62" t="str">
        <f>IF('Raw Data'!B943=0,"",'Raw Data'!B943)</f>
        <v/>
      </c>
      <c r="B939" s="62" t="str">
        <f>IF('Raw Data'!B943=0,"",'Raw Data'!C943)</f>
        <v/>
      </c>
      <c r="C939" s="63" t="str">
        <f>IF('Raw Data'!B943=0," ",'Raw Data'!D943)</f>
        <v xml:space="preserve"> </v>
      </c>
      <c r="D939" s="63" t="str">
        <f>IF('Raw Data'!B943=0," ",'Raw Data'!E943)</f>
        <v xml:space="preserve"> </v>
      </c>
      <c r="E939" s="63" t="str">
        <f>IF('Raw Data'!B943=0," ",MIN('Raw Data'!G943:JP943))</f>
        <v xml:space="preserve"> </v>
      </c>
      <c r="F939" s="63" t="str">
        <f>IF('Raw Data'!B943=0," ",AVERAGE('Raw Data'!G943:JP943))</f>
        <v xml:space="preserve"> </v>
      </c>
      <c r="G939" s="63" t="str">
        <f>IF('Raw Data'!B943=0," ",MAX('Raw Data'!G943:JP943))</f>
        <v xml:space="preserve"> </v>
      </c>
      <c r="H939" s="63" t="str">
        <f>IF('Raw Data'!B943=0," ",_xlfn.STDEV.S('Raw Data'!G943:JP943))</f>
        <v xml:space="preserve"> </v>
      </c>
      <c r="I939" s="64" t="str">
        <f>IF('Raw Data'!B943=0," ",(D939+C939)/2)</f>
        <v xml:space="preserve"> </v>
      </c>
      <c r="J939" s="65" t="str">
        <f>IF('Raw Data'!B943=0," ",IF(H939=0,9999,MIN((F939-C939),(D939-F939))/3/H939))</f>
        <v xml:space="preserve"> </v>
      </c>
      <c r="K939" s="60" t="str">
        <f>IF('Raw Data'!B943=0," ",IF(O939="Yes",J939-$K$6,J939-$K$5))</f>
        <v xml:space="preserve"> </v>
      </c>
      <c r="L939" s="66" t="str">
        <f>IF('Raw Data'!B943=0," ",IF(I939="ND","ND",2*(F939-I939)/(D939-C939)))</f>
        <v xml:space="preserve"> </v>
      </c>
      <c r="M939" s="60" t="str">
        <f t="shared" si="15"/>
        <v xml:space="preserve"> </v>
      </c>
      <c r="N939" s="59" t="str">
        <f>IF('Raw Data'!B943=0," ",IF(O939="Yes",IF(J939&gt;$K$6,"OK","NOK"),IF(J939&gt;$K$5,"OK","NOK")))</f>
        <v xml:space="preserve"> </v>
      </c>
      <c r="O939" s="67" t="str">
        <f>IF('Raw Data'!B943=0," ","No")</f>
        <v xml:space="preserve"> </v>
      </c>
      <c r="P939" s="61" t="str">
        <f>IF('Raw Data'!B943=0," ",'Raw Data'!F943 &amp; ".")</f>
        <v xml:space="preserve"> </v>
      </c>
    </row>
    <row r="940" spans="1:16" x14ac:dyDescent="0.2">
      <c r="A940" s="62" t="str">
        <f>IF('Raw Data'!B944=0,"",'Raw Data'!B944)</f>
        <v/>
      </c>
      <c r="B940" s="62" t="str">
        <f>IF('Raw Data'!B944=0,"",'Raw Data'!C944)</f>
        <v/>
      </c>
      <c r="C940" s="63" t="str">
        <f>IF('Raw Data'!B944=0," ",'Raw Data'!D944)</f>
        <v xml:space="preserve"> </v>
      </c>
      <c r="D940" s="63" t="str">
        <f>IF('Raw Data'!B944=0," ",'Raw Data'!E944)</f>
        <v xml:space="preserve"> </v>
      </c>
      <c r="E940" s="63" t="str">
        <f>IF('Raw Data'!B944=0," ",MIN('Raw Data'!G944:JP944))</f>
        <v xml:space="preserve"> </v>
      </c>
      <c r="F940" s="63" t="str">
        <f>IF('Raw Data'!B944=0," ",AVERAGE('Raw Data'!G944:JP944))</f>
        <v xml:space="preserve"> </v>
      </c>
      <c r="G940" s="63" t="str">
        <f>IF('Raw Data'!B944=0," ",MAX('Raw Data'!G944:JP944))</f>
        <v xml:space="preserve"> </v>
      </c>
      <c r="H940" s="63" t="str">
        <f>IF('Raw Data'!B944=0," ",_xlfn.STDEV.S('Raw Data'!G944:JP944))</f>
        <v xml:space="preserve"> </v>
      </c>
      <c r="I940" s="64" t="str">
        <f>IF('Raw Data'!B944=0," ",(D940+C940)/2)</f>
        <v xml:space="preserve"> </v>
      </c>
      <c r="J940" s="65" t="str">
        <f>IF('Raw Data'!B944=0," ",IF(H940=0,9999,MIN((F940-C940),(D940-F940))/3/H940))</f>
        <v xml:space="preserve"> </v>
      </c>
      <c r="K940" s="60" t="str">
        <f>IF('Raw Data'!B944=0," ",IF(O940="Yes",J940-$K$6,J940-$K$5))</f>
        <v xml:space="preserve"> </v>
      </c>
      <c r="L940" s="66" t="str">
        <f>IF('Raw Data'!B944=0," ",IF(I940="ND","ND",2*(F940-I940)/(D940-C940)))</f>
        <v xml:space="preserve"> </v>
      </c>
      <c r="M940" s="60" t="str">
        <f t="shared" si="15"/>
        <v xml:space="preserve"> </v>
      </c>
      <c r="N940" s="59" t="str">
        <f>IF('Raw Data'!B944=0," ",IF(O940="Yes",IF(J940&gt;$K$6,"OK","NOK"),IF(J940&gt;$K$5,"OK","NOK")))</f>
        <v xml:space="preserve"> </v>
      </c>
      <c r="O940" s="67" t="str">
        <f>IF('Raw Data'!B944=0," ","No")</f>
        <v xml:space="preserve"> </v>
      </c>
      <c r="P940" s="61" t="str">
        <f>IF('Raw Data'!B944=0," ",'Raw Data'!F944 &amp; ".")</f>
        <v xml:space="preserve"> </v>
      </c>
    </row>
    <row r="941" spans="1:16" x14ac:dyDescent="0.2">
      <c r="A941" s="62" t="str">
        <f>IF('Raw Data'!B945=0,"",'Raw Data'!B945)</f>
        <v/>
      </c>
      <c r="B941" s="62" t="str">
        <f>IF('Raw Data'!B945=0,"",'Raw Data'!C945)</f>
        <v/>
      </c>
      <c r="C941" s="63" t="str">
        <f>IF('Raw Data'!B945=0," ",'Raw Data'!D945)</f>
        <v xml:space="preserve"> </v>
      </c>
      <c r="D941" s="63" t="str">
        <f>IF('Raw Data'!B945=0," ",'Raw Data'!E945)</f>
        <v xml:space="preserve"> </v>
      </c>
      <c r="E941" s="63" t="str">
        <f>IF('Raw Data'!B945=0," ",MIN('Raw Data'!G945:JP945))</f>
        <v xml:space="preserve"> </v>
      </c>
      <c r="F941" s="63" t="str">
        <f>IF('Raw Data'!B945=0," ",AVERAGE('Raw Data'!G945:JP945))</f>
        <v xml:space="preserve"> </v>
      </c>
      <c r="G941" s="63" t="str">
        <f>IF('Raw Data'!B945=0," ",MAX('Raw Data'!G945:JP945))</f>
        <v xml:space="preserve"> </v>
      </c>
      <c r="H941" s="63" t="str">
        <f>IF('Raw Data'!B945=0," ",_xlfn.STDEV.S('Raw Data'!G945:JP945))</f>
        <v xml:space="preserve"> </v>
      </c>
      <c r="I941" s="64" t="str">
        <f>IF('Raw Data'!B945=0," ",(D941+C941)/2)</f>
        <v xml:space="preserve"> </v>
      </c>
      <c r="J941" s="65" t="str">
        <f>IF('Raw Data'!B945=0," ",IF(H941=0,9999,MIN((F941-C941),(D941-F941))/3/H941))</f>
        <v xml:space="preserve"> </v>
      </c>
      <c r="K941" s="60" t="str">
        <f>IF('Raw Data'!B945=0," ",IF(O941="Yes",J941-$K$6,J941-$K$5))</f>
        <v xml:space="preserve"> </v>
      </c>
      <c r="L941" s="66" t="str">
        <f>IF('Raw Data'!B945=0," ",IF(I941="ND","ND",2*(F941-I941)/(D941-C941)))</f>
        <v xml:space="preserve"> </v>
      </c>
      <c r="M941" s="60" t="str">
        <f t="shared" si="15"/>
        <v xml:space="preserve"> </v>
      </c>
      <c r="N941" s="59" t="str">
        <f>IF('Raw Data'!B945=0," ",IF(O941="Yes",IF(J941&gt;$K$6,"OK","NOK"),IF(J941&gt;$K$5,"OK","NOK")))</f>
        <v xml:space="preserve"> </v>
      </c>
      <c r="O941" s="67" t="str">
        <f>IF('Raw Data'!B945=0," ","No")</f>
        <v xml:space="preserve"> </v>
      </c>
      <c r="P941" s="61" t="str">
        <f>IF('Raw Data'!B945=0," ",'Raw Data'!F945 &amp; ".")</f>
        <v xml:space="preserve"> </v>
      </c>
    </row>
    <row r="942" spans="1:16" x14ac:dyDescent="0.2">
      <c r="A942" s="62" t="str">
        <f>IF('Raw Data'!B946=0,"",'Raw Data'!B946)</f>
        <v/>
      </c>
      <c r="B942" s="62" t="str">
        <f>IF('Raw Data'!B946=0,"",'Raw Data'!C946)</f>
        <v/>
      </c>
      <c r="C942" s="63" t="str">
        <f>IF('Raw Data'!B946=0," ",'Raw Data'!D946)</f>
        <v xml:space="preserve"> </v>
      </c>
      <c r="D942" s="63" t="str">
        <f>IF('Raw Data'!B946=0," ",'Raw Data'!E946)</f>
        <v xml:space="preserve"> </v>
      </c>
      <c r="E942" s="63" t="str">
        <f>IF('Raw Data'!B946=0," ",MIN('Raw Data'!G946:JP946))</f>
        <v xml:space="preserve"> </v>
      </c>
      <c r="F942" s="63" t="str">
        <f>IF('Raw Data'!B946=0," ",AVERAGE('Raw Data'!G946:JP946))</f>
        <v xml:space="preserve"> </v>
      </c>
      <c r="G942" s="63" t="str">
        <f>IF('Raw Data'!B946=0," ",MAX('Raw Data'!G946:JP946))</f>
        <v xml:space="preserve"> </v>
      </c>
      <c r="H942" s="63" t="str">
        <f>IF('Raw Data'!B946=0," ",_xlfn.STDEV.S('Raw Data'!G946:JP946))</f>
        <v xml:space="preserve"> </v>
      </c>
      <c r="I942" s="64" t="str">
        <f>IF('Raw Data'!B946=0," ",(D942+C942)/2)</f>
        <v xml:space="preserve"> </v>
      </c>
      <c r="J942" s="65" t="str">
        <f>IF('Raw Data'!B946=0," ",IF(H942=0,9999,MIN((F942-C942),(D942-F942))/3/H942))</f>
        <v xml:space="preserve"> </v>
      </c>
      <c r="K942" s="60" t="str">
        <f>IF('Raw Data'!B946=0," ",IF(O942="Yes",J942-$K$6,J942-$K$5))</f>
        <v xml:space="preserve"> </v>
      </c>
      <c r="L942" s="66" t="str">
        <f>IF('Raw Data'!B946=0," ",IF(I942="ND","ND",2*(F942-I942)/(D942-C942)))</f>
        <v xml:space="preserve"> </v>
      </c>
      <c r="M942" s="60" t="str">
        <f t="shared" si="15"/>
        <v xml:space="preserve"> </v>
      </c>
      <c r="N942" s="59" t="str">
        <f>IF('Raw Data'!B946=0," ",IF(O942="Yes",IF(J942&gt;$K$6,"OK","NOK"),IF(J942&gt;$K$5,"OK","NOK")))</f>
        <v xml:space="preserve"> </v>
      </c>
      <c r="O942" s="67" t="str">
        <f>IF('Raw Data'!B946=0," ","No")</f>
        <v xml:space="preserve"> </v>
      </c>
      <c r="P942" s="61" t="str">
        <f>IF('Raw Data'!B946=0," ",'Raw Data'!F946 &amp; ".")</f>
        <v xml:space="preserve"> </v>
      </c>
    </row>
    <row r="943" spans="1:16" x14ac:dyDescent="0.2">
      <c r="A943" s="62" t="str">
        <f>IF('Raw Data'!B947=0,"",'Raw Data'!B947)</f>
        <v/>
      </c>
      <c r="B943" s="62" t="str">
        <f>IF('Raw Data'!B947=0,"",'Raw Data'!C947)</f>
        <v/>
      </c>
      <c r="C943" s="63" t="str">
        <f>IF('Raw Data'!B947=0," ",'Raw Data'!D947)</f>
        <v xml:space="preserve"> </v>
      </c>
      <c r="D943" s="63" t="str">
        <f>IF('Raw Data'!B947=0," ",'Raw Data'!E947)</f>
        <v xml:space="preserve"> </v>
      </c>
      <c r="E943" s="63" t="str">
        <f>IF('Raw Data'!B947=0," ",MIN('Raw Data'!G947:JP947))</f>
        <v xml:space="preserve"> </v>
      </c>
      <c r="F943" s="63" t="str">
        <f>IF('Raw Data'!B947=0," ",AVERAGE('Raw Data'!G947:JP947))</f>
        <v xml:space="preserve"> </v>
      </c>
      <c r="G943" s="63" t="str">
        <f>IF('Raw Data'!B947=0," ",MAX('Raw Data'!G947:JP947))</f>
        <v xml:space="preserve"> </v>
      </c>
      <c r="H943" s="63" t="str">
        <f>IF('Raw Data'!B947=0," ",_xlfn.STDEV.S('Raw Data'!G947:JP947))</f>
        <v xml:space="preserve"> </v>
      </c>
      <c r="I943" s="64" t="str">
        <f>IF('Raw Data'!B947=0," ",(D943+C943)/2)</f>
        <v xml:space="preserve"> </v>
      </c>
      <c r="J943" s="65" t="str">
        <f>IF('Raw Data'!B947=0," ",IF(H943=0,9999,MIN((F943-C943),(D943-F943))/3/H943))</f>
        <v xml:space="preserve"> </v>
      </c>
      <c r="K943" s="60" t="str">
        <f>IF('Raw Data'!B947=0," ",IF(O943="Yes",J943-$K$6,J943-$K$5))</f>
        <v xml:space="preserve"> </v>
      </c>
      <c r="L943" s="66" t="str">
        <f>IF('Raw Data'!B947=0," ",IF(I943="ND","ND",2*(F943-I943)/(D943-C943)))</f>
        <v xml:space="preserve"> </v>
      </c>
      <c r="M943" s="60" t="str">
        <f t="shared" si="15"/>
        <v xml:space="preserve"> </v>
      </c>
      <c r="N943" s="59" t="str">
        <f>IF('Raw Data'!B947=0," ",IF(O943="Yes",IF(J943&gt;$K$6,"OK","NOK"),IF(J943&gt;$K$5,"OK","NOK")))</f>
        <v xml:space="preserve"> </v>
      </c>
      <c r="O943" s="67" t="str">
        <f>IF('Raw Data'!B947=0," ","No")</f>
        <v xml:space="preserve"> </v>
      </c>
      <c r="P943" s="61" t="str">
        <f>IF('Raw Data'!B947=0," ",'Raw Data'!F947 &amp; ".")</f>
        <v xml:space="preserve"> </v>
      </c>
    </row>
    <row r="944" spans="1:16" x14ac:dyDescent="0.2">
      <c r="A944" s="62" t="str">
        <f>IF('Raw Data'!B948=0,"",'Raw Data'!B948)</f>
        <v/>
      </c>
      <c r="B944" s="62" t="str">
        <f>IF('Raw Data'!B948=0,"",'Raw Data'!C948)</f>
        <v/>
      </c>
      <c r="C944" s="63" t="str">
        <f>IF('Raw Data'!B948=0," ",'Raw Data'!D948)</f>
        <v xml:space="preserve"> </v>
      </c>
      <c r="D944" s="63" t="str">
        <f>IF('Raw Data'!B948=0," ",'Raw Data'!E948)</f>
        <v xml:space="preserve"> </v>
      </c>
      <c r="E944" s="63" t="str">
        <f>IF('Raw Data'!B948=0," ",MIN('Raw Data'!G948:JP948))</f>
        <v xml:space="preserve"> </v>
      </c>
      <c r="F944" s="63" t="str">
        <f>IF('Raw Data'!B948=0," ",AVERAGE('Raw Data'!G948:JP948))</f>
        <v xml:space="preserve"> </v>
      </c>
      <c r="G944" s="63" t="str">
        <f>IF('Raw Data'!B948=0," ",MAX('Raw Data'!G948:JP948))</f>
        <v xml:space="preserve"> </v>
      </c>
      <c r="H944" s="63" t="str">
        <f>IF('Raw Data'!B948=0," ",_xlfn.STDEV.S('Raw Data'!G948:JP948))</f>
        <v xml:space="preserve"> </v>
      </c>
      <c r="I944" s="64" t="str">
        <f>IF('Raw Data'!B948=0," ",(D944+C944)/2)</f>
        <v xml:space="preserve"> </v>
      </c>
      <c r="J944" s="65" t="str">
        <f>IF('Raw Data'!B948=0," ",IF(H944=0,9999,MIN((F944-C944),(D944-F944))/3/H944))</f>
        <v xml:space="preserve"> </v>
      </c>
      <c r="K944" s="60" t="str">
        <f>IF('Raw Data'!B948=0," ",IF(O944="Yes",J944-$K$6,J944-$K$5))</f>
        <v xml:space="preserve"> </v>
      </c>
      <c r="L944" s="66" t="str">
        <f>IF('Raw Data'!B948=0," ",IF(I944="ND","ND",2*(F944-I944)/(D944-C944)))</f>
        <v xml:space="preserve"> </v>
      </c>
      <c r="M944" s="60" t="str">
        <f t="shared" si="15"/>
        <v xml:space="preserve"> </v>
      </c>
      <c r="N944" s="59" t="str">
        <f>IF('Raw Data'!B948=0," ",IF(O944="Yes",IF(J944&gt;$K$6,"OK","NOK"),IF(J944&gt;$K$5,"OK","NOK")))</f>
        <v xml:space="preserve"> </v>
      </c>
      <c r="O944" s="67" t="str">
        <f>IF('Raw Data'!B948=0," ","No")</f>
        <v xml:space="preserve"> </v>
      </c>
      <c r="P944" s="61" t="str">
        <f>IF('Raw Data'!B948=0," ",'Raw Data'!F948 &amp; ".")</f>
        <v xml:space="preserve"> </v>
      </c>
    </row>
    <row r="945" spans="1:16" x14ac:dyDescent="0.2">
      <c r="A945" s="62" t="str">
        <f>IF('Raw Data'!B949=0,"",'Raw Data'!B949)</f>
        <v/>
      </c>
      <c r="B945" s="62" t="str">
        <f>IF('Raw Data'!B949=0,"",'Raw Data'!C949)</f>
        <v/>
      </c>
      <c r="C945" s="63" t="str">
        <f>IF('Raw Data'!B949=0," ",'Raw Data'!D949)</f>
        <v xml:space="preserve"> </v>
      </c>
      <c r="D945" s="63" t="str">
        <f>IF('Raw Data'!B949=0," ",'Raw Data'!E949)</f>
        <v xml:space="preserve"> </v>
      </c>
      <c r="E945" s="63" t="str">
        <f>IF('Raw Data'!B949=0," ",MIN('Raw Data'!G949:JP949))</f>
        <v xml:space="preserve"> </v>
      </c>
      <c r="F945" s="63" t="str">
        <f>IF('Raw Data'!B949=0," ",AVERAGE('Raw Data'!G949:JP949))</f>
        <v xml:space="preserve"> </v>
      </c>
      <c r="G945" s="63" t="str">
        <f>IF('Raw Data'!B949=0," ",MAX('Raw Data'!G949:JP949))</f>
        <v xml:space="preserve"> </v>
      </c>
      <c r="H945" s="63" t="str">
        <f>IF('Raw Data'!B949=0," ",_xlfn.STDEV.S('Raw Data'!G949:JP949))</f>
        <v xml:space="preserve"> </v>
      </c>
      <c r="I945" s="64" t="str">
        <f>IF('Raw Data'!B949=0," ",(D945+C945)/2)</f>
        <v xml:space="preserve"> </v>
      </c>
      <c r="J945" s="65" t="str">
        <f>IF('Raw Data'!B949=0," ",IF(H945=0,9999,MIN((F945-C945),(D945-F945))/3/H945))</f>
        <v xml:space="preserve"> </v>
      </c>
      <c r="K945" s="60" t="str">
        <f>IF('Raw Data'!B949=0," ",IF(O945="Yes",J945-$K$6,J945-$K$5))</f>
        <v xml:space="preserve"> </v>
      </c>
      <c r="L945" s="66" t="str">
        <f>IF('Raw Data'!B949=0," ",IF(I945="ND","ND",2*(F945-I945)/(D945-C945)))</f>
        <v xml:space="preserve"> </v>
      </c>
      <c r="M945" s="60" t="str">
        <f t="shared" si="15"/>
        <v xml:space="preserve"> </v>
      </c>
      <c r="N945" s="59" t="str">
        <f>IF('Raw Data'!B949=0," ",IF(O945="Yes",IF(J945&gt;$K$6,"OK","NOK"),IF(J945&gt;$K$5,"OK","NOK")))</f>
        <v xml:space="preserve"> </v>
      </c>
      <c r="O945" s="67" t="str">
        <f>IF('Raw Data'!B949=0," ","No")</f>
        <v xml:space="preserve"> </v>
      </c>
      <c r="P945" s="61" t="str">
        <f>IF('Raw Data'!B949=0," ",'Raw Data'!F949 &amp; ".")</f>
        <v xml:space="preserve"> </v>
      </c>
    </row>
    <row r="946" spans="1:16" x14ac:dyDescent="0.2">
      <c r="A946" s="62" t="str">
        <f>IF('Raw Data'!B950=0,"",'Raw Data'!B950)</f>
        <v/>
      </c>
      <c r="B946" s="62" t="str">
        <f>IF('Raw Data'!B950=0,"",'Raw Data'!C950)</f>
        <v/>
      </c>
      <c r="C946" s="63" t="str">
        <f>IF('Raw Data'!B950=0," ",'Raw Data'!D950)</f>
        <v xml:space="preserve"> </v>
      </c>
      <c r="D946" s="63" t="str">
        <f>IF('Raw Data'!B950=0," ",'Raw Data'!E950)</f>
        <v xml:space="preserve"> </v>
      </c>
      <c r="E946" s="63" t="str">
        <f>IF('Raw Data'!B950=0," ",MIN('Raw Data'!G950:JP950))</f>
        <v xml:space="preserve"> </v>
      </c>
      <c r="F946" s="63" t="str">
        <f>IF('Raw Data'!B950=0," ",AVERAGE('Raw Data'!G950:JP950))</f>
        <v xml:space="preserve"> </v>
      </c>
      <c r="G946" s="63" t="str">
        <f>IF('Raw Data'!B950=0," ",MAX('Raw Data'!G950:JP950))</f>
        <v xml:space="preserve"> </v>
      </c>
      <c r="H946" s="63" t="str">
        <f>IF('Raw Data'!B950=0," ",_xlfn.STDEV.S('Raw Data'!G950:JP950))</f>
        <v xml:space="preserve"> </v>
      </c>
      <c r="I946" s="64" t="str">
        <f>IF('Raw Data'!B950=0," ",(D946+C946)/2)</f>
        <v xml:space="preserve"> </v>
      </c>
      <c r="J946" s="65" t="str">
        <f>IF('Raw Data'!B950=0," ",IF(H946=0,9999,MIN((F946-C946),(D946-F946))/3/H946))</f>
        <v xml:space="preserve"> </v>
      </c>
      <c r="K946" s="60" t="str">
        <f>IF('Raw Data'!B950=0," ",IF(O946="Yes",J946-$K$6,J946-$K$5))</f>
        <v xml:space="preserve"> </v>
      </c>
      <c r="L946" s="66" t="str">
        <f>IF('Raw Data'!B950=0," ",IF(I946="ND","ND",2*(F946-I946)/(D946-C946)))</f>
        <v xml:space="preserve"> </v>
      </c>
      <c r="M946" s="60" t="str">
        <f t="shared" si="15"/>
        <v xml:space="preserve"> </v>
      </c>
      <c r="N946" s="59" t="str">
        <f>IF('Raw Data'!B950=0," ",IF(O946="Yes",IF(J946&gt;$K$6,"OK","NOK"),IF(J946&gt;$K$5,"OK","NOK")))</f>
        <v xml:space="preserve"> </v>
      </c>
      <c r="O946" s="67" t="str">
        <f>IF('Raw Data'!B950=0," ","No")</f>
        <v xml:space="preserve"> </v>
      </c>
      <c r="P946" s="61" t="str">
        <f>IF('Raw Data'!B950=0," ",'Raw Data'!F950 &amp; ".")</f>
        <v xml:space="preserve"> </v>
      </c>
    </row>
    <row r="947" spans="1:16" x14ac:dyDescent="0.2">
      <c r="A947" s="62" t="str">
        <f>IF('Raw Data'!B951=0,"",'Raw Data'!B951)</f>
        <v/>
      </c>
      <c r="B947" s="62" t="str">
        <f>IF('Raw Data'!B951=0,"",'Raw Data'!C951)</f>
        <v/>
      </c>
      <c r="C947" s="63" t="str">
        <f>IF('Raw Data'!B951=0," ",'Raw Data'!D951)</f>
        <v xml:space="preserve"> </v>
      </c>
      <c r="D947" s="63" t="str">
        <f>IF('Raw Data'!B951=0," ",'Raw Data'!E951)</f>
        <v xml:space="preserve"> </v>
      </c>
      <c r="E947" s="63" t="str">
        <f>IF('Raw Data'!B951=0," ",MIN('Raw Data'!G951:JP951))</f>
        <v xml:space="preserve"> </v>
      </c>
      <c r="F947" s="63" t="str">
        <f>IF('Raw Data'!B951=0," ",AVERAGE('Raw Data'!G951:JP951))</f>
        <v xml:space="preserve"> </v>
      </c>
      <c r="G947" s="63" t="str">
        <f>IF('Raw Data'!B951=0," ",MAX('Raw Data'!G951:JP951))</f>
        <v xml:space="preserve"> </v>
      </c>
      <c r="H947" s="63" t="str">
        <f>IF('Raw Data'!B951=0," ",_xlfn.STDEV.S('Raw Data'!G951:JP951))</f>
        <v xml:space="preserve"> </v>
      </c>
      <c r="I947" s="64" t="str">
        <f>IF('Raw Data'!B951=0," ",(D947+C947)/2)</f>
        <v xml:space="preserve"> </v>
      </c>
      <c r="J947" s="65" t="str">
        <f>IF('Raw Data'!B951=0," ",IF(H947=0,9999,MIN((F947-C947),(D947-F947))/3/H947))</f>
        <v xml:space="preserve"> </v>
      </c>
      <c r="K947" s="60" t="str">
        <f>IF('Raw Data'!B951=0," ",IF(O947="Yes",J947-$K$6,J947-$K$5))</f>
        <v xml:space="preserve"> </v>
      </c>
      <c r="L947" s="66" t="str">
        <f>IF('Raw Data'!B951=0," ",IF(I947="ND","ND",2*(F947-I947)/(D947-C947)))</f>
        <v xml:space="preserve"> </v>
      </c>
      <c r="M947" s="60" t="str">
        <f t="shared" si="15"/>
        <v xml:space="preserve"> </v>
      </c>
      <c r="N947" s="59" t="str">
        <f>IF('Raw Data'!B951=0," ",IF(O947="Yes",IF(J947&gt;$K$6,"OK","NOK"),IF(J947&gt;$K$5,"OK","NOK")))</f>
        <v xml:space="preserve"> </v>
      </c>
      <c r="O947" s="67" t="str">
        <f>IF('Raw Data'!B951=0," ","No")</f>
        <v xml:space="preserve"> </v>
      </c>
      <c r="P947" s="61" t="str">
        <f>IF('Raw Data'!B951=0," ",'Raw Data'!F951 &amp; ".")</f>
        <v xml:space="preserve"> </v>
      </c>
    </row>
    <row r="948" spans="1:16" x14ac:dyDescent="0.2">
      <c r="A948" s="62" t="str">
        <f>IF('Raw Data'!B952=0,"",'Raw Data'!B952)</f>
        <v/>
      </c>
      <c r="B948" s="62" t="str">
        <f>IF('Raw Data'!B952=0,"",'Raw Data'!C952)</f>
        <v/>
      </c>
      <c r="C948" s="63" t="str">
        <f>IF('Raw Data'!B952=0," ",'Raw Data'!D952)</f>
        <v xml:space="preserve"> </v>
      </c>
      <c r="D948" s="63" t="str">
        <f>IF('Raw Data'!B952=0," ",'Raw Data'!E952)</f>
        <v xml:space="preserve"> </v>
      </c>
      <c r="E948" s="63" t="str">
        <f>IF('Raw Data'!B952=0," ",MIN('Raw Data'!G952:JP952))</f>
        <v xml:space="preserve"> </v>
      </c>
      <c r="F948" s="63" t="str">
        <f>IF('Raw Data'!B952=0," ",AVERAGE('Raw Data'!G952:JP952))</f>
        <v xml:space="preserve"> </v>
      </c>
      <c r="G948" s="63" t="str">
        <f>IF('Raw Data'!B952=0," ",MAX('Raw Data'!G952:JP952))</f>
        <v xml:space="preserve"> </v>
      </c>
      <c r="H948" s="63" t="str">
        <f>IF('Raw Data'!B952=0," ",_xlfn.STDEV.S('Raw Data'!G952:JP952))</f>
        <v xml:space="preserve"> </v>
      </c>
      <c r="I948" s="64" t="str">
        <f>IF('Raw Data'!B952=0," ",(D948+C948)/2)</f>
        <v xml:space="preserve"> </v>
      </c>
      <c r="J948" s="65" t="str">
        <f>IF('Raw Data'!B952=0," ",IF(H948=0,9999,MIN((F948-C948),(D948-F948))/3/H948))</f>
        <v xml:space="preserve"> </v>
      </c>
      <c r="K948" s="60" t="str">
        <f>IF('Raw Data'!B952=0," ",IF(O948="Yes",J948-$K$6,J948-$K$5))</f>
        <v xml:space="preserve"> </v>
      </c>
      <c r="L948" s="66" t="str">
        <f>IF('Raw Data'!B952=0," ",IF(I948="ND","ND",2*(F948-I948)/(D948-C948)))</f>
        <v xml:space="preserve"> </v>
      </c>
      <c r="M948" s="60" t="str">
        <f t="shared" si="15"/>
        <v xml:space="preserve"> </v>
      </c>
      <c r="N948" s="59" t="str">
        <f>IF('Raw Data'!B952=0," ",IF(O948="Yes",IF(J948&gt;$K$6,"OK","NOK"),IF(J948&gt;$K$5,"OK","NOK")))</f>
        <v xml:space="preserve"> </v>
      </c>
      <c r="O948" s="67" t="str">
        <f>IF('Raw Data'!B952=0," ","No")</f>
        <v xml:space="preserve"> </v>
      </c>
      <c r="P948" s="61" t="str">
        <f>IF('Raw Data'!B952=0," ",'Raw Data'!F952 &amp; ".")</f>
        <v xml:space="preserve"> </v>
      </c>
    </row>
    <row r="949" spans="1:16" x14ac:dyDescent="0.2">
      <c r="A949" s="62" t="str">
        <f>IF('Raw Data'!B953=0,"",'Raw Data'!B953)</f>
        <v/>
      </c>
      <c r="B949" s="62" t="str">
        <f>IF('Raw Data'!B953=0,"",'Raw Data'!C953)</f>
        <v/>
      </c>
      <c r="C949" s="63" t="str">
        <f>IF('Raw Data'!B953=0," ",'Raw Data'!D953)</f>
        <v xml:space="preserve"> </v>
      </c>
      <c r="D949" s="63" t="str">
        <f>IF('Raw Data'!B953=0," ",'Raw Data'!E953)</f>
        <v xml:space="preserve"> </v>
      </c>
      <c r="E949" s="63" t="str">
        <f>IF('Raw Data'!B953=0," ",MIN('Raw Data'!G953:JP953))</f>
        <v xml:space="preserve"> </v>
      </c>
      <c r="F949" s="63" t="str">
        <f>IF('Raw Data'!B953=0," ",AVERAGE('Raw Data'!G953:JP953))</f>
        <v xml:space="preserve"> </v>
      </c>
      <c r="G949" s="63" t="str">
        <f>IF('Raw Data'!B953=0," ",MAX('Raw Data'!G953:JP953))</f>
        <v xml:space="preserve"> </v>
      </c>
      <c r="H949" s="63" t="str">
        <f>IF('Raw Data'!B953=0," ",_xlfn.STDEV.S('Raw Data'!G953:JP953))</f>
        <v xml:space="preserve"> </v>
      </c>
      <c r="I949" s="64" t="str">
        <f>IF('Raw Data'!B953=0," ",(D949+C949)/2)</f>
        <v xml:space="preserve"> </v>
      </c>
      <c r="J949" s="65" t="str">
        <f>IF('Raw Data'!B953=0," ",IF(H949=0,9999,MIN((F949-C949),(D949-F949))/3/H949))</f>
        <v xml:space="preserve"> </v>
      </c>
      <c r="K949" s="60" t="str">
        <f>IF('Raw Data'!B953=0," ",IF(O949="Yes",J949-$K$6,J949-$K$5))</f>
        <v xml:space="preserve"> </v>
      </c>
      <c r="L949" s="66" t="str">
        <f>IF('Raw Data'!B953=0," ",IF(I949="ND","ND",2*(F949-I949)/(D949-C949)))</f>
        <v xml:space="preserve"> </v>
      </c>
      <c r="M949" s="60" t="str">
        <f t="shared" si="15"/>
        <v xml:space="preserve"> </v>
      </c>
      <c r="N949" s="59" t="str">
        <f>IF('Raw Data'!B953=0," ",IF(O949="Yes",IF(J949&gt;$K$6,"OK","NOK"),IF(J949&gt;$K$5,"OK","NOK")))</f>
        <v xml:space="preserve"> </v>
      </c>
      <c r="O949" s="67" t="str">
        <f>IF('Raw Data'!B953=0," ","No")</f>
        <v xml:space="preserve"> </v>
      </c>
      <c r="P949" s="61" t="str">
        <f>IF('Raw Data'!B953=0," ",'Raw Data'!F953 &amp; ".")</f>
        <v xml:space="preserve"> </v>
      </c>
    </row>
    <row r="950" spans="1:16" x14ac:dyDescent="0.2">
      <c r="A950" s="62" t="str">
        <f>IF('Raw Data'!B954=0,"",'Raw Data'!B954)</f>
        <v/>
      </c>
      <c r="B950" s="62" t="str">
        <f>IF('Raw Data'!B954=0,"",'Raw Data'!C954)</f>
        <v/>
      </c>
      <c r="C950" s="63" t="str">
        <f>IF('Raw Data'!B954=0," ",'Raw Data'!D954)</f>
        <v xml:space="preserve"> </v>
      </c>
      <c r="D950" s="63" t="str">
        <f>IF('Raw Data'!B954=0," ",'Raw Data'!E954)</f>
        <v xml:space="preserve"> </v>
      </c>
      <c r="E950" s="63" t="str">
        <f>IF('Raw Data'!B954=0," ",MIN('Raw Data'!G954:JP954))</f>
        <v xml:space="preserve"> </v>
      </c>
      <c r="F950" s="63" t="str">
        <f>IF('Raw Data'!B954=0," ",AVERAGE('Raw Data'!G954:JP954))</f>
        <v xml:space="preserve"> </v>
      </c>
      <c r="G950" s="63" t="str">
        <f>IF('Raw Data'!B954=0," ",MAX('Raw Data'!G954:JP954))</f>
        <v xml:space="preserve"> </v>
      </c>
      <c r="H950" s="63" t="str">
        <f>IF('Raw Data'!B954=0," ",_xlfn.STDEV.S('Raw Data'!G954:JP954))</f>
        <v xml:space="preserve"> </v>
      </c>
      <c r="I950" s="64" t="str">
        <f>IF('Raw Data'!B954=0," ",(D950+C950)/2)</f>
        <v xml:space="preserve"> </v>
      </c>
      <c r="J950" s="65" t="str">
        <f>IF('Raw Data'!B954=0," ",IF(H950=0,9999,MIN((F950-C950),(D950-F950))/3/H950))</f>
        <v xml:space="preserve"> </v>
      </c>
      <c r="K950" s="60" t="str">
        <f>IF('Raw Data'!B954=0," ",IF(O950="Yes",J950-$K$6,J950-$K$5))</f>
        <v xml:space="preserve"> </v>
      </c>
      <c r="L950" s="66" t="str">
        <f>IF('Raw Data'!B954=0," ",IF(I950="ND","ND",2*(F950-I950)/(D950-C950)))</f>
        <v xml:space="preserve"> </v>
      </c>
      <c r="M950" s="60" t="str">
        <f t="shared" si="15"/>
        <v xml:space="preserve"> </v>
      </c>
      <c r="N950" s="59" t="str">
        <f>IF('Raw Data'!B954=0," ",IF(O950="Yes",IF(J950&gt;$K$6,"OK","NOK"),IF(J950&gt;$K$5,"OK","NOK")))</f>
        <v xml:space="preserve"> </v>
      </c>
      <c r="O950" s="67" t="str">
        <f>IF('Raw Data'!B954=0," ","No")</f>
        <v xml:space="preserve"> </v>
      </c>
      <c r="P950" s="61" t="str">
        <f>IF('Raw Data'!B954=0," ",'Raw Data'!F954 &amp; ".")</f>
        <v xml:space="preserve"> </v>
      </c>
    </row>
    <row r="951" spans="1:16" x14ac:dyDescent="0.2">
      <c r="A951" s="62" t="str">
        <f>IF('Raw Data'!B955=0,"",'Raw Data'!B955)</f>
        <v/>
      </c>
      <c r="B951" s="62" t="str">
        <f>IF('Raw Data'!B955=0,"",'Raw Data'!C955)</f>
        <v/>
      </c>
      <c r="C951" s="63" t="str">
        <f>IF('Raw Data'!B955=0," ",'Raw Data'!D955)</f>
        <v xml:space="preserve"> </v>
      </c>
      <c r="D951" s="63" t="str">
        <f>IF('Raw Data'!B955=0," ",'Raw Data'!E955)</f>
        <v xml:space="preserve"> </v>
      </c>
      <c r="E951" s="63" t="str">
        <f>IF('Raw Data'!B955=0," ",MIN('Raw Data'!G955:JP955))</f>
        <v xml:space="preserve"> </v>
      </c>
      <c r="F951" s="63" t="str">
        <f>IF('Raw Data'!B955=0," ",AVERAGE('Raw Data'!G955:JP955))</f>
        <v xml:space="preserve"> </v>
      </c>
      <c r="G951" s="63" t="str">
        <f>IF('Raw Data'!B955=0," ",MAX('Raw Data'!G955:JP955))</f>
        <v xml:space="preserve"> </v>
      </c>
      <c r="H951" s="63" t="str">
        <f>IF('Raw Data'!B955=0," ",_xlfn.STDEV.S('Raw Data'!G955:JP955))</f>
        <v xml:space="preserve"> </v>
      </c>
      <c r="I951" s="64" t="str">
        <f>IF('Raw Data'!B955=0," ",(D951+C951)/2)</f>
        <v xml:space="preserve"> </v>
      </c>
      <c r="J951" s="65" t="str">
        <f>IF('Raw Data'!B955=0," ",IF(H951=0,9999,MIN((F951-C951),(D951-F951))/3/H951))</f>
        <v xml:space="preserve"> </v>
      </c>
      <c r="K951" s="60" t="str">
        <f>IF('Raw Data'!B955=0," ",IF(O951="Yes",J951-$K$6,J951-$K$5))</f>
        <v xml:space="preserve"> </v>
      </c>
      <c r="L951" s="66" t="str">
        <f>IF('Raw Data'!B955=0," ",IF(I951="ND","ND",2*(F951-I951)/(D951-C951)))</f>
        <v xml:space="preserve"> </v>
      </c>
      <c r="M951" s="60" t="str">
        <f t="shared" si="15"/>
        <v xml:space="preserve"> </v>
      </c>
      <c r="N951" s="59" t="str">
        <f>IF('Raw Data'!B955=0," ",IF(O951="Yes",IF(J951&gt;$K$6,"OK","NOK"),IF(J951&gt;$K$5,"OK","NOK")))</f>
        <v xml:space="preserve"> </v>
      </c>
      <c r="O951" s="67" t="str">
        <f>IF('Raw Data'!B955=0," ","No")</f>
        <v xml:space="preserve"> </v>
      </c>
      <c r="P951" s="61" t="str">
        <f>IF('Raw Data'!B955=0," ",'Raw Data'!F955 &amp; ".")</f>
        <v xml:space="preserve"> </v>
      </c>
    </row>
    <row r="952" spans="1:16" x14ac:dyDescent="0.2">
      <c r="A952" s="62" t="str">
        <f>IF('Raw Data'!B956=0,"",'Raw Data'!B956)</f>
        <v/>
      </c>
      <c r="B952" s="62" t="str">
        <f>IF('Raw Data'!B956=0,"",'Raw Data'!C956)</f>
        <v/>
      </c>
      <c r="C952" s="63" t="str">
        <f>IF('Raw Data'!B956=0," ",'Raw Data'!D956)</f>
        <v xml:space="preserve"> </v>
      </c>
      <c r="D952" s="63" t="str">
        <f>IF('Raw Data'!B956=0," ",'Raw Data'!E956)</f>
        <v xml:space="preserve"> </v>
      </c>
      <c r="E952" s="63" t="str">
        <f>IF('Raw Data'!B956=0," ",MIN('Raw Data'!G956:JP956))</f>
        <v xml:space="preserve"> </v>
      </c>
      <c r="F952" s="63" t="str">
        <f>IF('Raw Data'!B956=0," ",AVERAGE('Raw Data'!G956:JP956))</f>
        <v xml:space="preserve"> </v>
      </c>
      <c r="G952" s="63" t="str">
        <f>IF('Raw Data'!B956=0," ",MAX('Raw Data'!G956:JP956))</f>
        <v xml:space="preserve"> </v>
      </c>
      <c r="H952" s="63" t="str">
        <f>IF('Raw Data'!B956=0," ",_xlfn.STDEV.S('Raw Data'!G956:JP956))</f>
        <v xml:space="preserve"> </v>
      </c>
      <c r="I952" s="64" t="str">
        <f>IF('Raw Data'!B956=0," ",(D952+C952)/2)</f>
        <v xml:space="preserve"> </v>
      </c>
      <c r="J952" s="65" t="str">
        <f>IF('Raw Data'!B956=0," ",IF(H952=0,9999,MIN((F952-C952),(D952-F952))/3/H952))</f>
        <v xml:space="preserve"> </v>
      </c>
      <c r="K952" s="60" t="str">
        <f>IF('Raw Data'!B956=0," ",IF(O952="Yes",J952-$K$6,J952-$K$5))</f>
        <v xml:space="preserve"> </v>
      </c>
      <c r="L952" s="66" t="str">
        <f>IF('Raw Data'!B956=0," ",IF(I952="ND","ND",2*(F952-I952)/(D952-C952)))</f>
        <v xml:space="preserve"> </v>
      </c>
      <c r="M952" s="60" t="str">
        <f t="shared" si="15"/>
        <v xml:space="preserve"> </v>
      </c>
      <c r="N952" s="59" t="str">
        <f>IF('Raw Data'!B956=0," ",IF(O952="Yes",IF(J952&gt;$K$6,"OK","NOK"),IF(J952&gt;$K$5,"OK","NOK")))</f>
        <v xml:space="preserve"> </v>
      </c>
      <c r="O952" s="67" t="str">
        <f>IF('Raw Data'!B956=0," ","No")</f>
        <v xml:space="preserve"> </v>
      </c>
      <c r="P952" s="61" t="str">
        <f>IF('Raw Data'!B956=0," ",'Raw Data'!F956 &amp; ".")</f>
        <v xml:space="preserve"> </v>
      </c>
    </row>
    <row r="953" spans="1:16" x14ac:dyDescent="0.2">
      <c r="A953" s="62" t="str">
        <f>IF('Raw Data'!B957=0,"",'Raw Data'!B957)</f>
        <v/>
      </c>
      <c r="B953" s="62" t="str">
        <f>IF('Raw Data'!B957=0,"",'Raw Data'!C957)</f>
        <v/>
      </c>
      <c r="C953" s="63" t="str">
        <f>IF('Raw Data'!B957=0," ",'Raw Data'!D957)</f>
        <v xml:space="preserve"> </v>
      </c>
      <c r="D953" s="63" t="str">
        <f>IF('Raw Data'!B957=0," ",'Raw Data'!E957)</f>
        <v xml:space="preserve"> </v>
      </c>
      <c r="E953" s="63" t="str">
        <f>IF('Raw Data'!B957=0," ",MIN('Raw Data'!G957:JP957))</f>
        <v xml:space="preserve"> </v>
      </c>
      <c r="F953" s="63" t="str">
        <f>IF('Raw Data'!B957=0," ",AVERAGE('Raw Data'!G957:JP957))</f>
        <v xml:space="preserve"> </v>
      </c>
      <c r="G953" s="63" t="str">
        <f>IF('Raw Data'!B957=0," ",MAX('Raw Data'!G957:JP957))</f>
        <v xml:space="preserve"> </v>
      </c>
      <c r="H953" s="63" t="str">
        <f>IF('Raw Data'!B957=0," ",_xlfn.STDEV.S('Raw Data'!G957:JP957))</f>
        <v xml:space="preserve"> </v>
      </c>
      <c r="I953" s="64" t="str">
        <f>IF('Raw Data'!B957=0," ",(D953+C953)/2)</f>
        <v xml:space="preserve"> </v>
      </c>
      <c r="J953" s="65" t="str">
        <f>IF('Raw Data'!B957=0," ",IF(H953=0,9999,MIN((F953-C953),(D953-F953))/3/H953))</f>
        <v xml:space="preserve"> </v>
      </c>
      <c r="K953" s="60" t="str">
        <f>IF('Raw Data'!B957=0," ",IF(O953="Yes",J953-$K$6,J953-$K$5))</f>
        <v xml:space="preserve"> </v>
      </c>
      <c r="L953" s="66" t="str">
        <f>IF('Raw Data'!B957=0," ",IF(I953="ND","ND",2*(F953-I953)/(D953-C953)))</f>
        <v xml:space="preserve"> </v>
      </c>
      <c r="M953" s="60" t="str">
        <f t="shared" si="15"/>
        <v xml:space="preserve"> </v>
      </c>
      <c r="N953" s="59" t="str">
        <f>IF('Raw Data'!B957=0," ",IF(O953="Yes",IF(J953&gt;$K$6,"OK","NOK"),IF(J953&gt;$K$5,"OK","NOK")))</f>
        <v xml:space="preserve"> </v>
      </c>
      <c r="O953" s="67" t="str">
        <f>IF('Raw Data'!B957=0," ","No")</f>
        <v xml:space="preserve"> </v>
      </c>
      <c r="P953" s="61" t="str">
        <f>IF('Raw Data'!B957=0," ",'Raw Data'!F957 &amp; ".")</f>
        <v xml:space="preserve"> </v>
      </c>
    </row>
    <row r="954" spans="1:16" x14ac:dyDescent="0.2">
      <c r="A954" s="62" t="str">
        <f>IF('Raw Data'!B958=0,"",'Raw Data'!B958)</f>
        <v/>
      </c>
      <c r="B954" s="62" t="str">
        <f>IF('Raw Data'!B958=0,"",'Raw Data'!C958)</f>
        <v/>
      </c>
      <c r="C954" s="63" t="str">
        <f>IF('Raw Data'!B958=0," ",'Raw Data'!D958)</f>
        <v xml:space="preserve"> </v>
      </c>
      <c r="D954" s="63" t="str">
        <f>IF('Raw Data'!B958=0," ",'Raw Data'!E958)</f>
        <v xml:space="preserve"> </v>
      </c>
      <c r="E954" s="63" t="str">
        <f>IF('Raw Data'!B958=0," ",MIN('Raw Data'!G958:JP958))</f>
        <v xml:space="preserve"> </v>
      </c>
      <c r="F954" s="63" t="str">
        <f>IF('Raw Data'!B958=0," ",AVERAGE('Raw Data'!G958:JP958))</f>
        <v xml:space="preserve"> </v>
      </c>
      <c r="G954" s="63" t="str">
        <f>IF('Raw Data'!B958=0," ",MAX('Raw Data'!G958:JP958))</f>
        <v xml:space="preserve"> </v>
      </c>
      <c r="H954" s="63" t="str">
        <f>IF('Raw Data'!B958=0," ",_xlfn.STDEV.S('Raw Data'!G958:JP958))</f>
        <v xml:space="preserve"> </v>
      </c>
      <c r="I954" s="64" t="str">
        <f>IF('Raw Data'!B958=0," ",(D954+C954)/2)</f>
        <v xml:space="preserve"> </v>
      </c>
      <c r="J954" s="65" t="str">
        <f>IF('Raw Data'!B958=0," ",IF(H954=0,9999,MIN((F954-C954),(D954-F954))/3/H954))</f>
        <v xml:space="preserve"> </v>
      </c>
      <c r="K954" s="60" t="str">
        <f>IF('Raw Data'!B958=0," ",IF(O954="Yes",J954-$K$6,J954-$K$5))</f>
        <v xml:space="preserve"> </v>
      </c>
      <c r="L954" s="66" t="str">
        <f>IF('Raw Data'!B958=0," ",IF(I954="ND","ND",2*(F954-I954)/(D954-C954)))</f>
        <v xml:space="preserve"> </v>
      </c>
      <c r="M954" s="60" t="str">
        <f t="shared" si="15"/>
        <v xml:space="preserve"> </v>
      </c>
      <c r="N954" s="59" t="str">
        <f>IF('Raw Data'!B958=0," ",IF(O954="Yes",IF(J954&gt;$K$6,"OK","NOK"),IF(J954&gt;$K$5,"OK","NOK")))</f>
        <v xml:space="preserve"> </v>
      </c>
      <c r="O954" s="67" t="str">
        <f>IF('Raw Data'!B958=0," ","No")</f>
        <v xml:space="preserve"> </v>
      </c>
      <c r="P954" s="61" t="str">
        <f>IF('Raw Data'!B958=0," ",'Raw Data'!F958 &amp; ".")</f>
        <v xml:space="preserve"> </v>
      </c>
    </row>
    <row r="955" spans="1:16" x14ac:dyDescent="0.2">
      <c r="A955" s="62" t="str">
        <f>IF('Raw Data'!B959=0,"",'Raw Data'!B959)</f>
        <v/>
      </c>
      <c r="B955" s="62" t="str">
        <f>IF('Raw Data'!B959=0,"",'Raw Data'!C959)</f>
        <v/>
      </c>
      <c r="C955" s="63" t="str">
        <f>IF('Raw Data'!B959=0," ",'Raw Data'!D959)</f>
        <v xml:space="preserve"> </v>
      </c>
      <c r="D955" s="63" t="str">
        <f>IF('Raw Data'!B959=0," ",'Raw Data'!E959)</f>
        <v xml:space="preserve"> </v>
      </c>
      <c r="E955" s="63" t="str">
        <f>IF('Raw Data'!B959=0," ",MIN('Raw Data'!G959:JP959))</f>
        <v xml:space="preserve"> </v>
      </c>
      <c r="F955" s="63" t="str">
        <f>IF('Raw Data'!B959=0," ",AVERAGE('Raw Data'!G959:JP959))</f>
        <v xml:space="preserve"> </v>
      </c>
      <c r="G955" s="63" t="str">
        <f>IF('Raw Data'!B959=0," ",MAX('Raw Data'!G959:JP959))</f>
        <v xml:space="preserve"> </v>
      </c>
      <c r="H955" s="63" t="str">
        <f>IF('Raw Data'!B959=0," ",_xlfn.STDEV.S('Raw Data'!G959:JP959))</f>
        <v xml:space="preserve"> </v>
      </c>
      <c r="I955" s="64" t="str">
        <f>IF('Raw Data'!B959=0," ",(D955+C955)/2)</f>
        <v xml:space="preserve"> </v>
      </c>
      <c r="J955" s="65" t="str">
        <f>IF('Raw Data'!B959=0," ",IF(H955=0,9999,MIN((F955-C955),(D955-F955))/3/H955))</f>
        <v xml:space="preserve"> </v>
      </c>
      <c r="K955" s="60" t="str">
        <f>IF('Raw Data'!B959=0," ",IF(O955="Yes",J955-$K$6,J955-$K$5))</f>
        <v xml:space="preserve"> </v>
      </c>
      <c r="L955" s="66" t="str">
        <f>IF('Raw Data'!B959=0," ",IF(I955="ND","ND",2*(F955-I955)/(D955-C955)))</f>
        <v xml:space="preserve"> </v>
      </c>
      <c r="M955" s="60" t="str">
        <f t="shared" si="15"/>
        <v xml:space="preserve"> </v>
      </c>
      <c r="N955" s="59" t="str">
        <f>IF('Raw Data'!B959=0," ",IF(O955="Yes",IF(J955&gt;$K$6,"OK","NOK"),IF(J955&gt;$K$5,"OK","NOK")))</f>
        <v xml:space="preserve"> </v>
      </c>
      <c r="O955" s="67" t="str">
        <f>IF('Raw Data'!B959=0," ","No")</f>
        <v xml:space="preserve"> </v>
      </c>
      <c r="P955" s="61" t="str">
        <f>IF('Raw Data'!B959=0," ",'Raw Data'!F959 &amp; ".")</f>
        <v xml:space="preserve"> </v>
      </c>
    </row>
    <row r="956" spans="1:16" x14ac:dyDescent="0.2">
      <c r="A956" s="62" t="str">
        <f>IF('Raw Data'!B960=0,"",'Raw Data'!B960)</f>
        <v/>
      </c>
      <c r="B956" s="62" t="str">
        <f>IF('Raw Data'!B960=0,"",'Raw Data'!C960)</f>
        <v/>
      </c>
      <c r="C956" s="63" t="str">
        <f>IF('Raw Data'!B960=0," ",'Raw Data'!D960)</f>
        <v xml:space="preserve"> </v>
      </c>
      <c r="D956" s="63" t="str">
        <f>IF('Raw Data'!B960=0," ",'Raw Data'!E960)</f>
        <v xml:space="preserve"> </v>
      </c>
      <c r="E956" s="63" t="str">
        <f>IF('Raw Data'!B960=0," ",MIN('Raw Data'!G960:JP960))</f>
        <v xml:space="preserve"> </v>
      </c>
      <c r="F956" s="63" t="str">
        <f>IF('Raw Data'!B960=0," ",AVERAGE('Raw Data'!G960:JP960))</f>
        <v xml:space="preserve"> </v>
      </c>
      <c r="G956" s="63" t="str">
        <f>IF('Raw Data'!B960=0," ",MAX('Raw Data'!G960:JP960))</f>
        <v xml:space="preserve"> </v>
      </c>
      <c r="H956" s="63" t="str">
        <f>IF('Raw Data'!B960=0," ",_xlfn.STDEV.S('Raw Data'!G960:JP960))</f>
        <v xml:space="preserve"> </v>
      </c>
      <c r="I956" s="64" t="str">
        <f>IF('Raw Data'!B960=0," ",(D956+C956)/2)</f>
        <v xml:space="preserve"> </v>
      </c>
      <c r="J956" s="65" t="str">
        <f>IF('Raw Data'!B960=0," ",IF(H956=0,9999,MIN((F956-C956),(D956-F956))/3/H956))</f>
        <v xml:space="preserve"> </v>
      </c>
      <c r="K956" s="60" t="str">
        <f>IF('Raw Data'!B960=0," ",IF(O956="Yes",J956-$K$6,J956-$K$5))</f>
        <v xml:space="preserve"> </v>
      </c>
      <c r="L956" s="66" t="str">
        <f>IF('Raw Data'!B960=0," ",IF(I956="ND","ND",2*(F956-I956)/(D956-C956)))</f>
        <v xml:space="preserve"> </v>
      </c>
      <c r="M956" s="60" t="str">
        <f t="shared" si="15"/>
        <v xml:space="preserve"> </v>
      </c>
      <c r="N956" s="59" t="str">
        <f>IF('Raw Data'!B960=0," ",IF(O956="Yes",IF(J956&gt;$K$6,"OK","NOK"),IF(J956&gt;$K$5,"OK","NOK")))</f>
        <v xml:space="preserve"> </v>
      </c>
      <c r="O956" s="67" t="str">
        <f>IF('Raw Data'!B960=0," ","No")</f>
        <v xml:space="preserve"> </v>
      </c>
      <c r="P956" s="61" t="str">
        <f>IF('Raw Data'!B960=0," ",'Raw Data'!F960 &amp; ".")</f>
        <v xml:space="preserve"> </v>
      </c>
    </row>
    <row r="957" spans="1:16" x14ac:dyDescent="0.2">
      <c r="A957" s="62" t="str">
        <f>IF('Raw Data'!B961=0,"",'Raw Data'!B961)</f>
        <v/>
      </c>
      <c r="B957" s="62" t="str">
        <f>IF('Raw Data'!B961=0,"",'Raw Data'!C961)</f>
        <v/>
      </c>
      <c r="C957" s="63" t="str">
        <f>IF('Raw Data'!B961=0," ",'Raw Data'!D961)</f>
        <v xml:space="preserve"> </v>
      </c>
      <c r="D957" s="63" t="str">
        <f>IF('Raw Data'!B961=0," ",'Raw Data'!E961)</f>
        <v xml:space="preserve"> </v>
      </c>
      <c r="E957" s="63" t="str">
        <f>IF('Raw Data'!B961=0," ",MIN('Raw Data'!G961:JP961))</f>
        <v xml:space="preserve"> </v>
      </c>
      <c r="F957" s="63" t="str">
        <f>IF('Raw Data'!B961=0," ",AVERAGE('Raw Data'!G961:JP961))</f>
        <v xml:space="preserve"> </v>
      </c>
      <c r="G957" s="63" t="str">
        <f>IF('Raw Data'!B961=0," ",MAX('Raw Data'!G961:JP961))</f>
        <v xml:space="preserve"> </v>
      </c>
      <c r="H957" s="63" t="str">
        <f>IF('Raw Data'!B961=0," ",_xlfn.STDEV.S('Raw Data'!G961:JP961))</f>
        <v xml:space="preserve"> </v>
      </c>
      <c r="I957" s="64" t="str">
        <f>IF('Raw Data'!B961=0," ",(D957+C957)/2)</f>
        <v xml:space="preserve"> </v>
      </c>
      <c r="J957" s="65" t="str">
        <f>IF('Raw Data'!B961=0," ",IF(H957=0,9999,MIN((F957-C957),(D957-F957))/3/H957))</f>
        <v xml:space="preserve"> </v>
      </c>
      <c r="K957" s="60" t="str">
        <f>IF('Raw Data'!B961=0," ",IF(O957="Yes",J957-$K$6,J957-$K$5))</f>
        <v xml:space="preserve"> </v>
      </c>
      <c r="L957" s="66" t="str">
        <f>IF('Raw Data'!B961=0," ",IF(I957="ND","ND",2*(F957-I957)/(D957-C957)))</f>
        <v xml:space="preserve"> </v>
      </c>
      <c r="M957" s="60" t="str">
        <f t="shared" si="15"/>
        <v xml:space="preserve"> </v>
      </c>
      <c r="N957" s="59" t="str">
        <f>IF('Raw Data'!B961=0," ",IF(O957="Yes",IF(J957&gt;$K$6,"OK","NOK"),IF(J957&gt;$K$5,"OK","NOK")))</f>
        <v xml:space="preserve"> </v>
      </c>
      <c r="O957" s="67" t="str">
        <f>IF('Raw Data'!B961=0," ","No")</f>
        <v xml:space="preserve"> </v>
      </c>
      <c r="P957" s="61" t="str">
        <f>IF('Raw Data'!B961=0," ",'Raw Data'!F961 &amp; ".")</f>
        <v xml:space="preserve"> </v>
      </c>
    </row>
    <row r="958" spans="1:16" x14ac:dyDescent="0.2">
      <c r="A958" s="62" t="str">
        <f>IF('Raw Data'!B962=0,"",'Raw Data'!B962)</f>
        <v/>
      </c>
      <c r="B958" s="62" t="str">
        <f>IF('Raw Data'!B962=0,"",'Raw Data'!C962)</f>
        <v/>
      </c>
      <c r="C958" s="63" t="str">
        <f>IF('Raw Data'!B962=0," ",'Raw Data'!D962)</f>
        <v xml:space="preserve"> </v>
      </c>
      <c r="D958" s="63" t="str">
        <f>IF('Raw Data'!B962=0," ",'Raw Data'!E962)</f>
        <v xml:space="preserve"> </v>
      </c>
      <c r="E958" s="63" t="str">
        <f>IF('Raw Data'!B962=0," ",MIN('Raw Data'!G962:JP962))</f>
        <v xml:space="preserve"> </v>
      </c>
      <c r="F958" s="63" t="str">
        <f>IF('Raw Data'!B962=0," ",AVERAGE('Raw Data'!G962:JP962))</f>
        <v xml:space="preserve"> </v>
      </c>
      <c r="G958" s="63" t="str">
        <f>IF('Raw Data'!B962=0," ",MAX('Raw Data'!G962:JP962))</f>
        <v xml:space="preserve"> </v>
      </c>
      <c r="H958" s="63" t="str">
        <f>IF('Raw Data'!B962=0," ",_xlfn.STDEV.S('Raw Data'!G962:JP962))</f>
        <v xml:space="preserve"> </v>
      </c>
      <c r="I958" s="64" t="str">
        <f>IF('Raw Data'!B962=0," ",(D958+C958)/2)</f>
        <v xml:space="preserve"> </v>
      </c>
      <c r="J958" s="65" t="str">
        <f>IF('Raw Data'!B962=0," ",IF(H958=0,9999,MIN((F958-C958),(D958-F958))/3/H958))</f>
        <v xml:space="preserve"> </v>
      </c>
      <c r="K958" s="60" t="str">
        <f>IF('Raw Data'!B962=0," ",IF(O958="Yes",J958-$K$6,J958-$K$5))</f>
        <v xml:space="preserve"> </v>
      </c>
      <c r="L958" s="66" t="str">
        <f>IF('Raw Data'!B962=0," ",IF(I958="ND","ND",2*(F958-I958)/(D958-C958)))</f>
        <v xml:space="preserve"> </v>
      </c>
      <c r="M958" s="60" t="str">
        <f t="shared" si="15"/>
        <v xml:space="preserve"> </v>
      </c>
      <c r="N958" s="59" t="str">
        <f>IF('Raw Data'!B962=0," ",IF(O958="Yes",IF(J958&gt;$K$6,"OK","NOK"),IF(J958&gt;$K$5,"OK","NOK")))</f>
        <v xml:space="preserve"> </v>
      </c>
      <c r="O958" s="67" t="str">
        <f>IF('Raw Data'!B962=0," ","No")</f>
        <v xml:space="preserve"> </v>
      </c>
      <c r="P958" s="61" t="str">
        <f>IF('Raw Data'!B962=0," ",'Raw Data'!F962 &amp; ".")</f>
        <v xml:space="preserve"> </v>
      </c>
    </row>
    <row r="959" spans="1:16" x14ac:dyDescent="0.2">
      <c r="A959" s="62" t="str">
        <f>IF('Raw Data'!B963=0,"",'Raw Data'!B963)</f>
        <v/>
      </c>
      <c r="B959" s="62" t="str">
        <f>IF('Raw Data'!B963=0,"",'Raw Data'!C963)</f>
        <v/>
      </c>
      <c r="C959" s="63" t="str">
        <f>IF('Raw Data'!B963=0," ",'Raw Data'!D963)</f>
        <v xml:space="preserve"> </v>
      </c>
      <c r="D959" s="63" t="str">
        <f>IF('Raw Data'!B963=0," ",'Raw Data'!E963)</f>
        <v xml:space="preserve"> </v>
      </c>
      <c r="E959" s="63" t="str">
        <f>IF('Raw Data'!B963=0," ",MIN('Raw Data'!G963:JP963))</f>
        <v xml:space="preserve"> </v>
      </c>
      <c r="F959" s="63" t="str">
        <f>IF('Raw Data'!B963=0," ",AVERAGE('Raw Data'!G963:JP963))</f>
        <v xml:space="preserve"> </v>
      </c>
      <c r="G959" s="63" t="str">
        <f>IF('Raw Data'!B963=0," ",MAX('Raw Data'!G963:JP963))</f>
        <v xml:space="preserve"> </v>
      </c>
      <c r="H959" s="63" t="str">
        <f>IF('Raw Data'!B963=0," ",_xlfn.STDEV.S('Raw Data'!G963:JP963))</f>
        <v xml:space="preserve"> </v>
      </c>
      <c r="I959" s="64" t="str">
        <f>IF('Raw Data'!B963=0," ",(D959+C959)/2)</f>
        <v xml:space="preserve"> </v>
      </c>
      <c r="J959" s="65" t="str">
        <f>IF('Raw Data'!B963=0," ",IF(H959=0,9999,MIN((F959-C959),(D959-F959))/3/H959))</f>
        <v xml:space="preserve"> </v>
      </c>
      <c r="K959" s="60" t="str">
        <f>IF('Raw Data'!B963=0," ",IF(O959="Yes",J959-$K$6,J959-$K$5))</f>
        <v xml:space="preserve"> </v>
      </c>
      <c r="L959" s="66" t="str">
        <f>IF('Raw Data'!B963=0," ",IF(I959="ND","ND",2*(F959-I959)/(D959-C959)))</f>
        <v xml:space="preserve"> </v>
      </c>
      <c r="M959" s="60" t="str">
        <f t="shared" si="15"/>
        <v xml:space="preserve"> </v>
      </c>
      <c r="N959" s="59" t="str">
        <f>IF('Raw Data'!B963=0," ",IF(O959="Yes",IF(J959&gt;$K$6,"OK","NOK"),IF(J959&gt;$K$5,"OK","NOK")))</f>
        <v xml:space="preserve"> </v>
      </c>
      <c r="O959" s="67" t="str">
        <f>IF('Raw Data'!B963=0," ","No")</f>
        <v xml:space="preserve"> </v>
      </c>
      <c r="P959" s="61" t="str">
        <f>IF('Raw Data'!B963=0," ",'Raw Data'!F963 &amp; ".")</f>
        <v xml:space="preserve"> </v>
      </c>
    </row>
    <row r="960" spans="1:16" x14ac:dyDescent="0.2">
      <c r="A960" s="62" t="str">
        <f>IF('Raw Data'!B964=0,"",'Raw Data'!B964)</f>
        <v/>
      </c>
      <c r="B960" s="62" t="str">
        <f>IF('Raw Data'!B964=0,"",'Raw Data'!C964)</f>
        <v/>
      </c>
      <c r="C960" s="63" t="str">
        <f>IF('Raw Data'!B964=0," ",'Raw Data'!D964)</f>
        <v xml:space="preserve"> </v>
      </c>
      <c r="D960" s="63" t="str">
        <f>IF('Raw Data'!B964=0," ",'Raw Data'!E964)</f>
        <v xml:space="preserve"> </v>
      </c>
      <c r="E960" s="63" t="str">
        <f>IF('Raw Data'!B964=0," ",MIN('Raw Data'!G964:JP964))</f>
        <v xml:space="preserve"> </v>
      </c>
      <c r="F960" s="63" t="str">
        <f>IF('Raw Data'!B964=0," ",AVERAGE('Raw Data'!G964:JP964))</f>
        <v xml:space="preserve"> </v>
      </c>
      <c r="G960" s="63" t="str">
        <f>IF('Raw Data'!B964=0," ",MAX('Raw Data'!G964:JP964))</f>
        <v xml:space="preserve"> </v>
      </c>
      <c r="H960" s="63" t="str">
        <f>IF('Raw Data'!B964=0," ",_xlfn.STDEV.S('Raw Data'!G964:JP964))</f>
        <v xml:space="preserve"> </v>
      </c>
      <c r="I960" s="64" t="str">
        <f>IF('Raw Data'!B964=0," ",(D960+C960)/2)</f>
        <v xml:space="preserve"> </v>
      </c>
      <c r="J960" s="65" t="str">
        <f>IF('Raw Data'!B964=0," ",IF(H960=0,9999,MIN((F960-C960),(D960-F960))/3/H960))</f>
        <v xml:space="preserve"> </v>
      </c>
      <c r="K960" s="60" t="str">
        <f>IF('Raw Data'!B964=0," ",IF(O960="Yes",J960-$K$6,J960-$K$5))</f>
        <v xml:space="preserve"> </v>
      </c>
      <c r="L960" s="66" t="str">
        <f>IF('Raw Data'!B964=0," ",IF(I960="ND","ND",2*(F960-I960)/(D960-C960)))</f>
        <v xml:space="preserve"> </v>
      </c>
      <c r="M960" s="60" t="str">
        <f t="shared" si="15"/>
        <v xml:space="preserve"> </v>
      </c>
      <c r="N960" s="59" t="str">
        <f>IF('Raw Data'!B964=0," ",IF(O960="Yes",IF(J960&gt;$K$6,"OK","NOK"),IF(J960&gt;$K$5,"OK","NOK")))</f>
        <v xml:space="preserve"> </v>
      </c>
      <c r="O960" s="67" t="str">
        <f>IF('Raw Data'!B964=0," ","No")</f>
        <v xml:space="preserve"> </v>
      </c>
      <c r="P960" s="61" t="str">
        <f>IF('Raw Data'!B964=0," ",'Raw Data'!F964 &amp; ".")</f>
        <v xml:space="preserve"> </v>
      </c>
    </row>
    <row r="961" spans="1:16" x14ac:dyDescent="0.2">
      <c r="A961" s="62" t="str">
        <f>IF('Raw Data'!B965=0,"",'Raw Data'!B965)</f>
        <v/>
      </c>
      <c r="B961" s="62" t="str">
        <f>IF('Raw Data'!B965=0,"",'Raw Data'!C965)</f>
        <v/>
      </c>
      <c r="C961" s="63" t="str">
        <f>IF('Raw Data'!B965=0," ",'Raw Data'!D965)</f>
        <v xml:space="preserve"> </v>
      </c>
      <c r="D961" s="63" t="str">
        <f>IF('Raw Data'!B965=0," ",'Raw Data'!E965)</f>
        <v xml:space="preserve"> </v>
      </c>
      <c r="E961" s="63" t="str">
        <f>IF('Raw Data'!B965=0," ",MIN('Raw Data'!G965:JP965))</f>
        <v xml:space="preserve"> </v>
      </c>
      <c r="F961" s="63" t="str">
        <f>IF('Raw Data'!B965=0," ",AVERAGE('Raw Data'!G965:JP965))</f>
        <v xml:space="preserve"> </v>
      </c>
      <c r="G961" s="63" t="str">
        <f>IF('Raw Data'!B965=0," ",MAX('Raw Data'!G965:JP965))</f>
        <v xml:space="preserve"> </v>
      </c>
      <c r="H961" s="63" t="str">
        <f>IF('Raw Data'!B965=0," ",_xlfn.STDEV.S('Raw Data'!G965:JP965))</f>
        <v xml:space="preserve"> </v>
      </c>
      <c r="I961" s="64" t="str">
        <f>IF('Raw Data'!B965=0," ",(D961+C961)/2)</f>
        <v xml:space="preserve"> </v>
      </c>
      <c r="J961" s="65" t="str">
        <f>IF('Raw Data'!B965=0," ",IF(H961=0,9999,MIN((F961-C961),(D961-F961))/3/H961))</f>
        <v xml:space="preserve"> </v>
      </c>
      <c r="K961" s="60" t="str">
        <f>IF('Raw Data'!B965=0," ",IF(O961="Yes",J961-$K$6,J961-$K$5))</f>
        <v xml:space="preserve"> </v>
      </c>
      <c r="L961" s="66" t="str">
        <f>IF('Raw Data'!B965=0," ",IF(I961="ND","ND",2*(F961-I961)/(D961-C961)))</f>
        <v xml:space="preserve"> </v>
      </c>
      <c r="M961" s="60" t="str">
        <f t="shared" si="15"/>
        <v xml:space="preserve"> </v>
      </c>
      <c r="N961" s="59" t="str">
        <f>IF('Raw Data'!B965=0," ",IF(O961="Yes",IF(J961&gt;$K$6,"OK","NOK"),IF(J961&gt;$K$5,"OK","NOK")))</f>
        <v xml:space="preserve"> </v>
      </c>
      <c r="O961" s="67" t="str">
        <f>IF('Raw Data'!B965=0," ","No")</f>
        <v xml:space="preserve"> </v>
      </c>
      <c r="P961" s="61" t="str">
        <f>IF('Raw Data'!B965=0," ",'Raw Data'!F965 &amp; ".")</f>
        <v xml:space="preserve"> </v>
      </c>
    </row>
    <row r="962" spans="1:16" x14ac:dyDescent="0.2">
      <c r="A962" s="62" t="str">
        <f>IF('Raw Data'!B966=0,"",'Raw Data'!B966)</f>
        <v/>
      </c>
      <c r="B962" s="62" t="str">
        <f>IF('Raw Data'!B966=0,"",'Raw Data'!C966)</f>
        <v/>
      </c>
      <c r="C962" s="63" t="str">
        <f>IF('Raw Data'!B966=0," ",'Raw Data'!D966)</f>
        <v xml:space="preserve"> </v>
      </c>
      <c r="D962" s="63" t="str">
        <f>IF('Raw Data'!B966=0," ",'Raw Data'!E966)</f>
        <v xml:space="preserve"> </v>
      </c>
      <c r="E962" s="63" t="str">
        <f>IF('Raw Data'!B966=0," ",MIN('Raw Data'!G966:JP966))</f>
        <v xml:space="preserve"> </v>
      </c>
      <c r="F962" s="63" t="str">
        <f>IF('Raw Data'!B966=0," ",AVERAGE('Raw Data'!G966:JP966))</f>
        <v xml:space="preserve"> </v>
      </c>
      <c r="G962" s="63" t="str">
        <f>IF('Raw Data'!B966=0," ",MAX('Raw Data'!G966:JP966))</f>
        <v xml:space="preserve"> </v>
      </c>
      <c r="H962" s="63" t="str">
        <f>IF('Raw Data'!B966=0," ",_xlfn.STDEV.S('Raw Data'!G966:JP966))</f>
        <v xml:space="preserve"> </v>
      </c>
      <c r="I962" s="64" t="str">
        <f>IF('Raw Data'!B966=0," ",(D962+C962)/2)</f>
        <v xml:space="preserve"> </v>
      </c>
      <c r="J962" s="65" t="str">
        <f>IF('Raw Data'!B966=0," ",IF(H962=0,9999,MIN((F962-C962),(D962-F962))/3/H962))</f>
        <v xml:space="preserve"> </v>
      </c>
      <c r="K962" s="60" t="str">
        <f>IF('Raw Data'!B966=0," ",IF(O962="Yes",J962-$K$6,J962-$K$5))</f>
        <v xml:space="preserve"> </v>
      </c>
      <c r="L962" s="66" t="str">
        <f>IF('Raw Data'!B966=0," ",IF(I962="ND","ND",2*(F962-I962)/(D962-C962)))</f>
        <v xml:space="preserve"> </v>
      </c>
      <c r="M962" s="60" t="str">
        <f t="shared" si="15"/>
        <v xml:space="preserve"> </v>
      </c>
      <c r="N962" s="59" t="str">
        <f>IF('Raw Data'!B966=0," ",IF(O962="Yes",IF(J962&gt;$K$6,"OK","NOK"),IF(J962&gt;$K$5,"OK","NOK")))</f>
        <v xml:space="preserve"> </v>
      </c>
      <c r="O962" s="67" t="str">
        <f>IF('Raw Data'!B966=0," ","No")</f>
        <v xml:space="preserve"> </v>
      </c>
      <c r="P962" s="61" t="str">
        <f>IF('Raw Data'!B966=0," ",'Raw Data'!F966 &amp; ".")</f>
        <v xml:space="preserve"> </v>
      </c>
    </row>
    <row r="963" spans="1:16" x14ac:dyDescent="0.2">
      <c r="A963" s="62" t="str">
        <f>IF('Raw Data'!B967=0,"",'Raw Data'!B967)</f>
        <v/>
      </c>
      <c r="B963" s="62" t="str">
        <f>IF('Raw Data'!B967=0,"",'Raw Data'!C967)</f>
        <v/>
      </c>
      <c r="C963" s="63" t="str">
        <f>IF('Raw Data'!B967=0," ",'Raw Data'!D967)</f>
        <v xml:space="preserve"> </v>
      </c>
      <c r="D963" s="63" t="str">
        <f>IF('Raw Data'!B967=0," ",'Raw Data'!E967)</f>
        <v xml:space="preserve"> </v>
      </c>
      <c r="E963" s="63" t="str">
        <f>IF('Raw Data'!B967=0," ",MIN('Raw Data'!G967:JP967))</f>
        <v xml:space="preserve"> </v>
      </c>
      <c r="F963" s="63" t="str">
        <f>IF('Raw Data'!B967=0," ",AVERAGE('Raw Data'!G967:JP967))</f>
        <v xml:space="preserve"> </v>
      </c>
      <c r="G963" s="63" t="str">
        <f>IF('Raw Data'!B967=0," ",MAX('Raw Data'!G967:JP967))</f>
        <v xml:space="preserve"> </v>
      </c>
      <c r="H963" s="63" t="str">
        <f>IF('Raw Data'!B967=0," ",_xlfn.STDEV.S('Raw Data'!G967:JP967))</f>
        <v xml:space="preserve"> </v>
      </c>
      <c r="I963" s="64" t="str">
        <f>IF('Raw Data'!B967=0," ",(D963+C963)/2)</f>
        <v xml:space="preserve"> </v>
      </c>
      <c r="J963" s="65" t="str">
        <f>IF('Raw Data'!B967=0," ",IF(H963=0,9999,MIN((F963-C963),(D963-F963))/3/H963))</f>
        <v xml:space="preserve"> </v>
      </c>
      <c r="K963" s="60" t="str">
        <f>IF('Raw Data'!B967=0," ",IF(O963="Yes",J963-$K$6,J963-$K$5))</f>
        <v xml:space="preserve"> </v>
      </c>
      <c r="L963" s="66" t="str">
        <f>IF('Raw Data'!B967=0," ",IF(I963="ND","ND",2*(F963-I963)/(D963-C963)))</f>
        <v xml:space="preserve"> </v>
      </c>
      <c r="M963" s="60" t="str">
        <f t="shared" si="15"/>
        <v xml:space="preserve"> </v>
      </c>
      <c r="N963" s="59" t="str">
        <f>IF('Raw Data'!B967=0," ",IF(O963="Yes",IF(J963&gt;$K$6,"OK","NOK"),IF(J963&gt;$K$5,"OK","NOK")))</f>
        <v xml:space="preserve"> </v>
      </c>
      <c r="O963" s="67" t="str">
        <f>IF('Raw Data'!B967=0," ","No")</f>
        <v xml:space="preserve"> </v>
      </c>
      <c r="P963" s="61" t="str">
        <f>IF('Raw Data'!B967=0," ",'Raw Data'!F967 &amp; ".")</f>
        <v xml:space="preserve"> </v>
      </c>
    </row>
    <row r="964" spans="1:16" x14ac:dyDescent="0.2">
      <c r="A964" s="62" t="str">
        <f>IF('Raw Data'!B968=0,"",'Raw Data'!B968)</f>
        <v/>
      </c>
      <c r="B964" s="62" t="str">
        <f>IF('Raw Data'!B968=0,"",'Raw Data'!C968)</f>
        <v/>
      </c>
      <c r="C964" s="63" t="str">
        <f>IF('Raw Data'!B968=0," ",'Raw Data'!D968)</f>
        <v xml:space="preserve"> </v>
      </c>
      <c r="D964" s="63" t="str">
        <f>IF('Raw Data'!B968=0," ",'Raw Data'!E968)</f>
        <v xml:space="preserve"> </v>
      </c>
      <c r="E964" s="63" t="str">
        <f>IF('Raw Data'!B968=0," ",MIN('Raw Data'!G968:JP968))</f>
        <v xml:space="preserve"> </v>
      </c>
      <c r="F964" s="63" t="str">
        <f>IF('Raw Data'!B968=0," ",AVERAGE('Raw Data'!G968:JP968))</f>
        <v xml:space="preserve"> </v>
      </c>
      <c r="G964" s="63" t="str">
        <f>IF('Raw Data'!B968=0," ",MAX('Raw Data'!G968:JP968))</f>
        <v xml:space="preserve"> </v>
      </c>
      <c r="H964" s="63" t="str">
        <f>IF('Raw Data'!B968=0," ",_xlfn.STDEV.S('Raw Data'!G968:JP968))</f>
        <v xml:space="preserve"> </v>
      </c>
      <c r="I964" s="64" t="str">
        <f>IF('Raw Data'!B968=0," ",(D964+C964)/2)</f>
        <v xml:space="preserve"> </v>
      </c>
      <c r="J964" s="65" t="str">
        <f>IF('Raw Data'!B968=0," ",IF(H964=0,9999,MIN((F964-C964),(D964-F964))/3/H964))</f>
        <v xml:space="preserve"> </v>
      </c>
      <c r="K964" s="60" t="str">
        <f>IF('Raw Data'!B968=0," ",IF(O964="Yes",J964-$K$6,J964-$K$5))</f>
        <v xml:space="preserve"> </v>
      </c>
      <c r="L964" s="66" t="str">
        <f>IF('Raw Data'!B968=0," ",IF(I964="ND","ND",2*(F964-I964)/(D964-C964)))</f>
        <v xml:space="preserve"> </v>
      </c>
      <c r="M964" s="60" t="str">
        <f t="shared" si="15"/>
        <v xml:space="preserve"> </v>
      </c>
      <c r="N964" s="59" t="str">
        <f>IF('Raw Data'!B968=0," ",IF(O964="Yes",IF(J964&gt;$K$6,"OK","NOK"),IF(J964&gt;$K$5,"OK","NOK")))</f>
        <v xml:space="preserve"> </v>
      </c>
      <c r="O964" s="67" t="str">
        <f>IF('Raw Data'!B968=0," ","No")</f>
        <v xml:space="preserve"> </v>
      </c>
      <c r="P964" s="61" t="str">
        <f>IF('Raw Data'!B968=0," ",'Raw Data'!F968 &amp; ".")</f>
        <v xml:space="preserve"> </v>
      </c>
    </row>
    <row r="965" spans="1:16" x14ac:dyDescent="0.2">
      <c r="A965" s="62" t="str">
        <f>IF('Raw Data'!B969=0,"",'Raw Data'!B969)</f>
        <v/>
      </c>
      <c r="B965" s="62" t="str">
        <f>IF('Raw Data'!B969=0,"",'Raw Data'!C969)</f>
        <v/>
      </c>
      <c r="C965" s="63" t="str">
        <f>IF('Raw Data'!B969=0," ",'Raw Data'!D969)</f>
        <v xml:space="preserve"> </v>
      </c>
      <c r="D965" s="63" t="str">
        <f>IF('Raw Data'!B969=0," ",'Raw Data'!E969)</f>
        <v xml:space="preserve"> </v>
      </c>
      <c r="E965" s="63" t="str">
        <f>IF('Raw Data'!B969=0," ",MIN('Raw Data'!G969:JP969))</f>
        <v xml:space="preserve"> </v>
      </c>
      <c r="F965" s="63" t="str">
        <f>IF('Raw Data'!B969=0," ",AVERAGE('Raw Data'!G969:JP969))</f>
        <v xml:space="preserve"> </v>
      </c>
      <c r="G965" s="63" t="str">
        <f>IF('Raw Data'!B969=0," ",MAX('Raw Data'!G969:JP969))</f>
        <v xml:space="preserve"> </v>
      </c>
      <c r="H965" s="63" t="str">
        <f>IF('Raw Data'!B969=0," ",_xlfn.STDEV.S('Raw Data'!G969:JP969))</f>
        <v xml:space="preserve"> </v>
      </c>
      <c r="I965" s="64" t="str">
        <f>IF('Raw Data'!B969=0," ",(D965+C965)/2)</f>
        <v xml:space="preserve"> </v>
      </c>
      <c r="J965" s="65" t="str">
        <f>IF('Raw Data'!B969=0," ",IF(H965=0,9999,MIN((F965-C965),(D965-F965))/3/H965))</f>
        <v xml:space="preserve"> </v>
      </c>
      <c r="K965" s="60" t="str">
        <f>IF('Raw Data'!B969=0," ",IF(O965="Yes",J965-$K$6,J965-$K$5))</f>
        <v xml:space="preserve"> </v>
      </c>
      <c r="L965" s="66" t="str">
        <f>IF('Raw Data'!B969=0," ",IF(I965="ND","ND",2*(F965-I965)/(D965-C965)))</f>
        <v xml:space="preserve"> </v>
      </c>
      <c r="M965" s="60" t="str">
        <f t="shared" si="15"/>
        <v xml:space="preserve"> </v>
      </c>
      <c r="N965" s="59" t="str">
        <f>IF('Raw Data'!B969=0," ",IF(O965="Yes",IF(J965&gt;$K$6,"OK","NOK"),IF(J965&gt;$K$5,"OK","NOK")))</f>
        <v xml:space="preserve"> </v>
      </c>
      <c r="O965" s="67" t="str">
        <f>IF('Raw Data'!B969=0," ","No")</f>
        <v xml:space="preserve"> </v>
      </c>
      <c r="P965" s="61" t="str">
        <f>IF('Raw Data'!B969=0," ",'Raw Data'!F969 &amp; ".")</f>
        <v xml:space="preserve"> </v>
      </c>
    </row>
    <row r="966" spans="1:16" x14ac:dyDescent="0.2">
      <c r="A966" s="62" t="str">
        <f>IF('Raw Data'!B970=0,"",'Raw Data'!B970)</f>
        <v/>
      </c>
      <c r="B966" s="62" t="str">
        <f>IF('Raw Data'!B970=0,"",'Raw Data'!C970)</f>
        <v/>
      </c>
      <c r="C966" s="63" t="str">
        <f>IF('Raw Data'!B970=0," ",'Raw Data'!D970)</f>
        <v xml:space="preserve"> </v>
      </c>
      <c r="D966" s="63" t="str">
        <f>IF('Raw Data'!B970=0," ",'Raw Data'!E970)</f>
        <v xml:space="preserve"> </v>
      </c>
      <c r="E966" s="63" t="str">
        <f>IF('Raw Data'!B970=0," ",MIN('Raw Data'!G970:JP970))</f>
        <v xml:space="preserve"> </v>
      </c>
      <c r="F966" s="63" t="str">
        <f>IF('Raw Data'!B970=0," ",AVERAGE('Raw Data'!G970:JP970))</f>
        <v xml:space="preserve"> </v>
      </c>
      <c r="G966" s="63" t="str">
        <f>IF('Raw Data'!B970=0," ",MAX('Raw Data'!G970:JP970))</f>
        <v xml:space="preserve"> </v>
      </c>
      <c r="H966" s="63" t="str">
        <f>IF('Raw Data'!B970=0," ",_xlfn.STDEV.S('Raw Data'!G970:JP970))</f>
        <v xml:space="preserve"> </v>
      </c>
      <c r="I966" s="64" t="str">
        <f>IF('Raw Data'!B970=0," ",(D966+C966)/2)</f>
        <v xml:space="preserve"> </v>
      </c>
      <c r="J966" s="65" t="str">
        <f>IF('Raw Data'!B970=0," ",IF(H966=0,9999,MIN((F966-C966),(D966-F966))/3/H966))</f>
        <v xml:space="preserve"> </v>
      </c>
      <c r="K966" s="60" t="str">
        <f>IF('Raw Data'!B970=0," ",IF(O966="Yes",J966-$K$6,J966-$K$5))</f>
        <v xml:space="preserve"> </v>
      </c>
      <c r="L966" s="66" t="str">
        <f>IF('Raw Data'!B970=0," ",IF(I966="ND","ND",2*(F966-I966)/(D966-C966)))</f>
        <v xml:space="preserve"> </v>
      </c>
      <c r="M966" s="60" t="str">
        <f t="shared" si="15"/>
        <v xml:space="preserve"> </v>
      </c>
      <c r="N966" s="59" t="str">
        <f>IF('Raw Data'!B970=0," ",IF(O966="Yes",IF(J966&gt;$K$6,"OK","NOK"),IF(J966&gt;$K$5,"OK","NOK")))</f>
        <v xml:space="preserve"> </v>
      </c>
      <c r="O966" s="67" t="str">
        <f>IF('Raw Data'!B970=0," ","No")</f>
        <v xml:space="preserve"> </v>
      </c>
      <c r="P966" s="61" t="str">
        <f>IF('Raw Data'!B970=0," ",'Raw Data'!F970 &amp; ".")</f>
        <v xml:space="preserve"> </v>
      </c>
    </row>
    <row r="967" spans="1:16" x14ac:dyDescent="0.2">
      <c r="A967" s="62" t="str">
        <f>IF('Raw Data'!B971=0,"",'Raw Data'!B971)</f>
        <v/>
      </c>
      <c r="B967" s="62" t="str">
        <f>IF('Raw Data'!B971=0,"",'Raw Data'!C971)</f>
        <v/>
      </c>
      <c r="C967" s="63" t="str">
        <f>IF('Raw Data'!B971=0," ",'Raw Data'!D971)</f>
        <v xml:space="preserve"> </v>
      </c>
      <c r="D967" s="63" t="str">
        <f>IF('Raw Data'!B971=0," ",'Raw Data'!E971)</f>
        <v xml:space="preserve"> </v>
      </c>
      <c r="E967" s="63" t="str">
        <f>IF('Raw Data'!B971=0," ",MIN('Raw Data'!G971:JP971))</f>
        <v xml:space="preserve"> </v>
      </c>
      <c r="F967" s="63" t="str">
        <f>IF('Raw Data'!B971=0," ",AVERAGE('Raw Data'!G971:JP971))</f>
        <v xml:space="preserve"> </v>
      </c>
      <c r="G967" s="63" t="str">
        <f>IF('Raw Data'!B971=0," ",MAX('Raw Data'!G971:JP971))</f>
        <v xml:space="preserve"> </v>
      </c>
      <c r="H967" s="63" t="str">
        <f>IF('Raw Data'!B971=0," ",_xlfn.STDEV.S('Raw Data'!G971:JP971))</f>
        <v xml:space="preserve"> </v>
      </c>
      <c r="I967" s="64" t="str">
        <f>IF('Raw Data'!B971=0," ",(D967+C967)/2)</f>
        <v xml:space="preserve"> </v>
      </c>
      <c r="J967" s="65" t="str">
        <f>IF('Raw Data'!B971=0," ",IF(H967=0,9999,MIN((F967-C967),(D967-F967))/3/H967))</f>
        <v xml:space="preserve"> </v>
      </c>
      <c r="K967" s="60" t="str">
        <f>IF('Raw Data'!B971=0," ",IF(O967="Yes",J967-$K$6,J967-$K$5))</f>
        <v xml:space="preserve"> </v>
      </c>
      <c r="L967" s="66" t="str">
        <f>IF('Raw Data'!B971=0," ",IF(I967="ND","ND",2*(F967-I967)/(D967-C967)))</f>
        <v xml:space="preserve"> </v>
      </c>
      <c r="M967" s="60" t="str">
        <f t="shared" si="15"/>
        <v xml:space="preserve"> </v>
      </c>
      <c r="N967" s="59" t="str">
        <f>IF('Raw Data'!B971=0," ",IF(O967="Yes",IF(J967&gt;$K$6,"OK","NOK"),IF(J967&gt;$K$5,"OK","NOK")))</f>
        <v xml:space="preserve"> </v>
      </c>
      <c r="O967" s="67" t="str">
        <f>IF('Raw Data'!B971=0," ","No")</f>
        <v xml:space="preserve"> </v>
      </c>
      <c r="P967" s="61" t="str">
        <f>IF('Raw Data'!B971=0," ",'Raw Data'!F971 &amp; ".")</f>
        <v xml:space="preserve"> </v>
      </c>
    </row>
    <row r="968" spans="1:16" x14ac:dyDescent="0.2">
      <c r="A968" s="62" t="str">
        <f>IF('Raw Data'!B972=0,"",'Raw Data'!B972)</f>
        <v/>
      </c>
      <c r="B968" s="62" t="str">
        <f>IF('Raw Data'!B972=0,"",'Raw Data'!C972)</f>
        <v/>
      </c>
      <c r="C968" s="63" t="str">
        <f>IF('Raw Data'!B972=0," ",'Raw Data'!D972)</f>
        <v xml:space="preserve"> </v>
      </c>
      <c r="D968" s="63" t="str">
        <f>IF('Raw Data'!B972=0," ",'Raw Data'!E972)</f>
        <v xml:space="preserve"> </v>
      </c>
      <c r="E968" s="63" t="str">
        <f>IF('Raw Data'!B972=0," ",MIN('Raw Data'!G972:JP972))</f>
        <v xml:space="preserve"> </v>
      </c>
      <c r="F968" s="63" t="str">
        <f>IF('Raw Data'!B972=0," ",AVERAGE('Raw Data'!G972:JP972))</f>
        <v xml:space="preserve"> </v>
      </c>
      <c r="G968" s="63" t="str">
        <f>IF('Raw Data'!B972=0," ",MAX('Raw Data'!G972:JP972))</f>
        <v xml:space="preserve"> </v>
      </c>
      <c r="H968" s="63" t="str">
        <f>IF('Raw Data'!B972=0," ",_xlfn.STDEV.S('Raw Data'!G972:JP972))</f>
        <v xml:space="preserve"> </v>
      </c>
      <c r="I968" s="64" t="str">
        <f>IF('Raw Data'!B972=0," ",(D968+C968)/2)</f>
        <v xml:space="preserve"> </v>
      </c>
      <c r="J968" s="65" t="str">
        <f>IF('Raw Data'!B972=0," ",IF(H968=0,9999,MIN((F968-C968),(D968-F968))/3/H968))</f>
        <v xml:space="preserve"> </v>
      </c>
      <c r="K968" s="60" t="str">
        <f>IF('Raw Data'!B972=0," ",IF(O968="Yes",J968-$K$6,J968-$K$5))</f>
        <v xml:space="preserve"> </v>
      </c>
      <c r="L968" s="66" t="str">
        <f>IF('Raw Data'!B972=0," ",IF(I968="ND","ND",2*(F968-I968)/(D968-C968)))</f>
        <v xml:space="preserve"> </v>
      </c>
      <c r="M968" s="60" t="str">
        <f t="shared" si="15"/>
        <v xml:space="preserve"> </v>
      </c>
      <c r="N968" s="59" t="str">
        <f>IF('Raw Data'!B972=0," ",IF(O968="Yes",IF(J968&gt;$K$6,"OK","NOK"),IF(J968&gt;$K$5,"OK","NOK")))</f>
        <v xml:space="preserve"> </v>
      </c>
      <c r="O968" s="67" t="str">
        <f>IF('Raw Data'!B972=0," ","No")</f>
        <v xml:space="preserve"> </v>
      </c>
      <c r="P968" s="61" t="str">
        <f>IF('Raw Data'!B972=0," ",'Raw Data'!F972 &amp; ".")</f>
        <v xml:space="preserve"> </v>
      </c>
    </row>
    <row r="969" spans="1:16" x14ac:dyDescent="0.2">
      <c r="A969" s="62" t="str">
        <f>IF('Raw Data'!B973=0,"",'Raw Data'!B973)</f>
        <v/>
      </c>
      <c r="B969" s="62" t="str">
        <f>IF('Raw Data'!B973=0,"",'Raw Data'!C973)</f>
        <v/>
      </c>
      <c r="C969" s="63" t="str">
        <f>IF('Raw Data'!B973=0," ",'Raw Data'!D973)</f>
        <v xml:space="preserve"> </v>
      </c>
      <c r="D969" s="63" t="str">
        <f>IF('Raw Data'!B973=0," ",'Raw Data'!E973)</f>
        <v xml:space="preserve"> </v>
      </c>
      <c r="E969" s="63" t="str">
        <f>IF('Raw Data'!B973=0," ",MIN('Raw Data'!G973:JP973))</f>
        <v xml:space="preserve"> </v>
      </c>
      <c r="F969" s="63" t="str">
        <f>IF('Raw Data'!B973=0," ",AVERAGE('Raw Data'!G973:JP973))</f>
        <v xml:space="preserve"> </v>
      </c>
      <c r="G969" s="63" t="str">
        <f>IF('Raw Data'!B973=0," ",MAX('Raw Data'!G973:JP973))</f>
        <v xml:space="preserve"> </v>
      </c>
      <c r="H969" s="63" t="str">
        <f>IF('Raw Data'!B973=0," ",_xlfn.STDEV.S('Raw Data'!G973:JP973))</f>
        <v xml:space="preserve"> </v>
      </c>
      <c r="I969" s="64" t="str">
        <f>IF('Raw Data'!B973=0," ",(D969+C969)/2)</f>
        <v xml:space="preserve"> </v>
      </c>
      <c r="J969" s="65" t="str">
        <f>IF('Raw Data'!B973=0," ",IF(H969=0,9999,MIN((F969-C969),(D969-F969))/3/H969))</f>
        <v xml:space="preserve"> </v>
      </c>
      <c r="K969" s="60" t="str">
        <f>IF('Raw Data'!B973=0," ",IF(O969="Yes",J969-$K$6,J969-$K$5))</f>
        <v xml:space="preserve"> </v>
      </c>
      <c r="L969" s="66" t="str">
        <f>IF('Raw Data'!B973=0," ",IF(I969="ND","ND",2*(F969-I969)/(D969-C969)))</f>
        <v xml:space="preserve"> </v>
      </c>
      <c r="M969" s="60" t="str">
        <f t="shared" si="15"/>
        <v xml:space="preserve"> </v>
      </c>
      <c r="N969" s="59" t="str">
        <f>IF('Raw Data'!B973=0," ",IF(O969="Yes",IF(J969&gt;$K$6,"OK","NOK"),IF(J969&gt;$K$5,"OK","NOK")))</f>
        <v xml:space="preserve"> </v>
      </c>
      <c r="O969" s="67" t="str">
        <f>IF('Raw Data'!B973=0," ","No")</f>
        <v xml:space="preserve"> </v>
      </c>
      <c r="P969" s="61" t="str">
        <f>IF('Raw Data'!B973=0," ",'Raw Data'!F973 &amp; ".")</f>
        <v xml:space="preserve"> </v>
      </c>
    </row>
    <row r="970" spans="1:16" x14ac:dyDescent="0.2">
      <c r="A970" s="62" t="str">
        <f>IF('Raw Data'!B974=0,"",'Raw Data'!B974)</f>
        <v/>
      </c>
      <c r="B970" s="62" t="str">
        <f>IF('Raw Data'!B974=0,"",'Raw Data'!C974)</f>
        <v/>
      </c>
      <c r="C970" s="63" t="str">
        <f>IF('Raw Data'!B974=0," ",'Raw Data'!D974)</f>
        <v xml:space="preserve"> </v>
      </c>
      <c r="D970" s="63" t="str">
        <f>IF('Raw Data'!B974=0," ",'Raw Data'!E974)</f>
        <v xml:space="preserve"> </v>
      </c>
      <c r="E970" s="63" t="str">
        <f>IF('Raw Data'!B974=0," ",MIN('Raw Data'!G974:JP974))</f>
        <v xml:space="preserve"> </v>
      </c>
      <c r="F970" s="63" t="str">
        <f>IF('Raw Data'!B974=0," ",AVERAGE('Raw Data'!G974:JP974))</f>
        <v xml:space="preserve"> </v>
      </c>
      <c r="G970" s="63" t="str">
        <f>IF('Raw Data'!B974=0," ",MAX('Raw Data'!G974:JP974))</f>
        <v xml:space="preserve"> </v>
      </c>
      <c r="H970" s="63" t="str">
        <f>IF('Raw Data'!B974=0," ",_xlfn.STDEV.S('Raw Data'!G974:JP974))</f>
        <v xml:space="preserve"> </v>
      </c>
      <c r="I970" s="64" t="str">
        <f>IF('Raw Data'!B974=0," ",(D970+C970)/2)</f>
        <v xml:space="preserve"> </v>
      </c>
      <c r="J970" s="65" t="str">
        <f>IF('Raw Data'!B974=0," ",IF(H970=0,9999,MIN((F970-C970),(D970-F970))/3/H970))</f>
        <v xml:space="preserve"> </v>
      </c>
      <c r="K970" s="60" t="str">
        <f>IF('Raw Data'!B974=0," ",IF(O970="Yes",J970-$K$6,J970-$K$5))</f>
        <v xml:space="preserve"> </v>
      </c>
      <c r="L970" s="66" t="str">
        <f>IF('Raw Data'!B974=0," ",IF(I970="ND","ND",2*(F970-I970)/(D970-C970)))</f>
        <v xml:space="preserve"> </v>
      </c>
      <c r="M970" s="60" t="str">
        <f t="shared" ref="M970:M1033" si="16">L970</f>
        <v xml:space="preserve"> </v>
      </c>
      <c r="N970" s="59" t="str">
        <f>IF('Raw Data'!B974=0," ",IF(O970="Yes",IF(J970&gt;$K$6,"OK","NOK"),IF(J970&gt;$K$5,"OK","NOK")))</f>
        <v xml:space="preserve"> </v>
      </c>
      <c r="O970" s="67" t="str">
        <f>IF('Raw Data'!B974=0," ","No")</f>
        <v xml:space="preserve"> </v>
      </c>
      <c r="P970" s="61" t="str">
        <f>IF('Raw Data'!B974=0," ",'Raw Data'!F974 &amp; ".")</f>
        <v xml:space="preserve"> </v>
      </c>
    </row>
    <row r="971" spans="1:16" x14ac:dyDescent="0.2">
      <c r="A971" s="62" t="str">
        <f>IF('Raw Data'!B975=0,"",'Raw Data'!B975)</f>
        <v/>
      </c>
      <c r="B971" s="62" t="str">
        <f>IF('Raw Data'!B975=0,"",'Raw Data'!C975)</f>
        <v/>
      </c>
      <c r="C971" s="63" t="str">
        <f>IF('Raw Data'!B975=0," ",'Raw Data'!D975)</f>
        <v xml:space="preserve"> </v>
      </c>
      <c r="D971" s="63" t="str">
        <f>IF('Raw Data'!B975=0," ",'Raw Data'!E975)</f>
        <v xml:space="preserve"> </v>
      </c>
      <c r="E971" s="63" t="str">
        <f>IF('Raw Data'!B975=0," ",MIN('Raw Data'!G975:JP975))</f>
        <v xml:space="preserve"> </v>
      </c>
      <c r="F971" s="63" t="str">
        <f>IF('Raw Data'!B975=0," ",AVERAGE('Raw Data'!G975:JP975))</f>
        <v xml:space="preserve"> </v>
      </c>
      <c r="G971" s="63" t="str">
        <f>IF('Raw Data'!B975=0," ",MAX('Raw Data'!G975:JP975))</f>
        <v xml:space="preserve"> </v>
      </c>
      <c r="H971" s="63" t="str">
        <f>IF('Raw Data'!B975=0," ",_xlfn.STDEV.S('Raw Data'!G975:JP975))</f>
        <v xml:space="preserve"> </v>
      </c>
      <c r="I971" s="64" t="str">
        <f>IF('Raw Data'!B975=0," ",(D971+C971)/2)</f>
        <v xml:space="preserve"> </v>
      </c>
      <c r="J971" s="65" t="str">
        <f>IF('Raw Data'!B975=0," ",IF(H971=0,9999,MIN((F971-C971),(D971-F971))/3/H971))</f>
        <v xml:space="preserve"> </v>
      </c>
      <c r="K971" s="60" t="str">
        <f>IF('Raw Data'!B975=0," ",IF(O971="Yes",J971-$K$6,J971-$K$5))</f>
        <v xml:space="preserve"> </v>
      </c>
      <c r="L971" s="66" t="str">
        <f>IF('Raw Data'!B975=0," ",IF(I971="ND","ND",2*(F971-I971)/(D971-C971)))</f>
        <v xml:space="preserve"> </v>
      </c>
      <c r="M971" s="60" t="str">
        <f t="shared" si="16"/>
        <v xml:space="preserve"> </v>
      </c>
      <c r="N971" s="59" t="str">
        <f>IF('Raw Data'!B975=0," ",IF(O971="Yes",IF(J971&gt;$K$6,"OK","NOK"),IF(J971&gt;$K$5,"OK","NOK")))</f>
        <v xml:space="preserve"> </v>
      </c>
      <c r="O971" s="67" t="str">
        <f>IF('Raw Data'!B975=0," ","No")</f>
        <v xml:space="preserve"> </v>
      </c>
      <c r="P971" s="61" t="str">
        <f>IF('Raw Data'!B975=0," ",'Raw Data'!F975 &amp; ".")</f>
        <v xml:space="preserve"> </v>
      </c>
    </row>
    <row r="972" spans="1:16" x14ac:dyDescent="0.2">
      <c r="A972" s="62" t="str">
        <f>IF('Raw Data'!B976=0,"",'Raw Data'!B976)</f>
        <v/>
      </c>
      <c r="B972" s="62" t="str">
        <f>IF('Raw Data'!B976=0,"",'Raw Data'!C976)</f>
        <v/>
      </c>
      <c r="C972" s="63" t="str">
        <f>IF('Raw Data'!B976=0," ",'Raw Data'!D976)</f>
        <v xml:space="preserve"> </v>
      </c>
      <c r="D972" s="63" t="str">
        <f>IF('Raw Data'!B976=0," ",'Raw Data'!E976)</f>
        <v xml:space="preserve"> </v>
      </c>
      <c r="E972" s="63" t="str">
        <f>IF('Raw Data'!B976=0," ",MIN('Raw Data'!G976:JP976))</f>
        <v xml:space="preserve"> </v>
      </c>
      <c r="F972" s="63" t="str">
        <f>IF('Raw Data'!B976=0," ",AVERAGE('Raw Data'!G976:JP976))</f>
        <v xml:space="preserve"> </v>
      </c>
      <c r="G972" s="63" t="str">
        <f>IF('Raw Data'!B976=0," ",MAX('Raw Data'!G976:JP976))</f>
        <v xml:space="preserve"> </v>
      </c>
      <c r="H972" s="63" t="str">
        <f>IF('Raw Data'!B976=0," ",_xlfn.STDEV.S('Raw Data'!G976:JP976))</f>
        <v xml:space="preserve"> </v>
      </c>
      <c r="I972" s="64" t="str">
        <f>IF('Raw Data'!B976=0," ",(D972+C972)/2)</f>
        <v xml:space="preserve"> </v>
      </c>
      <c r="J972" s="65" t="str">
        <f>IF('Raw Data'!B976=0," ",IF(H972=0,9999,MIN((F972-C972),(D972-F972))/3/H972))</f>
        <v xml:space="preserve"> </v>
      </c>
      <c r="K972" s="60" t="str">
        <f>IF('Raw Data'!B976=0," ",IF(O972="Yes",J972-$K$6,J972-$K$5))</f>
        <v xml:space="preserve"> </v>
      </c>
      <c r="L972" s="66" t="str">
        <f>IF('Raw Data'!B976=0," ",IF(I972="ND","ND",2*(F972-I972)/(D972-C972)))</f>
        <v xml:space="preserve"> </v>
      </c>
      <c r="M972" s="60" t="str">
        <f t="shared" si="16"/>
        <v xml:space="preserve"> </v>
      </c>
      <c r="N972" s="59" t="str">
        <f>IF('Raw Data'!B976=0," ",IF(O972="Yes",IF(J972&gt;$K$6,"OK","NOK"),IF(J972&gt;$K$5,"OK","NOK")))</f>
        <v xml:space="preserve"> </v>
      </c>
      <c r="O972" s="67" t="str">
        <f>IF('Raw Data'!B976=0," ","No")</f>
        <v xml:space="preserve"> </v>
      </c>
      <c r="P972" s="61" t="str">
        <f>IF('Raw Data'!B976=0," ",'Raw Data'!F976 &amp; ".")</f>
        <v xml:space="preserve"> </v>
      </c>
    </row>
    <row r="973" spans="1:16" x14ac:dyDescent="0.2">
      <c r="A973" s="62" t="str">
        <f>IF('Raw Data'!B977=0,"",'Raw Data'!B977)</f>
        <v/>
      </c>
      <c r="B973" s="62" t="str">
        <f>IF('Raw Data'!B977=0,"",'Raw Data'!C977)</f>
        <v/>
      </c>
      <c r="C973" s="63" t="str">
        <f>IF('Raw Data'!B977=0," ",'Raw Data'!D977)</f>
        <v xml:space="preserve"> </v>
      </c>
      <c r="D973" s="63" t="str">
        <f>IF('Raw Data'!B977=0," ",'Raw Data'!E977)</f>
        <v xml:space="preserve"> </v>
      </c>
      <c r="E973" s="63" t="str">
        <f>IF('Raw Data'!B977=0," ",MIN('Raw Data'!G977:JP977))</f>
        <v xml:space="preserve"> </v>
      </c>
      <c r="F973" s="63" t="str">
        <f>IF('Raw Data'!B977=0," ",AVERAGE('Raw Data'!G977:JP977))</f>
        <v xml:space="preserve"> </v>
      </c>
      <c r="G973" s="63" t="str">
        <f>IF('Raw Data'!B977=0," ",MAX('Raw Data'!G977:JP977))</f>
        <v xml:space="preserve"> </v>
      </c>
      <c r="H973" s="63" t="str">
        <f>IF('Raw Data'!B977=0," ",_xlfn.STDEV.S('Raw Data'!G977:JP977))</f>
        <v xml:space="preserve"> </v>
      </c>
      <c r="I973" s="64" t="str">
        <f>IF('Raw Data'!B977=0," ",(D973+C973)/2)</f>
        <v xml:space="preserve"> </v>
      </c>
      <c r="J973" s="65" t="str">
        <f>IF('Raw Data'!B977=0," ",IF(H973=0,9999,MIN((F973-C973),(D973-F973))/3/H973))</f>
        <v xml:space="preserve"> </v>
      </c>
      <c r="K973" s="60" t="str">
        <f>IF('Raw Data'!B977=0," ",IF(O973="Yes",J973-$K$6,J973-$K$5))</f>
        <v xml:space="preserve"> </v>
      </c>
      <c r="L973" s="66" t="str">
        <f>IF('Raw Data'!B977=0," ",IF(I973="ND","ND",2*(F973-I973)/(D973-C973)))</f>
        <v xml:space="preserve"> </v>
      </c>
      <c r="M973" s="60" t="str">
        <f t="shared" si="16"/>
        <v xml:space="preserve"> </v>
      </c>
      <c r="N973" s="59" t="str">
        <f>IF('Raw Data'!B977=0," ",IF(O973="Yes",IF(J973&gt;$K$6,"OK","NOK"),IF(J973&gt;$K$5,"OK","NOK")))</f>
        <v xml:space="preserve"> </v>
      </c>
      <c r="O973" s="67" t="str">
        <f>IF('Raw Data'!B977=0," ","No")</f>
        <v xml:space="preserve"> </v>
      </c>
      <c r="P973" s="61" t="str">
        <f>IF('Raw Data'!B977=0," ",'Raw Data'!F977 &amp; ".")</f>
        <v xml:space="preserve"> </v>
      </c>
    </row>
    <row r="974" spans="1:16" x14ac:dyDescent="0.2">
      <c r="A974" s="62" t="str">
        <f>IF('Raw Data'!B978=0,"",'Raw Data'!B978)</f>
        <v/>
      </c>
      <c r="B974" s="62" t="str">
        <f>IF('Raw Data'!B978=0,"",'Raw Data'!C978)</f>
        <v/>
      </c>
      <c r="C974" s="63" t="str">
        <f>IF('Raw Data'!B978=0," ",'Raw Data'!D978)</f>
        <v xml:space="preserve"> </v>
      </c>
      <c r="D974" s="63" t="str">
        <f>IF('Raw Data'!B978=0," ",'Raw Data'!E978)</f>
        <v xml:space="preserve"> </v>
      </c>
      <c r="E974" s="63" t="str">
        <f>IF('Raw Data'!B978=0," ",MIN('Raw Data'!G978:JP978))</f>
        <v xml:space="preserve"> </v>
      </c>
      <c r="F974" s="63" t="str">
        <f>IF('Raw Data'!B978=0," ",AVERAGE('Raw Data'!G978:JP978))</f>
        <v xml:space="preserve"> </v>
      </c>
      <c r="G974" s="63" t="str">
        <f>IF('Raw Data'!B978=0," ",MAX('Raw Data'!G978:JP978))</f>
        <v xml:space="preserve"> </v>
      </c>
      <c r="H974" s="63" t="str">
        <f>IF('Raw Data'!B978=0," ",_xlfn.STDEV.S('Raw Data'!G978:JP978))</f>
        <v xml:space="preserve"> </v>
      </c>
      <c r="I974" s="64" t="str">
        <f>IF('Raw Data'!B978=0," ",(D974+C974)/2)</f>
        <v xml:space="preserve"> </v>
      </c>
      <c r="J974" s="65" t="str">
        <f>IF('Raw Data'!B978=0," ",IF(H974=0,9999,MIN((F974-C974),(D974-F974))/3/H974))</f>
        <v xml:space="preserve"> </v>
      </c>
      <c r="K974" s="60" t="str">
        <f>IF('Raw Data'!B978=0," ",IF(O974="Yes",J974-$K$6,J974-$K$5))</f>
        <v xml:space="preserve"> </v>
      </c>
      <c r="L974" s="66" t="str">
        <f>IF('Raw Data'!B978=0," ",IF(I974="ND","ND",2*(F974-I974)/(D974-C974)))</f>
        <v xml:space="preserve"> </v>
      </c>
      <c r="M974" s="60" t="str">
        <f t="shared" si="16"/>
        <v xml:space="preserve"> </v>
      </c>
      <c r="N974" s="59" t="str">
        <f>IF('Raw Data'!B978=0," ",IF(O974="Yes",IF(J974&gt;$K$6,"OK","NOK"),IF(J974&gt;$K$5,"OK","NOK")))</f>
        <v xml:space="preserve"> </v>
      </c>
      <c r="O974" s="67" t="str">
        <f>IF('Raw Data'!B978=0," ","No")</f>
        <v xml:space="preserve"> </v>
      </c>
      <c r="P974" s="61" t="str">
        <f>IF('Raw Data'!B978=0," ",'Raw Data'!F978 &amp; ".")</f>
        <v xml:space="preserve"> </v>
      </c>
    </row>
    <row r="975" spans="1:16" x14ac:dyDescent="0.2">
      <c r="A975" s="62" t="str">
        <f>IF('Raw Data'!B979=0,"",'Raw Data'!B979)</f>
        <v/>
      </c>
      <c r="B975" s="62" t="str">
        <f>IF('Raw Data'!B979=0,"",'Raw Data'!C979)</f>
        <v/>
      </c>
      <c r="C975" s="63" t="str">
        <f>IF('Raw Data'!B979=0," ",'Raw Data'!D979)</f>
        <v xml:space="preserve"> </v>
      </c>
      <c r="D975" s="63" t="str">
        <f>IF('Raw Data'!B979=0," ",'Raw Data'!E979)</f>
        <v xml:space="preserve"> </v>
      </c>
      <c r="E975" s="63" t="str">
        <f>IF('Raw Data'!B979=0," ",MIN('Raw Data'!G979:JP979))</f>
        <v xml:space="preserve"> </v>
      </c>
      <c r="F975" s="63" t="str">
        <f>IF('Raw Data'!B979=0," ",AVERAGE('Raw Data'!G979:JP979))</f>
        <v xml:space="preserve"> </v>
      </c>
      <c r="G975" s="63" t="str">
        <f>IF('Raw Data'!B979=0," ",MAX('Raw Data'!G979:JP979))</f>
        <v xml:space="preserve"> </v>
      </c>
      <c r="H975" s="63" t="str">
        <f>IF('Raw Data'!B979=0," ",_xlfn.STDEV.S('Raw Data'!G979:JP979))</f>
        <v xml:space="preserve"> </v>
      </c>
      <c r="I975" s="64" t="str">
        <f>IF('Raw Data'!B979=0," ",(D975+C975)/2)</f>
        <v xml:space="preserve"> </v>
      </c>
      <c r="J975" s="65" t="str">
        <f>IF('Raw Data'!B979=0," ",IF(H975=0,9999,MIN((F975-C975),(D975-F975))/3/H975))</f>
        <v xml:space="preserve"> </v>
      </c>
      <c r="K975" s="60" t="str">
        <f>IF('Raw Data'!B979=0," ",IF(O975="Yes",J975-$K$6,J975-$K$5))</f>
        <v xml:space="preserve"> </v>
      </c>
      <c r="L975" s="66" t="str">
        <f>IF('Raw Data'!B979=0," ",IF(I975="ND","ND",2*(F975-I975)/(D975-C975)))</f>
        <v xml:space="preserve"> </v>
      </c>
      <c r="M975" s="60" t="str">
        <f t="shared" si="16"/>
        <v xml:space="preserve"> </v>
      </c>
      <c r="N975" s="59" t="str">
        <f>IF('Raw Data'!B979=0," ",IF(O975="Yes",IF(J975&gt;$K$6,"OK","NOK"),IF(J975&gt;$K$5,"OK","NOK")))</f>
        <v xml:space="preserve"> </v>
      </c>
      <c r="O975" s="67" t="str">
        <f>IF('Raw Data'!B979=0," ","No")</f>
        <v xml:space="preserve"> </v>
      </c>
      <c r="P975" s="61" t="str">
        <f>IF('Raw Data'!B979=0," ",'Raw Data'!F979 &amp; ".")</f>
        <v xml:space="preserve"> </v>
      </c>
    </row>
    <row r="976" spans="1:16" x14ac:dyDescent="0.2">
      <c r="A976" s="62" t="str">
        <f>IF('Raw Data'!B980=0,"",'Raw Data'!B980)</f>
        <v/>
      </c>
      <c r="B976" s="62" t="str">
        <f>IF('Raw Data'!B980=0,"",'Raw Data'!C980)</f>
        <v/>
      </c>
      <c r="C976" s="63" t="str">
        <f>IF('Raw Data'!B980=0," ",'Raw Data'!D980)</f>
        <v xml:space="preserve"> </v>
      </c>
      <c r="D976" s="63" t="str">
        <f>IF('Raw Data'!B980=0," ",'Raw Data'!E980)</f>
        <v xml:space="preserve"> </v>
      </c>
      <c r="E976" s="63" t="str">
        <f>IF('Raw Data'!B980=0," ",MIN('Raw Data'!G980:JP980))</f>
        <v xml:space="preserve"> </v>
      </c>
      <c r="F976" s="63" t="str">
        <f>IF('Raw Data'!B980=0," ",AVERAGE('Raw Data'!G980:JP980))</f>
        <v xml:space="preserve"> </v>
      </c>
      <c r="G976" s="63" t="str">
        <f>IF('Raw Data'!B980=0," ",MAX('Raw Data'!G980:JP980))</f>
        <v xml:space="preserve"> </v>
      </c>
      <c r="H976" s="63" t="str">
        <f>IF('Raw Data'!B980=0," ",_xlfn.STDEV.S('Raw Data'!G980:JP980))</f>
        <v xml:space="preserve"> </v>
      </c>
      <c r="I976" s="64" t="str">
        <f>IF('Raw Data'!B980=0," ",(D976+C976)/2)</f>
        <v xml:space="preserve"> </v>
      </c>
      <c r="J976" s="65" t="str">
        <f>IF('Raw Data'!B980=0," ",IF(H976=0,9999,MIN((F976-C976),(D976-F976))/3/H976))</f>
        <v xml:space="preserve"> </v>
      </c>
      <c r="K976" s="60" t="str">
        <f>IF('Raw Data'!B980=0," ",IF(O976="Yes",J976-$K$6,J976-$K$5))</f>
        <v xml:space="preserve"> </v>
      </c>
      <c r="L976" s="66" t="str">
        <f>IF('Raw Data'!B980=0," ",IF(I976="ND","ND",2*(F976-I976)/(D976-C976)))</f>
        <v xml:space="preserve"> </v>
      </c>
      <c r="M976" s="60" t="str">
        <f t="shared" si="16"/>
        <v xml:space="preserve"> </v>
      </c>
      <c r="N976" s="59" t="str">
        <f>IF('Raw Data'!B980=0," ",IF(O976="Yes",IF(J976&gt;$K$6,"OK","NOK"),IF(J976&gt;$K$5,"OK","NOK")))</f>
        <v xml:space="preserve"> </v>
      </c>
      <c r="O976" s="67" t="str">
        <f>IF('Raw Data'!B980=0," ","No")</f>
        <v xml:space="preserve"> </v>
      </c>
      <c r="P976" s="61" t="str">
        <f>IF('Raw Data'!B980=0," ",'Raw Data'!F980 &amp; ".")</f>
        <v xml:space="preserve"> </v>
      </c>
    </row>
    <row r="977" spans="1:16" x14ac:dyDescent="0.2">
      <c r="A977" s="62" t="str">
        <f>IF('Raw Data'!B981=0,"",'Raw Data'!B981)</f>
        <v/>
      </c>
      <c r="B977" s="62" t="str">
        <f>IF('Raw Data'!B981=0,"",'Raw Data'!C981)</f>
        <v/>
      </c>
      <c r="C977" s="63" t="str">
        <f>IF('Raw Data'!B981=0," ",'Raw Data'!D981)</f>
        <v xml:space="preserve"> </v>
      </c>
      <c r="D977" s="63" t="str">
        <f>IF('Raw Data'!B981=0," ",'Raw Data'!E981)</f>
        <v xml:space="preserve"> </v>
      </c>
      <c r="E977" s="63" t="str">
        <f>IF('Raw Data'!B981=0," ",MIN('Raw Data'!G981:JP981))</f>
        <v xml:space="preserve"> </v>
      </c>
      <c r="F977" s="63" t="str">
        <f>IF('Raw Data'!B981=0," ",AVERAGE('Raw Data'!G981:JP981))</f>
        <v xml:space="preserve"> </v>
      </c>
      <c r="G977" s="63" t="str">
        <f>IF('Raw Data'!B981=0," ",MAX('Raw Data'!G981:JP981))</f>
        <v xml:space="preserve"> </v>
      </c>
      <c r="H977" s="63" t="str">
        <f>IF('Raw Data'!B981=0," ",_xlfn.STDEV.S('Raw Data'!G981:JP981))</f>
        <v xml:space="preserve"> </v>
      </c>
      <c r="I977" s="64" t="str">
        <f>IF('Raw Data'!B981=0," ",(D977+C977)/2)</f>
        <v xml:space="preserve"> </v>
      </c>
      <c r="J977" s="65" t="str">
        <f>IF('Raw Data'!B981=0," ",IF(H977=0,9999,MIN((F977-C977),(D977-F977))/3/H977))</f>
        <v xml:space="preserve"> </v>
      </c>
      <c r="K977" s="60" t="str">
        <f>IF('Raw Data'!B981=0," ",IF(O977="Yes",J977-$K$6,J977-$K$5))</f>
        <v xml:space="preserve"> </v>
      </c>
      <c r="L977" s="66" t="str">
        <f>IF('Raw Data'!B981=0," ",IF(I977="ND","ND",2*(F977-I977)/(D977-C977)))</f>
        <v xml:space="preserve"> </v>
      </c>
      <c r="M977" s="60" t="str">
        <f t="shared" si="16"/>
        <v xml:space="preserve"> </v>
      </c>
      <c r="N977" s="59" t="str">
        <f>IF('Raw Data'!B981=0," ",IF(O977="Yes",IF(J977&gt;$K$6,"OK","NOK"),IF(J977&gt;$K$5,"OK","NOK")))</f>
        <v xml:space="preserve"> </v>
      </c>
      <c r="O977" s="67" t="str">
        <f>IF('Raw Data'!B981=0," ","No")</f>
        <v xml:space="preserve"> </v>
      </c>
      <c r="P977" s="61" t="str">
        <f>IF('Raw Data'!B981=0," ",'Raw Data'!F981 &amp; ".")</f>
        <v xml:space="preserve"> </v>
      </c>
    </row>
    <row r="978" spans="1:16" x14ac:dyDescent="0.2">
      <c r="A978" s="62" t="str">
        <f>IF('Raw Data'!B982=0,"",'Raw Data'!B982)</f>
        <v/>
      </c>
      <c r="B978" s="62" t="str">
        <f>IF('Raw Data'!B982=0,"",'Raw Data'!C982)</f>
        <v/>
      </c>
      <c r="C978" s="63" t="str">
        <f>IF('Raw Data'!B982=0," ",'Raw Data'!D982)</f>
        <v xml:space="preserve"> </v>
      </c>
      <c r="D978" s="63" t="str">
        <f>IF('Raw Data'!B982=0," ",'Raw Data'!E982)</f>
        <v xml:space="preserve"> </v>
      </c>
      <c r="E978" s="63" t="str">
        <f>IF('Raw Data'!B982=0," ",MIN('Raw Data'!G982:JP982))</f>
        <v xml:space="preserve"> </v>
      </c>
      <c r="F978" s="63" t="str">
        <f>IF('Raw Data'!B982=0," ",AVERAGE('Raw Data'!G982:JP982))</f>
        <v xml:space="preserve"> </v>
      </c>
      <c r="G978" s="63" t="str">
        <f>IF('Raw Data'!B982=0," ",MAX('Raw Data'!G982:JP982))</f>
        <v xml:space="preserve"> </v>
      </c>
      <c r="H978" s="63" t="str">
        <f>IF('Raw Data'!B982=0," ",_xlfn.STDEV.S('Raw Data'!G982:JP982))</f>
        <v xml:space="preserve"> </v>
      </c>
      <c r="I978" s="64" t="str">
        <f>IF('Raw Data'!B982=0," ",(D978+C978)/2)</f>
        <v xml:space="preserve"> </v>
      </c>
      <c r="J978" s="65" t="str">
        <f>IF('Raw Data'!B982=0," ",IF(H978=0,9999,MIN((F978-C978),(D978-F978))/3/H978))</f>
        <v xml:space="preserve"> </v>
      </c>
      <c r="K978" s="60" t="str">
        <f>IF('Raw Data'!B982=0," ",IF(O978="Yes",J978-$K$6,J978-$K$5))</f>
        <v xml:space="preserve"> </v>
      </c>
      <c r="L978" s="66" t="str">
        <f>IF('Raw Data'!B982=0," ",IF(I978="ND","ND",2*(F978-I978)/(D978-C978)))</f>
        <v xml:space="preserve"> </v>
      </c>
      <c r="M978" s="60" t="str">
        <f t="shared" si="16"/>
        <v xml:space="preserve"> </v>
      </c>
      <c r="N978" s="59" t="str">
        <f>IF('Raw Data'!B982=0," ",IF(O978="Yes",IF(J978&gt;$K$6,"OK","NOK"),IF(J978&gt;$K$5,"OK","NOK")))</f>
        <v xml:space="preserve"> </v>
      </c>
      <c r="O978" s="67" t="str">
        <f>IF('Raw Data'!B982=0," ","No")</f>
        <v xml:space="preserve"> </v>
      </c>
      <c r="P978" s="61" t="str">
        <f>IF('Raw Data'!B982=0," ",'Raw Data'!F982 &amp; ".")</f>
        <v xml:space="preserve"> </v>
      </c>
    </row>
    <row r="979" spans="1:16" x14ac:dyDescent="0.2">
      <c r="A979" s="62" t="str">
        <f>IF('Raw Data'!B983=0,"",'Raw Data'!B983)</f>
        <v/>
      </c>
      <c r="B979" s="62" t="str">
        <f>IF('Raw Data'!B983=0,"",'Raw Data'!C983)</f>
        <v/>
      </c>
      <c r="C979" s="63" t="str">
        <f>IF('Raw Data'!B983=0," ",'Raw Data'!D983)</f>
        <v xml:space="preserve"> </v>
      </c>
      <c r="D979" s="63" t="str">
        <f>IF('Raw Data'!B983=0," ",'Raw Data'!E983)</f>
        <v xml:space="preserve"> </v>
      </c>
      <c r="E979" s="63" t="str">
        <f>IF('Raw Data'!B983=0," ",MIN('Raw Data'!G983:JP983))</f>
        <v xml:space="preserve"> </v>
      </c>
      <c r="F979" s="63" t="str">
        <f>IF('Raw Data'!B983=0," ",AVERAGE('Raw Data'!G983:JP983))</f>
        <v xml:space="preserve"> </v>
      </c>
      <c r="G979" s="63" t="str">
        <f>IF('Raw Data'!B983=0," ",MAX('Raw Data'!G983:JP983))</f>
        <v xml:space="preserve"> </v>
      </c>
      <c r="H979" s="63" t="str">
        <f>IF('Raw Data'!B983=0," ",_xlfn.STDEV.S('Raw Data'!G983:JP983))</f>
        <v xml:space="preserve"> </v>
      </c>
      <c r="I979" s="64" t="str">
        <f>IF('Raw Data'!B983=0," ",(D979+C979)/2)</f>
        <v xml:space="preserve"> </v>
      </c>
      <c r="J979" s="65" t="str">
        <f>IF('Raw Data'!B983=0," ",IF(H979=0,9999,MIN((F979-C979),(D979-F979))/3/H979))</f>
        <v xml:space="preserve"> </v>
      </c>
      <c r="K979" s="60" t="str">
        <f>IF('Raw Data'!B983=0," ",IF(O979="Yes",J979-$K$6,J979-$K$5))</f>
        <v xml:space="preserve"> </v>
      </c>
      <c r="L979" s="66" t="str">
        <f>IF('Raw Data'!B983=0," ",IF(I979="ND","ND",2*(F979-I979)/(D979-C979)))</f>
        <v xml:space="preserve"> </v>
      </c>
      <c r="M979" s="60" t="str">
        <f t="shared" si="16"/>
        <v xml:space="preserve"> </v>
      </c>
      <c r="N979" s="59" t="str">
        <f>IF('Raw Data'!B983=0," ",IF(O979="Yes",IF(J979&gt;$K$6,"OK","NOK"),IF(J979&gt;$K$5,"OK","NOK")))</f>
        <v xml:space="preserve"> </v>
      </c>
      <c r="O979" s="67" t="str">
        <f>IF('Raw Data'!B983=0," ","No")</f>
        <v xml:space="preserve"> </v>
      </c>
      <c r="P979" s="61" t="str">
        <f>IF('Raw Data'!B983=0," ",'Raw Data'!F983 &amp; ".")</f>
        <v xml:space="preserve"> </v>
      </c>
    </row>
    <row r="980" spans="1:16" x14ac:dyDescent="0.2">
      <c r="A980" s="62" t="str">
        <f>IF('Raw Data'!B984=0,"",'Raw Data'!B984)</f>
        <v/>
      </c>
      <c r="B980" s="62" t="str">
        <f>IF('Raw Data'!B984=0,"",'Raw Data'!C984)</f>
        <v/>
      </c>
      <c r="C980" s="63" t="str">
        <f>IF('Raw Data'!B984=0," ",'Raw Data'!D984)</f>
        <v xml:space="preserve"> </v>
      </c>
      <c r="D980" s="63" t="str">
        <f>IF('Raw Data'!B984=0," ",'Raw Data'!E984)</f>
        <v xml:space="preserve"> </v>
      </c>
      <c r="E980" s="63" t="str">
        <f>IF('Raw Data'!B984=0," ",MIN('Raw Data'!G984:JP984))</f>
        <v xml:space="preserve"> </v>
      </c>
      <c r="F980" s="63" t="str">
        <f>IF('Raw Data'!B984=0," ",AVERAGE('Raw Data'!G984:JP984))</f>
        <v xml:space="preserve"> </v>
      </c>
      <c r="G980" s="63" t="str">
        <f>IF('Raw Data'!B984=0," ",MAX('Raw Data'!G984:JP984))</f>
        <v xml:space="preserve"> </v>
      </c>
      <c r="H980" s="63" t="str">
        <f>IF('Raw Data'!B984=0," ",_xlfn.STDEV.S('Raw Data'!G984:JP984))</f>
        <v xml:space="preserve"> </v>
      </c>
      <c r="I980" s="64" t="str">
        <f>IF('Raw Data'!B984=0," ",(D980+C980)/2)</f>
        <v xml:space="preserve"> </v>
      </c>
      <c r="J980" s="65" t="str">
        <f>IF('Raw Data'!B984=0," ",IF(H980=0,9999,MIN((F980-C980),(D980-F980))/3/H980))</f>
        <v xml:space="preserve"> </v>
      </c>
      <c r="K980" s="60" t="str">
        <f>IF('Raw Data'!B984=0," ",IF(O980="Yes",J980-$K$6,J980-$K$5))</f>
        <v xml:space="preserve"> </v>
      </c>
      <c r="L980" s="66" t="str">
        <f>IF('Raw Data'!B984=0," ",IF(I980="ND","ND",2*(F980-I980)/(D980-C980)))</f>
        <v xml:space="preserve"> </v>
      </c>
      <c r="M980" s="60" t="str">
        <f t="shared" si="16"/>
        <v xml:space="preserve"> </v>
      </c>
      <c r="N980" s="59" t="str">
        <f>IF('Raw Data'!B984=0," ",IF(O980="Yes",IF(J980&gt;$K$6,"OK","NOK"),IF(J980&gt;$K$5,"OK","NOK")))</f>
        <v xml:space="preserve"> </v>
      </c>
      <c r="O980" s="67" t="str">
        <f>IF('Raw Data'!B984=0," ","No")</f>
        <v xml:space="preserve"> </v>
      </c>
      <c r="P980" s="61" t="str">
        <f>IF('Raw Data'!B984=0," ",'Raw Data'!F984 &amp; ".")</f>
        <v xml:space="preserve"> </v>
      </c>
    </row>
    <row r="981" spans="1:16" x14ac:dyDescent="0.2">
      <c r="A981" s="62" t="str">
        <f>IF('Raw Data'!B985=0,"",'Raw Data'!B985)</f>
        <v/>
      </c>
      <c r="B981" s="62" t="str">
        <f>IF('Raw Data'!B985=0,"",'Raw Data'!C985)</f>
        <v/>
      </c>
      <c r="C981" s="63" t="str">
        <f>IF('Raw Data'!B985=0," ",'Raw Data'!D985)</f>
        <v xml:space="preserve"> </v>
      </c>
      <c r="D981" s="63" t="str">
        <f>IF('Raw Data'!B985=0," ",'Raw Data'!E985)</f>
        <v xml:space="preserve"> </v>
      </c>
      <c r="E981" s="63" t="str">
        <f>IF('Raw Data'!B985=0," ",MIN('Raw Data'!G985:JP985))</f>
        <v xml:space="preserve"> </v>
      </c>
      <c r="F981" s="63" t="str">
        <f>IF('Raw Data'!B985=0," ",AVERAGE('Raw Data'!G985:JP985))</f>
        <v xml:space="preserve"> </v>
      </c>
      <c r="G981" s="63" t="str">
        <f>IF('Raw Data'!B985=0," ",MAX('Raw Data'!G985:JP985))</f>
        <v xml:space="preserve"> </v>
      </c>
      <c r="H981" s="63" t="str">
        <f>IF('Raw Data'!B985=0," ",_xlfn.STDEV.S('Raw Data'!G985:JP985))</f>
        <v xml:space="preserve"> </v>
      </c>
      <c r="I981" s="64" t="str">
        <f>IF('Raw Data'!B985=0," ",(D981+C981)/2)</f>
        <v xml:space="preserve"> </v>
      </c>
      <c r="J981" s="65" t="str">
        <f>IF('Raw Data'!B985=0," ",IF(H981=0,9999,MIN((F981-C981),(D981-F981))/3/H981))</f>
        <v xml:space="preserve"> </v>
      </c>
      <c r="K981" s="60" t="str">
        <f>IF('Raw Data'!B985=0," ",IF(O981="Yes",J981-$K$6,J981-$K$5))</f>
        <v xml:space="preserve"> </v>
      </c>
      <c r="L981" s="66" t="str">
        <f>IF('Raw Data'!B985=0," ",IF(I981="ND","ND",2*(F981-I981)/(D981-C981)))</f>
        <v xml:space="preserve"> </v>
      </c>
      <c r="M981" s="60" t="str">
        <f t="shared" si="16"/>
        <v xml:space="preserve"> </v>
      </c>
      <c r="N981" s="59" t="str">
        <f>IF('Raw Data'!B985=0," ",IF(O981="Yes",IF(J981&gt;$K$6,"OK","NOK"),IF(J981&gt;$K$5,"OK","NOK")))</f>
        <v xml:space="preserve"> </v>
      </c>
      <c r="O981" s="67" t="str">
        <f>IF('Raw Data'!B985=0," ","No")</f>
        <v xml:space="preserve"> </v>
      </c>
      <c r="P981" s="61" t="str">
        <f>IF('Raw Data'!B985=0," ",'Raw Data'!F985 &amp; ".")</f>
        <v xml:space="preserve"> </v>
      </c>
    </row>
    <row r="982" spans="1:16" x14ac:dyDescent="0.2">
      <c r="A982" s="62" t="str">
        <f>IF('Raw Data'!B986=0,"",'Raw Data'!B986)</f>
        <v/>
      </c>
      <c r="B982" s="62" t="str">
        <f>IF('Raw Data'!B986=0,"",'Raw Data'!C986)</f>
        <v/>
      </c>
      <c r="C982" s="63" t="str">
        <f>IF('Raw Data'!B986=0," ",'Raw Data'!D986)</f>
        <v xml:space="preserve"> </v>
      </c>
      <c r="D982" s="63" t="str">
        <f>IF('Raw Data'!B986=0," ",'Raw Data'!E986)</f>
        <v xml:space="preserve"> </v>
      </c>
      <c r="E982" s="63" t="str">
        <f>IF('Raw Data'!B986=0," ",MIN('Raw Data'!G986:JP986))</f>
        <v xml:space="preserve"> </v>
      </c>
      <c r="F982" s="63" t="str">
        <f>IF('Raw Data'!B986=0," ",AVERAGE('Raw Data'!G986:JP986))</f>
        <v xml:space="preserve"> </v>
      </c>
      <c r="G982" s="63" t="str">
        <f>IF('Raw Data'!B986=0," ",MAX('Raw Data'!G986:JP986))</f>
        <v xml:space="preserve"> </v>
      </c>
      <c r="H982" s="63" t="str">
        <f>IF('Raw Data'!B986=0," ",_xlfn.STDEV.S('Raw Data'!G986:JP986))</f>
        <v xml:space="preserve"> </v>
      </c>
      <c r="I982" s="64" t="str">
        <f>IF('Raw Data'!B986=0," ",(D982+C982)/2)</f>
        <v xml:space="preserve"> </v>
      </c>
      <c r="J982" s="65" t="str">
        <f>IF('Raw Data'!B986=0," ",IF(H982=0,9999,MIN((F982-C982),(D982-F982))/3/H982))</f>
        <v xml:space="preserve"> </v>
      </c>
      <c r="K982" s="60" t="str">
        <f>IF('Raw Data'!B986=0," ",IF(O982="Yes",J982-$K$6,J982-$K$5))</f>
        <v xml:space="preserve"> </v>
      </c>
      <c r="L982" s="66" t="str">
        <f>IF('Raw Data'!B986=0," ",IF(I982="ND","ND",2*(F982-I982)/(D982-C982)))</f>
        <v xml:space="preserve"> </v>
      </c>
      <c r="M982" s="60" t="str">
        <f t="shared" si="16"/>
        <v xml:space="preserve"> </v>
      </c>
      <c r="N982" s="59" t="str">
        <f>IF('Raw Data'!B986=0," ",IF(O982="Yes",IF(J982&gt;$K$6,"OK","NOK"),IF(J982&gt;$K$5,"OK","NOK")))</f>
        <v xml:space="preserve"> </v>
      </c>
      <c r="O982" s="67" t="str">
        <f>IF('Raw Data'!B986=0," ","No")</f>
        <v xml:space="preserve"> </v>
      </c>
      <c r="P982" s="61" t="str">
        <f>IF('Raw Data'!B986=0," ",'Raw Data'!F986 &amp; ".")</f>
        <v xml:space="preserve"> </v>
      </c>
    </row>
    <row r="983" spans="1:16" x14ac:dyDescent="0.2">
      <c r="A983" s="62" t="str">
        <f>IF('Raw Data'!B987=0,"",'Raw Data'!B987)</f>
        <v/>
      </c>
      <c r="B983" s="62" t="str">
        <f>IF('Raw Data'!B987=0,"",'Raw Data'!C987)</f>
        <v/>
      </c>
      <c r="C983" s="63" t="str">
        <f>IF('Raw Data'!B987=0," ",'Raw Data'!D987)</f>
        <v xml:space="preserve"> </v>
      </c>
      <c r="D983" s="63" t="str">
        <f>IF('Raw Data'!B987=0," ",'Raw Data'!E987)</f>
        <v xml:space="preserve"> </v>
      </c>
      <c r="E983" s="63" t="str">
        <f>IF('Raw Data'!B987=0," ",MIN('Raw Data'!G987:JP987))</f>
        <v xml:space="preserve"> </v>
      </c>
      <c r="F983" s="63" t="str">
        <f>IF('Raw Data'!B987=0," ",AVERAGE('Raw Data'!G987:JP987))</f>
        <v xml:space="preserve"> </v>
      </c>
      <c r="G983" s="63" t="str">
        <f>IF('Raw Data'!B987=0," ",MAX('Raw Data'!G987:JP987))</f>
        <v xml:space="preserve"> </v>
      </c>
      <c r="H983" s="63" t="str">
        <f>IF('Raw Data'!B987=0," ",_xlfn.STDEV.S('Raw Data'!G987:JP987))</f>
        <v xml:space="preserve"> </v>
      </c>
      <c r="I983" s="64" t="str">
        <f>IF('Raw Data'!B987=0," ",(D983+C983)/2)</f>
        <v xml:space="preserve"> </v>
      </c>
      <c r="J983" s="65" t="str">
        <f>IF('Raw Data'!B987=0," ",IF(H983=0,9999,MIN((F983-C983),(D983-F983))/3/H983))</f>
        <v xml:space="preserve"> </v>
      </c>
      <c r="K983" s="60" t="str">
        <f>IF('Raw Data'!B987=0," ",IF(O983="Yes",J983-$K$6,J983-$K$5))</f>
        <v xml:space="preserve"> </v>
      </c>
      <c r="L983" s="66" t="str">
        <f>IF('Raw Data'!B987=0," ",IF(I983="ND","ND",2*(F983-I983)/(D983-C983)))</f>
        <v xml:space="preserve"> </v>
      </c>
      <c r="M983" s="60" t="str">
        <f t="shared" si="16"/>
        <v xml:space="preserve"> </v>
      </c>
      <c r="N983" s="59" t="str">
        <f>IF('Raw Data'!B987=0," ",IF(O983="Yes",IF(J983&gt;$K$6,"OK","NOK"),IF(J983&gt;$K$5,"OK","NOK")))</f>
        <v xml:space="preserve"> </v>
      </c>
      <c r="O983" s="67" t="str">
        <f>IF('Raw Data'!B987=0," ","No")</f>
        <v xml:space="preserve"> </v>
      </c>
      <c r="P983" s="61" t="str">
        <f>IF('Raw Data'!B987=0," ",'Raw Data'!F987 &amp; ".")</f>
        <v xml:space="preserve"> </v>
      </c>
    </row>
    <row r="984" spans="1:16" x14ac:dyDescent="0.2">
      <c r="A984" s="62" t="str">
        <f>IF('Raw Data'!B988=0,"",'Raw Data'!B988)</f>
        <v/>
      </c>
      <c r="B984" s="62" t="str">
        <f>IF('Raw Data'!B988=0,"",'Raw Data'!C988)</f>
        <v/>
      </c>
      <c r="C984" s="63" t="str">
        <f>IF('Raw Data'!B988=0," ",'Raw Data'!D988)</f>
        <v xml:space="preserve"> </v>
      </c>
      <c r="D984" s="63" t="str">
        <f>IF('Raw Data'!B988=0," ",'Raw Data'!E988)</f>
        <v xml:space="preserve"> </v>
      </c>
      <c r="E984" s="63" t="str">
        <f>IF('Raw Data'!B988=0," ",MIN('Raw Data'!G988:JP988))</f>
        <v xml:space="preserve"> </v>
      </c>
      <c r="F984" s="63" t="str">
        <f>IF('Raw Data'!B988=0," ",AVERAGE('Raw Data'!G988:JP988))</f>
        <v xml:space="preserve"> </v>
      </c>
      <c r="G984" s="63" t="str">
        <f>IF('Raw Data'!B988=0," ",MAX('Raw Data'!G988:JP988))</f>
        <v xml:space="preserve"> </v>
      </c>
      <c r="H984" s="63" t="str">
        <f>IF('Raw Data'!B988=0," ",_xlfn.STDEV.S('Raw Data'!G988:JP988))</f>
        <v xml:space="preserve"> </v>
      </c>
      <c r="I984" s="64" t="str">
        <f>IF('Raw Data'!B988=0," ",(D984+C984)/2)</f>
        <v xml:space="preserve"> </v>
      </c>
      <c r="J984" s="65" t="str">
        <f>IF('Raw Data'!B988=0," ",IF(H984=0,9999,MIN((F984-C984),(D984-F984))/3/H984))</f>
        <v xml:space="preserve"> </v>
      </c>
      <c r="K984" s="60" t="str">
        <f>IF('Raw Data'!B988=0," ",IF(O984="Yes",J984-$K$6,J984-$K$5))</f>
        <v xml:space="preserve"> </v>
      </c>
      <c r="L984" s="66" t="str">
        <f>IF('Raw Data'!B988=0," ",IF(I984="ND","ND",2*(F984-I984)/(D984-C984)))</f>
        <v xml:space="preserve"> </v>
      </c>
      <c r="M984" s="60" t="str">
        <f t="shared" si="16"/>
        <v xml:space="preserve"> </v>
      </c>
      <c r="N984" s="59" t="str">
        <f>IF('Raw Data'!B988=0," ",IF(O984="Yes",IF(J984&gt;$K$6,"OK","NOK"),IF(J984&gt;$K$5,"OK","NOK")))</f>
        <v xml:space="preserve"> </v>
      </c>
      <c r="O984" s="67" t="str">
        <f>IF('Raw Data'!B988=0," ","No")</f>
        <v xml:space="preserve"> </v>
      </c>
      <c r="P984" s="61" t="str">
        <f>IF('Raw Data'!B988=0," ",'Raw Data'!F988 &amp; ".")</f>
        <v xml:space="preserve"> </v>
      </c>
    </row>
    <row r="985" spans="1:16" x14ac:dyDescent="0.2">
      <c r="A985" s="62" t="str">
        <f>IF('Raw Data'!B989=0,"",'Raw Data'!B989)</f>
        <v/>
      </c>
      <c r="B985" s="62" t="str">
        <f>IF('Raw Data'!B989=0,"",'Raw Data'!C989)</f>
        <v/>
      </c>
      <c r="C985" s="63" t="str">
        <f>IF('Raw Data'!B989=0," ",'Raw Data'!D989)</f>
        <v xml:space="preserve"> </v>
      </c>
      <c r="D985" s="63" t="str">
        <f>IF('Raw Data'!B989=0," ",'Raw Data'!E989)</f>
        <v xml:space="preserve"> </v>
      </c>
      <c r="E985" s="63" t="str">
        <f>IF('Raw Data'!B989=0," ",MIN('Raw Data'!G989:JP989))</f>
        <v xml:space="preserve"> </v>
      </c>
      <c r="F985" s="63" t="str">
        <f>IF('Raw Data'!B989=0," ",AVERAGE('Raw Data'!G989:JP989))</f>
        <v xml:space="preserve"> </v>
      </c>
      <c r="G985" s="63" t="str">
        <f>IF('Raw Data'!B989=0," ",MAX('Raw Data'!G989:JP989))</f>
        <v xml:space="preserve"> </v>
      </c>
      <c r="H985" s="63" t="str">
        <f>IF('Raw Data'!B989=0," ",_xlfn.STDEV.S('Raw Data'!G989:JP989))</f>
        <v xml:space="preserve"> </v>
      </c>
      <c r="I985" s="64" t="str">
        <f>IF('Raw Data'!B989=0," ",(D985+C985)/2)</f>
        <v xml:space="preserve"> </v>
      </c>
      <c r="J985" s="65" t="str">
        <f>IF('Raw Data'!B989=0," ",IF(H985=0,9999,MIN((F985-C985),(D985-F985))/3/H985))</f>
        <v xml:space="preserve"> </v>
      </c>
      <c r="K985" s="60" t="str">
        <f>IF('Raw Data'!B989=0," ",IF(O985="Yes",J985-$K$6,J985-$K$5))</f>
        <v xml:space="preserve"> </v>
      </c>
      <c r="L985" s="66" t="str">
        <f>IF('Raw Data'!B989=0," ",IF(I985="ND","ND",2*(F985-I985)/(D985-C985)))</f>
        <v xml:space="preserve"> </v>
      </c>
      <c r="M985" s="60" t="str">
        <f t="shared" si="16"/>
        <v xml:space="preserve"> </v>
      </c>
      <c r="N985" s="59" t="str">
        <f>IF('Raw Data'!B989=0," ",IF(O985="Yes",IF(J985&gt;$K$6,"OK","NOK"),IF(J985&gt;$K$5,"OK","NOK")))</f>
        <v xml:space="preserve"> </v>
      </c>
      <c r="O985" s="67" t="str">
        <f>IF('Raw Data'!B989=0," ","No")</f>
        <v xml:space="preserve"> </v>
      </c>
      <c r="P985" s="61" t="str">
        <f>IF('Raw Data'!B989=0," ",'Raw Data'!F989 &amp; ".")</f>
        <v xml:space="preserve"> </v>
      </c>
    </row>
    <row r="986" spans="1:16" x14ac:dyDescent="0.2">
      <c r="A986" s="62" t="str">
        <f>IF('Raw Data'!B990=0,"",'Raw Data'!B990)</f>
        <v/>
      </c>
      <c r="B986" s="62" t="str">
        <f>IF('Raw Data'!B990=0,"",'Raw Data'!C990)</f>
        <v/>
      </c>
      <c r="C986" s="63" t="str">
        <f>IF('Raw Data'!B990=0," ",'Raw Data'!D990)</f>
        <v xml:space="preserve"> </v>
      </c>
      <c r="D986" s="63" t="str">
        <f>IF('Raw Data'!B990=0," ",'Raw Data'!E990)</f>
        <v xml:space="preserve"> </v>
      </c>
      <c r="E986" s="63" t="str">
        <f>IF('Raw Data'!B990=0," ",MIN('Raw Data'!G990:JP990))</f>
        <v xml:space="preserve"> </v>
      </c>
      <c r="F986" s="63" t="str">
        <f>IF('Raw Data'!B990=0," ",AVERAGE('Raw Data'!G990:JP990))</f>
        <v xml:space="preserve"> </v>
      </c>
      <c r="G986" s="63" t="str">
        <f>IF('Raw Data'!B990=0," ",MAX('Raw Data'!G990:JP990))</f>
        <v xml:space="preserve"> </v>
      </c>
      <c r="H986" s="63" t="str">
        <f>IF('Raw Data'!B990=0," ",_xlfn.STDEV.S('Raw Data'!G990:JP990))</f>
        <v xml:space="preserve"> </v>
      </c>
      <c r="I986" s="64" t="str">
        <f>IF('Raw Data'!B990=0," ",(D986+C986)/2)</f>
        <v xml:space="preserve"> </v>
      </c>
      <c r="J986" s="65" t="str">
        <f>IF('Raw Data'!B990=0," ",IF(H986=0,9999,MIN((F986-C986),(D986-F986))/3/H986))</f>
        <v xml:space="preserve"> </v>
      </c>
      <c r="K986" s="60" t="str">
        <f>IF('Raw Data'!B990=0," ",IF(O986="Yes",J986-$K$6,J986-$K$5))</f>
        <v xml:space="preserve"> </v>
      </c>
      <c r="L986" s="66" t="str">
        <f>IF('Raw Data'!B990=0," ",IF(I986="ND","ND",2*(F986-I986)/(D986-C986)))</f>
        <v xml:space="preserve"> </v>
      </c>
      <c r="M986" s="60" t="str">
        <f t="shared" si="16"/>
        <v xml:space="preserve"> </v>
      </c>
      <c r="N986" s="59" t="str">
        <f>IF('Raw Data'!B990=0," ",IF(O986="Yes",IF(J986&gt;$K$6,"OK","NOK"),IF(J986&gt;$K$5,"OK","NOK")))</f>
        <v xml:space="preserve"> </v>
      </c>
      <c r="O986" s="67" t="str">
        <f>IF('Raw Data'!B990=0," ","No")</f>
        <v xml:space="preserve"> </v>
      </c>
      <c r="P986" s="61" t="str">
        <f>IF('Raw Data'!B990=0," ",'Raw Data'!F990 &amp; ".")</f>
        <v xml:space="preserve"> </v>
      </c>
    </row>
    <row r="987" spans="1:16" x14ac:dyDescent="0.2">
      <c r="A987" s="62" t="str">
        <f>IF('Raw Data'!B991=0,"",'Raw Data'!B991)</f>
        <v/>
      </c>
      <c r="B987" s="62" t="str">
        <f>IF('Raw Data'!B991=0,"",'Raw Data'!C991)</f>
        <v/>
      </c>
      <c r="C987" s="63" t="str">
        <f>IF('Raw Data'!B991=0," ",'Raw Data'!D991)</f>
        <v xml:space="preserve"> </v>
      </c>
      <c r="D987" s="63" t="str">
        <f>IF('Raw Data'!B991=0," ",'Raw Data'!E991)</f>
        <v xml:space="preserve"> </v>
      </c>
      <c r="E987" s="63" t="str">
        <f>IF('Raw Data'!B991=0," ",MIN('Raw Data'!G991:JP991))</f>
        <v xml:space="preserve"> </v>
      </c>
      <c r="F987" s="63" t="str">
        <f>IF('Raw Data'!B991=0," ",AVERAGE('Raw Data'!G991:JP991))</f>
        <v xml:space="preserve"> </v>
      </c>
      <c r="G987" s="63" t="str">
        <f>IF('Raw Data'!B991=0," ",MAX('Raw Data'!G991:JP991))</f>
        <v xml:space="preserve"> </v>
      </c>
      <c r="H987" s="63" t="str">
        <f>IF('Raw Data'!B991=0," ",_xlfn.STDEV.S('Raw Data'!G991:JP991))</f>
        <v xml:space="preserve"> </v>
      </c>
      <c r="I987" s="64" t="str">
        <f>IF('Raw Data'!B991=0," ",(D987+C987)/2)</f>
        <v xml:space="preserve"> </v>
      </c>
      <c r="J987" s="65" t="str">
        <f>IF('Raw Data'!B991=0," ",IF(H987=0,9999,MIN((F987-C987),(D987-F987))/3/H987))</f>
        <v xml:space="preserve"> </v>
      </c>
      <c r="K987" s="60" t="str">
        <f>IF('Raw Data'!B991=0," ",IF(O987="Yes",J987-$K$6,J987-$K$5))</f>
        <v xml:space="preserve"> </v>
      </c>
      <c r="L987" s="66" t="str">
        <f>IF('Raw Data'!B991=0," ",IF(I987="ND","ND",2*(F987-I987)/(D987-C987)))</f>
        <v xml:space="preserve"> </v>
      </c>
      <c r="M987" s="60" t="str">
        <f t="shared" si="16"/>
        <v xml:space="preserve"> </v>
      </c>
      <c r="N987" s="59" t="str">
        <f>IF('Raw Data'!B991=0," ",IF(O987="Yes",IF(J987&gt;$K$6,"OK","NOK"),IF(J987&gt;$K$5,"OK","NOK")))</f>
        <v xml:space="preserve"> </v>
      </c>
      <c r="O987" s="67" t="str">
        <f>IF('Raw Data'!B991=0," ","No")</f>
        <v xml:space="preserve"> </v>
      </c>
      <c r="P987" s="61" t="str">
        <f>IF('Raw Data'!B991=0," ",'Raw Data'!F991 &amp; ".")</f>
        <v xml:space="preserve"> </v>
      </c>
    </row>
    <row r="988" spans="1:16" x14ac:dyDescent="0.2">
      <c r="A988" s="62" t="str">
        <f>IF('Raw Data'!B992=0,"",'Raw Data'!B992)</f>
        <v/>
      </c>
      <c r="B988" s="62" t="str">
        <f>IF('Raw Data'!B992=0,"",'Raw Data'!C992)</f>
        <v/>
      </c>
      <c r="C988" s="63" t="str">
        <f>IF('Raw Data'!B992=0," ",'Raw Data'!D992)</f>
        <v xml:space="preserve"> </v>
      </c>
      <c r="D988" s="63" t="str">
        <f>IF('Raw Data'!B992=0," ",'Raw Data'!E992)</f>
        <v xml:space="preserve"> </v>
      </c>
      <c r="E988" s="63" t="str">
        <f>IF('Raw Data'!B992=0," ",MIN('Raw Data'!G992:JP992))</f>
        <v xml:space="preserve"> </v>
      </c>
      <c r="F988" s="63" t="str">
        <f>IF('Raw Data'!B992=0," ",AVERAGE('Raw Data'!G992:JP992))</f>
        <v xml:space="preserve"> </v>
      </c>
      <c r="G988" s="63" t="str">
        <f>IF('Raw Data'!B992=0," ",MAX('Raw Data'!G992:JP992))</f>
        <v xml:space="preserve"> </v>
      </c>
      <c r="H988" s="63" t="str">
        <f>IF('Raw Data'!B992=0," ",_xlfn.STDEV.S('Raw Data'!G992:JP992))</f>
        <v xml:space="preserve"> </v>
      </c>
      <c r="I988" s="64" t="str">
        <f>IF('Raw Data'!B992=0," ",(D988+C988)/2)</f>
        <v xml:space="preserve"> </v>
      </c>
      <c r="J988" s="65" t="str">
        <f>IF('Raw Data'!B992=0," ",IF(H988=0,9999,MIN((F988-C988),(D988-F988))/3/H988))</f>
        <v xml:space="preserve"> </v>
      </c>
      <c r="K988" s="60" t="str">
        <f>IF('Raw Data'!B992=0," ",IF(O988="Yes",J988-$K$6,J988-$K$5))</f>
        <v xml:space="preserve"> </v>
      </c>
      <c r="L988" s="66" t="str">
        <f>IF('Raw Data'!B992=0," ",IF(I988="ND","ND",2*(F988-I988)/(D988-C988)))</f>
        <v xml:space="preserve"> </v>
      </c>
      <c r="M988" s="60" t="str">
        <f t="shared" si="16"/>
        <v xml:space="preserve"> </v>
      </c>
      <c r="N988" s="59" t="str">
        <f>IF('Raw Data'!B992=0," ",IF(O988="Yes",IF(J988&gt;$K$6,"OK","NOK"),IF(J988&gt;$K$5,"OK","NOK")))</f>
        <v xml:space="preserve"> </v>
      </c>
      <c r="O988" s="67" t="str">
        <f>IF('Raw Data'!B992=0," ","No")</f>
        <v xml:space="preserve"> </v>
      </c>
      <c r="P988" s="61" t="str">
        <f>IF('Raw Data'!B992=0," ",'Raw Data'!F992 &amp; ".")</f>
        <v xml:space="preserve"> </v>
      </c>
    </row>
    <row r="989" spans="1:16" x14ac:dyDescent="0.2">
      <c r="A989" s="62" t="str">
        <f>IF('Raw Data'!B993=0,"",'Raw Data'!B993)</f>
        <v/>
      </c>
      <c r="B989" s="62" t="str">
        <f>IF('Raw Data'!B993=0,"",'Raw Data'!C993)</f>
        <v/>
      </c>
      <c r="C989" s="63" t="str">
        <f>IF('Raw Data'!B993=0," ",'Raw Data'!D993)</f>
        <v xml:space="preserve"> </v>
      </c>
      <c r="D989" s="63" t="str">
        <f>IF('Raw Data'!B993=0," ",'Raw Data'!E993)</f>
        <v xml:space="preserve"> </v>
      </c>
      <c r="E989" s="63" t="str">
        <f>IF('Raw Data'!B993=0," ",MIN('Raw Data'!G993:JP993))</f>
        <v xml:space="preserve"> </v>
      </c>
      <c r="F989" s="63" t="str">
        <f>IF('Raw Data'!B993=0," ",AVERAGE('Raw Data'!G993:JP993))</f>
        <v xml:space="preserve"> </v>
      </c>
      <c r="G989" s="63" t="str">
        <f>IF('Raw Data'!B993=0," ",MAX('Raw Data'!G993:JP993))</f>
        <v xml:space="preserve"> </v>
      </c>
      <c r="H989" s="63" t="str">
        <f>IF('Raw Data'!B993=0," ",_xlfn.STDEV.S('Raw Data'!G993:JP993))</f>
        <v xml:space="preserve"> </v>
      </c>
      <c r="I989" s="64" t="str">
        <f>IF('Raw Data'!B993=0," ",(D989+C989)/2)</f>
        <v xml:space="preserve"> </v>
      </c>
      <c r="J989" s="65" t="str">
        <f>IF('Raw Data'!B993=0," ",IF(H989=0,9999,MIN((F989-C989),(D989-F989))/3/H989))</f>
        <v xml:space="preserve"> </v>
      </c>
      <c r="K989" s="60" t="str">
        <f>IF('Raw Data'!B993=0," ",IF(O989="Yes",J989-$K$6,J989-$K$5))</f>
        <v xml:space="preserve"> </v>
      </c>
      <c r="L989" s="66" t="str">
        <f>IF('Raw Data'!B993=0," ",IF(I989="ND","ND",2*(F989-I989)/(D989-C989)))</f>
        <v xml:space="preserve"> </v>
      </c>
      <c r="M989" s="60" t="str">
        <f t="shared" si="16"/>
        <v xml:space="preserve"> </v>
      </c>
      <c r="N989" s="59" t="str">
        <f>IF('Raw Data'!B993=0," ",IF(O989="Yes",IF(J989&gt;$K$6,"OK","NOK"),IF(J989&gt;$K$5,"OK","NOK")))</f>
        <v xml:space="preserve"> </v>
      </c>
      <c r="O989" s="67" t="str">
        <f>IF('Raw Data'!B993=0," ","No")</f>
        <v xml:space="preserve"> </v>
      </c>
      <c r="P989" s="61" t="str">
        <f>IF('Raw Data'!B993=0," ",'Raw Data'!F993 &amp; ".")</f>
        <v xml:space="preserve"> </v>
      </c>
    </row>
    <row r="990" spans="1:16" x14ac:dyDescent="0.2">
      <c r="A990" s="62" t="str">
        <f>IF('Raw Data'!B994=0,"",'Raw Data'!B994)</f>
        <v/>
      </c>
      <c r="B990" s="62" t="str">
        <f>IF('Raw Data'!B994=0,"",'Raw Data'!C994)</f>
        <v/>
      </c>
      <c r="C990" s="63" t="str">
        <f>IF('Raw Data'!B994=0," ",'Raw Data'!D994)</f>
        <v xml:space="preserve"> </v>
      </c>
      <c r="D990" s="63" t="str">
        <f>IF('Raw Data'!B994=0," ",'Raw Data'!E994)</f>
        <v xml:space="preserve"> </v>
      </c>
      <c r="E990" s="63" t="str">
        <f>IF('Raw Data'!B994=0," ",MIN('Raw Data'!G994:JP994))</f>
        <v xml:space="preserve"> </v>
      </c>
      <c r="F990" s="63" t="str">
        <f>IF('Raw Data'!B994=0," ",AVERAGE('Raw Data'!G994:JP994))</f>
        <v xml:space="preserve"> </v>
      </c>
      <c r="G990" s="63" t="str">
        <f>IF('Raw Data'!B994=0," ",MAX('Raw Data'!G994:JP994))</f>
        <v xml:space="preserve"> </v>
      </c>
      <c r="H990" s="63" t="str">
        <f>IF('Raw Data'!B994=0," ",_xlfn.STDEV.S('Raw Data'!G994:JP994))</f>
        <v xml:space="preserve"> </v>
      </c>
      <c r="I990" s="64" t="str">
        <f>IF('Raw Data'!B994=0," ",(D990+C990)/2)</f>
        <v xml:space="preserve"> </v>
      </c>
      <c r="J990" s="65" t="str">
        <f>IF('Raw Data'!B994=0," ",IF(H990=0,9999,MIN((F990-C990),(D990-F990))/3/H990))</f>
        <v xml:space="preserve"> </v>
      </c>
      <c r="K990" s="60" t="str">
        <f>IF('Raw Data'!B994=0," ",IF(O990="Yes",J990-$K$6,J990-$K$5))</f>
        <v xml:space="preserve"> </v>
      </c>
      <c r="L990" s="66" t="str">
        <f>IF('Raw Data'!B994=0," ",IF(I990="ND","ND",2*(F990-I990)/(D990-C990)))</f>
        <v xml:space="preserve"> </v>
      </c>
      <c r="M990" s="60" t="str">
        <f t="shared" si="16"/>
        <v xml:space="preserve"> </v>
      </c>
      <c r="N990" s="59" t="str">
        <f>IF('Raw Data'!B994=0," ",IF(O990="Yes",IF(J990&gt;$K$6,"OK","NOK"),IF(J990&gt;$K$5,"OK","NOK")))</f>
        <v xml:space="preserve"> </v>
      </c>
      <c r="O990" s="67" t="str">
        <f>IF('Raw Data'!B994=0," ","No")</f>
        <v xml:space="preserve"> </v>
      </c>
      <c r="P990" s="61" t="str">
        <f>IF('Raw Data'!B994=0," ",'Raw Data'!F994 &amp; ".")</f>
        <v xml:space="preserve"> </v>
      </c>
    </row>
    <row r="991" spans="1:16" x14ac:dyDescent="0.2">
      <c r="A991" s="62" t="str">
        <f>IF('Raw Data'!B995=0,"",'Raw Data'!B995)</f>
        <v/>
      </c>
      <c r="B991" s="62" t="str">
        <f>IF('Raw Data'!B995=0,"",'Raw Data'!C995)</f>
        <v/>
      </c>
      <c r="C991" s="63" t="str">
        <f>IF('Raw Data'!B995=0," ",'Raw Data'!D995)</f>
        <v xml:space="preserve"> </v>
      </c>
      <c r="D991" s="63" t="str">
        <f>IF('Raw Data'!B995=0," ",'Raw Data'!E995)</f>
        <v xml:space="preserve"> </v>
      </c>
      <c r="E991" s="63" t="str">
        <f>IF('Raw Data'!B995=0," ",MIN('Raw Data'!G995:JP995))</f>
        <v xml:space="preserve"> </v>
      </c>
      <c r="F991" s="63" t="str">
        <f>IF('Raw Data'!B995=0," ",AVERAGE('Raw Data'!G995:JP995))</f>
        <v xml:space="preserve"> </v>
      </c>
      <c r="G991" s="63" t="str">
        <f>IF('Raw Data'!B995=0," ",MAX('Raw Data'!G995:JP995))</f>
        <v xml:space="preserve"> </v>
      </c>
      <c r="H991" s="63" t="str">
        <f>IF('Raw Data'!B995=0," ",_xlfn.STDEV.S('Raw Data'!G995:JP995))</f>
        <v xml:space="preserve"> </v>
      </c>
      <c r="I991" s="64" t="str">
        <f>IF('Raw Data'!B995=0," ",(D991+C991)/2)</f>
        <v xml:space="preserve"> </v>
      </c>
      <c r="J991" s="65" t="str">
        <f>IF('Raw Data'!B995=0," ",IF(H991=0,9999,MIN((F991-C991),(D991-F991))/3/H991))</f>
        <v xml:space="preserve"> </v>
      </c>
      <c r="K991" s="60" t="str">
        <f>IF('Raw Data'!B995=0," ",IF(O991="Yes",J991-$K$6,J991-$K$5))</f>
        <v xml:space="preserve"> </v>
      </c>
      <c r="L991" s="66" t="str">
        <f>IF('Raw Data'!B995=0," ",IF(I991="ND","ND",2*(F991-I991)/(D991-C991)))</f>
        <v xml:space="preserve"> </v>
      </c>
      <c r="M991" s="60" t="str">
        <f t="shared" si="16"/>
        <v xml:space="preserve"> </v>
      </c>
      <c r="N991" s="59" t="str">
        <f>IF('Raw Data'!B995=0," ",IF(O991="Yes",IF(J991&gt;$K$6,"OK","NOK"),IF(J991&gt;$K$5,"OK","NOK")))</f>
        <v xml:space="preserve"> </v>
      </c>
      <c r="O991" s="67" t="str">
        <f>IF('Raw Data'!B995=0," ","No")</f>
        <v xml:space="preserve"> </v>
      </c>
      <c r="P991" s="61" t="str">
        <f>IF('Raw Data'!B995=0," ",'Raw Data'!F995 &amp; ".")</f>
        <v xml:space="preserve"> </v>
      </c>
    </row>
    <row r="992" spans="1:16" x14ac:dyDescent="0.2">
      <c r="A992" s="62" t="str">
        <f>IF('Raw Data'!B996=0,"",'Raw Data'!B996)</f>
        <v/>
      </c>
      <c r="B992" s="62" t="str">
        <f>IF('Raw Data'!B996=0,"",'Raw Data'!C996)</f>
        <v/>
      </c>
      <c r="C992" s="63" t="str">
        <f>IF('Raw Data'!B996=0," ",'Raw Data'!D996)</f>
        <v xml:space="preserve"> </v>
      </c>
      <c r="D992" s="63" t="str">
        <f>IF('Raw Data'!B996=0," ",'Raw Data'!E996)</f>
        <v xml:space="preserve"> </v>
      </c>
      <c r="E992" s="63" t="str">
        <f>IF('Raw Data'!B996=0," ",MIN('Raw Data'!G996:JP996))</f>
        <v xml:space="preserve"> </v>
      </c>
      <c r="F992" s="63" t="str">
        <f>IF('Raw Data'!B996=0," ",AVERAGE('Raw Data'!G996:JP996))</f>
        <v xml:space="preserve"> </v>
      </c>
      <c r="G992" s="63" t="str">
        <f>IF('Raw Data'!B996=0," ",MAX('Raw Data'!G996:JP996))</f>
        <v xml:space="preserve"> </v>
      </c>
      <c r="H992" s="63" t="str">
        <f>IF('Raw Data'!B996=0," ",_xlfn.STDEV.S('Raw Data'!G996:JP996))</f>
        <v xml:space="preserve"> </v>
      </c>
      <c r="I992" s="64" t="str">
        <f>IF('Raw Data'!B996=0," ",(D992+C992)/2)</f>
        <v xml:space="preserve"> </v>
      </c>
      <c r="J992" s="65" t="str">
        <f>IF('Raw Data'!B996=0," ",IF(H992=0,9999,MIN((F992-C992),(D992-F992))/3/H992))</f>
        <v xml:space="preserve"> </v>
      </c>
      <c r="K992" s="60" t="str">
        <f>IF('Raw Data'!B996=0," ",IF(O992="Yes",J992-$K$6,J992-$K$5))</f>
        <v xml:space="preserve"> </v>
      </c>
      <c r="L992" s="66" t="str">
        <f>IF('Raw Data'!B996=0," ",IF(I992="ND","ND",2*(F992-I992)/(D992-C992)))</f>
        <v xml:space="preserve"> </v>
      </c>
      <c r="M992" s="60" t="str">
        <f t="shared" si="16"/>
        <v xml:space="preserve"> </v>
      </c>
      <c r="N992" s="59" t="str">
        <f>IF('Raw Data'!B996=0," ",IF(O992="Yes",IF(J992&gt;$K$6,"OK","NOK"),IF(J992&gt;$K$5,"OK","NOK")))</f>
        <v xml:space="preserve"> </v>
      </c>
      <c r="O992" s="67" t="str">
        <f>IF('Raw Data'!B996=0," ","No")</f>
        <v xml:space="preserve"> </v>
      </c>
      <c r="P992" s="61" t="str">
        <f>IF('Raw Data'!B996=0," ",'Raw Data'!F996 &amp; ".")</f>
        <v xml:space="preserve"> </v>
      </c>
    </row>
    <row r="993" spans="1:16" x14ac:dyDescent="0.2">
      <c r="A993" s="62" t="str">
        <f>IF('Raw Data'!B997=0,"",'Raw Data'!B997)</f>
        <v/>
      </c>
      <c r="B993" s="62" t="str">
        <f>IF('Raw Data'!B997=0,"",'Raw Data'!C997)</f>
        <v/>
      </c>
      <c r="C993" s="63" t="str">
        <f>IF('Raw Data'!B997=0," ",'Raw Data'!D997)</f>
        <v xml:space="preserve"> </v>
      </c>
      <c r="D993" s="63" t="str">
        <f>IF('Raw Data'!B997=0," ",'Raw Data'!E997)</f>
        <v xml:space="preserve"> </v>
      </c>
      <c r="E993" s="63" t="str">
        <f>IF('Raw Data'!B997=0," ",MIN('Raw Data'!G997:JP997))</f>
        <v xml:space="preserve"> </v>
      </c>
      <c r="F993" s="63" t="str">
        <f>IF('Raw Data'!B997=0," ",AVERAGE('Raw Data'!G997:JP997))</f>
        <v xml:space="preserve"> </v>
      </c>
      <c r="G993" s="63" t="str">
        <f>IF('Raw Data'!B997=0," ",MAX('Raw Data'!G997:JP997))</f>
        <v xml:space="preserve"> </v>
      </c>
      <c r="H993" s="63" t="str">
        <f>IF('Raw Data'!B997=0," ",_xlfn.STDEV.S('Raw Data'!G997:JP997))</f>
        <v xml:space="preserve"> </v>
      </c>
      <c r="I993" s="64" t="str">
        <f>IF('Raw Data'!B997=0," ",(D993+C993)/2)</f>
        <v xml:space="preserve"> </v>
      </c>
      <c r="J993" s="65" t="str">
        <f>IF('Raw Data'!B997=0," ",IF(H993=0,9999,MIN((F993-C993),(D993-F993))/3/H993))</f>
        <v xml:space="preserve"> </v>
      </c>
      <c r="K993" s="60" t="str">
        <f>IF('Raw Data'!B997=0," ",IF(O993="Yes",J993-$K$6,J993-$K$5))</f>
        <v xml:space="preserve"> </v>
      </c>
      <c r="L993" s="66" t="str">
        <f>IF('Raw Data'!B997=0," ",IF(I993="ND","ND",2*(F993-I993)/(D993-C993)))</f>
        <v xml:space="preserve"> </v>
      </c>
      <c r="M993" s="60" t="str">
        <f t="shared" si="16"/>
        <v xml:space="preserve"> </v>
      </c>
      <c r="N993" s="59" t="str">
        <f>IF('Raw Data'!B997=0," ",IF(O993="Yes",IF(J993&gt;$K$6,"OK","NOK"),IF(J993&gt;$K$5,"OK","NOK")))</f>
        <v xml:space="preserve"> </v>
      </c>
      <c r="O993" s="67" t="str">
        <f>IF('Raw Data'!B997=0," ","No")</f>
        <v xml:space="preserve"> </v>
      </c>
      <c r="P993" s="61" t="str">
        <f>IF('Raw Data'!B997=0," ",'Raw Data'!F997 &amp; ".")</f>
        <v xml:space="preserve"> </v>
      </c>
    </row>
    <row r="994" spans="1:16" x14ac:dyDescent="0.2">
      <c r="A994" s="62" t="str">
        <f>IF('Raw Data'!B998=0,"",'Raw Data'!B998)</f>
        <v/>
      </c>
      <c r="B994" s="62" t="str">
        <f>IF('Raw Data'!B998=0,"",'Raw Data'!C998)</f>
        <v/>
      </c>
      <c r="C994" s="63" t="str">
        <f>IF('Raw Data'!B998=0," ",'Raw Data'!D998)</f>
        <v xml:space="preserve"> </v>
      </c>
      <c r="D994" s="63" t="str">
        <f>IF('Raw Data'!B998=0," ",'Raw Data'!E998)</f>
        <v xml:space="preserve"> </v>
      </c>
      <c r="E994" s="63" t="str">
        <f>IF('Raw Data'!B998=0," ",MIN('Raw Data'!G998:JP998))</f>
        <v xml:space="preserve"> </v>
      </c>
      <c r="F994" s="63" t="str">
        <f>IF('Raw Data'!B998=0," ",AVERAGE('Raw Data'!G998:JP998))</f>
        <v xml:space="preserve"> </v>
      </c>
      <c r="G994" s="63" t="str">
        <f>IF('Raw Data'!B998=0," ",MAX('Raw Data'!G998:JP998))</f>
        <v xml:space="preserve"> </v>
      </c>
      <c r="H994" s="63" t="str">
        <f>IF('Raw Data'!B998=0," ",_xlfn.STDEV.S('Raw Data'!G998:JP998))</f>
        <v xml:space="preserve"> </v>
      </c>
      <c r="I994" s="64" t="str">
        <f>IF('Raw Data'!B998=0," ",(D994+C994)/2)</f>
        <v xml:space="preserve"> </v>
      </c>
      <c r="J994" s="65" t="str">
        <f>IF('Raw Data'!B998=0," ",IF(H994=0,9999,MIN((F994-C994),(D994-F994))/3/H994))</f>
        <v xml:space="preserve"> </v>
      </c>
      <c r="K994" s="60" t="str">
        <f>IF('Raw Data'!B998=0," ",IF(O994="Yes",J994-$K$6,J994-$K$5))</f>
        <v xml:space="preserve"> </v>
      </c>
      <c r="L994" s="66" t="str">
        <f>IF('Raw Data'!B998=0," ",IF(I994="ND","ND",2*(F994-I994)/(D994-C994)))</f>
        <v xml:space="preserve"> </v>
      </c>
      <c r="M994" s="60" t="str">
        <f t="shared" si="16"/>
        <v xml:space="preserve"> </v>
      </c>
      <c r="N994" s="59" t="str">
        <f>IF('Raw Data'!B998=0," ",IF(O994="Yes",IF(J994&gt;$K$6,"OK","NOK"),IF(J994&gt;$K$5,"OK","NOK")))</f>
        <v xml:space="preserve"> </v>
      </c>
      <c r="O994" s="67" t="str">
        <f>IF('Raw Data'!B998=0," ","No")</f>
        <v xml:space="preserve"> </v>
      </c>
      <c r="P994" s="61" t="str">
        <f>IF('Raw Data'!B998=0," ",'Raw Data'!F998 &amp; ".")</f>
        <v xml:space="preserve"> </v>
      </c>
    </row>
    <row r="995" spans="1:16" x14ac:dyDescent="0.2">
      <c r="A995" s="62" t="str">
        <f>IF('Raw Data'!B999=0,"",'Raw Data'!B999)</f>
        <v/>
      </c>
      <c r="B995" s="62" t="str">
        <f>IF('Raw Data'!B999=0,"",'Raw Data'!C999)</f>
        <v/>
      </c>
      <c r="C995" s="63" t="str">
        <f>IF('Raw Data'!B999=0," ",'Raw Data'!D999)</f>
        <v xml:space="preserve"> </v>
      </c>
      <c r="D995" s="63" t="str">
        <f>IF('Raw Data'!B999=0," ",'Raw Data'!E999)</f>
        <v xml:space="preserve"> </v>
      </c>
      <c r="E995" s="63" t="str">
        <f>IF('Raw Data'!B999=0," ",MIN('Raw Data'!G999:JP999))</f>
        <v xml:space="preserve"> </v>
      </c>
      <c r="F995" s="63" t="str">
        <f>IF('Raw Data'!B999=0," ",AVERAGE('Raw Data'!G999:JP999))</f>
        <v xml:space="preserve"> </v>
      </c>
      <c r="G995" s="63" t="str">
        <f>IF('Raw Data'!B999=0," ",MAX('Raw Data'!G999:JP999))</f>
        <v xml:space="preserve"> </v>
      </c>
      <c r="H995" s="63" t="str">
        <f>IF('Raw Data'!B999=0," ",_xlfn.STDEV.S('Raw Data'!G999:JP999))</f>
        <v xml:space="preserve"> </v>
      </c>
      <c r="I995" s="64" t="str">
        <f>IF('Raw Data'!B999=0," ",(D995+C995)/2)</f>
        <v xml:space="preserve"> </v>
      </c>
      <c r="J995" s="65" t="str">
        <f>IF('Raw Data'!B999=0," ",IF(H995=0,9999,MIN((F995-C995),(D995-F995))/3/H995))</f>
        <v xml:space="preserve"> </v>
      </c>
      <c r="K995" s="60" t="str">
        <f>IF('Raw Data'!B999=0," ",IF(O995="Yes",J995-$K$6,J995-$K$5))</f>
        <v xml:space="preserve"> </v>
      </c>
      <c r="L995" s="66" t="str">
        <f>IF('Raw Data'!B999=0," ",IF(I995="ND","ND",2*(F995-I995)/(D995-C995)))</f>
        <v xml:space="preserve"> </v>
      </c>
      <c r="M995" s="60" t="str">
        <f t="shared" si="16"/>
        <v xml:space="preserve"> </v>
      </c>
      <c r="N995" s="59" t="str">
        <f>IF('Raw Data'!B999=0," ",IF(O995="Yes",IF(J995&gt;$K$6,"OK","NOK"),IF(J995&gt;$K$5,"OK","NOK")))</f>
        <v xml:space="preserve"> </v>
      </c>
      <c r="O995" s="67" t="str">
        <f>IF('Raw Data'!B999=0," ","No")</f>
        <v xml:space="preserve"> </v>
      </c>
      <c r="P995" s="61" t="str">
        <f>IF('Raw Data'!B999=0," ",'Raw Data'!F999 &amp; ".")</f>
        <v xml:space="preserve"> </v>
      </c>
    </row>
    <row r="996" spans="1:16" x14ac:dyDescent="0.2">
      <c r="A996" s="62" t="str">
        <f>IF('Raw Data'!B1000=0,"",'Raw Data'!B1000)</f>
        <v/>
      </c>
      <c r="B996" s="62" t="str">
        <f>IF('Raw Data'!B1000=0,"",'Raw Data'!C1000)</f>
        <v/>
      </c>
      <c r="C996" s="63" t="str">
        <f>IF('Raw Data'!B1000=0," ",'Raw Data'!D1000)</f>
        <v xml:space="preserve"> </v>
      </c>
      <c r="D996" s="63" t="str">
        <f>IF('Raw Data'!B1000=0," ",'Raw Data'!E1000)</f>
        <v xml:space="preserve"> </v>
      </c>
      <c r="E996" s="63" t="str">
        <f>IF('Raw Data'!B1000=0," ",MIN('Raw Data'!G1000:JP1000))</f>
        <v xml:space="preserve"> </v>
      </c>
      <c r="F996" s="63" t="str">
        <f>IF('Raw Data'!B1000=0," ",AVERAGE('Raw Data'!G1000:JP1000))</f>
        <v xml:space="preserve"> </v>
      </c>
      <c r="G996" s="63" t="str">
        <f>IF('Raw Data'!B1000=0," ",MAX('Raw Data'!G1000:JP1000))</f>
        <v xml:space="preserve"> </v>
      </c>
      <c r="H996" s="63" t="str">
        <f>IF('Raw Data'!B1000=0," ",_xlfn.STDEV.S('Raw Data'!G1000:JP1000))</f>
        <v xml:space="preserve"> </v>
      </c>
      <c r="I996" s="64" t="str">
        <f>IF('Raw Data'!B1000=0," ",(D996+C996)/2)</f>
        <v xml:space="preserve"> </v>
      </c>
      <c r="J996" s="65" t="str">
        <f>IF('Raw Data'!B1000=0," ",IF(H996=0,9999,MIN((F996-C996),(D996-F996))/3/H996))</f>
        <v xml:space="preserve"> </v>
      </c>
      <c r="K996" s="60" t="str">
        <f>IF('Raw Data'!B1000=0," ",IF(O996="Yes",J996-$K$6,J996-$K$5))</f>
        <v xml:space="preserve"> </v>
      </c>
      <c r="L996" s="66" t="str">
        <f>IF('Raw Data'!B1000=0," ",IF(I996="ND","ND",2*(F996-I996)/(D996-C996)))</f>
        <v xml:space="preserve"> </v>
      </c>
      <c r="M996" s="60" t="str">
        <f t="shared" si="16"/>
        <v xml:space="preserve"> </v>
      </c>
      <c r="N996" s="59" t="str">
        <f>IF('Raw Data'!B1000=0," ",IF(O996="Yes",IF(J996&gt;$K$6,"OK","NOK"),IF(J996&gt;$K$5,"OK","NOK")))</f>
        <v xml:space="preserve"> </v>
      </c>
      <c r="O996" s="67" t="str">
        <f>IF('Raw Data'!B1000=0," ","No")</f>
        <v xml:space="preserve"> </v>
      </c>
      <c r="P996" s="61" t="str">
        <f>IF('Raw Data'!B1000=0," ",'Raw Data'!F1000 &amp; ".")</f>
        <v xml:space="preserve"> </v>
      </c>
    </row>
    <row r="997" spans="1:16" x14ac:dyDescent="0.2">
      <c r="A997" s="62" t="str">
        <f>IF('Raw Data'!B1001=0,"",'Raw Data'!B1001)</f>
        <v/>
      </c>
      <c r="B997" s="62" t="str">
        <f>IF('Raw Data'!B1001=0,"",'Raw Data'!C1001)</f>
        <v/>
      </c>
      <c r="C997" s="63" t="str">
        <f>IF('Raw Data'!B1001=0," ",'Raw Data'!D1001)</f>
        <v xml:space="preserve"> </v>
      </c>
      <c r="D997" s="63" t="str">
        <f>IF('Raw Data'!B1001=0," ",'Raw Data'!E1001)</f>
        <v xml:space="preserve"> </v>
      </c>
      <c r="E997" s="63" t="str">
        <f>IF('Raw Data'!B1001=0," ",MIN('Raw Data'!G1001:JP1001))</f>
        <v xml:space="preserve"> </v>
      </c>
      <c r="F997" s="63" t="str">
        <f>IF('Raw Data'!B1001=0," ",AVERAGE('Raw Data'!G1001:JP1001))</f>
        <v xml:space="preserve"> </v>
      </c>
      <c r="G997" s="63" t="str">
        <f>IF('Raw Data'!B1001=0," ",MAX('Raw Data'!G1001:JP1001))</f>
        <v xml:space="preserve"> </v>
      </c>
      <c r="H997" s="63" t="str">
        <f>IF('Raw Data'!B1001=0," ",_xlfn.STDEV.S('Raw Data'!G1001:JP1001))</f>
        <v xml:space="preserve"> </v>
      </c>
      <c r="I997" s="64" t="str">
        <f>IF('Raw Data'!B1001=0," ",(D997+C997)/2)</f>
        <v xml:space="preserve"> </v>
      </c>
      <c r="J997" s="65" t="str">
        <f>IF('Raw Data'!B1001=0," ",IF(H997=0,9999,MIN((F997-C997),(D997-F997))/3/H997))</f>
        <v xml:space="preserve"> </v>
      </c>
      <c r="K997" s="60" t="str">
        <f>IF('Raw Data'!B1001=0," ",IF(O997="Yes",J997-$K$6,J997-$K$5))</f>
        <v xml:space="preserve"> </v>
      </c>
      <c r="L997" s="66" t="str">
        <f>IF('Raw Data'!B1001=0," ",IF(I997="ND","ND",2*(F997-I997)/(D997-C997)))</f>
        <v xml:space="preserve"> </v>
      </c>
      <c r="M997" s="60" t="str">
        <f t="shared" si="16"/>
        <v xml:space="preserve"> </v>
      </c>
      <c r="N997" s="59" t="str">
        <f>IF('Raw Data'!B1001=0," ",IF(O997="Yes",IF(J997&gt;$K$6,"OK","NOK"),IF(J997&gt;$K$5,"OK","NOK")))</f>
        <v xml:space="preserve"> </v>
      </c>
      <c r="O997" s="67" t="str">
        <f>IF('Raw Data'!B1001=0," ","No")</f>
        <v xml:space="preserve"> </v>
      </c>
      <c r="P997" s="61" t="str">
        <f>IF('Raw Data'!B1001=0," ",'Raw Data'!F1001 &amp; ".")</f>
        <v xml:space="preserve"> </v>
      </c>
    </row>
    <row r="998" spans="1:16" x14ac:dyDescent="0.2">
      <c r="A998" s="62" t="str">
        <f>IF('Raw Data'!B1002=0,"",'Raw Data'!B1002)</f>
        <v/>
      </c>
      <c r="B998" s="62" t="str">
        <f>IF('Raw Data'!B1002=0,"",'Raw Data'!C1002)</f>
        <v/>
      </c>
      <c r="C998" s="63" t="str">
        <f>IF('Raw Data'!B1002=0," ",'Raw Data'!D1002)</f>
        <v xml:space="preserve"> </v>
      </c>
      <c r="D998" s="63" t="str">
        <f>IF('Raw Data'!B1002=0," ",'Raw Data'!E1002)</f>
        <v xml:space="preserve"> </v>
      </c>
      <c r="E998" s="63" t="str">
        <f>IF('Raw Data'!B1002=0," ",MIN('Raw Data'!G1002:JP1002))</f>
        <v xml:space="preserve"> </v>
      </c>
      <c r="F998" s="63" t="str">
        <f>IF('Raw Data'!B1002=0," ",AVERAGE('Raw Data'!G1002:JP1002))</f>
        <v xml:space="preserve"> </v>
      </c>
      <c r="G998" s="63" t="str">
        <f>IF('Raw Data'!B1002=0," ",MAX('Raw Data'!G1002:JP1002))</f>
        <v xml:space="preserve"> </v>
      </c>
      <c r="H998" s="63" t="str">
        <f>IF('Raw Data'!B1002=0," ",_xlfn.STDEV.S('Raw Data'!G1002:JP1002))</f>
        <v xml:space="preserve"> </v>
      </c>
      <c r="I998" s="64" t="str">
        <f>IF('Raw Data'!B1002=0," ",(D998+C998)/2)</f>
        <v xml:space="preserve"> </v>
      </c>
      <c r="J998" s="65" t="str">
        <f>IF('Raw Data'!B1002=0," ",IF(H998=0,9999,MIN((F998-C998),(D998-F998))/3/H998))</f>
        <v xml:space="preserve"> </v>
      </c>
      <c r="K998" s="60" t="str">
        <f>IF('Raw Data'!B1002=0," ",IF(O998="Yes",J998-$K$6,J998-$K$5))</f>
        <v xml:space="preserve"> </v>
      </c>
      <c r="L998" s="66" t="str">
        <f>IF('Raw Data'!B1002=0," ",IF(I998="ND","ND",2*(F998-I998)/(D998-C998)))</f>
        <v xml:space="preserve"> </v>
      </c>
      <c r="M998" s="60" t="str">
        <f t="shared" si="16"/>
        <v xml:space="preserve"> </v>
      </c>
      <c r="N998" s="59" t="str">
        <f>IF('Raw Data'!B1002=0," ",IF(O998="Yes",IF(J998&gt;$K$6,"OK","NOK"),IF(J998&gt;$K$5,"OK","NOK")))</f>
        <v xml:space="preserve"> </v>
      </c>
      <c r="O998" s="67" t="str">
        <f>IF('Raw Data'!B1002=0," ","No")</f>
        <v xml:space="preserve"> </v>
      </c>
      <c r="P998" s="61" t="str">
        <f>IF('Raw Data'!B1002=0," ",'Raw Data'!F1002 &amp; ".")</f>
        <v xml:space="preserve"> </v>
      </c>
    </row>
    <row r="999" spans="1:16" x14ac:dyDescent="0.2">
      <c r="A999" s="62" t="str">
        <f>IF('Raw Data'!B1003=0,"",'Raw Data'!B1003)</f>
        <v/>
      </c>
      <c r="B999" s="62" t="str">
        <f>IF('Raw Data'!B1003=0,"",'Raw Data'!C1003)</f>
        <v/>
      </c>
      <c r="C999" s="63" t="str">
        <f>IF('Raw Data'!B1003=0," ",'Raw Data'!D1003)</f>
        <v xml:space="preserve"> </v>
      </c>
      <c r="D999" s="63" t="str">
        <f>IF('Raw Data'!B1003=0," ",'Raw Data'!E1003)</f>
        <v xml:space="preserve"> </v>
      </c>
      <c r="E999" s="63" t="str">
        <f>IF('Raw Data'!B1003=0," ",MIN('Raw Data'!G1003:JP1003))</f>
        <v xml:space="preserve"> </v>
      </c>
      <c r="F999" s="63" t="str">
        <f>IF('Raw Data'!B1003=0," ",AVERAGE('Raw Data'!G1003:JP1003))</f>
        <v xml:space="preserve"> </v>
      </c>
      <c r="G999" s="63" t="str">
        <f>IF('Raw Data'!B1003=0," ",MAX('Raw Data'!G1003:JP1003))</f>
        <v xml:space="preserve"> </v>
      </c>
      <c r="H999" s="63" t="str">
        <f>IF('Raw Data'!B1003=0," ",_xlfn.STDEV.S('Raw Data'!G1003:JP1003))</f>
        <v xml:space="preserve"> </v>
      </c>
      <c r="I999" s="64" t="str">
        <f>IF('Raw Data'!B1003=0," ",(D999+C999)/2)</f>
        <v xml:space="preserve"> </v>
      </c>
      <c r="J999" s="65" t="str">
        <f>IF('Raw Data'!B1003=0," ",IF(H999=0,9999,MIN((F999-C999),(D999-F999))/3/H999))</f>
        <v xml:space="preserve"> </v>
      </c>
      <c r="K999" s="60" t="str">
        <f>IF('Raw Data'!B1003=0," ",IF(O999="Yes",J999-$K$6,J999-$K$5))</f>
        <v xml:space="preserve"> </v>
      </c>
      <c r="L999" s="66" t="str">
        <f>IF('Raw Data'!B1003=0," ",IF(I999="ND","ND",2*(F999-I999)/(D999-C999)))</f>
        <v xml:space="preserve"> </v>
      </c>
      <c r="M999" s="60" t="str">
        <f t="shared" si="16"/>
        <v xml:space="preserve"> </v>
      </c>
      <c r="N999" s="59" t="str">
        <f>IF('Raw Data'!B1003=0," ",IF(O999="Yes",IF(J999&gt;$K$6,"OK","NOK"),IF(J999&gt;$K$5,"OK","NOK")))</f>
        <v xml:space="preserve"> </v>
      </c>
      <c r="O999" s="67" t="str">
        <f>IF('Raw Data'!B1003=0," ","No")</f>
        <v xml:space="preserve"> </v>
      </c>
      <c r="P999" s="61" t="str">
        <f>IF('Raw Data'!B1003=0," ",'Raw Data'!F1003 &amp; ".")</f>
        <v xml:space="preserve"> </v>
      </c>
    </row>
    <row r="1000" spans="1:16" x14ac:dyDescent="0.2">
      <c r="A1000" s="62" t="str">
        <f>IF('Raw Data'!B1004=0,"",'Raw Data'!B1004)</f>
        <v/>
      </c>
      <c r="B1000" s="62" t="str">
        <f>IF('Raw Data'!B1004=0,"",'Raw Data'!C1004)</f>
        <v/>
      </c>
      <c r="C1000" s="63" t="str">
        <f>IF('Raw Data'!B1004=0," ",'Raw Data'!D1004)</f>
        <v xml:space="preserve"> </v>
      </c>
      <c r="D1000" s="63" t="str">
        <f>IF('Raw Data'!B1004=0," ",'Raw Data'!E1004)</f>
        <v xml:space="preserve"> </v>
      </c>
      <c r="E1000" s="63" t="str">
        <f>IF('Raw Data'!B1004=0," ",MIN('Raw Data'!G1004:JP1004))</f>
        <v xml:space="preserve"> </v>
      </c>
      <c r="F1000" s="63" t="str">
        <f>IF('Raw Data'!B1004=0," ",AVERAGE('Raw Data'!G1004:JP1004))</f>
        <v xml:space="preserve"> </v>
      </c>
      <c r="G1000" s="63" t="str">
        <f>IF('Raw Data'!B1004=0," ",MAX('Raw Data'!G1004:JP1004))</f>
        <v xml:space="preserve"> </v>
      </c>
      <c r="H1000" s="63" t="str">
        <f>IF('Raw Data'!B1004=0," ",_xlfn.STDEV.S('Raw Data'!G1004:JP1004))</f>
        <v xml:space="preserve"> </v>
      </c>
      <c r="I1000" s="64" t="str">
        <f>IF('Raw Data'!B1004=0," ",(D1000+C1000)/2)</f>
        <v xml:space="preserve"> </v>
      </c>
      <c r="J1000" s="65" t="str">
        <f>IF('Raw Data'!B1004=0," ",IF(H1000=0,9999,MIN((F1000-C1000),(D1000-F1000))/3/H1000))</f>
        <v xml:space="preserve"> </v>
      </c>
      <c r="K1000" s="60" t="str">
        <f>IF('Raw Data'!B1004=0," ",IF(O1000="Yes",J1000-$K$6,J1000-$K$5))</f>
        <v xml:space="preserve"> </v>
      </c>
      <c r="L1000" s="66" t="str">
        <f>IF('Raw Data'!B1004=0," ",IF(I1000="ND","ND",2*(F1000-I1000)/(D1000-C1000)))</f>
        <v xml:space="preserve"> </v>
      </c>
      <c r="M1000" s="60" t="str">
        <f t="shared" si="16"/>
        <v xml:space="preserve"> </v>
      </c>
      <c r="N1000" s="59" t="str">
        <f>IF('Raw Data'!B1004=0," ",IF(O1000="Yes",IF(J1000&gt;$K$6,"OK","NOK"),IF(J1000&gt;$K$5,"OK","NOK")))</f>
        <v xml:space="preserve"> </v>
      </c>
      <c r="O1000" s="67" t="str">
        <f>IF('Raw Data'!B1004=0," ","No")</f>
        <v xml:space="preserve"> </v>
      </c>
      <c r="P1000" s="61" t="str">
        <f>IF('Raw Data'!B1004=0," ",'Raw Data'!F1004 &amp; ".")</f>
        <v xml:space="preserve"> </v>
      </c>
    </row>
    <row r="1001" spans="1:16" x14ac:dyDescent="0.2">
      <c r="A1001" s="62" t="str">
        <f>IF('Raw Data'!B1005=0,"",'Raw Data'!B1005)</f>
        <v/>
      </c>
      <c r="B1001" s="62" t="str">
        <f>IF('Raw Data'!B1005=0,"",'Raw Data'!C1005)</f>
        <v/>
      </c>
      <c r="C1001" s="63" t="str">
        <f>IF('Raw Data'!B1005=0," ",'Raw Data'!D1005)</f>
        <v xml:space="preserve"> </v>
      </c>
      <c r="D1001" s="63" t="str">
        <f>IF('Raw Data'!B1005=0," ",'Raw Data'!E1005)</f>
        <v xml:space="preserve"> </v>
      </c>
      <c r="E1001" s="63" t="str">
        <f>IF('Raw Data'!B1005=0," ",MIN('Raw Data'!G1005:JP1005))</f>
        <v xml:space="preserve"> </v>
      </c>
      <c r="F1001" s="63" t="str">
        <f>IF('Raw Data'!B1005=0," ",AVERAGE('Raw Data'!G1005:JP1005))</f>
        <v xml:space="preserve"> </v>
      </c>
      <c r="G1001" s="63" t="str">
        <f>IF('Raw Data'!B1005=0," ",MAX('Raw Data'!G1005:JP1005))</f>
        <v xml:space="preserve"> </v>
      </c>
      <c r="H1001" s="63" t="str">
        <f>IF('Raw Data'!B1005=0," ",_xlfn.STDEV.S('Raw Data'!G1005:JP1005))</f>
        <v xml:space="preserve"> </v>
      </c>
      <c r="I1001" s="64" t="str">
        <f>IF('Raw Data'!B1005=0," ",(D1001+C1001)/2)</f>
        <v xml:space="preserve"> </v>
      </c>
      <c r="J1001" s="65" t="str">
        <f>IF('Raw Data'!B1005=0," ",IF(H1001=0,9999,MIN((F1001-C1001),(D1001-F1001))/3/H1001))</f>
        <v xml:space="preserve"> </v>
      </c>
      <c r="K1001" s="60" t="str">
        <f>IF('Raw Data'!B1005=0," ",IF(O1001="Yes",J1001-$K$6,J1001-$K$5))</f>
        <v xml:space="preserve"> </v>
      </c>
      <c r="L1001" s="66" t="str">
        <f>IF('Raw Data'!B1005=0," ",IF(I1001="ND","ND",2*(F1001-I1001)/(D1001-C1001)))</f>
        <v xml:space="preserve"> </v>
      </c>
      <c r="M1001" s="60" t="str">
        <f t="shared" si="16"/>
        <v xml:space="preserve"> </v>
      </c>
      <c r="N1001" s="59" t="str">
        <f>IF('Raw Data'!B1005=0," ",IF(O1001="Yes",IF(J1001&gt;$K$6,"OK","NOK"),IF(J1001&gt;$K$5,"OK","NOK")))</f>
        <v xml:space="preserve"> </v>
      </c>
      <c r="O1001" s="67" t="str">
        <f>IF('Raw Data'!B1005=0," ","No")</f>
        <v xml:space="preserve"> </v>
      </c>
      <c r="P1001" s="61" t="str">
        <f>IF('Raw Data'!B1005=0," ",'Raw Data'!F1005 &amp; ".")</f>
        <v xml:space="preserve"> </v>
      </c>
    </row>
    <row r="1002" spans="1:16" x14ac:dyDescent="0.2">
      <c r="A1002" s="62" t="str">
        <f>IF('Raw Data'!B1006=0,"",'Raw Data'!B1006)</f>
        <v/>
      </c>
      <c r="B1002" s="62" t="str">
        <f>IF('Raw Data'!B1006=0,"",'Raw Data'!C1006)</f>
        <v/>
      </c>
      <c r="C1002" s="63" t="str">
        <f>IF('Raw Data'!B1006=0," ",'Raw Data'!D1006)</f>
        <v xml:space="preserve"> </v>
      </c>
      <c r="D1002" s="63" t="str">
        <f>IF('Raw Data'!B1006=0," ",'Raw Data'!E1006)</f>
        <v xml:space="preserve"> </v>
      </c>
      <c r="E1002" s="63" t="str">
        <f>IF('Raw Data'!B1006=0," ",MIN('Raw Data'!G1006:JP1006))</f>
        <v xml:space="preserve"> </v>
      </c>
      <c r="F1002" s="63" t="str">
        <f>IF('Raw Data'!B1006=0," ",AVERAGE('Raw Data'!G1006:JP1006))</f>
        <v xml:space="preserve"> </v>
      </c>
      <c r="G1002" s="63" t="str">
        <f>IF('Raw Data'!B1006=0," ",MAX('Raw Data'!G1006:JP1006))</f>
        <v xml:space="preserve"> </v>
      </c>
      <c r="H1002" s="63" t="str">
        <f>IF('Raw Data'!B1006=0," ",_xlfn.STDEV.S('Raw Data'!G1006:JP1006))</f>
        <v xml:space="preserve"> </v>
      </c>
      <c r="I1002" s="64" t="str">
        <f>IF('Raw Data'!B1006=0," ",(D1002+C1002)/2)</f>
        <v xml:space="preserve"> </v>
      </c>
      <c r="J1002" s="65" t="str">
        <f>IF('Raw Data'!B1006=0," ",IF(H1002=0,9999,MIN((F1002-C1002),(D1002-F1002))/3/H1002))</f>
        <v xml:space="preserve"> </v>
      </c>
      <c r="K1002" s="60" t="str">
        <f>IF('Raw Data'!B1006=0," ",IF(O1002="Yes",J1002-$K$6,J1002-$K$5))</f>
        <v xml:space="preserve"> </v>
      </c>
      <c r="L1002" s="66" t="str">
        <f>IF('Raw Data'!B1006=0," ",IF(I1002="ND","ND",2*(F1002-I1002)/(D1002-C1002)))</f>
        <v xml:space="preserve"> </v>
      </c>
      <c r="M1002" s="60" t="str">
        <f t="shared" si="16"/>
        <v xml:space="preserve"> </v>
      </c>
      <c r="N1002" s="59" t="str">
        <f>IF('Raw Data'!B1006=0," ",IF(O1002="Yes",IF(J1002&gt;$K$6,"OK","NOK"),IF(J1002&gt;$K$5,"OK","NOK")))</f>
        <v xml:space="preserve"> </v>
      </c>
      <c r="O1002" s="67" t="str">
        <f>IF('Raw Data'!B1006=0," ","No")</f>
        <v xml:space="preserve"> </v>
      </c>
      <c r="P1002" s="61" t="str">
        <f>IF('Raw Data'!B1006=0," ",'Raw Data'!F1006 &amp; ".")</f>
        <v xml:space="preserve"> </v>
      </c>
    </row>
    <row r="1003" spans="1:16" x14ac:dyDescent="0.2">
      <c r="A1003" s="62" t="str">
        <f>IF('Raw Data'!B1007=0,"",'Raw Data'!B1007)</f>
        <v/>
      </c>
      <c r="B1003" s="62" t="str">
        <f>IF('Raw Data'!B1007=0,"",'Raw Data'!C1007)</f>
        <v/>
      </c>
      <c r="C1003" s="63" t="str">
        <f>IF('Raw Data'!B1007=0," ",'Raw Data'!D1007)</f>
        <v xml:space="preserve"> </v>
      </c>
      <c r="D1003" s="63" t="str">
        <f>IF('Raw Data'!B1007=0," ",'Raw Data'!E1007)</f>
        <v xml:space="preserve"> </v>
      </c>
      <c r="E1003" s="63" t="str">
        <f>IF('Raw Data'!B1007=0," ",MIN('Raw Data'!G1007:JP1007))</f>
        <v xml:space="preserve"> </v>
      </c>
      <c r="F1003" s="63" t="str">
        <f>IF('Raw Data'!B1007=0," ",AVERAGE('Raw Data'!G1007:JP1007))</f>
        <v xml:space="preserve"> </v>
      </c>
      <c r="G1003" s="63" t="str">
        <f>IF('Raw Data'!B1007=0," ",MAX('Raw Data'!G1007:JP1007))</f>
        <v xml:space="preserve"> </v>
      </c>
      <c r="H1003" s="63" t="str">
        <f>IF('Raw Data'!B1007=0," ",_xlfn.STDEV.S('Raw Data'!G1007:JP1007))</f>
        <v xml:space="preserve"> </v>
      </c>
      <c r="I1003" s="64" t="str">
        <f>IF('Raw Data'!B1007=0," ",(D1003+C1003)/2)</f>
        <v xml:space="preserve"> </v>
      </c>
      <c r="J1003" s="65" t="str">
        <f>IF('Raw Data'!B1007=0," ",IF(H1003=0,9999,MIN((F1003-C1003),(D1003-F1003))/3/H1003))</f>
        <v xml:space="preserve"> </v>
      </c>
      <c r="K1003" s="60" t="str">
        <f>IF('Raw Data'!B1007=0," ",IF(O1003="Yes",J1003-$K$6,J1003-$K$5))</f>
        <v xml:space="preserve"> </v>
      </c>
      <c r="L1003" s="66" t="str">
        <f>IF('Raw Data'!B1007=0," ",IF(I1003="ND","ND",2*(F1003-I1003)/(D1003-C1003)))</f>
        <v xml:space="preserve"> </v>
      </c>
      <c r="M1003" s="60" t="str">
        <f t="shared" si="16"/>
        <v xml:space="preserve"> </v>
      </c>
      <c r="N1003" s="59" t="str">
        <f>IF('Raw Data'!B1007=0," ",IF(O1003="Yes",IF(J1003&gt;$K$6,"OK","NOK"),IF(J1003&gt;$K$5,"OK","NOK")))</f>
        <v xml:space="preserve"> </v>
      </c>
      <c r="O1003" s="67" t="str">
        <f>IF('Raw Data'!B1007=0," ","No")</f>
        <v xml:space="preserve"> </v>
      </c>
      <c r="P1003" s="61" t="str">
        <f>IF('Raw Data'!B1007=0," ",'Raw Data'!F1007 &amp; ".")</f>
        <v xml:space="preserve"> </v>
      </c>
    </row>
    <row r="1004" spans="1:16" x14ac:dyDescent="0.2">
      <c r="A1004" s="62" t="str">
        <f>IF('Raw Data'!B1008=0,"",'Raw Data'!B1008)</f>
        <v/>
      </c>
      <c r="B1004" s="62" t="str">
        <f>IF('Raw Data'!B1008=0,"",'Raw Data'!C1008)</f>
        <v/>
      </c>
      <c r="C1004" s="63" t="str">
        <f>IF('Raw Data'!B1008=0," ",'Raw Data'!D1008)</f>
        <v xml:space="preserve"> </v>
      </c>
      <c r="D1004" s="63" t="str">
        <f>IF('Raw Data'!B1008=0," ",'Raw Data'!E1008)</f>
        <v xml:space="preserve"> </v>
      </c>
      <c r="E1004" s="63" t="str">
        <f>IF('Raw Data'!B1008=0," ",MIN('Raw Data'!G1008:JP1008))</f>
        <v xml:space="preserve"> </v>
      </c>
      <c r="F1004" s="63" t="str">
        <f>IF('Raw Data'!B1008=0," ",AVERAGE('Raw Data'!G1008:JP1008))</f>
        <v xml:space="preserve"> </v>
      </c>
      <c r="G1004" s="63" t="str">
        <f>IF('Raw Data'!B1008=0," ",MAX('Raw Data'!G1008:JP1008))</f>
        <v xml:space="preserve"> </v>
      </c>
      <c r="H1004" s="63" t="str">
        <f>IF('Raw Data'!B1008=0," ",_xlfn.STDEV.S('Raw Data'!G1008:JP1008))</f>
        <v xml:space="preserve"> </v>
      </c>
      <c r="I1004" s="64" t="str">
        <f>IF('Raw Data'!B1008=0," ",(D1004+C1004)/2)</f>
        <v xml:space="preserve"> </v>
      </c>
      <c r="J1004" s="65" t="str">
        <f>IF('Raw Data'!B1008=0," ",IF(H1004=0,9999,MIN((F1004-C1004),(D1004-F1004))/3/H1004))</f>
        <v xml:space="preserve"> </v>
      </c>
      <c r="K1004" s="60" t="str">
        <f>IF('Raw Data'!B1008=0," ",IF(O1004="Yes",J1004-$K$6,J1004-$K$5))</f>
        <v xml:space="preserve"> </v>
      </c>
      <c r="L1004" s="66" t="str">
        <f>IF('Raw Data'!B1008=0," ",IF(I1004="ND","ND",2*(F1004-I1004)/(D1004-C1004)))</f>
        <v xml:space="preserve"> </v>
      </c>
      <c r="M1004" s="60" t="str">
        <f t="shared" si="16"/>
        <v xml:space="preserve"> </v>
      </c>
      <c r="N1004" s="59" t="str">
        <f>IF('Raw Data'!B1008=0," ",IF(O1004="Yes",IF(J1004&gt;$K$6,"OK","NOK"),IF(J1004&gt;$K$5,"OK","NOK")))</f>
        <v xml:space="preserve"> </v>
      </c>
      <c r="O1004" s="67" t="str">
        <f>IF('Raw Data'!B1008=0," ","No")</f>
        <v xml:space="preserve"> </v>
      </c>
      <c r="P1004" s="61" t="str">
        <f>IF('Raw Data'!B1008=0," ",'Raw Data'!F1008 &amp; ".")</f>
        <v xml:space="preserve"> </v>
      </c>
    </row>
    <row r="1005" spans="1:16" x14ac:dyDescent="0.2">
      <c r="A1005" s="62" t="str">
        <f>IF('Raw Data'!B1009=0,"",'Raw Data'!B1009)</f>
        <v/>
      </c>
      <c r="B1005" s="62" t="str">
        <f>IF('Raw Data'!B1009=0,"",'Raw Data'!C1009)</f>
        <v/>
      </c>
      <c r="C1005" s="63" t="str">
        <f>IF('Raw Data'!B1009=0," ",'Raw Data'!D1009)</f>
        <v xml:space="preserve"> </v>
      </c>
      <c r="D1005" s="63" t="str">
        <f>IF('Raw Data'!B1009=0," ",'Raw Data'!E1009)</f>
        <v xml:space="preserve"> </v>
      </c>
      <c r="E1005" s="63" t="str">
        <f>IF('Raw Data'!B1009=0," ",MIN('Raw Data'!G1009:JP1009))</f>
        <v xml:space="preserve"> </v>
      </c>
      <c r="F1005" s="63" t="str">
        <f>IF('Raw Data'!B1009=0," ",AVERAGE('Raw Data'!G1009:JP1009))</f>
        <v xml:space="preserve"> </v>
      </c>
      <c r="G1005" s="63" t="str">
        <f>IF('Raw Data'!B1009=0," ",MAX('Raw Data'!G1009:JP1009))</f>
        <v xml:space="preserve"> </v>
      </c>
      <c r="H1005" s="63" t="str">
        <f>IF('Raw Data'!B1009=0," ",_xlfn.STDEV.S('Raw Data'!G1009:JP1009))</f>
        <v xml:space="preserve"> </v>
      </c>
      <c r="I1005" s="64" t="str">
        <f>IF('Raw Data'!B1009=0," ",(D1005+C1005)/2)</f>
        <v xml:space="preserve"> </v>
      </c>
      <c r="J1005" s="65" t="str">
        <f>IF('Raw Data'!B1009=0," ",IF(H1005=0,9999,MIN((F1005-C1005),(D1005-F1005))/3/H1005))</f>
        <v xml:space="preserve"> </v>
      </c>
      <c r="K1005" s="60" t="str">
        <f>IF('Raw Data'!B1009=0," ",IF(O1005="Yes",J1005-$K$6,J1005-$K$5))</f>
        <v xml:space="preserve"> </v>
      </c>
      <c r="L1005" s="66" t="str">
        <f>IF('Raw Data'!B1009=0," ",IF(I1005="ND","ND",2*(F1005-I1005)/(D1005-C1005)))</f>
        <v xml:space="preserve"> </v>
      </c>
      <c r="M1005" s="60" t="str">
        <f t="shared" si="16"/>
        <v xml:space="preserve"> </v>
      </c>
      <c r="N1005" s="59" t="str">
        <f>IF('Raw Data'!B1009=0," ",IF(O1005="Yes",IF(J1005&gt;$K$6,"OK","NOK"),IF(J1005&gt;$K$5,"OK","NOK")))</f>
        <v xml:space="preserve"> </v>
      </c>
      <c r="O1005" s="67" t="str">
        <f>IF('Raw Data'!B1009=0," ","No")</f>
        <v xml:space="preserve"> </v>
      </c>
      <c r="P1005" s="61" t="str">
        <f>IF('Raw Data'!B1009=0," ",'Raw Data'!F1009 &amp; ".")</f>
        <v xml:space="preserve"> </v>
      </c>
    </row>
    <row r="1006" spans="1:16" x14ac:dyDescent="0.2">
      <c r="A1006" s="62" t="str">
        <f>IF('Raw Data'!B1010=0,"",'Raw Data'!B1010)</f>
        <v/>
      </c>
      <c r="B1006" s="62" t="str">
        <f>IF('Raw Data'!B1010=0,"",'Raw Data'!C1010)</f>
        <v/>
      </c>
      <c r="C1006" s="63" t="str">
        <f>IF('Raw Data'!B1010=0," ",'Raw Data'!D1010)</f>
        <v xml:space="preserve"> </v>
      </c>
      <c r="D1006" s="63" t="str">
        <f>IF('Raw Data'!B1010=0," ",'Raw Data'!E1010)</f>
        <v xml:space="preserve"> </v>
      </c>
      <c r="E1006" s="63" t="str">
        <f>IF('Raw Data'!B1010=0," ",MIN('Raw Data'!G1010:JP1010))</f>
        <v xml:space="preserve"> </v>
      </c>
      <c r="F1006" s="63" t="str">
        <f>IF('Raw Data'!B1010=0," ",AVERAGE('Raw Data'!G1010:JP1010))</f>
        <v xml:space="preserve"> </v>
      </c>
      <c r="G1006" s="63" t="str">
        <f>IF('Raw Data'!B1010=0," ",MAX('Raw Data'!G1010:JP1010))</f>
        <v xml:space="preserve"> </v>
      </c>
      <c r="H1006" s="63" t="str">
        <f>IF('Raw Data'!B1010=0," ",_xlfn.STDEV.S('Raw Data'!G1010:JP1010))</f>
        <v xml:space="preserve"> </v>
      </c>
      <c r="I1006" s="64" t="str">
        <f>IF('Raw Data'!B1010=0," ",(D1006+C1006)/2)</f>
        <v xml:space="preserve"> </v>
      </c>
      <c r="J1006" s="65" t="str">
        <f>IF('Raw Data'!B1010=0," ",IF(H1006=0,9999,MIN((F1006-C1006),(D1006-F1006))/3/H1006))</f>
        <v xml:space="preserve"> </v>
      </c>
      <c r="K1006" s="60" t="str">
        <f>IF('Raw Data'!B1010=0," ",IF(O1006="Yes",J1006-$K$6,J1006-$K$5))</f>
        <v xml:space="preserve"> </v>
      </c>
      <c r="L1006" s="66" t="str">
        <f>IF('Raw Data'!B1010=0," ",IF(I1006="ND","ND",2*(F1006-I1006)/(D1006-C1006)))</f>
        <v xml:space="preserve"> </v>
      </c>
      <c r="M1006" s="60" t="str">
        <f t="shared" si="16"/>
        <v xml:space="preserve"> </v>
      </c>
      <c r="N1006" s="59" t="str">
        <f>IF('Raw Data'!B1010=0," ",IF(O1006="Yes",IF(J1006&gt;$K$6,"OK","NOK"),IF(J1006&gt;$K$5,"OK","NOK")))</f>
        <v xml:space="preserve"> </v>
      </c>
      <c r="O1006" s="67" t="str">
        <f>IF('Raw Data'!B1010=0," ","No")</f>
        <v xml:space="preserve"> </v>
      </c>
      <c r="P1006" s="61" t="str">
        <f>IF('Raw Data'!B1010=0," ",'Raw Data'!F1010 &amp; ".")</f>
        <v xml:space="preserve"> </v>
      </c>
    </row>
    <row r="1007" spans="1:16" x14ac:dyDescent="0.2">
      <c r="A1007" s="62" t="str">
        <f>IF('Raw Data'!B1011=0,"",'Raw Data'!B1011)</f>
        <v/>
      </c>
      <c r="B1007" s="62" t="str">
        <f>IF('Raw Data'!B1011=0,"",'Raw Data'!C1011)</f>
        <v/>
      </c>
      <c r="C1007" s="63" t="str">
        <f>IF('Raw Data'!B1011=0," ",'Raw Data'!D1011)</f>
        <v xml:space="preserve"> </v>
      </c>
      <c r="D1007" s="63" t="str">
        <f>IF('Raw Data'!B1011=0," ",'Raw Data'!E1011)</f>
        <v xml:space="preserve"> </v>
      </c>
      <c r="E1007" s="63" t="str">
        <f>IF('Raw Data'!B1011=0," ",MIN('Raw Data'!G1011:JP1011))</f>
        <v xml:space="preserve"> </v>
      </c>
      <c r="F1007" s="63" t="str">
        <f>IF('Raw Data'!B1011=0," ",AVERAGE('Raw Data'!G1011:JP1011))</f>
        <v xml:space="preserve"> </v>
      </c>
      <c r="G1007" s="63" t="str">
        <f>IF('Raw Data'!B1011=0," ",MAX('Raw Data'!G1011:JP1011))</f>
        <v xml:space="preserve"> </v>
      </c>
      <c r="H1007" s="63" t="str">
        <f>IF('Raw Data'!B1011=0," ",_xlfn.STDEV.S('Raw Data'!G1011:JP1011))</f>
        <v xml:space="preserve"> </v>
      </c>
      <c r="I1007" s="64" t="str">
        <f>IF('Raw Data'!B1011=0," ",(D1007+C1007)/2)</f>
        <v xml:space="preserve"> </v>
      </c>
      <c r="J1007" s="65" t="str">
        <f>IF('Raw Data'!B1011=0," ",IF(H1007=0,9999,MIN((F1007-C1007),(D1007-F1007))/3/H1007))</f>
        <v xml:space="preserve"> </v>
      </c>
      <c r="K1007" s="60" t="str">
        <f>IF('Raw Data'!B1011=0," ",IF(O1007="Yes",J1007-$K$6,J1007-$K$5))</f>
        <v xml:space="preserve"> </v>
      </c>
      <c r="L1007" s="66" t="str">
        <f>IF('Raw Data'!B1011=0," ",IF(I1007="ND","ND",2*(F1007-I1007)/(D1007-C1007)))</f>
        <v xml:space="preserve"> </v>
      </c>
      <c r="M1007" s="60" t="str">
        <f t="shared" si="16"/>
        <v xml:space="preserve"> </v>
      </c>
      <c r="N1007" s="59" t="str">
        <f>IF('Raw Data'!B1011=0," ",IF(O1007="Yes",IF(J1007&gt;$K$6,"OK","NOK"),IF(J1007&gt;$K$5,"OK","NOK")))</f>
        <v xml:space="preserve"> </v>
      </c>
      <c r="O1007" s="67" t="str">
        <f>IF('Raw Data'!B1011=0," ","No")</f>
        <v xml:space="preserve"> </v>
      </c>
      <c r="P1007" s="61" t="str">
        <f>IF('Raw Data'!B1011=0," ",'Raw Data'!F1011 &amp; ".")</f>
        <v xml:space="preserve"> </v>
      </c>
    </row>
    <row r="1008" spans="1:16" x14ac:dyDescent="0.2">
      <c r="A1008" s="62" t="str">
        <f>IF('Raw Data'!B1012=0,"",'Raw Data'!B1012)</f>
        <v/>
      </c>
      <c r="B1008" s="62" t="str">
        <f>IF('Raw Data'!B1012=0,"",'Raw Data'!C1012)</f>
        <v/>
      </c>
      <c r="C1008" s="63" t="str">
        <f>IF('Raw Data'!B1012=0," ",'Raw Data'!D1012)</f>
        <v xml:space="preserve"> </v>
      </c>
      <c r="D1008" s="63" t="str">
        <f>IF('Raw Data'!B1012=0," ",'Raw Data'!E1012)</f>
        <v xml:space="preserve"> </v>
      </c>
      <c r="E1008" s="63" t="str">
        <f>IF('Raw Data'!B1012=0," ",MIN('Raw Data'!G1012:JP1012))</f>
        <v xml:space="preserve"> </v>
      </c>
      <c r="F1008" s="63" t="str">
        <f>IF('Raw Data'!B1012=0," ",AVERAGE('Raw Data'!G1012:JP1012))</f>
        <v xml:space="preserve"> </v>
      </c>
      <c r="G1008" s="63" t="str">
        <f>IF('Raw Data'!B1012=0," ",MAX('Raw Data'!G1012:JP1012))</f>
        <v xml:space="preserve"> </v>
      </c>
      <c r="H1008" s="63" t="str">
        <f>IF('Raw Data'!B1012=0," ",_xlfn.STDEV.S('Raw Data'!G1012:JP1012))</f>
        <v xml:space="preserve"> </v>
      </c>
      <c r="I1008" s="64" t="str">
        <f>IF('Raw Data'!B1012=0," ",(D1008+C1008)/2)</f>
        <v xml:space="preserve"> </v>
      </c>
      <c r="J1008" s="65" t="str">
        <f>IF('Raw Data'!B1012=0," ",IF(H1008=0,9999,MIN((F1008-C1008),(D1008-F1008))/3/H1008))</f>
        <v xml:space="preserve"> </v>
      </c>
      <c r="K1008" s="60" t="str">
        <f>IF('Raw Data'!B1012=0," ",IF(O1008="Yes",J1008-$K$6,J1008-$K$5))</f>
        <v xml:space="preserve"> </v>
      </c>
      <c r="L1008" s="66" t="str">
        <f>IF('Raw Data'!B1012=0," ",IF(I1008="ND","ND",2*(F1008-I1008)/(D1008-C1008)))</f>
        <v xml:space="preserve"> </v>
      </c>
      <c r="M1008" s="60" t="str">
        <f t="shared" si="16"/>
        <v xml:space="preserve"> </v>
      </c>
      <c r="N1008" s="59" t="str">
        <f>IF('Raw Data'!B1012=0," ",IF(O1008="Yes",IF(J1008&gt;$K$6,"OK","NOK"),IF(J1008&gt;$K$5,"OK","NOK")))</f>
        <v xml:space="preserve"> </v>
      </c>
      <c r="O1008" s="67" t="str">
        <f>IF('Raw Data'!B1012=0," ","No")</f>
        <v xml:space="preserve"> </v>
      </c>
      <c r="P1008" s="61" t="str">
        <f>IF('Raw Data'!B1012=0," ",'Raw Data'!F1012 &amp; ".")</f>
        <v xml:space="preserve"> </v>
      </c>
    </row>
    <row r="1009" spans="1:16" x14ac:dyDescent="0.2">
      <c r="A1009" s="62" t="str">
        <f>IF('Raw Data'!B1013=0,"",'Raw Data'!B1013)</f>
        <v/>
      </c>
      <c r="B1009" s="62" t="str">
        <f>IF('Raw Data'!B1013=0,"",'Raw Data'!C1013)</f>
        <v/>
      </c>
      <c r="C1009" s="63" t="str">
        <f>IF('Raw Data'!B1013=0," ",'Raw Data'!D1013)</f>
        <v xml:space="preserve"> </v>
      </c>
      <c r="D1009" s="63" t="str">
        <f>IF('Raw Data'!B1013=0," ",'Raw Data'!E1013)</f>
        <v xml:space="preserve"> </v>
      </c>
      <c r="E1009" s="63" t="str">
        <f>IF('Raw Data'!B1013=0," ",MIN('Raw Data'!G1013:JP1013))</f>
        <v xml:space="preserve"> </v>
      </c>
      <c r="F1009" s="63" t="str">
        <f>IF('Raw Data'!B1013=0," ",AVERAGE('Raw Data'!G1013:JP1013))</f>
        <v xml:space="preserve"> </v>
      </c>
      <c r="G1009" s="63" t="str">
        <f>IF('Raw Data'!B1013=0," ",MAX('Raw Data'!G1013:JP1013))</f>
        <v xml:space="preserve"> </v>
      </c>
      <c r="H1009" s="63" t="str">
        <f>IF('Raw Data'!B1013=0," ",_xlfn.STDEV.S('Raw Data'!G1013:JP1013))</f>
        <v xml:space="preserve"> </v>
      </c>
      <c r="I1009" s="64" t="str">
        <f>IF('Raw Data'!B1013=0," ",(D1009+C1009)/2)</f>
        <v xml:space="preserve"> </v>
      </c>
      <c r="J1009" s="65" t="str">
        <f>IF('Raw Data'!B1013=0," ",IF(H1009=0,9999,MIN((F1009-C1009),(D1009-F1009))/3/H1009))</f>
        <v xml:space="preserve"> </v>
      </c>
      <c r="K1009" s="60" t="str">
        <f>IF('Raw Data'!B1013=0," ",IF(O1009="Yes",J1009-$K$6,J1009-$K$5))</f>
        <v xml:space="preserve"> </v>
      </c>
      <c r="L1009" s="66" t="str">
        <f>IF('Raw Data'!B1013=0," ",IF(I1009="ND","ND",2*(F1009-I1009)/(D1009-C1009)))</f>
        <v xml:space="preserve"> </v>
      </c>
      <c r="M1009" s="60" t="str">
        <f t="shared" si="16"/>
        <v xml:space="preserve"> </v>
      </c>
      <c r="N1009" s="59" t="str">
        <f>IF('Raw Data'!B1013=0," ",IF(O1009="Yes",IF(J1009&gt;$K$6,"OK","NOK"),IF(J1009&gt;$K$5,"OK","NOK")))</f>
        <v xml:space="preserve"> </v>
      </c>
      <c r="O1009" s="67" t="str">
        <f>IF('Raw Data'!B1013=0," ","No")</f>
        <v xml:space="preserve"> </v>
      </c>
      <c r="P1009" s="61" t="str">
        <f>IF('Raw Data'!B1013=0," ",'Raw Data'!F1013 &amp; ".")</f>
        <v xml:space="preserve"> </v>
      </c>
    </row>
    <row r="1010" spans="1:16" x14ac:dyDescent="0.2">
      <c r="A1010" s="62" t="str">
        <f>IF('Raw Data'!B1014=0,"",'Raw Data'!B1014)</f>
        <v/>
      </c>
      <c r="B1010" s="62" t="str">
        <f>IF('Raw Data'!B1014=0,"",'Raw Data'!C1014)</f>
        <v/>
      </c>
      <c r="C1010" s="63" t="str">
        <f>IF('Raw Data'!B1014=0," ",'Raw Data'!D1014)</f>
        <v xml:space="preserve"> </v>
      </c>
      <c r="D1010" s="63" t="str">
        <f>IF('Raw Data'!B1014=0," ",'Raw Data'!E1014)</f>
        <v xml:space="preserve"> </v>
      </c>
      <c r="E1010" s="63" t="str">
        <f>IF('Raw Data'!B1014=0," ",MIN('Raw Data'!G1014:JP1014))</f>
        <v xml:space="preserve"> </v>
      </c>
      <c r="F1010" s="63" t="str">
        <f>IF('Raw Data'!B1014=0," ",AVERAGE('Raw Data'!G1014:JP1014))</f>
        <v xml:space="preserve"> </v>
      </c>
      <c r="G1010" s="63" t="str">
        <f>IF('Raw Data'!B1014=0," ",MAX('Raw Data'!G1014:JP1014))</f>
        <v xml:space="preserve"> </v>
      </c>
      <c r="H1010" s="63" t="str">
        <f>IF('Raw Data'!B1014=0," ",_xlfn.STDEV.S('Raw Data'!G1014:JP1014))</f>
        <v xml:space="preserve"> </v>
      </c>
      <c r="I1010" s="64" t="str">
        <f>IF('Raw Data'!B1014=0," ",(D1010+C1010)/2)</f>
        <v xml:space="preserve"> </v>
      </c>
      <c r="J1010" s="65" t="str">
        <f>IF('Raw Data'!B1014=0," ",IF(H1010=0,9999,MIN((F1010-C1010),(D1010-F1010))/3/H1010))</f>
        <v xml:space="preserve"> </v>
      </c>
      <c r="K1010" s="60" t="str">
        <f>IF('Raw Data'!B1014=0," ",IF(O1010="Yes",J1010-$K$6,J1010-$K$5))</f>
        <v xml:space="preserve"> </v>
      </c>
      <c r="L1010" s="66" t="str">
        <f>IF('Raw Data'!B1014=0," ",IF(I1010="ND","ND",2*(F1010-I1010)/(D1010-C1010)))</f>
        <v xml:space="preserve"> </v>
      </c>
      <c r="M1010" s="60" t="str">
        <f t="shared" si="16"/>
        <v xml:space="preserve"> </v>
      </c>
      <c r="N1010" s="59" t="str">
        <f>IF('Raw Data'!B1014=0," ",IF(O1010="Yes",IF(J1010&gt;$K$6,"OK","NOK"),IF(J1010&gt;$K$5,"OK","NOK")))</f>
        <v xml:space="preserve"> </v>
      </c>
      <c r="O1010" s="67" t="str">
        <f>IF('Raw Data'!B1014=0," ","No")</f>
        <v xml:space="preserve"> </v>
      </c>
      <c r="P1010" s="61" t="str">
        <f>IF('Raw Data'!B1014=0," ",'Raw Data'!F1014 &amp; ".")</f>
        <v xml:space="preserve"> </v>
      </c>
    </row>
    <row r="1011" spans="1:16" x14ac:dyDescent="0.2">
      <c r="A1011" s="62" t="str">
        <f>IF('Raw Data'!B1015=0,"",'Raw Data'!B1015)</f>
        <v/>
      </c>
      <c r="B1011" s="62" t="str">
        <f>IF('Raw Data'!B1015=0,"",'Raw Data'!C1015)</f>
        <v/>
      </c>
      <c r="C1011" s="63" t="str">
        <f>IF('Raw Data'!B1015=0," ",'Raw Data'!D1015)</f>
        <v xml:space="preserve"> </v>
      </c>
      <c r="D1011" s="63" t="str">
        <f>IF('Raw Data'!B1015=0," ",'Raw Data'!E1015)</f>
        <v xml:space="preserve"> </v>
      </c>
      <c r="E1011" s="63" t="str">
        <f>IF('Raw Data'!B1015=0," ",MIN('Raw Data'!G1015:JP1015))</f>
        <v xml:space="preserve"> </v>
      </c>
      <c r="F1011" s="63" t="str">
        <f>IF('Raw Data'!B1015=0," ",AVERAGE('Raw Data'!G1015:JP1015))</f>
        <v xml:space="preserve"> </v>
      </c>
      <c r="G1011" s="63" t="str">
        <f>IF('Raw Data'!B1015=0," ",MAX('Raw Data'!G1015:JP1015))</f>
        <v xml:space="preserve"> </v>
      </c>
      <c r="H1011" s="63" t="str">
        <f>IF('Raw Data'!B1015=0," ",_xlfn.STDEV.S('Raw Data'!G1015:JP1015))</f>
        <v xml:space="preserve"> </v>
      </c>
      <c r="I1011" s="64" t="str">
        <f>IF('Raw Data'!B1015=0," ",(D1011+C1011)/2)</f>
        <v xml:space="preserve"> </v>
      </c>
      <c r="J1011" s="65" t="str">
        <f>IF('Raw Data'!B1015=0," ",IF(H1011=0,9999,MIN((F1011-C1011),(D1011-F1011))/3/H1011))</f>
        <v xml:space="preserve"> </v>
      </c>
      <c r="K1011" s="60" t="str">
        <f>IF('Raw Data'!B1015=0," ",IF(O1011="Yes",J1011-$K$6,J1011-$K$5))</f>
        <v xml:space="preserve"> </v>
      </c>
      <c r="L1011" s="66" t="str">
        <f>IF('Raw Data'!B1015=0," ",IF(I1011="ND","ND",2*(F1011-I1011)/(D1011-C1011)))</f>
        <v xml:space="preserve"> </v>
      </c>
      <c r="M1011" s="60" t="str">
        <f t="shared" si="16"/>
        <v xml:space="preserve"> </v>
      </c>
      <c r="N1011" s="59" t="str">
        <f>IF('Raw Data'!B1015=0," ",IF(O1011="Yes",IF(J1011&gt;$K$6,"OK","NOK"),IF(J1011&gt;$K$5,"OK","NOK")))</f>
        <v xml:space="preserve"> </v>
      </c>
      <c r="O1011" s="67" t="str">
        <f>IF('Raw Data'!B1015=0," ","No")</f>
        <v xml:space="preserve"> </v>
      </c>
      <c r="P1011" s="61" t="str">
        <f>IF('Raw Data'!B1015=0," ",'Raw Data'!F1015 &amp; ".")</f>
        <v xml:space="preserve"> </v>
      </c>
    </row>
    <row r="1012" spans="1:16" x14ac:dyDescent="0.2">
      <c r="A1012" s="62" t="str">
        <f>IF('Raw Data'!B1016=0,"",'Raw Data'!B1016)</f>
        <v/>
      </c>
      <c r="B1012" s="62" t="str">
        <f>IF('Raw Data'!B1016=0,"",'Raw Data'!C1016)</f>
        <v/>
      </c>
      <c r="C1012" s="63" t="str">
        <f>IF('Raw Data'!B1016=0," ",'Raw Data'!D1016)</f>
        <v xml:space="preserve"> </v>
      </c>
      <c r="D1012" s="63" t="str">
        <f>IF('Raw Data'!B1016=0," ",'Raw Data'!E1016)</f>
        <v xml:space="preserve"> </v>
      </c>
      <c r="E1012" s="63" t="str">
        <f>IF('Raw Data'!B1016=0," ",MIN('Raw Data'!G1016:JP1016))</f>
        <v xml:space="preserve"> </v>
      </c>
      <c r="F1012" s="63" t="str">
        <f>IF('Raw Data'!B1016=0," ",AVERAGE('Raw Data'!G1016:JP1016))</f>
        <v xml:space="preserve"> </v>
      </c>
      <c r="G1012" s="63" t="str">
        <f>IF('Raw Data'!B1016=0," ",MAX('Raw Data'!G1016:JP1016))</f>
        <v xml:space="preserve"> </v>
      </c>
      <c r="H1012" s="63" t="str">
        <f>IF('Raw Data'!B1016=0," ",_xlfn.STDEV.S('Raw Data'!G1016:JP1016))</f>
        <v xml:space="preserve"> </v>
      </c>
      <c r="I1012" s="64" t="str">
        <f>IF('Raw Data'!B1016=0," ",(D1012+C1012)/2)</f>
        <v xml:space="preserve"> </v>
      </c>
      <c r="J1012" s="65" t="str">
        <f>IF('Raw Data'!B1016=0," ",IF(H1012=0,9999,MIN((F1012-C1012),(D1012-F1012))/3/H1012))</f>
        <v xml:space="preserve"> </v>
      </c>
      <c r="K1012" s="60" t="str">
        <f>IF('Raw Data'!B1016=0," ",IF(O1012="Yes",J1012-$K$6,J1012-$K$5))</f>
        <v xml:space="preserve"> </v>
      </c>
      <c r="L1012" s="66" t="str">
        <f>IF('Raw Data'!B1016=0," ",IF(I1012="ND","ND",2*(F1012-I1012)/(D1012-C1012)))</f>
        <v xml:space="preserve"> </v>
      </c>
      <c r="M1012" s="60" t="str">
        <f t="shared" si="16"/>
        <v xml:space="preserve"> </v>
      </c>
      <c r="N1012" s="59" t="str">
        <f>IF('Raw Data'!B1016=0," ",IF(O1012="Yes",IF(J1012&gt;$K$6,"OK","NOK"),IF(J1012&gt;$K$5,"OK","NOK")))</f>
        <v xml:space="preserve"> </v>
      </c>
      <c r="O1012" s="67" t="str">
        <f>IF('Raw Data'!B1016=0," ","No")</f>
        <v xml:space="preserve"> </v>
      </c>
      <c r="P1012" s="61" t="str">
        <f>IF('Raw Data'!B1016=0," ",'Raw Data'!F1016 &amp; ".")</f>
        <v xml:space="preserve"> </v>
      </c>
    </row>
    <row r="1013" spans="1:16" x14ac:dyDescent="0.2">
      <c r="A1013" s="62" t="str">
        <f>IF('Raw Data'!B1017=0,"",'Raw Data'!B1017)</f>
        <v/>
      </c>
      <c r="B1013" s="62" t="str">
        <f>IF('Raw Data'!B1017=0,"",'Raw Data'!C1017)</f>
        <v/>
      </c>
      <c r="C1013" s="63" t="str">
        <f>IF('Raw Data'!B1017=0," ",'Raw Data'!D1017)</f>
        <v xml:space="preserve"> </v>
      </c>
      <c r="D1013" s="63" t="str">
        <f>IF('Raw Data'!B1017=0," ",'Raw Data'!E1017)</f>
        <v xml:space="preserve"> </v>
      </c>
      <c r="E1013" s="63" t="str">
        <f>IF('Raw Data'!B1017=0," ",MIN('Raw Data'!G1017:JP1017))</f>
        <v xml:space="preserve"> </v>
      </c>
      <c r="F1013" s="63" t="str">
        <f>IF('Raw Data'!B1017=0," ",AVERAGE('Raw Data'!G1017:JP1017))</f>
        <v xml:space="preserve"> </v>
      </c>
      <c r="G1013" s="63" t="str">
        <f>IF('Raw Data'!B1017=0," ",MAX('Raw Data'!G1017:JP1017))</f>
        <v xml:space="preserve"> </v>
      </c>
      <c r="H1013" s="63" t="str">
        <f>IF('Raw Data'!B1017=0," ",_xlfn.STDEV.S('Raw Data'!G1017:JP1017))</f>
        <v xml:space="preserve"> </v>
      </c>
      <c r="I1013" s="64" t="str">
        <f>IF('Raw Data'!B1017=0," ",(D1013+C1013)/2)</f>
        <v xml:space="preserve"> </v>
      </c>
      <c r="J1013" s="65" t="str">
        <f>IF('Raw Data'!B1017=0," ",IF(H1013=0,9999,MIN((F1013-C1013),(D1013-F1013))/3/H1013))</f>
        <v xml:space="preserve"> </v>
      </c>
      <c r="K1013" s="60" t="str">
        <f>IF('Raw Data'!B1017=0," ",IF(O1013="Yes",J1013-$K$6,J1013-$K$5))</f>
        <v xml:space="preserve"> </v>
      </c>
      <c r="L1013" s="66" t="str">
        <f>IF('Raw Data'!B1017=0," ",IF(I1013="ND","ND",2*(F1013-I1013)/(D1013-C1013)))</f>
        <v xml:space="preserve"> </v>
      </c>
      <c r="M1013" s="60" t="str">
        <f t="shared" si="16"/>
        <v xml:space="preserve"> </v>
      </c>
      <c r="N1013" s="59" t="str">
        <f>IF('Raw Data'!B1017=0," ",IF(O1013="Yes",IF(J1013&gt;$K$6,"OK","NOK"),IF(J1013&gt;$K$5,"OK","NOK")))</f>
        <v xml:space="preserve"> </v>
      </c>
      <c r="O1013" s="67" t="str">
        <f>IF('Raw Data'!B1017=0," ","No")</f>
        <v xml:space="preserve"> </v>
      </c>
      <c r="P1013" s="61" t="str">
        <f>IF('Raw Data'!B1017=0," ",'Raw Data'!F1017 &amp; ".")</f>
        <v xml:space="preserve"> </v>
      </c>
    </row>
    <row r="1014" spans="1:16" x14ac:dyDescent="0.2">
      <c r="A1014" s="62" t="str">
        <f>IF('Raw Data'!B1018=0,"",'Raw Data'!B1018)</f>
        <v/>
      </c>
      <c r="B1014" s="62" t="str">
        <f>IF('Raw Data'!B1018=0,"",'Raw Data'!C1018)</f>
        <v/>
      </c>
      <c r="C1014" s="63" t="str">
        <f>IF('Raw Data'!B1018=0," ",'Raw Data'!D1018)</f>
        <v xml:space="preserve"> </v>
      </c>
      <c r="D1014" s="63" t="str">
        <f>IF('Raw Data'!B1018=0," ",'Raw Data'!E1018)</f>
        <v xml:space="preserve"> </v>
      </c>
      <c r="E1014" s="63" t="str">
        <f>IF('Raw Data'!B1018=0," ",MIN('Raw Data'!G1018:JP1018))</f>
        <v xml:space="preserve"> </v>
      </c>
      <c r="F1014" s="63" t="str">
        <f>IF('Raw Data'!B1018=0," ",AVERAGE('Raw Data'!G1018:JP1018))</f>
        <v xml:space="preserve"> </v>
      </c>
      <c r="G1014" s="63" t="str">
        <f>IF('Raw Data'!B1018=0," ",MAX('Raw Data'!G1018:JP1018))</f>
        <v xml:space="preserve"> </v>
      </c>
      <c r="H1014" s="63" t="str">
        <f>IF('Raw Data'!B1018=0," ",_xlfn.STDEV.S('Raw Data'!G1018:JP1018))</f>
        <v xml:space="preserve"> </v>
      </c>
      <c r="I1014" s="64" t="str">
        <f>IF('Raw Data'!B1018=0," ",(D1014+C1014)/2)</f>
        <v xml:space="preserve"> </v>
      </c>
      <c r="J1014" s="65" t="str">
        <f>IF('Raw Data'!B1018=0," ",IF(H1014=0,9999,MIN((F1014-C1014),(D1014-F1014))/3/H1014))</f>
        <v xml:space="preserve"> </v>
      </c>
      <c r="K1014" s="60" t="str">
        <f>IF('Raw Data'!B1018=0," ",IF(O1014="Yes",J1014-$K$6,J1014-$K$5))</f>
        <v xml:space="preserve"> </v>
      </c>
      <c r="L1014" s="66" t="str">
        <f>IF('Raw Data'!B1018=0," ",IF(I1014="ND","ND",2*(F1014-I1014)/(D1014-C1014)))</f>
        <v xml:space="preserve"> </v>
      </c>
      <c r="M1014" s="60" t="str">
        <f t="shared" si="16"/>
        <v xml:space="preserve"> </v>
      </c>
      <c r="N1014" s="59" t="str">
        <f>IF('Raw Data'!B1018=0," ",IF(O1014="Yes",IF(J1014&gt;$K$6,"OK","NOK"),IF(J1014&gt;$K$5,"OK","NOK")))</f>
        <v xml:space="preserve"> </v>
      </c>
      <c r="O1014" s="67" t="str">
        <f>IF('Raw Data'!B1018=0," ","No")</f>
        <v xml:space="preserve"> </v>
      </c>
      <c r="P1014" s="61" t="str">
        <f>IF('Raw Data'!B1018=0," ",'Raw Data'!F1018 &amp; ".")</f>
        <v xml:space="preserve"> </v>
      </c>
    </row>
    <row r="1015" spans="1:16" x14ac:dyDescent="0.2">
      <c r="A1015" s="62" t="str">
        <f>IF('Raw Data'!B1019=0,"",'Raw Data'!B1019)</f>
        <v/>
      </c>
      <c r="B1015" s="62" t="str">
        <f>IF('Raw Data'!B1019=0,"",'Raw Data'!C1019)</f>
        <v/>
      </c>
      <c r="C1015" s="63" t="str">
        <f>IF('Raw Data'!B1019=0," ",'Raw Data'!D1019)</f>
        <v xml:space="preserve"> </v>
      </c>
      <c r="D1015" s="63" t="str">
        <f>IF('Raw Data'!B1019=0," ",'Raw Data'!E1019)</f>
        <v xml:space="preserve"> </v>
      </c>
      <c r="E1015" s="63" t="str">
        <f>IF('Raw Data'!B1019=0," ",MIN('Raw Data'!G1019:JP1019))</f>
        <v xml:space="preserve"> </v>
      </c>
      <c r="F1015" s="63" t="str">
        <f>IF('Raw Data'!B1019=0," ",AVERAGE('Raw Data'!G1019:JP1019))</f>
        <v xml:space="preserve"> </v>
      </c>
      <c r="G1015" s="63" t="str">
        <f>IF('Raw Data'!B1019=0," ",MAX('Raw Data'!G1019:JP1019))</f>
        <v xml:space="preserve"> </v>
      </c>
      <c r="H1015" s="63" t="str">
        <f>IF('Raw Data'!B1019=0," ",_xlfn.STDEV.S('Raw Data'!G1019:JP1019))</f>
        <v xml:space="preserve"> </v>
      </c>
      <c r="I1015" s="64" t="str">
        <f>IF('Raw Data'!B1019=0," ",(D1015+C1015)/2)</f>
        <v xml:space="preserve"> </v>
      </c>
      <c r="J1015" s="65" t="str">
        <f>IF('Raw Data'!B1019=0," ",IF(H1015=0,9999,MIN((F1015-C1015),(D1015-F1015))/3/H1015))</f>
        <v xml:space="preserve"> </v>
      </c>
      <c r="K1015" s="60" t="str">
        <f>IF('Raw Data'!B1019=0," ",IF(O1015="Yes",J1015-$K$6,J1015-$K$5))</f>
        <v xml:space="preserve"> </v>
      </c>
      <c r="L1015" s="66" t="str">
        <f>IF('Raw Data'!B1019=0," ",IF(I1015="ND","ND",2*(F1015-I1015)/(D1015-C1015)))</f>
        <v xml:space="preserve"> </v>
      </c>
      <c r="M1015" s="60" t="str">
        <f t="shared" si="16"/>
        <v xml:space="preserve"> </v>
      </c>
      <c r="N1015" s="59" t="str">
        <f>IF('Raw Data'!B1019=0," ",IF(O1015="Yes",IF(J1015&gt;$K$6,"OK","NOK"),IF(J1015&gt;$K$5,"OK","NOK")))</f>
        <v xml:space="preserve"> </v>
      </c>
      <c r="O1015" s="67" t="str">
        <f>IF('Raw Data'!B1019=0," ","No")</f>
        <v xml:space="preserve"> </v>
      </c>
      <c r="P1015" s="61" t="str">
        <f>IF('Raw Data'!B1019=0," ",'Raw Data'!F1019 &amp; ".")</f>
        <v xml:space="preserve"> </v>
      </c>
    </row>
    <row r="1016" spans="1:16" x14ac:dyDescent="0.2">
      <c r="A1016" s="62" t="str">
        <f>IF('Raw Data'!B1020=0,"",'Raw Data'!B1020)</f>
        <v/>
      </c>
      <c r="B1016" s="62" t="str">
        <f>IF('Raw Data'!B1020=0,"",'Raw Data'!C1020)</f>
        <v/>
      </c>
      <c r="C1016" s="63" t="str">
        <f>IF('Raw Data'!B1020=0," ",'Raw Data'!D1020)</f>
        <v xml:space="preserve"> </v>
      </c>
      <c r="D1016" s="63" t="str">
        <f>IF('Raw Data'!B1020=0," ",'Raw Data'!E1020)</f>
        <v xml:space="preserve"> </v>
      </c>
      <c r="E1016" s="63" t="str">
        <f>IF('Raw Data'!B1020=0," ",MIN('Raw Data'!G1020:JP1020))</f>
        <v xml:space="preserve"> </v>
      </c>
      <c r="F1016" s="63" t="str">
        <f>IF('Raw Data'!B1020=0," ",AVERAGE('Raw Data'!G1020:JP1020))</f>
        <v xml:space="preserve"> </v>
      </c>
      <c r="G1016" s="63" t="str">
        <f>IF('Raw Data'!B1020=0," ",MAX('Raw Data'!G1020:JP1020))</f>
        <v xml:space="preserve"> </v>
      </c>
      <c r="H1016" s="63" t="str">
        <f>IF('Raw Data'!B1020=0," ",_xlfn.STDEV.S('Raw Data'!G1020:JP1020))</f>
        <v xml:space="preserve"> </v>
      </c>
      <c r="I1016" s="64" t="str">
        <f>IF('Raw Data'!B1020=0," ",(D1016+C1016)/2)</f>
        <v xml:space="preserve"> </v>
      </c>
      <c r="J1016" s="65" t="str">
        <f>IF('Raw Data'!B1020=0," ",IF(H1016=0,9999,MIN((F1016-C1016),(D1016-F1016))/3/H1016))</f>
        <v xml:space="preserve"> </v>
      </c>
      <c r="K1016" s="60" t="str">
        <f>IF('Raw Data'!B1020=0," ",IF(O1016="Yes",J1016-$K$6,J1016-$K$5))</f>
        <v xml:space="preserve"> </v>
      </c>
      <c r="L1016" s="66" t="str">
        <f>IF('Raw Data'!B1020=0," ",IF(I1016="ND","ND",2*(F1016-I1016)/(D1016-C1016)))</f>
        <v xml:space="preserve"> </v>
      </c>
      <c r="M1016" s="60" t="str">
        <f t="shared" si="16"/>
        <v xml:space="preserve"> </v>
      </c>
      <c r="N1016" s="59" t="str">
        <f>IF('Raw Data'!B1020=0," ",IF(O1016="Yes",IF(J1016&gt;$K$6,"OK","NOK"),IF(J1016&gt;$K$5,"OK","NOK")))</f>
        <v xml:space="preserve"> </v>
      </c>
      <c r="O1016" s="67" t="str">
        <f>IF('Raw Data'!B1020=0," ","No")</f>
        <v xml:space="preserve"> </v>
      </c>
      <c r="P1016" s="61" t="str">
        <f>IF('Raw Data'!B1020=0," ",'Raw Data'!F1020 &amp; ".")</f>
        <v xml:space="preserve"> </v>
      </c>
    </row>
    <row r="1017" spans="1:16" x14ac:dyDescent="0.2">
      <c r="A1017" s="62" t="str">
        <f>IF('Raw Data'!B1021=0,"",'Raw Data'!B1021)</f>
        <v/>
      </c>
      <c r="B1017" s="62" t="str">
        <f>IF('Raw Data'!B1021=0,"",'Raw Data'!C1021)</f>
        <v/>
      </c>
      <c r="C1017" s="63" t="str">
        <f>IF('Raw Data'!B1021=0," ",'Raw Data'!D1021)</f>
        <v xml:space="preserve"> </v>
      </c>
      <c r="D1017" s="63" t="str">
        <f>IF('Raw Data'!B1021=0," ",'Raw Data'!E1021)</f>
        <v xml:space="preserve"> </v>
      </c>
      <c r="E1017" s="63" t="str">
        <f>IF('Raw Data'!B1021=0," ",MIN('Raw Data'!G1021:JP1021))</f>
        <v xml:space="preserve"> </v>
      </c>
      <c r="F1017" s="63" t="str">
        <f>IF('Raw Data'!B1021=0," ",AVERAGE('Raw Data'!G1021:JP1021))</f>
        <v xml:space="preserve"> </v>
      </c>
      <c r="G1017" s="63" t="str">
        <f>IF('Raw Data'!B1021=0," ",MAX('Raw Data'!G1021:JP1021))</f>
        <v xml:space="preserve"> </v>
      </c>
      <c r="H1017" s="63" t="str">
        <f>IF('Raw Data'!B1021=0," ",_xlfn.STDEV.S('Raw Data'!G1021:JP1021))</f>
        <v xml:space="preserve"> </v>
      </c>
      <c r="I1017" s="64" t="str">
        <f>IF('Raw Data'!B1021=0," ",(D1017+C1017)/2)</f>
        <v xml:space="preserve"> </v>
      </c>
      <c r="J1017" s="65" t="str">
        <f>IF('Raw Data'!B1021=0," ",IF(H1017=0,9999,MIN((F1017-C1017),(D1017-F1017))/3/H1017))</f>
        <v xml:space="preserve"> </v>
      </c>
      <c r="K1017" s="60" t="str">
        <f>IF('Raw Data'!B1021=0," ",IF(O1017="Yes",J1017-$K$6,J1017-$K$5))</f>
        <v xml:space="preserve"> </v>
      </c>
      <c r="L1017" s="66" t="str">
        <f>IF('Raw Data'!B1021=0," ",IF(I1017="ND","ND",2*(F1017-I1017)/(D1017-C1017)))</f>
        <v xml:space="preserve"> </v>
      </c>
      <c r="M1017" s="60" t="str">
        <f t="shared" si="16"/>
        <v xml:space="preserve"> </v>
      </c>
      <c r="N1017" s="59" t="str">
        <f>IF('Raw Data'!B1021=0," ",IF(O1017="Yes",IF(J1017&gt;$K$6,"OK","NOK"),IF(J1017&gt;$K$5,"OK","NOK")))</f>
        <v xml:space="preserve"> </v>
      </c>
      <c r="O1017" s="67" t="str">
        <f>IF('Raw Data'!B1021=0," ","No")</f>
        <v xml:space="preserve"> </v>
      </c>
      <c r="P1017" s="61" t="str">
        <f>IF('Raw Data'!B1021=0," ",'Raw Data'!F1021 &amp; ".")</f>
        <v xml:space="preserve"> </v>
      </c>
    </row>
    <row r="1018" spans="1:16" x14ac:dyDescent="0.2">
      <c r="A1018" s="62" t="str">
        <f>IF('Raw Data'!B1022=0,"",'Raw Data'!B1022)</f>
        <v/>
      </c>
      <c r="B1018" s="62" t="str">
        <f>IF('Raw Data'!B1022=0,"",'Raw Data'!C1022)</f>
        <v/>
      </c>
      <c r="C1018" s="63" t="str">
        <f>IF('Raw Data'!B1022=0," ",'Raw Data'!D1022)</f>
        <v xml:space="preserve"> </v>
      </c>
      <c r="D1018" s="63" t="str">
        <f>IF('Raw Data'!B1022=0," ",'Raw Data'!E1022)</f>
        <v xml:space="preserve"> </v>
      </c>
      <c r="E1018" s="63" t="str">
        <f>IF('Raw Data'!B1022=0," ",MIN('Raw Data'!G1022:JP1022))</f>
        <v xml:space="preserve"> </v>
      </c>
      <c r="F1018" s="63" t="str">
        <f>IF('Raw Data'!B1022=0," ",AVERAGE('Raw Data'!G1022:JP1022))</f>
        <v xml:space="preserve"> </v>
      </c>
      <c r="G1018" s="63" t="str">
        <f>IF('Raw Data'!B1022=0," ",MAX('Raw Data'!G1022:JP1022))</f>
        <v xml:space="preserve"> </v>
      </c>
      <c r="H1018" s="63" t="str">
        <f>IF('Raw Data'!B1022=0," ",_xlfn.STDEV.S('Raw Data'!G1022:JP1022))</f>
        <v xml:space="preserve"> </v>
      </c>
      <c r="I1018" s="64" t="str">
        <f>IF('Raw Data'!B1022=0," ",(D1018+C1018)/2)</f>
        <v xml:space="preserve"> </v>
      </c>
      <c r="J1018" s="65" t="str">
        <f>IF('Raw Data'!B1022=0," ",IF(H1018=0,9999,MIN((F1018-C1018),(D1018-F1018))/3/H1018))</f>
        <v xml:space="preserve"> </v>
      </c>
      <c r="K1018" s="60" t="str">
        <f>IF('Raw Data'!B1022=0," ",IF(O1018="Yes",J1018-$K$6,J1018-$K$5))</f>
        <v xml:space="preserve"> </v>
      </c>
      <c r="L1018" s="66" t="str">
        <f>IF('Raw Data'!B1022=0," ",IF(I1018="ND","ND",2*(F1018-I1018)/(D1018-C1018)))</f>
        <v xml:space="preserve"> </v>
      </c>
      <c r="M1018" s="60" t="str">
        <f t="shared" si="16"/>
        <v xml:space="preserve"> </v>
      </c>
      <c r="N1018" s="59" t="str">
        <f>IF('Raw Data'!B1022=0," ",IF(O1018="Yes",IF(J1018&gt;$K$6,"OK","NOK"),IF(J1018&gt;$K$5,"OK","NOK")))</f>
        <v xml:space="preserve"> </v>
      </c>
      <c r="O1018" s="67" t="str">
        <f>IF('Raw Data'!B1022=0," ","No")</f>
        <v xml:space="preserve"> </v>
      </c>
      <c r="P1018" s="61" t="str">
        <f>IF('Raw Data'!B1022=0," ",'Raw Data'!F1022 &amp; ".")</f>
        <v xml:space="preserve"> </v>
      </c>
    </row>
    <row r="1019" spans="1:16" x14ac:dyDescent="0.2">
      <c r="A1019" s="62" t="str">
        <f>IF('Raw Data'!B1023=0,"",'Raw Data'!B1023)</f>
        <v/>
      </c>
      <c r="B1019" s="62" t="str">
        <f>IF('Raw Data'!B1023=0,"",'Raw Data'!C1023)</f>
        <v/>
      </c>
      <c r="C1019" s="63" t="str">
        <f>IF('Raw Data'!B1023=0," ",'Raw Data'!D1023)</f>
        <v xml:space="preserve"> </v>
      </c>
      <c r="D1019" s="63" t="str">
        <f>IF('Raw Data'!B1023=0," ",'Raw Data'!E1023)</f>
        <v xml:space="preserve"> </v>
      </c>
      <c r="E1019" s="63" t="str">
        <f>IF('Raw Data'!B1023=0," ",MIN('Raw Data'!G1023:JP1023))</f>
        <v xml:space="preserve"> </v>
      </c>
      <c r="F1019" s="63" t="str">
        <f>IF('Raw Data'!B1023=0," ",AVERAGE('Raw Data'!G1023:JP1023))</f>
        <v xml:space="preserve"> </v>
      </c>
      <c r="G1019" s="63" t="str">
        <f>IF('Raw Data'!B1023=0," ",MAX('Raw Data'!G1023:JP1023))</f>
        <v xml:space="preserve"> </v>
      </c>
      <c r="H1019" s="63" t="str">
        <f>IF('Raw Data'!B1023=0," ",_xlfn.STDEV.S('Raw Data'!G1023:JP1023))</f>
        <v xml:space="preserve"> </v>
      </c>
      <c r="I1019" s="64" t="str">
        <f>IF('Raw Data'!B1023=0," ",(D1019+C1019)/2)</f>
        <v xml:space="preserve"> </v>
      </c>
      <c r="J1019" s="65" t="str">
        <f>IF('Raw Data'!B1023=0," ",IF(H1019=0,9999,MIN((F1019-C1019),(D1019-F1019))/3/H1019))</f>
        <v xml:space="preserve"> </v>
      </c>
      <c r="K1019" s="60" t="str">
        <f>IF('Raw Data'!B1023=0," ",IF(O1019="Yes",J1019-$K$6,J1019-$K$5))</f>
        <v xml:space="preserve"> </v>
      </c>
      <c r="L1019" s="66" t="str">
        <f>IF('Raw Data'!B1023=0," ",IF(I1019="ND","ND",2*(F1019-I1019)/(D1019-C1019)))</f>
        <v xml:space="preserve"> </v>
      </c>
      <c r="M1019" s="60" t="str">
        <f t="shared" si="16"/>
        <v xml:space="preserve"> </v>
      </c>
      <c r="N1019" s="59" t="str">
        <f>IF('Raw Data'!B1023=0," ",IF(O1019="Yes",IF(J1019&gt;$K$6,"OK","NOK"),IF(J1019&gt;$K$5,"OK","NOK")))</f>
        <v xml:space="preserve"> </v>
      </c>
      <c r="O1019" s="67" t="str">
        <f>IF('Raw Data'!B1023=0," ","No")</f>
        <v xml:space="preserve"> </v>
      </c>
      <c r="P1019" s="61" t="str">
        <f>IF('Raw Data'!B1023=0," ",'Raw Data'!F1023 &amp; ".")</f>
        <v xml:space="preserve"> </v>
      </c>
    </row>
    <row r="1020" spans="1:16" x14ac:dyDescent="0.2">
      <c r="A1020" s="62" t="str">
        <f>IF('Raw Data'!B1024=0,"",'Raw Data'!B1024)</f>
        <v/>
      </c>
      <c r="B1020" s="62" t="str">
        <f>IF('Raw Data'!B1024=0,"",'Raw Data'!C1024)</f>
        <v/>
      </c>
      <c r="C1020" s="63" t="str">
        <f>IF('Raw Data'!B1024=0," ",'Raw Data'!D1024)</f>
        <v xml:space="preserve"> </v>
      </c>
      <c r="D1020" s="63" t="str">
        <f>IF('Raw Data'!B1024=0," ",'Raw Data'!E1024)</f>
        <v xml:space="preserve"> </v>
      </c>
      <c r="E1020" s="63" t="str">
        <f>IF('Raw Data'!B1024=0," ",MIN('Raw Data'!G1024:JP1024))</f>
        <v xml:space="preserve"> </v>
      </c>
      <c r="F1020" s="63" t="str">
        <f>IF('Raw Data'!B1024=0," ",AVERAGE('Raw Data'!G1024:JP1024))</f>
        <v xml:space="preserve"> </v>
      </c>
      <c r="G1020" s="63" t="str">
        <f>IF('Raw Data'!B1024=0," ",MAX('Raw Data'!G1024:JP1024))</f>
        <v xml:space="preserve"> </v>
      </c>
      <c r="H1020" s="63" t="str">
        <f>IF('Raw Data'!B1024=0," ",_xlfn.STDEV.S('Raw Data'!G1024:JP1024))</f>
        <v xml:space="preserve"> </v>
      </c>
      <c r="I1020" s="64" t="str">
        <f>IF('Raw Data'!B1024=0," ",(D1020+C1020)/2)</f>
        <v xml:space="preserve"> </v>
      </c>
      <c r="J1020" s="65" t="str">
        <f>IF('Raw Data'!B1024=0," ",IF(H1020=0,9999,MIN((F1020-C1020),(D1020-F1020))/3/H1020))</f>
        <v xml:space="preserve"> </v>
      </c>
      <c r="K1020" s="60" t="str">
        <f>IF('Raw Data'!B1024=0," ",IF(O1020="Yes",J1020-$K$6,J1020-$K$5))</f>
        <v xml:space="preserve"> </v>
      </c>
      <c r="L1020" s="66" t="str">
        <f>IF('Raw Data'!B1024=0," ",IF(I1020="ND","ND",2*(F1020-I1020)/(D1020-C1020)))</f>
        <v xml:space="preserve"> </v>
      </c>
      <c r="M1020" s="60" t="str">
        <f t="shared" si="16"/>
        <v xml:space="preserve"> </v>
      </c>
      <c r="N1020" s="59" t="str">
        <f>IF('Raw Data'!B1024=0," ",IF(O1020="Yes",IF(J1020&gt;$K$6,"OK","NOK"),IF(J1020&gt;$K$5,"OK","NOK")))</f>
        <v xml:space="preserve"> </v>
      </c>
      <c r="O1020" s="67" t="str">
        <f>IF('Raw Data'!B1024=0," ","No")</f>
        <v xml:space="preserve"> </v>
      </c>
      <c r="P1020" s="61" t="str">
        <f>IF('Raw Data'!B1024=0," ",'Raw Data'!F1024 &amp; ".")</f>
        <v xml:space="preserve"> </v>
      </c>
    </row>
    <row r="1021" spans="1:16" x14ac:dyDescent="0.2">
      <c r="A1021" s="62" t="str">
        <f>IF('Raw Data'!B1025=0,"",'Raw Data'!B1025)</f>
        <v/>
      </c>
      <c r="B1021" s="62" t="str">
        <f>IF('Raw Data'!B1025=0,"",'Raw Data'!C1025)</f>
        <v/>
      </c>
      <c r="C1021" s="63" t="str">
        <f>IF('Raw Data'!B1025=0," ",'Raw Data'!D1025)</f>
        <v xml:space="preserve"> </v>
      </c>
      <c r="D1021" s="63" t="str">
        <f>IF('Raw Data'!B1025=0," ",'Raw Data'!E1025)</f>
        <v xml:space="preserve"> </v>
      </c>
      <c r="E1021" s="63" t="str">
        <f>IF('Raw Data'!B1025=0," ",MIN('Raw Data'!G1025:JP1025))</f>
        <v xml:space="preserve"> </v>
      </c>
      <c r="F1021" s="63" t="str">
        <f>IF('Raw Data'!B1025=0," ",AVERAGE('Raw Data'!G1025:JP1025))</f>
        <v xml:space="preserve"> </v>
      </c>
      <c r="G1021" s="63" t="str">
        <f>IF('Raw Data'!B1025=0," ",MAX('Raw Data'!G1025:JP1025))</f>
        <v xml:space="preserve"> </v>
      </c>
      <c r="H1021" s="63" t="str">
        <f>IF('Raw Data'!B1025=0," ",_xlfn.STDEV.S('Raw Data'!G1025:JP1025))</f>
        <v xml:space="preserve"> </v>
      </c>
      <c r="I1021" s="64" t="str">
        <f>IF('Raw Data'!B1025=0," ",(D1021+C1021)/2)</f>
        <v xml:space="preserve"> </v>
      </c>
      <c r="J1021" s="65" t="str">
        <f>IF('Raw Data'!B1025=0," ",IF(H1021=0,9999,MIN((F1021-C1021),(D1021-F1021))/3/H1021))</f>
        <v xml:space="preserve"> </v>
      </c>
      <c r="K1021" s="60" t="str">
        <f>IF('Raw Data'!B1025=0," ",IF(O1021="Yes",J1021-$K$6,J1021-$K$5))</f>
        <v xml:space="preserve"> </v>
      </c>
      <c r="L1021" s="66" t="str">
        <f>IF('Raw Data'!B1025=0," ",IF(I1021="ND","ND",2*(F1021-I1021)/(D1021-C1021)))</f>
        <v xml:space="preserve"> </v>
      </c>
      <c r="M1021" s="60" t="str">
        <f t="shared" si="16"/>
        <v xml:space="preserve"> </v>
      </c>
      <c r="N1021" s="59" t="str">
        <f>IF('Raw Data'!B1025=0," ",IF(O1021="Yes",IF(J1021&gt;$K$6,"OK","NOK"),IF(J1021&gt;$K$5,"OK","NOK")))</f>
        <v xml:space="preserve"> </v>
      </c>
      <c r="O1021" s="67" t="str">
        <f>IF('Raw Data'!B1025=0," ","No")</f>
        <v xml:space="preserve"> </v>
      </c>
      <c r="P1021" s="61" t="str">
        <f>IF('Raw Data'!B1025=0," ",'Raw Data'!F1025 &amp; ".")</f>
        <v xml:space="preserve"> </v>
      </c>
    </row>
    <row r="1022" spans="1:16" x14ac:dyDescent="0.2">
      <c r="A1022" s="62" t="str">
        <f>IF('Raw Data'!B1026=0,"",'Raw Data'!B1026)</f>
        <v/>
      </c>
      <c r="B1022" s="62" t="str">
        <f>IF('Raw Data'!B1026=0,"",'Raw Data'!C1026)</f>
        <v/>
      </c>
      <c r="C1022" s="63" t="str">
        <f>IF('Raw Data'!B1026=0," ",'Raw Data'!D1026)</f>
        <v xml:space="preserve"> </v>
      </c>
      <c r="D1022" s="63" t="str">
        <f>IF('Raw Data'!B1026=0," ",'Raw Data'!E1026)</f>
        <v xml:space="preserve"> </v>
      </c>
      <c r="E1022" s="63" t="str">
        <f>IF('Raw Data'!B1026=0," ",MIN('Raw Data'!G1026:JP1026))</f>
        <v xml:space="preserve"> </v>
      </c>
      <c r="F1022" s="63" t="str">
        <f>IF('Raw Data'!B1026=0," ",AVERAGE('Raw Data'!G1026:JP1026))</f>
        <v xml:space="preserve"> </v>
      </c>
      <c r="G1022" s="63" t="str">
        <f>IF('Raw Data'!B1026=0," ",MAX('Raw Data'!G1026:JP1026))</f>
        <v xml:space="preserve"> </v>
      </c>
      <c r="H1022" s="63" t="str">
        <f>IF('Raw Data'!B1026=0," ",_xlfn.STDEV.S('Raw Data'!G1026:JP1026))</f>
        <v xml:space="preserve"> </v>
      </c>
      <c r="I1022" s="64" t="str">
        <f>IF('Raw Data'!B1026=0," ",(D1022+C1022)/2)</f>
        <v xml:space="preserve"> </v>
      </c>
      <c r="J1022" s="65" t="str">
        <f>IF('Raw Data'!B1026=0," ",IF(H1022=0,9999,MIN((F1022-C1022),(D1022-F1022))/3/H1022))</f>
        <v xml:space="preserve"> </v>
      </c>
      <c r="K1022" s="60" t="str">
        <f>IF('Raw Data'!B1026=0," ",IF(O1022="Yes",J1022-$K$6,J1022-$K$5))</f>
        <v xml:space="preserve"> </v>
      </c>
      <c r="L1022" s="66" t="str">
        <f>IF('Raw Data'!B1026=0," ",IF(I1022="ND","ND",2*(F1022-I1022)/(D1022-C1022)))</f>
        <v xml:space="preserve"> </v>
      </c>
      <c r="M1022" s="60" t="str">
        <f t="shared" si="16"/>
        <v xml:space="preserve"> </v>
      </c>
      <c r="N1022" s="59" t="str">
        <f>IF('Raw Data'!B1026=0," ",IF(O1022="Yes",IF(J1022&gt;$K$6,"OK","NOK"),IF(J1022&gt;$K$5,"OK","NOK")))</f>
        <v xml:space="preserve"> </v>
      </c>
      <c r="O1022" s="67" t="str">
        <f>IF('Raw Data'!B1026=0," ","No")</f>
        <v xml:space="preserve"> </v>
      </c>
      <c r="P1022" s="61" t="str">
        <f>IF('Raw Data'!B1026=0," ",'Raw Data'!F1026 &amp; ".")</f>
        <v xml:space="preserve"> </v>
      </c>
    </row>
    <row r="1023" spans="1:16" x14ac:dyDescent="0.2">
      <c r="A1023" s="62" t="str">
        <f>IF('Raw Data'!B1027=0,"",'Raw Data'!B1027)</f>
        <v/>
      </c>
      <c r="B1023" s="62" t="str">
        <f>IF('Raw Data'!B1027=0,"",'Raw Data'!C1027)</f>
        <v/>
      </c>
      <c r="C1023" s="63" t="str">
        <f>IF('Raw Data'!B1027=0," ",'Raw Data'!D1027)</f>
        <v xml:space="preserve"> </v>
      </c>
      <c r="D1023" s="63" t="str">
        <f>IF('Raw Data'!B1027=0," ",'Raw Data'!E1027)</f>
        <v xml:space="preserve"> </v>
      </c>
      <c r="E1023" s="63" t="str">
        <f>IF('Raw Data'!B1027=0," ",MIN('Raw Data'!G1027:JP1027))</f>
        <v xml:space="preserve"> </v>
      </c>
      <c r="F1023" s="63" t="str">
        <f>IF('Raw Data'!B1027=0," ",AVERAGE('Raw Data'!G1027:JP1027))</f>
        <v xml:space="preserve"> </v>
      </c>
      <c r="G1023" s="63" t="str">
        <f>IF('Raw Data'!B1027=0," ",MAX('Raw Data'!G1027:JP1027))</f>
        <v xml:space="preserve"> </v>
      </c>
      <c r="H1023" s="63" t="str">
        <f>IF('Raw Data'!B1027=0," ",_xlfn.STDEV.S('Raw Data'!G1027:JP1027))</f>
        <v xml:space="preserve"> </v>
      </c>
      <c r="I1023" s="64" t="str">
        <f>IF('Raw Data'!B1027=0," ",(D1023+C1023)/2)</f>
        <v xml:space="preserve"> </v>
      </c>
      <c r="J1023" s="65" t="str">
        <f>IF('Raw Data'!B1027=0," ",IF(H1023=0,9999,MIN((F1023-C1023),(D1023-F1023))/3/H1023))</f>
        <v xml:space="preserve"> </v>
      </c>
      <c r="K1023" s="60" t="str">
        <f>IF('Raw Data'!B1027=0," ",IF(O1023="Yes",J1023-$K$6,J1023-$K$5))</f>
        <v xml:space="preserve"> </v>
      </c>
      <c r="L1023" s="66" t="str">
        <f>IF('Raw Data'!B1027=0," ",IF(I1023="ND","ND",2*(F1023-I1023)/(D1023-C1023)))</f>
        <v xml:space="preserve"> </v>
      </c>
      <c r="M1023" s="60" t="str">
        <f t="shared" si="16"/>
        <v xml:space="preserve"> </v>
      </c>
      <c r="N1023" s="59" t="str">
        <f>IF('Raw Data'!B1027=0," ",IF(O1023="Yes",IF(J1023&gt;$K$6,"OK","NOK"),IF(J1023&gt;$K$5,"OK","NOK")))</f>
        <v xml:space="preserve"> </v>
      </c>
      <c r="O1023" s="67" t="str">
        <f>IF('Raw Data'!B1027=0," ","No")</f>
        <v xml:space="preserve"> </v>
      </c>
      <c r="P1023" s="61" t="str">
        <f>IF('Raw Data'!B1027=0," ",'Raw Data'!F1027 &amp; ".")</f>
        <v xml:space="preserve"> </v>
      </c>
    </row>
    <row r="1024" spans="1:16" x14ac:dyDescent="0.2">
      <c r="A1024" s="62" t="str">
        <f>IF('Raw Data'!B1028=0,"",'Raw Data'!B1028)</f>
        <v/>
      </c>
      <c r="B1024" s="62" t="str">
        <f>IF('Raw Data'!B1028=0,"",'Raw Data'!C1028)</f>
        <v/>
      </c>
      <c r="C1024" s="63" t="str">
        <f>IF('Raw Data'!B1028=0," ",'Raw Data'!D1028)</f>
        <v xml:space="preserve"> </v>
      </c>
      <c r="D1024" s="63" t="str">
        <f>IF('Raw Data'!B1028=0," ",'Raw Data'!E1028)</f>
        <v xml:space="preserve"> </v>
      </c>
      <c r="E1024" s="63" t="str">
        <f>IF('Raw Data'!B1028=0," ",MIN('Raw Data'!G1028:JP1028))</f>
        <v xml:space="preserve"> </v>
      </c>
      <c r="F1024" s="63" t="str">
        <f>IF('Raw Data'!B1028=0," ",AVERAGE('Raw Data'!G1028:JP1028))</f>
        <v xml:space="preserve"> </v>
      </c>
      <c r="G1024" s="63" t="str">
        <f>IF('Raw Data'!B1028=0," ",MAX('Raw Data'!G1028:JP1028))</f>
        <v xml:space="preserve"> </v>
      </c>
      <c r="H1024" s="63" t="str">
        <f>IF('Raw Data'!B1028=0," ",_xlfn.STDEV.S('Raw Data'!G1028:JP1028))</f>
        <v xml:space="preserve"> </v>
      </c>
      <c r="I1024" s="64" t="str">
        <f>IF('Raw Data'!B1028=0," ",(D1024+C1024)/2)</f>
        <v xml:space="preserve"> </v>
      </c>
      <c r="J1024" s="65" t="str">
        <f>IF('Raw Data'!B1028=0," ",IF(H1024=0,9999,MIN((F1024-C1024),(D1024-F1024))/3/H1024))</f>
        <v xml:space="preserve"> </v>
      </c>
      <c r="K1024" s="60" t="str">
        <f>IF('Raw Data'!B1028=0," ",IF(O1024="Yes",J1024-$K$6,J1024-$K$5))</f>
        <v xml:space="preserve"> </v>
      </c>
      <c r="L1024" s="66" t="str">
        <f>IF('Raw Data'!B1028=0," ",IF(I1024="ND","ND",2*(F1024-I1024)/(D1024-C1024)))</f>
        <v xml:space="preserve"> </v>
      </c>
      <c r="M1024" s="60" t="str">
        <f t="shared" si="16"/>
        <v xml:space="preserve"> </v>
      </c>
      <c r="N1024" s="59" t="str">
        <f>IF('Raw Data'!B1028=0," ",IF(O1024="Yes",IF(J1024&gt;$K$6,"OK","NOK"),IF(J1024&gt;$K$5,"OK","NOK")))</f>
        <v xml:space="preserve"> </v>
      </c>
      <c r="O1024" s="67" t="str">
        <f>IF('Raw Data'!B1028=0," ","No")</f>
        <v xml:space="preserve"> </v>
      </c>
      <c r="P1024" s="61" t="str">
        <f>IF('Raw Data'!B1028=0," ",'Raw Data'!F1028 &amp; ".")</f>
        <v xml:space="preserve"> </v>
      </c>
    </row>
    <row r="1025" spans="1:16" x14ac:dyDescent="0.2">
      <c r="A1025" s="62" t="str">
        <f>IF('Raw Data'!B1029=0,"",'Raw Data'!B1029)</f>
        <v/>
      </c>
      <c r="B1025" s="62" t="str">
        <f>IF('Raw Data'!B1029=0,"",'Raw Data'!C1029)</f>
        <v/>
      </c>
      <c r="C1025" s="63" t="str">
        <f>IF('Raw Data'!B1029=0," ",'Raw Data'!D1029)</f>
        <v xml:space="preserve"> </v>
      </c>
      <c r="D1025" s="63" t="str">
        <f>IF('Raw Data'!B1029=0," ",'Raw Data'!E1029)</f>
        <v xml:space="preserve"> </v>
      </c>
      <c r="E1025" s="63" t="str">
        <f>IF('Raw Data'!B1029=0," ",MIN('Raw Data'!G1029:JP1029))</f>
        <v xml:space="preserve"> </v>
      </c>
      <c r="F1025" s="63" t="str">
        <f>IF('Raw Data'!B1029=0," ",AVERAGE('Raw Data'!G1029:JP1029))</f>
        <v xml:space="preserve"> </v>
      </c>
      <c r="G1025" s="63" t="str">
        <f>IF('Raw Data'!B1029=0," ",MAX('Raw Data'!G1029:JP1029))</f>
        <v xml:space="preserve"> </v>
      </c>
      <c r="H1025" s="63" t="str">
        <f>IF('Raw Data'!B1029=0," ",_xlfn.STDEV.S('Raw Data'!G1029:JP1029))</f>
        <v xml:space="preserve"> </v>
      </c>
      <c r="I1025" s="64" t="str">
        <f>IF('Raw Data'!B1029=0," ",(D1025+C1025)/2)</f>
        <v xml:space="preserve"> </v>
      </c>
      <c r="J1025" s="65" t="str">
        <f>IF('Raw Data'!B1029=0," ",IF(H1025=0,9999,MIN((F1025-C1025),(D1025-F1025))/3/H1025))</f>
        <v xml:space="preserve"> </v>
      </c>
      <c r="K1025" s="60" t="str">
        <f>IF('Raw Data'!B1029=0," ",IF(O1025="Yes",J1025-$K$6,J1025-$K$5))</f>
        <v xml:space="preserve"> </v>
      </c>
      <c r="L1025" s="66" t="str">
        <f>IF('Raw Data'!B1029=0," ",IF(I1025="ND","ND",2*(F1025-I1025)/(D1025-C1025)))</f>
        <v xml:space="preserve"> </v>
      </c>
      <c r="M1025" s="60" t="str">
        <f t="shared" si="16"/>
        <v xml:space="preserve"> </v>
      </c>
      <c r="N1025" s="59" t="str">
        <f>IF('Raw Data'!B1029=0," ",IF(O1025="Yes",IF(J1025&gt;$K$6,"OK","NOK"),IF(J1025&gt;$K$5,"OK","NOK")))</f>
        <v xml:space="preserve"> </v>
      </c>
      <c r="O1025" s="67" t="str">
        <f>IF('Raw Data'!B1029=0," ","No")</f>
        <v xml:space="preserve"> </v>
      </c>
      <c r="P1025" s="61" t="str">
        <f>IF('Raw Data'!B1029=0," ",'Raw Data'!F1029 &amp; ".")</f>
        <v xml:space="preserve"> </v>
      </c>
    </row>
    <row r="1026" spans="1:16" x14ac:dyDescent="0.2">
      <c r="A1026" s="62" t="str">
        <f>IF('Raw Data'!B1030=0,"",'Raw Data'!B1030)</f>
        <v/>
      </c>
      <c r="B1026" s="62" t="str">
        <f>IF('Raw Data'!B1030=0,"",'Raw Data'!C1030)</f>
        <v/>
      </c>
      <c r="C1026" s="63" t="str">
        <f>IF('Raw Data'!B1030=0," ",'Raw Data'!D1030)</f>
        <v xml:space="preserve"> </v>
      </c>
      <c r="D1026" s="63" t="str">
        <f>IF('Raw Data'!B1030=0," ",'Raw Data'!E1030)</f>
        <v xml:space="preserve"> </v>
      </c>
      <c r="E1026" s="63" t="str">
        <f>IF('Raw Data'!B1030=0," ",MIN('Raw Data'!G1030:JP1030))</f>
        <v xml:space="preserve"> </v>
      </c>
      <c r="F1026" s="63" t="str">
        <f>IF('Raw Data'!B1030=0," ",AVERAGE('Raw Data'!G1030:JP1030))</f>
        <v xml:space="preserve"> </v>
      </c>
      <c r="G1026" s="63" t="str">
        <f>IF('Raw Data'!B1030=0," ",MAX('Raw Data'!G1030:JP1030))</f>
        <v xml:space="preserve"> </v>
      </c>
      <c r="H1026" s="63" t="str">
        <f>IF('Raw Data'!B1030=0," ",_xlfn.STDEV.S('Raw Data'!G1030:JP1030))</f>
        <v xml:space="preserve"> </v>
      </c>
      <c r="I1026" s="64" t="str">
        <f>IF('Raw Data'!B1030=0," ",(D1026+C1026)/2)</f>
        <v xml:space="preserve"> </v>
      </c>
      <c r="J1026" s="65" t="str">
        <f>IF('Raw Data'!B1030=0," ",IF(H1026=0,9999,MIN((F1026-C1026),(D1026-F1026))/3/H1026))</f>
        <v xml:space="preserve"> </v>
      </c>
      <c r="K1026" s="60" t="str">
        <f>IF('Raw Data'!B1030=0," ",IF(O1026="Yes",J1026-$K$6,J1026-$K$5))</f>
        <v xml:space="preserve"> </v>
      </c>
      <c r="L1026" s="66" t="str">
        <f>IF('Raw Data'!B1030=0," ",IF(I1026="ND","ND",2*(F1026-I1026)/(D1026-C1026)))</f>
        <v xml:space="preserve"> </v>
      </c>
      <c r="M1026" s="60" t="str">
        <f t="shared" si="16"/>
        <v xml:space="preserve"> </v>
      </c>
      <c r="N1026" s="59" t="str">
        <f>IF('Raw Data'!B1030=0," ",IF(O1026="Yes",IF(J1026&gt;$K$6,"OK","NOK"),IF(J1026&gt;$K$5,"OK","NOK")))</f>
        <v xml:space="preserve"> </v>
      </c>
      <c r="O1026" s="67" t="str">
        <f>IF('Raw Data'!B1030=0," ","No")</f>
        <v xml:space="preserve"> </v>
      </c>
      <c r="P1026" s="61" t="str">
        <f>IF('Raw Data'!B1030=0," ",'Raw Data'!F1030 &amp; ".")</f>
        <v xml:space="preserve"> </v>
      </c>
    </row>
    <row r="1027" spans="1:16" x14ac:dyDescent="0.2">
      <c r="A1027" s="62" t="str">
        <f>IF('Raw Data'!B1031=0,"",'Raw Data'!B1031)</f>
        <v/>
      </c>
      <c r="B1027" s="62" t="str">
        <f>IF('Raw Data'!B1031=0,"",'Raw Data'!C1031)</f>
        <v/>
      </c>
      <c r="C1027" s="63" t="str">
        <f>IF('Raw Data'!B1031=0," ",'Raw Data'!D1031)</f>
        <v xml:space="preserve"> </v>
      </c>
      <c r="D1027" s="63" t="str">
        <f>IF('Raw Data'!B1031=0," ",'Raw Data'!E1031)</f>
        <v xml:space="preserve"> </v>
      </c>
      <c r="E1027" s="63" t="str">
        <f>IF('Raw Data'!B1031=0," ",MIN('Raw Data'!G1031:JP1031))</f>
        <v xml:space="preserve"> </v>
      </c>
      <c r="F1027" s="63" t="str">
        <f>IF('Raw Data'!B1031=0," ",AVERAGE('Raw Data'!G1031:JP1031))</f>
        <v xml:space="preserve"> </v>
      </c>
      <c r="G1027" s="63" t="str">
        <f>IF('Raw Data'!B1031=0," ",MAX('Raw Data'!G1031:JP1031))</f>
        <v xml:space="preserve"> </v>
      </c>
      <c r="H1027" s="63" t="str">
        <f>IF('Raw Data'!B1031=0," ",_xlfn.STDEV.S('Raw Data'!G1031:JP1031))</f>
        <v xml:space="preserve"> </v>
      </c>
      <c r="I1027" s="64" t="str">
        <f>IF('Raw Data'!B1031=0," ",(D1027+C1027)/2)</f>
        <v xml:space="preserve"> </v>
      </c>
      <c r="J1027" s="65" t="str">
        <f>IF('Raw Data'!B1031=0," ",IF(H1027=0,9999,MIN((F1027-C1027),(D1027-F1027))/3/H1027))</f>
        <v xml:space="preserve"> </v>
      </c>
      <c r="K1027" s="60" t="str">
        <f>IF('Raw Data'!B1031=0," ",IF(O1027="Yes",J1027-$K$6,J1027-$K$5))</f>
        <v xml:space="preserve"> </v>
      </c>
      <c r="L1027" s="66" t="str">
        <f>IF('Raw Data'!B1031=0," ",IF(I1027="ND","ND",2*(F1027-I1027)/(D1027-C1027)))</f>
        <v xml:space="preserve"> </v>
      </c>
      <c r="M1027" s="60" t="str">
        <f t="shared" si="16"/>
        <v xml:space="preserve"> </v>
      </c>
      <c r="N1027" s="59" t="str">
        <f>IF('Raw Data'!B1031=0," ",IF(O1027="Yes",IF(J1027&gt;$K$6,"OK","NOK"),IF(J1027&gt;$K$5,"OK","NOK")))</f>
        <v xml:space="preserve"> </v>
      </c>
      <c r="O1027" s="67" t="str">
        <f>IF('Raw Data'!B1031=0," ","No")</f>
        <v xml:space="preserve"> </v>
      </c>
      <c r="P1027" s="61" t="str">
        <f>IF('Raw Data'!B1031=0," ",'Raw Data'!F1031 &amp; ".")</f>
        <v xml:space="preserve"> </v>
      </c>
    </row>
    <row r="1028" spans="1:16" x14ac:dyDescent="0.2">
      <c r="A1028" s="62" t="str">
        <f>IF('Raw Data'!B1032=0,"",'Raw Data'!B1032)</f>
        <v/>
      </c>
      <c r="B1028" s="62" t="str">
        <f>IF('Raw Data'!B1032=0,"",'Raw Data'!C1032)</f>
        <v/>
      </c>
      <c r="C1028" s="63" t="str">
        <f>IF('Raw Data'!B1032=0," ",'Raw Data'!D1032)</f>
        <v xml:space="preserve"> </v>
      </c>
      <c r="D1028" s="63" t="str">
        <f>IF('Raw Data'!B1032=0," ",'Raw Data'!E1032)</f>
        <v xml:space="preserve"> </v>
      </c>
      <c r="E1028" s="63" t="str">
        <f>IF('Raw Data'!B1032=0," ",MIN('Raw Data'!G1032:JP1032))</f>
        <v xml:space="preserve"> </v>
      </c>
      <c r="F1028" s="63" t="str">
        <f>IF('Raw Data'!B1032=0," ",AVERAGE('Raw Data'!G1032:JP1032))</f>
        <v xml:space="preserve"> </v>
      </c>
      <c r="G1028" s="63" t="str">
        <f>IF('Raw Data'!B1032=0," ",MAX('Raw Data'!G1032:JP1032))</f>
        <v xml:space="preserve"> </v>
      </c>
      <c r="H1028" s="63" t="str">
        <f>IF('Raw Data'!B1032=0," ",_xlfn.STDEV.S('Raw Data'!G1032:JP1032))</f>
        <v xml:space="preserve"> </v>
      </c>
      <c r="I1028" s="64" t="str">
        <f>IF('Raw Data'!B1032=0," ",(D1028+C1028)/2)</f>
        <v xml:space="preserve"> </v>
      </c>
      <c r="J1028" s="65" t="str">
        <f>IF('Raw Data'!B1032=0," ",IF(H1028=0,9999,MIN((F1028-C1028),(D1028-F1028))/3/H1028))</f>
        <v xml:space="preserve"> </v>
      </c>
      <c r="K1028" s="60" t="str">
        <f>IF('Raw Data'!B1032=0," ",IF(O1028="Yes",J1028-$K$6,J1028-$K$5))</f>
        <v xml:space="preserve"> </v>
      </c>
      <c r="L1028" s="66" t="str">
        <f>IF('Raw Data'!B1032=0," ",IF(I1028="ND","ND",2*(F1028-I1028)/(D1028-C1028)))</f>
        <v xml:space="preserve"> </v>
      </c>
      <c r="M1028" s="60" t="str">
        <f t="shared" si="16"/>
        <v xml:space="preserve"> </v>
      </c>
      <c r="N1028" s="59" t="str">
        <f>IF('Raw Data'!B1032=0," ",IF(O1028="Yes",IF(J1028&gt;$K$6,"OK","NOK"),IF(J1028&gt;$K$5,"OK","NOK")))</f>
        <v xml:space="preserve"> </v>
      </c>
      <c r="O1028" s="67" t="str">
        <f>IF('Raw Data'!B1032=0," ","No")</f>
        <v xml:space="preserve"> </v>
      </c>
      <c r="P1028" s="61" t="str">
        <f>IF('Raw Data'!B1032=0," ",'Raw Data'!F1032 &amp; ".")</f>
        <v xml:space="preserve"> </v>
      </c>
    </row>
    <row r="1029" spans="1:16" x14ac:dyDescent="0.2">
      <c r="A1029" s="62" t="str">
        <f>IF('Raw Data'!B1033=0,"",'Raw Data'!B1033)</f>
        <v/>
      </c>
      <c r="B1029" s="62" t="str">
        <f>IF('Raw Data'!B1033=0,"",'Raw Data'!C1033)</f>
        <v/>
      </c>
      <c r="C1029" s="63" t="str">
        <f>IF('Raw Data'!B1033=0," ",'Raw Data'!D1033)</f>
        <v xml:space="preserve"> </v>
      </c>
      <c r="D1029" s="63" t="str">
        <f>IF('Raw Data'!B1033=0," ",'Raw Data'!E1033)</f>
        <v xml:space="preserve"> </v>
      </c>
      <c r="E1029" s="63" t="str">
        <f>IF('Raw Data'!B1033=0," ",MIN('Raw Data'!G1033:JP1033))</f>
        <v xml:space="preserve"> </v>
      </c>
      <c r="F1029" s="63" t="str">
        <f>IF('Raw Data'!B1033=0," ",AVERAGE('Raw Data'!G1033:JP1033))</f>
        <v xml:space="preserve"> </v>
      </c>
      <c r="G1029" s="63" t="str">
        <f>IF('Raw Data'!B1033=0," ",MAX('Raw Data'!G1033:JP1033))</f>
        <v xml:space="preserve"> </v>
      </c>
      <c r="H1029" s="63" t="str">
        <f>IF('Raw Data'!B1033=0," ",_xlfn.STDEV.S('Raw Data'!G1033:JP1033))</f>
        <v xml:space="preserve"> </v>
      </c>
      <c r="I1029" s="64" t="str">
        <f>IF('Raw Data'!B1033=0," ",(D1029+C1029)/2)</f>
        <v xml:space="preserve"> </v>
      </c>
      <c r="J1029" s="65" t="str">
        <f>IF('Raw Data'!B1033=0," ",IF(H1029=0,9999,MIN((F1029-C1029),(D1029-F1029))/3/H1029))</f>
        <v xml:space="preserve"> </v>
      </c>
      <c r="K1029" s="60" t="str">
        <f>IF('Raw Data'!B1033=0," ",IF(O1029="Yes",J1029-$K$6,J1029-$K$5))</f>
        <v xml:space="preserve"> </v>
      </c>
      <c r="L1029" s="66" t="str">
        <f>IF('Raw Data'!B1033=0," ",IF(I1029="ND","ND",2*(F1029-I1029)/(D1029-C1029)))</f>
        <v xml:space="preserve"> </v>
      </c>
      <c r="M1029" s="60" t="str">
        <f t="shared" si="16"/>
        <v xml:space="preserve"> </v>
      </c>
      <c r="N1029" s="59" t="str">
        <f>IF('Raw Data'!B1033=0," ",IF(O1029="Yes",IF(J1029&gt;$K$6,"OK","NOK"),IF(J1029&gt;$K$5,"OK","NOK")))</f>
        <v xml:space="preserve"> </v>
      </c>
      <c r="O1029" s="67" t="str">
        <f>IF('Raw Data'!B1033=0," ","No")</f>
        <v xml:space="preserve"> </v>
      </c>
      <c r="P1029" s="61" t="str">
        <f>IF('Raw Data'!B1033=0," ",'Raw Data'!F1033 &amp; ".")</f>
        <v xml:space="preserve"> </v>
      </c>
    </row>
    <row r="1030" spans="1:16" x14ac:dyDescent="0.2">
      <c r="A1030" s="62" t="str">
        <f>IF('Raw Data'!B1034=0,"",'Raw Data'!B1034)</f>
        <v/>
      </c>
      <c r="B1030" s="62" t="str">
        <f>IF('Raw Data'!B1034=0,"",'Raw Data'!C1034)</f>
        <v/>
      </c>
      <c r="C1030" s="63" t="str">
        <f>IF('Raw Data'!B1034=0," ",'Raw Data'!D1034)</f>
        <v xml:space="preserve"> </v>
      </c>
      <c r="D1030" s="63" t="str">
        <f>IF('Raw Data'!B1034=0," ",'Raw Data'!E1034)</f>
        <v xml:space="preserve"> </v>
      </c>
      <c r="E1030" s="63" t="str">
        <f>IF('Raw Data'!B1034=0," ",MIN('Raw Data'!G1034:JP1034))</f>
        <v xml:space="preserve"> </v>
      </c>
      <c r="F1030" s="63" t="str">
        <f>IF('Raw Data'!B1034=0," ",AVERAGE('Raw Data'!G1034:JP1034))</f>
        <v xml:space="preserve"> </v>
      </c>
      <c r="G1030" s="63" t="str">
        <f>IF('Raw Data'!B1034=0," ",MAX('Raw Data'!G1034:JP1034))</f>
        <v xml:space="preserve"> </v>
      </c>
      <c r="H1030" s="63" t="str">
        <f>IF('Raw Data'!B1034=0," ",_xlfn.STDEV.S('Raw Data'!G1034:JP1034))</f>
        <v xml:space="preserve"> </v>
      </c>
      <c r="I1030" s="64" t="str">
        <f>IF('Raw Data'!B1034=0," ",(D1030+C1030)/2)</f>
        <v xml:space="preserve"> </v>
      </c>
      <c r="J1030" s="65" t="str">
        <f>IF('Raw Data'!B1034=0," ",IF(H1030=0,9999,MIN((F1030-C1030),(D1030-F1030))/3/H1030))</f>
        <v xml:space="preserve"> </v>
      </c>
      <c r="K1030" s="60" t="str">
        <f>IF('Raw Data'!B1034=0," ",IF(O1030="Yes",J1030-$K$6,J1030-$K$5))</f>
        <v xml:space="preserve"> </v>
      </c>
      <c r="L1030" s="66" t="str">
        <f>IF('Raw Data'!B1034=0," ",IF(I1030="ND","ND",2*(F1030-I1030)/(D1030-C1030)))</f>
        <v xml:space="preserve"> </v>
      </c>
      <c r="M1030" s="60" t="str">
        <f t="shared" si="16"/>
        <v xml:space="preserve"> </v>
      </c>
      <c r="N1030" s="59" t="str">
        <f>IF('Raw Data'!B1034=0," ",IF(O1030="Yes",IF(J1030&gt;$K$6,"OK","NOK"),IF(J1030&gt;$K$5,"OK","NOK")))</f>
        <v xml:space="preserve"> </v>
      </c>
      <c r="O1030" s="67" t="str">
        <f>IF('Raw Data'!B1034=0," ","No")</f>
        <v xml:space="preserve"> </v>
      </c>
      <c r="P1030" s="61" t="str">
        <f>IF('Raw Data'!B1034=0," ",'Raw Data'!F1034 &amp; ".")</f>
        <v xml:space="preserve"> </v>
      </c>
    </row>
    <row r="1031" spans="1:16" x14ac:dyDescent="0.2">
      <c r="A1031" s="62" t="str">
        <f>IF('Raw Data'!B1035=0,"",'Raw Data'!B1035)</f>
        <v/>
      </c>
      <c r="B1031" s="62" t="str">
        <f>IF('Raw Data'!B1035=0,"",'Raw Data'!C1035)</f>
        <v/>
      </c>
      <c r="C1031" s="63" t="str">
        <f>IF('Raw Data'!B1035=0," ",'Raw Data'!D1035)</f>
        <v xml:space="preserve"> </v>
      </c>
      <c r="D1031" s="63" t="str">
        <f>IF('Raw Data'!B1035=0," ",'Raw Data'!E1035)</f>
        <v xml:space="preserve"> </v>
      </c>
      <c r="E1031" s="63" t="str">
        <f>IF('Raw Data'!B1035=0," ",MIN('Raw Data'!G1035:JP1035))</f>
        <v xml:space="preserve"> </v>
      </c>
      <c r="F1031" s="63" t="str">
        <f>IF('Raw Data'!B1035=0," ",AVERAGE('Raw Data'!G1035:JP1035))</f>
        <v xml:space="preserve"> </v>
      </c>
      <c r="G1031" s="63" t="str">
        <f>IF('Raw Data'!B1035=0," ",MAX('Raw Data'!G1035:JP1035))</f>
        <v xml:space="preserve"> </v>
      </c>
      <c r="H1031" s="63" t="str">
        <f>IF('Raw Data'!B1035=0," ",_xlfn.STDEV.S('Raw Data'!G1035:JP1035))</f>
        <v xml:space="preserve"> </v>
      </c>
      <c r="I1031" s="64" t="str">
        <f>IF('Raw Data'!B1035=0," ",(D1031+C1031)/2)</f>
        <v xml:space="preserve"> </v>
      </c>
      <c r="J1031" s="65" t="str">
        <f>IF('Raw Data'!B1035=0," ",IF(H1031=0,9999,MIN((F1031-C1031),(D1031-F1031))/3/H1031))</f>
        <v xml:space="preserve"> </v>
      </c>
      <c r="K1031" s="60" t="str">
        <f>IF('Raw Data'!B1035=0," ",IF(O1031="Yes",J1031-$K$6,J1031-$K$5))</f>
        <v xml:space="preserve"> </v>
      </c>
      <c r="L1031" s="66" t="str">
        <f>IF('Raw Data'!B1035=0," ",IF(I1031="ND","ND",2*(F1031-I1031)/(D1031-C1031)))</f>
        <v xml:space="preserve"> </v>
      </c>
      <c r="M1031" s="60" t="str">
        <f t="shared" si="16"/>
        <v xml:space="preserve"> </v>
      </c>
      <c r="N1031" s="59" t="str">
        <f>IF('Raw Data'!B1035=0," ",IF(O1031="Yes",IF(J1031&gt;$K$6,"OK","NOK"),IF(J1031&gt;$K$5,"OK","NOK")))</f>
        <v xml:space="preserve"> </v>
      </c>
      <c r="O1031" s="67" t="str">
        <f>IF('Raw Data'!B1035=0," ","No")</f>
        <v xml:space="preserve"> </v>
      </c>
      <c r="P1031" s="61" t="str">
        <f>IF('Raw Data'!B1035=0," ",'Raw Data'!F1035 &amp; ".")</f>
        <v xml:space="preserve"> </v>
      </c>
    </row>
    <row r="1032" spans="1:16" x14ac:dyDescent="0.2">
      <c r="A1032" s="62" t="str">
        <f>IF('Raw Data'!B1036=0,"",'Raw Data'!B1036)</f>
        <v/>
      </c>
      <c r="B1032" s="62" t="str">
        <f>IF('Raw Data'!B1036=0,"",'Raw Data'!C1036)</f>
        <v/>
      </c>
      <c r="C1032" s="63" t="str">
        <f>IF('Raw Data'!B1036=0," ",'Raw Data'!D1036)</f>
        <v xml:space="preserve"> </v>
      </c>
      <c r="D1032" s="63" t="str">
        <f>IF('Raw Data'!B1036=0," ",'Raw Data'!E1036)</f>
        <v xml:space="preserve"> </v>
      </c>
      <c r="E1032" s="63" t="str">
        <f>IF('Raw Data'!B1036=0," ",MIN('Raw Data'!G1036:JP1036))</f>
        <v xml:space="preserve"> </v>
      </c>
      <c r="F1032" s="63" t="str">
        <f>IF('Raw Data'!B1036=0," ",AVERAGE('Raw Data'!G1036:JP1036))</f>
        <v xml:space="preserve"> </v>
      </c>
      <c r="G1032" s="63" t="str">
        <f>IF('Raw Data'!B1036=0," ",MAX('Raw Data'!G1036:JP1036))</f>
        <v xml:space="preserve"> </v>
      </c>
      <c r="H1032" s="63" t="str">
        <f>IF('Raw Data'!B1036=0," ",_xlfn.STDEV.S('Raw Data'!G1036:JP1036))</f>
        <v xml:space="preserve"> </v>
      </c>
      <c r="I1032" s="64" t="str">
        <f>IF('Raw Data'!B1036=0," ",(D1032+C1032)/2)</f>
        <v xml:space="preserve"> </v>
      </c>
      <c r="J1032" s="65" t="str">
        <f>IF('Raw Data'!B1036=0," ",IF(H1032=0,9999,MIN((F1032-C1032),(D1032-F1032))/3/H1032))</f>
        <v xml:space="preserve"> </v>
      </c>
      <c r="K1032" s="60" t="str">
        <f>IF('Raw Data'!B1036=0," ",IF(O1032="Yes",J1032-$K$6,J1032-$K$5))</f>
        <v xml:space="preserve"> </v>
      </c>
      <c r="L1032" s="66" t="str">
        <f>IF('Raw Data'!B1036=0," ",IF(I1032="ND","ND",2*(F1032-I1032)/(D1032-C1032)))</f>
        <v xml:space="preserve"> </v>
      </c>
      <c r="M1032" s="60" t="str">
        <f t="shared" si="16"/>
        <v xml:space="preserve"> </v>
      </c>
      <c r="N1032" s="59" t="str">
        <f>IF('Raw Data'!B1036=0," ",IF(O1032="Yes",IF(J1032&gt;$K$6,"OK","NOK"),IF(J1032&gt;$K$5,"OK","NOK")))</f>
        <v xml:space="preserve"> </v>
      </c>
      <c r="O1032" s="67" t="str">
        <f>IF('Raw Data'!B1036=0," ","No")</f>
        <v xml:space="preserve"> </v>
      </c>
      <c r="P1032" s="61" t="str">
        <f>IF('Raw Data'!B1036=0," ",'Raw Data'!F1036 &amp; ".")</f>
        <v xml:space="preserve"> </v>
      </c>
    </row>
    <row r="1033" spans="1:16" x14ac:dyDescent="0.2">
      <c r="A1033" s="62" t="str">
        <f>IF('Raw Data'!B1037=0,"",'Raw Data'!B1037)</f>
        <v/>
      </c>
      <c r="B1033" s="62" t="str">
        <f>IF('Raw Data'!B1037=0,"",'Raw Data'!C1037)</f>
        <v/>
      </c>
      <c r="C1033" s="63" t="str">
        <f>IF('Raw Data'!B1037=0," ",'Raw Data'!D1037)</f>
        <v xml:space="preserve"> </v>
      </c>
      <c r="D1033" s="63" t="str">
        <f>IF('Raw Data'!B1037=0," ",'Raw Data'!E1037)</f>
        <v xml:space="preserve"> </v>
      </c>
      <c r="E1033" s="63" t="str">
        <f>IF('Raw Data'!B1037=0," ",MIN('Raw Data'!G1037:JP1037))</f>
        <v xml:space="preserve"> </v>
      </c>
      <c r="F1033" s="63" t="str">
        <f>IF('Raw Data'!B1037=0," ",AVERAGE('Raw Data'!G1037:JP1037))</f>
        <v xml:space="preserve"> </v>
      </c>
      <c r="G1033" s="63" t="str">
        <f>IF('Raw Data'!B1037=0," ",MAX('Raw Data'!G1037:JP1037))</f>
        <v xml:space="preserve"> </v>
      </c>
      <c r="H1033" s="63" t="str">
        <f>IF('Raw Data'!B1037=0," ",_xlfn.STDEV.S('Raw Data'!G1037:JP1037))</f>
        <v xml:space="preserve"> </v>
      </c>
      <c r="I1033" s="64" t="str">
        <f>IF('Raw Data'!B1037=0," ",(D1033+C1033)/2)</f>
        <v xml:space="preserve"> </v>
      </c>
      <c r="J1033" s="65" t="str">
        <f>IF('Raw Data'!B1037=0," ",IF(H1033=0,9999,MIN((F1033-C1033),(D1033-F1033))/3/H1033))</f>
        <v xml:space="preserve"> </v>
      </c>
      <c r="K1033" s="60" t="str">
        <f>IF('Raw Data'!B1037=0," ",IF(O1033="Yes",J1033-$K$6,J1033-$K$5))</f>
        <v xml:space="preserve"> </v>
      </c>
      <c r="L1033" s="66" t="str">
        <f>IF('Raw Data'!B1037=0," ",IF(I1033="ND","ND",2*(F1033-I1033)/(D1033-C1033)))</f>
        <v xml:space="preserve"> </v>
      </c>
      <c r="M1033" s="60" t="str">
        <f t="shared" si="16"/>
        <v xml:space="preserve"> </v>
      </c>
      <c r="N1033" s="59" t="str">
        <f>IF('Raw Data'!B1037=0," ",IF(O1033="Yes",IF(J1033&gt;$K$6,"OK","NOK"),IF(J1033&gt;$K$5,"OK","NOK")))</f>
        <v xml:space="preserve"> </v>
      </c>
      <c r="O1033" s="67" t="str">
        <f>IF('Raw Data'!B1037=0," ","No")</f>
        <v xml:space="preserve"> </v>
      </c>
      <c r="P1033" s="61" t="str">
        <f>IF('Raw Data'!B1037=0," ",'Raw Data'!F1037 &amp; ".")</f>
        <v xml:space="preserve"> </v>
      </c>
    </row>
    <row r="1034" spans="1:16" x14ac:dyDescent="0.2">
      <c r="A1034" s="62" t="str">
        <f>IF('Raw Data'!B1038=0,"",'Raw Data'!B1038)</f>
        <v/>
      </c>
      <c r="B1034" s="62" t="str">
        <f>IF('Raw Data'!B1038=0,"",'Raw Data'!C1038)</f>
        <v/>
      </c>
      <c r="C1034" s="63" t="str">
        <f>IF('Raw Data'!B1038=0," ",'Raw Data'!D1038)</f>
        <v xml:space="preserve"> </v>
      </c>
      <c r="D1034" s="63" t="str">
        <f>IF('Raw Data'!B1038=0," ",'Raw Data'!E1038)</f>
        <v xml:space="preserve"> </v>
      </c>
      <c r="E1034" s="63" t="str">
        <f>IF('Raw Data'!B1038=0," ",MIN('Raw Data'!G1038:JP1038))</f>
        <v xml:space="preserve"> </v>
      </c>
      <c r="F1034" s="63" t="str">
        <f>IF('Raw Data'!B1038=0," ",AVERAGE('Raw Data'!G1038:JP1038))</f>
        <v xml:space="preserve"> </v>
      </c>
      <c r="G1034" s="63" t="str">
        <f>IF('Raw Data'!B1038=0," ",MAX('Raw Data'!G1038:JP1038))</f>
        <v xml:space="preserve"> </v>
      </c>
      <c r="H1034" s="63" t="str">
        <f>IF('Raw Data'!B1038=0," ",_xlfn.STDEV.S('Raw Data'!G1038:JP1038))</f>
        <v xml:space="preserve"> </v>
      </c>
      <c r="I1034" s="64" t="str">
        <f>IF('Raw Data'!B1038=0," ",(D1034+C1034)/2)</f>
        <v xml:space="preserve"> </v>
      </c>
      <c r="J1034" s="65" t="str">
        <f>IF('Raw Data'!B1038=0," ",IF(H1034=0,9999,MIN((F1034-C1034),(D1034-F1034))/3/H1034))</f>
        <v xml:space="preserve"> </v>
      </c>
      <c r="K1034" s="60" t="str">
        <f>IF('Raw Data'!B1038=0," ",IF(O1034="Yes",J1034-$K$6,J1034-$K$5))</f>
        <v xml:space="preserve"> </v>
      </c>
      <c r="L1034" s="66" t="str">
        <f>IF('Raw Data'!B1038=0," ",IF(I1034="ND","ND",2*(F1034-I1034)/(D1034-C1034)))</f>
        <v xml:space="preserve"> </v>
      </c>
      <c r="M1034" s="60" t="str">
        <f t="shared" ref="M1034:M1097" si="17">L1034</f>
        <v xml:space="preserve"> </v>
      </c>
      <c r="N1034" s="59" t="str">
        <f>IF('Raw Data'!B1038=0," ",IF(O1034="Yes",IF(J1034&gt;$K$6,"OK","NOK"),IF(J1034&gt;$K$5,"OK","NOK")))</f>
        <v xml:space="preserve"> </v>
      </c>
      <c r="O1034" s="67" t="str">
        <f>IF('Raw Data'!B1038=0," ","No")</f>
        <v xml:space="preserve"> </v>
      </c>
      <c r="P1034" s="61" t="str">
        <f>IF('Raw Data'!B1038=0," ",'Raw Data'!F1038 &amp; ".")</f>
        <v xml:space="preserve"> </v>
      </c>
    </row>
    <row r="1035" spans="1:16" x14ac:dyDescent="0.2">
      <c r="A1035" s="62" t="str">
        <f>IF('Raw Data'!B1039=0,"",'Raw Data'!B1039)</f>
        <v/>
      </c>
      <c r="B1035" s="62" t="str">
        <f>IF('Raw Data'!B1039=0,"",'Raw Data'!C1039)</f>
        <v/>
      </c>
      <c r="C1035" s="63" t="str">
        <f>IF('Raw Data'!B1039=0," ",'Raw Data'!D1039)</f>
        <v xml:space="preserve"> </v>
      </c>
      <c r="D1035" s="63" t="str">
        <f>IF('Raw Data'!B1039=0," ",'Raw Data'!E1039)</f>
        <v xml:space="preserve"> </v>
      </c>
      <c r="E1035" s="63" t="str">
        <f>IF('Raw Data'!B1039=0," ",MIN('Raw Data'!G1039:JP1039))</f>
        <v xml:space="preserve"> </v>
      </c>
      <c r="F1035" s="63" t="str">
        <f>IF('Raw Data'!B1039=0," ",AVERAGE('Raw Data'!G1039:JP1039))</f>
        <v xml:space="preserve"> </v>
      </c>
      <c r="G1035" s="63" t="str">
        <f>IF('Raw Data'!B1039=0," ",MAX('Raw Data'!G1039:JP1039))</f>
        <v xml:space="preserve"> </v>
      </c>
      <c r="H1035" s="63" t="str">
        <f>IF('Raw Data'!B1039=0," ",_xlfn.STDEV.S('Raw Data'!G1039:JP1039))</f>
        <v xml:space="preserve"> </v>
      </c>
      <c r="I1035" s="64" t="str">
        <f>IF('Raw Data'!B1039=0," ",(D1035+C1035)/2)</f>
        <v xml:space="preserve"> </v>
      </c>
      <c r="J1035" s="65" t="str">
        <f>IF('Raw Data'!B1039=0," ",IF(H1035=0,9999,MIN((F1035-C1035),(D1035-F1035))/3/H1035))</f>
        <v xml:space="preserve"> </v>
      </c>
      <c r="K1035" s="60" t="str">
        <f>IF('Raw Data'!B1039=0," ",IF(O1035="Yes",J1035-$K$6,J1035-$K$5))</f>
        <v xml:space="preserve"> </v>
      </c>
      <c r="L1035" s="66" t="str">
        <f>IF('Raw Data'!B1039=0," ",IF(I1035="ND","ND",2*(F1035-I1035)/(D1035-C1035)))</f>
        <v xml:space="preserve"> </v>
      </c>
      <c r="M1035" s="60" t="str">
        <f t="shared" si="17"/>
        <v xml:space="preserve"> </v>
      </c>
      <c r="N1035" s="59" t="str">
        <f>IF('Raw Data'!B1039=0," ",IF(O1035="Yes",IF(J1035&gt;$K$6,"OK","NOK"),IF(J1035&gt;$K$5,"OK","NOK")))</f>
        <v xml:space="preserve"> </v>
      </c>
      <c r="O1035" s="67" t="str">
        <f>IF('Raw Data'!B1039=0," ","No")</f>
        <v xml:space="preserve"> </v>
      </c>
      <c r="P1035" s="61" t="str">
        <f>IF('Raw Data'!B1039=0," ",'Raw Data'!F1039 &amp; ".")</f>
        <v xml:space="preserve"> </v>
      </c>
    </row>
    <row r="1036" spans="1:16" x14ac:dyDescent="0.2">
      <c r="A1036" s="62" t="str">
        <f>IF('Raw Data'!B1040=0,"",'Raw Data'!B1040)</f>
        <v/>
      </c>
      <c r="B1036" s="62" t="str">
        <f>IF('Raw Data'!B1040=0,"",'Raw Data'!C1040)</f>
        <v/>
      </c>
      <c r="C1036" s="63" t="str">
        <f>IF('Raw Data'!B1040=0," ",'Raw Data'!D1040)</f>
        <v xml:space="preserve"> </v>
      </c>
      <c r="D1036" s="63" t="str">
        <f>IF('Raw Data'!B1040=0," ",'Raw Data'!E1040)</f>
        <v xml:space="preserve"> </v>
      </c>
      <c r="E1036" s="63" t="str">
        <f>IF('Raw Data'!B1040=0," ",MIN('Raw Data'!G1040:JP1040))</f>
        <v xml:space="preserve"> </v>
      </c>
      <c r="F1036" s="63" t="str">
        <f>IF('Raw Data'!B1040=0," ",AVERAGE('Raw Data'!G1040:JP1040))</f>
        <v xml:space="preserve"> </v>
      </c>
      <c r="G1036" s="63" t="str">
        <f>IF('Raw Data'!B1040=0," ",MAX('Raw Data'!G1040:JP1040))</f>
        <v xml:space="preserve"> </v>
      </c>
      <c r="H1036" s="63" t="str">
        <f>IF('Raw Data'!B1040=0," ",_xlfn.STDEV.S('Raw Data'!G1040:JP1040))</f>
        <v xml:space="preserve"> </v>
      </c>
      <c r="I1036" s="64" t="str">
        <f>IF('Raw Data'!B1040=0," ",(D1036+C1036)/2)</f>
        <v xml:space="preserve"> </v>
      </c>
      <c r="J1036" s="65" t="str">
        <f>IF('Raw Data'!B1040=0," ",IF(H1036=0,9999,MIN((F1036-C1036),(D1036-F1036))/3/H1036))</f>
        <v xml:space="preserve"> </v>
      </c>
      <c r="K1036" s="60" t="str">
        <f>IF('Raw Data'!B1040=0," ",IF(O1036="Yes",J1036-$K$6,J1036-$K$5))</f>
        <v xml:space="preserve"> </v>
      </c>
      <c r="L1036" s="66" t="str">
        <f>IF('Raw Data'!B1040=0," ",IF(I1036="ND","ND",2*(F1036-I1036)/(D1036-C1036)))</f>
        <v xml:space="preserve"> </v>
      </c>
      <c r="M1036" s="60" t="str">
        <f t="shared" si="17"/>
        <v xml:space="preserve"> </v>
      </c>
      <c r="N1036" s="59" t="str">
        <f>IF('Raw Data'!B1040=0," ",IF(O1036="Yes",IF(J1036&gt;$K$6,"OK","NOK"),IF(J1036&gt;$K$5,"OK","NOK")))</f>
        <v xml:space="preserve"> </v>
      </c>
      <c r="O1036" s="67" t="str">
        <f>IF('Raw Data'!B1040=0," ","No")</f>
        <v xml:space="preserve"> </v>
      </c>
      <c r="P1036" s="61" t="str">
        <f>IF('Raw Data'!B1040=0," ",'Raw Data'!F1040 &amp; ".")</f>
        <v xml:space="preserve"> </v>
      </c>
    </row>
    <row r="1037" spans="1:16" x14ac:dyDescent="0.2">
      <c r="A1037" s="62" t="str">
        <f>IF('Raw Data'!B1041=0,"",'Raw Data'!B1041)</f>
        <v/>
      </c>
      <c r="B1037" s="62" t="str">
        <f>IF('Raw Data'!B1041=0,"",'Raw Data'!C1041)</f>
        <v/>
      </c>
      <c r="C1037" s="63" t="str">
        <f>IF('Raw Data'!B1041=0," ",'Raw Data'!D1041)</f>
        <v xml:space="preserve"> </v>
      </c>
      <c r="D1037" s="63" t="str">
        <f>IF('Raw Data'!B1041=0," ",'Raw Data'!E1041)</f>
        <v xml:space="preserve"> </v>
      </c>
      <c r="E1037" s="63" t="str">
        <f>IF('Raw Data'!B1041=0," ",MIN('Raw Data'!G1041:JP1041))</f>
        <v xml:space="preserve"> </v>
      </c>
      <c r="F1037" s="63" t="str">
        <f>IF('Raw Data'!B1041=0," ",AVERAGE('Raw Data'!G1041:JP1041))</f>
        <v xml:space="preserve"> </v>
      </c>
      <c r="G1037" s="63" t="str">
        <f>IF('Raw Data'!B1041=0," ",MAX('Raw Data'!G1041:JP1041))</f>
        <v xml:space="preserve"> </v>
      </c>
      <c r="H1037" s="63" t="str">
        <f>IF('Raw Data'!B1041=0," ",_xlfn.STDEV.S('Raw Data'!G1041:JP1041))</f>
        <v xml:space="preserve"> </v>
      </c>
      <c r="I1037" s="64" t="str">
        <f>IF('Raw Data'!B1041=0," ",(D1037+C1037)/2)</f>
        <v xml:space="preserve"> </v>
      </c>
      <c r="J1037" s="65" t="str">
        <f>IF('Raw Data'!B1041=0," ",IF(H1037=0,9999,MIN((F1037-C1037),(D1037-F1037))/3/H1037))</f>
        <v xml:space="preserve"> </v>
      </c>
      <c r="K1037" s="60" t="str">
        <f>IF('Raw Data'!B1041=0," ",IF(O1037="Yes",J1037-$K$6,J1037-$K$5))</f>
        <v xml:space="preserve"> </v>
      </c>
      <c r="L1037" s="66" t="str">
        <f>IF('Raw Data'!B1041=0," ",IF(I1037="ND","ND",2*(F1037-I1037)/(D1037-C1037)))</f>
        <v xml:space="preserve"> </v>
      </c>
      <c r="M1037" s="60" t="str">
        <f t="shared" si="17"/>
        <v xml:space="preserve"> </v>
      </c>
      <c r="N1037" s="59" t="str">
        <f>IF('Raw Data'!B1041=0," ",IF(O1037="Yes",IF(J1037&gt;$K$6,"OK","NOK"),IF(J1037&gt;$K$5,"OK","NOK")))</f>
        <v xml:space="preserve"> </v>
      </c>
      <c r="O1037" s="67" t="str">
        <f>IF('Raw Data'!B1041=0," ","No")</f>
        <v xml:space="preserve"> </v>
      </c>
      <c r="P1037" s="61" t="str">
        <f>IF('Raw Data'!B1041=0," ",'Raw Data'!F1041 &amp; ".")</f>
        <v xml:space="preserve"> </v>
      </c>
    </row>
    <row r="1038" spans="1:16" x14ac:dyDescent="0.2">
      <c r="A1038" s="62" t="str">
        <f>IF('Raw Data'!B1042=0,"",'Raw Data'!B1042)</f>
        <v/>
      </c>
      <c r="B1038" s="62" t="str">
        <f>IF('Raw Data'!B1042=0,"",'Raw Data'!C1042)</f>
        <v/>
      </c>
      <c r="C1038" s="63" t="str">
        <f>IF('Raw Data'!B1042=0," ",'Raw Data'!D1042)</f>
        <v xml:space="preserve"> </v>
      </c>
      <c r="D1038" s="63" t="str">
        <f>IF('Raw Data'!B1042=0," ",'Raw Data'!E1042)</f>
        <v xml:space="preserve"> </v>
      </c>
      <c r="E1038" s="63" t="str">
        <f>IF('Raw Data'!B1042=0," ",MIN('Raw Data'!G1042:JP1042))</f>
        <v xml:space="preserve"> </v>
      </c>
      <c r="F1038" s="63" t="str">
        <f>IF('Raw Data'!B1042=0," ",AVERAGE('Raw Data'!G1042:JP1042))</f>
        <v xml:space="preserve"> </v>
      </c>
      <c r="G1038" s="63" t="str">
        <f>IF('Raw Data'!B1042=0," ",MAX('Raw Data'!G1042:JP1042))</f>
        <v xml:space="preserve"> </v>
      </c>
      <c r="H1038" s="63" t="str">
        <f>IF('Raw Data'!B1042=0," ",_xlfn.STDEV.S('Raw Data'!G1042:JP1042))</f>
        <v xml:space="preserve"> </v>
      </c>
      <c r="I1038" s="64" t="str">
        <f>IF('Raw Data'!B1042=0," ",(D1038+C1038)/2)</f>
        <v xml:space="preserve"> </v>
      </c>
      <c r="J1038" s="65" t="str">
        <f>IF('Raw Data'!B1042=0," ",IF(H1038=0,9999,MIN((F1038-C1038),(D1038-F1038))/3/H1038))</f>
        <v xml:space="preserve"> </v>
      </c>
      <c r="K1038" s="60" t="str">
        <f>IF('Raw Data'!B1042=0," ",IF(O1038="Yes",J1038-$K$6,J1038-$K$5))</f>
        <v xml:space="preserve"> </v>
      </c>
      <c r="L1038" s="66" t="str">
        <f>IF('Raw Data'!B1042=0," ",IF(I1038="ND","ND",2*(F1038-I1038)/(D1038-C1038)))</f>
        <v xml:space="preserve"> </v>
      </c>
      <c r="M1038" s="60" t="str">
        <f t="shared" si="17"/>
        <v xml:space="preserve"> </v>
      </c>
      <c r="N1038" s="59" t="str">
        <f>IF('Raw Data'!B1042=0," ",IF(O1038="Yes",IF(J1038&gt;$K$6,"OK","NOK"),IF(J1038&gt;$K$5,"OK","NOK")))</f>
        <v xml:space="preserve"> </v>
      </c>
      <c r="O1038" s="67" t="str">
        <f>IF('Raw Data'!B1042=0," ","No")</f>
        <v xml:space="preserve"> </v>
      </c>
      <c r="P1038" s="61" t="str">
        <f>IF('Raw Data'!B1042=0," ",'Raw Data'!F1042 &amp; ".")</f>
        <v xml:space="preserve"> </v>
      </c>
    </row>
    <row r="1039" spans="1:16" x14ac:dyDescent="0.2">
      <c r="A1039" s="62" t="str">
        <f>IF('Raw Data'!B1043=0,"",'Raw Data'!B1043)</f>
        <v/>
      </c>
      <c r="B1039" s="62" t="str">
        <f>IF('Raw Data'!B1043=0,"",'Raw Data'!C1043)</f>
        <v/>
      </c>
      <c r="C1039" s="63" t="str">
        <f>IF('Raw Data'!B1043=0," ",'Raw Data'!D1043)</f>
        <v xml:space="preserve"> </v>
      </c>
      <c r="D1039" s="63" t="str">
        <f>IF('Raw Data'!B1043=0," ",'Raw Data'!E1043)</f>
        <v xml:space="preserve"> </v>
      </c>
      <c r="E1039" s="63" t="str">
        <f>IF('Raw Data'!B1043=0," ",MIN('Raw Data'!G1043:JP1043))</f>
        <v xml:space="preserve"> </v>
      </c>
      <c r="F1039" s="63" t="str">
        <f>IF('Raw Data'!B1043=0," ",AVERAGE('Raw Data'!G1043:JP1043))</f>
        <v xml:space="preserve"> </v>
      </c>
      <c r="G1039" s="63" t="str">
        <f>IF('Raw Data'!B1043=0," ",MAX('Raw Data'!G1043:JP1043))</f>
        <v xml:space="preserve"> </v>
      </c>
      <c r="H1039" s="63" t="str">
        <f>IF('Raw Data'!B1043=0," ",_xlfn.STDEV.S('Raw Data'!G1043:JP1043))</f>
        <v xml:space="preserve"> </v>
      </c>
      <c r="I1039" s="64" t="str">
        <f>IF('Raw Data'!B1043=0," ",(D1039+C1039)/2)</f>
        <v xml:space="preserve"> </v>
      </c>
      <c r="J1039" s="65" t="str">
        <f>IF('Raw Data'!B1043=0," ",IF(H1039=0,9999,MIN((F1039-C1039),(D1039-F1039))/3/H1039))</f>
        <v xml:space="preserve"> </v>
      </c>
      <c r="K1039" s="60" t="str">
        <f>IF('Raw Data'!B1043=0," ",IF(O1039="Yes",J1039-$K$6,J1039-$K$5))</f>
        <v xml:space="preserve"> </v>
      </c>
      <c r="L1039" s="66" t="str">
        <f>IF('Raw Data'!B1043=0," ",IF(I1039="ND","ND",2*(F1039-I1039)/(D1039-C1039)))</f>
        <v xml:space="preserve"> </v>
      </c>
      <c r="M1039" s="60" t="str">
        <f t="shared" si="17"/>
        <v xml:space="preserve"> </v>
      </c>
      <c r="N1039" s="59" t="str">
        <f>IF('Raw Data'!B1043=0," ",IF(O1039="Yes",IF(J1039&gt;$K$6,"OK","NOK"),IF(J1039&gt;$K$5,"OK","NOK")))</f>
        <v xml:space="preserve"> </v>
      </c>
      <c r="O1039" s="67" t="str">
        <f>IF('Raw Data'!B1043=0," ","No")</f>
        <v xml:space="preserve"> </v>
      </c>
      <c r="P1039" s="61" t="str">
        <f>IF('Raw Data'!B1043=0," ",'Raw Data'!F1043 &amp; ".")</f>
        <v xml:space="preserve"> </v>
      </c>
    </row>
    <row r="1040" spans="1:16" x14ac:dyDescent="0.2">
      <c r="A1040" s="62" t="str">
        <f>IF('Raw Data'!B1044=0,"",'Raw Data'!B1044)</f>
        <v/>
      </c>
      <c r="B1040" s="62" t="str">
        <f>IF('Raw Data'!B1044=0,"",'Raw Data'!C1044)</f>
        <v/>
      </c>
      <c r="C1040" s="63" t="str">
        <f>IF('Raw Data'!B1044=0," ",'Raw Data'!D1044)</f>
        <v xml:space="preserve"> </v>
      </c>
      <c r="D1040" s="63" t="str">
        <f>IF('Raw Data'!B1044=0," ",'Raw Data'!E1044)</f>
        <v xml:space="preserve"> </v>
      </c>
      <c r="E1040" s="63" t="str">
        <f>IF('Raw Data'!B1044=0," ",MIN('Raw Data'!G1044:JP1044))</f>
        <v xml:space="preserve"> </v>
      </c>
      <c r="F1040" s="63" t="str">
        <f>IF('Raw Data'!B1044=0," ",AVERAGE('Raw Data'!G1044:JP1044))</f>
        <v xml:space="preserve"> </v>
      </c>
      <c r="G1040" s="63" t="str">
        <f>IF('Raw Data'!B1044=0," ",MAX('Raw Data'!G1044:JP1044))</f>
        <v xml:space="preserve"> </v>
      </c>
      <c r="H1040" s="63" t="str">
        <f>IF('Raw Data'!B1044=0," ",_xlfn.STDEV.S('Raw Data'!G1044:JP1044))</f>
        <v xml:space="preserve"> </v>
      </c>
      <c r="I1040" s="64" t="str">
        <f>IF('Raw Data'!B1044=0," ",(D1040+C1040)/2)</f>
        <v xml:space="preserve"> </v>
      </c>
      <c r="J1040" s="65" t="str">
        <f>IF('Raw Data'!B1044=0," ",IF(H1040=0,9999,MIN((F1040-C1040),(D1040-F1040))/3/H1040))</f>
        <v xml:space="preserve"> </v>
      </c>
      <c r="K1040" s="60" t="str">
        <f>IF('Raw Data'!B1044=0," ",IF(O1040="Yes",J1040-$K$6,J1040-$K$5))</f>
        <v xml:space="preserve"> </v>
      </c>
      <c r="L1040" s="66" t="str">
        <f>IF('Raw Data'!B1044=0," ",IF(I1040="ND","ND",2*(F1040-I1040)/(D1040-C1040)))</f>
        <v xml:space="preserve"> </v>
      </c>
      <c r="M1040" s="60" t="str">
        <f t="shared" si="17"/>
        <v xml:space="preserve"> </v>
      </c>
      <c r="N1040" s="59" t="str">
        <f>IF('Raw Data'!B1044=0," ",IF(O1040="Yes",IF(J1040&gt;$K$6,"OK","NOK"),IF(J1040&gt;$K$5,"OK","NOK")))</f>
        <v xml:space="preserve"> </v>
      </c>
      <c r="O1040" s="67" t="str">
        <f>IF('Raw Data'!B1044=0," ","No")</f>
        <v xml:space="preserve"> </v>
      </c>
      <c r="P1040" s="61" t="str">
        <f>IF('Raw Data'!B1044=0," ",'Raw Data'!F1044 &amp; ".")</f>
        <v xml:space="preserve"> </v>
      </c>
    </row>
    <row r="1041" spans="1:16" x14ac:dyDescent="0.2">
      <c r="A1041" s="62" t="str">
        <f>IF('Raw Data'!B1045=0,"",'Raw Data'!B1045)</f>
        <v/>
      </c>
      <c r="B1041" s="62" t="str">
        <f>IF('Raw Data'!B1045=0,"",'Raw Data'!C1045)</f>
        <v/>
      </c>
      <c r="C1041" s="63" t="str">
        <f>IF('Raw Data'!B1045=0," ",'Raw Data'!D1045)</f>
        <v xml:space="preserve"> </v>
      </c>
      <c r="D1041" s="63" t="str">
        <f>IF('Raw Data'!B1045=0," ",'Raw Data'!E1045)</f>
        <v xml:space="preserve"> </v>
      </c>
      <c r="E1041" s="63" t="str">
        <f>IF('Raw Data'!B1045=0," ",MIN('Raw Data'!G1045:JP1045))</f>
        <v xml:space="preserve"> </v>
      </c>
      <c r="F1041" s="63" t="str">
        <f>IF('Raw Data'!B1045=0," ",AVERAGE('Raw Data'!G1045:JP1045))</f>
        <v xml:space="preserve"> </v>
      </c>
      <c r="G1041" s="63" t="str">
        <f>IF('Raw Data'!B1045=0," ",MAX('Raw Data'!G1045:JP1045))</f>
        <v xml:space="preserve"> </v>
      </c>
      <c r="H1041" s="63" t="str">
        <f>IF('Raw Data'!B1045=0," ",_xlfn.STDEV.S('Raw Data'!G1045:JP1045))</f>
        <v xml:space="preserve"> </v>
      </c>
      <c r="I1041" s="64" t="str">
        <f>IF('Raw Data'!B1045=0," ",(D1041+C1041)/2)</f>
        <v xml:space="preserve"> </v>
      </c>
      <c r="J1041" s="65" t="str">
        <f>IF('Raw Data'!B1045=0," ",IF(H1041=0,9999,MIN((F1041-C1041),(D1041-F1041))/3/H1041))</f>
        <v xml:space="preserve"> </v>
      </c>
      <c r="K1041" s="60" t="str">
        <f>IF('Raw Data'!B1045=0," ",IF(O1041="Yes",J1041-$K$6,J1041-$K$5))</f>
        <v xml:space="preserve"> </v>
      </c>
      <c r="L1041" s="66" t="str">
        <f>IF('Raw Data'!B1045=0," ",IF(I1041="ND","ND",2*(F1041-I1041)/(D1041-C1041)))</f>
        <v xml:space="preserve"> </v>
      </c>
      <c r="M1041" s="60" t="str">
        <f t="shared" si="17"/>
        <v xml:space="preserve"> </v>
      </c>
      <c r="N1041" s="59" t="str">
        <f>IF('Raw Data'!B1045=0," ",IF(O1041="Yes",IF(J1041&gt;$K$6,"OK","NOK"),IF(J1041&gt;$K$5,"OK","NOK")))</f>
        <v xml:space="preserve"> </v>
      </c>
      <c r="O1041" s="67" t="str">
        <f>IF('Raw Data'!B1045=0," ","No")</f>
        <v xml:space="preserve"> </v>
      </c>
      <c r="P1041" s="61" t="str">
        <f>IF('Raw Data'!B1045=0," ",'Raw Data'!F1045 &amp; ".")</f>
        <v xml:space="preserve"> </v>
      </c>
    </row>
    <row r="1042" spans="1:16" x14ac:dyDescent="0.2">
      <c r="A1042" s="62" t="str">
        <f>IF('Raw Data'!B1046=0,"",'Raw Data'!B1046)</f>
        <v/>
      </c>
      <c r="B1042" s="62" t="str">
        <f>IF('Raw Data'!B1046=0,"",'Raw Data'!C1046)</f>
        <v/>
      </c>
      <c r="C1042" s="63" t="str">
        <f>IF('Raw Data'!B1046=0," ",'Raw Data'!D1046)</f>
        <v xml:space="preserve"> </v>
      </c>
      <c r="D1042" s="63" t="str">
        <f>IF('Raw Data'!B1046=0," ",'Raw Data'!E1046)</f>
        <v xml:space="preserve"> </v>
      </c>
      <c r="E1042" s="63" t="str">
        <f>IF('Raw Data'!B1046=0," ",MIN('Raw Data'!G1046:JP1046))</f>
        <v xml:space="preserve"> </v>
      </c>
      <c r="F1042" s="63" t="str">
        <f>IF('Raw Data'!B1046=0," ",AVERAGE('Raw Data'!G1046:JP1046))</f>
        <v xml:space="preserve"> </v>
      </c>
      <c r="G1042" s="63" t="str">
        <f>IF('Raw Data'!B1046=0," ",MAX('Raw Data'!G1046:JP1046))</f>
        <v xml:space="preserve"> </v>
      </c>
      <c r="H1042" s="63" t="str">
        <f>IF('Raw Data'!B1046=0," ",_xlfn.STDEV.S('Raw Data'!G1046:JP1046))</f>
        <v xml:space="preserve"> </v>
      </c>
      <c r="I1042" s="64" t="str">
        <f>IF('Raw Data'!B1046=0," ",(D1042+C1042)/2)</f>
        <v xml:space="preserve"> </v>
      </c>
      <c r="J1042" s="65" t="str">
        <f>IF('Raw Data'!B1046=0," ",IF(H1042=0,9999,MIN((F1042-C1042),(D1042-F1042))/3/H1042))</f>
        <v xml:space="preserve"> </v>
      </c>
      <c r="K1042" s="60" t="str">
        <f>IF('Raw Data'!B1046=0," ",IF(O1042="Yes",J1042-$K$6,J1042-$K$5))</f>
        <v xml:space="preserve"> </v>
      </c>
      <c r="L1042" s="66" t="str">
        <f>IF('Raw Data'!B1046=0," ",IF(I1042="ND","ND",2*(F1042-I1042)/(D1042-C1042)))</f>
        <v xml:space="preserve"> </v>
      </c>
      <c r="M1042" s="60" t="str">
        <f t="shared" si="17"/>
        <v xml:space="preserve"> </v>
      </c>
      <c r="N1042" s="59" t="str">
        <f>IF('Raw Data'!B1046=0," ",IF(O1042="Yes",IF(J1042&gt;$K$6,"OK","NOK"),IF(J1042&gt;$K$5,"OK","NOK")))</f>
        <v xml:space="preserve"> </v>
      </c>
      <c r="O1042" s="67" t="str">
        <f>IF('Raw Data'!B1046=0," ","No")</f>
        <v xml:space="preserve"> </v>
      </c>
      <c r="P1042" s="61" t="str">
        <f>IF('Raw Data'!B1046=0," ",'Raw Data'!F1046 &amp; ".")</f>
        <v xml:space="preserve"> </v>
      </c>
    </row>
    <row r="1043" spans="1:16" x14ac:dyDescent="0.2">
      <c r="A1043" s="62" t="str">
        <f>IF('Raw Data'!B1047=0,"",'Raw Data'!B1047)</f>
        <v/>
      </c>
      <c r="B1043" s="62" t="str">
        <f>IF('Raw Data'!B1047=0,"",'Raw Data'!C1047)</f>
        <v/>
      </c>
      <c r="C1043" s="63" t="str">
        <f>IF('Raw Data'!B1047=0," ",'Raw Data'!D1047)</f>
        <v xml:space="preserve"> </v>
      </c>
      <c r="D1043" s="63" t="str">
        <f>IF('Raw Data'!B1047=0," ",'Raw Data'!E1047)</f>
        <v xml:space="preserve"> </v>
      </c>
      <c r="E1043" s="63" t="str">
        <f>IF('Raw Data'!B1047=0," ",MIN('Raw Data'!G1047:JP1047))</f>
        <v xml:space="preserve"> </v>
      </c>
      <c r="F1043" s="63" t="str">
        <f>IF('Raw Data'!B1047=0," ",AVERAGE('Raw Data'!G1047:JP1047))</f>
        <v xml:space="preserve"> </v>
      </c>
      <c r="G1043" s="63" t="str">
        <f>IF('Raw Data'!B1047=0," ",MAX('Raw Data'!G1047:JP1047))</f>
        <v xml:space="preserve"> </v>
      </c>
      <c r="H1043" s="63" t="str">
        <f>IF('Raw Data'!B1047=0," ",_xlfn.STDEV.S('Raw Data'!G1047:JP1047))</f>
        <v xml:space="preserve"> </v>
      </c>
      <c r="I1043" s="64" t="str">
        <f>IF('Raw Data'!B1047=0," ",(D1043+C1043)/2)</f>
        <v xml:space="preserve"> </v>
      </c>
      <c r="J1043" s="65" t="str">
        <f>IF('Raw Data'!B1047=0," ",IF(H1043=0,9999,MIN((F1043-C1043),(D1043-F1043))/3/H1043))</f>
        <v xml:space="preserve"> </v>
      </c>
      <c r="K1043" s="60" t="str">
        <f>IF('Raw Data'!B1047=0," ",IF(O1043="Yes",J1043-$K$6,J1043-$K$5))</f>
        <v xml:space="preserve"> </v>
      </c>
      <c r="L1043" s="66" t="str">
        <f>IF('Raw Data'!B1047=0," ",IF(I1043="ND","ND",2*(F1043-I1043)/(D1043-C1043)))</f>
        <v xml:space="preserve"> </v>
      </c>
      <c r="M1043" s="60" t="str">
        <f t="shared" si="17"/>
        <v xml:space="preserve"> </v>
      </c>
      <c r="N1043" s="59" t="str">
        <f>IF('Raw Data'!B1047=0," ",IF(O1043="Yes",IF(J1043&gt;$K$6,"OK","NOK"),IF(J1043&gt;$K$5,"OK","NOK")))</f>
        <v xml:space="preserve"> </v>
      </c>
      <c r="O1043" s="67" t="str">
        <f>IF('Raw Data'!B1047=0," ","No")</f>
        <v xml:space="preserve"> </v>
      </c>
      <c r="P1043" s="61" t="str">
        <f>IF('Raw Data'!B1047=0," ",'Raw Data'!F1047 &amp; ".")</f>
        <v xml:space="preserve"> </v>
      </c>
    </row>
    <row r="1044" spans="1:16" x14ac:dyDescent="0.2">
      <c r="A1044" s="62" t="str">
        <f>IF('Raw Data'!B1048=0,"",'Raw Data'!B1048)</f>
        <v/>
      </c>
      <c r="B1044" s="62" t="str">
        <f>IF('Raw Data'!B1048=0,"",'Raw Data'!C1048)</f>
        <v/>
      </c>
      <c r="C1044" s="63" t="str">
        <f>IF('Raw Data'!B1048=0," ",'Raw Data'!D1048)</f>
        <v xml:space="preserve"> </v>
      </c>
      <c r="D1044" s="63" t="str">
        <f>IF('Raw Data'!B1048=0," ",'Raw Data'!E1048)</f>
        <v xml:space="preserve"> </v>
      </c>
      <c r="E1044" s="63" t="str">
        <f>IF('Raw Data'!B1048=0," ",MIN('Raw Data'!G1048:JP1048))</f>
        <v xml:space="preserve"> </v>
      </c>
      <c r="F1044" s="63" t="str">
        <f>IF('Raw Data'!B1048=0," ",AVERAGE('Raw Data'!G1048:JP1048))</f>
        <v xml:space="preserve"> </v>
      </c>
      <c r="G1044" s="63" t="str">
        <f>IF('Raw Data'!B1048=0," ",MAX('Raw Data'!G1048:JP1048))</f>
        <v xml:space="preserve"> </v>
      </c>
      <c r="H1044" s="63" t="str">
        <f>IF('Raw Data'!B1048=0," ",_xlfn.STDEV.S('Raw Data'!G1048:JP1048))</f>
        <v xml:space="preserve"> </v>
      </c>
      <c r="I1044" s="64" t="str">
        <f>IF('Raw Data'!B1048=0," ",(D1044+C1044)/2)</f>
        <v xml:space="preserve"> </v>
      </c>
      <c r="J1044" s="65" t="str">
        <f>IF('Raw Data'!B1048=0," ",IF(H1044=0,9999,MIN((F1044-C1044),(D1044-F1044))/3/H1044))</f>
        <v xml:space="preserve"> </v>
      </c>
      <c r="K1044" s="60" t="str">
        <f>IF('Raw Data'!B1048=0," ",IF(O1044="Yes",J1044-$K$6,J1044-$K$5))</f>
        <v xml:space="preserve"> </v>
      </c>
      <c r="L1044" s="66" t="str">
        <f>IF('Raw Data'!B1048=0," ",IF(I1044="ND","ND",2*(F1044-I1044)/(D1044-C1044)))</f>
        <v xml:space="preserve"> </v>
      </c>
      <c r="M1044" s="60" t="str">
        <f t="shared" si="17"/>
        <v xml:space="preserve"> </v>
      </c>
      <c r="N1044" s="59" t="str">
        <f>IF('Raw Data'!B1048=0," ",IF(O1044="Yes",IF(J1044&gt;$K$6,"OK","NOK"),IF(J1044&gt;$K$5,"OK","NOK")))</f>
        <v xml:space="preserve"> </v>
      </c>
      <c r="O1044" s="67" t="str">
        <f>IF('Raw Data'!B1048=0," ","No")</f>
        <v xml:space="preserve"> </v>
      </c>
      <c r="P1044" s="61" t="str">
        <f>IF('Raw Data'!B1048=0," ",'Raw Data'!F1048 &amp; ".")</f>
        <v xml:space="preserve"> </v>
      </c>
    </row>
    <row r="1045" spans="1:16" x14ac:dyDescent="0.2">
      <c r="A1045" s="62" t="str">
        <f>IF('Raw Data'!B1049=0,"",'Raw Data'!B1049)</f>
        <v/>
      </c>
      <c r="B1045" s="62" t="str">
        <f>IF('Raw Data'!B1049=0,"",'Raw Data'!C1049)</f>
        <v/>
      </c>
      <c r="C1045" s="63" t="str">
        <f>IF('Raw Data'!B1049=0," ",'Raw Data'!D1049)</f>
        <v xml:space="preserve"> </v>
      </c>
      <c r="D1045" s="63" t="str">
        <f>IF('Raw Data'!B1049=0," ",'Raw Data'!E1049)</f>
        <v xml:space="preserve"> </v>
      </c>
      <c r="E1045" s="63" t="str">
        <f>IF('Raw Data'!B1049=0," ",MIN('Raw Data'!G1049:JP1049))</f>
        <v xml:space="preserve"> </v>
      </c>
      <c r="F1045" s="63" t="str">
        <f>IF('Raw Data'!B1049=0," ",AVERAGE('Raw Data'!G1049:JP1049))</f>
        <v xml:space="preserve"> </v>
      </c>
      <c r="G1045" s="63" t="str">
        <f>IF('Raw Data'!B1049=0," ",MAX('Raw Data'!G1049:JP1049))</f>
        <v xml:space="preserve"> </v>
      </c>
      <c r="H1045" s="63" t="str">
        <f>IF('Raw Data'!B1049=0," ",_xlfn.STDEV.S('Raw Data'!G1049:JP1049))</f>
        <v xml:space="preserve"> </v>
      </c>
      <c r="I1045" s="64" t="str">
        <f>IF('Raw Data'!B1049=0," ",(D1045+C1045)/2)</f>
        <v xml:space="preserve"> </v>
      </c>
      <c r="J1045" s="65" t="str">
        <f>IF('Raw Data'!B1049=0," ",IF(H1045=0,9999,MIN((F1045-C1045),(D1045-F1045))/3/H1045))</f>
        <v xml:space="preserve"> </v>
      </c>
      <c r="K1045" s="60" t="str">
        <f>IF('Raw Data'!B1049=0," ",IF(O1045="Yes",J1045-$K$6,J1045-$K$5))</f>
        <v xml:space="preserve"> </v>
      </c>
      <c r="L1045" s="66" t="str">
        <f>IF('Raw Data'!B1049=0," ",IF(I1045="ND","ND",2*(F1045-I1045)/(D1045-C1045)))</f>
        <v xml:space="preserve"> </v>
      </c>
      <c r="M1045" s="60" t="str">
        <f t="shared" si="17"/>
        <v xml:space="preserve"> </v>
      </c>
      <c r="N1045" s="59" t="str">
        <f>IF('Raw Data'!B1049=0," ",IF(O1045="Yes",IF(J1045&gt;$K$6,"OK","NOK"),IF(J1045&gt;$K$5,"OK","NOK")))</f>
        <v xml:space="preserve"> </v>
      </c>
      <c r="O1045" s="67" t="str">
        <f>IF('Raw Data'!B1049=0," ","No")</f>
        <v xml:space="preserve"> </v>
      </c>
      <c r="P1045" s="61" t="str">
        <f>IF('Raw Data'!B1049=0," ",'Raw Data'!F1049 &amp; ".")</f>
        <v xml:space="preserve"> </v>
      </c>
    </row>
    <row r="1046" spans="1:16" x14ac:dyDescent="0.2">
      <c r="A1046" s="62" t="str">
        <f>IF('Raw Data'!B1050=0,"",'Raw Data'!B1050)</f>
        <v/>
      </c>
      <c r="B1046" s="62" t="str">
        <f>IF('Raw Data'!B1050=0,"",'Raw Data'!C1050)</f>
        <v/>
      </c>
      <c r="C1046" s="63" t="str">
        <f>IF('Raw Data'!B1050=0," ",'Raw Data'!D1050)</f>
        <v xml:space="preserve"> </v>
      </c>
      <c r="D1046" s="63" t="str">
        <f>IF('Raw Data'!B1050=0," ",'Raw Data'!E1050)</f>
        <v xml:space="preserve"> </v>
      </c>
      <c r="E1046" s="63" t="str">
        <f>IF('Raw Data'!B1050=0," ",MIN('Raw Data'!G1050:JP1050))</f>
        <v xml:space="preserve"> </v>
      </c>
      <c r="F1046" s="63" t="str">
        <f>IF('Raw Data'!B1050=0," ",AVERAGE('Raw Data'!G1050:JP1050))</f>
        <v xml:space="preserve"> </v>
      </c>
      <c r="G1046" s="63" t="str">
        <f>IF('Raw Data'!B1050=0," ",MAX('Raw Data'!G1050:JP1050))</f>
        <v xml:space="preserve"> </v>
      </c>
      <c r="H1046" s="63" t="str">
        <f>IF('Raw Data'!B1050=0," ",_xlfn.STDEV.S('Raw Data'!G1050:JP1050))</f>
        <v xml:space="preserve"> </v>
      </c>
      <c r="I1046" s="64" t="str">
        <f>IF('Raw Data'!B1050=0," ",(D1046+C1046)/2)</f>
        <v xml:space="preserve"> </v>
      </c>
      <c r="J1046" s="65" t="str">
        <f>IF('Raw Data'!B1050=0," ",IF(H1046=0,9999,MIN((F1046-C1046),(D1046-F1046))/3/H1046))</f>
        <v xml:space="preserve"> </v>
      </c>
      <c r="K1046" s="60" t="str">
        <f>IF('Raw Data'!B1050=0," ",IF(O1046="Yes",J1046-$K$6,J1046-$K$5))</f>
        <v xml:space="preserve"> </v>
      </c>
      <c r="L1046" s="66" t="str">
        <f>IF('Raw Data'!B1050=0," ",IF(I1046="ND","ND",2*(F1046-I1046)/(D1046-C1046)))</f>
        <v xml:space="preserve"> </v>
      </c>
      <c r="M1046" s="60" t="str">
        <f t="shared" si="17"/>
        <v xml:space="preserve"> </v>
      </c>
      <c r="N1046" s="59" t="str">
        <f>IF('Raw Data'!B1050=0," ",IF(O1046="Yes",IF(J1046&gt;$K$6,"OK","NOK"),IF(J1046&gt;$K$5,"OK","NOK")))</f>
        <v xml:space="preserve"> </v>
      </c>
      <c r="O1046" s="67" t="str">
        <f>IF('Raw Data'!B1050=0," ","No")</f>
        <v xml:space="preserve"> </v>
      </c>
      <c r="P1046" s="61" t="str">
        <f>IF('Raw Data'!B1050=0," ",'Raw Data'!F1050 &amp; ".")</f>
        <v xml:space="preserve"> </v>
      </c>
    </row>
    <row r="1047" spans="1:16" x14ac:dyDescent="0.2">
      <c r="A1047" s="62" t="str">
        <f>IF('Raw Data'!B1051=0,"",'Raw Data'!B1051)</f>
        <v/>
      </c>
      <c r="B1047" s="62" t="str">
        <f>IF('Raw Data'!B1051=0,"",'Raw Data'!C1051)</f>
        <v/>
      </c>
      <c r="C1047" s="63" t="str">
        <f>IF('Raw Data'!B1051=0," ",'Raw Data'!D1051)</f>
        <v xml:space="preserve"> </v>
      </c>
      <c r="D1047" s="63" t="str">
        <f>IF('Raw Data'!B1051=0," ",'Raw Data'!E1051)</f>
        <v xml:space="preserve"> </v>
      </c>
      <c r="E1047" s="63" t="str">
        <f>IF('Raw Data'!B1051=0," ",MIN('Raw Data'!G1051:JP1051))</f>
        <v xml:space="preserve"> </v>
      </c>
      <c r="F1047" s="63" t="str">
        <f>IF('Raw Data'!B1051=0," ",AVERAGE('Raw Data'!G1051:JP1051))</f>
        <v xml:space="preserve"> </v>
      </c>
      <c r="G1047" s="63" t="str">
        <f>IF('Raw Data'!B1051=0," ",MAX('Raw Data'!G1051:JP1051))</f>
        <v xml:space="preserve"> </v>
      </c>
      <c r="H1047" s="63" t="str">
        <f>IF('Raw Data'!B1051=0," ",_xlfn.STDEV.S('Raw Data'!G1051:JP1051))</f>
        <v xml:space="preserve"> </v>
      </c>
      <c r="I1047" s="64" t="str">
        <f>IF('Raw Data'!B1051=0," ",(D1047+C1047)/2)</f>
        <v xml:space="preserve"> </v>
      </c>
      <c r="J1047" s="65" t="str">
        <f>IF('Raw Data'!B1051=0," ",IF(H1047=0,9999,MIN((F1047-C1047),(D1047-F1047))/3/H1047))</f>
        <v xml:space="preserve"> </v>
      </c>
      <c r="K1047" s="60" t="str">
        <f>IF('Raw Data'!B1051=0," ",IF(O1047="Yes",J1047-$K$6,J1047-$K$5))</f>
        <v xml:space="preserve"> </v>
      </c>
      <c r="L1047" s="66" t="str">
        <f>IF('Raw Data'!B1051=0," ",IF(I1047="ND","ND",2*(F1047-I1047)/(D1047-C1047)))</f>
        <v xml:space="preserve"> </v>
      </c>
      <c r="M1047" s="60" t="str">
        <f t="shared" si="17"/>
        <v xml:space="preserve"> </v>
      </c>
      <c r="N1047" s="59" t="str">
        <f>IF('Raw Data'!B1051=0," ",IF(O1047="Yes",IF(J1047&gt;$K$6,"OK","NOK"),IF(J1047&gt;$K$5,"OK","NOK")))</f>
        <v xml:space="preserve"> </v>
      </c>
      <c r="O1047" s="67" t="str">
        <f>IF('Raw Data'!B1051=0," ","No")</f>
        <v xml:space="preserve"> </v>
      </c>
      <c r="P1047" s="61" t="str">
        <f>IF('Raw Data'!B1051=0," ",'Raw Data'!F1051 &amp; ".")</f>
        <v xml:space="preserve"> </v>
      </c>
    </row>
    <row r="1048" spans="1:16" x14ac:dyDescent="0.2">
      <c r="A1048" s="62" t="str">
        <f>IF('Raw Data'!B1052=0,"",'Raw Data'!B1052)</f>
        <v/>
      </c>
      <c r="B1048" s="62" t="str">
        <f>IF('Raw Data'!B1052=0,"",'Raw Data'!C1052)</f>
        <v/>
      </c>
      <c r="C1048" s="63" t="str">
        <f>IF('Raw Data'!B1052=0," ",'Raw Data'!D1052)</f>
        <v xml:space="preserve"> </v>
      </c>
      <c r="D1048" s="63" t="str">
        <f>IF('Raw Data'!B1052=0," ",'Raw Data'!E1052)</f>
        <v xml:space="preserve"> </v>
      </c>
      <c r="E1048" s="63" t="str">
        <f>IF('Raw Data'!B1052=0," ",MIN('Raw Data'!G1052:JP1052))</f>
        <v xml:space="preserve"> </v>
      </c>
      <c r="F1048" s="63" t="str">
        <f>IF('Raw Data'!B1052=0," ",AVERAGE('Raw Data'!G1052:JP1052))</f>
        <v xml:space="preserve"> </v>
      </c>
      <c r="G1048" s="63" t="str">
        <f>IF('Raw Data'!B1052=0," ",MAX('Raw Data'!G1052:JP1052))</f>
        <v xml:space="preserve"> </v>
      </c>
      <c r="H1048" s="63" t="str">
        <f>IF('Raw Data'!B1052=0," ",_xlfn.STDEV.S('Raw Data'!G1052:JP1052))</f>
        <v xml:space="preserve"> </v>
      </c>
      <c r="I1048" s="64" t="str">
        <f>IF('Raw Data'!B1052=0," ",(D1048+C1048)/2)</f>
        <v xml:space="preserve"> </v>
      </c>
      <c r="J1048" s="65" t="str">
        <f>IF('Raw Data'!B1052=0," ",IF(H1048=0,9999,MIN((F1048-C1048),(D1048-F1048))/3/H1048))</f>
        <v xml:space="preserve"> </v>
      </c>
      <c r="K1048" s="60" t="str">
        <f>IF('Raw Data'!B1052=0," ",IF(O1048="Yes",J1048-$K$6,J1048-$K$5))</f>
        <v xml:space="preserve"> </v>
      </c>
      <c r="L1048" s="66" t="str">
        <f>IF('Raw Data'!B1052=0," ",IF(I1048="ND","ND",2*(F1048-I1048)/(D1048-C1048)))</f>
        <v xml:space="preserve"> </v>
      </c>
      <c r="M1048" s="60" t="str">
        <f t="shared" si="17"/>
        <v xml:space="preserve"> </v>
      </c>
      <c r="N1048" s="59" t="str">
        <f>IF('Raw Data'!B1052=0," ",IF(O1048="Yes",IF(J1048&gt;$K$6,"OK","NOK"),IF(J1048&gt;$K$5,"OK","NOK")))</f>
        <v xml:space="preserve"> </v>
      </c>
      <c r="O1048" s="67" t="str">
        <f>IF('Raw Data'!B1052=0," ","No")</f>
        <v xml:space="preserve"> </v>
      </c>
      <c r="P1048" s="61" t="str">
        <f>IF('Raw Data'!B1052=0," ",'Raw Data'!F1052 &amp; ".")</f>
        <v xml:space="preserve"> </v>
      </c>
    </row>
    <row r="1049" spans="1:16" x14ac:dyDescent="0.2">
      <c r="A1049" s="62" t="str">
        <f>IF('Raw Data'!B1053=0,"",'Raw Data'!B1053)</f>
        <v/>
      </c>
      <c r="B1049" s="62" t="str">
        <f>IF('Raw Data'!B1053=0,"",'Raw Data'!C1053)</f>
        <v/>
      </c>
      <c r="C1049" s="63" t="str">
        <f>IF('Raw Data'!B1053=0," ",'Raw Data'!D1053)</f>
        <v xml:space="preserve"> </v>
      </c>
      <c r="D1049" s="63" t="str">
        <f>IF('Raw Data'!B1053=0," ",'Raw Data'!E1053)</f>
        <v xml:space="preserve"> </v>
      </c>
      <c r="E1049" s="63" t="str">
        <f>IF('Raw Data'!B1053=0," ",MIN('Raw Data'!G1053:JP1053))</f>
        <v xml:space="preserve"> </v>
      </c>
      <c r="F1049" s="63" t="str">
        <f>IF('Raw Data'!B1053=0," ",AVERAGE('Raw Data'!G1053:JP1053))</f>
        <v xml:space="preserve"> </v>
      </c>
      <c r="G1049" s="63" t="str">
        <f>IF('Raw Data'!B1053=0," ",MAX('Raw Data'!G1053:JP1053))</f>
        <v xml:space="preserve"> </v>
      </c>
      <c r="H1049" s="63" t="str">
        <f>IF('Raw Data'!B1053=0," ",_xlfn.STDEV.S('Raw Data'!G1053:JP1053))</f>
        <v xml:space="preserve"> </v>
      </c>
      <c r="I1049" s="64" t="str">
        <f>IF('Raw Data'!B1053=0," ",(D1049+C1049)/2)</f>
        <v xml:space="preserve"> </v>
      </c>
      <c r="J1049" s="65" t="str">
        <f>IF('Raw Data'!B1053=0," ",IF(H1049=0,9999,MIN((F1049-C1049),(D1049-F1049))/3/H1049))</f>
        <v xml:space="preserve"> </v>
      </c>
      <c r="K1049" s="60" t="str">
        <f>IF('Raw Data'!B1053=0," ",IF(O1049="Yes",J1049-$K$6,J1049-$K$5))</f>
        <v xml:space="preserve"> </v>
      </c>
      <c r="L1049" s="66" t="str">
        <f>IF('Raw Data'!B1053=0," ",IF(I1049="ND","ND",2*(F1049-I1049)/(D1049-C1049)))</f>
        <v xml:space="preserve"> </v>
      </c>
      <c r="M1049" s="60" t="str">
        <f t="shared" si="17"/>
        <v xml:space="preserve"> </v>
      </c>
      <c r="N1049" s="59" t="str">
        <f>IF('Raw Data'!B1053=0," ",IF(O1049="Yes",IF(J1049&gt;$K$6,"OK","NOK"),IF(J1049&gt;$K$5,"OK","NOK")))</f>
        <v xml:space="preserve"> </v>
      </c>
      <c r="O1049" s="67" t="str">
        <f>IF('Raw Data'!B1053=0," ","No")</f>
        <v xml:space="preserve"> </v>
      </c>
      <c r="P1049" s="61" t="str">
        <f>IF('Raw Data'!B1053=0," ",'Raw Data'!F1053 &amp; ".")</f>
        <v xml:space="preserve"> </v>
      </c>
    </row>
    <row r="1050" spans="1:16" x14ac:dyDescent="0.2">
      <c r="A1050" s="62" t="str">
        <f>IF('Raw Data'!B1054=0,"",'Raw Data'!B1054)</f>
        <v/>
      </c>
      <c r="B1050" s="62" t="str">
        <f>IF('Raw Data'!B1054=0,"",'Raw Data'!C1054)</f>
        <v/>
      </c>
      <c r="C1050" s="63" t="str">
        <f>IF('Raw Data'!B1054=0," ",'Raw Data'!D1054)</f>
        <v xml:space="preserve"> </v>
      </c>
      <c r="D1050" s="63" t="str">
        <f>IF('Raw Data'!B1054=0," ",'Raw Data'!E1054)</f>
        <v xml:space="preserve"> </v>
      </c>
      <c r="E1050" s="63" t="str">
        <f>IF('Raw Data'!B1054=0," ",MIN('Raw Data'!G1054:JP1054))</f>
        <v xml:space="preserve"> </v>
      </c>
      <c r="F1050" s="63" t="str">
        <f>IF('Raw Data'!B1054=0," ",AVERAGE('Raw Data'!G1054:JP1054))</f>
        <v xml:space="preserve"> </v>
      </c>
      <c r="G1050" s="63" t="str">
        <f>IF('Raw Data'!B1054=0," ",MAX('Raw Data'!G1054:JP1054))</f>
        <v xml:space="preserve"> </v>
      </c>
      <c r="H1050" s="63" t="str">
        <f>IF('Raw Data'!B1054=0," ",_xlfn.STDEV.S('Raw Data'!G1054:JP1054))</f>
        <v xml:space="preserve"> </v>
      </c>
      <c r="I1050" s="64" t="str">
        <f>IF('Raw Data'!B1054=0," ",(D1050+C1050)/2)</f>
        <v xml:space="preserve"> </v>
      </c>
      <c r="J1050" s="65" t="str">
        <f>IF('Raw Data'!B1054=0," ",IF(H1050=0,9999,MIN((F1050-C1050),(D1050-F1050))/3/H1050))</f>
        <v xml:space="preserve"> </v>
      </c>
      <c r="K1050" s="60" t="str">
        <f>IF('Raw Data'!B1054=0," ",IF(O1050="Yes",J1050-$K$6,J1050-$K$5))</f>
        <v xml:space="preserve"> </v>
      </c>
      <c r="L1050" s="66" t="str">
        <f>IF('Raw Data'!B1054=0," ",IF(I1050="ND","ND",2*(F1050-I1050)/(D1050-C1050)))</f>
        <v xml:space="preserve"> </v>
      </c>
      <c r="M1050" s="60" t="str">
        <f t="shared" si="17"/>
        <v xml:space="preserve"> </v>
      </c>
      <c r="N1050" s="59" t="str">
        <f>IF('Raw Data'!B1054=0," ",IF(O1050="Yes",IF(J1050&gt;$K$6,"OK","NOK"),IF(J1050&gt;$K$5,"OK","NOK")))</f>
        <v xml:space="preserve"> </v>
      </c>
      <c r="O1050" s="67" t="str">
        <f>IF('Raw Data'!B1054=0," ","No")</f>
        <v xml:space="preserve"> </v>
      </c>
      <c r="P1050" s="61" t="str">
        <f>IF('Raw Data'!B1054=0," ",'Raw Data'!F1054 &amp; ".")</f>
        <v xml:space="preserve"> </v>
      </c>
    </row>
    <row r="1051" spans="1:16" x14ac:dyDescent="0.2">
      <c r="A1051" s="62" t="str">
        <f>IF('Raw Data'!B1055=0,"",'Raw Data'!B1055)</f>
        <v/>
      </c>
      <c r="B1051" s="62" t="str">
        <f>IF('Raw Data'!B1055=0,"",'Raw Data'!C1055)</f>
        <v/>
      </c>
      <c r="C1051" s="63" t="str">
        <f>IF('Raw Data'!B1055=0," ",'Raw Data'!D1055)</f>
        <v xml:space="preserve"> </v>
      </c>
      <c r="D1051" s="63" t="str">
        <f>IF('Raw Data'!B1055=0," ",'Raw Data'!E1055)</f>
        <v xml:space="preserve"> </v>
      </c>
      <c r="E1051" s="63" t="str">
        <f>IF('Raw Data'!B1055=0," ",MIN('Raw Data'!G1055:JP1055))</f>
        <v xml:space="preserve"> </v>
      </c>
      <c r="F1051" s="63" t="str">
        <f>IF('Raw Data'!B1055=0," ",AVERAGE('Raw Data'!G1055:JP1055))</f>
        <v xml:space="preserve"> </v>
      </c>
      <c r="G1051" s="63" t="str">
        <f>IF('Raw Data'!B1055=0," ",MAX('Raw Data'!G1055:JP1055))</f>
        <v xml:space="preserve"> </v>
      </c>
      <c r="H1051" s="63" t="str">
        <f>IF('Raw Data'!B1055=0," ",_xlfn.STDEV.S('Raw Data'!G1055:JP1055))</f>
        <v xml:space="preserve"> </v>
      </c>
      <c r="I1051" s="64" t="str">
        <f>IF('Raw Data'!B1055=0," ",(D1051+C1051)/2)</f>
        <v xml:space="preserve"> </v>
      </c>
      <c r="J1051" s="65" t="str">
        <f>IF('Raw Data'!B1055=0," ",IF(H1051=0,9999,MIN((F1051-C1051),(D1051-F1051))/3/H1051))</f>
        <v xml:space="preserve"> </v>
      </c>
      <c r="K1051" s="60" t="str">
        <f>IF('Raw Data'!B1055=0," ",IF(O1051="Yes",J1051-$K$6,J1051-$K$5))</f>
        <v xml:space="preserve"> </v>
      </c>
      <c r="L1051" s="66" t="str">
        <f>IF('Raw Data'!B1055=0," ",IF(I1051="ND","ND",2*(F1051-I1051)/(D1051-C1051)))</f>
        <v xml:space="preserve"> </v>
      </c>
      <c r="M1051" s="60" t="str">
        <f t="shared" si="17"/>
        <v xml:space="preserve"> </v>
      </c>
      <c r="N1051" s="59" t="str">
        <f>IF('Raw Data'!B1055=0," ",IF(O1051="Yes",IF(J1051&gt;$K$6,"OK","NOK"),IF(J1051&gt;$K$5,"OK","NOK")))</f>
        <v xml:space="preserve"> </v>
      </c>
      <c r="O1051" s="67" t="str">
        <f>IF('Raw Data'!B1055=0," ","No")</f>
        <v xml:space="preserve"> </v>
      </c>
      <c r="P1051" s="61" t="str">
        <f>IF('Raw Data'!B1055=0," ",'Raw Data'!F1055 &amp; ".")</f>
        <v xml:space="preserve"> </v>
      </c>
    </row>
    <row r="1052" spans="1:16" x14ac:dyDescent="0.2">
      <c r="A1052" s="62" t="str">
        <f>IF('Raw Data'!B1056=0,"",'Raw Data'!B1056)</f>
        <v/>
      </c>
      <c r="B1052" s="62" t="str">
        <f>IF('Raw Data'!B1056=0,"",'Raw Data'!C1056)</f>
        <v/>
      </c>
      <c r="C1052" s="63" t="str">
        <f>IF('Raw Data'!B1056=0," ",'Raw Data'!D1056)</f>
        <v xml:space="preserve"> </v>
      </c>
      <c r="D1052" s="63" t="str">
        <f>IF('Raw Data'!B1056=0," ",'Raw Data'!E1056)</f>
        <v xml:space="preserve"> </v>
      </c>
      <c r="E1052" s="63" t="str">
        <f>IF('Raw Data'!B1056=0," ",MIN('Raw Data'!G1056:JP1056))</f>
        <v xml:space="preserve"> </v>
      </c>
      <c r="F1052" s="63" t="str">
        <f>IF('Raw Data'!B1056=0," ",AVERAGE('Raw Data'!G1056:JP1056))</f>
        <v xml:space="preserve"> </v>
      </c>
      <c r="G1052" s="63" t="str">
        <f>IF('Raw Data'!B1056=0," ",MAX('Raw Data'!G1056:JP1056))</f>
        <v xml:space="preserve"> </v>
      </c>
      <c r="H1052" s="63" t="str">
        <f>IF('Raw Data'!B1056=0," ",_xlfn.STDEV.S('Raw Data'!G1056:JP1056))</f>
        <v xml:space="preserve"> </v>
      </c>
      <c r="I1052" s="64" t="str">
        <f>IF('Raw Data'!B1056=0," ",(D1052+C1052)/2)</f>
        <v xml:space="preserve"> </v>
      </c>
      <c r="J1052" s="65" t="str">
        <f>IF('Raw Data'!B1056=0," ",IF(H1052=0,9999,MIN((F1052-C1052),(D1052-F1052))/3/H1052))</f>
        <v xml:space="preserve"> </v>
      </c>
      <c r="K1052" s="60" t="str">
        <f>IF('Raw Data'!B1056=0," ",IF(O1052="Yes",J1052-$K$6,J1052-$K$5))</f>
        <v xml:space="preserve"> </v>
      </c>
      <c r="L1052" s="66" t="str">
        <f>IF('Raw Data'!B1056=0," ",IF(I1052="ND","ND",2*(F1052-I1052)/(D1052-C1052)))</f>
        <v xml:space="preserve"> </v>
      </c>
      <c r="M1052" s="60" t="str">
        <f t="shared" si="17"/>
        <v xml:space="preserve"> </v>
      </c>
      <c r="N1052" s="59" t="str">
        <f>IF('Raw Data'!B1056=0," ",IF(O1052="Yes",IF(J1052&gt;$K$6,"OK","NOK"),IF(J1052&gt;$K$5,"OK","NOK")))</f>
        <v xml:space="preserve"> </v>
      </c>
      <c r="O1052" s="67" t="str">
        <f>IF('Raw Data'!B1056=0," ","No")</f>
        <v xml:space="preserve"> </v>
      </c>
      <c r="P1052" s="61" t="str">
        <f>IF('Raw Data'!B1056=0," ",'Raw Data'!F1056 &amp; ".")</f>
        <v xml:space="preserve"> </v>
      </c>
    </row>
    <row r="1053" spans="1:16" x14ac:dyDescent="0.2">
      <c r="A1053" s="62" t="str">
        <f>IF('Raw Data'!B1057=0,"",'Raw Data'!B1057)</f>
        <v/>
      </c>
      <c r="B1053" s="62" t="str">
        <f>IF('Raw Data'!B1057=0,"",'Raw Data'!C1057)</f>
        <v/>
      </c>
      <c r="C1053" s="63" t="str">
        <f>IF('Raw Data'!B1057=0," ",'Raw Data'!D1057)</f>
        <v xml:space="preserve"> </v>
      </c>
      <c r="D1053" s="63" t="str">
        <f>IF('Raw Data'!B1057=0," ",'Raw Data'!E1057)</f>
        <v xml:space="preserve"> </v>
      </c>
      <c r="E1053" s="63" t="str">
        <f>IF('Raw Data'!B1057=0," ",MIN('Raw Data'!G1057:JP1057))</f>
        <v xml:space="preserve"> </v>
      </c>
      <c r="F1053" s="63" t="str">
        <f>IF('Raw Data'!B1057=0," ",AVERAGE('Raw Data'!G1057:JP1057))</f>
        <v xml:space="preserve"> </v>
      </c>
      <c r="G1053" s="63" t="str">
        <f>IF('Raw Data'!B1057=0," ",MAX('Raw Data'!G1057:JP1057))</f>
        <v xml:space="preserve"> </v>
      </c>
      <c r="H1053" s="63" t="str">
        <f>IF('Raw Data'!B1057=0," ",_xlfn.STDEV.S('Raw Data'!G1057:JP1057))</f>
        <v xml:space="preserve"> </v>
      </c>
      <c r="I1053" s="64" t="str">
        <f>IF('Raw Data'!B1057=0," ",(D1053+C1053)/2)</f>
        <v xml:space="preserve"> </v>
      </c>
      <c r="J1053" s="65" t="str">
        <f>IF('Raw Data'!B1057=0," ",IF(H1053=0,9999,MIN((F1053-C1053),(D1053-F1053))/3/H1053))</f>
        <v xml:space="preserve"> </v>
      </c>
      <c r="K1053" s="60" t="str">
        <f>IF('Raw Data'!B1057=0," ",IF(O1053="Yes",J1053-$K$6,J1053-$K$5))</f>
        <v xml:space="preserve"> </v>
      </c>
      <c r="L1053" s="66" t="str">
        <f>IF('Raw Data'!B1057=0," ",IF(I1053="ND","ND",2*(F1053-I1053)/(D1053-C1053)))</f>
        <v xml:space="preserve"> </v>
      </c>
      <c r="M1053" s="60" t="str">
        <f t="shared" si="17"/>
        <v xml:space="preserve"> </v>
      </c>
      <c r="N1053" s="59" t="str">
        <f>IF('Raw Data'!B1057=0," ",IF(O1053="Yes",IF(J1053&gt;$K$6,"OK","NOK"),IF(J1053&gt;$K$5,"OK","NOK")))</f>
        <v xml:space="preserve"> </v>
      </c>
      <c r="O1053" s="67" t="str">
        <f>IF('Raw Data'!B1057=0," ","No")</f>
        <v xml:space="preserve"> </v>
      </c>
      <c r="P1053" s="61" t="str">
        <f>IF('Raw Data'!B1057=0," ",'Raw Data'!F1057 &amp; ".")</f>
        <v xml:space="preserve"> </v>
      </c>
    </row>
    <row r="1054" spans="1:16" x14ac:dyDescent="0.2">
      <c r="A1054" s="62" t="str">
        <f>IF('Raw Data'!B1058=0,"",'Raw Data'!B1058)</f>
        <v/>
      </c>
      <c r="B1054" s="62" t="str">
        <f>IF('Raw Data'!B1058=0,"",'Raw Data'!C1058)</f>
        <v/>
      </c>
      <c r="C1054" s="63" t="str">
        <f>IF('Raw Data'!B1058=0," ",'Raw Data'!D1058)</f>
        <v xml:space="preserve"> </v>
      </c>
      <c r="D1054" s="63" t="str">
        <f>IF('Raw Data'!B1058=0," ",'Raw Data'!E1058)</f>
        <v xml:space="preserve"> </v>
      </c>
      <c r="E1054" s="63" t="str">
        <f>IF('Raw Data'!B1058=0," ",MIN('Raw Data'!G1058:JP1058))</f>
        <v xml:space="preserve"> </v>
      </c>
      <c r="F1054" s="63" t="str">
        <f>IF('Raw Data'!B1058=0," ",AVERAGE('Raw Data'!G1058:JP1058))</f>
        <v xml:space="preserve"> </v>
      </c>
      <c r="G1054" s="63" t="str">
        <f>IF('Raw Data'!B1058=0," ",MAX('Raw Data'!G1058:JP1058))</f>
        <v xml:space="preserve"> </v>
      </c>
      <c r="H1054" s="63" t="str">
        <f>IF('Raw Data'!B1058=0," ",_xlfn.STDEV.S('Raw Data'!G1058:JP1058))</f>
        <v xml:space="preserve"> </v>
      </c>
      <c r="I1054" s="64" t="str">
        <f>IF('Raw Data'!B1058=0," ",(D1054+C1054)/2)</f>
        <v xml:space="preserve"> </v>
      </c>
      <c r="J1054" s="65" t="str">
        <f>IF('Raw Data'!B1058=0," ",IF(H1054=0,9999,MIN((F1054-C1054),(D1054-F1054))/3/H1054))</f>
        <v xml:space="preserve"> </v>
      </c>
      <c r="K1054" s="60" t="str">
        <f>IF('Raw Data'!B1058=0," ",IF(O1054="Yes",J1054-$K$6,J1054-$K$5))</f>
        <v xml:space="preserve"> </v>
      </c>
      <c r="L1054" s="66" t="str">
        <f>IF('Raw Data'!B1058=0," ",IF(I1054="ND","ND",2*(F1054-I1054)/(D1054-C1054)))</f>
        <v xml:space="preserve"> </v>
      </c>
      <c r="M1054" s="60" t="str">
        <f t="shared" si="17"/>
        <v xml:space="preserve"> </v>
      </c>
      <c r="N1054" s="59" t="str">
        <f>IF('Raw Data'!B1058=0," ",IF(O1054="Yes",IF(J1054&gt;$K$6,"OK","NOK"),IF(J1054&gt;$K$5,"OK","NOK")))</f>
        <v xml:space="preserve"> </v>
      </c>
      <c r="O1054" s="67" t="str">
        <f>IF('Raw Data'!B1058=0," ","No")</f>
        <v xml:space="preserve"> </v>
      </c>
      <c r="P1054" s="61" t="str">
        <f>IF('Raw Data'!B1058=0," ",'Raw Data'!F1058 &amp; ".")</f>
        <v xml:space="preserve"> </v>
      </c>
    </row>
    <row r="1055" spans="1:16" x14ac:dyDescent="0.2">
      <c r="A1055" s="62" t="str">
        <f>IF('Raw Data'!B1059=0,"",'Raw Data'!B1059)</f>
        <v/>
      </c>
      <c r="B1055" s="62" t="str">
        <f>IF('Raw Data'!B1059=0,"",'Raw Data'!C1059)</f>
        <v/>
      </c>
      <c r="C1055" s="63" t="str">
        <f>IF('Raw Data'!B1059=0," ",'Raw Data'!D1059)</f>
        <v xml:space="preserve"> </v>
      </c>
      <c r="D1055" s="63" t="str">
        <f>IF('Raw Data'!B1059=0," ",'Raw Data'!E1059)</f>
        <v xml:space="preserve"> </v>
      </c>
      <c r="E1055" s="63" t="str">
        <f>IF('Raw Data'!B1059=0," ",MIN('Raw Data'!G1059:JP1059))</f>
        <v xml:space="preserve"> </v>
      </c>
      <c r="F1055" s="63" t="str">
        <f>IF('Raw Data'!B1059=0," ",AVERAGE('Raw Data'!G1059:JP1059))</f>
        <v xml:space="preserve"> </v>
      </c>
      <c r="G1055" s="63" t="str">
        <f>IF('Raw Data'!B1059=0," ",MAX('Raw Data'!G1059:JP1059))</f>
        <v xml:space="preserve"> </v>
      </c>
      <c r="H1055" s="63" t="str">
        <f>IF('Raw Data'!B1059=0," ",_xlfn.STDEV.S('Raw Data'!G1059:JP1059))</f>
        <v xml:space="preserve"> </v>
      </c>
      <c r="I1055" s="64" t="str">
        <f>IF('Raw Data'!B1059=0," ",(D1055+C1055)/2)</f>
        <v xml:space="preserve"> </v>
      </c>
      <c r="J1055" s="65" t="str">
        <f>IF('Raw Data'!B1059=0," ",IF(H1055=0,9999,MIN((F1055-C1055),(D1055-F1055))/3/H1055))</f>
        <v xml:space="preserve"> </v>
      </c>
      <c r="K1055" s="60" t="str">
        <f>IF('Raw Data'!B1059=0," ",IF(O1055="Yes",J1055-$K$6,J1055-$K$5))</f>
        <v xml:space="preserve"> </v>
      </c>
      <c r="L1055" s="66" t="str">
        <f>IF('Raw Data'!B1059=0," ",IF(I1055="ND","ND",2*(F1055-I1055)/(D1055-C1055)))</f>
        <v xml:space="preserve"> </v>
      </c>
      <c r="M1055" s="60" t="str">
        <f t="shared" si="17"/>
        <v xml:space="preserve"> </v>
      </c>
      <c r="N1055" s="59" t="str">
        <f>IF('Raw Data'!B1059=0," ",IF(O1055="Yes",IF(J1055&gt;$K$6,"OK","NOK"),IF(J1055&gt;$K$5,"OK","NOK")))</f>
        <v xml:space="preserve"> </v>
      </c>
      <c r="O1055" s="67" t="str">
        <f>IF('Raw Data'!B1059=0," ","No")</f>
        <v xml:space="preserve"> </v>
      </c>
      <c r="P1055" s="61" t="str">
        <f>IF('Raw Data'!B1059=0," ",'Raw Data'!F1059 &amp; ".")</f>
        <v xml:space="preserve"> </v>
      </c>
    </row>
    <row r="1056" spans="1:16" x14ac:dyDescent="0.2">
      <c r="A1056" s="62" t="str">
        <f>IF('Raw Data'!B1060=0,"",'Raw Data'!B1060)</f>
        <v/>
      </c>
      <c r="B1056" s="62" t="str">
        <f>IF('Raw Data'!B1060=0,"",'Raw Data'!C1060)</f>
        <v/>
      </c>
      <c r="C1056" s="63" t="str">
        <f>IF('Raw Data'!B1060=0," ",'Raw Data'!D1060)</f>
        <v xml:space="preserve"> </v>
      </c>
      <c r="D1056" s="63" t="str">
        <f>IF('Raw Data'!B1060=0," ",'Raw Data'!E1060)</f>
        <v xml:space="preserve"> </v>
      </c>
      <c r="E1056" s="63" t="str">
        <f>IF('Raw Data'!B1060=0," ",MIN('Raw Data'!G1060:JP1060))</f>
        <v xml:space="preserve"> </v>
      </c>
      <c r="F1056" s="63" t="str">
        <f>IF('Raw Data'!B1060=0," ",AVERAGE('Raw Data'!G1060:JP1060))</f>
        <v xml:space="preserve"> </v>
      </c>
      <c r="G1056" s="63" t="str">
        <f>IF('Raw Data'!B1060=0," ",MAX('Raw Data'!G1060:JP1060))</f>
        <v xml:space="preserve"> </v>
      </c>
      <c r="H1056" s="63" t="str">
        <f>IF('Raw Data'!B1060=0," ",_xlfn.STDEV.S('Raw Data'!G1060:JP1060))</f>
        <v xml:space="preserve"> </v>
      </c>
      <c r="I1056" s="64" t="str">
        <f>IF('Raw Data'!B1060=0," ",(D1056+C1056)/2)</f>
        <v xml:space="preserve"> </v>
      </c>
      <c r="J1056" s="65" t="str">
        <f>IF('Raw Data'!B1060=0," ",IF(H1056=0,9999,MIN((F1056-C1056),(D1056-F1056))/3/H1056))</f>
        <v xml:space="preserve"> </v>
      </c>
      <c r="K1056" s="60" t="str">
        <f>IF('Raw Data'!B1060=0," ",IF(O1056="Yes",J1056-$K$6,J1056-$K$5))</f>
        <v xml:space="preserve"> </v>
      </c>
      <c r="L1056" s="66" t="str">
        <f>IF('Raw Data'!B1060=0," ",IF(I1056="ND","ND",2*(F1056-I1056)/(D1056-C1056)))</f>
        <v xml:space="preserve"> </v>
      </c>
      <c r="M1056" s="60" t="str">
        <f t="shared" si="17"/>
        <v xml:space="preserve"> </v>
      </c>
      <c r="N1056" s="59" t="str">
        <f>IF('Raw Data'!B1060=0," ",IF(O1056="Yes",IF(J1056&gt;$K$6,"OK","NOK"),IF(J1056&gt;$K$5,"OK","NOK")))</f>
        <v xml:space="preserve"> </v>
      </c>
      <c r="O1056" s="67" t="str">
        <f>IF('Raw Data'!B1060=0," ","No")</f>
        <v xml:space="preserve"> </v>
      </c>
      <c r="P1056" s="61" t="str">
        <f>IF('Raw Data'!B1060=0," ",'Raw Data'!F1060 &amp; ".")</f>
        <v xml:space="preserve"> </v>
      </c>
    </row>
    <row r="1057" spans="1:16" x14ac:dyDescent="0.2">
      <c r="A1057" s="62" t="str">
        <f>IF('Raw Data'!B1061=0,"",'Raw Data'!B1061)</f>
        <v/>
      </c>
      <c r="B1057" s="62" t="str">
        <f>IF('Raw Data'!B1061=0,"",'Raw Data'!C1061)</f>
        <v/>
      </c>
      <c r="C1057" s="63" t="str">
        <f>IF('Raw Data'!B1061=0," ",'Raw Data'!D1061)</f>
        <v xml:space="preserve"> </v>
      </c>
      <c r="D1057" s="63" t="str">
        <f>IF('Raw Data'!B1061=0," ",'Raw Data'!E1061)</f>
        <v xml:space="preserve"> </v>
      </c>
      <c r="E1057" s="63" t="str">
        <f>IF('Raw Data'!B1061=0," ",MIN('Raw Data'!G1061:JP1061))</f>
        <v xml:space="preserve"> </v>
      </c>
      <c r="F1057" s="63" t="str">
        <f>IF('Raw Data'!B1061=0," ",AVERAGE('Raw Data'!G1061:JP1061))</f>
        <v xml:space="preserve"> </v>
      </c>
      <c r="G1057" s="63" t="str">
        <f>IF('Raw Data'!B1061=0," ",MAX('Raw Data'!G1061:JP1061))</f>
        <v xml:space="preserve"> </v>
      </c>
      <c r="H1057" s="63" t="str">
        <f>IF('Raw Data'!B1061=0," ",_xlfn.STDEV.S('Raw Data'!G1061:JP1061))</f>
        <v xml:space="preserve"> </v>
      </c>
      <c r="I1057" s="64" t="str">
        <f>IF('Raw Data'!B1061=0," ",(D1057+C1057)/2)</f>
        <v xml:space="preserve"> </v>
      </c>
      <c r="J1057" s="65" t="str">
        <f>IF('Raw Data'!B1061=0," ",IF(H1057=0,9999,MIN((F1057-C1057),(D1057-F1057))/3/H1057))</f>
        <v xml:space="preserve"> </v>
      </c>
      <c r="K1057" s="60" t="str">
        <f>IF('Raw Data'!B1061=0," ",IF(O1057="Yes",J1057-$K$6,J1057-$K$5))</f>
        <v xml:space="preserve"> </v>
      </c>
      <c r="L1057" s="66" t="str">
        <f>IF('Raw Data'!B1061=0," ",IF(I1057="ND","ND",2*(F1057-I1057)/(D1057-C1057)))</f>
        <v xml:space="preserve"> </v>
      </c>
      <c r="M1057" s="60" t="str">
        <f t="shared" si="17"/>
        <v xml:space="preserve"> </v>
      </c>
      <c r="N1057" s="59" t="str">
        <f>IF('Raw Data'!B1061=0," ",IF(O1057="Yes",IF(J1057&gt;$K$6,"OK","NOK"),IF(J1057&gt;$K$5,"OK","NOK")))</f>
        <v xml:space="preserve"> </v>
      </c>
      <c r="O1057" s="67" t="str">
        <f>IF('Raw Data'!B1061=0," ","No")</f>
        <v xml:space="preserve"> </v>
      </c>
      <c r="P1057" s="61" t="str">
        <f>IF('Raw Data'!B1061=0," ",'Raw Data'!F1061 &amp; ".")</f>
        <v xml:space="preserve"> </v>
      </c>
    </row>
    <row r="1058" spans="1:16" x14ac:dyDescent="0.2">
      <c r="A1058" s="62" t="str">
        <f>IF('Raw Data'!B1062=0,"",'Raw Data'!B1062)</f>
        <v/>
      </c>
      <c r="B1058" s="62" t="str">
        <f>IF('Raw Data'!B1062=0,"",'Raw Data'!C1062)</f>
        <v/>
      </c>
      <c r="C1058" s="63" t="str">
        <f>IF('Raw Data'!B1062=0," ",'Raw Data'!D1062)</f>
        <v xml:space="preserve"> </v>
      </c>
      <c r="D1058" s="63" t="str">
        <f>IF('Raw Data'!B1062=0," ",'Raw Data'!E1062)</f>
        <v xml:space="preserve"> </v>
      </c>
      <c r="E1058" s="63" t="str">
        <f>IF('Raw Data'!B1062=0," ",MIN('Raw Data'!G1062:JP1062))</f>
        <v xml:space="preserve"> </v>
      </c>
      <c r="F1058" s="63" t="str">
        <f>IF('Raw Data'!B1062=0," ",AVERAGE('Raw Data'!G1062:JP1062))</f>
        <v xml:space="preserve"> </v>
      </c>
      <c r="G1058" s="63" t="str">
        <f>IF('Raw Data'!B1062=0," ",MAX('Raw Data'!G1062:JP1062))</f>
        <v xml:space="preserve"> </v>
      </c>
      <c r="H1058" s="63" t="str">
        <f>IF('Raw Data'!B1062=0," ",_xlfn.STDEV.S('Raw Data'!G1062:JP1062))</f>
        <v xml:space="preserve"> </v>
      </c>
      <c r="I1058" s="64" t="str">
        <f>IF('Raw Data'!B1062=0," ",(D1058+C1058)/2)</f>
        <v xml:space="preserve"> </v>
      </c>
      <c r="J1058" s="65" t="str">
        <f>IF('Raw Data'!B1062=0," ",IF(H1058=0,9999,MIN((F1058-C1058),(D1058-F1058))/3/H1058))</f>
        <v xml:space="preserve"> </v>
      </c>
      <c r="K1058" s="60" t="str">
        <f>IF('Raw Data'!B1062=0," ",IF(O1058="Yes",J1058-$K$6,J1058-$K$5))</f>
        <v xml:space="preserve"> </v>
      </c>
      <c r="L1058" s="66" t="str">
        <f>IF('Raw Data'!B1062=0," ",IF(I1058="ND","ND",2*(F1058-I1058)/(D1058-C1058)))</f>
        <v xml:space="preserve"> </v>
      </c>
      <c r="M1058" s="60" t="str">
        <f t="shared" si="17"/>
        <v xml:space="preserve"> </v>
      </c>
      <c r="N1058" s="59" t="str">
        <f>IF('Raw Data'!B1062=0," ",IF(O1058="Yes",IF(J1058&gt;$K$6,"OK","NOK"),IF(J1058&gt;$K$5,"OK","NOK")))</f>
        <v xml:space="preserve"> </v>
      </c>
      <c r="O1058" s="67" t="str">
        <f>IF('Raw Data'!B1062=0," ","No")</f>
        <v xml:space="preserve"> </v>
      </c>
      <c r="P1058" s="61" t="str">
        <f>IF('Raw Data'!B1062=0," ",'Raw Data'!F1062 &amp; ".")</f>
        <v xml:space="preserve"> </v>
      </c>
    </row>
    <row r="1059" spans="1:16" x14ac:dyDescent="0.2">
      <c r="A1059" s="62" t="str">
        <f>IF('Raw Data'!B1063=0,"",'Raw Data'!B1063)</f>
        <v/>
      </c>
      <c r="B1059" s="62" t="str">
        <f>IF('Raw Data'!B1063=0,"",'Raw Data'!C1063)</f>
        <v/>
      </c>
      <c r="C1059" s="63" t="str">
        <f>IF('Raw Data'!B1063=0," ",'Raw Data'!D1063)</f>
        <v xml:space="preserve"> </v>
      </c>
      <c r="D1059" s="63" t="str">
        <f>IF('Raw Data'!B1063=0," ",'Raw Data'!E1063)</f>
        <v xml:space="preserve"> </v>
      </c>
      <c r="E1059" s="63" t="str">
        <f>IF('Raw Data'!B1063=0," ",MIN('Raw Data'!G1063:JP1063))</f>
        <v xml:space="preserve"> </v>
      </c>
      <c r="F1059" s="63" t="str">
        <f>IF('Raw Data'!B1063=0," ",AVERAGE('Raw Data'!G1063:JP1063))</f>
        <v xml:space="preserve"> </v>
      </c>
      <c r="G1059" s="63" t="str">
        <f>IF('Raw Data'!B1063=0," ",MAX('Raw Data'!G1063:JP1063))</f>
        <v xml:space="preserve"> </v>
      </c>
      <c r="H1059" s="63" t="str">
        <f>IF('Raw Data'!B1063=0," ",_xlfn.STDEV.S('Raw Data'!G1063:JP1063))</f>
        <v xml:space="preserve"> </v>
      </c>
      <c r="I1059" s="64" t="str">
        <f>IF('Raw Data'!B1063=0," ",(D1059+C1059)/2)</f>
        <v xml:space="preserve"> </v>
      </c>
      <c r="J1059" s="65" t="str">
        <f>IF('Raw Data'!B1063=0," ",IF(H1059=0,9999,MIN((F1059-C1059),(D1059-F1059))/3/H1059))</f>
        <v xml:space="preserve"> </v>
      </c>
      <c r="K1059" s="60" t="str">
        <f>IF('Raw Data'!B1063=0," ",IF(O1059="Yes",J1059-$K$6,J1059-$K$5))</f>
        <v xml:space="preserve"> </v>
      </c>
      <c r="L1059" s="66" t="str">
        <f>IF('Raw Data'!B1063=0," ",IF(I1059="ND","ND",2*(F1059-I1059)/(D1059-C1059)))</f>
        <v xml:space="preserve"> </v>
      </c>
      <c r="M1059" s="60" t="str">
        <f t="shared" si="17"/>
        <v xml:space="preserve"> </v>
      </c>
      <c r="N1059" s="59" t="str">
        <f>IF('Raw Data'!B1063=0," ",IF(O1059="Yes",IF(J1059&gt;$K$6,"OK","NOK"),IF(J1059&gt;$K$5,"OK","NOK")))</f>
        <v xml:space="preserve"> </v>
      </c>
      <c r="O1059" s="67" t="str">
        <f>IF('Raw Data'!B1063=0," ","No")</f>
        <v xml:space="preserve"> </v>
      </c>
      <c r="P1059" s="61" t="str">
        <f>IF('Raw Data'!B1063=0," ",'Raw Data'!F1063 &amp; ".")</f>
        <v xml:space="preserve"> </v>
      </c>
    </row>
    <row r="1060" spans="1:16" x14ac:dyDescent="0.2">
      <c r="A1060" s="62" t="str">
        <f>IF('Raw Data'!B1064=0,"",'Raw Data'!B1064)</f>
        <v/>
      </c>
      <c r="B1060" s="62" t="str">
        <f>IF('Raw Data'!B1064=0,"",'Raw Data'!C1064)</f>
        <v/>
      </c>
      <c r="C1060" s="63" t="str">
        <f>IF('Raw Data'!B1064=0," ",'Raw Data'!D1064)</f>
        <v xml:space="preserve"> </v>
      </c>
      <c r="D1060" s="63" t="str">
        <f>IF('Raw Data'!B1064=0," ",'Raw Data'!E1064)</f>
        <v xml:space="preserve"> </v>
      </c>
      <c r="E1060" s="63" t="str">
        <f>IF('Raw Data'!B1064=0," ",MIN('Raw Data'!G1064:JP1064))</f>
        <v xml:space="preserve"> </v>
      </c>
      <c r="F1060" s="63" t="str">
        <f>IF('Raw Data'!B1064=0," ",AVERAGE('Raw Data'!G1064:JP1064))</f>
        <v xml:space="preserve"> </v>
      </c>
      <c r="G1060" s="63" t="str">
        <f>IF('Raw Data'!B1064=0," ",MAX('Raw Data'!G1064:JP1064))</f>
        <v xml:space="preserve"> </v>
      </c>
      <c r="H1060" s="63" t="str">
        <f>IF('Raw Data'!B1064=0," ",_xlfn.STDEV.S('Raw Data'!G1064:JP1064))</f>
        <v xml:space="preserve"> </v>
      </c>
      <c r="I1060" s="64" t="str">
        <f>IF('Raw Data'!B1064=0," ",(D1060+C1060)/2)</f>
        <v xml:space="preserve"> </v>
      </c>
      <c r="J1060" s="65" t="str">
        <f>IF('Raw Data'!B1064=0," ",IF(H1060=0,9999,MIN((F1060-C1060),(D1060-F1060))/3/H1060))</f>
        <v xml:space="preserve"> </v>
      </c>
      <c r="K1060" s="60" t="str">
        <f>IF('Raw Data'!B1064=0," ",IF(O1060="Yes",J1060-$K$6,J1060-$K$5))</f>
        <v xml:space="preserve"> </v>
      </c>
      <c r="L1060" s="66" t="str">
        <f>IF('Raw Data'!B1064=0," ",IF(I1060="ND","ND",2*(F1060-I1060)/(D1060-C1060)))</f>
        <v xml:space="preserve"> </v>
      </c>
      <c r="M1060" s="60" t="str">
        <f t="shared" si="17"/>
        <v xml:space="preserve"> </v>
      </c>
      <c r="N1060" s="59" t="str">
        <f>IF('Raw Data'!B1064=0," ",IF(O1060="Yes",IF(J1060&gt;$K$6,"OK","NOK"),IF(J1060&gt;$K$5,"OK","NOK")))</f>
        <v xml:space="preserve"> </v>
      </c>
      <c r="O1060" s="67" t="str">
        <f>IF('Raw Data'!B1064=0," ","No")</f>
        <v xml:space="preserve"> </v>
      </c>
      <c r="P1060" s="61" t="str">
        <f>IF('Raw Data'!B1064=0," ",'Raw Data'!F1064 &amp; ".")</f>
        <v xml:space="preserve"> </v>
      </c>
    </row>
    <row r="1061" spans="1:16" x14ac:dyDescent="0.2">
      <c r="A1061" s="62" t="str">
        <f>IF('Raw Data'!B1065=0,"",'Raw Data'!B1065)</f>
        <v/>
      </c>
      <c r="B1061" s="62" t="str">
        <f>IF('Raw Data'!B1065=0,"",'Raw Data'!C1065)</f>
        <v/>
      </c>
      <c r="C1061" s="63" t="str">
        <f>IF('Raw Data'!B1065=0," ",'Raw Data'!D1065)</f>
        <v xml:space="preserve"> </v>
      </c>
      <c r="D1061" s="63" t="str">
        <f>IF('Raw Data'!B1065=0," ",'Raw Data'!E1065)</f>
        <v xml:space="preserve"> </v>
      </c>
      <c r="E1061" s="63" t="str">
        <f>IF('Raw Data'!B1065=0," ",MIN('Raw Data'!G1065:JP1065))</f>
        <v xml:space="preserve"> </v>
      </c>
      <c r="F1061" s="63" t="str">
        <f>IF('Raw Data'!B1065=0," ",AVERAGE('Raw Data'!G1065:JP1065))</f>
        <v xml:space="preserve"> </v>
      </c>
      <c r="G1061" s="63" t="str">
        <f>IF('Raw Data'!B1065=0," ",MAX('Raw Data'!G1065:JP1065))</f>
        <v xml:space="preserve"> </v>
      </c>
      <c r="H1061" s="63" t="str">
        <f>IF('Raw Data'!B1065=0," ",_xlfn.STDEV.S('Raw Data'!G1065:JP1065))</f>
        <v xml:space="preserve"> </v>
      </c>
      <c r="I1061" s="64" t="str">
        <f>IF('Raw Data'!B1065=0," ",(D1061+C1061)/2)</f>
        <v xml:space="preserve"> </v>
      </c>
      <c r="J1061" s="65" t="str">
        <f>IF('Raw Data'!B1065=0," ",IF(H1061=0,9999,MIN((F1061-C1061),(D1061-F1061))/3/H1061))</f>
        <v xml:space="preserve"> </v>
      </c>
      <c r="K1061" s="60" t="str">
        <f>IF('Raw Data'!B1065=0," ",IF(O1061="Yes",J1061-$K$6,J1061-$K$5))</f>
        <v xml:space="preserve"> </v>
      </c>
      <c r="L1061" s="66" t="str">
        <f>IF('Raw Data'!B1065=0," ",IF(I1061="ND","ND",2*(F1061-I1061)/(D1061-C1061)))</f>
        <v xml:space="preserve"> </v>
      </c>
      <c r="M1061" s="60" t="str">
        <f t="shared" si="17"/>
        <v xml:space="preserve"> </v>
      </c>
      <c r="N1061" s="59" t="str">
        <f>IF('Raw Data'!B1065=0," ",IF(O1061="Yes",IF(J1061&gt;$K$6,"OK","NOK"),IF(J1061&gt;$K$5,"OK","NOK")))</f>
        <v xml:space="preserve"> </v>
      </c>
      <c r="O1061" s="67" t="str">
        <f>IF('Raw Data'!B1065=0," ","No")</f>
        <v xml:space="preserve"> </v>
      </c>
      <c r="P1061" s="61" t="str">
        <f>IF('Raw Data'!B1065=0," ",'Raw Data'!F1065 &amp; ".")</f>
        <v xml:space="preserve"> </v>
      </c>
    </row>
    <row r="1062" spans="1:16" x14ac:dyDescent="0.2">
      <c r="A1062" s="62" t="str">
        <f>IF('Raw Data'!B1066=0,"",'Raw Data'!B1066)</f>
        <v/>
      </c>
      <c r="B1062" s="62" t="str">
        <f>IF('Raw Data'!B1066=0,"",'Raw Data'!C1066)</f>
        <v/>
      </c>
      <c r="C1062" s="63" t="str">
        <f>IF('Raw Data'!B1066=0," ",'Raw Data'!D1066)</f>
        <v xml:space="preserve"> </v>
      </c>
      <c r="D1062" s="63" t="str">
        <f>IF('Raw Data'!B1066=0," ",'Raw Data'!E1066)</f>
        <v xml:space="preserve"> </v>
      </c>
      <c r="E1062" s="63" t="str">
        <f>IF('Raw Data'!B1066=0," ",MIN('Raw Data'!G1066:JP1066))</f>
        <v xml:space="preserve"> </v>
      </c>
      <c r="F1062" s="63" t="str">
        <f>IF('Raw Data'!B1066=0," ",AVERAGE('Raw Data'!G1066:JP1066))</f>
        <v xml:space="preserve"> </v>
      </c>
      <c r="G1062" s="63" t="str">
        <f>IF('Raw Data'!B1066=0," ",MAX('Raw Data'!G1066:JP1066))</f>
        <v xml:space="preserve"> </v>
      </c>
      <c r="H1062" s="63" t="str">
        <f>IF('Raw Data'!B1066=0," ",_xlfn.STDEV.S('Raw Data'!G1066:JP1066))</f>
        <v xml:space="preserve"> </v>
      </c>
      <c r="I1062" s="64" t="str">
        <f>IF('Raw Data'!B1066=0," ",(D1062+C1062)/2)</f>
        <v xml:space="preserve"> </v>
      </c>
      <c r="J1062" s="65" t="str">
        <f>IF('Raw Data'!B1066=0," ",IF(H1062=0,9999,MIN((F1062-C1062),(D1062-F1062))/3/H1062))</f>
        <v xml:space="preserve"> </v>
      </c>
      <c r="K1062" s="60" t="str">
        <f>IF('Raw Data'!B1066=0," ",IF(O1062="Yes",J1062-$K$6,J1062-$K$5))</f>
        <v xml:space="preserve"> </v>
      </c>
      <c r="L1062" s="66" t="str">
        <f>IF('Raw Data'!B1066=0," ",IF(I1062="ND","ND",2*(F1062-I1062)/(D1062-C1062)))</f>
        <v xml:space="preserve"> </v>
      </c>
      <c r="M1062" s="60" t="str">
        <f t="shared" si="17"/>
        <v xml:space="preserve"> </v>
      </c>
      <c r="N1062" s="59" t="str">
        <f>IF('Raw Data'!B1066=0," ",IF(O1062="Yes",IF(J1062&gt;$K$6,"OK","NOK"),IF(J1062&gt;$K$5,"OK","NOK")))</f>
        <v xml:space="preserve"> </v>
      </c>
      <c r="O1062" s="67" t="str">
        <f>IF('Raw Data'!B1066=0," ","No")</f>
        <v xml:space="preserve"> </v>
      </c>
      <c r="P1062" s="61" t="str">
        <f>IF('Raw Data'!B1066=0," ",'Raw Data'!F1066 &amp; ".")</f>
        <v xml:space="preserve"> </v>
      </c>
    </row>
    <row r="1063" spans="1:16" x14ac:dyDescent="0.2">
      <c r="A1063" s="62" t="str">
        <f>IF('Raw Data'!B1067=0,"",'Raw Data'!B1067)</f>
        <v/>
      </c>
      <c r="B1063" s="62" t="str">
        <f>IF('Raw Data'!B1067=0,"",'Raw Data'!C1067)</f>
        <v/>
      </c>
      <c r="C1063" s="63" t="str">
        <f>IF('Raw Data'!B1067=0," ",'Raw Data'!D1067)</f>
        <v xml:space="preserve"> </v>
      </c>
      <c r="D1063" s="63" t="str">
        <f>IF('Raw Data'!B1067=0," ",'Raw Data'!E1067)</f>
        <v xml:space="preserve"> </v>
      </c>
      <c r="E1063" s="63" t="str">
        <f>IF('Raw Data'!B1067=0," ",MIN('Raw Data'!G1067:JP1067))</f>
        <v xml:space="preserve"> </v>
      </c>
      <c r="F1063" s="63" t="str">
        <f>IF('Raw Data'!B1067=0," ",AVERAGE('Raw Data'!G1067:JP1067))</f>
        <v xml:space="preserve"> </v>
      </c>
      <c r="G1063" s="63" t="str">
        <f>IF('Raw Data'!B1067=0," ",MAX('Raw Data'!G1067:JP1067))</f>
        <v xml:space="preserve"> </v>
      </c>
      <c r="H1063" s="63" t="str">
        <f>IF('Raw Data'!B1067=0," ",_xlfn.STDEV.S('Raw Data'!G1067:JP1067))</f>
        <v xml:space="preserve"> </v>
      </c>
      <c r="I1063" s="64" t="str">
        <f>IF('Raw Data'!B1067=0," ",(D1063+C1063)/2)</f>
        <v xml:space="preserve"> </v>
      </c>
      <c r="J1063" s="65" t="str">
        <f>IF('Raw Data'!B1067=0," ",IF(H1063=0,9999,MIN((F1063-C1063),(D1063-F1063))/3/H1063))</f>
        <v xml:space="preserve"> </v>
      </c>
      <c r="K1063" s="60" t="str">
        <f>IF('Raw Data'!B1067=0," ",IF(O1063="Yes",J1063-$K$6,J1063-$K$5))</f>
        <v xml:space="preserve"> </v>
      </c>
      <c r="L1063" s="66" t="str">
        <f>IF('Raw Data'!B1067=0," ",IF(I1063="ND","ND",2*(F1063-I1063)/(D1063-C1063)))</f>
        <v xml:space="preserve"> </v>
      </c>
      <c r="M1063" s="60" t="str">
        <f t="shared" si="17"/>
        <v xml:space="preserve"> </v>
      </c>
      <c r="N1063" s="59" t="str">
        <f>IF('Raw Data'!B1067=0," ",IF(O1063="Yes",IF(J1063&gt;$K$6,"OK","NOK"),IF(J1063&gt;$K$5,"OK","NOK")))</f>
        <v xml:space="preserve"> </v>
      </c>
      <c r="O1063" s="67" t="str">
        <f>IF('Raw Data'!B1067=0," ","No")</f>
        <v xml:space="preserve"> </v>
      </c>
      <c r="P1063" s="61" t="str">
        <f>IF('Raw Data'!B1067=0," ",'Raw Data'!F1067 &amp; ".")</f>
        <v xml:space="preserve"> </v>
      </c>
    </row>
    <row r="1064" spans="1:16" x14ac:dyDescent="0.2">
      <c r="A1064" s="62" t="str">
        <f>IF('Raw Data'!B1068=0,"",'Raw Data'!B1068)</f>
        <v/>
      </c>
      <c r="B1064" s="62" t="str">
        <f>IF('Raw Data'!B1068=0,"",'Raw Data'!C1068)</f>
        <v/>
      </c>
      <c r="C1064" s="63" t="str">
        <f>IF('Raw Data'!B1068=0," ",'Raw Data'!D1068)</f>
        <v xml:space="preserve"> </v>
      </c>
      <c r="D1064" s="63" t="str">
        <f>IF('Raw Data'!B1068=0," ",'Raw Data'!E1068)</f>
        <v xml:space="preserve"> </v>
      </c>
      <c r="E1064" s="63" t="str">
        <f>IF('Raw Data'!B1068=0," ",MIN('Raw Data'!G1068:JP1068))</f>
        <v xml:space="preserve"> </v>
      </c>
      <c r="F1064" s="63" t="str">
        <f>IF('Raw Data'!B1068=0," ",AVERAGE('Raw Data'!G1068:JP1068))</f>
        <v xml:space="preserve"> </v>
      </c>
      <c r="G1064" s="63" t="str">
        <f>IF('Raw Data'!B1068=0," ",MAX('Raw Data'!G1068:JP1068))</f>
        <v xml:space="preserve"> </v>
      </c>
      <c r="H1064" s="63" t="str">
        <f>IF('Raw Data'!B1068=0," ",_xlfn.STDEV.S('Raw Data'!G1068:JP1068))</f>
        <v xml:space="preserve"> </v>
      </c>
      <c r="I1064" s="64" t="str">
        <f>IF('Raw Data'!B1068=0," ",(D1064+C1064)/2)</f>
        <v xml:space="preserve"> </v>
      </c>
      <c r="J1064" s="65" t="str">
        <f>IF('Raw Data'!B1068=0," ",IF(H1064=0,9999,MIN((F1064-C1064),(D1064-F1064))/3/H1064))</f>
        <v xml:space="preserve"> </v>
      </c>
      <c r="K1064" s="60" t="str">
        <f>IF('Raw Data'!B1068=0," ",IF(O1064="Yes",J1064-$K$6,J1064-$K$5))</f>
        <v xml:space="preserve"> </v>
      </c>
      <c r="L1064" s="66" t="str">
        <f>IF('Raw Data'!B1068=0," ",IF(I1064="ND","ND",2*(F1064-I1064)/(D1064-C1064)))</f>
        <v xml:space="preserve"> </v>
      </c>
      <c r="M1064" s="60" t="str">
        <f t="shared" si="17"/>
        <v xml:space="preserve"> </v>
      </c>
      <c r="N1064" s="59" t="str">
        <f>IF('Raw Data'!B1068=0," ",IF(O1064="Yes",IF(J1064&gt;$K$6,"OK","NOK"),IF(J1064&gt;$K$5,"OK","NOK")))</f>
        <v xml:space="preserve"> </v>
      </c>
      <c r="O1064" s="67" t="str">
        <f>IF('Raw Data'!B1068=0," ","No")</f>
        <v xml:space="preserve"> </v>
      </c>
      <c r="P1064" s="61" t="str">
        <f>IF('Raw Data'!B1068=0," ",'Raw Data'!F1068 &amp; ".")</f>
        <v xml:space="preserve"> </v>
      </c>
    </row>
    <row r="1065" spans="1:16" x14ac:dyDescent="0.2">
      <c r="A1065" s="62" t="str">
        <f>IF('Raw Data'!B1069=0,"",'Raw Data'!B1069)</f>
        <v/>
      </c>
      <c r="B1065" s="62" t="str">
        <f>IF('Raw Data'!B1069=0,"",'Raw Data'!C1069)</f>
        <v/>
      </c>
      <c r="C1065" s="63" t="str">
        <f>IF('Raw Data'!B1069=0," ",'Raw Data'!D1069)</f>
        <v xml:space="preserve"> </v>
      </c>
      <c r="D1065" s="63" t="str">
        <f>IF('Raw Data'!B1069=0," ",'Raw Data'!E1069)</f>
        <v xml:space="preserve"> </v>
      </c>
      <c r="E1065" s="63" t="str">
        <f>IF('Raw Data'!B1069=0," ",MIN('Raw Data'!G1069:JP1069))</f>
        <v xml:space="preserve"> </v>
      </c>
      <c r="F1065" s="63" t="str">
        <f>IF('Raw Data'!B1069=0," ",AVERAGE('Raw Data'!G1069:JP1069))</f>
        <v xml:space="preserve"> </v>
      </c>
      <c r="G1065" s="63" t="str">
        <f>IF('Raw Data'!B1069=0," ",MAX('Raw Data'!G1069:JP1069))</f>
        <v xml:space="preserve"> </v>
      </c>
      <c r="H1065" s="63" t="str">
        <f>IF('Raw Data'!B1069=0," ",_xlfn.STDEV.S('Raw Data'!G1069:JP1069))</f>
        <v xml:space="preserve"> </v>
      </c>
      <c r="I1065" s="64" t="str">
        <f>IF('Raw Data'!B1069=0," ",(D1065+C1065)/2)</f>
        <v xml:space="preserve"> </v>
      </c>
      <c r="J1065" s="65" t="str">
        <f>IF('Raw Data'!B1069=0," ",IF(H1065=0,9999,MIN((F1065-C1065),(D1065-F1065))/3/H1065))</f>
        <v xml:space="preserve"> </v>
      </c>
      <c r="K1065" s="60" t="str">
        <f>IF('Raw Data'!B1069=0," ",IF(O1065="Yes",J1065-$K$6,J1065-$K$5))</f>
        <v xml:space="preserve"> </v>
      </c>
      <c r="L1065" s="66" t="str">
        <f>IF('Raw Data'!B1069=0," ",IF(I1065="ND","ND",2*(F1065-I1065)/(D1065-C1065)))</f>
        <v xml:space="preserve"> </v>
      </c>
      <c r="M1065" s="60" t="str">
        <f t="shared" si="17"/>
        <v xml:space="preserve"> </v>
      </c>
      <c r="N1065" s="59" t="str">
        <f>IF('Raw Data'!B1069=0," ",IF(O1065="Yes",IF(J1065&gt;$K$6,"OK","NOK"),IF(J1065&gt;$K$5,"OK","NOK")))</f>
        <v xml:space="preserve"> </v>
      </c>
      <c r="O1065" s="67" t="str">
        <f>IF('Raw Data'!B1069=0," ","No")</f>
        <v xml:space="preserve"> </v>
      </c>
      <c r="P1065" s="61" t="str">
        <f>IF('Raw Data'!B1069=0," ",'Raw Data'!F1069 &amp; ".")</f>
        <v xml:space="preserve"> </v>
      </c>
    </row>
    <row r="1066" spans="1:16" x14ac:dyDescent="0.2">
      <c r="A1066" s="62" t="str">
        <f>IF('Raw Data'!B1070=0,"",'Raw Data'!B1070)</f>
        <v/>
      </c>
      <c r="B1066" s="62" t="str">
        <f>IF('Raw Data'!B1070=0,"",'Raw Data'!C1070)</f>
        <v/>
      </c>
      <c r="C1066" s="63" t="str">
        <f>IF('Raw Data'!B1070=0," ",'Raw Data'!D1070)</f>
        <v xml:space="preserve"> </v>
      </c>
      <c r="D1066" s="63" t="str">
        <f>IF('Raw Data'!B1070=0," ",'Raw Data'!E1070)</f>
        <v xml:space="preserve"> </v>
      </c>
      <c r="E1066" s="63" t="str">
        <f>IF('Raw Data'!B1070=0," ",MIN('Raw Data'!G1070:JP1070))</f>
        <v xml:space="preserve"> </v>
      </c>
      <c r="F1066" s="63" t="str">
        <f>IF('Raw Data'!B1070=0," ",AVERAGE('Raw Data'!G1070:JP1070))</f>
        <v xml:space="preserve"> </v>
      </c>
      <c r="G1066" s="63" t="str">
        <f>IF('Raw Data'!B1070=0," ",MAX('Raw Data'!G1070:JP1070))</f>
        <v xml:space="preserve"> </v>
      </c>
      <c r="H1066" s="63" t="str">
        <f>IF('Raw Data'!B1070=0," ",_xlfn.STDEV.S('Raw Data'!G1070:JP1070))</f>
        <v xml:space="preserve"> </v>
      </c>
      <c r="I1066" s="64" t="str">
        <f>IF('Raw Data'!B1070=0," ",(D1066+C1066)/2)</f>
        <v xml:space="preserve"> </v>
      </c>
      <c r="J1066" s="65" t="str">
        <f>IF('Raw Data'!B1070=0," ",IF(H1066=0,9999,MIN((F1066-C1066),(D1066-F1066))/3/H1066))</f>
        <v xml:space="preserve"> </v>
      </c>
      <c r="K1066" s="60" t="str">
        <f>IF('Raw Data'!B1070=0," ",IF(O1066="Yes",J1066-$K$6,J1066-$K$5))</f>
        <v xml:space="preserve"> </v>
      </c>
      <c r="L1066" s="66" t="str">
        <f>IF('Raw Data'!B1070=0," ",IF(I1066="ND","ND",2*(F1066-I1066)/(D1066-C1066)))</f>
        <v xml:space="preserve"> </v>
      </c>
      <c r="M1066" s="60" t="str">
        <f t="shared" si="17"/>
        <v xml:space="preserve"> </v>
      </c>
      <c r="N1066" s="59" t="str">
        <f>IF('Raw Data'!B1070=0," ",IF(O1066="Yes",IF(J1066&gt;$K$6,"OK","NOK"),IF(J1066&gt;$K$5,"OK","NOK")))</f>
        <v xml:space="preserve"> </v>
      </c>
      <c r="O1066" s="67" t="str">
        <f>IF('Raw Data'!B1070=0," ","No")</f>
        <v xml:space="preserve"> </v>
      </c>
      <c r="P1066" s="61" t="str">
        <f>IF('Raw Data'!B1070=0," ",'Raw Data'!F1070 &amp; ".")</f>
        <v xml:space="preserve"> </v>
      </c>
    </row>
    <row r="1067" spans="1:16" x14ac:dyDescent="0.2">
      <c r="A1067" s="62" t="str">
        <f>IF('Raw Data'!B1071=0,"",'Raw Data'!B1071)</f>
        <v/>
      </c>
      <c r="B1067" s="62" t="str">
        <f>IF('Raw Data'!B1071=0,"",'Raw Data'!C1071)</f>
        <v/>
      </c>
      <c r="C1067" s="63" t="str">
        <f>IF('Raw Data'!B1071=0," ",'Raw Data'!D1071)</f>
        <v xml:space="preserve"> </v>
      </c>
      <c r="D1067" s="63" t="str">
        <f>IF('Raw Data'!B1071=0," ",'Raw Data'!E1071)</f>
        <v xml:space="preserve"> </v>
      </c>
      <c r="E1067" s="63" t="str">
        <f>IF('Raw Data'!B1071=0," ",MIN('Raw Data'!G1071:JP1071))</f>
        <v xml:space="preserve"> </v>
      </c>
      <c r="F1067" s="63" t="str">
        <f>IF('Raw Data'!B1071=0," ",AVERAGE('Raw Data'!G1071:JP1071))</f>
        <v xml:space="preserve"> </v>
      </c>
      <c r="G1067" s="63" t="str">
        <f>IF('Raw Data'!B1071=0," ",MAX('Raw Data'!G1071:JP1071))</f>
        <v xml:space="preserve"> </v>
      </c>
      <c r="H1067" s="63" t="str">
        <f>IF('Raw Data'!B1071=0," ",_xlfn.STDEV.S('Raw Data'!G1071:JP1071))</f>
        <v xml:space="preserve"> </v>
      </c>
      <c r="I1067" s="64" t="str">
        <f>IF('Raw Data'!B1071=0," ",(D1067+C1067)/2)</f>
        <v xml:space="preserve"> </v>
      </c>
      <c r="J1067" s="65" t="str">
        <f>IF('Raw Data'!B1071=0," ",IF(H1067=0,9999,MIN((F1067-C1067),(D1067-F1067))/3/H1067))</f>
        <v xml:space="preserve"> </v>
      </c>
      <c r="K1067" s="60" t="str">
        <f>IF('Raw Data'!B1071=0," ",IF(O1067="Yes",J1067-$K$6,J1067-$K$5))</f>
        <v xml:space="preserve"> </v>
      </c>
      <c r="L1067" s="66" t="str">
        <f>IF('Raw Data'!B1071=0," ",IF(I1067="ND","ND",2*(F1067-I1067)/(D1067-C1067)))</f>
        <v xml:space="preserve"> </v>
      </c>
      <c r="M1067" s="60" t="str">
        <f t="shared" si="17"/>
        <v xml:space="preserve"> </v>
      </c>
      <c r="N1067" s="59" t="str">
        <f>IF('Raw Data'!B1071=0," ",IF(O1067="Yes",IF(J1067&gt;$K$6,"OK","NOK"),IF(J1067&gt;$K$5,"OK","NOK")))</f>
        <v xml:space="preserve"> </v>
      </c>
      <c r="O1067" s="67" t="str">
        <f>IF('Raw Data'!B1071=0," ","No")</f>
        <v xml:space="preserve"> </v>
      </c>
      <c r="P1067" s="61" t="str">
        <f>IF('Raw Data'!B1071=0," ",'Raw Data'!F1071 &amp; ".")</f>
        <v xml:space="preserve"> </v>
      </c>
    </row>
    <row r="1068" spans="1:16" x14ac:dyDescent="0.2">
      <c r="A1068" s="62" t="str">
        <f>IF('Raw Data'!B1072=0,"",'Raw Data'!B1072)</f>
        <v/>
      </c>
      <c r="B1068" s="62" t="str">
        <f>IF('Raw Data'!B1072=0,"",'Raw Data'!C1072)</f>
        <v/>
      </c>
      <c r="C1068" s="63" t="str">
        <f>IF('Raw Data'!B1072=0," ",'Raw Data'!D1072)</f>
        <v xml:space="preserve"> </v>
      </c>
      <c r="D1068" s="63" t="str">
        <f>IF('Raw Data'!B1072=0," ",'Raw Data'!E1072)</f>
        <v xml:space="preserve"> </v>
      </c>
      <c r="E1068" s="63" t="str">
        <f>IF('Raw Data'!B1072=0," ",MIN('Raw Data'!G1072:JP1072))</f>
        <v xml:space="preserve"> </v>
      </c>
      <c r="F1068" s="63" t="str">
        <f>IF('Raw Data'!B1072=0," ",AVERAGE('Raw Data'!G1072:JP1072))</f>
        <v xml:space="preserve"> </v>
      </c>
      <c r="G1068" s="63" t="str">
        <f>IF('Raw Data'!B1072=0," ",MAX('Raw Data'!G1072:JP1072))</f>
        <v xml:space="preserve"> </v>
      </c>
      <c r="H1068" s="63" t="str">
        <f>IF('Raw Data'!B1072=0," ",_xlfn.STDEV.S('Raw Data'!G1072:JP1072))</f>
        <v xml:space="preserve"> </v>
      </c>
      <c r="I1068" s="64" t="str">
        <f>IF('Raw Data'!B1072=0," ",(D1068+C1068)/2)</f>
        <v xml:space="preserve"> </v>
      </c>
      <c r="J1068" s="65" t="str">
        <f>IF('Raw Data'!B1072=0," ",IF(H1068=0,9999,MIN((F1068-C1068),(D1068-F1068))/3/H1068))</f>
        <v xml:space="preserve"> </v>
      </c>
      <c r="K1068" s="60" t="str">
        <f>IF('Raw Data'!B1072=0," ",IF(O1068="Yes",J1068-$K$6,J1068-$K$5))</f>
        <v xml:space="preserve"> </v>
      </c>
      <c r="L1068" s="66" t="str">
        <f>IF('Raw Data'!B1072=0," ",IF(I1068="ND","ND",2*(F1068-I1068)/(D1068-C1068)))</f>
        <v xml:space="preserve"> </v>
      </c>
      <c r="M1068" s="60" t="str">
        <f t="shared" si="17"/>
        <v xml:space="preserve"> </v>
      </c>
      <c r="N1068" s="59" t="str">
        <f>IF('Raw Data'!B1072=0," ",IF(O1068="Yes",IF(J1068&gt;$K$6,"OK","NOK"),IF(J1068&gt;$K$5,"OK","NOK")))</f>
        <v xml:space="preserve"> </v>
      </c>
      <c r="O1068" s="67" t="str">
        <f>IF('Raw Data'!B1072=0," ","No")</f>
        <v xml:space="preserve"> </v>
      </c>
      <c r="P1068" s="61" t="str">
        <f>IF('Raw Data'!B1072=0," ",'Raw Data'!F1072 &amp; ".")</f>
        <v xml:space="preserve"> </v>
      </c>
    </row>
    <row r="1069" spans="1:16" x14ac:dyDescent="0.2">
      <c r="A1069" s="62" t="str">
        <f>IF('Raw Data'!B1073=0,"",'Raw Data'!B1073)</f>
        <v/>
      </c>
      <c r="B1069" s="62" t="str">
        <f>IF('Raw Data'!B1073=0,"",'Raw Data'!C1073)</f>
        <v/>
      </c>
      <c r="C1069" s="63" t="str">
        <f>IF('Raw Data'!B1073=0," ",'Raw Data'!D1073)</f>
        <v xml:space="preserve"> </v>
      </c>
      <c r="D1069" s="63" t="str">
        <f>IF('Raw Data'!B1073=0," ",'Raw Data'!E1073)</f>
        <v xml:space="preserve"> </v>
      </c>
      <c r="E1069" s="63" t="str">
        <f>IF('Raw Data'!B1073=0," ",MIN('Raw Data'!G1073:JP1073))</f>
        <v xml:space="preserve"> </v>
      </c>
      <c r="F1069" s="63" t="str">
        <f>IF('Raw Data'!B1073=0," ",AVERAGE('Raw Data'!G1073:JP1073))</f>
        <v xml:space="preserve"> </v>
      </c>
      <c r="G1069" s="63" t="str">
        <f>IF('Raw Data'!B1073=0," ",MAX('Raw Data'!G1073:JP1073))</f>
        <v xml:space="preserve"> </v>
      </c>
      <c r="H1069" s="63" t="str">
        <f>IF('Raw Data'!B1073=0," ",_xlfn.STDEV.S('Raw Data'!G1073:JP1073))</f>
        <v xml:space="preserve"> </v>
      </c>
      <c r="I1069" s="64" t="str">
        <f>IF('Raw Data'!B1073=0," ",(D1069+C1069)/2)</f>
        <v xml:space="preserve"> </v>
      </c>
      <c r="J1069" s="65" t="str">
        <f>IF('Raw Data'!B1073=0," ",IF(H1069=0,9999,MIN((F1069-C1069),(D1069-F1069))/3/H1069))</f>
        <v xml:space="preserve"> </v>
      </c>
      <c r="K1069" s="60" t="str">
        <f>IF('Raw Data'!B1073=0," ",IF(O1069="Yes",J1069-$K$6,J1069-$K$5))</f>
        <v xml:space="preserve"> </v>
      </c>
      <c r="L1069" s="66" t="str">
        <f>IF('Raw Data'!B1073=0," ",IF(I1069="ND","ND",2*(F1069-I1069)/(D1069-C1069)))</f>
        <v xml:space="preserve"> </v>
      </c>
      <c r="M1069" s="60" t="str">
        <f t="shared" si="17"/>
        <v xml:space="preserve"> </v>
      </c>
      <c r="N1069" s="59" t="str">
        <f>IF('Raw Data'!B1073=0," ",IF(O1069="Yes",IF(J1069&gt;$K$6,"OK","NOK"),IF(J1069&gt;$K$5,"OK","NOK")))</f>
        <v xml:space="preserve"> </v>
      </c>
      <c r="O1069" s="67" t="str">
        <f>IF('Raw Data'!B1073=0," ","No")</f>
        <v xml:space="preserve"> </v>
      </c>
      <c r="P1069" s="61" t="str">
        <f>IF('Raw Data'!B1073=0," ",'Raw Data'!F1073 &amp; ".")</f>
        <v xml:space="preserve"> </v>
      </c>
    </row>
    <row r="1070" spans="1:16" x14ac:dyDescent="0.2">
      <c r="A1070" s="62" t="str">
        <f>IF('Raw Data'!B1074=0,"",'Raw Data'!B1074)</f>
        <v/>
      </c>
      <c r="B1070" s="62" t="str">
        <f>IF('Raw Data'!B1074=0,"",'Raw Data'!C1074)</f>
        <v/>
      </c>
      <c r="C1070" s="63" t="str">
        <f>IF('Raw Data'!B1074=0," ",'Raw Data'!D1074)</f>
        <v xml:space="preserve"> </v>
      </c>
      <c r="D1070" s="63" t="str">
        <f>IF('Raw Data'!B1074=0," ",'Raw Data'!E1074)</f>
        <v xml:space="preserve"> </v>
      </c>
      <c r="E1070" s="63" t="str">
        <f>IF('Raw Data'!B1074=0," ",MIN('Raw Data'!G1074:JP1074))</f>
        <v xml:space="preserve"> </v>
      </c>
      <c r="F1070" s="63" t="str">
        <f>IF('Raw Data'!B1074=0," ",AVERAGE('Raw Data'!G1074:JP1074))</f>
        <v xml:space="preserve"> </v>
      </c>
      <c r="G1070" s="63" t="str">
        <f>IF('Raw Data'!B1074=0," ",MAX('Raw Data'!G1074:JP1074))</f>
        <v xml:space="preserve"> </v>
      </c>
      <c r="H1070" s="63" t="str">
        <f>IF('Raw Data'!B1074=0," ",_xlfn.STDEV.S('Raw Data'!G1074:JP1074))</f>
        <v xml:space="preserve"> </v>
      </c>
      <c r="I1070" s="64" t="str">
        <f>IF('Raw Data'!B1074=0," ",(D1070+C1070)/2)</f>
        <v xml:space="preserve"> </v>
      </c>
      <c r="J1070" s="65" t="str">
        <f>IF('Raw Data'!B1074=0," ",IF(H1070=0,9999,MIN((F1070-C1070),(D1070-F1070))/3/H1070))</f>
        <v xml:space="preserve"> </v>
      </c>
      <c r="K1070" s="60" t="str">
        <f>IF('Raw Data'!B1074=0," ",IF(O1070="Yes",J1070-$K$6,J1070-$K$5))</f>
        <v xml:space="preserve"> </v>
      </c>
      <c r="L1070" s="66" t="str">
        <f>IF('Raw Data'!B1074=0," ",IF(I1070="ND","ND",2*(F1070-I1070)/(D1070-C1070)))</f>
        <v xml:space="preserve"> </v>
      </c>
      <c r="M1070" s="60" t="str">
        <f t="shared" si="17"/>
        <v xml:space="preserve"> </v>
      </c>
      <c r="N1070" s="59" t="str">
        <f>IF('Raw Data'!B1074=0," ",IF(O1070="Yes",IF(J1070&gt;$K$6,"OK","NOK"),IF(J1070&gt;$K$5,"OK","NOK")))</f>
        <v xml:space="preserve"> </v>
      </c>
      <c r="O1070" s="67" t="str">
        <f>IF('Raw Data'!B1074=0," ","No")</f>
        <v xml:space="preserve"> </v>
      </c>
      <c r="P1070" s="61" t="str">
        <f>IF('Raw Data'!B1074=0," ",'Raw Data'!F1074 &amp; ".")</f>
        <v xml:space="preserve"> </v>
      </c>
    </row>
    <row r="1071" spans="1:16" x14ac:dyDescent="0.2">
      <c r="A1071" s="62" t="str">
        <f>IF('Raw Data'!B1075=0,"",'Raw Data'!B1075)</f>
        <v/>
      </c>
      <c r="B1071" s="62" t="str">
        <f>IF('Raw Data'!B1075=0,"",'Raw Data'!C1075)</f>
        <v/>
      </c>
      <c r="C1071" s="63" t="str">
        <f>IF('Raw Data'!B1075=0," ",'Raw Data'!D1075)</f>
        <v xml:space="preserve"> </v>
      </c>
      <c r="D1071" s="63" t="str">
        <f>IF('Raw Data'!B1075=0," ",'Raw Data'!E1075)</f>
        <v xml:space="preserve"> </v>
      </c>
      <c r="E1071" s="63" t="str">
        <f>IF('Raw Data'!B1075=0," ",MIN('Raw Data'!G1075:JP1075))</f>
        <v xml:space="preserve"> </v>
      </c>
      <c r="F1071" s="63" t="str">
        <f>IF('Raw Data'!B1075=0," ",AVERAGE('Raw Data'!G1075:JP1075))</f>
        <v xml:space="preserve"> </v>
      </c>
      <c r="G1071" s="63" t="str">
        <f>IF('Raw Data'!B1075=0," ",MAX('Raw Data'!G1075:JP1075))</f>
        <v xml:space="preserve"> </v>
      </c>
      <c r="H1071" s="63" t="str">
        <f>IF('Raw Data'!B1075=0," ",_xlfn.STDEV.S('Raw Data'!G1075:JP1075))</f>
        <v xml:space="preserve"> </v>
      </c>
      <c r="I1071" s="64" t="str">
        <f>IF('Raw Data'!B1075=0," ",(D1071+C1071)/2)</f>
        <v xml:space="preserve"> </v>
      </c>
      <c r="J1071" s="65" t="str">
        <f>IF('Raw Data'!B1075=0," ",IF(H1071=0,9999,MIN((F1071-C1071),(D1071-F1071))/3/H1071))</f>
        <v xml:space="preserve"> </v>
      </c>
      <c r="K1071" s="60" t="str">
        <f>IF('Raw Data'!B1075=0," ",IF(O1071="Yes",J1071-$K$6,J1071-$K$5))</f>
        <v xml:space="preserve"> </v>
      </c>
      <c r="L1071" s="66" t="str">
        <f>IF('Raw Data'!B1075=0," ",IF(I1071="ND","ND",2*(F1071-I1071)/(D1071-C1071)))</f>
        <v xml:space="preserve"> </v>
      </c>
      <c r="M1071" s="60" t="str">
        <f t="shared" si="17"/>
        <v xml:space="preserve"> </v>
      </c>
      <c r="N1071" s="59" t="str">
        <f>IF('Raw Data'!B1075=0," ",IF(O1071="Yes",IF(J1071&gt;$K$6,"OK","NOK"),IF(J1071&gt;$K$5,"OK","NOK")))</f>
        <v xml:space="preserve"> </v>
      </c>
      <c r="O1071" s="67" t="str">
        <f>IF('Raw Data'!B1075=0," ","No")</f>
        <v xml:space="preserve"> </v>
      </c>
      <c r="P1071" s="61" t="str">
        <f>IF('Raw Data'!B1075=0," ",'Raw Data'!F1075 &amp; ".")</f>
        <v xml:space="preserve"> </v>
      </c>
    </row>
    <row r="1072" spans="1:16" x14ac:dyDescent="0.2">
      <c r="A1072" s="62" t="str">
        <f>IF('Raw Data'!B1076=0,"",'Raw Data'!B1076)</f>
        <v/>
      </c>
      <c r="B1072" s="62" t="str">
        <f>IF('Raw Data'!B1076=0,"",'Raw Data'!C1076)</f>
        <v/>
      </c>
      <c r="C1072" s="63" t="str">
        <f>IF('Raw Data'!B1076=0," ",'Raw Data'!D1076)</f>
        <v xml:space="preserve"> </v>
      </c>
      <c r="D1072" s="63" t="str">
        <f>IF('Raw Data'!B1076=0," ",'Raw Data'!E1076)</f>
        <v xml:space="preserve"> </v>
      </c>
      <c r="E1072" s="63" t="str">
        <f>IF('Raw Data'!B1076=0," ",MIN('Raw Data'!G1076:JP1076))</f>
        <v xml:space="preserve"> </v>
      </c>
      <c r="F1072" s="63" t="str">
        <f>IF('Raw Data'!B1076=0," ",AVERAGE('Raw Data'!G1076:JP1076))</f>
        <v xml:space="preserve"> </v>
      </c>
      <c r="G1072" s="63" t="str">
        <f>IF('Raw Data'!B1076=0," ",MAX('Raw Data'!G1076:JP1076))</f>
        <v xml:space="preserve"> </v>
      </c>
      <c r="H1072" s="63" t="str">
        <f>IF('Raw Data'!B1076=0," ",_xlfn.STDEV.S('Raw Data'!G1076:JP1076))</f>
        <v xml:space="preserve"> </v>
      </c>
      <c r="I1072" s="64" t="str">
        <f>IF('Raw Data'!B1076=0," ",(D1072+C1072)/2)</f>
        <v xml:space="preserve"> </v>
      </c>
      <c r="J1072" s="65" t="str">
        <f>IF('Raw Data'!B1076=0," ",IF(H1072=0,9999,MIN((F1072-C1072),(D1072-F1072))/3/H1072))</f>
        <v xml:space="preserve"> </v>
      </c>
      <c r="K1072" s="60" t="str">
        <f>IF('Raw Data'!B1076=0," ",IF(O1072="Yes",J1072-$K$6,J1072-$K$5))</f>
        <v xml:space="preserve"> </v>
      </c>
      <c r="L1072" s="66" t="str">
        <f>IF('Raw Data'!B1076=0," ",IF(I1072="ND","ND",2*(F1072-I1072)/(D1072-C1072)))</f>
        <v xml:space="preserve"> </v>
      </c>
      <c r="M1072" s="60" t="str">
        <f t="shared" si="17"/>
        <v xml:space="preserve"> </v>
      </c>
      <c r="N1072" s="59" t="str">
        <f>IF('Raw Data'!B1076=0," ",IF(O1072="Yes",IF(J1072&gt;$K$6,"OK","NOK"),IF(J1072&gt;$K$5,"OK","NOK")))</f>
        <v xml:space="preserve"> </v>
      </c>
      <c r="O1072" s="67" t="str">
        <f>IF('Raw Data'!B1076=0," ","No")</f>
        <v xml:space="preserve"> </v>
      </c>
      <c r="P1072" s="61" t="str">
        <f>IF('Raw Data'!B1076=0," ",'Raw Data'!F1076 &amp; ".")</f>
        <v xml:space="preserve"> </v>
      </c>
    </row>
    <row r="1073" spans="1:16" x14ac:dyDescent="0.2">
      <c r="A1073" s="62" t="str">
        <f>IF('Raw Data'!B1077=0,"",'Raw Data'!B1077)</f>
        <v/>
      </c>
      <c r="B1073" s="62" t="str">
        <f>IF('Raw Data'!B1077=0,"",'Raw Data'!C1077)</f>
        <v/>
      </c>
      <c r="C1073" s="63" t="str">
        <f>IF('Raw Data'!B1077=0," ",'Raw Data'!D1077)</f>
        <v xml:space="preserve"> </v>
      </c>
      <c r="D1073" s="63" t="str">
        <f>IF('Raw Data'!B1077=0," ",'Raw Data'!E1077)</f>
        <v xml:space="preserve"> </v>
      </c>
      <c r="E1073" s="63" t="str">
        <f>IF('Raw Data'!B1077=0," ",MIN('Raw Data'!G1077:JP1077))</f>
        <v xml:space="preserve"> </v>
      </c>
      <c r="F1073" s="63" t="str">
        <f>IF('Raw Data'!B1077=0," ",AVERAGE('Raw Data'!G1077:JP1077))</f>
        <v xml:space="preserve"> </v>
      </c>
      <c r="G1073" s="63" t="str">
        <f>IF('Raw Data'!B1077=0," ",MAX('Raw Data'!G1077:JP1077))</f>
        <v xml:space="preserve"> </v>
      </c>
      <c r="H1073" s="63" t="str">
        <f>IF('Raw Data'!B1077=0," ",_xlfn.STDEV.S('Raw Data'!G1077:JP1077))</f>
        <v xml:space="preserve"> </v>
      </c>
      <c r="I1073" s="64" t="str">
        <f>IF('Raw Data'!B1077=0," ",(D1073+C1073)/2)</f>
        <v xml:space="preserve"> </v>
      </c>
      <c r="J1073" s="65" t="str">
        <f>IF('Raw Data'!B1077=0," ",IF(H1073=0,9999,MIN((F1073-C1073),(D1073-F1073))/3/H1073))</f>
        <v xml:space="preserve"> </v>
      </c>
      <c r="K1073" s="60" t="str">
        <f>IF('Raw Data'!B1077=0," ",IF(O1073="Yes",J1073-$K$6,J1073-$K$5))</f>
        <v xml:space="preserve"> </v>
      </c>
      <c r="L1073" s="66" t="str">
        <f>IF('Raw Data'!B1077=0," ",IF(I1073="ND","ND",2*(F1073-I1073)/(D1073-C1073)))</f>
        <v xml:space="preserve"> </v>
      </c>
      <c r="M1073" s="60" t="str">
        <f t="shared" si="17"/>
        <v xml:space="preserve"> </v>
      </c>
      <c r="N1073" s="59" t="str">
        <f>IF('Raw Data'!B1077=0," ",IF(O1073="Yes",IF(J1073&gt;$K$6,"OK","NOK"),IF(J1073&gt;$K$5,"OK","NOK")))</f>
        <v xml:space="preserve"> </v>
      </c>
      <c r="O1073" s="67" t="str">
        <f>IF('Raw Data'!B1077=0," ","No")</f>
        <v xml:space="preserve"> </v>
      </c>
      <c r="P1073" s="61" t="str">
        <f>IF('Raw Data'!B1077=0," ",'Raw Data'!F1077 &amp; ".")</f>
        <v xml:space="preserve"> </v>
      </c>
    </row>
    <row r="1074" spans="1:16" x14ac:dyDescent="0.2">
      <c r="A1074" s="62" t="str">
        <f>IF('Raw Data'!B1078=0,"",'Raw Data'!B1078)</f>
        <v/>
      </c>
      <c r="B1074" s="62" t="str">
        <f>IF('Raw Data'!B1078=0,"",'Raw Data'!C1078)</f>
        <v/>
      </c>
      <c r="C1074" s="63" t="str">
        <f>IF('Raw Data'!B1078=0," ",'Raw Data'!D1078)</f>
        <v xml:space="preserve"> </v>
      </c>
      <c r="D1074" s="63" t="str">
        <f>IF('Raw Data'!B1078=0," ",'Raw Data'!E1078)</f>
        <v xml:space="preserve"> </v>
      </c>
      <c r="E1074" s="63" t="str">
        <f>IF('Raw Data'!B1078=0," ",MIN('Raw Data'!G1078:JP1078))</f>
        <v xml:space="preserve"> </v>
      </c>
      <c r="F1074" s="63" t="str">
        <f>IF('Raw Data'!B1078=0," ",AVERAGE('Raw Data'!G1078:JP1078))</f>
        <v xml:space="preserve"> </v>
      </c>
      <c r="G1074" s="63" t="str">
        <f>IF('Raw Data'!B1078=0," ",MAX('Raw Data'!G1078:JP1078))</f>
        <v xml:space="preserve"> </v>
      </c>
      <c r="H1074" s="63" t="str">
        <f>IF('Raw Data'!B1078=0," ",_xlfn.STDEV.S('Raw Data'!G1078:JP1078))</f>
        <v xml:space="preserve"> </v>
      </c>
      <c r="I1074" s="64" t="str">
        <f>IF('Raw Data'!B1078=0," ",(D1074+C1074)/2)</f>
        <v xml:space="preserve"> </v>
      </c>
      <c r="J1074" s="65" t="str">
        <f>IF('Raw Data'!B1078=0," ",IF(H1074=0,9999,MIN((F1074-C1074),(D1074-F1074))/3/H1074))</f>
        <v xml:space="preserve"> </v>
      </c>
      <c r="K1074" s="60" t="str">
        <f>IF('Raw Data'!B1078=0," ",IF(O1074="Yes",J1074-$K$6,J1074-$K$5))</f>
        <v xml:space="preserve"> </v>
      </c>
      <c r="L1074" s="66" t="str">
        <f>IF('Raw Data'!B1078=0," ",IF(I1074="ND","ND",2*(F1074-I1074)/(D1074-C1074)))</f>
        <v xml:space="preserve"> </v>
      </c>
      <c r="M1074" s="60" t="str">
        <f t="shared" si="17"/>
        <v xml:space="preserve"> </v>
      </c>
      <c r="N1074" s="59" t="str">
        <f>IF('Raw Data'!B1078=0," ",IF(O1074="Yes",IF(J1074&gt;$K$6,"OK","NOK"),IF(J1074&gt;$K$5,"OK","NOK")))</f>
        <v xml:space="preserve"> </v>
      </c>
      <c r="O1074" s="67" t="str">
        <f>IF('Raw Data'!B1078=0," ","No")</f>
        <v xml:space="preserve"> </v>
      </c>
      <c r="P1074" s="61" t="str">
        <f>IF('Raw Data'!B1078=0," ",'Raw Data'!F1078 &amp; ".")</f>
        <v xml:space="preserve"> </v>
      </c>
    </row>
    <row r="1075" spans="1:16" x14ac:dyDescent="0.2">
      <c r="A1075" s="62" t="str">
        <f>IF('Raw Data'!B1079=0,"",'Raw Data'!B1079)</f>
        <v/>
      </c>
      <c r="B1075" s="62" t="str">
        <f>IF('Raw Data'!B1079=0,"",'Raw Data'!C1079)</f>
        <v/>
      </c>
      <c r="C1075" s="63" t="str">
        <f>IF('Raw Data'!B1079=0," ",'Raw Data'!D1079)</f>
        <v xml:space="preserve"> </v>
      </c>
      <c r="D1075" s="63" t="str">
        <f>IF('Raw Data'!B1079=0," ",'Raw Data'!E1079)</f>
        <v xml:space="preserve"> </v>
      </c>
      <c r="E1075" s="63" t="str">
        <f>IF('Raw Data'!B1079=0," ",MIN('Raw Data'!G1079:JP1079))</f>
        <v xml:space="preserve"> </v>
      </c>
      <c r="F1075" s="63" t="str">
        <f>IF('Raw Data'!B1079=0," ",AVERAGE('Raw Data'!G1079:JP1079))</f>
        <v xml:space="preserve"> </v>
      </c>
      <c r="G1075" s="63" t="str">
        <f>IF('Raw Data'!B1079=0," ",MAX('Raw Data'!G1079:JP1079))</f>
        <v xml:space="preserve"> </v>
      </c>
      <c r="H1075" s="63" t="str">
        <f>IF('Raw Data'!B1079=0," ",_xlfn.STDEV.S('Raw Data'!G1079:JP1079))</f>
        <v xml:space="preserve"> </v>
      </c>
      <c r="I1075" s="64" t="str">
        <f>IF('Raw Data'!B1079=0," ",(D1075+C1075)/2)</f>
        <v xml:space="preserve"> </v>
      </c>
      <c r="J1075" s="65" t="str">
        <f>IF('Raw Data'!B1079=0," ",IF(H1075=0,9999,MIN((F1075-C1075),(D1075-F1075))/3/H1075))</f>
        <v xml:space="preserve"> </v>
      </c>
      <c r="K1075" s="60" t="str">
        <f>IF('Raw Data'!B1079=0," ",IF(O1075="Yes",J1075-$K$6,J1075-$K$5))</f>
        <v xml:space="preserve"> </v>
      </c>
      <c r="L1075" s="66" t="str">
        <f>IF('Raw Data'!B1079=0," ",IF(I1075="ND","ND",2*(F1075-I1075)/(D1075-C1075)))</f>
        <v xml:space="preserve"> </v>
      </c>
      <c r="M1075" s="60" t="str">
        <f t="shared" si="17"/>
        <v xml:space="preserve"> </v>
      </c>
      <c r="N1075" s="59" t="str">
        <f>IF('Raw Data'!B1079=0," ",IF(O1075="Yes",IF(J1075&gt;$K$6,"OK","NOK"),IF(J1075&gt;$K$5,"OK","NOK")))</f>
        <v xml:space="preserve"> </v>
      </c>
      <c r="O1075" s="67" t="str">
        <f>IF('Raw Data'!B1079=0," ","No")</f>
        <v xml:space="preserve"> </v>
      </c>
      <c r="P1075" s="61" t="str">
        <f>IF('Raw Data'!B1079=0," ",'Raw Data'!F1079 &amp; ".")</f>
        <v xml:space="preserve"> </v>
      </c>
    </row>
    <row r="1076" spans="1:16" x14ac:dyDescent="0.2">
      <c r="A1076" s="62" t="str">
        <f>IF('Raw Data'!B1080=0,"",'Raw Data'!B1080)</f>
        <v/>
      </c>
      <c r="B1076" s="62" t="str">
        <f>IF('Raw Data'!B1080=0,"",'Raw Data'!C1080)</f>
        <v/>
      </c>
      <c r="C1076" s="63" t="str">
        <f>IF('Raw Data'!B1080=0," ",'Raw Data'!D1080)</f>
        <v xml:space="preserve"> </v>
      </c>
      <c r="D1076" s="63" t="str">
        <f>IF('Raw Data'!B1080=0," ",'Raw Data'!E1080)</f>
        <v xml:space="preserve"> </v>
      </c>
      <c r="E1076" s="63" t="str">
        <f>IF('Raw Data'!B1080=0," ",MIN('Raw Data'!G1080:JP1080))</f>
        <v xml:space="preserve"> </v>
      </c>
      <c r="F1076" s="63" t="str">
        <f>IF('Raw Data'!B1080=0," ",AVERAGE('Raw Data'!G1080:JP1080))</f>
        <v xml:space="preserve"> </v>
      </c>
      <c r="G1076" s="63" t="str">
        <f>IF('Raw Data'!B1080=0," ",MAX('Raw Data'!G1080:JP1080))</f>
        <v xml:space="preserve"> </v>
      </c>
      <c r="H1076" s="63" t="str">
        <f>IF('Raw Data'!B1080=0," ",_xlfn.STDEV.S('Raw Data'!G1080:JP1080))</f>
        <v xml:space="preserve"> </v>
      </c>
      <c r="I1076" s="64" t="str">
        <f>IF('Raw Data'!B1080=0," ",(D1076+C1076)/2)</f>
        <v xml:space="preserve"> </v>
      </c>
      <c r="J1076" s="65" t="str">
        <f>IF('Raw Data'!B1080=0," ",IF(H1076=0,9999,MIN((F1076-C1076),(D1076-F1076))/3/H1076))</f>
        <v xml:space="preserve"> </v>
      </c>
      <c r="K1076" s="60" t="str">
        <f>IF('Raw Data'!B1080=0," ",IF(O1076="Yes",J1076-$K$6,J1076-$K$5))</f>
        <v xml:space="preserve"> </v>
      </c>
      <c r="L1076" s="66" t="str">
        <f>IF('Raw Data'!B1080=0," ",IF(I1076="ND","ND",2*(F1076-I1076)/(D1076-C1076)))</f>
        <v xml:space="preserve"> </v>
      </c>
      <c r="M1076" s="60" t="str">
        <f t="shared" si="17"/>
        <v xml:space="preserve"> </v>
      </c>
      <c r="N1076" s="59" t="str">
        <f>IF('Raw Data'!B1080=0," ",IF(O1076="Yes",IF(J1076&gt;$K$6,"OK","NOK"),IF(J1076&gt;$K$5,"OK","NOK")))</f>
        <v xml:space="preserve"> </v>
      </c>
      <c r="O1076" s="67" t="str">
        <f>IF('Raw Data'!B1080=0," ","No")</f>
        <v xml:space="preserve"> </v>
      </c>
      <c r="P1076" s="61" t="str">
        <f>IF('Raw Data'!B1080=0," ",'Raw Data'!F1080 &amp; ".")</f>
        <v xml:space="preserve"> </v>
      </c>
    </row>
    <row r="1077" spans="1:16" x14ac:dyDescent="0.2">
      <c r="A1077" s="62" t="str">
        <f>IF('Raw Data'!B1081=0,"",'Raw Data'!B1081)</f>
        <v/>
      </c>
      <c r="B1077" s="62" t="str">
        <f>IF('Raw Data'!B1081=0,"",'Raw Data'!C1081)</f>
        <v/>
      </c>
      <c r="C1077" s="63" t="str">
        <f>IF('Raw Data'!B1081=0," ",'Raw Data'!D1081)</f>
        <v xml:space="preserve"> </v>
      </c>
      <c r="D1077" s="63" t="str">
        <f>IF('Raw Data'!B1081=0," ",'Raw Data'!E1081)</f>
        <v xml:space="preserve"> </v>
      </c>
      <c r="E1077" s="63" t="str">
        <f>IF('Raw Data'!B1081=0," ",MIN('Raw Data'!G1081:JP1081))</f>
        <v xml:space="preserve"> </v>
      </c>
      <c r="F1077" s="63" t="str">
        <f>IF('Raw Data'!B1081=0," ",AVERAGE('Raw Data'!G1081:JP1081))</f>
        <v xml:space="preserve"> </v>
      </c>
      <c r="G1077" s="63" t="str">
        <f>IF('Raw Data'!B1081=0," ",MAX('Raw Data'!G1081:JP1081))</f>
        <v xml:space="preserve"> </v>
      </c>
      <c r="H1077" s="63" t="str">
        <f>IF('Raw Data'!B1081=0," ",_xlfn.STDEV.S('Raw Data'!G1081:JP1081))</f>
        <v xml:space="preserve"> </v>
      </c>
      <c r="I1077" s="64" t="str">
        <f>IF('Raw Data'!B1081=0," ",(D1077+C1077)/2)</f>
        <v xml:space="preserve"> </v>
      </c>
      <c r="J1077" s="65" t="str">
        <f>IF('Raw Data'!B1081=0," ",IF(H1077=0,9999,MIN((F1077-C1077),(D1077-F1077))/3/H1077))</f>
        <v xml:space="preserve"> </v>
      </c>
      <c r="K1077" s="60" t="str">
        <f>IF('Raw Data'!B1081=0," ",IF(O1077="Yes",J1077-$K$6,J1077-$K$5))</f>
        <v xml:space="preserve"> </v>
      </c>
      <c r="L1077" s="66" t="str">
        <f>IF('Raw Data'!B1081=0," ",IF(I1077="ND","ND",2*(F1077-I1077)/(D1077-C1077)))</f>
        <v xml:space="preserve"> </v>
      </c>
      <c r="M1077" s="60" t="str">
        <f t="shared" si="17"/>
        <v xml:space="preserve"> </v>
      </c>
      <c r="N1077" s="59" t="str">
        <f>IF('Raw Data'!B1081=0," ",IF(O1077="Yes",IF(J1077&gt;$K$6,"OK","NOK"),IF(J1077&gt;$K$5,"OK","NOK")))</f>
        <v xml:space="preserve"> </v>
      </c>
      <c r="O1077" s="67" t="str">
        <f>IF('Raw Data'!B1081=0," ","No")</f>
        <v xml:space="preserve"> </v>
      </c>
      <c r="P1077" s="61" t="str">
        <f>IF('Raw Data'!B1081=0," ",'Raw Data'!F1081 &amp; ".")</f>
        <v xml:space="preserve"> </v>
      </c>
    </row>
    <row r="1078" spans="1:16" x14ac:dyDescent="0.2">
      <c r="A1078" s="62" t="str">
        <f>IF('Raw Data'!B1082=0,"",'Raw Data'!B1082)</f>
        <v/>
      </c>
      <c r="B1078" s="62" t="str">
        <f>IF('Raw Data'!B1082=0,"",'Raw Data'!C1082)</f>
        <v/>
      </c>
      <c r="C1078" s="63" t="str">
        <f>IF('Raw Data'!B1082=0," ",'Raw Data'!D1082)</f>
        <v xml:space="preserve"> </v>
      </c>
      <c r="D1078" s="63" t="str">
        <f>IF('Raw Data'!B1082=0," ",'Raw Data'!E1082)</f>
        <v xml:space="preserve"> </v>
      </c>
      <c r="E1078" s="63" t="str">
        <f>IF('Raw Data'!B1082=0," ",MIN('Raw Data'!G1082:JP1082))</f>
        <v xml:space="preserve"> </v>
      </c>
      <c r="F1078" s="63" t="str">
        <f>IF('Raw Data'!B1082=0," ",AVERAGE('Raw Data'!G1082:JP1082))</f>
        <v xml:space="preserve"> </v>
      </c>
      <c r="G1078" s="63" t="str">
        <f>IF('Raw Data'!B1082=0," ",MAX('Raw Data'!G1082:JP1082))</f>
        <v xml:space="preserve"> </v>
      </c>
      <c r="H1078" s="63" t="str">
        <f>IF('Raw Data'!B1082=0," ",_xlfn.STDEV.S('Raw Data'!G1082:JP1082))</f>
        <v xml:space="preserve"> </v>
      </c>
      <c r="I1078" s="64" t="str">
        <f>IF('Raw Data'!B1082=0," ",(D1078+C1078)/2)</f>
        <v xml:space="preserve"> </v>
      </c>
      <c r="J1078" s="65" t="str">
        <f>IF('Raw Data'!B1082=0," ",IF(H1078=0,9999,MIN((F1078-C1078),(D1078-F1078))/3/H1078))</f>
        <v xml:space="preserve"> </v>
      </c>
      <c r="K1078" s="60" t="str">
        <f>IF('Raw Data'!B1082=0," ",IF(O1078="Yes",J1078-$K$6,J1078-$K$5))</f>
        <v xml:space="preserve"> </v>
      </c>
      <c r="L1078" s="66" t="str">
        <f>IF('Raw Data'!B1082=0," ",IF(I1078="ND","ND",2*(F1078-I1078)/(D1078-C1078)))</f>
        <v xml:space="preserve"> </v>
      </c>
      <c r="M1078" s="60" t="str">
        <f t="shared" si="17"/>
        <v xml:space="preserve"> </v>
      </c>
      <c r="N1078" s="59" t="str">
        <f>IF('Raw Data'!B1082=0," ",IF(O1078="Yes",IF(J1078&gt;$K$6,"OK","NOK"),IF(J1078&gt;$K$5,"OK","NOK")))</f>
        <v xml:space="preserve"> </v>
      </c>
      <c r="O1078" s="67" t="str">
        <f>IF('Raw Data'!B1082=0," ","No")</f>
        <v xml:space="preserve"> </v>
      </c>
      <c r="P1078" s="61" t="str">
        <f>IF('Raw Data'!B1082=0," ",'Raw Data'!F1082 &amp; ".")</f>
        <v xml:space="preserve"> </v>
      </c>
    </row>
    <row r="1079" spans="1:16" x14ac:dyDescent="0.2">
      <c r="A1079" s="62" t="str">
        <f>IF('Raw Data'!B1083=0,"",'Raw Data'!B1083)</f>
        <v/>
      </c>
      <c r="B1079" s="62" t="str">
        <f>IF('Raw Data'!B1083=0,"",'Raw Data'!C1083)</f>
        <v/>
      </c>
      <c r="C1079" s="63" t="str">
        <f>IF('Raw Data'!B1083=0," ",'Raw Data'!D1083)</f>
        <v xml:space="preserve"> </v>
      </c>
      <c r="D1079" s="63" t="str">
        <f>IF('Raw Data'!B1083=0," ",'Raw Data'!E1083)</f>
        <v xml:space="preserve"> </v>
      </c>
      <c r="E1079" s="63" t="str">
        <f>IF('Raw Data'!B1083=0," ",MIN('Raw Data'!G1083:JP1083))</f>
        <v xml:space="preserve"> </v>
      </c>
      <c r="F1079" s="63" t="str">
        <f>IF('Raw Data'!B1083=0," ",AVERAGE('Raw Data'!G1083:JP1083))</f>
        <v xml:space="preserve"> </v>
      </c>
      <c r="G1079" s="63" t="str">
        <f>IF('Raw Data'!B1083=0," ",MAX('Raw Data'!G1083:JP1083))</f>
        <v xml:space="preserve"> </v>
      </c>
      <c r="H1079" s="63" t="str">
        <f>IF('Raw Data'!B1083=0," ",_xlfn.STDEV.S('Raw Data'!G1083:JP1083))</f>
        <v xml:space="preserve"> </v>
      </c>
      <c r="I1079" s="64" t="str">
        <f>IF('Raw Data'!B1083=0," ",(D1079+C1079)/2)</f>
        <v xml:space="preserve"> </v>
      </c>
      <c r="J1079" s="65" t="str">
        <f>IF('Raw Data'!B1083=0," ",IF(H1079=0,9999,MIN((F1079-C1079),(D1079-F1079))/3/H1079))</f>
        <v xml:space="preserve"> </v>
      </c>
      <c r="K1079" s="60" t="str">
        <f>IF('Raw Data'!B1083=0," ",IF(O1079="Yes",J1079-$K$6,J1079-$K$5))</f>
        <v xml:space="preserve"> </v>
      </c>
      <c r="L1079" s="66" t="str">
        <f>IF('Raw Data'!B1083=0," ",IF(I1079="ND","ND",2*(F1079-I1079)/(D1079-C1079)))</f>
        <v xml:space="preserve"> </v>
      </c>
      <c r="M1079" s="60" t="str">
        <f t="shared" si="17"/>
        <v xml:space="preserve"> </v>
      </c>
      <c r="N1079" s="59" t="str">
        <f>IF('Raw Data'!B1083=0," ",IF(O1079="Yes",IF(J1079&gt;$K$6,"OK","NOK"),IF(J1079&gt;$K$5,"OK","NOK")))</f>
        <v xml:space="preserve"> </v>
      </c>
      <c r="O1079" s="67" t="str">
        <f>IF('Raw Data'!B1083=0," ","No")</f>
        <v xml:space="preserve"> </v>
      </c>
      <c r="P1079" s="61" t="str">
        <f>IF('Raw Data'!B1083=0," ",'Raw Data'!F1083 &amp; ".")</f>
        <v xml:space="preserve"> </v>
      </c>
    </row>
    <row r="1080" spans="1:16" x14ac:dyDescent="0.2">
      <c r="A1080" s="62" t="str">
        <f>IF('Raw Data'!B1084=0,"",'Raw Data'!B1084)</f>
        <v/>
      </c>
      <c r="B1080" s="62" t="str">
        <f>IF('Raw Data'!B1084=0,"",'Raw Data'!C1084)</f>
        <v/>
      </c>
      <c r="C1080" s="63" t="str">
        <f>IF('Raw Data'!B1084=0," ",'Raw Data'!D1084)</f>
        <v xml:space="preserve"> </v>
      </c>
      <c r="D1080" s="63" t="str">
        <f>IF('Raw Data'!B1084=0," ",'Raw Data'!E1084)</f>
        <v xml:space="preserve"> </v>
      </c>
      <c r="E1080" s="63" t="str">
        <f>IF('Raw Data'!B1084=0," ",MIN('Raw Data'!G1084:JP1084))</f>
        <v xml:space="preserve"> </v>
      </c>
      <c r="F1080" s="63" t="str">
        <f>IF('Raw Data'!B1084=0," ",AVERAGE('Raw Data'!G1084:JP1084))</f>
        <v xml:space="preserve"> </v>
      </c>
      <c r="G1080" s="63" t="str">
        <f>IF('Raw Data'!B1084=0," ",MAX('Raw Data'!G1084:JP1084))</f>
        <v xml:space="preserve"> </v>
      </c>
      <c r="H1080" s="63" t="str">
        <f>IF('Raw Data'!B1084=0," ",_xlfn.STDEV.S('Raw Data'!G1084:JP1084))</f>
        <v xml:space="preserve"> </v>
      </c>
      <c r="I1080" s="64" t="str">
        <f>IF('Raw Data'!B1084=0," ",(D1080+C1080)/2)</f>
        <v xml:space="preserve"> </v>
      </c>
      <c r="J1080" s="65" t="str">
        <f>IF('Raw Data'!B1084=0," ",IF(H1080=0,9999,MIN((F1080-C1080),(D1080-F1080))/3/H1080))</f>
        <v xml:space="preserve"> </v>
      </c>
      <c r="K1080" s="60" t="str">
        <f>IF('Raw Data'!B1084=0," ",IF(O1080="Yes",J1080-$K$6,J1080-$K$5))</f>
        <v xml:space="preserve"> </v>
      </c>
      <c r="L1080" s="66" t="str">
        <f>IF('Raw Data'!B1084=0," ",IF(I1080="ND","ND",2*(F1080-I1080)/(D1080-C1080)))</f>
        <v xml:space="preserve"> </v>
      </c>
      <c r="M1080" s="60" t="str">
        <f t="shared" si="17"/>
        <v xml:space="preserve"> </v>
      </c>
      <c r="N1080" s="59" t="str">
        <f>IF('Raw Data'!B1084=0," ",IF(O1080="Yes",IF(J1080&gt;$K$6,"OK","NOK"),IF(J1080&gt;$K$5,"OK","NOK")))</f>
        <v xml:space="preserve"> </v>
      </c>
      <c r="O1080" s="67" t="str">
        <f>IF('Raw Data'!B1084=0," ","No")</f>
        <v xml:space="preserve"> </v>
      </c>
      <c r="P1080" s="61" t="str">
        <f>IF('Raw Data'!B1084=0," ",'Raw Data'!F1084 &amp; ".")</f>
        <v xml:space="preserve"> </v>
      </c>
    </row>
    <row r="1081" spans="1:16" x14ac:dyDescent="0.2">
      <c r="A1081" s="62" t="str">
        <f>IF('Raw Data'!B1085=0,"",'Raw Data'!B1085)</f>
        <v/>
      </c>
      <c r="B1081" s="62" t="str">
        <f>IF('Raw Data'!B1085=0,"",'Raw Data'!C1085)</f>
        <v/>
      </c>
      <c r="C1081" s="63" t="str">
        <f>IF('Raw Data'!B1085=0," ",'Raw Data'!D1085)</f>
        <v xml:space="preserve"> </v>
      </c>
      <c r="D1081" s="63" t="str">
        <f>IF('Raw Data'!B1085=0," ",'Raw Data'!E1085)</f>
        <v xml:space="preserve"> </v>
      </c>
      <c r="E1081" s="63" t="str">
        <f>IF('Raw Data'!B1085=0," ",MIN('Raw Data'!G1085:JP1085))</f>
        <v xml:space="preserve"> </v>
      </c>
      <c r="F1081" s="63" t="str">
        <f>IF('Raw Data'!B1085=0," ",AVERAGE('Raw Data'!G1085:JP1085))</f>
        <v xml:space="preserve"> </v>
      </c>
      <c r="G1081" s="63" t="str">
        <f>IF('Raw Data'!B1085=0," ",MAX('Raw Data'!G1085:JP1085))</f>
        <v xml:space="preserve"> </v>
      </c>
      <c r="H1081" s="63" t="str">
        <f>IF('Raw Data'!B1085=0," ",_xlfn.STDEV.S('Raw Data'!G1085:JP1085))</f>
        <v xml:space="preserve"> </v>
      </c>
      <c r="I1081" s="64" t="str">
        <f>IF('Raw Data'!B1085=0," ",(D1081+C1081)/2)</f>
        <v xml:space="preserve"> </v>
      </c>
      <c r="J1081" s="65" t="str">
        <f>IF('Raw Data'!B1085=0," ",IF(H1081=0,9999,MIN((F1081-C1081),(D1081-F1081))/3/H1081))</f>
        <v xml:space="preserve"> </v>
      </c>
      <c r="K1081" s="60" t="str">
        <f>IF('Raw Data'!B1085=0," ",IF(O1081="Yes",J1081-$K$6,J1081-$K$5))</f>
        <v xml:space="preserve"> </v>
      </c>
      <c r="L1081" s="66" t="str">
        <f>IF('Raw Data'!B1085=0," ",IF(I1081="ND","ND",2*(F1081-I1081)/(D1081-C1081)))</f>
        <v xml:space="preserve"> </v>
      </c>
      <c r="M1081" s="60" t="str">
        <f t="shared" si="17"/>
        <v xml:space="preserve"> </v>
      </c>
      <c r="N1081" s="59" t="str">
        <f>IF('Raw Data'!B1085=0," ",IF(O1081="Yes",IF(J1081&gt;$K$6,"OK","NOK"),IF(J1081&gt;$K$5,"OK","NOK")))</f>
        <v xml:space="preserve"> </v>
      </c>
      <c r="O1081" s="67" t="str">
        <f>IF('Raw Data'!B1085=0," ","No")</f>
        <v xml:space="preserve"> </v>
      </c>
      <c r="P1081" s="61" t="str">
        <f>IF('Raw Data'!B1085=0," ",'Raw Data'!F1085 &amp; ".")</f>
        <v xml:space="preserve"> </v>
      </c>
    </row>
    <row r="1082" spans="1:16" x14ac:dyDescent="0.2">
      <c r="A1082" s="62" t="str">
        <f>IF('Raw Data'!B1086=0,"",'Raw Data'!B1086)</f>
        <v/>
      </c>
      <c r="B1082" s="62" t="str">
        <f>IF('Raw Data'!B1086=0,"",'Raw Data'!C1086)</f>
        <v/>
      </c>
      <c r="C1082" s="63" t="str">
        <f>IF('Raw Data'!B1086=0," ",'Raw Data'!D1086)</f>
        <v xml:space="preserve"> </v>
      </c>
      <c r="D1082" s="63" t="str">
        <f>IF('Raw Data'!B1086=0," ",'Raw Data'!E1086)</f>
        <v xml:space="preserve"> </v>
      </c>
      <c r="E1082" s="63" t="str">
        <f>IF('Raw Data'!B1086=0," ",MIN('Raw Data'!G1086:JP1086))</f>
        <v xml:space="preserve"> </v>
      </c>
      <c r="F1082" s="63" t="str">
        <f>IF('Raw Data'!B1086=0," ",AVERAGE('Raw Data'!G1086:JP1086))</f>
        <v xml:space="preserve"> </v>
      </c>
      <c r="G1082" s="63" t="str">
        <f>IF('Raw Data'!B1086=0," ",MAX('Raw Data'!G1086:JP1086))</f>
        <v xml:space="preserve"> </v>
      </c>
      <c r="H1082" s="63" t="str">
        <f>IF('Raw Data'!B1086=0," ",_xlfn.STDEV.S('Raw Data'!G1086:JP1086))</f>
        <v xml:space="preserve"> </v>
      </c>
      <c r="I1082" s="64" t="str">
        <f>IF('Raw Data'!B1086=0," ",(D1082+C1082)/2)</f>
        <v xml:space="preserve"> </v>
      </c>
      <c r="J1082" s="65" t="str">
        <f>IF('Raw Data'!B1086=0," ",IF(H1082=0,9999,MIN((F1082-C1082),(D1082-F1082))/3/H1082))</f>
        <v xml:space="preserve"> </v>
      </c>
      <c r="K1082" s="60" t="str">
        <f>IF('Raw Data'!B1086=0," ",IF(O1082="Yes",J1082-$K$6,J1082-$K$5))</f>
        <v xml:space="preserve"> </v>
      </c>
      <c r="L1082" s="66" t="str">
        <f>IF('Raw Data'!B1086=0," ",IF(I1082="ND","ND",2*(F1082-I1082)/(D1082-C1082)))</f>
        <v xml:space="preserve"> </v>
      </c>
      <c r="M1082" s="60" t="str">
        <f t="shared" si="17"/>
        <v xml:space="preserve"> </v>
      </c>
      <c r="N1082" s="59" t="str">
        <f>IF('Raw Data'!B1086=0," ",IF(O1082="Yes",IF(J1082&gt;$K$6,"OK","NOK"),IF(J1082&gt;$K$5,"OK","NOK")))</f>
        <v xml:space="preserve"> </v>
      </c>
      <c r="O1082" s="67" t="str">
        <f>IF('Raw Data'!B1086=0," ","No")</f>
        <v xml:space="preserve"> </v>
      </c>
      <c r="P1082" s="61" t="str">
        <f>IF('Raw Data'!B1086=0," ",'Raw Data'!F1086 &amp; ".")</f>
        <v xml:space="preserve"> </v>
      </c>
    </row>
    <row r="1083" spans="1:16" x14ac:dyDescent="0.2">
      <c r="A1083" s="62" t="str">
        <f>IF('Raw Data'!B1087=0,"",'Raw Data'!B1087)</f>
        <v/>
      </c>
      <c r="B1083" s="62" t="str">
        <f>IF('Raw Data'!B1087=0,"",'Raw Data'!C1087)</f>
        <v/>
      </c>
      <c r="C1083" s="63" t="str">
        <f>IF('Raw Data'!B1087=0," ",'Raw Data'!D1087)</f>
        <v xml:space="preserve"> </v>
      </c>
      <c r="D1083" s="63" t="str">
        <f>IF('Raw Data'!B1087=0," ",'Raw Data'!E1087)</f>
        <v xml:space="preserve"> </v>
      </c>
      <c r="E1083" s="63" t="str">
        <f>IF('Raw Data'!B1087=0," ",MIN('Raw Data'!G1087:JP1087))</f>
        <v xml:space="preserve"> </v>
      </c>
      <c r="F1083" s="63" t="str">
        <f>IF('Raw Data'!B1087=0," ",AVERAGE('Raw Data'!G1087:JP1087))</f>
        <v xml:space="preserve"> </v>
      </c>
      <c r="G1083" s="63" t="str">
        <f>IF('Raw Data'!B1087=0," ",MAX('Raw Data'!G1087:JP1087))</f>
        <v xml:space="preserve"> </v>
      </c>
      <c r="H1083" s="63" t="str">
        <f>IF('Raw Data'!B1087=0," ",_xlfn.STDEV.S('Raw Data'!G1087:JP1087))</f>
        <v xml:space="preserve"> </v>
      </c>
      <c r="I1083" s="64" t="str">
        <f>IF('Raw Data'!B1087=0," ",(D1083+C1083)/2)</f>
        <v xml:space="preserve"> </v>
      </c>
      <c r="J1083" s="65" t="str">
        <f>IF('Raw Data'!B1087=0," ",IF(H1083=0,9999,MIN((F1083-C1083),(D1083-F1083))/3/H1083))</f>
        <v xml:space="preserve"> </v>
      </c>
      <c r="K1083" s="60" t="str">
        <f>IF('Raw Data'!B1087=0," ",IF(O1083="Yes",J1083-$K$6,J1083-$K$5))</f>
        <v xml:space="preserve"> </v>
      </c>
      <c r="L1083" s="66" t="str">
        <f>IF('Raw Data'!B1087=0," ",IF(I1083="ND","ND",2*(F1083-I1083)/(D1083-C1083)))</f>
        <v xml:space="preserve"> </v>
      </c>
      <c r="M1083" s="60" t="str">
        <f t="shared" si="17"/>
        <v xml:space="preserve"> </v>
      </c>
      <c r="N1083" s="59" t="str">
        <f>IF('Raw Data'!B1087=0," ",IF(O1083="Yes",IF(J1083&gt;$K$6,"OK","NOK"),IF(J1083&gt;$K$5,"OK","NOK")))</f>
        <v xml:space="preserve"> </v>
      </c>
      <c r="O1083" s="67" t="str">
        <f>IF('Raw Data'!B1087=0," ","No")</f>
        <v xml:space="preserve"> </v>
      </c>
      <c r="P1083" s="61" t="str">
        <f>IF('Raw Data'!B1087=0," ",'Raw Data'!F1087 &amp; ".")</f>
        <v xml:space="preserve"> </v>
      </c>
    </row>
    <row r="1084" spans="1:16" x14ac:dyDescent="0.2">
      <c r="A1084" s="62" t="str">
        <f>IF('Raw Data'!B1088=0,"",'Raw Data'!B1088)</f>
        <v/>
      </c>
      <c r="B1084" s="62" t="str">
        <f>IF('Raw Data'!B1088=0,"",'Raw Data'!C1088)</f>
        <v/>
      </c>
      <c r="C1084" s="63" t="str">
        <f>IF('Raw Data'!B1088=0," ",'Raw Data'!D1088)</f>
        <v xml:space="preserve"> </v>
      </c>
      <c r="D1084" s="63" t="str">
        <f>IF('Raw Data'!B1088=0," ",'Raw Data'!E1088)</f>
        <v xml:space="preserve"> </v>
      </c>
      <c r="E1084" s="63" t="str">
        <f>IF('Raw Data'!B1088=0," ",MIN('Raw Data'!G1088:JP1088))</f>
        <v xml:space="preserve"> </v>
      </c>
      <c r="F1084" s="63" t="str">
        <f>IF('Raw Data'!B1088=0," ",AVERAGE('Raw Data'!G1088:JP1088))</f>
        <v xml:space="preserve"> </v>
      </c>
      <c r="G1084" s="63" t="str">
        <f>IF('Raw Data'!B1088=0," ",MAX('Raw Data'!G1088:JP1088))</f>
        <v xml:space="preserve"> </v>
      </c>
      <c r="H1084" s="63" t="str">
        <f>IF('Raw Data'!B1088=0," ",_xlfn.STDEV.S('Raw Data'!G1088:JP1088))</f>
        <v xml:space="preserve"> </v>
      </c>
      <c r="I1084" s="64" t="str">
        <f>IF('Raw Data'!B1088=0," ",(D1084+C1084)/2)</f>
        <v xml:space="preserve"> </v>
      </c>
      <c r="J1084" s="65" t="str">
        <f>IF('Raw Data'!B1088=0," ",IF(H1084=0,9999,MIN((F1084-C1084),(D1084-F1084))/3/H1084))</f>
        <v xml:space="preserve"> </v>
      </c>
      <c r="K1084" s="60" t="str">
        <f>IF('Raw Data'!B1088=0," ",IF(O1084="Yes",J1084-$K$6,J1084-$K$5))</f>
        <v xml:space="preserve"> </v>
      </c>
      <c r="L1084" s="66" t="str">
        <f>IF('Raw Data'!B1088=0," ",IF(I1084="ND","ND",2*(F1084-I1084)/(D1084-C1084)))</f>
        <v xml:space="preserve"> </v>
      </c>
      <c r="M1084" s="60" t="str">
        <f t="shared" si="17"/>
        <v xml:space="preserve"> </v>
      </c>
      <c r="N1084" s="59" t="str">
        <f>IF('Raw Data'!B1088=0," ",IF(O1084="Yes",IF(J1084&gt;$K$6,"OK","NOK"),IF(J1084&gt;$K$5,"OK","NOK")))</f>
        <v xml:space="preserve"> </v>
      </c>
      <c r="O1084" s="67" t="str">
        <f>IF('Raw Data'!B1088=0," ","No")</f>
        <v xml:space="preserve"> </v>
      </c>
      <c r="P1084" s="61" t="str">
        <f>IF('Raw Data'!B1088=0," ",'Raw Data'!F1088 &amp; ".")</f>
        <v xml:space="preserve"> </v>
      </c>
    </row>
    <row r="1085" spans="1:16" x14ac:dyDescent="0.2">
      <c r="A1085" s="62" t="str">
        <f>IF('Raw Data'!B1089=0,"",'Raw Data'!B1089)</f>
        <v/>
      </c>
      <c r="B1085" s="62" t="str">
        <f>IF('Raw Data'!B1089=0,"",'Raw Data'!C1089)</f>
        <v/>
      </c>
      <c r="C1085" s="63" t="str">
        <f>IF('Raw Data'!B1089=0," ",'Raw Data'!D1089)</f>
        <v xml:space="preserve"> </v>
      </c>
      <c r="D1085" s="63" t="str">
        <f>IF('Raw Data'!B1089=0," ",'Raw Data'!E1089)</f>
        <v xml:space="preserve"> </v>
      </c>
      <c r="E1085" s="63" t="str">
        <f>IF('Raw Data'!B1089=0," ",MIN('Raw Data'!G1089:JP1089))</f>
        <v xml:space="preserve"> </v>
      </c>
      <c r="F1085" s="63" t="str">
        <f>IF('Raw Data'!B1089=0," ",AVERAGE('Raw Data'!G1089:JP1089))</f>
        <v xml:space="preserve"> </v>
      </c>
      <c r="G1085" s="63" t="str">
        <f>IF('Raw Data'!B1089=0," ",MAX('Raw Data'!G1089:JP1089))</f>
        <v xml:space="preserve"> </v>
      </c>
      <c r="H1085" s="63" t="str">
        <f>IF('Raw Data'!B1089=0," ",_xlfn.STDEV.S('Raw Data'!G1089:JP1089))</f>
        <v xml:space="preserve"> </v>
      </c>
      <c r="I1085" s="64" t="str">
        <f>IF('Raw Data'!B1089=0," ",(D1085+C1085)/2)</f>
        <v xml:space="preserve"> </v>
      </c>
      <c r="J1085" s="65" t="str">
        <f>IF('Raw Data'!B1089=0," ",IF(H1085=0,9999,MIN((F1085-C1085),(D1085-F1085))/3/H1085))</f>
        <v xml:space="preserve"> </v>
      </c>
      <c r="K1085" s="60" t="str">
        <f>IF('Raw Data'!B1089=0," ",IF(O1085="Yes",J1085-$K$6,J1085-$K$5))</f>
        <v xml:space="preserve"> </v>
      </c>
      <c r="L1085" s="66" t="str">
        <f>IF('Raw Data'!B1089=0," ",IF(I1085="ND","ND",2*(F1085-I1085)/(D1085-C1085)))</f>
        <v xml:space="preserve"> </v>
      </c>
      <c r="M1085" s="60" t="str">
        <f t="shared" si="17"/>
        <v xml:space="preserve"> </v>
      </c>
      <c r="N1085" s="59" t="str">
        <f>IF('Raw Data'!B1089=0," ",IF(O1085="Yes",IF(J1085&gt;$K$6,"OK","NOK"),IF(J1085&gt;$K$5,"OK","NOK")))</f>
        <v xml:space="preserve"> </v>
      </c>
      <c r="O1085" s="67" t="str">
        <f>IF('Raw Data'!B1089=0," ","No")</f>
        <v xml:space="preserve"> </v>
      </c>
      <c r="P1085" s="61" t="str">
        <f>IF('Raw Data'!B1089=0," ",'Raw Data'!F1089 &amp; ".")</f>
        <v xml:space="preserve"> </v>
      </c>
    </row>
    <row r="1086" spans="1:16" x14ac:dyDescent="0.2">
      <c r="A1086" s="62" t="str">
        <f>IF('Raw Data'!B1090=0,"",'Raw Data'!B1090)</f>
        <v/>
      </c>
      <c r="B1086" s="62" t="str">
        <f>IF('Raw Data'!B1090=0,"",'Raw Data'!C1090)</f>
        <v/>
      </c>
      <c r="C1086" s="63" t="str">
        <f>IF('Raw Data'!B1090=0," ",'Raw Data'!D1090)</f>
        <v xml:space="preserve"> </v>
      </c>
      <c r="D1086" s="63" t="str">
        <f>IF('Raw Data'!B1090=0," ",'Raw Data'!E1090)</f>
        <v xml:space="preserve"> </v>
      </c>
      <c r="E1086" s="63" t="str">
        <f>IF('Raw Data'!B1090=0," ",MIN('Raw Data'!G1090:JP1090))</f>
        <v xml:space="preserve"> </v>
      </c>
      <c r="F1086" s="63" t="str">
        <f>IF('Raw Data'!B1090=0," ",AVERAGE('Raw Data'!G1090:JP1090))</f>
        <v xml:space="preserve"> </v>
      </c>
      <c r="G1086" s="63" t="str">
        <f>IF('Raw Data'!B1090=0," ",MAX('Raw Data'!G1090:JP1090))</f>
        <v xml:space="preserve"> </v>
      </c>
      <c r="H1086" s="63" t="str">
        <f>IF('Raw Data'!B1090=0," ",_xlfn.STDEV.S('Raw Data'!G1090:JP1090))</f>
        <v xml:space="preserve"> </v>
      </c>
      <c r="I1086" s="64" t="str">
        <f>IF('Raw Data'!B1090=0," ",(D1086+C1086)/2)</f>
        <v xml:space="preserve"> </v>
      </c>
      <c r="J1086" s="65" t="str">
        <f>IF('Raw Data'!B1090=0," ",IF(H1086=0,9999,MIN((F1086-C1086),(D1086-F1086))/3/H1086))</f>
        <v xml:space="preserve"> </v>
      </c>
      <c r="K1086" s="60" t="str">
        <f>IF('Raw Data'!B1090=0," ",IF(O1086="Yes",J1086-$K$6,J1086-$K$5))</f>
        <v xml:space="preserve"> </v>
      </c>
      <c r="L1086" s="66" t="str">
        <f>IF('Raw Data'!B1090=0," ",IF(I1086="ND","ND",2*(F1086-I1086)/(D1086-C1086)))</f>
        <v xml:space="preserve"> </v>
      </c>
      <c r="M1086" s="60" t="str">
        <f t="shared" si="17"/>
        <v xml:space="preserve"> </v>
      </c>
      <c r="N1086" s="59" t="str">
        <f>IF('Raw Data'!B1090=0," ",IF(O1086="Yes",IF(J1086&gt;$K$6,"OK","NOK"),IF(J1086&gt;$K$5,"OK","NOK")))</f>
        <v xml:space="preserve"> </v>
      </c>
      <c r="O1086" s="67" t="str">
        <f>IF('Raw Data'!B1090=0," ","No")</f>
        <v xml:space="preserve"> </v>
      </c>
      <c r="P1086" s="61" t="str">
        <f>IF('Raw Data'!B1090=0," ",'Raw Data'!F1090 &amp; ".")</f>
        <v xml:space="preserve"> </v>
      </c>
    </row>
    <row r="1087" spans="1:16" x14ac:dyDescent="0.2">
      <c r="A1087" s="62" t="str">
        <f>IF('Raw Data'!B1091=0,"",'Raw Data'!B1091)</f>
        <v/>
      </c>
      <c r="B1087" s="62" t="str">
        <f>IF('Raw Data'!B1091=0,"",'Raw Data'!C1091)</f>
        <v/>
      </c>
      <c r="C1087" s="63" t="str">
        <f>IF('Raw Data'!B1091=0," ",'Raw Data'!D1091)</f>
        <v xml:space="preserve"> </v>
      </c>
      <c r="D1087" s="63" t="str">
        <f>IF('Raw Data'!B1091=0," ",'Raw Data'!E1091)</f>
        <v xml:space="preserve"> </v>
      </c>
      <c r="E1087" s="63" t="str">
        <f>IF('Raw Data'!B1091=0," ",MIN('Raw Data'!G1091:JP1091))</f>
        <v xml:space="preserve"> </v>
      </c>
      <c r="F1087" s="63" t="str">
        <f>IF('Raw Data'!B1091=0," ",AVERAGE('Raw Data'!G1091:JP1091))</f>
        <v xml:space="preserve"> </v>
      </c>
      <c r="G1087" s="63" t="str">
        <f>IF('Raw Data'!B1091=0," ",MAX('Raw Data'!G1091:JP1091))</f>
        <v xml:space="preserve"> </v>
      </c>
      <c r="H1087" s="63" t="str">
        <f>IF('Raw Data'!B1091=0," ",_xlfn.STDEV.S('Raw Data'!G1091:JP1091))</f>
        <v xml:space="preserve"> </v>
      </c>
      <c r="I1087" s="64" t="str">
        <f>IF('Raw Data'!B1091=0," ",(D1087+C1087)/2)</f>
        <v xml:space="preserve"> </v>
      </c>
      <c r="J1087" s="65" t="str">
        <f>IF('Raw Data'!B1091=0," ",IF(H1087=0,9999,MIN((F1087-C1087),(D1087-F1087))/3/H1087))</f>
        <v xml:space="preserve"> </v>
      </c>
      <c r="K1087" s="60" t="str">
        <f>IF('Raw Data'!B1091=0," ",IF(O1087="Yes",J1087-$K$6,J1087-$K$5))</f>
        <v xml:space="preserve"> </v>
      </c>
      <c r="L1087" s="66" t="str">
        <f>IF('Raw Data'!B1091=0," ",IF(I1087="ND","ND",2*(F1087-I1087)/(D1087-C1087)))</f>
        <v xml:space="preserve"> </v>
      </c>
      <c r="M1087" s="60" t="str">
        <f t="shared" si="17"/>
        <v xml:space="preserve"> </v>
      </c>
      <c r="N1087" s="59" t="str">
        <f>IF('Raw Data'!B1091=0," ",IF(O1087="Yes",IF(J1087&gt;$K$6,"OK","NOK"),IF(J1087&gt;$K$5,"OK","NOK")))</f>
        <v xml:space="preserve"> </v>
      </c>
      <c r="O1087" s="67" t="str">
        <f>IF('Raw Data'!B1091=0," ","No")</f>
        <v xml:space="preserve"> </v>
      </c>
      <c r="P1087" s="61" t="str">
        <f>IF('Raw Data'!B1091=0," ",'Raw Data'!F1091 &amp; ".")</f>
        <v xml:space="preserve"> </v>
      </c>
    </row>
    <row r="1088" spans="1:16" x14ac:dyDescent="0.2">
      <c r="A1088" s="62" t="str">
        <f>IF('Raw Data'!B1092=0,"",'Raw Data'!B1092)</f>
        <v/>
      </c>
      <c r="B1088" s="62" t="str">
        <f>IF('Raw Data'!B1092=0,"",'Raw Data'!C1092)</f>
        <v/>
      </c>
      <c r="C1088" s="63" t="str">
        <f>IF('Raw Data'!B1092=0," ",'Raw Data'!D1092)</f>
        <v xml:space="preserve"> </v>
      </c>
      <c r="D1088" s="63" t="str">
        <f>IF('Raw Data'!B1092=0," ",'Raw Data'!E1092)</f>
        <v xml:space="preserve"> </v>
      </c>
      <c r="E1088" s="63" t="str">
        <f>IF('Raw Data'!B1092=0," ",MIN('Raw Data'!G1092:JP1092))</f>
        <v xml:space="preserve"> </v>
      </c>
      <c r="F1088" s="63" t="str">
        <f>IF('Raw Data'!B1092=0," ",AVERAGE('Raw Data'!G1092:JP1092))</f>
        <v xml:space="preserve"> </v>
      </c>
      <c r="G1088" s="63" t="str">
        <f>IF('Raw Data'!B1092=0," ",MAX('Raw Data'!G1092:JP1092))</f>
        <v xml:space="preserve"> </v>
      </c>
      <c r="H1088" s="63" t="str">
        <f>IF('Raw Data'!B1092=0," ",_xlfn.STDEV.S('Raw Data'!G1092:JP1092))</f>
        <v xml:space="preserve"> </v>
      </c>
      <c r="I1088" s="64" t="str">
        <f>IF('Raw Data'!B1092=0," ",(D1088+C1088)/2)</f>
        <v xml:space="preserve"> </v>
      </c>
      <c r="J1088" s="65" t="str">
        <f>IF('Raw Data'!B1092=0," ",IF(H1088=0,9999,MIN((F1088-C1088),(D1088-F1088))/3/H1088))</f>
        <v xml:space="preserve"> </v>
      </c>
      <c r="K1088" s="60" t="str">
        <f>IF('Raw Data'!B1092=0," ",IF(O1088="Yes",J1088-$K$6,J1088-$K$5))</f>
        <v xml:space="preserve"> </v>
      </c>
      <c r="L1088" s="66" t="str">
        <f>IF('Raw Data'!B1092=0," ",IF(I1088="ND","ND",2*(F1088-I1088)/(D1088-C1088)))</f>
        <v xml:space="preserve"> </v>
      </c>
      <c r="M1088" s="60" t="str">
        <f t="shared" si="17"/>
        <v xml:space="preserve"> </v>
      </c>
      <c r="N1088" s="59" t="str">
        <f>IF('Raw Data'!B1092=0," ",IF(O1088="Yes",IF(J1088&gt;$K$6,"OK","NOK"),IF(J1088&gt;$K$5,"OK","NOK")))</f>
        <v xml:space="preserve"> </v>
      </c>
      <c r="O1088" s="67" t="str">
        <f>IF('Raw Data'!B1092=0," ","No")</f>
        <v xml:space="preserve"> </v>
      </c>
      <c r="P1088" s="61" t="str">
        <f>IF('Raw Data'!B1092=0," ",'Raw Data'!F1092 &amp; ".")</f>
        <v xml:space="preserve"> </v>
      </c>
    </row>
    <row r="1089" spans="1:16" x14ac:dyDescent="0.2">
      <c r="A1089" s="62" t="str">
        <f>IF('Raw Data'!B1093=0,"",'Raw Data'!B1093)</f>
        <v/>
      </c>
      <c r="B1089" s="62" t="str">
        <f>IF('Raw Data'!B1093=0,"",'Raw Data'!C1093)</f>
        <v/>
      </c>
      <c r="C1089" s="63" t="str">
        <f>IF('Raw Data'!B1093=0," ",'Raw Data'!D1093)</f>
        <v xml:space="preserve"> </v>
      </c>
      <c r="D1089" s="63" t="str">
        <f>IF('Raw Data'!B1093=0," ",'Raw Data'!E1093)</f>
        <v xml:space="preserve"> </v>
      </c>
      <c r="E1089" s="63" t="str">
        <f>IF('Raw Data'!B1093=0," ",MIN('Raw Data'!G1093:JP1093))</f>
        <v xml:space="preserve"> </v>
      </c>
      <c r="F1089" s="63" t="str">
        <f>IF('Raw Data'!B1093=0," ",AVERAGE('Raw Data'!G1093:JP1093))</f>
        <v xml:space="preserve"> </v>
      </c>
      <c r="G1089" s="63" t="str">
        <f>IF('Raw Data'!B1093=0," ",MAX('Raw Data'!G1093:JP1093))</f>
        <v xml:space="preserve"> </v>
      </c>
      <c r="H1089" s="63" t="str">
        <f>IF('Raw Data'!B1093=0," ",_xlfn.STDEV.S('Raw Data'!G1093:JP1093))</f>
        <v xml:space="preserve"> </v>
      </c>
      <c r="I1089" s="64" t="str">
        <f>IF('Raw Data'!B1093=0," ",(D1089+C1089)/2)</f>
        <v xml:space="preserve"> </v>
      </c>
      <c r="J1089" s="65" t="str">
        <f>IF('Raw Data'!B1093=0," ",IF(H1089=0,9999,MIN((F1089-C1089),(D1089-F1089))/3/H1089))</f>
        <v xml:space="preserve"> </v>
      </c>
      <c r="K1089" s="60" t="str">
        <f>IF('Raw Data'!B1093=0," ",IF(O1089="Yes",J1089-$K$6,J1089-$K$5))</f>
        <v xml:space="preserve"> </v>
      </c>
      <c r="L1089" s="66" t="str">
        <f>IF('Raw Data'!B1093=0," ",IF(I1089="ND","ND",2*(F1089-I1089)/(D1089-C1089)))</f>
        <v xml:space="preserve"> </v>
      </c>
      <c r="M1089" s="60" t="str">
        <f t="shared" si="17"/>
        <v xml:space="preserve"> </v>
      </c>
      <c r="N1089" s="59" t="str">
        <f>IF('Raw Data'!B1093=0," ",IF(O1089="Yes",IF(J1089&gt;$K$6,"OK","NOK"),IF(J1089&gt;$K$5,"OK","NOK")))</f>
        <v xml:space="preserve"> </v>
      </c>
      <c r="O1089" s="67" t="str">
        <f>IF('Raw Data'!B1093=0," ","No")</f>
        <v xml:space="preserve"> </v>
      </c>
      <c r="P1089" s="61" t="str">
        <f>IF('Raw Data'!B1093=0," ",'Raw Data'!F1093 &amp; ".")</f>
        <v xml:space="preserve"> </v>
      </c>
    </row>
    <row r="1090" spans="1:16" x14ac:dyDescent="0.2">
      <c r="A1090" s="62" t="str">
        <f>IF('Raw Data'!B1094=0,"",'Raw Data'!B1094)</f>
        <v/>
      </c>
      <c r="B1090" s="62" t="str">
        <f>IF('Raw Data'!B1094=0,"",'Raw Data'!C1094)</f>
        <v/>
      </c>
      <c r="C1090" s="63" t="str">
        <f>IF('Raw Data'!B1094=0," ",'Raw Data'!D1094)</f>
        <v xml:space="preserve"> </v>
      </c>
      <c r="D1090" s="63" t="str">
        <f>IF('Raw Data'!B1094=0," ",'Raw Data'!E1094)</f>
        <v xml:space="preserve"> </v>
      </c>
      <c r="E1090" s="63" t="str">
        <f>IF('Raw Data'!B1094=0," ",MIN('Raw Data'!G1094:JP1094))</f>
        <v xml:space="preserve"> </v>
      </c>
      <c r="F1090" s="63" t="str">
        <f>IF('Raw Data'!B1094=0," ",AVERAGE('Raw Data'!G1094:JP1094))</f>
        <v xml:space="preserve"> </v>
      </c>
      <c r="G1090" s="63" t="str">
        <f>IF('Raw Data'!B1094=0," ",MAX('Raw Data'!G1094:JP1094))</f>
        <v xml:space="preserve"> </v>
      </c>
      <c r="H1090" s="63" t="str">
        <f>IF('Raw Data'!B1094=0," ",_xlfn.STDEV.S('Raw Data'!G1094:JP1094))</f>
        <v xml:space="preserve"> </v>
      </c>
      <c r="I1090" s="64" t="str">
        <f>IF('Raw Data'!B1094=0," ",(D1090+C1090)/2)</f>
        <v xml:space="preserve"> </v>
      </c>
      <c r="J1090" s="65" t="str">
        <f>IF('Raw Data'!B1094=0," ",IF(H1090=0,9999,MIN((F1090-C1090),(D1090-F1090))/3/H1090))</f>
        <v xml:space="preserve"> </v>
      </c>
      <c r="K1090" s="60" t="str">
        <f>IF('Raw Data'!B1094=0," ",IF(O1090="Yes",J1090-$K$6,J1090-$K$5))</f>
        <v xml:space="preserve"> </v>
      </c>
      <c r="L1090" s="66" t="str">
        <f>IF('Raw Data'!B1094=0," ",IF(I1090="ND","ND",2*(F1090-I1090)/(D1090-C1090)))</f>
        <v xml:space="preserve"> </v>
      </c>
      <c r="M1090" s="60" t="str">
        <f t="shared" si="17"/>
        <v xml:space="preserve"> </v>
      </c>
      <c r="N1090" s="59" t="str">
        <f>IF('Raw Data'!B1094=0," ",IF(O1090="Yes",IF(J1090&gt;$K$6,"OK","NOK"),IF(J1090&gt;$K$5,"OK","NOK")))</f>
        <v xml:space="preserve"> </v>
      </c>
      <c r="O1090" s="67" t="str">
        <f>IF('Raw Data'!B1094=0," ","No")</f>
        <v xml:space="preserve"> </v>
      </c>
      <c r="P1090" s="61" t="str">
        <f>IF('Raw Data'!B1094=0," ",'Raw Data'!F1094 &amp; ".")</f>
        <v xml:space="preserve"> </v>
      </c>
    </row>
    <row r="1091" spans="1:16" x14ac:dyDescent="0.2">
      <c r="A1091" s="62" t="str">
        <f>IF('Raw Data'!B1095=0,"",'Raw Data'!B1095)</f>
        <v/>
      </c>
      <c r="B1091" s="62" t="str">
        <f>IF('Raw Data'!B1095=0,"",'Raw Data'!C1095)</f>
        <v/>
      </c>
      <c r="C1091" s="63" t="str">
        <f>IF('Raw Data'!B1095=0," ",'Raw Data'!D1095)</f>
        <v xml:space="preserve"> </v>
      </c>
      <c r="D1091" s="63" t="str">
        <f>IF('Raw Data'!B1095=0," ",'Raw Data'!E1095)</f>
        <v xml:space="preserve"> </v>
      </c>
      <c r="E1091" s="63" t="str">
        <f>IF('Raw Data'!B1095=0," ",MIN('Raw Data'!G1095:JP1095))</f>
        <v xml:space="preserve"> </v>
      </c>
      <c r="F1091" s="63" t="str">
        <f>IF('Raw Data'!B1095=0," ",AVERAGE('Raw Data'!G1095:JP1095))</f>
        <v xml:space="preserve"> </v>
      </c>
      <c r="G1091" s="63" t="str">
        <f>IF('Raw Data'!B1095=0," ",MAX('Raw Data'!G1095:JP1095))</f>
        <v xml:space="preserve"> </v>
      </c>
      <c r="H1091" s="63" t="str">
        <f>IF('Raw Data'!B1095=0," ",_xlfn.STDEV.S('Raw Data'!G1095:JP1095))</f>
        <v xml:space="preserve"> </v>
      </c>
      <c r="I1091" s="64" t="str">
        <f>IF('Raw Data'!B1095=0," ",(D1091+C1091)/2)</f>
        <v xml:space="preserve"> </v>
      </c>
      <c r="J1091" s="65" t="str">
        <f>IF('Raw Data'!B1095=0," ",IF(H1091=0,9999,MIN((F1091-C1091),(D1091-F1091))/3/H1091))</f>
        <v xml:space="preserve"> </v>
      </c>
      <c r="K1091" s="60" t="str">
        <f>IF('Raw Data'!B1095=0," ",IF(O1091="Yes",J1091-$K$6,J1091-$K$5))</f>
        <v xml:space="preserve"> </v>
      </c>
      <c r="L1091" s="66" t="str">
        <f>IF('Raw Data'!B1095=0," ",IF(I1091="ND","ND",2*(F1091-I1091)/(D1091-C1091)))</f>
        <v xml:space="preserve"> </v>
      </c>
      <c r="M1091" s="60" t="str">
        <f t="shared" si="17"/>
        <v xml:space="preserve"> </v>
      </c>
      <c r="N1091" s="59" t="str">
        <f>IF('Raw Data'!B1095=0," ",IF(O1091="Yes",IF(J1091&gt;$K$6,"OK","NOK"),IF(J1091&gt;$K$5,"OK","NOK")))</f>
        <v xml:space="preserve"> </v>
      </c>
      <c r="O1091" s="67" t="str">
        <f>IF('Raw Data'!B1095=0," ","No")</f>
        <v xml:space="preserve"> </v>
      </c>
      <c r="P1091" s="61" t="str">
        <f>IF('Raw Data'!B1095=0," ",'Raw Data'!F1095 &amp; ".")</f>
        <v xml:space="preserve"> </v>
      </c>
    </row>
    <row r="1092" spans="1:16" x14ac:dyDescent="0.2">
      <c r="A1092" s="62" t="str">
        <f>IF('Raw Data'!B1096=0,"",'Raw Data'!B1096)</f>
        <v/>
      </c>
      <c r="B1092" s="62" t="str">
        <f>IF('Raw Data'!B1096=0,"",'Raw Data'!C1096)</f>
        <v/>
      </c>
      <c r="C1092" s="63" t="str">
        <f>IF('Raw Data'!B1096=0," ",'Raw Data'!D1096)</f>
        <v xml:space="preserve"> </v>
      </c>
      <c r="D1092" s="63" t="str">
        <f>IF('Raw Data'!B1096=0," ",'Raw Data'!E1096)</f>
        <v xml:space="preserve"> </v>
      </c>
      <c r="E1092" s="63" t="str">
        <f>IF('Raw Data'!B1096=0," ",MIN('Raw Data'!G1096:JP1096))</f>
        <v xml:space="preserve"> </v>
      </c>
      <c r="F1092" s="63" t="str">
        <f>IF('Raw Data'!B1096=0," ",AVERAGE('Raw Data'!G1096:JP1096))</f>
        <v xml:space="preserve"> </v>
      </c>
      <c r="G1092" s="63" t="str">
        <f>IF('Raw Data'!B1096=0," ",MAX('Raw Data'!G1096:JP1096))</f>
        <v xml:space="preserve"> </v>
      </c>
      <c r="H1092" s="63" t="str">
        <f>IF('Raw Data'!B1096=0," ",_xlfn.STDEV.S('Raw Data'!G1096:JP1096))</f>
        <v xml:space="preserve"> </v>
      </c>
      <c r="I1092" s="64" t="str">
        <f>IF('Raw Data'!B1096=0," ",(D1092+C1092)/2)</f>
        <v xml:space="preserve"> </v>
      </c>
      <c r="J1092" s="65" t="str">
        <f>IF('Raw Data'!B1096=0," ",IF(H1092=0,9999,MIN((F1092-C1092),(D1092-F1092))/3/H1092))</f>
        <v xml:space="preserve"> </v>
      </c>
      <c r="K1092" s="60" t="str">
        <f>IF('Raw Data'!B1096=0," ",IF(O1092="Yes",J1092-$K$6,J1092-$K$5))</f>
        <v xml:space="preserve"> </v>
      </c>
      <c r="L1092" s="66" t="str">
        <f>IF('Raw Data'!B1096=0," ",IF(I1092="ND","ND",2*(F1092-I1092)/(D1092-C1092)))</f>
        <v xml:space="preserve"> </v>
      </c>
      <c r="M1092" s="60" t="str">
        <f t="shared" si="17"/>
        <v xml:space="preserve"> </v>
      </c>
      <c r="N1092" s="59" t="str">
        <f>IF('Raw Data'!B1096=0," ",IF(O1092="Yes",IF(J1092&gt;$K$6,"OK","NOK"),IF(J1092&gt;$K$5,"OK","NOK")))</f>
        <v xml:space="preserve"> </v>
      </c>
      <c r="O1092" s="67" t="str">
        <f>IF('Raw Data'!B1096=0," ","No")</f>
        <v xml:space="preserve"> </v>
      </c>
      <c r="P1092" s="61" t="str">
        <f>IF('Raw Data'!B1096=0," ",'Raw Data'!F1096 &amp; ".")</f>
        <v xml:space="preserve"> </v>
      </c>
    </row>
    <row r="1093" spans="1:16" x14ac:dyDescent="0.2">
      <c r="A1093" s="62" t="str">
        <f>IF('Raw Data'!B1097=0,"",'Raw Data'!B1097)</f>
        <v/>
      </c>
      <c r="B1093" s="62" t="str">
        <f>IF('Raw Data'!B1097=0,"",'Raw Data'!C1097)</f>
        <v/>
      </c>
      <c r="C1093" s="63" t="str">
        <f>IF('Raw Data'!B1097=0," ",'Raw Data'!D1097)</f>
        <v xml:space="preserve"> </v>
      </c>
      <c r="D1093" s="63" t="str">
        <f>IF('Raw Data'!B1097=0," ",'Raw Data'!E1097)</f>
        <v xml:space="preserve"> </v>
      </c>
      <c r="E1093" s="63" t="str">
        <f>IF('Raw Data'!B1097=0," ",MIN('Raw Data'!G1097:JP1097))</f>
        <v xml:space="preserve"> </v>
      </c>
      <c r="F1093" s="63" t="str">
        <f>IF('Raw Data'!B1097=0," ",AVERAGE('Raw Data'!G1097:JP1097))</f>
        <v xml:space="preserve"> </v>
      </c>
      <c r="G1093" s="63" t="str">
        <f>IF('Raw Data'!B1097=0," ",MAX('Raw Data'!G1097:JP1097))</f>
        <v xml:space="preserve"> </v>
      </c>
      <c r="H1093" s="63" t="str">
        <f>IF('Raw Data'!B1097=0," ",_xlfn.STDEV.S('Raw Data'!G1097:JP1097))</f>
        <v xml:space="preserve"> </v>
      </c>
      <c r="I1093" s="64" t="str">
        <f>IF('Raw Data'!B1097=0," ",(D1093+C1093)/2)</f>
        <v xml:space="preserve"> </v>
      </c>
      <c r="J1093" s="65" t="str">
        <f>IF('Raw Data'!B1097=0," ",IF(H1093=0,9999,MIN((F1093-C1093),(D1093-F1093))/3/H1093))</f>
        <v xml:space="preserve"> </v>
      </c>
      <c r="K1093" s="60" t="str">
        <f>IF('Raw Data'!B1097=0," ",IF(O1093="Yes",J1093-$K$6,J1093-$K$5))</f>
        <v xml:space="preserve"> </v>
      </c>
      <c r="L1093" s="66" t="str">
        <f>IF('Raw Data'!B1097=0," ",IF(I1093="ND","ND",2*(F1093-I1093)/(D1093-C1093)))</f>
        <v xml:space="preserve"> </v>
      </c>
      <c r="M1093" s="60" t="str">
        <f t="shared" si="17"/>
        <v xml:space="preserve"> </v>
      </c>
      <c r="N1093" s="59" t="str">
        <f>IF('Raw Data'!B1097=0," ",IF(O1093="Yes",IF(J1093&gt;$K$6,"OK","NOK"),IF(J1093&gt;$K$5,"OK","NOK")))</f>
        <v xml:space="preserve"> </v>
      </c>
      <c r="O1093" s="67" t="str">
        <f>IF('Raw Data'!B1097=0," ","No")</f>
        <v xml:space="preserve"> </v>
      </c>
      <c r="P1093" s="61" t="str">
        <f>IF('Raw Data'!B1097=0," ",'Raw Data'!F1097 &amp; ".")</f>
        <v xml:space="preserve"> </v>
      </c>
    </row>
    <row r="1094" spans="1:16" x14ac:dyDescent="0.2">
      <c r="A1094" s="62" t="str">
        <f>IF('Raw Data'!B1098=0,"",'Raw Data'!B1098)</f>
        <v/>
      </c>
      <c r="B1094" s="62" t="str">
        <f>IF('Raw Data'!B1098=0,"",'Raw Data'!C1098)</f>
        <v/>
      </c>
      <c r="C1094" s="63" t="str">
        <f>IF('Raw Data'!B1098=0," ",'Raw Data'!D1098)</f>
        <v xml:space="preserve"> </v>
      </c>
      <c r="D1094" s="63" t="str">
        <f>IF('Raw Data'!B1098=0," ",'Raw Data'!E1098)</f>
        <v xml:space="preserve"> </v>
      </c>
      <c r="E1094" s="63" t="str">
        <f>IF('Raw Data'!B1098=0," ",MIN('Raw Data'!G1098:JP1098))</f>
        <v xml:space="preserve"> </v>
      </c>
      <c r="F1094" s="63" t="str">
        <f>IF('Raw Data'!B1098=0," ",AVERAGE('Raw Data'!G1098:JP1098))</f>
        <v xml:space="preserve"> </v>
      </c>
      <c r="G1094" s="63" t="str">
        <f>IF('Raw Data'!B1098=0," ",MAX('Raw Data'!G1098:JP1098))</f>
        <v xml:space="preserve"> </v>
      </c>
      <c r="H1094" s="63" t="str">
        <f>IF('Raw Data'!B1098=0," ",_xlfn.STDEV.S('Raw Data'!G1098:JP1098))</f>
        <v xml:space="preserve"> </v>
      </c>
      <c r="I1094" s="64" t="str">
        <f>IF('Raw Data'!B1098=0," ",(D1094+C1094)/2)</f>
        <v xml:space="preserve"> </v>
      </c>
      <c r="J1094" s="65" t="str">
        <f>IF('Raw Data'!B1098=0," ",IF(H1094=0,9999,MIN((F1094-C1094),(D1094-F1094))/3/H1094))</f>
        <v xml:space="preserve"> </v>
      </c>
      <c r="K1094" s="60" t="str">
        <f>IF('Raw Data'!B1098=0," ",IF(O1094="Yes",J1094-$K$6,J1094-$K$5))</f>
        <v xml:space="preserve"> </v>
      </c>
      <c r="L1094" s="66" t="str">
        <f>IF('Raw Data'!B1098=0," ",IF(I1094="ND","ND",2*(F1094-I1094)/(D1094-C1094)))</f>
        <v xml:space="preserve"> </v>
      </c>
      <c r="M1094" s="60" t="str">
        <f t="shared" si="17"/>
        <v xml:space="preserve"> </v>
      </c>
      <c r="N1094" s="59" t="str">
        <f>IF('Raw Data'!B1098=0," ",IF(O1094="Yes",IF(J1094&gt;$K$6,"OK","NOK"),IF(J1094&gt;$K$5,"OK","NOK")))</f>
        <v xml:space="preserve"> </v>
      </c>
      <c r="O1094" s="67" t="str">
        <f>IF('Raw Data'!B1098=0," ","No")</f>
        <v xml:space="preserve"> </v>
      </c>
      <c r="P1094" s="61" t="str">
        <f>IF('Raw Data'!B1098=0," ",'Raw Data'!F1098 &amp; ".")</f>
        <v xml:space="preserve"> </v>
      </c>
    </row>
    <row r="1095" spans="1:16" x14ac:dyDescent="0.2">
      <c r="A1095" s="62" t="str">
        <f>IF('Raw Data'!B1099=0,"",'Raw Data'!B1099)</f>
        <v/>
      </c>
      <c r="B1095" s="62" t="str">
        <f>IF('Raw Data'!B1099=0,"",'Raw Data'!C1099)</f>
        <v/>
      </c>
      <c r="C1095" s="63" t="str">
        <f>IF('Raw Data'!B1099=0," ",'Raw Data'!D1099)</f>
        <v xml:space="preserve"> </v>
      </c>
      <c r="D1095" s="63" t="str">
        <f>IF('Raw Data'!B1099=0," ",'Raw Data'!E1099)</f>
        <v xml:space="preserve"> </v>
      </c>
      <c r="E1095" s="63" t="str">
        <f>IF('Raw Data'!B1099=0," ",MIN('Raw Data'!G1099:JP1099))</f>
        <v xml:space="preserve"> </v>
      </c>
      <c r="F1095" s="63" t="str">
        <f>IF('Raw Data'!B1099=0," ",AVERAGE('Raw Data'!G1099:JP1099))</f>
        <v xml:space="preserve"> </v>
      </c>
      <c r="G1095" s="63" t="str">
        <f>IF('Raw Data'!B1099=0," ",MAX('Raw Data'!G1099:JP1099))</f>
        <v xml:space="preserve"> </v>
      </c>
      <c r="H1095" s="63" t="str">
        <f>IF('Raw Data'!B1099=0," ",_xlfn.STDEV.S('Raw Data'!G1099:JP1099))</f>
        <v xml:space="preserve"> </v>
      </c>
      <c r="I1095" s="64" t="str">
        <f>IF('Raw Data'!B1099=0," ",(D1095+C1095)/2)</f>
        <v xml:space="preserve"> </v>
      </c>
      <c r="J1095" s="65" t="str">
        <f>IF('Raw Data'!B1099=0," ",IF(H1095=0,9999,MIN((F1095-C1095),(D1095-F1095))/3/H1095))</f>
        <v xml:space="preserve"> </v>
      </c>
      <c r="K1095" s="60" t="str">
        <f>IF('Raw Data'!B1099=0," ",IF(O1095="Yes",J1095-$K$6,J1095-$K$5))</f>
        <v xml:space="preserve"> </v>
      </c>
      <c r="L1095" s="66" t="str">
        <f>IF('Raw Data'!B1099=0," ",IF(I1095="ND","ND",2*(F1095-I1095)/(D1095-C1095)))</f>
        <v xml:space="preserve"> </v>
      </c>
      <c r="M1095" s="60" t="str">
        <f t="shared" si="17"/>
        <v xml:space="preserve"> </v>
      </c>
      <c r="N1095" s="59" t="str">
        <f>IF('Raw Data'!B1099=0," ",IF(O1095="Yes",IF(J1095&gt;$K$6,"OK","NOK"),IF(J1095&gt;$K$5,"OK","NOK")))</f>
        <v xml:space="preserve"> </v>
      </c>
      <c r="O1095" s="67" t="str">
        <f>IF('Raw Data'!B1099=0," ","No")</f>
        <v xml:space="preserve"> </v>
      </c>
      <c r="P1095" s="61" t="str">
        <f>IF('Raw Data'!B1099=0," ",'Raw Data'!F1099 &amp; ".")</f>
        <v xml:space="preserve"> </v>
      </c>
    </row>
    <row r="1096" spans="1:16" x14ac:dyDescent="0.2">
      <c r="A1096" s="62" t="str">
        <f>IF('Raw Data'!B1100=0,"",'Raw Data'!B1100)</f>
        <v/>
      </c>
      <c r="B1096" s="62" t="str">
        <f>IF('Raw Data'!B1100=0,"",'Raw Data'!C1100)</f>
        <v/>
      </c>
      <c r="C1096" s="63" t="str">
        <f>IF('Raw Data'!B1100=0," ",'Raw Data'!D1100)</f>
        <v xml:space="preserve"> </v>
      </c>
      <c r="D1096" s="63" t="str">
        <f>IF('Raw Data'!B1100=0," ",'Raw Data'!E1100)</f>
        <v xml:space="preserve"> </v>
      </c>
      <c r="E1096" s="63" t="str">
        <f>IF('Raw Data'!B1100=0," ",MIN('Raw Data'!G1100:JP1100))</f>
        <v xml:space="preserve"> </v>
      </c>
      <c r="F1096" s="63" t="str">
        <f>IF('Raw Data'!B1100=0," ",AVERAGE('Raw Data'!G1100:JP1100))</f>
        <v xml:space="preserve"> </v>
      </c>
      <c r="G1096" s="63" t="str">
        <f>IF('Raw Data'!B1100=0," ",MAX('Raw Data'!G1100:JP1100))</f>
        <v xml:space="preserve"> </v>
      </c>
      <c r="H1096" s="63" t="str">
        <f>IF('Raw Data'!B1100=0," ",_xlfn.STDEV.S('Raw Data'!G1100:JP1100))</f>
        <v xml:space="preserve"> </v>
      </c>
      <c r="I1096" s="64" t="str">
        <f>IF('Raw Data'!B1100=0," ",(D1096+C1096)/2)</f>
        <v xml:space="preserve"> </v>
      </c>
      <c r="J1096" s="65" t="str">
        <f>IF('Raw Data'!B1100=0," ",IF(H1096=0,9999,MIN((F1096-C1096),(D1096-F1096))/3/H1096))</f>
        <v xml:space="preserve"> </v>
      </c>
      <c r="K1096" s="60" t="str">
        <f>IF('Raw Data'!B1100=0," ",IF(O1096="Yes",J1096-$K$6,J1096-$K$5))</f>
        <v xml:space="preserve"> </v>
      </c>
      <c r="L1096" s="66" t="str">
        <f>IF('Raw Data'!B1100=0," ",IF(I1096="ND","ND",2*(F1096-I1096)/(D1096-C1096)))</f>
        <v xml:space="preserve"> </v>
      </c>
      <c r="M1096" s="60" t="str">
        <f t="shared" si="17"/>
        <v xml:space="preserve"> </v>
      </c>
      <c r="N1096" s="59" t="str">
        <f>IF('Raw Data'!B1100=0," ",IF(O1096="Yes",IF(J1096&gt;$K$6,"OK","NOK"),IF(J1096&gt;$K$5,"OK","NOK")))</f>
        <v xml:space="preserve"> </v>
      </c>
      <c r="O1096" s="67" t="str">
        <f>IF('Raw Data'!B1100=0," ","No")</f>
        <v xml:space="preserve"> </v>
      </c>
      <c r="P1096" s="61" t="str">
        <f>IF('Raw Data'!B1100=0," ",'Raw Data'!F1100 &amp; ".")</f>
        <v xml:space="preserve"> </v>
      </c>
    </row>
    <row r="1097" spans="1:16" x14ac:dyDescent="0.2">
      <c r="A1097" s="62" t="str">
        <f>IF('Raw Data'!B1101=0,"",'Raw Data'!B1101)</f>
        <v/>
      </c>
      <c r="B1097" s="62" t="str">
        <f>IF('Raw Data'!B1101=0,"",'Raw Data'!C1101)</f>
        <v/>
      </c>
      <c r="C1097" s="63" t="str">
        <f>IF('Raw Data'!B1101=0," ",'Raw Data'!D1101)</f>
        <v xml:space="preserve"> </v>
      </c>
      <c r="D1097" s="63" t="str">
        <f>IF('Raw Data'!B1101=0," ",'Raw Data'!E1101)</f>
        <v xml:space="preserve"> </v>
      </c>
      <c r="E1097" s="63" t="str">
        <f>IF('Raw Data'!B1101=0," ",MIN('Raw Data'!G1101:JP1101))</f>
        <v xml:space="preserve"> </v>
      </c>
      <c r="F1097" s="63" t="str">
        <f>IF('Raw Data'!B1101=0," ",AVERAGE('Raw Data'!G1101:JP1101))</f>
        <v xml:space="preserve"> </v>
      </c>
      <c r="G1097" s="63" t="str">
        <f>IF('Raw Data'!B1101=0," ",MAX('Raw Data'!G1101:JP1101))</f>
        <v xml:space="preserve"> </v>
      </c>
      <c r="H1097" s="63" t="str">
        <f>IF('Raw Data'!B1101=0," ",_xlfn.STDEV.S('Raw Data'!G1101:JP1101))</f>
        <v xml:space="preserve"> </v>
      </c>
      <c r="I1097" s="64" t="str">
        <f>IF('Raw Data'!B1101=0," ",(D1097+C1097)/2)</f>
        <v xml:space="preserve"> </v>
      </c>
      <c r="J1097" s="65" t="str">
        <f>IF('Raw Data'!B1101=0," ",IF(H1097=0,9999,MIN((F1097-C1097),(D1097-F1097))/3/H1097))</f>
        <v xml:space="preserve"> </v>
      </c>
      <c r="K1097" s="60" t="str">
        <f>IF('Raw Data'!B1101=0," ",IF(O1097="Yes",J1097-$K$6,J1097-$K$5))</f>
        <v xml:space="preserve"> </v>
      </c>
      <c r="L1097" s="66" t="str">
        <f>IF('Raw Data'!B1101=0," ",IF(I1097="ND","ND",2*(F1097-I1097)/(D1097-C1097)))</f>
        <v xml:space="preserve"> </v>
      </c>
      <c r="M1097" s="60" t="str">
        <f t="shared" si="17"/>
        <v xml:space="preserve"> </v>
      </c>
      <c r="N1097" s="59" t="str">
        <f>IF('Raw Data'!B1101=0," ",IF(O1097="Yes",IF(J1097&gt;$K$6,"OK","NOK"),IF(J1097&gt;$K$5,"OK","NOK")))</f>
        <v xml:space="preserve"> </v>
      </c>
      <c r="O1097" s="67" t="str">
        <f>IF('Raw Data'!B1101=0," ","No")</f>
        <v xml:space="preserve"> </v>
      </c>
      <c r="P1097" s="61" t="str">
        <f>IF('Raw Data'!B1101=0," ",'Raw Data'!F1101 &amp; ".")</f>
        <v xml:space="preserve"> </v>
      </c>
    </row>
    <row r="1098" spans="1:16" x14ac:dyDescent="0.2">
      <c r="A1098" s="62" t="str">
        <f>IF('Raw Data'!B1102=0,"",'Raw Data'!B1102)</f>
        <v/>
      </c>
      <c r="B1098" s="62" t="str">
        <f>IF('Raw Data'!B1102=0,"",'Raw Data'!C1102)</f>
        <v/>
      </c>
      <c r="C1098" s="63" t="str">
        <f>IF('Raw Data'!B1102=0," ",'Raw Data'!D1102)</f>
        <v xml:space="preserve"> </v>
      </c>
      <c r="D1098" s="63" t="str">
        <f>IF('Raw Data'!B1102=0," ",'Raw Data'!E1102)</f>
        <v xml:space="preserve"> </v>
      </c>
      <c r="E1098" s="63" t="str">
        <f>IF('Raw Data'!B1102=0," ",MIN('Raw Data'!G1102:JP1102))</f>
        <v xml:space="preserve"> </v>
      </c>
      <c r="F1098" s="63" t="str">
        <f>IF('Raw Data'!B1102=0," ",AVERAGE('Raw Data'!G1102:JP1102))</f>
        <v xml:space="preserve"> </v>
      </c>
      <c r="G1098" s="63" t="str">
        <f>IF('Raw Data'!B1102=0," ",MAX('Raw Data'!G1102:JP1102))</f>
        <v xml:space="preserve"> </v>
      </c>
      <c r="H1098" s="63" t="str">
        <f>IF('Raw Data'!B1102=0," ",_xlfn.STDEV.S('Raw Data'!G1102:JP1102))</f>
        <v xml:space="preserve"> </v>
      </c>
      <c r="I1098" s="64" t="str">
        <f>IF('Raw Data'!B1102=0," ",(D1098+C1098)/2)</f>
        <v xml:space="preserve"> </v>
      </c>
      <c r="J1098" s="65" t="str">
        <f>IF('Raw Data'!B1102=0," ",IF(H1098=0,9999,MIN((F1098-C1098),(D1098-F1098))/3/H1098))</f>
        <v xml:space="preserve"> </v>
      </c>
      <c r="K1098" s="60" t="str">
        <f>IF('Raw Data'!B1102=0," ",IF(O1098="Yes",J1098-$K$6,J1098-$K$5))</f>
        <v xml:space="preserve"> </v>
      </c>
      <c r="L1098" s="66" t="str">
        <f>IF('Raw Data'!B1102=0," ",IF(I1098="ND","ND",2*(F1098-I1098)/(D1098-C1098)))</f>
        <v xml:space="preserve"> </v>
      </c>
      <c r="M1098" s="60" t="str">
        <f t="shared" ref="M1098:M1161" si="18">L1098</f>
        <v xml:space="preserve"> </v>
      </c>
      <c r="N1098" s="59" t="str">
        <f>IF('Raw Data'!B1102=0," ",IF(O1098="Yes",IF(J1098&gt;$K$6,"OK","NOK"),IF(J1098&gt;$K$5,"OK","NOK")))</f>
        <v xml:space="preserve"> </v>
      </c>
      <c r="O1098" s="67" t="str">
        <f>IF('Raw Data'!B1102=0," ","No")</f>
        <v xml:space="preserve"> </v>
      </c>
      <c r="P1098" s="61" t="str">
        <f>IF('Raw Data'!B1102=0," ",'Raw Data'!F1102 &amp; ".")</f>
        <v xml:space="preserve"> </v>
      </c>
    </row>
    <row r="1099" spans="1:16" x14ac:dyDescent="0.2">
      <c r="A1099" s="62" t="str">
        <f>IF('Raw Data'!B1103=0,"",'Raw Data'!B1103)</f>
        <v/>
      </c>
      <c r="B1099" s="62" t="str">
        <f>IF('Raw Data'!B1103=0,"",'Raw Data'!C1103)</f>
        <v/>
      </c>
      <c r="C1099" s="63" t="str">
        <f>IF('Raw Data'!B1103=0," ",'Raw Data'!D1103)</f>
        <v xml:space="preserve"> </v>
      </c>
      <c r="D1099" s="63" t="str">
        <f>IF('Raw Data'!B1103=0," ",'Raw Data'!E1103)</f>
        <v xml:space="preserve"> </v>
      </c>
      <c r="E1099" s="63" t="str">
        <f>IF('Raw Data'!B1103=0," ",MIN('Raw Data'!G1103:JP1103))</f>
        <v xml:space="preserve"> </v>
      </c>
      <c r="F1099" s="63" t="str">
        <f>IF('Raw Data'!B1103=0," ",AVERAGE('Raw Data'!G1103:JP1103))</f>
        <v xml:space="preserve"> </v>
      </c>
      <c r="G1099" s="63" t="str">
        <f>IF('Raw Data'!B1103=0," ",MAX('Raw Data'!G1103:JP1103))</f>
        <v xml:space="preserve"> </v>
      </c>
      <c r="H1099" s="63" t="str">
        <f>IF('Raw Data'!B1103=0," ",_xlfn.STDEV.S('Raw Data'!G1103:JP1103))</f>
        <v xml:space="preserve"> </v>
      </c>
      <c r="I1099" s="64" t="str">
        <f>IF('Raw Data'!B1103=0," ",(D1099+C1099)/2)</f>
        <v xml:space="preserve"> </v>
      </c>
      <c r="J1099" s="65" t="str">
        <f>IF('Raw Data'!B1103=0," ",IF(H1099=0,9999,MIN((F1099-C1099),(D1099-F1099))/3/H1099))</f>
        <v xml:space="preserve"> </v>
      </c>
      <c r="K1099" s="60" t="str">
        <f>IF('Raw Data'!B1103=0," ",IF(O1099="Yes",J1099-$K$6,J1099-$K$5))</f>
        <v xml:space="preserve"> </v>
      </c>
      <c r="L1099" s="66" t="str">
        <f>IF('Raw Data'!B1103=0," ",IF(I1099="ND","ND",2*(F1099-I1099)/(D1099-C1099)))</f>
        <v xml:space="preserve"> </v>
      </c>
      <c r="M1099" s="60" t="str">
        <f t="shared" si="18"/>
        <v xml:space="preserve"> </v>
      </c>
      <c r="N1099" s="59" t="str">
        <f>IF('Raw Data'!B1103=0," ",IF(O1099="Yes",IF(J1099&gt;$K$6,"OK","NOK"),IF(J1099&gt;$K$5,"OK","NOK")))</f>
        <v xml:space="preserve"> </v>
      </c>
      <c r="O1099" s="67" t="str">
        <f>IF('Raw Data'!B1103=0," ","No")</f>
        <v xml:space="preserve"> </v>
      </c>
      <c r="P1099" s="61" t="str">
        <f>IF('Raw Data'!B1103=0," ",'Raw Data'!F1103 &amp; ".")</f>
        <v xml:space="preserve"> </v>
      </c>
    </row>
    <row r="1100" spans="1:16" x14ac:dyDescent="0.2">
      <c r="A1100" s="62" t="str">
        <f>IF('Raw Data'!B1104=0,"",'Raw Data'!B1104)</f>
        <v/>
      </c>
      <c r="B1100" s="62" t="str">
        <f>IF('Raw Data'!B1104=0,"",'Raw Data'!C1104)</f>
        <v/>
      </c>
      <c r="C1100" s="63" t="str">
        <f>IF('Raw Data'!B1104=0," ",'Raw Data'!D1104)</f>
        <v xml:space="preserve"> </v>
      </c>
      <c r="D1100" s="63" t="str">
        <f>IF('Raw Data'!B1104=0," ",'Raw Data'!E1104)</f>
        <v xml:space="preserve"> </v>
      </c>
      <c r="E1100" s="63" t="str">
        <f>IF('Raw Data'!B1104=0," ",MIN('Raw Data'!G1104:JP1104))</f>
        <v xml:space="preserve"> </v>
      </c>
      <c r="F1100" s="63" t="str">
        <f>IF('Raw Data'!B1104=0," ",AVERAGE('Raw Data'!G1104:JP1104))</f>
        <v xml:space="preserve"> </v>
      </c>
      <c r="G1100" s="63" t="str">
        <f>IF('Raw Data'!B1104=0," ",MAX('Raw Data'!G1104:JP1104))</f>
        <v xml:space="preserve"> </v>
      </c>
      <c r="H1100" s="63" t="str">
        <f>IF('Raw Data'!B1104=0," ",_xlfn.STDEV.S('Raw Data'!G1104:JP1104))</f>
        <v xml:space="preserve"> </v>
      </c>
      <c r="I1100" s="64" t="str">
        <f>IF('Raw Data'!B1104=0," ",(D1100+C1100)/2)</f>
        <v xml:space="preserve"> </v>
      </c>
      <c r="J1100" s="65" t="str">
        <f>IF('Raw Data'!B1104=0," ",IF(H1100=0,9999,MIN((F1100-C1100),(D1100-F1100))/3/H1100))</f>
        <v xml:space="preserve"> </v>
      </c>
      <c r="K1100" s="60" t="str">
        <f>IF('Raw Data'!B1104=0," ",IF(O1100="Yes",J1100-$K$6,J1100-$K$5))</f>
        <v xml:space="preserve"> </v>
      </c>
      <c r="L1100" s="66" t="str">
        <f>IF('Raw Data'!B1104=0," ",IF(I1100="ND","ND",2*(F1100-I1100)/(D1100-C1100)))</f>
        <v xml:space="preserve"> </v>
      </c>
      <c r="M1100" s="60" t="str">
        <f t="shared" si="18"/>
        <v xml:space="preserve"> </v>
      </c>
      <c r="N1100" s="59" t="str">
        <f>IF('Raw Data'!B1104=0," ",IF(O1100="Yes",IF(J1100&gt;$K$6,"OK","NOK"),IF(J1100&gt;$K$5,"OK","NOK")))</f>
        <v xml:space="preserve"> </v>
      </c>
      <c r="O1100" s="67" t="str">
        <f>IF('Raw Data'!B1104=0," ","No")</f>
        <v xml:space="preserve"> </v>
      </c>
      <c r="P1100" s="61" t="str">
        <f>IF('Raw Data'!B1104=0," ",'Raw Data'!F1104 &amp; ".")</f>
        <v xml:space="preserve"> </v>
      </c>
    </row>
    <row r="1101" spans="1:16" x14ac:dyDescent="0.2">
      <c r="A1101" s="62" t="str">
        <f>IF('Raw Data'!B1105=0,"",'Raw Data'!B1105)</f>
        <v/>
      </c>
      <c r="B1101" s="62" t="str">
        <f>IF('Raw Data'!B1105=0,"",'Raw Data'!C1105)</f>
        <v/>
      </c>
      <c r="C1101" s="63" t="str">
        <f>IF('Raw Data'!B1105=0," ",'Raw Data'!D1105)</f>
        <v xml:space="preserve"> </v>
      </c>
      <c r="D1101" s="63" t="str">
        <f>IF('Raw Data'!B1105=0," ",'Raw Data'!E1105)</f>
        <v xml:space="preserve"> </v>
      </c>
      <c r="E1101" s="63" t="str">
        <f>IF('Raw Data'!B1105=0," ",MIN('Raw Data'!G1105:JP1105))</f>
        <v xml:space="preserve"> </v>
      </c>
      <c r="F1101" s="63" t="str">
        <f>IF('Raw Data'!B1105=0," ",AVERAGE('Raw Data'!G1105:JP1105))</f>
        <v xml:space="preserve"> </v>
      </c>
      <c r="G1101" s="63" t="str">
        <f>IF('Raw Data'!B1105=0," ",MAX('Raw Data'!G1105:JP1105))</f>
        <v xml:space="preserve"> </v>
      </c>
      <c r="H1101" s="63" t="str">
        <f>IF('Raw Data'!B1105=0," ",_xlfn.STDEV.S('Raw Data'!G1105:JP1105))</f>
        <v xml:space="preserve"> </v>
      </c>
      <c r="I1101" s="64" t="str">
        <f>IF('Raw Data'!B1105=0," ",(D1101+C1101)/2)</f>
        <v xml:space="preserve"> </v>
      </c>
      <c r="J1101" s="65" t="str">
        <f>IF('Raw Data'!B1105=0," ",IF(H1101=0,9999,MIN((F1101-C1101),(D1101-F1101))/3/H1101))</f>
        <v xml:space="preserve"> </v>
      </c>
      <c r="K1101" s="60" t="str">
        <f>IF('Raw Data'!B1105=0," ",IF(O1101="Yes",J1101-$K$6,J1101-$K$5))</f>
        <v xml:space="preserve"> </v>
      </c>
      <c r="L1101" s="66" t="str">
        <f>IF('Raw Data'!B1105=0," ",IF(I1101="ND","ND",2*(F1101-I1101)/(D1101-C1101)))</f>
        <v xml:space="preserve"> </v>
      </c>
      <c r="M1101" s="60" t="str">
        <f t="shared" si="18"/>
        <v xml:space="preserve"> </v>
      </c>
      <c r="N1101" s="59" t="str">
        <f>IF('Raw Data'!B1105=0," ",IF(O1101="Yes",IF(J1101&gt;$K$6,"OK","NOK"),IF(J1101&gt;$K$5,"OK","NOK")))</f>
        <v xml:space="preserve"> </v>
      </c>
      <c r="O1101" s="67" t="str">
        <f>IF('Raw Data'!B1105=0," ","No")</f>
        <v xml:space="preserve"> </v>
      </c>
      <c r="P1101" s="61" t="str">
        <f>IF('Raw Data'!B1105=0," ",'Raw Data'!F1105 &amp; ".")</f>
        <v xml:space="preserve"> </v>
      </c>
    </row>
    <row r="1102" spans="1:16" x14ac:dyDescent="0.2">
      <c r="A1102" s="62" t="str">
        <f>IF('Raw Data'!B1106=0,"",'Raw Data'!B1106)</f>
        <v/>
      </c>
      <c r="B1102" s="62" t="str">
        <f>IF('Raw Data'!B1106=0,"",'Raw Data'!C1106)</f>
        <v/>
      </c>
      <c r="C1102" s="63" t="str">
        <f>IF('Raw Data'!B1106=0," ",'Raw Data'!D1106)</f>
        <v xml:space="preserve"> </v>
      </c>
      <c r="D1102" s="63" t="str">
        <f>IF('Raw Data'!B1106=0," ",'Raw Data'!E1106)</f>
        <v xml:space="preserve"> </v>
      </c>
      <c r="E1102" s="63" t="str">
        <f>IF('Raw Data'!B1106=0," ",MIN('Raw Data'!G1106:JP1106))</f>
        <v xml:space="preserve"> </v>
      </c>
      <c r="F1102" s="63" t="str">
        <f>IF('Raw Data'!B1106=0," ",AVERAGE('Raw Data'!G1106:JP1106))</f>
        <v xml:space="preserve"> </v>
      </c>
      <c r="G1102" s="63" t="str">
        <f>IF('Raw Data'!B1106=0," ",MAX('Raw Data'!G1106:JP1106))</f>
        <v xml:space="preserve"> </v>
      </c>
      <c r="H1102" s="63" t="str">
        <f>IF('Raw Data'!B1106=0," ",_xlfn.STDEV.S('Raw Data'!G1106:JP1106))</f>
        <v xml:space="preserve"> </v>
      </c>
      <c r="I1102" s="64" t="str">
        <f>IF('Raw Data'!B1106=0," ",(D1102+C1102)/2)</f>
        <v xml:space="preserve"> </v>
      </c>
      <c r="J1102" s="65" t="str">
        <f>IF('Raw Data'!B1106=0," ",IF(H1102=0,9999,MIN((F1102-C1102),(D1102-F1102))/3/H1102))</f>
        <v xml:space="preserve"> </v>
      </c>
      <c r="K1102" s="60" t="str">
        <f>IF('Raw Data'!B1106=0," ",IF(O1102="Yes",J1102-$K$6,J1102-$K$5))</f>
        <v xml:space="preserve"> </v>
      </c>
      <c r="L1102" s="66" t="str">
        <f>IF('Raw Data'!B1106=0," ",IF(I1102="ND","ND",2*(F1102-I1102)/(D1102-C1102)))</f>
        <v xml:space="preserve"> </v>
      </c>
      <c r="M1102" s="60" t="str">
        <f t="shared" si="18"/>
        <v xml:space="preserve"> </v>
      </c>
      <c r="N1102" s="59" t="str">
        <f>IF('Raw Data'!B1106=0," ",IF(O1102="Yes",IF(J1102&gt;$K$6,"OK","NOK"),IF(J1102&gt;$K$5,"OK","NOK")))</f>
        <v xml:space="preserve"> </v>
      </c>
      <c r="O1102" s="67" t="str">
        <f>IF('Raw Data'!B1106=0," ","No")</f>
        <v xml:space="preserve"> </v>
      </c>
      <c r="P1102" s="61" t="str">
        <f>IF('Raw Data'!B1106=0," ",'Raw Data'!F1106 &amp; ".")</f>
        <v xml:space="preserve"> </v>
      </c>
    </row>
    <row r="1103" spans="1:16" x14ac:dyDescent="0.2">
      <c r="A1103" s="62" t="str">
        <f>IF('Raw Data'!B1107=0,"",'Raw Data'!B1107)</f>
        <v/>
      </c>
      <c r="B1103" s="62" t="str">
        <f>IF('Raw Data'!B1107=0,"",'Raw Data'!C1107)</f>
        <v/>
      </c>
      <c r="C1103" s="63" t="str">
        <f>IF('Raw Data'!B1107=0," ",'Raw Data'!D1107)</f>
        <v xml:space="preserve"> </v>
      </c>
      <c r="D1103" s="63" t="str">
        <f>IF('Raw Data'!B1107=0," ",'Raw Data'!E1107)</f>
        <v xml:space="preserve"> </v>
      </c>
      <c r="E1103" s="63" t="str">
        <f>IF('Raw Data'!B1107=0," ",MIN('Raw Data'!G1107:JP1107))</f>
        <v xml:space="preserve"> </v>
      </c>
      <c r="F1103" s="63" t="str">
        <f>IF('Raw Data'!B1107=0," ",AVERAGE('Raw Data'!G1107:JP1107))</f>
        <v xml:space="preserve"> </v>
      </c>
      <c r="G1103" s="63" t="str">
        <f>IF('Raw Data'!B1107=0," ",MAX('Raw Data'!G1107:JP1107))</f>
        <v xml:space="preserve"> </v>
      </c>
      <c r="H1103" s="63" t="str">
        <f>IF('Raw Data'!B1107=0," ",_xlfn.STDEV.S('Raw Data'!G1107:JP1107))</f>
        <v xml:space="preserve"> </v>
      </c>
      <c r="I1103" s="64" t="str">
        <f>IF('Raw Data'!B1107=0," ",(D1103+C1103)/2)</f>
        <v xml:space="preserve"> </v>
      </c>
      <c r="J1103" s="65" t="str">
        <f>IF('Raw Data'!B1107=0," ",IF(H1103=0,9999,MIN((F1103-C1103),(D1103-F1103))/3/H1103))</f>
        <v xml:space="preserve"> </v>
      </c>
      <c r="K1103" s="60" t="str">
        <f>IF('Raw Data'!B1107=0," ",IF(O1103="Yes",J1103-$K$6,J1103-$K$5))</f>
        <v xml:space="preserve"> </v>
      </c>
      <c r="L1103" s="66" t="str">
        <f>IF('Raw Data'!B1107=0," ",IF(I1103="ND","ND",2*(F1103-I1103)/(D1103-C1103)))</f>
        <v xml:space="preserve"> </v>
      </c>
      <c r="M1103" s="60" t="str">
        <f t="shared" si="18"/>
        <v xml:space="preserve"> </v>
      </c>
      <c r="N1103" s="59" t="str">
        <f>IF('Raw Data'!B1107=0," ",IF(O1103="Yes",IF(J1103&gt;$K$6,"OK","NOK"),IF(J1103&gt;$K$5,"OK","NOK")))</f>
        <v xml:space="preserve"> </v>
      </c>
      <c r="O1103" s="67" t="str">
        <f>IF('Raw Data'!B1107=0," ","No")</f>
        <v xml:space="preserve"> </v>
      </c>
      <c r="P1103" s="61" t="str">
        <f>IF('Raw Data'!B1107=0," ",'Raw Data'!F1107 &amp; ".")</f>
        <v xml:space="preserve"> </v>
      </c>
    </row>
    <row r="1104" spans="1:16" x14ac:dyDescent="0.2">
      <c r="A1104" s="62" t="str">
        <f>IF('Raw Data'!B1108=0,"",'Raw Data'!B1108)</f>
        <v/>
      </c>
      <c r="B1104" s="62" t="str">
        <f>IF('Raw Data'!B1108=0,"",'Raw Data'!C1108)</f>
        <v/>
      </c>
      <c r="C1104" s="63" t="str">
        <f>IF('Raw Data'!B1108=0," ",'Raw Data'!D1108)</f>
        <v xml:space="preserve"> </v>
      </c>
      <c r="D1104" s="63" t="str">
        <f>IF('Raw Data'!B1108=0," ",'Raw Data'!E1108)</f>
        <v xml:space="preserve"> </v>
      </c>
      <c r="E1104" s="63" t="str">
        <f>IF('Raw Data'!B1108=0," ",MIN('Raw Data'!G1108:JP1108))</f>
        <v xml:space="preserve"> </v>
      </c>
      <c r="F1104" s="63" t="str">
        <f>IF('Raw Data'!B1108=0," ",AVERAGE('Raw Data'!G1108:JP1108))</f>
        <v xml:space="preserve"> </v>
      </c>
      <c r="G1104" s="63" t="str">
        <f>IF('Raw Data'!B1108=0," ",MAX('Raw Data'!G1108:JP1108))</f>
        <v xml:space="preserve"> </v>
      </c>
      <c r="H1104" s="63" t="str">
        <f>IF('Raw Data'!B1108=0," ",_xlfn.STDEV.S('Raw Data'!G1108:JP1108))</f>
        <v xml:space="preserve"> </v>
      </c>
      <c r="I1104" s="64" t="str">
        <f>IF('Raw Data'!B1108=0," ",(D1104+C1104)/2)</f>
        <v xml:space="preserve"> </v>
      </c>
      <c r="J1104" s="65" t="str">
        <f>IF('Raw Data'!B1108=0," ",IF(H1104=0,9999,MIN((F1104-C1104),(D1104-F1104))/3/H1104))</f>
        <v xml:space="preserve"> </v>
      </c>
      <c r="K1104" s="60" t="str">
        <f>IF('Raw Data'!B1108=0," ",IF(O1104="Yes",J1104-$K$6,J1104-$K$5))</f>
        <v xml:space="preserve"> </v>
      </c>
      <c r="L1104" s="66" t="str">
        <f>IF('Raw Data'!B1108=0," ",IF(I1104="ND","ND",2*(F1104-I1104)/(D1104-C1104)))</f>
        <v xml:space="preserve"> </v>
      </c>
      <c r="M1104" s="60" t="str">
        <f t="shared" si="18"/>
        <v xml:space="preserve"> </v>
      </c>
      <c r="N1104" s="59" t="str">
        <f>IF('Raw Data'!B1108=0," ",IF(O1104="Yes",IF(J1104&gt;$K$6,"OK","NOK"),IF(J1104&gt;$K$5,"OK","NOK")))</f>
        <v xml:space="preserve"> </v>
      </c>
      <c r="O1104" s="67" t="str">
        <f>IF('Raw Data'!B1108=0," ","No")</f>
        <v xml:space="preserve"> </v>
      </c>
      <c r="P1104" s="61" t="str">
        <f>IF('Raw Data'!B1108=0," ",'Raw Data'!F1108 &amp; ".")</f>
        <v xml:space="preserve"> </v>
      </c>
    </row>
    <row r="1105" spans="1:16" x14ac:dyDescent="0.2">
      <c r="A1105" s="62" t="str">
        <f>IF('Raw Data'!B1109=0,"",'Raw Data'!B1109)</f>
        <v/>
      </c>
      <c r="B1105" s="62" t="str">
        <f>IF('Raw Data'!B1109=0,"",'Raw Data'!C1109)</f>
        <v/>
      </c>
      <c r="C1105" s="63" t="str">
        <f>IF('Raw Data'!B1109=0," ",'Raw Data'!D1109)</f>
        <v xml:space="preserve"> </v>
      </c>
      <c r="D1105" s="63" t="str">
        <f>IF('Raw Data'!B1109=0," ",'Raw Data'!E1109)</f>
        <v xml:space="preserve"> </v>
      </c>
      <c r="E1105" s="63" t="str">
        <f>IF('Raw Data'!B1109=0," ",MIN('Raw Data'!G1109:JP1109))</f>
        <v xml:space="preserve"> </v>
      </c>
      <c r="F1105" s="63" t="str">
        <f>IF('Raw Data'!B1109=0," ",AVERAGE('Raw Data'!G1109:JP1109))</f>
        <v xml:space="preserve"> </v>
      </c>
      <c r="G1105" s="63" t="str">
        <f>IF('Raw Data'!B1109=0," ",MAX('Raw Data'!G1109:JP1109))</f>
        <v xml:space="preserve"> </v>
      </c>
      <c r="H1105" s="63" t="str">
        <f>IF('Raw Data'!B1109=0," ",_xlfn.STDEV.S('Raw Data'!G1109:JP1109))</f>
        <v xml:space="preserve"> </v>
      </c>
      <c r="I1105" s="64" t="str">
        <f>IF('Raw Data'!B1109=0," ",(D1105+C1105)/2)</f>
        <v xml:space="preserve"> </v>
      </c>
      <c r="J1105" s="65" t="str">
        <f>IF('Raw Data'!B1109=0," ",IF(H1105=0,9999,MIN((F1105-C1105),(D1105-F1105))/3/H1105))</f>
        <v xml:space="preserve"> </v>
      </c>
      <c r="K1105" s="60" t="str">
        <f>IF('Raw Data'!B1109=0," ",IF(O1105="Yes",J1105-$K$6,J1105-$K$5))</f>
        <v xml:space="preserve"> </v>
      </c>
      <c r="L1105" s="66" t="str">
        <f>IF('Raw Data'!B1109=0," ",IF(I1105="ND","ND",2*(F1105-I1105)/(D1105-C1105)))</f>
        <v xml:space="preserve"> </v>
      </c>
      <c r="M1105" s="60" t="str">
        <f t="shared" si="18"/>
        <v xml:space="preserve"> </v>
      </c>
      <c r="N1105" s="59" t="str">
        <f>IF('Raw Data'!B1109=0," ",IF(O1105="Yes",IF(J1105&gt;$K$6,"OK","NOK"),IF(J1105&gt;$K$5,"OK","NOK")))</f>
        <v xml:space="preserve"> </v>
      </c>
      <c r="O1105" s="67" t="str">
        <f>IF('Raw Data'!B1109=0," ","No")</f>
        <v xml:space="preserve"> </v>
      </c>
      <c r="P1105" s="61" t="str">
        <f>IF('Raw Data'!B1109=0," ",'Raw Data'!F1109 &amp; ".")</f>
        <v xml:space="preserve"> </v>
      </c>
    </row>
    <row r="1106" spans="1:16" x14ac:dyDescent="0.2">
      <c r="A1106" s="62" t="str">
        <f>IF('Raw Data'!B1110=0,"",'Raw Data'!B1110)</f>
        <v/>
      </c>
      <c r="B1106" s="62" t="str">
        <f>IF('Raw Data'!B1110=0,"",'Raw Data'!C1110)</f>
        <v/>
      </c>
      <c r="C1106" s="63" t="str">
        <f>IF('Raw Data'!B1110=0," ",'Raw Data'!D1110)</f>
        <v xml:space="preserve"> </v>
      </c>
      <c r="D1106" s="63" t="str">
        <f>IF('Raw Data'!B1110=0," ",'Raw Data'!E1110)</f>
        <v xml:space="preserve"> </v>
      </c>
      <c r="E1106" s="63" t="str">
        <f>IF('Raw Data'!B1110=0," ",MIN('Raw Data'!G1110:JP1110))</f>
        <v xml:space="preserve"> </v>
      </c>
      <c r="F1106" s="63" t="str">
        <f>IF('Raw Data'!B1110=0," ",AVERAGE('Raw Data'!G1110:JP1110))</f>
        <v xml:space="preserve"> </v>
      </c>
      <c r="G1106" s="63" t="str">
        <f>IF('Raw Data'!B1110=0," ",MAX('Raw Data'!G1110:JP1110))</f>
        <v xml:space="preserve"> </v>
      </c>
      <c r="H1106" s="63" t="str">
        <f>IF('Raw Data'!B1110=0," ",_xlfn.STDEV.S('Raw Data'!G1110:JP1110))</f>
        <v xml:space="preserve"> </v>
      </c>
      <c r="I1106" s="64" t="str">
        <f>IF('Raw Data'!B1110=0," ",(D1106+C1106)/2)</f>
        <v xml:space="preserve"> </v>
      </c>
      <c r="J1106" s="65" t="str">
        <f>IF('Raw Data'!B1110=0," ",IF(H1106=0,9999,MIN((F1106-C1106),(D1106-F1106))/3/H1106))</f>
        <v xml:space="preserve"> </v>
      </c>
      <c r="K1106" s="60" t="str">
        <f>IF('Raw Data'!B1110=0," ",IF(O1106="Yes",J1106-$K$6,J1106-$K$5))</f>
        <v xml:space="preserve"> </v>
      </c>
      <c r="L1106" s="66" t="str">
        <f>IF('Raw Data'!B1110=0," ",IF(I1106="ND","ND",2*(F1106-I1106)/(D1106-C1106)))</f>
        <v xml:space="preserve"> </v>
      </c>
      <c r="M1106" s="60" t="str">
        <f t="shared" si="18"/>
        <v xml:space="preserve"> </v>
      </c>
      <c r="N1106" s="59" t="str">
        <f>IF('Raw Data'!B1110=0," ",IF(O1106="Yes",IF(J1106&gt;$K$6,"OK","NOK"),IF(J1106&gt;$K$5,"OK","NOK")))</f>
        <v xml:space="preserve"> </v>
      </c>
      <c r="O1106" s="67" t="str">
        <f>IF('Raw Data'!B1110=0," ","No")</f>
        <v xml:space="preserve"> </v>
      </c>
      <c r="P1106" s="61" t="str">
        <f>IF('Raw Data'!B1110=0," ",'Raw Data'!F1110 &amp; ".")</f>
        <v xml:space="preserve"> </v>
      </c>
    </row>
    <row r="1107" spans="1:16" x14ac:dyDescent="0.2">
      <c r="A1107" s="62" t="str">
        <f>IF('Raw Data'!B1111=0,"",'Raw Data'!B1111)</f>
        <v/>
      </c>
      <c r="B1107" s="62" t="str">
        <f>IF('Raw Data'!B1111=0,"",'Raw Data'!C1111)</f>
        <v/>
      </c>
      <c r="C1107" s="63" t="str">
        <f>IF('Raw Data'!B1111=0," ",'Raw Data'!D1111)</f>
        <v xml:space="preserve"> </v>
      </c>
      <c r="D1107" s="63" t="str">
        <f>IF('Raw Data'!B1111=0," ",'Raw Data'!E1111)</f>
        <v xml:space="preserve"> </v>
      </c>
      <c r="E1107" s="63" t="str">
        <f>IF('Raw Data'!B1111=0," ",MIN('Raw Data'!G1111:JP1111))</f>
        <v xml:space="preserve"> </v>
      </c>
      <c r="F1107" s="63" t="str">
        <f>IF('Raw Data'!B1111=0," ",AVERAGE('Raw Data'!G1111:JP1111))</f>
        <v xml:space="preserve"> </v>
      </c>
      <c r="G1107" s="63" t="str">
        <f>IF('Raw Data'!B1111=0," ",MAX('Raw Data'!G1111:JP1111))</f>
        <v xml:space="preserve"> </v>
      </c>
      <c r="H1107" s="63" t="str">
        <f>IF('Raw Data'!B1111=0," ",_xlfn.STDEV.S('Raw Data'!G1111:JP1111))</f>
        <v xml:space="preserve"> </v>
      </c>
      <c r="I1107" s="64" t="str">
        <f>IF('Raw Data'!B1111=0," ",(D1107+C1107)/2)</f>
        <v xml:space="preserve"> </v>
      </c>
      <c r="J1107" s="65" t="str">
        <f>IF('Raw Data'!B1111=0," ",IF(H1107=0,9999,MIN((F1107-C1107),(D1107-F1107))/3/H1107))</f>
        <v xml:space="preserve"> </v>
      </c>
      <c r="K1107" s="60" t="str">
        <f>IF('Raw Data'!B1111=0," ",IF(O1107="Yes",J1107-$K$6,J1107-$K$5))</f>
        <v xml:space="preserve"> </v>
      </c>
      <c r="L1107" s="66" t="str">
        <f>IF('Raw Data'!B1111=0," ",IF(I1107="ND","ND",2*(F1107-I1107)/(D1107-C1107)))</f>
        <v xml:space="preserve"> </v>
      </c>
      <c r="M1107" s="60" t="str">
        <f t="shared" si="18"/>
        <v xml:space="preserve"> </v>
      </c>
      <c r="N1107" s="59" t="str">
        <f>IF('Raw Data'!B1111=0," ",IF(O1107="Yes",IF(J1107&gt;$K$6,"OK","NOK"),IF(J1107&gt;$K$5,"OK","NOK")))</f>
        <v xml:space="preserve"> </v>
      </c>
      <c r="O1107" s="67" t="str">
        <f>IF('Raw Data'!B1111=0," ","No")</f>
        <v xml:space="preserve"> </v>
      </c>
      <c r="P1107" s="61" t="str">
        <f>IF('Raw Data'!B1111=0," ",'Raw Data'!F1111 &amp; ".")</f>
        <v xml:space="preserve"> </v>
      </c>
    </row>
    <row r="1108" spans="1:16" x14ac:dyDescent="0.2">
      <c r="A1108" s="62" t="str">
        <f>IF('Raw Data'!B1112=0,"",'Raw Data'!B1112)</f>
        <v/>
      </c>
      <c r="B1108" s="62" t="str">
        <f>IF('Raw Data'!B1112=0,"",'Raw Data'!C1112)</f>
        <v/>
      </c>
      <c r="C1108" s="63" t="str">
        <f>IF('Raw Data'!B1112=0," ",'Raw Data'!D1112)</f>
        <v xml:space="preserve"> </v>
      </c>
      <c r="D1108" s="63" t="str">
        <f>IF('Raw Data'!B1112=0," ",'Raw Data'!E1112)</f>
        <v xml:space="preserve"> </v>
      </c>
      <c r="E1108" s="63" t="str">
        <f>IF('Raw Data'!B1112=0," ",MIN('Raw Data'!G1112:JP1112))</f>
        <v xml:space="preserve"> </v>
      </c>
      <c r="F1108" s="63" t="str">
        <f>IF('Raw Data'!B1112=0," ",AVERAGE('Raw Data'!G1112:JP1112))</f>
        <v xml:space="preserve"> </v>
      </c>
      <c r="G1108" s="63" t="str">
        <f>IF('Raw Data'!B1112=0," ",MAX('Raw Data'!G1112:JP1112))</f>
        <v xml:space="preserve"> </v>
      </c>
      <c r="H1108" s="63" t="str">
        <f>IF('Raw Data'!B1112=0," ",_xlfn.STDEV.S('Raw Data'!G1112:JP1112))</f>
        <v xml:space="preserve"> </v>
      </c>
      <c r="I1108" s="64" t="str">
        <f>IF('Raw Data'!B1112=0," ",(D1108+C1108)/2)</f>
        <v xml:space="preserve"> </v>
      </c>
      <c r="J1108" s="65" t="str">
        <f>IF('Raw Data'!B1112=0," ",IF(H1108=0,9999,MIN((F1108-C1108),(D1108-F1108))/3/H1108))</f>
        <v xml:space="preserve"> </v>
      </c>
      <c r="K1108" s="60" t="str">
        <f>IF('Raw Data'!B1112=0," ",IF(O1108="Yes",J1108-$K$6,J1108-$K$5))</f>
        <v xml:space="preserve"> </v>
      </c>
      <c r="L1108" s="66" t="str">
        <f>IF('Raw Data'!B1112=0," ",IF(I1108="ND","ND",2*(F1108-I1108)/(D1108-C1108)))</f>
        <v xml:space="preserve"> </v>
      </c>
      <c r="M1108" s="60" t="str">
        <f t="shared" si="18"/>
        <v xml:space="preserve"> </v>
      </c>
      <c r="N1108" s="59" t="str">
        <f>IF('Raw Data'!B1112=0," ",IF(O1108="Yes",IF(J1108&gt;$K$6,"OK","NOK"),IF(J1108&gt;$K$5,"OK","NOK")))</f>
        <v xml:space="preserve"> </v>
      </c>
      <c r="O1108" s="67" t="str">
        <f>IF('Raw Data'!B1112=0," ","No")</f>
        <v xml:space="preserve"> </v>
      </c>
      <c r="P1108" s="61" t="str">
        <f>IF('Raw Data'!B1112=0," ",'Raw Data'!F1112 &amp; ".")</f>
        <v xml:space="preserve"> </v>
      </c>
    </row>
    <row r="1109" spans="1:16" x14ac:dyDescent="0.2">
      <c r="A1109" s="62" t="str">
        <f>IF('Raw Data'!B1113=0,"",'Raw Data'!B1113)</f>
        <v/>
      </c>
      <c r="B1109" s="62" t="str">
        <f>IF('Raw Data'!B1113=0,"",'Raw Data'!C1113)</f>
        <v/>
      </c>
      <c r="C1109" s="63" t="str">
        <f>IF('Raw Data'!B1113=0," ",'Raw Data'!D1113)</f>
        <v xml:space="preserve"> </v>
      </c>
      <c r="D1109" s="63" t="str">
        <f>IF('Raw Data'!B1113=0," ",'Raw Data'!E1113)</f>
        <v xml:space="preserve"> </v>
      </c>
      <c r="E1109" s="63" t="str">
        <f>IF('Raw Data'!B1113=0," ",MIN('Raw Data'!G1113:JP1113))</f>
        <v xml:space="preserve"> </v>
      </c>
      <c r="F1109" s="63" t="str">
        <f>IF('Raw Data'!B1113=0," ",AVERAGE('Raw Data'!G1113:JP1113))</f>
        <v xml:space="preserve"> </v>
      </c>
      <c r="G1109" s="63" t="str">
        <f>IF('Raw Data'!B1113=0," ",MAX('Raw Data'!G1113:JP1113))</f>
        <v xml:space="preserve"> </v>
      </c>
      <c r="H1109" s="63" t="str">
        <f>IF('Raw Data'!B1113=0," ",_xlfn.STDEV.S('Raw Data'!G1113:JP1113))</f>
        <v xml:space="preserve"> </v>
      </c>
      <c r="I1109" s="64" t="str">
        <f>IF('Raw Data'!B1113=0," ",(D1109+C1109)/2)</f>
        <v xml:space="preserve"> </v>
      </c>
      <c r="J1109" s="65" t="str">
        <f>IF('Raw Data'!B1113=0," ",IF(H1109=0,9999,MIN((F1109-C1109),(D1109-F1109))/3/H1109))</f>
        <v xml:space="preserve"> </v>
      </c>
      <c r="K1109" s="60" t="str">
        <f>IF('Raw Data'!B1113=0," ",IF(O1109="Yes",J1109-$K$6,J1109-$K$5))</f>
        <v xml:space="preserve"> </v>
      </c>
      <c r="L1109" s="66" t="str">
        <f>IF('Raw Data'!B1113=0," ",IF(I1109="ND","ND",2*(F1109-I1109)/(D1109-C1109)))</f>
        <v xml:space="preserve"> </v>
      </c>
      <c r="M1109" s="60" t="str">
        <f t="shared" si="18"/>
        <v xml:space="preserve"> </v>
      </c>
      <c r="N1109" s="59" t="str">
        <f>IF('Raw Data'!B1113=0," ",IF(O1109="Yes",IF(J1109&gt;$K$6,"OK","NOK"),IF(J1109&gt;$K$5,"OK","NOK")))</f>
        <v xml:space="preserve"> </v>
      </c>
      <c r="O1109" s="67" t="str">
        <f>IF('Raw Data'!B1113=0," ","No")</f>
        <v xml:space="preserve"> </v>
      </c>
      <c r="P1109" s="61" t="str">
        <f>IF('Raw Data'!B1113=0," ",'Raw Data'!F1113 &amp; ".")</f>
        <v xml:space="preserve"> </v>
      </c>
    </row>
    <row r="1110" spans="1:16" x14ac:dyDescent="0.2">
      <c r="A1110" s="62" t="str">
        <f>IF('Raw Data'!B1114=0,"",'Raw Data'!B1114)</f>
        <v/>
      </c>
      <c r="B1110" s="62" t="str">
        <f>IF('Raw Data'!B1114=0,"",'Raw Data'!C1114)</f>
        <v/>
      </c>
      <c r="C1110" s="63" t="str">
        <f>IF('Raw Data'!B1114=0," ",'Raw Data'!D1114)</f>
        <v xml:space="preserve"> </v>
      </c>
      <c r="D1110" s="63" t="str">
        <f>IF('Raw Data'!B1114=0," ",'Raw Data'!E1114)</f>
        <v xml:space="preserve"> </v>
      </c>
      <c r="E1110" s="63" t="str">
        <f>IF('Raw Data'!B1114=0," ",MIN('Raw Data'!G1114:JP1114))</f>
        <v xml:space="preserve"> </v>
      </c>
      <c r="F1110" s="63" t="str">
        <f>IF('Raw Data'!B1114=0," ",AVERAGE('Raw Data'!G1114:JP1114))</f>
        <v xml:space="preserve"> </v>
      </c>
      <c r="G1110" s="63" t="str">
        <f>IF('Raw Data'!B1114=0," ",MAX('Raw Data'!G1114:JP1114))</f>
        <v xml:space="preserve"> </v>
      </c>
      <c r="H1110" s="63" t="str">
        <f>IF('Raw Data'!B1114=0," ",_xlfn.STDEV.S('Raw Data'!G1114:JP1114))</f>
        <v xml:space="preserve"> </v>
      </c>
      <c r="I1110" s="64" t="str">
        <f>IF('Raw Data'!B1114=0," ",(D1110+C1110)/2)</f>
        <v xml:space="preserve"> </v>
      </c>
      <c r="J1110" s="65" t="str">
        <f>IF('Raw Data'!B1114=0," ",IF(H1110=0,9999,MIN((F1110-C1110),(D1110-F1110))/3/H1110))</f>
        <v xml:space="preserve"> </v>
      </c>
      <c r="K1110" s="60" t="str">
        <f>IF('Raw Data'!B1114=0," ",IF(O1110="Yes",J1110-$K$6,J1110-$K$5))</f>
        <v xml:space="preserve"> </v>
      </c>
      <c r="L1110" s="66" t="str">
        <f>IF('Raw Data'!B1114=0," ",IF(I1110="ND","ND",2*(F1110-I1110)/(D1110-C1110)))</f>
        <v xml:space="preserve"> </v>
      </c>
      <c r="M1110" s="60" t="str">
        <f t="shared" si="18"/>
        <v xml:space="preserve"> </v>
      </c>
      <c r="N1110" s="59" t="str">
        <f>IF('Raw Data'!B1114=0," ",IF(O1110="Yes",IF(J1110&gt;$K$6,"OK","NOK"),IF(J1110&gt;$K$5,"OK","NOK")))</f>
        <v xml:space="preserve"> </v>
      </c>
      <c r="O1110" s="67" t="str">
        <f>IF('Raw Data'!B1114=0," ","No")</f>
        <v xml:space="preserve"> </v>
      </c>
      <c r="P1110" s="61" t="str">
        <f>IF('Raw Data'!B1114=0," ",'Raw Data'!F1114 &amp; ".")</f>
        <v xml:space="preserve"> </v>
      </c>
    </row>
    <row r="1111" spans="1:16" x14ac:dyDescent="0.2">
      <c r="A1111" s="62" t="str">
        <f>IF('Raw Data'!B1115=0,"",'Raw Data'!B1115)</f>
        <v/>
      </c>
      <c r="B1111" s="62" t="str">
        <f>IF('Raw Data'!B1115=0,"",'Raw Data'!C1115)</f>
        <v/>
      </c>
      <c r="C1111" s="63" t="str">
        <f>IF('Raw Data'!B1115=0," ",'Raw Data'!D1115)</f>
        <v xml:space="preserve"> </v>
      </c>
      <c r="D1111" s="63" t="str">
        <f>IF('Raw Data'!B1115=0," ",'Raw Data'!E1115)</f>
        <v xml:space="preserve"> </v>
      </c>
      <c r="E1111" s="63" t="str">
        <f>IF('Raw Data'!B1115=0," ",MIN('Raw Data'!G1115:JP1115))</f>
        <v xml:space="preserve"> </v>
      </c>
      <c r="F1111" s="63" t="str">
        <f>IF('Raw Data'!B1115=0," ",AVERAGE('Raw Data'!G1115:JP1115))</f>
        <v xml:space="preserve"> </v>
      </c>
      <c r="G1111" s="63" t="str">
        <f>IF('Raw Data'!B1115=0," ",MAX('Raw Data'!G1115:JP1115))</f>
        <v xml:space="preserve"> </v>
      </c>
      <c r="H1111" s="63" t="str">
        <f>IF('Raw Data'!B1115=0," ",_xlfn.STDEV.S('Raw Data'!G1115:JP1115))</f>
        <v xml:space="preserve"> </v>
      </c>
      <c r="I1111" s="64" t="str">
        <f>IF('Raw Data'!B1115=0," ",(D1111+C1111)/2)</f>
        <v xml:space="preserve"> </v>
      </c>
      <c r="J1111" s="65" t="str">
        <f>IF('Raw Data'!B1115=0," ",IF(H1111=0,9999,MIN((F1111-C1111),(D1111-F1111))/3/H1111))</f>
        <v xml:space="preserve"> </v>
      </c>
      <c r="K1111" s="60" t="str">
        <f>IF('Raw Data'!B1115=0," ",IF(O1111="Yes",J1111-$K$6,J1111-$K$5))</f>
        <v xml:space="preserve"> </v>
      </c>
      <c r="L1111" s="66" t="str">
        <f>IF('Raw Data'!B1115=0," ",IF(I1111="ND","ND",2*(F1111-I1111)/(D1111-C1111)))</f>
        <v xml:space="preserve"> </v>
      </c>
      <c r="M1111" s="60" t="str">
        <f t="shared" si="18"/>
        <v xml:space="preserve"> </v>
      </c>
      <c r="N1111" s="59" t="str">
        <f>IF('Raw Data'!B1115=0," ",IF(O1111="Yes",IF(J1111&gt;$K$6,"OK","NOK"),IF(J1111&gt;$K$5,"OK","NOK")))</f>
        <v xml:space="preserve"> </v>
      </c>
      <c r="O1111" s="67" t="str">
        <f>IF('Raw Data'!B1115=0," ","No")</f>
        <v xml:space="preserve"> </v>
      </c>
      <c r="P1111" s="61" t="str">
        <f>IF('Raw Data'!B1115=0," ",'Raw Data'!F1115 &amp; ".")</f>
        <v xml:space="preserve"> </v>
      </c>
    </row>
    <row r="1112" spans="1:16" x14ac:dyDescent="0.2">
      <c r="A1112" s="62" t="str">
        <f>IF('Raw Data'!B1116=0,"",'Raw Data'!B1116)</f>
        <v/>
      </c>
      <c r="B1112" s="62" t="str">
        <f>IF('Raw Data'!B1116=0,"",'Raw Data'!C1116)</f>
        <v/>
      </c>
      <c r="C1112" s="63" t="str">
        <f>IF('Raw Data'!B1116=0," ",'Raw Data'!D1116)</f>
        <v xml:space="preserve"> </v>
      </c>
      <c r="D1112" s="63" t="str">
        <f>IF('Raw Data'!B1116=0," ",'Raw Data'!E1116)</f>
        <v xml:space="preserve"> </v>
      </c>
      <c r="E1112" s="63" t="str">
        <f>IF('Raw Data'!B1116=0," ",MIN('Raw Data'!G1116:JP1116))</f>
        <v xml:space="preserve"> </v>
      </c>
      <c r="F1112" s="63" t="str">
        <f>IF('Raw Data'!B1116=0," ",AVERAGE('Raw Data'!G1116:JP1116))</f>
        <v xml:space="preserve"> </v>
      </c>
      <c r="G1112" s="63" t="str">
        <f>IF('Raw Data'!B1116=0," ",MAX('Raw Data'!G1116:JP1116))</f>
        <v xml:space="preserve"> </v>
      </c>
      <c r="H1112" s="63" t="str">
        <f>IF('Raw Data'!B1116=0," ",_xlfn.STDEV.S('Raw Data'!G1116:JP1116))</f>
        <v xml:space="preserve"> </v>
      </c>
      <c r="I1112" s="64" t="str">
        <f>IF('Raw Data'!B1116=0," ",(D1112+C1112)/2)</f>
        <v xml:space="preserve"> </v>
      </c>
      <c r="J1112" s="65" t="str">
        <f>IF('Raw Data'!B1116=0," ",IF(H1112=0,9999,MIN((F1112-C1112),(D1112-F1112))/3/H1112))</f>
        <v xml:space="preserve"> </v>
      </c>
      <c r="K1112" s="60" t="str">
        <f>IF('Raw Data'!B1116=0," ",IF(O1112="Yes",J1112-$K$6,J1112-$K$5))</f>
        <v xml:space="preserve"> </v>
      </c>
      <c r="L1112" s="66" t="str">
        <f>IF('Raw Data'!B1116=0," ",IF(I1112="ND","ND",2*(F1112-I1112)/(D1112-C1112)))</f>
        <v xml:space="preserve"> </v>
      </c>
      <c r="M1112" s="60" t="str">
        <f t="shared" si="18"/>
        <v xml:space="preserve"> </v>
      </c>
      <c r="N1112" s="59" t="str">
        <f>IF('Raw Data'!B1116=0," ",IF(O1112="Yes",IF(J1112&gt;$K$6,"OK","NOK"),IF(J1112&gt;$K$5,"OK","NOK")))</f>
        <v xml:space="preserve"> </v>
      </c>
      <c r="O1112" s="67" t="str">
        <f>IF('Raw Data'!B1116=0," ","No")</f>
        <v xml:space="preserve"> </v>
      </c>
      <c r="P1112" s="61" t="str">
        <f>IF('Raw Data'!B1116=0," ",'Raw Data'!F1116 &amp; ".")</f>
        <v xml:space="preserve"> </v>
      </c>
    </row>
    <row r="1113" spans="1:16" x14ac:dyDescent="0.2">
      <c r="A1113" s="62" t="str">
        <f>IF('Raw Data'!B1117=0,"",'Raw Data'!B1117)</f>
        <v/>
      </c>
      <c r="B1113" s="62" t="str">
        <f>IF('Raw Data'!B1117=0,"",'Raw Data'!C1117)</f>
        <v/>
      </c>
      <c r="C1113" s="63" t="str">
        <f>IF('Raw Data'!B1117=0," ",'Raw Data'!D1117)</f>
        <v xml:space="preserve"> </v>
      </c>
      <c r="D1113" s="63" t="str">
        <f>IF('Raw Data'!B1117=0," ",'Raw Data'!E1117)</f>
        <v xml:space="preserve"> </v>
      </c>
      <c r="E1113" s="63" t="str">
        <f>IF('Raw Data'!B1117=0," ",MIN('Raw Data'!G1117:JP1117))</f>
        <v xml:space="preserve"> </v>
      </c>
      <c r="F1113" s="63" t="str">
        <f>IF('Raw Data'!B1117=0," ",AVERAGE('Raw Data'!G1117:JP1117))</f>
        <v xml:space="preserve"> </v>
      </c>
      <c r="G1113" s="63" t="str">
        <f>IF('Raw Data'!B1117=0," ",MAX('Raw Data'!G1117:JP1117))</f>
        <v xml:space="preserve"> </v>
      </c>
      <c r="H1113" s="63" t="str">
        <f>IF('Raw Data'!B1117=0," ",_xlfn.STDEV.S('Raw Data'!G1117:JP1117))</f>
        <v xml:space="preserve"> </v>
      </c>
      <c r="I1113" s="64" t="str">
        <f>IF('Raw Data'!B1117=0," ",(D1113+C1113)/2)</f>
        <v xml:space="preserve"> </v>
      </c>
      <c r="J1113" s="65" t="str">
        <f>IF('Raw Data'!B1117=0," ",IF(H1113=0,9999,MIN((F1113-C1113),(D1113-F1113))/3/H1113))</f>
        <v xml:space="preserve"> </v>
      </c>
      <c r="K1113" s="60" t="str">
        <f>IF('Raw Data'!B1117=0," ",IF(O1113="Yes",J1113-$K$6,J1113-$K$5))</f>
        <v xml:space="preserve"> </v>
      </c>
      <c r="L1113" s="66" t="str">
        <f>IF('Raw Data'!B1117=0," ",IF(I1113="ND","ND",2*(F1113-I1113)/(D1113-C1113)))</f>
        <v xml:space="preserve"> </v>
      </c>
      <c r="M1113" s="60" t="str">
        <f t="shared" si="18"/>
        <v xml:space="preserve"> </v>
      </c>
      <c r="N1113" s="59" t="str">
        <f>IF('Raw Data'!B1117=0," ",IF(O1113="Yes",IF(J1113&gt;$K$6,"OK","NOK"),IF(J1113&gt;$K$5,"OK","NOK")))</f>
        <v xml:space="preserve"> </v>
      </c>
      <c r="O1113" s="67" t="str">
        <f>IF('Raw Data'!B1117=0," ","No")</f>
        <v xml:space="preserve"> </v>
      </c>
      <c r="P1113" s="61" t="str">
        <f>IF('Raw Data'!B1117=0," ",'Raw Data'!F1117 &amp; ".")</f>
        <v xml:space="preserve"> </v>
      </c>
    </row>
    <row r="1114" spans="1:16" x14ac:dyDescent="0.2">
      <c r="A1114" s="62" t="str">
        <f>IF('Raw Data'!B1118=0,"",'Raw Data'!B1118)</f>
        <v/>
      </c>
      <c r="B1114" s="62" t="str">
        <f>IF('Raw Data'!B1118=0,"",'Raw Data'!C1118)</f>
        <v/>
      </c>
      <c r="C1114" s="63" t="str">
        <f>IF('Raw Data'!B1118=0," ",'Raw Data'!D1118)</f>
        <v xml:space="preserve"> </v>
      </c>
      <c r="D1114" s="63" t="str">
        <f>IF('Raw Data'!B1118=0," ",'Raw Data'!E1118)</f>
        <v xml:space="preserve"> </v>
      </c>
      <c r="E1114" s="63" t="str">
        <f>IF('Raw Data'!B1118=0," ",MIN('Raw Data'!G1118:JP1118))</f>
        <v xml:space="preserve"> </v>
      </c>
      <c r="F1114" s="63" t="str">
        <f>IF('Raw Data'!B1118=0," ",AVERAGE('Raw Data'!G1118:JP1118))</f>
        <v xml:space="preserve"> </v>
      </c>
      <c r="G1114" s="63" t="str">
        <f>IF('Raw Data'!B1118=0," ",MAX('Raw Data'!G1118:JP1118))</f>
        <v xml:space="preserve"> </v>
      </c>
      <c r="H1114" s="63" t="str">
        <f>IF('Raw Data'!B1118=0," ",_xlfn.STDEV.S('Raw Data'!G1118:JP1118))</f>
        <v xml:space="preserve"> </v>
      </c>
      <c r="I1114" s="64" t="str">
        <f>IF('Raw Data'!B1118=0," ",(D1114+C1114)/2)</f>
        <v xml:space="preserve"> </v>
      </c>
      <c r="J1114" s="65" t="str">
        <f>IF('Raw Data'!B1118=0," ",IF(H1114=0,9999,MIN((F1114-C1114),(D1114-F1114))/3/H1114))</f>
        <v xml:space="preserve"> </v>
      </c>
      <c r="K1114" s="60" t="str">
        <f>IF('Raw Data'!B1118=0," ",IF(O1114="Yes",J1114-$K$6,J1114-$K$5))</f>
        <v xml:space="preserve"> </v>
      </c>
      <c r="L1114" s="66" t="str">
        <f>IF('Raw Data'!B1118=0," ",IF(I1114="ND","ND",2*(F1114-I1114)/(D1114-C1114)))</f>
        <v xml:space="preserve"> </v>
      </c>
      <c r="M1114" s="60" t="str">
        <f t="shared" si="18"/>
        <v xml:space="preserve"> </v>
      </c>
      <c r="N1114" s="59" t="str">
        <f>IF('Raw Data'!B1118=0," ",IF(O1114="Yes",IF(J1114&gt;$K$6,"OK","NOK"),IF(J1114&gt;$K$5,"OK","NOK")))</f>
        <v xml:space="preserve"> </v>
      </c>
      <c r="O1114" s="67" t="str">
        <f>IF('Raw Data'!B1118=0," ","No")</f>
        <v xml:space="preserve"> </v>
      </c>
      <c r="P1114" s="61" t="str">
        <f>IF('Raw Data'!B1118=0," ",'Raw Data'!F1118 &amp; ".")</f>
        <v xml:space="preserve"> </v>
      </c>
    </row>
    <row r="1115" spans="1:16" x14ac:dyDescent="0.2">
      <c r="A1115" s="62" t="str">
        <f>IF('Raw Data'!B1119=0,"",'Raw Data'!B1119)</f>
        <v/>
      </c>
      <c r="B1115" s="62" t="str">
        <f>IF('Raw Data'!B1119=0,"",'Raw Data'!C1119)</f>
        <v/>
      </c>
      <c r="C1115" s="63" t="str">
        <f>IF('Raw Data'!B1119=0," ",'Raw Data'!D1119)</f>
        <v xml:space="preserve"> </v>
      </c>
      <c r="D1115" s="63" t="str">
        <f>IF('Raw Data'!B1119=0," ",'Raw Data'!E1119)</f>
        <v xml:space="preserve"> </v>
      </c>
      <c r="E1115" s="63" t="str">
        <f>IF('Raw Data'!B1119=0," ",MIN('Raw Data'!G1119:JP1119))</f>
        <v xml:space="preserve"> </v>
      </c>
      <c r="F1115" s="63" t="str">
        <f>IF('Raw Data'!B1119=0," ",AVERAGE('Raw Data'!G1119:JP1119))</f>
        <v xml:space="preserve"> </v>
      </c>
      <c r="G1115" s="63" t="str">
        <f>IF('Raw Data'!B1119=0," ",MAX('Raw Data'!G1119:JP1119))</f>
        <v xml:space="preserve"> </v>
      </c>
      <c r="H1115" s="63" t="str">
        <f>IF('Raw Data'!B1119=0," ",_xlfn.STDEV.S('Raw Data'!G1119:JP1119))</f>
        <v xml:space="preserve"> </v>
      </c>
      <c r="I1115" s="64" t="str">
        <f>IF('Raw Data'!B1119=0," ",(D1115+C1115)/2)</f>
        <v xml:space="preserve"> </v>
      </c>
      <c r="J1115" s="65" t="str">
        <f>IF('Raw Data'!B1119=0," ",IF(H1115=0,9999,MIN((F1115-C1115),(D1115-F1115))/3/H1115))</f>
        <v xml:space="preserve"> </v>
      </c>
      <c r="K1115" s="60" t="str">
        <f>IF('Raw Data'!B1119=0," ",IF(O1115="Yes",J1115-$K$6,J1115-$K$5))</f>
        <v xml:space="preserve"> </v>
      </c>
      <c r="L1115" s="66" t="str">
        <f>IF('Raw Data'!B1119=0," ",IF(I1115="ND","ND",2*(F1115-I1115)/(D1115-C1115)))</f>
        <v xml:space="preserve"> </v>
      </c>
      <c r="M1115" s="60" t="str">
        <f t="shared" si="18"/>
        <v xml:space="preserve"> </v>
      </c>
      <c r="N1115" s="59" t="str">
        <f>IF('Raw Data'!B1119=0," ",IF(O1115="Yes",IF(J1115&gt;$K$6,"OK","NOK"),IF(J1115&gt;$K$5,"OK","NOK")))</f>
        <v xml:space="preserve"> </v>
      </c>
      <c r="O1115" s="67" t="str">
        <f>IF('Raw Data'!B1119=0," ","No")</f>
        <v xml:space="preserve"> </v>
      </c>
      <c r="P1115" s="61" t="str">
        <f>IF('Raw Data'!B1119=0," ",'Raw Data'!F1119 &amp; ".")</f>
        <v xml:space="preserve"> </v>
      </c>
    </row>
    <row r="1116" spans="1:16" x14ac:dyDescent="0.2">
      <c r="A1116" s="62" t="str">
        <f>IF('Raw Data'!B1120=0,"",'Raw Data'!B1120)</f>
        <v/>
      </c>
      <c r="B1116" s="62" t="str">
        <f>IF('Raw Data'!B1120=0,"",'Raw Data'!C1120)</f>
        <v/>
      </c>
      <c r="C1116" s="63" t="str">
        <f>IF('Raw Data'!B1120=0," ",'Raw Data'!D1120)</f>
        <v xml:space="preserve"> </v>
      </c>
      <c r="D1116" s="63" t="str">
        <f>IF('Raw Data'!B1120=0," ",'Raw Data'!E1120)</f>
        <v xml:space="preserve"> </v>
      </c>
      <c r="E1116" s="63" t="str">
        <f>IF('Raw Data'!B1120=0," ",MIN('Raw Data'!G1120:JP1120))</f>
        <v xml:space="preserve"> </v>
      </c>
      <c r="F1116" s="63" t="str">
        <f>IF('Raw Data'!B1120=0," ",AVERAGE('Raw Data'!G1120:JP1120))</f>
        <v xml:space="preserve"> </v>
      </c>
      <c r="G1116" s="63" t="str">
        <f>IF('Raw Data'!B1120=0," ",MAX('Raw Data'!G1120:JP1120))</f>
        <v xml:space="preserve"> </v>
      </c>
      <c r="H1116" s="63" t="str">
        <f>IF('Raw Data'!B1120=0," ",_xlfn.STDEV.S('Raw Data'!G1120:JP1120))</f>
        <v xml:space="preserve"> </v>
      </c>
      <c r="I1116" s="64" t="str">
        <f>IF('Raw Data'!B1120=0," ",(D1116+C1116)/2)</f>
        <v xml:space="preserve"> </v>
      </c>
      <c r="J1116" s="65" t="str">
        <f>IF('Raw Data'!B1120=0," ",IF(H1116=0,9999,MIN((F1116-C1116),(D1116-F1116))/3/H1116))</f>
        <v xml:space="preserve"> </v>
      </c>
      <c r="K1116" s="60" t="str">
        <f>IF('Raw Data'!B1120=0," ",IF(O1116="Yes",J1116-$K$6,J1116-$K$5))</f>
        <v xml:space="preserve"> </v>
      </c>
      <c r="L1116" s="66" t="str">
        <f>IF('Raw Data'!B1120=0," ",IF(I1116="ND","ND",2*(F1116-I1116)/(D1116-C1116)))</f>
        <v xml:space="preserve"> </v>
      </c>
      <c r="M1116" s="60" t="str">
        <f t="shared" si="18"/>
        <v xml:space="preserve"> </v>
      </c>
      <c r="N1116" s="59" t="str">
        <f>IF('Raw Data'!B1120=0," ",IF(O1116="Yes",IF(J1116&gt;$K$6,"OK","NOK"),IF(J1116&gt;$K$5,"OK","NOK")))</f>
        <v xml:space="preserve"> </v>
      </c>
      <c r="O1116" s="67" t="str">
        <f>IF('Raw Data'!B1120=0," ","No")</f>
        <v xml:space="preserve"> </v>
      </c>
      <c r="P1116" s="61" t="str">
        <f>IF('Raw Data'!B1120=0," ",'Raw Data'!F1120 &amp; ".")</f>
        <v xml:space="preserve"> </v>
      </c>
    </row>
    <row r="1117" spans="1:16" x14ac:dyDescent="0.2">
      <c r="A1117" s="62" t="str">
        <f>IF('Raw Data'!B1121=0,"",'Raw Data'!B1121)</f>
        <v/>
      </c>
      <c r="B1117" s="62" t="str">
        <f>IF('Raw Data'!B1121=0,"",'Raw Data'!C1121)</f>
        <v/>
      </c>
      <c r="C1117" s="63" t="str">
        <f>IF('Raw Data'!B1121=0," ",'Raw Data'!D1121)</f>
        <v xml:space="preserve"> </v>
      </c>
      <c r="D1117" s="63" t="str">
        <f>IF('Raw Data'!B1121=0," ",'Raw Data'!E1121)</f>
        <v xml:space="preserve"> </v>
      </c>
      <c r="E1117" s="63" t="str">
        <f>IF('Raw Data'!B1121=0," ",MIN('Raw Data'!G1121:JP1121))</f>
        <v xml:space="preserve"> </v>
      </c>
      <c r="F1117" s="63" t="str">
        <f>IF('Raw Data'!B1121=0," ",AVERAGE('Raw Data'!G1121:JP1121))</f>
        <v xml:space="preserve"> </v>
      </c>
      <c r="G1117" s="63" t="str">
        <f>IF('Raw Data'!B1121=0," ",MAX('Raw Data'!G1121:JP1121))</f>
        <v xml:space="preserve"> </v>
      </c>
      <c r="H1117" s="63" t="str">
        <f>IF('Raw Data'!B1121=0," ",_xlfn.STDEV.S('Raw Data'!G1121:JP1121))</f>
        <v xml:space="preserve"> </v>
      </c>
      <c r="I1117" s="64" t="str">
        <f>IF('Raw Data'!B1121=0," ",(D1117+C1117)/2)</f>
        <v xml:space="preserve"> </v>
      </c>
      <c r="J1117" s="65" t="str">
        <f>IF('Raw Data'!B1121=0," ",IF(H1117=0,9999,MIN((F1117-C1117),(D1117-F1117))/3/H1117))</f>
        <v xml:space="preserve"> </v>
      </c>
      <c r="K1117" s="60" t="str">
        <f>IF('Raw Data'!B1121=0," ",IF(O1117="Yes",J1117-$K$6,J1117-$K$5))</f>
        <v xml:space="preserve"> </v>
      </c>
      <c r="L1117" s="66" t="str">
        <f>IF('Raw Data'!B1121=0," ",IF(I1117="ND","ND",2*(F1117-I1117)/(D1117-C1117)))</f>
        <v xml:space="preserve"> </v>
      </c>
      <c r="M1117" s="60" t="str">
        <f t="shared" si="18"/>
        <v xml:space="preserve"> </v>
      </c>
      <c r="N1117" s="59" t="str">
        <f>IF('Raw Data'!B1121=0," ",IF(O1117="Yes",IF(J1117&gt;$K$6,"OK","NOK"),IF(J1117&gt;$K$5,"OK","NOK")))</f>
        <v xml:space="preserve"> </v>
      </c>
      <c r="O1117" s="67" t="str">
        <f>IF('Raw Data'!B1121=0," ","No")</f>
        <v xml:space="preserve"> </v>
      </c>
      <c r="P1117" s="61" t="str">
        <f>IF('Raw Data'!B1121=0," ",'Raw Data'!F1121 &amp; ".")</f>
        <v xml:space="preserve"> </v>
      </c>
    </row>
    <row r="1118" spans="1:16" x14ac:dyDescent="0.2">
      <c r="A1118" s="62" t="str">
        <f>IF('Raw Data'!B1122=0,"",'Raw Data'!B1122)</f>
        <v/>
      </c>
      <c r="B1118" s="62" t="str">
        <f>IF('Raw Data'!B1122=0,"",'Raw Data'!C1122)</f>
        <v/>
      </c>
      <c r="C1118" s="63" t="str">
        <f>IF('Raw Data'!B1122=0," ",'Raw Data'!D1122)</f>
        <v xml:space="preserve"> </v>
      </c>
      <c r="D1118" s="63" t="str">
        <f>IF('Raw Data'!B1122=0," ",'Raw Data'!E1122)</f>
        <v xml:space="preserve"> </v>
      </c>
      <c r="E1118" s="63" t="str">
        <f>IF('Raw Data'!B1122=0," ",MIN('Raw Data'!G1122:JP1122))</f>
        <v xml:space="preserve"> </v>
      </c>
      <c r="F1118" s="63" t="str">
        <f>IF('Raw Data'!B1122=0," ",AVERAGE('Raw Data'!G1122:JP1122))</f>
        <v xml:space="preserve"> </v>
      </c>
      <c r="G1118" s="63" t="str">
        <f>IF('Raw Data'!B1122=0," ",MAX('Raw Data'!G1122:JP1122))</f>
        <v xml:space="preserve"> </v>
      </c>
      <c r="H1118" s="63" t="str">
        <f>IF('Raw Data'!B1122=0," ",_xlfn.STDEV.S('Raw Data'!G1122:JP1122))</f>
        <v xml:space="preserve"> </v>
      </c>
      <c r="I1118" s="64" t="str">
        <f>IF('Raw Data'!B1122=0," ",(D1118+C1118)/2)</f>
        <v xml:space="preserve"> </v>
      </c>
      <c r="J1118" s="65" t="str">
        <f>IF('Raw Data'!B1122=0," ",IF(H1118=0,9999,MIN((F1118-C1118),(D1118-F1118))/3/H1118))</f>
        <v xml:space="preserve"> </v>
      </c>
      <c r="K1118" s="60" t="str">
        <f>IF('Raw Data'!B1122=0," ",IF(O1118="Yes",J1118-$K$6,J1118-$K$5))</f>
        <v xml:space="preserve"> </v>
      </c>
      <c r="L1118" s="66" t="str">
        <f>IF('Raw Data'!B1122=0," ",IF(I1118="ND","ND",2*(F1118-I1118)/(D1118-C1118)))</f>
        <v xml:space="preserve"> </v>
      </c>
      <c r="M1118" s="60" t="str">
        <f t="shared" si="18"/>
        <v xml:space="preserve"> </v>
      </c>
      <c r="N1118" s="59" t="str">
        <f>IF('Raw Data'!B1122=0," ",IF(O1118="Yes",IF(J1118&gt;$K$6,"OK","NOK"),IF(J1118&gt;$K$5,"OK","NOK")))</f>
        <v xml:space="preserve"> </v>
      </c>
      <c r="O1118" s="67" t="str">
        <f>IF('Raw Data'!B1122=0," ","No")</f>
        <v xml:space="preserve"> </v>
      </c>
      <c r="P1118" s="61" t="str">
        <f>IF('Raw Data'!B1122=0," ",'Raw Data'!F1122 &amp; ".")</f>
        <v xml:space="preserve"> </v>
      </c>
    </row>
    <row r="1119" spans="1:16" x14ac:dyDescent="0.2">
      <c r="A1119" s="62" t="str">
        <f>IF('Raw Data'!B1123=0,"",'Raw Data'!B1123)</f>
        <v/>
      </c>
      <c r="B1119" s="62" t="str">
        <f>IF('Raw Data'!B1123=0,"",'Raw Data'!C1123)</f>
        <v/>
      </c>
      <c r="C1119" s="63" t="str">
        <f>IF('Raw Data'!B1123=0," ",'Raw Data'!D1123)</f>
        <v xml:space="preserve"> </v>
      </c>
      <c r="D1119" s="63" t="str">
        <f>IF('Raw Data'!B1123=0," ",'Raw Data'!E1123)</f>
        <v xml:space="preserve"> </v>
      </c>
      <c r="E1119" s="63" t="str">
        <f>IF('Raw Data'!B1123=0," ",MIN('Raw Data'!G1123:JP1123))</f>
        <v xml:space="preserve"> </v>
      </c>
      <c r="F1119" s="63" t="str">
        <f>IF('Raw Data'!B1123=0," ",AVERAGE('Raw Data'!G1123:JP1123))</f>
        <v xml:space="preserve"> </v>
      </c>
      <c r="G1119" s="63" t="str">
        <f>IF('Raw Data'!B1123=0," ",MAX('Raw Data'!G1123:JP1123))</f>
        <v xml:space="preserve"> </v>
      </c>
      <c r="H1119" s="63" t="str">
        <f>IF('Raw Data'!B1123=0," ",_xlfn.STDEV.S('Raw Data'!G1123:JP1123))</f>
        <v xml:space="preserve"> </v>
      </c>
      <c r="I1119" s="64" t="str">
        <f>IF('Raw Data'!B1123=0," ",(D1119+C1119)/2)</f>
        <v xml:space="preserve"> </v>
      </c>
      <c r="J1119" s="65" t="str">
        <f>IF('Raw Data'!B1123=0," ",IF(H1119=0,9999,MIN((F1119-C1119),(D1119-F1119))/3/H1119))</f>
        <v xml:space="preserve"> </v>
      </c>
      <c r="K1119" s="60" t="str">
        <f>IF('Raw Data'!B1123=0," ",IF(O1119="Yes",J1119-$K$6,J1119-$K$5))</f>
        <v xml:space="preserve"> </v>
      </c>
      <c r="L1119" s="66" t="str">
        <f>IF('Raw Data'!B1123=0," ",IF(I1119="ND","ND",2*(F1119-I1119)/(D1119-C1119)))</f>
        <v xml:space="preserve"> </v>
      </c>
      <c r="M1119" s="60" t="str">
        <f t="shared" si="18"/>
        <v xml:space="preserve"> </v>
      </c>
      <c r="N1119" s="59" t="str">
        <f>IF('Raw Data'!B1123=0," ",IF(O1119="Yes",IF(J1119&gt;$K$6,"OK","NOK"),IF(J1119&gt;$K$5,"OK","NOK")))</f>
        <v xml:space="preserve"> </v>
      </c>
      <c r="O1119" s="67" t="str">
        <f>IF('Raw Data'!B1123=0," ","No")</f>
        <v xml:space="preserve"> </v>
      </c>
      <c r="P1119" s="61" t="str">
        <f>IF('Raw Data'!B1123=0," ",'Raw Data'!F1123 &amp; ".")</f>
        <v xml:space="preserve"> </v>
      </c>
    </row>
    <row r="1120" spans="1:16" x14ac:dyDescent="0.2">
      <c r="A1120" s="62" t="str">
        <f>IF('Raw Data'!B1124=0,"",'Raw Data'!B1124)</f>
        <v/>
      </c>
      <c r="B1120" s="62" t="str">
        <f>IF('Raw Data'!B1124=0,"",'Raw Data'!C1124)</f>
        <v/>
      </c>
      <c r="C1120" s="63" t="str">
        <f>IF('Raw Data'!B1124=0," ",'Raw Data'!D1124)</f>
        <v xml:space="preserve"> </v>
      </c>
      <c r="D1120" s="63" t="str">
        <f>IF('Raw Data'!B1124=0," ",'Raw Data'!E1124)</f>
        <v xml:space="preserve"> </v>
      </c>
      <c r="E1120" s="63" t="str">
        <f>IF('Raw Data'!B1124=0," ",MIN('Raw Data'!G1124:JP1124))</f>
        <v xml:space="preserve"> </v>
      </c>
      <c r="F1120" s="63" t="str">
        <f>IF('Raw Data'!B1124=0," ",AVERAGE('Raw Data'!G1124:JP1124))</f>
        <v xml:space="preserve"> </v>
      </c>
      <c r="G1120" s="63" t="str">
        <f>IF('Raw Data'!B1124=0," ",MAX('Raw Data'!G1124:JP1124))</f>
        <v xml:space="preserve"> </v>
      </c>
      <c r="H1120" s="63" t="str">
        <f>IF('Raw Data'!B1124=0," ",_xlfn.STDEV.S('Raw Data'!G1124:JP1124))</f>
        <v xml:space="preserve"> </v>
      </c>
      <c r="I1120" s="64" t="str">
        <f>IF('Raw Data'!B1124=0," ",(D1120+C1120)/2)</f>
        <v xml:space="preserve"> </v>
      </c>
      <c r="J1120" s="65" t="str">
        <f>IF('Raw Data'!B1124=0," ",IF(H1120=0,9999,MIN((F1120-C1120),(D1120-F1120))/3/H1120))</f>
        <v xml:space="preserve"> </v>
      </c>
      <c r="K1120" s="60" t="str">
        <f>IF('Raw Data'!B1124=0," ",IF(O1120="Yes",J1120-$K$6,J1120-$K$5))</f>
        <v xml:space="preserve"> </v>
      </c>
      <c r="L1120" s="66" t="str">
        <f>IF('Raw Data'!B1124=0," ",IF(I1120="ND","ND",2*(F1120-I1120)/(D1120-C1120)))</f>
        <v xml:space="preserve"> </v>
      </c>
      <c r="M1120" s="60" t="str">
        <f t="shared" si="18"/>
        <v xml:space="preserve"> </v>
      </c>
      <c r="N1120" s="59" t="str">
        <f>IF('Raw Data'!B1124=0," ",IF(O1120="Yes",IF(J1120&gt;$K$6,"OK","NOK"),IF(J1120&gt;$K$5,"OK","NOK")))</f>
        <v xml:space="preserve"> </v>
      </c>
      <c r="O1120" s="67" t="str">
        <f>IF('Raw Data'!B1124=0," ","No")</f>
        <v xml:space="preserve"> </v>
      </c>
      <c r="P1120" s="61" t="str">
        <f>IF('Raw Data'!B1124=0," ",'Raw Data'!F1124 &amp; ".")</f>
        <v xml:space="preserve"> </v>
      </c>
    </row>
    <row r="1121" spans="1:16" x14ac:dyDescent="0.2">
      <c r="A1121" s="62" t="str">
        <f>IF('Raw Data'!B1125=0,"",'Raw Data'!B1125)</f>
        <v/>
      </c>
      <c r="B1121" s="62" t="str">
        <f>IF('Raw Data'!B1125=0,"",'Raw Data'!C1125)</f>
        <v/>
      </c>
      <c r="C1121" s="63" t="str">
        <f>IF('Raw Data'!B1125=0," ",'Raw Data'!D1125)</f>
        <v xml:space="preserve"> </v>
      </c>
      <c r="D1121" s="63" t="str">
        <f>IF('Raw Data'!B1125=0," ",'Raw Data'!E1125)</f>
        <v xml:space="preserve"> </v>
      </c>
      <c r="E1121" s="63" t="str">
        <f>IF('Raw Data'!B1125=0," ",MIN('Raw Data'!G1125:JP1125))</f>
        <v xml:space="preserve"> </v>
      </c>
      <c r="F1121" s="63" t="str">
        <f>IF('Raw Data'!B1125=0," ",AVERAGE('Raw Data'!G1125:JP1125))</f>
        <v xml:space="preserve"> </v>
      </c>
      <c r="G1121" s="63" t="str">
        <f>IF('Raw Data'!B1125=0," ",MAX('Raw Data'!G1125:JP1125))</f>
        <v xml:space="preserve"> </v>
      </c>
      <c r="H1121" s="63" t="str">
        <f>IF('Raw Data'!B1125=0," ",_xlfn.STDEV.S('Raw Data'!G1125:JP1125))</f>
        <v xml:space="preserve"> </v>
      </c>
      <c r="I1121" s="64" t="str">
        <f>IF('Raw Data'!B1125=0," ",(D1121+C1121)/2)</f>
        <v xml:space="preserve"> </v>
      </c>
      <c r="J1121" s="65" t="str">
        <f>IF('Raw Data'!B1125=0," ",IF(H1121=0,9999,MIN((F1121-C1121),(D1121-F1121))/3/H1121))</f>
        <v xml:space="preserve"> </v>
      </c>
      <c r="K1121" s="60" t="str">
        <f>IF('Raw Data'!B1125=0," ",IF(O1121="Yes",J1121-$K$6,J1121-$K$5))</f>
        <v xml:space="preserve"> </v>
      </c>
      <c r="L1121" s="66" t="str">
        <f>IF('Raw Data'!B1125=0," ",IF(I1121="ND","ND",2*(F1121-I1121)/(D1121-C1121)))</f>
        <v xml:space="preserve"> </v>
      </c>
      <c r="M1121" s="60" t="str">
        <f t="shared" si="18"/>
        <v xml:space="preserve"> </v>
      </c>
      <c r="N1121" s="59" t="str">
        <f>IF('Raw Data'!B1125=0," ",IF(O1121="Yes",IF(J1121&gt;$K$6,"OK","NOK"),IF(J1121&gt;$K$5,"OK","NOK")))</f>
        <v xml:space="preserve"> </v>
      </c>
      <c r="O1121" s="67" t="str">
        <f>IF('Raw Data'!B1125=0," ","No")</f>
        <v xml:space="preserve"> </v>
      </c>
      <c r="P1121" s="61" t="str">
        <f>IF('Raw Data'!B1125=0," ",'Raw Data'!F1125 &amp; ".")</f>
        <v xml:space="preserve"> </v>
      </c>
    </row>
    <row r="1122" spans="1:16" x14ac:dyDescent="0.2">
      <c r="A1122" s="62" t="str">
        <f>IF('Raw Data'!B1126=0,"",'Raw Data'!B1126)</f>
        <v/>
      </c>
      <c r="B1122" s="62" t="str">
        <f>IF('Raw Data'!B1126=0,"",'Raw Data'!C1126)</f>
        <v/>
      </c>
      <c r="C1122" s="63" t="str">
        <f>IF('Raw Data'!B1126=0," ",'Raw Data'!D1126)</f>
        <v xml:space="preserve"> </v>
      </c>
      <c r="D1122" s="63" t="str">
        <f>IF('Raw Data'!B1126=0," ",'Raw Data'!E1126)</f>
        <v xml:space="preserve"> </v>
      </c>
      <c r="E1122" s="63" t="str">
        <f>IF('Raw Data'!B1126=0," ",MIN('Raw Data'!G1126:JP1126))</f>
        <v xml:space="preserve"> </v>
      </c>
      <c r="F1122" s="63" t="str">
        <f>IF('Raw Data'!B1126=0," ",AVERAGE('Raw Data'!G1126:JP1126))</f>
        <v xml:space="preserve"> </v>
      </c>
      <c r="G1122" s="63" t="str">
        <f>IF('Raw Data'!B1126=0," ",MAX('Raw Data'!G1126:JP1126))</f>
        <v xml:space="preserve"> </v>
      </c>
      <c r="H1122" s="63" t="str">
        <f>IF('Raw Data'!B1126=0," ",_xlfn.STDEV.S('Raw Data'!G1126:JP1126))</f>
        <v xml:space="preserve"> </v>
      </c>
      <c r="I1122" s="64" t="str">
        <f>IF('Raw Data'!B1126=0," ",(D1122+C1122)/2)</f>
        <v xml:space="preserve"> </v>
      </c>
      <c r="J1122" s="65" t="str">
        <f>IF('Raw Data'!B1126=0," ",IF(H1122=0,9999,MIN((F1122-C1122),(D1122-F1122))/3/H1122))</f>
        <v xml:space="preserve"> </v>
      </c>
      <c r="K1122" s="60" t="str">
        <f>IF('Raw Data'!B1126=0," ",IF(O1122="Yes",J1122-$K$6,J1122-$K$5))</f>
        <v xml:space="preserve"> </v>
      </c>
      <c r="L1122" s="66" t="str">
        <f>IF('Raw Data'!B1126=0," ",IF(I1122="ND","ND",2*(F1122-I1122)/(D1122-C1122)))</f>
        <v xml:space="preserve"> </v>
      </c>
      <c r="M1122" s="60" t="str">
        <f t="shared" si="18"/>
        <v xml:space="preserve"> </v>
      </c>
      <c r="N1122" s="59" t="str">
        <f>IF('Raw Data'!B1126=0," ",IF(O1122="Yes",IF(J1122&gt;$K$6,"OK","NOK"),IF(J1122&gt;$K$5,"OK","NOK")))</f>
        <v xml:space="preserve"> </v>
      </c>
      <c r="O1122" s="67" t="str">
        <f>IF('Raw Data'!B1126=0," ","No")</f>
        <v xml:space="preserve"> </v>
      </c>
      <c r="P1122" s="61" t="str">
        <f>IF('Raw Data'!B1126=0," ",'Raw Data'!F1126 &amp; ".")</f>
        <v xml:space="preserve"> </v>
      </c>
    </row>
    <row r="1123" spans="1:16" x14ac:dyDescent="0.2">
      <c r="A1123" s="62" t="str">
        <f>IF('Raw Data'!B1127=0,"",'Raw Data'!B1127)</f>
        <v/>
      </c>
      <c r="B1123" s="62" t="str">
        <f>IF('Raw Data'!B1127=0,"",'Raw Data'!C1127)</f>
        <v/>
      </c>
      <c r="C1123" s="63" t="str">
        <f>IF('Raw Data'!B1127=0," ",'Raw Data'!D1127)</f>
        <v xml:space="preserve"> </v>
      </c>
      <c r="D1123" s="63" t="str">
        <f>IF('Raw Data'!B1127=0," ",'Raw Data'!E1127)</f>
        <v xml:space="preserve"> </v>
      </c>
      <c r="E1123" s="63" t="str">
        <f>IF('Raw Data'!B1127=0," ",MIN('Raw Data'!G1127:JP1127))</f>
        <v xml:space="preserve"> </v>
      </c>
      <c r="F1123" s="63" t="str">
        <f>IF('Raw Data'!B1127=0," ",AVERAGE('Raw Data'!G1127:JP1127))</f>
        <v xml:space="preserve"> </v>
      </c>
      <c r="G1123" s="63" t="str">
        <f>IF('Raw Data'!B1127=0," ",MAX('Raw Data'!G1127:JP1127))</f>
        <v xml:space="preserve"> </v>
      </c>
      <c r="H1123" s="63" t="str">
        <f>IF('Raw Data'!B1127=0," ",_xlfn.STDEV.S('Raw Data'!G1127:JP1127))</f>
        <v xml:space="preserve"> </v>
      </c>
      <c r="I1123" s="64" t="str">
        <f>IF('Raw Data'!B1127=0," ",(D1123+C1123)/2)</f>
        <v xml:space="preserve"> </v>
      </c>
      <c r="J1123" s="65" t="str">
        <f>IF('Raw Data'!B1127=0," ",IF(H1123=0,9999,MIN((F1123-C1123),(D1123-F1123))/3/H1123))</f>
        <v xml:space="preserve"> </v>
      </c>
      <c r="K1123" s="60" t="str">
        <f>IF('Raw Data'!B1127=0," ",IF(O1123="Yes",J1123-$K$6,J1123-$K$5))</f>
        <v xml:space="preserve"> </v>
      </c>
      <c r="L1123" s="66" t="str">
        <f>IF('Raw Data'!B1127=0," ",IF(I1123="ND","ND",2*(F1123-I1123)/(D1123-C1123)))</f>
        <v xml:space="preserve"> </v>
      </c>
      <c r="M1123" s="60" t="str">
        <f t="shared" si="18"/>
        <v xml:space="preserve"> </v>
      </c>
      <c r="N1123" s="59" t="str">
        <f>IF('Raw Data'!B1127=0," ",IF(O1123="Yes",IF(J1123&gt;$K$6,"OK","NOK"),IF(J1123&gt;$K$5,"OK","NOK")))</f>
        <v xml:space="preserve"> </v>
      </c>
      <c r="O1123" s="67" t="str">
        <f>IF('Raw Data'!B1127=0," ","No")</f>
        <v xml:space="preserve"> </v>
      </c>
      <c r="P1123" s="61" t="str">
        <f>IF('Raw Data'!B1127=0," ",'Raw Data'!F1127 &amp; ".")</f>
        <v xml:space="preserve"> </v>
      </c>
    </row>
    <row r="1124" spans="1:16" x14ac:dyDescent="0.2">
      <c r="A1124" s="62" t="str">
        <f>IF('Raw Data'!B1128=0,"",'Raw Data'!B1128)</f>
        <v/>
      </c>
      <c r="B1124" s="62" t="str">
        <f>IF('Raw Data'!B1128=0,"",'Raw Data'!C1128)</f>
        <v/>
      </c>
      <c r="C1124" s="63" t="str">
        <f>IF('Raw Data'!B1128=0," ",'Raw Data'!D1128)</f>
        <v xml:space="preserve"> </v>
      </c>
      <c r="D1124" s="63" t="str">
        <f>IF('Raw Data'!B1128=0," ",'Raw Data'!E1128)</f>
        <v xml:space="preserve"> </v>
      </c>
      <c r="E1124" s="63" t="str">
        <f>IF('Raw Data'!B1128=0," ",MIN('Raw Data'!G1128:JP1128))</f>
        <v xml:space="preserve"> </v>
      </c>
      <c r="F1124" s="63" t="str">
        <f>IF('Raw Data'!B1128=0," ",AVERAGE('Raw Data'!G1128:JP1128))</f>
        <v xml:space="preserve"> </v>
      </c>
      <c r="G1124" s="63" t="str">
        <f>IF('Raw Data'!B1128=0," ",MAX('Raw Data'!G1128:JP1128))</f>
        <v xml:space="preserve"> </v>
      </c>
      <c r="H1124" s="63" t="str">
        <f>IF('Raw Data'!B1128=0," ",_xlfn.STDEV.S('Raw Data'!G1128:JP1128))</f>
        <v xml:space="preserve"> </v>
      </c>
      <c r="I1124" s="64" t="str">
        <f>IF('Raw Data'!B1128=0," ",(D1124+C1124)/2)</f>
        <v xml:space="preserve"> </v>
      </c>
      <c r="J1124" s="65" t="str">
        <f>IF('Raw Data'!B1128=0," ",IF(H1124=0,9999,MIN((F1124-C1124),(D1124-F1124))/3/H1124))</f>
        <v xml:space="preserve"> </v>
      </c>
      <c r="K1124" s="60" t="str">
        <f>IF('Raw Data'!B1128=0," ",IF(O1124="Yes",J1124-$K$6,J1124-$K$5))</f>
        <v xml:space="preserve"> </v>
      </c>
      <c r="L1124" s="66" t="str">
        <f>IF('Raw Data'!B1128=0," ",IF(I1124="ND","ND",2*(F1124-I1124)/(D1124-C1124)))</f>
        <v xml:space="preserve"> </v>
      </c>
      <c r="M1124" s="60" t="str">
        <f t="shared" si="18"/>
        <v xml:space="preserve"> </v>
      </c>
      <c r="N1124" s="59" t="str">
        <f>IF('Raw Data'!B1128=0," ",IF(O1124="Yes",IF(J1124&gt;$K$6,"OK","NOK"),IF(J1124&gt;$K$5,"OK","NOK")))</f>
        <v xml:space="preserve"> </v>
      </c>
      <c r="O1124" s="67" t="str">
        <f>IF('Raw Data'!B1128=0," ","No")</f>
        <v xml:space="preserve"> </v>
      </c>
      <c r="P1124" s="61" t="str">
        <f>IF('Raw Data'!B1128=0," ",'Raw Data'!F1128 &amp; ".")</f>
        <v xml:space="preserve"> </v>
      </c>
    </row>
    <row r="1125" spans="1:16" x14ac:dyDescent="0.2">
      <c r="A1125" s="62" t="str">
        <f>IF('Raw Data'!B1129=0,"",'Raw Data'!B1129)</f>
        <v/>
      </c>
      <c r="B1125" s="62" t="str">
        <f>IF('Raw Data'!B1129=0,"",'Raw Data'!C1129)</f>
        <v/>
      </c>
      <c r="C1125" s="63" t="str">
        <f>IF('Raw Data'!B1129=0," ",'Raw Data'!D1129)</f>
        <v xml:space="preserve"> </v>
      </c>
      <c r="D1125" s="63" t="str">
        <f>IF('Raw Data'!B1129=0," ",'Raw Data'!E1129)</f>
        <v xml:space="preserve"> </v>
      </c>
      <c r="E1125" s="63" t="str">
        <f>IF('Raw Data'!B1129=0," ",MIN('Raw Data'!G1129:JP1129))</f>
        <v xml:space="preserve"> </v>
      </c>
      <c r="F1125" s="63" t="str">
        <f>IF('Raw Data'!B1129=0," ",AVERAGE('Raw Data'!G1129:JP1129))</f>
        <v xml:space="preserve"> </v>
      </c>
      <c r="G1125" s="63" t="str">
        <f>IF('Raw Data'!B1129=0," ",MAX('Raw Data'!G1129:JP1129))</f>
        <v xml:space="preserve"> </v>
      </c>
      <c r="H1125" s="63" t="str">
        <f>IF('Raw Data'!B1129=0," ",_xlfn.STDEV.S('Raw Data'!G1129:JP1129))</f>
        <v xml:space="preserve"> </v>
      </c>
      <c r="I1125" s="64" t="str">
        <f>IF('Raw Data'!B1129=0," ",(D1125+C1125)/2)</f>
        <v xml:space="preserve"> </v>
      </c>
      <c r="J1125" s="65" t="str">
        <f>IF('Raw Data'!B1129=0," ",IF(H1125=0,9999,MIN((F1125-C1125),(D1125-F1125))/3/H1125))</f>
        <v xml:space="preserve"> </v>
      </c>
      <c r="K1125" s="60" t="str">
        <f>IF('Raw Data'!B1129=0," ",IF(O1125="Yes",J1125-$K$6,J1125-$K$5))</f>
        <v xml:space="preserve"> </v>
      </c>
      <c r="L1125" s="66" t="str">
        <f>IF('Raw Data'!B1129=0," ",IF(I1125="ND","ND",2*(F1125-I1125)/(D1125-C1125)))</f>
        <v xml:space="preserve"> </v>
      </c>
      <c r="M1125" s="60" t="str">
        <f t="shared" si="18"/>
        <v xml:space="preserve"> </v>
      </c>
      <c r="N1125" s="59" t="str">
        <f>IF('Raw Data'!B1129=0," ",IF(O1125="Yes",IF(J1125&gt;$K$6,"OK","NOK"),IF(J1125&gt;$K$5,"OK","NOK")))</f>
        <v xml:space="preserve"> </v>
      </c>
      <c r="O1125" s="67" t="str">
        <f>IF('Raw Data'!B1129=0," ","No")</f>
        <v xml:space="preserve"> </v>
      </c>
      <c r="P1125" s="61" t="str">
        <f>IF('Raw Data'!B1129=0," ",'Raw Data'!F1129 &amp; ".")</f>
        <v xml:space="preserve"> </v>
      </c>
    </row>
    <row r="1126" spans="1:16" x14ac:dyDescent="0.2">
      <c r="A1126" s="62" t="str">
        <f>IF('Raw Data'!B1130=0,"",'Raw Data'!B1130)</f>
        <v/>
      </c>
      <c r="B1126" s="62" t="str">
        <f>IF('Raw Data'!B1130=0,"",'Raw Data'!C1130)</f>
        <v/>
      </c>
      <c r="C1126" s="63" t="str">
        <f>IF('Raw Data'!B1130=0," ",'Raw Data'!D1130)</f>
        <v xml:space="preserve"> </v>
      </c>
      <c r="D1126" s="63" t="str">
        <f>IF('Raw Data'!B1130=0," ",'Raw Data'!E1130)</f>
        <v xml:space="preserve"> </v>
      </c>
      <c r="E1126" s="63" t="str">
        <f>IF('Raw Data'!B1130=0," ",MIN('Raw Data'!G1130:JP1130))</f>
        <v xml:space="preserve"> </v>
      </c>
      <c r="F1126" s="63" t="str">
        <f>IF('Raw Data'!B1130=0," ",AVERAGE('Raw Data'!G1130:JP1130))</f>
        <v xml:space="preserve"> </v>
      </c>
      <c r="G1126" s="63" t="str">
        <f>IF('Raw Data'!B1130=0," ",MAX('Raw Data'!G1130:JP1130))</f>
        <v xml:space="preserve"> </v>
      </c>
      <c r="H1126" s="63" t="str">
        <f>IF('Raw Data'!B1130=0," ",_xlfn.STDEV.S('Raw Data'!G1130:JP1130))</f>
        <v xml:space="preserve"> </v>
      </c>
      <c r="I1126" s="64" t="str">
        <f>IF('Raw Data'!B1130=0," ",(D1126+C1126)/2)</f>
        <v xml:space="preserve"> </v>
      </c>
      <c r="J1126" s="65" t="str">
        <f>IF('Raw Data'!B1130=0," ",IF(H1126=0,9999,MIN((F1126-C1126),(D1126-F1126))/3/H1126))</f>
        <v xml:space="preserve"> </v>
      </c>
      <c r="K1126" s="60" t="str">
        <f>IF('Raw Data'!B1130=0," ",IF(O1126="Yes",J1126-$K$6,J1126-$K$5))</f>
        <v xml:space="preserve"> </v>
      </c>
      <c r="L1126" s="66" t="str">
        <f>IF('Raw Data'!B1130=0," ",IF(I1126="ND","ND",2*(F1126-I1126)/(D1126-C1126)))</f>
        <v xml:space="preserve"> </v>
      </c>
      <c r="M1126" s="60" t="str">
        <f t="shared" si="18"/>
        <v xml:space="preserve"> </v>
      </c>
      <c r="N1126" s="59" t="str">
        <f>IF('Raw Data'!B1130=0," ",IF(O1126="Yes",IF(J1126&gt;$K$6,"OK","NOK"),IF(J1126&gt;$K$5,"OK","NOK")))</f>
        <v xml:space="preserve"> </v>
      </c>
      <c r="O1126" s="67" t="str">
        <f>IF('Raw Data'!B1130=0," ","No")</f>
        <v xml:space="preserve"> </v>
      </c>
      <c r="P1126" s="61" t="str">
        <f>IF('Raw Data'!B1130=0," ",'Raw Data'!F1130 &amp; ".")</f>
        <v xml:space="preserve"> </v>
      </c>
    </row>
    <row r="1127" spans="1:16" x14ac:dyDescent="0.2">
      <c r="A1127" s="62" t="str">
        <f>IF('Raw Data'!B1131=0,"",'Raw Data'!B1131)</f>
        <v/>
      </c>
      <c r="B1127" s="62" t="str">
        <f>IF('Raw Data'!B1131=0,"",'Raw Data'!C1131)</f>
        <v/>
      </c>
      <c r="C1127" s="63" t="str">
        <f>IF('Raw Data'!B1131=0," ",'Raw Data'!D1131)</f>
        <v xml:space="preserve"> </v>
      </c>
      <c r="D1127" s="63" t="str">
        <f>IF('Raw Data'!B1131=0," ",'Raw Data'!E1131)</f>
        <v xml:space="preserve"> </v>
      </c>
      <c r="E1127" s="63" t="str">
        <f>IF('Raw Data'!B1131=0," ",MIN('Raw Data'!G1131:JP1131))</f>
        <v xml:space="preserve"> </v>
      </c>
      <c r="F1127" s="63" t="str">
        <f>IF('Raw Data'!B1131=0," ",AVERAGE('Raw Data'!G1131:JP1131))</f>
        <v xml:space="preserve"> </v>
      </c>
      <c r="G1127" s="63" t="str">
        <f>IF('Raw Data'!B1131=0," ",MAX('Raw Data'!G1131:JP1131))</f>
        <v xml:space="preserve"> </v>
      </c>
      <c r="H1127" s="63" t="str">
        <f>IF('Raw Data'!B1131=0," ",_xlfn.STDEV.S('Raw Data'!G1131:JP1131))</f>
        <v xml:space="preserve"> </v>
      </c>
      <c r="I1127" s="64" t="str">
        <f>IF('Raw Data'!B1131=0," ",(D1127+C1127)/2)</f>
        <v xml:space="preserve"> </v>
      </c>
      <c r="J1127" s="65" t="str">
        <f>IF('Raw Data'!B1131=0," ",IF(H1127=0,9999,MIN((F1127-C1127),(D1127-F1127))/3/H1127))</f>
        <v xml:space="preserve"> </v>
      </c>
      <c r="K1127" s="60" t="str">
        <f>IF('Raw Data'!B1131=0," ",IF(O1127="Yes",J1127-$K$6,J1127-$K$5))</f>
        <v xml:space="preserve"> </v>
      </c>
      <c r="L1127" s="66" t="str">
        <f>IF('Raw Data'!B1131=0," ",IF(I1127="ND","ND",2*(F1127-I1127)/(D1127-C1127)))</f>
        <v xml:space="preserve"> </v>
      </c>
      <c r="M1127" s="60" t="str">
        <f t="shared" si="18"/>
        <v xml:space="preserve"> </v>
      </c>
      <c r="N1127" s="59" t="str">
        <f>IF('Raw Data'!B1131=0," ",IF(O1127="Yes",IF(J1127&gt;$K$6,"OK","NOK"),IF(J1127&gt;$K$5,"OK","NOK")))</f>
        <v xml:space="preserve"> </v>
      </c>
      <c r="O1127" s="67" t="str">
        <f>IF('Raw Data'!B1131=0," ","No")</f>
        <v xml:space="preserve"> </v>
      </c>
      <c r="P1127" s="61" t="str">
        <f>IF('Raw Data'!B1131=0," ",'Raw Data'!F1131 &amp; ".")</f>
        <v xml:space="preserve"> </v>
      </c>
    </row>
    <row r="1128" spans="1:16" x14ac:dyDescent="0.2">
      <c r="A1128" s="62" t="str">
        <f>IF('Raw Data'!B1132=0,"",'Raw Data'!B1132)</f>
        <v/>
      </c>
      <c r="B1128" s="62" t="str">
        <f>IF('Raw Data'!B1132=0,"",'Raw Data'!C1132)</f>
        <v/>
      </c>
      <c r="C1128" s="63" t="str">
        <f>IF('Raw Data'!B1132=0," ",'Raw Data'!D1132)</f>
        <v xml:space="preserve"> </v>
      </c>
      <c r="D1128" s="63" t="str">
        <f>IF('Raw Data'!B1132=0," ",'Raw Data'!E1132)</f>
        <v xml:space="preserve"> </v>
      </c>
      <c r="E1128" s="63" t="str">
        <f>IF('Raw Data'!B1132=0," ",MIN('Raw Data'!G1132:JP1132))</f>
        <v xml:space="preserve"> </v>
      </c>
      <c r="F1128" s="63" t="str">
        <f>IF('Raw Data'!B1132=0," ",AVERAGE('Raw Data'!G1132:JP1132))</f>
        <v xml:space="preserve"> </v>
      </c>
      <c r="G1128" s="63" t="str">
        <f>IF('Raw Data'!B1132=0," ",MAX('Raw Data'!G1132:JP1132))</f>
        <v xml:space="preserve"> </v>
      </c>
      <c r="H1128" s="63" t="str">
        <f>IF('Raw Data'!B1132=0," ",_xlfn.STDEV.S('Raw Data'!G1132:JP1132))</f>
        <v xml:space="preserve"> </v>
      </c>
      <c r="I1128" s="64" t="str">
        <f>IF('Raw Data'!B1132=0," ",(D1128+C1128)/2)</f>
        <v xml:space="preserve"> </v>
      </c>
      <c r="J1128" s="65" t="str">
        <f>IF('Raw Data'!B1132=0," ",IF(H1128=0,9999,MIN((F1128-C1128),(D1128-F1128))/3/H1128))</f>
        <v xml:space="preserve"> </v>
      </c>
      <c r="K1128" s="60" t="str">
        <f>IF('Raw Data'!B1132=0," ",IF(O1128="Yes",J1128-$K$6,J1128-$K$5))</f>
        <v xml:space="preserve"> </v>
      </c>
      <c r="L1128" s="66" t="str">
        <f>IF('Raw Data'!B1132=0," ",IF(I1128="ND","ND",2*(F1128-I1128)/(D1128-C1128)))</f>
        <v xml:space="preserve"> </v>
      </c>
      <c r="M1128" s="60" t="str">
        <f t="shared" si="18"/>
        <v xml:space="preserve"> </v>
      </c>
      <c r="N1128" s="59" t="str">
        <f>IF('Raw Data'!B1132=0," ",IF(O1128="Yes",IF(J1128&gt;$K$6,"OK","NOK"),IF(J1128&gt;$K$5,"OK","NOK")))</f>
        <v xml:space="preserve"> </v>
      </c>
      <c r="O1128" s="67" t="str">
        <f>IF('Raw Data'!B1132=0," ","No")</f>
        <v xml:space="preserve"> </v>
      </c>
      <c r="P1128" s="61" t="str">
        <f>IF('Raw Data'!B1132=0," ",'Raw Data'!F1132 &amp; ".")</f>
        <v xml:space="preserve"> </v>
      </c>
    </row>
    <row r="1129" spans="1:16" x14ac:dyDescent="0.2">
      <c r="A1129" s="62" t="str">
        <f>IF('Raw Data'!B1133=0,"",'Raw Data'!B1133)</f>
        <v/>
      </c>
      <c r="B1129" s="62" t="str">
        <f>IF('Raw Data'!B1133=0,"",'Raw Data'!C1133)</f>
        <v/>
      </c>
      <c r="C1129" s="63" t="str">
        <f>IF('Raw Data'!B1133=0," ",'Raw Data'!D1133)</f>
        <v xml:space="preserve"> </v>
      </c>
      <c r="D1129" s="63" t="str">
        <f>IF('Raw Data'!B1133=0," ",'Raw Data'!E1133)</f>
        <v xml:space="preserve"> </v>
      </c>
      <c r="E1129" s="63" t="str">
        <f>IF('Raw Data'!B1133=0," ",MIN('Raw Data'!G1133:JP1133))</f>
        <v xml:space="preserve"> </v>
      </c>
      <c r="F1129" s="63" t="str">
        <f>IF('Raw Data'!B1133=0," ",AVERAGE('Raw Data'!G1133:JP1133))</f>
        <v xml:space="preserve"> </v>
      </c>
      <c r="G1129" s="63" t="str">
        <f>IF('Raw Data'!B1133=0," ",MAX('Raw Data'!G1133:JP1133))</f>
        <v xml:space="preserve"> </v>
      </c>
      <c r="H1129" s="63" t="str">
        <f>IF('Raw Data'!B1133=0," ",_xlfn.STDEV.S('Raw Data'!G1133:JP1133))</f>
        <v xml:space="preserve"> </v>
      </c>
      <c r="I1129" s="64" t="str">
        <f>IF('Raw Data'!B1133=0," ",(D1129+C1129)/2)</f>
        <v xml:space="preserve"> </v>
      </c>
      <c r="J1129" s="65" t="str">
        <f>IF('Raw Data'!B1133=0," ",IF(H1129=0,9999,MIN((F1129-C1129),(D1129-F1129))/3/H1129))</f>
        <v xml:space="preserve"> </v>
      </c>
      <c r="K1129" s="60" t="str">
        <f>IF('Raw Data'!B1133=0," ",IF(O1129="Yes",J1129-$K$6,J1129-$K$5))</f>
        <v xml:space="preserve"> </v>
      </c>
      <c r="L1129" s="66" t="str">
        <f>IF('Raw Data'!B1133=0," ",IF(I1129="ND","ND",2*(F1129-I1129)/(D1129-C1129)))</f>
        <v xml:space="preserve"> </v>
      </c>
      <c r="M1129" s="60" t="str">
        <f t="shared" si="18"/>
        <v xml:space="preserve"> </v>
      </c>
      <c r="N1129" s="59" t="str">
        <f>IF('Raw Data'!B1133=0," ",IF(O1129="Yes",IF(J1129&gt;$K$6,"OK","NOK"),IF(J1129&gt;$K$5,"OK","NOK")))</f>
        <v xml:space="preserve"> </v>
      </c>
      <c r="O1129" s="67" t="str">
        <f>IF('Raw Data'!B1133=0," ","No")</f>
        <v xml:space="preserve"> </v>
      </c>
      <c r="P1129" s="61" t="str">
        <f>IF('Raw Data'!B1133=0," ",'Raw Data'!F1133 &amp; ".")</f>
        <v xml:space="preserve"> </v>
      </c>
    </row>
    <row r="1130" spans="1:16" x14ac:dyDescent="0.2">
      <c r="A1130" s="62" t="str">
        <f>IF('Raw Data'!B1134=0,"",'Raw Data'!B1134)</f>
        <v/>
      </c>
      <c r="B1130" s="62" t="str">
        <f>IF('Raw Data'!B1134=0,"",'Raw Data'!C1134)</f>
        <v/>
      </c>
      <c r="C1130" s="63" t="str">
        <f>IF('Raw Data'!B1134=0," ",'Raw Data'!D1134)</f>
        <v xml:space="preserve"> </v>
      </c>
      <c r="D1130" s="63" t="str">
        <f>IF('Raw Data'!B1134=0," ",'Raw Data'!E1134)</f>
        <v xml:space="preserve"> </v>
      </c>
      <c r="E1130" s="63" t="str">
        <f>IF('Raw Data'!B1134=0," ",MIN('Raw Data'!G1134:JP1134))</f>
        <v xml:space="preserve"> </v>
      </c>
      <c r="F1130" s="63" t="str">
        <f>IF('Raw Data'!B1134=0," ",AVERAGE('Raw Data'!G1134:JP1134))</f>
        <v xml:space="preserve"> </v>
      </c>
      <c r="G1130" s="63" t="str">
        <f>IF('Raw Data'!B1134=0," ",MAX('Raw Data'!G1134:JP1134))</f>
        <v xml:space="preserve"> </v>
      </c>
      <c r="H1130" s="63" t="str">
        <f>IF('Raw Data'!B1134=0," ",_xlfn.STDEV.S('Raw Data'!G1134:JP1134))</f>
        <v xml:space="preserve"> </v>
      </c>
      <c r="I1130" s="64" t="str">
        <f>IF('Raw Data'!B1134=0," ",(D1130+C1130)/2)</f>
        <v xml:space="preserve"> </v>
      </c>
      <c r="J1130" s="65" t="str">
        <f>IF('Raw Data'!B1134=0," ",IF(H1130=0,9999,MIN((F1130-C1130),(D1130-F1130))/3/H1130))</f>
        <v xml:space="preserve"> </v>
      </c>
      <c r="K1130" s="60" t="str">
        <f>IF('Raw Data'!B1134=0," ",IF(O1130="Yes",J1130-$K$6,J1130-$K$5))</f>
        <v xml:space="preserve"> </v>
      </c>
      <c r="L1130" s="66" t="str">
        <f>IF('Raw Data'!B1134=0," ",IF(I1130="ND","ND",2*(F1130-I1130)/(D1130-C1130)))</f>
        <v xml:space="preserve"> </v>
      </c>
      <c r="M1130" s="60" t="str">
        <f t="shared" si="18"/>
        <v xml:space="preserve"> </v>
      </c>
      <c r="N1130" s="59" t="str">
        <f>IF('Raw Data'!B1134=0," ",IF(O1130="Yes",IF(J1130&gt;$K$6,"OK","NOK"),IF(J1130&gt;$K$5,"OK","NOK")))</f>
        <v xml:space="preserve"> </v>
      </c>
      <c r="O1130" s="67" t="str">
        <f>IF('Raw Data'!B1134=0," ","No")</f>
        <v xml:space="preserve"> </v>
      </c>
      <c r="P1130" s="61" t="str">
        <f>IF('Raw Data'!B1134=0," ",'Raw Data'!F1134 &amp; ".")</f>
        <v xml:space="preserve"> </v>
      </c>
    </row>
    <row r="1131" spans="1:16" x14ac:dyDescent="0.2">
      <c r="A1131" s="62" t="str">
        <f>IF('Raw Data'!B1135=0,"",'Raw Data'!B1135)</f>
        <v/>
      </c>
      <c r="B1131" s="62" t="str">
        <f>IF('Raw Data'!B1135=0,"",'Raw Data'!C1135)</f>
        <v/>
      </c>
      <c r="C1131" s="63" t="str">
        <f>IF('Raw Data'!B1135=0," ",'Raw Data'!D1135)</f>
        <v xml:space="preserve"> </v>
      </c>
      <c r="D1131" s="63" t="str">
        <f>IF('Raw Data'!B1135=0," ",'Raw Data'!E1135)</f>
        <v xml:space="preserve"> </v>
      </c>
      <c r="E1131" s="63" t="str">
        <f>IF('Raw Data'!B1135=0," ",MIN('Raw Data'!G1135:JP1135))</f>
        <v xml:space="preserve"> </v>
      </c>
      <c r="F1131" s="63" t="str">
        <f>IF('Raw Data'!B1135=0," ",AVERAGE('Raw Data'!G1135:JP1135))</f>
        <v xml:space="preserve"> </v>
      </c>
      <c r="G1131" s="63" t="str">
        <f>IF('Raw Data'!B1135=0," ",MAX('Raw Data'!G1135:JP1135))</f>
        <v xml:space="preserve"> </v>
      </c>
      <c r="H1131" s="63" t="str">
        <f>IF('Raw Data'!B1135=0," ",_xlfn.STDEV.S('Raw Data'!G1135:JP1135))</f>
        <v xml:space="preserve"> </v>
      </c>
      <c r="I1131" s="64" t="str">
        <f>IF('Raw Data'!B1135=0," ",(D1131+C1131)/2)</f>
        <v xml:space="preserve"> </v>
      </c>
      <c r="J1131" s="65" t="str">
        <f>IF('Raw Data'!B1135=0," ",IF(H1131=0,9999,MIN((F1131-C1131),(D1131-F1131))/3/H1131))</f>
        <v xml:space="preserve"> </v>
      </c>
      <c r="K1131" s="60" t="str">
        <f>IF('Raw Data'!B1135=0," ",IF(O1131="Yes",J1131-$K$6,J1131-$K$5))</f>
        <v xml:space="preserve"> </v>
      </c>
      <c r="L1131" s="66" t="str">
        <f>IF('Raw Data'!B1135=0," ",IF(I1131="ND","ND",2*(F1131-I1131)/(D1131-C1131)))</f>
        <v xml:space="preserve"> </v>
      </c>
      <c r="M1131" s="60" t="str">
        <f t="shared" si="18"/>
        <v xml:space="preserve"> </v>
      </c>
      <c r="N1131" s="59" t="str">
        <f>IF('Raw Data'!B1135=0," ",IF(O1131="Yes",IF(J1131&gt;$K$6,"OK","NOK"),IF(J1131&gt;$K$5,"OK","NOK")))</f>
        <v xml:space="preserve"> </v>
      </c>
      <c r="O1131" s="67" t="str">
        <f>IF('Raw Data'!B1135=0," ","No")</f>
        <v xml:space="preserve"> </v>
      </c>
      <c r="P1131" s="61" t="str">
        <f>IF('Raw Data'!B1135=0," ",'Raw Data'!F1135 &amp; ".")</f>
        <v xml:space="preserve"> </v>
      </c>
    </row>
    <row r="1132" spans="1:16" x14ac:dyDescent="0.2">
      <c r="A1132" s="62" t="str">
        <f>IF('Raw Data'!B1136=0,"",'Raw Data'!B1136)</f>
        <v/>
      </c>
      <c r="B1132" s="62" t="str">
        <f>IF('Raw Data'!B1136=0,"",'Raw Data'!C1136)</f>
        <v/>
      </c>
      <c r="C1132" s="63" t="str">
        <f>IF('Raw Data'!B1136=0," ",'Raw Data'!D1136)</f>
        <v xml:space="preserve"> </v>
      </c>
      <c r="D1132" s="63" t="str">
        <f>IF('Raw Data'!B1136=0," ",'Raw Data'!E1136)</f>
        <v xml:space="preserve"> </v>
      </c>
      <c r="E1132" s="63" t="str">
        <f>IF('Raw Data'!B1136=0," ",MIN('Raw Data'!G1136:JP1136))</f>
        <v xml:space="preserve"> </v>
      </c>
      <c r="F1132" s="63" t="str">
        <f>IF('Raw Data'!B1136=0," ",AVERAGE('Raw Data'!G1136:JP1136))</f>
        <v xml:space="preserve"> </v>
      </c>
      <c r="G1132" s="63" t="str">
        <f>IF('Raw Data'!B1136=0," ",MAX('Raw Data'!G1136:JP1136))</f>
        <v xml:space="preserve"> </v>
      </c>
      <c r="H1132" s="63" t="str">
        <f>IF('Raw Data'!B1136=0," ",_xlfn.STDEV.S('Raw Data'!G1136:JP1136))</f>
        <v xml:space="preserve"> </v>
      </c>
      <c r="I1132" s="64" t="str">
        <f>IF('Raw Data'!B1136=0," ",(D1132+C1132)/2)</f>
        <v xml:space="preserve"> </v>
      </c>
      <c r="J1132" s="65" t="str">
        <f>IF('Raw Data'!B1136=0," ",IF(H1132=0,9999,MIN((F1132-C1132),(D1132-F1132))/3/H1132))</f>
        <v xml:space="preserve"> </v>
      </c>
      <c r="K1132" s="60" t="str">
        <f>IF('Raw Data'!B1136=0," ",IF(O1132="Yes",J1132-$K$6,J1132-$K$5))</f>
        <v xml:space="preserve"> </v>
      </c>
      <c r="L1132" s="66" t="str">
        <f>IF('Raw Data'!B1136=0," ",IF(I1132="ND","ND",2*(F1132-I1132)/(D1132-C1132)))</f>
        <v xml:space="preserve"> </v>
      </c>
      <c r="M1132" s="60" t="str">
        <f t="shared" si="18"/>
        <v xml:space="preserve"> </v>
      </c>
      <c r="N1132" s="59" t="str">
        <f>IF('Raw Data'!B1136=0," ",IF(O1132="Yes",IF(J1132&gt;$K$6,"OK","NOK"),IF(J1132&gt;$K$5,"OK","NOK")))</f>
        <v xml:space="preserve"> </v>
      </c>
      <c r="O1132" s="67" t="str">
        <f>IF('Raw Data'!B1136=0," ","No")</f>
        <v xml:space="preserve"> </v>
      </c>
      <c r="P1132" s="61" t="str">
        <f>IF('Raw Data'!B1136=0," ",'Raw Data'!F1136 &amp; ".")</f>
        <v xml:space="preserve"> </v>
      </c>
    </row>
    <row r="1133" spans="1:16" x14ac:dyDescent="0.2">
      <c r="A1133" s="62" t="str">
        <f>IF('Raw Data'!B1137=0,"",'Raw Data'!B1137)</f>
        <v/>
      </c>
      <c r="B1133" s="62" t="str">
        <f>IF('Raw Data'!B1137=0,"",'Raw Data'!C1137)</f>
        <v/>
      </c>
      <c r="C1133" s="63" t="str">
        <f>IF('Raw Data'!B1137=0," ",'Raw Data'!D1137)</f>
        <v xml:space="preserve"> </v>
      </c>
      <c r="D1133" s="63" t="str">
        <f>IF('Raw Data'!B1137=0," ",'Raw Data'!E1137)</f>
        <v xml:space="preserve"> </v>
      </c>
      <c r="E1133" s="63" t="str">
        <f>IF('Raw Data'!B1137=0," ",MIN('Raw Data'!G1137:JP1137))</f>
        <v xml:space="preserve"> </v>
      </c>
      <c r="F1133" s="63" t="str">
        <f>IF('Raw Data'!B1137=0," ",AVERAGE('Raw Data'!G1137:JP1137))</f>
        <v xml:space="preserve"> </v>
      </c>
      <c r="G1133" s="63" t="str">
        <f>IF('Raw Data'!B1137=0," ",MAX('Raw Data'!G1137:JP1137))</f>
        <v xml:space="preserve"> </v>
      </c>
      <c r="H1133" s="63" t="str">
        <f>IF('Raw Data'!B1137=0," ",_xlfn.STDEV.S('Raw Data'!G1137:JP1137))</f>
        <v xml:space="preserve"> </v>
      </c>
      <c r="I1133" s="64" t="str">
        <f>IF('Raw Data'!B1137=0," ",(D1133+C1133)/2)</f>
        <v xml:space="preserve"> </v>
      </c>
      <c r="J1133" s="65" t="str">
        <f>IF('Raw Data'!B1137=0," ",IF(H1133=0,9999,MIN((F1133-C1133),(D1133-F1133))/3/H1133))</f>
        <v xml:space="preserve"> </v>
      </c>
      <c r="K1133" s="60" t="str">
        <f>IF('Raw Data'!B1137=0," ",IF(O1133="Yes",J1133-$K$6,J1133-$K$5))</f>
        <v xml:space="preserve"> </v>
      </c>
      <c r="L1133" s="66" t="str">
        <f>IF('Raw Data'!B1137=0," ",IF(I1133="ND","ND",2*(F1133-I1133)/(D1133-C1133)))</f>
        <v xml:space="preserve"> </v>
      </c>
      <c r="M1133" s="60" t="str">
        <f t="shared" si="18"/>
        <v xml:space="preserve"> </v>
      </c>
      <c r="N1133" s="59" t="str">
        <f>IF('Raw Data'!B1137=0," ",IF(O1133="Yes",IF(J1133&gt;$K$6,"OK","NOK"),IF(J1133&gt;$K$5,"OK","NOK")))</f>
        <v xml:space="preserve"> </v>
      </c>
      <c r="O1133" s="67" t="str">
        <f>IF('Raw Data'!B1137=0," ","No")</f>
        <v xml:space="preserve"> </v>
      </c>
      <c r="P1133" s="61" t="str">
        <f>IF('Raw Data'!B1137=0," ",'Raw Data'!F1137 &amp; ".")</f>
        <v xml:space="preserve"> </v>
      </c>
    </row>
    <row r="1134" spans="1:16" x14ac:dyDescent="0.2">
      <c r="A1134" s="62" t="str">
        <f>IF('Raw Data'!B1138=0,"",'Raw Data'!B1138)</f>
        <v/>
      </c>
      <c r="B1134" s="62" t="str">
        <f>IF('Raw Data'!B1138=0,"",'Raw Data'!C1138)</f>
        <v/>
      </c>
      <c r="C1134" s="63" t="str">
        <f>IF('Raw Data'!B1138=0," ",'Raw Data'!D1138)</f>
        <v xml:space="preserve"> </v>
      </c>
      <c r="D1134" s="63" t="str">
        <f>IF('Raw Data'!B1138=0," ",'Raw Data'!E1138)</f>
        <v xml:space="preserve"> </v>
      </c>
      <c r="E1134" s="63" t="str">
        <f>IF('Raw Data'!B1138=0," ",MIN('Raw Data'!G1138:JP1138))</f>
        <v xml:space="preserve"> </v>
      </c>
      <c r="F1134" s="63" t="str">
        <f>IF('Raw Data'!B1138=0," ",AVERAGE('Raw Data'!G1138:JP1138))</f>
        <v xml:space="preserve"> </v>
      </c>
      <c r="G1134" s="63" t="str">
        <f>IF('Raw Data'!B1138=0," ",MAX('Raw Data'!G1138:JP1138))</f>
        <v xml:space="preserve"> </v>
      </c>
      <c r="H1134" s="63" t="str">
        <f>IF('Raw Data'!B1138=0," ",_xlfn.STDEV.S('Raw Data'!G1138:JP1138))</f>
        <v xml:space="preserve"> </v>
      </c>
      <c r="I1134" s="64" t="str">
        <f>IF('Raw Data'!B1138=0," ",(D1134+C1134)/2)</f>
        <v xml:space="preserve"> </v>
      </c>
      <c r="J1134" s="65" t="str">
        <f>IF('Raw Data'!B1138=0," ",IF(H1134=0,9999,MIN((F1134-C1134),(D1134-F1134))/3/H1134))</f>
        <v xml:space="preserve"> </v>
      </c>
      <c r="K1134" s="60" t="str">
        <f>IF('Raw Data'!B1138=0," ",IF(O1134="Yes",J1134-$K$6,J1134-$K$5))</f>
        <v xml:space="preserve"> </v>
      </c>
      <c r="L1134" s="66" t="str">
        <f>IF('Raw Data'!B1138=0," ",IF(I1134="ND","ND",2*(F1134-I1134)/(D1134-C1134)))</f>
        <v xml:space="preserve"> </v>
      </c>
      <c r="M1134" s="60" t="str">
        <f t="shared" si="18"/>
        <v xml:space="preserve"> </v>
      </c>
      <c r="N1134" s="59" t="str">
        <f>IF('Raw Data'!B1138=0," ",IF(O1134="Yes",IF(J1134&gt;$K$6,"OK","NOK"),IF(J1134&gt;$K$5,"OK","NOK")))</f>
        <v xml:space="preserve"> </v>
      </c>
      <c r="O1134" s="67" t="str">
        <f>IF('Raw Data'!B1138=0," ","No")</f>
        <v xml:space="preserve"> </v>
      </c>
      <c r="P1134" s="61" t="str">
        <f>IF('Raw Data'!B1138=0," ",'Raw Data'!F1138 &amp; ".")</f>
        <v xml:space="preserve"> </v>
      </c>
    </row>
    <row r="1135" spans="1:16" x14ac:dyDescent="0.2">
      <c r="A1135" s="62" t="str">
        <f>IF('Raw Data'!B1139=0,"",'Raw Data'!B1139)</f>
        <v/>
      </c>
      <c r="B1135" s="62" t="str">
        <f>IF('Raw Data'!B1139=0,"",'Raw Data'!C1139)</f>
        <v/>
      </c>
      <c r="C1135" s="63" t="str">
        <f>IF('Raw Data'!B1139=0," ",'Raw Data'!D1139)</f>
        <v xml:space="preserve"> </v>
      </c>
      <c r="D1135" s="63" t="str">
        <f>IF('Raw Data'!B1139=0," ",'Raw Data'!E1139)</f>
        <v xml:space="preserve"> </v>
      </c>
      <c r="E1135" s="63" t="str">
        <f>IF('Raw Data'!B1139=0," ",MIN('Raw Data'!G1139:JP1139))</f>
        <v xml:space="preserve"> </v>
      </c>
      <c r="F1135" s="63" t="str">
        <f>IF('Raw Data'!B1139=0," ",AVERAGE('Raw Data'!G1139:JP1139))</f>
        <v xml:space="preserve"> </v>
      </c>
      <c r="G1135" s="63" t="str">
        <f>IF('Raw Data'!B1139=0," ",MAX('Raw Data'!G1139:JP1139))</f>
        <v xml:space="preserve"> </v>
      </c>
      <c r="H1135" s="63" t="str">
        <f>IF('Raw Data'!B1139=0," ",_xlfn.STDEV.S('Raw Data'!G1139:JP1139))</f>
        <v xml:space="preserve"> </v>
      </c>
      <c r="I1135" s="64" t="str">
        <f>IF('Raw Data'!B1139=0," ",(D1135+C1135)/2)</f>
        <v xml:space="preserve"> </v>
      </c>
      <c r="J1135" s="65" t="str">
        <f>IF('Raw Data'!B1139=0," ",IF(H1135=0,9999,MIN((F1135-C1135),(D1135-F1135))/3/H1135))</f>
        <v xml:space="preserve"> </v>
      </c>
      <c r="K1135" s="60" t="str">
        <f>IF('Raw Data'!B1139=0," ",IF(O1135="Yes",J1135-$K$6,J1135-$K$5))</f>
        <v xml:space="preserve"> </v>
      </c>
      <c r="L1135" s="66" t="str">
        <f>IF('Raw Data'!B1139=0," ",IF(I1135="ND","ND",2*(F1135-I1135)/(D1135-C1135)))</f>
        <v xml:space="preserve"> </v>
      </c>
      <c r="M1135" s="60" t="str">
        <f t="shared" si="18"/>
        <v xml:space="preserve"> </v>
      </c>
      <c r="N1135" s="59" t="str">
        <f>IF('Raw Data'!B1139=0," ",IF(O1135="Yes",IF(J1135&gt;$K$6,"OK","NOK"),IF(J1135&gt;$K$5,"OK","NOK")))</f>
        <v xml:space="preserve"> </v>
      </c>
      <c r="O1135" s="67" t="str">
        <f>IF('Raw Data'!B1139=0," ","No")</f>
        <v xml:space="preserve"> </v>
      </c>
      <c r="P1135" s="61" t="str">
        <f>IF('Raw Data'!B1139=0," ",'Raw Data'!F1139 &amp; ".")</f>
        <v xml:space="preserve"> </v>
      </c>
    </row>
    <row r="1136" spans="1:16" x14ac:dyDescent="0.2">
      <c r="A1136" s="62" t="str">
        <f>IF('Raw Data'!B1140=0,"",'Raw Data'!B1140)</f>
        <v/>
      </c>
      <c r="B1136" s="62" t="str">
        <f>IF('Raw Data'!B1140=0,"",'Raw Data'!C1140)</f>
        <v/>
      </c>
      <c r="C1136" s="63" t="str">
        <f>IF('Raw Data'!B1140=0," ",'Raw Data'!D1140)</f>
        <v xml:space="preserve"> </v>
      </c>
      <c r="D1136" s="63" t="str">
        <f>IF('Raw Data'!B1140=0," ",'Raw Data'!E1140)</f>
        <v xml:space="preserve"> </v>
      </c>
      <c r="E1136" s="63" t="str">
        <f>IF('Raw Data'!B1140=0," ",MIN('Raw Data'!G1140:JP1140))</f>
        <v xml:space="preserve"> </v>
      </c>
      <c r="F1136" s="63" t="str">
        <f>IF('Raw Data'!B1140=0," ",AVERAGE('Raw Data'!G1140:JP1140))</f>
        <v xml:space="preserve"> </v>
      </c>
      <c r="G1136" s="63" t="str">
        <f>IF('Raw Data'!B1140=0," ",MAX('Raw Data'!G1140:JP1140))</f>
        <v xml:space="preserve"> </v>
      </c>
      <c r="H1136" s="63" t="str">
        <f>IF('Raw Data'!B1140=0," ",_xlfn.STDEV.S('Raw Data'!G1140:JP1140))</f>
        <v xml:space="preserve"> </v>
      </c>
      <c r="I1136" s="64" t="str">
        <f>IF('Raw Data'!B1140=0," ",(D1136+C1136)/2)</f>
        <v xml:space="preserve"> </v>
      </c>
      <c r="J1136" s="65" t="str">
        <f>IF('Raw Data'!B1140=0," ",IF(H1136=0,9999,MIN((F1136-C1136),(D1136-F1136))/3/H1136))</f>
        <v xml:space="preserve"> </v>
      </c>
      <c r="K1136" s="60" t="str">
        <f>IF('Raw Data'!B1140=0," ",IF(O1136="Yes",J1136-$K$6,J1136-$K$5))</f>
        <v xml:space="preserve"> </v>
      </c>
      <c r="L1136" s="66" t="str">
        <f>IF('Raw Data'!B1140=0," ",IF(I1136="ND","ND",2*(F1136-I1136)/(D1136-C1136)))</f>
        <v xml:space="preserve"> </v>
      </c>
      <c r="M1136" s="60" t="str">
        <f t="shared" si="18"/>
        <v xml:space="preserve"> </v>
      </c>
      <c r="N1136" s="59" t="str">
        <f>IF('Raw Data'!B1140=0," ",IF(O1136="Yes",IF(J1136&gt;$K$6,"OK","NOK"),IF(J1136&gt;$K$5,"OK","NOK")))</f>
        <v xml:space="preserve"> </v>
      </c>
      <c r="O1136" s="67" t="str">
        <f>IF('Raw Data'!B1140=0," ","No")</f>
        <v xml:space="preserve"> </v>
      </c>
      <c r="P1136" s="61" t="str">
        <f>IF('Raw Data'!B1140=0," ",'Raw Data'!F1140 &amp; ".")</f>
        <v xml:space="preserve"> </v>
      </c>
    </row>
    <row r="1137" spans="1:16" x14ac:dyDescent="0.2">
      <c r="A1137" s="62" t="str">
        <f>IF('Raw Data'!B1141=0,"",'Raw Data'!B1141)</f>
        <v/>
      </c>
      <c r="B1137" s="62" t="str">
        <f>IF('Raw Data'!B1141=0,"",'Raw Data'!C1141)</f>
        <v/>
      </c>
      <c r="C1137" s="63" t="str">
        <f>IF('Raw Data'!B1141=0," ",'Raw Data'!D1141)</f>
        <v xml:space="preserve"> </v>
      </c>
      <c r="D1137" s="63" t="str">
        <f>IF('Raw Data'!B1141=0," ",'Raw Data'!E1141)</f>
        <v xml:space="preserve"> </v>
      </c>
      <c r="E1137" s="63" t="str">
        <f>IF('Raw Data'!B1141=0," ",MIN('Raw Data'!G1141:JP1141))</f>
        <v xml:space="preserve"> </v>
      </c>
      <c r="F1137" s="63" t="str">
        <f>IF('Raw Data'!B1141=0," ",AVERAGE('Raw Data'!G1141:JP1141))</f>
        <v xml:space="preserve"> </v>
      </c>
      <c r="G1137" s="63" t="str">
        <f>IF('Raw Data'!B1141=0," ",MAX('Raw Data'!G1141:JP1141))</f>
        <v xml:space="preserve"> </v>
      </c>
      <c r="H1137" s="63" t="str">
        <f>IF('Raw Data'!B1141=0," ",_xlfn.STDEV.S('Raw Data'!G1141:JP1141))</f>
        <v xml:space="preserve"> </v>
      </c>
      <c r="I1137" s="64" t="str">
        <f>IF('Raw Data'!B1141=0," ",(D1137+C1137)/2)</f>
        <v xml:space="preserve"> </v>
      </c>
      <c r="J1137" s="65" t="str">
        <f>IF('Raw Data'!B1141=0," ",IF(H1137=0,9999,MIN((F1137-C1137),(D1137-F1137))/3/H1137))</f>
        <v xml:space="preserve"> </v>
      </c>
      <c r="K1137" s="60" t="str">
        <f>IF('Raw Data'!B1141=0," ",IF(O1137="Yes",J1137-$K$6,J1137-$K$5))</f>
        <v xml:space="preserve"> </v>
      </c>
      <c r="L1137" s="66" t="str">
        <f>IF('Raw Data'!B1141=0," ",IF(I1137="ND","ND",2*(F1137-I1137)/(D1137-C1137)))</f>
        <v xml:space="preserve"> </v>
      </c>
      <c r="M1137" s="60" t="str">
        <f t="shared" si="18"/>
        <v xml:space="preserve"> </v>
      </c>
      <c r="N1137" s="59" t="str">
        <f>IF('Raw Data'!B1141=0," ",IF(O1137="Yes",IF(J1137&gt;$K$6,"OK","NOK"),IF(J1137&gt;$K$5,"OK","NOK")))</f>
        <v xml:space="preserve"> </v>
      </c>
      <c r="O1137" s="67" t="str">
        <f>IF('Raw Data'!B1141=0," ","No")</f>
        <v xml:space="preserve"> </v>
      </c>
      <c r="P1137" s="61" t="str">
        <f>IF('Raw Data'!B1141=0," ",'Raw Data'!F1141 &amp; ".")</f>
        <v xml:space="preserve"> </v>
      </c>
    </row>
    <row r="1138" spans="1:16" x14ac:dyDescent="0.2">
      <c r="A1138" s="62" t="str">
        <f>IF('Raw Data'!B1142=0,"",'Raw Data'!B1142)</f>
        <v/>
      </c>
      <c r="B1138" s="62" t="str">
        <f>IF('Raw Data'!B1142=0,"",'Raw Data'!C1142)</f>
        <v/>
      </c>
      <c r="C1138" s="63" t="str">
        <f>IF('Raw Data'!B1142=0," ",'Raw Data'!D1142)</f>
        <v xml:space="preserve"> </v>
      </c>
      <c r="D1138" s="63" t="str">
        <f>IF('Raw Data'!B1142=0," ",'Raw Data'!E1142)</f>
        <v xml:space="preserve"> </v>
      </c>
      <c r="E1138" s="63" t="str">
        <f>IF('Raw Data'!B1142=0," ",MIN('Raw Data'!G1142:JP1142))</f>
        <v xml:space="preserve"> </v>
      </c>
      <c r="F1138" s="63" t="str">
        <f>IF('Raw Data'!B1142=0," ",AVERAGE('Raw Data'!G1142:JP1142))</f>
        <v xml:space="preserve"> </v>
      </c>
      <c r="G1138" s="63" t="str">
        <f>IF('Raw Data'!B1142=0," ",MAX('Raw Data'!G1142:JP1142))</f>
        <v xml:space="preserve"> </v>
      </c>
      <c r="H1138" s="63" t="str">
        <f>IF('Raw Data'!B1142=0," ",_xlfn.STDEV.S('Raw Data'!G1142:JP1142))</f>
        <v xml:space="preserve"> </v>
      </c>
      <c r="I1138" s="64" t="str">
        <f>IF('Raw Data'!B1142=0," ",(D1138+C1138)/2)</f>
        <v xml:space="preserve"> </v>
      </c>
      <c r="J1138" s="65" t="str">
        <f>IF('Raw Data'!B1142=0," ",IF(H1138=0,9999,MIN((F1138-C1138),(D1138-F1138))/3/H1138))</f>
        <v xml:space="preserve"> </v>
      </c>
      <c r="K1138" s="60" t="str">
        <f>IF('Raw Data'!B1142=0," ",IF(O1138="Yes",J1138-$K$6,J1138-$K$5))</f>
        <v xml:space="preserve"> </v>
      </c>
      <c r="L1138" s="66" t="str">
        <f>IF('Raw Data'!B1142=0," ",IF(I1138="ND","ND",2*(F1138-I1138)/(D1138-C1138)))</f>
        <v xml:space="preserve"> </v>
      </c>
      <c r="M1138" s="60" t="str">
        <f t="shared" si="18"/>
        <v xml:space="preserve"> </v>
      </c>
      <c r="N1138" s="59" t="str">
        <f>IF('Raw Data'!B1142=0," ",IF(O1138="Yes",IF(J1138&gt;$K$6,"OK","NOK"),IF(J1138&gt;$K$5,"OK","NOK")))</f>
        <v xml:space="preserve"> </v>
      </c>
      <c r="O1138" s="67" t="str">
        <f>IF('Raw Data'!B1142=0," ","No")</f>
        <v xml:space="preserve"> </v>
      </c>
      <c r="P1138" s="61" t="str">
        <f>IF('Raw Data'!B1142=0," ",'Raw Data'!F1142 &amp; ".")</f>
        <v xml:space="preserve"> </v>
      </c>
    </row>
    <row r="1139" spans="1:16" x14ac:dyDescent="0.2">
      <c r="A1139" s="62" t="str">
        <f>IF('Raw Data'!B1143=0,"",'Raw Data'!B1143)</f>
        <v/>
      </c>
      <c r="B1139" s="62" t="str">
        <f>IF('Raw Data'!B1143=0,"",'Raw Data'!C1143)</f>
        <v/>
      </c>
      <c r="C1139" s="63" t="str">
        <f>IF('Raw Data'!B1143=0," ",'Raw Data'!D1143)</f>
        <v xml:space="preserve"> </v>
      </c>
      <c r="D1139" s="63" t="str">
        <f>IF('Raw Data'!B1143=0," ",'Raw Data'!E1143)</f>
        <v xml:space="preserve"> </v>
      </c>
      <c r="E1139" s="63" t="str">
        <f>IF('Raw Data'!B1143=0," ",MIN('Raw Data'!G1143:JP1143))</f>
        <v xml:space="preserve"> </v>
      </c>
      <c r="F1139" s="63" t="str">
        <f>IF('Raw Data'!B1143=0," ",AVERAGE('Raw Data'!G1143:JP1143))</f>
        <v xml:space="preserve"> </v>
      </c>
      <c r="G1139" s="63" t="str">
        <f>IF('Raw Data'!B1143=0," ",MAX('Raw Data'!G1143:JP1143))</f>
        <v xml:space="preserve"> </v>
      </c>
      <c r="H1139" s="63" t="str">
        <f>IF('Raw Data'!B1143=0," ",_xlfn.STDEV.S('Raw Data'!G1143:JP1143))</f>
        <v xml:space="preserve"> </v>
      </c>
      <c r="I1139" s="64" t="str">
        <f>IF('Raw Data'!B1143=0," ",(D1139+C1139)/2)</f>
        <v xml:space="preserve"> </v>
      </c>
      <c r="J1139" s="65" t="str">
        <f>IF('Raw Data'!B1143=0," ",IF(H1139=0,9999,MIN((F1139-C1139),(D1139-F1139))/3/H1139))</f>
        <v xml:space="preserve"> </v>
      </c>
      <c r="K1139" s="60" t="str">
        <f>IF('Raw Data'!B1143=0," ",IF(O1139="Yes",J1139-$K$6,J1139-$K$5))</f>
        <v xml:space="preserve"> </v>
      </c>
      <c r="L1139" s="66" t="str">
        <f>IF('Raw Data'!B1143=0," ",IF(I1139="ND","ND",2*(F1139-I1139)/(D1139-C1139)))</f>
        <v xml:space="preserve"> </v>
      </c>
      <c r="M1139" s="60" t="str">
        <f t="shared" si="18"/>
        <v xml:space="preserve"> </v>
      </c>
      <c r="N1139" s="59" t="str">
        <f>IF('Raw Data'!B1143=0," ",IF(O1139="Yes",IF(J1139&gt;$K$6,"OK","NOK"),IF(J1139&gt;$K$5,"OK","NOK")))</f>
        <v xml:space="preserve"> </v>
      </c>
      <c r="O1139" s="67" t="str">
        <f>IF('Raw Data'!B1143=0," ","No")</f>
        <v xml:space="preserve"> </v>
      </c>
      <c r="P1139" s="61" t="str">
        <f>IF('Raw Data'!B1143=0," ",'Raw Data'!F1143 &amp; ".")</f>
        <v xml:space="preserve"> </v>
      </c>
    </row>
    <row r="1140" spans="1:16" x14ac:dyDescent="0.2">
      <c r="A1140" s="62" t="str">
        <f>IF('Raw Data'!B1144=0,"",'Raw Data'!B1144)</f>
        <v/>
      </c>
      <c r="B1140" s="62" t="str">
        <f>IF('Raw Data'!B1144=0,"",'Raw Data'!C1144)</f>
        <v/>
      </c>
      <c r="C1140" s="63" t="str">
        <f>IF('Raw Data'!B1144=0," ",'Raw Data'!D1144)</f>
        <v xml:space="preserve"> </v>
      </c>
      <c r="D1140" s="63" t="str">
        <f>IF('Raw Data'!B1144=0," ",'Raw Data'!E1144)</f>
        <v xml:space="preserve"> </v>
      </c>
      <c r="E1140" s="63" t="str">
        <f>IF('Raw Data'!B1144=0," ",MIN('Raw Data'!G1144:JP1144))</f>
        <v xml:space="preserve"> </v>
      </c>
      <c r="F1140" s="63" t="str">
        <f>IF('Raw Data'!B1144=0," ",AVERAGE('Raw Data'!G1144:JP1144))</f>
        <v xml:space="preserve"> </v>
      </c>
      <c r="G1140" s="63" t="str">
        <f>IF('Raw Data'!B1144=0," ",MAX('Raw Data'!G1144:JP1144))</f>
        <v xml:space="preserve"> </v>
      </c>
      <c r="H1140" s="63" t="str">
        <f>IF('Raw Data'!B1144=0," ",_xlfn.STDEV.S('Raw Data'!G1144:JP1144))</f>
        <v xml:space="preserve"> </v>
      </c>
      <c r="I1140" s="64" t="str">
        <f>IF('Raw Data'!B1144=0," ",(D1140+C1140)/2)</f>
        <v xml:space="preserve"> </v>
      </c>
      <c r="J1140" s="65" t="str">
        <f>IF('Raw Data'!B1144=0," ",IF(H1140=0,9999,MIN((F1140-C1140),(D1140-F1140))/3/H1140))</f>
        <v xml:space="preserve"> </v>
      </c>
      <c r="K1140" s="60" t="str">
        <f>IF('Raw Data'!B1144=0," ",IF(O1140="Yes",J1140-$K$6,J1140-$K$5))</f>
        <v xml:space="preserve"> </v>
      </c>
      <c r="L1140" s="66" t="str">
        <f>IF('Raw Data'!B1144=0," ",IF(I1140="ND","ND",2*(F1140-I1140)/(D1140-C1140)))</f>
        <v xml:space="preserve"> </v>
      </c>
      <c r="M1140" s="60" t="str">
        <f t="shared" si="18"/>
        <v xml:space="preserve"> </v>
      </c>
      <c r="N1140" s="59" t="str">
        <f>IF('Raw Data'!B1144=0," ",IF(O1140="Yes",IF(J1140&gt;$K$6,"OK","NOK"),IF(J1140&gt;$K$5,"OK","NOK")))</f>
        <v xml:space="preserve"> </v>
      </c>
      <c r="O1140" s="67" t="str">
        <f>IF('Raw Data'!B1144=0," ","No")</f>
        <v xml:space="preserve"> </v>
      </c>
      <c r="P1140" s="61" t="str">
        <f>IF('Raw Data'!B1144=0," ",'Raw Data'!F1144 &amp; ".")</f>
        <v xml:space="preserve"> </v>
      </c>
    </row>
    <row r="1141" spans="1:16" x14ac:dyDescent="0.2">
      <c r="A1141" s="62" t="str">
        <f>IF('Raw Data'!B1145=0,"",'Raw Data'!B1145)</f>
        <v/>
      </c>
      <c r="B1141" s="62" t="str">
        <f>IF('Raw Data'!B1145=0,"",'Raw Data'!C1145)</f>
        <v/>
      </c>
      <c r="C1141" s="63" t="str">
        <f>IF('Raw Data'!B1145=0," ",'Raw Data'!D1145)</f>
        <v xml:space="preserve"> </v>
      </c>
      <c r="D1141" s="63" t="str">
        <f>IF('Raw Data'!B1145=0," ",'Raw Data'!E1145)</f>
        <v xml:space="preserve"> </v>
      </c>
      <c r="E1141" s="63" t="str">
        <f>IF('Raw Data'!B1145=0," ",MIN('Raw Data'!G1145:JP1145))</f>
        <v xml:space="preserve"> </v>
      </c>
      <c r="F1141" s="63" t="str">
        <f>IF('Raw Data'!B1145=0," ",AVERAGE('Raw Data'!G1145:JP1145))</f>
        <v xml:space="preserve"> </v>
      </c>
      <c r="G1141" s="63" t="str">
        <f>IF('Raw Data'!B1145=0," ",MAX('Raw Data'!G1145:JP1145))</f>
        <v xml:space="preserve"> </v>
      </c>
      <c r="H1141" s="63" t="str">
        <f>IF('Raw Data'!B1145=0," ",_xlfn.STDEV.S('Raw Data'!G1145:JP1145))</f>
        <v xml:space="preserve"> </v>
      </c>
      <c r="I1141" s="64" t="str">
        <f>IF('Raw Data'!B1145=0," ",(D1141+C1141)/2)</f>
        <v xml:space="preserve"> </v>
      </c>
      <c r="J1141" s="65" t="str">
        <f>IF('Raw Data'!B1145=0," ",IF(H1141=0,9999,MIN((F1141-C1141),(D1141-F1141))/3/H1141))</f>
        <v xml:space="preserve"> </v>
      </c>
      <c r="K1141" s="60" t="str">
        <f>IF('Raw Data'!B1145=0," ",IF(O1141="Yes",J1141-$K$6,J1141-$K$5))</f>
        <v xml:space="preserve"> </v>
      </c>
      <c r="L1141" s="66" t="str">
        <f>IF('Raw Data'!B1145=0," ",IF(I1141="ND","ND",2*(F1141-I1141)/(D1141-C1141)))</f>
        <v xml:space="preserve"> </v>
      </c>
      <c r="M1141" s="60" t="str">
        <f t="shared" si="18"/>
        <v xml:space="preserve"> </v>
      </c>
      <c r="N1141" s="59" t="str">
        <f>IF('Raw Data'!B1145=0," ",IF(O1141="Yes",IF(J1141&gt;$K$6,"OK","NOK"),IF(J1141&gt;$K$5,"OK","NOK")))</f>
        <v xml:space="preserve"> </v>
      </c>
      <c r="O1141" s="67" t="str">
        <f>IF('Raw Data'!B1145=0," ","No")</f>
        <v xml:space="preserve"> </v>
      </c>
      <c r="P1141" s="61" t="str">
        <f>IF('Raw Data'!B1145=0," ",'Raw Data'!F1145 &amp; ".")</f>
        <v xml:space="preserve"> </v>
      </c>
    </row>
    <row r="1142" spans="1:16" x14ac:dyDescent="0.2">
      <c r="A1142" s="62" t="str">
        <f>IF('Raw Data'!B1146=0,"",'Raw Data'!B1146)</f>
        <v/>
      </c>
      <c r="B1142" s="62" t="str">
        <f>IF('Raw Data'!B1146=0,"",'Raw Data'!C1146)</f>
        <v/>
      </c>
      <c r="C1142" s="63" t="str">
        <f>IF('Raw Data'!B1146=0," ",'Raw Data'!D1146)</f>
        <v xml:space="preserve"> </v>
      </c>
      <c r="D1142" s="63" t="str">
        <f>IF('Raw Data'!B1146=0," ",'Raw Data'!E1146)</f>
        <v xml:space="preserve"> </v>
      </c>
      <c r="E1142" s="63" t="str">
        <f>IF('Raw Data'!B1146=0," ",MIN('Raw Data'!G1146:JP1146))</f>
        <v xml:space="preserve"> </v>
      </c>
      <c r="F1142" s="63" t="str">
        <f>IF('Raw Data'!B1146=0," ",AVERAGE('Raw Data'!G1146:JP1146))</f>
        <v xml:space="preserve"> </v>
      </c>
      <c r="G1142" s="63" t="str">
        <f>IF('Raw Data'!B1146=0," ",MAX('Raw Data'!G1146:JP1146))</f>
        <v xml:space="preserve"> </v>
      </c>
      <c r="H1142" s="63" t="str">
        <f>IF('Raw Data'!B1146=0," ",_xlfn.STDEV.S('Raw Data'!G1146:JP1146))</f>
        <v xml:space="preserve"> </v>
      </c>
      <c r="I1142" s="64" t="str">
        <f>IF('Raw Data'!B1146=0," ",(D1142+C1142)/2)</f>
        <v xml:space="preserve"> </v>
      </c>
      <c r="J1142" s="65" t="str">
        <f>IF('Raw Data'!B1146=0," ",IF(H1142=0,9999,MIN((F1142-C1142),(D1142-F1142))/3/H1142))</f>
        <v xml:space="preserve"> </v>
      </c>
      <c r="K1142" s="60" t="str">
        <f>IF('Raw Data'!B1146=0," ",IF(O1142="Yes",J1142-$K$6,J1142-$K$5))</f>
        <v xml:space="preserve"> </v>
      </c>
      <c r="L1142" s="66" t="str">
        <f>IF('Raw Data'!B1146=0," ",IF(I1142="ND","ND",2*(F1142-I1142)/(D1142-C1142)))</f>
        <v xml:space="preserve"> </v>
      </c>
      <c r="M1142" s="60" t="str">
        <f t="shared" si="18"/>
        <v xml:space="preserve"> </v>
      </c>
      <c r="N1142" s="59" t="str">
        <f>IF('Raw Data'!B1146=0," ",IF(O1142="Yes",IF(J1142&gt;$K$6,"OK","NOK"),IF(J1142&gt;$K$5,"OK","NOK")))</f>
        <v xml:space="preserve"> </v>
      </c>
      <c r="O1142" s="67" t="str">
        <f>IF('Raw Data'!B1146=0," ","No")</f>
        <v xml:space="preserve"> </v>
      </c>
      <c r="P1142" s="61" t="str">
        <f>IF('Raw Data'!B1146=0," ",'Raw Data'!F1146 &amp; ".")</f>
        <v xml:space="preserve"> </v>
      </c>
    </row>
    <row r="1143" spans="1:16" x14ac:dyDescent="0.2">
      <c r="A1143" s="62" t="str">
        <f>IF('Raw Data'!B1147=0,"",'Raw Data'!B1147)</f>
        <v/>
      </c>
      <c r="B1143" s="62" t="str">
        <f>IF('Raw Data'!B1147=0,"",'Raw Data'!C1147)</f>
        <v/>
      </c>
      <c r="C1143" s="63" t="str">
        <f>IF('Raw Data'!B1147=0," ",'Raw Data'!D1147)</f>
        <v xml:space="preserve"> </v>
      </c>
      <c r="D1143" s="63" t="str">
        <f>IF('Raw Data'!B1147=0," ",'Raw Data'!E1147)</f>
        <v xml:space="preserve"> </v>
      </c>
      <c r="E1143" s="63" t="str">
        <f>IF('Raw Data'!B1147=0," ",MIN('Raw Data'!G1147:JP1147))</f>
        <v xml:space="preserve"> </v>
      </c>
      <c r="F1143" s="63" t="str">
        <f>IF('Raw Data'!B1147=0," ",AVERAGE('Raw Data'!G1147:JP1147))</f>
        <v xml:space="preserve"> </v>
      </c>
      <c r="G1143" s="63" t="str">
        <f>IF('Raw Data'!B1147=0," ",MAX('Raw Data'!G1147:JP1147))</f>
        <v xml:space="preserve"> </v>
      </c>
      <c r="H1143" s="63" t="str">
        <f>IF('Raw Data'!B1147=0," ",_xlfn.STDEV.S('Raw Data'!G1147:JP1147))</f>
        <v xml:space="preserve"> </v>
      </c>
      <c r="I1143" s="64" t="str">
        <f>IF('Raw Data'!B1147=0," ",(D1143+C1143)/2)</f>
        <v xml:space="preserve"> </v>
      </c>
      <c r="J1143" s="65" t="str">
        <f>IF('Raw Data'!B1147=0," ",IF(H1143=0,9999,MIN((F1143-C1143),(D1143-F1143))/3/H1143))</f>
        <v xml:space="preserve"> </v>
      </c>
      <c r="K1143" s="60" t="str">
        <f>IF('Raw Data'!B1147=0," ",IF(O1143="Yes",J1143-$K$6,J1143-$K$5))</f>
        <v xml:space="preserve"> </v>
      </c>
      <c r="L1143" s="66" t="str">
        <f>IF('Raw Data'!B1147=0," ",IF(I1143="ND","ND",2*(F1143-I1143)/(D1143-C1143)))</f>
        <v xml:space="preserve"> </v>
      </c>
      <c r="M1143" s="60" t="str">
        <f t="shared" si="18"/>
        <v xml:space="preserve"> </v>
      </c>
      <c r="N1143" s="59" t="str">
        <f>IF('Raw Data'!B1147=0," ",IF(O1143="Yes",IF(J1143&gt;$K$6,"OK","NOK"),IF(J1143&gt;$K$5,"OK","NOK")))</f>
        <v xml:space="preserve"> </v>
      </c>
      <c r="O1143" s="67" t="str">
        <f>IF('Raw Data'!B1147=0," ","No")</f>
        <v xml:space="preserve"> </v>
      </c>
      <c r="P1143" s="61" t="str">
        <f>IF('Raw Data'!B1147=0," ",'Raw Data'!F1147 &amp; ".")</f>
        <v xml:space="preserve"> </v>
      </c>
    </row>
    <row r="1144" spans="1:16" x14ac:dyDescent="0.2">
      <c r="A1144" s="62" t="str">
        <f>IF('Raw Data'!B1148=0,"",'Raw Data'!B1148)</f>
        <v/>
      </c>
      <c r="B1144" s="62" t="str">
        <f>IF('Raw Data'!B1148=0,"",'Raw Data'!C1148)</f>
        <v/>
      </c>
      <c r="C1144" s="63" t="str">
        <f>IF('Raw Data'!B1148=0," ",'Raw Data'!D1148)</f>
        <v xml:space="preserve"> </v>
      </c>
      <c r="D1144" s="63" t="str">
        <f>IF('Raw Data'!B1148=0," ",'Raw Data'!E1148)</f>
        <v xml:space="preserve"> </v>
      </c>
      <c r="E1144" s="63" t="str">
        <f>IF('Raw Data'!B1148=0," ",MIN('Raw Data'!G1148:JP1148))</f>
        <v xml:space="preserve"> </v>
      </c>
      <c r="F1144" s="63" t="str">
        <f>IF('Raw Data'!B1148=0," ",AVERAGE('Raw Data'!G1148:JP1148))</f>
        <v xml:space="preserve"> </v>
      </c>
      <c r="G1144" s="63" t="str">
        <f>IF('Raw Data'!B1148=0," ",MAX('Raw Data'!G1148:JP1148))</f>
        <v xml:space="preserve"> </v>
      </c>
      <c r="H1144" s="63" t="str">
        <f>IF('Raw Data'!B1148=0," ",_xlfn.STDEV.S('Raw Data'!G1148:JP1148))</f>
        <v xml:space="preserve"> </v>
      </c>
      <c r="I1144" s="64" t="str">
        <f>IF('Raw Data'!B1148=0," ",(D1144+C1144)/2)</f>
        <v xml:space="preserve"> </v>
      </c>
      <c r="J1144" s="65" t="str">
        <f>IF('Raw Data'!B1148=0," ",IF(H1144=0,9999,MIN((F1144-C1144),(D1144-F1144))/3/H1144))</f>
        <v xml:space="preserve"> </v>
      </c>
      <c r="K1144" s="60" t="str">
        <f>IF('Raw Data'!B1148=0," ",IF(O1144="Yes",J1144-$K$6,J1144-$K$5))</f>
        <v xml:space="preserve"> </v>
      </c>
      <c r="L1144" s="66" t="str">
        <f>IF('Raw Data'!B1148=0," ",IF(I1144="ND","ND",2*(F1144-I1144)/(D1144-C1144)))</f>
        <v xml:space="preserve"> </v>
      </c>
      <c r="M1144" s="60" t="str">
        <f t="shared" si="18"/>
        <v xml:space="preserve"> </v>
      </c>
      <c r="N1144" s="59" t="str">
        <f>IF('Raw Data'!B1148=0," ",IF(O1144="Yes",IF(J1144&gt;$K$6,"OK","NOK"),IF(J1144&gt;$K$5,"OK","NOK")))</f>
        <v xml:space="preserve"> </v>
      </c>
      <c r="O1144" s="67" t="str">
        <f>IF('Raw Data'!B1148=0," ","No")</f>
        <v xml:space="preserve"> </v>
      </c>
      <c r="P1144" s="61" t="str">
        <f>IF('Raw Data'!B1148=0," ",'Raw Data'!F1148 &amp; ".")</f>
        <v xml:space="preserve"> </v>
      </c>
    </row>
    <row r="1145" spans="1:16" x14ac:dyDescent="0.2">
      <c r="A1145" s="62" t="str">
        <f>IF('Raw Data'!B1149=0,"",'Raw Data'!B1149)</f>
        <v/>
      </c>
      <c r="B1145" s="62" t="str">
        <f>IF('Raw Data'!B1149=0,"",'Raw Data'!C1149)</f>
        <v/>
      </c>
      <c r="C1145" s="63" t="str">
        <f>IF('Raw Data'!B1149=0," ",'Raw Data'!D1149)</f>
        <v xml:space="preserve"> </v>
      </c>
      <c r="D1145" s="63" t="str">
        <f>IF('Raw Data'!B1149=0," ",'Raw Data'!E1149)</f>
        <v xml:space="preserve"> </v>
      </c>
      <c r="E1145" s="63" t="str">
        <f>IF('Raw Data'!B1149=0," ",MIN('Raw Data'!G1149:JP1149))</f>
        <v xml:space="preserve"> </v>
      </c>
      <c r="F1145" s="63" t="str">
        <f>IF('Raw Data'!B1149=0," ",AVERAGE('Raw Data'!G1149:JP1149))</f>
        <v xml:space="preserve"> </v>
      </c>
      <c r="G1145" s="63" t="str">
        <f>IF('Raw Data'!B1149=0," ",MAX('Raw Data'!G1149:JP1149))</f>
        <v xml:space="preserve"> </v>
      </c>
      <c r="H1145" s="63" t="str">
        <f>IF('Raw Data'!B1149=0," ",_xlfn.STDEV.S('Raw Data'!G1149:JP1149))</f>
        <v xml:space="preserve"> </v>
      </c>
      <c r="I1145" s="64" t="str">
        <f>IF('Raw Data'!B1149=0," ",(D1145+C1145)/2)</f>
        <v xml:space="preserve"> </v>
      </c>
      <c r="J1145" s="65" t="str">
        <f>IF('Raw Data'!B1149=0," ",IF(H1145=0,9999,MIN((F1145-C1145),(D1145-F1145))/3/H1145))</f>
        <v xml:space="preserve"> </v>
      </c>
      <c r="K1145" s="60" t="str">
        <f>IF('Raw Data'!B1149=0," ",IF(O1145="Yes",J1145-$K$6,J1145-$K$5))</f>
        <v xml:space="preserve"> </v>
      </c>
      <c r="L1145" s="66" t="str">
        <f>IF('Raw Data'!B1149=0," ",IF(I1145="ND","ND",2*(F1145-I1145)/(D1145-C1145)))</f>
        <v xml:space="preserve"> </v>
      </c>
      <c r="M1145" s="60" t="str">
        <f t="shared" si="18"/>
        <v xml:space="preserve"> </v>
      </c>
      <c r="N1145" s="59" t="str">
        <f>IF('Raw Data'!B1149=0," ",IF(O1145="Yes",IF(J1145&gt;$K$6,"OK","NOK"),IF(J1145&gt;$K$5,"OK","NOK")))</f>
        <v xml:space="preserve"> </v>
      </c>
      <c r="O1145" s="67" t="str">
        <f>IF('Raw Data'!B1149=0," ","No")</f>
        <v xml:space="preserve"> </v>
      </c>
      <c r="P1145" s="61" t="str">
        <f>IF('Raw Data'!B1149=0," ",'Raw Data'!F1149 &amp; ".")</f>
        <v xml:space="preserve"> </v>
      </c>
    </row>
    <row r="1146" spans="1:16" x14ac:dyDescent="0.2">
      <c r="A1146" s="62" t="str">
        <f>IF('Raw Data'!B1150=0,"",'Raw Data'!B1150)</f>
        <v/>
      </c>
      <c r="B1146" s="62" t="str">
        <f>IF('Raw Data'!B1150=0,"",'Raw Data'!C1150)</f>
        <v/>
      </c>
      <c r="C1146" s="63" t="str">
        <f>IF('Raw Data'!B1150=0," ",'Raw Data'!D1150)</f>
        <v xml:space="preserve"> </v>
      </c>
      <c r="D1146" s="63" t="str">
        <f>IF('Raw Data'!B1150=0," ",'Raw Data'!E1150)</f>
        <v xml:space="preserve"> </v>
      </c>
      <c r="E1146" s="63" t="str">
        <f>IF('Raw Data'!B1150=0," ",MIN('Raw Data'!G1150:JP1150))</f>
        <v xml:space="preserve"> </v>
      </c>
      <c r="F1146" s="63" t="str">
        <f>IF('Raw Data'!B1150=0," ",AVERAGE('Raw Data'!G1150:JP1150))</f>
        <v xml:space="preserve"> </v>
      </c>
      <c r="G1146" s="63" t="str">
        <f>IF('Raw Data'!B1150=0," ",MAX('Raw Data'!G1150:JP1150))</f>
        <v xml:space="preserve"> </v>
      </c>
      <c r="H1146" s="63" t="str">
        <f>IF('Raw Data'!B1150=0," ",_xlfn.STDEV.S('Raw Data'!G1150:JP1150))</f>
        <v xml:space="preserve"> </v>
      </c>
      <c r="I1146" s="64" t="str">
        <f>IF('Raw Data'!B1150=0," ",(D1146+C1146)/2)</f>
        <v xml:space="preserve"> </v>
      </c>
      <c r="J1146" s="65" t="str">
        <f>IF('Raw Data'!B1150=0," ",IF(H1146=0,9999,MIN((F1146-C1146),(D1146-F1146))/3/H1146))</f>
        <v xml:space="preserve"> </v>
      </c>
      <c r="K1146" s="60" t="str">
        <f>IF('Raw Data'!B1150=0," ",IF(O1146="Yes",J1146-$K$6,J1146-$K$5))</f>
        <v xml:space="preserve"> </v>
      </c>
      <c r="L1146" s="66" t="str">
        <f>IF('Raw Data'!B1150=0," ",IF(I1146="ND","ND",2*(F1146-I1146)/(D1146-C1146)))</f>
        <v xml:space="preserve"> </v>
      </c>
      <c r="M1146" s="60" t="str">
        <f t="shared" si="18"/>
        <v xml:space="preserve"> </v>
      </c>
      <c r="N1146" s="59" t="str">
        <f>IF('Raw Data'!B1150=0," ",IF(O1146="Yes",IF(J1146&gt;$K$6,"OK","NOK"),IF(J1146&gt;$K$5,"OK","NOK")))</f>
        <v xml:space="preserve"> </v>
      </c>
      <c r="O1146" s="67" t="str">
        <f>IF('Raw Data'!B1150=0," ","No")</f>
        <v xml:space="preserve"> </v>
      </c>
      <c r="P1146" s="61" t="str">
        <f>IF('Raw Data'!B1150=0," ",'Raw Data'!F1150 &amp; ".")</f>
        <v xml:space="preserve"> </v>
      </c>
    </row>
    <row r="1147" spans="1:16" x14ac:dyDescent="0.2">
      <c r="A1147" s="62" t="str">
        <f>IF('Raw Data'!B1151=0,"",'Raw Data'!B1151)</f>
        <v/>
      </c>
      <c r="B1147" s="62" t="str">
        <f>IF('Raw Data'!B1151=0,"",'Raw Data'!C1151)</f>
        <v/>
      </c>
      <c r="C1147" s="63" t="str">
        <f>IF('Raw Data'!B1151=0," ",'Raw Data'!D1151)</f>
        <v xml:space="preserve"> </v>
      </c>
      <c r="D1147" s="63" t="str">
        <f>IF('Raw Data'!B1151=0," ",'Raw Data'!E1151)</f>
        <v xml:space="preserve"> </v>
      </c>
      <c r="E1147" s="63" t="str">
        <f>IF('Raw Data'!B1151=0," ",MIN('Raw Data'!G1151:JP1151))</f>
        <v xml:space="preserve"> </v>
      </c>
      <c r="F1147" s="63" t="str">
        <f>IF('Raw Data'!B1151=0," ",AVERAGE('Raw Data'!G1151:JP1151))</f>
        <v xml:space="preserve"> </v>
      </c>
      <c r="G1147" s="63" t="str">
        <f>IF('Raw Data'!B1151=0," ",MAX('Raw Data'!G1151:JP1151))</f>
        <v xml:space="preserve"> </v>
      </c>
      <c r="H1147" s="63" t="str">
        <f>IF('Raw Data'!B1151=0," ",_xlfn.STDEV.S('Raw Data'!G1151:JP1151))</f>
        <v xml:space="preserve"> </v>
      </c>
      <c r="I1147" s="64" t="str">
        <f>IF('Raw Data'!B1151=0," ",(D1147+C1147)/2)</f>
        <v xml:space="preserve"> </v>
      </c>
      <c r="J1147" s="65" t="str">
        <f>IF('Raw Data'!B1151=0," ",IF(H1147=0,9999,MIN((F1147-C1147),(D1147-F1147))/3/H1147))</f>
        <v xml:space="preserve"> </v>
      </c>
      <c r="K1147" s="60" t="str">
        <f>IF('Raw Data'!B1151=0," ",IF(O1147="Yes",J1147-$K$6,J1147-$K$5))</f>
        <v xml:space="preserve"> </v>
      </c>
      <c r="L1147" s="66" t="str">
        <f>IF('Raw Data'!B1151=0," ",IF(I1147="ND","ND",2*(F1147-I1147)/(D1147-C1147)))</f>
        <v xml:space="preserve"> </v>
      </c>
      <c r="M1147" s="60" t="str">
        <f t="shared" si="18"/>
        <v xml:space="preserve"> </v>
      </c>
      <c r="N1147" s="59" t="str">
        <f>IF('Raw Data'!B1151=0," ",IF(O1147="Yes",IF(J1147&gt;$K$6,"OK","NOK"),IF(J1147&gt;$K$5,"OK","NOK")))</f>
        <v xml:space="preserve"> </v>
      </c>
      <c r="O1147" s="67" t="str">
        <f>IF('Raw Data'!B1151=0," ","No")</f>
        <v xml:space="preserve"> </v>
      </c>
      <c r="P1147" s="61" t="str">
        <f>IF('Raw Data'!B1151=0," ",'Raw Data'!F1151 &amp; ".")</f>
        <v xml:space="preserve"> </v>
      </c>
    </row>
    <row r="1148" spans="1:16" x14ac:dyDescent="0.2">
      <c r="A1148" s="62" t="str">
        <f>IF('Raw Data'!B1152=0,"",'Raw Data'!B1152)</f>
        <v/>
      </c>
      <c r="B1148" s="62" t="str">
        <f>IF('Raw Data'!B1152=0,"",'Raw Data'!C1152)</f>
        <v/>
      </c>
      <c r="C1148" s="63" t="str">
        <f>IF('Raw Data'!B1152=0," ",'Raw Data'!D1152)</f>
        <v xml:space="preserve"> </v>
      </c>
      <c r="D1148" s="63" t="str">
        <f>IF('Raw Data'!B1152=0," ",'Raw Data'!E1152)</f>
        <v xml:space="preserve"> </v>
      </c>
      <c r="E1148" s="63" t="str">
        <f>IF('Raw Data'!B1152=0," ",MIN('Raw Data'!G1152:JP1152))</f>
        <v xml:space="preserve"> </v>
      </c>
      <c r="F1148" s="63" t="str">
        <f>IF('Raw Data'!B1152=0," ",AVERAGE('Raw Data'!G1152:JP1152))</f>
        <v xml:space="preserve"> </v>
      </c>
      <c r="G1148" s="63" t="str">
        <f>IF('Raw Data'!B1152=0," ",MAX('Raw Data'!G1152:JP1152))</f>
        <v xml:space="preserve"> </v>
      </c>
      <c r="H1148" s="63" t="str">
        <f>IF('Raw Data'!B1152=0," ",_xlfn.STDEV.S('Raw Data'!G1152:JP1152))</f>
        <v xml:space="preserve"> </v>
      </c>
      <c r="I1148" s="64" t="str">
        <f>IF('Raw Data'!B1152=0," ",(D1148+C1148)/2)</f>
        <v xml:space="preserve"> </v>
      </c>
      <c r="J1148" s="65" t="str">
        <f>IF('Raw Data'!B1152=0," ",IF(H1148=0,9999,MIN((F1148-C1148),(D1148-F1148))/3/H1148))</f>
        <v xml:space="preserve"> </v>
      </c>
      <c r="K1148" s="60" t="str">
        <f>IF('Raw Data'!B1152=0," ",IF(O1148="Yes",J1148-$K$6,J1148-$K$5))</f>
        <v xml:space="preserve"> </v>
      </c>
      <c r="L1148" s="66" t="str">
        <f>IF('Raw Data'!B1152=0," ",IF(I1148="ND","ND",2*(F1148-I1148)/(D1148-C1148)))</f>
        <v xml:space="preserve"> </v>
      </c>
      <c r="M1148" s="60" t="str">
        <f t="shared" si="18"/>
        <v xml:space="preserve"> </v>
      </c>
      <c r="N1148" s="59" t="str">
        <f>IF('Raw Data'!B1152=0," ",IF(O1148="Yes",IF(J1148&gt;$K$6,"OK","NOK"),IF(J1148&gt;$K$5,"OK","NOK")))</f>
        <v xml:space="preserve"> </v>
      </c>
      <c r="O1148" s="67" t="str">
        <f>IF('Raw Data'!B1152=0," ","No")</f>
        <v xml:space="preserve"> </v>
      </c>
      <c r="P1148" s="61" t="str">
        <f>IF('Raw Data'!B1152=0," ",'Raw Data'!F1152 &amp; ".")</f>
        <v xml:space="preserve"> </v>
      </c>
    </row>
    <row r="1149" spans="1:16" x14ac:dyDescent="0.2">
      <c r="A1149" s="62" t="str">
        <f>IF('Raw Data'!B1153=0,"",'Raw Data'!B1153)</f>
        <v/>
      </c>
      <c r="B1149" s="62" t="str">
        <f>IF('Raw Data'!B1153=0,"",'Raw Data'!C1153)</f>
        <v/>
      </c>
      <c r="C1149" s="63" t="str">
        <f>IF('Raw Data'!B1153=0," ",'Raw Data'!D1153)</f>
        <v xml:space="preserve"> </v>
      </c>
      <c r="D1149" s="63" t="str">
        <f>IF('Raw Data'!B1153=0," ",'Raw Data'!E1153)</f>
        <v xml:space="preserve"> </v>
      </c>
      <c r="E1149" s="63" t="str">
        <f>IF('Raw Data'!B1153=0," ",MIN('Raw Data'!G1153:JP1153))</f>
        <v xml:space="preserve"> </v>
      </c>
      <c r="F1149" s="63" t="str">
        <f>IF('Raw Data'!B1153=0," ",AVERAGE('Raw Data'!G1153:JP1153))</f>
        <v xml:space="preserve"> </v>
      </c>
      <c r="G1149" s="63" t="str">
        <f>IF('Raw Data'!B1153=0," ",MAX('Raw Data'!G1153:JP1153))</f>
        <v xml:space="preserve"> </v>
      </c>
      <c r="H1149" s="63" t="str">
        <f>IF('Raw Data'!B1153=0," ",_xlfn.STDEV.S('Raw Data'!G1153:JP1153))</f>
        <v xml:space="preserve"> </v>
      </c>
      <c r="I1149" s="64" t="str">
        <f>IF('Raw Data'!B1153=0," ",(D1149+C1149)/2)</f>
        <v xml:space="preserve"> </v>
      </c>
      <c r="J1149" s="65" t="str">
        <f>IF('Raw Data'!B1153=0," ",IF(H1149=0,9999,MIN((F1149-C1149),(D1149-F1149))/3/H1149))</f>
        <v xml:space="preserve"> </v>
      </c>
      <c r="K1149" s="60" t="str">
        <f>IF('Raw Data'!B1153=0," ",IF(O1149="Yes",J1149-$K$6,J1149-$K$5))</f>
        <v xml:space="preserve"> </v>
      </c>
      <c r="L1149" s="66" t="str">
        <f>IF('Raw Data'!B1153=0," ",IF(I1149="ND","ND",2*(F1149-I1149)/(D1149-C1149)))</f>
        <v xml:space="preserve"> </v>
      </c>
      <c r="M1149" s="60" t="str">
        <f t="shared" si="18"/>
        <v xml:space="preserve"> </v>
      </c>
      <c r="N1149" s="59" t="str">
        <f>IF('Raw Data'!B1153=0," ",IF(O1149="Yes",IF(J1149&gt;$K$6,"OK","NOK"),IF(J1149&gt;$K$5,"OK","NOK")))</f>
        <v xml:space="preserve"> </v>
      </c>
      <c r="O1149" s="67" t="str">
        <f>IF('Raw Data'!B1153=0," ","No")</f>
        <v xml:space="preserve"> </v>
      </c>
      <c r="P1149" s="61" t="str">
        <f>IF('Raw Data'!B1153=0," ",'Raw Data'!F1153 &amp; ".")</f>
        <v xml:space="preserve"> </v>
      </c>
    </row>
    <row r="1150" spans="1:16" x14ac:dyDescent="0.2">
      <c r="A1150" s="62" t="str">
        <f>IF('Raw Data'!B1154=0,"",'Raw Data'!B1154)</f>
        <v/>
      </c>
      <c r="B1150" s="62" t="str">
        <f>IF('Raw Data'!B1154=0,"",'Raw Data'!C1154)</f>
        <v/>
      </c>
      <c r="C1150" s="63" t="str">
        <f>IF('Raw Data'!B1154=0," ",'Raw Data'!D1154)</f>
        <v xml:space="preserve"> </v>
      </c>
      <c r="D1150" s="63" t="str">
        <f>IF('Raw Data'!B1154=0," ",'Raw Data'!E1154)</f>
        <v xml:space="preserve"> </v>
      </c>
      <c r="E1150" s="63" t="str">
        <f>IF('Raw Data'!B1154=0," ",MIN('Raw Data'!G1154:JP1154))</f>
        <v xml:space="preserve"> </v>
      </c>
      <c r="F1150" s="63" t="str">
        <f>IF('Raw Data'!B1154=0," ",AVERAGE('Raw Data'!G1154:JP1154))</f>
        <v xml:space="preserve"> </v>
      </c>
      <c r="G1150" s="63" t="str">
        <f>IF('Raw Data'!B1154=0," ",MAX('Raw Data'!G1154:JP1154))</f>
        <v xml:space="preserve"> </v>
      </c>
      <c r="H1150" s="63" t="str">
        <f>IF('Raw Data'!B1154=0," ",_xlfn.STDEV.S('Raw Data'!G1154:JP1154))</f>
        <v xml:space="preserve"> </v>
      </c>
      <c r="I1150" s="64" t="str">
        <f>IF('Raw Data'!B1154=0," ",(D1150+C1150)/2)</f>
        <v xml:space="preserve"> </v>
      </c>
      <c r="J1150" s="65" t="str">
        <f>IF('Raw Data'!B1154=0," ",IF(H1150=0,9999,MIN((F1150-C1150),(D1150-F1150))/3/H1150))</f>
        <v xml:space="preserve"> </v>
      </c>
      <c r="K1150" s="60" t="str">
        <f>IF('Raw Data'!B1154=0," ",IF(O1150="Yes",J1150-$K$6,J1150-$K$5))</f>
        <v xml:space="preserve"> </v>
      </c>
      <c r="L1150" s="66" t="str">
        <f>IF('Raw Data'!B1154=0," ",IF(I1150="ND","ND",2*(F1150-I1150)/(D1150-C1150)))</f>
        <v xml:space="preserve"> </v>
      </c>
      <c r="M1150" s="60" t="str">
        <f t="shared" si="18"/>
        <v xml:space="preserve"> </v>
      </c>
      <c r="N1150" s="59" t="str">
        <f>IF('Raw Data'!B1154=0," ",IF(O1150="Yes",IF(J1150&gt;$K$6,"OK","NOK"),IF(J1150&gt;$K$5,"OK","NOK")))</f>
        <v xml:space="preserve"> </v>
      </c>
      <c r="O1150" s="67" t="str">
        <f>IF('Raw Data'!B1154=0," ","No")</f>
        <v xml:space="preserve"> </v>
      </c>
      <c r="P1150" s="61" t="str">
        <f>IF('Raw Data'!B1154=0," ",'Raw Data'!F1154 &amp; ".")</f>
        <v xml:space="preserve"> </v>
      </c>
    </row>
    <row r="1151" spans="1:16" x14ac:dyDescent="0.2">
      <c r="A1151" s="62" t="str">
        <f>IF('Raw Data'!B1155=0,"",'Raw Data'!B1155)</f>
        <v/>
      </c>
      <c r="B1151" s="62" t="str">
        <f>IF('Raw Data'!B1155=0,"",'Raw Data'!C1155)</f>
        <v/>
      </c>
      <c r="C1151" s="63" t="str">
        <f>IF('Raw Data'!B1155=0," ",'Raw Data'!D1155)</f>
        <v xml:space="preserve"> </v>
      </c>
      <c r="D1151" s="63" t="str">
        <f>IF('Raw Data'!B1155=0," ",'Raw Data'!E1155)</f>
        <v xml:space="preserve"> </v>
      </c>
      <c r="E1151" s="63" t="str">
        <f>IF('Raw Data'!B1155=0," ",MIN('Raw Data'!G1155:JP1155))</f>
        <v xml:space="preserve"> </v>
      </c>
      <c r="F1151" s="63" t="str">
        <f>IF('Raw Data'!B1155=0," ",AVERAGE('Raw Data'!G1155:JP1155))</f>
        <v xml:space="preserve"> </v>
      </c>
      <c r="G1151" s="63" t="str">
        <f>IF('Raw Data'!B1155=0," ",MAX('Raw Data'!G1155:JP1155))</f>
        <v xml:space="preserve"> </v>
      </c>
      <c r="H1151" s="63" t="str">
        <f>IF('Raw Data'!B1155=0," ",_xlfn.STDEV.S('Raw Data'!G1155:JP1155))</f>
        <v xml:space="preserve"> </v>
      </c>
      <c r="I1151" s="64" t="str">
        <f>IF('Raw Data'!B1155=0," ",(D1151+C1151)/2)</f>
        <v xml:space="preserve"> </v>
      </c>
      <c r="J1151" s="65" t="str">
        <f>IF('Raw Data'!B1155=0," ",IF(H1151=0,9999,MIN((F1151-C1151),(D1151-F1151))/3/H1151))</f>
        <v xml:space="preserve"> </v>
      </c>
      <c r="K1151" s="60" t="str">
        <f>IF('Raw Data'!B1155=0," ",IF(O1151="Yes",J1151-$K$6,J1151-$K$5))</f>
        <v xml:space="preserve"> </v>
      </c>
      <c r="L1151" s="66" t="str">
        <f>IF('Raw Data'!B1155=0," ",IF(I1151="ND","ND",2*(F1151-I1151)/(D1151-C1151)))</f>
        <v xml:space="preserve"> </v>
      </c>
      <c r="M1151" s="60" t="str">
        <f t="shared" si="18"/>
        <v xml:space="preserve"> </v>
      </c>
      <c r="N1151" s="59" t="str">
        <f>IF('Raw Data'!B1155=0," ",IF(O1151="Yes",IF(J1151&gt;$K$6,"OK","NOK"),IF(J1151&gt;$K$5,"OK","NOK")))</f>
        <v xml:space="preserve"> </v>
      </c>
      <c r="O1151" s="67" t="str">
        <f>IF('Raw Data'!B1155=0," ","No")</f>
        <v xml:space="preserve"> </v>
      </c>
      <c r="P1151" s="61" t="str">
        <f>IF('Raw Data'!B1155=0," ",'Raw Data'!F1155 &amp; ".")</f>
        <v xml:space="preserve"> </v>
      </c>
    </row>
    <row r="1152" spans="1:16" x14ac:dyDescent="0.2">
      <c r="A1152" s="62" t="str">
        <f>IF('Raw Data'!B1156=0,"",'Raw Data'!B1156)</f>
        <v/>
      </c>
      <c r="B1152" s="62" t="str">
        <f>IF('Raw Data'!B1156=0,"",'Raw Data'!C1156)</f>
        <v/>
      </c>
      <c r="C1152" s="63" t="str">
        <f>IF('Raw Data'!B1156=0," ",'Raw Data'!D1156)</f>
        <v xml:space="preserve"> </v>
      </c>
      <c r="D1152" s="63" t="str">
        <f>IF('Raw Data'!B1156=0," ",'Raw Data'!E1156)</f>
        <v xml:space="preserve"> </v>
      </c>
      <c r="E1152" s="63" t="str">
        <f>IF('Raw Data'!B1156=0," ",MIN('Raw Data'!G1156:JP1156))</f>
        <v xml:space="preserve"> </v>
      </c>
      <c r="F1152" s="63" t="str">
        <f>IF('Raw Data'!B1156=0," ",AVERAGE('Raw Data'!G1156:JP1156))</f>
        <v xml:space="preserve"> </v>
      </c>
      <c r="G1152" s="63" t="str">
        <f>IF('Raw Data'!B1156=0," ",MAX('Raw Data'!G1156:JP1156))</f>
        <v xml:space="preserve"> </v>
      </c>
      <c r="H1152" s="63" t="str">
        <f>IF('Raw Data'!B1156=0," ",_xlfn.STDEV.S('Raw Data'!G1156:JP1156))</f>
        <v xml:space="preserve"> </v>
      </c>
      <c r="I1152" s="64" t="str">
        <f>IF('Raw Data'!B1156=0," ",(D1152+C1152)/2)</f>
        <v xml:space="preserve"> </v>
      </c>
      <c r="J1152" s="65" t="str">
        <f>IF('Raw Data'!B1156=0," ",IF(H1152=0,9999,MIN((F1152-C1152),(D1152-F1152))/3/H1152))</f>
        <v xml:space="preserve"> </v>
      </c>
      <c r="K1152" s="60" t="str">
        <f>IF('Raw Data'!B1156=0," ",IF(O1152="Yes",J1152-$K$6,J1152-$K$5))</f>
        <v xml:space="preserve"> </v>
      </c>
      <c r="L1152" s="66" t="str">
        <f>IF('Raw Data'!B1156=0," ",IF(I1152="ND","ND",2*(F1152-I1152)/(D1152-C1152)))</f>
        <v xml:space="preserve"> </v>
      </c>
      <c r="M1152" s="60" t="str">
        <f t="shared" si="18"/>
        <v xml:space="preserve"> </v>
      </c>
      <c r="N1152" s="59" t="str">
        <f>IF('Raw Data'!B1156=0," ",IF(O1152="Yes",IF(J1152&gt;$K$6,"OK","NOK"),IF(J1152&gt;$K$5,"OK","NOK")))</f>
        <v xml:space="preserve"> </v>
      </c>
      <c r="O1152" s="67" t="str">
        <f>IF('Raw Data'!B1156=0," ","No")</f>
        <v xml:space="preserve"> </v>
      </c>
      <c r="P1152" s="61" t="str">
        <f>IF('Raw Data'!B1156=0," ",'Raw Data'!F1156 &amp; ".")</f>
        <v xml:space="preserve"> </v>
      </c>
    </row>
    <row r="1153" spans="1:16" x14ac:dyDescent="0.2">
      <c r="A1153" s="62" t="str">
        <f>IF('Raw Data'!B1157=0,"",'Raw Data'!B1157)</f>
        <v/>
      </c>
      <c r="B1153" s="62" t="str">
        <f>IF('Raw Data'!B1157=0,"",'Raw Data'!C1157)</f>
        <v/>
      </c>
      <c r="C1153" s="63" t="str">
        <f>IF('Raw Data'!B1157=0," ",'Raw Data'!D1157)</f>
        <v xml:space="preserve"> </v>
      </c>
      <c r="D1153" s="63" t="str">
        <f>IF('Raw Data'!B1157=0," ",'Raw Data'!E1157)</f>
        <v xml:space="preserve"> </v>
      </c>
      <c r="E1153" s="63" t="str">
        <f>IF('Raw Data'!B1157=0," ",MIN('Raw Data'!G1157:JP1157))</f>
        <v xml:space="preserve"> </v>
      </c>
      <c r="F1153" s="63" t="str">
        <f>IF('Raw Data'!B1157=0," ",AVERAGE('Raw Data'!G1157:JP1157))</f>
        <v xml:space="preserve"> </v>
      </c>
      <c r="G1153" s="63" t="str">
        <f>IF('Raw Data'!B1157=0," ",MAX('Raw Data'!G1157:JP1157))</f>
        <v xml:space="preserve"> </v>
      </c>
      <c r="H1153" s="63" t="str">
        <f>IF('Raw Data'!B1157=0," ",_xlfn.STDEV.S('Raw Data'!G1157:JP1157))</f>
        <v xml:space="preserve"> </v>
      </c>
      <c r="I1153" s="64" t="str">
        <f>IF('Raw Data'!B1157=0," ",(D1153+C1153)/2)</f>
        <v xml:space="preserve"> </v>
      </c>
      <c r="J1153" s="65" t="str">
        <f>IF('Raw Data'!B1157=0," ",IF(H1153=0,9999,MIN((F1153-C1153),(D1153-F1153))/3/H1153))</f>
        <v xml:space="preserve"> </v>
      </c>
      <c r="K1153" s="60" t="str">
        <f>IF('Raw Data'!B1157=0," ",IF(O1153="Yes",J1153-$K$6,J1153-$K$5))</f>
        <v xml:space="preserve"> </v>
      </c>
      <c r="L1153" s="66" t="str">
        <f>IF('Raw Data'!B1157=0," ",IF(I1153="ND","ND",2*(F1153-I1153)/(D1153-C1153)))</f>
        <v xml:space="preserve"> </v>
      </c>
      <c r="M1153" s="60" t="str">
        <f t="shared" si="18"/>
        <v xml:space="preserve"> </v>
      </c>
      <c r="N1153" s="59" t="str">
        <f>IF('Raw Data'!B1157=0," ",IF(O1153="Yes",IF(J1153&gt;$K$6,"OK","NOK"),IF(J1153&gt;$K$5,"OK","NOK")))</f>
        <v xml:space="preserve"> </v>
      </c>
      <c r="O1153" s="67" t="str">
        <f>IF('Raw Data'!B1157=0," ","No")</f>
        <v xml:space="preserve"> </v>
      </c>
      <c r="P1153" s="61" t="str">
        <f>IF('Raw Data'!B1157=0," ",'Raw Data'!F1157 &amp; ".")</f>
        <v xml:space="preserve"> </v>
      </c>
    </row>
    <row r="1154" spans="1:16" x14ac:dyDescent="0.2">
      <c r="A1154" s="62" t="str">
        <f>IF('Raw Data'!B1158=0,"",'Raw Data'!B1158)</f>
        <v/>
      </c>
      <c r="B1154" s="62" t="str">
        <f>IF('Raw Data'!B1158=0,"",'Raw Data'!C1158)</f>
        <v/>
      </c>
      <c r="C1154" s="63" t="str">
        <f>IF('Raw Data'!B1158=0," ",'Raw Data'!D1158)</f>
        <v xml:space="preserve"> </v>
      </c>
      <c r="D1154" s="63" t="str">
        <f>IF('Raw Data'!B1158=0," ",'Raw Data'!E1158)</f>
        <v xml:space="preserve"> </v>
      </c>
      <c r="E1154" s="63" t="str">
        <f>IF('Raw Data'!B1158=0," ",MIN('Raw Data'!G1158:JP1158))</f>
        <v xml:space="preserve"> </v>
      </c>
      <c r="F1154" s="63" t="str">
        <f>IF('Raw Data'!B1158=0," ",AVERAGE('Raw Data'!G1158:JP1158))</f>
        <v xml:space="preserve"> </v>
      </c>
      <c r="G1154" s="63" t="str">
        <f>IF('Raw Data'!B1158=0," ",MAX('Raw Data'!G1158:JP1158))</f>
        <v xml:space="preserve"> </v>
      </c>
      <c r="H1154" s="63" t="str">
        <f>IF('Raw Data'!B1158=0," ",_xlfn.STDEV.S('Raw Data'!G1158:JP1158))</f>
        <v xml:space="preserve"> </v>
      </c>
      <c r="I1154" s="64" t="str">
        <f>IF('Raw Data'!B1158=0," ",(D1154+C1154)/2)</f>
        <v xml:space="preserve"> </v>
      </c>
      <c r="J1154" s="65" t="str">
        <f>IF('Raw Data'!B1158=0," ",IF(H1154=0,9999,MIN((F1154-C1154),(D1154-F1154))/3/H1154))</f>
        <v xml:space="preserve"> </v>
      </c>
      <c r="K1154" s="60" t="str">
        <f>IF('Raw Data'!B1158=0," ",IF(O1154="Yes",J1154-$K$6,J1154-$K$5))</f>
        <v xml:space="preserve"> </v>
      </c>
      <c r="L1154" s="66" t="str">
        <f>IF('Raw Data'!B1158=0," ",IF(I1154="ND","ND",2*(F1154-I1154)/(D1154-C1154)))</f>
        <v xml:space="preserve"> </v>
      </c>
      <c r="M1154" s="60" t="str">
        <f t="shared" si="18"/>
        <v xml:space="preserve"> </v>
      </c>
      <c r="N1154" s="59" t="str">
        <f>IF('Raw Data'!B1158=0," ",IF(O1154="Yes",IF(J1154&gt;$K$6,"OK","NOK"),IF(J1154&gt;$K$5,"OK","NOK")))</f>
        <v xml:space="preserve"> </v>
      </c>
      <c r="O1154" s="67" t="str">
        <f>IF('Raw Data'!B1158=0," ","No")</f>
        <v xml:space="preserve"> </v>
      </c>
      <c r="P1154" s="61" t="str">
        <f>IF('Raw Data'!B1158=0," ",'Raw Data'!F1158 &amp; ".")</f>
        <v xml:space="preserve"> </v>
      </c>
    </row>
    <row r="1155" spans="1:16" x14ac:dyDescent="0.2">
      <c r="A1155" s="62" t="str">
        <f>IF('Raw Data'!B1159=0,"",'Raw Data'!B1159)</f>
        <v/>
      </c>
      <c r="B1155" s="62" t="str">
        <f>IF('Raw Data'!B1159=0,"",'Raw Data'!C1159)</f>
        <v/>
      </c>
      <c r="C1155" s="63" t="str">
        <f>IF('Raw Data'!B1159=0," ",'Raw Data'!D1159)</f>
        <v xml:space="preserve"> </v>
      </c>
      <c r="D1155" s="63" t="str">
        <f>IF('Raw Data'!B1159=0," ",'Raw Data'!E1159)</f>
        <v xml:space="preserve"> </v>
      </c>
      <c r="E1155" s="63" t="str">
        <f>IF('Raw Data'!B1159=0," ",MIN('Raw Data'!G1159:JP1159))</f>
        <v xml:space="preserve"> </v>
      </c>
      <c r="F1155" s="63" t="str">
        <f>IF('Raw Data'!B1159=0," ",AVERAGE('Raw Data'!G1159:JP1159))</f>
        <v xml:space="preserve"> </v>
      </c>
      <c r="G1155" s="63" t="str">
        <f>IF('Raw Data'!B1159=0," ",MAX('Raw Data'!G1159:JP1159))</f>
        <v xml:space="preserve"> </v>
      </c>
      <c r="H1155" s="63" t="str">
        <f>IF('Raw Data'!B1159=0," ",_xlfn.STDEV.S('Raw Data'!G1159:JP1159))</f>
        <v xml:space="preserve"> </v>
      </c>
      <c r="I1155" s="64" t="str">
        <f>IF('Raw Data'!B1159=0," ",(D1155+C1155)/2)</f>
        <v xml:space="preserve"> </v>
      </c>
      <c r="J1155" s="65" t="str">
        <f>IF('Raw Data'!B1159=0," ",IF(H1155=0,9999,MIN((F1155-C1155),(D1155-F1155))/3/H1155))</f>
        <v xml:space="preserve"> </v>
      </c>
      <c r="K1155" s="60" t="str">
        <f>IF('Raw Data'!B1159=0," ",IF(O1155="Yes",J1155-$K$6,J1155-$K$5))</f>
        <v xml:space="preserve"> </v>
      </c>
      <c r="L1155" s="66" t="str">
        <f>IF('Raw Data'!B1159=0," ",IF(I1155="ND","ND",2*(F1155-I1155)/(D1155-C1155)))</f>
        <v xml:space="preserve"> </v>
      </c>
      <c r="M1155" s="60" t="str">
        <f t="shared" si="18"/>
        <v xml:space="preserve"> </v>
      </c>
      <c r="N1155" s="59" t="str">
        <f>IF('Raw Data'!B1159=0," ",IF(O1155="Yes",IF(J1155&gt;$K$6,"OK","NOK"),IF(J1155&gt;$K$5,"OK","NOK")))</f>
        <v xml:space="preserve"> </v>
      </c>
      <c r="O1155" s="67" t="str">
        <f>IF('Raw Data'!B1159=0," ","No")</f>
        <v xml:space="preserve"> </v>
      </c>
      <c r="P1155" s="61" t="str">
        <f>IF('Raw Data'!B1159=0," ",'Raw Data'!F1159 &amp; ".")</f>
        <v xml:space="preserve"> </v>
      </c>
    </row>
    <row r="1156" spans="1:16" x14ac:dyDescent="0.2">
      <c r="A1156" s="62" t="str">
        <f>IF('Raw Data'!B1160=0,"",'Raw Data'!B1160)</f>
        <v/>
      </c>
      <c r="B1156" s="62" t="str">
        <f>IF('Raw Data'!B1160=0,"",'Raw Data'!C1160)</f>
        <v/>
      </c>
      <c r="C1156" s="63" t="str">
        <f>IF('Raw Data'!B1160=0," ",'Raw Data'!D1160)</f>
        <v xml:space="preserve"> </v>
      </c>
      <c r="D1156" s="63" t="str">
        <f>IF('Raw Data'!B1160=0," ",'Raw Data'!E1160)</f>
        <v xml:space="preserve"> </v>
      </c>
      <c r="E1156" s="63" t="str">
        <f>IF('Raw Data'!B1160=0," ",MIN('Raw Data'!G1160:JP1160))</f>
        <v xml:space="preserve"> </v>
      </c>
      <c r="F1156" s="63" t="str">
        <f>IF('Raw Data'!B1160=0," ",AVERAGE('Raw Data'!G1160:JP1160))</f>
        <v xml:space="preserve"> </v>
      </c>
      <c r="G1156" s="63" t="str">
        <f>IF('Raw Data'!B1160=0," ",MAX('Raw Data'!G1160:JP1160))</f>
        <v xml:space="preserve"> </v>
      </c>
      <c r="H1156" s="63" t="str">
        <f>IF('Raw Data'!B1160=0," ",_xlfn.STDEV.S('Raw Data'!G1160:JP1160))</f>
        <v xml:space="preserve"> </v>
      </c>
      <c r="I1156" s="64" t="str">
        <f>IF('Raw Data'!B1160=0," ",(D1156+C1156)/2)</f>
        <v xml:space="preserve"> </v>
      </c>
      <c r="J1156" s="65" t="str">
        <f>IF('Raw Data'!B1160=0," ",IF(H1156=0,9999,MIN((F1156-C1156),(D1156-F1156))/3/H1156))</f>
        <v xml:space="preserve"> </v>
      </c>
      <c r="K1156" s="60" t="str">
        <f>IF('Raw Data'!B1160=0," ",IF(O1156="Yes",J1156-$K$6,J1156-$K$5))</f>
        <v xml:space="preserve"> </v>
      </c>
      <c r="L1156" s="66" t="str">
        <f>IF('Raw Data'!B1160=0," ",IF(I1156="ND","ND",2*(F1156-I1156)/(D1156-C1156)))</f>
        <v xml:space="preserve"> </v>
      </c>
      <c r="M1156" s="60" t="str">
        <f t="shared" si="18"/>
        <v xml:space="preserve"> </v>
      </c>
      <c r="N1156" s="59" t="str">
        <f>IF('Raw Data'!B1160=0," ",IF(O1156="Yes",IF(J1156&gt;$K$6,"OK","NOK"),IF(J1156&gt;$K$5,"OK","NOK")))</f>
        <v xml:space="preserve"> </v>
      </c>
      <c r="O1156" s="67" t="str">
        <f>IF('Raw Data'!B1160=0," ","No")</f>
        <v xml:space="preserve"> </v>
      </c>
      <c r="P1156" s="61" t="str">
        <f>IF('Raw Data'!B1160=0," ",'Raw Data'!F1160 &amp; ".")</f>
        <v xml:space="preserve"> </v>
      </c>
    </row>
    <row r="1157" spans="1:16" x14ac:dyDescent="0.2">
      <c r="A1157" s="62" t="str">
        <f>IF('Raw Data'!B1161=0,"",'Raw Data'!B1161)</f>
        <v/>
      </c>
      <c r="B1157" s="62" t="str">
        <f>IF('Raw Data'!B1161=0,"",'Raw Data'!C1161)</f>
        <v/>
      </c>
      <c r="C1157" s="63" t="str">
        <f>IF('Raw Data'!B1161=0," ",'Raw Data'!D1161)</f>
        <v xml:space="preserve"> </v>
      </c>
      <c r="D1157" s="63" t="str">
        <f>IF('Raw Data'!B1161=0," ",'Raw Data'!E1161)</f>
        <v xml:space="preserve"> </v>
      </c>
      <c r="E1157" s="63" t="str">
        <f>IF('Raw Data'!B1161=0," ",MIN('Raw Data'!G1161:JP1161))</f>
        <v xml:space="preserve"> </v>
      </c>
      <c r="F1157" s="63" t="str">
        <f>IF('Raw Data'!B1161=0," ",AVERAGE('Raw Data'!G1161:JP1161))</f>
        <v xml:space="preserve"> </v>
      </c>
      <c r="G1157" s="63" t="str">
        <f>IF('Raw Data'!B1161=0," ",MAX('Raw Data'!G1161:JP1161))</f>
        <v xml:space="preserve"> </v>
      </c>
      <c r="H1157" s="63" t="str">
        <f>IF('Raw Data'!B1161=0," ",_xlfn.STDEV.S('Raw Data'!G1161:JP1161))</f>
        <v xml:space="preserve"> </v>
      </c>
      <c r="I1157" s="64" t="str">
        <f>IF('Raw Data'!B1161=0," ",(D1157+C1157)/2)</f>
        <v xml:space="preserve"> </v>
      </c>
      <c r="J1157" s="65" t="str">
        <f>IF('Raw Data'!B1161=0," ",IF(H1157=0,9999,MIN((F1157-C1157),(D1157-F1157))/3/H1157))</f>
        <v xml:space="preserve"> </v>
      </c>
      <c r="K1157" s="60" t="str">
        <f>IF('Raw Data'!B1161=0," ",IF(O1157="Yes",J1157-$K$6,J1157-$K$5))</f>
        <v xml:space="preserve"> </v>
      </c>
      <c r="L1157" s="66" t="str">
        <f>IF('Raw Data'!B1161=0," ",IF(I1157="ND","ND",2*(F1157-I1157)/(D1157-C1157)))</f>
        <v xml:space="preserve"> </v>
      </c>
      <c r="M1157" s="60" t="str">
        <f t="shared" si="18"/>
        <v xml:space="preserve"> </v>
      </c>
      <c r="N1157" s="59" t="str">
        <f>IF('Raw Data'!B1161=0," ",IF(O1157="Yes",IF(J1157&gt;$K$6,"OK","NOK"),IF(J1157&gt;$K$5,"OK","NOK")))</f>
        <v xml:space="preserve"> </v>
      </c>
      <c r="O1157" s="67" t="str">
        <f>IF('Raw Data'!B1161=0," ","No")</f>
        <v xml:space="preserve"> </v>
      </c>
      <c r="P1157" s="61" t="str">
        <f>IF('Raw Data'!B1161=0," ",'Raw Data'!F1161 &amp; ".")</f>
        <v xml:space="preserve"> </v>
      </c>
    </row>
    <row r="1158" spans="1:16" x14ac:dyDescent="0.2">
      <c r="A1158" s="62" t="str">
        <f>IF('Raw Data'!B1162=0,"",'Raw Data'!B1162)</f>
        <v/>
      </c>
      <c r="B1158" s="62" t="str">
        <f>IF('Raw Data'!B1162=0,"",'Raw Data'!C1162)</f>
        <v/>
      </c>
      <c r="C1158" s="63" t="str">
        <f>IF('Raw Data'!B1162=0," ",'Raw Data'!D1162)</f>
        <v xml:space="preserve"> </v>
      </c>
      <c r="D1158" s="63" t="str">
        <f>IF('Raw Data'!B1162=0," ",'Raw Data'!E1162)</f>
        <v xml:space="preserve"> </v>
      </c>
      <c r="E1158" s="63" t="str">
        <f>IF('Raw Data'!B1162=0," ",MIN('Raw Data'!G1162:JP1162))</f>
        <v xml:space="preserve"> </v>
      </c>
      <c r="F1158" s="63" t="str">
        <f>IF('Raw Data'!B1162=0," ",AVERAGE('Raw Data'!G1162:JP1162))</f>
        <v xml:space="preserve"> </v>
      </c>
      <c r="G1158" s="63" t="str">
        <f>IF('Raw Data'!B1162=0," ",MAX('Raw Data'!G1162:JP1162))</f>
        <v xml:space="preserve"> </v>
      </c>
      <c r="H1158" s="63" t="str">
        <f>IF('Raw Data'!B1162=0," ",_xlfn.STDEV.S('Raw Data'!G1162:JP1162))</f>
        <v xml:space="preserve"> </v>
      </c>
      <c r="I1158" s="64" t="str">
        <f>IF('Raw Data'!B1162=0," ",(D1158+C1158)/2)</f>
        <v xml:space="preserve"> </v>
      </c>
      <c r="J1158" s="65" t="str">
        <f>IF('Raw Data'!B1162=0," ",IF(H1158=0,9999,MIN((F1158-C1158),(D1158-F1158))/3/H1158))</f>
        <v xml:space="preserve"> </v>
      </c>
      <c r="K1158" s="60" t="str">
        <f>IF('Raw Data'!B1162=0," ",IF(O1158="Yes",J1158-$K$6,J1158-$K$5))</f>
        <v xml:space="preserve"> </v>
      </c>
      <c r="L1158" s="66" t="str">
        <f>IF('Raw Data'!B1162=0," ",IF(I1158="ND","ND",2*(F1158-I1158)/(D1158-C1158)))</f>
        <v xml:space="preserve"> </v>
      </c>
      <c r="M1158" s="60" t="str">
        <f t="shared" si="18"/>
        <v xml:space="preserve"> </v>
      </c>
      <c r="N1158" s="59" t="str">
        <f>IF('Raw Data'!B1162=0," ",IF(O1158="Yes",IF(J1158&gt;$K$6,"OK","NOK"),IF(J1158&gt;$K$5,"OK","NOK")))</f>
        <v xml:space="preserve"> </v>
      </c>
      <c r="O1158" s="67" t="str">
        <f>IF('Raw Data'!B1162=0," ","No")</f>
        <v xml:space="preserve"> </v>
      </c>
      <c r="P1158" s="61" t="str">
        <f>IF('Raw Data'!B1162=0," ",'Raw Data'!F1162 &amp; ".")</f>
        <v xml:space="preserve"> </v>
      </c>
    </row>
    <row r="1159" spans="1:16" x14ac:dyDescent="0.2">
      <c r="A1159" s="62" t="str">
        <f>IF('Raw Data'!B1163=0,"",'Raw Data'!B1163)</f>
        <v/>
      </c>
      <c r="B1159" s="62" t="str">
        <f>IF('Raw Data'!B1163=0,"",'Raw Data'!C1163)</f>
        <v/>
      </c>
      <c r="C1159" s="63" t="str">
        <f>IF('Raw Data'!B1163=0," ",'Raw Data'!D1163)</f>
        <v xml:space="preserve"> </v>
      </c>
      <c r="D1159" s="63" t="str">
        <f>IF('Raw Data'!B1163=0," ",'Raw Data'!E1163)</f>
        <v xml:space="preserve"> </v>
      </c>
      <c r="E1159" s="63" t="str">
        <f>IF('Raw Data'!B1163=0," ",MIN('Raw Data'!G1163:JP1163))</f>
        <v xml:space="preserve"> </v>
      </c>
      <c r="F1159" s="63" t="str">
        <f>IF('Raw Data'!B1163=0," ",AVERAGE('Raw Data'!G1163:JP1163))</f>
        <v xml:space="preserve"> </v>
      </c>
      <c r="G1159" s="63" t="str">
        <f>IF('Raw Data'!B1163=0," ",MAX('Raw Data'!G1163:JP1163))</f>
        <v xml:space="preserve"> </v>
      </c>
      <c r="H1159" s="63" t="str">
        <f>IF('Raw Data'!B1163=0," ",_xlfn.STDEV.S('Raw Data'!G1163:JP1163))</f>
        <v xml:space="preserve"> </v>
      </c>
      <c r="I1159" s="64" t="str">
        <f>IF('Raw Data'!B1163=0," ",(D1159+C1159)/2)</f>
        <v xml:space="preserve"> </v>
      </c>
      <c r="J1159" s="65" t="str">
        <f>IF('Raw Data'!B1163=0," ",IF(H1159=0,9999,MIN((F1159-C1159),(D1159-F1159))/3/H1159))</f>
        <v xml:space="preserve"> </v>
      </c>
      <c r="K1159" s="60" t="str">
        <f>IF('Raw Data'!B1163=0," ",IF(O1159="Yes",J1159-$K$6,J1159-$K$5))</f>
        <v xml:space="preserve"> </v>
      </c>
      <c r="L1159" s="66" t="str">
        <f>IF('Raw Data'!B1163=0," ",IF(I1159="ND","ND",2*(F1159-I1159)/(D1159-C1159)))</f>
        <v xml:space="preserve"> </v>
      </c>
      <c r="M1159" s="60" t="str">
        <f t="shared" si="18"/>
        <v xml:space="preserve"> </v>
      </c>
      <c r="N1159" s="59" t="str">
        <f>IF('Raw Data'!B1163=0," ",IF(O1159="Yes",IF(J1159&gt;$K$6,"OK","NOK"),IF(J1159&gt;$K$5,"OK","NOK")))</f>
        <v xml:space="preserve"> </v>
      </c>
      <c r="O1159" s="67" t="str">
        <f>IF('Raw Data'!B1163=0," ","No")</f>
        <v xml:space="preserve"> </v>
      </c>
      <c r="P1159" s="61" t="str">
        <f>IF('Raw Data'!B1163=0," ",'Raw Data'!F1163 &amp; ".")</f>
        <v xml:space="preserve"> </v>
      </c>
    </row>
    <row r="1160" spans="1:16" x14ac:dyDescent="0.2">
      <c r="A1160" s="62" t="str">
        <f>IF('Raw Data'!B1164=0,"",'Raw Data'!B1164)</f>
        <v/>
      </c>
      <c r="B1160" s="62" t="str">
        <f>IF('Raw Data'!B1164=0,"",'Raw Data'!C1164)</f>
        <v/>
      </c>
      <c r="C1160" s="63" t="str">
        <f>IF('Raw Data'!B1164=0," ",'Raw Data'!D1164)</f>
        <v xml:space="preserve"> </v>
      </c>
      <c r="D1160" s="63" t="str">
        <f>IF('Raw Data'!B1164=0," ",'Raw Data'!E1164)</f>
        <v xml:space="preserve"> </v>
      </c>
      <c r="E1160" s="63" t="str">
        <f>IF('Raw Data'!B1164=0," ",MIN('Raw Data'!G1164:JP1164))</f>
        <v xml:space="preserve"> </v>
      </c>
      <c r="F1160" s="63" t="str">
        <f>IF('Raw Data'!B1164=0," ",AVERAGE('Raw Data'!G1164:JP1164))</f>
        <v xml:space="preserve"> </v>
      </c>
      <c r="G1160" s="63" t="str">
        <f>IF('Raw Data'!B1164=0," ",MAX('Raw Data'!G1164:JP1164))</f>
        <v xml:space="preserve"> </v>
      </c>
      <c r="H1160" s="63" t="str">
        <f>IF('Raw Data'!B1164=0," ",_xlfn.STDEV.S('Raw Data'!G1164:JP1164))</f>
        <v xml:space="preserve"> </v>
      </c>
      <c r="I1160" s="64" t="str">
        <f>IF('Raw Data'!B1164=0," ",(D1160+C1160)/2)</f>
        <v xml:space="preserve"> </v>
      </c>
      <c r="J1160" s="65" t="str">
        <f>IF('Raw Data'!B1164=0," ",IF(H1160=0,9999,MIN((F1160-C1160),(D1160-F1160))/3/H1160))</f>
        <v xml:space="preserve"> </v>
      </c>
      <c r="K1160" s="60" t="str">
        <f>IF('Raw Data'!B1164=0," ",IF(O1160="Yes",J1160-$K$6,J1160-$K$5))</f>
        <v xml:space="preserve"> </v>
      </c>
      <c r="L1160" s="66" t="str">
        <f>IF('Raw Data'!B1164=0," ",IF(I1160="ND","ND",2*(F1160-I1160)/(D1160-C1160)))</f>
        <v xml:space="preserve"> </v>
      </c>
      <c r="M1160" s="60" t="str">
        <f t="shared" si="18"/>
        <v xml:space="preserve"> </v>
      </c>
      <c r="N1160" s="59" t="str">
        <f>IF('Raw Data'!B1164=0," ",IF(O1160="Yes",IF(J1160&gt;$K$6,"OK","NOK"),IF(J1160&gt;$K$5,"OK","NOK")))</f>
        <v xml:space="preserve"> </v>
      </c>
      <c r="O1160" s="67" t="str">
        <f>IF('Raw Data'!B1164=0," ","No")</f>
        <v xml:space="preserve"> </v>
      </c>
      <c r="P1160" s="61" t="str">
        <f>IF('Raw Data'!B1164=0," ",'Raw Data'!F1164 &amp; ".")</f>
        <v xml:space="preserve"> </v>
      </c>
    </row>
    <row r="1161" spans="1:16" x14ac:dyDescent="0.2">
      <c r="A1161" s="62" t="str">
        <f>IF('Raw Data'!B1165=0,"",'Raw Data'!B1165)</f>
        <v/>
      </c>
      <c r="B1161" s="62" t="str">
        <f>IF('Raw Data'!B1165=0,"",'Raw Data'!C1165)</f>
        <v/>
      </c>
      <c r="C1161" s="63" t="str">
        <f>IF('Raw Data'!B1165=0," ",'Raw Data'!D1165)</f>
        <v xml:space="preserve"> </v>
      </c>
      <c r="D1161" s="63" t="str">
        <f>IF('Raw Data'!B1165=0," ",'Raw Data'!E1165)</f>
        <v xml:space="preserve"> </v>
      </c>
      <c r="E1161" s="63" t="str">
        <f>IF('Raw Data'!B1165=0," ",MIN('Raw Data'!G1165:JP1165))</f>
        <v xml:space="preserve"> </v>
      </c>
      <c r="F1161" s="63" t="str">
        <f>IF('Raw Data'!B1165=0," ",AVERAGE('Raw Data'!G1165:JP1165))</f>
        <v xml:space="preserve"> </v>
      </c>
      <c r="G1161" s="63" t="str">
        <f>IF('Raw Data'!B1165=0," ",MAX('Raw Data'!G1165:JP1165))</f>
        <v xml:space="preserve"> </v>
      </c>
      <c r="H1161" s="63" t="str">
        <f>IF('Raw Data'!B1165=0," ",_xlfn.STDEV.S('Raw Data'!G1165:JP1165))</f>
        <v xml:space="preserve"> </v>
      </c>
      <c r="I1161" s="64" t="str">
        <f>IF('Raw Data'!B1165=0," ",(D1161+C1161)/2)</f>
        <v xml:space="preserve"> </v>
      </c>
      <c r="J1161" s="65" t="str">
        <f>IF('Raw Data'!B1165=0," ",IF(H1161=0,9999,MIN((F1161-C1161),(D1161-F1161))/3/H1161))</f>
        <v xml:space="preserve"> </v>
      </c>
      <c r="K1161" s="60" t="str">
        <f>IF('Raw Data'!B1165=0," ",IF(O1161="Yes",J1161-$K$6,J1161-$K$5))</f>
        <v xml:space="preserve"> </v>
      </c>
      <c r="L1161" s="66" t="str">
        <f>IF('Raw Data'!B1165=0," ",IF(I1161="ND","ND",2*(F1161-I1161)/(D1161-C1161)))</f>
        <v xml:space="preserve"> </v>
      </c>
      <c r="M1161" s="60" t="str">
        <f t="shared" si="18"/>
        <v xml:space="preserve"> </v>
      </c>
      <c r="N1161" s="59" t="str">
        <f>IF('Raw Data'!B1165=0," ",IF(O1161="Yes",IF(J1161&gt;$K$6,"OK","NOK"),IF(J1161&gt;$K$5,"OK","NOK")))</f>
        <v xml:space="preserve"> </v>
      </c>
      <c r="O1161" s="67" t="str">
        <f>IF('Raw Data'!B1165=0," ","No")</f>
        <v xml:space="preserve"> </v>
      </c>
      <c r="P1161" s="61" t="str">
        <f>IF('Raw Data'!B1165=0," ",'Raw Data'!F1165 &amp; ".")</f>
        <v xml:space="preserve"> </v>
      </c>
    </row>
    <row r="1162" spans="1:16" x14ac:dyDescent="0.2">
      <c r="A1162" s="62" t="str">
        <f>IF('Raw Data'!B1166=0,"",'Raw Data'!B1166)</f>
        <v/>
      </c>
      <c r="B1162" s="62" t="str">
        <f>IF('Raw Data'!B1166=0,"",'Raw Data'!C1166)</f>
        <v/>
      </c>
      <c r="C1162" s="63" t="str">
        <f>IF('Raw Data'!B1166=0," ",'Raw Data'!D1166)</f>
        <v xml:space="preserve"> </v>
      </c>
      <c r="D1162" s="63" t="str">
        <f>IF('Raw Data'!B1166=0," ",'Raw Data'!E1166)</f>
        <v xml:space="preserve"> </v>
      </c>
      <c r="E1162" s="63" t="str">
        <f>IF('Raw Data'!B1166=0," ",MIN('Raw Data'!G1166:JP1166))</f>
        <v xml:space="preserve"> </v>
      </c>
      <c r="F1162" s="63" t="str">
        <f>IF('Raw Data'!B1166=0," ",AVERAGE('Raw Data'!G1166:JP1166))</f>
        <v xml:space="preserve"> </v>
      </c>
      <c r="G1162" s="63" t="str">
        <f>IF('Raw Data'!B1166=0," ",MAX('Raw Data'!G1166:JP1166))</f>
        <v xml:space="preserve"> </v>
      </c>
      <c r="H1162" s="63" t="str">
        <f>IF('Raw Data'!B1166=0," ",_xlfn.STDEV.S('Raw Data'!G1166:JP1166))</f>
        <v xml:space="preserve"> </v>
      </c>
      <c r="I1162" s="64" t="str">
        <f>IF('Raw Data'!B1166=0," ",(D1162+C1162)/2)</f>
        <v xml:space="preserve"> </v>
      </c>
      <c r="J1162" s="65" t="str">
        <f>IF('Raw Data'!B1166=0," ",IF(H1162=0,9999,MIN((F1162-C1162),(D1162-F1162))/3/H1162))</f>
        <v xml:space="preserve"> </v>
      </c>
      <c r="K1162" s="60" t="str">
        <f>IF('Raw Data'!B1166=0," ",IF(O1162="Yes",J1162-$K$6,J1162-$K$5))</f>
        <v xml:space="preserve"> </v>
      </c>
      <c r="L1162" s="66" t="str">
        <f>IF('Raw Data'!B1166=0," ",IF(I1162="ND","ND",2*(F1162-I1162)/(D1162-C1162)))</f>
        <v xml:space="preserve"> </v>
      </c>
      <c r="M1162" s="60" t="str">
        <f t="shared" ref="M1162:M1225" si="19">L1162</f>
        <v xml:space="preserve"> </v>
      </c>
      <c r="N1162" s="59" t="str">
        <f>IF('Raw Data'!B1166=0," ",IF(O1162="Yes",IF(J1162&gt;$K$6,"OK","NOK"),IF(J1162&gt;$K$5,"OK","NOK")))</f>
        <v xml:space="preserve"> </v>
      </c>
      <c r="O1162" s="67" t="str">
        <f>IF('Raw Data'!B1166=0," ","No")</f>
        <v xml:space="preserve"> </v>
      </c>
      <c r="P1162" s="61" t="str">
        <f>IF('Raw Data'!B1166=0," ",'Raw Data'!F1166 &amp; ".")</f>
        <v xml:space="preserve"> </v>
      </c>
    </row>
    <row r="1163" spans="1:16" x14ac:dyDescent="0.2">
      <c r="A1163" s="62" t="str">
        <f>IF('Raw Data'!B1167=0,"",'Raw Data'!B1167)</f>
        <v/>
      </c>
      <c r="B1163" s="62" t="str">
        <f>IF('Raw Data'!B1167=0,"",'Raw Data'!C1167)</f>
        <v/>
      </c>
      <c r="C1163" s="63" t="str">
        <f>IF('Raw Data'!B1167=0," ",'Raw Data'!D1167)</f>
        <v xml:space="preserve"> </v>
      </c>
      <c r="D1163" s="63" t="str">
        <f>IF('Raw Data'!B1167=0," ",'Raw Data'!E1167)</f>
        <v xml:space="preserve"> </v>
      </c>
      <c r="E1163" s="63" t="str">
        <f>IF('Raw Data'!B1167=0," ",MIN('Raw Data'!G1167:JP1167))</f>
        <v xml:space="preserve"> </v>
      </c>
      <c r="F1163" s="63" t="str">
        <f>IF('Raw Data'!B1167=0," ",AVERAGE('Raw Data'!G1167:JP1167))</f>
        <v xml:space="preserve"> </v>
      </c>
      <c r="G1163" s="63" t="str">
        <f>IF('Raw Data'!B1167=0," ",MAX('Raw Data'!G1167:JP1167))</f>
        <v xml:space="preserve"> </v>
      </c>
      <c r="H1163" s="63" t="str">
        <f>IF('Raw Data'!B1167=0," ",_xlfn.STDEV.S('Raw Data'!G1167:JP1167))</f>
        <v xml:space="preserve"> </v>
      </c>
      <c r="I1163" s="64" t="str">
        <f>IF('Raw Data'!B1167=0," ",(D1163+C1163)/2)</f>
        <v xml:space="preserve"> </v>
      </c>
      <c r="J1163" s="65" t="str">
        <f>IF('Raw Data'!B1167=0," ",IF(H1163=0,9999,MIN((F1163-C1163),(D1163-F1163))/3/H1163))</f>
        <v xml:space="preserve"> </v>
      </c>
      <c r="K1163" s="60" t="str">
        <f>IF('Raw Data'!B1167=0," ",IF(O1163="Yes",J1163-$K$6,J1163-$K$5))</f>
        <v xml:space="preserve"> </v>
      </c>
      <c r="L1163" s="66" t="str">
        <f>IF('Raw Data'!B1167=0," ",IF(I1163="ND","ND",2*(F1163-I1163)/(D1163-C1163)))</f>
        <v xml:space="preserve"> </v>
      </c>
      <c r="M1163" s="60" t="str">
        <f t="shared" si="19"/>
        <v xml:space="preserve"> </v>
      </c>
      <c r="N1163" s="59" t="str">
        <f>IF('Raw Data'!B1167=0," ",IF(O1163="Yes",IF(J1163&gt;$K$6,"OK","NOK"),IF(J1163&gt;$K$5,"OK","NOK")))</f>
        <v xml:space="preserve"> </v>
      </c>
      <c r="O1163" s="67" t="str">
        <f>IF('Raw Data'!B1167=0," ","No")</f>
        <v xml:space="preserve"> </v>
      </c>
      <c r="P1163" s="61" t="str">
        <f>IF('Raw Data'!B1167=0," ",'Raw Data'!F1167 &amp; ".")</f>
        <v xml:space="preserve"> </v>
      </c>
    </row>
    <row r="1164" spans="1:16" x14ac:dyDescent="0.2">
      <c r="A1164" s="62" t="str">
        <f>IF('Raw Data'!B1168=0,"",'Raw Data'!B1168)</f>
        <v/>
      </c>
      <c r="B1164" s="62" t="str">
        <f>IF('Raw Data'!B1168=0,"",'Raw Data'!C1168)</f>
        <v/>
      </c>
      <c r="C1164" s="63" t="str">
        <f>IF('Raw Data'!B1168=0," ",'Raw Data'!D1168)</f>
        <v xml:space="preserve"> </v>
      </c>
      <c r="D1164" s="63" t="str">
        <f>IF('Raw Data'!B1168=0," ",'Raw Data'!E1168)</f>
        <v xml:space="preserve"> </v>
      </c>
      <c r="E1164" s="63" t="str">
        <f>IF('Raw Data'!B1168=0," ",MIN('Raw Data'!G1168:JP1168))</f>
        <v xml:space="preserve"> </v>
      </c>
      <c r="F1164" s="63" t="str">
        <f>IF('Raw Data'!B1168=0," ",AVERAGE('Raw Data'!G1168:JP1168))</f>
        <v xml:space="preserve"> </v>
      </c>
      <c r="G1164" s="63" t="str">
        <f>IF('Raw Data'!B1168=0," ",MAX('Raw Data'!G1168:JP1168))</f>
        <v xml:space="preserve"> </v>
      </c>
      <c r="H1164" s="63" t="str">
        <f>IF('Raw Data'!B1168=0," ",_xlfn.STDEV.S('Raw Data'!G1168:JP1168))</f>
        <v xml:space="preserve"> </v>
      </c>
      <c r="I1164" s="64" t="str">
        <f>IF('Raw Data'!B1168=0," ",(D1164+C1164)/2)</f>
        <v xml:space="preserve"> </v>
      </c>
      <c r="J1164" s="65" t="str">
        <f>IF('Raw Data'!B1168=0," ",IF(H1164=0,9999,MIN((F1164-C1164),(D1164-F1164))/3/H1164))</f>
        <v xml:space="preserve"> </v>
      </c>
      <c r="K1164" s="60" t="str">
        <f>IF('Raw Data'!B1168=0," ",IF(O1164="Yes",J1164-$K$6,J1164-$K$5))</f>
        <v xml:space="preserve"> </v>
      </c>
      <c r="L1164" s="66" t="str">
        <f>IF('Raw Data'!B1168=0," ",IF(I1164="ND","ND",2*(F1164-I1164)/(D1164-C1164)))</f>
        <v xml:space="preserve"> </v>
      </c>
      <c r="M1164" s="60" t="str">
        <f t="shared" si="19"/>
        <v xml:space="preserve"> </v>
      </c>
      <c r="N1164" s="59" t="str">
        <f>IF('Raw Data'!B1168=0," ",IF(O1164="Yes",IF(J1164&gt;$K$6,"OK","NOK"),IF(J1164&gt;$K$5,"OK","NOK")))</f>
        <v xml:space="preserve"> </v>
      </c>
      <c r="O1164" s="67" t="str">
        <f>IF('Raw Data'!B1168=0," ","No")</f>
        <v xml:space="preserve"> </v>
      </c>
      <c r="P1164" s="61" t="str">
        <f>IF('Raw Data'!B1168=0," ",'Raw Data'!F1168 &amp; ".")</f>
        <v xml:space="preserve"> </v>
      </c>
    </row>
    <row r="1165" spans="1:16" x14ac:dyDescent="0.2">
      <c r="A1165" s="62" t="str">
        <f>IF('Raw Data'!B1169=0,"",'Raw Data'!B1169)</f>
        <v/>
      </c>
      <c r="B1165" s="62" t="str">
        <f>IF('Raw Data'!B1169=0,"",'Raw Data'!C1169)</f>
        <v/>
      </c>
      <c r="C1165" s="63" t="str">
        <f>IF('Raw Data'!B1169=0," ",'Raw Data'!D1169)</f>
        <v xml:space="preserve"> </v>
      </c>
      <c r="D1165" s="63" t="str">
        <f>IF('Raw Data'!B1169=0," ",'Raw Data'!E1169)</f>
        <v xml:space="preserve"> </v>
      </c>
      <c r="E1165" s="63" t="str">
        <f>IF('Raw Data'!B1169=0," ",MIN('Raw Data'!G1169:JP1169))</f>
        <v xml:space="preserve"> </v>
      </c>
      <c r="F1165" s="63" t="str">
        <f>IF('Raw Data'!B1169=0," ",AVERAGE('Raw Data'!G1169:JP1169))</f>
        <v xml:space="preserve"> </v>
      </c>
      <c r="G1165" s="63" t="str">
        <f>IF('Raw Data'!B1169=0," ",MAX('Raw Data'!G1169:JP1169))</f>
        <v xml:space="preserve"> </v>
      </c>
      <c r="H1165" s="63" t="str">
        <f>IF('Raw Data'!B1169=0," ",_xlfn.STDEV.S('Raw Data'!G1169:JP1169))</f>
        <v xml:space="preserve"> </v>
      </c>
      <c r="I1165" s="64" t="str">
        <f>IF('Raw Data'!B1169=0," ",(D1165+C1165)/2)</f>
        <v xml:space="preserve"> </v>
      </c>
      <c r="J1165" s="65" t="str">
        <f>IF('Raw Data'!B1169=0," ",IF(H1165=0,9999,MIN((F1165-C1165),(D1165-F1165))/3/H1165))</f>
        <v xml:space="preserve"> </v>
      </c>
      <c r="K1165" s="60" t="str">
        <f>IF('Raw Data'!B1169=0," ",IF(O1165="Yes",J1165-$K$6,J1165-$K$5))</f>
        <v xml:space="preserve"> </v>
      </c>
      <c r="L1165" s="66" t="str">
        <f>IF('Raw Data'!B1169=0," ",IF(I1165="ND","ND",2*(F1165-I1165)/(D1165-C1165)))</f>
        <v xml:space="preserve"> </v>
      </c>
      <c r="M1165" s="60" t="str">
        <f t="shared" si="19"/>
        <v xml:space="preserve"> </v>
      </c>
      <c r="N1165" s="59" t="str">
        <f>IF('Raw Data'!B1169=0," ",IF(O1165="Yes",IF(J1165&gt;$K$6,"OK","NOK"),IF(J1165&gt;$K$5,"OK","NOK")))</f>
        <v xml:space="preserve"> </v>
      </c>
      <c r="O1165" s="67" t="str">
        <f>IF('Raw Data'!B1169=0," ","No")</f>
        <v xml:space="preserve"> </v>
      </c>
      <c r="P1165" s="61" t="str">
        <f>IF('Raw Data'!B1169=0," ",'Raw Data'!F1169 &amp; ".")</f>
        <v xml:space="preserve"> </v>
      </c>
    </row>
    <row r="1166" spans="1:16" x14ac:dyDescent="0.2">
      <c r="A1166" s="62" t="str">
        <f>IF('Raw Data'!B1170=0,"",'Raw Data'!B1170)</f>
        <v/>
      </c>
      <c r="B1166" s="62" t="str">
        <f>IF('Raw Data'!B1170=0,"",'Raw Data'!C1170)</f>
        <v/>
      </c>
      <c r="C1166" s="63" t="str">
        <f>IF('Raw Data'!B1170=0," ",'Raw Data'!D1170)</f>
        <v xml:space="preserve"> </v>
      </c>
      <c r="D1166" s="63" t="str">
        <f>IF('Raw Data'!B1170=0," ",'Raw Data'!E1170)</f>
        <v xml:space="preserve"> </v>
      </c>
      <c r="E1166" s="63" t="str">
        <f>IF('Raw Data'!B1170=0," ",MIN('Raw Data'!G1170:JP1170))</f>
        <v xml:space="preserve"> </v>
      </c>
      <c r="F1166" s="63" t="str">
        <f>IF('Raw Data'!B1170=0," ",AVERAGE('Raw Data'!G1170:JP1170))</f>
        <v xml:space="preserve"> </v>
      </c>
      <c r="G1166" s="63" t="str">
        <f>IF('Raw Data'!B1170=0," ",MAX('Raw Data'!G1170:JP1170))</f>
        <v xml:space="preserve"> </v>
      </c>
      <c r="H1166" s="63" t="str">
        <f>IF('Raw Data'!B1170=0," ",_xlfn.STDEV.S('Raw Data'!G1170:JP1170))</f>
        <v xml:space="preserve"> </v>
      </c>
      <c r="I1166" s="64" t="str">
        <f>IF('Raw Data'!B1170=0," ",(D1166+C1166)/2)</f>
        <v xml:space="preserve"> </v>
      </c>
      <c r="J1166" s="65" t="str">
        <f>IF('Raw Data'!B1170=0," ",IF(H1166=0,9999,MIN((F1166-C1166),(D1166-F1166))/3/H1166))</f>
        <v xml:space="preserve"> </v>
      </c>
      <c r="K1166" s="60" t="str">
        <f>IF('Raw Data'!B1170=0," ",IF(O1166="Yes",J1166-$K$6,J1166-$K$5))</f>
        <v xml:space="preserve"> </v>
      </c>
      <c r="L1166" s="66" t="str">
        <f>IF('Raw Data'!B1170=0," ",IF(I1166="ND","ND",2*(F1166-I1166)/(D1166-C1166)))</f>
        <v xml:space="preserve"> </v>
      </c>
      <c r="M1166" s="60" t="str">
        <f t="shared" si="19"/>
        <v xml:space="preserve"> </v>
      </c>
      <c r="N1166" s="59" t="str">
        <f>IF('Raw Data'!B1170=0," ",IF(O1166="Yes",IF(J1166&gt;$K$6,"OK","NOK"),IF(J1166&gt;$K$5,"OK","NOK")))</f>
        <v xml:space="preserve"> </v>
      </c>
      <c r="O1166" s="67" t="str">
        <f>IF('Raw Data'!B1170=0," ","No")</f>
        <v xml:space="preserve"> </v>
      </c>
      <c r="P1166" s="61" t="str">
        <f>IF('Raw Data'!B1170=0," ",'Raw Data'!F1170 &amp; ".")</f>
        <v xml:space="preserve"> </v>
      </c>
    </row>
    <row r="1167" spans="1:16" x14ac:dyDescent="0.2">
      <c r="A1167" s="62" t="str">
        <f>IF('Raw Data'!B1171=0,"",'Raw Data'!B1171)</f>
        <v/>
      </c>
      <c r="B1167" s="62" t="str">
        <f>IF('Raw Data'!B1171=0,"",'Raw Data'!C1171)</f>
        <v/>
      </c>
      <c r="C1167" s="63" t="str">
        <f>IF('Raw Data'!B1171=0," ",'Raw Data'!D1171)</f>
        <v xml:space="preserve"> </v>
      </c>
      <c r="D1167" s="63" t="str">
        <f>IF('Raw Data'!B1171=0," ",'Raw Data'!E1171)</f>
        <v xml:space="preserve"> </v>
      </c>
      <c r="E1167" s="63" t="str">
        <f>IF('Raw Data'!B1171=0," ",MIN('Raw Data'!G1171:JP1171))</f>
        <v xml:space="preserve"> </v>
      </c>
      <c r="F1167" s="63" t="str">
        <f>IF('Raw Data'!B1171=0," ",AVERAGE('Raw Data'!G1171:JP1171))</f>
        <v xml:space="preserve"> </v>
      </c>
      <c r="G1167" s="63" t="str">
        <f>IF('Raw Data'!B1171=0," ",MAX('Raw Data'!G1171:JP1171))</f>
        <v xml:space="preserve"> </v>
      </c>
      <c r="H1167" s="63" t="str">
        <f>IF('Raw Data'!B1171=0," ",_xlfn.STDEV.S('Raw Data'!G1171:JP1171))</f>
        <v xml:space="preserve"> </v>
      </c>
      <c r="I1167" s="64" t="str">
        <f>IF('Raw Data'!B1171=0," ",(D1167+C1167)/2)</f>
        <v xml:space="preserve"> </v>
      </c>
      <c r="J1167" s="65" t="str">
        <f>IF('Raw Data'!B1171=0," ",IF(H1167=0,9999,MIN((F1167-C1167),(D1167-F1167))/3/H1167))</f>
        <v xml:space="preserve"> </v>
      </c>
      <c r="K1167" s="60" t="str">
        <f>IF('Raw Data'!B1171=0," ",IF(O1167="Yes",J1167-$K$6,J1167-$K$5))</f>
        <v xml:space="preserve"> </v>
      </c>
      <c r="L1167" s="66" t="str">
        <f>IF('Raw Data'!B1171=0," ",IF(I1167="ND","ND",2*(F1167-I1167)/(D1167-C1167)))</f>
        <v xml:space="preserve"> </v>
      </c>
      <c r="M1167" s="60" t="str">
        <f t="shared" si="19"/>
        <v xml:space="preserve"> </v>
      </c>
      <c r="N1167" s="59" t="str">
        <f>IF('Raw Data'!B1171=0," ",IF(O1167="Yes",IF(J1167&gt;$K$6,"OK","NOK"),IF(J1167&gt;$K$5,"OK","NOK")))</f>
        <v xml:space="preserve"> </v>
      </c>
      <c r="O1167" s="67" t="str">
        <f>IF('Raw Data'!B1171=0," ","No")</f>
        <v xml:space="preserve"> </v>
      </c>
      <c r="P1167" s="61" t="str">
        <f>IF('Raw Data'!B1171=0," ",'Raw Data'!F1171 &amp; ".")</f>
        <v xml:space="preserve"> </v>
      </c>
    </row>
    <row r="1168" spans="1:16" x14ac:dyDescent="0.2">
      <c r="A1168" s="62" t="str">
        <f>IF('Raw Data'!B1172=0,"",'Raw Data'!B1172)</f>
        <v/>
      </c>
      <c r="B1168" s="62" t="str">
        <f>IF('Raw Data'!B1172=0,"",'Raw Data'!C1172)</f>
        <v/>
      </c>
      <c r="C1168" s="63" t="str">
        <f>IF('Raw Data'!B1172=0," ",'Raw Data'!D1172)</f>
        <v xml:space="preserve"> </v>
      </c>
      <c r="D1168" s="63" t="str">
        <f>IF('Raw Data'!B1172=0," ",'Raw Data'!E1172)</f>
        <v xml:space="preserve"> </v>
      </c>
      <c r="E1168" s="63" t="str">
        <f>IF('Raw Data'!B1172=0," ",MIN('Raw Data'!G1172:JP1172))</f>
        <v xml:space="preserve"> </v>
      </c>
      <c r="F1168" s="63" t="str">
        <f>IF('Raw Data'!B1172=0," ",AVERAGE('Raw Data'!G1172:JP1172))</f>
        <v xml:space="preserve"> </v>
      </c>
      <c r="G1168" s="63" t="str">
        <f>IF('Raw Data'!B1172=0," ",MAX('Raw Data'!G1172:JP1172))</f>
        <v xml:space="preserve"> </v>
      </c>
      <c r="H1168" s="63" t="str">
        <f>IF('Raw Data'!B1172=0," ",_xlfn.STDEV.S('Raw Data'!G1172:JP1172))</f>
        <v xml:space="preserve"> </v>
      </c>
      <c r="I1168" s="64" t="str">
        <f>IF('Raw Data'!B1172=0," ",(D1168+C1168)/2)</f>
        <v xml:space="preserve"> </v>
      </c>
      <c r="J1168" s="65" t="str">
        <f>IF('Raw Data'!B1172=0," ",IF(H1168=0,9999,MIN((F1168-C1168),(D1168-F1168))/3/H1168))</f>
        <v xml:space="preserve"> </v>
      </c>
      <c r="K1168" s="60" t="str">
        <f>IF('Raw Data'!B1172=0," ",IF(O1168="Yes",J1168-$K$6,J1168-$K$5))</f>
        <v xml:space="preserve"> </v>
      </c>
      <c r="L1168" s="66" t="str">
        <f>IF('Raw Data'!B1172=0," ",IF(I1168="ND","ND",2*(F1168-I1168)/(D1168-C1168)))</f>
        <v xml:space="preserve"> </v>
      </c>
      <c r="M1168" s="60" t="str">
        <f t="shared" si="19"/>
        <v xml:space="preserve"> </v>
      </c>
      <c r="N1168" s="59" t="str">
        <f>IF('Raw Data'!B1172=0," ",IF(O1168="Yes",IF(J1168&gt;$K$6,"OK","NOK"),IF(J1168&gt;$K$5,"OK","NOK")))</f>
        <v xml:space="preserve"> </v>
      </c>
      <c r="O1168" s="67" t="str">
        <f>IF('Raw Data'!B1172=0," ","No")</f>
        <v xml:space="preserve"> </v>
      </c>
      <c r="P1168" s="61" t="str">
        <f>IF('Raw Data'!B1172=0," ",'Raw Data'!F1172 &amp; ".")</f>
        <v xml:space="preserve"> </v>
      </c>
    </row>
    <row r="1169" spans="1:16" x14ac:dyDescent="0.2">
      <c r="A1169" s="62" t="str">
        <f>IF('Raw Data'!B1173=0,"",'Raw Data'!B1173)</f>
        <v/>
      </c>
      <c r="B1169" s="62" t="str">
        <f>IF('Raw Data'!B1173=0,"",'Raw Data'!C1173)</f>
        <v/>
      </c>
      <c r="C1169" s="63" t="str">
        <f>IF('Raw Data'!B1173=0," ",'Raw Data'!D1173)</f>
        <v xml:space="preserve"> </v>
      </c>
      <c r="D1169" s="63" t="str">
        <f>IF('Raw Data'!B1173=0," ",'Raw Data'!E1173)</f>
        <v xml:space="preserve"> </v>
      </c>
      <c r="E1169" s="63" t="str">
        <f>IF('Raw Data'!B1173=0," ",MIN('Raw Data'!G1173:JP1173))</f>
        <v xml:space="preserve"> </v>
      </c>
      <c r="F1169" s="63" t="str">
        <f>IF('Raw Data'!B1173=0," ",AVERAGE('Raw Data'!G1173:JP1173))</f>
        <v xml:space="preserve"> </v>
      </c>
      <c r="G1169" s="63" t="str">
        <f>IF('Raw Data'!B1173=0," ",MAX('Raw Data'!G1173:JP1173))</f>
        <v xml:space="preserve"> </v>
      </c>
      <c r="H1169" s="63" t="str">
        <f>IF('Raw Data'!B1173=0," ",_xlfn.STDEV.S('Raw Data'!G1173:JP1173))</f>
        <v xml:space="preserve"> </v>
      </c>
      <c r="I1169" s="64" t="str">
        <f>IF('Raw Data'!B1173=0," ",(D1169+C1169)/2)</f>
        <v xml:space="preserve"> </v>
      </c>
      <c r="J1169" s="65" t="str">
        <f>IF('Raw Data'!B1173=0," ",IF(H1169=0,9999,MIN((F1169-C1169),(D1169-F1169))/3/H1169))</f>
        <v xml:space="preserve"> </v>
      </c>
      <c r="K1169" s="60" t="str">
        <f>IF('Raw Data'!B1173=0," ",IF(O1169="Yes",J1169-$K$6,J1169-$K$5))</f>
        <v xml:space="preserve"> </v>
      </c>
      <c r="L1169" s="66" t="str">
        <f>IF('Raw Data'!B1173=0," ",IF(I1169="ND","ND",2*(F1169-I1169)/(D1169-C1169)))</f>
        <v xml:space="preserve"> </v>
      </c>
      <c r="M1169" s="60" t="str">
        <f t="shared" si="19"/>
        <v xml:space="preserve"> </v>
      </c>
      <c r="N1169" s="59" t="str">
        <f>IF('Raw Data'!B1173=0," ",IF(O1169="Yes",IF(J1169&gt;$K$6,"OK","NOK"),IF(J1169&gt;$K$5,"OK","NOK")))</f>
        <v xml:space="preserve"> </v>
      </c>
      <c r="O1169" s="67" t="str">
        <f>IF('Raw Data'!B1173=0," ","No")</f>
        <v xml:space="preserve"> </v>
      </c>
      <c r="P1169" s="61" t="str">
        <f>IF('Raw Data'!B1173=0," ",'Raw Data'!F1173 &amp; ".")</f>
        <v xml:space="preserve"> </v>
      </c>
    </row>
    <row r="1170" spans="1:16" x14ac:dyDescent="0.2">
      <c r="A1170" s="62" t="str">
        <f>IF('Raw Data'!B1174=0,"",'Raw Data'!B1174)</f>
        <v/>
      </c>
      <c r="B1170" s="62" t="str">
        <f>IF('Raw Data'!B1174=0,"",'Raw Data'!C1174)</f>
        <v/>
      </c>
      <c r="C1170" s="63" t="str">
        <f>IF('Raw Data'!B1174=0," ",'Raw Data'!D1174)</f>
        <v xml:space="preserve"> </v>
      </c>
      <c r="D1170" s="63" t="str">
        <f>IF('Raw Data'!B1174=0," ",'Raw Data'!E1174)</f>
        <v xml:space="preserve"> </v>
      </c>
      <c r="E1170" s="63" t="str">
        <f>IF('Raw Data'!B1174=0," ",MIN('Raw Data'!G1174:JP1174))</f>
        <v xml:space="preserve"> </v>
      </c>
      <c r="F1170" s="63" t="str">
        <f>IF('Raw Data'!B1174=0," ",AVERAGE('Raw Data'!G1174:JP1174))</f>
        <v xml:space="preserve"> </v>
      </c>
      <c r="G1170" s="63" t="str">
        <f>IF('Raw Data'!B1174=0," ",MAX('Raw Data'!G1174:JP1174))</f>
        <v xml:space="preserve"> </v>
      </c>
      <c r="H1170" s="63" t="str">
        <f>IF('Raw Data'!B1174=0," ",_xlfn.STDEV.S('Raw Data'!G1174:JP1174))</f>
        <v xml:space="preserve"> </v>
      </c>
      <c r="I1170" s="64" t="str">
        <f>IF('Raw Data'!B1174=0," ",(D1170+C1170)/2)</f>
        <v xml:space="preserve"> </v>
      </c>
      <c r="J1170" s="65" t="str">
        <f>IF('Raw Data'!B1174=0," ",IF(H1170=0,9999,MIN((F1170-C1170),(D1170-F1170))/3/H1170))</f>
        <v xml:space="preserve"> </v>
      </c>
      <c r="K1170" s="60" t="str">
        <f>IF('Raw Data'!B1174=0," ",IF(O1170="Yes",J1170-$K$6,J1170-$K$5))</f>
        <v xml:space="preserve"> </v>
      </c>
      <c r="L1170" s="66" t="str">
        <f>IF('Raw Data'!B1174=0," ",IF(I1170="ND","ND",2*(F1170-I1170)/(D1170-C1170)))</f>
        <v xml:space="preserve"> </v>
      </c>
      <c r="M1170" s="60" t="str">
        <f t="shared" si="19"/>
        <v xml:space="preserve"> </v>
      </c>
      <c r="N1170" s="59" t="str">
        <f>IF('Raw Data'!B1174=0," ",IF(O1170="Yes",IF(J1170&gt;$K$6,"OK","NOK"),IF(J1170&gt;$K$5,"OK","NOK")))</f>
        <v xml:space="preserve"> </v>
      </c>
      <c r="O1170" s="67" t="str">
        <f>IF('Raw Data'!B1174=0," ","No")</f>
        <v xml:space="preserve"> </v>
      </c>
      <c r="P1170" s="61" t="str">
        <f>IF('Raw Data'!B1174=0," ",'Raw Data'!F1174 &amp; ".")</f>
        <v xml:space="preserve"> </v>
      </c>
    </row>
    <row r="1171" spans="1:16" x14ac:dyDescent="0.2">
      <c r="A1171" s="62" t="str">
        <f>IF('Raw Data'!B1175=0,"",'Raw Data'!B1175)</f>
        <v/>
      </c>
      <c r="B1171" s="62" t="str">
        <f>IF('Raw Data'!B1175=0,"",'Raw Data'!C1175)</f>
        <v/>
      </c>
      <c r="C1171" s="63" t="str">
        <f>IF('Raw Data'!B1175=0," ",'Raw Data'!D1175)</f>
        <v xml:space="preserve"> </v>
      </c>
      <c r="D1171" s="63" t="str">
        <f>IF('Raw Data'!B1175=0," ",'Raw Data'!E1175)</f>
        <v xml:space="preserve"> </v>
      </c>
      <c r="E1171" s="63" t="str">
        <f>IF('Raw Data'!B1175=0," ",MIN('Raw Data'!G1175:JP1175))</f>
        <v xml:space="preserve"> </v>
      </c>
      <c r="F1171" s="63" t="str">
        <f>IF('Raw Data'!B1175=0," ",AVERAGE('Raw Data'!G1175:JP1175))</f>
        <v xml:space="preserve"> </v>
      </c>
      <c r="G1171" s="63" t="str">
        <f>IF('Raw Data'!B1175=0," ",MAX('Raw Data'!G1175:JP1175))</f>
        <v xml:space="preserve"> </v>
      </c>
      <c r="H1171" s="63" t="str">
        <f>IF('Raw Data'!B1175=0," ",_xlfn.STDEV.S('Raw Data'!G1175:JP1175))</f>
        <v xml:space="preserve"> </v>
      </c>
      <c r="I1171" s="64" t="str">
        <f>IF('Raw Data'!B1175=0," ",(D1171+C1171)/2)</f>
        <v xml:space="preserve"> </v>
      </c>
      <c r="J1171" s="65" t="str">
        <f>IF('Raw Data'!B1175=0," ",IF(H1171=0,9999,MIN((F1171-C1171),(D1171-F1171))/3/H1171))</f>
        <v xml:space="preserve"> </v>
      </c>
      <c r="K1171" s="60" t="str">
        <f>IF('Raw Data'!B1175=0," ",IF(O1171="Yes",J1171-$K$6,J1171-$K$5))</f>
        <v xml:space="preserve"> </v>
      </c>
      <c r="L1171" s="66" t="str">
        <f>IF('Raw Data'!B1175=0," ",IF(I1171="ND","ND",2*(F1171-I1171)/(D1171-C1171)))</f>
        <v xml:space="preserve"> </v>
      </c>
      <c r="M1171" s="60" t="str">
        <f t="shared" si="19"/>
        <v xml:space="preserve"> </v>
      </c>
      <c r="N1171" s="59" t="str">
        <f>IF('Raw Data'!B1175=0," ",IF(O1171="Yes",IF(J1171&gt;$K$6,"OK","NOK"),IF(J1171&gt;$K$5,"OK","NOK")))</f>
        <v xml:space="preserve"> </v>
      </c>
      <c r="O1171" s="67" t="str">
        <f>IF('Raw Data'!B1175=0," ","No")</f>
        <v xml:space="preserve"> </v>
      </c>
      <c r="P1171" s="61" t="str">
        <f>IF('Raw Data'!B1175=0," ",'Raw Data'!F1175 &amp; ".")</f>
        <v xml:space="preserve"> </v>
      </c>
    </row>
    <row r="1172" spans="1:16" x14ac:dyDescent="0.2">
      <c r="A1172" s="62" t="str">
        <f>IF('Raw Data'!B1176=0,"",'Raw Data'!B1176)</f>
        <v/>
      </c>
      <c r="B1172" s="62" t="str">
        <f>IF('Raw Data'!B1176=0,"",'Raw Data'!C1176)</f>
        <v/>
      </c>
      <c r="C1172" s="63" t="str">
        <f>IF('Raw Data'!B1176=0," ",'Raw Data'!D1176)</f>
        <v xml:space="preserve"> </v>
      </c>
      <c r="D1172" s="63" t="str">
        <f>IF('Raw Data'!B1176=0," ",'Raw Data'!E1176)</f>
        <v xml:space="preserve"> </v>
      </c>
      <c r="E1172" s="63" t="str">
        <f>IF('Raw Data'!B1176=0," ",MIN('Raw Data'!G1176:JP1176))</f>
        <v xml:space="preserve"> </v>
      </c>
      <c r="F1172" s="63" t="str">
        <f>IF('Raw Data'!B1176=0," ",AVERAGE('Raw Data'!G1176:JP1176))</f>
        <v xml:space="preserve"> </v>
      </c>
      <c r="G1172" s="63" t="str">
        <f>IF('Raw Data'!B1176=0," ",MAX('Raw Data'!G1176:JP1176))</f>
        <v xml:space="preserve"> </v>
      </c>
      <c r="H1172" s="63" t="str">
        <f>IF('Raw Data'!B1176=0," ",_xlfn.STDEV.S('Raw Data'!G1176:JP1176))</f>
        <v xml:space="preserve"> </v>
      </c>
      <c r="I1172" s="64" t="str">
        <f>IF('Raw Data'!B1176=0," ",(D1172+C1172)/2)</f>
        <v xml:space="preserve"> </v>
      </c>
      <c r="J1172" s="65" t="str">
        <f>IF('Raw Data'!B1176=0," ",IF(H1172=0,9999,MIN((F1172-C1172),(D1172-F1172))/3/H1172))</f>
        <v xml:space="preserve"> </v>
      </c>
      <c r="K1172" s="60" t="str">
        <f>IF('Raw Data'!B1176=0," ",IF(O1172="Yes",J1172-$K$6,J1172-$K$5))</f>
        <v xml:space="preserve"> </v>
      </c>
      <c r="L1172" s="66" t="str">
        <f>IF('Raw Data'!B1176=0," ",IF(I1172="ND","ND",2*(F1172-I1172)/(D1172-C1172)))</f>
        <v xml:space="preserve"> </v>
      </c>
      <c r="M1172" s="60" t="str">
        <f t="shared" si="19"/>
        <v xml:space="preserve"> </v>
      </c>
      <c r="N1172" s="59" t="str">
        <f>IF('Raw Data'!B1176=0," ",IF(O1172="Yes",IF(J1172&gt;$K$6,"OK","NOK"),IF(J1172&gt;$K$5,"OK","NOK")))</f>
        <v xml:space="preserve"> </v>
      </c>
      <c r="O1172" s="67" t="str">
        <f>IF('Raw Data'!B1176=0," ","No")</f>
        <v xml:space="preserve"> </v>
      </c>
      <c r="P1172" s="61" t="str">
        <f>IF('Raw Data'!B1176=0," ",'Raw Data'!F1176 &amp; ".")</f>
        <v xml:space="preserve"> </v>
      </c>
    </row>
    <row r="1173" spans="1:16" x14ac:dyDescent="0.2">
      <c r="A1173" s="62" t="str">
        <f>IF('Raw Data'!B1177=0,"",'Raw Data'!B1177)</f>
        <v/>
      </c>
      <c r="B1173" s="62" t="str">
        <f>IF('Raw Data'!B1177=0,"",'Raw Data'!C1177)</f>
        <v/>
      </c>
      <c r="C1173" s="63" t="str">
        <f>IF('Raw Data'!B1177=0," ",'Raw Data'!D1177)</f>
        <v xml:space="preserve"> </v>
      </c>
      <c r="D1173" s="63" t="str">
        <f>IF('Raw Data'!B1177=0," ",'Raw Data'!E1177)</f>
        <v xml:space="preserve"> </v>
      </c>
      <c r="E1173" s="63" t="str">
        <f>IF('Raw Data'!B1177=0," ",MIN('Raw Data'!G1177:JP1177))</f>
        <v xml:space="preserve"> </v>
      </c>
      <c r="F1173" s="63" t="str">
        <f>IF('Raw Data'!B1177=0," ",AVERAGE('Raw Data'!G1177:JP1177))</f>
        <v xml:space="preserve"> </v>
      </c>
      <c r="G1173" s="63" t="str">
        <f>IF('Raw Data'!B1177=0," ",MAX('Raw Data'!G1177:JP1177))</f>
        <v xml:space="preserve"> </v>
      </c>
      <c r="H1173" s="63" t="str">
        <f>IF('Raw Data'!B1177=0," ",_xlfn.STDEV.S('Raw Data'!G1177:JP1177))</f>
        <v xml:space="preserve"> </v>
      </c>
      <c r="I1173" s="64" t="str">
        <f>IF('Raw Data'!B1177=0," ",(D1173+C1173)/2)</f>
        <v xml:space="preserve"> </v>
      </c>
      <c r="J1173" s="65" t="str">
        <f>IF('Raw Data'!B1177=0," ",IF(H1173=0,9999,MIN((F1173-C1173),(D1173-F1173))/3/H1173))</f>
        <v xml:space="preserve"> </v>
      </c>
      <c r="K1173" s="60" t="str">
        <f>IF('Raw Data'!B1177=0," ",IF(O1173="Yes",J1173-$K$6,J1173-$K$5))</f>
        <v xml:space="preserve"> </v>
      </c>
      <c r="L1173" s="66" t="str">
        <f>IF('Raw Data'!B1177=0," ",IF(I1173="ND","ND",2*(F1173-I1173)/(D1173-C1173)))</f>
        <v xml:space="preserve"> </v>
      </c>
      <c r="M1173" s="60" t="str">
        <f t="shared" si="19"/>
        <v xml:space="preserve"> </v>
      </c>
      <c r="N1173" s="59" t="str">
        <f>IF('Raw Data'!B1177=0," ",IF(O1173="Yes",IF(J1173&gt;$K$6,"OK","NOK"),IF(J1173&gt;$K$5,"OK","NOK")))</f>
        <v xml:space="preserve"> </v>
      </c>
      <c r="O1173" s="67" t="str">
        <f>IF('Raw Data'!B1177=0," ","No")</f>
        <v xml:space="preserve"> </v>
      </c>
      <c r="P1173" s="61" t="str">
        <f>IF('Raw Data'!B1177=0," ",'Raw Data'!F1177 &amp; ".")</f>
        <v xml:space="preserve"> </v>
      </c>
    </row>
    <row r="1174" spans="1:16" x14ac:dyDescent="0.2">
      <c r="A1174" s="62" t="str">
        <f>IF('Raw Data'!B1178=0,"",'Raw Data'!B1178)</f>
        <v/>
      </c>
      <c r="B1174" s="62" t="str">
        <f>IF('Raw Data'!B1178=0,"",'Raw Data'!C1178)</f>
        <v/>
      </c>
      <c r="C1174" s="63" t="str">
        <f>IF('Raw Data'!B1178=0," ",'Raw Data'!D1178)</f>
        <v xml:space="preserve"> </v>
      </c>
      <c r="D1174" s="63" t="str">
        <f>IF('Raw Data'!B1178=0," ",'Raw Data'!E1178)</f>
        <v xml:space="preserve"> </v>
      </c>
      <c r="E1174" s="63" t="str">
        <f>IF('Raw Data'!B1178=0," ",MIN('Raw Data'!G1178:JP1178))</f>
        <v xml:space="preserve"> </v>
      </c>
      <c r="F1174" s="63" t="str">
        <f>IF('Raw Data'!B1178=0," ",AVERAGE('Raw Data'!G1178:JP1178))</f>
        <v xml:space="preserve"> </v>
      </c>
      <c r="G1174" s="63" t="str">
        <f>IF('Raw Data'!B1178=0," ",MAX('Raw Data'!G1178:JP1178))</f>
        <v xml:space="preserve"> </v>
      </c>
      <c r="H1174" s="63" t="str">
        <f>IF('Raw Data'!B1178=0," ",_xlfn.STDEV.S('Raw Data'!G1178:JP1178))</f>
        <v xml:space="preserve"> </v>
      </c>
      <c r="I1174" s="64" t="str">
        <f>IF('Raw Data'!B1178=0," ",(D1174+C1174)/2)</f>
        <v xml:space="preserve"> </v>
      </c>
      <c r="J1174" s="65" t="str">
        <f>IF('Raw Data'!B1178=0," ",IF(H1174=0,9999,MIN((F1174-C1174),(D1174-F1174))/3/H1174))</f>
        <v xml:space="preserve"> </v>
      </c>
      <c r="K1174" s="60" t="str">
        <f>IF('Raw Data'!B1178=0," ",IF(O1174="Yes",J1174-$K$6,J1174-$K$5))</f>
        <v xml:space="preserve"> </v>
      </c>
      <c r="L1174" s="66" t="str">
        <f>IF('Raw Data'!B1178=0," ",IF(I1174="ND","ND",2*(F1174-I1174)/(D1174-C1174)))</f>
        <v xml:space="preserve"> </v>
      </c>
      <c r="M1174" s="60" t="str">
        <f t="shared" si="19"/>
        <v xml:space="preserve"> </v>
      </c>
      <c r="N1174" s="59" t="str">
        <f>IF('Raw Data'!B1178=0," ",IF(O1174="Yes",IF(J1174&gt;$K$6,"OK","NOK"),IF(J1174&gt;$K$5,"OK","NOK")))</f>
        <v xml:space="preserve"> </v>
      </c>
      <c r="O1174" s="67" t="str">
        <f>IF('Raw Data'!B1178=0," ","No")</f>
        <v xml:space="preserve"> </v>
      </c>
      <c r="P1174" s="61" t="str">
        <f>IF('Raw Data'!B1178=0," ",'Raw Data'!F1178 &amp; ".")</f>
        <v xml:space="preserve"> </v>
      </c>
    </row>
    <row r="1175" spans="1:16" x14ac:dyDescent="0.2">
      <c r="A1175" s="62" t="str">
        <f>IF('Raw Data'!B1179=0,"",'Raw Data'!B1179)</f>
        <v/>
      </c>
      <c r="B1175" s="62" t="str">
        <f>IF('Raw Data'!B1179=0,"",'Raw Data'!C1179)</f>
        <v/>
      </c>
      <c r="C1175" s="63" t="str">
        <f>IF('Raw Data'!B1179=0," ",'Raw Data'!D1179)</f>
        <v xml:space="preserve"> </v>
      </c>
      <c r="D1175" s="63" t="str">
        <f>IF('Raw Data'!B1179=0," ",'Raw Data'!E1179)</f>
        <v xml:space="preserve"> </v>
      </c>
      <c r="E1175" s="63" t="str">
        <f>IF('Raw Data'!B1179=0," ",MIN('Raw Data'!G1179:JP1179))</f>
        <v xml:space="preserve"> </v>
      </c>
      <c r="F1175" s="63" t="str">
        <f>IF('Raw Data'!B1179=0," ",AVERAGE('Raw Data'!G1179:JP1179))</f>
        <v xml:space="preserve"> </v>
      </c>
      <c r="G1175" s="63" t="str">
        <f>IF('Raw Data'!B1179=0," ",MAX('Raw Data'!G1179:JP1179))</f>
        <v xml:space="preserve"> </v>
      </c>
      <c r="H1175" s="63" t="str">
        <f>IF('Raw Data'!B1179=0," ",_xlfn.STDEV.S('Raw Data'!G1179:JP1179))</f>
        <v xml:space="preserve"> </v>
      </c>
      <c r="I1175" s="64" t="str">
        <f>IF('Raw Data'!B1179=0," ",(D1175+C1175)/2)</f>
        <v xml:space="preserve"> </v>
      </c>
      <c r="J1175" s="65" t="str">
        <f>IF('Raw Data'!B1179=0," ",IF(H1175=0,9999,MIN((F1175-C1175),(D1175-F1175))/3/H1175))</f>
        <v xml:space="preserve"> </v>
      </c>
      <c r="K1175" s="60" t="str">
        <f>IF('Raw Data'!B1179=0," ",IF(O1175="Yes",J1175-$K$6,J1175-$K$5))</f>
        <v xml:space="preserve"> </v>
      </c>
      <c r="L1175" s="66" t="str">
        <f>IF('Raw Data'!B1179=0," ",IF(I1175="ND","ND",2*(F1175-I1175)/(D1175-C1175)))</f>
        <v xml:space="preserve"> </v>
      </c>
      <c r="M1175" s="60" t="str">
        <f t="shared" si="19"/>
        <v xml:space="preserve"> </v>
      </c>
      <c r="N1175" s="59" t="str">
        <f>IF('Raw Data'!B1179=0," ",IF(O1175="Yes",IF(J1175&gt;$K$6,"OK","NOK"),IF(J1175&gt;$K$5,"OK","NOK")))</f>
        <v xml:space="preserve"> </v>
      </c>
      <c r="O1175" s="67" t="str">
        <f>IF('Raw Data'!B1179=0," ","No")</f>
        <v xml:space="preserve"> </v>
      </c>
      <c r="P1175" s="61" t="str">
        <f>IF('Raw Data'!B1179=0," ",'Raw Data'!F1179 &amp; ".")</f>
        <v xml:space="preserve"> </v>
      </c>
    </row>
    <row r="1176" spans="1:16" x14ac:dyDescent="0.2">
      <c r="A1176" s="62" t="str">
        <f>IF('Raw Data'!B1180=0,"",'Raw Data'!B1180)</f>
        <v/>
      </c>
      <c r="B1176" s="62" t="str">
        <f>IF('Raw Data'!B1180=0,"",'Raw Data'!C1180)</f>
        <v/>
      </c>
      <c r="C1176" s="63" t="str">
        <f>IF('Raw Data'!B1180=0," ",'Raw Data'!D1180)</f>
        <v xml:space="preserve"> </v>
      </c>
      <c r="D1176" s="63" t="str">
        <f>IF('Raw Data'!B1180=0," ",'Raw Data'!E1180)</f>
        <v xml:space="preserve"> </v>
      </c>
      <c r="E1176" s="63" t="str">
        <f>IF('Raw Data'!B1180=0," ",MIN('Raw Data'!G1180:JP1180))</f>
        <v xml:space="preserve"> </v>
      </c>
      <c r="F1176" s="63" t="str">
        <f>IF('Raw Data'!B1180=0," ",AVERAGE('Raw Data'!G1180:JP1180))</f>
        <v xml:space="preserve"> </v>
      </c>
      <c r="G1176" s="63" t="str">
        <f>IF('Raw Data'!B1180=0," ",MAX('Raw Data'!G1180:JP1180))</f>
        <v xml:space="preserve"> </v>
      </c>
      <c r="H1176" s="63" t="str">
        <f>IF('Raw Data'!B1180=0," ",_xlfn.STDEV.S('Raw Data'!G1180:JP1180))</f>
        <v xml:space="preserve"> </v>
      </c>
      <c r="I1176" s="64" t="str">
        <f>IF('Raw Data'!B1180=0," ",(D1176+C1176)/2)</f>
        <v xml:space="preserve"> </v>
      </c>
      <c r="J1176" s="65" t="str">
        <f>IF('Raw Data'!B1180=0," ",IF(H1176=0,9999,MIN((F1176-C1176),(D1176-F1176))/3/H1176))</f>
        <v xml:space="preserve"> </v>
      </c>
      <c r="K1176" s="60" t="str">
        <f>IF('Raw Data'!B1180=0," ",IF(O1176="Yes",J1176-$K$6,J1176-$K$5))</f>
        <v xml:space="preserve"> </v>
      </c>
      <c r="L1176" s="66" t="str">
        <f>IF('Raw Data'!B1180=0," ",IF(I1176="ND","ND",2*(F1176-I1176)/(D1176-C1176)))</f>
        <v xml:space="preserve"> </v>
      </c>
      <c r="M1176" s="60" t="str">
        <f t="shared" si="19"/>
        <v xml:space="preserve"> </v>
      </c>
      <c r="N1176" s="59" t="str">
        <f>IF('Raw Data'!B1180=0," ",IF(O1176="Yes",IF(J1176&gt;$K$6,"OK","NOK"),IF(J1176&gt;$K$5,"OK","NOK")))</f>
        <v xml:space="preserve"> </v>
      </c>
      <c r="O1176" s="67" t="str">
        <f>IF('Raw Data'!B1180=0," ","No")</f>
        <v xml:space="preserve"> </v>
      </c>
      <c r="P1176" s="61" t="str">
        <f>IF('Raw Data'!B1180=0," ",'Raw Data'!F1180 &amp; ".")</f>
        <v xml:space="preserve"> </v>
      </c>
    </row>
    <row r="1177" spans="1:16" x14ac:dyDescent="0.2">
      <c r="A1177" s="62" t="str">
        <f>IF('Raw Data'!B1181=0,"",'Raw Data'!B1181)</f>
        <v/>
      </c>
      <c r="B1177" s="62" t="str">
        <f>IF('Raw Data'!B1181=0,"",'Raw Data'!C1181)</f>
        <v/>
      </c>
      <c r="C1177" s="63" t="str">
        <f>IF('Raw Data'!B1181=0," ",'Raw Data'!D1181)</f>
        <v xml:space="preserve"> </v>
      </c>
      <c r="D1177" s="63" t="str">
        <f>IF('Raw Data'!B1181=0," ",'Raw Data'!E1181)</f>
        <v xml:space="preserve"> </v>
      </c>
      <c r="E1177" s="63" t="str">
        <f>IF('Raw Data'!B1181=0," ",MIN('Raw Data'!G1181:JP1181))</f>
        <v xml:space="preserve"> </v>
      </c>
      <c r="F1177" s="63" t="str">
        <f>IF('Raw Data'!B1181=0," ",AVERAGE('Raw Data'!G1181:JP1181))</f>
        <v xml:space="preserve"> </v>
      </c>
      <c r="G1177" s="63" t="str">
        <f>IF('Raw Data'!B1181=0," ",MAX('Raw Data'!G1181:JP1181))</f>
        <v xml:space="preserve"> </v>
      </c>
      <c r="H1177" s="63" t="str">
        <f>IF('Raw Data'!B1181=0," ",_xlfn.STDEV.S('Raw Data'!G1181:JP1181))</f>
        <v xml:space="preserve"> </v>
      </c>
      <c r="I1177" s="64" t="str">
        <f>IF('Raw Data'!B1181=0," ",(D1177+C1177)/2)</f>
        <v xml:space="preserve"> </v>
      </c>
      <c r="J1177" s="65" t="str">
        <f>IF('Raw Data'!B1181=0," ",IF(H1177=0,9999,MIN((F1177-C1177),(D1177-F1177))/3/H1177))</f>
        <v xml:space="preserve"> </v>
      </c>
      <c r="K1177" s="60" t="str">
        <f>IF('Raw Data'!B1181=0," ",IF(O1177="Yes",J1177-$K$6,J1177-$K$5))</f>
        <v xml:space="preserve"> </v>
      </c>
      <c r="L1177" s="66" t="str">
        <f>IF('Raw Data'!B1181=0," ",IF(I1177="ND","ND",2*(F1177-I1177)/(D1177-C1177)))</f>
        <v xml:space="preserve"> </v>
      </c>
      <c r="M1177" s="60" t="str">
        <f t="shared" si="19"/>
        <v xml:space="preserve"> </v>
      </c>
      <c r="N1177" s="59" t="str">
        <f>IF('Raw Data'!B1181=0," ",IF(O1177="Yes",IF(J1177&gt;$K$6,"OK","NOK"),IF(J1177&gt;$K$5,"OK","NOK")))</f>
        <v xml:space="preserve"> </v>
      </c>
      <c r="O1177" s="67" t="str">
        <f>IF('Raw Data'!B1181=0," ","No")</f>
        <v xml:space="preserve"> </v>
      </c>
      <c r="P1177" s="61" t="str">
        <f>IF('Raw Data'!B1181=0," ",'Raw Data'!F1181 &amp; ".")</f>
        <v xml:space="preserve"> </v>
      </c>
    </row>
    <row r="1178" spans="1:16" x14ac:dyDescent="0.2">
      <c r="A1178" s="62" t="str">
        <f>IF('Raw Data'!B1182=0,"",'Raw Data'!B1182)</f>
        <v/>
      </c>
      <c r="B1178" s="62" t="str">
        <f>IF('Raw Data'!B1182=0,"",'Raw Data'!C1182)</f>
        <v/>
      </c>
      <c r="C1178" s="63" t="str">
        <f>IF('Raw Data'!B1182=0," ",'Raw Data'!D1182)</f>
        <v xml:space="preserve"> </v>
      </c>
      <c r="D1178" s="63" t="str">
        <f>IF('Raw Data'!B1182=0," ",'Raw Data'!E1182)</f>
        <v xml:space="preserve"> </v>
      </c>
      <c r="E1178" s="63" t="str">
        <f>IF('Raw Data'!B1182=0," ",MIN('Raw Data'!G1182:JP1182))</f>
        <v xml:space="preserve"> </v>
      </c>
      <c r="F1178" s="63" t="str">
        <f>IF('Raw Data'!B1182=0," ",AVERAGE('Raw Data'!G1182:JP1182))</f>
        <v xml:space="preserve"> </v>
      </c>
      <c r="G1178" s="63" t="str">
        <f>IF('Raw Data'!B1182=0," ",MAX('Raw Data'!G1182:JP1182))</f>
        <v xml:space="preserve"> </v>
      </c>
      <c r="H1178" s="63" t="str">
        <f>IF('Raw Data'!B1182=0," ",_xlfn.STDEV.S('Raw Data'!G1182:JP1182))</f>
        <v xml:space="preserve"> </v>
      </c>
      <c r="I1178" s="64" t="str">
        <f>IF('Raw Data'!B1182=0," ",(D1178+C1178)/2)</f>
        <v xml:space="preserve"> </v>
      </c>
      <c r="J1178" s="65" t="str">
        <f>IF('Raw Data'!B1182=0," ",IF(H1178=0,9999,MIN((F1178-C1178),(D1178-F1178))/3/H1178))</f>
        <v xml:space="preserve"> </v>
      </c>
      <c r="K1178" s="60" t="str">
        <f>IF('Raw Data'!B1182=0," ",IF(O1178="Yes",J1178-$K$6,J1178-$K$5))</f>
        <v xml:space="preserve"> </v>
      </c>
      <c r="L1178" s="66" t="str">
        <f>IF('Raw Data'!B1182=0," ",IF(I1178="ND","ND",2*(F1178-I1178)/(D1178-C1178)))</f>
        <v xml:space="preserve"> </v>
      </c>
      <c r="M1178" s="60" t="str">
        <f t="shared" si="19"/>
        <v xml:space="preserve"> </v>
      </c>
      <c r="N1178" s="59" t="str">
        <f>IF('Raw Data'!B1182=0," ",IF(O1178="Yes",IF(J1178&gt;$K$6,"OK","NOK"),IF(J1178&gt;$K$5,"OK","NOK")))</f>
        <v xml:space="preserve"> </v>
      </c>
      <c r="O1178" s="67" t="str">
        <f>IF('Raw Data'!B1182=0," ","No")</f>
        <v xml:space="preserve"> </v>
      </c>
      <c r="P1178" s="61" t="str">
        <f>IF('Raw Data'!B1182=0," ",'Raw Data'!F1182 &amp; ".")</f>
        <v xml:space="preserve"> </v>
      </c>
    </row>
    <row r="1179" spans="1:16" x14ac:dyDescent="0.2">
      <c r="A1179" s="62" t="str">
        <f>IF('Raw Data'!B1183=0,"",'Raw Data'!B1183)</f>
        <v/>
      </c>
      <c r="B1179" s="62" t="str">
        <f>IF('Raw Data'!B1183=0,"",'Raw Data'!C1183)</f>
        <v/>
      </c>
      <c r="C1179" s="63" t="str">
        <f>IF('Raw Data'!B1183=0," ",'Raw Data'!D1183)</f>
        <v xml:space="preserve"> </v>
      </c>
      <c r="D1179" s="63" t="str">
        <f>IF('Raw Data'!B1183=0," ",'Raw Data'!E1183)</f>
        <v xml:space="preserve"> </v>
      </c>
      <c r="E1179" s="63" t="str">
        <f>IF('Raw Data'!B1183=0," ",MIN('Raw Data'!G1183:JP1183))</f>
        <v xml:space="preserve"> </v>
      </c>
      <c r="F1179" s="63" t="str">
        <f>IF('Raw Data'!B1183=0," ",AVERAGE('Raw Data'!G1183:JP1183))</f>
        <v xml:space="preserve"> </v>
      </c>
      <c r="G1179" s="63" t="str">
        <f>IF('Raw Data'!B1183=0," ",MAX('Raw Data'!G1183:JP1183))</f>
        <v xml:space="preserve"> </v>
      </c>
      <c r="H1179" s="63" t="str">
        <f>IF('Raw Data'!B1183=0," ",_xlfn.STDEV.S('Raw Data'!G1183:JP1183))</f>
        <v xml:space="preserve"> </v>
      </c>
      <c r="I1179" s="64" t="str">
        <f>IF('Raw Data'!B1183=0," ",(D1179+C1179)/2)</f>
        <v xml:space="preserve"> </v>
      </c>
      <c r="J1179" s="65" t="str">
        <f>IF('Raw Data'!B1183=0," ",IF(H1179=0,9999,MIN((F1179-C1179),(D1179-F1179))/3/H1179))</f>
        <v xml:space="preserve"> </v>
      </c>
      <c r="K1179" s="60" t="str">
        <f>IF('Raw Data'!B1183=0," ",IF(O1179="Yes",J1179-$K$6,J1179-$K$5))</f>
        <v xml:space="preserve"> </v>
      </c>
      <c r="L1179" s="66" t="str">
        <f>IF('Raw Data'!B1183=0," ",IF(I1179="ND","ND",2*(F1179-I1179)/(D1179-C1179)))</f>
        <v xml:space="preserve"> </v>
      </c>
      <c r="M1179" s="60" t="str">
        <f t="shared" si="19"/>
        <v xml:space="preserve"> </v>
      </c>
      <c r="N1179" s="59" t="str">
        <f>IF('Raw Data'!B1183=0," ",IF(O1179="Yes",IF(J1179&gt;$K$6,"OK","NOK"),IF(J1179&gt;$K$5,"OK","NOK")))</f>
        <v xml:space="preserve"> </v>
      </c>
      <c r="O1179" s="67" t="str">
        <f>IF('Raw Data'!B1183=0," ","No")</f>
        <v xml:space="preserve"> </v>
      </c>
      <c r="P1179" s="61" t="str">
        <f>IF('Raw Data'!B1183=0," ",'Raw Data'!F1183 &amp; ".")</f>
        <v xml:space="preserve"> </v>
      </c>
    </row>
    <row r="1180" spans="1:16" x14ac:dyDescent="0.2">
      <c r="A1180" s="62" t="str">
        <f>IF('Raw Data'!B1184=0,"",'Raw Data'!B1184)</f>
        <v/>
      </c>
      <c r="B1180" s="62" t="str">
        <f>IF('Raw Data'!B1184=0,"",'Raw Data'!C1184)</f>
        <v/>
      </c>
      <c r="C1180" s="63" t="str">
        <f>IF('Raw Data'!B1184=0," ",'Raw Data'!D1184)</f>
        <v xml:space="preserve"> </v>
      </c>
      <c r="D1180" s="63" t="str">
        <f>IF('Raw Data'!B1184=0," ",'Raw Data'!E1184)</f>
        <v xml:space="preserve"> </v>
      </c>
      <c r="E1180" s="63" t="str">
        <f>IF('Raw Data'!B1184=0," ",MIN('Raw Data'!G1184:JP1184))</f>
        <v xml:space="preserve"> </v>
      </c>
      <c r="F1180" s="63" t="str">
        <f>IF('Raw Data'!B1184=0," ",AVERAGE('Raw Data'!G1184:JP1184))</f>
        <v xml:space="preserve"> </v>
      </c>
      <c r="G1180" s="63" t="str">
        <f>IF('Raw Data'!B1184=0," ",MAX('Raw Data'!G1184:JP1184))</f>
        <v xml:space="preserve"> </v>
      </c>
      <c r="H1180" s="63" t="str">
        <f>IF('Raw Data'!B1184=0," ",_xlfn.STDEV.S('Raw Data'!G1184:JP1184))</f>
        <v xml:space="preserve"> </v>
      </c>
      <c r="I1180" s="64" t="str">
        <f>IF('Raw Data'!B1184=0," ",(D1180+C1180)/2)</f>
        <v xml:space="preserve"> </v>
      </c>
      <c r="J1180" s="65" t="str">
        <f>IF('Raw Data'!B1184=0," ",IF(H1180=0,9999,MIN((F1180-C1180),(D1180-F1180))/3/H1180))</f>
        <v xml:space="preserve"> </v>
      </c>
      <c r="K1180" s="60" t="str">
        <f>IF('Raw Data'!B1184=0," ",IF(O1180="Yes",J1180-$K$6,J1180-$K$5))</f>
        <v xml:space="preserve"> </v>
      </c>
      <c r="L1180" s="66" t="str">
        <f>IF('Raw Data'!B1184=0," ",IF(I1180="ND","ND",2*(F1180-I1180)/(D1180-C1180)))</f>
        <v xml:space="preserve"> </v>
      </c>
      <c r="M1180" s="60" t="str">
        <f t="shared" si="19"/>
        <v xml:space="preserve"> </v>
      </c>
      <c r="N1180" s="59" t="str">
        <f>IF('Raw Data'!B1184=0," ",IF(O1180="Yes",IF(J1180&gt;$K$6,"OK","NOK"),IF(J1180&gt;$K$5,"OK","NOK")))</f>
        <v xml:space="preserve"> </v>
      </c>
      <c r="O1180" s="67" t="str">
        <f>IF('Raw Data'!B1184=0," ","No")</f>
        <v xml:space="preserve"> </v>
      </c>
      <c r="P1180" s="61" t="str">
        <f>IF('Raw Data'!B1184=0," ",'Raw Data'!F1184 &amp; ".")</f>
        <v xml:space="preserve"> </v>
      </c>
    </row>
    <row r="1181" spans="1:16" x14ac:dyDescent="0.2">
      <c r="A1181" s="62" t="str">
        <f>IF('Raw Data'!B1185=0,"",'Raw Data'!B1185)</f>
        <v/>
      </c>
      <c r="B1181" s="62" t="str">
        <f>IF('Raw Data'!B1185=0,"",'Raw Data'!C1185)</f>
        <v/>
      </c>
      <c r="C1181" s="63" t="str">
        <f>IF('Raw Data'!B1185=0," ",'Raw Data'!D1185)</f>
        <v xml:space="preserve"> </v>
      </c>
      <c r="D1181" s="63" t="str">
        <f>IF('Raw Data'!B1185=0," ",'Raw Data'!E1185)</f>
        <v xml:space="preserve"> </v>
      </c>
      <c r="E1181" s="63" t="str">
        <f>IF('Raw Data'!B1185=0," ",MIN('Raw Data'!G1185:JP1185))</f>
        <v xml:space="preserve"> </v>
      </c>
      <c r="F1181" s="63" t="str">
        <f>IF('Raw Data'!B1185=0," ",AVERAGE('Raw Data'!G1185:JP1185))</f>
        <v xml:space="preserve"> </v>
      </c>
      <c r="G1181" s="63" t="str">
        <f>IF('Raw Data'!B1185=0," ",MAX('Raw Data'!G1185:JP1185))</f>
        <v xml:space="preserve"> </v>
      </c>
      <c r="H1181" s="63" t="str">
        <f>IF('Raw Data'!B1185=0," ",_xlfn.STDEV.S('Raw Data'!G1185:JP1185))</f>
        <v xml:space="preserve"> </v>
      </c>
      <c r="I1181" s="64" t="str">
        <f>IF('Raw Data'!B1185=0," ",(D1181+C1181)/2)</f>
        <v xml:space="preserve"> </v>
      </c>
      <c r="J1181" s="65" t="str">
        <f>IF('Raw Data'!B1185=0," ",IF(H1181=0,9999,MIN((F1181-C1181),(D1181-F1181))/3/H1181))</f>
        <v xml:space="preserve"> </v>
      </c>
      <c r="K1181" s="60" t="str">
        <f>IF('Raw Data'!B1185=0," ",IF(O1181="Yes",J1181-$K$6,J1181-$K$5))</f>
        <v xml:space="preserve"> </v>
      </c>
      <c r="L1181" s="66" t="str">
        <f>IF('Raw Data'!B1185=0," ",IF(I1181="ND","ND",2*(F1181-I1181)/(D1181-C1181)))</f>
        <v xml:space="preserve"> </v>
      </c>
      <c r="M1181" s="60" t="str">
        <f t="shared" si="19"/>
        <v xml:space="preserve"> </v>
      </c>
      <c r="N1181" s="59" t="str">
        <f>IF('Raw Data'!B1185=0," ",IF(O1181="Yes",IF(J1181&gt;$K$6,"OK","NOK"),IF(J1181&gt;$K$5,"OK","NOK")))</f>
        <v xml:space="preserve"> </v>
      </c>
      <c r="O1181" s="67" t="str">
        <f>IF('Raw Data'!B1185=0," ","No")</f>
        <v xml:space="preserve"> </v>
      </c>
      <c r="P1181" s="61" t="str">
        <f>IF('Raw Data'!B1185=0," ",'Raw Data'!F1185 &amp; ".")</f>
        <v xml:space="preserve"> </v>
      </c>
    </row>
    <row r="1182" spans="1:16" x14ac:dyDescent="0.2">
      <c r="A1182" s="62" t="str">
        <f>IF('Raw Data'!B1186=0,"",'Raw Data'!B1186)</f>
        <v/>
      </c>
      <c r="B1182" s="62" t="str">
        <f>IF('Raw Data'!B1186=0,"",'Raw Data'!C1186)</f>
        <v/>
      </c>
      <c r="C1182" s="63" t="str">
        <f>IF('Raw Data'!B1186=0," ",'Raw Data'!D1186)</f>
        <v xml:space="preserve"> </v>
      </c>
      <c r="D1182" s="63" t="str">
        <f>IF('Raw Data'!B1186=0," ",'Raw Data'!E1186)</f>
        <v xml:space="preserve"> </v>
      </c>
      <c r="E1182" s="63" t="str">
        <f>IF('Raw Data'!B1186=0," ",MIN('Raw Data'!G1186:JP1186))</f>
        <v xml:space="preserve"> </v>
      </c>
      <c r="F1182" s="63" t="str">
        <f>IF('Raw Data'!B1186=0," ",AVERAGE('Raw Data'!G1186:JP1186))</f>
        <v xml:space="preserve"> </v>
      </c>
      <c r="G1182" s="63" t="str">
        <f>IF('Raw Data'!B1186=0," ",MAX('Raw Data'!G1186:JP1186))</f>
        <v xml:space="preserve"> </v>
      </c>
      <c r="H1182" s="63" t="str">
        <f>IF('Raw Data'!B1186=0," ",_xlfn.STDEV.S('Raw Data'!G1186:JP1186))</f>
        <v xml:space="preserve"> </v>
      </c>
      <c r="I1182" s="64" t="str">
        <f>IF('Raw Data'!B1186=0," ",(D1182+C1182)/2)</f>
        <v xml:space="preserve"> </v>
      </c>
      <c r="J1182" s="65" t="str">
        <f>IF('Raw Data'!B1186=0," ",IF(H1182=0,9999,MIN((F1182-C1182),(D1182-F1182))/3/H1182))</f>
        <v xml:space="preserve"> </v>
      </c>
      <c r="K1182" s="60" t="str">
        <f>IF('Raw Data'!B1186=0," ",IF(O1182="Yes",J1182-$K$6,J1182-$K$5))</f>
        <v xml:space="preserve"> </v>
      </c>
      <c r="L1182" s="66" t="str">
        <f>IF('Raw Data'!B1186=0," ",IF(I1182="ND","ND",2*(F1182-I1182)/(D1182-C1182)))</f>
        <v xml:space="preserve"> </v>
      </c>
      <c r="M1182" s="60" t="str">
        <f t="shared" si="19"/>
        <v xml:space="preserve"> </v>
      </c>
      <c r="N1182" s="59" t="str">
        <f>IF('Raw Data'!B1186=0," ",IF(O1182="Yes",IF(J1182&gt;$K$6,"OK","NOK"),IF(J1182&gt;$K$5,"OK","NOK")))</f>
        <v xml:space="preserve"> </v>
      </c>
      <c r="O1182" s="67" t="str">
        <f>IF('Raw Data'!B1186=0," ","No")</f>
        <v xml:space="preserve"> </v>
      </c>
      <c r="P1182" s="61" t="str">
        <f>IF('Raw Data'!B1186=0," ",'Raw Data'!F1186 &amp; ".")</f>
        <v xml:space="preserve"> </v>
      </c>
    </row>
    <row r="1183" spans="1:16" x14ac:dyDescent="0.2">
      <c r="A1183" s="62" t="str">
        <f>IF('Raw Data'!B1187=0,"",'Raw Data'!B1187)</f>
        <v/>
      </c>
      <c r="B1183" s="62" t="str">
        <f>IF('Raw Data'!B1187=0,"",'Raw Data'!C1187)</f>
        <v/>
      </c>
      <c r="C1183" s="63" t="str">
        <f>IF('Raw Data'!B1187=0," ",'Raw Data'!D1187)</f>
        <v xml:space="preserve"> </v>
      </c>
      <c r="D1183" s="63" t="str">
        <f>IF('Raw Data'!B1187=0," ",'Raw Data'!E1187)</f>
        <v xml:space="preserve"> </v>
      </c>
      <c r="E1183" s="63" t="str">
        <f>IF('Raw Data'!B1187=0," ",MIN('Raw Data'!G1187:JP1187))</f>
        <v xml:space="preserve"> </v>
      </c>
      <c r="F1183" s="63" t="str">
        <f>IF('Raw Data'!B1187=0," ",AVERAGE('Raw Data'!G1187:JP1187))</f>
        <v xml:space="preserve"> </v>
      </c>
      <c r="G1183" s="63" t="str">
        <f>IF('Raw Data'!B1187=0," ",MAX('Raw Data'!G1187:JP1187))</f>
        <v xml:space="preserve"> </v>
      </c>
      <c r="H1183" s="63" t="str">
        <f>IF('Raw Data'!B1187=0," ",_xlfn.STDEV.S('Raw Data'!G1187:JP1187))</f>
        <v xml:space="preserve"> </v>
      </c>
      <c r="I1183" s="64" t="str">
        <f>IF('Raw Data'!B1187=0," ",(D1183+C1183)/2)</f>
        <v xml:space="preserve"> </v>
      </c>
      <c r="J1183" s="65" t="str">
        <f>IF('Raw Data'!B1187=0," ",IF(H1183=0,9999,MIN((F1183-C1183),(D1183-F1183))/3/H1183))</f>
        <v xml:space="preserve"> </v>
      </c>
      <c r="K1183" s="60" t="str">
        <f>IF('Raw Data'!B1187=0," ",IF(O1183="Yes",J1183-$K$6,J1183-$K$5))</f>
        <v xml:space="preserve"> </v>
      </c>
      <c r="L1183" s="66" t="str">
        <f>IF('Raw Data'!B1187=0," ",IF(I1183="ND","ND",2*(F1183-I1183)/(D1183-C1183)))</f>
        <v xml:space="preserve"> </v>
      </c>
      <c r="M1183" s="60" t="str">
        <f t="shared" si="19"/>
        <v xml:space="preserve"> </v>
      </c>
      <c r="N1183" s="59" t="str">
        <f>IF('Raw Data'!B1187=0," ",IF(O1183="Yes",IF(J1183&gt;$K$6,"OK","NOK"),IF(J1183&gt;$K$5,"OK","NOK")))</f>
        <v xml:space="preserve"> </v>
      </c>
      <c r="O1183" s="67" t="str">
        <f>IF('Raw Data'!B1187=0," ","No")</f>
        <v xml:space="preserve"> </v>
      </c>
      <c r="P1183" s="61" t="str">
        <f>IF('Raw Data'!B1187=0," ",'Raw Data'!F1187 &amp; ".")</f>
        <v xml:space="preserve"> </v>
      </c>
    </row>
    <row r="1184" spans="1:16" x14ac:dyDescent="0.2">
      <c r="A1184" s="62" t="str">
        <f>IF('Raw Data'!B1188=0,"",'Raw Data'!B1188)</f>
        <v/>
      </c>
      <c r="B1184" s="62" t="str">
        <f>IF('Raw Data'!B1188=0,"",'Raw Data'!C1188)</f>
        <v/>
      </c>
      <c r="C1184" s="63" t="str">
        <f>IF('Raw Data'!B1188=0," ",'Raw Data'!D1188)</f>
        <v xml:space="preserve"> </v>
      </c>
      <c r="D1184" s="63" t="str">
        <f>IF('Raw Data'!B1188=0," ",'Raw Data'!E1188)</f>
        <v xml:space="preserve"> </v>
      </c>
      <c r="E1184" s="63" t="str">
        <f>IF('Raw Data'!B1188=0," ",MIN('Raw Data'!G1188:JP1188))</f>
        <v xml:space="preserve"> </v>
      </c>
      <c r="F1184" s="63" t="str">
        <f>IF('Raw Data'!B1188=0," ",AVERAGE('Raw Data'!G1188:JP1188))</f>
        <v xml:space="preserve"> </v>
      </c>
      <c r="G1184" s="63" t="str">
        <f>IF('Raw Data'!B1188=0," ",MAX('Raw Data'!G1188:JP1188))</f>
        <v xml:space="preserve"> </v>
      </c>
      <c r="H1184" s="63" t="str">
        <f>IF('Raw Data'!B1188=0," ",_xlfn.STDEV.S('Raw Data'!G1188:JP1188))</f>
        <v xml:space="preserve"> </v>
      </c>
      <c r="I1184" s="64" t="str">
        <f>IF('Raw Data'!B1188=0," ",(D1184+C1184)/2)</f>
        <v xml:space="preserve"> </v>
      </c>
      <c r="J1184" s="65" t="str">
        <f>IF('Raw Data'!B1188=0," ",IF(H1184=0,9999,MIN((F1184-C1184),(D1184-F1184))/3/H1184))</f>
        <v xml:space="preserve"> </v>
      </c>
      <c r="K1184" s="60" t="str">
        <f>IF('Raw Data'!B1188=0," ",IF(O1184="Yes",J1184-$K$6,J1184-$K$5))</f>
        <v xml:space="preserve"> </v>
      </c>
      <c r="L1184" s="66" t="str">
        <f>IF('Raw Data'!B1188=0," ",IF(I1184="ND","ND",2*(F1184-I1184)/(D1184-C1184)))</f>
        <v xml:space="preserve"> </v>
      </c>
      <c r="M1184" s="60" t="str">
        <f t="shared" si="19"/>
        <v xml:space="preserve"> </v>
      </c>
      <c r="N1184" s="59" t="str">
        <f>IF('Raw Data'!B1188=0," ",IF(O1184="Yes",IF(J1184&gt;$K$6,"OK","NOK"),IF(J1184&gt;$K$5,"OK","NOK")))</f>
        <v xml:space="preserve"> </v>
      </c>
      <c r="O1184" s="67" t="str">
        <f>IF('Raw Data'!B1188=0," ","No")</f>
        <v xml:space="preserve"> </v>
      </c>
      <c r="P1184" s="61" t="str">
        <f>IF('Raw Data'!B1188=0," ",'Raw Data'!F1188 &amp; ".")</f>
        <v xml:space="preserve"> </v>
      </c>
    </row>
    <row r="1185" spans="1:16" x14ac:dyDescent="0.2">
      <c r="A1185" s="62" t="str">
        <f>IF('Raw Data'!B1189=0,"",'Raw Data'!B1189)</f>
        <v/>
      </c>
      <c r="B1185" s="62" t="str">
        <f>IF('Raw Data'!B1189=0,"",'Raw Data'!C1189)</f>
        <v/>
      </c>
      <c r="C1185" s="63" t="str">
        <f>IF('Raw Data'!B1189=0," ",'Raw Data'!D1189)</f>
        <v xml:space="preserve"> </v>
      </c>
      <c r="D1185" s="63" t="str">
        <f>IF('Raw Data'!B1189=0," ",'Raw Data'!E1189)</f>
        <v xml:space="preserve"> </v>
      </c>
      <c r="E1185" s="63" t="str">
        <f>IF('Raw Data'!B1189=0," ",MIN('Raw Data'!G1189:JP1189))</f>
        <v xml:space="preserve"> </v>
      </c>
      <c r="F1185" s="63" t="str">
        <f>IF('Raw Data'!B1189=0," ",AVERAGE('Raw Data'!G1189:JP1189))</f>
        <v xml:space="preserve"> </v>
      </c>
      <c r="G1185" s="63" t="str">
        <f>IF('Raw Data'!B1189=0," ",MAX('Raw Data'!G1189:JP1189))</f>
        <v xml:space="preserve"> </v>
      </c>
      <c r="H1185" s="63" t="str">
        <f>IF('Raw Data'!B1189=0," ",_xlfn.STDEV.S('Raw Data'!G1189:JP1189))</f>
        <v xml:space="preserve"> </v>
      </c>
      <c r="I1185" s="64" t="str">
        <f>IF('Raw Data'!B1189=0," ",(D1185+C1185)/2)</f>
        <v xml:space="preserve"> </v>
      </c>
      <c r="J1185" s="65" t="str">
        <f>IF('Raw Data'!B1189=0," ",IF(H1185=0,9999,MIN((F1185-C1185),(D1185-F1185))/3/H1185))</f>
        <v xml:space="preserve"> </v>
      </c>
      <c r="K1185" s="60" t="str">
        <f>IF('Raw Data'!B1189=0," ",IF(O1185="Yes",J1185-$K$6,J1185-$K$5))</f>
        <v xml:space="preserve"> </v>
      </c>
      <c r="L1185" s="66" t="str">
        <f>IF('Raw Data'!B1189=0," ",IF(I1185="ND","ND",2*(F1185-I1185)/(D1185-C1185)))</f>
        <v xml:space="preserve"> </v>
      </c>
      <c r="M1185" s="60" t="str">
        <f t="shared" si="19"/>
        <v xml:space="preserve"> </v>
      </c>
      <c r="N1185" s="59" t="str">
        <f>IF('Raw Data'!B1189=0," ",IF(O1185="Yes",IF(J1185&gt;$K$6,"OK","NOK"),IF(J1185&gt;$K$5,"OK","NOK")))</f>
        <v xml:space="preserve"> </v>
      </c>
      <c r="O1185" s="67" t="str">
        <f>IF('Raw Data'!B1189=0," ","No")</f>
        <v xml:space="preserve"> </v>
      </c>
      <c r="P1185" s="61" t="str">
        <f>IF('Raw Data'!B1189=0," ",'Raw Data'!F1189 &amp; ".")</f>
        <v xml:space="preserve"> </v>
      </c>
    </row>
    <row r="1186" spans="1:16" x14ac:dyDescent="0.2">
      <c r="A1186" s="62" t="str">
        <f>IF('Raw Data'!B1190=0,"",'Raw Data'!B1190)</f>
        <v/>
      </c>
      <c r="B1186" s="62" t="str">
        <f>IF('Raw Data'!B1190=0,"",'Raw Data'!C1190)</f>
        <v/>
      </c>
      <c r="C1186" s="63" t="str">
        <f>IF('Raw Data'!B1190=0," ",'Raw Data'!D1190)</f>
        <v xml:space="preserve"> </v>
      </c>
      <c r="D1186" s="63" t="str">
        <f>IF('Raw Data'!B1190=0," ",'Raw Data'!E1190)</f>
        <v xml:space="preserve"> </v>
      </c>
      <c r="E1186" s="63" t="str">
        <f>IF('Raw Data'!B1190=0," ",MIN('Raw Data'!G1190:JP1190))</f>
        <v xml:space="preserve"> </v>
      </c>
      <c r="F1186" s="63" t="str">
        <f>IF('Raw Data'!B1190=0," ",AVERAGE('Raw Data'!G1190:JP1190))</f>
        <v xml:space="preserve"> </v>
      </c>
      <c r="G1186" s="63" t="str">
        <f>IF('Raw Data'!B1190=0," ",MAX('Raw Data'!G1190:JP1190))</f>
        <v xml:space="preserve"> </v>
      </c>
      <c r="H1186" s="63" t="str">
        <f>IF('Raw Data'!B1190=0," ",_xlfn.STDEV.S('Raw Data'!G1190:JP1190))</f>
        <v xml:space="preserve"> </v>
      </c>
      <c r="I1186" s="64" t="str">
        <f>IF('Raw Data'!B1190=0," ",(D1186+C1186)/2)</f>
        <v xml:space="preserve"> </v>
      </c>
      <c r="J1186" s="65" t="str">
        <f>IF('Raw Data'!B1190=0," ",IF(H1186=0,9999,MIN((F1186-C1186),(D1186-F1186))/3/H1186))</f>
        <v xml:space="preserve"> </v>
      </c>
      <c r="K1186" s="60" t="str">
        <f>IF('Raw Data'!B1190=0," ",IF(O1186="Yes",J1186-$K$6,J1186-$K$5))</f>
        <v xml:space="preserve"> </v>
      </c>
      <c r="L1186" s="66" t="str">
        <f>IF('Raw Data'!B1190=0," ",IF(I1186="ND","ND",2*(F1186-I1186)/(D1186-C1186)))</f>
        <v xml:space="preserve"> </v>
      </c>
      <c r="M1186" s="60" t="str">
        <f t="shared" si="19"/>
        <v xml:space="preserve"> </v>
      </c>
      <c r="N1186" s="59" t="str">
        <f>IF('Raw Data'!B1190=0," ",IF(O1186="Yes",IF(J1186&gt;$K$6,"OK","NOK"),IF(J1186&gt;$K$5,"OK","NOK")))</f>
        <v xml:space="preserve"> </v>
      </c>
      <c r="O1186" s="67" t="str">
        <f>IF('Raw Data'!B1190=0," ","No")</f>
        <v xml:space="preserve"> </v>
      </c>
      <c r="P1186" s="61" t="str">
        <f>IF('Raw Data'!B1190=0," ",'Raw Data'!F1190 &amp; ".")</f>
        <v xml:space="preserve"> </v>
      </c>
    </row>
    <row r="1187" spans="1:16" x14ac:dyDescent="0.2">
      <c r="A1187" s="62" t="str">
        <f>IF('Raw Data'!B1191=0,"",'Raw Data'!B1191)</f>
        <v/>
      </c>
      <c r="B1187" s="62" t="str">
        <f>IF('Raw Data'!B1191=0,"",'Raw Data'!C1191)</f>
        <v/>
      </c>
      <c r="C1187" s="63" t="str">
        <f>IF('Raw Data'!B1191=0," ",'Raw Data'!D1191)</f>
        <v xml:space="preserve"> </v>
      </c>
      <c r="D1187" s="63" t="str">
        <f>IF('Raw Data'!B1191=0," ",'Raw Data'!E1191)</f>
        <v xml:space="preserve"> </v>
      </c>
      <c r="E1187" s="63" t="str">
        <f>IF('Raw Data'!B1191=0," ",MIN('Raw Data'!G1191:JP1191))</f>
        <v xml:space="preserve"> </v>
      </c>
      <c r="F1187" s="63" t="str">
        <f>IF('Raw Data'!B1191=0," ",AVERAGE('Raw Data'!G1191:JP1191))</f>
        <v xml:space="preserve"> </v>
      </c>
      <c r="G1187" s="63" t="str">
        <f>IF('Raw Data'!B1191=0," ",MAX('Raw Data'!G1191:JP1191))</f>
        <v xml:space="preserve"> </v>
      </c>
      <c r="H1187" s="63" t="str">
        <f>IF('Raw Data'!B1191=0," ",_xlfn.STDEV.S('Raw Data'!G1191:JP1191))</f>
        <v xml:space="preserve"> </v>
      </c>
      <c r="I1187" s="64" t="str">
        <f>IF('Raw Data'!B1191=0," ",(D1187+C1187)/2)</f>
        <v xml:space="preserve"> </v>
      </c>
      <c r="J1187" s="65" t="str">
        <f>IF('Raw Data'!B1191=0," ",IF(H1187=0,9999,MIN((F1187-C1187),(D1187-F1187))/3/H1187))</f>
        <v xml:space="preserve"> </v>
      </c>
      <c r="K1187" s="60" t="str">
        <f>IF('Raw Data'!B1191=0," ",IF(O1187="Yes",J1187-$K$6,J1187-$K$5))</f>
        <v xml:space="preserve"> </v>
      </c>
      <c r="L1187" s="66" t="str">
        <f>IF('Raw Data'!B1191=0," ",IF(I1187="ND","ND",2*(F1187-I1187)/(D1187-C1187)))</f>
        <v xml:space="preserve"> </v>
      </c>
      <c r="M1187" s="60" t="str">
        <f t="shared" si="19"/>
        <v xml:space="preserve"> </v>
      </c>
      <c r="N1187" s="59" t="str">
        <f>IF('Raw Data'!B1191=0," ",IF(O1187="Yes",IF(J1187&gt;$K$6,"OK","NOK"),IF(J1187&gt;$K$5,"OK","NOK")))</f>
        <v xml:space="preserve"> </v>
      </c>
      <c r="O1187" s="67" t="str">
        <f>IF('Raw Data'!B1191=0," ","No")</f>
        <v xml:space="preserve"> </v>
      </c>
      <c r="P1187" s="61" t="str">
        <f>IF('Raw Data'!B1191=0," ",'Raw Data'!F1191 &amp; ".")</f>
        <v xml:space="preserve"> </v>
      </c>
    </row>
    <row r="1188" spans="1:16" x14ac:dyDescent="0.2">
      <c r="A1188" s="62" t="str">
        <f>IF('Raw Data'!B1192=0,"",'Raw Data'!B1192)</f>
        <v/>
      </c>
      <c r="B1188" s="62" t="str">
        <f>IF('Raw Data'!B1192=0,"",'Raw Data'!C1192)</f>
        <v/>
      </c>
      <c r="C1188" s="63" t="str">
        <f>IF('Raw Data'!B1192=0," ",'Raw Data'!D1192)</f>
        <v xml:space="preserve"> </v>
      </c>
      <c r="D1188" s="63" t="str">
        <f>IF('Raw Data'!B1192=0," ",'Raw Data'!E1192)</f>
        <v xml:space="preserve"> </v>
      </c>
      <c r="E1188" s="63" t="str">
        <f>IF('Raw Data'!B1192=0," ",MIN('Raw Data'!G1192:JP1192))</f>
        <v xml:space="preserve"> </v>
      </c>
      <c r="F1188" s="63" t="str">
        <f>IF('Raw Data'!B1192=0," ",AVERAGE('Raw Data'!G1192:JP1192))</f>
        <v xml:space="preserve"> </v>
      </c>
      <c r="G1188" s="63" t="str">
        <f>IF('Raw Data'!B1192=0," ",MAX('Raw Data'!G1192:JP1192))</f>
        <v xml:space="preserve"> </v>
      </c>
      <c r="H1188" s="63" t="str">
        <f>IF('Raw Data'!B1192=0," ",_xlfn.STDEV.S('Raw Data'!G1192:JP1192))</f>
        <v xml:space="preserve"> </v>
      </c>
      <c r="I1188" s="64" t="str">
        <f>IF('Raw Data'!B1192=0," ",(D1188+C1188)/2)</f>
        <v xml:space="preserve"> </v>
      </c>
      <c r="J1188" s="65" t="str">
        <f>IF('Raw Data'!B1192=0," ",IF(H1188=0,9999,MIN((F1188-C1188),(D1188-F1188))/3/H1188))</f>
        <v xml:space="preserve"> </v>
      </c>
      <c r="K1188" s="60" t="str">
        <f>IF('Raw Data'!B1192=0," ",IF(O1188="Yes",J1188-$K$6,J1188-$K$5))</f>
        <v xml:space="preserve"> </v>
      </c>
      <c r="L1188" s="66" t="str">
        <f>IF('Raw Data'!B1192=0," ",IF(I1188="ND","ND",2*(F1188-I1188)/(D1188-C1188)))</f>
        <v xml:space="preserve"> </v>
      </c>
      <c r="M1188" s="60" t="str">
        <f t="shared" si="19"/>
        <v xml:space="preserve"> </v>
      </c>
      <c r="N1188" s="59" t="str">
        <f>IF('Raw Data'!B1192=0," ",IF(O1188="Yes",IF(J1188&gt;$K$6,"OK","NOK"),IF(J1188&gt;$K$5,"OK","NOK")))</f>
        <v xml:space="preserve"> </v>
      </c>
      <c r="O1188" s="67" t="str">
        <f>IF('Raw Data'!B1192=0," ","No")</f>
        <v xml:space="preserve"> </v>
      </c>
      <c r="P1188" s="61" t="str">
        <f>IF('Raw Data'!B1192=0," ",'Raw Data'!F1192 &amp; ".")</f>
        <v xml:space="preserve"> </v>
      </c>
    </row>
    <row r="1189" spans="1:16" x14ac:dyDescent="0.2">
      <c r="A1189" s="62" t="str">
        <f>IF('Raw Data'!B1193=0,"",'Raw Data'!B1193)</f>
        <v/>
      </c>
      <c r="B1189" s="62" t="str">
        <f>IF('Raw Data'!B1193=0,"",'Raw Data'!C1193)</f>
        <v/>
      </c>
      <c r="C1189" s="63" t="str">
        <f>IF('Raw Data'!B1193=0," ",'Raw Data'!D1193)</f>
        <v xml:space="preserve"> </v>
      </c>
      <c r="D1189" s="63" t="str">
        <f>IF('Raw Data'!B1193=0," ",'Raw Data'!E1193)</f>
        <v xml:space="preserve"> </v>
      </c>
      <c r="E1189" s="63" t="str">
        <f>IF('Raw Data'!B1193=0," ",MIN('Raw Data'!G1193:JP1193))</f>
        <v xml:space="preserve"> </v>
      </c>
      <c r="F1189" s="63" t="str">
        <f>IF('Raw Data'!B1193=0," ",AVERAGE('Raw Data'!G1193:JP1193))</f>
        <v xml:space="preserve"> </v>
      </c>
      <c r="G1189" s="63" t="str">
        <f>IF('Raw Data'!B1193=0," ",MAX('Raw Data'!G1193:JP1193))</f>
        <v xml:space="preserve"> </v>
      </c>
      <c r="H1189" s="63" t="str">
        <f>IF('Raw Data'!B1193=0," ",_xlfn.STDEV.S('Raw Data'!G1193:JP1193))</f>
        <v xml:space="preserve"> </v>
      </c>
      <c r="I1189" s="64" t="str">
        <f>IF('Raw Data'!B1193=0," ",(D1189+C1189)/2)</f>
        <v xml:space="preserve"> </v>
      </c>
      <c r="J1189" s="65" t="str">
        <f>IF('Raw Data'!B1193=0," ",IF(H1189=0,9999,MIN((F1189-C1189),(D1189-F1189))/3/H1189))</f>
        <v xml:space="preserve"> </v>
      </c>
      <c r="K1189" s="60" t="str">
        <f>IF('Raw Data'!B1193=0," ",IF(O1189="Yes",J1189-$K$6,J1189-$K$5))</f>
        <v xml:space="preserve"> </v>
      </c>
      <c r="L1189" s="66" t="str">
        <f>IF('Raw Data'!B1193=0," ",IF(I1189="ND","ND",2*(F1189-I1189)/(D1189-C1189)))</f>
        <v xml:space="preserve"> </v>
      </c>
      <c r="M1189" s="60" t="str">
        <f t="shared" si="19"/>
        <v xml:space="preserve"> </v>
      </c>
      <c r="N1189" s="59" t="str">
        <f>IF('Raw Data'!B1193=0," ",IF(O1189="Yes",IF(J1189&gt;$K$6,"OK","NOK"),IF(J1189&gt;$K$5,"OK","NOK")))</f>
        <v xml:space="preserve"> </v>
      </c>
      <c r="O1189" s="67" t="str">
        <f>IF('Raw Data'!B1193=0," ","No")</f>
        <v xml:space="preserve"> </v>
      </c>
      <c r="P1189" s="61" t="str">
        <f>IF('Raw Data'!B1193=0," ",'Raw Data'!F1193 &amp; ".")</f>
        <v xml:space="preserve"> </v>
      </c>
    </row>
    <row r="1190" spans="1:16" x14ac:dyDescent="0.2">
      <c r="A1190" s="62" t="str">
        <f>IF('Raw Data'!B1194=0,"",'Raw Data'!B1194)</f>
        <v/>
      </c>
      <c r="B1190" s="62" t="str">
        <f>IF('Raw Data'!B1194=0,"",'Raw Data'!C1194)</f>
        <v/>
      </c>
      <c r="C1190" s="63" t="str">
        <f>IF('Raw Data'!B1194=0," ",'Raw Data'!D1194)</f>
        <v xml:space="preserve"> </v>
      </c>
      <c r="D1190" s="63" t="str">
        <f>IF('Raw Data'!B1194=0," ",'Raw Data'!E1194)</f>
        <v xml:space="preserve"> </v>
      </c>
      <c r="E1190" s="63" t="str">
        <f>IF('Raw Data'!B1194=0," ",MIN('Raw Data'!G1194:JP1194))</f>
        <v xml:space="preserve"> </v>
      </c>
      <c r="F1190" s="63" t="str">
        <f>IF('Raw Data'!B1194=0," ",AVERAGE('Raw Data'!G1194:JP1194))</f>
        <v xml:space="preserve"> </v>
      </c>
      <c r="G1190" s="63" t="str">
        <f>IF('Raw Data'!B1194=0," ",MAX('Raw Data'!G1194:JP1194))</f>
        <v xml:space="preserve"> </v>
      </c>
      <c r="H1190" s="63" t="str">
        <f>IF('Raw Data'!B1194=0," ",_xlfn.STDEV.S('Raw Data'!G1194:JP1194))</f>
        <v xml:space="preserve"> </v>
      </c>
      <c r="I1190" s="64" t="str">
        <f>IF('Raw Data'!B1194=0," ",(D1190+C1190)/2)</f>
        <v xml:space="preserve"> </v>
      </c>
      <c r="J1190" s="65" t="str">
        <f>IF('Raw Data'!B1194=0," ",IF(H1190=0,9999,MIN((F1190-C1190),(D1190-F1190))/3/H1190))</f>
        <v xml:space="preserve"> </v>
      </c>
      <c r="K1190" s="60" t="str">
        <f>IF('Raw Data'!B1194=0," ",IF(O1190="Yes",J1190-$K$6,J1190-$K$5))</f>
        <v xml:space="preserve"> </v>
      </c>
      <c r="L1190" s="66" t="str">
        <f>IF('Raw Data'!B1194=0," ",IF(I1190="ND","ND",2*(F1190-I1190)/(D1190-C1190)))</f>
        <v xml:space="preserve"> </v>
      </c>
      <c r="M1190" s="60" t="str">
        <f t="shared" si="19"/>
        <v xml:space="preserve"> </v>
      </c>
      <c r="N1190" s="59" t="str">
        <f>IF('Raw Data'!B1194=0," ",IF(O1190="Yes",IF(J1190&gt;$K$6,"OK","NOK"),IF(J1190&gt;$K$5,"OK","NOK")))</f>
        <v xml:space="preserve"> </v>
      </c>
      <c r="O1190" s="67" t="str">
        <f>IF('Raw Data'!B1194=0," ","No")</f>
        <v xml:space="preserve"> </v>
      </c>
      <c r="P1190" s="61" t="str">
        <f>IF('Raw Data'!B1194=0," ",'Raw Data'!F1194 &amp; ".")</f>
        <v xml:space="preserve"> </v>
      </c>
    </row>
    <row r="1191" spans="1:16" x14ac:dyDescent="0.2">
      <c r="A1191" s="62" t="str">
        <f>IF('Raw Data'!B1195=0,"",'Raw Data'!B1195)</f>
        <v/>
      </c>
      <c r="B1191" s="62" t="str">
        <f>IF('Raw Data'!B1195=0,"",'Raw Data'!C1195)</f>
        <v/>
      </c>
      <c r="C1191" s="63" t="str">
        <f>IF('Raw Data'!B1195=0," ",'Raw Data'!D1195)</f>
        <v xml:space="preserve"> </v>
      </c>
      <c r="D1191" s="63" t="str">
        <f>IF('Raw Data'!B1195=0," ",'Raw Data'!E1195)</f>
        <v xml:space="preserve"> </v>
      </c>
      <c r="E1191" s="63" t="str">
        <f>IF('Raw Data'!B1195=0," ",MIN('Raw Data'!G1195:JP1195))</f>
        <v xml:space="preserve"> </v>
      </c>
      <c r="F1191" s="63" t="str">
        <f>IF('Raw Data'!B1195=0," ",AVERAGE('Raw Data'!G1195:JP1195))</f>
        <v xml:space="preserve"> </v>
      </c>
      <c r="G1191" s="63" t="str">
        <f>IF('Raw Data'!B1195=0," ",MAX('Raw Data'!G1195:JP1195))</f>
        <v xml:space="preserve"> </v>
      </c>
      <c r="H1191" s="63" t="str">
        <f>IF('Raw Data'!B1195=0," ",_xlfn.STDEV.S('Raw Data'!G1195:JP1195))</f>
        <v xml:space="preserve"> </v>
      </c>
      <c r="I1191" s="64" t="str">
        <f>IF('Raw Data'!B1195=0," ",(D1191+C1191)/2)</f>
        <v xml:space="preserve"> </v>
      </c>
      <c r="J1191" s="65" t="str">
        <f>IF('Raw Data'!B1195=0," ",IF(H1191=0,9999,MIN((F1191-C1191),(D1191-F1191))/3/H1191))</f>
        <v xml:space="preserve"> </v>
      </c>
      <c r="K1191" s="60" t="str">
        <f>IF('Raw Data'!B1195=0," ",IF(O1191="Yes",J1191-$K$6,J1191-$K$5))</f>
        <v xml:space="preserve"> </v>
      </c>
      <c r="L1191" s="66" t="str">
        <f>IF('Raw Data'!B1195=0," ",IF(I1191="ND","ND",2*(F1191-I1191)/(D1191-C1191)))</f>
        <v xml:space="preserve"> </v>
      </c>
      <c r="M1191" s="60" t="str">
        <f t="shared" si="19"/>
        <v xml:space="preserve"> </v>
      </c>
      <c r="N1191" s="59" t="str">
        <f>IF('Raw Data'!B1195=0," ",IF(O1191="Yes",IF(J1191&gt;$K$6,"OK","NOK"),IF(J1191&gt;$K$5,"OK","NOK")))</f>
        <v xml:space="preserve"> </v>
      </c>
      <c r="O1191" s="67" t="str">
        <f>IF('Raw Data'!B1195=0," ","No")</f>
        <v xml:space="preserve"> </v>
      </c>
      <c r="P1191" s="61" t="str">
        <f>IF('Raw Data'!B1195=0," ",'Raw Data'!F1195 &amp; ".")</f>
        <v xml:space="preserve"> </v>
      </c>
    </row>
    <row r="1192" spans="1:16" x14ac:dyDescent="0.2">
      <c r="A1192" s="62" t="str">
        <f>IF('Raw Data'!B1196=0,"",'Raw Data'!B1196)</f>
        <v/>
      </c>
      <c r="B1192" s="62" t="str">
        <f>IF('Raw Data'!B1196=0,"",'Raw Data'!C1196)</f>
        <v/>
      </c>
      <c r="C1192" s="63" t="str">
        <f>IF('Raw Data'!B1196=0," ",'Raw Data'!D1196)</f>
        <v xml:space="preserve"> </v>
      </c>
      <c r="D1192" s="63" t="str">
        <f>IF('Raw Data'!B1196=0," ",'Raw Data'!E1196)</f>
        <v xml:space="preserve"> </v>
      </c>
      <c r="E1192" s="63" t="str">
        <f>IF('Raw Data'!B1196=0," ",MIN('Raw Data'!G1196:JP1196))</f>
        <v xml:space="preserve"> </v>
      </c>
      <c r="F1192" s="63" t="str">
        <f>IF('Raw Data'!B1196=0," ",AVERAGE('Raw Data'!G1196:JP1196))</f>
        <v xml:space="preserve"> </v>
      </c>
      <c r="G1192" s="63" t="str">
        <f>IF('Raw Data'!B1196=0," ",MAX('Raw Data'!G1196:JP1196))</f>
        <v xml:space="preserve"> </v>
      </c>
      <c r="H1192" s="63" t="str">
        <f>IF('Raw Data'!B1196=0," ",_xlfn.STDEV.S('Raw Data'!G1196:JP1196))</f>
        <v xml:space="preserve"> </v>
      </c>
      <c r="I1192" s="64" t="str">
        <f>IF('Raw Data'!B1196=0," ",(D1192+C1192)/2)</f>
        <v xml:space="preserve"> </v>
      </c>
      <c r="J1192" s="65" t="str">
        <f>IF('Raw Data'!B1196=0," ",IF(H1192=0,9999,MIN((F1192-C1192),(D1192-F1192))/3/H1192))</f>
        <v xml:space="preserve"> </v>
      </c>
      <c r="K1192" s="60" t="str">
        <f>IF('Raw Data'!B1196=0," ",IF(O1192="Yes",J1192-$K$6,J1192-$K$5))</f>
        <v xml:space="preserve"> </v>
      </c>
      <c r="L1192" s="66" t="str">
        <f>IF('Raw Data'!B1196=0," ",IF(I1192="ND","ND",2*(F1192-I1192)/(D1192-C1192)))</f>
        <v xml:space="preserve"> </v>
      </c>
      <c r="M1192" s="60" t="str">
        <f t="shared" si="19"/>
        <v xml:space="preserve"> </v>
      </c>
      <c r="N1192" s="59" t="str">
        <f>IF('Raw Data'!B1196=0," ",IF(O1192="Yes",IF(J1192&gt;$K$6,"OK","NOK"),IF(J1192&gt;$K$5,"OK","NOK")))</f>
        <v xml:space="preserve"> </v>
      </c>
      <c r="O1192" s="67" t="str">
        <f>IF('Raw Data'!B1196=0," ","No")</f>
        <v xml:space="preserve"> </v>
      </c>
      <c r="P1192" s="61" t="str">
        <f>IF('Raw Data'!B1196=0," ",'Raw Data'!F1196 &amp; ".")</f>
        <v xml:space="preserve"> </v>
      </c>
    </row>
    <row r="1193" spans="1:16" x14ac:dyDescent="0.2">
      <c r="A1193" s="62" t="str">
        <f>IF('Raw Data'!B1197=0,"",'Raw Data'!B1197)</f>
        <v/>
      </c>
      <c r="B1193" s="62" t="str">
        <f>IF('Raw Data'!B1197=0,"",'Raw Data'!C1197)</f>
        <v/>
      </c>
      <c r="C1193" s="63" t="str">
        <f>IF('Raw Data'!B1197=0," ",'Raw Data'!D1197)</f>
        <v xml:space="preserve"> </v>
      </c>
      <c r="D1193" s="63" t="str">
        <f>IF('Raw Data'!B1197=0," ",'Raw Data'!E1197)</f>
        <v xml:space="preserve"> </v>
      </c>
      <c r="E1193" s="63" t="str">
        <f>IF('Raw Data'!B1197=0," ",MIN('Raw Data'!G1197:JP1197))</f>
        <v xml:space="preserve"> </v>
      </c>
      <c r="F1193" s="63" t="str">
        <f>IF('Raw Data'!B1197=0," ",AVERAGE('Raw Data'!G1197:JP1197))</f>
        <v xml:space="preserve"> </v>
      </c>
      <c r="G1193" s="63" t="str">
        <f>IF('Raw Data'!B1197=0," ",MAX('Raw Data'!G1197:JP1197))</f>
        <v xml:space="preserve"> </v>
      </c>
      <c r="H1193" s="63" t="str">
        <f>IF('Raw Data'!B1197=0," ",_xlfn.STDEV.S('Raw Data'!G1197:JP1197))</f>
        <v xml:space="preserve"> </v>
      </c>
      <c r="I1193" s="64" t="str">
        <f>IF('Raw Data'!B1197=0," ",(D1193+C1193)/2)</f>
        <v xml:space="preserve"> </v>
      </c>
      <c r="J1193" s="65" t="str">
        <f>IF('Raw Data'!B1197=0," ",IF(H1193=0,9999,MIN((F1193-C1193),(D1193-F1193))/3/H1193))</f>
        <v xml:space="preserve"> </v>
      </c>
      <c r="K1193" s="60" t="str">
        <f>IF('Raw Data'!B1197=0," ",IF(O1193="Yes",J1193-$K$6,J1193-$K$5))</f>
        <v xml:space="preserve"> </v>
      </c>
      <c r="L1193" s="66" t="str">
        <f>IF('Raw Data'!B1197=0," ",IF(I1193="ND","ND",2*(F1193-I1193)/(D1193-C1193)))</f>
        <v xml:space="preserve"> </v>
      </c>
      <c r="M1193" s="60" t="str">
        <f t="shared" si="19"/>
        <v xml:space="preserve"> </v>
      </c>
      <c r="N1193" s="59" t="str">
        <f>IF('Raw Data'!B1197=0," ",IF(O1193="Yes",IF(J1193&gt;$K$6,"OK","NOK"),IF(J1193&gt;$K$5,"OK","NOK")))</f>
        <v xml:space="preserve"> </v>
      </c>
      <c r="O1193" s="67" t="str">
        <f>IF('Raw Data'!B1197=0," ","No")</f>
        <v xml:space="preserve"> </v>
      </c>
      <c r="P1193" s="61" t="str">
        <f>IF('Raw Data'!B1197=0," ",'Raw Data'!F1197 &amp; ".")</f>
        <v xml:space="preserve"> </v>
      </c>
    </row>
    <row r="1194" spans="1:16" x14ac:dyDescent="0.2">
      <c r="A1194" s="62" t="str">
        <f>IF('Raw Data'!B1198=0,"",'Raw Data'!B1198)</f>
        <v/>
      </c>
      <c r="B1194" s="62" t="str">
        <f>IF('Raw Data'!B1198=0,"",'Raw Data'!C1198)</f>
        <v/>
      </c>
      <c r="C1194" s="63" t="str">
        <f>IF('Raw Data'!B1198=0," ",'Raw Data'!D1198)</f>
        <v xml:space="preserve"> </v>
      </c>
      <c r="D1194" s="63" t="str">
        <f>IF('Raw Data'!B1198=0," ",'Raw Data'!E1198)</f>
        <v xml:space="preserve"> </v>
      </c>
      <c r="E1194" s="63" t="str">
        <f>IF('Raw Data'!B1198=0," ",MIN('Raw Data'!G1198:JP1198))</f>
        <v xml:space="preserve"> </v>
      </c>
      <c r="F1194" s="63" t="str">
        <f>IF('Raw Data'!B1198=0," ",AVERAGE('Raw Data'!G1198:JP1198))</f>
        <v xml:space="preserve"> </v>
      </c>
      <c r="G1194" s="63" t="str">
        <f>IF('Raw Data'!B1198=0," ",MAX('Raw Data'!G1198:JP1198))</f>
        <v xml:space="preserve"> </v>
      </c>
      <c r="H1194" s="63" t="str">
        <f>IF('Raw Data'!B1198=0," ",_xlfn.STDEV.S('Raw Data'!G1198:JP1198))</f>
        <v xml:space="preserve"> </v>
      </c>
      <c r="I1194" s="64" t="str">
        <f>IF('Raw Data'!B1198=0," ",(D1194+C1194)/2)</f>
        <v xml:space="preserve"> </v>
      </c>
      <c r="J1194" s="65" t="str">
        <f>IF('Raw Data'!B1198=0," ",IF(H1194=0,9999,MIN((F1194-C1194),(D1194-F1194))/3/H1194))</f>
        <v xml:space="preserve"> </v>
      </c>
      <c r="K1194" s="60" t="str">
        <f>IF('Raw Data'!B1198=0," ",IF(O1194="Yes",J1194-$K$6,J1194-$K$5))</f>
        <v xml:space="preserve"> </v>
      </c>
      <c r="L1194" s="66" t="str">
        <f>IF('Raw Data'!B1198=0," ",IF(I1194="ND","ND",2*(F1194-I1194)/(D1194-C1194)))</f>
        <v xml:space="preserve"> </v>
      </c>
      <c r="M1194" s="60" t="str">
        <f t="shared" si="19"/>
        <v xml:space="preserve"> </v>
      </c>
      <c r="N1194" s="59" t="str">
        <f>IF('Raw Data'!B1198=0," ",IF(O1194="Yes",IF(J1194&gt;$K$6,"OK","NOK"),IF(J1194&gt;$K$5,"OK","NOK")))</f>
        <v xml:space="preserve"> </v>
      </c>
      <c r="O1194" s="67" t="str">
        <f>IF('Raw Data'!B1198=0," ","No")</f>
        <v xml:space="preserve"> </v>
      </c>
      <c r="P1194" s="61" t="str">
        <f>IF('Raw Data'!B1198=0," ",'Raw Data'!F1198 &amp; ".")</f>
        <v xml:space="preserve"> </v>
      </c>
    </row>
    <row r="1195" spans="1:16" x14ac:dyDescent="0.2">
      <c r="A1195" s="62" t="str">
        <f>IF('Raw Data'!B1199=0,"",'Raw Data'!B1199)</f>
        <v/>
      </c>
      <c r="B1195" s="62" t="str">
        <f>IF('Raw Data'!B1199=0,"",'Raw Data'!C1199)</f>
        <v/>
      </c>
      <c r="C1195" s="63" t="str">
        <f>IF('Raw Data'!B1199=0," ",'Raw Data'!D1199)</f>
        <v xml:space="preserve"> </v>
      </c>
      <c r="D1195" s="63" t="str">
        <f>IF('Raw Data'!B1199=0," ",'Raw Data'!E1199)</f>
        <v xml:space="preserve"> </v>
      </c>
      <c r="E1195" s="63" t="str">
        <f>IF('Raw Data'!B1199=0," ",MIN('Raw Data'!G1199:JP1199))</f>
        <v xml:space="preserve"> </v>
      </c>
      <c r="F1195" s="63" t="str">
        <f>IF('Raw Data'!B1199=0," ",AVERAGE('Raw Data'!G1199:JP1199))</f>
        <v xml:space="preserve"> </v>
      </c>
      <c r="G1195" s="63" t="str">
        <f>IF('Raw Data'!B1199=0," ",MAX('Raw Data'!G1199:JP1199))</f>
        <v xml:space="preserve"> </v>
      </c>
      <c r="H1195" s="63" t="str">
        <f>IF('Raw Data'!B1199=0," ",_xlfn.STDEV.S('Raw Data'!G1199:JP1199))</f>
        <v xml:space="preserve"> </v>
      </c>
      <c r="I1195" s="64" t="str">
        <f>IF('Raw Data'!B1199=0," ",(D1195+C1195)/2)</f>
        <v xml:space="preserve"> </v>
      </c>
      <c r="J1195" s="65" t="str">
        <f>IF('Raw Data'!B1199=0," ",IF(H1195=0,9999,MIN((F1195-C1195),(D1195-F1195))/3/H1195))</f>
        <v xml:space="preserve"> </v>
      </c>
      <c r="K1195" s="60" t="str">
        <f>IF('Raw Data'!B1199=0," ",IF(O1195="Yes",J1195-$K$6,J1195-$K$5))</f>
        <v xml:space="preserve"> </v>
      </c>
      <c r="L1195" s="66" t="str">
        <f>IF('Raw Data'!B1199=0," ",IF(I1195="ND","ND",2*(F1195-I1195)/(D1195-C1195)))</f>
        <v xml:space="preserve"> </v>
      </c>
      <c r="M1195" s="60" t="str">
        <f t="shared" si="19"/>
        <v xml:space="preserve"> </v>
      </c>
      <c r="N1195" s="59" t="str">
        <f>IF('Raw Data'!B1199=0," ",IF(O1195="Yes",IF(J1195&gt;$K$6,"OK","NOK"),IF(J1195&gt;$K$5,"OK","NOK")))</f>
        <v xml:space="preserve"> </v>
      </c>
      <c r="O1195" s="67" t="str">
        <f>IF('Raw Data'!B1199=0," ","No")</f>
        <v xml:space="preserve"> </v>
      </c>
      <c r="P1195" s="61" t="str">
        <f>IF('Raw Data'!B1199=0," ",'Raw Data'!F1199 &amp; ".")</f>
        <v xml:space="preserve"> </v>
      </c>
    </row>
    <row r="1196" spans="1:16" x14ac:dyDescent="0.2">
      <c r="A1196" s="62" t="str">
        <f>IF('Raw Data'!B1200=0,"",'Raw Data'!B1200)</f>
        <v/>
      </c>
      <c r="B1196" s="62" t="str">
        <f>IF('Raw Data'!B1200=0,"",'Raw Data'!C1200)</f>
        <v/>
      </c>
      <c r="C1196" s="63" t="str">
        <f>IF('Raw Data'!B1200=0," ",'Raw Data'!D1200)</f>
        <v xml:space="preserve"> </v>
      </c>
      <c r="D1196" s="63" t="str">
        <f>IF('Raw Data'!B1200=0," ",'Raw Data'!E1200)</f>
        <v xml:space="preserve"> </v>
      </c>
      <c r="E1196" s="63" t="str">
        <f>IF('Raw Data'!B1200=0," ",MIN('Raw Data'!G1200:JP1200))</f>
        <v xml:space="preserve"> </v>
      </c>
      <c r="F1196" s="63" t="str">
        <f>IF('Raw Data'!B1200=0," ",AVERAGE('Raw Data'!G1200:JP1200))</f>
        <v xml:space="preserve"> </v>
      </c>
      <c r="G1196" s="63" t="str">
        <f>IF('Raw Data'!B1200=0," ",MAX('Raw Data'!G1200:JP1200))</f>
        <v xml:space="preserve"> </v>
      </c>
      <c r="H1196" s="63" t="str">
        <f>IF('Raw Data'!B1200=0," ",_xlfn.STDEV.S('Raw Data'!G1200:JP1200))</f>
        <v xml:space="preserve"> </v>
      </c>
      <c r="I1196" s="64" t="str">
        <f>IF('Raw Data'!B1200=0," ",(D1196+C1196)/2)</f>
        <v xml:space="preserve"> </v>
      </c>
      <c r="J1196" s="65" t="str">
        <f>IF('Raw Data'!B1200=0," ",IF(H1196=0,9999,MIN((F1196-C1196),(D1196-F1196))/3/H1196))</f>
        <v xml:space="preserve"> </v>
      </c>
      <c r="K1196" s="60" t="str">
        <f>IF('Raw Data'!B1200=0," ",IF(O1196="Yes",J1196-$K$6,J1196-$K$5))</f>
        <v xml:space="preserve"> </v>
      </c>
      <c r="L1196" s="66" t="str">
        <f>IF('Raw Data'!B1200=0," ",IF(I1196="ND","ND",2*(F1196-I1196)/(D1196-C1196)))</f>
        <v xml:space="preserve"> </v>
      </c>
      <c r="M1196" s="60" t="str">
        <f t="shared" si="19"/>
        <v xml:space="preserve"> </v>
      </c>
      <c r="N1196" s="59" t="str">
        <f>IF('Raw Data'!B1200=0," ",IF(O1196="Yes",IF(J1196&gt;$K$6,"OK","NOK"),IF(J1196&gt;$K$5,"OK","NOK")))</f>
        <v xml:space="preserve"> </v>
      </c>
      <c r="O1196" s="67" t="str">
        <f>IF('Raw Data'!B1200=0," ","No")</f>
        <v xml:space="preserve"> </v>
      </c>
      <c r="P1196" s="61" t="str">
        <f>IF('Raw Data'!B1200=0," ",'Raw Data'!F1200 &amp; ".")</f>
        <v xml:space="preserve"> </v>
      </c>
    </row>
    <row r="1197" spans="1:16" x14ac:dyDescent="0.2">
      <c r="A1197" s="62" t="str">
        <f>IF('Raw Data'!B1201=0,"",'Raw Data'!B1201)</f>
        <v/>
      </c>
      <c r="B1197" s="62" t="str">
        <f>IF('Raw Data'!B1201=0,"",'Raw Data'!C1201)</f>
        <v/>
      </c>
      <c r="C1197" s="63" t="str">
        <f>IF('Raw Data'!B1201=0," ",'Raw Data'!D1201)</f>
        <v xml:space="preserve"> </v>
      </c>
      <c r="D1197" s="63" t="str">
        <f>IF('Raw Data'!B1201=0," ",'Raw Data'!E1201)</f>
        <v xml:space="preserve"> </v>
      </c>
      <c r="E1197" s="63" t="str">
        <f>IF('Raw Data'!B1201=0," ",MIN('Raw Data'!G1201:JP1201))</f>
        <v xml:space="preserve"> </v>
      </c>
      <c r="F1197" s="63" t="str">
        <f>IF('Raw Data'!B1201=0," ",AVERAGE('Raw Data'!G1201:JP1201))</f>
        <v xml:space="preserve"> </v>
      </c>
      <c r="G1197" s="63" t="str">
        <f>IF('Raw Data'!B1201=0," ",MAX('Raw Data'!G1201:JP1201))</f>
        <v xml:space="preserve"> </v>
      </c>
      <c r="H1197" s="63" t="str">
        <f>IF('Raw Data'!B1201=0," ",_xlfn.STDEV.S('Raw Data'!G1201:JP1201))</f>
        <v xml:space="preserve"> </v>
      </c>
      <c r="I1197" s="64" t="str">
        <f>IF('Raw Data'!B1201=0," ",(D1197+C1197)/2)</f>
        <v xml:space="preserve"> </v>
      </c>
      <c r="J1197" s="65" t="str">
        <f>IF('Raw Data'!B1201=0," ",IF(H1197=0,9999,MIN((F1197-C1197),(D1197-F1197))/3/H1197))</f>
        <v xml:space="preserve"> </v>
      </c>
      <c r="K1197" s="60" t="str">
        <f>IF('Raw Data'!B1201=0," ",IF(O1197="Yes",J1197-$K$6,J1197-$K$5))</f>
        <v xml:space="preserve"> </v>
      </c>
      <c r="L1197" s="66" t="str">
        <f>IF('Raw Data'!B1201=0," ",IF(I1197="ND","ND",2*(F1197-I1197)/(D1197-C1197)))</f>
        <v xml:space="preserve"> </v>
      </c>
      <c r="M1197" s="60" t="str">
        <f t="shared" si="19"/>
        <v xml:space="preserve"> </v>
      </c>
      <c r="N1197" s="59" t="str">
        <f>IF('Raw Data'!B1201=0," ",IF(O1197="Yes",IF(J1197&gt;$K$6,"OK","NOK"),IF(J1197&gt;$K$5,"OK","NOK")))</f>
        <v xml:space="preserve"> </v>
      </c>
      <c r="O1197" s="67" t="str">
        <f>IF('Raw Data'!B1201=0," ","No")</f>
        <v xml:space="preserve"> </v>
      </c>
      <c r="P1197" s="61" t="str">
        <f>IF('Raw Data'!B1201=0," ",'Raw Data'!F1201 &amp; ".")</f>
        <v xml:space="preserve"> </v>
      </c>
    </row>
    <row r="1198" spans="1:16" x14ac:dyDescent="0.2">
      <c r="A1198" s="62" t="str">
        <f>IF('Raw Data'!B1202=0,"",'Raw Data'!B1202)</f>
        <v/>
      </c>
      <c r="B1198" s="62" t="str">
        <f>IF('Raw Data'!B1202=0,"",'Raw Data'!C1202)</f>
        <v/>
      </c>
      <c r="C1198" s="63" t="str">
        <f>IF('Raw Data'!B1202=0," ",'Raw Data'!D1202)</f>
        <v xml:space="preserve"> </v>
      </c>
      <c r="D1198" s="63" t="str">
        <f>IF('Raw Data'!B1202=0," ",'Raw Data'!E1202)</f>
        <v xml:space="preserve"> </v>
      </c>
      <c r="E1198" s="63" t="str">
        <f>IF('Raw Data'!B1202=0," ",MIN('Raw Data'!G1202:JP1202))</f>
        <v xml:space="preserve"> </v>
      </c>
      <c r="F1198" s="63" t="str">
        <f>IF('Raw Data'!B1202=0," ",AVERAGE('Raw Data'!G1202:JP1202))</f>
        <v xml:space="preserve"> </v>
      </c>
      <c r="G1198" s="63" t="str">
        <f>IF('Raw Data'!B1202=0," ",MAX('Raw Data'!G1202:JP1202))</f>
        <v xml:space="preserve"> </v>
      </c>
      <c r="H1198" s="63" t="str">
        <f>IF('Raw Data'!B1202=0," ",_xlfn.STDEV.S('Raw Data'!G1202:JP1202))</f>
        <v xml:space="preserve"> </v>
      </c>
      <c r="I1198" s="64" t="str">
        <f>IF('Raw Data'!B1202=0," ",(D1198+C1198)/2)</f>
        <v xml:space="preserve"> </v>
      </c>
      <c r="J1198" s="65" t="str">
        <f>IF('Raw Data'!B1202=0," ",IF(H1198=0,9999,MIN((F1198-C1198),(D1198-F1198))/3/H1198))</f>
        <v xml:space="preserve"> </v>
      </c>
      <c r="K1198" s="60" t="str">
        <f>IF('Raw Data'!B1202=0," ",IF(O1198="Yes",J1198-$K$6,J1198-$K$5))</f>
        <v xml:space="preserve"> </v>
      </c>
      <c r="L1198" s="66" t="str">
        <f>IF('Raw Data'!B1202=0," ",IF(I1198="ND","ND",2*(F1198-I1198)/(D1198-C1198)))</f>
        <v xml:space="preserve"> </v>
      </c>
      <c r="M1198" s="60" t="str">
        <f t="shared" si="19"/>
        <v xml:space="preserve"> </v>
      </c>
      <c r="N1198" s="59" t="str">
        <f>IF('Raw Data'!B1202=0," ",IF(O1198="Yes",IF(J1198&gt;$K$6,"OK","NOK"),IF(J1198&gt;$K$5,"OK","NOK")))</f>
        <v xml:space="preserve"> </v>
      </c>
      <c r="O1198" s="67" t="str">
        <f>IF('Raw Data'!B1202=0," ","No")</f>
        <v xml:space="preserve"> </v>
      </c>
      <c r="P1198" s="61" t="str">
        <f>IF('Raw Data'!B1202=0," ",'Raw Data'!F1202 &amp; ".")</f>
        <v xml:space="preserve"> </v>
      </c>
    </row>
    <row r="1199" spans="1:16" x14ac:dyDescent="0.2">
      <c r="A1199" s="62" t="str">
        <f>IF('Raw Data'!B1203=0,"",'Raw Data'!B1203)</f>
        <v/>
      </c>
      <c r="B1199" s="62" t="str">
        <f>IF('Raw Data'!B1203=0,"",'Raw Data'!C1203)</f>
        <v/>
      </c>
      <c r="C1199" s="63" t="str">
        <f>IF('Raw Data'!B1203=0," ",'Raw Data'!D1203)</f>
        <v xml:space="preserve"> </v>
      </c>
      <c r="D1199" s="63" t="str">
        <f>IF('Raw Data'!B1203=0," ",'Raw Data'!E1203)</f>
        <v xml:space="preserve"> </v>
      </c>
      <c r="E1199" s="63" t="str">
        <f>IF('Raw Data'!B1203=0," ",MIN('Raw Data'!G1203:JP1203))</f>
        <v xml:space="preserve"> </v>
      </c>
      <c r="F1199" s="63" t="str">
        <f>IF('Raw Data'!B1203=0," ",AVERAGE('Raw Data'!G1203:JP1203))</f>
        <v xml:space="preserve"> </v>
      </c>
      <c r="G1199" s="63" t="str">
        <f>IF('Raw Data'!B1203=0," ",MAX('Raw Data'!G1203:JP1203))</f>
        <v xml:space="preserve"> </v>
      </c>
      <c r="H1199" s="63" t="str">
        <f>IF('Raw Data'!B1203=0," ",_xlfn.STDEV.S('Raw Data'!G1203:JP1203))</f>
        <v xml:space="preserve"> </v>
      </c>
      <c r="I1199" s="64" t="str">
        <f>IF('Raw Data'!B1203=0," ",(D1199+C1199)/2)</f>
        <v xml:space="preserve"> </v>
      </c>
      <c r="J1199" s="65" t="str">
        <f>IF('Raw Data'!B1203=0," ",IF(H1199=0,9999,MIN((F1199-C1199),(D1199-F1199))/3/H1199))</f>
        <v xml:space="preserve"> </v>
      </c>
      <c r="K1199" s="60" t="str">
        <f>IF('Raw Data'!B1203=0," ",IF(O1199="Yes",J1199-$K$6,J1199-$K$5))</f>
        <v xml:space="preserve"> </v>
      </c>
      <c r="L1199" s="66" t="str">
        <f>IF('Raw Data'!B1203=0," ",IF(I1199="ND","ND",2*(F1199-I1199)/(D1199-C1199)))</f>
        <v xml:space="preserve"> </v>
      </c>
      <c r="M1199" s="60" t="str">
        <f t="shared" si="19"/>
        <v xml:space="preserve"> </v>
      </c>
      <c r="N1199" s="59" t="str">
        <f>IF('Raw Data'!B1203=0," ",IF(O1199="Yes",IF(J1199&gt;$K$6,"OK","NOK"),IF(J1199&gt;$K$5,"OK","NOK")))</f>
        <v xml:space="preserve"> </v>
      </c>
      <c r="O1199" s="67" t="str">
        <f>IF('Raw Data'!B1203=0," ","No")</f>
        <v xml:space="preserve"> </v>
      </c>
      <c r="P1199" s="61" t="str">
        <f>IF('Raw Data'!B1203=0," ",'Raw Data'!F1203 &amp; ".")</f>
        <v xml:space="preserve"> </v>
      </c>
    </row>
    <row r="1200" spans="1:16" x14ac:dyDescent="0.2">
      <c r="A1200" s="62" t="str">
        <f>IF('Raw Data'!B1204=0,"",'Raw Data'!B1204)</f>
        <v/>
      </c>
      <c r="B1200" s="62" t="str">
        <f>IF('Raw Data'!B1204=0,"",'Raw Data'!C1204)</f>
        <v/>
      </c>
      <c r="C1200" s="63" t="str">
        <f>IF('Raw Data'!B1204=0," ",'Raw Data'!D1204)</f>
        <v xml:space="preserve"> </v>
      </c>
      <c r="D1200" s="63" t="str">
        <f>IF('Raw Data'!B1204=0," ",'Raw Data'!E1204)</f>
        <v xml:space="preserve"> </v>
      </c>
      <c r="E1200" s="63" t="str">
        <f>IF('Raw Data'!B1204=0," ",MIN('Raw Data'!G1204:JP1204))</f>
        <v xml:space="preserve"> </v>
      </c>
      <c r="F1200" s="63" t="str">
        <f>IF('Raw Data'!B1204=0," ",AVERAGE('Raw Data'!G1204:JP1204))</f>
        <v xml:space="preserve"> </v>
      </c>
      <c r="G1200" s="63" t="str">
        <f>IF('Raw Data'!B1204=0," ",MAX('Raw Data'!G1204:JP1204))</f>
        <v xml:space="preserve"> </v>
      </c>
      <c r="H1200" s="63" t="str">
        <f>IF('Raw Data'!B1204=0," ",_xlfn.STDEV.S('Raw Data'!G1204:JP1204))</f>
        <v xml:space="preserve"> </v>
      </c>
      <c r="I1200" s="64" t="str">
        <f>IF('Raw Data'!B1204=0," ",(D1200+C1200)/2)</f>
        <v xml:space="preserve"> </v>
      </c>
      <c r="J1200" s="65" t="str">
        <f>IF('Raw Data'!B1204=0," ",IF(H1200=0,9999,MIN((F1200-C1200),(D1200-F1200))/3/H1200))</f>
        <v xml:space="preserve"> </v>
      </c>
      <c r="K1200" s="60" t="str">
        <f>IF('Raw Data'!B1204=0," ",IF(O1200="Yes",J1200-$K$6,J1200-$K$5))</f>
        <v xml:space="preserve"> </v>
      </c>
      <c r="L1200" s="66" t="str">
        <f>IF('Raw Data'!B1204=0," ",IF(I1200="ND","ND",2*(F1200-I1200)/(D1200-C1200)))</f>
        <v xml:space="preserve"> </v>
      </c>
      <c r="M1200" s="60" t="str">
        <f t="shared" si="19"/>
        <v xml:space="preserve"> </v>
      </c>
      <c r="N1200" s="59" t="str">
        <f>IF('Raw Data'!B1204=0," ",IF(O1200="Yes",IF(J1200&gt;$K$6,"OK","NOK"),IF(J1200&gt;$K$5,"OK","NOK")))</f>
        <v xml:space="preserve"> </v>
      </c>
      <c r="O1200" s="67" t="str">
        <f>IF('Raw Data'!B1204=0," ","No")</f>
        <v xml:space="preserve"> </v>
      </c>
      <c r="P1200" s="61" t="str">
        <f>IF('Raw Data'!B1204=0," ",'Raw Data'!F1204 &amp; ".")</f>
        <v xml:space="preserve"> </v>
      </c>
    </row>
    <row r="1201" spans="1:16" x14ac:dyDescent="0.2">
      <c r="A1201" s="62" t="str">
        <f>IF('Raw Data'!B1205=0,"",'Raw Data'!B1205)</f>
        <v/>
      </c>
      <c r="B1201" s="62" t="str">
        <f>IF('Raw Data'!B1205=0,"",'Raw Data'!C1205)</f>
        <v/>
      </c>
      <c r="C1201" s="63" t="str">
        <f>IF('Raw Data'!B1205=0," ",'Raw Data'!D1205)</f>
        <v xml:space="preserve"> </v>
      </c>
      <c r="D1201" s="63" t="str">
        <f>IF('Raw Data'!B1205=0," ",'Raw Data'!E1205)</f>
        <v xml:space="preserve"> </v>
      </c>
      <c r="E1201" s="63" t="str">
        <f>IF('Raw Data'!B1205=0," ",MIN('Raw Data'!G1205:JP1205))</f>
        <v xml:space="preserve"> </v>
      </c>
      <c r="F1201" s="63" t="str">
        <f>IF('Raw Data'!B1205=0," ",AVERAGE('Raw Data'!G1205:JP1205))</f>
        <v xml:space="preserve"> </v>
      </c>
      <c r="G1201" s="63" t="str">
        <f>IF('Raw Data'!B1205=0," ",MAX('Raw Data'!G1205:JP1205))</f>
        <v xml:space="preserve"> </v>
      </c>
      <c r="H1201" s="63" t="str">
        <f>IF('Raw Data'!B1205=0," ",_xlfn.STDEV.S('Raw Data'!G1205:JP1205))</f>
        <v xml:space="preserve"> </v>
      </c>
      <c r="I1201" s="64" t="str">
        <f>IF('Raw Data'!B1205=0," ",(D1201+C1201)/2)</f>
        <v xml:space="preserve"> </v>
      </c>
      <c r="J1201" s="65" t="str">
        <f>IF('Raw Data'!B1205=0," ",IF(H1201=0,9999,MIN((F1201-C1201),(D1201-F1201))/3/H1201))</f>
        <v xml:space="preserve"> </v>
      </c>
      <c r="K1201" s="60" t="str">
        <f>IF('Raw Data'!B1205=0," ",IF(O1201="Yes",J1201-$K$6,J1201-$K$5))</f>
        <v xml:space="preserve"> </v>
      </c>
      <c r="L1201" s="66" t="str">
        <f>IF('Raw Data'!B1205=0," ",IF(I1201="ND","ND",2*(F1201-I1201)/(D1201-C1201)))</f>
        <v xml:space="preserve"> </v>
      </c>
      <c r="M1201" s="60" t="str">
        <f t="shared" si="19"/>
        <v xml:space="preserve"> </v>
      </c>
      <c r="N1201" s="59" t="str">
        <f>IF('Raw Data'!B1205=0," ",IF(O1201="Yes",IF(J1201&gt;$K$6,"OK","NOK"),IF(J1201&gt;$K$5,"OK","NOK")))</f>
        <v xml:space="preserve"> </v>
      </c>
      <c r="O1201" s="67" t="str">
        <f>IF('Raw Data'!B1205=0," ","No")</f>
        <v xml:space="preserve"> </v>
      </c>
      <c r="P1201" s="61" t="str">
        <f>IF('Raw Data'!B1205=0," ",'Raw Data'!F1205 &amp; ".")</f>
        <v xml:space="preserve"> </v>
      </c>
    </row>
    <row r="1202" spans="1:16" x14ac:dyDescent="0.2">
      <c r="A1202" s="62" t="str">
        <f>IF('Raw Data'!B1206=0,"",'Raw Data'!B1206)</f>
        <v/>
      </c>
      <c r="B1202" s="62" t="str">
        <f>IF('Raw Data'!B1206=0,"",'Raw Data'!C1206)</f>
        <v/>
      </c>
      <c r="C1202" s="63" t="str">
        <f>IF('Raw Data'!B1206=0," ",'Raw Data'!D1206)</f>
        <v xml:space="preserve"> </v>
      </c>
      <c r="D1202" s="63" t="str">
        <f>IF('Raw Data'!B1206=0," ",'Raw Data'!E1206)</f>
        <v xml:space="preserve"> </v>
      </c>
      <c r="E1202" s="63" t="str">
        <f>IF('Raw Data'!B1206=0," ",MIN('Raw Data'!G1206:JP1206))</f>
        <v xml:space="preserve"> </v>
      </c>
      <c r="F1202" s="63" t="str">
        <f>IF('Raw Data'!B1206=0," ",AVERAGE('Raw Data'!G1206:JP1206))</f>
        <v xml:space="preserve"> </v>
      </c>
      <c r="G1202" s="63" t="str">
        <f>IF('Raw Data'!B1206=0," ",MAX('Raw Data'!G1206:JP1206))</f>
        <v xml:space="preserve"> </v>
      </c>
      <c r="H1202" s="63" t="str">
        <f>IF('Raw Data'!B1206=0," ",_xlfn.STDEV.S('Raw Data'!G1206:JP1206))</f>
        <v xml:space="preserve"> </v>
      </c>
      <c r="I1202" s="64" t="str">
        <f>IF('Raw Data'!B1206=0," ",(D1202+C1202)/2)</f>
        <v xml:space="preserve"> </v>
      </c>
      <c r="J1202" s="65" t="str">
        <f>IF('Raw Data'!B1206=0," ",IF(H1202=0,9999,MIN((F1202-C1202),(D1202-F1202))/3/H1202))</f>
        <v xml:space="preserve"> </v>
      </c>
      <c r="K1202" s="60" t="str">
        <f>IF('Raw Data'!B1206=0," ",IF(O1202="Yes",J1202-$K$6,J1202-$K$5))</f>
        <v xml:space="preserve"> </v>
      </c>
      <c r="L1202" s="66" t="str">
        <f>IF('Raw Data'!B1206=0," ",IF(I1202="ND","ND",2*(F1202-I1202)/(D1202-C1202)))</f>
        <v xml:space="preserve"> </v>
      </c>
      <c r="M1202" s="60" t="str">
        <f t="shared" si="19"/>
        <v xml:space="preserve"> </v>
      </c>
      <c r="N1202" s="59" t="str">
        <f>IF('Raw Data'!B1206=0," ",IF(O1202="Yes",IF(J1202&gt;$K$6,"OK","NOK"),IF(J1202&gt;$K$5,"OK","NOK")))</f>
        <v xml:space="preserve"> </v>
      </c>
      <c r="O1202" s="67" t="str">
        <f>IF('Raw Data'!B1206=0," ","No")</f>
        <v xml:space="preserve"> </v>
      </c>
      <c r="P1202" s="61" t="str">
        <f>IF('Raw Data'!B1206=0," ",'Raw Data'!F1206 &amp; ".")</f>
        <v xml:space="preserve"> </v>
      </c>
    </row>
    <row r="1203" spans="1:16" x14ac:dyDescent="0.2">
      <c r="A1203" s="62" t="str">
        <f>IF('Raw Data'!B1207=0,"",'Raw Data'!B1207)</f>
        <v/>
      </c>
      <c r="B1203" s="62" t="str">
        <f>IF('Raw Data'!B1207=0,"",'Raw Data'!C1207)</f>
        <v/>
      </c>
      <c r="C1203" s="63" t="str">
        <f>IF('Raw Data'!B1207=0," ",'Raw Data'!D1207)</f>
        <v xml:space="preserve"> </v>
      </c>
      <c r="D1203" s="63" t="str">
        <f>IF('Raw Data'!B1207=0," ",'Raw Data'!E1207)</f>
        <v xml:space="preserve"> </v>
      </c>
      <c r="E1203" s="63" t="str">
        <f>IF('Raw Data'!B1207=0," ",MIN('Raw Data'!G1207:JP1207))</f>
        <v xml:space="preserve"> </v>
      </c>
      <c r="F1203" s="63" t="str">
        <f>IF('Raw Data'!B1207=0," ",AVERAGE('Raw Data'!G1207:JP1207))</f>
        <v xml:space="preserve"> </v>
      </c>
      <c r="G1203" s="63" t="str">
        <f>IF('Raw Data'!B1207=0," ",MAX('Raw Data'!G1207:JP1207))</f>
        <v xml:space="preserve"> </v>
      </c>
      <c r="H1203" s="63" t="str">
        <f>IF('Raw Data'!B1207=0," ",_xlfn.STDEV.S('Raw Data'!G1207:JP1207))</f>
        <v xml:space="preserve"> </v>
      </c>
      <c r="I1203" s="64" t="str">
        <f>IF('Raw Data'!B1207=0," ",(D1203+C1203)/2)</f>
        <v xml:space="preserve"> </v>
      </c>
      <c r="J1203" s="65" t="str">
        <f>IF('Raw Data'!B1207=0," ",IF(H1203=0,9999,MIN((F1203-C1203),(D1203-F1203))/3/H1203))</f>
        <v xml:space="preserve"> </v>
      </c>
      <c r="K1203" s="60" t="str">
        <f>IF('Raw Data'!B1207=0," ",IF(O1203="Yes",J1203-$K$6,J1203-$K$5))</f>
        <v xml:space="preserve"> </v>
      </c>
      <c r="L1203" s="66" t="str">
        <f>IF('Raw Data'!B1207=0," ",IF(I1203="ND","ND",2*(F1203-I1203)/(D1203-C1203)))</f>
        <v xml:space="preserve"> </v>
      </c>
      <c r="M1203" s="60" t="str">
        <f t="shared" si="19"/>
        <v xml:space="preserve"> </v>
      </c>
      <c r="N1203" s="59" t="str">
        <f>IF('Raw Data'!B1207=0," ",IF(O1203="Yes",IF(J1203&gt;$K$6,"OK","NOK"),IF(J1203&gt;$K$5,"OK","NOK")))</f>
        <v xml:space="preserve"> </v>
      </c>
      <c r="O1203" s="67" t="str">
        <f>IF('Raw Data'!B1207=0," ","No")</f>
        <v xml:space="preserve"> </v>
      </c>
      <c r="P1203" s="61" t="str">
        <f>IF('Raw Data'!B1207=0," ",'Raw Data'!F1207 &amp; ".")</f>
        <v xml:space="preserve"> </v>
      </c>
    </row>
    <row r="1204" spans="1:16" x14ac:dyDescent="0.2">
      <c r="A1204" s="62" t="str">
        <f>IF('Raw Data'!B1208=0,"",'Raw Data'!B1208)</f>
        <v/>
      </c>
      <c r="B1204" s="62" t="str">
        <f>IF('Raw Data'!B1208=0,"",'Raw Data'!C1208)</f>
        <v/>
      </c>
      <c r="C1204" s="63" t="str">
        <f>IF('Raw Data'!B1208=0," ",'Raw Data'!D1208)</f>
        <v xml:space="preserve"> </v>
      </c>
      <c r="D1204" s="63" t="str">
        <f>IF('Raw Data'!B1208=0," ",'Raw Data'!E1208)</f>
        <v xml:space="preserve"> </v>
      </c>
      <c r="E1204" s="63" t="str">
        <f>IF('Raw Data'!B1208=0," ",MIN('Raw Data'!G1208:JP1208))</f>
        <v xml:space="preserve"> </v>
      </c>
      <c r="F1204" s="63" t="str">
        <f>IF('Raw Data'!B1208=0," ",AVERAGE('Raw Data'!G1208:JP1208))</f>
        <v xml:space="preserve"> </v>
      </c>
      <c r="G1204" s="63" t="str">
        <f>IF('Raw Data'!B1208=0," ",MAX('Raw Data'!G1208:JP1208))</f>
        <v xml:space="preserve"> </v>
      </c>
      <c r="H1204" s="63" t="str">
        <f>IF('Raw Data'!B1208=0," ",_xlfn.STDEV.S('Raw Data'!G1208:JP1208))</f>
        <v xml:space="preserve"> </v>
      </c>
      <c r="I1204" s="64" t="str">
        <f>IF('Raw Data'!B1208=0," ",(D1204+C1204)/2)</f>
        <v xml:space="preserve"> </v>
      </c>
      <c r="J1204" s="65" t="str">
        <f>IF('Raw Data'!B1208=0," ",IF(H1204=0,9999,MIN((F1204-C1204),(D1204-F1204))/3/H1204))</f>
        <v xml:space="preserve"> </v>
      </c>
      <c r="K1204" s="60" t="str">
        <f>IF('Raw Data'!B1208=0," ",IF(O1204="Yes",J1204-$K$6,J1204-$K$5))</f>
        <v xml:space="preserve"> </v>
      </c>
      <c r="L1204" s="66" t="str">
        <f>IF('Raw Data'!B1208=0," ",IF(I1204="ND","ND",2*(F1204-I1204)/(D1204-C1204)))</f>
        <v xml:space="preserve"> </v>
      </c>
      <c r="M1204" s="60" t="str">
        <f t="shared" si="19"/>
        <v xml:space="preserve"> </v>
      </c>
      <c r="N1204" s="59" t="str">
        <f>IF('Raw Data'!B1208=0," ",IF(O1204="Yes",IF(J1204&gt;$K$6,"OK","NOK"),IF(J1204&gt;$K$5,"OK","NOK")))</f>
        <v xml:space="preserve"> </v>
      </c>
      <c r="O1204" s="67" t="str">
        <f>IF('Raw Data'!B1208=0," ","No")</f>
        <v xml:space="preserve"> </v>
      </c>
      <c r="P1204" s="61" t="str">
        <f>IF('Raw Data'!B1208=0," ",'Raw Data'!F1208 &amp; ".")</f>
        <v xml:space="preserve"> </v>
      </c>
    </row>
    <row r="1205" spans="1:16" x14ac:dyDescent="0.2">
      <c r="A1205" s="62" t="str">
        <f>IF('Raw Data'!B1209=0,"",'Raw Data'!B1209)</f>
        <v/>
      </c>
      <c r="B1205" s="62" t="str">
        <f>IF('Raw Data'!B1209=0,"",'Raw Data'!C1209)</f>
        <v/>
      </c>
      <c r="C1205" s="63" t="str">
        <f>IF('Raw Data'!B1209=0," ",'Raw Data'!D1209)</f>
        <v xml:space="preserve"> </v>
      </c>
      <c r="D1205" s="63" t="str">
        <f>IF('Raw Data'!B1209=0," ",'Raw Data'!E1209)</f>
        <v xml:space="preserve"> </v>
      </c>
      <c r="E1205" s="63" t="str">
        <f>IF('Raw Data'!B1209=0," ",MIN('Raw Data'!G1209:JP1209))</f>
        <v xml:space="preserve"> </v>
      </c>
      <c r="F1205" s="63" t="str">
        <f>IF('Raw Data'!B1209=0," ",AVERAGE('Raw Data'!G1209:JP1209))</f>
        <v xml:space="preserve"> </v>
      </c>
      <c r="G1205" s="63" t="str">
        <f>IF('Raw Data'!B1209=0," ",MAX('Raw Data'!G1209:JP1209))</f>
        <v xml:space="preserve"> </v>
      </c>
      <c r="H1205" s="63" t="str">
        <f>IF('Raw Data'!B1209=0," ",_xlfn.STDEV.S('Raw Data'!G1209:JP1209))</f>
        <v xml:space="preserve"> </v>
      </c>
      <c r="I1205" s="64" t="str">
        <f>IF('Raw Data'!B1209=0," ",(D1205+C1205)/2)</f>
        <v xml:space="preserve"> </v>
      </c>
      <c r="J1205" s="65" t="str">
        <f>IF('Raw Data'!B1209=0," ",IF(H1205=0,9999,MIN((F1205-C1205),(D1205-F1205))/3/H1205))</f>
        <v xml:space="preserve"> </v>
      </c>
      <c r="K1205" s="60" t="str">
        <f>IF('Raw Data'!B1209=0," ",IF(O1205="Yes",J1205-$K$6,J1205-$K$5))</f>
        <v xml:space="preserve"> </v>
      </c>
      <c r="L1205" s="66" t="str">
        <f>IF('Raw Data'!B1209=0," ",IF(I1205="ND","ND",2*(F1205-I1205)/(D1205-C1205)))</f>
        <v xml:space="preserve"> </v>
      </c>
      <c r="M1205" s="60" t="str">
        <f t="shared" si="19"/>
        <v xml:space="preserve"> </v>
      </c>
      <c r="N1205" s="59" t="str">
        <f>IF('Raw Data'!B1209=0," ",IF(O1205="Yes",IF(J1205&gt;$K$6,"OK","NOK"),IF(J1205&gt;$K$5,"OK","NOK")))</f>
        <v xml:space="preserve"> </v>
      </c>
      <c r="O1205" s="67" t="str">
        <f>IF('Raw Data'!B1209=0," ","No")</f>
        <v xml:space="preserve"> </v>
      </c>
      <c r="P1205" s="61" t="str">
        <f>IF('Raw Data'!B1209=0," ",'Raw Data'!F1209 &amp; ".")</f>
        <v xml:space="preserve"> </v>
      </c>
    </row>
    <row r="1206" spans="1:16" x14ac:dyDescent="0.2">
      <c r="A1206" s="62" t="str">
        <f>IF('Raw Data'!B1210=0,"",'Raw Data'!B1210)</f>
        <v/>
      </c>
      <c r="B1206" s="62" t="str">
        <f>IF('Raw Data'!B1210=0,"",'Raw Data'!C1210)</f>
        <v/>
      </c>
      <c r="C1206" s="63" t="str">
        <f>IF('Raw Data'!B1210=0," ",'Raw Data'!D1210)</f>
        <v xml:space="preserve"> </v>
      </c>
      <c r="D1206" s="63" t="str">
        <f>IF('Raw Data'!B1210=0," ",'Raw Data'!E1210)</f>
        <v xml:space="preserve"> </v>
      </c>
      <c r="E1206" s="63" t="str">
        <f>IF('Raw Data'!B1210=0," ",MIN('Raw Data'!G1210:JP1210))</f>
        <v xml:space="preserve"> </v>
      </c>
      <c r="F1206" s="63" t="str">
        <f>IF('Raw Data'!B1210=0," ",AVERAGE('Raw Data'!G1210:JP1210))</f>
        <v xml:space="preserve"> </v>
      </c>
      <c r="G1206" s="63" t="str">
        <f>IF('Raw Data'!B1210=0," ",MAX('Raw Data'!G1210:JP1210))</f>
        <v xml:space="preserve"> </v>
      </c>
      <c r="H1206" s="63" t="str">
        <f>IF('Raw Data'!B1210=0," ",_xlfn.STDEV.S('Raw Data'!G1210:JP1210))</f>
        <v xml:space="preserve"> </v>
      </c>
      <c r="I1206" s="64" t="str">
        <f>IF('Raw Data'!B1210=0," ",(D1206+C1206)/2)</f>
        <v xml:space="preserve"> </v>
      </c>
      <c r="J1206" s="65" t="str">
        <f>IF('Raw Data'!B1210=0," ",IF(H1206=0,9999,MIN((F1206-C1206),(D1206-F1206))/3/H1206))</f>
        <v xml:space="preserve"> </v>
      </c>
      <c r="K1206" s="60" t="str">
        <f>IF('Raw Data'!B1210=0," ",IF(O1206="Yes",J1206-$K$6,J1206-$K$5))</f>
        <v xml:space="preserve"> </v>
      </c>
      <c r="L1206" s="66" t="str">
        <f>IF('Raw Data'!B1210=0," ",IF(I1206="ND","ND",2*(F1206-I1206)/(D1206-C1206)))</f>
        <v xml:space="preserve"> </v>
      </c>
      <c r="M1206" s="60" t="str">
        <f t="shared" si="19"/>
        <v xml:space="preserve"> </v>
      </c>
      <c r="N1206" s="59" t="str">
        <f>IF('Raw Data'!B1210=0," ",IF(O1206="Yes",IF(J1206&gt;$K$6,"OK","NOK"),IF(J1206&gt;$K$5,"OK","NOK")))</f>
        <v xml:space="preserve"> </v>
      </c>
      <c r="O1206" s="67" t="str">
        <f>IF('Raw Data'!B1210=0," ","No")</f>
        <v xml:space="preserve"> </v>
      </c>
      <c r="P1206" s="61" t="str">
        <f>IF('Raw Data'!B1210=0," ",'Raw Data'!F1210 &amp; ".")</f>
        <v xml:space="preserve"> </v>
      </c>
    </row>
    <row r="1207" spans="1:16" x14ac:dyDescent="0.2">
      <c r="A1207" s="62" t="str">
        <f>IF('Raw Data'!B1211=0,"",'Raw Data'!B1211)</f>
        <v/>
      </c>
      <c r="B1207" s="62" t="str">
        <f>IF('Raw Data'!B1211=0,"",'Raw Data'!C1211)</f>
        <v/>
      </c>
      <c r="C1207" s="63" t="str">
        <f>IF('Raw Data'!B1211=0," ",'Raw Data'!D1211)</f>
        <v xml:space="preserve"> </v>
      </c>
      <c r="D1207" s="63" t="str">
        <f>IF('Raw Data'!B1211=0," ",'Raw Data'!E1211)</f>
        <v xml:space="preserve"> </v>
      </c>
      <c r="E1207" s="63" t="str">
        <f>IF('Raw Data'!B1211=0," ",MIN('Raw Data'!G1211:JP1211))</f>
        <v xml:space="preserve"> </v>
      </c>
      <c r="F1207" s="63" t="str">
        <f>IF('Raw Data'!B1211=0," ",AVERAGE('Raw Data'!G1211:JP1211))</f>
        <v xml:space="preserve"> </v>
      </c>
      <c r="G1207" s="63" t="str">
        <f>IF('Raw Data'!B1211=0," ",MAX('Raw Data'!G1211:JP1211))</f>
        <v xml:space="preserve"> </v>
      </c>
      <c r="H1207" s="63" t="str">
        <f>IF('Raw Data'!B1211=0," ",_xlfn.STDEV.S('Raw Data'!G1211:JP1211))</f>
        <v xml:space="preserve"> </v>
      </c>
      <c r="I1207" s="64" t="str">
        <f>IF('Raw Data'!B1211=0," ",(D1207+C1207)/2)</f>
        <v xml:space="preserve"> </v>
      </c>
      <c r="J1207" s="65" t="str">
        <f>IF('Raw Data'!B1211=0," ",IF(H1207=0,9999,MIN((F1207-C1207),(D1207-F1207))/3/H1207))</f>
        <v xml:space="preserve"> </v>
      </c>
      <c r="K1207" s="60" t="str">
        <f>IF('Raw Data'!B1211=0," ",IF(O1207="Yes",J1207-$K$6,J1207-$K$5))</f>
        <v xml:space="preserve"> </v>
      </c>
      <c r="L1207" s="66" t="str">
        <f>IF('Raw Data'!B1211=0," ",IF(I1207="ND","ND",2*(F1207-I1207)/(D1207-C1207)))</f>
        <v xml:space="preserve"> </v>
      </c>
      <c r="M1207" s="60" t="str">
        <f t="shared" si="19"/>
        <v xml:space="preserve"> </v>
      </c>
      <c r="N1207" s="59" t="str">
        <f>IF('Raw Data'!B1211=0," ",IF(O1207="Yes",IF(J1207&gt;$K$6,"OK","NOK"),IF(J1207&gt;$K$5,"OK","NOK")))</f>
        <v xml:space="preserve"> </v>
      </c>
      <c r="O1207" s="67" t="str">
        <f>IF('Raw Data'!B1211=0," ","No")</f>
        <v xml:space="preserve"> </v>
      </c>
      <c r="P1207" s="61" t="str">
        <f>IF('Raw Data'!B1211=0," ",'Raw Data'!F1211 &amp; ".")</f>
        <v xml:space="preserve"> </v>
      </c>
    </row>
    <row r="1208" spans="1:16" x14ac:dyDescent="0.2">
      <c r="A1208" s="62" t="str">
        <f>IF('Raw Data'!B1212=0,"",'Raw Data'!B1212)</f>
        <v/>
      </c>
      <c r="B1208" s="62" t="str">
        <f>IF('Raw Data'!B1212=0,"",'Raw Data'!C1212)</f>
        <v/>
      </c>
      <c r="C1208" s="63" t="str">
        <f>IF('Raw Data'!B1212=0," ",'Raw Data'!D1212)</f>
        <v xml:space="preserve"> </v>
      </c>
      <c r="D1208" s="63" t="str">
        <f>IF('Raw Data'!B1212=0," ",'Raw Data'!E1212)</f>
        <v xml:space="preserve"> </v>
      </c>
      <c r="E1208" s="63" t="str">
        <f>IF('Raw Data'!B1212=0," ",MIN('Raw Data'!G1212:JP1212))</f>
        <v xml:space="preserve"> </v>
      </c>
      <c r="F1208" s="63" t="str">
        <f>IF('Raw Data'!B1212=0," ",AVERAGE('Raw Data'!G1212:JP1212))</f>
        <v xml:space="preserve"> </v>
      </c>
      <c r="G1208" s="63" t="str">
        <f>IF('Raw Data'!B1212=0," ",MAX('Raw Data'!G1212:JP1212))</f>
        <v xml:space="preserve"> </v>
      </c>
      <c r="H1208" s="63" t="str">
        <f>IF('Raw Data'!B1212=0," ",_xlfn.STDEV.S('Raw Data'!G1212:JP1212))</f>
        <v xml:space="preserve"> </v>
      </c>
      <c r="I1208" s="64" t="str">
        <f>IF('Raw Data'!B1212=0," ",(D1208+C1208)/2)</f>
        <v xml:space="preserve"> </v>
      </c>
      <c r="J1208" s="65" t="str">
        <f>IF('Raw Data'!B1212=0," ",IF(H1208=0,9999,MIN((F1208-C1208),(D1208-F1208))/3/H1208))</f>
        <v xml:space="preserve"> </v>
      </c>
      <c r="K1208" s="60" t="str">
        <f>IF('Raw Data'!B1212=0," ",IF(O1208="Yes",J1208-$K$6,J1208-$K$5))</f>
        <v xml:space="preserve"> </v>
      </c>
      <c r="L1208" s="66" t="str">
        <f>IF('Raw Data'!B1212=0," ",IF(I1208="ND","ND",2*(F1208-I1208)/(D1208-C1208)))</f>
        <v xml:space="preserve"> </v>
      </c>
      <c r="M1208" s="60" t="str">
        <f t="shared" si="19"/>
        <v xml:space="preserve"> </v>
      </c>
      <c r="N1208" s="59" t="str">
        <f>IF('Raw Data'!B1212=0," ",IF(O1208="Yes",IF(J1208&gt;$K$6,"OK","NOK"),IF(J1208&gt;$K$5,"OK","NOK")))</f>
        <v xml:space="preserve"> </v>
      </c>
      <c r="O1208" s="67" t="str">
        <f>IF('Raw Data'!B1212=0," ","No")</f>
        <v xml:space="preserve"> </v>
      </c>
      <c r="P1208" s="61" t="str">
        <f>IF('Raw Data'!B1212=0," ",'Raw Data'!F1212 &amp; ".")</f>
        <v xml:space="preserve"> </v>
      </c>
    </row>
    <row r="1209" spans="1:16" x14ac:dyDescent="0.2">
      <c r="A1209" s="62" t="str">
        <f>IF('Raw Data'!B1213=0,"",'Raw Data'!B1213)</f>
        <v/>
      </c>
      <c r="B1209" s="62" t="str">
        <f>IF('Raw Data'!B1213=0,"",'Raw Data'!C1213)</f>
        <v/>
      </c>
      <c r="C1209" s="63" t="str">
        <f>IF('Raw Data'!B1213=0," ",'Raw Data'!D1213)</f>
        <v xml:space="preserve"> </v>
      </c>
      <c r="D1209" s="63" t="str">
        <f>IF('Raw Data'!B1213=0," ",'Raw Data'!E1213)</f>
        <v xml:space="preserve"> </v>
      </c>
      <c r="E1209" s="63" t="str">
        <f>IF('Raw Data'!B1213=0," ",MIN('Raw Data'!G1213:JP1213))</f>
        <v xml:space="preserve"> </v>
      </c>
      <c r="F1209" s="63" t="str">
        <f>IF('Raw Data'!B1213=0," ",AVERAGE('Raw Data'!G1213:JP1213))</f>
        <v xml:space="preserve"> </v>
      </c>
      <c r="G1209" s="63" t="str">
        <f>IF('Raw Data'!B1213=0," ",MAX('Raw Data'!G1213:JP1213))</f>
        <v xml:space="preserve"> </v>
      </c>
      <c r="H1209" s="63" t="str">
        <f>IF('Raw Data'!B1213=0," ",_xlfn.STDEV.S('Raw Data'!G1213:JP1213))</f>
        <v xml:space="preserve"> </v>
      </c>
      <c r="I1209" s="64" t="str">
        <f>IF('Raw Data'!B1213=0," ",(D1209+C1209)/2)</f>
        <v xml:space="preserve"> </v>
      </c>
      <c r="J1209" s="65" t="str">
        <f>IF('Raw Data'!B1213=0," ",IF(H1209=0,9999,MIN((F1209-C1209),(D1209-F1209))/3/H1209))</f>
        <v xml:space="preserve"> </v>
      </c>
      <c r="K1209" s="60" t="str">
        <f>IF('Raw Data'!B1213=0," ",IF(O1209="Yes",J1209-$K$6,J1209-$K$5))</f>
        <v xml:space="preserve"> </v>
      </c>
      <c r="L1209" s="66" t="str">
        <f>IF('Raw Data'!B1213=0," ",IF(I1209="ND","ND",2*(F1209-I1209)/(D1209-C1209)))</f>
        <v xml:space="preserve"> </v>
      </c>
      <c r="M1209" s="60" t="str">
        <f t="shared" si="19"/>
        <v xml:space="preserve"> </v>
      </c>
      <c r="N1209" s="59" t="str">
        <f>IF('Raw Data'!B1213=0," ",IF(O1209="Yes",IF(J1209&gt;$K$6,"OK","NOK"),IF(J1209&gt;$K$5,"OK","NOK")))</f>
        <v xml:space="preserve"> </v>
      </c>
      <c r="O1209" s="67" t="str">
        <f>IF('Raw Data'!B1213=0," ","No")</f>
        <v xml:space="preserve"> </v>
      </c>
      <c r="P1209" s="61" t="str">
        <f>IF('Raw Data'!B1213=0," ",'Raw Data'!F1213 &amp; ".")</f>
        <v xml:space="preserve"> </v>
      </c>
    </row>
    <row r="1210" spans="1:16" x14ac:dyDescent="0.2">
      <c r="A1210" s="62" t="str">
        <f>IF('Raw Data'!B1214=0,"",'Raw Data'!B1214)</f>
        <v/>
      </c>
      <c r="B1210" s="62" t="str">
        <f>IF('Raw Data'!B1214=0,"",'Raw Data'!C1214)</f>
        <v/>
      </c>
      <c r="C1210" s="63" t="str">
        <f>IF('Raw Data'!B1214=0," ",'Raw Data'!D1214)</f>
        <v xml:space="preserve"> </v>
      </c>
      <c r="D1210" s="63" t="str">
        <f>IF('Raw Data'!B1214=0," ",'Raw Data'!E1214)</f>
        <v xml:space="preserve"> </v>
      </c>
      <c r="E1210" s="63" t="str">
        <f>IF('Raw Data'!B1214=0," ",MIN('Raw Data'!G1214:JP1214))</f>
        <v xml:space="preserve"> </v>
      </c>
      <c r="F1210" s="63" t="str">
        <f>IF('Raw Data'!B1214=0," ",AVERAGE('Raw Data'!G1214:JP1214))</f>
        <v xml:space="preserve"> </v>
      </c>
      <c r="G1210" s="63" t="str">
        <f>IF('Raw Data'!B1214=0," ",MAX('Raw Data'!G1214:JP1214))</f>
        <v xml:space="preserve"> </v>
      </c>
      <c r="H1210" s="63" t="str">
        <f>IF('Raw Data'!B1214=0," ",_xlfn.STDEV.S('Raw Data'!G1214:JP1214))</f>
        <v xml:space="preserve"> </v>
      </c>
      <c r="I1210" s="64" t="str">
        <f>IF('Raw Data'!B1214=0," ",(D1210+C1210)/2)</f>
        <v xml:space="preserve"> </v>
      </c>
      <c r="J1210" s="65" t="str">
        <f>IF('Raw Data'!B1214=0," ",IF(H1210=0,9999,MIN((F1210-C1210),(D1210-F1210))/3/H1210))</f>
        <v xml:space="preserve"> </v>
      </c>
      <c r="K1210" s="60" t="str">
        <f>IF('Raw Data'!B1214=0," ",IF(O1210="Yes",J1210-$K$6,J1210-$K$5))</f>
        <v xml:space="preserve"> </v>
      </c>
      <c r="L1210" s="66" t="str">
        <f>IF('Raw Data'!B1214=0," ",IF(I1210="ND","ND",2*(F1210-I1210)/(D1210-C1210)))</f>
        <v xml:space="preserve"> </v>
      </c>
      <c r="M1210" s="60" t="str">
        <f t="shared" si="19"/>
        <v xml:space="preserve"> </v>
      </c>
      <c r="N1210" s="59" t="str">
        <f>IF('Raw Data'!B1214=0," ",IF(O1210="Yes",IF(J1210&gt;$K$6,"OK","NOK"),IF(J1210&gt;$K$5,"OK","NOK")))</f>
        <v xml:space="preserve"> </v>
      </c>
      <c r="O1210" s="67" t="str">
        <f>IF('Raw Data'!B1214=0," ","No")</f>
        <v xml:space="preserve"> </v>
      </c>
      <c r="P1210" s="61" t="str">
        <f>IF('Raw Data'!B1214=0," ",'Raw Data'!F1214 &amp; ".")</f>
        <v xml:space="preserve"> </v>
      </c>
    </row>
    <row r="1211" spans="1:16" x14ac:dyDescent="0.2">
      <c r="A1211" s="62" t="str">
        <f>IF('Raw Data'!B1215=0,"",'Raw Data'!B1215)</f>
        <v/>
      </c>
      <c r="B1211" s="62" t="str">
        <f>IF('Raw Data'!B1215=0,"",'Raw Data'!C1215)</f>
        <v/>
      </c>
      <c r="C1211" s="63" t="str">
        <f>IF('Raw Data'!B1215=0," ",'Raw Data'!D1215)</f>
        <v xml:space="preserve"> </v>
      </c>
      <c r="D1211" s="63" t="str">
        <f>IF('Raw Data'!B1215=0," ",'Raw Data'!E1215)</f>
        <v xml:space="preserve"> </v>
      </c>
      <c r="E1211" s="63" t="str">
        <f>IF('Raw Data'!B1215=0," ",MIN('Raw Data'!G1215:JP1215))</f>
        <v xml:space="preserve"> </v>
      </c>
      <c r="F1211" s="63" t="str">
        <f>IF('Raw Data'!B1215=0," ",AVERAGE('Raw Data'!G1215:JP1215))</f>
        <v xml:space="preserve"> </v>
      </c>
      <c r="G1211" s="63" t="str">
        <f>IF('Raw Data'!B1215=0," ",MAX('Raw Data'!G1215:JP1215))</f>
        <v xml:space="preserve"> </v>
      </c>
      <c r="H1211" s="63" t="str">
        <f>IF('Raw Data'!B1215=0," ",_xlfn.STDEV.S('Raw Data'!G1215:JP1215))</f>
        <v xml:space="preserve"> </v>
      </c>
      <c r="I1211" s="64" t="str">
        <f>IF('Raw Data'!B1215=0," ",(D1211+C1211)/2)</f>
        <v xml:space="preserve"> </v>
      </c>
      <c r="J1211" s="65" t="str">
        <f>IF('Raw Data'!B1215=0," ",IF(H1211=0,9999,MIN((F1211-C1211),(D1211-F1211))/3/H1211))</f>
        <v xml:space="preserve"> </v>
      </c>
      <c r="K1211" s="60" t="str">
        <f>IF('Raw Data'!B1215=0," ",IF(O1211="Yes",J1211-$K$6,J1211-$K$5))</f>
        <v xml:space="preserve"> </v>
      </c>
      <c r="L1211" s="66" t="str">
        <f>IF('Raw Data'!B1215=0," ",IF(I1211="ND","ND",2*(F1211-I1211)/(D1211-C1211)))</f>
        <v xml:space="preserve"> </v>
      </c>
      <c r="M1211" s="60" t="str">
        <f t="shared" si="19"/>
        <v xml:space="preserve"> </v>
      </c>
      <c r="N1211" s="59" t="str">
        <f>IF('Raw Data'!B1215=0," ",IF(O1211="Yes",IF(J1211&gt;$K$6,"OK","NOK"),IF(J1211&gt;$K$5,"OK","NOK")))</f>
        <v xml:space="preserve"> </v>
      </c>
      <c r="O1211" s="67" t="str">
        <f>IF('Raw Data'!B1215=0," ","No")</f>
        <v xml:space="preserve"> </v>
      </c>
      <c r="P1211" s="61" t="str">
        <f>IF('Raw Data'!B1215=0," ",'Raw Data'!F1215 &amp; ".")</f>
        <v xml:space="preserve"> </v>
      </c>
    </row>
    <row r="1212" spans="1:16" x14ac:dyDescent="0.2">
      <c r="A1212" s="62" t="str">
        <f>IF('Raw Data'!B1216=0,"",'Raw Data'!B1216)</f>
        <v/>
      </c>
      <c r="B1212" s="62" t="str">
        <f>IF('Raw Data'!B1216=0,"",'Raw Data'!C1216)</f>
        <v/>
      </c>
      <c r="C1212" s="63" t="str">
        <f>IF('Raw Data'!B1216=0," ",'Raw Data'!D1216)</f>
        <v xml:space="preserve"> </v>
      </c>
      <c r="D1212" s="63" t="str">
        <f>IF('Raw Data'!B1216=0," ",'Raw Data'!E1216)</f>
        <v xml:space="preserve"> </v>
      </c>
      <c r="E1212" s="63" t="str">
        <f>IF('Raw Data'!B1216=0," ",MIN('Raw Data'!G1216:JP1216))</f>
        <v xml:space="preserve"> </v>
      </c>
      <c r="F1212" s="63" t="str">
        <f>IF('Raw Data'!B1216=0," ",AVERAGE('Raw Data'!G1216:JP1216))</f>
        <v xml:space="preserve"> </v>
      </c>
      <c r="G1212" s="63" t="str">
        <f>IF('Raw Data'!B1216=0," ",MAX('Raw Data'!G1216:JP1216))</f>
        <v xml:space="preserve"> </v>
      </c>
      <c r="H1212" s="63" t="str">
        <f>IF('Raw Data'!B1216=0," ",_xlfn.STDEV.S('Raw Data'!G1216:JP1216))</f>
        <v xml:space="preserve"> </v>
      </c>
      <c r="I1212" s="64" t="str">
        <f>IF('Raw Data'!B1216=0," ",(D1212+C1212)/2)</f>
        <v xml:space="preserve"> </v>
      </c>
      <c r="J1212" s="65" t="str">
        <f>IF('Raw Data'!B1216=0," ",IF(H1212=0,9999,MIN((F1212-C1212),(D1212-F1212))/3/H1212))</f>
        <v xml:space="preserve"> </v>
      </c>
      <c r="K1212" s="60" t="str">
        <f>IF('Raw Data'!B1216=0," ",IF(O1212="Yes",J1212-$K$6,J1212-$K$5))</f>
        <v xml:space="preserve"> </v>
      </c>
      <c r="L1212" s="66" t="str">
        <f>IF('Raw Data'!B1216=0," ",IF(I1212="ND","ND",2*(F1212-I1212)/(D1212-C1212)))</f>
        <v xml:space="preserve"> </v>
      </c>
      <c r="M1212" s="60" t="str">
        <f t="shared" si="19"/>
        <v xml:space="preserve"> </v>
      </c>
      <c r="N1212" s="59" t="str">
        <f>IF('Raw Data'!B1216=0," ",IF(O1212="Yes",IF(J1212&gt;$K$6,"OK","NOK"),IF(J1212&gt;$K$5,"OK","NOK")))</f>
        <v xml:space="preserve"> </v>
      </c>
      <c r="O1212" s="67" t="str">
        <f>IF('Raw Data'!B1216=0," ","No")</f>
        <v xml:space="preserve"> </v>
      </c>
      <c r="P1212" s="61" t="str">
        <f>IF('Raw Data'!B1216=0," ",'Raw Data'!F1216 &amp; ".")</f>
        <v xml:space="preserve"> </v>
      </c>
    </row>
    <row r="1213" spans="1:16" x14ac:dyDescent="0.2">
      <c r="A1213" s="62" t="str">
        <f>IF('Raw Data'!B1217=0,"",'Raw Data'!B1217)</f>
        <v/>
      </c>
      <c r="B1213" s="62" t="str">
        <f>IF('Raw Data'!B1217=0,"",'Raw Data'!C1217)</f>
        <v/>
      </c>
      <c r="C1213" s="63" t="str">
        <f>IF('Raw Data'!B1217=0," ",'Raw Data'!D1217)</f>
        <v xml:space="preserve"> </v>
      </c>
      <c r="D1213" s="63" t="str">
        <f>IF('Raw Data'!B1217=0," ",'Raw Data'!E1217)</f>
        <v xml:space="preserve"> </v>
      </c>
      <c r="E1213" s="63" t="str">
        <f>IF('Raw Data'!B1217=0," ",MIN('Raw Data'!G1217:JP1217))</f>
        <v xml:space="preserve"> </v>
      </c>
      <c r="F1213" s="63" t="str">
        <f>IF('Raw Data'!B1217=0," ",AVERAGE('Raw Data'!G1217:JP1217))</f>
        <v xml:space="preserve"> </v>
      </c>
      <c r="G1213" s="63" t="str">
        <f>IF('Raw Data'!B1217=0," ",MAX('Raw Data'!G1217:JP1217))</f>
        <v xml:space="preserve"> </v>
      </c>
      <c r="H1213" s="63" t="str">
        <f>IF('Raw Data'!B1217=0," ",_xlfn.STDEV.S('Raw Data'!G1217:JP1217))</f>
        <v xml:space="preserve"> </v>
      </c>
      <c r="I1213" s="64" t="str">
        <f>IF('Raw Data'!B1217=0," ",(D1213+C1213)/2)</f>
        <v xml:space="preserve"> </v>
      </c>
      <c r="J1213" s="65" t="str">
        <f>IF('Raw Data'!B1217=0," ",IF(H1213=0,9999,MIN((F1213-C1213),(D1213-F1213))/3/H1213))</f>
        <v xml:space="preserve"> </v>
      </c>
      <c r="K1213" s="60" t="str">
        <f>IF('Raw Data'!B1217=0," ",IF(O1213="Yes",J1213-$K$6,J1213-$K$5))</f>
        <v xml:space="preserve"> </v>
      </c>
      <c r="L1213" s="66" t="str">
        <f>IF('Raw Data'!B1217=0," ",IF(I1213="ND","ND",2*(F1213-I1213)/(D1213-C1213)))</f>
        <v xml:space="preserve"> </v>
      </c>
      <c r="M1213" s="60" t="str">
        <f t="shared" si="19"/>
        <v xml:space="preserve"> </v>
      </c>
      <c r="N1213" s="59" t="str">
        <f>IF('Raw Data'!B1217=0," ",IF(O1213="Yes",IF(J1213&gt;$K$6,"OK","NOK"),IF(J1213&gt;$K$5,"OK","NOK")))</f>
        <v xml:space="preserve"> </v>
      </c>
      <c r="O1213" s="67" t="str">
        <f>IF('Raw Data'!B1217=0," ","No")</f>
        <v xml:space="preserve"> </v>
      </c>
      <c r="P1213" s="61" t="str">
        <f>IF('Raw Data'!B1217=0," ",'Raw Data'!F1217 &amp; ".")</f>
        <v xml:space="preserve"> </v>
      </c>
    </row>
    <row r="1214" spans="1:16" x14ac:dyDescent="0.2">
      <c r="A1214" s="62" t="str">
        <f>IF('Raw Data'!B1218=0,"",'Raw Data'!B1218)</f>
        <v/>
      </c>
      <c r="B1214" s="62" t="str">
        <f>IF('Raw Data'!B1218=0,"",'Raw Data'!C1218)</f>
        <v/>
      </c>
      <c r="C1214" s="63" t="str">
        <f>IF('Raw Data'!B1218=0," ",'Raw Data'!D1218)</f>
        <v xml:space="preserve"> </v>
      </c>
      <c r="D1214" s="63" t="str">
        <f>IF('Raw Data'!B1218=0," ",'Raw Data'!E1218)</f>
        <v xml:space="preserve"> </v>
      </c>
      <c r="E1214" s="63" t="str">
        <f>IF('Raw Data'!B1218=0," ",MIN('Raw Data'!G1218:JP1218))</f>
        <v xml:space="preserve"> </v>
      </c>
      <c r="F1214" s="63" t="str">
        <f>IF('Raw Data'!B1218=0," ",AVERAGE('Raw Data'!G1218:JP1218))</f>
        <v xml:space="preserve"> </v>
      </c>
      <c r="G1214" s="63" t="str">
        <f>IF('Raw Data'!B1218=0," ",MAX('Raw Data'!G1218:JP1218))</f>
        <v xml:space="preserve"> </v>
      </c>
      <c r="H1214" s="63" t="str">
        <f>IF('Raw Data'!B1218=0," ",_xlfn.STDEV.S('Raw Data'!G1218:JP1218))</f>
        <v xml:space="preserve"> </v>
      </c>
      <c r="I1214" s="64" t="str">
        <f>IF('Raw Data'!B1218=0," ",(D1214+C1214)/2)</f>
        <v xml:space="preserve"> </v>
      </c>
      <c r="J1214" s="65" t="str">
        <f>IF('Raw Data'!B1218=0," ",IF(H1214=0,9999,MIN((F1214-C1214),(D1214-F1214))/3/H1214))</f>
        <v xml:space="preserve"> </v>
      </c>
      <c r="K1214" s="60" t="str">
        <f>IF('Raw Data'!B1218=0," ",IF(O1214="Yes",J1214-$K$6,J1214-$K$5))</f>
        <v xml:space="preserve"> </v>
      </c>
      <c r="L1214" s="66" t="str">
        <f>IF('Raw Data'!B1218=0," ",IF(I1214="ND","ND",2*(F1214-I1214)/(D1214-C1214)))</f>
        <v xml:space="preserve"> </v>
      </c>
      <c r="M1214" s="60" t="str">
        <f t="shared" si="19"/>
        <v xml:space="preserve"> </v>
      </c>
      <c r="N1214" s="59" t="str">
        <f>IF('Raw Data'!B1218=0," ",IF(O1214="Yes",IF(J1214&gt;$K$6,"OK","NOK"),IF(J1214&gt;$K$5,"OK","NOK")))</f>
        <v xml:space="preserve"> </v>
      </c>
      <c r="O1214" s="67" t="str">
        <f>IF('Raw Data'!B1218=0," ","No")</f>
        <v xml:space="preserve"> </v>
      </c>
      <c r="P1214" s="61" t="str">
        <f>IF('Raw Data'!B1218=0," ",'Raw Data'!F1218 &amp; ".")</f>
        <v xml:space="preserve"> </v>
      </c>
    </row>
    <row r="1215" spans="1:16" x14ac:dyDescent="0.2">
      <c r="A1215" s="62" t="str">
        <f>IF('Raw Data'!B1219=0,"",'Raw Data'!B1219)</f>
        <v/>
      </c>
      <c r="B1215" s="62" t="str">
        <f>IF('Raw Data'!B1219=0,"",'Raw Data'!C1219)</f>
        <v/>
      </c>
      <c r="C1215" s="63" t="str">
        <f>IF('Raw Data'!B1219=0," ",'Raw Data'!D1219)</f>
        <v xml:space="preserve"> </v>
      </c>
      <c r="D1215" s="63" t="str">
        <f>IF('Raw Data'!B1219=0," ",'Raw Data'!E1219)</f>
        <v xml:space="preserve"> </v>
      </c>
      <c r="E1215" s="63" t="str">
        <f>IF('Raw Data'!B1219=0," ",MIN('Raw Data'!G1219:JP1219))</f>
        <v xml:space="preserve"> </v>
      </c>
      <c r="F1215" s="63" t="str">
        <f>IF('Raw Data'!B1219=0," ",AVERAGE('Raw Data'!G1219:JP1219))</f>
        <v xml:space="preserve"> </v>
      </c>
      <c r="G1215" s="63" t="str">
        <f>IF('Raw Data'!B1219=0," ",MAX('Raw Data'!G1219:JP1219))</f>
        <v xml:space="preserve"> </v>
      </c>
      <c r="H1215" s="63" t="str">
        <f>IF('Raw Data'!B1219=0," ",_xlfn.STDEV.S('Raw Data'!G1219:JP1219))</f>
        <v xml:space="preserve"> </v>
      </c>
      <c r="I1215" s="64" t="str">
        <f>IF('Raw Data'!B1219=0," ",(D1215+C1215)/2)</f>
        <v xml:space="preserve"> </v>
      </c>
      <c r="J1215" s="65" t="str">
        <f>IF('Raw Data'!B1219=0," ",IF(H1215=0,9999,MIN((F1215-C1215),(D1215-F1215))/3/H1215))</f>
        <v xml:space="preserve"> </v>
      </c>
      <c r="K1215" s="60" t="str">
        <f>IF('Raw Data'!B1219=0," ",IF(O1215="Yes",J1215-$K$6,J1215-$K$5))</f>
        <v xml:space="preserve"> </v>
      </c>
      <c r="L1215" s="66" t="str">
        <f>IF('Raw Data'!B1219=0," ",IF(I1215="ND","ND",2*(F1215-I1215)/(D1215-C1215)))</f>
        <v xml:space="preserve"> </v>
      </c>
      <c r="M1215" s="60" t="str">
        <f t="shared" si="19"/>
        <v xml:space="preserve"> </v>
      </c>
      <c r="N1215" s="59" t="str">
        <f>IF('Raw Data'!B1219=0," ",IF(O1215="Yes",IF(J1215&gt;$K$6,"OK","NOK"),IF(J1215&gt;$K$5,"OK","NOK")))</f>
        <v xml:space="preserve"> </v>
      </c>
      <c r="O1215" s="67" t="str">
        <f>IF('Raw Data'!B1219=0," ","No")</f>
        <v xml:space="preserve"> </v>
      </c>
      <c r="P1215" s="61" t="str">
        <f>IF('Raw Data'!B1219=0," ",'Raw Data'!F1219 &amp; ".")</f>
        <v xml:space="preserve"> </v>
      </c>
    </row>
    <row r="1216" spans="1:16" x14ac:dyDescent="0.2">
      <c r="A1216" s="62" t="str">
        <f>IF('Raw Data'!B1220=0,"",'Raw Data'!B1220)</f>
        <v/>
      </c>
      <c r="B1216" s="62" t="str">
        <f>IF('Raw Data'!B1220=0,"",'Raw Data'!C1220)</f>
        <v/>
      </c>
      <c r="C1216" s="63" t="str">
        <f>IF('Raw Data'!B1220=0," ",'Raw Data'!D1220)</f>
        <v xml:space="preserve"> </v>
      </c>
      <c r="D1216" s="63" t="str">
        <f>IF('Raw Data'!B1220=0," ",'Raw Data'!E1220)</f>
        <v xml:space="preserve"> </v>
      </c>
      <c r="E1216" s="63" t="str">
        <f>IF('Raw Data'!B1220=0," ",MIN('Raw Data'!G1220:JP1220))</f>
        <v xml:space="preserve"> </v>
      </c>
      <c r="F1216" s="63" t="str">
        <f>IF('Raw Data'!B1220=0," ",AVERAGE('Raw Data'!G1220:JP1220))</f>
        <v xml:space="preserve"> </v>
      </c>
      <c r="G1216" s="63" t="str">
        <f>IF('Raw Data'!B1220=0," ",MAX('Raw Data'!G1220:JP1220))</f>
        <v xml:space="preserve"> </v>
      </c>
      <c r="H1216" s="63" t="str">
        <f>IF('Raw Data'!B1220=0," ",_xlfn.STDEV.S('Raw Data'!G1220:JP1220))</f>
        <v xml:space="preserve"> </v>
      </c>
      <c r="I1216" s="64" t="str">
        <f>IF('Raw Data'!B1220=0," ",(D1216+C1216)/2)</f>
        <v xml:space="preserve"> </v>
      </c>
      <c r="J1216" s="65" t="str">
        <f>IF('Raw Data'!B1220=0," ",IF(H1216=0,9999,MIN((F1216-C1216),(D1216-F1216))/3/H1216))</f>
        <v xml:space="preserve"> </v>
      </c>
      <c r="K1216" s="60" t="str">
        <f>IF('Raw Data'!B1220=0," ",IF(O1216="Yes",J1216-$K$6,J1216-$K$5))</f>
        <v xml:space="preserve"> </v>
      </c>
      <c r="L1216" s="66" t="str">
        <f>IF('Raw Data'!B1220=0," ",IF(I1216="ND","ND",2*(F1216-I1216)/(D1216-C1216)))</f>
        <v xml:space="preserve"> </v>
      </c>
      <c r="M1216" s="60" t="str">
        <f t="shared" si="19"/>
        <v xml:space="preserve"> </v>
      </c>
      <c r="N1216" s="59" t="str">
        <f>IF('Raw Data'!B1220=0," ",IF(O1216="Yes",IF(J1216&gt;$K$6,"OK","NOK"),IF(J1216&gt;$K$5,"OK","NOK")))</f>
        <v xml:space="preserve"> </v>
      </c>
      <c r="O1216" s="67" t="str">
        <f>IF('Raw Data'!B1220=0," ","No")</f>
        <v xml:space="preserve"> </v>
      </c>
      <c r="P1216" s="61" t="str">
        <f>IF('Raw Data'!B1220=0," ",'Raw Data'!F1220 &amp; ".")</f>
        <v xml:space="preserve"> </v>
      </c>
    </row>
    <row r="1217" spans="1:16" x14ac:dyDescent="0.2">
      <c r="A1217" s="62" t="str">
        <f>IF('Raw Data'!B1221=0,"",'Raw Data'!B1221)</f>
        <v/>
      </c>
      <c r="B1217" s="62" t="str">
        <f>IF('Raw Data'!B1221=0,"",'Raw Data'!C1221)</f>
        <v/>
      </c>
      <c r="C1217" s="63" t="str">
        <f>IF('Raw Data'!B1221=0," ",'Raw Data'!D1221)</f>
        <v xml:space="preserve"> </v>
      </c>
      <c r="D1217" s="63" t="str">
        <f>IF('Raw Data'!B1221=0," ",'Raw Data'!E1221)</f>
        <v xml:space="preserve"> </v>
      </c>
      <c r="E1217" s="63" t="str">
        <f>IF('Raw Data'!B1221=0," ",MIN('Raw Data'!G1221:JP1221))</f>
        <v xml:space="preserve"> </v>
      </c>
      <c r="F1217" s="63" t="str">
        <f>IF('Raw Data'!B1221=0," ",AVERAGE('Raw Data'!G1221:JP1221))</f>
        <v xml:space="preserve"> </v>
      </c>
      <c r="G1217" s="63" t="str">
        <f>IF('Raw Data'!B1221=0," ",MAX('Raw Data'!G1221:JP1221))</f>
        <v xml:space="preserve"> </v>
      </c>
      <c r="H1217" s="63" t="str">
        <f>IF('Raw Data'!B1221=0," ",_xlfn.STDEV.S('Raw Data'!G1221:JP1221))</f>
        <v xml:space="preserve"> </v>
      </c>
      <c r="I1217" s="64" t="str">
        <f>IF('Raw Data'!B1221=0," ",(D1217+C1217)/2)</f>
        <v xml:space="preserve"> </v>
      </c>
      <c r="J1217" s="65" t="str">
        <f>IF('Raw Data'!B1221=0," ",IF(H1217=0,9999,MIN((F1217-C1217),(D1217-F1217))/3/H1217))</f>
        <v xml:space="preserve"> </v>
      </c>
      <c r="K1217" s="60" t="str">
        <f>IF('Raw Data'!B1221=0," ",IF(O1217="Yes",J1217-$K$6,J1217-$K$5))</f>
        <v xml:space="preserve"> </v>
      </c>
      <c r="L1217" s="66" t="str">
        <f>IF('Raw Data'!B1221=0," ",IF(I1217="ND","ND",2*(F1217-I1217)/(D1217-C1217)))</f>
        <v xml:space="preserve"> </v>
      </c>
      <c r="M1217" s="60" t="str">
        <f t="shared" si="19"/>
        <v xml:space="preserve"> </v>
      </c>
      <c r="N1217" s="59" t="str">
        <f>IF('Raw Data'!B1221=0," ",IF(O1217="Yes",IF(J1217&gt;$K$6,"OK","NOK"),IF(J1217&gt;$K$5,"OK","NOK")))</f>
        <v xml:space="preserve"> </v>
      </c>
      <c r="O1217" s="67" t="str">
        <f>IF('Raw Data'!B1221=0," ","No")</f>
        <v xml:space="preserve"> </v>
      </c>
      <c r="P1217" s="61" t="str">
        <f>IF('Raw Data'!B1221=0," ",'Raw Data'!F1221 &amp; ".")</f>
        <v xml:space="preserve"> </v>
      </c>
    </row>
    <row r="1218" spans="1:16" x14ac:dyDescent="0.2">
      <c r="A1218" s="62" t="str">
        <f>IF('Raw Data'!B1222=0,"",'Raw Data'!B1222)</f>
        <v/>
      </c>
      <c r="B1218" s="62" t="str">
        <f>IF('Raw Data'!B1222=0,"",'Raw Data'!C1222)</f>
        <v/>
      </c>
      <c r="C1218" s="63" t="str">
        <f>IF('Raw Data'!B1222=0," ",'Raw Data'!D1222)</f>
        <v xml:space="preserve"> </v>
      </c>
      <c r="D1218" s="63" t="str">
        <f>IF('Raw Data'!B1222=0," ",'Raw Data'!E1222)</f>
        <v xml:space="preserve"> </v>
      </c>
      <c r="E1218" s="63" t="str">
        <f>IF('Raw Data'!B1222=0," ",MIN('Raw Data'!G1222:JP1222))</f>
        <v xml:space="preserve"> </v>
      </c>
      <c r="F1218" s="63" t="str">
        <f>IF('Raw Data'!B1222=0," ",AVERAGE('Raw Data'!G1222:JP1222))</f>
        <v xml:space="preserve"> </v>
      </c>
      <c r="G1218" s="63" t="str">
        <f>IF('Raw Data'!B1222=0," ",MAX('Raw Data'!G1222:JP1222))</f>
        <v xml:space="preserve"> </v>
      </c>
      <c r="H1218" s="63" t="str">
        <f>IF('Raw Data'!B1222=0," ",_xlfn.STDEV.S('Raw Data'!G1222:JP1222))</f>
        <v xml:space="preserve"> </v>
      </c>
      <c r="I1218" s="64" t="str">
        <f>IF('Raw Data'!B1222=0," ",(D1218+C1218)/2)</f>
        <v xml:space="preserve"> </v>
      </c>
      <c r="J1218" s="65" t="str">
        <f>IF('Raw Data'!B1222=0," ",IF(H1218=0,9999,MIN((F1218-C1218),(D1218-F1218))/3/H1218))</f>
        <v xml:space="preserve"> </v>
      </c>
      <c r="K1218" s="60" t="str">
        <f>IF('Raw Data'!B1222=0," ",IF(O1218="Yes",J1218-$K$6,J1218-$K$5))</f>
        <v xml:space="preserve"> </v>
      </c>
      <c r="L1218" s="66" t="str">
        <f>IF('Raw Data'!B1222=0," ",IF(I1218="ND","ND",2*(F1218-I1218)/(D1218-C1218)))</f>
        <v xml:space="preserve"> </v>
      </c>
      <c r="M1218" s="60" t="str">
        <f t="shared" si="19"/>
        <v xml:space="preserve"> </v>
      </c>
      <c r="N1218" s="59" t="str">
        <f>IF('Raw Data'!B1222=0," ",IF(O1218="Yes",IF(J1218&gt;$K$6,"OK","NOK"),IF(J1218&gt;$K$5,"OK","NOK")))</f>
        <v xml:space="preserve"> </v>
      </c>
      <c r="O1218" s="67" t="str">
        <f>IF('Raw Data'!B1222=0," ","No")</f>
        <v xml:space="preserve"> </v>
      </c>
      <c r="P1218" s="61" t="str">
        <f>IF('Raw Data'!B1222=0," ",'Raw Data'!F1222 &amp; ".")</f>
        <v xml:space="preserve"> </v>
      </c>
    </row>
    <row r="1219" spans="1:16" x14ac:dyDescent="0.2">
      <c r="A1219" s="62" t="str">
        <f>IF('Raw Data'!B1223=0,"",'Raw Data'!B1223)</f>
        <v/>
      </c>
      <c r="B1219" s="62" t="str">
        <f>IF('Raw Data'!B1223=0,"",'Raw Data'!C1223)</f>
        <v/>
      </c>
      <c r="C1219" s="63" t="str">
        <f>IF('Raw Data'!B1223=0," ",'Raw Data'!D1223)</f>
        <v xml:space="preserve"> </v>
      </c>
      <c r="D1219" s="63" t="str">
        <f>IF('Raw Data'!B1223=0," ",'Raw Data'!E1223)</f>
        <v xml:space="preserve"> </v>
      </c>
      <c r="E1219" s="63" t="str">
        <f>IF('Raw Data'!B1223=0," ",MIN('Raw Data'!G1223:JP1223))</f>
        <v xml:space="preserve"> </v>
      </c>
      <c r="F1219" s="63" t="str">
        <f>IF('Raw Data'!B1223=0," ",AVERAGE('Raw Data'!G1223:JP1223))</f>
        <v xml:space="preserve"> </v>
      </c>
      <c r="G1219" s="63" t="str">
        <f>IF('Raw Data'!B1223=0," ",MAX('Raw Data'!G1223:JP1223))</f>
        <v xml:space="preserve"> </v>
      </c>
      <c r="H1219" s="63" t="str">
        <f>IF('Raw Data'!B1223=0," ",_xlfn.STDEV.S('Raw Data'!G1223:JP1223))</f>
        <v xml:space="preserve"> </v>
      </c>
      <c r="I1219" s="64" t="str">
        <f>IF('Raw Data'!B1223=0," ",(D1219+C1219)/2)</f>
        <v xml:space="preserve"> </v>
      </c>
      <c r="J1219" s="65" t="str">
        <f>IF('Raw Data'!B1223=0," ",IF(H1219=0,9999,MIN((F1219-C1219),(D1219-F1219))/3/H1219))</f>
        <v xml:space="preserve"> </v>
      </c>
      <c r="K1219" s="60" t="str">
        <f>IF('Raw Data'!B1223=0," ",IF(O1219="Yes",J1219-$K$6,J1219-$K$5))</f>
        <v xml:space="preserve"> </v>
      </c>
      <c r="L1219" s="66" t="str">
        <f>IF('Raw Data'!B1223=0," ",IF(I1219="ND","ND",2*(F1219-I1219)/(D1219-C1219)))</f>
        <v xml:space="preserve"> </v>
      </c>
      <c r="M1219" s="60" t="str">
        <f t="shared" si="19"/>
        <v xml:space="preserve"> </v>
      </c>
      <c r="N1219" s="59" t="str">
        <f>IF('Raw Data'!B1223=0," ",IF(O1219="Yes",IF(J1219&gt;$K$6,"OK","NOK"),IF(J1219&gt;$K$5,"OK","NOK")))</f>
        <v xml:space="preserve"> </v>
      </c>
      <c r="O1219" s="67" t="str">
        <f>IF('Raw Data'!B1223=0," ","No")</f>
        <v xml:space="preserve"> </v>
      </c>
      <c r="P1219" s="61" t="str">
        <f>IF('Raw Data'!B1223=0," ",'Raw Data'!F1223 &amp; ".")</f>
        <v xml:space="preserve"> </v>
      </c>
    </row>
    <row r="1220" spans="1:16" x14ac:dyDescent="0.2">
      <c r="A1220" s="62" t="str">
        <f>IF('Raw Data'!B1224=0,"",'Raw Data'!B1224)</f>
        <v/>
      </c>
      <c r="B1220" s="62" t="str">
        <f>IF('Raw Data'!B1224=0,"",'Raw Data'!C1224)</f>
        <v/>
      </c>
      <c r="C1220" s="63" t="str">
        <f>IF('Raw Data'!B1224=0," ",'Raw Data'!D1224)</f>
        <v xml:space="preserve"> </v>
      </c>
      <c r="D1220" s="63" t="str">
        <f>IF('Raw Data'!B1224=0," ",'Raw Data'!E1224)</f>
        <v xml:space="preserve"> </v>
      </c>
      <c r="E1220" s="63" t="str">
        <f>IF('Raw Data'!B1224=0," ",MIN('Raw Data'!G1224:JP1224))</f>
        <v xml:space="preserve"> </v>
      </c>
      <c r="F1220" s="63" t="str">
        <f>IF('Raw Data'!B1224=0," ",AVERAGE('Raw Data'!G1224:JP1224))</f>
        <v xml:space="preserve"> </v>
      </c>
      <c r="G1220" s="63" t="str">
        <f>IF('Raw Data'!B1224=0," ",MAX('Raw Data'!G1224:JP1224))</f>
        <v xml:space="preserve"> </v>
      </c>
      <c r="H1220" s="63" t="str">
        <f>IF('Raw Data'!B1224=0," ",_xlfn.STDEV.S('Raw Data'!G1224:JP1224))</f>
        <v xml:space="preserve"> </v>
      </c>
      <c r="I1220" s="64" t="str">
        <f>IF('Raw Data'!B1224=0," ",(D1220+C1220)/2)</f>
        <v xml:space="preserve"> </v>
      </c>
      <c r="J1220" s="65" t="str">
        <f>IF('Raw Data'!B1224=0," ",IF(H1220=0,9999,MIN((F1220-C1220),(D1220-F1220))/3/H1220))</f>
        <v xml:space="preserve"> </v>
      </c>
      <c r="K1220" s="60" t="str">
        <f>IF('Raw Data'!B1224=0," ",IF(O1220="Yes",J1220-$K$6,J1220-$K$5))</f>
        <v xml:space="preserve"> </v>
      </c>
      <c r="L1220" s="66" t="str">
        <f>IF('Raw Data'!B1224=0," ",IF(I1220="ND","ND",2*(F1220-I1220)/(D1220-C1220)))</f>
        <v xml:space="preserve"> </v>
      </c>
      <c r="M1220" s="60" t="str">
        <f t="shared" si="19"/>
        <v xml:space="preserve"> </v>
      </c>
      <c r="N1220" s="59" t="str">
        <f>IF('Raw Data'!B1224=0," ",IF(O1220="Yes",IF(J1220&gt;$K$6,"OK","NOK"),IF(J1220&gt;$K$5,"OK","NOK")))</f>
        <v xml:space="preserve"> </v>
      </c>
      <c r="O1220" s="67" t="str">
        <f>IF('Raw Data'!B1224=0," ","No")</f>
        <v xml:space="preserve"> </v>
      </c>
      <c r="P1220" s="61" t="str">
        <f>IF('Raw Data'!B1224=0," ",'Raw Data'!F1224 &amp; ".")</f>
        <v xml:space="preserve"> </v>
      </c>
    </row>
    <row r="1221" spans="1:16" x14ac:dyDescent="0.2">
      <c r="A1221" s="62" t="str">
        <f>IF('Raw Data'!B1225=0,"",'Raw Data'!B1225)</f>
        <v/>
      </c>
      <c r="B1221" s="62" t="str">
        <f>IF('Raw Data'!B1225=0,"",'Raw Data'!C1225)</f>
        <v/>
      </c>
      <c r="C1221" s="63" t="str">
        <f>IF('Raw Data'!B1225=0," ",'Raw Data'!D1225)</f>
        <v xml:space="preserve"> </v>
      </c>
      <c r="D1221" s="63" t="str">
        <f>IF('Raw Data'!B1225=0," ",'Raw Data'!E1225)</f>
        <v xml:space="preserve"> </v>
      </c>
      <c r="E1221" s="63" t="str">
        <f>IF('Raw Data'!B1225=0," ",MIN('Raw Data'!G1225:JP1225))</f>
        <v xml:space="preserve"> </v>
      </c>
      <c r="F1221" s="63" t="str">
        <f>IF('Raw Data'!B1225=0," ",AVERAGE('Raw Data'!G1225:JP1225))</f>
        <v xml:space="preserve"> </v>
      </c>
      <c r="G1221" s="63" t="str">
        <f>IF('Raw Data'!B1225=0," ",MAX('Raw Data'!G1225:JP1225))</f>
        <v xml:space="preserve"> </v>
      </c>
      <c r="H1221" s="63" t="str">
        <f>IF('Raw Data'!B1225=0," ",_xlfn.STDEV.S('Raw Data'!G1225:JP1225))</f>
        <v xml:space="preserve"> </v>
      </c>
      <c r="I1221" s="64" t="str">
        <f>IF('Raw Data'!B1225=0," ",(D1221+C1221)/2)</f>
        <v xml:space="preserve"> </v>
      </c>
      <c r="J1221" s="65" t="str">
        <f>IF('Raw Data'!B1225=0," ",IF(H1221=0,9999,MIN((F1221-C1221),(D1221-F1221))/3/H1221))</f>
        <v xml:space="preserve"> </v>
      </c>
      <c r="K1221" s="60" t="str">
        <f>IF('Raw Data'!B1225=0," ",IF(O1221="Yes",J1221-$K$6,J1221-$K$5))</f>
        <v xml:space="preserve"> </v>
      </c>
      <c r="L1221" s="66" t="str">
        <f>IF('Raw Data'!B1225=0," ",IF(I1221="ND","ND",2*(F1221-I1221)/(D1221-C1221)))</f>
        <v xml:space="preserve"> </v>
      </c>
      <c r="M1221" s="60" t="str">
        <f t="shared" si="19"/>
        <v xml:space="preserve"> </v>
      </c>
      <c r="N1221" s="59" t="str">
        <f>IF('Raw Data'!B1225=0," ",IF(O1221="Yes",IF(J1221&gt;$K$6,"OK","NOK"),IF(J1221&gt;$K$5,"OK","NOK")))</f>
        <v xml:space="preserve"> </v>
      </c>
      <c r="O1221" s="67" t="str">
        <f>IF('Raw Data'!B1225=0," ","No")</f>
        <v xml:space="preserve"> </v>
      </c>
      <c r="P1221" s="61" t="str">
        <f>IF('Raw Data'!B1225=0," ",'Raw Data'!F1225 &amp; ".")</f>
        <v xml:space="preserve"> </v>
      </c>
    </row>
    <row r="1222" spans="1:16" x14ac:dyDescent="0.2">
      <c r="A1222" s="62" t="str">
        <f>IF('Raw Data'!B1226=0,"",'Raw Data'!B1226)</f>
        <v/>
      </c>
      <c r="B1222" s="62" t="str">
        <f>IF('Raw Data'!B1226=0,"",'Raw Data'!C1226)</f>
        <v/>
      </c>
      <c r="C1222" s="63" t="str">
        <f>IF('Raw Data'!B1226=0," ",'Raw Data'!D1226)</f>
        <v xml:space="preserve"> </v>
      </c>
      <c r="D1222" s="63" t="str">
        <f>IF('Raw Data'!B1226=0," ",'Raw Data'!E1226)</f>
        <v xml:space="preserve"> </v>
      </c>
      <c r="E1222" s="63" t="str">
        <f>IF('Raw Data'!B1226=0," ",MIN('Raw Data'!G1226:JP1226))</f>
        <v xml:space="preserve"> </v>
      </c>
      <c r="F1222" s="63" t="str">
        <f>IF('Raw Data'!B1226=0," ",AVERAGE('Raw Data'!G1226:JP1226))</f>
        <v xml:space="preserve"> </v>
      </c>
      <c r="G1222" s="63" t="str">
        <f>IF('Raw Data'!B1226=0," ",MAX('Raw Data'!G1226:JP1226))</f>
        <v xml:space="preserve"> </v>
      </c>
      <c r="H1222" s="63" t="str">
        <f>IF('Raw Data'!B1226=0," ",_xlfn.STDEV.S('Raw Data'!G1226:JP1226))</f>
        <v xml:space="preserve"> </v>
      </c>
      <c r="I1222" s="64" t="str">
        <f>IF('Raw Data'!B1226=0," ",(D1222+C1222)/2)</f>
        <v xml:space="preserve"> </v>
      </c>
      <c r="J1222" s="65" t="str">
        <f>IF('Raw Data'!B1226=0," ",IF(H1222=0,9999,MIN((F1222-C1222),(D1222-F1222))/3/H1222))</f>
        <v xml:space="preserve"> </v>
      </c>
      <c r="K1222" s="60" t="str">
        <f>IF('Raw Data'!B1226=0," ",IF(O1222="Yes",J1222-$K$6,J1222-$K$5))</f>
        <v xml:space="preserve"> </v>
      </c>
      <c r="L1222" s="66" t="str">
        <f>IF('Raw Data'!B1226=0," ",IF(I1222="ND","ND",2*(F1222-I1222)/(D1222-C1222)))</f>
        <v xml:space="preserve"> </v>
      </c>
      <c r="M1222" s="60" t="str">
        <f t="shared" si="19"/>
        <v xml:space="preserve"> </v>
      </c>
      <c r="N1222" s="59" t="str">
        <f>IF('Raw Data'!B1226=0," ",IF(O1222="Yes",IF(J1222&gt;$K$6,"OK","NOK"),IF(J1222&gt;$K$5,"OK","NOK")))</f>
        <v xml:space="preserve"> </v>
      </c>
      <c r="O1222" s="67" t="str">
        <f>IF('Raw Data'!B1226=0," ","No")</f>
        <v xml:space="preserve"> </v>
      </c>
      <c r="P1222" s="61" t="str">
        <f>IF('Raw Data'!B1226=0," ",'Raw Data'!F1226 &amp; ".")</f>
        <v xml:space="preserve"> </v>
      </c>
    </row>
    <row r="1223" spans="1:16" x14ac:dyDescent="0.2">
      <c r="A1223" s="62" t="str">
        <f>IF('Raw Data'!B1227=0,"",'Raw Data'!B1227)</f>
        <v/>
      </c>
      <c r="B1223" s="62" t="str">
        <f>IF('Raw Data'!B1227=0,"",'Raw Data'!C1227)</f>
        <v/>
      </c>
      <c r="C1223" s="63" t="str">
        <f>IF('Raw Data'!B1227=0," ",'Raw Data'!D1227)</f>
        <v xml:space="preserve"> </v>
      </c>
      <c r="D1223" s="63" t="str">
        <f>IF('Raw Data'!B1227=0," ",'Raw Data'!E1227)</f>
        <v xml:space="preserve"> </v>
      </c>
      <c r="E1223" s="63" t="str">
        <f>IF('Raw Data'!B1227=0," ",MIN('Raw Data'!G1227:JP1227))</f>
        <v xml:space="preserve"> </v>
      </c>
      <c r="F1223" s="63" t="str">
        <f>IF('Raw Data'!B1227=0," ",AVERAGE('Raw Data'!G1227:JP1227))</f>
        <v xml:space="preserve"> </v>
      </c>
      <c r="G1223" s="63" t="str">
        <f>IF('Raw Data'!B1227=0," ",MAX('Raw Data'!G1227:JP1227))</f>
        <v xml:space="preserve"> </v>
      </c>
      <c r="H1223" s="63" t="str">
        <f>IF('Raw Data'!B1227=0," ",_xlfn.STDEV.S('Raw Data'!G1227:JP1227))</f>
        <v xml:space="preserve"> </v>
      </c>
      <c r="I1223" s="64" t="str">
        <f>IF('Raw Data'!B1227=0," ",(D1223+C1223)/2)</f>
        <v xml:space="preserve"> </v>
      </c>
      <c r="J1223" s="65" t="str">
        <f>IF('Raw Data'!B1227=0," ",IF(H1223=0,9999,MIN((F1223-C1223),(D1223-F1223))/3/H1223))</f>
        <v xml:space="preserve"> </v>
      </c>
      <c r="K1223" s="60" t="str">
        <f>IF('Raw Data'!B1227=0," ",IF(O1223="Yes",J1223-$K$6,J1223-$K$5))</f>
        <v xml:space="preserve"> </v>
      </c>
      <c r="L1223" s="66" t="str">
        <f>IF('Raw Data'!B1227=0," ",IF(I1223="ND","ND",2*(F1223-I1223)/(D1223-C1223)))</f>
        <v xml:space="preserve"> </v>
      </c>
      <c r="M1223" s="60" t="str">
        <f t="shared" si="19"/>
        <v xml:space="preserve"> </v>
      </c>
      <c r="N1223" s="59" t="str">
        <f>IF('Raw Data'!B1227=0," ",IF(O1223="Yes",IF(J1223&gt;$K$6,"OK","NOK"),IF(J1223&gt;$K$5,"OK","NOK")))</f>
        <v xml:space="preserve"> </v>
      </c>
      <c r="O1223" s="67" t="str">
        <f>IF('Raw Data'!B1227=0," ","No")</f>
        <v xml:space="preserve"> </v>
      </c>
      <c r="P1223" s="61" t="str">
        <f>IF('Raw Data'!B1227=0," ",'Raw Data'!F1227 &amp; ".")</f>
        <v xml:space="preserve"> </v>
      </c>
    </row>
    <row r="1224" spans="1:16" x14ac:dyDescent="0.2">
      <c r="A1224" s="62" t="str">
        <f>IF('Raw Data'!B1228=0,"",'Raw Data'!B1228)</f>
        <v/>
      </c>
      <c r="B1224" s="62" t="str">
        <f>IF('Raw Data'!B1228=0,"",'Raw Data'!C1228)</f>
        <v/>
      </c>
      <c r="C1224" s="63" t="str">
        <f>IF('Raw Data'!B1228=0," ",'Raw Data'!D1228)</f>
        <v xml:space="preserve"> </v>
      </c>
      <c r="D1224" s="63" t="str">
        <f>IF('Raw Data'!B1228=0," ",'Raw Data'!E1228)</f>
        <v xml:space="preserve"> </v>
      </c>
      <c r="E1224" s="63" t="str">
        <f>IF('Raw Data'!B1228=0," ",MIN('Raw Data'!G1228:JP1228))</f>
        <v xml:space="preserve"> </v>
      </c>
      <c r="F1224" s="63" t="str">
        <f>IF('Raw Data'!B1228=0," ",AVERAGE('Raw Data'!G1228:JP1228))</f>
        <v xml:space="preserve"> </v>
      </c>
      <c r="G1224" s="63" t="str">
        <f>IF('Raw Data'!B1228=0," ",MAX('Raw Data'!G1228:JP1228))</f>
        <v xml:space="preserve"> </v>
      </c>
      <c r="H1224" s="63" t="str">
        <f>IF('Raw Data'!B1228=0," ",_xlfn.STDEV.S('Raw Data'!G1228:JP1228))</f>
        <v xml:space="preserve"> </v>
      </c>
      <c r="I1224" s="64" t="str">
        <f>IF('Raw Data'!B1228=0," ",(D1224+C1224)/2)</f>
        <v xml:space="preserve"> </v>
      </c>
      <c r="J1224" s="65" t="str">
        <f>IF('Raw Data'!B1228=0," ",IF(H1224=0,9999,MIN((F1224-C1224),(D1224-F1224))/3/H1224))</f>
        <v xml:space="preserve"> </v>
      </c>
      <c r="K1224" s="60" t="str">
        <f>IF('Raw Data'!B1228=0," ",IF(O1224="Yes",J1224-$K$6,J1224-$K$5))</f>
        <v xml:space="preserve"> </v>
      </c>
      <c r="L1224" s="66" t="str">
        <f>IF('Raw Data'!B1228=0," ",IF(I1224="ND","ND",2*(F1224-I1224)/(D1224-C1224)))</f>
        <v xml:space="preserve"> </v>
      </c>
      <c r="M1224" s="60" t="str">
        <f t="shared" si="19"/>
        <v xml:space="preserve"> </v>
      </c>
      <c r="N1224" s="59" t="str">
        <f>IF('Raw Data'!B1228=0," ",IF(O1224="Yes",IF(J1224&gt;$K$6,"OK","NOK"),IF(J1224&gt;$K$5,"OK","NOK")))</f>
        <v xml:space="preserve"> </v>
      </c>
      <c r="O1224" s="67" t="str">
        <f>IF('Raw Data'!B1228=0," ","No")</f>
        <v xml:space="preserve"> </v>
      </c>
      <c r="P1224" s="61" t="str">
        <f>IF('Raw Data'!B1228=0," ",'Raw Data'!F1228 &amp; ".")</f>
        <v xml:space="preserve"> </v>
      </c>
    </row>
    <row r="1225" spans="1:16" x14ac:dyDescent="0.2">
      <c r="A1225" s="62" t="str">
        <f>IF('Raw Data'!B1229=0,"",'Raw Data'!B1229)</f>
        <v/>
      </c>
      <c r="B1225" s="62" t="str">
        <f>IF('Raw Data'!B1229=0,"",'Raw Data'!C1229)</f>
        <v/>
      </c>
      <c r="C1225" s="63" t="str">
        <f>IF('Raw Data'!B1229=0," ",'Raw Data'!D1229)</f>
        <v xml:space="preserve"> </v>
      </c>
      <c r="D1225" s="63" t="str">
        <f>IF('Raw Data'!B1229=0," ",'Raw Data'!E1229)</f>
        <v xml:space="preserve"> </v>
      </c>
      <c r="E1225" s="63" t="str">
        <f>IF('Raw Data'!B1229=0," ",MIN('Raw Data'!G1229:JP1229))</f>
        <v xml:space="preserve"> </v>
      </c>
      <c r="F1225" s="63" t="str">
        <f>IF('Raw Data'!B1229=0," ",AVERAGE('Raw Data'!G1229:JP1229))</f>
        <v xml:space="preserve"> </v>
      </c>
      <c r="G1225" s="63" t="str">
        <f>IF('Raw Data'!B1229=0," ",MAX('Raw Data'!G1229:JP1229))</f>
        <v xml:space="preserve"> </v>
      </c>
      <c r="H1225" s="63" t="str">
        <f>IF('Raw Data'!B1229=0," ",_xlfn.STDEV.S('Raw Data'!G1229:JP1229))</f>
        <v xml:space="preserve"> </v>
      </c>
      <c r="I1225" s="64" t="str">
        <f>IF('Raw Data'!B1229=0," ",(D1225+C1225)/2)</f>
        <v xml:space="preserve"> </v>
      </c>
      <c r="J1225" s="65" t="str">
        <f>IF('Raw Data'!B1229=0," ",IF(H1225=0,9999,MIN((F1225-C1225),(D1225-F1225))/3/H1225))</f>
        <v xml:space="preserve"> </v>
      </c>
      <c r="K1225" s="60" t="str">
        <f>IF('Raw Data'!B1229=0," ",IF(O1225="Yes",J1225-$K$6,J1225-$K$5))</f>
        <v xml:space="preserve"> </v>
      </c>
      <c r="L1225" s="66" t="str">
        <f>IF('Raw Data'!B1229=0," ",IF(I1225="ND","ND",2*(F1225-I1225)/(D1225-C1225)))</f>
        <v xml:space="preserve"> </v>
      </c>
      <c r="M1225" s="60" t="str">
        <f t="shared" si="19"/>
        <v xml:space="preserve"> </v>
      </c>
      <c r="N1225" s="59" t="str">
        <f>IF('Raw Data'!B1229=0," ",IF(O1225="Yes",IF(J1225&gt;$K$6,"OK","NOK"),IF(J1225&gt;$K$5,"OK","NOK")))</f>
        <v xml:space="preserve"> </v>
      </c>
      <c r="O1225" s="67" t="str">
        <f>IF('Raw Data'!B1229=0," ","No")</f>
        <v xml:space="preserve"> </v>
      </c>
      <c r="P1225" s="61" t="str">
        <f>IF('Raw Data'!B1229=0," ",'Raw Data'!F1229 &amp; ".")</f>
        <v xml:space="preserve"> </v>
      </c>
    </row>
    <row r="1226" spans="1:16" x14ac:dyDescent="0.2">
      <c r="A1226" s="62" t="str">
        <f>IF('Raw Data'!B1230=0,"",'Raw Data'!B1230)</f>
        <v/>
      </c>
      <c r="B1226" s="62" t="str">
        <f>IF('Raw Data'!B1230=0,"",'Raw Data'!C1230)</f>
        <v/>
      </c>
      <c r="C1226" s="63" t="str">
        <f>IF('Raw Data'!B1230=0," ",'Raw Data'!D1230)</f>
        <v xml:space="preserve"> </v>
      </c>
      <c r="D1226" s="63" t="str">
        <f>IF('Raw Data'!B1230=0," ",'Raw Data'!E1230)</f>
        <v xml:space="preserve"> </v>
      </c>
      <c r="E1226" s="63" t="str">
        <f>IF('Raw Data'!B1230=0," ",MIN('Raw Data'!G1230:JP1230))</f>
        <v xml:space="preserve"> </v>
      </c>
      <c r="F1226" s="63" t="str">
        <f>IF('Raw Data'!B1230=0," ",AVERAGE('Raw Data'!G1230:JP1230))</f>
        <v xml:space="preserve"> </v>
      </c>
      <c r="G1226" s="63" t="str">
        <f>IF('Raw Data'!B1230=0," ",MAX('Raw Data'!G1230:JP1230))</f>
        <v xml:space="preserve"> </v>
      </c>
      <c r="H1226" s="63" t="str">
        <f>IF('Raw Data'!B1230=0," ",_xlfn.STDEV.S('Raw Data'!G1230:JP1230))</f>
        <v xml:space="preserve"> </v>
      </c>
      <c r="I1226" s="64" t="str">
        <f>IF('Raw Data'!B1230=0," ",(D1226+C1226)/2)</f>
        <v xml:space="preserve"> </v>
      </c>
      <c r="J1226" s="65" t="str">
        <f>IF('Raw Data'!B1230=0," ",IF(H1226=0,9999,MIN((F1226-C1226),(D1226-F1226))/3/H1226))</f>
        <v xml:space="preserve"> </v>
      </c>
      <c r="K1226" s="60" t="str">
        <f>IF('Raw Data'!B1230=0," ",IF(O1226="Yes",J1226-$K$6,J1226-$K$5))</f>
        <v xml:space="preserve"> </v>
      </c>
      <c r="L1226" s="66" t="str">
        <f>IF('Raw Data'!B1230=0," ",IF(I1226="ND","ND",2*(F1226-I1226)/(D1226-C1226)))</f>
        <v xml:space="preserve"> </v>
      </c>
      <c r="M1226" s="60" t="str">
        <f t="shared" ref="M1226:M1289" si="20">L1226</f>
        <v xml:space="preserve"> </v>
      </c>
      <c r="N1226" s="59" t="str">
        <f>IF('Raw Data'!B1230=0," ",IF(O1226="Yes",IF(J1226&gt;$K$6,"OK","NOK"),IF(J1226&gt;$K$5,"OK","NOK")))</f>
        <v xml:space="preserve"> </v>
      </c>
      <c r="O1226" s="67" t="str">
        <f>IF('Raw Data'!B1230=0," ","No")</f>
        <v xml:space="preserve"> </v>
      </c>
      <c r="P1226" s="61" t="str">
        <f>IF('Raw Data'!B1230=0," ",'Raw Data'!F1230 &amp; ".")</f>
        <v xml:space="preserve"> </v>
      </c>
    </row>
    <row r="1227" spans="1:16" x14ac:dyDescent="0.2">
      <c r="A1227" s="62" t="str">
        <f>IF('Raw Data'!B1231=0,"",'Raw Data'!B1231)</f>
        <v/>
      </c>
      <c r="B1227" s="62" t="str">
        <f>IF('Raw Data'!B1231=0,"",'Raw Data'!C1231)</f>
        <v/>
      </c>
      <c r="C1227" s="63" t="str">
        <f>IF('Raw Data'!B1231=0," ",'Raw Data'!D1231)</f>
        <v xml:space="preserve"> </v>
      </c>
      <c r="D1227" s="63" t="str">
        <f>IF('Raw Data'!B1231=0," ",'Raw Data'!E1231)</f>
        <v xml:space="preserve"> </v>
      </c>
      <c r="E1227" s="63" t="str">
        <f>IF('Raw Data'!B1231=0," ",MIN('Raw Data'!G1231:JP1231))</f>
        <v xml:space="preserve"> </v>
      </c>
      <c r="F1227" s="63" t="str">
        <f>IF('Raw Data'!B1231=0," ",AVERAGE('Raw Data'!G1231:JP1231))</f>
        <v xml:space="preserve"> </v>
      </c>
      <c r="G1227" s="63" t="str">
        <f>IF('Raw Data'!B1231=0," ",MAX('Raw Data'!G1231:JP1231))</f>
        <v xml:space="preserve"> </v>
      </c>
      <c r="H1227" s="63" t="str">
        <f>IF('Raw Data'!B1231=0," ",_xlfn.STDEV.S('Raw Data'!G1231:JP1231))</f>
        <v xml:space="preserve"> </v>
      </c>
      <c r="I1227" s="64" t="str">
        <f>IF('Raw Data'!B1231=0," ",(D1227+C1227)/2)</f>
        <v xml:space="preserve"> </v>
      </c>
      <c r="J1227" s="65" t="str">
        <f>IF('Raw Data'!B1231=0," ",IF(H1227=0,9999,MIN((F1227-C1227),(D1227-F1227))/3/H1227))</f>
        <v xml:space="preserve"> </v>
      </c>
      <c r="K1227" s="60" t="str">
        <f>IF('Raw Data'!B1231=0," ",IF(O1227="Yes",J1227-$K$6,J1227-$K$5))</f>
        <v xml:space="preserve"> </v>
      </c>
      <c r="L1227" s="66" t="str">
        <f>IF('Raw Data'!B1231=0," ",IF(I1227="ND","ND",2*(F1227-I1227)/(D1227-C1227)))</f>
        <v xml:space="preserve"> </v>
      </c>
      <c r="M1227" s="60" t="str">
        <f t="shared" si="20"/>
        <v xml:space="preserve"> </v>
      </c>
      <c r="N1227" s="59" t="str">
        <f>IF('Raw Data'!B1231=0," ",IF(O1227="Yes",IF(J1227&gt;$K$6,"OK","NOK"),IF(J1227&gt;$K$5,"OK","NOK")))</f>
        <v xml:space="preserve"> </v>
      </c>
      <c r="O1227" s="67" t="str">
        <f>IF('Raw Data'!B1231=0," ","No")</f>
        <v xml:space="preserve"> </v>
      </c>
      <c r="P1227" s="61" t="str">
        <f>IF('Raw Data'!B1231=0," ",'Raw Data'!F1231 &amp; ".")</f>
        <v xml:space="preserve"> </v>
      </c>
    </row>
    <row r="1228" spans="1:16" x14ac:dyDescent="0.2">
      <c r="A1228" s="62" t="str">
        <f>IF('Raw Data'!B1232=0,"",'Raw Data'!B1232)</f>
        <v/>
      </c>
      <c r="B1228" s="62" t="str">
        <f>IF('Raw Data'!B1232=0,"",'Raw Data'!C1232)</f>
        <v/>
      </c>
      <c r="C1228" s="63" t="str">
        <f>IF('Raw Data'!B1232=0," ",'Raw Data'!D1232)</f>
        <v xml:space="preserve"> </v>
      </c>
      <c r="D1228" s="63" t="str">
        <f>IF('Raw Data'!B1232=0," ",'Raw Data'!E1232)</f>
        <v xml:space="preserve"> </v>
      </c>
      <c r="E1228" s="63" t="str">
        <f>IF('Raw Data'!B1232=0," ",MIN('Raw Data'!G1232:JP1232))</f>
        <v xml:space="preserve"> </v>
      </c>
      <c r="F1228" s="63" t="str">
        <f>IF('Raw Data'!B1232=0," ",AVERAGE('Raw Data'!G1232:JP1232))</f>
        <v xml:space="preserve"> </v>
      </c>
      <c r="G1228" s="63" t="str">
        <f>IF('Raw Data'!B1232=0," ",MAX('Raw Data'!G1232:JP1232))</f>
        <v xml:space="preserve"> </v>
      </c>
      <c r="H1228" s="63" t="str">
        <f>IF('Raw Data'!B1232=0," ",_xlfn.STDEV.S('Raw Data'!G1232:JP1232))</f>
        <v xml:space="preserve"> </v>
      </c>
      <c r="I1228" s="64" t="str">
        <f>IF('Raw Data'!B1232=0," ",(D1228+C1228)/2)</f>
        <v xml:space="preserve"> </v>
      </c>
      <c r="J1228" s="65" t="str">
        <f>IF('Raw Data'!B1232=0," ",IF(H1228=0,9999,MIN((F1228-C1228),(D1228-F1228))/3/H1228))</f>
        <v xml:space="preserve"> </v>
      </c>
      <c r="K1228" s="60" t="str">
        <f>IF('Raw Data'!B1232=0," ",IF(O1228="Yes",J1228-$K$6,J1228-$K$5))</f>
        <v xml:space="preserve"> </v>
      </c>
      <c r="L1228" s="66" t="str">
        <f>IF('Raw Data'!B1232=0," ",IF(I1228="ND","ND",2*(F1228-I1228)/(D1228-C1228)))</f>
        <v xml:space="preserve"> </v>
      </c>
      <c r="M1228" s="60" t="str">
        <f t="shared" si="20"/>
        <v xml:space="preserve"> </v>
      </c>
      <c r="N1228" s="59" t="str">
        <f>IF('Raw Data'!B1232=0," ",IF(O1228="Yes",IF(J1228&gt;$K$6,"OK","NOK"),IF(J1228&gt;$K$5,"OK","NOK")))</f>
        <v xml:space="preserve"> </v>
      </c>
      <c r="O1228" s="67" t="str">
        <f>IF('Raw Data'!B1232=0," ","No")</f>
        <v xml:space="preserve"> </v>
      </c>
      <c r="P1228" s="61" t="str">
        <f>IF('Raw Data'!B1232=0," ",'Raw Data'!F1232 &amp; ".")</f>
        <v xml:space="preserve"> </v>
      </c>
    </row>
    <row r="1229" spans="1:16" x14ac:dyDescent="0.2">
      <c r="A1229" s="62" t="str">
        <f>IF('Raw Data'!B1233=0,"",'Raw Data'!B1233)</f>
        <v/>
      </c>
      <c r="B1229" s="62" t="str">
        <f>IF('Raw Data'!B1233=0,"",'Raw Data'!C1233)</f>
        <v/>
      </c>
      <c r="C1229" s="63" t="str">
        <f>IF('Raw Data'!B1233=0," ",'Raw Data'!D1233)</f>
        <v xml:space="preserve"> </v>
      </c>
      <c r="D1229" s="63" t="str">
        <f>IF('Raw Data'!B1233=0," ",'Raw Data'!E1233)</f>
        <v xml:space="preserve"> </v>
      </c>
      <c r="E1229" s="63" t="str">
        <f>IF('Raw Data'!B1233=0," ",MIN('Raw Data'!G1233:JP1233))</f>
        <v xml:space="preserve"> </v>
      </c>
      <c r="F1229" s="63" t="str">
        <f>IF('Raw Data'!B1233=0," ",AVERAGE('Raw Data'!G1233:JP1233))</f>
        <v xml:space="preserve"> </v>
      </c>
      <c r="G1229" s="63" t="str">
        <f>IF('Raw Data'!B1233=0," ",MAX('Raw Data'!G1233:JP1233))</f>
        <v xml:space="preserve"> </v>
      </c>
      <c r="H1229" s="63" t="str">
        <f>IF('Raw Data'!B1233=0," ",_xlfn.STDEV.S('Raw Data'!G1233:JP1233))</f>
        <v xml:space="preserve"> </v>
      </c>
      <c r="I1229" s="64" t="str">
        <f>IF('Raw Data'!B1233=0," ",(D1229+C1229)/2)</f>
        <v xml:space="preserve"> </v>
      </c>
      <c r="J1229" s="65" t="str">
        <f>IF('Raw Data'!B1233=0," ",IF(H1229=0,9999,MIN((F1229-C1229),(D1229-F1229))/3/H1229))</f>
        <v xml:space="preserve"> </v>
      </c>
      <c r="K1229" s="60" t="str">
        <f>IF('Raw Data'!B1233=0," ",IF(O1229="Yes",J1229-$K$6,J1229-$K$5))</f>
        <v xml:space="preserve"> </v>
      </c>
      <c r="L1229" s="66" t="str">
        <f>IF('Raw Data'!B1233=0," ",IF(I1229="ND","ND",2*(F1229-I1229)/(D1229-C1229)))</f>
        <v xml:space="preserve"> </v>
      </c>
      <c r="M1229" s="60" t="str">
        <f t="shared" si="20"/>
        <v xml:space="preserve"> </v>
      </c>
      <c r="N1229" s="59" t="str">
        <f>IF('Raw Data'!B1233=0," ",IF(O1229="Yes",IF(J1229&gt;$K$6,"OK","NOK"),IF(J1229&gt;$K$5,"OK","NOK")))</f>
        <v xml:space="preserve"> </v>
      </c>
      <c r="O1229" s="67" t="str">
        <f>IF('Raw Data'!B1233=0," ","No")</f>
        <v xml:space="preserve"> </v>
      </c>
      <c r="P1229" s="61" t="str">
        <f>IF('Raw Data'!B1233=0," ",'Raw Data'!F1233 &amp; ".")</f>
        <v xml:space="preserve"> </v>
      </c>
    </row>
    <row r="1230" spans="1:16" x14ac:dyDescent="0.2">
      <c r="A1230" s="62" t="str">
        <f>IF('Raw Data'!B1234=0,"",'Raw Data'!B1234)</f>
        <v/>
      </c>
      <c r="B1230" s="62" t="str">
        <f>IF('Raw Data'!B1234=0,"",'Raw Data'!C1234)</f>
        <v/>
      </c>
      <c r="C1230" s="63" t="str">
        <f>IF('Raw Data'!B1234=0," ",'Raw Data'!D1234)</f>
        <v xml:space="preserve"> </v>
      </c>
      <c r="D1230" s="63" t="str">
        <f>IF('Raw Data'!B1234=0," ",'Raw Data'!E1234)</f>
        <v xml:space="preserve"> </v>
      </c>
      <c r="E1230" s="63" t="str">
        <f>IF('Raw Data'!B1234=0," ",MIN('Raw Data'!G1234:JP1234))</f>
        <v xml:space="preserve"> </v>
      </c>
      <c r="F1230" s="63" t="str">
        <f>IF('Raw Data'!B1234=0," ",AVERAGE('Raw Data'!G1234:JP1234))</f>
        <v xml:space="preserve"> </v>
      </c>
      <c r="G1230" s="63" t="str">
        <f>IF('Raw Data'!B1234=0," ",MAX('Raw Data'!G1234:JP1234))</f>
        <v xml:space="preserve"> </v>
      </c>
      <c r="H1230" s="63" t="str">
        <f>IF('Raw Data'!B1234=0," ",_xlfn.STDEV.S('Raw Data'!G1234:JP1234))</f>
        <v xml:space="preserve"> </v>
      </c>
      <c r="I1230" s="64" t="str">
        <f>IF('Raw Data'!B1234=0," ",(D1230+C1230)/2)</f>
        <v xml:space="preserve"> </v>
      </c>
      <c r="J1230" s="65" t="str">
        <f>IF('Raw Data'!B1234=0," ",IF(H1230=0,9999,MIN((F1230-C1230),(D1230-F1230))/3/H1230))</f>
        <v xml:space="preserve"> </v>
      </c>
      <c r="K1230" s="60" t="str">
        <f>IF('Raw Data'!B1234=0," ",IF(O1230="Yes",J1230-$K$6,J1230-$K$5))</f>
        <v xml:space="preserve"> </v>
      </c>
      <c r="L1230" s="66" t="str">
        <f>IF('Raw Data'!B1234=0," ",IF(I1230="ND","ND",2*(F1230-I1230)/(D1230-C1230)))</f>
        <v xml:space="preserve"> </v>
      </c>
      <c r="M1230" s="60" t="str">
        <f t="shared" si="20"/>
        <v xml:space="preserve"> </v>
      </c>
      <c r="N1230" s="59" t="str">
        <f>IF('Raw Data'!B1234=0," ",IF(O1230="Yes",IF(J1230&gt;$K$6,"OK","NOK"),IF(J1230&gt;$K$5,"OK","NOK")))</f>
        <v xml:space="preserve"> </v>
      </c>
      <c r="O1230" s="67" t="str">
        <f>IF('Raw Data'!B1234=0," ","No")</f>
        <v xml:space="preserve"> </v>
      </c>
      <c r="P1230" s="61" t="str">
        <f>IF('Raw Data'!B1234=0," ",'Raw Data'!F1234 &amp; ".")</f>
        <v xml:space="preserve"> </v>
      </c>
    </row>
    <row r="1231" spans="1:16" x14ac:dyDescent="0.2">
      <c r="A1231" s="62" t="str">
        <f>IF('Raw Data'!B1235=0,"",'Raw Data'!B1235)</f>
        <v/>
      </c>
      <c r="B1231" s="62" t="str">
        <f>IF('Raw Data'!B1235=0,"",'Raw Data'!C1235)</f>
        <v/>
      </c>
      <c r="C1231" s="63" t="str">
        <f>IF('Raw Data'!B1235=0," ",'Raw Data'!D1235)</f>
        <v xml:space="preserve"> </v>
      </c>
      <c r="D1231" s="63" t="str">
        <f>IF('Raw Data'!B1235=0," ",'Raw Data'!E1235)</f>
        <v xml:space="preserve"> </v>
      </c>
      <c r="E1231" s="63" t="str">
        <f>IF('Raw Data'!B1235=0," ",MIN('Raw Data'!G1235:JP1235))</f>
        <v xml:space="preserve"> </v>
      </c>
      <c r="F1231" s="63" t="str">
        <f>IF('Raw Data'!B1235=0," ",AVERAGE('Raw Data'!G1235:JP1235))</f>
        <v xml:space="preserve"> </v>
      </c>
      <c r="G1231" s="63" t="str">
        <f>IF('Raw Data'!B1235=0," ",MAX('Raw Data'!G1235:JP1235))</f>
        <v xml:space="preserve"> </v>
      </c>
      <c r="H1231" s="63" t="str">
        <f>IF('Raw Data'!B1235=0," ",_xlfn.STDEV.S('Raw Data'!G1235:JP1235))</f>
        <v xml:space="preserve"> </v>
      </c>
      <c r="I1231" s="64" t="str">
        <f>IF('Raw Data'!B1235=0," ",(D1231+C1231)/2)</f>
        <v xml:space="preserve"> </v>
      </c>
      <c r="J1231" s="65" t="str">
        <f>IF('Raw Data'!B1235=0," ",IF(H1231=0,9999,MIN((F1231-C1231),(D1231-F1231))/3/H1231))</f>
        <v xml:space="preserve"> </v>
      </c>
      <c r="K1231" s="60" t="str">
        <f>IF('Raw Data'!B1235=0," ",IF(O1231="Yes",J1231-$K$6,J1231-$K$5))</f>
        <v xml:space="preserve"> </v>
      </c>
      <c r="L1231" s="66" t="str">
        <f>IF('Raw Data'!B1235=0," ",IF(I1231="ND","ND",2*(F1231-I1231)/(D1231-C1231)))</f>
        <v xml:space="preserve"> </v>
      </c>
      <c r="M1231" s="60" t="str">
        <f t="shared" si="20"/>
        <v xml:space="preserve"> </v>
      </c>
      <c r="N1231" s="59" t="str">
        <f>IF('Raw Data'!B1235=0," ",IF(O1231="Yes",IF(J1231&gt;$K$6,"OK","NOK"),IF(J1231&gt;$K$5,"OK","NOK")))</f>
        <v xml:space="preserve"> </v>
      </c>
      <c r="O1231" s="67" t="str">
        <f>IF('Raw Data'!B1235=0," ","No")</f>
        <v xml:space="preserve"> </v>
      </c>
      <c r="P1231" s="61" t="str">
        <f>IF('Raw Data'!B1235=0," ",'Raw Data'!F1235 &amp; ".")</f>
        <v xml:space="preserve"> </v>
      </c>
    </row>
    <row r="1232" spans="1:16" x14ac:dyDescent="0.2">
      <c r="A1232" s="62" t="str">
        <f>IF('Raw Data'!B1236=0,"",'Raw Data'!B1236)</f>
        <v/>
      </c>
      <c r="B1232" s="62" t="str">
        <f>IF('Raw Data'!B1236=0,"",'Raw Data'!C1236)</f>
        <v/>
      </c>
      <c r="C1232" s="63" t="str">
        <f>IF('Raw Data'!B1236=0," ",'Raw Data'!D1236)</f>
        <v xml:space="preserve"> </v>
      </c>
      <c r="D1232" s="63" t="str">
        <f>IF('Raw Data'!B1236=0," ",'Raw Data'!E1236)</f>
        <v xml:space="preserve"> </v>
      </c>
      <c r="E1232" s="63" t="str">
        <f>IF('Raw Data'!B1236=0," ",MIN('Raw Data'!G1236:JP1236))</f>
        <v xml:space="preserve"> </v>
      </c>
      <c r="F1232" s="63" t="str">
        <f>IF('Raw Data'!B1236=0," ",AVERAGE('Raw Data'!G1236:JP1236))</f>
        <v xml:space="preserve"> </v>
      </c>
      <c r="G1232" s="63" t="str">
        <f>IF('Raw Data'!B1236=0," ",MAX('Raw Data'!G1236:JP1236))</f>
        <v xml:space="preserve"> </v>
      </c>
      <c r="H1232" s="63" t="str">
        <f>IF('Raw Data'!B1236=0," ",_xlfn.STDEV.S('Raw Data'!G1236:JP1236))</f>
        <v xml:space="preserve"> </v>
      </c>
      <c r="I1232" s="64" t="str">
        <f>IF('Raw Data'!B1236=0," ",(D1232+C1232)/2)</f>
        <v xml:space="preserve"> </v>
      </c>
      <c r="J1232" s="65" t="str">
        <f>IF('Raw Data'!B1236=0," ",IF(H1232=0,9999,MIN((F1232-C1232),(D1232-F1232))/3/H1232))</f>
        <v xml:space="preserve"> </v>
      </c>
      <c r="K1232" s="60" t="str">
        <f>IF('Raw Data'!B1236=0," ",IF(O1232="Yes",J1232-$K$6,J1232-$K$5))</f>
        <v xml:space="preserve"> </v>
      </c>
      <c r="L1232" s="66" t="str">
        <f>IF('Raw Data'!B1236=0," ",IF(I1232="ND","ND",2*(F1232-I1232)/(D1232-C1232)))</f>
        <v xml:space="preserve"> </v>
      </c>
      <c r="M1232" s="60" t="str">
        <f t="shared" si="20"/>
        <v xml:space="preserve"> </v>
      </c>
      <c r="N1232" s="59" t="str">
        <f>IF('Raw Data'!B1236=0," ",IF(O1232="Yes",IF(J1232&gt;$K$6,"OK","NOK"),IF(J1232&gt;$K$5,"OK","NOK")))</f>
        <v xml:space="preserve"> </v>
      </c>
      <c r="O1232" s="67" t="str">
        <f>IF('Raw Data'!B1236=0," ","No")</f>
        <v xml:space="preserve"> </v>
      </c>
      <c r="P1232" s="61" t="str">
        <f>IF('Raw Data'!B1236=0," ",'Raw Data'!F1236 &amp; ".")</f>
        <v xml:space="preserve"> </v>
      </c>
    </row>
    <row r="1233" spans="1:16" x14ac:dyDescent="0.2">
      <c r="A1233" s="62" t="str">
        <f>IF('Raw Data'!B1237=0,"",'Raw Data'!B1237)</f>
        <v/>
      </c>
      <c r="B1233" s="62" t="str">
        <f>IF('Raw Data'!B1237=0,"",'Raw Data'!C1237)</f>
        <v/>
      </c>
      <c r="C1233" s="63" t="str">
        <f>IF('Raw Data'!B1237=0," ",'Raw Data'!D1237)</f>
        <v xml:space="preserve"> </v>
      </c>
      <c r="D1233" s="63" t="str">
        <f>IF('Raw Data'!B1237=0," ",'Raw Data'!E1237)</f>
        <v xml:space="preserve"> </v>
      </c>
      <c r="E1233" s="63" t="str">
        <f>IF('Raw Data'!B1237=0," ",MIN('Raw Data'!G1237:JP1237))</f>
        <v xml:space="preserve"> </v>
      </c>
      <c r="F1233" s="63" t="str">
        <f>IF('Raw Data'!B1237=0," ",AVERAGE('Raw Data'!G1237:JP1237))</f>
        <v xml:space="preserve"> </v>
      </c>
      <c r="G1233" s="63" t="str">
        <f>IF('Raw Data'!B1237=0," ",MAX('Raw Data'!G1237:JP1237))</f>
        <v xml:space="preserve"> </v>
      </c>
      <c r="H1233" s="63" t="str">
        <f>IF('Raw Data'!B1237=0," ",_xlfn.STDEV.S('Raw Data'!G1237:JP1237))</f>
        <v xml:space="preserve"> </v>
      </c>
      <c r="I1233" s="64" t="str">
        <f>IF('Raw Data'!B1237=0," ",(D1233+C1233)/2)</f>
        <v xml:space="preserve"> </v>
      </c>
      <c r="J1233" s="65" t="str">
        <f>IF('Raw Data'!B1237=0," ",IF(H1233=0,9999,MIN((F1233-C1233),(D1233-F1233))/3/H1233))</f>
        <v xml:space="preserve"> </v>
      </c>
      <c r="K1233" s="60" t="str">
        <f>IF('Raw Data'!B1237=0," ",IF(O1233="Yes",J1233-$K$6,J1233-$K$5))</f>
        <v xml:space="preserve"> </v>
      </c>
      <c r="L1233" s="66" t="str">
        <f>IF('Raw Data'!B1237=0," ",IF(I1233="ND","ND",2*(F1233-I1233)/(D1233-C1233)))</f>
        <v xml:space="preserve"> </v>
      </c>
      <c r="M1233" s="60" t="str">
        <f t="shared" si="20"/>
        <v xml:space="preserve"> </v>
      </c>
      <c r="N1233" s="59" t="str">
        <f>IF('Raw Data'!B1237=0," ",IF(O1233="Yes",IF(J1233&gt;$K$6,"OK","NOK"),IF(J1233&gt;$K$5,"OK","NOK")))</f>
        <v xml:space="preserve"> </v>
      </c>
      <c r="O1233" s="67" t="str">
        <f>IF('Raw Data'!B1237=0," ","No")</f>
        <v xml:space="preserve"> </v>
      </c>
      <c r="P1233" s="61" t="str">
        <f>IF('Raw Data'!B1237=0," ",'Raw Data'!F1237 &amp; ".")</f>
        <v xml:space="preserve"> </v>
      </c>
    </row>
    <row r="1234" spans="1:16" x14ac:dyDescent="0.2">
      <c r="A1234" s="62" t="str">
        <f>IF('Raw Data'!B1238=0,"",'Raw Data'!B1238)</f>
        <v/>
      </c>
      <c r="B1234" s="62" t="str">
        <f>IF('Raw Data'!B1238=0,"",'Raw Data'!C1238)</f>
        <v/>
      </c>
      <c r="C1234" s="63" t="str">
        <f>IF('Raw Data'!B1238=0," ",'Raw Data'!D1238)</f>
        <v xml:space="preserve"> </v>
      </c>
      <c r="D1234" s="63" t="str">
        <f>IF('Raw Data'!B1238=0," ",'Raw Data'!E1238)</f>
        <v xml:space="preserve"> </v>
      </c>
      <c r="E1234" s="63" t="str">
        <f>IF('Raw Data'!B1238=0," ",MIN('Raw Data'!G1238:JP1238))</f>
        <v xml:space="preserve"> </v>
      </c>
      <c r="F1234" s="63" t="str">
        <f>IF('Raw Data'!B1238=0," ",AVERAGE('Raw Data'!G1238:JP1238))</f>
        <v xml:space="preserve"> </v>
      </c>
      <c r="G1234" s="63" t="str">
        <f>IF('Raw Data'!B1238=0," ",MAX('Raw Data'!G1238:JP1238))</f>
        <v xml:space="preserve"> </v>
      </c>
      <c r="H1234" s="63" t="str">
        <f>IF('Raw Data'!B1238=0," ",_xlfn.STDEV.S('Raw Data'!G1238:JP1238))</f>
        <v xml:space="preserve"> </v>
      </c>
      <c r="I1234" s="64" t="str">
        <f>IF('Raw Data'!B1238=0," ",(D1234+C1234)/2)</f>
        <v xml:space="preserve"> </v>
      </c>
      <c r="J1234" s="65" t="str">
        <f>IF('Raw Data'!B1238=0," ",IF(H1234=0,9999,MIN((F1234-C1234),(D1234-F1234))/3/H1234))</f>
        <v xml:space="preserve"> </v>
      </c>
      <c r="K1234" s="60" t="str">
        <f>IF('Raw Data'!B1238=0," ",IF(O1234="Yes",J1234-$K$6,J1234-$K$5))</f>
        <v xml:space="preserve"> </v>
      </c>
      <c r="L1234" s="66" t="str">
        <f>IF('Raw Data'!B1238=0," ",IF(I1234="ND","ND",2*(F1234-I1234)/(D1234-C1234)))</f>
        <v xml:space="preserve"> </v>
      </c>
      <c r="M1234" s="60" t="str">
        <f t="shared" si="20"/>
        <v xml:space="preserve"> </v>
      </c>
      <c r="N1234" s="59" t="str">
        <f>IF('Raw Data'!B1238=0," ",IF(O1234="Yes",IF(J1234&gt;$K$6,"OK","NOK"),IF(J1234&gt;$K$5,"OK","NOK")))</f>
        <v xml:space="preserve"> </v>
      </c>
      <c r="O1234" s="67" t="str">
        <f>IF('Raw Data'!B1238=0," ","No")</f>
        <v xml:space="preserve"> </v>
      </c>
      <c r="P1234" s="61" t="str">
        <f>IF('Raw Data'!B1238=0," ",'Raw Data'!F1238 &amp; ".")</f>
        <v xml:space="preserve"> </v>
      </c>
    </row>
    <row r="1235" spans="1:16" x14ac:dyDescent="0.2">
      <c r="A1235" s="62" t="str">
        <f>IF('Raw Data'!B1239=0,"",'Raw Data'!B1239)</f>
        <v/>
      </c>
      <c r="B1235" s="62" t="str">
        <f>IF('Raw Data'!B1239=0,"",'Raw Data'!C1239)</f>
        <v/>
      </c>
      <c r="C1235" s="63" t="str">
        <f>IF('Raw Data'!B1239=0," ",'Raw Data'!D1239)</f>
        <v xml:space="preserve"> </v>
      </c>
      <c r="D1235" s="63" t="str">
        <f>IF('Raw Data'!B1239=0," ",'Raw Data'!E1239)</f>
        <v xml:space="preserve"> </v>
      </c>
      <c r="E1235" s="63" t="str">
        <f>IF('Raw Data'!B1239=0," ",MIN('Raw Data'!G1239:JP1239))</f>
        <v xml:space="preserve"> </v>
      </c>
      <c r="F1235" s="63" t="str">
        <f>IF('Raw Data'!B1239=0," ",AVERAGE('Raw Data'!G1239:JP1239))</f>
        <v xml:space="preserve"> </v>
      </c>
      <c r="G1235" s="63" t="str">
        <f>IF('Raw Data'!B1239=0," ",MAX('Raw Data'!G1239:JP1239))</f>
        <v xml:space="preserve"> </v>
      </c>
      <c r="H1235" s="63" t="str">
        <f>IF('Raw Data'!B1239=0," ",_xlfn.STDEV.S('Raw Data'!G1239:JP1239))</f>
        <v xml:space="preserve"> </v>
      </c>
      <c r="I1235" s="64" t="str">
        <f>IF('Raw Data'!B1239=0," ",(D1235+C1235)/2)</f>
        <v xml:space="preserve"> </v>
      </c>
      <c r="J1235" s="65" t="str">
        <f>IF('Raw Data'!B1239=0," ",IF(H1235=0,9999,MIN((F1235-C1235),(D1235-F1235))/3/H1235))</f>
        <v xml:space="preserve"> </v>
      </c>
      <c r="K1235" s="60" t="str">
        <f>IF('Raw Data'!B1239=0," ",IF(O1235="Yes",J1235-$K$6,J1235-$K$5))</f>
        <v xml:space="preserve"> </v>
      </c>
      <c r="L1235" s="66" t="str">
        <f>IF('Raw Data'!B1239=0," ",IF(I1235="ND","ND",2*(F1235-I1235)/(D1235-C1235)))</f>
        <v xml:space="preserve"> </v>
      </c>
      <c r="M1235" s="60" t="str">
        <f t="shared" si="20"/>
        <v xml:space="preserve"> </v>
      </c>
      <c r="N1235" s="59" t="str">
        <f>IF('Raw Data'!B1239=0," ",IF(O1235="Yes",IF(J1235&gt;$K$6,"OK","NOK"),IF(J1235&gt;$K$5,"OK","NOK")))</f>
        <v xml:space="preserve"> </v>
      </c>
      <c r="O1235" s="67" t="str">
        <f>IF('Raw Data'!B1239=0," ","No")</f>
        <v xml:space="preserve"> </v>
      </c>
      <c r="P1235" s="61" t="str">
        <f>IF('Raw Data'!B1239=0," ",'Raw Data'!F1239 &amp; ".")</f>
        <v xml:space="preserve"> </v>
      </c>
    </row>
    <row r="1236" spans="1:16" x14ac:dyDescent="0.2">
      <c r="A1236" s="62" t="str">
        <f>IF('Raw Data'!B1240=0,"",'Raw Data'!B1240)</f>
        <v/>
      </c>
      <c r="B1236" s="62" t="str">
        <f>IF('Raw Data'!B1240=0,"",'Raw Data'!C1240)</f>
        <v/>
      </c>
      <c r="C1236" s="63" t="str">
        <f>IF('Raw Data'!B1240=0," ",'Raw Data'!D1240)</f>
        <v xml:space="preserve"> </v>
      </c>
      <c r="D1236" s="63" t="str">
        <f>IF('Raw Data'!B1240=0," ",'Raw Data'!E1240)</f>
        <v xml:space="preserve"> </v>
      </c>
      <c r="E1236" s="63" t="str">
        <f>IF('Raw Data'!B1240=0," ",MIN('Raw Data'!G1240:JP1240))</f>
        <v xml:space="preserve"> </v>
      </c>
      <c r="F1236" s="63" t="str">
        <f>IF('Raw Data'!B1240=0," ",AVERAGE('Raw Data'!G1240:JP1240))</f>
        <v xml:space="preserve"> </v>
      </c>
      <c r="G1236" s="63" t="str">
        <f>IF('Raw Data'!B1240=0," ",MAX('Raw Data'!G1240:JP1240))</f>
        <v xml:space="preserve"> </v>
      </c>
      <c r="H1236" s="63" t="str">
        <f>IF('Raw Data'!B1240=0," ",_xlfn.STDEV.S('Raw Data'!G1240:JP1240))</f>
        <v xml:space="preserve"> </v>
      </c>
      <c r="I1236" s="64" t="str">
        <f>IF('Raw Data'!B1240=0," ",(D1236+C1236)/2)</f>
        <v xml:space="preserve"> </v>
      </c>
      <c r="J1236" s="65" t="str">
        <f>IF('Raw Data'!B1240=0," ",IF(H1236=0,9999,MIN((F1236-C1236),(D1236-F1236))/3/H1236))</f>
        <v xml:space="preserve"> </v>
      </c>
      <c r="K1236" s="60" t="str">
        <f>IF('Raw Data'!B1240=0," ",IF(O1236="Yes",J1236-$K$6,J1236-$K$5))</f>
        <v xml:space="preserve"> </v>
      </c>
      <c r="L1236" s="66" t="str">
        <f>IF('Raw Data'!B1240=0," ",IF(I1236="ND","ND",2*(F1236-I1236)/(D1236-C1236)))</f>
        <v xml:space="preserve"> </v>
      </c>
      <c r="M1236" s="60" t="str">
        <f t="shared" si="20"/>
        <v xml:space="preserve"> </v>
      </c>
      <c r="N1236" s="59" t="str">
        <f>IF('Raw Data'!B1240=0," ",IF(O1236="Yes",IF(J1236&gt;$K$6,"OK","NOK"),IF(J1236&gt;$K$5,"OK","NOK")))</f>
        <v xml:space="preserve"> </v>
      </c>
      <c r="O1236" s="67" t="str">
        <f>IF('Raw Data'!B1240=0," ","No")</f>
        <v xml:space="preserve"> </v>
      </c>
      <c r="P1236" s="61" t="str">
        <f>IF('Raw Data'!B1240=0," ",'Raw Data'!F1240 &amp; ".")</f>
        <v xml:space="preserve"> </v>
      </c>
    </row>
    <row r="1237" spans="1:16" x14ac:dyDescent="0.2">
      <c r="A1237" s="62" t="str">
        <f>IF('Raw Data'!B1241=0,"",'Raw Data'!B1241)</f>
        <v/>
      </c>
      <c r="B1237" s="62" t="str">
        <f>IF('Raw Data'!B1241=0,"",'Raw Data'!C1241)</f>
        <v/>
      </c>
      <c r="C1237" s="63" t="str">
        <f>IF('Raw Data'!B1241=0," ",'Raw Data'!D1241)</f>
        <v xml:space="preserve"> </v>
      </c>
      <c r="D1237" s="63" t="str">
        <f>IF('Raw Data'!B1241=0," ",'Raw Data'!E1241)</f>
        <v xml:space="preserve"> </v>
      </c>
      <c r="E1237" s="63" t="str">
        <f>IF('Raw Data'!B1241=0," ",MIN('Raw Data'!G1241:JP1241))</f>
        <v xml:space="preserve"> </v>
      </c>
      <c r="F1237" s="63" t="str">
        <f>IF('Raw Data'!B1241=0," ",AVERAGE('Raw Data'!G1241:JP1241))</f>
        <v xml:space="preserve"> </v>
      </c>
      <c r="G1237" s="63" t="str">
        <f>IF('Raw Data'!B1241=0," ",MAX('Raw Data'!G1241:JP1241))</f>
        <v xml:space="preserve"> </v>
      </c>
      <c r="H1237" s="63" t="str">
        <f>IF('Raw Data'!B1241=0," ",_xlfn.STDEV.S('Raw Data'!G1241:JP1241))</f>
        <v xml:space="preserve"> </v>
      </c>
      <c r="I1237" s="64" t="str">
        <f>IF('Raw Data'!B1241=0," ",(D1237+C1237)/2)</f>
        <v xml:space="preserve"> </v>
      </c>
      <c r="J1237" s="65" t="str">
        <f>IF('Raw Data'!B1241=0," ",IF(H1237=0,9999,MIN((F1237-C1237),(D1237-F1237))/3/H1237))</f>
        <v xml:space="preserve"> </v>
      </c>
      <c r="K1237" s="60" t="str">
        <f>IF('Raw Data'!B1241=0," ",IF(O1237="Yes",J1237-$K$6,J1237-$K$5))</f>
        <v xml:space="preserve"> </v>
      </c>
      <c r="L1237" s="66" t="str">
        <f>IF('Raw Data'!B1241=0," ",IF(I1237="ND","ND",2*(F1237-I1237)/(D1237-C1237)))</f>
        <v xml:space="preserve"> </v>
      </c>
      <c r="M1237" s="60" t="str">
        <f t="shared" si="20"/>
        <v xml:space="preserve"> </v>
      </c>
      <c r="N1237" s="59" t="str">
        <f>IF('Raw Data'!B1241=0," ",IF(O1237="Yes",IF(J1237&gt;$K$6,"OK","NOK"),IF(J1237&gt;$K$5,"OK","NOK")))</f>
        <v xml:space="preserve"> </v>
      </c>
      <c r="O1237" s="67" t="str">
        <f>IF('Raw Data'!B1241=0," ","No")</f>
        <v xml:space="preserve"> </v>
      </c>
      <c r="P1237" s="61" t="str">
        <f>IF('Raw Data'!B1241=0," ",'Raw Data'!F1241 &amp; ".")</f>
        <v xml:space="preserve"> </v>
      </c>
    </row>
    <row r="1238" spans="1:16" x14ac:dyDescent="0.2">
      <c r="A1238" s="62" t="str">
        <f>IF('Raw Data'!B1242=0,"",'Raw Data'!B1242)</f>
        <v/>
      </c>
      <c r="B1238" s="62" t="str">
        <f>IF('Raw Data'!B1242=0,"",'Raw Data'!C1242)</f>
        <v/>
      </c>
      <c r="C1238" s="63" t="str">
        <f>IF('Raw Data'!B1242=0," ",'Raw Data'!D1242)</f>
        <v xml:space="preserve"> </v>
      </c>
      <c r="D1238" s="63" t="str">
        <f>IF('Raw Data'!B1242=0," ",'Raw Data'!E1242)</f>
        <v xml:space="preserve"> </v>
      </c>
      <c r="E1238" s="63" t="str">
        <f>IF('Raw Data'!B1242=0," ",MIN('Raw Data'!G1242:JP1242))</f>
        <v xml:space="preserve"> </v>
      </c>
      <c r="F1238" s="63" t="str">
        <f>IF('Raw Data'!B1242=0," ",AVERAGE('Raw Data'!G1242:JP1242))</f>
        <v xml:space="preserve"> </v>
      </c>
      <c r="G1238" s="63" t="str">
        <f>IF('Raw Data'!B1242=0," ",MAX('Raw Data'!G1242:JP1242))</f>
        <v xml:space="preserve"> </v>
      </c>
      <c r="H1238" s="63" t="str">
        <f>IF('Raw Data'!B1242=0," ",_xlfn.STDEV.S('Raw Data'!G1242:JP1242))</f>
        <v xml:space="preserve"> </v>
      </c>
      <c r="I1238" s="64" t="str">
        <f>IF('Raw Data'!B1242=0," ",(D1238+C1238)/2)</f>
        <v xml:space="preserve"> </v>
      </c>
      <c r="J1238" s="65" t="str">
        <f>IF('Raw Data'!B1242=0," ",IF(H1238=0,9999,MIN((F1238-C1238),(D1238-F1238))/3/H1238))</f>
        <v xml:space="preserve"> </v>
      </c>
      <c r="K1238" s="60" t="str">
        <f>IF('Raw Data'!B1242=0," ",IF(O1238="Yes",J1238-$K$6,J1238-$K$5))</f>
        <v xml:space="preserve"> </v>
      </c>
      <c r="L1238" s="66" t="str">
        <f>IF('Raw Data'!B1242=0," ",IF(I1238="ND","ND",2*(F1238-I1238)/(D1238-C1238)))</f>
        <v xml:space="preserve"> </v>
      </c>
      <c r="M1238" s="60" t="str">
        <f t="shared" si="20"/>
        <v xml:space="preserve"> </v>
      </c>
      <c r="N1238" s="59" t="str">
        <f>IF('Raw Data'!B1242=0," ",IF(O1238="Yes",IF(J1238&gt;$K$6,"OK","NOK"),IF(J1238&gt;$K$5,"OK","NOK")))</f>
        <v xml:space="preserve"> </v>
      </c>
      <c r="O1238" s="67" t="str">
        <f>IF('Raw Data'!B1242=0," ","No")</f>
        <v xml:space="preserve"> </v>
      </c>
      <c r="P1238" s="61" t="str">
        <f>IF('Raw Data'!B1242=0," ",'Raw Data'!F1242 &amp; ".")</f>
        <v xml:space="preserve"> </v>
      </c>
    </row>
    <row r="1239" spans="1:16" x14ac:dyDescent="0.2">
      <c r="A1239" s="62" t="str">
        <f>IF('Raw Data'!B1243=0,"",'Raw Data'!B1243)</f>
        <v/>
      </c>
      <c r="B1239" s="62" t="str">
        <f>IF('Raw Data'!B1243=0,"",'Raw Data'!C1243)</f>
        <v/>
      </c>
      <c r="C1239" s="63" t="str">
        <f>IF('Raw Data'!B1243=0," ",'Raw Data'!D1243)</f>
        <v xml:space="preserve"> </v>
      </c>
      <c r="D1239" s="63" t="str">
        <f>IF('Raw Data'!B1243=0," ",'Raw Data'!E1243)</f>
        <v xml:space="preserve"> </v>
      </c>
      <c r="E1239" s="63" t="str">
        <f>IF('Raw Data'!B1243=0," ",MIN('Raw Data'!G1243:JP1243))</f>
        <v xml:space="preserve"> </v>
      </c>
      <c r="F1239" s="63" t="str">
        <f>IF('Raw Data'!B1243=0," ",AVERAGE('Raw Data'!G1243:JP1243))</f>
        <v xml:space="preserve"> </v>
      </c>
      <c r="G1239" s="63" t="str">
        <f>IF('Raw Data'!B1243=0," ",MAX('Raw Data'!G1243:JP1243))</f>
        <v xml:space="preserve"> </v>
      </c>
      <c r="H1239" s="63" t="str">
        <f>IF('Raw Data'!B1243=0," ",_xlfn.STDEV.S('Raw Data'!G1243:JP1243))</f>
        <v xml:space="preserve"> </v>
      </c>
      <c r="I1239" s="64" t="str">
        <f>IF('Raw Data'!B1243=0," ",(D1239+C1239)/2)</f>
        <v xml:space="preserve"> </v>
      </c>
      <c r="J1239" s="65" t="str">
        <f>IF('Raw Data'!B1243=0," ",IF(H1239=0,9999,MIN((F1239-C1239),(D1239-F1239))/3/H1239))</f>
        <v xml:space="preserve"> </v>
      </c>
      <c r="K1239" s="60" t="str">
        <f>IF('Raw Data'!B1243=0," ",IF(O1239="Yes",J1239-$K$6,J1239-$K$5))</f>
        <v xml:space="preserve"> </v>
      </c>
      <c r="L1239" s="66" t="str">
        <f>IF('Raw Data'!B1243=0," ",IF(I1239="ND","ND",2*(F1239-I1239)/(D1239-C1239)))</f>
        <v xml:space="preserve"> </v>
      </c>
      <c r="M1239" s="60" t="str">
        <f t="shared" si="20"/>
        <v xml:space="preserve"> </v>
      </c>
      <c r="N1239" s="59" t="str">
        <f>IF('Raw Data'!B1243=0," ",IF(O1239="Yes",IF(J1239&gt;$K$6,"OK","NOK"),IF(J1239&gt;$K$5,"OK","NOK")))</f>
        <v xml:space="preserve"> </v>
      </c>
      <c r="O1239" s="67" t="str">
        <f>IF('Raw Data'!B1243=0," ","No")</f>
        <v xml:space="preserve"> </v>
      </c>
      <c r="P1239" s="61" t="str">
        <f>IF('Raw Data'!B1243=0," ",'Raw Data'!F1243 &amp; ".")</f>
        <v xml:space="preserve"> </v>
      </c>
    </row>
    <row r="1240" spans="1:16" x14ac:dyDescent="0.2">
      <c r="A1240" s="62" t="str">
        <f>IF('Raw Data'!B1244=0,"",'Raw Data'!B1244)</f>
        <v/>
      </c>
      <c r="B1240" s="62" t="str">
        <f>IF('Raw Data'!B1244=0,"",'Raw Data'!C1244)</f>
        <v/>
      </c>
      <c r="C1240" s="63" t="str">
        <f>IF('Raw Data'!B1244=0," ",'Raw Data'!D1244)</f>
        <v xml:space="preserve"> </v>
      </c>
      <c r="D1240" s="63" t="str">
        <f>IF('Raw Data'!B1244=0," ",'Raw Data'!E1244)</f>
        <v xml:space="preserve"> </v>
      </c>
      <c r="E1240" s="63" t="str">
        <f>IF('Raw Data'!B1244=0," ",MIN('Raw Data'!G1244:JP1244))</f>
        <v xml:space="preserve"> </v>
      </c>
      <c r="F1240" s="63" t="str">
        <f>IF('Raw Data'!B1244=0," ",AVERAGE('Raw Data'!G1244:JP1244))</f>
        <v xml:space="preserve"> </v>
      </c>
      <c r="G1240" s="63" t="str">
        <f>IF('Raw Data'!B1244=0," ",MAX('Raw Data'!G1244:JP1244))</f>
        <v xml:space="preserve"> </v>
      </c>
      <c r="H1240" s="63" t="str">
        <f>IF('Raw Data'!B1244=0," ",_xlfn.STDEV.S('Raw Data'!G1244:JP1244))</f>
        <v xml:space="preserve"> </v>
      </c>
      <c r="I1240" s="64" t="str">
        <f>IF('Raw Data'!B1244=0," ",(D1240+C1240)/2)</f>
        <v xml:space="preserve"> </v>
      </c>
      <c r="J1240" s="65" t="str">
        <f>IF('Raw Data'!B1244=0," ",IF(H1240=0,9999,MIN((F1240-C1240),(D1240-F1240))/3/H1240))</f>
        <v xml:space="preserve"> </v>
      </c>
      <c r="K1240" s="60" t="str">
        <f>IF('Raw Data'!B1244=0," ",IF(O1240="Yes",J1240-$K$6,J1240-$K$5))</f>
        <v xml:space="preserve"> </v>
      </c>
      <c r="L1240" s="66" t="str">
        <f>IF('Raw Data'!B1244=0," ",IF(I1240="ND","ND",2*(F1240-I1240)/(D1240-C1240)))</f>
        <v xml:space="preserve"> </v>
      </c>
      <c r="M1240" s="60" t="str">
        <f t="shared" si="20"/>
        <v xml:space="preserve"> </v>
      </c>
      <c r="N1240" s="59" t="str">
        <f>IF('Raw Data'!B1244=0," ",IF(O1240="Yes",IF(J1240&gt;$K$6,"OK","NOK"),IF(J1240&gt;$K$5,"OK","NOK")))</f>
        <v xml:space="preserve"> </v>
      </c>
      <c r="O1240" s="67" t="str">
        <f>IF('Raw Data'!B1244=0," ","No")</f>
        <v xml:space="preserve"> </v>
      </c>
      <c r="P1240" s="61" t="str">
        <f>IF('Raw Data'!B1244=0," ",'Raw Data'!F1244 &amp; ".")</f>
        <v xml:space="preserve"> </v>
      </c>
    </row>
    <row r="1241" spans="1:16" x14ac:dyDescent="0.2">
      <c r="A1241" s="62" t="str">
        <f>IF('Raw Data'!B1245=0,"",'Raw Data'!B1245)</f>
        <v/>
      </c>
      <c r="B1241" s="62" t="str">
        <f>IF('Raw Data'!B1245=0,"",'Raw Data'!C1245)</f>
        <v/>
      </c>
      <c r="C1241" s="63" t="str">
        <f>IF('Raw Data'!B1245=0," ",'Raw Data'!D1245)</f>
        <v xml:space="preserve"> </v>
      </c>
      <c r="D1241" s="63" t="str">
        <f>IF('Raw Data'!B1245=0," ",'Raw Data'!E1245)</f>
        <v xml:space="preserve"> </v>
      </c>
      <c r="E1241" s="63" t="str">
        <f>IF('Raw Data'!B1245=0," ",MIN('Raw Data'!G1245:JP1245))</f>
        <v xml:space="preserve"> </v>
      </c>
      <c r="F1241" s="63" t="str">
        <f>IF('Raw Data'!B1245=0," ",AVERAGE('Raw Data'!G1245:JP1245))</f>
        <v xml:space="preserve"> </v>
      </c>
      <c r="G1241" s="63" t="str">
        <f>IF('Raw Data'!B1245=0," ",MAX('Raw Data'!G1245:JP1245))</f>
        <v xml:space="preserve"> </v>
      </c>
      <c r="H1241" s="63" t="str">
        <f>IF('Raw Data'!B1245=0," ",_xlfn.STDEV.S('Raw Data'!G1245:JP1245))</f>
        <v xml:space="preserve"> </v>
      </c>
      <c r="I1241" s="64" t="str">
        <f>IF('Raw Data'!B1245=0," ",(D1241+C1241)/2)</f>
        <v xml:space="preserve"> </v>
      </c>
      <c r="J1241" s="65" t="str">
        <f>IF('Raw Data'!B1245=0," ",IF(H1241=0,9999,MIN((F1241-C1241),(D1241-F1241))/3/H1241))</f>
        <v xml:space="preserve"> </v>
      </c>
      <c r="K1241" s="60" t="str">
        <f>IF('Raw Data'!B1245=0," ",IF(O1241="Yes",J1241-$K$6,J1241-$K$5))</f>
        <v xml:space="preserve"> </v>
      </c>
      <c r="L1241" s="66" t="str">
        <f>IF('Raw Data'!B1245=0," ",IF(I1241="ND","ND",2*(F1241-I1241)/(D1241-C1241)))</f>
        <v xml:space="preserve"> </v>
      </c>
      <c r="M1241" s="60" t="str">
        <f t="shared" si="20"/>
        <v xml:space="preserve"> </v>
      </c>
      <c r="N1241" s="59" t="str">
        <f>IF('Raw Data'!B1245=0," ",IF(O1241="Yes",IF(J1241&gt;$K$6,"OK","NOK"),IF(J1241&gt;$K$5,"OK","NOK")))</f>
        <v xml:space="preserve"> </v>
      </c>
      <c r="O1241" s="67" t="str">
        <f>IF('Raw Data'!B1245=0," ","No")</f>
        <v xml:space="preserve"> </v>
      </c>
      <c r="P1241" s="61" t="str">
        <f>IF('Raw Data'!B1245=0," ",'Raw Data'!F1245 &amp; ".")</f>
        <v xml:space="preserve"> </v>
      </c>
    </row>
    <row r="1242" spans="1:16" x14ac:dyDescent="0.2">
      <c r="A1242" s="62" t="str">
        <f>IF('Raw Data'!B1246=0,"",'Raw Data'!B1246)</f>
        <v/>
      </c>
      <c r="B1242" s="62" t="str">
        <f>IF('Raw Data'!B1246=0,"",'Raw Data'!C1246)</f>
        <v/>
      </c>
      <c r="C1242" s="63" t="str">
        <f>IF('Raw Data'!B1246=0," ",'Raw Data'!D1246)</f>
        <v xml:space="preserve"> </v>
      </c>
      <c r="D1242" s="63" t="str">
        <f>IF('Raw Data'!B1246=0," ",'Raw Data'!E1246)</f>
        <v xml:space="preserve"> </v>
      </c>
      <c r="E1242" s="63" t="str">
        <f>IF('Raw Data'!B1246=0," ",MIN('Raw Data'!G1246:JP1246))</f>
        <v xml:space="preserve"> </v>
      </c>
      <c r="F1242" s="63" t="str">
        <f>IF('Raw Data'!B1246=0," ",AVERAGE('Raw Data'!G1246:JP1246))</f>
        <v xml:space="preserve"> </v>
      </c>
      <c r="G1242" s="63" t="str">
        <f>IF('Raw Data'!B1246=0," ",MAX('Raw Data'!G1246:JP1246))</f>
        <v xml:space="preserve"> </v>
      </c>
      <c r="H1242" s="63" t="str">
        <f>IF('Raw Data'!B1246=0," ",_xlfn.STDEV.S('Raw Data'!G1246:JP1246))</f>
        <v xml:space="preserve"> </v>
      </c>
      <c r="I1242" s="64" t="str">
        <f>IF('Raw Data'!B1246=0," ",(D1242+C1242)/2)</f>
        <v xml:space="preserve"> </v>
      </c>
      <c r="J1242" s="65" t="str">
        <f>IF('Raw Data'!B1246=0," ",IF(H1242=0,9999,MIN((F1242-C1242),(D1242-F1242))/3/H1242))</f>
        <v xml:space="preserve"> </v>
      </c>
      <c r="K1242" s="60" t="str">
        <f>IF('Raw Data'!B1246=0," ",IF(O1242="Yes",J1242-$K$6,J1242-$K$5))</f>
        <v xml:space="preserve"> </v>
      </c>
      <c r="L1242" s="66" t="str">
        <f>IF('Raw Data'!B1246=0," ",IF(I1242="ND","ND",2*(F1242-I1242)/(D1242-C1242)))</f>
        <v xml:space="preserve"> </v>
      </c>
      <c r="M1242" s="60" t="str">
        <f t="shared" si="20"/>
        <v xml:space="preserve"> </v>
      </c>
      <c r="N1242" s="59" t="str">
        <f>IF('Raw Data'!B1246=0," ",IF(O1242="Yes",IF(J1242&gt;$K$6,"OK","NOK"),IF(J1242&gt;$K$5,"OK","NOK")))</f>
        <v xml:space="preserve"> </v>
      </c>
      <c r="O1242" s="67" t="str">
        <f>IF('Raw Data'!B1246=0," ","No")</f>
        <v xml:space="preserve"> </v>
      </c>
      <c r="P1242" s="61" t="str">
        <f>IF('Raw Data'!B1246=0," ",'Raw Data'!F1246 &amp; ".")</f>
        <v xml:space="preserve"> </v>
      </c>
    </row>
    <row r="1243" spans="1:16" x14ac:dyDescent="0.2">
      <c r="A1243" s="62" t="str">
        <f>IF('Raw Data'!B1247=0,"",'Raw Data'!B1247)</f>
        <v/>
      </c>
      <c r="B1243" s="62" t="str">
        <f>IF('Raw Data'!B1247=0,"",'Raw Data'!C1247)</f>
        <v/>
      </c>
      <c r="C1243" s="63" t="str">
        <f>IF('Raw Data'!B1247=0," ",'Raw Data'!D1247)</f>
        <v xml:space="preserve"> </v>
      </c>
      <c r="D1243" s="63" t="str">
        <f>IF('Raw Data'!B1247=0," ",'Raw Data'!E1247)</f>
        <v xml:space="preserve"> </v>
      </c>
      <c r="E1243" s="63" t="str">
        <f>IF('Raw Data'!B1247=0," ",MIN('Raw Data'!G1247:JP1247))</f>
        <v xml:space="preserve"> </v>
      </c>
      <c r="F1243" s="63" t="str">
        <f>IF('Raw Data'!B1247=0," ",AVERAGE('Raw Data'!G1247:JP1247))</f>
        <v xml:space="preserve"> </v>
      </c>
      <c r="G1243" s="63" t="str">
        <f>IF('Raw Data'!B1247=0," ",MAX('Raw Data'!G1247:JP1247))</f>
        <v xml:space="preserve"> </v>
      </c>
      <c r="H1243" s="63" t="str">
        <f>IF('Raw Data'!B1247=0," ",_xlfn.STDEV.S('Raw Data'!G1247:JP1247))</f>
        <v xml:space="preserve"> </v>
      </c>
      <c r="I1243" s="64" t="str">
        <f>IF('Raw Data'!B1247=0," ",(D1243+C1243)/2)</f>
        <v xml:space="preserve"> </v>
      </c>
      <c r="J1243" s="65" t="str">
        <f>IF('Raw Data'!B1247=0," ",IF(H1243=0,9999,MIN((F1243-C1243),(D1243-F1243))/3/H1243))</f>
        <v xml:space="preserve"> </v>
      </c>
      <c r="K1243" s="60" t="str">
        <f>IF('Raw Data'!B1247=0," ",IF(O1243="Yes",J1243-$K$6,J1243-$K$5))</f>
        <v xml:space="preserve"> </v>
      </c>
      <c r="L1243" s="66" t="str">
        <f>IF('Raw Data'!B1247=0," ",IF(I1243="ND","ND",2*(F1243-I1243)/(D1243-C1243)))</f>
        <v xml:space="preserve"> </v>
      </c>
      <c r="M1243" s="60" t="str">
        <f t="shared" si="20"/>
        <v xml:space="preserve"> </v>
      </c>
      <c r="N1243" s="59" t="str">
        <f>IF('Raw Data'!B1247=0," ",IF(O1243="Yes",IF(J1243&gt;$K$6,"OK","NOK"),IF(J1243&gt;$K$5,"OK","NOK")))</f>
        <v xml:space="preserve"> </v>
      </c>
      <c r="O1243" s="67" t="str">
        <f>IF('Raw Data'!B1247=0," ","No")</f>
        <v xml:space="preserve"> </v>
      </c>
      <c r="P1243" s="61" t="str">
        <f>IF('Raw Data'!B1247=0," ",'Raw Data'!F1247 &amp; ".")</f>
        <v xml:space="preserve"> </v>
      </c>
    </row>
    <row r="1244" spans="1:16" x14ac:dyDescent="0.2">
      <c r="A1244" s="62" t="str">
        <f>IF('Raw Data'!B1248=0,"",'Raw Data'!B1248)</f>
        <v/>
      </c>
      <c r="B1244" s="62" t="str">
        <f>IF('Raw Data'!B1248=0,"",'Raw Data'!C1248)</f>
        <v/>
      </c>
      <c r="C1244" s="63" t="str">
        <f>IF('Raw Data'!B1248=0," ",'Raw Data'!D1248)</f>
        <v xml:space="preserve"> </v>
      </c>
      <c r="D1244" s="63" t="str">
        <f>IF('Raw Data'!B1248=0," ",'Raw Data'!E1248)</f>
        <v xml:space="preserve"> </v>
      </c>
      <c r="E1244" s="63" t="str">
        <f>IF('Raw Data'!B1248=0," ",MIN('Raw Data'!G1248:JP1248))</f>
        <v xml:space="preserve"> </v>
      </c>
      <c r="F1244" s="63" t="str">
        <f>IF('Raw Data'!B1248=0," ",AVERAGE('Raw Data'!G1248:JP1248))</f>
        <v xml:space="preserve"> </v>
      </c>
      <c r="G1244" s="63" t="str">
        <f>IF('Raw Data'!B1248=0," ",MAX('Raw Data'!G1248:JP1248))</f>
        <v xml:space="preserve"> </v>
      </c>
      <c r="H1244" s="63" t="str">
        <f>IF('Raw Data'!B1248=0," ",_xlfn.STDEV.S('Raw Data'!G1248:JP1248))</f>
        <v xml:space="preserve"> </v>
      </c>
      <c r="I1244" s="64" t="str">
        <f>IF('Raw Data'!B1248=0," ",(D1244+C1244)/2)</f>
        <v xml:space="preserve"> </v>
      </c>
      <c r="J1244" s="65" t="str">
        <f>IF('Raw Data'!B1248=0," ",IF(H1244=0,9999,MIN((F1244-C1244),(D1244-F1244))/3/H1244))</f>
        <v xml:space="preserve"> </v>
      </c>
      <c r="K1244" s="60" t="str">
        <f>IF('Raw Data'!B1248=0," ",IF(O1244="Yes",J1244-$K$6,J1244-$K$5))</f>
        <v xml:space="preserve"> </v>
      </c>
      <c r="L1244" s="66" t="str">
        <f>IF('Raw Data'!B1248=0," ",IF(I1244="ND","ND",2*(F1244-I1244)/(D1244-C1244)))</f>
        <v xml:space="preserve"> </v>
      </c>
      <c r="M1244" s="60" t="str">
        <f t="shared" si="20"/>
        <v xml:space="preserve"> </v>
      </c>
      <c r="N1244" s="59" t="str">
        <f>IF('Raw Data'!B1248=0," ",IF(O1244="Yes",IF(J1244&gt;$K$6,"OK","NOK"),IF(J1244&gt;$K$5,"OK","NOK")))</f>
        <v xml:space="preserve"> </v>
      </c>
      <c r="O1244" s="67" t="str">
        <f>IF('Raw Data'!B1248=0," ","No")</f>
        <v xml:space="preserve"> </v>
      </c>
      <c r="P1244" s="61" t="str">
        <f>IF('Raw Data'!B1248=0," ",'Raw Data'!F1248 &amp; ".")</f>
        <v xml:space="preserve"> </v>
      </c>
    </row>
    <row r="1245" spans="1:16" x14ac:dyDescent="0.2">
      <c r="A1245" s="62" t="str">
        <f>IF('Raw Data'!B1249=0,"",'Raw Data'!B1249)</f>
        <v/>
      </c>
      <c r="B1245" s="62" t="str">
        <f>IF('Raw Data'!B1249=0,"",'Raw Data'!C1249)</f>
        <v/>
      </c>
      <c r="C1245" s="63" t="str">
        <f>IF('Raw Data'!B1249=0," ",'Raw Data'!D1249)</f>
        <v xml:space="preserve"> </v>
      </c>
      <c r="D1245" s="63" t="str">
        <f>IF('Raw Data'!B1249=0," ",'Raw Data'!E1249)</f>
        <v xml:space="preserve"> </v>
      </c>
      <c r="E1245" s="63" t="str">
        <f>IF('Raw Data'!B1249=0," ",MIN('Raw Data'!G1249:JP1249))</f>
        <v xml:space="preserve"> </v>
      </c>
      <c r="F1245" s="63" t="str">
        <f>IF('Raw Data'!B1249=0," ",AVERAGE('Raw Data'!G1249:JP1249))</f>
        <v xml:space="preserve"> </v>
      </c>
      <c r="G1245" s="63" t="str">
        <f>IF('Raw Data'!B1249=0," ",MAX('Raw Data'!G1249:JP1249))</f>
        <v xml:space="preserve"> </v>
      </c>
      <c r="H1245" s="63" t="str">
        <f>IF('Raw Data'!B1249=0," ",_xlfn.STDEV.S('Raw Data'!G1249:JP1249))</f>
        <v xml:space="preserve"> </v>
      </c>
      <c r="I1245" s="64" t="str">
        <f>IF('Raw Data'!B1249=0," ",(D1245+C1245)/2)</f>
        <v xml:space="preserve"> </v>
      </c>
      <c r="J1245" s="65" t="str">
        <f>IF('Raw Data'!B1249=0," ",IF(H1245=0,9999,MIN((F1245-C1245),(D1245-F1245))/3/H1245))</f>
        <v xml:space="preserve"> </v>
      </c>
      <c r="K1245" s="60" t="str">
        <f>IF('Raw Data'!B1249=0," ",IF(O1245="Yes",J1245-$K$6,J1245-$K$5))</f>
        <v xml:space="preserve"> </v>
      </c>
      <c r="L1245" s="66" t="str">
        <f>IF('Raw Data'!B1249=0," ",IF(I1245="ND","ND",2*(F1245-I1245)/(D1245-C1245)))</f>
        <v xml:space="preserve"> </v>
      </c>
      <c r="M1245" s="60" t="str">
        <f t="shared" si="20"/>
        <v xml:space="preserve"> </v>
      </c>
      <c r="N1245" s="59" t="str">
        <f>IF('Raw Data'!B1249=0," ",IF(O1245="Yes",IF(J1245&gt;$K$6,"OK","NOK"),IF(J1245&gt;$K$5,"OK","NOK")))</f>
        <v xml:space="preserve"> </v>
      </c>
      <c r="O1245" s="67" t="str">
        <f>IF('Raw Data'!B1249=0," ","No")</f>
        <v xml:space="preserve"> </v>
      </c>
      <c r="P1245" s="61" t="str">
        <f>IF('Raw Data'!B1249=0," ",'Raw Data'!F1249 &amp; ".")</f>
        <v xml:space="preserve"> </v>
      </c>
    </row>
    <row r="1246" spans="1:16" x14ac:dyDescent="0.2">
      <c r="A1246" s="62" t="str">
        <f>IF('Raw Data'!B1250=0,"",'Raw Data'!B1250)</f>
        <v/>
      </c>
      <c r="B1246" s="62" t="str">
        <f>IF('Raw Data'!B1250=0,"",'Raw Data'!C1250)</f>
        <v/>
      </c>
      <c r="C1246" s="63" t="str">
        <f>IF('Raw Data'!B1250=0," ",'Raw Data'!D1250)</f>
        <v xml:space="preserve"> </v>
      </c>
      <c r="D1246" s="63" t="str">
        <f>IF('Raw Data'!B1250=0," ",'Raw Data'!E1250)</f>
        <v xml:space="preserve"> </v>
      </c>
      <c r="E1246" s="63" t="str">
        <f>IF('Raw Data'!B1250=0," ",MIN('Raw Data'!G1250:JP1250))</f>
        <v xml:space="preserve"> </v>
      </c>
      <c r="F1246" s="63" t="str">
        <f>IF('Raw Data'!B1250=0," ",AVERAGE('Raw Data'!G1250:JP1250))</f>
        <v xml:space="preserve"> </v>
      </c>
      <c r="G1246" s="63" t="str">
        <f>IF('Raw Data'!B1250=0," ",MAX('Raw Data'!G1250:JP1250))</f>
        <v xml:space="preserve"> </v>
      </c>
      <c r="H1246" s="63" t="str">
        <f>IF('Raw Data'!B1250=0," ",_xlfn.STDEV.S('Raw Data'!G1250:JP1250))</f>
        <v xml:space="preserve"> </v>
      </c>
      <c r="I1246" s="64" t="str">
        <f>IF('Raw Data'!B1250=0," ",(D1246+C1246)/2)</f>
        <v xml:space="preserve"> </v>
      </c>
      <c r="J1246" s="65" t="str">
        <f>IF('Raw Data'!B1250=0," ",IF(H1246=0,9999,MIN((F1246-C1246),(D1246-F1246))/3/H1246))</f>
        <v xml:space="preserve"> </v>
      </c>
      <c r="K1246" s="60" t="str">
        <f>IF('Raw Data'!B1250=0," ",IF(O1246="Yes",J1246-$K$6,J1246-$K$5))</f>
        <v xml:space="preserve"> </v>
      </c>
      <c r="L1246" s="66" t="str">
        <f>IF('Raw Data'!B1250=0," ",IF(I1246="ND","ND",2*(F1246-I1246)/(D1246-C1246)))</f>
        <v xml:space="preserve"> </v>
      </c>
      <c r="M1246" s="60" t="str">
        <f t="shared" si="20"/>
        <v xml:space="preserve"> </v>
      </c>
      <c r="N1246" s="59" t="str">
        <f>IF('Raw Data'!B1250=0," ",IF(O1246="Yes",IF(J1246&gt;$K$6,"OK","NOK"),IF(J1246&gt;$K$5,"OK","NOK")))</f>
        <v xml:space="preserve"> </v>
      </c>
      <c r="O1246" s="67" t="str">
        <f>IF('Raw Data'!B1250=0," ","No")</f>
        <v xml:space="preserve"> </v>
      </c>
      <c r="P1246" s="61" t="str">
        <f>IF('Raw Data'!B1250=0," ",'Raw Data'!F1250 &amp; ".")</f>
        <v xml:space="preserve"> </v>
      </c>
    </row>
    <row r="1247" spans="1:16" x14ac:dyDescent="0.2">
      <c r="A1247" s="62" t="str">
        <f>IF('Raw Data'!B1251=0,"",'Raw Data'!B1251)</f>
        <v/>
      </c>
      <c r="B1247" s="62" t="str">
        <f>IF('Raw Data'!B1251=0,"",'Raw Data'!C1251)</f>
        <v/>
      </c>
      <c r="C1247" s="63" t="str">
        <f>IF('Raw Data'!B1251=0," ",'Raw Data'!D1251)</f>
        <v xml:space="preserve"> </v>
      </c>
      <c r="D1247" s="63" t="str">
        <f>IF('Raw Data'!B1251=0," ",'Raw Data'!E1251)</f>
        <v xml:space="preserve"> </v>
      </c>
      <c r="E1247" s="63" t="str">
        <f>IF('Raw Data'!B1251=0," ",MIN('Raw Data'!G1251:JP1251))</f>
        <v xml:space="preserve"> </v>
      </c>
      <c r="F1247" s="63" t="str">
        <f>IF('Raw Data'!B1251=0," ",AVERAGE('Raw Data'!G1251:JP1251))</f>
        <v xml:space="preserve"> </v>
      </c>
      <c r="G1247" s="63" t="str">
        <f>IF('Raw Data'!B1251=0," ",MAX('Raw Data'!G1251:JP1251))</f>
        <v xml:space="preserve"> </v>
      </c>
      <c r="H1247" s="63" t="str">
        <f>IF('Raw Data'!B1251=0," ",_xlfn.STDEV.S('Raw Data'!G1251:JP1251))</f>
        <v xml:space="preserve"> </v>
      </c>
      <c r="I1247" s="64" t="str">
        <f>IF('Raw Data'!B1251=0," ",(D1247+C1247)/2)</f>
        <v xml:space="preserve"> </v>
      </c>
      <c r="J1247" s="65" t="str">
        <f>IF('Raw Data'!B1251=0," ",IF(H1247=0,9999,MIN((F1247-C1247),(D1247-F1247))/3/H1247))</f>
        <v xml:space="preserve"> </v>
      </c>
      <c r="K1247" s="60" t="str">
        <f>IF('Raw Data'!B1251=0," ",IF(O1247="Yes",J1247-$K$6,J1247-$K$5))</f>
        <v xml:space="preserve"> </v>
      </c>
      <c r="L1247" s="66" t="str">
        <f>IF('Raw Data'!B1251=0," ",IF(I1247="ND","ND",2*(F1247-I1247)/(D1247-C1247)))</f>
        <v xml:space="preserve"> </v>
      </c>
      <c r="M1247" s="60" t="str">
        <f t="shared" si="20"/>
        <v xml:space="preserve"> </v>
      </c>
      <c r="N1247" s="59" t="str">
        <f>IF('Raw Data'!B1251=0," ",IF(O1247="Yes",IF(J1247&gt;$K$6,"OK","NOK"),IF(J1247&gt;$K$5,"OK","NOK")))</f>
        <v xml:space="preserve"> </v>
      </c>
      <c r="O1247" s="67" t="str">
        <f>IF('Raw Data'!B1251=0," ","No")</f>
        <v xml:space="preserve"> </v>
      </c>
      <c r="P1247" s="61" t="str">
        <f>IF('Raw Data'!B1251=0," ",'Raw Data'!F1251 &amp; ".")</f>
        <v xml:space="preserve"> </v>
      </c>
    </row>
    <row r="1248" spans="1:16" x14ac:dyDescent="0.2">
      <c r="A1248" s="62" t="str">
        <f>IF('Raw Data'!B1252=0,"",'Raw Data'!B1252)</f>
        <v/>
      </c>
      <c r="B1248" s="62" t="str">
        <f>IF('Raw Data'!B1252=0,"",'Raw Data'!C1252)</f>
        <v/>
      </c>
      <c r="C1248" s="63" t="str">
        <f>IF('Raw Data'!B1252=0," ",'Raw Data'!D1252)</f>
        <v xml:space="preserve"> </v>
      </c>
      <c r="D1248" s="63" t="str">
        <f>IF('Raw Data'!B1252=0," ",'Raw Data'!E1252)</f>
        <v xml:space="preserve"> </v>
      </c>
      <c r="E1248" s="63" t="str">
        <f>IF('Raw Data'!B1252=0," ",MIN('Raw Data'!G1252:JP1252))</f>
        <v xml:space="preserve"> </v>
      </c>
      <c r="F1248" s="63" t="str">
        <f>IF('Raw Data'!B1252=0," ",AVERAGE('Raw Data'!G1252:JP1252))</f>
        <v xml:space="preserve"> </v>
      </c>
      <c r="G1248" s="63" t="str">
        <f>IF('Raw Data'!B1252=0," ",MAX('Raw Data'!G1252:JP1252))</f>
        <v xml:space="preserve"> </v>
      </c>
      <c r="H1248" s="63" t="str">
        <f>IF('Raw Data'!B1252=0," ",_xlfn.STDEV.S('Raw Data'!G1252:JP1252))</f>
        <v xml:space="preserve"> </v>
      </c>
      <c r="I1248" s="64" t="str">
        <f>IF('Raw Data'!B1252=0," ",(D1248+C1248)/2)</f>
        <v xml:space="preserve"> </v>
      </c>
      <c r="J1248" s="65" t="str">
        <f>IF('Raw Data'!B1252=0," ",IF(H1248=0,9999,MIN((F1248-C1248),(D1248-F1248))/3/H1248))</f>
        <v xml:space="preserve"> </v>
      </c>
      <c r="K1248" s="60" t="str">
        <f>IF('Raw Data'!B1252=0," ",IF(O1248="Yes",J1248-$K$6,J1248-$K$5))</f>
        <v xml:space="preserve"> </v>
      </c>
      <c r="L1248" s="66" t="str">
        <f>IF('Raw Data'!B1252=0," ",IF(I1248="ND","ND",2*(F1248-I1248)/(D1248-C1248)))</f>
        <v xml:space="preserve"> </v>
      </c>
      <c r="M1248" s="60" t="str">
        <f t="shared" si="20"/>
        <v xml:space="preserve"> </v>
      </c>
      <c r="N1248" s="59" t="str">
        <f>IF('Raw Data'!B1252=0," ",IF(O1248="Yes",IF(J1248&gt;$K$6,"OK","NOK"),IF(J1248&gt;$K$5,"OK","NOK")))</f>
        <v xml:space="preserve"> </v>
      </c>
      <c r="O1248" s="67" t="str">
        <f>IF('Raw Data'!B1252=0," ","No")</f>
        <v xml:space="preserve"> </v>
      </c>
      <c r="P1248" s="61" t="str">
        <f>IF('Raw Data'!B1252=0," ",'Raw Data'!F1252 &amp; ".")</f>
        <v xml:space="preserve"> </v>
      </c>
    </row>
    <row r="1249" spans="1:16" x14ac:dyDescent="0.2">
      <c r="A1249" s="62" t="str">
        <f>IF('Raw Data'!B1253=0,"",'Raw Data'!B1253)</f>
        <v/>
      </c>
      <c r="B1249" s="62" t="str">
        <f>IF('Raw Data'!B1253=0,"",'Raw Data'!C1253)</f>
        <v/>
      </c>
      <c r="C1249" s="63" t="str">
        <f>IF('Raw Data'!B1253=0," ",'Raw Data'!D1253)</f>
        <v xml:space="preserve"> </v>
      </c>
      <c r="D1249" s="63" t="str">
        <f>IF('Raw Data'!B1253=0," ",'Raw Data'!E1253)</f>
        <v xml:space="preserve"> </v>
      </c>
      <c r="E1249" s="63" t="str">
        <f>IF('Raw Data'!B1253=0," ",MIN('Raw Data'!G1253:JP1253))</f>
        <v xml:space="preserve"> </v>
      </c>
      <c r="F1249" s="63" t="str">
        <f>IF('Raw Data'!B1253=0," ",AVERAGE('Raw Data'!G1253:JP1253))</f>
        <v xml:space="preserve"> </v>
      </c>
      <c r="G1249" s="63" t="str">
        <f>IF('Raw Data'!B1253=0," ",MAX('Raw Data'!G1253:JP1253))</f>
        <v xml:space="preserve"> </v>
      </c>
      <c r="H1249" s="63" t="str">
        <f>IF('Raw Data'!B1253=0," ",_xlfn.STDEV.S('Raw Data'!G1253:JP1253))</f>
        <v xml:space="preserve"> </v>
      </c>
      <c r="I1249" s="64" t="str">
        <f>IF('Raw Data'!B1253=0," ",(D1249+C1249)/2)</f>
        <v xml:space="preserve"> </v>
      </c>
      <c r="J1249" s="65" t="str">
        <f>IF('Raw Data'!B1253=0," ",IF(H1249=0,9999,MIN((F1249-C1249),(D1249-F1249))/3/H1249))</f>
        <v xml:space="preserve"> </v>
      </c>
      <c r="K1249" s="60" t="str">
        <f>IF('Raw Data'!B1253=0," ",IF(O1249="Yes",J1249-$K$6,J1249-$K$5))</f>
        <v xml:space="preserve"> </v>
      </c>
      <c r="L1249" s="66" t="str">
        <f>IF('Raw Data'!B1253=0," ",IF(I1249="ND","ND",2*(F1249-I1249)/(D1249-C1249)))</f>
        <v xml:space="preserve"> </v>
      </c>
      <c r="M1249" s="60" t="str">
        <f t="shared" si="20"/>
        <v xml:space="preserve"> </v>
      </c>
      <c r="N1249" s="59" t="str">
        <f>IF('Raw Data'!B1253=0," ",IF(O1249="Yes",IF(J1249&gt;$K$6,"OK","NOK"),IF(J1249&gt;$K$5,"OK","NOK")))</f>
        <v xml:space="preserve"> </v>
      </c>
      <c r="O1249" s="67" t="str">
        <f>IF('Raw Data'!B1253=0," ","No")</f>
        <v xml:space="preserve"> </v>
      </c>
      <c r="P1249" s="61" t="str">
        <f>IF('Raw Data'!B1253=0," ",'Raw Data'!F1253 &amp; ".")</f>
        <v xml:space="preserve"> </v>
      </c>
    </row>
    <row r="1250" spans="1:16" x14ac:dyDescent="0.2">
      <c r="A1250" s="62" t="str">
        <f>IF('Raw Data'!B1254=0,"",'Raw Data'!B1254)</f>
        <v/>
      </c>
      <c r="B1250" s="62" t="str">
        <f>IF('Raw Data'!B1254=0,"",'Raw Data'!C1254)</f>
        <v/>
      </c>
      <c r="C1250" s="63" t="str">
        <f>IF('Raw Data'!B1254=0," ",'Raw Data'!D1254)</f>
        <v xml:space="preserve"> </v>
      </c>
      <c r="D1250" s="63" t="str">
        <f>IF('Raw Data'!B1254=0," ",'Raw Data'!E1254)</f>
        <v xml:space="preserve"> </v>
      </c>
      <c r="E1250" s="63" t="str">
        <f>IF('Raw Data'!B1254=0," ",MIN('Raw Data'!G1254:JP1254))</f>
        <v xml:space="preserve"> </v>
      </c>
      <c r="F1250" s="63" t="str">
        <f>IF('Raw Data'!B1254=0," ",AVERAGE('Raw Data'!G1254:JP1254))</f>
        <v xml:space="preserve"> </v>
      </c>
      <c r="G1250" s="63" t="str">
        <f>IF('Raw Data'!B1254=0," ",MAX('Raw Data'!G1254:JP1254))</f>
        <v xml:space="preserve"> </v>
      </c>
      <c r="H1250" s="63" t="str">
        <f>IF('Raw Data'!B1254=0," ",_xlfn.STDEV.S('Raw Data'!G1254:JP1254))</f>
        <v xml:space="preserve"> </v>
      </c>
      <c r="I1250" s="64" t="str">
        <f>IF('Raw Data'!B1254=0," ",(D1250+C1250)/2)</f>
        <v xml:space="preserve"> </v>
      </c>
      <c r="J1250" s="65" t="str">
        <f>IF('Raw Data'!B1254=0," ",IF(H1250=0,9999,MIN((F1250-C1250),(D1250-F1250))/3/H1250))</f>
        <v xml:space="preserve"> </v>
      </c>
      <c r="K1250" s="60" t="str">
        <f>IF('Raw Data'!B1254=0," ",IF(O1250="Yes",J1250-$K$6,J1250-$K$5))</f>
        <v xml:space="preserve"> </v>
      </c>
      <c r="L1250" s="66" t="str">
        <f>IF('Raw Data'!B1254=0," ",IF(I1250="ND","ND",2*(F1250-I1250)/(D1250-C1250)))</f>
        <v xml:space="preserve"> </v>
      </c>
      <c r="M1250" s="60" t="str">
        <f t="shared" si="20"/>
        <v xml:space="preserve"> </v>
      </c>
      <c r="N1250" s="59" t="str">
        <f>IF('Raw Data'!B1254=0," ",IF(O1250="Yes",IF(J1250&gt;$K$6,"OK","NOK"),IF(J1250&gt;$K$5,"OK","NOK")))</f>
        <v xml:space="preserve"> </v>
      </c>
      <c r="O1250" s="67" t="str">
        <f>IF('Raw Data'!B1254=0," ","No")</f>
        <v xml:space="preserve"> </v>
      </c>
      <c r="P1250" s="61" t="str">
        <f>IF('Raw Data'!B1254=0," ",'Raw Data'!F1254 &amp; ".")</f>
        <v xml:space="preserve"> </v>
      </c>
    </row>
    <row r="1251" spans="1:16" x14ac:dyDescent="0.2">
      <c r="A1251" s="62" t="str">
        <f>IF('Raw Data'!B1255=0,"",'Raw Data'!B1255)</f>
        <v/>
      </c>
      <c r="B1251" s="62" t="str">
        <f>IF('Raw Data'!B1255=0,"",'Raw Data'!C1255)</f>
        <v/>
      </c>
      <c r="C1251" s="63" t="str">
        <f>IF('Raw Data'!B1255=0," ",'Raw Data'!D1255)</f>
        <v xml:space="preserve"> </v>
      </c>
      <c r="D1251" s="63" t="str">
        <f>IF('Raw Data'!B1255=0," ",'Raw Data'!E1255)</f>
        <v xml:space="preserve"> </v>
      </c>
      <c r="E1251" s="63" t="str">
        <f>IF('Raw Data'!B1255=0," ",MIN('Raw Data'!G1255:JP1255))</f>
        <v xml:space="preserve"> </v>
      </c>
      <c r="F1251" s="63" t="str">
        <f>IF('Raw Data'!B1255=0," ",AVERAGE('Raw Data'!G1255:JP1255))</f>
        <v xml:space="preserve"> </v>
      </c>
      <c r="G1251" s="63" t="str">
        <f>IF('Raw Data'!B1255=0," ",MAX('Raw Data'!G1255:JP1255))</f>
        <v xml:space="preserve"> </v>
      </c>
      <c r="H1251" s="63" t="str">
        <f>IF('Raw Data'!B1255=0," ",_xlfn.STDEV.S('Raw Data'!G1255:JP1255))</f>
        <v xml:space="preserve"> </v>
      </c>
      <c r="I1251" s="64" t="str">
        <f>IF('Raw Data'!B1255=0," ",(D1251+C1251)/2)</f>
        <v xml:space="preserve"> </v>
      </c>
      <c r="J1251" s="65" t="str">
        <f>IF('Raw Data'!B1255=0," ",IF(H1251=0,9999,MIN((F1251-C1251),(D1251-F1251))/3/H1251))</f>
        <v xml:space="preserve"> </v>
      </c>
      <c r="K1251" s="60" t="str">
        <f>IF('Raw Data'!B1255=0," ",IF(O1251="Yes",J1251-$K$6,J1251-$K$5))</f>
        <v xml:space="preserve"> </v>
      </c>
      <c r="L1251" s="66" t="str">
        <f>IF('Raw Data'!B1255=0," ",IF(I1251="ND","ND",2*(F1251-I1251)/(D1251-C1251)))</f>
        <v xml:space="preserve"> </v>
      </c>
      <c r="M1251" s="60" t="str">
        <f t="shared" si="20"/>
        <v xml:space="preserve"> </v>
      </c>
      <c r="N1251" s="59" t="str">
        <f>IF('Raw Data'!B1255=0," ",IF(O1251="Yes",IF(J1251&gt;$K$6,"OK","NOK"),IF(J1251&gt;$K$5,"OK","NOK")))</f>
        <v xml:space="preserve"> </v>
      </c>
      <c r="O1251" s="67" t="str">
        <f>IF('Raw Data'!B1255=0," ","No")</f>
        <v xml:space="preserve"> </v>
      </c>
      <c r="P1251" s="61" t="str">
        <f>IF('Raw Data'!B1255=0," ",'Raw Data'!F1255 &amp; ".")</f>
        <v xml:space="preserve"> </v>
      </c>
    </row>
    <row r="1252" spans="1:16" x14ac:dyDescent="0.2">
      <c r="A1252" s="62" t="str">
        <f>IF('Raw Data'!B1256=0,"",'Raw Data'!B1256)</f>
        <v/>
      </c>
      <c r="B1252" s="62" t="str">
        <f>IF('Raw Data'!B1256=0,"",'Raw Data'!C1256)</f>
        <v/>
      </c>
      <c r="C1252" s="63" t="str">
        <f>IF('Raw Data'!B1256=0," ",'Raw Data'!D1256)</f>
        <v xml:space="preserve"> </v>
      </c>
      <c r="D1252" s="63" t="str">
        <f>IF('Raw Data'!B1256=0," ",'Raw Data'!E1256)</f>
        <v xml:space="preserve"> </v>
      </c>
      <c r="E1252" s="63" t="str">
        <f>IF('Raw Data'!B1256=0," ",MIN('Raw Data'!G1256:JP1256))</f>
        <v xml:space="preserve"> </v>
      </c>
      <c r="F1252" s="63" t="str">
        <f>IF('Raw Data'!B1256=0," ",AVERAGE('Raw Data'!G1256:JP1256))</f>
        <v xml:space="preserve"> </v>
      </c>
      <c r="G1252" s="63" t="str">
        <f>IF('Raw Data'!B1256=0," ",MAX('Raw Data'!G1256:JP1256))</f>
        <v xml:space="preserve"> </v>
      </c>
      <c r="H1252" s="63" t="str">
        <f>IF('Raw Data'!B1256=0," ",_xlfn.STDEV.S('Raw Data'!G1256:JP1256))</f>
        <v xml:space="preserve"> </v>
      </c>
      <c r="I1252" s="64" t="str">
        <f>IF('Raw Data'!B1256=0," ",(D1252+C1252)/2)</f>
        <v xml:space="preserve"> </v>
      </c>
      <c r="J1252" s="65" t="str">
        <f>IF('Raw Data'!B1256=0," ",IF(H1252=0,9999,MIN((F1252-C1252),(D1252-F1252))/3/H1252))</f>
        <v xml:space="preserve"> </v>
      </c>
      <c r="K1252" s="60" t="str">
        <f>IF('Raw Data'!B1256=0," ",IF(O1252="Yes",J1252-$K$6,J1252-$K$5))</f>
        <v xml:space="preserve"> </v>
      </c>
      <c r="L1252" s="66" t="str">
        <f>IF('Raw Data'!B1256=0," ",IF(I1252="ND","ND",2*(F1252-I1252)/(D1252-C1252)))</f>
        <v xml:space="preserve"> </v>
      </c>
      <c r="M1252" s="60" t="str">
        <f t="shared" si="20"/>
        <v xml:space="preserve"> </v>
      </c>
      <c r="N1252" s="59" t="str">
        <f>IF('Raw Data'!B1256=0," ",IF(O1252="Yes",IF(J1252&gt;$K$6,"OK","NOK"),IF(J1252&gt;$K$5,"OK","NOK")))</f>
        <v xml:space="preserve"> </v>
      </c>
      <c r="O1252" s="67" t="str">
        <f>IF('Raw Data'!B1256=0," ","No")</f>
        <v xml:space="preserve"> </v>
      </c>
      <c r="P1252" s="61" t="str">
        <f>IF('Raw Data'!B1256=0," ",'Raw Data'!F1256 &amp; ".")</f>
        <v xml:space="preserve"> </v>
      </c>
    </row>
    <row r="1253" spans="1:16" x14ac:dyDescent="0.2">
      <c r="A1253" s="62" t="str">
        <f>IF('Raw Data'!B1257=0,"",'Raw Data'!B1257)</f>
        <v/>
      </c>
      <c r="B1253" s="62" t="str">
        <f>IF('Raw Data'!B1257=0,"",'Raw Data'!C1257)</f>
        <v/>
      </c>
      <c r="C1253" s="63" t="str">
        <f>IF('Raw Data'!B1257=0," ",'Raw Data'!D1257)</f>
        <v xml:space="preserve"> </v>
      </c>
      <c r="D1253" s="63" t="str">
        <f>IF('Raw Data'!B1257=0," ",'Raw Data'!E1257)</f>
        <v xml:space="preserve"> </v>
      </c>
      <c r="E1253" s="63" t="str">
        <f>IF('Raw Data'!B1257=0," ",MIN('Raw Data'!G1257:JP1257))</f>
        <v xml:space="preserve"> </v>
      </c>
      <c r="F1253" s="63" t="str">
        <f>IF('Raw Data'!B1257=0," ",AVERAGE('Raw Data'!G1257:JP1257))</f>
        <v xml:space="preserve"> </v>
      </c>
      <c r="G1253" s="63" t="str">
        <f>IF('Raw Data'!B1257=0," ",MAX('Raw Data'!G1257:JP1257))</f>
        <v xml:space="preserve"> </v>
      </c>
      <c r="H1253" s="63" t="str">
        <f>IF('Raw Data'!B1257=0," ",_xlfn.STDEV.S('Raw Data'!G1257:JP1257))</f>
        <v xml:space="preserve"> </v>
      </c>
      <c r="I1253" s="64" t="str">
        <f>IF('Raw Data'!B1257=0," ",(D1253+C1253)/2)</f>
        <v xml:space="preserve"> </v>
      </c>
      <c r="J1253" s="65" t="str">
        <f>IF('Raw Data'!B1257=0," ",IF(H1253=0,9999,MIN((F1253-C1253),(D1253-F1253))/3/H1253))</f>
        <v xml:space="preserve"> </v>
      </c>
      <c r="K1253" s="60" t="str">
        <f>IF('Raw Data'!B1257=0," ",IF(O1253="Yes",J1253-$K$6,J1253-$K$5))</f>
        <v xml:space="preserve"> </v>
      </c>
      <c r="L1253" s="66" t="str">
        <f>IF('Raw Data'!B1257=0," ",IF(I1253="ND","ND",2*(F1253-I1253)/(D1253-C1253)))</f>
        <v xml:space="preserve"> </v>
      </c>
      <c r="M1253" s="60" t="str">
        <f t="shared" si="20"/>
        <v xml:space="preserve"> </v>
      </c>
      <c r="N1253" s="59" t="str">
        <f>IF('Raw Data'!B1257=0," ",IF(O1253="Yes",IF(J1253&gt;$K$6,"OK","NOK"),IF(J1253&gt;$K$5,"OK","NOK")))</f>
        <v xml:space="preserve"> </v>
      </c>
      <c r="O1253" s="67" t="str">
        <f>IF('Raw Data'!B1257=0," ","No")</f>
        <v xml:space="preserve"> </v>
      </c>
      <c r="P1253" s="61" t="str">
        <f>IF('Raw Data'!B1257=0," ",'Raw Data'!F1257 &amp; ".")</f>
        <v xml:space="preserve"> </v>
      </c>
    </row>
    <row r="1254" spans="1:16" x14ac:dyDescent="0.2">
      <c r="A1254" s="62" t="str">
        <f>IF('Raw Data'!B1258=0,"",'Raw Data'!B1258)</f>
        <v/>
      </c>
      <c r="B1254" s="62" t="str">
        <f>IF('Raw Data'!B1258=0,"",'Raw Data'!C1258)</f>
        <v/>
      </c>
      <c r="C1254" s="63" t="str">
        <f>IF('Raw Data'!B1258=0," ",'Raw Data'!D1258)</f>
        <v xml:space="preserve"> </v>
      </c>
      <c r="D1254" s="63" t="str">
        <f>IF('Raw Data'!B1258=0," ",'Raw Data'!E1258)</f>
        <v xml:space="preserve"> </v>
      </c>
      <c r="E1254" s="63" t="str">
        <f>IF('Raw Data'!B1258=0," ",MIN('Raw Data'!G1258:JP1258))</f>
        <v xml:space="preserve"> </v>
      </c>
      <c r="F1254" s="63" t="str">
        <f>IF('Raw Data'!B1258=0," ",AVERAGE('Raw Data'!G1258:JP1258))</f>
        <v xml:space="preserve"> </v>
      </c>
      <c r="G1254" s="63" t="str">
        <f>IF('Raw Data'!B1258=0," ",MAX('Raw Data'!G1258:JP1258))</f>
        <v xml:space="preserve"> </v>
      </c>
      <c r="H1254" s="63" t="str">
        <f>IF('Raw Data'!B1258=0," ",_xlfn.STDEV.S('Raw Data'!G1258:JP1258))</f>
        <v xml:space="preserve"> </v>
      </c>
      <c r="I1254" s="64" t="str">
        <f>IF('Raw Data'!B1258=0," ",(D1254+C1254)/2)</f>
        <v xml:space="preserve"> </v>
      </c>
      <c r="J1254" s="65" t="str">
        <f>IF('Raw Data'!B1258=0," ",IF(H1254=0,9999,MIN((F1254-C1254),(D1254-F1254))/3/H1254))</f>
        <v xml:space="preserve"> </v>
      </c>
      <c r="K1254" s="60" t="str">
        <f>IF('Raw Data'!B1258=0," ",IF(O1254="Yes",J1254-$K$6,J1254-$K$5))</f>
        <v xml:space="preserve"> </v>
      </c>
      <c r="L1254" s="66" t="str">
        <f>IF('Raw Data'!B1258=0," ",IF(I1254="ND","ND",2*(F1254-I1254)/(D1254-C1254)))</f>
        <v xml:space="preserve"> </v>
      </c>
      <c r="M1254" s="60" t="str">
        <f t="shared" si="20"/>
        <v xml:space="preserve"> </v>
      </c>
      <c r="N1254" s="59" t="str">
        <f>IF('Raw Data'!B1258=0," ",IF(O1254="Yes",IF(J1254&gt;$K$6,"OK","NOK"),IF(J1254&gt;$K$5,"OK","NOK")))</f>
        <v xml:space="preserve"> </v>
      </c>
      <c r="O1254" s="67" t="str">
        <f>IF('Raw Data'!B1258=0," ","No")</f>
        <v xml:space="preserve"> </v>
      </c>
      <c r="P1254" s="61" t="str">
        <f>IF('Raw Data'!B1258=0," ",'Raw Data'!F1258 &amp; ".")</f>
        <v xml:space="preserve"> </v>
      </c>
    </row>
    <row r="1255" spans="1:16" x14ac:dyDescent="0.2">
      <c r="A1255" s="62" t="str">
        <f>IF('Raw Data'!B1259=0,"",'Raw Data'!B1259)</f>
        <v/>
      </c>
      <c r="B1255" s="62" t="str">
        <f>IF('Raw Data'!B1259=0,"",'Raw Data'!C1259)</f>
        <v/>
      </c>
      <c r="C1255" s="63" t="str">
        <f>IF('Raw Data'!B1259=0," ",'Raw Data'!D1259)</f>
        <v xml:space="preserve"> </v>
      </c>
      <c r="D1255" s="63" t="str">
        <f>IF('Raw Data'!B1259=0," ",'Raw Data'!E1259)</f>
        <v xml:space="preserve"> </v>
      </c>
      <c r="E1255" s="63" t="str">
        <f>IF('Raw Data'!B1259=0," ",MIN('Raw Data'!G1259:JP1259))</f>
        <v xml:space="preserve"> </v>
      </c>
      <c r="F1255" s="63" t="str">
        <f>IF('Raw Data'!B1259=0," ",AVERAGE('Raw Data'!G1259:JP1259))</f>
        <v xml:space="preserve"> </v>
      </c>
      <c r="G1255" s="63" t="str">
        <f>IF('Raw Data'!B1259=0," ",MAX('Raw Data'!G1259:JP1259))</f>
        <v xml:space="preserve"> </v>
      </c>
      <c r="H1255" s="63" t="str">
        <f>IF('Raw Data'!B1259=0," ",_xlfn.STDEV.S('Raw Data'!G1259:JP1259))</f>
        <v xml:space="preserve"> </v>
      </c>
      <c r="I1255" s="64" t="str">
        <f>IF('Raw Data'!B1259=0," ",(D1255+C1255)/2)</f>
        <v xml:space="preserve"> </v>
      </c>
      <c r="J1255" s="65" t="str">
        <f>IF('Raw Data'!B1259=0," ",IF(H1255=0,9999,MIN((F1255-C1255),(D1255-F1255))/3/H1255))</f>
        <v xml:space="preserve"> </v>
      </c>
      <c r="K1255" s="60" t="str">
        <f>IF('Raw Data'!B1259=0," ",IF(O1255="Yes",J1255-$K$6,J1255-$K$5))</f>
        <v xml:space="preserve"> </v>
      </c>
      <c r="L1255" s="66" t="str">
        <f>IF('Raw Data'!B1259=0," ",IF(I1255="ND","ND",2*(F1255-I1255)/(D1255-C1255)))</f>
        <v xml:space="preserve"> </v>
      </c>
      <c r="M1255" s="60" t="str">
        <f t="shared" si="20"/>
        <v xml:space="preserve"> </v>
      </c>
      <c r="N1255" s="59" t="str">
        <f>IF('Raw Data'!B1259=0," ",IF(O1255="Yes",IF(J1255&gt;$K$6,"OK","NOK"),IF(J1255&gt;$K$5,"OK","NOK")))</f>
        <v xml:space="preserve"> </v>
      </c>
      <c r="O1255" s="67" t="str">
        <f>IF('Raw Data'!B1259=0," ","No")</f>
        <v xml:space="preserve"> </v>
      </c>
      <c r="P1255" s="61" t="str">
        <f>IF('Raw Data'!B1259=0," ",'Raw Data'!F1259 &amp; ".")</f>
        <v xml:space="preserve"> </v>
      </c>
    </row>
    <row r="1256" spans="1:16" x14ac:dyDescent="0.2">
      <c r="A1256" s="62" t="str">
        <f>IF('Raw Data'!B1260=0,"",'Raw Data'!B1260)</f>
        <v/>
      </c>
      <c r="B1256" s="62" t="str">
        <f>IF('Raw Data'!B1260=0,"",'Raw Data'!C1260)</f>
        <v/>
      </c>
      <c r="C1256" s="63" t="str">
        <f>IF('Raw Data'!B1260=0," ",'Raw Data'!D1260)</f>
        <v xml:space="preserve"> </v>
      </c>
      <c r="D1256" s="63" t="str">
        <f>IF('Raw Data'!B1260=0," ",'Raw Data'!E1260)</f>
        <v xml:space="preserve"> </v>
      </c>
      <c r="E1256" s="63" t="str">
        <f>IF('Raw Data'!B1260=0," ",MIN('Raw Data'!G1260:JP1260))</f>
        <v xml:space="preserve"> </v>
      </c>
      <c r="F1256" s="63" t="str">
        <f>IF('Raw Data'!B1260=0," ",AVERAGE('Raw Data'!G1260:JP1260))</f>
        <v xml:space="preserve"> </v>
      </c>
      <c r="G1256" s="63" t="str">
        <f>IF('Raw Data'!B1260=0," ",MAX('Raw Data'!G1260:JP1260))</f>
        <v xml:space="preserve"> </v>
      </c>
      <c r="H1256" s="63" t="str">
        <f>IF('Raw Data'!B1260=0," ",_xlfn.STDEV.S('Raw Data'!G1260:JP1260))</f>
        <v xml:space="preserve"> </v>
      </c>
      <c r="I1256" s="64" t="str">
        <f>IF('Raw Data'!B1260=0," ",(D1256+C1256)/2)</f>
        <v xml:space="preserve"> </v>
      </c>
      <c r="J1256" s="65" t="str">
        <f>IF('Raw Data'!B1260=0," ",IF(H1256=0,9999,MIN((F1256-C1256),(D1256-F1256))/3/H1256))</f>
        <v xml:space="preserve"> </v>
      </c>
      <c r="K1256" s="60" t="str">
        <f>IF('Raw Data'!B1260=0," ",IF(O1256="Yes",J1256-$K$6,J1256-$K$5))</f>
        <v xml:space="preserve"> </v>
      </c>
      <c r="L1256" s="66" t="str">
        <f>IF('Raw Data'!B1260=0," ",IF(I1256="ND","ND",2*(F1256-I1256)/(D1256-C1256)))</f>
        <v xml:space="preserve"> </v>
      </c>
      <c r="M1256" s="60" t="str">
        <f t="shared" si="20"/>
        <v xml:space="preserve"> </v>
      </c>
      <c r="N1256" s="59" t="str">
        <f>IF('Raw Data'!B1260=0," ",IF(O1256="Yes",IF(J1256&gt;$K$6,"OK","NOK"),IF(J1256&gt;$K$5,"OK","NOK")))</f>
        <v xml:space="preserve"> </v>
      </c>
      <c r="O1256" s="67" t="str">
        <f>IF('Raw Data'!B1260=0," ","No")</f>
        <v xml:space="preserve"> </v>
      </c>
      <c r="P1256" s="61" t="str">
        <f>IF('Raw Data'!B1260=0," ",'Raw Data'!F1260 &amp; ".")</f>
        <v xml:space="preserve"> </v>
      </c>
    </row>
    <row r="1257" spans="1:16" x14ac:dyDescent="0.2">
      <c r="A1257" s="62" t="str">
        <f>IF('Raw Data'!B1261=0,"",'Raw Data'!B1261)</f>
        <v/>
      </c>
      <c r="B1257" s="62" t="str">
        <f>IF('Raw Data'!B1261=0,"",'Raw Data'!C1261)</f>
        <v/>
      </c>
      <c r="C1257" s="63" t="str">
        <f>IF('Raw Data'!B1261=0," ",'Raw Data'!D1261)</f>
        <v xml:space="preserve"> </v>
      </c>
      <c r="D1257" s="63" t="str">
        <f>IF('Raw Data'!B1261=0," ",'Raw Data'!E1261)</f>
        <v xml:space="preserve"> </v>
      </c>
      <c r="E1257" s="63" t="str">
        <f>IF('Raw Data'!B1261=0," ",MIN('Raw Data'!G1261:JP1261))</f>
        <v xml:space="preserve"> </v>
      </c>
      <c r="F1257" s="63" t="str">
        <f>IF('Raw Data'!B1261=0," ",AVERAGE('Raw Data'!G1261:JP1261))</f>
        <v xml:space="preserve"> </v>
      </c>
      <c r="G1257" s="63" t="str">
        <f>IF('Raw Data'!B1261=0," ",MAX('Raw Data'!G1261:JP1261))</f>
        <v xml:space="preserve"> </v>
      </c>
      <c r="H1257" s="63" t="str">
        <f>IF('Raw Data'!B1261=0," ",_xlfn.STDEV.S('Raw Data'!G1261:JP1261))</f>
        <v xml:space="preserve"> </v>
      </c>
      <c r="I1257" s="64" t="str">
        <f>IF('Raw Data'!B1261=0," ",(D1257+C1257)/2)</f>
        <v xml:space="preserve"> </v>
      </c>
      <c r="J1257" s="65" t="str">
        <f>IF('Raw Data'!B1261=0," ",IF(H1257=0,9999,MIN((F1257-C1257),(D1257-F1257))/3/H1257))</f>
        <v xml:space="preserve"> </v>
      </c>
      <c r="K1257" s="60" t="str">
        <f>IF('Raw Data'!B1261=0," ",IF(O1257="Yes",J1257-$K$6,J1257-$K$5))</f>
        <v xml:space="preserve"> </v>
      </c>
      <c r="L1257" s="66" t="str">
        <f>IF('Raw Data'!B1261=0," ",IF(I1257="ND","ND",2*(F1257-I1257)/(D1257-C1257)))</f>
        <v xml:space="preserve"> </v>
      </c>
      <c r="M1257" s="60" t="str">
        <f t="shared" si="20"/>
        <v xml:space="preserve"> </v>
      </c>
      <c r="N1257" s="59" t="str">
        <f>IF('Raw Data'!B1261=0," ",IF(O1257="Yes",IF(J1257&gt;$K$6,"OK","NOK"),IF(J1257&gt;$K$5,"OK","NOK")))</f>
        <v xml:space="preserve"> </v>
      </c>
      <c r="O1257" s="67" t="str">
        <f>IF('Raw Data'!B1261=0," ","No")</f>
        <v xml:space="preserve"> </v>
      </c>
      <c r="P1257" s="61" t="str">
        <f>IF('Raw Data'!B1261=0," ",'Raw Data'!F1261 &amp; ".")</f>
        <v xml:space="preserve"> </v>
      </c>
    </row>
    <row r="1258" spans="1:16" x14ac:dyDescent="0.2">
      <c r="A1258" s="62" t="str">
        <f>IF('Raw Data'!B1262=0,"",'Raw Data'!B1262)</f>
        <v/>
      </c>
      <c r="B1258" s="62" t="str">
        <f>IF('Raw Data'!B1262=0,"",'Raw Data'!C1262)</f>
        <v/>
      </c>
      <c r="C1258" s="63" t="str">
        <f>IF('Raw Data'!B1262=0," ",'Raw Data'!D1262)</f>
        <v xml:space="preserve"> </v>
      </c>
      <c r="D1258" s="63" t="str">
        <f>IF('Raw Data'!B1262=0," ",'Raw Data'!E1262)</f>
        <v xml:space="preserve"> </v>
      </c>
      <c r="E1258" s="63" t="str">
        <f>IF('Raw Data'!B1262=0," ",MIN('Raw Data'!G1262:JP1262))</f>
        <v xml:space="preserve"> </v>
      </c>
      <c r="F1258" s="63" t="str">
        <f>IF('Raw Data'!B1262=0," ",AVERAGE('Raw Data'!G1262:JP1262))</f>
        <v xml:space="preserve"> </v>
      </c>
      <c r="G1258" s="63" t="str">
        <f>IF('Raw Data'!B1262=0," ",MAX('Raw Data'!G1262:JP1262))</f>
        <v xml:space="preserve"> </v>
      </c>
      <c r="H1258" s="63" t="str">
        <f>IF('Raw Data'!B1262=0," ",_xlfn.STDEV.S('Raw Data'!G1262:JP1262))</f>
        <v xml:space="preserve"> </v>
      </c>
      <c r="I1258" s="64" t="str">
        <f>IF('Raw Data'!B1262=0," ",(D1258+C1258)/2)</f>
        <v xml:space="preserve"> </v>
      </c>
      <c r="J1258" s="65" t="str">
        <f>IF('Raw Data'!B1262=0," ",IF(H1258=0,9999,MIN((F1258-C1258),(D1258-F1258))/3/H1258))</f>
        <v xml:space="preserve"> </v>
      </c>
      <c r="K1258" s="60" t="str">
        <f>IF('Raw Data'!B1262=0," ",IF(O1258="Yes",J1258-$K$6,J1258-$K$5))</f>
        <v xml:space="preserve"> </v>
      </c>
      <c r="L1258" s="66" t="str">
        <f>IF('Raw Data'!B1262=0," ",IF(I1258="ND","ND",2*(F1258-I1258)/(D1258-C1258)))</f>
        <v xml:space="preserve"> </v>
      </c>
      <c r="M1258" s="60" t="str">
        <f t="shared" si="20"/>
        <v xml:space="preserve"> </v>
      </c>
      <c r="N1258" s="59" t="str">
        <f>IF('Raw Data'!B1262=0," ",IF(O1258="Yes",IF(J1258&gt;$K$6,"OK","NOK"),IF(J1258&gt;$K$5,"OK","NOK")))</f>
        <v xml:space="preserve"> </v>
      </c>
      <c r="O1258" s="67" t="str">
        <f>IF('Raw Data'!B1262=0," ","No")</f>
        <v xml:space="preserve"> </v>
      </c>
      <c r="P1258" s="61" t="str">
        <f>IF('Raw Data'!B1262=0," ",'Raw Data'!F1262 &amp; ".")</f>
        <v xml:space="preserve"> </v>
      </c>
    </row>
    <row r="1259" spans="1:16" x14ac:dyDescent="0.2">
      <c r="A1259" s="62" t="str">
        <f>IF('Raw Data'!B1263=0,"",'Raw Data'!B1263)</f>
        <v/>
      </c>
      <c r="B1259" s="62" t="str">
        <f>IF('Raw Data'!B1263=0,"",'Raw Data'!C1263)</f>
        <v/>
      </c>
      <c r="C1259" s="63" t="str">
        <f>IF('Raw Data'!B1263=0," ",'Raw Data'!D1263)</f>
        <v xml:space="preserve"> </v>
      </c>
      <c r="D1259" s="63" t="str">
        <f>IF('Raw Data'!B1263=0," ",'Raw Data'!E1263)</f>
        <v xml:space="preserve"> </v>
      </c>
      <c r="E1259" s="63" t="str">
        <f>IF('Raw Data'!B1263=0," ",MIN('Raw Data'!G1263:JP1263))</f>
        <v xml:space="preserve"> </v>
      </c>
      <c r="F1259" s="63" t="str">
        <f>IF('Raw Data'!B1263=0," ",AVERAGE('Raw Data'!G1263:JP1263))</f>
        <v xml:space="preserve"> </v>
      </c>
      <c r="G1259" s="63" t="str">
        <f>IF('Raw Data'!B1263=0," ",MAX('Raw Data'!G1263:JP1263))</f>
        <v xml:space="preserve"> </v>
      </c>
      <c r="H1259" s="63" t="str">
        <f>IF('Raw Data'!B1263=0," ",_xlfn.STDEV.S('Raw Data'!G1263:JP1263))</f>
        <v xml:space="preserve"> </v>
      </c>
      <c r="I1259" s="64" t="str">
        <f>IF('Raw Data'!B1263=0," ",(D1259+C1259)/2)</f>
        <v xml:space="preserve"> </v>
      </c>
      <c r="J1259" s="65" t="str">
        <f>IF('Raw Data'!B1263=0," ",IF(H1259=0,9999,MIN((F1259-C1259),(D1259-F1259))/3/H1259))</f>
        <v xml:space="preserve"> </v>
      </c>
      <c r="K1259" s="60" t="str">
        <f>IF('Raw Data'!B1263=0," ",IF(O1259="Yes",J1259-$K$6,J1259-$K$5))</f>
        <v xml:space="preserve"> </v>
      </c>
      <c r="L1259" s="66" t="str">
        <f>IF('Raw Data'!B1263=0," ",IF(I1259="ND","ND",2*(F1259-I1259)/(D1259-C1259)))</f>
        <v xml:space="preserve"> </v>
      </c>
      <c r="M1259" s="60" t="str">
        <f t="shared" si="20"/>
        <v xml:space="preserve"> </v>
      </c>
      <c r="N1259" s="59" t="str">
        <f>IF('Raw Data'!B1263=0," ",IF(O1259="Yes",IF(J1259&gt;$K$6,"OK","NOK"),IF(J1259&gt;$K$5,"OK","NOK")))</f>
        <v xml:space="preserve"> </v>
      </c>
      <c r="O1259" s="67" t="str">
        <f>IF('Raw Data'!B1263=0," ","No")</f>
        <v xml:space="preserve"> </v>
      </c>
      <c r="P1259" s="61" t="str">
        <f>IF('Raw Data'!B1263=0," ",'Raw Data'!F1263 &amp; ".")</f>
        <v xml:space="preserve"> </v>
      </c>
    </row>
    <row r="1260" spans="1:16" x14ac:dyDescent="0.2">
      <c r="A1260" s="62" t="str">
        <f>IF('Raw Data'!B1264=0,"",'Raw Data'!B1264)</f>
        <v/>
      </c>
      <c r="B1260" s="62" t="str">
        <f>IF('Raw Data'!B1264=0,"",'Raw Data'!C1264)</f>
        <v/>
      </c>
      <c r="C1260" s="63" t="str">
        <f>IF('Raw Data'!B1264=0," ",'Raw Data'!D1264)</f>
        <v xml:space="preserve"> </v>
      </c>
      <c r="D1260" s="63" t="str">
        <f>IF('Raw Data'!B1264=0," ",'Raw Data'!E1264)</f>
        <v xml:space="preserve"> </v>
      </c>
      <c r="E1260" s="63" t="str">
        <f>IF('Raw Data'!B1264=0," ",MIN('Raw Data'!G1264:JP1264))</f>
        <v xml:space="preserve"> </v>
      </c>
      <c r="F1260" s="63" t="str">
        <f>IF('Raw Data'!B1264=0," ",AVERAGE('Raw Data'!G1264:JP1264))</f>
        <v xml:space="preserve"> </v>
      </c>
      <c r="G1260" s="63" t="str">
        <f>IF('Raw Data'!B1264=0," ",MAX('Raw Data'!G1264:JP1264))</f>
        <v xml:space="preserve"> </v>
      </c>
      <c r="H1260" s="63" t="str">
        <f>IF('Raw Data'!B1264=0," ",_xlfn.STDEV.S('Raw Data'!G1264:JP1264))</f>
        <v xml:space="preserve"> </v>
      </c>
      <c r="I1260" s="64" t="str">
        <f>IF('Raw Data'!B1264=0," ",(D1260+C1260)/2)</f>
        <v xml:space="preserve"> </v>
      </c>
      <c r="J1260" s="65" t="str">
        <f>IF('Raw Data'!B1264=0," ",IF(H1260=0,9999,MIN((F1260-C1260),(D1260-F1260))/3/H1260))</f>
        <v xml:space="preserve"> </v>
      </c>
      <c r="K1260" s="60" t="str">
        <f>IF('Raw Data'!B1264=0," ",IF(O1260="Yes",J1260-$K$6,J1260-$K$5))</f>
        <v xml:space="preserve"> </v>
      </c>
      <c r="L1260" s="66" t="str">
        <f>IF('Raw Data'!B1264=0," ",IF(I1260="ND","ND",2*(F1260-I1260)/(D1260-C1260)))</f>
        <v xml:space="preserve"> </v>
      </c>
      <c r="M1260" s="60" t="str">
        <f t="shared" si="20"/>
        <v xml:space="preserve"> </v>
      </c>
      <c r="N1260" s="59" t="str">
        <f>IF('Raw Data'!B1264=0," ",IF(O1260="Yes",IF(J1260&gt;$K$6,"OK","NOK"),IF(J1260&gt;$K$5,"OK","NOK")))</f>
        <v xml:space="preserve"> </v>
      </c>
      <c r="O1260" s="67" t="str">
        <f>IF('Raw Data'!B1264=0," ","No")</f>
        <v xml:space="preserve"> </v>
      </c>
      <c r="P1260" s="61" t="str">
        <f>IF('Raw Data'!B1264=0," ",'Raw Data'!F1264 &amp; ".")</f>
        <v xml:space="preserve"> </v>
      </c>
    </row>
    <row r="1261" spans="1:16" x14ac:dyDescent="0.2">
      <c r="A1261" s="62" t="str">
        <f>IF('Raw Data'!B1265=0,"",'Raw Data'!B1265)</f>
        <v/>
      </c>
      <c r="B1261" s="62" t="str">
        <f>IF('Raw Data'!B1265=0,"",'Raw Data'!C1265)</f>
        <v/>
      </c>
      <c r="C1261" s="63" t="str">
        <f>IF('Raw Data'!B1265=0," ",'Raw Data'!D1265)</f>
        <v xml:space="preserve"> </v>
      </c>
      <c r="D1261" s="63" t="str">
        <f>IF('Raw Data'!B1265=0," ",'Raw Data'!E1265)</f>
        <v xml:space="preserve"> </v>
      </c>
      <c r="E1261" s="63" t="str">
        <f>IF('Raw Data'!B1265=0," ",MIN('Raw Data'!G1265:JP1265))</f>
        <v xml:space="preserve"> </v>
      </c>
      <c r="F1261" s="63" t="str">
        <f>IF('Raw Data'!B1265=0," ",AVERAGE('Raw Data'!G1265:JP1265))</f>
        <v xml:space="preserve"> </v>
      </c>
      <c r="G1261" s="63" t="str">
        <f>IF('Raw Data'!B1265=0," ",MAX('Raw Data'!G1265:JP1265))</f>
        <v xml:space="preserve"> </v>
      </c>
      <c r="H1261" s="63" t="str">
        <f>IF('Raw Data'!B1265=0," ",_xlfn.STDEV.S('Raw Data'!G1265:JP1265))</f>
        <v xml:space="preserve"> </v>
      </c>
      <c r="I1261" s="64" t="str">
        <f>IF('Raw Data'!B1265=0," ",(D1261+C1261)/2)</f>
        <v xml:space="preserve"> </v>
      </c>
      <c r="J1261" s="65" t="str">
        <f>IF('Raw Data'!B1265=0," ",IF(H1261=0,9999,MIN((F1261-C1261),(D1261-F1261))/3/H1261))</f>
        <v xml:space="preserve"> </v>
      </c>
      <c r="K1261" s="60" t="str">
        <f>IF('Raw Data'!B1265=0," ",IF(O1261="Yes",J1261-$K$6,J1261-$K$5))</f>
        <v xml:space="preserve"> </v>
      </c>
      <c r="L1261" s="66" t="str">
        <f>IF('Raw Data'!B1265=0," ",IF(I1261="ND","ND",2*(F1261-I1261)/(D1261-C1261)))</f>
        <v xml:space="preserve"> </v>
      </c>
      <c r="M1261" s="60" t="str">
        <f t="shared" si="20"/>
        <v xml:space="preserve"> </v>
      </c>
      <c r="N1261" s="59" t="str">
        <f>IF('Raw Data'!B1265=0," ",IF(O1261="Yes",IF(J1261&gt;$K$6,"OK","NOK"),IF(J1261&gt;$K$5,"OK","NOK")))</f>
        <v xml:space="preserve"> </v>
      </c>
      <c r="O1261" s="67" t="str">
        <f>IF('Raw Data'!B1265=0," ","No")</f>
        <v xml:space="preserve"> </v>
      </c>
      <c r="P1261" s="61" t="str">
        <f>IF('Raw Data'!B1265=0," ",'Raw Data'!F1265 &amp; ".")</f>
        <v xml:space="preserve"> </v>
      </c>
    </row>
    <row r="1262" spans="1:16" x14ac:dyDescent="0.2">
      <c r="A1262" s="62" t="str">
        <f>IF('Raw Data'!B1266=0,"",'Raw Data'!B1266)</f>
        <v/>
      </c>
      <c r="B1262" s="62" t="str">
        <f>IF('Raw Data'!B1266=0,"",'Raw Data'!C1266)</f>
        <v/>
      </c>
      <c r="C1262" s="63" t="str">
        <f>IF('Raw Data'!B1266=0," ",'Raw Data'!D1266)</f>
        <v xml:space="preserve"> </v>
      </c>
      <c r="D1262" s="63" t="str">
        <f>IF('Raw Data'!B1266=0," ",'Raw Data'!E1266)</f>
        <v xml:space="preserve"> </v>
      </c>
      <c r="E1262" s="63" t="str">
        <f>IF('Raw Data'!B1266=0," ",MIN('Raw Data'!G1266:JP1266))</f>
        <v xml:space="preserve"> </v>
      </c>
      <c r="F1262" s="63" t="str">
        <f>IF('Raw Data'!B1266=0," ",AVERAGE('Raw Data'!G1266:JP1266))</f>
        <v xml:space="preserve"> </v>
      </c>
      <c r="G1262" s="63" t="str">
        <f>IF('Raw Data'!B1266=0," ",MAX('Raw Data'!G1266:JP1266))</f>
        <v xml:space="preserve"> </v>
      </c>
      <c r="H1262" s="63" t="str">
        <f>IF('Raw Data'!B1266=0," ",_xlfn.STDEV.S('Raw Data'!G1266:JP1266))</f>
        <v xml:space="preserve"> </v>
      </c>
      <c r="I1262" s="64" t="str">
        <f>IF('Raw Data'!B1266=0," ",(D1262+C1262)/2)</f>
        <v xml:space="preserve"> </v>
      </c>
      <c r="J1262" s="65" t="str">
        <f>IF('Raw Data'!B1266=0," ",IF(H1262=0,9999,MIN((F1262-C1262),(D1262-F1262))/3/H1262))</f>
        <v xml:space="preserve"> </v>
      </c>
      <c r="K1262" s="60" t="str">
        <f>IF('Raw Data'!B1266=0," ",IF(O1262="Yes",J1262-$K$6,J1262-$K$5))</f>
        <v xml:space="preserve"> </v>
      </c>
      <c r="L1262" s="66" t="str">
        <f>IF('Raw Data'!B1266=0," ",IF(I1262="ND","ND",2*(F1262-I1262)/(D1262-C1262)))</f>
        <v xml:space="preserve"> </v>
      </c>
      <c r="M1262" s="60" t="str">
        <f t="shared" si="20"/>
        <v xml:space="preserve"> </v>
      </c>
      <c r="N1262" s="59" t="str">
        <f>IF('Raw Data'!B1266=0," ",IF(O1262="Yes",IF(J1262&gt;$K$6,"OK","NOK"),IF(J1262&gt;$K$5,"OK","NOK")))</f>
        <v xml:space="preserve"> </v>
      </c>
      <c r="O1262" s="67" t="str">
        <f>IF('Raw Data'!B1266=0," ","No")</f>
        <v xml:space="preserve"> </v>
      </c>
      <c r="P1262" s="61" t="str">
        <f>IF('Raw Data'!B1266=0," ",'Raw Data'!F1266 &amp; ".")</f>
        <v xml:space="preserve"> </v>
      </c>
    </row>
    <row r="1263" spans="1:16" x14ac:dyDescent="0.2">
      <c r="A1263" s="62" t="str">
        <f>IF('Raw Data'!B1267=0,"",'Raw Data'!B1267)</f>
        <v/>
      </c>
      <c r="B1263" s="62" t="str">
        <f>IF('Raw Data'!B1267=0,"",'Raw Data'!C1267)</f>
        <v/>
      </c>
      <c r="C1263" s="63" t="str">
        <f>IF('Raw Data'!B1267=0," ",'Raw Data'!D1267)</f>
        <v xml:space="preserve"> </v>
      </c>
      <c r="D1263" s="63" t="str">
        <f>IF('Raw Data'!B1267=0," ",'Raw Data'!E1267)</f>
        <v xml:space="preserve"> </v>
      </c>
      <c r="E1263" s="63" t="str">
        <f>IF('Raw Data'!B1267=0," ",MIN('Raw Data'!G1267:JP1267))</f>
        <v xml:space="preserve"> </v>
      </c>
      <c r="F1263" s="63" t="str">
        <f>IF('Raw Data'!B1267=0," ",AVERAGE('Raw Data'!G1267:JP1267))</f>
        <v xml:space="preserve"> </v>
      </c>
      <c r="G1263" s="63" t="str">
        <f>IF('Raw Data'!B1267=0," ",MAX('Raw Data'!G1267:JP1267))</f>
        <v xml:space="preserve"> </v>
      </c>
      <c r="H1263" s="63" t="str">
        <f>IF('Raw Data'!B1267=0," ",_xlfn.STDEV.S('Raw Data'!G1267:JP1267))</f>
        <v xml:space="preserve"> </v>
      </c>
      <c r="I1263" s="64" t="str">
        <f>IF('Raw Data'!B1267=0," ",(D1263+C1263)/2)</f>
        <v xml:space="preserve"> </v>
      </c>
      <c r="J1263" s="65" t="str">
        <f>IF('Raw Data'!B1267=0," ",IF(H1263=0,9999,MIN((F1263-C1263),(D1263-F1263))/3/H1263))</f>
        <v xml:space="preserve"> </v>
      </c>
      <c r="K1263" s="60" t="str">
        <f>IF('Raw Data'!B1267=0," ",IF(O1263="Yes",J1263-$K$6,J1263-$K$5))</f>
        <v xml:space="preserve"> </v>
      </c>
      <c r="L1263" s="66" t="str">
        <f>IF('Raw Data'!B1267=0," ",IF(I1263="ND","ND",2*(F1263-I1263)/(D1263-C1263)))</f>
        <v xml:space="preserve"> </v>
      </c>
      <c r="M1263" s="60" t="str">
        <f t="shared" si="20"/>
        <v xml:space="preserve"> </v>
      </c>
      <c r="N1263" s="59" t="str">
        <f>IF('Raw Data'!B1267=0," ",IF(O1263="Yes",IF(J1263&gt;$K$6,"OK","NOK"),IF(J1263&gt;$K$5,"OK","NOK")))</f>
        <v xml:space="preserve"> </v>
      </c>
      <c r="O1263" s="67" t="str">
        <f>IF('Raw Data'!B1267=0," ","No")</f>
        <v xml:space="preserve"> </v>
      </c>
      <c r="P1263" s="61" t="str">
        <f>IF('Raw Data'!B1267=0," ",'Raw Data'!F1267 &amp; ".")</f>
        <v xml:space="preserve"> </v>
      </c>
    </row>
    <row r="1264" spans="1:16" x14ac:dyDescent="0.2">
      <c r="A1264" s="62" t="str">
        <f>IF('Raw Data'!B1268=0,"",'Raw Data'!B1268)</f>
        <v/>
      </c>
      <c r="B1264" s="62" t="str">
        <f>IF('Raw Data'!B1268=0,"",'Raw Data'!C1268)</f>
        <v/>
      </c>
      <c r="C1264" s="63" t="str">
        <f>IF('Raw Data'!B1268=0," ",'Raw Data'!D1268)</f>
        <v xml:space="preserve"> </v>
      </c>
      <c r="D1264" s="63" t="str">
        <f>IF('Raw Data'!B1268=0," ",'Raw Data'!E1268)</f>
        <v xml:space="preserve"> </v>
      </c>
      <c r="E1264" s="63" t="str">
        <f>IF('Raw Data'!B1268=0," ",MIN('Raw Data'!G1268:JP1268))</f>
        <v xml:space="preserve"> </v>
      </c>
      <c r="F1264" s="63" t="str">
        <f>IF('Raw Data'!B1268=0," ",AVERAGE('Raw Data'!G1268:JP1268))</f>
        <v xml:space="preserve"> </v>
      </c>
      <c r="G1264" s="63" t="str">
        <f>IF('Raw Data'!B1268=0," ",MAX('Raw Data'!G1268:JP1268))</f>
        <v xml:space="preserve"> </v>
      </c>
      <c r="H1264" s="63" t="str">
        <f>IF('Raw Data'!B1268=0," ",_xlfn.STDEV.S('Raw Data'!G1268:JP1268))</f>
        <v xml:space="preserve"> </v>
      </c>
      <c r="I1264" s="64" t="str">
        <f>IF('Raw Data'!B1268=0," ",(D1264+C1264)/2)</f>
        <v xml:space="preserve"> </v>
      </c>
      <c r="J1264" s="65" t="str">
        <f>IF('Raw Data'!B1268=0," ",IF(H1264=0,9999,MIN((F1264-C1264),(D1264-F1264))/3/H1264))</f>
        <v xml:space="preserve"> </v>
      </c>
      <c r="K1264" s="60" t="str">
        <f>IF('Raw Data'!B1268=0," ",IF(O1264="Yes",J1264-$K$6,J1264-$K$5))</f>
        <v xml:space="preserve"> </v>
      </c>
      <c r="L1264" s="66" t="str">
        <f>IF('Raw Data'!B1268=0," ",IF(I1264="ND","ND",2*(F1264-I1264)/(D1264-C1264)))</f>
        <v xml:space="preserve"> </v>
      </c>
      <c r="M1264" s="60" t="str">
        <f t="shared" si="20"/>
        <v xml:space="preserve"> </v>
      </c>
      <c r="N1264" s="59" t="str">
        <f>IF('Raw Data'!B1268=0," ",IF(O1264="Yes",IF(J1264&gt;$K$6,"OK","NOK"),IF(J1264&gt;$K$5,"OK","NOK")))</f>
        <v xml:space="preserve"> </v>
      </c>
      <c r="O1264" s="67" t="str">
        <f>IF('Raw Data'!B1268=0," ","No")</f>
        <v xml:space="preserve"> </v>
      </c>
      <c r="P1264" s="61" t="str">
        <f>IF('Raw Data'!B1268=0," ",'Raw Data'!F1268 &amp; ".")</f>
        <v xml:space="preserve"> </v>
      </c>
    </row>
    <row r="1265" spans="1:16" x14ac:dyDescent="0.2">
      <c r="A1265" s="62" t="str">
        <f>IF('Raw Data'!B1269=0,"",'Raw Data'!B1269)</f>
        <v/>
      </c>
      <c r="B1265" s="62" t="str">
        <f>IF('Raw Data'!B1269=0,"",'Raw Data'!C1269)</f>
        <v/>
      </c>
      <c r="C1265" s="63" t="str">
        <f>IF('Raw Data'!B1269=0," ",'Raw Data'!D1269)</f>
        <v xml:space="preserve"> </v>
      </c>
      <c r="D1265" s="63" t="str">
        <f>IF('Raw Data'!B1269=0," ",'Raw Data'!E1269)</f>
        <v xml:space="preserve"> </v>
      </c>
      <c r="E1265" s="63" t="str">
        <f>IF('Raw Data'!B1269=0," ",MIN('Raw Data'!G1269:JP1269))</f>
        <v xml:space="preserve"> </v>
      </c>
      <c r="F1265" s="63" t="str">
        <f>IF('Raw Data'!B1269=0," ",AVERAGE('Raw Data'!G1269:JP1269))</f>
        <v xml:space="preserve"> </v>
      </c>
      <c r="G1265" s="63" t="str">
        <f>IF('Raw Data'!B1269=0," ",MAX('Raw Data'!G1269:JP1269))</f>
        <v xml:space="preserve"> </v>
      </c>
      <c r="H1265" s="63" t="str">
        <f>IF('Raw Data'!B1269=0," ",_xlfn.STDEV.S('Raw Data'!G1269:JP1269))</f>
        <v xml:space="preserve"> </v>
      </c>
      <c r="I1265" s="64" t="str">
        <f>IF('Raw Data'!B1269=0," ",(D1265+C1265)/2)</f>
        <v xml:space="preserve"> </v>
      </c>
      <c r="J1265" s="65" t="str">
        <f>IF('Raw Data'!B1269=0," ",IF(H1265=0,9999,MIN((F1265-C1265),(D1265-F1265))/3/H1265))</f>
        <v xml:space="preserve"> </v>
      </c>
      <c r="K1265" s="60" t="str">
        <f>IF('Raw Data'!B1269=0," ",IF(O1265="Yes",J1265-$K$6,J1265-$K$5))</f>
        <v xml:space="preserve"> </v>
      </c>
      <c r="L1265" s="66" t="str">
        <f>IF('Raw Data'!B1269=0," ",IF(I1265="ND","ND",2*(F1265-I1265)/(D1265-C1265)))</f>
        <v xml:space="preserve"> </v>
      </c>
      <c r="M1265" s="60" t="str">
        <f t="shared" si="20"/>
        <v xml:space="preserve"> </v>
      </c>
      <c r="N1265" s="59" t="str">
        <f>IF('Raw Data'!B1269=0," ",IF(O1265="Yes",IF(J1265&gt;$K$6,"OK","NOK"),IF(J1265&gt;$K$5,"OK","NOK")))</f>
        <v xml:space="preserve"> </v>
      </c>
      <c r="O1265" s="67" t="str">
        <f>IF('Raw Data'!B1269=0," ","No")</f>
        <v xml:space="preserve"> </v>
      </c>
      <c r="P1265" s="61" t="str">
        <f>IF('Raw Data'!B1269=0," ",'Raw Data'!F1269 &amp; ".")</f>
        <v xml:space="preserve"> </v>
      </c>
    </row>
    <row r="1266" spans="1:16" x14ac:dyDescent="0.2">
      <c r="A1266" s="62" t="str">
        <f>IF('Raw Data'!B1270=0,"",'Raw Data'!B1270)</f>
        <v/>
      </c>
      <c r="B1266" s="62" t="str">
        <f>IF('Raw Data'!B1270=0,"",'Raw Data'!C1270)</f>
        <v/>
      </c>
      <c r="C1266" s="63" t="str">
        <f>IF('Raw Data'!B1270=0," ",'Raw Data'!D1270)</f>
        <v xml:space="preserve"> </v>
      </c>
      <c r="D1266" s="63" t="str">
        <f>IF('Raw Data'!B1270=0," ",'Raw Data'!E1270)</f>
        <v xml:space="preserve"> </v>
      </c>
      <c r="E1266" s="63" t="str">
        <f>IF('Raw Data'!B1270=0," ",MIN('Raw Data'!G1270:JP1270))</f>
        <v xml:space="preserve"> </v>
      </c>
      <c r="F1266" s="63" t="str">
        <f>IF('Raw Data'!B1270=0," ",AVERAGE('Raw Data'!G1270:JP1270))</f>
        <v xml:space="preserve"> </v>
      </c>
      <c r="G1266" s="63" t="str">
        <f>IF('Raw Data'!B1270=0," ",MAX('Raw Data'!G1270:JP1270))</f>
        <v xml:space="preserve"> </v>
      </c>
      <c r="H1266" s="63" t="str">
        <f>IF('Raw Data'!B1270=0," ",_xlfn.STDEV.S('Raw Data'!G1270:JP1270))</f>
        <v xml:space="preserve"> </v>
      </c>
      <c r="I1266" s="64" t="str">
        <f>IF('Raw Data'!B1270=0," ",(D1266+C1266)/2)</f>
        <v xml:space="preserve"> </v>
      </c>
      <c r="J1266" s="65" t="str">
        <f>IF('Raw Data'!B1270=0," ",IF(H1266=0,9999,MIN((F1266-C1266),(D1266-F1266))/3/H1266))</f>
        <v xml:space="preserve"> </v>
      </c>
      <c r="K1266" s="60" t="str">
        <f>IF('Raw Data'!B1270=0," ",IF(O1266="Yes",J1266-$K$6,J1266-$K$5))</f>
        <v xml:space="preserve"> </v>
      </c>
      <c r="L1266" s="66" t="str">
        <f>IF('Raw Data'!B1270=0," ",IF(I1266="ND","ND",2*(F1266-I1266)/(D1266-C1266)))</f>
        <v xml:space="preserve"> </v>
      </c>
      <c r="M1266" s="60" t="str">
        <f t="shared" si="20"/>
        <v xml:space="preserve"> </v>
      </c>
      <c r="N1266" s="59" t="str">
        <f>IF('Raw Data'!B1270=0," ",IF(O1266="Yes",IF(J1266&gt;$K$6,"OK","NOK"),IF(J1266&gt;$K$5,"OK","NOK")))</f>
        <v xml:space="preserve"> </v>
      </c>
      <c r="O1266" s="67" t="str">
        <f>IF('Raw Data'!B1270=0," ","No")</f>
        <v xml:space="preserve"> </v>
      </c>
      <c r="P1266" s="61" t="str">
        <f>IF('Raw Data'!B1270=0," ",'Raw Data'!F1270 &amp; ".")</f>
        <v xml:space="preserve"> </v>
      </c>
    </row>
    <row r="1267" spans="1:16" x14ac:dyDescent="0.2">
      <c r="A1267" s="62" t="str">
        <f>IF('Raw Data'!B1271=0,"",'Raw Data'!B1271)</f>
        <v/>
      </c>
      <c r="B1267" s="62" t="str">
        <f>IF('Raw Data'!B1271=0,"",'Raw Data'!C1271)</f>
        <v/>
      </c>
      <c r="C1267" s="63" t="str">
        <f>IF('Raw Data'!B1271=0," ",'Raw Data'!D1271)</f>
        <v xml:space="preserve"> </v>
      </c>
      <c r="D1267" s="63" t="str">
        <f>IF('Raw Data'!B1271=0," ",'Raw Data'!E1271)</f>
        <v xml:space="preserve"> </v>
      </c>
      <c r="E1267" s="63" t="str">
        <f>IF('Raw Data'!B1271=0," ",MIN('Raw Data'!G1271:JP1271))</f>
        <v xml:space="preserve"> </v>
      </c>
      <c r="F1267" s="63" t="str">
        <f>IF('Raw Data'!B1271=0," ",AVERAGE('Raw Data'!G1271:JP1271))</f>
        <v xml:space="preserve"> </v>
      </c>
      <c r="G1267" s="63" t="str">
        <f>IF('Raw Data'!B1271=0," ",MAX('Raw Data'!G1271:JP1271))</f>
        <v xml:space="preserve"> </v>
      </c>
      <c r="H1267" s="63" t="str">
        <f>IF('Raw Data'!B1271=0," ",_xlfn.STDEV.S('Raw Data'!G1271:JP1271))</f>
        <v xml:space="preserve"> </v>
      </c>
      <c r="I1267" s="64" t="str">
        <f>IF('Raw Data'!B1271=0," ",(D1267+C1267)/2)</f>
        <v xml:space="preserve"> </v>
      </c>
      <c r="J1267" s="65" t="str">
        <f>IF('Raw Data'!B1271=0," ",IF(H1267=0,9999,MIN((F1267-C1267),(D1267-F1267))/3/H1267))</f>
        <v xml:space="preserve"> </v>
      </c>
      <c r="K1267" s="60" t="str">
        <f>IF('Raw Data'!B1271=0," ",IF(O1267="Yes",J1267-$K$6,J1267-$K$5))</f>
        <v xml:space="preserve"> </v>
      </c>
      <c r="L1267" s="66" t="str">
        <f>IF('Raw Data'!B1271=0," ",IF(I1267="ND","ND",2*(F1267-I1267)/(D1267-C1267)))</f>
        <v xml:space="preserve"> </v>
      </c>
      <c r="M1267" s="60" t="str">
        <f t="shared" si="20"/>
        <v xml:space="preserve"> </v>
      </c>
      <c r="N1267" s="59" t="str">
        <f>IF('Raw Data'!B1271=0," ",IF(O1267="Yes",IF(J1267&gt;$K$6,"OK","NOK"),IF(J1267&gt;$K$5,"OK","NOK")))</f>
        <v xml:space="preserve"> </v>
      </c>
      <c r="O1267" s="67" t="str">
        <f>IF('Raw Data'!B1271=0," ","No")</f>
        <v xml:space="preserve"> </v>
      </c>
      <c r="P1267" s="61" t="str">
        <f>IF('Raw Data'!B1271=0," ",'Raw Data'!F1271 &amp; ".")</f>
        <v xml:space="preserve"> </v>
      </c>
    </row>
    <row r="1268" spans="1:16" x14ac:dyDescent="0.2">
      <c r="A1268" s="62" t="str">
        <f>IF('Raw Data'!B1272=0,"",'Raw Data'!B1272)</f>
        <v/>
      </c>
      <c r="B1268" s="62" t="str">
        <f>IF('Raw Data'!B1272=0,"",'Raw Data'!C1272)</f>
        <v/>
      </c>
      <c r="C1268" s="63" t="str">
        <f>IF('Raw Data'!B1272=0," ",'Raw Data'!D1272)</f>
        <v xml:space="preserve"> </v>
      </c>
      <c r="D1268" s="63" t="str">
        <f>IF('Raw Data'!B1272=0," ",'Raw Data'!E1272)</f>
        <v xml:space="preserve"> </v>
      </c>
      <c r="E1268" s="63" t="str">
        <f>IF('Raw Data'!B1272=0," ",MIN('Raw Data'!G1272:JP1272))</f>
        <v xml:space="preserve"> </v>
      </c>
      <c r="F1268" s="63" t="str">
        <f>IF('Raw Data'!B1272=0," ",AVERAGE('Raw Data'!G1272:JP1272))</f>
        <v xml:space="preserve"> </v>
      </c>
      <c r="G1268" s="63" t="str">
        <f>IF('Raw Data'!B1272=0," ",MAX('Raw Data'!G1272:JP1272))</f>
        <v xml:space="preserve"> </v>
      </c>
      <c r="H1268" s="63" t="str">
        <f>IF('Raw Data'!B1272=0," ",_xlfn.STDEV.S('Raw Data'!G1272:JP1272))</f>
        <v xml:space="preserve"> </v>
      </c>
      <c r="I1268" s="64" t="str">
        <f>IF('Raw Data'!B1272=0," ",(D1268+C1268)/2)</f>
        <v xml:space="preserve"> </v>
      </c>
      <c r="J1268" s="65" t="str">
        <f>IF('Raw Data'!B1272=0," ",IF(H1268=0,9999,MIN((F1268-C1268),(D1268-F1268))/3/H1268))</f>
        <v xml:space="preserve"> </v>
      </c>
      <c r="K1268" s="60" t="str">
        <f>IF('Raw Data'!B1272=0," ",IF(O1268="Yes",J1268-$K$6,J1268-$K$5))</f>
        <v xml:space="preserve"> </v>
      </c>
      <c r="L1268" s="66" t="str">
        <f>IF('Raw Data'!B1272=0," ",IF(I1268="ND","ND",2*(F1268-I1268)/(D1268-C1268)))</f>
        <v xml:space="preserve"> </v>
      </c>
      <c r="M1268" s="60" t="str">
        <f t="shared" si="20"/>
        <v xml:space="preserve"> </v>
      </c>
      <c r="N1268" s="59" t="str">
        <f>IF('Raw Data'!B1272=0," ",IF(O1268="Yes",IF(J1268&gt;$K$6,"OK","NOK"),IF(J1268&gt;$K$5,"OK","NOK")))</f>
        <v xml:space="preserve"> </v>
      </c>
      <c r="O1268" s="67" t="str">
        <f>IF('Raw Data'!B1272=0," ","No")</f>
        <v xml:space="preserve"> </v>
      </c>
      <c r="P1268" s="61" t="str">
        <f>IF('Raw Data'!B1272=0," ",'Raw Data'!F1272 &amp; ".")</f>
        <v xml:space="preserve"> </v>
      </c>
    </row>
    <row r="1269" spans="1:16" x14ac:dyDescent="0.2">
      <c r="A1269" s="62" t="str">
        <f>IF('Raw Data'!B1273=0,"",'Raw Data'!B1273)</f>
        <v/>
      </c>
      <c r="B1269" s="62" t="str">
        <f>IF('Raw Data'!B1273=0,"",'Raw Data'!C1273)</f>
        <v/>
      </c>
      <c r="C1269" s="63" t="str">
        <f>IF('Raw Data'!B1273=0," ",'Raw Data'!D1273)</f>
        <v xml:space="preserve"> </v>
      </c>
      <c r="D1269" s="63" t="str">
        <f>IF('Raw Data'!B1273=0," ",'Raw Data'!E1273)</f>
        <v xml:space="preserve"> </v>
      </c>
      <c r="E1269" s="63" t="str">
        <f>IF('Raw Data'!B1273=0," ",MIN('Raw Data'!G1273:JP1273))</f>
        <v xml:space="preserve"> </v>
      </c>
      <c r="F1269" s="63" t="str">
        <f>IF('Raw Data'!B1273=0," ",AVERAGE('Raw Data'!G1273:JP1273))</f>
        <v xml:space="preserve"> </v>
      </c>
      <c r="G1269" s="63" t="str">
        <f>IF('Raw Data'!B1273=0," ",MAX('Raw Data'!G1273:JP1273))</f>
        <v xml:space="preserve"> </v>
      </c>
      <c r="H1269" s="63" t="str">
        <f>IF('Raw Data'!B1273=0," ",_xlfn.STDEV.S('Raw Data'!G1273:JP1273))</f>
        <v xml:space="preserve"> </v>
      </c>
      <c r="I1269" s="64" t="str">
        <f>IF('Raw Data'!B1273=0," ",(D1269+C1269)/2)</f>
        <v xml:space="preserve"> </v>
      </c>
      <c r="J1269" s="65" t="str">
        <f>IF('Raw Data'!B1273=0," ",IF(H1269=0,9999,MIN((F1269-C1269),(D1269-F1269))/3/H1269))</f>
        <v xml:space="preserve"> </v>
      </c>
      <c r="K1269" s="60" t="str">
        <f>IF('Raw Data'!B1273=0," ",IF(O1269="Yes",J1269-$K$6,J1269-$K$5))</f>
        <v xml:space="preserve"> </v>
      </c>
      <c r="L1269" s="66" t="str">
        <f>IF('Raw Data'!B1273=0," ",IF(I1269="ND","ND",2*(F1269-I1269)/(D1269-C1269)))</f>
        <v xml:space="preserve"> </v>
      </c>
      <c r="M1269" s="60" t="str">
        <f t="shared" si="20"/>
        <v xml:space="preserve"> </v>
      </c>
      <c r="N1269" s="59" t="str">
        <f>IF('Raw Data'!B1273=0," ",IF(O1269="Yes",IF(J1269&gt;$K$6,"OK","NOK"),IF(J1269&gt;$K$5,"OK","NOK")))</f>
        <v xml:space="preserve"> </v>
      </c>
      <c r="O1269" s="67" t="str">
        <f>IF('Raw Data'!B1273=0," ","No")</f>
        <v xml:space="preserve"> </v>
      </c>
      <c r="P1269" s="61" t="str">
        <f>IF('Raw Data'!B1273=0," ",'Raw Data'!F1273 &amp; ".")</f>
        <v xml:space="preserve"> </v>
      </c>
    </row>
    <row r="1270" spans="1:16" x14ac:dyDescent="0.2">
      <c r="A1270" s="62" t="str">
        <f>IF('Raw Data'!B1274=0,"",'Raw Data'!B1274)</f>
        <v/>
      </c>
      <c r="B1270" s="62" t="str">
        <f>IF('Raw Data'!B1274=0,"",'Raw Data'!C1274)</f>
        <v/>
      </c>
      <c r="C1270" s="63" t="str">
        <f>IF('Raw Data'!B1274=0," ",'Raw Data'!D1274)</f>
        <v xml:space="preserve"> </v>
      </c>
      <c r="D1270" s="63" t="str">
        <f>IF('Raw Data'!B1274=0," ",'Raw Data'!E1274)</f>
        <v xml:space="preserve"> </v>
      </c>
      <c r="E1270" s="63" t="str">
        <f>IF('Raw Data'!B1274=0," ",MIN('Raw Data'!G1274:JP1274))</f>
        <v xml:space="preserve"> </v>
      </c>
      <c r="F1270" s="63" t="str">
        <f>IF('Raw Data'!B1274=0," ",AVERAGE('Raw Data'!G1274:JP1274))</f>
        <v xml:space="preserve"> </v>
      </c>
      <c r="G1270" s="63" t="str">
        <f>IF('Raw Data'!B1274=0," ",MAX('Raw Data'!G1274:JP1274))</f>
        <v xml:space="preserve"> </v>
      </c>
      <c r="H1270" s="63" t="str">
        <f>IF('Raw Data'!B1274=0," ",_xlfn.STDEV.S('Raw Data'!G1274:JP1274))</f>
        <v xml:space="preserve"> </v>
      </c>
      <c r="I1270" s="64" t="str">
        <f>IF('Raw Data'!B1274=0," ",(D1270+C1270)/2)</f>
        <v xml:space="preserve"> </v>
      </c>
      <c r="J1270" s="65" t="str">
        <f>IF('Raw Data'!B1274=0," ",IF(H1270=0,9999,MIN((F1270-C1270),(D1270-F1270))/3/H1270))</f>
        <v xml:space="preserve"> </v>
      </c>
      <c r="K1270" s="60" t="str">
        <f>IF('Raw Data'!B1274=0," ",IF(O1270="Yes",J1270-$K$6,J1270-$K$5))</f>
        <v xml:space="preserve"> </v>
      </c>
      <c r="L1270" s="66" t="str">
        <f>IF('Raw Data'!B1274=0," ",IF(I1270="ND","ND",2*(F1270-I1270)/(D1270-C1270)))</f>
        <v xml:space="preserve"> </v>
      </c>
      <c r="M1270" s="60" t="str">
        <f t="shared" si="20"/>
        <v xml:space="preserve"> </v>
      </c>
      <c r="N1270" s="59" t="str">
        <f>IF('Raw Data'!B1274=0," ",IF(O1270="Yes",IF(J1270&gt;$K$6,"OK","NOK"),IF(J1270&gt;$K$5,"OK","NOK")))</f>
        <v xml:space="preserve"> </v>
      </c>
      <c r="O1270" s="67" t="str">
        <f>IF('Raw Data'!B1274=0," ","No")</f>
        <v xml:space="preserve"> </v>
      </c>
      <c r="P1270" s="61" t="str">
        <f>IF('Raw Data'!B1274=0," ",'Raw Data'!F1274 &amp; ".")</f>
        <v xml:space="preserve"> </v>
      </c>
    </row>
    <row r="1271" spans="1:16" x14ac:dyDescent="0.2">
      <c r="A1271" s="62" t="str">
        <f>IF('Raw Data'!B1275=0,"",'Raw Data'!B1275)</f>
        <v/>
      </c>
      <c r="B1271" s="62" t="str">
        <f>IF('Raw Data'!B1275=0,"",'Raw Data'!C1275)</f>
        <v/>
      </c>
      <c r="C1271" s="63" t="str">
        <f>IF('Raw Data'!B1275=0," ",'Raw Data'!D1275)</f>
        <v xml:space="preserve"> </v>
      </c>
      <c r="D1271" s="63" t="str">
        <f>IF('Raw Data'!B1275=0," ",'Raw Data'!E1275)</f>
        <v xml:space="preserve"> </v>
      </c>
      <c r="E1271" s="63" t="str">
        <f>IF('Raw Data'!B1275=0," ",MIN('Raw Data'!G1275:JP1275))</f>
        <v xml:space="preserve"> </v>
      </c>
      <c r="F1271" s="63" t="str">
        <f>IF('Raw Data'!B1275=0," ",AVERAGE('Raw Data'!G1275:JP1275))</f>
        <v xml:space="preserve"> </v>
      </c>
      <c r="G1271" s="63" t="str">
        <f>IF('Raw Data'!B1275=0," ",MAX('Raw Data'!G1275:JP1275))</f>
        <v xml:space="preserve"> </v>
      </c>
      <c r="H1271" s="63" t="str">
        <f>IF('Raw Data'!B1275=0," ",_xlfn.STDEV.S('Raw Data'!G1275:JP1275))</f>
        <v xml:space="preserve"> </v>
      </c>
      <c r="I1271" s="64" t="str">
        <f>IF('Raw Data'!B1275=0," ",(D1271+C1271)/2)</f>
        <v xml:space="preserve"> </v>
      </c>
      <c r="J1271" s="65" t="str">
        <f>IF('Raw Data'!B1275=0," ",IF(H1271=0,9999,MIN((F1271-C1271),(D1271-F1271))/3/H1271))</f>
        <v xml:space="preserve"> </v>
      </c>
      <c r="K1271" s="60" t="str">
        <f>IF('Raw Data'!B1275=0," ",IF(O1271="Yes",J1271-$K$6,J1271-$K$5))</f>
        <v xml:space="preserve"> </v>
      </c>
      <c r="L1271" s="66" t="str">
        <f>IF('Raw Data'!B1275=0," ",IF(I1271="ND","ND",2*(F1271-I1271)/(D1271-C1271)))</f>
        <v xml:space="preserve"> </v>
      </c>
      <c r="M1271" s="60" t="str">
        <f t="shared" si="20"/>
        <v xml:space="preserve"> </v>
      </c>
      <c r="N1271" s="59" t="str">
        <f>IF('Raw Data'!B1275=0," ",IF(O1271="Yes",IF(J1271&gt;$K$6,"OK","NOK"),IF(J1271&gt;$K$5,"OK","NOK")))</f>
        <v xml:space="preserve"> </v>
      </c>
      <c r="O1271" s="67" t="str">
        <f>IF('Raw Data'!B1275=0," ","No")</f>
        <v xml:space="preserve"> </v>
      </c>
      <c r="P1271" s="61" t="str">
        <f>IF('Raw Data'!B1275=0," ",'Raw Data'!F1275 &amp; ".")</f>
        <v xml:space="preserve"> </v>
      </c>
    </row>
    <row r="1272" spans="1:16" x14ac:dyDescent="0.2">
      <c r="A1272" s="62" t="str">
        <f>IF('Raw Data'!B1276=0,"",'Raw Data'!B1276)</f>
        <v/>
      </c>
      <c r="B1272" s="62" t="str">
        <f>IF('Raw Data'!B1276=0,"",'Raw Data'!C1276)</f>
        <v/>
      </c>
      <c r="C1272" s="63" t="str">
        <f>IF('Raw Data'!B1276=0," ",'Raw Data'!D1276)</f>
        <v xml:space="preserve"> </v>
      </c>
      <c r="D1272" s="63" t="str">
        <f>IF('Raw Data'!B1276=0," ",'Raw Data'!E1276)</f>
        <v xml:space="preserve"> </v>
      </c>
      <c r="E1272" s="63" t="str">
        <f>IF('Raw Data'!B1276=0," ",MIN('Raw Data'!G1276:JP1276))</f>
        <v xml:space="preserve"> </v>
      </c>
      <c r="F1272" s="63" t="str">
        <f>IF('Raw Data'!B1276=0," ",AVERAGE('Raw Data'!G1276:JP1276))</f>
        <v xml:space="preserve"> </v>
      </c>
      <c r="G1272" s="63" t="str">
        <f>IF('Raw Data'!B1276=0," ",MAX('Raw Data'!G1276:JP1276))</f>
        <v xml:space="preserve"> </v>
      </c>
      <c r="H1272" s="63" t="str">
        <f>IF('Raw Data'!B1276=0," ",_xlfn.STDEV.S('Raw Data'!G1276:JP1276))</f>
        <v xml:space="preserve"> </v>
      </c>
      <c r="I1272" s="64" t="str">
        <f>IF('Raw Data'!B1276=0," ",(D1272+C1272)/2)</f>
        <v xml:space="preserve"> </v>
      </c>
      <c r="J1272" s="65" t="str">
        <f>IF('Raw Data'!B1276=0," ",IF(H1272=0,9999,MIN((F1272-C1272),(D1272-F1272))/3/H1272))</f>
        <v xml:space="preserve"> </v>
      </c>
      <c r="K1272" s="60" t="str">
        <f>IF('Raw Data'!B1276=0," ",IF(O1272="Yes",J1272-$K$6,J1272-$K$5))</f>
        <v xml:space="preserve"> </v>
      </c>
      <c r="L1272" s="66" t="str">
        <f>IF('Raw Data'!B1276=0," ",IF(I1272="ND","ND",2*(F1272-I1272)/(D1272-C1272)))</f>
        <v xml:space="preserve"> </v>
      </c>
      <c r="M1272" s="60" t="str">
        <f t="shared" si="20"/>
        <v xml:space="preserve"> </v>
      </c>
      <c r="N1272" s="59" t="str">
        <f>IF('Raw Data'!B1276=0," ",IF(O1272="Yes",IF(J1272&gt;$K$6,"OK","NOK"),IF(J1272&gt;$K$5,"OK","NOK")))</f>
        <v xml:space="preserve"> </v>
      </c>
      <c r="O1272" s="67" t="str">
        <f>IF('Raw Data'!B1276=0," ","No")</f>
        <v xml:space="preserve"> </v>
      </c>
      <c r="P1272" s="61" t="str">
        <f>IF('Raw Data'!B1276=0," ",'Raw Data'!F1276 &amp; ".")</f>
        <v xml:space="preserve"> </v>
      </c>
    </row>
    <row r="1273" spans="1:16" x14ac:dyDescent="0.2">
      <c r="A1273" s="62" t="str">
        <f>IF('Raw Data'!B1277=0,"",'Raw Data'!B1277)</f>
        <v/>
      </c>
      <c r="B1273" s="62" t="str">
        <f>IF('Raw Data'!B1277=0,"",'Raw Data'!C1277)</f>
        <v/>
      </c>
      <c r="C1273" s="63" t="str">
        <f>IF('Raw Data'!B1277=0," ",'Raw Data'!D1277)</f>
        <v xml:space="preserve"> </v>
      </c>
      <c r="D1273" s="63" t="str">
        <f>IF('Raw Data'!B1277=0," ",'Raw Data'!E1277)</f>
        <v xml:space="preserve"> </v>
      </c>
      <c r="E1273" s="63" t="str">
        <f>IF('Raw Data'!B1277=0," ",MIN('Raw Data'!G1277:JP1277))</f>
        <v xml:space="preserve"> </v>
      </c>
      <c r="F1273" s="63" t="str">
        <f>IF('Raw Data'!B1277=0," ",AVERAGE('Raw Data'!G1277:JP1277))</f>
        <v xml:space="preserve"> </v>
      </c>
      <c r="G1273" s="63" t="str">
        <f>IF('Raw Data'!B1277=0," ",MAX('Raw Data'!G1277:JP1277))</f>
        <v xml:space="preserve"> </v>
      </c>
      <c r="H1273" s="63" t="str">
        <f>IF('Raw Data'!B1277=0," ",_xlfn.STDEV.S('Raw Data'!G1277:JP1277))</f>
        <v xml:space="preserve"> </v>
      </c>
      <c r="I1273" s="64" t="str">
        <f>IF('Raw Data'!B1277=0," ",(D1273+C1273)/2)</f>
        <v xml:space="preserve"> </v>
      </c>
      <c r="J1273" s="65" t="str">
        <f>IF('Raw Data'!B1277=0," ",IF(H1273=0,9999,MIN((F1273-C1273),(D1273-F1273))/3/H1273))</f>
        <v xml:space="preserve"> </v>
      </c>
      <c r="K1273" s="60" t="str">
        <f>IF('Raw Data'!B1277=0," ",IF(O1273="Yes",J1273-$K$6,J1273-$K$5))</f>
        <v xml:space="preserve"> </v>
      </c>
      <c r="L1273" s="66" t="str">
        <f>IF('Raw Data'!B1277=0," ",IF(I1273="ND","ND",2*(F1273-I1273)/(D1273-C1273)))</f>
        <v xml:space="preserve"> </v>
      </c>
      <c r="M1273" s="60" t="str">
        <f t="shared" si="20"/>
        <v xml:space="preserve"> </v>
      </c>
      <c r="N1273" s="59" t="str">
        <f>IF('Raw Data'!B1277=0," ",IF(O1273="Yes",IF(J1273&gt;$K$6,"OK","NOK"),IF(J1273&gt;$K$5,"OK","NOK")))</f>
        <v xml:space="preserve"> </v>
      </c>
      <c r="O1273" s="67" t="str">
        <f>IF('Raw Data'!B1277=0," ","No")</f>
        <v xml:space="preserve"> </v>
      </c>
      <c r="P1273" s="61" t="str">
        <f>IF('Raw Data'!B1277=0," ",'Raw Data'!F1277 &amp; ".")</f>
        <v xml:space="preserve"> </v>
      </c>
    </row>
    <row r="1274" spans="1:16" x14ac:dyDescent="0.2">
      <c r="A1274" s="62" t="str">
        <f>IF('Raw Data'!B1278=0,"",'Raw Data'!B1278)</f>
        <v/>
      </c>
      <c r="B1274" s="62" t="str">
        <f>IF('Raw Data'!B1278=0,"",'Raw Data'!C1278)</f>
        <v/>
      </c>
      <c r="C1274" s="63" t="str">
        <f>IF('Raw Data'!B1278=0," ",'Raw Data'!D1278)</f>
        <v xml:space="preserve"> </v>
      </c>
      <c r="D1274" s="63" t="str">
        <f>IF('Raw Data'!B1278=0," ",'Raw Data'!E1278)</f>
        <v xml:space="preserve"> </v>
      </c>
      <c r="E1274" s="63" t="str">
        <f>IF('Raw Data'!B1278=0," ",MIN('Raw Data'!G1278:JP1278))</f>
        <v xml:space="preserve"> </v>
      </c>
      <c r="F1274" s="63" t="str">
        <f>IF('Raw Data'!B1278=0," ",AVERAGE('Raw Data'!G1278:JP1278))</f>
        <v xml:space="preserve"> </v>
      </c>
      <c r="G1274" s="63" t="str">
        <f>IF('Raw Data'!B1278=0," ",MAX('Raw Data'!G1278:JP1278))</f>
        <v xml:space="preserve"> </v>
      </c>
      <c r="H1274" s="63" t="str">
        <f>IF('Raw Data'!B1278=0," ",_xlfn.STDEV.S('Raw Data'!G1278:JP1278))</f>
        <v xml:space="preserve"> </v>
      </c>
      <c r="I1274" s="64" t="str">
        <f>IF('Raw Data'!B1278=0," ",(D1274+C1274)/2)</f>
        <v xml:space="preserve"> </v>
      </c>
      <c r="J1274" s="65" t="str">
        <f>IF('Raw Data'!B1278=0," ",IF(H1274=0,9999,MIN((F1274-C1274),(D1274-F1274))/3/H1274))</f>
        <v xml:space="preserve"> </v>
      </c>
      <c r="K1274" s="60" t="str">
        <f>IF('Raw Data'!B1278=0," ",IF(O1274="Yes",J1274-$K$6,J1274-$K$5))</f>
        <v xml:space="preserve"> </v>
      </c>
      <c r="L1274" s="66" t="str">
        <f>IF('Raw Data'!B1278=0," ",IF(I1274="ND","ND",2*(F1274-I1274)/(D1274-C1274)))</f>
        <v xml:space="preserve"> </v>
      </c>
      <c r="M1274" s="60" t="str">
        <f t="shared" si="20"/>
        <v xml:space="preserve"> </v>
      </c>
      <c r="N1274" s="59" t="str">
        <f>IF('Raw Data'!B1278=0," ",IF(O1274="Yes",IF(J1274&gt;$K$6,"OK","NOK"),IF(J1274&gt;$K$5,"OK","NOK")))</f>
        <v xml:space="preserve"> </v>
      </c>
      <c r="O1274" s="67" t="str">
        <f>IF('Raw Data'!B1278=0," ","No")</f>
        <v xml:space="preserve"> </v>
      </c>
      <c r="P1274" s="61" t="str">
        <f>IF('Raw Data'!B1278=0," ",'Raw Data'!F1278 &amp; ".")</f>
        <v xml:space="preserve"> </v>
      </c>
    </row>
    <row r="1275" spans="1:16" x14ac:dyDescent="0.2">
      <c r="A1275" s="62" t="str">
        <f>IF('Raw Data'!B1279=0,"",'Raw Data'!B1279)</f>
        <v/>
      </c>
      <c r="B1275" s="62" t="str">
        <f>IF('Raw Data'!B1279=0,"",'Raw Data'!C1279)</f>
        <v/>
      </c>
      <c r="C1275" s="63" t="str">
        <f>IF('Raw Data'!B1279=0," ",'Raw Data'!D1279)</f>
        <v xml:space="preserve"> </v>
      </c>
      <c r="D1275" s="63" t="str">
        <f>IF('Raw Data'!B1279=0," ",'Raw Data'!E1279)</f>
        <v xml:space="preserve"> </v>
      </c>
      <c r="E1275" s="63" t="str">
        <f>IF('Raw Data'!B1279=0," ",MIN('Raw Data'!G1279:JP1279))</f>
        <v xml:space="preserve"> </v>
      </c>
      <c r="F1275" s="63" t="str">
        <f>IF('Raw Data'!B1279=0," ",AVERAGE('Raw Data'!G1279:JP1279))</f>
        <v xml:space="preserve"> </v>
      </c>
      <c r="G1275" s="63" t="str">
        <f>IF('Raw Data'!B1279=0," ",MAX('Raw Data'!G1279:JP1279))</f>
        <v xml:space="preserve"> </v>
      </c>
      <c r="H1275" s="63" t="str">
        <f>IF('Raw Data'!B1279=0," ",_xlfn.STDEV.S('Raw Data'!G1279:JP1279))</f>
        <v xml:space="preserve"> </v>
      </c>
      <c r="I1275" s="64" t="str">
        <f>IF('Raw Data'!B1279=0," ",(D1275+C1275)/2)</f>
        <v xml:space="preserve"> </v>
      </c>
      <c r="J1275" s="65" t="str">
        <f>IF('Raw Data'!B1279=0," ",IF(H1275=0,9999,MIN((F1275-C1275),(D1275-F1275))/3/H1275))</f>
        <v xml:space="preserve"> </v>
      </c>
      <c r="K1275" s="60" t="str">
        <f>IF('Raw Data'!B1279=0," ",IF(O1275="Yes",J1275-$K$6,J1275-$K$5))</f>
        <v xml:space="preserve"> </v>
      </c>
      <c r="L1275" s="66" t="str">
        <f>IF('Raw Data'!B1279=0," ",IF(I1275="ND","ND",2*(F1275-I1275)/(D1275-C1275)))</f>
        <v xml:space="preserve"> </v>
      </c>
      <c r="M1275" s="60" t="str">
        <f t="shared" si="20"/>
        <v xml:space="preserve"> </v>
      </c>
      <c r="N1275" s="59" t="str">
        <f>IF('Raw Data'!B1279=0," ",IF(O1275="Yes",IF(J1275&gt;$K$6,"OK","NOK"),IF(J1275&gt;$K$5,"OK","NOK")))</f>
        <v xml:space="preserve"> </v>
      </c>
      <c r="O1275" s="67" t="str">
        <f>IF('Raw Data'!B1279=0," ","No")</f>
        <v xml:space="preserve"> </v>
      </c>
      <c r="P1275" s="61" t="str">
        <f>IF('Raw Data'!B1279=0," ",'Raw Data'!F1279 &amp; ".")</f>
        <v xml:space="preserve"> </v>
      </c>
    </row>
    <row r="1276" spans="1:16" x14ac:dyDescent="0.2">
      <c r="A1276" s="62" t="str">
        <f>IF('Raw Data'!B1280=0,"",'Raw Data'!B1280)</f>
        <v/>
      </c>
      <c r="B1276" s="62" t="str">
        <f>IF('Raw Data'!B1280=0,"",'Raw Data'!C1280)</f>
        <v/>
      </c>
      <c r="C1276" s="63" t="str">
        <f>IF('Raw Data'!B1280=0," ",'Raw Data'!D1280)</f>
        <v xml:space="preserve"> </v>
      </c>
      <c r="D1276" s="63" t="str">
        <f>IF('Raw Data'!B1280=0," ",'Raw Data'!E1280)</f>
        <v xml:space="preserve"> </v>
      </c>
      <c r="E1276" s="63" t="str">
        <f>IF('Raw Data'!B1280=0," ",MIN('Raw Data'!G1280:JP1280))</f>
        <v xml:space="preserve"> </v>
      </c>
      <c r="F1276" s="63" t="str">
        <f>IF('Raw Data'!B1280=0," ",AVERAGE('Raw Data'!G1280:JP1280))</f>
        <v xml:space="preserve"> </v>
      </c>
      <c r="G1276" s="63" t="str">
        <f>IF('Raw Data'!B1280=0," ",MAX('Raw Data'!G1280:JP1280))</f>
        <v xml:space="preserve"> </v>
      </c>
      <c r="H1276" s="63" t="str">
        <f>IF('Raw Data'!B1280=0," ",_xlfn.STDEV.S('Raw Data'!G1280:JP1280))</f>
        <v xml:space="preserve"> </v>
      </c>
      <c r="I1276" s="64" t="str">
        <f>IF('Raw Data'!B1280=0," ",(D1276+C1276)/2)</f>
        <v xml:space="preserve"> </v>
      </c>
      <c r="J1276" s="65" t="str">
        <f>IF('Raw Data'!B1280=0," ",IF(H1276=0,9999,MIN((F1276-C1276),(D1276-F1276))/3/H1276))</f>
        <v xml:space="preserve"> </v>
      </c>
      <c r="K1276" s="60" t="str">
        <f>IF('Raw Data'!B1280=0," ",IF(O1276="Yes",J1276-$K$6,J1276-$K$5))</f>
        <v xml:space="preserve"> </v>
      </c>
      <c r="L1276" s="66" t="str">
        <f>IF('Raw Data'!B1280=0," ",IF(I1276="ND","ND",2*(F1276-I1276)/(D1276-C1276)))</f>
        <v xml:space="preserve"> </v>
      </c>
      <c r="M1276" s="60" t="str">
        <f t="shared" si="20"/>
        <v xml:space="preserve"> </v>
      </c>
      <c r="N1276" s="59" t="str">
        <f>IF('Raw Data'!B1280=0," ",IF(O1276="Yes",IF(J1276&gt;$K$6,"OK","NOK"),IF(J1276&gt;$K$5,"OK","NOK")))</f>
        <v xml:space="preserve"> </v>
      </c>
      <c r="O1276" s="67" t="str">
        <f>IF('Raw Data'!B1280=0," ","No")</f>
        <v xml:space="preserve"> </v>
      </c>
      <c r="P1276" s="61" t="str">
        <f>IF('Raw Data'!B1280=0," ",'Raw Data'!F1280 &amp; ".")</f>
        <v xml:space="preserve"> </v>
      </c>
    </row>
    <row r="1277" spans="1:16" x14ac:dyDescent="0.2">
      <c r="A1277" s="62" t="str">
        <f>IF('Raw Data'!B1281=0,"",'Raw Data'!B1281)</f>
        <v/>
      </c>
      <c r="B1277" s="62" t="str">
        <f>IF('Raw Data'!B1281=0,"",'Raw Data'!C1281)</f>
        <v/>
      </c>
      <c r="C1277" s="63" t="str">
        <f>IF('Raw Data'!B1281=0," ",'Raw Data'!D1281)</f>
        <v xml:space="preserve"> </v>
      </c>
      <c r="D1277" s="63" t="str">
        <f>IF('Raw Data'!B1281=0," ",'Raw Data'!E1281)</f>
        <v xml:space="preserve"> </v>
      </c>
      <c r="E1277" s="63" t="str">
        <f>IF('Raw Data'!B1281=0," ",MIN('Raw Data'!G1281:JP1281))</f>
        <v xml:space="preserve"> </v>
      </c>
      <c r="F1277" s="63" t="str">
        <f>IF('Raw Data'!B1281=0," ",AVERAGE('Raw Data'!G1281:JP1281))</f>
        <v xml:space="preserve"> </v>
      </c>
      <c r="G1277" s="63" t="str">
        <f>IF('Raw Data'!B1281=0," ",MAX('Raw Data'!G1281:JP1281))</f>
        <v xml:space="preserve"> </v>
      </c>
      <c r="H1277" s="63" t="str">
        <f>IF('Raw Data'!B1281=0," ",_xlfn.STDEV.S('Raw Data'!G1281:JP1281))</f>
        <v xml:space="preserve"> </v>
      </c>
      <c r="I1277" s="64" t="str">
        <f>IF('Raw Data'!B1281=0," ",(D1277+C1277)/2)</f>
        <v xml:space="preserve"> </v>
      </c>
      <c r="J1277" s="65" t="str">
        <f>IF('Raw Data'!B1281=0," ",IF(H1277=0,9999,MIN((F1277-C1277),(D1277-F1277))/3/H1277))</f>
        <v xml:space="preserve"> </v>
      </c>
      <c r="K1277" s="60" t="str">
        <f>IF('Raw Data'!B1281=0," ",IF(O1277="Yes",J1277-$K$6,J1277-$K$5))</f>
        <v xml:space="preserve"> </v>
      </c>
      <c r="L1277" s="66" t="str">
        <f>IF('Raw Data'!B1281=0," ",IF(I1277="ND","ND",2*(F1277-I1277)/(D1277-C1277)))</f>
        <v xml:space="preserve"> </v>
      </c>
      <c r="M1277" s="60" t="str">
        <f t="shared" si="20"/>
        <v xml:space="preserve"> </v>
      </c>
      <c r="N1277" s="59" t="str">
        <f>IF('Raw Data'!B1281=0," ",IF(O1277="Yes",IF(J1277&gt;$K$6,"OK","NOK"),IF(J1277&gt;$K$5,"OK","NOK")))</f>
        <v xml:space="preserve"> </v>
      </c>
      <c r="O1277" s="67" t="str">
        <f>IF('Raw Data'!B1281=0," ","No")</f>
        <v xml:space="preserve"> </v>
      </c>
      <c r="P1277" s="61" t="str">
        <f>IF('Raw Data'!B1281=0," ",'Raw Data'!F1281 &amp; ".")</f>
        <v xml:space="preserve"> </v>
      </c>
    </row>
    <row r="1278" spans="1:16" x14ac:dyDescent="0.2">
      <c r="A1278" s="62" t="str">
        <f>IF('Raw Data'!B1282=0,"",'Raw Data'!B1282)</f>
        <v/>
      </c>
      <c r="B1278" s="62" t="str">
        <f>IF('Raw Data'!B1282=0,"",'Raw Data'!C1282)</f>
        <v/>
      </c>
      <c r="C1278" s="63" t="str">
        <f>IF('Raw Data'!B1282=0," ",'Raw Data'!D1282)</f>
        <v xml:space="preserve"> </v>
      </c>
      <c r="D1278" s="63" t="str">
        <f>IF('Raw Data'!B1282=0," ",'Raw Data'!E1282)</f>
        <v xml:space="preserve"> </v>
      </c>
      <c r="E1278" s="63" t="str">
        <f>IF('Raw Data'!B1282=0," ",MIN('Raw Data'!G1282:JP1282))</f>
        <v xml:space="preserve"> </v>
      </c>
      <c r="F1278" s="63" t="str">
        <f>IF('Raw Data'!B1282=0," ",AVERAGE('Raw Data'!G1282:JP1282))</f>
        <v xml:space="preserve"> </v>
      </c>
      <c r="G1278" s="63" t="str">
        <f>IF('Raw Data'!B1282=0," ",MAX('Raw Data'!G1282:JP1282))</f>
        <v xml:space="preserve"> </v>
      </c>
      <c r="H1278" s="63" t="str">
        <f>IF('Raw Data'!B1282=0," ",_xlfn.STDEV.S('Raw Data'!G1282:JP1282))</f>
        <v xml:space="preserve"> </v>
      </c>
      <c r="I1278" s="64" t="str">
        <f>IF('Raw Data'!B1282=0," ",(D1278+C1278)/2)</f>
        <v xml:space="preserve"> </v>
      </c>
      <c r="J1278" s="65" t="str">
        <f>IF('Raw Data'!B1282=0," ",IF(H1278=0,9999,MIN((F1278-C1278),(D1278-F1278))/3/H1278))</f>
        <v xml:space="preserve"> </v>
      </c>
      <c r="K1278" s="60" t="str">
        <f>IF('Raw Data'!B1282=0," ",IF(O1278="Yes",J1278-$K$6,J1278-$K$5))</f>
        <v xml:space="preserve"> </v>
      </c>
      <c r="L1278" s="66" t="str">
        <f>IF('Raw Data'!B1282=0," ",IF(I1278="ND","ND",2*(F1278-I1278)/(D1278-C1278)))</f>
        <v xml:space="preserve"> </v>
      </c>
      <c r="M1278" s="60" t="str">
        <f t="shared" si="20"/>
        <v xml:space="preserve"> </v>
      </c>
      <c r="N1278" s="59" t="str">
        <f>IF('Raw Data'!B1282=0," ",IF(O1278="Yes",IF(J1278&gt;$K$6,"OK","NOK"),IF(J1278&gt;$K$5,"OK","NOK")))</f>
        <v xml:space="preserve"> </v>
      </c>
      <c r="O1278" s="67" t="str">
        <f>IF('Raw Data'!B1282=0," ","No")</f>
        <v xml:space="preserve"> </v>
      </c>
      <c r="P1278" s="61" t="str">
        <f>IF('Raw Data'!B1282=0," ",'Raw Data'!F1282 &amp; ".")</f>
        <v xml:space="preserve"> </v>
      </c>
    </row>
    <row r="1279" spans="1:16" x14ac:dyDescent="0.2">
      <c r="A1279" s="62" t="str">
        <f>IF('Raw Data'!B1283=0,"",'Raw Data'!B1283)</f>
        <v/>
      </c>
      <c r="B1279" s="62" t="str">
        <f>IF('Raw Data'!B1283=0,"",'Raw Data'!C1283)</f>
        <v/>
      </c>
      <c r="C1279" s="63" t="str">
        <f>IF('Raw Data'!B1283=0," ",'Raw Data'!D1283)</f>
        <v xml:space="preserve"> </v>
      </c>
      <c r="D1279" s="63" t="str">
        <f>IF('Raw Data'!B1283=0," ",'Raw Data'!E1283)</f>
        <v xml:space="preserve"> </v>
      </c>
      <c r="E1279" s="63" t="str">
        <f>IF('Raw Data'!B1283=0," ",MIN('Raw Data'!G1283:JP1283))</f>
        <v xml:space="preserve"> </v>
      </c>
      <c r="F1279" s="63" t="str">
        <f>IF('Raw Data'!B1283=0," ",AVERAGE('Raw Data'!G1283:JP1283))</f>
        <v xml:space="preserve"> </v>
      </c>
      <c r="G1279" s="63" t="str">
        <f>IF('Raw Data'!B1283=0," ",MAX('Raw Data'!G1283:JP1283))</f>
        <v xml:space="preserve"> </v>
      </c>
      <c r="H1279" s="63" t="str">
        <f>IF('Raw Data'!B1283=0," ",_xlfn.STDEV.S('Raw Data'!G1283:JP1283))</f>
        <v xml:space="preserve"> </v>
      </c>
      <c r="I1279" s="64" t="str">
        <f>IF('Raw Data'!B1283=0," ",(D1279+C1279)/2)</f>
        <v xml:space="preserve"> </v>
      </c>
      <c r="J1279" s="65" t="str">
        <f>IF('Raw Data'!B1283=0," ",IF(H1279=0,9999,MIN((F1279-C1279),(D1279-F1279))/3/H1279))</f>
        <v xml:space="preserve"> </v>
      </c>
      <c r="K1279" s="60" t="str">
        <f>IF('Raw Data'!B1283=0," ",IF(O1279="Yes",J1279-$K$6,J1279-$K$5))</f>
        <v xml:space="preserve"> </v>
      </c>
      <c r="L1279" s="66" t="str">
        <f>IF('Raw Data'!B1283=0," ",IF(I1279="ND","ND",2*(F1279-I1279)/(D1279-C1279)))</f>
        <v xml:space="preserve"> </v>
      </c>
      <c r="M1279" s="60" t="str">
        <f t="shared" si="20"/>
        <v xml:space="preserve"> </v>
      </c>
      <c r="N1279" s="59" t="str">
        <f>IF('Raw Data'!B1283=0," ",IF(O1279="Yes",IF(J1279&gt;$K$6,"OK","NOK"),IF(J1279&gt;$K$5,"OK","NOK")))</f>
        <v xml:space="preserve"> </v>
      </c>
      <c r="O1279" s="67" t="str">
        <f>IF('Raw Data'!B1283=0," ","No")</f>
        <v xml:space="preserve"> </v>
      </c>
      <c r="P1279" s="61" t="str">
        <f>IF('Raw Data'!B1283=0," ",'Raw Data'!F1283 &amp; ".")</f>
        <v xml:space="preserve"> </v>
      </c>
    </row>
    <row r="1280" spans="1:16" x14ac:dyDescent="0.2">
      <c r="A1280" s="62" t="str">
        <f>IF('Raw Data'!B1284=0,"",'Raw Data'!B1284)</f>
        <v/>
      </c>
      <c r="B1280" s="62" t="str">
        <f>IF('Raw Data'!B1284=0,"",'Raw Data'!C1284)</f>
        <v/>
      </c>
      <c r="C1280" s="63" t="str">
        <f>IF('Raw Data'!B1284=0," ",'Raw Data'!D1284)</f>
        <v xml:space="preserve"> </v>
      </c>
      <c r="D1280" s="63" t="str">
        <f>IF('Raw Data'!B1284=0," ",'Raw Data'!E1284)</f>
        <v xml:space="preserve"> </v>
      </c>
      <c r="E1280" s="63" t="str">
        <f>IF('Raw Data'!B1284=0," ",MIN('Raw Data'!G1284:JP1284))</f>
        <v xml:space="preserve"> </v>
      </c>
      <c r="F1280" s="63" t="str">
        <f>IF('Raw Data'!B1284=0," ",AVERAGE('Raw Data'!G1284:JP1284))</f>
        <v xml:space="preserve"> </v>
      </c>
      <c r="G1280" s="63" t="str">
        <f>IF('Raw Data'!B1284=0," ",MAX('Raw Data'!G1284:JP1284))</f>
        <v xml:space="preserve"> </v>
      </c>
      <c r="H1280" s="63" t="str">
        <f>IF('Raw Data'!B1284=0," ",_xlfn.STDEV.S('Raw Data'!G1284:JP1284))</f>
        <v xml:space="preserve"> </v>
      </c>
      <c r="I1280" s="64" t="str">
        <f>IF('Raw Data'!B1284=0," ",(D1280+C1280)/2)</f>
        <v xml:space="preserve"> </v>
      </c>
      <c r="J1280" s="65" t="str">
        <f>IF('Raw Data'!B1284=0," ",IF(H1280=0,9999,MIN((F1280-C1280),(D1280-F1280))/3/H1280))</f>
        <v xml:space="preserve"> </v>
      </c>
      <c r="K1280" s="60" t="str">
        <f>IF('Raw Data'!B1284=0," ",IF(O1280="Yes",J1280-$K$6,J1280-$K$5))</f>
        <v xml:space="preserve"> </v>
      </c>
      <c r="L1280" s="66" t="str">
        <f>IF('Raw Data'!B1284=0," ",IF(I1280="ND","ND",2*(F1280-I1280)/(D1280-C1280)))</f>
        <v xml:space="preserve"> </v>
      </c>
      <c r="M1280" s="60" t="str">
        <f t="shared" si="20"/>
        <v xml:space="preserve"> </v>
      </c>
      <c r="N1280" s="59" t="str">
        <f>IF('Raw Data'!B1284=0," ",IF(O1280="Yes",IF(J1280&gt;$K$6,"OK","NOK"),IF(J1280&gt;$K$5,"OK","NOK")))</f>
        <v xml:space="preserve"> </v>
      </c>
      <c r="O1280" s="67" t="str">
        <f>IF('Raw Data'!B1284=0," ","No")</f>
        <v xml:space="preserve"> </v>
      </c>
      <c r="P1280" s="61" t="str">
        <f>IF('Raw Data'!B1284=0," ",'Raw Data'!F1284 &amp; ".")</f>
        <v xml:space="preserve"> </v>
      </c>
    </row>
    <row r="1281" spans="1:16" x14ac:dyDescent="0.2">
      <c r="A1281" s="62" t="str">
        <f>IF('Raw Data'!B1285=0,"",'Raw Data'!B1285)</f>
        <v/>
      </c>
      <c r="B1281" s="62" t="str">
        <f>IF('Raw Data'!B1285=0,"",'Raw Data'!C1285)</f>
        <v/>
      </c>
      <c r="C1281" s="63" t="str">
        <f>IF('Raw Data'!B1285=0," ",'Raw Data'!D1285)</f>
        <v xml:space="preserve"> </v>
      </c>
      <c r="D1281" s="63" t="str">
        <f>IF('Raw Data'!B1285=0," ",'Raw Data'!E1285)</f>
        <v xml:space="preserve"> </v>
      </c>
      <c r="E1281" s="63" t="str">
        <f>IF('Raw Data'!B1285=0," ",MIN('Raw Data'!G1285:JP1285))</f>
        <v xml:space="preserve"> </v>
      </c>
      <c r="F1281" s="63" t="str">
        <f>IF('Raw Data'!B1285=0," ",AVERAGE('Raw Data'!G1285:JP1285))</f>
        <v xml:space="preserve"> </v>
      </c>
      <c r="G1281" s="63" t="str">
        <f>IF('Raw Data'!B1285=0," ",MAX('Raw Data'!G1285:JP1285))</f>
        <v xml:space="preserve"> </v>
      </c>
      <c r="H1281" s="63" t="str">
        <f>IF('Raw Data'!B1285=0," ",_xlfn.STDEV.S('Raw Data'!G1285:JP1285))</f>
        <v xml:space="preserve"> </v>
      </c>
      <c r="I1281" s="64" t="str">
        <f>IF('Raw Data'!B1285=0," ",(D1281+C1281)/2)</f>
        <v xml:space="preserve"> </v>
      </c>
      <c r="J1281" s="65" t="str">
        <f>IF('Raw Data'!B1285=0," ",IF(H1281=0,9999,MIN((F1281-C1281),(D1281-F1281))/3/H1281))</f>
        <v xml:space="preserve"> </v>
      </c>
      <c r="K1281" s="60" t="str">
        <f>IF('Raw Data'!B1285=0," ",IF(O1281="Yes",J1281-$K$6,J1281-$K$5))</f>
        <v xml:space="preserve"> </v>
      </c>
      <c r="L1281" s="66" t="str">
        <f>IF('Raw Data'!B1285=0," ",IF(I1281="ND","ND",2*(F1281-I1281)/(D1281-C1281)))</f>
        <v xml:space="preserve"> </v>
      </c>
      <c r="M1281" s="60" t="str">
        <f t="shared" si="20"/>
        <v xml:space="preserve"> </v>
      </c>
      <c r="N1281" s="59" t="str">
        <f>IF('Raw Data'!B1285=0," ",IF(O1281="Yes",IF(J1281&gt;$K$6,"OK","NOK"),IF(J1281&gt;$K$5,"OK","NOK")))</f>
        <v xml:space="preserve"> </v>
      </c>
      <c r="O1281" s="67" t="str">
        <f>IF('Raw Data'!B1285=0," ","No")</f>
        <v xml:space="preserve"> </v>
      </c>
      <c r="P1281" s="61" t="str">
        <f>IF('Raw Data'!B1285=0," ",'Raw Data'!F1285 &amp; ".")</f>
        <v xml:space="preserve"> </v>
      </c>
    </row>
    <row r="1282" spans="1:16" x14ac:dyDescent="0.2">
      <c r="A1282" s="62" t="str">
        <f>IF('Raw Data'!B1286=0,"",'Raw Data'!B1286)</f>
        <v/>
      </c>
      <c r="B1282" s="62" t="str">
        <f>IF('Raw Data'!B1286=0,"",'Raw Data'!C1286)</f>
        <v/>
      </c>
      <c r="C1282" s="63" t="str">
        <f>IF('Raw Data'!B1286=0," ",'Raw Data'!D1286)</f>
        <v xml:space="preserve"> </v>
      </c>
      <c r="D1282" s="63" t="str">
        <f>IF('Raw Data'!B1286=0," ",'Raw Data'!E1286)</f>
        <v xml:space="preserve"> </v>
      </c>
      <c r="E1282" s="63" t="str">
        <f>IF('Raw Data'!B1286=0," ",MIN('Raw Data'!G1286:JP1286))</f>
        <v xml:space="preserve"> </v>
      </c>
      <c r="F1282" s="63" t="str">
        <f>IF('Raw Data'!B1286=0," ",AVERAGE('Raw Data'!G1286:JP1286))</f>
        <v xml:space="preserve"> </v>
      </c>
      <c r="G1282" s="63" t="str">
        <f>IF('Raw Data'!B1286=0," ",MAX('Raw Data'!G1286:JP1286))</f>
        <v xml:space="preserve"> </v>
      </c>
      <c r="H1282" s="63" t="str">
        <f>IF('Raw Data'!B1286=0," ",_xlfn.STDEV.S('Raw Data'!G1286:JP1286))</f>
        <v xml:space="preserve"> </v>
      </c>
      <c r="I1282" s="64" t="str">
        <f>IF('Raw Data'!B1286=0," ",(D1282+C1282)/2)</f>
        <v xml:space="preserve"> </v>
      </c>
      <c r="J1282" s="65" t="str">
        <f>IF('Raw Data'!B1286=0," ",IF(H1282=0,9999,MIN((F1282-C1282),(D1282-F1282))/3/H1282))</f>
        <v xml:space="preserve"> </v>
      </c>
      <c r="K1282" s="60" t="str">
        <f>IF('Raw Data'!B1286=0," ",IF(O1282="Yes",J1282-$K$6,J1282-$K$5))</f>
        <v xml:space="preserve"> </v>
      </c>
      <c r="L1282" s="66" t="str">
        <f>IF('Raw Data'!B1286=0," ",IF(I1282="ND","ND",2*(F1282-I1282)/(D1282-C1282)))</f>
        <v xml:space="preserve"> </v>
      </c>
      <c r="M1282" s="60" t="str">
        <f t="shared" si="20"/>
        <v xml:space="preserve"> </v>
      </c>
      <c r="N1282" s="59" t="str">
        <f>IF('Raw Data'!B1286=0," ",IF(O1282="Yes",IF(J1282&gt;$K$6,"OK","NOK"),IF(J1282&gt;$K$5,"OK","NOK")))</f>
        <v xml:space="preserve"> </v>
      </c>
      <c r="O1282" s="67" t="str">
        <f>IF('Raw Data'!B1286=0," ","No")</f>
        <v xml:space="preserve"> </v>
      </c>
      <c r="P1282" s="61" t="str">
        <f>IF('Raw Data'!B1286=0," ",'Raw Data'!F1286 &amp; ".")</f>
        <v xml:space="preserve"> </v>
      </c>
    </row>
    <row r="1283" spans="1:16" x14ac:dyDescent="0.2">
      <c r="A1283" s="62" t="str">
        <f>IF('Raw Data'!B1287=0,"",'Raw Data'!B1287)</f>
        <v/>
      </c>
      <c r="B1283" s="62" t="str">
        <f>IF('Raw Data'!B1287=0,"",'Raw Data'!C1287)</f>
        <v/>
      </c>
      <c r="C1283" s="63" t="str">
        <f>IF('Raw Data'!B1287=0," ",'Raw Data'!D1287)</f>
        <v xml:space="preserve"> </v>
      </c>
      <c r="D1283" s="63" t="str">
        <f>IF('Raw Data'!B1287=0," ",'Raw Data'!E1287)</f>
        <v xml:space="preserve"> </v>
      </c>
      <c r="E1283" s="63" t="str">
        <f>IF('Raw Data'!B1287=0," ",MIN('Raw Data'!G1287:JP1287))</f>
        <v xml:space="preserve"> </v>
      </c>
      <c r="F1283" s="63" t="str">
        <f>IF('Raw Data'!B1287=0," ",AVERAGE('Raw Data'!G1287:JP1287))</f>
        <v xml:space="preserve"> </v>
      </c>
      <c r="G1283" s="63" t="str">
        <f>IF('Raw Data'!B1287=0," ",MAX('Raw Data'!G1287:JP1287))</f>
        <v xml:space="preserve"> </v>
      </c>
      <c r="H1283" s="63" t="str">
        <f>IF('Raw Data'!B1287=0," ",_xlfn.STDEV.S('Raw Data'!G1287:JP1287))</f>
        <v xml:space="preserve"> </v>
      </c>
      <c r="I1283" s="64" t="str">
        <f>IF('Raw Data'!B1287=0," ",(D1283+C1283)/2)</f>
        <v xml:space="preserve"> </v>
      </c>
      <c r="J1283" s="65" t="str">
        <f>IF('Raw Data'!B1287=0," ",IF(H1283=0,9999,MIN((F1283-C1283),(D1283-F1283))/3/H1283))</f>
        <v xml:space="preserve"> </v>
      </c>
      <c r="K1283" s="60" t="str">
        <f>IF('Raw Data'!B1287=0," ",IF(O1283="Yes",J1283-$K$6,J1283-$K$5))</f>
        <v xml:space="preserve"> </v>
      </c>
      <c r="L1283" s="66" t="str">
        <f>IF('Raw Data'!B1287=0," ",IF(I1283="ND","ND",2*(F1283-I1283)/(D1283-C1283)))</f>
        <v xml:space="preserve"> </v>
      </c>
      <c r="M1283" s="60" t="str">
        <f t="shared" si="20"/>
        <v xml:space="preserve"> </v>
      </c>
      <c r="N1283" s="59" t="str">
        <f>IF('Raw Data'!B1287=0," ",IF(O1283="Yes",IF(J1283&gt;$K$6,"OK","NOK"),IF(J1283&gt;$K$5,"OK","NOK")))</f>
        <v xml:space="preserve"> </v>
      </c>
      <c r="O1283" s="67" t="str">
        <f>IF('Raw Data'!B1287=0," ","No")</f>
        <v xml:space="preserve"> </v>
      </c>
      <c r="P1283" s="61" t="str">
        <f>IF('Raw Data'!B1287=0," ",'Raw Data'!F1287 &amp; ".")</f>
        <v xml:space="preserve"> </v>
      </c>
    </row>
    <row r="1284" spans="1:16" x14ac:dyDescent="0.2">
      <c r="A1284" s="62" t="str">
        <f>IF('Raw Data'!B1288=0,"",'Raw Data'!B1288)</f>
        <v/>
      </c>
      <c r="B1284" s="62" t="str">
        <f>IF('Raw Data'!B1288=0,"",'Raw Data'!C1288)</f>
        <v/>
      </c>
      <c r="C1284" s="63" t="str">
        <f>IF('Raw Data'!B1288=0," ",'Raw Data'!D1288)</f>
        <v xml:space="preserve"> </v>
      </c>
      <c r="D1284" s="63" t="str">
        <f>IF('Raw Data'!B1288=0," ",'Raw Data'!E1288)</f>
        <v xml:space="preserve"> </v>
      </c>
      <c r="E1284" s="63" t="str">
        <f>IF('Raw Data'!B1288=0," ",MIN('Raw Data'!G1288:JP1288))</f>
        <v xml:space="preserve"> </v>
      </c>
      <c r="F1284" s="63" t="str">
        <f>IF('Raw Data'!B1288=0," ",AVERAGE('Raw Data'!G1288:JP1288))</f>
        <v xml:space="preserve"> </v>
      </c>
      <c r="G1284" s="63" t="str">
        <f>IF('Raw Data'!B1288=0," ",MAX('Raw Data'!G1288:JP1288))</f>
        <v xml:space="preserve"> </v>
      </c>
      <c r="H1284" s="63" t="str">
        <f>IF('Raw Data'!B1288=0," ",_xlfn.STDEV.S('Raw Data'!G1288:JP1288))</f>
        <v xml:space="preserve"> </v>
      </c>
      <c r="I1284" s="64" t="str">
        <f>IF('Raw Data'!B1288=0," ",(D1284+C1284)/2)</f>
        <v xml:space="preserve"> </v>
      </c>
      <c r="J1284" s="65" t="str">
        <f>IF('Raw Data'!B1288=0," ",IF(H1284=0,9999,MIN((F1284-C1284),(D1284-F1284))/3/H1284))</f>
        <v xml:space="preserve"> </v>
      </c>
      <c r="K1284" s="60" t="str">
        <f>IF('Raw Data'!B1288=0," ",IF(O1284="Yes",J1284-$K$6,J1284-$K$5))</f>
        <v xml:space="preserve"> </v>
      </c>
      <c r="L1284" s="66" t="str">
        <f>IF('Raw Data'!B1288=0," ",IF(I1284="ND","ND",2*(F1284-I1284)/(D1284-C1284)))</f>
        <v xml:space="preserve"> </v>
      </c>
      <c r="M1284" s="60" t="str">
        <f t="shared" si="20"/>
        <v xml:space="preserve"> </v>
      </c>
      <c r="N1284" s="59" t="str">
        <f>IF('Raw Data'!B1288=0," ",IF(O1284="Yes",IF(J1284&gt;$K$6,"OK","NOK"),IF(J1284&gt;$K$5,"OK","NOK")))</f>
        <v xml:space="preserve"> </v>
      </c>
      <c r="O1284" s="67" t="str">
        <f>IF('Raw Data'!B1288=0," ","No")</f>
        <v xml:space="preserve"> </v>
      </c>
      <c r="P1284" s="61" t="str">
        <f>IF('Raw Data'!B1288=0," ",'Raw Data'!F1288 &amp; ".")</f>
        <v xml:space="preserve"> </v>
      </c>
    </row>
    <row r="1285" spans="1:16" x14ac:dyDescent="0.2">
      <c r="A1285" s="62" t="str">
        <f>IF('Raw Data'!B1289=0,"",'Raw Data'!B1289)</f>
        <v/>
      </c>
      <c r="B1285" s="62" t="str">
        <f>IF('Raw Data'!B1289=0,"",'Raw Data'!C1289)</f>
        <v/>
      </c>
      <c r="C1285" s="63" t="str">
        <f>IF('Raw Data'!B1289=0," ",'Raw Data'!D1289)</f>
        <v xml:space="preserve"> </v>
      </c>
      <c r="D1285" s="63" t="str">
        <f>IF('Raw Data'!B1289=0," ",'Raw Data'!E1289)</f>
        <v xml:space="preserve"> </v>
      </c>
      <c r="E1285" s="63" t="str">
        <f>IF('Raw Data'!B1289=0," ",MIN('Raw Data'!G1289:JP1289))</f>
        <v xml:space="preserve"> </v>
      </c>
      <c r="F1285" s="63" t="str">
        <f>IF('Raw Data'!B1289=0," ",AVERAGE('Raw Data'!G1289:JP1289))</f>
        <v xml:space="preserve"> </v>
      </c>
      <c r="G1285" s="63" t="str">
        <f>IF('Raw Data'!B1289=0," ",MAX('Raw Data'!G1289:JP1289))</f>
        <v xml:space="preserve"> </v>
      </c>
      <c r="H1285" s="63" t="str">
        <f>IF('Raw Data'!B1289=0," ",_xlfn.STDEV.S('Raw Data'!G1289:JP1289))</f>
        <v xml:space="preserve"> </v>
      </c>
      <c r="I1285" s="64" t="str">
        <f>IF('Raw Data'!B1289=0," ",(D1285+C1285)/2)</f>
        <v xml:space="preserve"> </v>
      </c>
      <c r="J1285" s="65" t="str">
        <f>IF('Raw Data'!B1289=0," ",IF(H1285=0,9999,MIN((F1285-C1285),(D1285-F1285))/3/H1285))</f>
        <v xml:space="preserve"> </v>
      </c>
      <c r="K1285" s="60" t="str">
        <f>IF('Raw Data'!B1289=0," ",IF(O1285="Yes",J1285-$K$6,J1285-$K$5))</f>
        <v xml:space="preserve"> </v>
      </c>
      <c r="L1285" s="66" t="str">
        <f>IF('Raw Data'!B1289=0," ",IF(I1285="ND","ND",2*(F1285-I1285)/(D1285-C1285)))</f>
        <v xml:space="preserve"> </v>
      </c>
      <c r="M1285" s="60" t="str">
        <f t="shared" si="20"/>
        <v xml:space="preserve"> </v>
      </c>
      <c r="N1285" s="59" t="str">
        <f>IF('Raw Data'!B1289=0," ",IF(O1285="Yes",IF(J1285&gt;$K$6,"OK","NOK"),IF(J1285&gt;$K$5,"OK","NOK")))</f>
        <v xml:space="preserve"> </v>
      </c>
      <c r="O1285" s="67" t="str">
        <f>IF('Raw Data'!B1289=0," ","No")</f>
        <v xml:space="preserve"> </v>
      </c>
      <c r="P1285" s="61" t="str">
        <f>IF('Raw Data'!B1289=0," ",'Raw Data'!F1289 &amp; ".")</f>
        <v xml:space="preserve"> </v>
      </c>
    </row>
    <row r="1286" spans="1:16" x14ac:dyDescent="0.2">
      <c r="A1286" s="62" t="str">
        <f>IF('Raw Data'!B1290=0,"",'Raw Data'!B1290)</f>
        <v/>
      </c>
      <c r="B1286" s="62" t="str">
        <f>IF('Raw Data'!B1290=0,"",'Raw Data'!C1290)</f>
        <v/>
      </c>
      <c r="C1286" s="63" t="str">
        <f>IF('Raw Data'!B1290=0," ",'Raw Data'!D1290)</f>
        <v xml:space="preserve"> </v>
      </c>
      <c r="D1286" s="63" t="str">
        <f>IF('Raw Data'!B1290=0," ",'Raw Data'!E1290)</f>
        <v xml:space="preserve"> </v>
      </c>
      <c r="E1286" s="63" t="str">
        <f>IF('Raw Data'!B1290=0," ",MIN('Raw Data'!G1290:JP1290))</f>
        <v xml:space="preserve"> </v>
      </c>
      <c r="F1286" s="63" t="str">
        <f>IF('Raw Data'!B1290=0," ",AVERAGE('Raw Data'!G1290:JP1290))</f>
        <v xml:space="preserve"> </v>
      </c>
      <c r="G1286" s="63" t="str">
        <f>IF('Raw Data'!B1290=0," ",MAX('Raw Data'!G1290:JP1290))</f>
        <v xml:space="preserve"> </v>
      </c>
      <c r="H1286" s="63" t="str">
        <f>IF('Raw Data'!B1290=0," ",_xlfn.STDEV.S('Raw Data'!G1290:JP1290))</f>
        <v xml:space="preserve"> </v>
      </c>
      <c r="I1286" s="64" t="str">
        <f>IF('Raw Data'!B1290=0," ",(D1286+C1286)/2)</f>
        <v xml:space="preserve"> </v>
      </c>
      <c r="J1286" s="65" t="str">
        <f>IF('Raw Data'!B1290=0," ",IF(H1286=0,9999,MIN((F1286-C1286),(D1286-F1286))/3/H1286))</f>
        <v xml:space="preserve"> </v>
      </c>
      <c r="K1286" s="60" t="str">
        <f>IF('Raw Data'!B1290=0," ",IF(O1286="Yes",J1286-$K$6,J1286-$K$5))</f>
        <v xml:space="preserve"> </v>
      </c>
      <c r="L1286" s="66" t="str">
        <f>IF('Raw Data'!B1290=0," ",IF(I1286="ND","ND",2*(F1286-I1286)/(D1286-C1286)))</f>
        <v xml:space="preserve"> </v>
      </c>
      <c r="M1286" s="60" t="str">
        <f t="shared" si="20"/>
        <v xml:space="preserve"> </v>
      </c>
      <c r="N1286" s="59" t="str">
        <f>IF('Raw Data'!B1290=0," ",IF(O1286="Yes",IF(J1286&gt;$K$6,"OK","NOK"),IF(J1286&gt;$K$5,"OK","NOK")))</f>
        <v xml:space="preserve"> </v>
      </c>
      <c r="O1286" s="67" t="str">
        <f>IF('Raw Data'!B1290=0," ","No")</f>
        <v xml:space="preserve"> </v>
      </c>
      <c r="P1286" s="61" t="str">
        <f>IF('Raw Data'!B1290=0," ",'Raw Data'!F1290 &amp; ".")</f>
        <v xml:space="preserve"> </v>
      </c>
    </row>
    <row r="1287" spans="1:16" x14ac:dyDescent="0.2">
      <c r="A1287" s="62" t="str">
        <f>IF('Raw Data'!B1291=0,"",'Raw Data'!B1291)</f>
        <v/>
      </c>
      <c r="B1287" s="62" t="str">
        <f>IF('Raw Data'!B1291=0,"",'Raw Data'!C1291)</f>
        <v/>
      </c>
      <c r="C1287" s="63" t="str">
        <f>IF('Raw Data'!B1291=0," ",'Raw Data'!D1291)</f>
        <v xml:space="preserve"> </v>
      </c>
      <c r="D1287" s="63" t="str">
        <f>IF('Raw Data'!B1291=0," ",'Raw Data'!E1291)</f>
        <v xml:space="preserve"> </v>
      </c>
      <c r="E1287" s="63" t="str">
        <f>IF('Raw Data'!B1291=0," ",MIN('Raw Data'!G1291:JP1291))</f>
        <v xml:space="preserve"> </v>
      </c>
      <c r="F1287" s="63" t="str">
        <f>IF('Raw Data'!B1291=0," ",AVERAGE('Raw Data'!G1291:JP1291))</f>
        <v xml:space="preserve"> </v>
      </c>
      <c r="G1287" s="63" t="str">
        <f>IF('Raw Data'!B1291=0," ",MAX('Raw Data'!G1291:JP1291))</f>
        <v xml:space="preserve"> </v>
      </c>
      <c r="H1287" s="63" t="str">
        <f>IF('Raw Data'!B1291=0," ",_xlfn.STDEV.S('Raw Data'!G1291:JP1291))</f>
        <v xml:space="preserve"> </v>
      </c>
      <c r="I1287" s="64" t="str">
        <f>IF('Raw Data'!B1291=0," ",(D1287+C1287)/2)</f>
        <v xml:space="preserve"> </v>
      </c>
      <c r="J1287" s="65" t="str">
        <f>IF('Raw Data'!B1291=0," ",IF(H1287=0,9999,MIN((F1287-C1287),(D1287-F1287))/3/H1287))</f>
        <v xml:space="preserve"> </v>
      </c>
      <c r="K1287" s="60" t="str">
        <f>IF('Raw Data'!B1291=0," ",IF(O1287="Yes",J1287-$K$6,J1287-$K$5))</f>
        <v xml:space="preserve"> </v>
      </c>
      <c r="L1287" s="66" t="str">
        <f>IF('Raw Data'!B1291=0," ",IF(I1287="ND","ND",2*(F1287-I1287)/(D1287-C1287)))</f>
        <v xml:space="preserve"> </v>
      </c>
      <c r="M1287" s="60" t="str">
        <f t="shared" si="20"/>
        <v xml:space="preserve"> </v>
      </c>
      <c r="N1287" s="59" t="str">
        <f>IF('Raw Data'!B1291=0," ",IF(O1287="Yes",IF(J1287&gt;$K$6,"OK","NOK"),IF(J1287&gt;$K$5,"OK","NOK")))</f>
        <v xml:space="preserve"> </v>
      </c>
      <c r="O1287" s="67" t="str">
        <f>IF('Raw Data'!B1291=0," ","No")</f>
        <v xml:space="preserve"> </v>
      </c>
      <c r="P1287" s="61" t="str">
        <f>IF('Raw Data'!B1291=0," ",'Raw Data'!F1291 &amp; ".")</f>
        <v xml:space="preserve"> </v>
      </c>
    </row>
    <row r="1288" spans="1:16" x14ac:dyDescent="0.2">
      <c r="A1288" s="62" t="str">
        <f>IF('Raw Data'!B1292=0,"",'Raw Data'!B1292)</f>
        <v/>
      </c>
      <c r="B1288" s="62" t="str">
        <f>IF('Raw Data'!B1292=0,"",'Raw Data'!C1292)</f>
        <v/>
      </c>
      <c r="C1288" s="63" t="str">
        <f>IF('Raw Data'!B1292=0," ",'Raw Data'!D1292)</f>
        <v xml:space="preserve"> </v>
      </c>
      <c r="D1288" s="63" t="str">
        <f>IF('Raw Data'!B1292=0," ",'Raw Data'!E1292)</f>
        <v xml:space="preserve"> </v>
      </c>
      <c r="E1288" s="63" t="str">
        <f>IF('Raw Data'!B1292=0," ",MIN('Raw Data'!G1292:JP1292))</f>
        <v xml:space="preserve"> </v>
      </c>
      <c r="F1288" s="63" t="str">
        <f>IF('Raw Data'!B1292=0," ",AVERAGE('Raw Data'!G1292:JP1292))</f>
        <v xml:space="preserve"> </v>
      </c>
      <c r="G1288" s="63" t="str">
        <f>IF('Raw Data'!B1292=0," ",MAX('Raw Data'!G1292:JP1292))</f>
        <v xml:space="preserve"> </v>
      </c>
      <c r="H1288" s="63" t="str">
        <f>IF('Raw Data'!B1292=0," ",_xlfn.STDEV.S('Raw Data'!G1292:JP1292))</f>
        <v xml:space="preserve"> </v>
      </c>
      <c r="I1288" s="64" t="str">
        <f>IF('Raw Data'!B1292=0," ",(D1288+C1288)/2)</f>
        <v xml:space="preserve"> </v>
      </c>
      <c r="J1288" s="65" t="str">
        <f>IF('Raw Data'!B1292=0," ",IF(H1288=0,9999,MIN((F1288-C1288),(D1288-F1288))/3/H1288))</f>
        <v xml:space="preserve"> </v>
      </c>
      <c r="K1288" s="60" t="str">
        <f>IF('Raw Data'!B1292=0," ",IF(O1288="Yes",J1288-$K$6,J1288-$K$5))</f>
        <v xml:space="preserve"> </v>
      </c>
      <c r="L1288" s="66" t="str">
        <f>IF('Raw Data'!B1292=0," ",IF(I1288="ND","ND",2*(F1288-I1288)/(D1288-C1288)))</f>
        <v xml:space="preserve"> </v>
      </c>
      <c r="M1288" s="60" t="str">
        <f t="shared" si="20"/>
        <v xml:space="preserve"> </v>
      </c>
      <c r="N1288" s="59" t="str">
        <f>IF('Raw Data'!B1292=0," ",IF(O1288="Yes",IF(J1288&gt;$K$6,"OK","NOK"),IF(J1288&gt;$K$5,"OK","NOK")))</f>
        <v xml:space="preserve"> </v>
      </c>
      <c r="O1288" s="67" t="str">
        <f>IF('Raw Data'!B1292=0," ","No")</f>
        <v xml:space="preserve"> </v>
      </c>
      <c r="P1288" s="61" t="str">
        <f>IF('Raw Data'!B1292=0," ",'Raw Data'!F1292 &amp; ".")</f>
        <v xml:space="preserve"> </v>
      </c>
    </row>
    <row r="1289" spans="1:16" x14ac:dyDescent="0.2">
      <c r="A1289" s="62" t="str">
        <f>IF('Raw Data'!B1293=0,"",'Raw Data'!B1293)</f>
        <v/>
      </c>
      <c r="B1289" s="62" t="str">
        <f>IF('Raw Data'!B1293=0,"",'Raw Data'!C1293)</f>
        <v/>
      </c>
      <c r="C1289" s="63" t="str">
        <f>IF('Raw Data'!B1293=0," ",'Raw Data'!D1293)</f>
        <v xml:space="preserve"> </v>
      </c>
      <c r="D1289" s="63" t="str">
        <f>IF('Raw Data'!B1293=0," ",'Raw Data'!E1293)</f>
        <v xml:space="preserve"> </v>
      </c>
      <c r="E1289" s="63" t="str">
        <f>IF('Raw Data'!B1293=0," ",MIN('Raw Data'!G1293:JP1293))</f>
        <v xml:space="preserve"> </v>
      </c>
      <c r="F1289" s="63" t="str">
        <f>IF('Raw Data'!B1293=0," ",AVERAGE('Raw Data'!G1293:JP1293))</f>
        <v xml:space="preserve"> </v>
      </c>
      <c r="G1289" s="63" t="str">
        <f>IF('Raw Data'!B1293=0," ",MAX('Raw Data'!G1293:JP1293))</f>
        <v xml:space="preserve"> </v>
      </c>
      <c r="H1289" s="63" t="str">
        <f>IF('Raw Data'!B1293=0," ",_xlfn.STDEV.S('Raw Data'!G1293:JP1293))</f>
        <v xml:space="preserve"> </v>
      </c>
      <c r="I1289" s="64" t="str">
        <f>IF('Raw Data'!B1293=0," ",(D1289+C1289)/2)</f>
        <v xml:space="preserve"> </v>
      </c>
      <c r="J1289" s="65" t="str">
        <f>IF('Raw Data'!B1293=0," ",IF(H1289=0,9999,MIN((F1289-C1289),(D1289-F1289))/3/H1289))</f>
        <v xml:space="preserve"> </v>
      </c>
      <c r="K1289" s="60" t="str">
        <f>IF('Raw Data'!B1293=0," ",IF(O1289="Yes",J1289-$K$6,J1289-$K$5))</f>
        <v xml:space="preserve"> </v>
      </c>
      <c r="L1289" s="66" t="str">
        <f>IF('Raw Data'!B1293=0," ",IF(I1289="ND","ND",2*(F1289-I1289)/(D1289-C1289)))</f>
        <v xml:space="preserve"> </v>
      </c>
      <c r="M1289" s="60" t="str">
        <f t="shared" si="20"/>
        <v xml:space="preserve"> </v>
      </c>
      <c r="N1289" s="59" t="str">
        <f>IF('Raw Data'!B1293=0," ",IF(O1289="Yes",IF(J1289&gt;$K$6,"OK","NOK"),IF(J1289&gt;$K$5,"OK","NOK")))</f>
        <v xml:space="preserve"> </v>
      </c>
      <c r="O1289" s="67" t="str">
        <f>IF('Raw Data'!B1293=0," ","No")</f>
        <v xml:space="preserve"> </v>
      </c>
      <c r="P1289" s="61" t="str">
        <f>IF('Raw Data'!B1293=0," ",'Raw Data'!F1293 &amp; ".")</f>
        <v xml:space="preserve"> </v>
      </c>
    </row>
    <row r="1290" spans="1:16" x14ac:dyDescent="0.2">
      <c r="A1290" s="62" t="str">
        <f>IF('Raw Data'!B1294=0,"",'Raw Data'!B1294)</f>
        <v/>
      </c>
      <c r="B1290" s="62" t="str">
        <f>IF('Raw Data'!B1294=0,"",'Raw Data'!C1294)</f>
        <v/>
      </c>
      <c r="C1290" s="63" t="str">
        <f>IF('Raw Data'!B1294=0," ",'Raw Data'!D1294)</f>
        <v xml:space="preserve"> </v>
      </c>
      <c r="D1290" s="63" t="str">
        <f>IF('Raw Data'!B1294=0," ",'Raw Data'!E1294)</f>
        <v xml:space="preserve"> </v>
      </c>
      <c r="E1290" s="63" t="str">
        <f>IF('Raw Data'!B1294=0," ",MIN('Raw Data'!G1294:JP1294))</f>
        <v xml:space="preserve"> </v>
      </c>
      <c r="F1290" s="63" t="str">
        <f>IF('Raw Data'!B1294=0," ",AVERAGE('Raw Data'!G1294:JP1294))</f>
        <v xml:space="preserve"> </v>
      </c>
      <c r="G1290" s="63" t="str">
        <f>IF('Raw Data'!B1294=0," ",MAX('Raw Data'!G1294:JP1294))</f>
        <v xml:space="preserve"> </v>
      </c>
      <c r="H1290" s="63" t="str">
        <f>IF('Raw Data'!B1294=0," ",_xlfn.STDEV.S('Raw Data'!G1294:JP1294))</f>
        <v xml:space="preserve"> </v>
      </c>
      <c r="I1290" s="64" t="str">
        <f>IF('Raw Data'!B1294=0," ",(D1290+C1290)/2)</f>
        <v xml:space="preserve"> </v>
      </c>
      <c r="J1290" s="65" t="str">
        <f>IF('Raw Data'!B1294=0," ",IF(H1290=0,9999,MIN((F1290-C1290),(D1290-F1290))/3/H1290))</f>
        <v xml:space="preserve"> </v>
      </c>
      <c r="K1290" s="60" t="str">
        <f>IF('Raw Data'!B1294=0," ",IF(O1290="Yes",J1290-$K$6,J1290-$K$5))</f>
        <v xml:space="preserve"> </v>
      </c>
      <c r="L1290" s="66" t="str">
        <f>IF('Raw Data'!B1294=0," ",IF(I1290="ND","ND",2*(F1290-I1290)/(D1290-C1290)))</f>
        <v xml:space="preserve"> </v>
      </c>
      <c r="M1290" s="60" t="str">
        <f t="shared" ref="M1290:M1353" si="21">L1290</f>
        <v xml:space="preserve"> </v>
      </c>
      <c r="N1290" s="59" t="str">
        <f>IF('Raw Data'!B1294=0," ",IF(O1290="Yes",IF(J1290&gt;$K$6,"OK","NOK"),IF(J1290&gt;$K$5,"OK","NOK")))</f>
        <v xml:space="preserve"> </v>
      </c>
      <c r="O1290" s="67" t="str">
        <f>IF('Raw Data'!B1294=0," ","No")</f>
        <v xml:space="preserve"> </v>
      </c>
      <c r="P1290" s="61" t="str">
        <f>IF('Raw Data'!B1294=0," ",'Raw Data'!F1294 &amp; ".")</f>
        <v xml:space="preserve"> </v>
      </c>
    </row>
    <row r="1291" spans="1:16" x14ac:dyDescent="0.2">
      <c r="A1291" s="62" t="str">
        <f>IF('Raw Data'!B1295=0,"",'Raw Data'!B1295)</f>
        <v/>
      </c>
      <c r="B1291" s="62" t="str">
        <f>IF('Raw Data'!B1295=0,"",'Raw Data'!C1295)</f>
        <v/>
      </c>
      <c r="C1291" s="63" t="str">
        <f>IF('Raw Data'!B1295=0," ",'Raw Data'!D1295)</f>
        <v xml:space="preserve"> </v>
      </c>
      <c r="D1291" s="63" t="str">
        <f>IF('Raw Data'!B1295=0," ",'Raw Data'!E1295)</f>
        <v xml:space="preserve"> </v>
      </c>
      <c r="E1291" s="63" t="str">
        <f>IF('Raw Data'!B1295=0," ",MIN('Raw Data'!G1295:JP1295))</f>
        <v xml:space="preserve"> </v>
      </c>
      <c r="F1291" s="63" t="str">
        <f>IF('Raw Data'!B1295=0," ",AVERAGE('Raw Data'!G1295:JP1295))</f>
        <v xml:space="preserve"> </v>
      </c>
      <c r="G1291" s="63" t="str">
        <f>IF('Raw Data'!B1295=0," ",MAX('Raw Data'!G1295:JP1295))</f>
        <v xml:space="preserve"> </v>
      </c>
      <c r="H1291" s="63" t="str">
        <f>IF('Raw Data'!B1295=0," ",_xlfn.STDEV.S('Raw Data'!G1295:JP1295))</f>
        <v xml:space="preserve"> </v>
      </c>
      <c r="I1291" s="64" t="str">
        <f>IF('Raw Data'!B1295=0," ",(D1291+C1291)/2)</f>
        <v xml:space="preserve"> </v>
      </c>
      <c r="J1291" s="65" t="str">
        <f>IF('Raw Data'!B1295=0," ",IF(H1291=0,9999,MIN((F1291-C1291),(D1291-F1291))/3/H1291))</f>
        <v xml:space="preserve"> </v>
      </c>
      <c r="K1291" s="60" t="str">
        <f>IF('Raw Data'!B1295=0," ",IF(O1291="Yes",J1291-$K$6,J1291-$K$5))</f>
        <v xml:space="preserve"> </v>
      </c>
      <c r="L1291" s="66" t="str">
        <f>IF('Raw Data'!B1295=0," ",IF(I1291="ND","ND",2*(F1291-I1291)/(D1291-C1291)))</f>
        <v xml:space="preserve"> </v>
      </c>
      <c r="M1291" s="60" t="str">
        <f t="shared" si="21"/>
        <v xml:space="preserve"> </v>
      </c>
      <c r="N1291" s="59" t="str">
        <f>IF('Raw Data'!B1295=0," ",IF(O1291="Yes",IF(J1291&gt;$K$6,"OK","NOK"),IF(J1291&gt;$K$5,"OK","NOK")))</f>
        <v xml:space="preserve"> </v>
      </c>
      <c r="O1291" s="67" t="str">
        <f>IF('Raw Data'!B1295=0," ","No")</f>
        <v xml:space="preserve"> </v>
      </c>
      <c r="P1291" s="61" t="str">
        <f>IF('Raw Data'!B1295=0," ",'Raw Data'!F1295 &amp; ".")</f>
        <v xml:space="preserve"> </v>
      </c>
    </row>
    <row r="1292" spans="1:16" x14ac:dyDescent="0.2">
      <c r="A1292" s="62" t="str">
        <f>IF('Raw Data'!B1296=0,"",'Raw Data'!B1296)</f>
        <v/>
      </c>
      <c r="B1292" s="62" t="str">
        <f>IF('Raw Data'!B1296=0,"",'Raw Data'!C1296)</f>
        <v/>
      </c>
      <c r="C1292" s="63" t="str">
        <f>IF('Raw Data'!B1296=0," ",'Raw Data'!D1296)</f>
        <v xml:space="preserve"> </v>
      </c>
      <c r="D1292" s="63" t="str">
        <f>IF('Raw Data'!B1296=0," ",'Raw Data'!E1296)</f>
        <v xml:space="preserve"> </v>
      </c>
      <c r="E1292" s="63" t="str">
        <f>IF('Raw Data'!B1296=0," ",MIN('Raw Data'!G1296:JP1296))</f>
        <v xml:space="preserve"> </v>
      </c>
      <c r="F1292" s="63" t="str">
        <f>IF('Raw Data'!B1296=0," ",AVERAGE('Raw Data'!G1296:JP1296))</f>
        <v xml:space="preserve"> </v>
      </c>
      <c r="G1292" s="63" t="str">
        <f>IF('Raw Data'!B1296=0," ",MAX('Raw Data'!G1296:JP1296))</f>
        <v xml:space="preserve"> </v>
      </c>
      <c r="H1292" s="63" t="str">
        <f>IF('Raw Data'!B1296=0," ",_xlfn.STDEV.S('Raw Data'!G1296:JP1296))</f>
        <v xml:space="preserve"> </v>
      </c>
      <c r="I1292" s="64" t="str">
        <f>IF('Raw Data'!B1296=0," ",(D1292+C1292)/2)</f>
        <v xml:space="preserve"> </v>
      </c>
      <c r="J1292" s="65" t="str">
        <f>IF('Raw Data'!B1296=0," ",IF(H1292=0,9999,MIN((F1292-C1292),(D1292-F1292))/3/H1292))</f>
        <v xml:space="preserve"> </v>
      </c>
      <c r="K1292" s="60" t="str">
        <f>IF('Raw Data'!B1296=0," ",IF(O1292="Yes",J1292-$K$6,J1292-$K$5))</f>
        <v xml:space="preserve"> </v>
      </c>
      <c r="L1292" s="66" t="str">
        <f>IF('Raw Data'!B1296=0," ",IF(I1292="ND","ND",2*(F1292-I1292)/(D1292-C1292)))</f>
        <v xml:space="preserve"> </v>
      </c>
      <c r="M1292" s="60" t="str">
        <f t="shared" si="21"/>
        <v xml:space="preserve"> </v>
      </c>
      <c r="N1292" s="59" t="str">
        <f>IF('Raw Data'!B1296=0," ",IF(O1292="Yes",IF(J1292&gt;$K$6,"OK","NOK"),IF(J1292&gt;$K$5,"OK","NOK")))</f>
        <v xml:space="preserve"> </v>
      </c>
      <c r="O1292" s="67" t="str">
        <f>IF('Raw Data'!B1296=0," ","No")</f>
        <v xml:space="preserve"> </v>
      </c>
      <c r="P1292" s="61" t="str">
        <f>IF('Raw Data'!B1296=0," ",'Raw Data'!F1296 &amp; ".")</f>
        <v xml:space="preserve"> </v>
      </c>
    </row>
    <row r="1293" spans="1:16" x14ac:dyDescent="0.2">
      <c r="A1293" s="62" t="str">
        <f>IF('Raw Data'!B1297=0,"",'Raw Data'!B1297)</f>
        <v/>
      </c>
      <c r="B1293" s="62" t="str">
        <f>IF('Raw Data'!B1297=0,"",'Raw Data'!C1297)</f>
        <v/>
      </c>
      <c r="C1293" s="63" t="str">
        <f>IF('Raw Data'!B1297=0," ",'Raw Data'!D1297)</f>
        <v xml:space="preserve"> </v>
      </c>
      <c r="D1293" s="63" t="str">
        <f>IF('Raw Data'!B1297=0," ",'Raw Data'!E1297)</f>
        <v xml:space="preserve"> </v>
      </c>
      <c r="E1293" s="63" t="str">
        <f>IF('Raw Data'!B1297=0," ",MIN('Raw Data'!G1297:JP1297))</f>
        <v xml:space="preserve"> </v>
      </c>
      <c r="F1293" s="63" t="str">
        <f>IF('Raw Data'!B1297=0," ",AVERAGE('Raw Data'!G1297:JP1297))</f>
        <v xml:space="preserve"> </v>
      </c>
      <c r="G1293" s="63" t="str">
        <f>IF('Raw Data'!B1297=0," ",MAX('Raw Data'!G1297:JP1297))</f>
        <v xml:space="preserve"> </v>
      </c>
      <c r="H1293" s="63" t="str">
        <f>IF('Raw Data'!B1297=0," ",_xlfn.STDEV.S('Raw Data'!G1297:JP1297))</f>
        <v xml:space="preserve"> </v>
      </c>
      <c r="I1293" s="64" t="str">
        <f>IF('Raw Data'!B1297=0," ",(D1293+C1293)/2)</f>
        <v xml:space="preserve"> </v>
      </c>
      <c r="J1293" s="65" t="str">
        <f>IF('Raw Data'!B1297=0," ",IF(H1293=0,9999,MIN((F1293-C1293),(D1293-F1293))/3/H1293))</f>
        <v xml:space="preserve"> </v>
      </c>
      <c r="K1293" s="60" t="str">
        <f>IF('Raw Data'!B1297=0," ",IF(O1293="Yes",J1293-$K$6,J1293-$K$5))</f>
        <v xml:space="preserve"> </v>
      </c>
      <c r="L1293" s="66" t="str">
        <f>IF('Raw Data'!B1297=0," ",IF(I1293="ND","ND",2*(F1293-I1293)/(D1293-C1293)))</f>
        <v xml:space="preserve"> </v>
      </c>
      <c r="M1293" s="60" t="str">
        <f t="shared" si="21"/>
        <v xml:space="preserve"> </v>
      </c>
      <c r="N1293" s="59" t="str">
        <f>IF('Raw Data'!B1297=0," ",IF(O1293="Yes",IF(J1293&gt;$K$6,"OK","NOK"),IF(J1293&gt;$K$5,"OK","NOK")))</f>
        <v xml:space="preserve"> </v>
      </c>
      <c r="O1293" s="67" t="str">
        <f>IF('Raw Data'!B1297=0," ","No")</f>
        <v xml:space="preserve"> </v>
      </c>
      <c r="P1293" s="61" t="str">
        <f>IF('Raw Data'!B1297=0," ",'Raw Data'!F1297 &amp; ".")</f>
        <v xml:space="preserve"> </v>
      </c>
    </row>
    <row r="1294" spans="1:16" x14ac:dyDescent="0.2">
      <c r="A1294" s="62" t="str">
        <f>IF('Raw Data'!B1298=0,"",'Raw Data'!B1298)</f>
        <v/>
      </c>
      <c r="B1294" s="62" t="str">
        <f>IF('Raw Data'!B1298=0,"",'Raw Data'!C1298)</f>
        <v/>
      </c>
      <c r="C1294" s="63" t="str">
        <f>IF('Raw Data'!B1298=0," ",'Raw Data'!D1298)</f>
        <v xml:space="preserve"> </v>
      </c>
      <c r="D1294" s="63" t="str">
        <f>IF('Raw Data'!B1298=0," ",'Raw Data'!E1298)</f>
        <v xml:space="preserve"> </v>
      </c>
      <c r="E1294" s="63" t="str">
        <f>IF('Raw Data'!B1298=0," ",MIN('Raw Data'!G1298:JP1298))</f>
        <v xml:space="preserve"> </v>
      </c>
      <c r="F1294" s="63" t="str">
        <f>IF('Raw Data'!B1298=0," ",AVERAGE('Raw Data'!G1298:JP1298))</f>
        <v xml:space="preserve"> </v>
      </c>
      <c r="G1294" s="63" t="str">
        <f>IF('Raw Data'!B1298=0," ",MAX('Raw Data'!G1298:JP1298))</f>
        <v xml:space="preserve"> </v>
      </c>
      <c r="H1294" s="63" t="str">
        <f>IF('Raw Data'!B1298=0," ",_xlfn.STDEV.S('Raw Data'!G1298:JP1298))</f>
        <v xml:space="preserve"> </v>
      </c>
      <c r="I1294" s="64" t="str">
        <f>IF('Raw Data'!B1298=0," ",(D1294+C1294)/2)</f>
        <v xml:space="preserve"> </v>
      </c>
      <c r="J1294" s="65" t="str">
        <f>IF('Raw Data'!B1298=0," ",IF(H1294=0,9999,MIN((F1294-C1294),(D1294-F1294))/3/H1294))</f>
        <v xml:space="preserve"> </v>
      </c>
      <c r="K1294" s="60" t="str">
        <f>IF('Raw Data'!B1298=0," ",IF(O1294="Yes",J1294-$K$6,J1294-$K$5))</f>
        <v xml:space="preserve"> </v>
      </c>
      <c r="L1294" s="66" t="str">
        <f>IF('Raw Data'!B1298=0," ",IF(I1294="ND","ND",2*(F1294-I1294)/(D1294-C1294)))</f>
        <v xml:space="preserve"> </v>
      </c>
      <c r="M1294" s="60" t="str">
        <f t="shared" si="21"/>
        <v xml:space="preserve"> </v>
      </c>
      <c r="N1294" s="59" t="str">
        <f>IF('Raw Data'!B1298=0," ",IF(O1294="Yes",IF(J1294&gt;$K$6,"OK","NOK"),IF(J1294&gt;$K$5,"OK","NOK")))</f>
        <v xml:space="preserve"> </v>
      </c>
      <c r="O1294" s="67" t="str">
        <f>IF('Raw Data'!B1298=0," ","No")</f>
        <v xml:space="preserve"> </v>
      </c>
      <c r="P1294" s="61" t="str">
        <f>IF('Raw Data'!B1298=0," ",'Raw Data'!F1298 &amp; ".")</f>
        <v xml:space="preserve"> </v>
      </c>
    </row>
    <row r="1295" spans="1:16" x14ac:dyDescent="0.2">
      <c r="A1295" s="62" t="str">
        <f>IF('Raw Data'!B1299=0,"",'Raw Data'!B1299)</f>
        <v/>
      </c>
      <c r="B1295" s="62" t="str">
        <f>IF('Raw Data'!B1299=0,"",'Raw Data'!C1299)</f>
        <v/>
      </c>
      <c r="C1295" s="63" t="str">
        <f>IF('Raw Data'!B1299=0," ",'Raw Data'!D1299)</f>
        <v xml:space="preserve"> </v>
      </c>
      <c r="D1295" s="63" t="str">
        <f>IF('Raw Data'!B1299=0," ",'Raw Data'!E1299)</f>
        <v xml:space="preserve"> </v>
      </c>
      <c r="E1295" s="63" t="str">
        <f>IF('Raw Data'!B1299=0," ",MIN('Raw Data'!G1299:JP1299))</f>
        <v xml:space="preserve"> </v>
      </c>
      <c r="F1295" s="63" t="str">
        <f>IF('Raw Data'!B1299=0," ",AVERAGE('Raw Data'!G1299:JP1299))</f>
        <v xml:space="preserve"> </v>
      </c>
      <c r="G1295" s="63" t="str">
        <f>IF('Raw Data'!B1299=0," ",MAX('Raw Data'!G1299:JP1299))</f>
        <v xml:space="preserve"> </v>
      </c>
      <c r="H1295" s="63" t="str">
        <f>IF('Raw Data'!B1299=0," ",_xlfn.STDEV.S('Raw Data'!G1299:JP1299))</f>
        <v xml:space="preserve"> </v>
      </c>
      <c r="I1295" s="64" t="str">
        <f>IF('Raw Data'!B1299=0," ",(D1295+C1295)/2)</f>
        <v xml:space="preserve"> </v>
      </c>
      <c r="J1295" s="65" t="str">
        <f>IF('Raw Data'!B1299=0," ",IF(H1295=0,9999,MIN((F1295-C1295),(D1295-F1295))/3/H1295))</f>
        <v xml:space="preserve"> </v>
      </c>
      <c r="K1295" s="60" t="str">
        <f>IF('Raw Data'!B1299=0," ",IF(O1295="Yes",J1295-$K$6,J1295-$K$5))</f>
        <v xml:space="preserve"> </v>
      </c>
      <c r="L1295" s="66" t="str">
        <f>IF('Raw Data'!B1299=0," ",IF(I1295="ND","ND",2*(F1295-I1295)/(D1295-C1295)))</f>
        <v xml:space="preserve"> </v>
      </c>
      <c r="M1295" s="60" t="str">
        <f t="shared" si="21"/>
        <v xml:space="preserve"> </v>
      </c>
      <c r="N1295" s="59" t="str">
        <f>IF('Raw Data'!B1299=0," ",IF(O1295="Yes",IF(J1295&gt;$K$6,"OK","NOK"),IF(J1295&gt;$K$5,"OK","NOK")))</f>
        <v xml:space="preserve"> </v>
      </c>
      <c r="O1295" s="67" t="str">
        <f>IF('Raw Data'!B1299=0," ","No")</f>
        <v xml:space="preserve"> </v>
      </c>
      <c r="P1295" s="61" t="str">
        <f>IF('Raw Data'!B1299=0," ",'Raw Data'!F1299 &amp; ".")</f>
        <v xml:space="preserve"> </v>
      </c>
    </row>
    <row r="1296" spans="1:16" x14ac:dyDescent="0.2">
      <c r="A1296" s="62" t="str">
        <f>IF('Raw Data'!B1300=0,"",'Raw Data'!B1300)</f>
        <v/>
      </c>
      <c r="B1296" s="62" t="str">
        <f>IF('Raw Data'!B1300=0,"",'Raw Data'!C1300)</f>
        <v/>
      </c>
      <c r="C1296" s="63" t="str">
        <f>IF('Raw Data'!B1300=0," ",'Raw Data'!D1300)</f>
        <v xml:space="preserve"> </v>
      </c>
      <c r="D1296" s="63" t="str">
        <f>IF('Raw Data'!B1300=0," ",'Raw Data'!E1300)</f>
        <v xml:space="preserve"> </v>
      </c>
      <c r="E1296" s="63" t="str">
        <f>IF('Raw Data'!B1300=0," ",MIN('Raw Data'!G1300:JP1300))</f>
        <v xml:space="preserve"> </v>
      </c>
      <c r="F1296" s="63" t="str">
        <f>IF('Raw Data'!B1300=0," ",AVERAGE('Raw Data'!G1300:JP1300))</f>
        <v xml:space="preserve"> </v>
      </c>
      <c r="G1296" s="63" t="str">
        <f>IF('Raw Data'!B1300=0," ",MAX('Raw Data'!G1300:JP1300))</f>
        <v xml:space="preserve"> </v>
      </c>
      <c r="H1296" s="63" t="str">
        <f>IF('Raw Data'!B1300=0," ",_xlfn.STDEV.S('Raw Data'!G1300:JP1300))</f>
        <v xml:space="preserve"> </v>
      </c>
      <c r="I1296" s="64" t="str">
        <f>IF('Raw Data'!B1300=0," ",(D1296+C1296)/2)</f>
        <v xml:space="preserve"> </v>
      </c>
      <c r="J1296" s="65" t="str">
        <f>IF('Raw Data'!B1300=0," ",IF(H1296=0,9999,MIN((F1296-C1296),(D1296-F1296))/3/H1296))</f>
        <v xml:space="preserve"> </v>
      </c>
      <c r="K1296" s="60" t="str">
        <f>IF('Raw Data'!B1300=0," ",IF(O1296="Yes",J1296-$K$6,J1296-$K$5))</f>
        <v xml:space="preserve"> </v>
      </c>
      <c r="L1296" s="66" t="str">
        <f>IF('Raw Data'!B1300=0," ",IF(I1296="ND","ND",2*(F1296-I1296)/(D1296-C1296)))</f>
        <v xml:space="preserve"> </v>
      </c>
      <c r="M1296" s="60" t="str">
        <f t="shared" si="21"/>
        <v xml:space="preserve"> </v>
      </c>
      <c r="N1296" s="59" t="str">
        <f>IF('Raw Data'!B1300=0," ",IF(O1296="Yes",IF(J1296&gt;$K$6,"OK","NOK"),IF(J1296&gt;$K$5,"OK","NOK")))</f>
        <v xml:space="preserve"> </v>
      </c>
      <c r="O1296" s="67" t="str">
        <f>IF('Raw Data'!B1300=0," ","No")</f>
        <v xml:space="preserve"> </v>
      </c>
      <c r="P1296" s="61" t="str">
        <f>IF('Raw Data'!B1300=0," ",'Raw Data'!F1300 &amp; ".")</f>
        <v xml:space="preserve"> </v>
      </c>
    </row>
    <row r="1297" spans="1:16" x14ac:dyDescent="0.2">
      <c r="A1297" s="62" t="str">
        <f>IF('Raw Data'!B1301=0,"",'Raw Data'!B1301)</f>
        <v/>
      </c>
      <c r="B1297" s="62" t="str">
        <f>IF('Raw Data'!B1301=0,"",'Raw Data'!C1301)</f>
        <v/>
      </c>
      <c r="C1297" s="63" t="str">
        <f>IF('Raw Data'!B1301=0," ",'Raw Data'!D1301)</f>
        <v xml:space="preserve"> </v>
      </c>
      <c r="D1297" s="63" t="str">
        <f>IF('Raw Data'!B1301=0," ",'Raw Data'!E1301)</f>
        <v xml:space="preserve"> </v>
      </c>
      <c r="E1297" s="63" t="str">
        <f>IF('Raw Data'!B1301=0," ",MIN('Raw Data'!G1301:JP1301))</f>
        <v xml:space="preserve"> </v>
      </c>
      <c r="F1297" s="63" t="str">
        <f>IF('Raw Data'!B1301=0," ",AVERAGE('Raw Data'!G1301:JP1301))</f>
        <v xml:space="preserve"> </v>
      </c>
      <c r="G1297" s="63" t="str">
        <f>IF('Raw Data'!B1301=0," ",MAX('Raw Data'!G1301:JP1301))</f>
        <v xml:space="preserve"> </v>
      </c>
      <c r="H1297" s="63" t="str">
        <f>IF('Raw Data'!B1301=0," ",_xlfn.STDEV.S('Raw Data'!G1301:JP1301))</f>
        <v xml:space="preserve"> </v>
      </c>
      <c r="I1297" s="64" t="str">
        <f>IF('Raw Data'!B1301=0," ",(D1297+C1297)/2)</f>
        <v xml:space="preserve"> </v>
      </c>
      <c r="J1297" s="65" t="str">
        <f>IF('Raw Data'!B1301=0," ",IF(H1297=0,9999,MIN((F1297-C1297),(D1297-F1297))/3/H1297))</f>
        <v xml:space="preserve"> </v>
      </c>
      <c r="K1297" s="60" t="str">
        <f>IF('Raw Data'!B1301=0," ",IF(O1297="Yes",J1297-$K$6,J1297-$K$5))</f>
        <v xml:space="preserve"> </v>
      </c>
      <c r="L1297" s="66" t="str">
        <f>IF('Raw Data'!B1301=0," ",IF(I1297="ND","ND",2*(F1297-I1297)/(D1297-C1297)))</f>
        <v xml:space="preserve"> </v>
      </c>
      <c r="M1297" s="60" t="str">
        <f t="shared" si="21"/>
        <v xml:space="preserve"> </v>
      </c>
      <c r="N1297" s="59" t="str">
        <f>IF('Raw Data'!B1301=0," ",IF(O1297="Yes",IF(J1297&gt;$K$6,"OK","NOK"),IF(J1297&gt;$K$5,"OK","NOK")))</f>
        <v xml:space="preserve"> </v>
      </c>
      <c r="O1297" s="67" t="str">
        <f>IF('Raw Data'!B1301=0," ","No")</f>
        <v xml:space="preserve"> </v>
      </c>
      <c r="P1297" s="61" t="str">
        <f>IF('Raw Data'!B1301=0," ",'Raw Data'!F1301 &amp; ".")</f>
        <v xml:space="preserve"> </v>
      </c>
    </row>
    <row r="1298" spans="1:16" x14ac:dyDescent="0.2">
      <c r="A1298" s="62" t="str">
        <f>IF('Raw Data'!B1302=0,"",'Raw Data'!B1302)</f>
        <v/>
      </c>
      <c r="B1298" s="62" t="str">
        <f>IF('Raw Data'!B1302=0,"",'Raw Data'!C1302)</f>
        <v/>
      </c>
      <c r="C1298" s="63" t="str">
        <f>IF('Raw Data'!B1302=0," ",'Raw Data'!D1302)</f>
        <v xml:space="preserve"> </v>
      </c>
      <c r="D1298" s="63" t="str">
        <f>IF('Raw Data'!B1302=0," ",'Raw Data'!E1302)</f>
        <v xml:space="preserve"> </v>
      </c>
      <c r="E1298" s="63" t="str">
        <f>IF('Raw Data'!B1302=0," ",MIN('Raw Data'!G1302:JP1302))</f>
        <v xml:space="preserve"> </v>
      </c>
      <c r="F1298" s="63" t="str">
        <f>IF('Raw Data'!B1302=0," ",AVERAGE('Raw Data'!G1302:JP1302))</f>
        <v xml:space="preserve"> </v>
      </c>
      <c r="G1298" s="63" t="str">
        <f>IF('Raw Data'!B1302=0," ",MAX('Raw Data'!G1302:JP1302))</f>
        <v xml:space="preserve"> </v>
      </c>
      <c r="H1298" s="63" t="str">
        <f>IF('Raw Data'!B1302=0," ",_xlfn.STDEV.S('Raw Data'!G1302:JP1302))</f>
        <v xml:space="preserve"> </v>
      </c>
      <c r="I1298" s="64" t="str">
        <f>IF('Raw Data'!B1302=0," ",(D1298+C1298)/2)</f>
        <v xml:space="preserve"> </v>
      </c>
      <c r="J1298" s="65" t="str">
        <f>IF('Raw Data'!B1302=0," ",IF(H1298=0,9999,MIN((F1298-C1298),(D1298-F1298))/3/H1298))</f>
        <v xml:space="preserve"> </v>
      </c>
      <c r="K1298" s="60" t="str">
        <f>IF('Raw Data'!B1302=0," ",IF(O1298="Yes",J1298-$K$6,J1298-$K$5))</f>
        <v xml:space="preserve"> </v>
      </c>
      <c r="L1298" s="66" t="str">
        <f>IF('Raw Data'!B1302=0," ",IF(I1298="ND","ND",2*(F1298-I1298)/(D1298-C1298)))</f>
        <v xml:space="preserve"> </v>
      </c>
      <c r="M1298" s="60" t="str">
        <f t="shared" si="21"/>
        <v xml:space="preserve"> </v>
      </c>
      <c r="N1298" s="59" t="str">
        <f>IF('Raw Data'!B1302=0," ",IF(O1298="Yes",IF(J1298&gt;$K$6,"OK","NOK"),IF(J1298&gt;$K$5,"OK","NOK")))</f>
        <v xml:space="preserve"> </v>
      </c>
      <c r="O1298" s="67" t="str">
        <f>IF('Raw Data'!B1302=0," ","No")</f>
        <v xml:space="preserve"> </v>
      </c>
      <c r="P1298" s="61" t="str">
        <f>IF('Raw Data'!B1302=0," ",'Raw Data'!F1302 &amp; ".")</f>
        <v xml:space="preserve"> </v>
      </c>
    </row>
    <row r="1299" spans="1:16" x14ac:dyDescent="0.2">
      <c r="A1299" s="62" t="str">
        <f>IF('Raw Data'!B1303=0,"",'Raw Data'!B1303)</f>
        <v/>
      </c>
      <c r="B1299" s="62" t="str">
        <f>IF('Raw Data'!B1303=0,"",'Raw Data'!C1303)</f>
        <v/>
      </c>
      <c r="C1299" s="63" t="str">
        <f>IF('Raw Data'!B1303=0," ",'Raw Data'!D1303)</f>
        <v xml:space="preserve"> </v>
      </c>
      <c r="D1299" s="63" t="str">
        <f>IF('Raw Data'!B1303=0," ",'Raw Data'!E1303)</f>
        <v xml:space="preserve"> </v>
      </c>
      <c r="E1299" s="63" t="str">
        <f>IF('Raw Data'!B1303=0," ",MIN('Raw Data'!G1303:JP1303))</f>
        <v xml:space="preserve"> </v>
      </c>
      <c r="F1299" s="63" t="str">
        <f>IF('Raw Data'!B1303=0," ",AVERAGE('Raw Data'!G1303:JP1303))</f>
        <v xml:space="preserve"> </v>
      </c>
      <c r="G1299" s="63" t="str">
        <f>IF('Raw Data'!B1303=0," ",MAX('Raw Data'!G1303:JP1303))</f>
        <v xml:space="preserve"> </v>
      </c>
      <c r="H1299" s="63" t="str">
        <f>IF('Raw Data'!B1303=0," ",_xlfn.STDEV.S('Raw Data'!G1303:JP1303))</f>
        <v xml:space="preserve"> </v>
      </c>
      <c r="I1299" s="64" t="str">
        <f>IF('Raw Data'!B1303=0," ",(D1299+C1299)/2)</f>
        <v xml:space="preserve"> </v>
      </c>
      <c r="J1299" s="65" t="str">
        <f>IF('Raw Data'!B1303=0," ",IF(H1299=0,9999,MIN((F1299-C1299),(D1299-F1299))/3/H1299))</f>
        <v xml:space="preserve"> </v>
      </c>
      <c r="K1299" s="60" t="str">
        <f>IF('Raw Data'!B1303=0," ",IF(O1299="Yes",J1299-$K$6,J1299-$K$5))</f>
        <v xml:space="preserve"> </v>
      </c>
      <c r="L1299" s="66" t="str">
        <f>IF('Raw Data'!B1303=0," ",IF(I1299="ND","ND",2*(F1299-I1299)/(D1299-C1299)))</f>
        <v xml:space="preserve"> </v>
      </c>
      <c r="M1299" s="60" t="str">
        <f t="shared" si="21"/>
        <v xml:space="preserve"> </v>
      </c>
      <c r="N1299" s="59" t="str">
        <f>IF('Raw Data'!B1303=0," ",IF(O1299="Yes",IF(J1299&gt;$K$6,"OK","NOK"),IF(J1299&gt;$K$5,"OK","NOK")))</f>
        <v xml:space="preserve"> </v>
      </c>
      <c r="O1299" s="67" t="str">
        <f>IF('Raw Data'!B1303=0," ","No")</f>
        <v xml:space="preserve"> </v>
      </c>
      <c r="P1299" s="61" t="str">
        <f>IF('Raw Data'!B1303=0," ",'Raw Data'!F1303 &amp; ".")</f>
        <v xml:space="preserve"> </v>
      </c>
    </row>
    <row r="1300" spans="1:16" x14ac:dyDescent="0.2">
      <c r="A1300" s="62" t="str">
        <f>IF('Raw Data'!B1304=0,"",'Raw Data'!B1304)</f>
        <v/>
      </c>
      <c r="B1300" s="62" t="str">
        <f>IF('Raw Data'!B1304=0,"",'Raw Data'!C1304)</f>
        <v/>
      </c>
      <c r="C1300" s="63" t="str">
        <f>IF('Raw Data'!B1304=0," ",'Raw Data'!D1304)</f>
        <v xml:space="preserve"> </v>
      </c>
      <c r="D1300" s="63" t="str">
        <f>IF('Raw Data'!B1304=0," ",'Raw Data'!E1304)</f>
        <v xml:space="preserve"> </v>
      </c>
      <c r="E1300" s="63" t="str">
        <f>IF('Raw Data'!B1304=0," ",MIN('Raw Data'!G1304:JP1304))</f>
        <v xml:space="preserve"> </v>
      </c>
      <c r="F1300" s="63" t="str">
        <f>IF('Raw Data'!B1304=0," ",AVERAGE('Raw Data'!G1304:JP1304))</f>
        <v xml:space="preserve"> </v>
      </c>
      <c r="G1300" s="63" t="str">
        <f>IF('Raw Data'!B1304=0," ",MAX('Raw Data'!G1304:JP1304))</f>
        <v xml:space="preserve"> </v>
      </c>
      <c r="H1300" s="63" t="str">
        <f>IF('Raw Data'!B1304=0," ",_xlfn.STDEV.S('Raw Data'!G1304:JP1304))</f>
        <v xml:space="preserve"> </v>
      </c>
      <c r="I1300" s="64" t="str">
        <f>IF('Raw Data'!B1304=0," ",(D1300+C1300)/2)</f>
        <v xml:space="preserve"> </v>
      </c>
      <c r="J1300" s="65" t="str">
        <f>IF('Raw Data'!B1304=0," ",IF(H1300=0,9999,MIN((F1300-C1300),(D1300-F1300))/3/H1300))</f>
        <v xml:space="preserve"> </v>
      </c>
      <c r="K1300" s="60" t="str">
        <f>IF('Raw Data'!B1304=0," ",IF(O1300="Yes",J1300-$K$6,J1300-$K$5))</f>
        <v xml:space="preserve"> </v>
      </c>
      <c r="L1300" s="66" t="str">
        <f>IF('Raw Data'!B1304=0," ",IF(I1300="ND","ND",2*(F1300-I1300)/(D1300-C1300)))</f>
        <v xml:space="preserve"> </v>
      </c>
      <c r="M1300" s="60" t="str">
        <f t="shared" si="21"/>
        <v xml:space="preserve"> </v>
      </c>
      <c r="N1300" s="59" t="str">
        <f>IF('Raw Data'!B1304=0," ",IF(O1300="Yes",IF(J1300&gt;$K$6,"OK","NOK"),IF(J1300&gt;$K$5,"OK","NOK")))</f>
        <v xml:space="preserve"> </v>
      </c>
      <c r="O1300" s="67" t="str">
        <f>IF('Raw Data'!B1304=0," ","No")</f>
        <v xml:space="preserve"> </v>
      </c>
      <c r="P1300" s="61" t="str">
        <f>IF('Raw Data'!B1304=0," ",'Raw Data'!F1304 &amp; ".")</f>
        <v xml:space="preserve"> </v>
      </c>
    </row>
    <row r="1301" spans="1:16" x14ac:dyDescent="0.2">
      <c r="A1301" s="62" t="str">
        <f>IF('Raw Data'!B1305=0,"",'Raw Data'!B1305)</f>
        <v/>
      </c>
      <c r="B1301" s="62" t="str">
        <f>IF('Raw Data'!B1305=0,"",'Raw Data'!C1305)</f>
        <v/>
      </c>
      <c r="C1301" s="63" t="str">
        <f>IF('Raw Data'!B1305=0," ",'Raw Data'!D1305)</f>
        <v xml:space="preserve"> </v>
      </c>
      <c r="D1301" s="63" t="str">
        <f>IF('Raw Data'!B1305=0," ",'Raw Data'!E1305)</f>
        <v xml:space="preserve"> </v>
      </c>
      <c r="E1301" s="63" t="str">
        <f>IF('Raw Data'!B1305=0," ",MIN('Raw Data'!G1305:JP1305))</f>
        <v xml:space="preserve"> </v>
      </c>
      <c r="F1301" s="63" t="str">
        <f>IF('Raw Data'!B1305=0," ",AVERAGE('Raw Data'!G1305:JP1305))</f>
        <v xml:space="preserve"> </v>
      </c>
      <c r="G1301" s="63" t="str">
        <f>IF('Raw Data'!B1305=0," ",MAX('Raw Data'!G1305:JP1305))</f>
        <v xml:space="preserve"> </v>
      </c>
      <c r="H1301" s="63" t="str">
        <f>IF('Raw Data'!B1305=0," ",_xlfn.STDEV.S('Raw Data'!G1305:JP1305))</f>
        <v xml:space="preserve"> </v>
      </c>
      <c r="I1301" s="64" t="str">
        <f>IF('Raw Data'!B1305=0," ",(D1301+C1301)/2)</f>
        <v xml:space="preserve"> </v>
      </c>
      <c r="J1301" s="65" t="str">
        <f>IF('Raw Data'!B1305=0," ",IF(H1301=0,9999,MIN((F1301-C1301),(D1301-F1301))/3/H1301))</f>
        <v xml:space="preserve"> </v>
      </c>
      <c r="K1301" s="60" t="str">
        <f>IF('Raw Data'!B1305=0," ",IF(O1301="Yes",J1301-$K$6,J1301-$K$5))</f>
        <v xml:space="preserve"> </v>
      </c>
      <c r="L1301" s="66" t="str">
        <f>IF('Raw Data'!B1305=0," ",IF(I1301="ND","ND",2*(F1301-I1301)/(D1301-C1301)))</f>
        <v xml:space="preserve"> </v>
      </c>
      <c r="M1301" s="60" t="str">
        <f t="shared" si="21"/>
        <v xml:space="preserve"> </v>
      </c>
      <c r="N1301" s="59" t="str">
        <f>IF('Raw Data'!B1305=0," ",IF(O1301="Yes",IF(J1301&gt;$K$6,"OK","NOK"),IF(J1301&gt;$K$5,"OK","NOK")))</f>
        <v xml:space="preserve"> </v>
      </c>
      <c r="O1301" s="67" t="str">
        <f>IF('Raw Data'!B1305=0," ","No")</f>
        <v xml:space="preserve"> </v>
      </c>
      <c r="P1301" s="61" t="str">
        <f>IF('Raw Data'!B1305=0," ",'Raw Data'!F1305 &amp; ".")</f>
        <v xml:space="preserve"> </v>
      </c>
    </row>
    <row r="1302" spans="1:16" x14ac:dyDescent="0.2">
      <c r="A1302" s="62" t="str">
        <f>IF('Raw Data'!B1306=0,"",'Raw Data'!B1306)</f>
        <v/>
      </c>
      <c r="B1302" s="62" t="str">
        <f>IF('Raw Data'!B1306=0,"",'Raw Data'!C1306)</f>
        <v/>
      </c>
      <c r="C1302" s="63" t="str">
        <f>IF('Raw Data'!B1306=0," ",'Raw Data'!D1306)</f>
        <v xml:space="preserve"> </v>
      </c>
      <c r="D1302" s="63" t="str">
        <f>IF('Raw Data'!B1306=0," ",'Raw Data'!E1306)</f>
        <v xml:space="preserve"> </v>
      </c>
      <c r="E1302" s="63" t="str">
        <f>IF('Raw Data'!B1306=0," ",MIN('Raw Data'!G1306:JP1306))</f>
        <v xml:space="preserve"> </v>
      </c>
      <c r="F1302" s="63" t="str">
        <f>IF('Raw Data'!B1306=0," ",AVERAGE('Raw Data'!G1306:JP1306))</f>
        <v xml:space="preserve"> </v>
      </c>
      <c r="G1302" s="63" t="str">
        <f>IF('Raw Data'!B1306=0," ",MAX('Raw Data'!G1306:JP1306))</f>
        <v xml:space="preserve"> </v>
      </c>
      <c r="H1302" s="63" t="str">
        <f>IF('Raw Data'!B1306=0," ",_xlfn.STDEV.S('Raw Data'!G1306:JP1306))</f>
        <v xml:space="preserve"> </v>
      </c>
      <c r="I1302" s="64" t="str">
        <f>IF('Raw Data'!B1306=0," ",(D1302+C1302)/2)</f>
        <v xml:space="preserve"> </v>
      </c>
      <c r="J1302" s="65" t="str">
        <f>IF('Raw Data'!B1306=0," ",IF(H1302=0,9999,MIN((F1302-C1302),(D1302-F1302))/3/H1302))</f>
        <v xml:space="preserve"> </v>
      </c>
      <c r="K1302" s="60" t="str">
        <f>IF('Raw Data'!B1306=0," ",IF(O1302="Yes",J1302-$K$6,J1302-$K$5))</f>
        <v xml:space="preserve"> </v>
      </c>
      <c r="L1302" s="66" t="str">
        <f>IF('Raw Data'!B1306=0," ",IF(I1302="ND","ND",2*(F1302-I1302)/(D1302-C1302)))</f>
        <v xml:space="preserve"> </v>
      </c>
      <c r="M1302" s="60" t="str">
        <f t="shared" si="21"/>
        <v xml:space="preserve"> </v>
      </c>
      <c r="N1302" s="59" t="str">
        <f>IF('Raw Data'!B1306=0," ",IF(O1302="Yes",IF(J1302&gt;$K$6,"OK","NOK"),IF(J1302&gt;$K$5,"OK","NOK")))</f>
        <v xml:space="preserve"> </v>
      </c>
      <c r="O1302" s="67" t="str">
        <f>IF('Raw Data'!B1306=0," ","No")</f>
        <v xml:space="preserve"> </v>
      </c>
      <c r="P1302" s="61" t="str">
        <f>IF('Raw Data'!B1306=0," ",'Raw Data'!F1306 &amp; ".")</f>
        <v xml:space="preserve"> </v>
      </c>
    </row>
    <row r="1303" spans="1:16" x14ac:dyDescent="0.2">
      <c r="A1303" s="62" t="str">
        <f>IF('Raw Data'!B1307=0,"",'Raw Data'!B1307)</f>
        <v/>
      </c>
      <c r="B1303" s="62" t="str">
        <f>IF('Raw Data'!B1307=0,"",'Raw Data'!C1307)</f>
        <v/>
      </c>
      <c r="C1303" s="63" t="str">
        <f>IF('Raw Data'!B1307=0," ",'Raw Data'!D1307)</f>
        <v xml:space="preserve"> </v>
      </c>
      <c r="D1303" s="63" t="str">
        <f>IF('Raw Data'!B1307=0," ",'Raw Data'!E1307)</f>
        <v xml:space="preserve"> </v>
      </c>
      <c r="E1303" s="63" t="str">
        <f>IF('Raw Data'!B1307=0," ",MIN('Raw Data'!G1307:JP1307))</f>
        <v xml:space="preserve"> </v>
      </c>
      <c r="F1303" s="63" t="str">
        <f>IF('Raw Data'!B1307=0," ",AVERAGE('Raw Data'!G1307:JP1307))</f>
        <v xml:space="preserve"> </v>
      </c>
      <c r="G1303" s="63" t="str">
        <f>IF('Raw Data'!B1307=0," ",MAX('Raw Data'!G1307:JP1307))</f>
        <v xml:space="preserve"> </v>
      </c>
      <c r="H1303" s="63" t="str">
        <f>IF('Raw Data'!B1307=0," ",_xlfn.STDEV.S('Raw Data'!G1307:JP1307))</f>
        <v xml:space="preserve"> </v>
      </c>
      <c r="I1303" s="64" t="str">
        <f>IF('Raw Data'!B1307=0," ",(D1303+C1303)/2)</f>
        <v xml:space="preserve"> </v>
      </c>
      <c r="J1303" s="65" t="str">
        <f>IF('Raw Data'!B1307=0," ",IF(H1303=0,9999,MIN((F1303-C1303),(D1303-F1303))/3/H1303))</f>
        <v xml:space="preserve"> </v>
      </c>
      <c r="K1303" s="60" t="str">
        <f>IF('Raw Data'!B1307=0," ",IF(O1303="Yes",J1303-$K$6,J1303-$K$5))</f>
        <v xml:space="preserve"> </v>
      </c>
      <c r="L1303" s="66" t="str">
        <f>IF('Raw Data'!B1307=0," ",IF(I1303="ND","ND",2*(F1303-I1303)/(D1303-C1303)))</f>
        <v xml:space="preserve"> </v>
      </c>
      <c r="M1303" s="60" t="str">
        <f t="shared" si="21"/>
        <v xml:space="preserve"> </v>
      </c>
      <c r="N1303" s="59" t="str">
        <f>IF('Raw Data'!B1307=0," ",IF(O1303="Yes",IF(J1303&gt;$K$6,"OK","NOK"),IF(J1303&gt;$K$5,"OK","NOK")))</f>
        <v xml:space="preserve"> </v>
      </c>
      <c r="O1303" s="67" t="str">
        <f>IF('Raw Data'!B1307=0," ","No")</f>
        <v xml:space="preserve"> </v>
      </c>
      <c r="P1303" s="61" t="str">
        <f>IF('Raw Data'!B1307=0," ",'Raw Data'!F1307 &amp; ".")</f>
        <v xml:space="preserve"> </v>
      </c>
    </row>
    <row r="1304" spans="1:16" x14ac:dyDescent="0.2">
      <c r="A1304" s="62" t="str">
        <f>IF('Raw Data'!B1308=0,"",'Raw Data'!B1308)</f>
        <v/>
      </c>
      <c r="B1304" s="62" t="str">
        <f>IF('Raw Data'!B1308=0,"",'Raw Data'!C1308)</f>
        <v/>
      </c>
      <c r="C1304" s="63" t="str">
        <f>IF('Raw Data'!B1308=0," ",'Raw Data'!D1308)</f>
        <v xml:space="preserve"> </v>
      </c>
      <c r="D1304" s="63" t="str">
        <f>IF('Raw Data'!B1308=0," ",'Raw Data'!E1308)</f>
        <v xml:space="preserve"> </v>
      </c>
      <c r="E1304" s="63" t="str">
        <f>IF('Raw Data'!B1308=0," ",MIN('Raw Data'!G1308:JP1308))</f>
        <v xml:space="preserve"> </v>
      </c>
      <c r="F1304" s="63" t="str">
        <f>IF('Raw Data'!B1308=0," ",AVERAGE('Raw Data'!G1308:JP1308))</f>
        <v xml:space="preserve"> </v>
      </c>
      <c r="G1304" s="63" t="str">
        <f>IF('Raw Data'!B1308=0," ",MAX('Raw Data'!G1308:JP1308))</f>
        <v xml:space="preserve"> </v>
      </c>
      <c r="H1304" s="63" t="str">
        <f>IF('Raw Data'!B1308=0," ",_xlfn.STDEV.S('Raw Data'!G1308:JP1308))</f>
        <v xml:space="preserve"> </v>
      </c>
      <c r="I1304" s="64" t="str">
        <f>IF('Raw Data'!B1308=0," ",(D1304+C1304)/2)</f>
        <v xml:space="preserve"> </v>
      </c>
      <c r="J1304" s="65" t="str">
        <f>IF('Raw Data'!B1308=0," ",IF(H1304=0,9999,MIN((F1304-C1304),(D1304-F1304))/3/H1304))</f>
        <v xml:space="preserve"> </v>
      </c>
      <c r="K1304" s="60" t="str">
        <f>IF('Raw Data'!B1308=0," ",IF(O1304="Yes",J1304-$K$6,J1304-$K$5))</f>
        <v xml:space="preserve"> </v>
      </c>
      <c r="L1304" s="66" t="str">
        <f>IF('Raw Data'!B1308=0," ",IF(I1304="ND","ND",2*(F1304-I1304)/(D1304-C1304)))</f>
        <v xml:space="preserve"> </v>
      </c>
      <c r="M1304" s="60" t="str">
        <f t="shared" si="21"/>
        <v xml:space="preserve"> </v>
      </c>
      <c r="N1304" s="59" t="str">
        <f>IF('Raw Data'!B1308=0," ",IF(O1304="Yes",IF(J1304&gt;$K$6,"OK","NOK"),IF(J1304&gt;$K$5,"OK","NOK")))</f>
        <v xml:space="preserve"> </v>
      </c>
      <c r="O1304" s="67" t="str">
        <f>IF('Raw Data'!B1308=0," ","No")</f>
        <v xml:space="preserve"> </v>
      </c>
      <c r="P1304" s="61" t="str">
        <f>IF('Raw Data'!B1308=0," ",'Raw Data'!F1308 &amp; ".")</f>
        <v xml:space="preserve"> </v>
      </c>
    </row>
    <row r="1305" spans="1:16" x14ac:dyDescent="0.2">
      <c r="A1305" s="62" t="str">
        <f>IF('Raw Data'!B1309=0,"",'Raw Data'!B1309)</f>
        <v/>
      </c>
      <c r="B1305" s="62" t="str">
        <f>IF('Raw Data'!B1309=0,"",'Raw Data'!C1309)</f>
        <v/>
      </c>
      <c r="C1305" s="63" t="str">
        <f>IF('Raw Data'!B1309=0," ",'Raw Data'!D1309)</f>
        <v xml:space="preserve"> </v>
      </c>
      <c r="D1305" s="63" t="str">
        <f>IF('Raw Data'!B1309=0," ",'Raw Data'!E1309)</f>
        <v xml:space="preserve"> </v>
      </c>
      <c r="E1305" s="63" t="str">
        <f>IF('Raw Data'!B1309=0," ",MIN('Raw Data'!G1309:JP1309))</f>
        <v xml:space="preserve"> </v>
      </c>
      <c r="F1305" s="63" t="str">
        <f>IF('Raw Data'!B1309=0," ",AVERAGE('Raw Data'!G1309:JP1309))</f>
        <v xml:space="preserve"> </v>
      </c>
      <c r="G1305" s="63" t="str">
        <f>IF('Raw Data'!B1309=0," ",MAX('Raw Data'!G1309:JP1309))</f>
        <v xml:space="preserve"> </v>
      </c>
      <c r="H1305" s="63" t="str">
        <f>IF('Raw Data'!B1309=0," ",_xlfn.STDEV.S('Raw Data'!G1309:JP1309))</f>
        <v xml:space="preserve"> </v>
      </c>
      <c r="I1305" s="64" t="str">
        <f>IF('Raw Data'!B1309=0," ",(D1305+C1305)/2)</f>
        <v xml:space="preserve"> </v>
      </c>
      <c r="J1305" s="65" t="str">
        <f>IF('Raw Data'!B1309=0," ",IF(H1305=0,9999,MIN((F1305-C1305),(D1305-F1305))/3/H1305))</f>
        <v xml:space="preserve"> </v>
      </c>
      <c r="K1305" s="60" t="str">
        <f>IF('Raw Data'!B1309=0," ",IF(O1305="Yes",J1305-$K$6,J1305-$K$5))</f>
        <v xml:space="preserve"> </v>
      </c>
      <c r="L1305" s="66" t="str">
        <f>IF('Raw Data'!B1309=0," ",IF(I1305="ND","ND",2*(F1305-I1305)/(D1305-C1305)))</f>
        <v xml:space="preserve"> </v>
      </c>
      <c r="M1305" s="60" t="str">
        <f t="shared" si="21"/>
        <v xml:space="preserve"> </v>
      </c>
      <c r="N1305" s="59" t="str">
        <f>IF('Raw Data'!B1309=0," ",IF(O1305="Yes",IF(J1305&gt;$K$6,"OK","NOK"),IF(J1305&gt;$K$5,"OK","NOK")))</f>
        <v xml:space="preserve"> </v>
      </c>
      <c r="O1305" s="67" t="str">
        <f>IF('Raw Data'!B1309=0," ","No")</f>
        <v xml:space="preserve"> </v>
      </c>
      <c r="P1305" s="61" t="str">
        <f>IF('Raw Data'!B1309=0," ",'Raw Data'!F1309 &amp; ".")</f>
        <v xml:space="preserve"> </v>
      </c>
    </row>
    <row r="1306" spans="1:16" x14ac:dyDescent="0.2">
      <c r="A1306" s="62" t="str">
        <f>IF('Raw Data'!B1310=0,"",'Raw Data'!B1310)</f>
        <v/>
      </c>
      <c r="B1306" s="62" t="str">
        <f>IF('Raw Data'!B1310=0,"",'Raw Data'!C1310)</f>
        <v/>
      </c>
      <c r="C1306" s="63" t="str">
        <f>IF('Raw Data'!B1310=0," ",'Raw Data'!D1310)</f>
        <v xml:space="preserve"> </v>
      </c>
      <c r="D1306" s="63" t="str">
        <f>IF('Raw Data'!B1310=0," ",'Raw Data'!E1310)</f>
        <v xml:space="preserve"> </v>
      </c>
      <c r="E1306" s="63" t="str">
        <f>IF('Raw Data'!B1310=0," ",MIN('Raw Data'!G1310:JP1310))</f>
        <v xml:space="preserve"> </v>
      </c>
      <c r="F1306" s="63" t="str">
        <f>IF('Raw Data'!B1310=0," ",AVERAGE('Raw Data'!G1310:JP1310))</f>
        <v xml:space="preserve"> </v>
      </c>
      <c r="G1306" s="63" t="str">
        <f>IF('Raw Data'!B1310=0," ",MAX('Raw Data'!G1310:JP1310))</f>
        <v xml:space="preserve"> </v>
      </c>
      <c r="H1306" s="63" t="str">
        <f>IF('Raw Data'!B1310=0," ",_xlfn.STDEV.S('Raw Data'!G1310:JP1310))</f>
        <v xml:space="preserve"> </v>
      </c>
      <c r="I1306" s="64" t="str">
        <f>IF('Raw Data'!B1310=0," ",(D1306+C1306)/2)</f>
        <v xml:space="preserve"> </v>
      </c>
      <c r="J1306" s="65" t="str">
        <f>IF('Raw Data'!B1310=0," ",IF(H1306=0,9999,MIN((F1306-C1306),(D1306-F1306))/3/H1306))</f>
        <v xml:space="preserve"> </v>
      </c>
      <c r="K1306" s="60" t="str">
        <f>IF('Raw Data'!B1310=0," ",IF(O1306="Yes",J1306-$K$6,J1306-$K$5))</f>
        <v xml:space="preserve"> </v>
      </c>
      <c r="L1306" s="66" t="str">
        <f>IF('Raw Data'!B1310=0," ",IF(I1306="ND","ND",2*(F1306-I1306)/(D1306-C1306)))</f>
        <v xml:space="preserve"> </v>
      </c>
      <c r="M1306" s="60" t="str">
        <f t="shared" si="21"/>
        <v xml:space="preserve"> </v>
      </c>
      <c r="N1306" s="59" t="str">
        <f>IF('Raw Data'!B1310=0," ",IF(O1306="Yes",IF(J1306&gt;$K$6,"OK","NOK"),IF(J1306&gt;$K$5,"OK","NOK")))</f>
        <v xml:space="preserve"> </v>
      </c>
      <c r="O1306" s="67" t="str">
        <f>IF('Raw Data'!B1310=0," ","No")</f>
        <v xml:space="preserve"> </v>
      </c>
      <c r="P1306" s="61" t="str">
        <f>IF('Raw Data'!B1310=0," ",'Raw Data'!F1310 &amp; ".")</f>
        <v xml:space="preserve"> </v>
      </c>
    </row>
    <row r="1307" spans="1:16" x14ac:dyDescent="0.2">
      <c r="A1307" s="62" t="str">
        <f>IF('Raw Data'!B1311=0,"",'Raw Data'!B1311)</f>
        <v/>
      </c>
      <c r="B1307" s="62" t="str">
        <f>IF('Raw Data'!B1311=0,"",'Raw Data'!C1311)</f>
        <v/>
      </c>
      <c r="C1307" s="63" t="str">
        <f>IF('Raw Data'!B1311=0," ",'Raw Data'!D1311)</f>
        <v xml:space="preserve"> </v>
      </c>
      <c r="D1307" s="63" t="str">
        <f>IF('Raw Data'!B1311=0," ",'Raw Data'!E1311)</f>
        <v xml:space="preserve"> </v>
      </c>
      <c r="E1307" s="63" t="str">
        <f>IF('Raw Data'!B1311=0," ",MIN('Raw Data'!G1311:JP1311))</f>
        <v xml:space="preserve"> </v>
      </c>
      <c r="F1307" s="63" t="str">
        <f>IF('Raw Data'!B1311=0," ",AVERAGE('Raw Data'!G1311:JP1311))</f>
        <v xml:space="preserve"> </v>
      </c>
      <c r="G1307" s="63" t="str">
        <f>IF('Raw Data'!B1311=0," ",MAX('Raw Data'!G1311:JP1311))</f>
        <v xml:space="preserve"> </v>
      </c>
      <c r="H1307" s="63" t="str">
        <f>IF('Raw Data'!B1311=0," ",_xlfn.STDEV.S('Raw Data'!G1311:JP1311))</f>
        <v xml:space="preserve"> </v>
      </c>
      <c r="I1307" s="64" t="str">
        <f>IF('Raw Data'!B1311=0," ",(D1307+C1307)/2)</f>
        <v xml:space="preserve"> </v>
      </c>
      <c r="J1307" s="65" t="str">
        <f>IF('Raw Data'!B1311=0," ",IF(H1307=0,9999,MIN((F1307-C1307),(D1307-F1307))/3/H1307))</f>
        <v xml:space="preserve"> </v>
      </c>
      <c r="K1307" s="60" t="str">
        <f>IF('Raw Data'!B1311=0," ",IF(O1307="Yes",J1307-$K$6,J1307-$K$5))</f>
        <v xml:space="preserve"> </v>
      </c>
      <c r="L1307" s="66" t="str">
        <f>IF('Raw Data'!B1311=0," ",IF(I1307="ND","ND",2*(F1307-I1307)/(D1307-C1307)))</f>
        <v xml:space="preserve"> </v>
      </c>
      <c r="M1307" s="60" t="str">
        <f t="shared" si="21"/>
        <v xml:space="preserve"> </v>
      </c>
      <c r="N1307" s="59" t="str">
        <f>IF('Raw Data'!B1311=0," ",IF(O1307="Yes",IF(J1307&gt;$K$6,"OK","NOK"),IF(J1307&gt;$K$5,"OK","NOK")))</f>
        <v xml:space="preserve"> </v>
      </c>
      <c r="O1307" s="67" t="str">
        <f>IF('Raw Data'!B1311=0," ","No")</f>
        <v xml:space="preserve"> </v>
      </c>
      <c r="P1307" s="61" t="str">
        <f>IF('Raw Data'!B1311=0," ",'Raw Data'!F1311 &amp; ".")</f>
        <v xml:space="preserve"> </v>
      </c>
    </row>
    <row r="1308" spans="1:16" x14ac:dyDescent="0.2">
      <c r="A1308" s="62" t="str">
        <f>IF('Raw Data'!B1312=0,"",'Raw Data'!B1312)</f>
        <v/>
      </c>
      <c r="B1308" s="62" t="str">
        <f>IF('Raw Data'!B1312=0,"",'Raw Data'!C1312)</f>
        <v/>
      </c>
      <c r="C1308" s="63" t="str">
        <f>IF('Raw Data'!B1312=0," ",'Raw Data'!D1312)</f>
        <v xml:space="preserve"> </v>
      </c>
      <c r="D1308" s="63" t="str">
        <f>IF('Raw Data'!B1312=0," ",'Raw Data'!E1312)</f>
        <v xml:space="preserve"> </v>
      </c>
      <c r="E1308" s="63" t="str">
        <f>IF('Raw Data'!B1312=0," ",MIN('Raw Data'!G1312:JP1312))</f>
        <v xml:space="preserve"> </v>
      </c>
      <c r="F1308" s="63" t="str">
        <f>IF('Raw Data'!B1312=0," ",AVERAGE('Raw Data'!G1312:JP1312))</f>
        <v xml:space="preserve"> </v>
      </c>
      <c r="G1308" s="63" t="str">
        <f>IF('Raw Data'!B1312=0," ",MAX('Raw Data'!G1312:JP1312))</f>
        <v xml:space="preserve"> </v>
      </c>
      <c r="H1308" s="63" t="str">
        <f>IF('Raw Data'!B1312=0," ",_xlfn.STDEV.S('Raw Data'!G1312:JP1312))</f>
        <v xml:space="preserve"> </v>
      </c>
      <c r="I1308" s="64" t="str">
        <f>IF('Raw Data'!B1312=0," ",(D1308+C1308)/2)</f>
        <v xml:space="preserve"> </v>
      </c>
      <c r="J1308" s="65" t="str">
        <f>IF('Raw Data'!B1312=0," ",IF(H1308=0,9999,MIN((F1308-C1308),(D1308-F1308))/3/H1308))</f>
        <v xml:space="preserve"> </v>
      </c>
      <c r="K1308" s="60" t="str">
        <f>IF('Raw Data'!B1312=0," ",IF(O1308="Yes",J1308-$K$6,J1308-$K$5))</f>
        <v xml:space="preserve"> </v>
      </c>
      <c r="L1308" s="66" t="str">
        <f>IF('Raw Data'!B1312=0," ",IF(I1308="ND","ND",2*(F1308-I1308)/(D1308-C1308)))</f>
        <v xml:space="preserve"> </v>
      </c>
      <c r="M1308" s="60" t="str">
        <f t="shared" si="21"/>
        <v xml:space="preserve"> </v>
      </c>
      <c r="N1308" s="59" t="str">
        <f>IF('Raw Data'!B1312=0," ",IF(O1308="Yes",IF(J1308&gt;$K$6,"OK","NOK"),IF(J1308&gt;$K$5,"OK","NOK")))</f>
        <v xml:space="preserve"> </v>
      </c>
      <c r="O1308" s="67" t="str">
        <f>IF('Raw Data'!B1312=0," ","No")</f>
        <v xml:space="preserve"> </v>
      </c>
      <c r="P1308" s="61" t="str">
        <f>IF('Raw Data'!B1312=0," ",'Raw Data'!F1312 &amp; ".")</f>
        <v xml:space="preserve"> </v>
      </c>
    </row>
    <row r="1309" spans="1:16" x14ac:dyDescent="0.2">
      <c r="A1309" s="62" t="str">
        <f>IF('Raw Data'!B1313=0,"",'Raw Data'!B1313)</f>
        <v/>
      </c>
      <c r="B1309" s="62" t="str">
        <f>IF('Raw Data'!B1313=0,"",'Raw Data'!C1313)</f>
        <v/>
      </c>
      <c r="C1309" s="63" t="str">
        <f>IF('Raw Data'!B1313=0," ",'Raw Data'!D1313)</f>
        <v xml:space="preserve"> </v>
      </c>
      <c r="D1309" s="63" t="str">
        <f>IF('Raw Data'!B1313=0," ",'Raw Data'!E1313)</f>
        <v xml:space="preserve"> </v>
      </c>
      <c r="E1309" s="63" t="str">
        <f>IF('Raw Data'!B1313=0," ",MIN('Raw Data'!G1313:JP1313))</f>
        <v xml:space="preserve"> </v>
      </c>
      <c r="F1309" s="63" t="str">
        <f>IF('Raw Data'!B1313=0," ",AVERAGE('Raw Data'!G1313:JP1313))</f>
        <v xml:space="preserve"> </v>
      </c>
      <c r="G1309" s="63" t="str">
        <f>IF('Raw Data'!B1313=0," ",MAX('Raw Data'!G1313:JP1313))</f>
        <v xml:space="preserve"> </v>
      </c>
      <c r="H1309" s="63" t="str">
        <f>IF('Raw Data'!B1313=0," ",_xlfn.STDEV.S('Raw Data'!G1313:JP1313))</f>
        <v xml:space="preserve"> </v>
      </c>
      <c r="I1309" s="64" t="str">
        <f>IF('Raw Data'!B1313=0," ",(D1309+C1309)/2)</f>
        <v xml:space="preserve"> </v>
      </c>
      <c r="J1309" s="65" t="str">
        <f>IF('Raw Data'!B1313=0," ",IF(H1309=0,9999,MIN((F1309-C1309),(D1309-F1309))/3/H1309))</f>
        <v xml:space="preserve"> </v>
      </c>
      <c r="K1309" s="60" t="str">
        <f>IF('Raw Data'!B1313=0," ",IF(O1309="Yes",J1309-$K$6,J1309-$K$5))</f>
        <v xml:space="preserve"> </v>
      </c>
      <c r="L1309" s="66" t="str">
        <f>IF('Raw Data'!B1313=0," ",IF(I1309="ND","ND",2*(F1309-I1309)/(D1309-C1309)))</f>
        <v xml:space="preserve"> </v>
      </c>
      <c r="M1309" s="60" t="str">
        <f t="shared" si="21"/>
        <v xml:space="preserve"> </v>
      </c>
      <c r="N1309" s="59" t="str">
        <f>IF('Raw Data'!B1313=0," ",IF(O1309="Yes",IF(J1309&gt;$K$6,"OK","NOK"),IF(J1309&gt;$K$5,"OK","NOK")))</f>
        <v xml:space="preserve"> </v>
      </c>
      <c r="O1309" s="67" t="str">
        <f>IF('Raw Data'!B1313=0," ","No")</f>
        <v xml:space="preserve"> </v>
      </c>
      <c r="P1309" s="61" t="str">
        <f>IF('Raw Data'!B1313=0," ",'Raw Data'!F1313 &amp; ".")</f>
        <v xml:space="preserve"> </v>
      </c>
    </row>
    <row r="1310" spans="1:16" x14ac:dyDescent="0.2">
      <c r="A1310" s="62" t="str">
        <f>IF('Raw Data'!B1314=0,"",'Raw Data'!B1314)</f>
        <v/>
      </c>
      <c r="B1310" s="62" t="str">
        <f>IF('Raw Data'!B1314=0,"",'Raw Data'!C1314)</f>
        <v/>
      </c>
      <c r="C1310" s="63" t="str">
        <f>IF('Raw Data'!B1314=0," ",'Raw Data'!D1314)</f>
        <v xml:space="preserve"> </v>
      </c>
      <c r="D1310" s="63" t="str">
        <f>IF('Raw Data'!B1314=0," ",'Raw Data'!E1314)</f>
        <v xml:space="preserve"> </v>
      </c>
      <c r="E1310" s="63" t="str">
        <f>IF('Raw Data'!B1314=0," ",MIN('Raw Data'!G1314:JP1314))</f>
        <v xml:space="preserve"> </v>
      </c>
      <c r="F1310" s="63" t="str">
        <f>IF('Raw Data'!B1314=0," ",AVERAGE('Raw Data'!G1314:JP1314))</f>
        <v xml:space="preserve"> </v>
      </c>
      <c r="G1310" s="63" t="str">
        <f>IF('Raw Data'!B1314=0," ",MAX('Raw Data'!G1314:JP1314))</f>
        <v xml:space="preserve"> </v>
      </c>
      <c r="H1310" s="63" t="str">
        <f>IF('Raw Data'!B1314=0," ",_xlfn.STDEV.S('Raw Data'!G1314:JP1314))</f>
        <v xml:space="preserve"> </v>
      </c>
      <c r="I1310" s="64" t="str">
        <f>IF('Raw Data'!B1314=0," ",(D1310+C1310)/2)</f>
        <v xml:space="preserve"> </v>
      </c>
      <c r="J1310" s="65" t="str">
        <f>IF('Raw Data'!B1314=0," ",IF(H1310=0,9999,MIN((F1310-C1310),(D1310-F1310))/3/H1310))</f>
        <v xml:space="preserve"> </v>
      </c>
      <c r="K1310" s="60" t="str">
        <f>IF('Raw Data'!B1314=0," ",IF(O1310="Yes",J1310-$K$6,J1310-$K$5))</f>
        <v xml:space="preserve"> </v>
      </c>
      <c r="L1310" s="66" t="str">
        <f>IF('Raw Data'!B1314=0," ",IF(I1310="ND","ND",2*(F1310-I1310)/(D1310-C1310)))</f>
        <v xml:space="preserve"> </v>
      </c>
      <c r="M1310" s="60" t="str">
        <f t="shared" si="21"/>
        <v xml:space="preserve"> </v>
      </c>
      <c r="N1310" s="59" t="str">
        <f>IF('Raw Data'!B1314=0," ",IF(O1310="Yes",IF(J1310&gt;$K$6,"OK","NOK"),IF(J1310&gt;$K$5,"OK","NOK")))</f>
        <v xml:space="preserve"> </v>
      </c>
      <c r="O1310" s="67" t="str">
        <f>IF('Raw Data'!B1314=0," ","No")</f>
        <v xml:space="preserve"> </v>
      </c>
      <c r="P1310" s="61" t="str">
        <f>IF('Raw Data'!B1314=0," ",'Raw Data'!F1314 &amp; ".")</f>
        <v xml:space="preserve"> </v>
      </c>
    </row>
    <row r="1311" spans="1:16" x14ac:dyDescent="0.2">
      <c r="A1311" s="62" t="str">
        <f>IF('Raw Data'!B1315=0,"",'Raw Data'!B1315)</f>
        <v/>
      </c>
      <c r="B1311" s="62" t="str">
        <f>IF('Raw Data'!B1315=0,"",'Raw Data'!C1315)</f>
        <v/>
      </c>
      <c r="C1311" s="63" t="str">
        <f>IF('Raw Data'!B1315=0," ",'Raw Data'!D1315)</f>
        <v xml:space="preserve"> </v>
      </c>
      <c r="D1311" s="63" t="str">
        <f>IF('Raw Data'!B1315=0," ",'Raw Data'!E1315)</f>
        <v xml:space="preserve"> </v>
      </c>
      <c r="E1311" s="63" t="str">
        <f>IF('Raw Data'!B1315=0," ",MIN('Raw Data'!G1315:JP1315))</f>
        <v xml:space="preserve"> </v>
      </c>
      <c r="F1311" s="63" t="str">
        <f>IF('Raw Data'!B1315=0," ",AVERAGE('Raw Data'!G1315:JP1315))</f>
        <v xml:space="preserve"> </v>
      </c>
      <c r="G1311" s="63" t="str">
        <f>IF('Raw Data'!B1315=0," ",MAX('Raw Data'!G1315:JP1315))</f>
        <v xml:space="preserve"> </v>
      </c>
      <c r="H1311" s="63" t="str">
        <f>IF('Raw Data'!B1315=0," ",_xlfn.STDEV.S('Raw Data'!G1315:JP1315))</f>
        <v xml:space="preserve"> </v>
      </c>
      <c r="I1311" s="64" t="str">
        <f>IF('Raw Data'!B1315=0," ",(D1311+C1311)/2)</f>
        <v xml:space="preserve"> </v>
      </c>
      <c r="J1311" s="65" t="str">
        <f>IF('Raw Data'!B1315=0," ",IF(H1311=0,9999,MIN((F1311-C1311),(D1311-F1311))/3/H1311))</f>
        <v xml:space="preserve"> </v>
      </c>
      <c r="K1311" s="60" t="str">
        <f>IF('Raw Data'!B1315=0," ",IF(O1311="Yes",J1311-$K$6,J1311-$K$5))</f>
        <v xml:space="preserve"> </v>
      </c>
      <c r="L1311" s="66" t="str">
        <f>IF('Raw Data'!B1315=0," ",IF(I1311="ND","ND",2*(F1311-I1311)/(D1311-C1311)))</f>
        <v xml:space="preserve"> </v>
      </c>
      <c r="M1311" s="60" t="str">
        <f t="shared" si="21"/>
        <v xml:space="preserve"> </v>
      </c>
      <c r="N1311" s="59" t="str">
        <f>IF('Raw Data'!B1315=0," ",IF(O1311="Yes",IF(J1311&gt;$K$6,"OK","NOK"),IF(J1311&gt;$K$5,"OK","NOK")))</f>
        <v xml:space="preserve"> </v>
      </c>
      <c r="O1311" s="67" t="str">
        <f>IF('Raw Data'!B1315=0," ","No")</f>
        <v xml:space="preserve"> </v>
      </c>
      <c r="P1311" s="61" t="str">
        <f>IF('Raw Data'!B1315=0," ",'Raw Data'!F1315 &amp; ".")</f>
        <v xml:space="preserve"> </v>
      </c>
    </row>
    <row r="1312" spans="1:16" x14ac:dyDescent="0.2">
      <c r="A1312" s="62" t="str">
        <f>IF('Raw Data'!B1316=0,"",'Raw Data'!B1316)</f>
        <v/>
      </c>
      <c r="B1312" s="62" t="str">
        <f>IF('Raw Data'!B1316=0,"",'Raw Data'!C1316)</f>
        <v/>
      </c>
      <c r="C1312" s="63" t="str">
        <f>IF('Raw Data'!B1316=0," ",'Raw Data'!D1316)</f>
        <v xml:space="preserve"> </v>
      </c>
      <c r="D1312" s="63" t="str">
        <f>IF('Raw Data'!B1316=0," ",'Raw Data'!E1316)</f>
        <v xml:space="preserve"> </v>
      </c>
      <c r="E1312" s="63" t="str">
        <f>IF('Raw Data'!B1316=0," ",MIN('Raw Data'!G1316:JP1316))</f>
        <v xml:space="preserve"> </v>
      </c>
      <c r="F1312" s="63" t="str">
        <f>IF('Raw Data'!B1316=0," ",AVERAGE('Raw Data'!G1316:JP1316))</f>
        <v xml:space="preserve"> </v>
      </c>
      <c r="G1312" s="63" t="str">
        <f>IF('Raw Data'!B1316=0," ",MAX('Raw Data'!G1316:JP1316))</f>
        <v xml:space="preserve"> </v>
      </c>
      <c r="H1312" s="63" t="str">
        <f>IF('Raw Data'!B1316=0," ",_xlfn.STDEV.S('Raw Data'!G1316:JP1316))</f>
        <v xml:space="preserve"> </v>
      </c>
      <c r="I1312" s="64" t="str">
        <f>IF('Raw Data'!B1316=0," ",(D1312+C1312)/2)</f>
        <v xml:space="preserve"> </v>
      </c>
      <c r="J1312" s="65" t="str">
        <f>IF('Raw Data'!B1316=0," ",IF(H1312=0,9999,MIN((F1312-C1312),(D1312-F1312))/3/H1312))</f>
        <v xml:space="preserve"> </v>
      </c>
      <c r="K1312" s="60" t="str">
        <f>IF('Raw Data'!B1316=0," ",IF(O1312="Yes",J1312-$K$6,J1312-$K$5))</f>
        <v xml:space="preserve"> </v>
      </c>
      <c r="L1312" s="66" t="str">
        <f>IF('Raw Data'!B1316=0," ",IF(I1312="ND","ND",2*(F1312-I1312)/(D1312-C1312)))</f>
        <v xml:space="preserve"> </v>
      </c>
      <c r="M1312" s="60" t="str">
        <f t="shared" si="21"/>
        <v xml:space="preserve"> </v>
      </c>
      <c r="N1312" s="59" t="str">
        <f>IF('Raw Data'!B1316=0," ",IF(O1312="Yes",IF(J1312&gt;$K$6,"OK","NOK"),IF(J1312&gt;$K$5,"OK","NOK")))</f>
        <v xml:space="preserve"> </v>
      </c>
      <c r="O1312" s="67" t="str">
        <f>IF('Raw Data'!B1316=0," ","No")</f>
        <v xml:space="preserve"> </v>
      </c>
      <c r="P1312" s="61" t="str">
        <f>IF('Raw Data'!B1316=0," ",'Raw Data'!F1316 &amp; ".")</f>
        <v xml:space="preserve"> </v>
      </c>
    </row>
    <row r="1313" spans="1:16" x14ac:dyDescent="0.2">
      <c r="A1313" s="62" t="str">
        <f>IF('Raw Data'!B1317=0,"",'Raw Data'!B1317)</f>
        <v/>
      </c>
      <c r="B1313" s="62" t="str">
        <f>IF('Raw Data'!B1317=0,"",'Raw Data'!C1317)</f>
        <v/>
      </c>
      <c r="C1313" s="63" t="str">
        <f>IF('Raw Data'!B1317=0," ",'Raw Data'!D1317)</f>
        <v xml:space="preserve"> </v>
      </c>
      <c r="D1313" s="63" t="str">
        <f>IF('Raw Data'!B1317=0," ",'Raw Data'!E1317)</f>
        <v xml:space="preserve"> </v>
      </c>
      <c r="E1313" s="63" t="str">
        <f>IF('Raw Data'!B1317=0," ",MIN('Raw Data'!G1317:JP1317))</f>
        <v xml:space="preserve"> </v>
      </c>
      <c r="F1313" s="63" t="str">
        <f>IF('Raw Data'!B1317=0," ",AVERAGE('Raw Data'!G1317:JP1317))</f>
        <v xml:space="preserve"> </v>
      </c>
      <c r="G1313" s="63" t="str">
        <f>IF('Raw Data'!B1317=0," ",MAX('Raw Data'!G1317:JP1317))</f>
        <v xml:space="preserve"> </v>
      </c>
      <c r="H1313" s="63" t="str">
        <f>IF('Raw Data'!B1317=0," ",_xlfn.STDEV.S('Raw Data'!G1317:JP1317))</f>
        <v xml:space="preserve"> </v>
      </c>
      <c r="I1313" s="64" t="str">
        <f>IF('Raw Data'!B1317=0," ",(D1313+C1313)/2)</f>
        <v xml:space="preserve"> </v>
      </c>
      <c r="J1313" s="65" t="str">
        <f>IF('Raw Data'!B1317=0," ",IF(H1313=0,9999,MIN((F1313-C1313),(D1313-F1313))/3/H1313))</f>
        <v xml:space="preserve"> </v>
      </c>
      <c r="K1313" s="60" t="str">
        <f>IF('Raw Data'!B1317=0," ",IF(O1313="Yes",J1313-$K$6,J1313-$K$5))</f>
        <v xml:space="preserve"> </v>
      </c>
      <c r="L1313" s="66" t="str">
        <f>IF('Raw Data'!B1317=0," ",IF(I1313="ND","ND",2*(F1313-I1313)/(D1313-C1313)))</f>
        <v xml:space="preserve"> </v>
      </c>
      <c r="M1313" s="60" t="str">
        <f t="shared" si="21"/>
        <v xml:space="preserve"> </v>
      </c>
      <c r="N1313" s="59" t="str">
        <f>IF('Raw Data'!B1317=0," ",IF(O1313="Yes",IF(J1313&gt;$K$6,"OK","NOK"),IF(J1313&gt;$K$5,"OK","NOK")))</f>
        <v xml:space="preserve"> </v>
      </c>
      <c r="O1313" s="67" t="str">
        <f>IF('Raw Data'!B1317=0," ","No")</f>
        <v xml:space="preserve"> </v>
      </c>
      <c r="P1313" s="61" t="str">
        <f>IF('Raw Data'!B1317=0," ",'Raw Data'!F1317 &amp; ".")</f>
        <v xml:space="preserve"> </v>
      </c>
    </row>
    <row r="1314" spans="1:16" x14ac:dyDescent="0.2">
      <c r="A1314" s="62" t="str">
        <f>IF('Raw Data'!B1318=0,"",'Raw Data'!B1318)</f>
        <v/>
      </c>
      <c r="B1314" s="62" t="str">
        <f>IF('Raw Data'!B1318=0,"",'Raw Data'!C1318)</f>
        <v/>
      </c>
      <c r="C1314" s="63" t="str">
        <f>IF('Raw Data'!B1318=0," ",'Raw Data'!D1318)</f>
        <v xml:space="preserve"> </v>
      </c>
      <c r="D1314" s="63" t="str">
        <f>IF('Raw Data'!B1318=0," ",'Raw Data'!E1318)</f>
        <v xml:space="preserve"> </v>
      </c>
      <c r="E1314" s="63" t="str">
        <f>IF('Raw Data'!B1318=0," ",MIN('Raw Data'!G1318:JP1318))</f>
        <v xml:space="preserve"> </v>
      </c>
      <c r="F1314" s="63" t="str">
        <f>IF('Raw Data'!B1318=0," ",AVERAGE('Raw Data'!G1318:JP1318))</f>
        <v xml:space="preserve"> </v>
      </c>
      <c r="G1314" s="63" t="str">
        <f>IF('Raw Data'!B1318=0," ",MAX('Raw Data'!G1318:JP1318))</f>
        <v xml:space="preserve"> </v>
      </c>
      <c r="H1314" s="63" t="str">
        <f>IF('Raw Data'!B1318=0," ",_xlfn.STDEV.S('Raw Data'!G1318:JP1318))</f>
        <v xml:space="preserve"> </v>
      </c>
      <c r="I1314" s="64" t="str">
        <f>IF('Raw Data'!B1318=0," ",(D1314+C1314)/2)</f>
        <v xml:space="preserve"> </v>
      </c>
      <c r="J1314" s="65" t="str">
        <f>IF('Raw Data'!B1318=0," ",IF(H1314=0,9999,MIN((F1314-C1314),(D1314-F1314))/3/H1314))</f>
        <v xml:space="preserve"> </v>
      </c>
      <c r="K1314" s="60" t="str">
        <f>IF('Raw Data'!B1318=0," ",IF(O1314="Yes",J1314-$K$6,J1314-$K$5))</f>
        <v xml:space="preserve"> </v>
      </c>
      <c r="L1314" s="66" t="str">
        <f>IF('Raw Data'!B1318=0," ",IF(I1314="ND","ND",2*(F1314-I1314)/(D1314-C1314)))</f>
        <v xml:space="preserve"> </v>
      </c>
      <c r="M1314" s="60" t="str">
        <f t="shared" si="21"/>
        <v xml:space="preserve"> </v>
      </c>
      <c r="N1314" s="59" t="str">
        <f>IF('Raw Data'!B1318=0," ",IF(O1314="Yes",IF(J1314&gt;$K$6,"OK","NOK"),IF(J1314&gt;$K$5,"OK","NOK")))</f>
        <v xml:space="preserve"> </v>
      </c>
      <c r="O1314" s="67" t="str">
        <f>IF('Raw Data'!B1318=0," ","No")</f>
        <v xml:space="preserve"> </v>
      </c>
      <c r="P1314" s="61" t="str">
        <f>IF('Raw Data'!B1318=0," ",'Raw Data'!F1318 &amp; ".")</f>
        <v xml:space="preserve"> </v>
      </c>
    </row>
    <row r="1315" spans="1:16" x14ac:dyDescent="0.2">
      <c r="A1315" s="62" t="str">
        <f>IF('Raw Data'!B1319=0,"",'Raw Data'!B1319)</f>
        <v/>
      </c>
      <c r="B1315" s="62" t="str">
        <f>IF('Raw Data'!B1319=0,"",'Raw Data'!C1319)</f>
        <v/>
      </c>
      <c r="C1315" s="63" t="str">
        <f>IF('Raw Data'!B1319=0," ",'Raw Data'!D1319)</f>
        <v xml:space="preserve"> </v>
      </c>
      <c r="D1315" s="63" t="str">
        <f>IF('Raw Data'!B1319=0," ",'Raw Data'!E1319)</f>
        <v xml:space="preserve"> </v>
      </c>
      <c r="E1315" s="63" t="str">
        <f>IF('Raw Data'!B1319=0," ",MIN('Raw Data'!G1319:JP1319))</f>
        <v xml:space="preserve"> </v>
      </c>
      <c r="F1315" s="63" t="str">
        <f>IF('Raw Data'!B1319=0," ",AVERAGE('Raw Data'!G1319:JP1319))</f>
        <v xml:space="preserve"> </v>
      </c>
      <c r="G1315" s="63" t="str">
        <f>IF('Raw Data'!B1319=0," ",MAX('Raw Data'!G1319:JP1319))</f>
        <v xml:space="preserve"> </v>
      </c>
      <c r="H1315" s="63" t="str">
        <f>IF('Raw Data'!B1319=0," ",_xlfn.STDEV.S('Raw Data'!G1319:JP1319))</f>
        <v xml:space="preserve"> </v>
      </c>
      <c r="I1315" s="64" t="str">
        <f>IF('Raw Data'!B1319=0," ",(D1315+C1315)/2)</f>
        <v xml:space="preserve"> </v>
      </c>
      <c r="J1315" s="65" t="str">
        <f>IF('Raw Data'!B1319=0," ",IF(H1315=0,9999,MIN((F1315-C1315),(D1315-F1315))/3/H1315))</f>
        <v xml:space="preserve"> </v>
      </c>
      <c r="K1315" s="60" t="str">
        <f>IF('Raw Data'!B1319=0," ",IF(O1315="Yes",J1315-$K$6,J1315-$K$5))</f>
        <v xml:space="preserve"> </v>
      </c>
      <c r="L1315" s="66" t="str">
        <f>IF('Raw Data'!B1319=0," ",IF(I1315="ND","ND",2*(F1315-I1315)/(D1315-C1315)))</f>
        <v xml:space="preserve"> </v>
      </c>
      <c r="M1315" s="60" t="str">
        <f t="shared" si="21"/>
        <v xml:space="preserve"> </v>
      </c>
      <c r="N1315" s="59" t="str">
        <f>IF('Raw Data'!B1319=0," ",IF(O1315="Yes",IF(J1315&gt;$K$6,"OK","NOK"),IF(J1315&gt;$K$5,"OK","NOK")))</f>
        <v xml:space="preserve"> </v>
      </c>
      <c r="O1315" s="67" t="str">
        <f>IF('Raw Data'!B1319=0," ","No")</f>
        <v xml:space="preserve"> </v>
      </c>
      <c r="P1315" s="61" t="str">
        <f>IF('Raw Data'!B1319=0," ",'Raw Data'!F1319 &amp; ".")</f>
        <v xml:space="preserve"> </v>
      </c>
    </row>
    <row r="1316" spans="1:16" x14ac:dyDescent="0.2">
      <c r="A1316" s="62" t="str">
        <f>IF('Raw Data'!B1320=0,"",'Raw Data'!B1320)</f>
        <v/>
      </c>
      <c r="B1316" s="62" t="str">
        <f>IF('Raw Data'!B1320=0,"",'Raw Data'!C1320)</f>
        <v/>
      </c>
      <c r="C1316" s="63" t="str">
        <f>IF('Raw Data'!B1320=0," ",'Raw Data'!D1320)</f>
        <v xml:space="preserve"> </v>
      </c>
      <c r="D1316" s="63" t="str">
        <f>IF('Raw Data'!B1320=0," ",'Raw Data'!E1320)</f>
        <v xml:space="preserve"> </v>
      </c>
      <c r="E1316" s="63" t="str">
        <f>IF('Raw Data'!B1320=0," ",MIN('Raw Data'!G1320:JP1320))</f>
        <v xml:space="preserve"> </v>
      </c>
      <c r="F1316" s="63" t="str">
        <f>IF('Raw Data'!B1320=0," ",AVERAGE('Raw Data'!G1320:JP1320))</f>
        <v xml:space="preserve"> </v>
      </c>
      <c r="G1316" s="63" t="str">
        <f>IF('Raw Data'!B1320=0," ",MAX('Raw Data'!G1320:JP1320))</f>
        <v xml:space="preserve"> </v>
      </c>
      <c r="H1316" s="63" t="str">
        <f>IF('Raw Data'!B1320=0," ",_xlfn.STDEV.S('Raw Data'!G1320:JP1320))</f>
        <v xml:space="preserve"> </v>
      </c>
      <c r="I1316" s="64" t="str">
        <f>IF('Raw Data'!B1320=0," ",(D1316+C1316)/2)</f>
        <v xml:space="preserve"> </v>
      </c>
      <c r="J1316" s="65" t="str">
        <f>IF('Raw Data'!B1320=0," ",IF(H1316=0,9999,MIN((F1316-C1316),(D1316-F1316))/3/H1316))</f>
        <v xml:space="preserve"> </v>
      </c>
      <c r="K1316" s="60" t="str">
        <f>IF('Raw Data'!B1320=0," ",IF(O1316="Yes",J1316-$K$6,J1316-$K$5))</f>
        <v xml:space="preserve"> </v>
      </c>
      <c r="L1316" s="66" t="str">
        <f>IF('Raw Data'!B1320=0," ",IF(I1316="ND","ND",2*(F1316-I1316)/(D1316-C1316)))</f>
        <v xml:space="preserve"> </v>
      </c>
      <c r="M1316" s="60" t="str">
        <f t="shared" si="21"/>
        <v xml:space="preserve"> </v>
      </c>
      <c r="N1316" s="59" t="str">
        <f>IF('Raw Data'!B1320=0," ",IF(O1316="Yes",IF(J1316&gt;$K$6,"OK","NOK"),IF(J1316&gt;$K$5,"OK","NOK")))</f>
        <v xml:space="preserve"> </v>
      </c>
      <c r="O1316" s="67" t="str">
        <f>IF('Raw Data'!B1320=0," ","No")</f>
        <v xml:space="preserve"> </v>
      </c>
      <c r="P1316" s="61" t="str">
        <f>IF('Raw Data'!B1320=0," ",'Raw Data'!F1320 &amp; ".")</f>
        <v xml:space="preserve"> </v>
      </c>
    </row>
    <row r="1317" spans="1:16" x14ac:dyDescent="0.2">
      <c r="A1317" s="62" t="str">
        <f>IF('Raw Data'!B1321=0,"",'Raw Data'!B1321)</f>
        <v/>
      </c>
      <c r="B1317" s="62" t="str">
        <f>IF('Raw Data'!B1321=0,"",'Raw Data'!C1321)</f>
        <v/>
      </c>
      <c r="C1317" s="63" t="str">
        <f>IF('Raw Data'!B1321=0," ",'Raw Data'!D1321)</f>
        <v xml:space="preserve"> </v>
      </c>
      <c r="D1317" s="63" t="str">
        <f>IF('Raw Data'!B1321=0," ",'Raw Data'!E1321)</f>
        <v xml:space="preserve"> </v>
      </c>
      <c r="E1317" s="63" t="str">
        <f>IF('Raw Data'!B1321=0," ",MIN('Raw Data'!G1321:JP1321))</f>
        <v xml:space="preserve"> </v>
      </c>
      <c r="F1317" s="63" t="str">
        <f>IF('Raw Data'!B1321=0," ",AVERAGE('Raw Data'!G1321:JP1321))</f>
        <v xml:space="preserve"> </v>
      </c>
      <c r="G1317" s="63" t="str">
        <f>IF('Raw Data'!B1321=0," ",MAX('Raw Data'!G1321:JP1321))</f>
        <v xml:space="preserve"> </v>
      </c>
      <c r="H1317" s="63" t="str">
        <f>IF('Raw Data'!B1321=0," ",_xlfn.STDEV.S('Raw Data'!G1321:JP1321))</f>
        <v xml:space="preserve"> </v>
      </c>
      <c r="I1317" s="64" t="str">
        <f>IF('Raw Data'!B1321=0," ",(D1317+C1317)/2)</f>
        <v xml:space="preserve"> </v>
      </c>
      <c r="J1317" s="65" t="str">
        <f>IF('Raw Data'!B1321=0," ",IF(H1317=0,9999,MIN((F1317-C1317),(D1317-F1317))/3/H1317))</f>
        <v xml:space="preserve"> </v>
      </c>
      <c r="K1317" s="60" t="str">
        <f>IF('Raw Data'!B1321=0," ",IF(O1317="Yes",J1317-$K$6,J1317-$K$5))</f>
        <v xml:space="preserve"> </v>
      </c>
      <c r="L1317" s="66" t="str">
        <f>IF('Raw Data'!B1321=0," ",IF(I1317="ND","ND",2*(F1317-I1317)/(D1317-C1317)))</f>
        <v xml:space="preserve"> </v>
      </c>
      <c r="M1317" s="60" t="str">
        <f t="shared" si="21"/>
        <v xml:space="preserve"> </v>
      </c>
      <c r="N1317" s="59" t="str">
        <f>IF('Raw Data'!B1321=0," ",IF(O1317="Yes",IF(J1317&gt;$K$6,"OK","NOK"),IF(J1317&gt;$K$5,"OK","NOK")))</f>
        <v xml:space="preserve"> </v>
      </c>
      <c r="O1317" s="67" t="str">
        <f>IF('Raw Data'!B1321=0," ","No")</f>
        <v xml:space="preserve"> </v>
      </c>
      <c r="P1317" s="61" t="str">
        <f>IF('Raw Data'!B1321=0," ",'Raw Data'!F1321 &amp; ".")</f>
        <v xml:space="preserve"> </v>
      </c>
    </row>
    <row r="1318" spans="1:16" x14ac:dyDescent="0.2">
      <c r="A1318" s="62" t="str">
        <f>IF('Raw Data'!B1322=0,"",'Raw Data'!B1322)</f>
        <v/>
      </c>
      <c r="B1318" s="62" t="str">
        <f>IF('Raw Data'!B1322=0,"",'Raw Data'!C1322)</f>
        <v/>
      </c>
      <c r="C1318" s="63" t="str">
        <f>IF('Raw Data'!B1322=0," ",'Raw Data'!D1322)</f>
        <v xml:space="preserve"> </v>
      </c>
      <c r="D1318" s="63" t="str">
        <f>IF('Raw Data'!B1322=0," ",'Raw Data'!E1322)</f>
        <v xml:space="preserve"> </v>
      </c>
      <c r="E1318" s="63" t="str">
        <f>IF('Raw Data'!B1322=0," ",MIN('Raw Data'!G1322:JP1322))</f>
        <v xml:space="preserve"> </v>
      </c>
      <c r="F1318" s="63" t="str">
        <f>IF('Raw Data'!B1322=0," ",AVERAGE('Raw Data'!G1322:JP1322))</f>
        <v xml:space="preserve"> </v>
      </c>
      <c r="G1318" s="63" t="str">
        <f>IF('Raw Data'!B1322=0," ",MAX('Raw Data'!G1322:JP1322))</f>
        <v xml:space="preserve"> </v>
      </c>
      <c r="H1318" s="63" t="str">
        <f>IF('Raw Data'!B1322=0," ",_xlfn.STDEV.S('Raw Data'!G1322:JP1322))</f>
        <v xml:space="preserve"> </v>
      </c>
      <c r="I1318" s="64" t="str">
        <f>IF('Raw Data'!B1322=0," ",(D1318+C1318)/2)</f>
        <v xml:space="preserve"> </v>
      </c>
      <c r="J1318" s="65" t="str">
        <f>IF('Raw Data'!B1322=0," ",IF(H1318=0,9999,MIN((F1318-C1318),(D1318-F1318))/3/H1318))</f>
        <v xml:space="preserve"> </v>
      </c>
      <c r="K1318" s="60" t="str">
        <f>IF('Raw Data'!B1322=0," ",IF(O1318="Yes",J1318-$K$6,J1318-$K$5))</f>
        <v xml:space="preserve"> </v>
      </c>
      <c r="L1318" s="66" t="str">
        <f>IF('Raw Data'!B1322=0," ",IF(I1318="ND","ND",2*(F1318-I1318)/(D1318-C1318)))</f>
        <v xml:space="preserve"> </v>
      </c>
      <c r="M1318" s="60" t="str">
        <f t="shared" si="21"/>
        <v xml:space="preserve"> </v>
      </c>
      <c r="N1318" s="59" t="str">
        <f>IF('Raw Data'!B1322=0," ",IF(O1318="Yes",IF(J1318&gt;$K$6,"OK","NOK"),IF(J1318&gt;$K$5,"OK","NOK")))</f>
        <v xml:space="preserve"> </v>
      </c>
      <c r="O1318" s="67" t="str">
        <f>IF('Raw Data'!B1322=0," ","No")</f>
        <v xml:space="preserve"> </v>
      </c>
      <c r="P1318" s="61" t="str">
        <f>IF('Raw Data'!B1322=0," ",'Raw Data'!F1322 &amp; ".")</f>
        <v xml:space="preserve"> </v>
      </c>
    </row>
    <row r="1319" spans="1:16" x14ac:dyDescent="0.2">
      <c r="A1319" s="62" t="str">
        <f>IF('Raw Data'!B1323=0,"",'Raw Data'!B1323)</f>
        <v/>
      </c>
      <c r="B1319" s="62" t="str">
        <f>IF('Raw Data'!B1323=0,"",'Raw Data'!C1323)</f>
        <v/>
      </c>
      <c r="C1319" s="63" t="str">
        <f>IF('Raw Data'!B1323=0," ",'Raw Data'!D1323)</f>
        <v xml:space="preserve"> </v>
      </c>
      <c r="D1319" s="63" t="str">
        <f>IF('Raw Data'!B1323=0," ",'Raw Data'!E1323)</f>
        <v xml:space="preserve"> </v>
      </c>
      <c r="E1319" s="63" t="str">
        <f>IF('Raw Data'!B1323=0," ",MIN('Raw Data'!G1323:JP1323))</f>
        <v xml:space="preserve"> </v>
      </c>
      <c r="F1319" s="63" t="str">
        <f>IF('Raw Data'!B1323=0," ",AVERAGE('Raw Data'!G1323:JP1323))</f>
        <v xml:space="preserve"> </v>
      </c>
      <c r="G1319" s="63" t="str">
        <f>IF('Raw Data'!B1323=0," ",MAX('Raw Data'!G1323:JP1323))</f>
        <v xml:space="preserve"> </v>
      </c>
      <c r="H1319" s="63" t="str">
        <f>IF('Raw Data'!B1323=0," ",_xlfn.STDEV.S('Raw Data'!G1323:JP1323))</f>
        <v xml:space="preserve"> </v>
      </c>
      <c r="I1319" s="64" t="str">
        <f>IF('Raw Data'!B1323=0," ",(D1319+C1319)/2)</f>
        <v xml:space="preserve"> </v>
      </c>
      <c r="J1319" s="65" t="str">
        <f>IF('Raw Data'!B1323=0," ",IF(H1319=0,9999,MIN((F1319-C1319),(D1319-F1319))/3/H1319))</f>
        <v xml:space="preserve"> </v>
      </c>
      <c r="K1319" s="60" t="str">
        <f>IF('Raw Data'!B1323=0," ",IF(O1319="Yes",J1319-$K$6,J1319-$K$5))</f>
        <v xml:space="preserve"> </v>
      </c>
      <c r="L1319" s="66" t="str">
        <f>IF('Raw Data'!B1323=0," ",IF(I1319="ND","ND",2*(F1319-I1319)/(D1319-C1319)))</f>
        <v xml:space="preserve"> </v>
      </c>
      <c r="M1319" s="60" t="str">
        <f t="shared" si="21"/>
        <v xml:space="preserve"> </v>
      </c>
      <c r="N1319" s="59" t="str">
        <f>IF('Raw Data'!B1323=0," ",IF(O1319="Yes",IF(J1319&gt;$K$6,"OK","NOK"),IF(J1319&gt;$K$5,"OK","NOK")))</f>
        <v xml:space="preserve"> </v>
      </c>
      <c r="O1319" s="67" t="str">
        <f>IF('Raw Data'!B1323=0," ","No")</f>
        <v xml:space="preserve"> </v>
      </c>
      <c r="P1319" s="61" t="str">
        <f>IF('Raw Data'!B1323=0," ",'Raw Data'!F1323 &amp; ".")</f>
        <v xml:space="preserve"> </v>
      </c>
    </row>
    <row r="1320" spans="1:16" x14ac:dyDescent="0.2">
      <c r="A1320" s="62" t="str">
        <f>IF('Raw Data'!B1324=0,"",'Raw Data'!B1324)</f>
        <v/>
      </c>
      <c r="B1320" s="62" t="str">
        <f>IF('Raw Data'!B1324=0,"",'Raw Data'!C1324)</f>
        <v/>
      </c>
      <c r="C1320" s="63" t="str">
        <f>IF('Raw Data'!B1324=0," ",'Raw Data'!D1324)</f>
        <v xml:space="preserve"> </v>
      </c>
      <c r="D1320" s="63" t="str">
        <f>IF('Raw Data'!B1324=0," ",'Raw Data'!E1324)</f>
        <v xml:space="preserve"> </v>
      </c>
      <c r="E1320" s="63" t="str">
        <f>IF('Raw Data'!B1324=0," ",MIN('Raw Data'!G1324:JP1324))</f>
        <v xml:space="preserve"> </v>
      </c>
      <c r="F1320" s="63" t="str">
        <f>IF('Raw Data'!B1324=0," ",AVERAGE('Raw Data'!G1324:JP1324))</f>
        <v xml:space="preserve"> </v>
      </c>
      <c r="G1320" s="63" t="str">
        <f>IF('Raw Data'!B1324=0," ",MAX('Raw Data'!G1324:JP1324))</f>
        <v xml:space="preserve"> </v>
      </c>
      <c r="H1320" s="63" t="str">
        <f>IF('Raw Data'!B1324=0," ",_xlfn.STDEV.S('Raw Data'!G1324:JP1324))</f>
        <v xml:space="preserve"> </v>
      </c>
      <c r="I1320" s="64" t="str">
        <f>IF('Raw Data'!B1324=0," ",(D1320+C1320)/2)</f>
        <v xml:space="preserve"> </v>
      </c>
      <c r="J1320" s="65" t="str">
        <f>IF('Raw Data'!B1324=0," ",IF(H1320=0,9999,MIN((F1320-C1320),(D1320-F1320))/3/H1320))</f>
        <v xml:space="preserve"> </v>
      </c>
      <c r="K1320" s="60" t="str">
        <f>IF('Raw Data'!B1324=0," ",IF(O1320="Yes",J1320-$K$6,J1320-$K$5))</f>
        <v xml:space="preserve"> </v>
      </c>
      <c r="L1320" s="66" t="str">
        <f>IF('Raw Data'!B1324=0," ",IF(I1320="ND","ND",2*(F1320-I1320)/(D1320-C1320)))</f>
        <v xml:space="preserve"> </v>
      </c>
      <c r="M1320" s="60" t="str">
        <f t="shared" si="21"/>
        <v xml:space="preserve"> </v>
      </c>
      <c r="N1320" s="59" t="str">
        <f>IF('Raw Data'!B1324=0," ",IF(O1320="Yes",IF(J1320&gt;$K$6,"OK","NOK"),IF(J1320&gt;$K$5,"OK","NOK")))</f>
        <v xml:space="preserve"> </v>
      </c>
      <c r="O1320" s="67" t="str">
        <f>IF('Raw Data'!B1324=0," ","No")</f>
        <v xml:space="preserve"> </v>
      </c>
      <c r="P1320" s="61" t="str">
        <f>IF('Raw Data'!B1324=0," ",'Raw Data'!F1324 &amp; ".")</f>
        <v xml:space="preserve"> </v>
      </c>
    </row>
    <row r="1321" spans="1:16" x14ac:dyDescent="0.2">
      <c r="A1321" s="62" t="str">
        <f>IF('Raw Data'!B1325=0,"",'Raw Data'!B1325)</f>
        <v/>
      </c>
      <c r="B1321" s="62" t="str">
        <f>IF('Raw Data'!B1325=0,"",'Raw Data'!C1325)</f>
        <v/>
      </c>
      <c r="C1321" s="63" t="str">
        <f>IF('Raw Data'!B1325=0," ",'Raw Data'!D1325)</f>
        <v xml:space="preserve"> </v>
      </c>
      <c r="D1321" s="63" t="str">
        <f>IF('Raw Data'!B1325=0," ",'Raw Data'!E1325)</f>
        <v xml:space="preserve"> </v>
      </c>
      <c r="E1321" s="63" t="str">
        <f>IF('Raw Data'!B1325=0," ",MIN('Raw Data'!G1325:JP1325))</f>
        <v xml:space="preserve"> </v>
      </c>
      <c r="F1321" s="63" t="str">
        <f>IF('Raw Data'!B1325=0," ",AVERAGE('Raw Data'!G1325:JP1325))</f>
        <v xml:space="preserve"> </v>
      </c>
      <c r="G1321" s="63" t="str">
        <f>IF('Raw Data'!B1325=0," ",MAX('Raw Data'!G1325:JP1325))</f>
        <v xml:space="preserve"> </v>
      </c>
      <c r="H1321" s="63" t="str">
        <f>IF('Raw Data'!B1325=0," ",_xlfn.STDEV.S('Raw Data'!G1325:JP1325))</f>
        <v xml:space="preserve"> </v>
      </c>
      <c r="I1321" s="64" t="str">
        <f>IF('Raw Data'!B1325=0," ",(D1321+C1321)/2)</f>
        <v xml:space="preserve"> </v>
      </c>
      <c r="J1321" s="65" t="str">
        <f>IF('Raw Data'!B1325=0," ",IF(H1321=0,9999,MIN((F1321-C1321),(D1321-F1321))/3/H1321))</f>
        <v xml:space="preserve"> </v>
      </c>
      <c r="K1321" s="60" t="str">
        <f>IF('Raw Data'!B1325=0," ",IF(O1321="Yes",J1321-$K$6,J1321-$K$5))</f>
        <v xml:space="preserve"> </v>
      </c>
      <c r="L1321" s="66" t="str">
        <f>IF('Raw Data'!B1325=0," ",IF(I1321="ND","ND",2*(F1321-I1321)/(D1321-C1321)))</f>
        <v xml:space="preserve"> </v>
      </c>
      <c r="M1321" s="60" t="str">
        <f t="shared" si="21"/>
        <v xml:space="preserve"> </v>
      </c>
      <c r="N1321" s="59" t="str">
        <f>IF('Raw Data'!B1325=0," ",IF(O1321="Yes",IF(J1321&gt;$K$6,"OK","NOK"),IF(J1321&gt;$K$5,"OK","NOK")))</f>
        <v xml:space="preserve"> </v>
      </c>
      <c r="O1321" s="67" t="str">
        <f>IF('Raw Data'!B1325=0," ","No")</f>
        <v xml:space="preserve"> </v>
      </c>
      <c r="P1321" s="61" t="str">
        <f>IF('Raw Data'!B1325=0," ",'Raw Data'!F1325 &amp; ".")</f>
        <v xml:space="preserve"> </v>
      </c>
    </row>
    <row r="1322" spans="1:16" x14ac:dyDescent="0.2">
      <c r="A1322" s="62" t="str">
        <f>IF('Raw Data'!B1326=0,"",'Raw Data'!B1326)</f>
        <v/>
      </c>
      <c r="B1322" s="62" t="str">
        <f>IF('Raw Data'!B1326=0,"",'Raw Data'!C1326)</f>
        <v/>
      </c>
      <c r="C1322" s="63" t="str">
        <f>IF('Raw Data'!B1326=0," ",'Raw Data'!D1326)</f>
        <v xml:space="preserve"> </v>
      </c>
      <c r="D1322" s="63" t="str">
        <f>IF('Raw Data'!B1326=0," ",'Raw Data'!E1326)</f>
        <v xml:space="preserve"> </v>
      </c>
      <c r="E1322" s="63" t="str">
        <f>IF('Raw Data'!B1326=0," ",MIN('Raw Data'!G1326:JP1326))</f>
        <v xml:space="preserve"> </v>
      </c>
      <c r="F1322" s="63" t="str">
        <f>IF('Raw Data'!B1326=0," ",AVERAGE('Raw Data'!G1326:JP1326))</f>
        <v xml:space="preserve"> </v>
      </c>
      <c r="G1322" s="63" t="str">
        <f>IF('Raw Data'!B1326=0," ",MAX('Raw Data'!G1326:JP1326))</f>
        <v xml:space="preserve"> </v>
      </c>
      <c r="H1322" s="63" t="str">
        <f>IF('Raw Data'!B1326=0," ",_xlfn.STDEV.S('Raw Data'!G1326:JP1326))</f>
        <v xml:space="preserve"> </v>
      </c>
      <c r="I1322" s="64" t="str">
        <f>IF('Raw Data'!B1326=0," ",(D1322+C1322)/2)</f>
        <v xml:space="preserve"> </v>
      </c>
      <c r="J1322" s="65" t="str">
        <f>IF('Raw Data'!B1326=0," ",IF(H1322=0,9999,MIN((F1322-C1322),(D1322-F1322))/3/H1322))</f>
        <v xml:space="preserve"> </v>
      </c>
      <c r="K1322" s="60" t="str">
        <f>IF('Raw Data'!B1326=0," ",IF(O1322="Yes",J1322-$K$6,J1322-$K$5))</f>
        <v xml:space="preserve"> </v>
      </c>
      <c r="L1322" s="66" t="str">
        <f>IF('Raw Data'!B1326=0," ",IF(I1322="ND","ND",2*(F1322-I1322)/(D1322-C1322)))</f>
        <v xml:space="preserve"> </v>
      </c>
      <c r="M1322" s="60" t="str">
        <f t="shared" si="21"/>
        <v xml:space="preserve"> </v>
      </c>
      <c r="N1322" s="59" t="str">
        <f>IF('Raw Data'!B1326=0," ",IF(O1322="Yes",IF(J1322&gt;$K$6,"OK","NOK"),IF(J1322&gt;$K$5,"OK","NOK")))</f>
        <v xml:space="preserve"> </v>
      </c>
      <c r="O1322" s="67" t="str">
        <f>IF('Raw Data'!B1326=0," ","No")</f>
        <v xml:space="preserve"> </v>
      </c>
      <c r="P1322" s="61" t="str">
        <f>IF('Raw Data'!B1326=0," ",'Raw Data'!F1326 &amp; ".")</f>
        <v xml:space="preserve"> </v>
      </c>
    </row>
    <row r="1323" spans="1:16" x14ac:dyDescent="0.2">
      <c r="A1323" s="62" t="str">
        <f>IF('Raw Data'!B1327=0,"",'Raw Data'!B1327)</f>
        <v/>
      </c>
      <c r="B1323" s="62" t="str">
        <f>IF('Raw Data'!B1327=0,"",'Raw Data'!C1327)</f>
        <v/>
      </c>
      <c r="C1323" s="63" t="str">
        <f>IF('Raw Data'!B1327=0," ",'Raw Data'!D1327)</f>
        <v xml:space="preserve"> </v>
      </c>
      <c r="D1323" s="63" t="str">
        <f>IF('Raw Data'!B1327=0," ",'Raw Data'!E1327)</f>
        <v xml:space="preserve"> </v>
      </c>
      <c r="E1323" s="63" t="str">
        <f>IF('Raw Data'!B1327=0," ",MIN('Raw Data'!G1327:JP1327))</f>
        <v xml:space="preserve"> </v>
      </c>
      <c r="F1323" s="63" t="str">
        <f>IF('Raw Data'!B1327=0," ",AVERAGE('Raw Data'!G1327:JP1327))</f>
        <v xml:space="preserve"> </v>
      </c>
      <c r="G1323" s="63" t="str">
        <f>IF('Raw Data'!B1327=0," ",MAX('Raw Data'!G1327:JP1327))</f>
        <v xml:space="preserve"> </v>
      </c>
      <c r="H1323" s="63" t="str">
        <f>IF('Raw Data'!B1327=0," ",_xlfn.STDEV.S('Raw Data'!G1327:JP1327))</f>
        <v xml:space="preserve"> </v>
      </c>
      <c r="I1323" s="64" t="str">
        <f>IF('Raw Data'!B1327=0," ",(D1323+C1323)/2)</f>
        <v xml:space="preserve"> </v>
      </c>
      <c r="J1323" s="65" t="str">
        <f>IF('Raw Data'!B1327=0," ",IF(H1323=0,9999,MIN((F1323-C1323),(D1323-F1323))/3/H1323))</f>
        <v xml:space="preserve"> </v>
      </c>
      <c r="K1323" s="60" t="str">
        <f>IF('Raw Data'!B1327=0," ",IF(O1323="Yes",J1323-$K$6,J1323-$K$5))</f>
        <v xml:space="preserve"> </v>
      </c>
      <c r="L1323" s="66" t="str">
        <f>IF('Raw Data'!B1327=0," ",IF(I1323="ND","ND",2*(F1323-I1323)/(D1323-C1323)))</f>
        <v xml:space="preserve"> </v>
      </c>
      <c r="M1323" s="60" t="str">
        <f t="shared" si="21"/>
        <v xml:space="preserve"> </v>
      </c>
      <c r="N1323" s="59" t="str">
        <f>IF('Raw Data'!B1327=0," ",IF(O1323="Yes",IF(J1323&gt;$K$6,"OK","NOK"),IF(J1323&gt;$K$5,"OK","NOK")))</f>
        <v xml:space="preserve"> </v>
      </c>
      <c r="O1323" s="67" t="str">
        <f>IF('Raw Data'!B1327=0," ","No")</f>
        <v xml:space="preserve"> </v>
      </c>
      <c r="P1323" s="61" t="str">
        <f>IF('Raw Data'!B1327=0," ",'Raw Data'!F1327 &amp; ".")</f>
        <v xml:space="preserve"> </v>
      </c>
    </row>
    <row r="1324" spans="1:16" x14ac:dyDescent="0.2">
      <c r="A1324" s="62" t="str">
        <f>IF('Raw Data'!B1328=0,"",'Raw Data'!B1328)</f>
        <v/>
      </c>
      <c r="B1324" s="62" t="str">
        <f>IF('Raw Data'!B1328=0,"",'Raw Data'!C1328)</f>
        <v/>
      </c>
      <c r="C1324" s="63" t="str">
        <f>IF('Raw Data'!B1328=0," ",'Raw Data'!D1328)</f>
        <v xml:space="preserve"> </v>
      </c>
      <c r="D1324" s="63" t="str">
        <f>IF('Raw Data'!B1328=0," ",'Raw Data'!E1328)</f>
        <v xml:space="preserve"> </v>
      </c>
      <c r="E1324" s="63" t="str">
        <f>IF('Raw Data'!B1328=0," ",MIN('Raw Data'!G1328:JP1328))</f>
        <v xml:space="preserve"> </v>
      </c>
      <c r="F1324" s="63" t="str">
        <f>IF('Raw Data'!B1328=0," ",AVERAGE('Raw Data'!G1328:JP1328))</f>
        <v xml:space="preserve"> </v>
      </c>
      <c r="G1324" s="63" t="str">
        <f>IF('Raw Data'!B1328=0," ",MAX('Raw Data'!G1328:JP1328))</f>
        <v xml:space="preserve"> </v>
      </c>
      <c r="H1324" s="63" t="str">
        <f>IF('Raw Data'!B1328=0," ",_xlfn.STDEV.S('Raw Data'!G1328:JP1328))</f>
        <v xml:space="preserve"> </v>
      </c>
      <c r="I1324" s="64" t="str">
        <f>IF('Raw Data'!B1328=0," ",(D1324+C1324)/2)</f>
        <v xml:space="preserve"> </v>
      </c>
      <c r="J1324" s="65" t="str">
        <f>IF('Raw Data'!B1328=0," ",IF(H1324=0,9999,MIN((F1324-C1324),(D1324-F1324))/3/H1324))</f>
        <v xml:space="preserve"> </v>
      </c>
      <c r="K1324" s="60" t="str">
        <f>IF('Raw Data'!B1328=0," ",IF(O1324="Yes",J1324-$K$6,J1324-$K$5))</f>
        <v xml:space="preserve"> </v>
      </c>
      <c r="L1324" s="66" t="str">
        <f>IF('Raw Data'!B1328=0," ",IF(I1324="ND","ND",2*(F1324-I1324)/(D1324-C1324)))</f>
        <v xml:space="preserve"> </v>
      </c>
      <c r="M1324" s="60" t="str">
        <f t="shared" si="21"/>
        <v xml:space="preserve"> </v>
      </c>
      <c r="N1324" s="59" t="str">
        <f>IF('Raw Data'!B1328=0," ",IF(O1324="Yes",IF(J1324&gt;$K$6,"OK","NOK"),IF(J1324&gt;$K$5,"OK","NOK")))</f>
        <v xml:space="preserve"> </v>
      </c>
      <c r="O1324" s="67" t="str">
        <f>IF('Raw Data'!B1328=0," ","No")</f>
        <v xml:space="preserve"> </v>
      </c>
      <c r="P1324" s="61" t="str">
        <f>IF('Raw Data'!B1328=0," ",'Raw Data'!F1328 &amp; ".")</f>
        <v xml:space="preserve"> </v>
      </c>
    </row>
    <row r="1325" spans="1:16" x14ac:dyDescent="0.2">
      <c r="A1325" s="62" t="str">
        <f>IF('Raw Data'!B1329=0,"",'Raw Data'!B1329)</f>
        <v/>
      </c>
      <c r="B1325" s="62" t="str">
        <f>IF('Raw Data'!B1329=0,"",'Raw Data'!C1329)</f>
        <v/>
      </c>
      <c r="C1325" s="63" t="str">
        <f>IF('Raw Data'!B1329=0," ",'Raw Data'!D1329)</f>
        <v xml:space="preserve"> </v>
      </c>
      <c r="D1325" s="63" t="str">
        <f>IF('Raw Data'!B1329=0," ",'Raw Data'!E1329)</f>
        <v xml:space="preserve"> </v>
      </c>
      <c r="E1325" s="63" t="str">
        <f>IF('Raw Data'!B1329=0," ",MIN('Raw Data'!G1329:JP1329))</f>
        <v xml:space="preserve"> </v>
      </c>
      <c r="F1325" s="63" t="str">
        <f>IF('Raw Data'!B1329=0," ",AVERAGE('Raw Data'!G1329:JP1329))</f>
        <v xml:space="preserve"> </v>
      </c>
      <c r="G1325" s="63" t="str">
        <f>IF('Raw Data'!B1329=0," ",MAX('Raw Data'!G1329:JP1329))</f>
        <v xml:space="preserve"> </v>
      </c>
      <c r="H1325" s="63" t="str">
        <f>IF('Raw Data'!B1329=0," ",_xlfn.STDEV.S('Raw Data'!G1329:JP1329))</f>
        <v xml:space="preserve"> </v>
      </c>
      <c r="I1325" s="64" t="str">
        <f>IF('Raw Data'!B1329=0," ",(D1325+C1325)/2)</f>
        <v xml:space="preserve"> </v>
      </c>
      <c r="J1325" s="65" t="str">
        <f>IF('Raw Data'!B1329=0," ",IF(H1325=0,9999,MIN((F1325-C1325),(D1325-F1325))/3/H1325))</f>
        <v xml:space="preserve"> </v>
      </c>
      <c r="K1325" s="60" t="str">
        <f>IF('Raw Data'!B1329=0," ",IF(O1325="Yes",J1325-$K$6,J1325-$K$5))</f>
        <v xml:space="preserve"> </v>
      </c>
      <c r="L1325" s="66" t="str">
        <f>IF('Raw Data'!B1329=0," ",IF(I1325="ND","ND",2*(F1325-I1325)/(D1325-C1325)))</f>
        <v xml:space="preserve"> </v>
      </c>
      <c r="M1325" s="60" t="str">
        <f t="shared" si="21"/>
        <v xml:space="preserve"> </v>
      </c>
      <c r="N1325" s="59" t="str">
        <f>IF('Raw Data'!B1329=0," ",IF(O1325="Yes",IF(J1325&gt;$K$6,"OK","NOK"),IF(J1325&gt;$K$5,"OK","NOK")))</f>
        <v xml:space="preserve"> </v>
      </c>
      <c r="O1325" s="67" t="str">
        <f>IF('Raw Data'!B1329=0," ","No")</f>
        <v xml:space="preserve"> </v>
      </c>
      <c r="P1325" s="61" t="str">
        <f>IF('Raw Data'!B1329=0," ",'Raw Data'!F1329 &amp; ".")</f>
        <v xml:space="preserve"> </v>
      </c>
    </row>
    <row r="1326" spans="1:16" x14ac:dyDescent="0.2">
      <c r="A1326" s="62" t="str">
        <f>IF('Raw Data'!B1330=0,"",'Raw Data'!B1330)</f>
        <v/>
      </c>
      <c r="B1326" s="62" t="str">
        <f>IF('Raw Data'!B1330=0,"",'Raw Data'!C1330)</f>
        <v/>
      </c>
      <c r="C1326" s="63" t="str">
        <f>IF('Raw Data'!B1330=0," ",'Raw Data'!D1330)</f>
        <v xml:space="preserve"> </v>
      </c>
      <c r="D1326" s="63" t="str">
        <f>IF('Raw Data'!B1330=0," ",'Raw Data'!E1330)</f>
        <v xml:space="preserve"> </v>
      </c>
      <c r="E1326" s="63" t="str">
        <f>IF('Raw Data'!B1330=0," ",MIN('Raw Data'!G1330:JP1330))</f>
        <v xml:space="preserve"> </v>
      </c>
      <c r="F1326" s="63" t="str">
        <f>IF('Raw Data'!B1330=0," ",AVERAGE('Raw Data'!G1330:JP1330))</f>
        <v xml:space="preserve"> </v>
      </c>
      <c r="G1326" s="63" t="str">
        <f>IF('Raw Data'!B1330=0," ",MAX('Raw Data'!G1330:JP1330))</f>
        <v xml:space="preserve"> </v>
      </c>
      <c r="H1326" s="63" t="str">
        <f>IF('Raw Data'!B1330=0," ",_xlfn.STDEV.S('Raw Data'!G1330:JP1330))</f>
        <v xml:space="preserve"> </v>
      </c>
      <c r="I1326" s="64" t="str">
        <f>IF('Raw Data'!B1330=0," ",(D1326+C1326)/2)</f>
        <v xml:space="preserve"> </v>
      </c>
      <c r="J1326" s="65" t="str">
        <f>IF('Raw Data'!B1330=0," ",IF(H1326=0,9999,MIN((F1326-C1326),(D1326-F1326))/3/H1326))</f>
        <v xml:space="preserve"> </v>
      </c>
      <c r="K1326" s="60" t="str">
        <f>IF('Raw Data'!B1330=0," ",IF(O1326="Yes",J1326-$K$6,J1326-$K$5))</f>
        <v xml:space="preserve"> </v>
      </c>
      <c r="L1326" s="66" t="str">
        <f>IF('Raw Data'!B1330=0," ",IF(I1326="ND","ND",2*(F1326-I1326)/(D1326-C1326)))</f>
        <v xml:space="preserve"> </v>
      </c>
      <c r="M1326" s="60" t="str">
        <f t="shared" si="21"/>
        <v xml:space="preserve"> </v>
      </c>
      <c r="N1326" s="59" t="str">
        <f>IF('Raw Data'!B1330=0," ",IF(O1326="Yes",IF(J1326&gt;$K$6,"OK","NOK"),IF(J1326&gt;$K$5,"OK","NOK")))</f>
        <v xml:space="preserve"> </v>
      </c>
      <c r="O1326" s="67" t="str">
        <f>IF('Raw Data'!B1330=0," ","No")</f>
        <v xml:space="preserve"> </v>
      </c>
      <c r="P1326" s="61" t="str">
        <f>IF('Raw Data'!B1330=0," ",'Raw Data'!F1330 &amp; ".")</f>
        <v xml:space="preserve"> </v>
      </c>
    </row>
    <row r="1327" spans="1:16" x14ac:dyDescent="0.2">
      <c r="A1327" s="62" t="str">
        <f>IF('Raw Data'!B1331=0,"",'Raw Data'!B1331)</f>
        <v/>
      </c>
      <c r="B1327" s="62" t="str">
        <f>IF('Raw Data'!B1331=0,"",'Raw Data'!C1331)</f>
        <v/>
      </c>
      <c r="C1327" s="63" t="str">
        <f>IF('Raw Data'!B1331=0," ",'Raw Data'!D1331)</f>
        <v xml:space="preserve"> </v>
      </c>
      <c r="D1327" s="63" t="str">
        <f>IF('Raw Data'!B1331=0," ",'Raw Data'!E1331)</f>
        <v xml:space="preserve"> </v>
      </c>
      <c r="E1327" s="63" t="str">
        <f>IF('Raw Data'!B1331=0," ",MIN('Raw Data'!G1331:JP1331))</f>
        <v xml:space="preserve"> </v>
      </c>
      <c r="F1327" s="63" t="str">
        <f>IF('Raw Data'!B1331=0," ",AVERAGE('Raw Data'!G1331:JP1331))</f>
        <v xml:space="preserve"> </v>
      </c>
      <c r="G1327" s="63" t="str">
        <f>IF('Raw Data'!B1331=0," ",MAX('Raw Data'!G1331:JP1331))</f>
        <v xml:space="preserve"> </v>
      </c>
      <c r="H1327" s="63" t="str">
        <f>IF('Raw Data'!B1331=0," ",_xlfn.STDEV.S('Raw Data'!G1331:JP1331))</f>
        <v xml:space="preserve"> </v>
      </c>
      <c r="I1327" s="64" t="str">
        <f>IF('Raw Data'!B1331=0," ",(D1327+C1327)/2)</f>
        <v xml:space="preserve"> </v>
      </c>
      <c r="J1327" s="65" t="str">
        <f>IF('Raw Data'!B1331=0," ",IF(H1327=0,9999,MIN((F1327-C1327),(D1327-F1327))/3/H1327))</f>
        <v xml:space="preserve"> </v>
      </c>
      <c r="K1327" s="60" t="str">
        <f>IF('Raw Data'!B1331=0," ",IF(O1327="Yes",J1327-$K$6,J1327-$K$5))</f>
        <v xml:space="preserve"> </v>
      </c>
      <c r="L1327" s="66" t="str">
        <f>IF('Raw Data'!B1331=0," ",IF(I1327="ND","ND",2*(F1327-I1327)/(D1327-C1327)))</f>
        <v xml:space="preserve"> </v>
      </c>
      <c r="M1327" s="60" t="str">
        <f t="shared" si="21"/>
        <v xml:space="preserve"> </v>
      </c>
      <c r="N1327" s="59" t="str">
        <f>IF('Raw Data'!B1331=0," ",IF(O1327="Yes",IF(J1327&gt;$K$6,"OK","NOK"),IF(J1327&gt;$K$5,"OK","NOK")))</f>
        <v xml:space="preserve"> </v>
      </c>
      <c r="O1327" s="67" t="str">
        <f>IF('Raw Data'!B1331=0," ","No")</f>
        <v xml:space="preserve"> </v>
      </c>
      <c r="P1327" s="61" t="str">
        <f>IF('Raw Data'!B1331=0," ",'Raw Data'!F1331 &amp; ".")</f>
        <v xml:space="preserve"> </v>
      </c>
    </row>
    <row r="1328" spans="1:16" x14ac:dyDescent="0.2">
      <c r="A1328" s="62" t="str">
        <f>IF('Raw Data'!B1332=0,"",'Raw Data'!B1332)</f>
        <v/>
      </c>
      <c r="B1328" s="62" t="str">
        <f>IF('Raw Data'!B1332=0,"",'Raw Data'!C1332)</f>
        <v/>
      </c>
      <c r="C1328" s="63" t="str">
        <f>IF('Raw Data'!B1332=0," ",'Raw Data'!D1332)</f>
        <v xml:space="preserve"> </v>
      </c>
      <c r="D1328" s="63" t="str">
        <f>IF('Raw Data'!B1332=0," ",'Raw Data'!E1332)</f>
        <v xml:space="preserve"> </v>
      </c>
      <c r="E1328" s="63" t="str">
        <f>IF('Raw Data'!B1332=0," ",MIN('Raw Data'!G1332:JP1332))</f>
        <v xml:space="preserve"> </v>
      </c>
      <c r="F1328" s="63" t="str">
        <f>IF('Raw Data'!B1332=0," ",AVERAGE('Raw Data'!G1332:JP1332))</f>
        <v xml:space="preserve"> </v>
      </c>
      <c r="G1328" s="63" t="str">
        <f>IF('Raw Data'!B1332=0," ",MAX('Raw Data'!G1332:JP1332))</f>
        <v xml:space="preserve"> </v>
      </c>
      <c r="H1328" s="63" t="str">
        <f>IF('Raw Data'!B1332=0," ",_xlfn.STDEV.S('Raw Data'!G1332:JP1332))</f>
        <v xml:space="preserve"> </v>
      </c>
      <c r="I1328" s="64" t="str">
        <f>IF('Raw Data'!B1332=0," ",(D1328+C1328)/2)</f>
        <v xml:space="preserve"> </v>
      </c>
      <c r="J1328" s="65" t="str">
        <f>IF('Raw Data'!B1332=0," ",IF(H1328=0,9999,MIN((F1328-C1328),(D1328-F1328))/3/H1328))</f>
        <v xml:space="preserve"> </v>
      </c>
      <c r="K1328" s="60" t="str">
        <f>IF('Raw Data'!B1332=0," ",IF(O1328="Yes",J1328-$K$6,J1328-$K$5))</f>
        <v xml:space="preserve"> </v>
      </c>
      <c r="L1328" s="66" t="str">
        <f>IF('Raw Data'!B1332=0," ",IF(I1328="ND","ND",2*(F1328-I1328)/(D1328-C1328)))</f>
        <v xml:space="preserve"> </v>
      </c>
      <c r="M1328" s="60" t="str">
        <f t="shared" si="21"/>
        <v xml:space="preserve"> </v>
      </c>
      <c r="N1328" s="59" t="str">
        <f>IF('Raw Data'!B1332=0," ",IF(O1328="Yes",IF(J1328&gt;$K$6,"OK","NOK"),IF(J1328&gt;$K$5,"OK","NOK")))</f>
        <v xml:space="preserve"> </v>
      </c>
      <c r="O1328" s="67" t="str">
        <f>IF('Raw Data'!B1332=0," ","No")</f>
        <v xml:space="preserve"> </v>
      </c>
      <c r="P1328" s="61" t="str">
        <f>IF('Raw Data'!B1332=0," ",'Raw Data'!F1332 &amp; ".")</f>
        <v xml:space="preserve"> </v>
      </c>
    </row>
    <row r="1329" spans="1:16" x14ac:dyDescent="0.2">
      <c r="A1329" s="62" t="str">
        <f>IF('Raw Data'!B1333=0,"",'Raw Data'!B1333)</f>
        <v/>
      </c>
      <c r="B1329" s="62" t="str">
        <f>IF('Raw Data'!B1333=0,"",'Raw Data'!C1333)</f>
        <v/>
      </c>
      <c r="C1329" s="63" t="str">
        <f>IF('Raw Data'!B1333=0," ",'Raw Data'!D1333)</f>
        <v xml:space="preserve"> </v>
      </c>
      <c r="D1329" s="63" t="str">
        <f>IF('Raw Data'!B1333=0," ",'Raw Data'!E1333)</f>
        <v xml:space="preserve"> </v>
      </c>
      <c r="E1329" s="63" t="str">
        <f>IF('Raw Data'!B1333=0," ",MIN('Raw Data'!G1333:JP1333))</f>
        <v xml:space="preserve"> </v>
      </c>
      <c r="F1329" s="63" t="str">
        <f>IF('Raw Data'!B1333=0," ",AVERAGE('Raw Data'!G1333:JP1333))</f>
        <v xml:space="preserve"> </v>
      </c>
      <c r="G1329" s="63" t="str">
        <f>IF('Raw Data'!B1333=0," ",MAX('Raw Data'!G1333:JP1333))</f>
        <v xml:space="preserve"> </v>
      </c>
      <c r="H1329" s="63" t="str">
        <f>IF('Raw Data'!B1333=0," ",_xlfn.STDEV.S('Raw Data'!G1333:JP1333))</f>
        <v xml:space="preserve"> </v>
      </c>
      <c r="I1329" s="64" t="str">
        <f>IF('Raw Data'!B1333=0," ",(D1329+C1329)/2)</f>
        <v xml:space="preserve"> </v>
      </c>
      <c r="J1329" s="65" t="str">
        <f>IF('Raw Data'!B1333=0," ",IF(H1329=0,9999,MIN((F1329-C1329),(D1329-F1329))/3/H1329))</f>
        <v xml:space="preserve"> </v>
      </c>
      <c r="K1329" s="60" t="str">
        <f>IF('Raw Data'!B1333=0," ",IF(O1329="Yes",J1329-$K$6,J1329-$K$5))</f>
        <v xml:space="preserve"> </v>
      </c>
      <c r="L1329" s="66" t="str">
        <f>IF('Raw Data'!B1333=0," ",IF(I1329="ND","ND",2*(F1329-I1329)/(D1329-C1329)))</f>
        <v xml:space="preserve"> </v>
      </c>
      <c r="M1329" s="60" t="str">
        <f t="shared" si="21"/>
        <v xml:space="preserve"> </v>
      </c>
      <c r="N1329" s="59" t="str">
        <f>IF('Raw Data'!B1333=0," ",IF(O1329="Yes",IF(J1329&gt;$K$6,"OK","NOK"),IF(J1329&gt;$K$5,"OK","NOK")))</f>
        <v xml:space="preserve"> </v>
      </c>
      <c r="O1329" s="67" t="str">
        <f>IF('Raw Data'!B1333=0," ","No")</f>
        <v xml:space="preserve"> </v>
      </c>
      <c r="P1329" s="61" t="str">
        <f>IF('Raw Data'!B1333=0," ",'Raw Data'!F1333 &amp; ".")</f>
        <v xml:space="preserve"> </v>
      </c>
    </row>
    <row r="1330" spans="1:16" x14ac:dyDescent="0.2">
      <c r="A1330" s="62" t="str">
        <f>IF('Raw Data'!B1334=0,"",'Raw Data'!B1334)</f>
        <v/>
      </c>
      <c r="B1330" s="62" t="str">
        <f>IF('Raw Data'!B1334=0,"",'Raw Data'!C1334)</f>
        <v/>
      </c>
      <c r="C1330" s="63" t="str">
        <f>IF('Raw Data'!B1334=0," ",'Raw Data'!D1334)</f>
        <v xml:space="preserve"> </v>
      </c>
      <c r="D1330" s="63" t="str">
        <f>IF('Raw Data'!B1334=0," ",'Raw Data'!E1334)</f>
        <v xml:space="preserve"> </v>
      </c>
      <c r="E1330" s="63" t="str">
        <f>IF('Raw Data'!B1334=0," ",MIN('Raw Data'!G1334:JP1334))</f>
        <v xml:space="preserve"> </v>
      </c>
      <c r="F1330" s="63" t="str">
        <f>IF('Raw Data'!B1334=0," ",AVERAGE('Raw Data'!G1334:JP1334))</f>
        <v xml:space="preserve"> </v>
      </c>
      <c r="G1330" s="63" t="str">
        <f>IF('Raw Data'!B1334=0," ",MAX('Raw Data'!G1334:JP1334))</f>
        <v xml:space="preserve"> </v>
      </c>
      <c r="H1330" s="63" t="str">
        <f>IF('Raw Data'!B1334=0," ",_xlfn.STDEV.S('Raw Data'!G1334:JP1334))</f>
        <v xml:space="preserve"> </v>
      </c>
      <c r="I1330" s="64" t="str">
        <f>IF('Raw Data'!B1334=0," ",(D1330+C1330)/2)</f>
        <v xml:space="preserve"> </v>
      </c>
      <c r="J1330" s="65" t="str">
        <f>IF('Raw Data'!B1334=0," ",IF(H1330=0,9999,MIN((F1330-C1330),(D1330-F1330))/3/H1330))</f>
        <v xml:space="preserve"> </v>
      </c>
      <c r="K1330" s="60" t="str">
        <f>IF('Raw Data'!B1334=0," ",IF(O1330="Yes",J1330-$K$6,J1330-$K$5))</f>
        <v xml:space="preserve"> </v>
      </c>
      <c r="L1330" s="66" t="str">
        <f>IF('Raw Data'!B1334=0," ",IF(I1330="ND","ND",2*(F1330-I1330)/(D1330-C1330)))</f>
        <v xml:space="preserve"> </v>
      </c>
      <c r="M1330" s="60" t="str">
        <f t="shared" si="21"/>
        <v xml:space="preserve"> </v>
      </c>
      <c r="N1330" s="59" t="str">
        <f>IF('Raw Data'!B1334=0," ",IF(O1330="Yes",IF(J1330&gt;$K$6,"OK","NOK"),IF(J1330&gt;$K$5,"OK","NOK")))</f>
        <v xml:space="preserve"> </v>
      </c>
      <c r="O1330" s="67" t="str">
        <f>IF('Raw Data'!B1334=0," ","No")</f>
        <v xml:space="preserve"> </v>
      </c>
      <c r="P1330" s="61" t="str">
        <f>IF('Raw Data'!B1334=0," ",'Raw Data'!F1334 &amp; ".")</f>
        <v xml:space="preserve"> </v>
      </c>
    </row>
    <row r="1331" spans="1:16" x14ac:dyDescent="0.2">
      <c r="A1331" s="62" t="str">
        <f>IF('Raw Data'!B1335=0,"",'Raw Data'!B1335)</f>
        <v/>
      </c>
      <c r="B1331" s="62" t="str">
        <f>IF('Raw Data'!B1335=0,"",'Raw Data'!C1335)</f>
        <v/>
      </c>
      <c r="C1331" s="63" t="str">
        <f>IF('Raw Data'!B1335=0," ",'Raw Data'!D1335)</f>
        <v xml:space="preserve"> </v>
      </c>
      <c r="D1331" s="63" t="str">
        <f>IF('Raw Data'!B1335=0," ",'Raw Data'!E1335)</f>
        <v xml:space="preserve"> </v>
      </c>
      <c r="E1331" s="63" t="str">
        <f>IF('Raw Data'!B1335=0," ",MIN('Raw Data'!G1335:JP1335))</f>
        <v xml:space="preserve"> </v>
      </c>
      <c r="F1331" s="63" t="str">
        <f>IF('Raw Data'!B1335=0," ",AVERAGE('Raw Data'!G1335:JP1335))</f>
        <v xml:space="preserve"> </v>
      </c>
      <c r="G1331" s="63" t="str">
        <f>IF('Raw Data'!B1335=0," ",MAX('Raw Data'!G1335:JP1335))</f>
        <v xml:space="preserve"> </v>
      </c>
      <c r="H1331" s="63" t="str">
        <f>IF('Raw Data'!B1335=0," ",_xlfn.STDEV.S('Raw Data'!G1335:JP1335))</f>
        <v xml:space="preserve"> </v>
      </c>
      <c r="I1331" s="64" t="str">
        <f>IF('Raw Data'!B1335=0," ",(D1331+C1331)/2)</f>
        <v xml:space="preserve"> </v>
      </c>
      <c r="J1331" s="65" t="str">
        <f>IF('Raw Data'!B1335=0," ",IF(H1331=0,9999,MIN((F1331-C1331),(D1331-F1331))/3/H1331))</f>
        <v xml:space="preserve"> </v>
      </c>
      <c r="K1331" s="60" t="str">
        <f>IF('Raw Data'!B1335=0," ",IF(O1331="Yes",J1331-$K$6,J1331-$K$5))</f>
        <v xml:space="preserve"> </v>
      </c>
      <c r="L1331" s="66" t="str">
        <f>IF('Raw Data'!B1335=0," ",IF(I1331="ND","ND",2*(F1331-I1331)/(D1331-C1331)))</f>
        <v xml:space="preserve"> </v>
      </c>
      <c r="M1331" s="60" t="str">
        <f t="shared" si="21"/>
        <v xml:space="preserve"> </v>
      </c>
      <c r="N1331" s="59" t="str">
        <f>IF('Raw Data'!B1335=0," ",IF(O1331="Yes",IF(J1331&gt;$K$6,"OK","NOK"),IF(J1331&gt;$K$5,"OK","NOK")))</f>
        <v xml:space="preserve"> </v>
      </c>
      <c r="O1331" s="67" t="str">
        <f>IF('Raw Data'!B1335=0," ","No")</f>
        <v xml:space="preserve"> </v>
      </c>
      <c r="P1331" s="61" t="str">
        <f>IF('Raw Data'!B1335=0," ",'Raw Data'!F1335 &amp; ".")</f>
        <v xml:space="preserve"> </v>
      </c>
    </row>
    <row r="1332" spans="1:16" x14ac:dyDescent="0.2">
      <c r="A1332" s="62" t="str">
        <f>IF('Raw Data'!B1336=0,"",'Raw Data'!B1336)</f>
        <v/>
      </c>
      <c r="B1332" s="62" t="str">
        <f>IF('Raw Data'!B1336=0,"",'Raw Data'!C1336)</f>
        <v/>
      </c>
      <c r="C1332" s="63" t="str">
        <f>IF('Raw Data'!B1336=0," ",'Raw Data'!D1336)</f>
        <v xml:space="preserve"> </v>
      </c>
      <c r="D1332" s="63" t="str">
        <f>IF('Raw Data'!B1336=0," ",'Raw Data'!E1336)</f>
        <v xml:space="preserve"> </v>
      </c>
      <c r="E1332" s="63" t="str">
        <f>IF('Raw Data'!B1336=0," ",MIN('Raw Data'!G1336:JP1336))</f>
        <v xml:space="preserve"> </v>
      </c>
      <c r="F1332" s="63" t="str">
        <f>IF('Raw Data'!B1336=0," ",AVERAGE('Raw Data'!G1336:JP1336))</f>
        <v xml:space="preserve"> </v>
      </c>
      <c r="G1332" s="63" t="str">
        <f>IF('Raw Data'!B1336=0," ",MAX('Raw Data'!G1336:JP1336))</f>
        <v xml:space="preserve"> </v>
      </c>
      <c r="H1332" s="63" t="str">
        <f>IF('Raw Data'!B1336=0," ",_xlfn.STDEV.S('Raw Data'!G1336:JP1336))</f>
        <v xml:space="preserve"> </v>
      </c>
      <c r="I1332" s="64" t="str">
        <f>IF('Raw Data'!B1336=0," ",(D1332+C1332)/2)</f>
        <v xml:space="preserve"> </v>
      </c>
      <c r="J1332" s="65" t="str">
        <f>IF('Raw Data'!B1336=0," ",IF(H1332=0,9999,MIN((F1332-C1332),(D1332-F1332))/3/H1332))</f>
        <v xml:space="preserve"> </v>
      </c>
      <c r="K1332" s="60" t="str">
        <f>IF('Raw Data'!B1336=0," ",IF(O1332="Yes",J1332-$K$6,J1332-$K$5))</f>
        <v xml:space="preserve"> </v>
      </c>
      <c r="L1332" s="66" t="str">
        <f>IF('Raw Data'!B1336=0," ",IF(I1332="ND","ND",2*(F1332-I1332)/(D1332-C1332)))</f>
        <v xml:space="preserve"> </v>
      </c>
      <c r="M1332" s="60" t="str">
        <f t="shared" si="21"/>
        <v xml:space="preserve"> </v>
      </c>
      <c r="N1332" s="59" t="str">
        <f>IF('Raw Data'!B1336=0," ",IF(O1332="Yes",IF(J1332&gt;$K$6,"OK","NOK"),IF(J1332&gt;$K$5,"OK","NOK")))</f>
        <v xml:space="preserve"> </v>
      </c>
      <c r="O1332" s="67" t="str">
        <f>IF('Raw Data'!B1336=0," ","No")</f>
        <v xml:space="preserve"> </v>
      </c>
      <c r="P1332" s="61" t="str">
        <f>IF('Raw Data'!B1336=0," ",'Raw Data'!F1336 &amp; ".")</f>
        <v xml:space="preserve"> </v>
      </c>
    </row>
    <row r="1333" spans="1:16" x14ac:dyDescent="0.2">
      <c r="A1333" s="62" t="str">
        <f>IF('Raw Data'!B1337=0,"",'Raw Data'!B1337)</f>
        <v/>
      </c>
      <c r="B1333" s="62" t="str">
        <f>IF('Raw Data'!B1337=0,"",'Raw Data'!C1337)</f>
        <v/>
      </c>
      <c r="C1333" s="63" t="str">
        <f>IF('Raw Data'!B1337=0," ",'Raw Data'!D1337)</f>
        <v xml:space="preserve"> </v>
      </c>
      <c r="D1333" s="63" t="str">
        <f>IF('Raw Data'!B1337=0," ",'Raw Data'!E1337)</f>
        <v xml:space="preserve"> </v>
      </c>
      <c r="E1333" s="63" t="str">
        <f>IF('Raw Data'!B1337=0," ",MIN('Raw Data'!G1337:JP1337))</f>
        <v xml:space="preserve"> </v>
      </c>
      <c r="F1333" s="63" t="str">
        <f>IF('Raw Data'!B1337=0," ",AVERAGE('Raw Data'!G1337:JP1337))</f>
        <v xml:space="preserve"> </v>
      </c>
      <c r="G1333" s="63" t="str">
        <f>IF('Raw Data'!B1337=0," ",MAX('Raw Data'!G1337:JP1337))</f>
        <v xml:space="preserve"> </v>
      </c>
      <c r="H1333" s="63" t="str">
        <f>IF('Raw Data'!B1337=0," ",_xlfn.STDEV.S('Raw Data'!G1337:JP1337))</f>
        <v xml:space="preserve"> </v>
      </c>
      <c r="I1333" s="64" t="str">
        <f>IF('Raw Data'!B1337=0," ",(D1333+C1333)/2)</f>
        <v xml:space="preserve"> </v>
      </c>
      <c r="J1333" s="65" t="str">
        <f>IF('Raw Data'!B1337=0," ",IF(H1333=0,9999,MIN((F1333-C1333),(D1333-F1333))/3/H1333))</f>
        <v xml:space="preserve"> </v>
      </c>
      <c r="K1333" s="60" t="str">
        <f>IF('Raw Data'!B1337=0," ",IF(O1333="Yes",J1333-$K$6,J1333-$K$5))</f>
        <v xml:space="preserve"> </v>
      </c>
      <c r="L1333" s="66" t="str">
        <f>IF('Raw Data'!B1337=0," ",IF(I1333="ND","ND",2*(F1333-I1333)/(D1333-C1333)))</f>
        <v xml:space="preserve"> </v>
      </c>
      <c r="M1333" s="60" t="str">
        <f t="shared" si="21"/>
        <v xml:space="preserve"> </v>
      </c>
      <c r="N1333" s="59" t="str">
        <f>IF('Raw Data'!B1337=0," ",IF(O1333="Yes",IF(J1333&gt;$K$6,"OK","NOK"),IF(J1333&gt;$K$5,"OK","NOK")))</f>
        <v xml:space="preserve"> </v>
      </c>
      <c r="O1333" s="67" t="str">
        <f>IF('Raw Data'!B1337=0," ","No")</f>
        <v xml:space="preserve"> </v>
      </c>
      <c r="P1333" s="61" t="str">
        <f>IF('Raw Data'!B1337=0," ",'Raw Data'!F1337 &amp; ".")</f>
        <v xml:space="preserve"> </v>
      </c>
    </row>
    <row r="1334" spans="1:16" x14ac:dyDescent="0.2">
      <c r="A1334" s="62" t="str">
        <f>IF('Raw Data'!B1338=0,"",'Raw Data'!B1338)</f>
        <v/>
      </c>
      <c r="B1334" s="62" t="str">
        <f>IF('Raw Data'!B1338=0,"",'Raw Data'!C1338)</f>
        <v/>
      </c>
      <c r="C1334" s="63" t="str">
        <f>IF('Raw Data'!B1338=0," ",'Raw Data'!D1338)</f>
        <v xml:space="preserve"> </v>
      </c>
      <c r="D1334" s="63" t="str">
        <f>IF('Raw Data'!B1338=0," ",'Raw Data'!E1338)</f>
        <v xml:space="preserve"> </v>
      </c>
      <c r="E1334" s="63" t="str">
        <f>IF('Raw Data'!B1338=0," ",MIN('Raw Data'!G1338:JP1338))</f>
        <v xml:space="preserve"> </v>
      </c>
      <c r="F1334" s="63" t="str">
        <f>IF('Raw Data'!B1338=0," ",AVERAGE('Raw Data'!G1338:JP1338))</f>
        <v xml:space="preserve"> </v>
      </c>
      <c r="G1334" s="63" t="str">
        <f>IF('Raw Data'!B1338=0," ",MAX('Raw Data'!G1338:JP1338))</f>
        <v xml:space="preserve"> </v>
      </c>
      <c r="H1334" s="63" t="str">
        <f>IF('Raw Data'!B1338=0," ",_xlfn.STDEV.S('Raw Data'!G1338:JP1338))</f>
        <v xml:space="preserve"> </v>
      </c>
      <c r="I1334" s="64" t="str">
        <f>IF('Raw Data'!B1338=0," ",(D1334+C1334)/2)</f>
        <v xml:space="preserve"> </v>
      </c>
      <c r="J1334" s="65" t="str">
        <f>IF('Raw Data'!B1338=0," ",IF(H1334=0,9999,MIN((F1334-C1334),(D1334-F1334))/3/H1334))</f>
        <v xml:space="preserve"> </v>
      </c>
      <c r="K1334" s="60" t="str">
        <f>IF('Raw Data'!B1338=0," ",IF(O1334="Yes",J1334-$K$6,J1334-$K$5))</f>
        <v xml:space="preserve"> </v>
      </c>
      <c r="L1334" s="66" t="str">
        <f>IF('Raw Data'!B1338=0," ",IF(I1334="ND","ND",2*(F1334-I1334)/(D1334-C1334)))</f>
        <v xml:space="preserve"> </v>
      </c>
      <c r="M1334" s="60" t="str">
        <f t="shared" si="21"/>
        <v xml:space="preserve"> </v>
      </c>
      <c r="N1334" s="59" t="str">
        <f>IF('Raw Data'!B1338=0," ",IF(O1334="Yes",IF(J1334&gt;$K$6,"OK","NOK"),IF(J1334&gt;$K$5,"OK","NOK")))</f>
        <v xml:space="preserve"> </v>
      </c>
      <c r="O1334" s="67" t="str">
        <f>IF('Raw Data'!B1338=0," ","No")</f>
        <v xml:space="preserve"> </v>
      </c>
      <c r="P1334" s="61" t="str">
        <f>IF('Raw Data'!B1338=0," ",'Raw Data'!F1338 &amp; ".")</f>
        <v xml:space="preserve"> </v>
      </c>
    </row>
    <row r="1335" spans="1:16" x14ac:dyDescent="0.2">
      <c r="A1335" s="62" t="str">
        <f>IF('Raw Data'!B1339=0,"",'Raw Data'!B1339)</f>
        <v/>
      </c>
      <c r="B1335" s="62" t="str">
        <f>IF('Raw Data'!B1339=0,"",'Raw Data'!C1339)</f>
        <v/>
      </c>
      <c r="C1335" s="63" t="str">
        <f>IF('Raw Data'!B1339=0," ",'Raw Data'!D1339)</f>
        <v xml:space="preserve"> </v>
      </c>
      <c r="D1335" s="63" t="str">
        <f>IF('Raw Data'!B1339=0," ",'Raw Data'!E1339)</f>
        <v xml:space="preserve"> </v>
      </c>
      <c r="E1335" s="63" t="str">
        <f>IF('Raw Data'!B1339=0," ",MIN('Raw Data'!G1339:JP1339))</f>
        <v xml:space="preserve"> </v>
      </c>
      <c r="F1335" s="63" t="str">
        <f>IF('Raw Data'!B1339=0," ",AVERAGE('Raw Data'!G1339:JP1339))</f>
        <v xml:space="preserve"> </v>
      </c>
      <c r="G1335" s="63" t="str">
        <f>IF('Raw Data'!B1339=0," ",MAX('Raw Data'!G1339:JP1339))</f>
        <v xml:space="preserve"> </v>
      </c>
      <c r="H1335" s="63" t="str">
        <f>IF('Raw Data'!B1339=0," ",_xlfn.STDEV.S('Raw Data'!G1339:JP1339))</f>
        <v xml:space="preserve"> </v>
      </c>
      <c r="I1335" s="64" t="str">
        <f>IF('Raw Data'!B1339=0," ",(D1335+C1335)/2)</f>
        <v xml:space="preserve"> </v>
      </c>
      <c r="J1335" s="65" t="str">
        <f>IF('Raw Data'!B1339=0," ",IF(H1335=0,9999,MIN((F1335-C1335),(D1335-F1335))/3/H1335))</f>
        <v xml:space="preserve"> </v>
      </c>
      <c r="K1335" s="60" t="str">
        <f>IF('Raw Data'!B1339=0," ",IF(O1335="Yes",J1335-$K$6,J1335-$K$5))</f>
        <v xml:space="preserve"> </v>
      </c>
      <c r="L1335" s="66" t="str">
        <f>IF('Raw Data'!B1339=0," ",IF(I1335="ND","ND",2*(F1335-I1335)/(D1335-C1335)))</f>
        <v xml:space="preserve"> </v>
      </c>
      <c r="M1335" s="60" t="str">
        <f t="shared" si="21"/>
        <v xml:space="preserve"> </v>
      </c>
      <c r="N1335" s="59" t="str">
        <f>IF('Raw Data'!B1339=0," ",IF(O1335="Yes",IF(J1335&gt;$K$6,"OK","NOK"),IF(J1335&gt;$K$5,"OK","NOK")))</f>
        <v xml:space="preserve"> </v>
      </c>
      <c r="O1335" s="67" t="str">
        <f>IF('Raw Data'!B1339=0," ","No")</f>
        <v xml:space="preserve"> </v>
      </c>
      <c r="P1335" s="61" t="str">
        <f>IF('Raw Data'!B1339=0," ",'Raw Data'!F1339 &amp; ".")</f>
        <v xml:space="preserve"> </v>
      </c>
    </row>
    <row r="1336" spans="1:16" x14ac:dyDescent="0.2">
      <c r="A1336" s="62" t="str">
        <f>IF('Raw Data'!B1340=0,"",'Raw Data'!B1340)</f>
        <v/>
      </c>
      <c r="B1336" s="62" t="str">
        <f>IF('Raw Data'!B1340=0,"",'Raw Data'!C1340)</f>
        <v/>
      </c>
      <c r="C1336" s="63" t="str">
        <f>IF('Raw Data'!B1340=0," ",'Raw Data'!D1340)</f>
        <v xml:space="preserve"> </v>
      </c>
      <c r="D1336" s="63" t="str">
        <f>IF('Raw Data'!B1340=0," ",'Raw Data'!E1340)</f>
        <v xml:space="preserve"> </v>
      </c>
      <c r="E1336" s="63" t="str">
        <f>IF('Raw Data'!B1340=0," ",MIN('Raw Data'!G1340:JP1340))</f>
        <v xml:space="preserve"> </v>
      </c>
      <c r="F1336" s="63" t="str">
        <f>IF('Raw Data'!B1340=0," ",AVERAGE('Raw Data'!G1340:JP1340))</f>
        <v xml:space="preserve"> </v>
      </c>
      <c r="G1336" s="63" t="str">
        <f>IF('Raw Data'!B1340=0," ",MAX('Raw Data'!G1340:JP1340))</f>
        <v xml:space="preserve"> </v>
      </c>
      <c r="H1336" s="63" t="str">
        <f>IF('Raw Data'!B1340=0," ",_xlfn.STDEV.S('Raw Data'!G1340:JP1340))</f>
        <v xml:space="preserve"> </v>
      </c>
      <c r="I1336" s="64" t="str">
        <f>IF('Raw Data'!B1340=0," ",(D1336+C1336)/2)</f>
        <v xml:space="preserve"> </v>
      </c>
      <c r="J1336" s="65" t="str">
        <f>IF('Raw Data'!B1340=0," ",IF(H1336=0,9999,MIN((F1336-C1336),(D1336-F1336))/3/H1336))</f>
        <v xml:space="preserve"> </v>
      </c>
      <c r="K1336" s="60" t="str">
        <f>IF('Raw Data'!B1340=0," ",IF(O1336="Yes",J1336-$K$6,J1336-$K$5))</f>
        <v xml:space="preserve"> </v>
      </c>
      <c r="L1336" s="66" t="str">
        <f>IF('Raw Data'!B1340=0," ",IF(I1336="ND","ND",2*(F1336-I1336)/(D1336-C1336)))</f>
        <v xml:space="preserve"> </v>
      </c>
      <c r="M1336" s="60" t="str">
        <f t="shared" si="21"/>
        <v xml:space="preserve"> </v>
      </c>
      <c r="N1336" s="59" t="str">
        <f>IF('Raw Data'!B1340=0," ",IF(O1336="Yes",IF(J1336&gt;$K$6,"OK","NOK"),IF(J1336&gt;$K$5,"OK","NOK")))</f>
        <v xml:space="preserve"> </v>
      </c>
      <c r="O1336" s="67" t="str">
        <f>IF('Raw Data'!B1340=0," ","No")</f>
        <v xml:space="preserve"> </v>
      </c>
      <c r="P1336" s="61" t="str">
        <f>IF('Raw Data'!B1340=0," ",'Raw Data'!F1340 &amp; ".")</f>
        <v xml:space="preserve"> </v>
      </c>
    </row>
    <row r="1337" spans="1:16" x14ac:dyDescent="0.2">
      <c r="A1337" s="62" t="str">
        <f>IF('Raw Data'!B1341=0,"",'Raw Data'!B1341)</f>
        <v/>
      </c>
      <c r="B1337" s="62" t="str">
        <f>IF('Raw Data'!B1341=0,"",'Raw Data'!C1341)</f>
        <v/>
      </c>
      <c r="C1337" s="63" t="str">
        <f>IF('Raw Data'!B1341=0," ",'Raw Data'!D1341)</f>
        <v xml:space="preserve"> </v>
      </c>
      <c r="D1337" s="63" t="str">
        <f>IF('Raw Data'!B1341=0," ",'Raw Data'!E1341)</f>
        <v xml:space="preserve"> </v>
      </c>
      <c r="E1337" s="63" t="str">
        <f>IF('Raw Data'!B1341=0," ",MIN('Raw Data'!G1341:JP1341))</f>
        <v xml:space="preserve"> </v>
      </c>
      <c r="F1337" s="63" t="str">
        <f>IF('Raw Data'!B1341=0," ",AVERAGE('Raw Data'!G1341:JP1341))</f>
        <v xml:space="preserve"> </v>
      </c>
      <c r="G1337" s="63" t="str">
        <f>IF('Raw Data'!B1341=0," ",MAX('Raw Data'!G1341:JP1341))</f>
        <v xml:space="preserve"> </v>
      </c>
      <c r="H1337" s="63" t="str">
        <f>IF('Raw Data'!B1341=0," ",_xlfn.STDEV.S('Raw Data'!G1341:JP1341))</f>
        <v xml:space="preserve"> </v>
      </c>
      <c r="I1337" s="64" t="str">
        <f>IF('Raw Data'!B1341=0," ",(D1337+C1337)/2)</f>
        <v xml:space="preserve"> </v>
      </c>
      <c r="J1337" s="65" t="str">
        <f>IF('Raw Data'!B1341=0," ",IF(H1337=0,9999,MIN((F1337-C1337),(D1337-F1337))/3/H1337))</f>
        <v xml:space="preserve"> </v>
      </c>
      <c r="K1337" s="60" t="str">
        <f>IF('Raw Data'!B1341=0," ",IF(O1337="Yes",J1337-$K$6,J1337-$K$5))</f>
        <v xml:space="preserve"> </v>
      </c>
      <c r="L1337" s="66" t="str">
        <f>IF('Raw Data'!B1341=0," ",IF(I1337="ND","ND",2*(F1337-I1337)/(D1337-C1337)))</f>
        <v xml:space="preserve"> </v>
      </c>
      <c r="M1337" s="60" t="str">
        <f t="shared" si="21"/>
        <v xml:space="preserve"> </v>
      </c>
      <c r="N1337" s="59" t="str">
        <f>IF('Raw Data'!B1341=0," ",IF(O1337="Yes",IF(J1337&gt;$K$6,"OK","NOK"),IF(J1337&gt;$K$5,"OK","NOK")))</f>
        <v xml:space="preserve"> </v>
      </c>
      <c r="O1337" s="67" t="str">
        <f>IF('Raw Data'!B1341=0," ","No")</f>
        <v xml:space="preserve"> </v>
      </c>
      <c r="P1337" s="61" t="str">
        <f>IF('Raw Data'!B1341=0," ",'Raw Data'!F1341 &amp; ".")</f>
        <v xml:space="preserve"> </v>
      </c>
    </row>
    <row r="1338" spans="1:16" x14ac:dyDescent="0.2">
      <c r="A1338" s="62" t="str">
        <f>IF('Raw Data'!B1342=0,"",'Raw Data'!B1342)</f>
        <v/>
      </c>
      <c r="B1338" s="62" t="str">
        <f>IF('Raw Data'!B1342=0,"",'Raw Data'!C1342)</f>
        <v/>
      </c>
      <c r="C1338" s="63" t="str">
        <f>IF('Raw Data'!B1342=0," ",'Raw Data'!D1342)</f>
        <v xml:space="preserve"> </v>
      </c>
      <c r="D1338" s="63" t="str">
        <f>IF('Raw Data'!B1342=0," ",'Raw Data'!E1342)</f>
        <v xml:space="preserve"> </v>
      </c>
      <c r="E1338" s="63" t="str">
        <f>IF('Raw Data'!B1342=0," ",MIN('Raw Data'!G1342:JP1342))</f>
        <v xml:space="preserve"> </v>
      </c>
      <c r="F1338" s="63" t="str">
        <f>IF('Raw Data'!B1342=0," ",AVERAGE('Raw Data'!G1342:JP1342))</f>
        <v xml:space="preserve"> </v>
      </c>
      <c r="G1338" s="63" t="str">
        <f>IF('Raw Data'!B1342=0," ",MAX('Raw Data'!G1342:JP1342))</f>
        <v xml:space="preserve"> </v>
      </c>
      <c r="H1338" s="63" t="str">
        <f>IF('Raw Data'!B1342=0," ",_xlfn.STDEV.S('Raw Data'!G1342:JP1342))</f>
        <v xml:space="preserve"> </v>
      </c>
      <c r="I1338" s="64" t="str">
        <f>IF('Raw Data'!B1342=0," ",(D1338+C1338)/2)</f>
        <v xml:space="preserve"> </v>
      </c>
      <c r="J1338" s="65" t="str">
        <f>IF('Raw Data'!B1342=0," ",IF(H1338=0,9999,MIN((F1338-C1338),(D1338-F1338))/3/H1338))</f>
        <v xml:space="preserve"> </v>
      </c>
      <c r="K1338" s="60" t="str">
        <f>IF('Raw Data'!B1342=0," ",IF(O1338="Yes",J1338-$K$6,J1338-$K$5))</f>
        <v xml:space="preserve"> </v>
      </c>
      <c r="L1338" s="66" t="str">
        <f>IF('Raw Data'!B1342=0," ",IF(I1338="ND","ND",2*(F1338-I1338)/(D1338-C1338)))</f>
        <v xml:space="preserve"> </v>
      </c>
      <c r="M1338" s="60" t="str">
        <f t="shared" si="21"/>
        <v xml:space="preserve"> </v>
      </c>
      <c r="N1338" s="59" t="str">
        <f>IF('Raw Data'!B1342=0," ",IF(O1338="Yes",IF(J1338&gt;$K$6,"OK","NOK"),IF(J1338&gt;$K$5,"OK","NOK")))</f>
        <v xml:space="preserve"> </v>
      </c>
      <c r="O1338" s="67" t="str">
        <f>IF('Raw Data'!B1342=0," ","No")</f>
        <v xml:space="preserve"> </v>
      </c>
      <c r="P1338" s="61" t="str">
        <f>IF('Raw Data'!B1342=0," ",'Raw Data'!F1342 &amp; ".")</f>
        <v xml:space="preserve"> </v>
      </c>
    </row>
    <row r="1339" spans="1:16" x14ac:dyDescent="0.2">
      <c r="A1339" s="62" t="str">
        <f>IF('Raw Data'!B1343=0,"",'Raw Data'!B1343)</f>
        <v/>
      </c>
      <c r="B1339" s="62" t="str">
        <f>IF('Raw Data'!B1343=0,"",'Raw Data'!C1343)</f>
        <v/>
      </c>
      <c r="C1339" s="63" t="str">
        <f>IF('Raw Data'!B1343=0," ",'Raw Data'!D1343)</f>
        <v xml:space="preserve"> </v>
      </c>
      <c r="D1339" s="63" t="str">
        <f>IF('Raw Data'!B1343=0," ",'Raw Data'!E1343)</f>
        <v xml:space="preserve"> </v>
      </c>
      <c r="E1339" s="63" t="str">
        <f>IF('Raw Data'!B1343=0," ",MIN('Raw Data'!G1343:JP1343))</f>
        <v xml:space="preserve"> </v>
      </c>
      <c r="F1339" s="63" t="str">
        <f>IF('Raw Data'!B1343=0," ",AVERAGE('Raw Data'!G1343:JP1343))</f>
        <v xml:space="preserve"> </v>
      </c>
      <c r="G1339" s="63" t="str">
        <f>IF('Raw Data'!B1343=0," ",MAX('Raw Data'!G1343:JP1343))</f>
        <v xml:space="preserve"> </v>
      </c>
      <c r="H1339" s="63" t="str">
        <f>IF('Raw Data'!B1343=0," ",_xlfn.STDEV.S('Raw Data'!G1343:JP1343))</f>
        <v xml:space="preserve"> </v>
      </c>
      <c r="I1339" s="64" t="str">
        <f>IF('Raw Data'!B1343=0," ",(D1339+C1339)/2)</f>
        <v xml:space="preserve"> </v>
      </c>
      <c r="J1339" s="65" t="str">
        <f>IF('Raw Data'!B1343=0," ",IF(H1339=0,9999,MIN((F1339-C1339),(D1339-F1339))/3/H1339))</f>
        <v xml:space="preserve"> </v>
      </c>
      <c r="K1339" s="60" t="str">
        <f>IF('Raw Data'!B1343=0," ",IF(O1339="Yes",J1339-$K$6,J1339-$K$5))</f>
        <v xml:space="preserve"> </v>
      </c>
      <c r="L1339" s="66" t="str">
        <f>IF('Raw Data'!B1343=0," ",IF(I1339="ND","ND",2*(F1339-I1339)/(D1339-C1339)))</f>
        <v xml:space="preserve"> </v>
      </c>
      <c r="M1339" s="60" t="str">
        <f t="shared" si="21"/>
        <v xml:space="preserve"> </v>
      </c>
      <c r="N1339" s="59" t="str">
        <f>IF('Raw Data'!B1343=0," ",IF(O1339="Yes",IF(J1339&gt;$K$6,"OK","NOK"),IF(J1339&gt;$K$5,"OK","NOK")))</f>
        <v xml:space="preserve"> </v>
      </c>
      <c r="O1339" s="67" t="str">
        <f>IF('Raw Data'!B1343=0," ","No")</f>
        <v xml:space="preserve"> </v>
      </c>
      <c r="P1339" s="61" t="str">
        <f>IF('Raw Data'!B1343=0," ",'Raw Data'!F1343 &amp; ".")</f>
        <v xml:space="preserve"> </v>
      </c>
    </row>
    <row r="1340" spans="1:16" x14ac:dyDescent="0.2">
      <c r="A1340" s="62" t="str">
        <f>IF('Raw Data'!B1344=0,"",'Raw Data'!B1344)</f>
        <v/>
      </c>
      <c r="B1340" s="62" t="str">
        <f>IF('Raw Data'!B1344=0,"",'Raw Data'!C1344)</f>
        <v/>
      </c>
      <c r="C1340" s="63" t="str">
        <f>IF('Raw Data'!B1344=0," ",'Raw Data'!D1344)</f>
        <v xml:space="preserve"> </v>
      </c>
      <c r="D1340" s="63" t="str">
        <f>IF('Raw Data'!B1344=0," ",'Raw Data'!E1344)</f>
        <v xml:space="preserve"> </v>
      </c>
      <c r="E1340" s="63" t="str">
        <f>IF('Raw Data'!B1344=0," ",MIN('Raw Data'!G1344:JP1344))</f>
        <v xml:space="preserve"> </v>
      </c>
      <c r="F1340" s="63" t="str">
        <f>IF('Raw Data'!B1344=0," ",AVERAGE('Raw Data'!G1344:JP1344))</f>
        <v xml:space="preserve"> </v>
      </c>
      <c r="G1340" s="63" t="str">
        <f>IF('Raw Data'!B1344=0," ",MAX('Raw Data'!G1344:JP1344))</f>
        <v xml:space="preserve"> </v>
      </c>
      <c r="H1340" s="63" t="str">
        <f>IF('Raw Data'!B1344=0," ",_xlfn.STDEV.S('Raw Data'!G1344:JP1344))</f>
        <v xml:space="preserve"> </v>
      </c>
      <c r="I1340" s="64" t="str">
        <f>IF('Raw Data'!B1344=0," ",(D1340+C1340)/2)</f>
        <v xml:space="preserve"> </v>
      </c>
      <c r="J1340" s="65" t="str">
        <f>IF('Raw Data'!B1344=0," ",IF(H1340=0,9999,MIN((F1340-C1340),(D1340-F1340))/3/H1340))</f>
        <v xml:space="preserve"> </v>
      </c>
      <c r="K1340" s="60" t="str">
        <f>IF('Raw Data'!B1344=0," ",IF(O1340="Yes",J1340-$K$6,J1340-$K$5))</f>
        <v xml:space="preserve"> </v>
      </c>
      <c r="L1340" s="66" t="str">
        <f>IF('Raw Data'!B1344=0," ",IF(I1340="ND","ND",2*(F1340-I1340)/(D1340-C1340)))</f>
        <v xml:space="preserve"> </v>
      </c>
      <c r="M1340" s="60" t="str">
        <f t="shared" si="21"/>
        <v xml:space="preserve"> </v>
      </c>
      <c r="N1340" s="59" t="str">
        <f>IF('Raw Data'!B1344=0," ",IF(O1340="Yes",IF(J1340&gt;$K$6,"OK","NOK"),IF(J1340&gt;$K$5,"OK","NOK")))</f>
        <v xml:space="preserve"> </v>
      </c>
      <c r="O1340" s="67" t="str">
        <f>IF('Raw Data'!B1344=0," ","No")</f>
        <v xml:space="preserve"> </v>
      </c>
      <c r="P1340" s="61" t="str">
        <f>IF('Raw Data'!B1344=0," ",'Raw Data'!F1344 &amp; ".")</f>
        <v xml:space="preserve"> </v>
      </c>
    </row>
    <row r="1341" spans="1:16" x14ac:dyDescent="0.2">
      <c r="A1341" s="62" t="str">
        <f>IF('Raw Data'!B1345=0,"",'Raw Data'!B1345)</f>
        <v/>
      </c>
      <c r="B1341" s="62" t="str">
        <f>IF('Raw Data'!B1345=0,"",'Raw Data'!C1345)</f>
        <v/>
      </c>
      <c r="C1341" s="63" t="str">
        <f>IF('Raw Data'!B1345=0," ",'Raw Data'!D1345)</f>
        <v xml:space="preserve"> </v>
      </c>
      <c r="D1341" s="63" t="str">
        <f>IF('Raw Data'!B1345=0," ",'Raw Data'!E1345)</f>
        <v xml:space="preserve"> </v>
      </c>
      <c r="E1341" s="63" t="str">
        <f>IF('Raw Data'!B1345=0," ",MIN('Raw Data'!G1345:JP1345))</f>
        <v xml:space="preserve"> </v>
      </c>
      <c r="F1341" s="63" t="str">
        <f>IF('Raw Data'!B1345=0," ",AVERAGE('Raw Data'!G1345:JP1345))</f>
        <v xml:space="preserve"> </v>
      </c>
      <c r="G1341" s="63" t="str">
        <f>IF('Raw Data'!B1345=0," ",MAX('Raw Data'!G1345:JP1345))</f>
        <v xml:space="preserve"> </v>
      </c>
      <c r="H1341" s="63" t="str">
        <f>IF('Raw Data'!B1345=0," ",_xlfn.STDEV.S('Raw Data'!G1345:JP1345))</f>
        <v xml:space="preserve"> </v>
      </c>
      <c r="I1341" s="64" t="str">
        <f>IF('Raw Data'!B1345=0," ",(D1341+C1341)/2)</f>
        <v xml:space="preserve"> </v>
      </c>
      <c r="J1341" s="65" t="str">
        <f>IF('Raw Data'!B1345=0," ",IF(H1341=0,9999,MIN((F1341-C1341),(D1341-F1341))/3/H1341))</f>
        <v xml:space="preserve"> </v>
      </c>
      <c r="K1341" s="60" t="str">
        <f>IF('Raw Data'!B1345=0," ",IF(O1341="Yes",J1341-$K$6,J1341-$K$5))</f>
        <v xml:space="preserve"> </v>
      </c>
      <c r="L1341" s="66" t="str">
        <f>IF('Raw Data'!B1345=0," ",IF(I1341="ND","ND",2*(F1341-I1341)/(D1341-C1341)))</f>
        <v xml:space="preserve"> </v>
      </c>
      <c r="M1341" s="60" t="str">
        <f t="shared" si="21"/>
        <v xml:space="preserve"> </v>
      </c>
      <c r="N1341" s="59" t="str">
        <f>IF('Raw Data'!B1345=0," ",IF(O1341="Yes",IF(J1341&gt;$K$6,"OK","NOK"),IF(J1341&gt;$K$5,"OK","NOK")))</f>
        <v xml:space="preserve"> </v>
      </c>
      <c r="O1341" s="67" t="str">
        <f>IF('Raw Data'!B1345=0," ","No")</f>
        <v xml:space="preserve"> </v>
      </c>
      <c r="P1341" s="61" t="str">
        <f>IF('Raw Data'!B1345=0," ",'Raw Data'!F1345 &amp; ".")</f>
        <v xml:space="preserve"> </v>
      </c>
    </row>
    <row r="1342" spans="1:16" x14ac:dyDescent="0.2">
      <c r="A1342" s="62" t="str">
        <f>IF('Raw Data'!B1346=0,"",'Raw Data'!B1346)</f>
        <v/>
      </c>
      <c r="B1342" s="62" t="str">
        <f>IF('Raw Data'!B1346=0,"",'Raw Data'!C1346)</f>
        <v/>
      </c>
      <c r="C1342" s="63" t="str">
        <f>IF('Raw Data'!B1346=0," ",'Raw Data'!D1346)</f>
        <v xml:space="preserve"> </v>
      </c>
      <c r="D1342" s="63" t="str">
        <f>IF('Raw Data'!B1346=0," ",'Raw Data'!E1346)</f>
        <v xml:space="preserve"> </v>
      </c>
      <c r="E1342" s="63" t="str">
        <f>IF('Raw Data'!B1346=0," ",MIN('Raw Data'!G1346:JP1346))</f>
        <v xml:space="preserve"> </v>
      </c>
      <c r="F1342" s="63" t="str">
        <f>IF('Raw Data'!B1346=0," ",AVERAGE('Raw Data'!G1346:JP1346))</f>
        <v xml:space="preserve"> </v>
      </c>
      <c r="G1342" s="63" t="str">
        <f>IF('Raw Data'!B1346=0," ",MAX('Raw Data'!G1346:JP1346))</f>
        <v xml:space="preserve"> </v>
      </c>
      <c r="H1342" s="63" t="str">
        <f>IF('Raw Data'!B1346=0," ",_xlfn.STDEV.S('Raw Data'!G1346:JP1346))</f>
        <v xml:space="preserve"> </v>
      </c>
      <c r="I1342" s="64" t="str">
        <f>IF('Raw Data'!B1346=0," ",(D1342+C1342)/2)</f>
        <v xml:space="preserve"> </v>
      </c>
      <c r="J1342" s="65" t="str">
        <f>IF('Raw Data'!B1346=0," ",IF(H1342=0,9999,MIN((F1342-C1342),(D1342-F1342))/3/H1342))</f>
        <v xml:space="preserve"> </v>
      </c>
      <c r="K1342" s="60" t="str">
        <f>IF('Raw Data'!B1346=0," ",IF(O1342="Yes",J1342-$K$6,J1342-$K$5))</f>
        <v xml:space="preserve"> </v>
      </c>
      <c r="L1342" s="66" t="str">
        <f>IF('Raw Data'!B1346=0," ",IF(I1342="ND","ND",2*(F1342-I1342)/(D1342-C1342)))</f>
        <v xml:space="preserve"> </v>
      </c>
      <c r="M1342" s="60" t="str">
        <f t="shared" si="21"/>
        <v xml:space="preserve"> </v>
      </c>
      <c r="N1342" s="59" t="str">
        <f>IF('Raw Data'!B1346=0," ",IF(O1342="Yes",IF(J1342&gt;$K$6,"OK","NOK"),IF(J1342&gt;$K$5,"OK","NOK")))</f>
        <v xml:space="preserve"> </v>
      </c>
      <c r="O1342" s="67" t="str">
        <f>IF('Raw Data'!B1346=0," ","No")</f>
        <v xml:space="preserve"> </v>
      </c>
      <c r="P1342" s="61" t="str">
        <f>IF('Raw Data'!B1346=0," ",'Raw Data'!F1346 &amp; ".")</f>
        <v xml:space="preserve"> </v>
      </c>
    </row>
    <row r="1343" spans="1:16" x14ac:dyDescent="0.2">
      <c r="A1343" s="62" t="str">
        <f>IF('Raw Data'!B1347=0,"",'Raw Data'!B1347)</f>
        <v/>
      </c>
      <c r="B1343" s="62" t="str">
        <f>IF('Raw Data'!B1347=0,"",'Raw Data'!C1347)</f>
        <v/>
      </c>
      <c r="C1343" s="63" t="str">
        <f>IF('Raw Data'!B1347=0," ",'Raw Data'!D1347)</f>
        <v xml:space="preserve"> </v>
      </c>
      <c r="D1343" s="63" t="str">
        <f>IF('Raw Data'!B1347=0," ",'Raw Data'!E1347)</f>
        <v xml:space="preserve"> </v>
      </c>
      <c r="E1343" s="63" t="str">
        <f>IF('Raw Data'!B1347=0," ",MIN('Raw Data'!G1347:JP1347))</f>
        <v xml:space="preserve"> </v>
      </c>
      <c r="F1343" s="63" t="str">
        <f>IF('Raw Data'!B1347=0," ",AVERAGE('Raw Data'!G1347:JP1347))</f>
        <v xml:space="preserve"> </v>
      </c>
      <c r="G1343" s="63" t="str">
        <f>IF('Raw Data'!B1347=0," ",MAX('Raw Data'!G1347:JP1347))</f>
        <v xml:space="preserve"> </v>
      </c>
      <c r="H1343" s="63" t="str">
        <f>IF('Raw Data'!B1347=0," ",_xlfn.STDEV.S('Raw Data'!G1347:JP1347))</f>
        <v xml:space="preserve"> </v>
      </c>
      <c r="I1343" s="64" t="str">
        <f>IF('Raw Data'!B1347=0," ",(D1343+C1343)/2)</f>
        <v xml:space="preserve"> </v>
      </c>
      <c r="J1343" s="65" t="str">
        <f>IF('Raw Data'!B1347=0," ",IF(H1343=0,9999,MIN((F1343-C1343),(D1343-F1343))/3/H1343))</f>
        <v xml:space="preserve"> </v>
      </c>
      <c r="K1343" s="60" t="str">
        <f>IF('Raw Data'!B1347=0," ",IF(O1343="Yes",J1343-$K$6,J1343-$K$5))</f>
        <v xml:space="preserve"> </v>
      </c>
      <c r="L1343" s="66" t="str">
        <f>IF('Raw Data'!B1347=0," ",IF(I1343="ND","ND",2*(F1343-I1343)/(D1343-C1343)))</f>
        <v xml:space="preserve"> </v>
      </c>
      <c r="M1343" s="60" t="str">
        <f t="shared" si="21"/>
        <v xml:space="preserve"> </v>
      </c>
      <c r="N1343" s="59" t="str">
        <f>IF('Raw Data'!B1347=0," ",IF(O1343="Yes",IF(J1343&gt;$K$6,"OK","NOK"),IF(J1343&gt;$K$5,"OK","NOK")))</f>
        <v xml:space="preserve"> </v>
      </c>
      <c r="O1343" s="67" t="str">
        <f>IF('Raw Data'!B1347=0," ","No")</f>
        <v xml:space="preserve"> </v>
      </c>
      <c r="P1343" s="61" t="str">
        <f>IF('Raw Data'!B1347=0," ",'Raw Data'!F1347 &amp; ".")</f>
        <v xml:space="preserve"> </v>
      </c>
    </row>
    <row r="1344" spans="1:16" x14ac:dyDescent="0.2">
      <c r="A1344" s="62" t="str">
        <f>IF('Raw Data'!B1348=0,"",'Raw Data'!B1348)</f>
        <v/>
      </c>
      <c r="B1344" s="62" t="str">
        <f>IF('Raw Data'!B1348=0,"",'Raw Data'!C1348)</f>
        <v/>
      </c>
      <c r="C1344" s="63" t="str">
        <f>IF('Raw Data'!B1348=0," ",'Raw Data'!D1348)</f>
        <v xml:space="preserve"> </v>
      </c>
      <c r="D1344" s="63" t="str">
        <f>IF('Raw Data'!B1348=0," ",'Raw Data'!E1348)</f>
        <v xml:space="preserve"> </v>
      </c>
      <c r="E1344" s="63" t="str">
        <f>IF('Raw Data'!B1348=0," ",MIN('Raw Data'!G1348:JP1348))</f>
        <v xml:space="preserve"> </v>
      </c>
      <c r="F1344" s="63" t="str">
        <f>IF('Raw Data'!B1348=0," ",AVERAGE('Raw Data'!G1348:JP1348))</f>
        <v xml:space="preserve"> </v>
      </c>
      <c r="G1344" s="63" t="str">
        <f>IF('Raw Data'!B1348=0," ",MAX('Raw Data'!G1348:JP1348))</f>
        <v xml:space="preserve"> </v>
      </c>
      <c r="H1344" s="63" t="str">
        <f>IF('Raw Data'!B1348=0," ",_xlfn.STDEV.S('Raw Data'!G1348:JP1348))</f>
        <v xml:space="preserve"> </v>
      </c>
      <c r="I1344" s="64" t="str">
        <f>IF('Raw Data'!B1348=0," ",(D1344+C1344)/2)</f>
        <v xml:space="preserve"> </v>
      </c>
      <c r="J1344" s="65" t="str">
        <f>IF('Raw Data'!B1348=0," ",IF(H1344=0,9999,MIN((F1344-C1344),(D1344-F1344))/3/H1344))</f>
        <v xml:space="preserve"> </v>
      </c>
      <c r="K1344" s="60" t="str">
        <f>IF('Raw Data'!B1348=0," ",IF(O1344="Yes",J1344-$K$6,J1344-$K$5))</f>
        <v xml:space="preserve"> </v>
      </c>
      <c r="L1344" s="66" t="str">
        <f>IF('Raw Data'!B1348=0," ",IF(I1344="ND","ND",2*(F1344-I1344)/(D1344-C1344)))</f>
        <v xml:space="preserve"> </v>
      </c>
      <c r="M1344" s="60" t="str">
        <f t="shared" si="21"/>
        <v xml:space="preserve"> </v>
      </c>
      <c r="N1344" s="59" t="str">
        <f>IF('Raw Data'!B1348=0," ",IF(O1344="Yes",IF(J1344&gt;$K$6,"OK","NOK"),IF(J1344&gt;$K$5,"OK","NOK")))</f>
        <v xml:space="preserve"> </v>
      </c>
      <c r="O1344" s="67" t="str">
        <f>IF('Raw Data'!B1348=0," ","No")</f>
        <v xml:space="preserve"> </v>
      </c>
      <c r="P1344" s="61" t="str">
        <f>IF('Raw Data'!B1348=0," ",'Raw Data'!F1348 &amp; ".")</f>
        <v xml:space="preserve"> </v>
      </c>
    </row>
    <row r="1345" spans="1:16" x14ac:dyDescent="0.2">
      <c r="A1345" s="62" t="str">
        <f>IF('Raw Data'!B1349=0,"",'Raw Data'!B1349)</f>
        <v/>
      </c>
      <c r="B1345" s="62" t="str">
        <f>IF('Raw Data'!B1349=0,"",'Raw Data'!C1349)</f>
        <v/>
      </c>
      <c r="C1345" s="63" t="str">
        <f>IF('Raw Data'!B1349=0," ",'Raw Data'!D1349)</f>
        <v xml:space="preserve"> </v>
      </c>
      <c r="D1345" s="63" t="str">
        <f>IF('Raw Data'!B1349=0," ",'Raw Data'!E1349)</f>
        <v xml:space="preserve"> </v>
      </c>
      <c r="E1345" s="63" t="str">
        <f>IF('Raw Data'!B1349=0," ",MIN('Raw Data'!G1349:JP1349))</f>
        <v xml:space="preserve"> </v>
      </c>
      <c r="F1345" s="63" t="str">
        <f>IF('Raw Data'!B1349=0," ",AVERAGE('Raw Data'!G1349:JP1349))</f>
        <v xml:space="preserve"> </v>
      </c>
      <c r="G1345" s="63" t="str">
        <f>IF('Raw Data'!B1349=0," ",MAX('Raw Data'!G1349:JP1349))</f>
        <v xml:space="preserve"> </v>
      </c>
      <c r="H1345" s="63" t="str">
        <f>IF('Raw Data'!B1349=0," ",_xlfn.STDEV.S('Raw Data'!G1349:JP1349))</f>
        <v xml:space="preserve"> </v>
      </c>
      <c r="I1345" s="64" t="str">
        <f>IF('Raw Data'!B1349=0," ",(D1345+C1345)/2)</f>
        <v xml:space="preserve"> </v>
      </c>
      <c r="J1345" s="65" t="str">
        <f>IF('Raw Data'!B1349=0," ",IF(H1345=0,9999,MIN((F1345-C1345),(D1345-F1345))/3/H1345))</f>
        <v xml:space="preserve"> </v>
      </c>
      <c r="K1345" s="60" t="str">
        <f>IF('Raw Data'!B1349=0," ",IF(O1345="Yes",J1345-$K$6,J1345-$K$5))</f>
        <v xml:space="preserve"> </v>
      </c>
      <c r="L1345" s="66" t="str">
        <f>IF('Raw Data'!B1349=0," ",IF(I1345="ND","ND",2*(F1345-I1345)/(D1345-C1345)))</f>
        <v xml:space="preserve"> </v>
      </c>
      <c r="M1345" s="60" t="str">
        <f t="shared" si="21"/>
        <v xml:space="preserve"> </v>
      </c>
      <c r="N1345" s="59" t="str">
        <f>IF('Raw Data'!B1349=0," ",IF(O1345="Yes",IF(J1345&gt;$K$6,"OK","NOK"),IF(J1345&gt;$K$5,"OK","NOK")))</f>
        <v xml:space="preserve"> </v>
      </c>
      <c r="O1345" s="67" t="str">
        <f>IF('Raw Data'!B1349=0," ","No")</f>
        <v xml:space="preserve"> </v>
      </c>
      <c r="P1345" s="61" t="str">
        <f>IF('Raw Data'!B1349=0," ",'Raw Data'!F1349 &amp; ".")</f>
        <v xml:space="preserve"> </v>
      </c>
    </row>
    <row r="1346" spans="1:16" x14ac:dyDescent="0.2">
      <c r="A1346" s="62" t="str">
        <f>IF('Raw Data'!B1350=0,"",'Raw Data'!B1350)</f>
        <v/>
      </c>
      <c r="B1346" s="62" t="str">
        <f>IF('Raw Data'!B1350=0,"",'Raw Data'!C1350)</f>
        <v/>
      </c>
      <c r="C1346" s="63" t="str">
        <f>IF('Raw Data'!B1350=0," ",'Raw Data'!D1350)</f>
        <v xml:space="preserve"> </v>
      </c>
      <c r="D1346" s="63" t="str">
        <f>IF('Raw Data'!B1350=0," ",'Raw Data'!E1350)</f>
        <v xml:space="preserve"> </v>
      </c>
      <c r="E1346" s="63" t="str">
        <f>IF('Raw Data'!B1350=0," ",MIN('Raw Data'!G1350:JP1350))</f>
        <v xml:space="preserve"> </v>
      </c>
      <c r="F1346" s="63" t="str">
        <f>IF('Raw Data'!B1350=0," ",AVERAGE('Raw Data'!G1350:JP1350))</f>
        <v xml:space="preserve"> </v>
      </c>
      <c r="G1346" s="63" t="str">
        <f>IF('Raw Data'!B1350=0," ",MAX('Raw Data'!G1350:JP1350))</f>
        <v xml:space="preserve"> </v>
      </c>
      <c r="H1346" s="63" t="str">
        <f>IF('Raw Data'!B1350=0," ",_xlfn.STDEV.S('Raw Data'!G1350:JP1350))</f>
        <v xml:space="preserve"> </v>
      </c>
      <c r="I1346" s="64" t="str">
        <f>IF('Raw Data'!B1350=0," ",(D1346+C1346)/2)</f>
        <v xml:space="preserve"> </v>
      </c>
      <c r="J1346" s="65" t="str">
        <f>IF('Raw Data'!B1350=0," ",IF(H1346=0,9999,MIN((F1346-C1346),(D1346-F1346))/3/H1346))</f>
        <v xml:space="preserve"> </v>
      </c>
      <c r="K1346" s="60" t="str">
        <f>IF('Raw Data'!B1350=0," ",IF(O1346="Yes",J1346-$K$6,J1346-$K$5))</f>
        <v xml:space="preserve"> </v>
      </c>
      <c r="L1346" s="66" t="str">
        <f>IF('Raw Data'!B1350=0," ",IF(I1346="ND","ND",2*(F1346-I1346)/(D1346-C1346)))</f>
        <v xml:space="preserve"> </v>
      </c>
      <c r="M1346" s="60" t="str">
        <f t="shared" si="21"/>
        <v xml:space="preserve"> </v>
      </c>
      <c r="N1346" s="59" t="str">
        <f>IF('Raw Data'!B1350=0," ",IF(O1346="Yes",IF(J1346&gt;$K$6,"OK","NOK"),IF(J1346&gt;$K$5,"OK","NOK")))</f>
        <v xml:space="preserve"> </v>
      </c>
      <c r="O1346" s="67" t="str">
        <f>IF('Raw Data'!B1350=0," ","No")</f>
        <v xml:space="preserve"> </v>
      </c>
      <c r="P1346" s="61" t="str">
        <f>IF('Raw Data'!B1350=0," ",'Raw Data'!F1350 &amp; ".")</f>
        <v xml:space="preserve"> </v>
      </c>
    </row>
    <row r="1347" spans="1:16" x14ac:dyDescent="0.2">
      <c r="A1347" s="62" t="str">
        <f>IF('Raw Data'!B1351=0,"",'Raw Data'!B1351)</f>
        <v/>
      </c>
      <c r="B1347" s="62" t="str">
        <f>IF('Raw Data'!B1351=0,"",'Raw Data'!C1351)</f>
        <v/>
      </c>
      <c r="C1347" s="63" t="str">
        <f>IF('Raw Data'!B1351=0," ",'Raw Data'!D1351)</f>
        <v xml:space="preserve"> </v>
      </c>
      <c r="D1347" s="63" t="str">
        <f>IF('Raw Data'!B1351=0," ",'Raw Data'!E1351)</f>
        <v xml:space="preserve"> </v>
      </c>
      <c r="E1347" s="63" t="str">
        <f>IF('Raw Data'!B1351=0," ",MIN('Raw Data'!G1351:JP1351))</f>
        <v xml:space="preserve"> </v>
      </c>
      <c r="F1347" s="63" t="str">
        <f>IF('Raw Data'!B1351=0," ",AVERAGE('Raw Data'!G1351:JP1351))</f>
        <v xml:space="preserve"> </v>
      </c>
      <c r="G1347" s="63" t="str">
        <f>IF('Raw Data'!B1351=0," ",MAX('Raw Data'!G1351:JP1351))</f>
        <v xml:space="preserve"> </v>
      </c>
      <c r="H1347" s="63" t="str">
        <f>IF('Raw Data'!B1351=0," ",_xlfn.STDEV.S('Raw Data'!G1351:JP1351))</f>
        <v xml:space="preserve"> </v>
      </c>
      <c r="I1347" s="64" t="str">
        <f>IF('Raw Data'!B1351=0," ",(D1347+C1347)/2)</f>
        <v xml:space="preserve"> </v>
      </c>
      <c r="J1347" s="65" t="str">
        <f>IF('Raw Data'!B1351=0," ",IF(H1347=0,9999,MIN((F1347-C1347),(D1347-F1347))/3/H1347))</f>
        <v xml:space="preserve"> </v>
      </c>
      <c r="K1347" s="60" t="str">
        <f>IF('Raw Data'!B1351=0," ",IF(O1347="Yes",J1347-$K$6,J1347-$K$5))</f>
        <v xml:space="preserve"> </v>
      </c>
      <c r="L1347" s="66" t="str">
        <f>IF('Raw Data'!B1351=0," ",IF(I1347="ND","ND",2*(F1347-I1347)/(D1347-C1347)))</f>
        <v xml:space="preserve"> </v>
      </c>
      <c r="M1347" s="60" t="str">
        <f t="shared" si="21"/>
        <v xml:space="preserve"> </v>
      </c>
      <c r="N1347" s="59" t="str">
        <f>IF('Raw Data'!B1351=0," ",IF(O1347="Yes",IF(J1347&gt;$K$6,"OK","NOK"),IF(J1347&gt;$K$5,"OK","NOK")))</f>
        <v xml:space="preserve"> </v>
      </c>
      <c r="O1347" s="67" t="str">
        <f>IF('Raw Data'!B1351=0," ","No")</f>
        <v xml:space="preserve"> </v>
      </c>
      <c r="P1347" s="61" t="str">
        <f>IF('Raw Data'!B1351=0," ",'Raw Data'!F1351 &amp; ".")</f>
        <v xml:space="preserve"> </v>
      </c>
    </row>
    <row r="1348" spans="1:16" x14ac:dyDescent="0.2">
      <c r="A1348" s="62" t="str">
        <f>IF('Raw Data'!B1352=0,"",'Raw Data'!B1352)</f>
        <v/>
      </c>
      <c r="B1348" s="62" t="str">
        <f>IF('Raw Data'!B1352=0,"",'Raw Data'!C1352)</f>
        <v/>
      </c>
      <c r="C1348" s="63" t="str">
        <f>IF('Raw Data'!B1352=0," ",'Raw Data'!D1352)</f>
        <v xml:space="preserve"> </v>
      </c>
      <c r="D1348" s="63" t="str">
        <f>IF('Raw Data'!B1352=0," ",'Raw Data'!E1352)</f>
        <v xml:space="preserve"> </v>
      </c>
      <c r="E1348" s="63" t="str">
        <f>IF('Raw Data'!B1352=0," ",MIN('Raw Data'!G1352:JP1352))</f>
        <v xml:space="preserve"> </v>
      </c>
      <c r="F1348" s="63" t="str">
        <f>IF('Raw Data'!B1352=0," ",AVERAGE('Raw Data'!G1352:JP1352))</f>
        <v xml:space="preserve"> </v>
      </c>
      <c r="G1348" s="63" t="str">
        <f>IF('Raw Data'!B1352=0," ",MAX('Raw Data'!G1352:JP1352))</f>
        <v xml:space="preserve"> </v>
      </c>
      <c r="H1348" s="63" t="str">
        <f>IF('Raw Data'!B1352=0," ",_xlfn.STDEV.S('Raw Data'!G1352:JP1352))</f>
        <v xml:space="preserve"> </v>
      </c>
      <c r="I1348" s="64" t="str">
        <f>IF('Raw Data'!B1352=0," ",(D1348+C1348)/2)</f>
        <v xml:space="preserve"> </v>
      </c>
      <c r="J1348" s="65" t="str">
        <f>IF('Raw Data'!B1352=0," ",IF(H1348=0,9999,MIN((F1348-C1348),(D1348-F1348))/3/H1348))</f>
        <v xml:space="preserve"> </v>
      </c>
      <c r="K1348" s="60" t="str">
        <f>IF('Raw Data'!B1352=0," ",IF(O1348="Yes",J1348-$K$6,J1348-$K$5))</f>
        <v xml:space="preserve"> </v>
      </c>
      <c r="L1348" s="66" t="str">
        <f>IF('Raw Data'!B1352=0," ",IF(I1348="ND","ND",2*(F1348-I1348)/(D1348-C1348)))</f>
        <v xml:space="preserve"> </v>
      </c>
      <c r="M1348" s="60" t="str">
        <f t="shared" si="21"/>
        <v xml:space="preserve"> </v>
      </c>
      <c r="N1348" s="59" t="str">
        <f>IF('Raw Data'!B1352=0," ",IF(O1348="Yes",IF(J1348&gt;$K$6,"OK","NOK"),IF(J1348&gt;$K$5,"OK","NOK")))</f>
        <v xml:space="preserve"> </v>
      </c>
      <c r="O1348" s="67" t="str">
        <f>IF('Raw Data'!B1352=0," ","No")</f>
        <v xml:space="preserve"> </v>
      </c>
      <c r="P1348" s="61" t="str">
        <f>IF('Raw Data'!B1352=0," ",'Raw Data'!F1352 &amp; ".")</f>
        <v xml:space="preserve"> </v>
      </c>
    </row>
    <row r="1349" spans="1:16" x14ac:dyDescent="0.2">
      <c r="A1349" s="62" t="str">
        <f>IF('Raw Data'!B1353=0,"",'Raw Data'!B1353)</f>
        <v/>
      </c>
      <c r="B1349" s="62" t="str">
        <f>IF('Raw Data'!B1353=0,"",'Raw Data'!C1353)</f>
        <v/>
      </c>
      <c r="C1349" s="63" t="str">
        <f>IF('Raw Data'!B1353=0," ",'Raw Data'!D1353)</f>
        <v xml:space="preserve"> </v>
      </c>
      <c r="D1349" s="63" t="str">
        <f>IF('Raw Data'!B1353=0," ",'Raw Data'!E1353)</f>
        <v xml:space="preserve"> </v>
      </c>
      <c r="E1349" s="63" t="str">
        <f>IF('Raw Data'!B1353=0," ",MIN('Raw Data'!G1353:JP1353))</f>
        <v xml:space="preserve"> </v>
      </c>
      <c r="F1349" s="63" t="str">
        <f>IF('Raw Data'!B1353=0," ",AVERAGE('Raw Data'!G1353:JP1353))</f>
        <v xml:space="preserve"> </v>
      </c>
      <c r="G1349" s="63" t="str">
        <f>IF('Raw Data'!B1353=0," ",MAX('Raw Data'!G1353:JP1353))</f>
        <v xml:space="preserve"> </v>
      </c>
      <c r="H1349" s="63" t="str">
        <f>IF('Raw Data'!B1353=0," ",_xlfn.STDEV.S('Raw Data'!G1353:JP1353))</f>
        <v xml:space="preserve"> </v>
      </c>
      <c r="I1349" s="64" t="str">
        <f>IF('Raw Data'!B1353=0," ",(D1349+C1349)/2)</f>
        <v xml:space="preserve"> </v>
      </c>
      <c r="J1349" s="65" t="str">
        <f>IF('Raw Data'!B1353=0," ",IF(H1349=0,9999,MIN((F1349-C1349),(D1349-F1349))/3/H1349))</f>
        <v xml:space="preserve"> </v>
      </c>
      <c r="K1349" s="60" t="str">
        <f>IF('Raw Data'!B1353=0," ",IF(O1349="Yes",J1349-$K$6,J1349-$K$5))</f>
        <v xml:space="preserve"> </v>
      </c>
      <c r="L1349" s="66" t="str">
        <f>IF('Raw Data'!B1353=0," ",IF(I1349="ND","ND",2*(F1349-I1349)/(D1349-C1349)))</f>
        <v xml:space="preserve"> </v>
      </c>
      <c r="M1349" s="60" t="str">
        <f t="shared" si="21"/>
        <v xml:space="preserve"> </v>
      </c>
      <c r="N1349" s="59" t="str">
        <f>IF('Raw Data'!B1353=0," ",IF(O1349="Yes",IF(J1349&gt;$K$6,"OK","NOK"),IF(J1349&gt;$K$5,"OK","NOK")))</f>
        <v xml:space="preserve"> </v>
      </c>
      <c r="O1349" s="67" t="str">
        <f>IF('Raw Data'!B1353=0," ","No")</f>
        <v xml:space="preserve"> </v>
      </c>
      <c r="P1349" s="61" t="str">
        <f>IF('Raw Data'!B1353=0," ",'Raw Data'!F1353 &amp; ".")</f>
        <v xml:space="preserve"> </v>
      </c>
    </row>
    <row r="1350" spans="1:16" x14ac:dyDescent="0.2">
      <c r="A1350" s="62" t="str">
        <f>IF('Raw Data'!B1354=0,"",'Raw Data'!B1354)</f>
        <v/>
      </c>
      <c r="B1350" s="62" t="str">
        <f>IF('Raw Data'!B1354=0,"",'Raw Data'!C1354)</f>
        <v/>
      </c>
      <c r="C1350" s="63" t="str">
        <f>IF('Raw Data'!B1354=0," ",'Raw Data'!D1354)</f>
        <v xml:space="preserve"> </v>
      </c>
      <c r="D1350" s="63" t="str">
        <f>IF('Raw Data'!B1354=0," ",'Raw Data'!E1354)</f>
        <v xml:space="preserve"> </v>
      </c>
      <c r="E1350" s="63" t="str">
        <f>IF('Raw Data'!B1354=0," ",MIN('Raw Data'!G1354:JP1354))</f>
        <v xml:space="preserve"> </v>
      </c>
      <c r="F1350" s="63" t="str">
        <f>IF('Raw Data'!B1354=0," ",AVERAGE('Raw Data'!G1354:JP1354))</f>
        <v xml:space="preserve"> </v>
      </c>
      <c r="G1350" s="63" t="str">
        <f>IF('Raw Data'!B1354=0," ",MAX('Raw Data'!G1354:JP1354))</f>
        <v xml:space="preserve"> </v>
      </c>
      <c r="H1350" s="63" t="str">
        <f>IF('Raw Data'!B1354=0," ",_xlfn.STDEV.S('Raw Data'!G1354:JP1354))</f>
        <v xml:space="preserve"> </v>
      </c>
      <c r="I1350" s="64" t="str">
        <f>IF('Raw Data'!B1354=0," ",(D1350+C1350)/2)</f>
        <v xml:space="preserve"> </v>
      </c>
      <c r="J1350" s="65" t="str">
        <f>IF('Raw Data'!B1354=0," ",IF(H1350=0,9999,MIN((F1350-C1350),(D1350-F1350))/3/H1350))</f>
        <v xml:space="preserve"> </v>
      </c>
      <c r="K1350" s="60" t="str">
        <f>IF('Raw Data'!B1354=0," ",IF(O1350="Yes",J1350-$K$6,J1350-$K$5))</f>
        <v xml:space="preserve"> </v>
      </c>
      <c r="L1350" s="66" t="str">
        <f>IF('Raw Data'!B1354=0," ",IF(I1350="ND","ND",2*(F1350-I1350)/(D1350-C1350)))</f>
        <v xml:space="preserve"> </v>
      </c>
      <c r="M1350" s="60" t="str">
        <f t="shared" si="21"/>
        <v xml:space="preserve"> </v>
      </c>
      <c r="N1350" s="59" t="str">
        <f>IF('Raw Data'!B1354=0," ",IF(O1350="Yes",IF(J1350&gt;$K$6,"OK","NOK"),IF(J1350&gt;$K$5,"OK","NOK")))</f>
        <v xml:space="preserve"> </v>
      </c>
      <c r="O1350" s="67" t="str">
        <f>IF('Raw Data'!B1354=0," ","No")</f>
        <v xml:space="preserve"> </v>
      </c>
      <c r="P1350" s="61" t="str">
        <f>IF('Raw Data'!B1354=0," ",'Raw Data'!F1354 &amp; ".")</f>
        <v xml:space="preserve"> </v>
      </c>
    </row>
    <row r="1351" spans="1:16" x14ac:dyDescent="0.2">
      <c r="A1351" s="62" t="str">
        <f>IF('Raw Data'!B1355=0,"",'Raw Data'!B1355)</f>
        <v/>
      </c>
      <c r="B1351" s="62" t="str">
        <f>IF('Raw Data'!B1355=0,"",'Raw Data'!C1355)</f>
        <v/>
      </c>
      <c r="C1351" s="63" t="str">
        <f>IF('Raw Data'!B1355=0," ",'Raw Data'!D1355)</f>
        <v xml:space="preserve"> </v>
      </c>
      <c r="D1351" s="63" t="str">
        <f>IF('Raw Data'!B1355=0," ",'Raw Data'!E1355)</f>
        <v xml:space="preserve"> </v>
      </c>
      <c r="E1351" s="63" t="str">
        <f>IF('Raw Data'!B1355=0," ",MIN('Raw Data'!G1355:JP1355))</f>
        <v xml:space="preserve"> </v>
      </c>
      <c r="F1351" s="63" t="str">
        <f>IF('Raw Data'!B1355=0," ",AVERAGE('Raw Data'!G1355:JP1355))</f>
        <v xml:space="preserve"> </v>
      </c>
      <c r="G1351" s="63" t="str">
        <f>IF('Raw Data'!B1355=0," ",MAX('Raw Data'!G1355:JP1355))</f>
        <v xml:space="preserve"> </v>
      </c>
      <c r="H1351" s="63" t="str">
        <f>IF('Raw Data'!B1355=0," ",_xlfn.STDEV.S('Raw Data'!G1355:JP1355))</f>
        <v xml:space="preserve"> </v>
      </c>
      <c r="I1351" s="64" t="str">
        <f>IF('Raw Data'!B1355=0," ",(D1351+C1351)/2)</f>
        <v xml:space="preserve"> </v>
      </c>
      <c r="J1351" s="65" t="str">
        <f>IF('Raw Data'!B1355=0," ",IF(H1351=0,9999,MIN((F1351-C1351),(D1351-F1351))/3/H1351))</f>
        <v xml:space="preserve"> </v>
      </c>
      <c r="K1351" s="60" t="str">
        <f>IF('Raw Data'!B1355=0," ",IF(O1351="Yes",J1351-$K$6,J1351-$K$5))</f>
        <v xml:space="preserve"> </v>
      </c>
      <c r="L1351" s="66" t="str">
        <f>IF('Raw Data'!B1355=0," ",IF(I1351="ND","ND",2*(F1351-I1351)/(D1351-C1351)))</f>
        <v xml:space="preserve"> </v>
      </c>
      <c r="M1351" s="60" t="str">
        <f t="shared" si="21"/>
        <v xml:space="preserve"> </v>
      </c>
      <c r="N1351" s="59" t="str">
        <f>IF('Raw Data'!B1355=0," ",IF(O1351="Yes",IF(J1351&gt;$K$6,"OK","NOK"),IF(J1351&gt;$K$5,"OK","NOK")))</f>
        <v xml:space="preserve"> </v>
      </c>
      <c r="O1351" s="67" t="str">
        <f>IF('Raw Data'!B1355=0," ","No")</f>
        <v xml:space="preserve"> </v>
      </c>
      <c r="P1351" s="61" t="str">
        <f>IF('Raw Data'!B1355=0," ",'Raw Data'!F1355 &amp; ".")</f>
        <v xml:space="preserve"> </v>
      </c>
    </row>
    <row r="1352" spans="1:16" x14ac:dyDescent="0.2">
      <c r="A1352" s="62" t="str">
        <f>IF('Raw Data'!B1356=0,"",'Raw Data'!B1356)</f>
        <v/>
      </c>
      <c r="B1352" s="62" t="str">
        <f>IF('Raw Data'!B1356=0,"",'Raw Data'!C1356)</f>
        <v/>
      </c>
      <c r="C1352" s="63" t="str">
        <f>IF('Raw Data'!B1356=0," ",'Raw Data'!D1356)</f>
        <v xml:space="preserve"> </v>
      </c>
      <c r="D1352" s="63" t="str">
        <f>IF('Raw Data'!B1356=0," ",'Raw Data'!E1356)</f>
        <v xml:space="preserve"> </v>
      </c>
      <c r="E1352" s="63" t="str">
        <f>IF('Raw Data'!B1356=0," ",MIN('Raw Data'!G1356:JP1356))</f>
        <v xml:space="preserve"> </v>
      </c>
      <c r="F1352" s="63" t="str">
        <f>IF('Raw Data'!B1356=0," ",AVERAGE('Raw Data'!G1356:JP1356))</f>
        <v xml:space="preserve"> </v>
      </c>
      <c r="G1352" s="63" t="str">
        <f>IF('Raw Data'!B1356=0," ",MAX('Raw Data'!G1356:JP1356))</f>
        <v xml:space="preserve"> </v>
      </c>
      <c r="H1352" s="63" t="str">
        <f>IF('Raw Data'!B1356=0," ",_xlfn.STDEV.S('Raw Data'!G1356:JP1356))</f>
        <v xml:space="preserve"> </v>
      </c>
      <c r="I1352" s="64" t="str">
        <f>IF('Raw Data'!B1356=0," ",(D1352+C1352)/2)</f>
        <v xml:space="preserve"> </v>
      </c>
      <c r="J1352" s="65" t="str">
        <f>IF('Raw Data'!B1356=0," ",IF(H1352=0,9999,MIN((F1352-C1352),(D1352-F1352))/3/H1352))</f>
        <v xml:space="preserve"> </v>
      </c>
      <c r="K1352" s="60" t="str">
        <f>IF('Raw Data'!B1356=0," ",IF(O1352="Yes",J1352-$K$6,J1352-$K$5))</f>
        <v xml:space="preserve"> </v>
      </c>
      <c r="L1352" s="66" t="str">
        <f>IF('Raw Data'!B1356=0," ",IF(I1352="ND","ND",2*(F1352-I1352)/(D1352-C1352)))</f>
        <v xml:space="preserve"> </v>
      </c>
      <c r="M1352" s="60" t="str">
        <f t="shared" si="21"/>
        <v xml:space="preserve"> </v>
      </c>
      <c r="N1352" s="59" t="str">
        <f>IF('Raw Data'!B1356=0," ",IF(O1352="Yes",IF(J1352&gt;$K$6,"OK","NOK"),IF(J1352&gt;$K$5,"OK","NOK")))</f>
        <v xml:space="preserve"> </v>
      </c>
      <c r="O1352" s="67" t="str">
        <f>IF('Raw Data'!B1356=0," ","No")</f>
        <v xml:space="preserve"> </v>
      </c>
      <c r="P1352" s="61" t="str">
        <f>IF('Raw Data'!B1356=0," ",'Raw Data'!F1356 &amp; ".")</f>
        <v xml:space="preserve"> </v>
      </c>
    </row>
    <row r="1353" spans="1:16" x14ac:dyDescent="0.2">
      <c r="A1353" s="62" t="str">
        <f>IF('Raw Data'!B1357=0,"",'Raw Data'!B1357)</f>
        <v/>
      </c>
      <c r="B1353" s="62" t="str">
        <f>IF('Raw Data'!B1357=0,"",'Raw Data'!C1357)</f>
        <v/>
      </c>
      <c r="C1353" s="63" t="str">
        <f>IF('Raw Data'!B1357=0," ",'Raw Data'!D1357)</f>
        <v xml:space="preserve"> </v>
      </c>
      <c r="D1353" s="63" t="str">
        <f>IF('Raw Data'!B1357=0," ",'Raw Data'!E1357)</f>
        <v xml:space="preserve"> </v>
      </c>
      <c r="E1353" s="63" t="str">
        <f>IF('Raw Data'!B1357=0," ",MIN('Raw Data'!G1357:JP1357))</f>
        <v xml:space="preserve"> </v>
      </c>
      <c r="F1353" s="63" t="str">
        <f>IF('Raw Data'!B1357=0," ",AVERAGE('Raw Data'!G1357:JP1357))</f>
        <v xml:space="preserve"> </v>
      </c>
      <c r="G1353" s="63" t="str">
        <f>IF('Raw Data'!B1357=0," ",MAX('Raw Data'!G1357:JP1357))</f>
        <v xml:space="preserve"> </v>
      </c>
      <c r="H1353" s="63" t="str">
        <f>IF('Raw Data'!B1357=0," ",_xlfn.STDEV.S('Raw Data'!G1357:JP1357))</f>
        <v xml:space="preserve"> </v>
      </c>
      <c r="I1353" s="64" t="str">
        <f>IF('Raw Data'!B1357=0," ",(D1353+C1353)/2)</f>
        <v xml:space="preserve"> </v>
      </c>
      <c r="J1353" s="65" t="str">
        <f>IF('Raw Data'!B1357=0," ",IF(H1353=0,9999,MIN((F1353-C1353),(D1353-F1353))/3/H1353))</f>
        <v xml:space="preserve"> </v>
      </c>
      <c r="K1353" s="60" t="str">
        <f>IF('Raw Data'!B1357=0," ",IF(O1353="Yes",J1353-$K$6,J1353-$K$5))</f>
        <v xml:space="preserve"> </v>
      </c>
      <c r="L1353" s="66" t="str">
        <f>IF('Raw Data'!B1357=0," ",IF(I1353="ND","ND",2*(F1353-I1353)/(D1353-C1353)))</f>
        <v xml:space="preserve"> </v>
      </c>
      <c r="M1353" s="60" t="str">
        <f t="shared" si="21"/>
        <v xml:space="preserve"> </v>
      </c>
      <c r="N1353" s="59" t="str">
        <f>IF('Raw Data'!B1357=0," ",IF(O1353="Yes",IF(J1353&gt;$K$6,"OK","NOK"),IF(J1353&gt;$K$5,"OK","NOK")))</f>
        <v xml:space="preserve"> </v>
      </c>
      <c r="O1353" s="67" t="str">
        <f>IF('Raw Data'!B1357=0," ","No")</f>
        <v xml:space="preserve"> </v>
      </c>
      <c r="P1353" s="61" t="str">
        <f>IF('Raw Data'!B1357=0," ",'Raw Data'!F1357 &amp; ".")</f>
        <v xml:space="preserve"> </v>
      </c>
    </row>
    <row r="1354" spans="1:16" x14ac:dyDescent="0.2">
      <c r="A1354" s="62" t="str">
        <f>IF('Raw Data'!B1358=0,"",'Raw Data'!B1358)</f>
        <v/>
      </c>
      <c r="B1354" s="62" t="str">
        <f>IF('Raw Data'!B1358=0,"",'Raw Data'!C1358)</f>
        <v/>
      </c>
      <c r="C1354" s="63" t="str">
        <f>IF('Raw Data'!B1358=0," ",'Raw Data'!D1358)</f>
        <v xml:space="preserve"> </v>
      </c>
      <c r="D1354" s="63" t="str">
        <f>IF('Raw Data'!B1358=0," ",'Raw Data'!E1358)</f>
        <v xml:space="preserve"> </v>
      </c>
      <c r="E1354" s="63" t="str">
        <f>IF('Raw Data'!B1358=0," ",MIN('Raw Data'!G1358:JP1358))</f>
        <v xml:space="preserve"> </v>
      </c>
      <c r="F1354" s="63" t="str">
        <f>IF('Raw Data'!B1358=0," ",AVERAGE('Raw Data'!G1358:JP1358))</f>
        <v xml:space="preserve"> </v>
      </c>
      <c r="G1354" s="63" t="str">
        <f>IF('Raw Data'!B1358=0," ",MAX('Raw Data'!G1358:JP1358))</f>
        <v xml:space="preserve"> </v>
      </c>
      <c r="H1354" s="63" t="str">
        <f>IF('Raw Data'!B1358=0," ",_xlfn.STDEV.S('Raw Data'!G1358:JP1358))</f>
        <v xml:space="preserve"> </v>
      </c>
      <c r="I1354" s="64" t="str">
        <f>IF('Raw Data'!B1358=0," ",(D1354+C1354)/2)</f>
        <v xml:space="preserve"> </v>
      </c>
      <c r="J1354" s="65" t="str">
        <f>IF('Raw Data'!B1358=0," ",IF(H1354=0,9999,MIN((F1354-C1354),(D1354-F1354))/3/H1354))</f>
        <v xml:space="preserve"> </v>
      </c>
      <c r="K1354" s="60" t="str">
        <f>IF('Raw Data'!B1358=0," ",IF(O1354="Yes",J1354-$K$6,J1354-$K$5))</f>
        <v xml:space="preserve"> </v>
      </c>
      <c r="L1354" s="66" t="str">
        <f>IF('Raw Data'!B1358=0," ",IF(I1354="ND","ND",2*(F1354-I1354)/(D1354-C1354)))</f>
        <v xml:space="preserve"> </v>
      </c>
      <c r="M1354" s="60" t="str">
        <f t="shared" ref="M1354:M1417" si="22">L1354</f>
        <v xml:space="preserve"> </v>
      </c>
      <c r="N1354" s="59" t="str">
        <f>IF('Raw Data'!B1358=0," ",IF(O1354="Yes",IF(J1354&gt;$K$6,"OK","NOK"),IF(J1354&gt;$K$5,"OK","NOK")))</f>
        <v xml:space="preserve"> </v>
      </c>
      <c r="O1354" s="67" t="str">
        <f>IF('Raw Data'!B1358=0," ","No")</f>
        <v xml:space="preserve"> </v>
      </c>
      <c r="P1354" s="61" t="str">
        <f>IF('Raw Data'!B1358=0," ",'Raw Data'!F1358 &amp; ".")</f>
        <v xml:space="preserve"> </v>
      </c>
    </row>
    <row r="1355" spans="1:16" x14ac:dyDescent="0.2">
      <c r="A1355" s="62" t="str">
        <f>IF('Raw Data'!B1359=0,"",'Raw Data'!B1359)</f>
        <v/>
      </c>
      <c r="B1355" s="62" t="str">
        <f>IF('Raw Data'!B1359=0,"",'Raw Data'!C1359)</f>
        <v/>
      </c>
      <c r="C1355" s="63" t="str">
        <f>IF('Raw Data'!B1359=0," ",'Raw Data'!D1359)</f>
        <v xml:space="preserve"> </v>
      </c>
      <c r="D1355" s="63" t="str">
        <f>IF('Raw Data'!B1359=0," ",'Raw Data'!E1359)</f>
        <v xml:space="preserve"> </v>
      </c>
      <c r="E1355" s="63" t="str">
        <f>IF('Raw Data'!B1359=0," ",MIN('Raw Data'!G1359:JP1359))</f>
        <v xml:space="preserve"> </v>
      </c>
      <c r="F1355" s="63" t="str">
        <f>IF('Raw Data'!B1359=0," ",AVERAGE('Raw Data'!G1359:JP1359))</f>
        <v xml:space="preserve"> </v>
      </c>
      <c r="G1355" s="63" t="str">
        <f>IF('Raw Data'!B1359=0," ",MAX('Raw Data'!G1359:JP1359))</f>
        <v xml:space="preserve"> </v>
      </c>
      <c r="H1355" s="63" t="str">
        <f>IF('Raw Data'!B1359=0," ",_xlfn.STDEV.S('Raw Data'!G1359:JP1359))</f>
        <v xml:space="preserve"> </v>
      </c>
      <c r="I1355" s="64" t="str">
        <f>IF('Raw Data'!B1359=0," ",(D1355+C1355)/2)</f>
        <v xml:space="preserve"> </v>
      </c>
      <c r="J1355" s="65" t="str">
        <f>IF('Raw Data'!B1359=0," ",IF(H1355=0,9999,MIN((F1355-C1355),(D1355-F1355))/3/H1355))</f>
        <v xml:space="preserve"> </v>
      </c>
      <c r="K1355" s="60" t="str">
        <f>IF('Raw Data'!B1359=0," ",IF(O1355="Yes",J1355-$K$6,J1355-$K$5))</f>
        <v xml:space="preserve"> </v>
      </c>
      <c r="L1355" s="66" t="str">
        <f>IF('Raw Data'!B1359=0," ",IF(I1355="ND","ND",2*(F1355-I1355)/(D1355-C1355)))</f>
        <v xml:space="preserve"> </v>
      </c>
      <c r="M1355" s="60" t="str">
        <f t="shared" si="22"/>
        <v xml:space="preserve"> </v>
      </c>
      <c r="N1355" s="59" t="str">
        <f>IF('Raw Data'!B1359=0," ",IF(O1355="Yes",IF(J1355&gt;$K$6,"OK","NOK"),IF(J1355&gt;$K$5,"OK","NOK")))</f>
        <v xml:space="preserve"> </v>
      </c>
      <c r="O1355" s="67" t="str">
        <f>IF('Raw Data'!B1359=0," ","No")</f>
        <v xml:space="preserve"> </v>
      </c>
      <c r="P1355" s="61" t="str">
        <f>IF('Raw Data'!B1359=0," ",'Raw Data'!F1359 &amp; ".")</f>
        <v xml:space="preserve"> </v>
      </c>
    </row>
    <row r="1356" spans="1:16" x14ac:dyDescent="0.2">
      <c r="A1356" s="62" t="str">
        <f>IF('Raw Data'!B1360=0,"",'Raw Data'!B1360)</f>
        <v/>
      </c>
      <c r="B1356" s="62" t="str">
        <f>IF('Raw Data'!B1360=0,"",'Raw Data'!C1360)</f>
        <v/>
      </c>
      <c r="C1356" s="63" t="str">
        <f>IF('Raw Data'!B1360=0," ",'Raw Data'!D1360)</f>
        <v xml:space="preserve"> </v>
      </c>
      <c r="D1356" s="63" t="str">
        <f>IF('Raw Data'!B1360=0," ",'Raw Data'!E1360)</f>
        <v xml:space="preserve"> </v>
      </c>
      <c r="E1356" s="63" t="str">
        <f>IF('Raw Data'!B1360=0," ",MIN('Raw Data'!G1360:JP1360))</f>
        <v xml:space="preserve"> </v>
      </c>
      <c r="F1356" s="63" t="str">
        <f>IF('Raw Data'!B1360=0," ",AVERAGE('Raw Data'!G1360:JP1360))</f>
        <v xml:space="preserve"> </v>
      </c>
      <c r="G1356" s="63" t="str">
        <f>IF('Raw Data'!B1360=0," ",MAX('Raw Data'!G1360:JP1360))</f>
        <v xml:space="preserve"> </v>
      </c>
      <c r="H1356" s="63" t="str">
        <f>IF('Raw Data'!B1360=0," ",_xlfn.STDEV.S('Raw Data'!G1360:JP1360))</f>
        <v xml:space="preserve"> </v>
      </c>
      <c r="I1356" s="64" t="str">
        <f>IF('Raw Data'!B1360=0," ",(D1356+C1356)/2)</f>
        <v xml:space="preserve"> </v>
      </c>
      <c r="J1356" s="65" t="str">
        <f>IF('Raw Data'!B1360=0," ",IF(H1356=0,9999,MIN((F1356-C1356),(D1356-F1356))/3/H1356))</f>
        <v xml:space="preserve"> </v>
      </c>
      <c r="K1356" s="60" t="str">
        <f>IF('Raw Data'!B1360=0," ",IF(O1356="Yes",J1356-$K$6,J1356-$K$5))</f>
        <v xml:space="preserve"> </v>
      </c>
      <c r="L1356" s="66" t="str">
        <f>IF('Raw Data'!B1360=0," ",IF(I1356="ND","ND",2*(F1356-I1356)/(D1356-C1356)))</f>
        <v xml:space="preserve"> </v>
      </c>
      <c r="M1356" s="60" t="str">
        <f t="shared" si="22"/>
        <v xml:space="preserve"> </v>
      </c>
      <c r="N1356" s="59" t="str">
        <f>IF('Raw Data'!B1360=0," ",IF(O1356="Yes",IF(J1356&gt;$K$6,"OK","NOK"),IF(J1356&gt;$K$5,"OK","NOK")))</f>
        <v xml:space="preserve"> </v>
      </c>
      <c r="O1356" s="67" t="str">
        <f>IF('Raw Data'!B1360=0," ","No")</f>
        <v xml:space="preserve"> </v>
      </c>
      <c r="P1356" s="61" t="str">
        <f>IF('Raw Data'!B1360=0," ",'Raw Data'!F1360 &amp; ".")</f>
        <v xml:space="preserve"> </v>
      </c>
    </row>
    <row r="1357" spans="1:16" x14ac:dyDescent="0.2">
      <c r="A1357" s="62" t="str">
        <f>IF('Raw Data'!B1361=0,"",'Raw Data'!B1361)</f>
        <v/>
      </c>
      <c r="B1357" s="62" t="str">
        <f>IF('Raw Data'!B1361=0,"",'Raw Data'!C1361)</f>
        <v/>
      </c>
      <c r="C1357" s="63" t="str">
        <f>IF('Raw Data'!B1361=0," ",'Raw Data'!D1361)</f>
        <v xml:space="preserve"> </v>
      </c>
      <c r="D1357" s="63" t="str">
        <f>IF('Raw Data'!B1361=0," ",'Raw Data'!E1361)</f>
        <v xml:space="preserve"> </v>
      </c>
      <c r="E1357" s="63" t="str">
        <f>IF('Raw Data'!B1361=0," ",MIN('Raw Data'!G1361:JP1361))</f>
        <v xml:space="preserve"> </v>
      </c>
      <c r="F1357" s="63" t="str">
        <f>IF('Raw Data'!B1361=0," ",AVERAGE('Raw Data'!G1361:JP1361))</f>
        <v xml:space="preserve"> </v>
      </c>
      <c r="G1357" s="63" t="str">
        <f>IF('Raw Data'!B1361=0," ",MAX('Raw Data'!G1361:JP1361))</f>
        <v xml:space="preserve"> </v>
      </c>
      <c r="H1357" s="63" t="str">
        <f>IF('Raw Data'!B1361=0," ",_xlfn.STDEV.S('Raw Data'!G1361:JP1361))</f>
        <v xml:space="preserve"> </v>
      </c>
      <c r="I1357" s="64" t="str">
        <f>IF('Raw Data'!B1361=0," ",(D1357+C1357)/2)</f>
        <v xml:space="preserve"> </v>
      </c>
      <c r="J1357" s="65" t="str">
        <f>IF('Raw Data'!B1361=0," ",IF(H1357=0,9999,MIN((F1357-C1357),(D1357-F1357))/3/H1357))</f>
        <v xml:space="preserve"> </v>
      </c>
      <c r="K1357" s="60" t="str">
        <f>IF('Raw Data'!B1361=0," ",IF(O1357="Yes",J1357-$K$6,J1357-$K$5))</f>
        <v xml:space="preserve"> </v>
      </c>
      <c r="L1357" s="66" t="str">
        <f>IF('Raw Data'!B1361=0," ",IF(I1357="ND","ND",2*(F1357-I1357)/(D1357-C1357)))</f>
        <v xml:space="preserve"> </v>
      </c>
      <c r="M1357" s="60" t="str">
        <f t="shared" si="22"/>
        <v xml:space="preserve"> </v>
      </c>
      <c r="N1357" s="59" t="str">
        <f>IF('Raw Data'!B1361=0," ",IF(O1357="Yes",IF(J1357&gt;$K$6,"OK","NOK"),IF(J1357&gt;$K$5,"OK","NOK")))</f>
        <v xml:space="preserve"> </v>
      </c>
      <c r="O1357" s="67" t="str">
        <f>IF('Raw Data'!B1361=0," ","No")</f>
        <v xml:space="preserve"> </v>
      </c>
      <c r="P1357" s="61" t="str">
        <f>IF('Raw Data'!B1361=0," ",'Raw Data'!F1361 &amp; ".")</f>
        <v xml:space="preserve"> </v>
      </c>
    </row>
    <row r="1358" spans="1:16" x14ac:dyDescent="0.2">
      <c r="A1358" s="62" t="str">
        <f>IF('Raw Data'!B1362=0,"",'Raw Data'!B1362)</f>
        <v/>
      </c>
      <c r="B1358" s="62" t="str">
        <f>IF('Raw Data'!B1362=0,"",'Raw Data'!C1362)</f>
        <v/>
      </c>
      <c r="C1358" s="63" t="str">
        <f>IF('Raw Data'!B1362=0," ",'Raw Data'!D1362)</f>
        <v xml:space="preserve"> </v>
      </c>
      <c r="D1358" s="63" t="str">
        <f>IF('Raw Data'!B1362=0," ",'Raw Data'!E1362)</f>
        <v xml:space="preserve"> </v>
      </c>
      <c r="E1358" s="63" t="str">
        <f>IF('Raw Data'!B1362=0," ",MIN('Raw Data'!G1362:JP1362))</f>
        <v xml:space="preserve"> </v>
      </c>
      <c r="F1358" s="63" t="str">
        <f>IF('Raw Data'!B1362=0," ",AVERAGE('Raw Data'!G1362:JP1362))</f>
        <v xml:space="preserve"> </v>
      </c>
      <c r="G1358" s="63" t="str">
        <f>IF('Raw Data'!B1362=0," ",MAX('Raw Data'!G1362:JP1362))</f>
        <v xml:space="preserve"> </v>
      </c>
      <c r="H1358" s="63" t="str">
        <f>IF('Raw Data'!B1362=0," ",_xlfn.STDEV.S('Raw Data'!G1362:JP1362))</f>
        <v xml:space="preserve"> </v>
      </c>
      <c r="I1358" s="64" t="str">
        <f>IF('Raw Data'!B1362=0," ",(D1358+C1358)/2)</f>
        <v xml:space="preserve"> </v>
      </c>
      <c r="J1358" s="65" t="str">
        <f>IF('Raw Data'!B1362=0," ",IF(H1358=0,9999,MIN((F1358-C1358),(D1358-F1358))/3/H1358))</f>
        <v xml:space="preserve"> </v>
      </c>
      <c r="K1358" s="60" t="str">
        <f>IF('Raw Data'!B1362=0," ",IF(O1358="Yes",J1358-$K$6,J1358-$K$5))</f>
        <v xml:space="preserve"> </v>
      </c>
      <c r="L1358" s="66" t="str">
        <f>IF('Raw Data'!B1362=0," ",IF(I1358="ND","ND",2*(F1358-I1358)/(D1358-C1358)))</f>
        <v xml:space="preserve"> </v>
      </c>
      <c r="M1358" s="60" t="str">
        <f t="shared" si="22"/>
        <v xml:space="preserve"> </v>
      </c>
      <c r="N1358" s="59" t="str">
        <f>IF('Raw Data'!B1362=0," ",IF(O1358="Yes",IF(J1358&gt;$K$6,"OK","NOK"),IF(J1358&gt;$K$5,"OK","NOK")))</f>
        <v xml:space="preserve"> </v>
      </c>
      <c r="O1358" s="67" t="str">
        <f>IF('Raw Data'!B1362=0," ","No")</f>
        <v xml:space="preserve"> </v>
      </c>
      <c r="P1358" s="61" t="str">
        <f>IF('Raw Data'!B1362=0," ",'Raw Data'!F1362 &amp; ".")</f>
        <v xml:space="preserve"> </v>
      </c>
    </row>
    <row r="1359" spans="1:16" x14ac:dyDescent="0.2">
      <c r="A1359" s="62" t="str">
        <f>IF('Raw Data'!B1363=0,"",'Raw Data'!B1363)</f>
        <v/>
      </c>
      <c r="B1359" s="62" t="str">
        <f>IF('Raw Data'!B1363=0,"",'Raw Data'!C1363)</f>
        <v/>
      </c>
      <c r="C1359" s="63" t="str">
        <f>IF('Raw Data'!B1363=0," ",'Raw Data'!D1363)</f>
        <v xml:space="preserve"> </v>
      </c>
      <c r="D1359" s="63" t="str">
        <f>IF('Raw Data'!B1363=0," ",'Raw Data'!E1363)</f>
        <v xml:space="preserve"> </v>
      </c>
      <c r="E1359" s="63" t="str">
        <f>IF('Raw Data'!B1363=0," ",MIN('Raw Data'!G1363:JP1363))</f>
        <v xml:space="preserve"> </v>
      </c>
      <c r="F1359" s="63" t="str">
        <f>IF('Raw Data'!B1363=0," ",AVERAGE('Raw Data'!G1363:JP1363))</f>
        <v xml:space="preserve"> </v>
      </c>
      <c r="G1359" s="63" t="str">
        <f>IF('Raw Data'!B1363=0," ",MAX('Raw Data'!G1363:JP1363))</f>
        <v xml:space="preserve"> </v>
      </c>
      <c r="H1359" s="63" t="str">
        <f>IF('Raw Data'!B1363=0," ",_xlfn.STDEV.S('Raw Data'!G1363:JP1363))</f>
        <v xml:space="preserve"> </v>
      </c>
      <c r="I1359" s="64" t="str">
        <f>IF('Raw Data'!B1363=0," ",(D1359+C1359)/2)</f>
        <v xml:space="preserve"> </v>
      </c>
      <c r="J1359" s="65" t="str">
        <f>IF('Raw Data'!B1363=0," ",IF(H1359=0,9999,MIN((F1359-C1359),(D1359-F1359))/3/H1359))</f>
        <v xml:space="preserve"> </v>
      </c>
      <c r="K1359" s="60" t="str">
        <f>IF('Raw Data'!B1363=0," ",IF(O1359="Yes",J1359-$K$6,J1359-$K$5))</f>
        <v xml:space="preserve"> </v>
      </c>
      <c r="L1359" s="66" t="str">
        <f>IF('Raw Data'!B1363=0," ",IF(I1359="ND","ND",2*(F1359-I1359)/(D1359-C1359)))</f>
        <v xml:space="preserve"> </v>
      </c>
      <c r="M1359" s="60" t="str">
        <f t="shared" si="22"/>
        <v xml:space="preserve"> </v>
      </c>
      <c r="N1359" s="59" t="str">
        <f>IF('Raw Data'!B1363=0," ",IF(O1359="Yes",IF(J1359&gt;$K$6,"OK","NOK"),IF(J1359&gt;$K$5,"OK","NOK")))</f>
        <v xml:space="preserve"> </v>
      </c>
      <c r="O1359" s="67" t="str">
        <f>IF('Raw Data'!B1363=0," ","No")</f>
        <v xml:space="preserve"> </v>
      </c>
      <c r="P1359" s="61" t="str">
        <f>IF('Raw Data'!B1363=0," ",'Raw Data'!F1363 &amp; ".")</f>
        <v xml:space="preserve"> </v>
      </c>
    </row>
    <row r="1360" spans="1:16" x14ac:dyDescent="0.2">
      <c r="A1360" s="62" t="str">
        <f>IF('Raw Data'!B1364=0,"",'Raw Data'!B1364)</f>
        <v/>
      </c>
      <c r="B1360" s="62" t="str">
        <f>IF('Raw Data'!B1364=0,"",'Raw Data'!C1364)</f>
        <v/>
      </c>
      <c r="C1360" s="63" t="str">
        <f>IF('Raw Data'!B1364=0," ",'Raw Data'!D1364)</f>
        <v xml:space="preserve"> </v>
      </c>
      <c r="D1360" s="63" t="str">
        <f>IF('Raw Data'!B1364=0," ",'Raw Data'!E1364)</f>
        <v xml:space="preserve"> </v>
      </c>
      <c r="E1360" s="63" t="str">
        <f>IF('Raw Data'!B1364=0," ",MIN('Raw Data'!G1364:JP1364))</f>
        <v xml:space="preserve"> </v>
      </c>
      <c r="F1360" s="63" t="str">
        <f>IF('Raw Data'!B1364=0," ",AVERAGE('Raw Data'!G1364:JP1364))</f>
        <v xml:space="preserve"> </v>
      </c>
      <c r="G1360" s="63" t="str">
        <f>IF('Raw Data'!B1364=0," ",MAX('Raw Data'!G1364:JP1364))</f>
        <v xml:space="preserve"> </v>
      </c>
      <c r="H1360" s="63" t="str">
        <f>IF('Raw Data'!B1364=0," ",_xlfn.STDEV.S('Raw Data'!G1364:JP1364))</f>
        <v xml:space="preserve"> </v>
      </c>
      <c r="I1360" s="64" t="str">
        <f>IF('Raw Data'!B1364=0," ",(D1360+C1360)/2)</f>
        <v xml:space="preserve"> </v>
      </c>
      <c r="J1360" s="65" t="str">
        <f>IF('Raw Data'!B1364=0," ",IF(H1360=0,9999,MIN((F1360-C1360),(D1360-F1360))/3/H1360))</f>
        <v xml:space="preserve"> </v>
      </c>
      <c r="K1360" s="60" t="str">
        <f>IF('Raw Data'!B1364=0," ",IF(O1360="Yes",J1360-$K$6,J1360-$K$5))</f>
        <v xml:space="preserve"> </v>
      </c>
      <c r="L1360" s="66" t="str">
        <f>IF('Raw Data'!B1364=0," ",IF(I1360="ND","ND",2*(F1360-I1360)/(D1360-C1360)))</f>
        <v xml:space="preserve"> </v>
      </c>
      <c r="M1360" s="60" t="str">
        <f t="shared" si="22"/>
        <v xml:space="preserve"> </v>
      </c>
      <c r="N1360" s="59" t="str">
        <f>IF('Raw Data'!B1364=0," ",IF(O1360="Yes",IF(J1360&gt;$K$6,"OK","NOK"),IF(J1360&gt;$K$5,"OK","NOK")))</f>
        <v xml:space="preserve"> </v>
      </c>
      <c r="O1360" s="67" t="str">
        <f>IF('Raw Data'!B1364=0," ","No")</f>
        <v xml:space="preserve"> </v>
      </c>
      <c r="P1360" s="61" t="str">
        <f>IF('Raw Data'!B1364=0," ",'Raw Data'!F1364 &amp; ".")</f>
        <v xml:space="preserve"> </v>
      </c>
    </row>
    <row r="1361" spans="1:16" x14ac:dyDescent="0.2">
      <c r="A1361" s="62" t="str">
        <f>IF('Raw Data'!B1365=0,"",'Raw Data'!B1365)</f>
        <v/>
      </c>
      <c r="B1361" s="62" t="str">
        <f>IF('Raw Data'!B1365=0,"",'Raw Data'!C1365)</f>
        <v/>
      </c>
      <c r="C1361" s="63" t="str">
        <f>IF('Raw Data'!B1365=0," ",'Raw Data'!D1365)</f>
        <v xml:space="preserve"> </v>
      </c>
      <c r="D1361" s="63" t="str">
        <f>IF('Raw Data'!B1365=0," ",'Raw Data'!E1365)</f>
        <v xml:space="preserve"> </v>
      </c>
      <c r="E1361" s="63" t="str">
        <f>IF('Raw Data'!B1365=0," ",MIN('Raw Data'!G1365:JP1365))</f>
        <v xml:space="preserve"> </v>
      </c>
      <c r="F1361" s="63" t="str">
        <f>IF('Raw Data'!B1365=0," ",AVERAGE('Raw Data'!G1365:JP1365))</f>
        <v xml:space="preserve"> </v>
      </c>
      <c r="G1361" s="63" t="str">
        <f>IF('Raw Data'!B1365=0," ",MAX('Raw Data'!G1365:JP1365))</f>
        <v xml:space="preserve"> </v>
      </c>
      <c r="H1361" s="63" t="str">
        <f>IF('Raw Data'!B1365=0," ",_xlfn.STDEV.S('Raw Data'!G1365:JP1365))</f>
        <v xml:space="preserve"> </v>
      </c>
      <c r="I1361" s="64" t="str">
        <f>IF('Raw Data'!B1365=0," ",(D1361+C1361)/2)</f>
        <v xml:space="preserve"> </v>
      </c>
      <c r="J1361" s="65" t="str">
        <f>IF('Raw Data'!B1365=0," ",IF(H1361=0,9999,MIN((F1361-C1361),(D1361-F1361))/3/H1361))</f>
        <v xml:space="preserve"> </v>
      </c>
      <c r="K1361" s="60" t="str">
        <f>IF('Raw Data'!B1365=0," ",IF(O1361="Yes",J1361-$K$6,J1361-$K$5))</f>
        <v xml:space="preserve"> </v>
      </c>
      <c r="L1361" s="66" t="str">
        <f>IF('Raw Data'!B1365=0," ",IF(I1361="ND","ND",2*(F1361-I1361)/(D1361-C1361)))</f>
        <v xml:space="preserve"> </v>
      </c>
      <c r="M1361" s="60" t="str">
        <f t="shared" si="22"/>
        <v xml:space="preserve"> </v>
      </c>
      <c r="N1361" s="59" t="str">
        <f>IF('Raw Data'!B1365=0," ",IF(O1361="Yes",IF(J1361&gt;$K$6,"OK","NOK"),IF(J1361&gt;$K$5,"OK","NOK")))</f>
        <v xml:space="preserve"> </v>
      </c>
      <c r="O1361" s="67" t="str">
        <f>IF('Raw Data'!B1365=0," ","No")</f>
        <v xml:space="preserve"> </v>
      </c>
      <c r="P1361" s="61" t="str">
        <f>IF('Raw Data'!B1365=0," ",'Raw Data'!F1365 &amp; ".")</f>
        <v xml:space="preserve"> </v>
      </c>
    </row>
    <row r="1362" spans="1:16" x14ac:dyDescent="0.2">
      <c r="A1362" s="62" t="str">
        <f>IF('Raw Data'!B1366=0,"",'Raw Data'!B1366)</f>
        <v/>
      </c>
      <c r="B1362" s="62" t="str">
        <f>IF('Raw Data'!B1366=0,"",'Raw Data'!C1366)</f>
        <v/>
      </c>
      <c r="C1362" s="63" t="str">
        <f>IF('Raw Data'!B1366=0," ",'Raw Data'!D1366)</f>
        <v xml:space="preserve"> </v>
      </c>
      <c r="D1362" s="63" t="str">
        <f>IF('Raw Data'!B1366=0," ",'Raw Data'!E1366)</f>
        <v xml:space="preserve"> </v>
      </c>
      <c r="E1362" s="63" t="str">
        <f>IF('Raw Data'!B1366=0," ",MIN('Raw Data'!G1366:JP1366))</f>
        <v xml:space="preserve"> </v>
      </c>
      <c r="F1362" s="63" t="str">
        <f>IF('Raw Data'!B1366=0," ",AVERAGE('Raw Data'!G1366:JP1366))</f>
        <v xml:space="preserve"> </v>
      </c>
      <c r="G1362" s="63" t="str">
        <f>IF('Raw Data'!B1366=0," ",MAX('Raw Data'!G1366:JP1366))</f>
        <v xml:space="preserve"> </v>
      </c>
      <c r="H1362" s="63" t="str">
        <f>IF('Raw Data'!B1366=0," ",_xlfn.STDEV.S('Raw Data'!G1366:JP1366))</f>
        <v xml:space="preserve"> </v>
      </c>
      <c r="I1362" s="64" t="str">
        <f>IF('Raw Data'!B1366=0," ",(D1362+C1362)/2)</f>
        <v xml:space="preserve"> </v>
      </c>
      <c r="J1362" s="65" t="str">
        <f>IF('Raw Data'!B1366=0," ",IF(H1362=0,9999,MIN((F1362-C1362),(D1362-F1362))/3/H1362))</f>
        <v xml:space="preserve"> </v>
      </c>
      <c r="K1362" s="60" t="str">
        <f>IF('Raw Data'!B1366=0," ",IF(O1362="Yes",J1362-$K$6,J1362-$K$5))</f>
        <v xml:space="preserve"> </v>
      </c>
      <c r="L1362" s="66" t="str">
        <f>IF('Raw Data'!B1366=0," ",IF(I1362="ND","ND",2*(F1362-I1362)/(D1362-C1362)))</f>
        <v xml:space="preserve"> </v>
      </c>
      <c r="M1362" s="60" t="str">
        <f t="shared" si="22"/>
        <v xml:space="preserve"> </v>
      </c>
      <c r="N1362" s="59" t="str">
        <f>IF('Raw Data'!B1366=0," ",IF(O1362="Yes",IF(J1362&gt;$K$6,"OK","NOK"),IF(J1362&gt;$K$5,"OK","NOK")))</f>
        <v xml:space="preserve"> </v>
      </c>
      <c r="O1362" s="67" t="str">
        <f>IF('Raw Data'!B1366=0," ","No")</f>
        <v xml:space="preserve"> </v>
      </c>
      <c r="P1362" s="61" t="str">
        <f>IF('Raw Data'!B1366=0," ",'Raw Data'!F1366 &amp; ".")</f>
        <v xml:space="preserve"> </v>
      </c>
    </row>
    <row r="1363" spans="1:16" x14ac:dyDescent="0.2">
      <c r="A1363" s="62" t="str">
        <f>IF('Raw Data'!B1367=0,"",'Raw Data'!B1367)</f>
        <v/>
      </c>
      <c r="B1363" s="62" t="str">
        <f>IF('Raw Data'!B1367=0,"",'Raw Data'!C1367)</f>
        <v/>
      </c>
      <c r="C1363" s="63" t="str">
        <f>IF('Raw Data'!B1367=0," ",'Raw Data'!D1367)</f>
        <v xml:space="preserve"> </v>
      </c>
      <c r="D1363" s="63" t="str">
        <f>IF('Raw Data'!B1367=0," ",'Raw Data'!E1367)</f>
        <v xml:space="preserve"> </v>
      </c>
      <c r="E1363" s="63" t="str">
        <f>IF('Raw Data'!B1367=0," ",MIN('Raw Data'!G1367:JP1367))</f>
        <v xml:space="preserve"> </v>
      </c>
      <c r="F1363" s="63" t="str">
        <f>IF('Raw Data'!B1367=0," ",AVERAGE('Raw Data'!G1367:JP1367))</f>
        <v xml:space="preserve"> </v>
      </c>
      <c r="G1363" s="63" t="str">
        <f>IF('Raw Data'!B1367=0," ",MAX('Raw Data'!G1367:JP1367))</f>
        <v xml:space="preserve"> </v>
      </c>
      <c r="H1363" s="63" t="str">
        <f>IF('Raw Data'!B1367=0," ",_xlfn.STDEV.S('Raw Data'!G1367:JP1367))</f>
        <v xml:space="preserve"> </v>
      </c>
      <c r="I1363" s="64" t="str">
        <f>IF('Raw Data'!B1367=0," ",(D1363+C1363)/2)</f>
        <v xml:space="preserve"> </v>
      </c>
      <c r="J1363" s="65" t="str">
        <f>IF('Raw Data'!B1367=0," ",IF(H1363=0,9999,MIN((F1363-C1363),(D1363-F1363))/3/H1363))</f>
        <v xml:space="preserve"> </v>
      </c>
      <c r="K1363" s="60" t="str">
        <f>IF('Raw Data'!B1367=0," ",IF(O1363="Yes",J1363-$K$6,J1363-$K$5))</f>
        <v xml:space="preserve"> </v>
      </c>
      <c r="L1363" s="66" t="str">
        <f>IF('Raw Data'!B1367=0," ",IF(I1363="ND","ND",2*(F1363-I1363)/(D1363-C1363)))</f>
        <v xml:space="preserve"> </v>
      </c>
      <c r="M1363" s="60" t="str">
        <f t="shared" si="22"/>
        <v xml:space="preserve"> </v>
      </c>
      <c r="N1363" s="59" t="str">
        <f>IF('Raw Data'!B1367=0," ",IF(O1363="Yes",IF(J1363&gt;$K$6,"OK","NOK"),IF(J1363&gt;$K$5,"OK","NOK")))</f>
        <v xml:space="preserve"> </v>
      </c>
      <c r="O1363" s="67" t="str">
        <f>IF('Raw Data'!B1367=0," ","No")</f>
        <v xml:space="preserve"> </v>
      </c>
      <c r="P1363" s="61" t="str">
        <f>IF('Raw Data'!B1367=0," ",'Raw Data'!F1367 &amp; ".")</f>
        <v xml:space="preserve"> </v>
      </c>
    </row>
    <row r="1364" spans="1:16" x14ac:dyDescent="0.2">
      <c r="A1364" s="62" t="str">
        <f>IF('Raw Data'!B1368=0,"",'Raw Data'!B1368)</f>
        <v/>
      </c>
      <c r="B1364" s="62" t="str">
        <f>IF('Raw Data'!B1368=0,"",'Raw Data'!C1368)</f>
        <v/>
      </c>
      <c r="C1364" s="63" t="str">
        <f>IF('Raw Data'!B1368=0," ",'Raw Data'!D1368)</f>
        <v xml:space="preserve"> </v>
      </c>
      <c r="D1364" s="63" t="str">
        <f>IF('Raw Data'!B1368=0," ",'Raw Data'!E1368)</f>
        <v xml:space="preserve"> </v>
      </c>
      <c r="E1364" s="63" t="str">
        <f>IF('Raw Data'!B1368=0," ",MIN('Raw Data'!G1368:JP1368))</f>
        <v xml:space="preserve"> </v>
      </c>
      <c r="F1364" s="63" t="str">
        <f>IF('Raw Data'!B1368=0," ",AVERAGE('Raw Data'!G1368:JP1368))</f>
        <v xml:space="preserve"> </v>
      </c>
      <c r="G1364" s="63" t="str">
        <f>IF('Raw Data'!B1368=0," ",MAX('Raw Data'!G1368:JP1368))</f>
        <v xml:space="preserve"> </v>
      </c>
      <c r="H1364" s="63" t="str">
        <f>IF('Raw Data'!B1368=0," ",_xlfn.STDEV.S('Raw Data'!G1368:JP1368))</f>
        <v xml:space="preserve"> </v>
      </c>
      <c r="I1364" s="64" t="str">
        <f>IF('Raw Data'!B1368=0," ",(D1364+C1364)/2)</f>
        <v xml:space="preserve"> </v>
      </c>
      <c r="J1364" s="65" t="str">
        <f>IF('Raw Data'!B1368=0," ",IF(H1364=0,9999,MIN((F1364-C1364),(D1364-F1364))/3/H1364))</f>
        <v xml:space="preserve"> </v>
      </c>
      <c r="K1364" s="60" t="str">
        <f>IF('Raw Data'!B1368=0," ",IF(O1364="Yes",J1364-$K$6,J1364-$K$5))</f>
        <v xml:space="preserve"> </v>
      </c>
      <c r="L1364" s="66" t="str">
        <f>IF('Raw Data'!B1368=0," ",IF(I1364="ND","ND",2*(F1364-I1364)/(D1364-C1364)))</f>
        <v xml:space="preserve"> </v>
      </c>
      <c r="M1364" s="60" t="str">
        <f t="shared" si="22"/>
        <v xml:space="preserve"> </v>
      </c>
      <c r="N1364" s="59" t="str">
        <f>IF('Raw Data'!B1368=0," ",IF(O1364="Yes",IF(J1364&gt;$K$6,"OK","NOK"),IF(J1364&gt;$K$5,"OK","NOK")))</f>
        <v xml:space="preserve"> </v>
      </c>
      <c r="O1364" s="67" t="str">
        <f>IF('Raw Data'!B1368=0," ","No")</f>
        <v xml:space="preserve"> </v>
      </c>
      <c r="P1364" s="61" t="str">
        <f>IF('Raw Data'!B1368=0," ",'Raw Data'!F1368 &amp; ".")</f>
        <v xml:space="preserve"> </v>
      </c>
    </row>
    <row r="1365" spans="1:16" x14ac:dyDescent="0.2">
      <c r="A1365" s="62" t="str">
        <f>IF('Raw Data'!B1369=0,"",'Raw Data'!B1369)</f>
        <v/>
      </c>
      <c r="B1365" s="62" t="str">
        <f>IF('Raw Data'!B1369=0,"",'Raw Data'!C1369)</f>
        <v/>
      </c>
      <c r="C1365" s="63" t="str">
        <f>IF('Raw Data'!B1369=0," ",'Raw Data'!D1369)</f>
        <v xml:space="preserve"> </v>
      </c>
      <c r="D1365" s="63" t="str">
        <f>IF('Raw Data'!B1369=0," ",'Raw Data'!E1369)</f>
        <v xml:space="preserve"> </v>
      </c>
      <c r="E1365" s="63" t="str">
        <f>IF('Raw Data'!B1369=0," ",MIN('Raw Data'!G1369:JP1369))</f>
        <v xml:space="preserve"> </v>
      </c>
      <c r="F1365" s="63" t="str">
        <f>IF('Raw Data'!B1369=0," ",AVERAGE('Raw Data'!G1369:JP1369))</f>
        <v xml:space="preserve"> </v>
      </c>
      <c r="G1365" s="63" t="str">
        <f>IF('Raw Data'!B1369=0," ",MAX('Raw Data'!G1369:JP1369))</f>
        <v xml:space="preserve"> </v>
      </c>
      <c r="H1365" s="63" t="str">
        <f>IF('Raw Data'!B1369=0," ",_xlfn.STDEV.S('Raw Data'!G1369:JP1369))</f>
        <v xml:space="preserve"> </v>
      </c>
      <c r="I1365" s="64" t="str">
        <f>IF('Raw Data'!B1369=0," ",(D1365+C1365)/2)</f>
        <v xml:space="preserve"> </v>
      </c>
      <c r="J1365" s="65" t="str">
        <f>IF('Raw Data'!B1369=0," ",IF(H1365=0,9999,MIN((F1365-C1365),(D1365-F1365))/3/H1365))</f>
        <v xml:space="preserve"> </v>
      </c>
      <c r="K1365" s="60" t="str">
        <f>IF('Raw Data'!B1369=0," ",IF(O1365="Yes",J1365-$K$6,J1365-$K$5))</f>
        <v xml:space="preserve"> </v>
      </c>
      <c r="L1365" s="66" t="str">
        <f>IF('Raw Data'!B1369=0," ",IF(I1365="ND","ND",2*(F1365-I1365)/(D1365-C1365)))</f>
        <v xml:space="preserve"> </v>
      </c>
      <c r="M1365" s="60" t="str">
        <f t="shared" si="22"/>
        <v xml:space="preserve"> </v>
      </c>
      <c r="N1365" s="59" t="str">
        <f>IF('Raw Data'!B1369=0," ",IF(O1365="Yes",IF(J1365&gt;$K$6,"OK","NOK"),IF(J1365&gt;$K$5,"OK","NOK")))</f>
        <v xml:space="preserve"> </v>
      </c>
      <c r="O1365" s="67" t="str">
        <f>IF('Raw Data'!B1369=0," ","No")</f>
        <v xml:space="preserve"> </v>
      </c>
      <c r="P1365" s="61" t="str">
        <f>IF('Raw Data'!B1369=0," ",'Raw Data'!F1369 &amp; ".")</f>
        <v xml:space="preserve"> </v>
      </c>
    </row>
    <row r="1366" spans="1:16" x14ac:dyDescent="0.2">
      <c r="A1366" s="62" t="str">
        <f>IF('Raw Data'!B1370=0,"",'Raw Data'!B1370)</f>
        <v/>
      </c>
      <c r="B1366" s="62" t="str">
        <f>IF('Raw Data'!B1370=0,"",'Raw Data'!C1370)</f>
        <v/>
      </c>
      <c r="C1366" s="63" t="str">
        <f>IF('Raw Data'!B1370=0," ",'Raw Data'!D1370)</f>
        <v xml:space="preserve"> </v>
      </c>
      <c r="D1366" s="63" t="str">
        <f>IF('Raw Data'!B1370=0," ",'Raw Data'!E1370)</f>
        <v xml:space="preserve"> </v>
      </c>
      <c r="E1366" s="63" t="str">
        <f>IF('Raw Data'!B1370=0," ",MIN('Raw Data'!G1370:JP1370))</f>
        <v xml:space="preserve"> </v>
      </c>
      <c r="F1366" s="63" t="str">
        <f>IF('Raw Data'!B1370=0," ",AVERAGE('Raw Data'!G1370:JP1370))</f>
        <v xml:space="preserve"> </v>
      </c>
      <c r="G1366" s="63" t="str">
        <f>IF('Raw Data'!B1370=0," ",MAX('Raw Data'!G1370:JP1370))</f>
        <v xml:space="preserve"> </v>
      </c>
      <c r="H1366" s="63" t="str">
        <f>IF('Raw Data'!B1370=0," ",_xlfn.STDEV.S('Raw Data'!G1370:JP1370))</f>
        <v xml:space="preserve"> </v>
      </c>
      <c r="I1366" s="64" t="str">
        <f>IF('Raw Data'!B1370=0," ",(D1366+C1366)/2)</f>
        <v xml:space="preserve"> </v>
      </c>
      <c r="J1366" s="65" t="str">
        <f>IF('Raw Data'!B1370=0," ",IF(H1366=0,9999,MIN((F1366-C1366),(D1366-F1366))/3/H1366))</f>
        <v xml:space="preserve"> </v>
      </c>
      <c r="K1366" s="60" t="str">
        <f>IF('Raw Data'!B1370=0," ",IF(O1366="Yes",J1366-$K$6,J1366-$K$5))</f>
        <v xml:space="preserve"> </v>
      </c>
      <c r="L1366" s="66" t="str">
        <f>IF('Raw Data'!B1370=0," ",IF(I1366="ND","ND",2*(F1366-I1366)/(D1366-C1366)))</f>
        <v xml:space="preserve"> </v>
      </c>
      <c r="M1366" s="60" t="str">
        <f t="shared" si="22"/>
        <v xml:space="preserve"> </v>
      </c>
      <c r="N1366" s="59" t="str">
        <f>IF('Raw Data'!B1370=0," ",IF(O1366="Yes",IF(J1366&gt;$K$6,"OK","NOK"),IF(J1366&gt;$K$5,"OK","NOK")))</f>
        <v xml:space="preserve"> </v>
      </c>
      <c r="O1366" s="67" t="str">
        <f>IF('Raw Data'!B1370=0," ","No")</f>
        <v xml:space="preserve"> </v>
      </c>
      <c r="P1366" s="61" t="str">
        <f>IF('Raw Data'!B1370=0," ",'Raw Data'!F1370 &amp; ".")</f>
        <v xml:space="preserve"> </v>
      </c>
    </row>
    <row r="1367" spans="1:16" x14ac:dyDescent="0.2">
      <c r="A1367" s="62" t="str">
        <f>IF('Raw Data'!B1371=0,"",'Raw Data'!B1371)</f>
        <v/>
      </c>
      <c r="B1367" s="62" t="str">
        <f>IF('Raw Data'!B1371=0,"",'Raw Data'!C1371)</f>
        <v/>
      </c>
      <c r="C1367" s="63" t="str">
        <f>IF('Raw Data'!B1371=0," ",'Raw Data'!D1371)</f>
        <v xml:space="preserve"> </v>
      </c>
      <c r="D1367" s="63" t="str">
        <f>IF('Raw Data'!B1371=0," ",'Raw Data'!E1371)</f>
        <v xml:space="preserve"> </v>
      </c>
      <c r="E1367" s="63" t="str">
        <f>IF('Raw Data'!B1371=0," ",MIN('Raw Data'!G1371:JP1371))</f>
        <v xml:space="preserve"> </v>
      </c>
      <c r="F1367" s="63" t="str">
        <f>IF('Raw Data'!B1371=0," ",AVERAGE('Raw Data'!G1371:JP1371))</f>
        <v xml:space="preserve"> </v>
      </c>
      <c r="G1367" s="63" t="str">
        <f>IF('Raw Data'!B1371=0," ",MAX('Raw Data'!G1371:JP1371))</f>
        <v xml:space="preserve"> </v>
      </c>
      <c r="H1367" s="63" t="str">
        <f>IF('Raw Data'!B1371=0," ",_xlfn.STDEV.S('Raw Data'!G1371:JP1371))</f>
        <v xml:space="preserve"> </v>
      </c>
      <c r="I1367" s="64" t="str">
        <f>IF('Raw Data'!B1371=0," ",(D1367+C1367)/2)</f>
        <v xml:space="preserve"> </v>
      </c>
      <c r="J1367" s="65" t="str">
        <f>IF('Raw Data'!B1371=0," ",IF(H1367=0,9999,MIN((F1367-C1367),(D1367-F1367))/3/H1367))</f>
        <v xml:space="preserve"> </v>
      </c>
      <c r="K1367" s="60" t="str">
        <f>IF('Raw Data'!B1371=0," ",IF(O1367="Yes",J1367-$K$6,J1367-$K$5))</f>
        <v xml:space="preserve"> </v>
      </c>
      <c r="L1367" s="66" t="str">
        <f>IF('Raw Data'!B1371=0," ",IF(I1367="ND","ND",2*(F1367-I1367)/(D1367-C1367)))</f>
        <v xml:space="preserve"> </v>
      </c>
      <c r="M1367" s="60" t="str">
        <f t="shared" si="22"/>
        <v xml:space="preserve"> </v>
      </c>
      <c r="N1367" s="59" t="str">
        <f>IF('Raw Data'!B1371=0," ",IF(O1367="Yes",IF(J1367&gt;$K$6,"OK","NOK"),IF(J1367&gt;$K$5,"OK","NOK")))</f>
        <v xml:space="preserve"> </v>
      </c>
      <c r="O1367" s="67" t="str">
        <f>IF('Raw Data'!B1371=0," ","No")</f>
        <v xml:space="preserve"> </v>
      </c>
      <c r="P1367" s="61" t="str">
        <f>IF('Raw Data'!B1371=0," ",'Raw Data'!F1371 &amp; ".")</f>
        <v xml:space="preserve"> </v>
      </c>
    </row>
    <row r="1368" spans="1:16" x14ac:dyDescent="0.2">
      <c r="A1368" s="62" t="str">
        <f>IF('Raw Data'!B1372=0,"",'Raw Data'!B1372)</f>
        <v/>
      </c>
      <c r="B1368" s="62" t="str">
        <f>IF('Raw Data'!B1372=0,"",'Raw Data'!C1372)</f>
        <v/>
      </c>
      <c r="C1368" s="63" t="str">
        <f>IF('Raw Data'!B1372=0," ",'Raw Data'!D1372)</f>
        <v xml:space="preserve"> </v>
      </c>
      <c r="D1368" s="63" t="str">
        <f>IF('Raw Data'!B1372=0," ",'Raw Data'!E1372)</f>
        <v xml:space="preserve"> </v>
      </c>
      <c r="E1368" s="63" t="str">
        <f>IF('Raw Data'!B1372=0," ",MIN('Raw Data'!G1372:JP1372))</f>
        <v xml:space="preserve"> </v>
      </c>
      <c r="F1368" s="63" t="str">
        <f>IF('Raw Data'!B1372=0," ",AVERAGE('Raw Data'!G1372:JP1372))</f>
        <v xml:space="preserve"> </v>
      </c>
      <c r="G1368" s="63" t="str">
        <f>IF('Raw Data'!B1372=0," ",MAX('Raw Data'!G1372:JP1372))</f>
        <v xml:space="preserve"> </v>
      </c>
      <c r="H1368" s="63" t="str">
        <f>IF('Raw Data'!B1372=0," ",_xlfn.STDEV.S('Raw Data'!G1372:JP1372))</f>
        <v xml:space="preserve"> </v>
      </c>
      <c r="I1368" s="64" t="str">
        <f>IF('Raw Data'!B1372=0," ",(D1368+C1368)/2)</f>
        <v xml:space="preserve"> </v>
      </c>
      <c r="J1368" s="65" t="str">
        <f>IF('Raw Data'!B1372=0," ",IF(H1368=0,9999,MIN((F1368-C1368),(D1368-F1368))/3/H1368))</f>
        <v xml:space="preserve"> </v>
      </c>
      <c r="K1368" s="60" t="str">
        <f>IF('Raw Data'!B1372=0," ",IF(O1368="Yes",J1368-$K$6,J1368-$K$5))</f>
        <v xml:space="preserve"> </v>
      </c>
      <c r="L1368" s="66" t="str">
        <f>IF('Raw Data'!B1372=0," ",IF(I1368="ND","ND",2*(F1368-I1368)/(D1368-C1368)))</f>
        <v xml:space="preserve"> </v>
      </c>
      <c r="M1368" s="60" t="str">
        <f t="shared" si="22"/>
        <v xml:space="preserve"> </v>
      </c>
      <c r="N1368" s="59" t="str">
        <f>IF('Raw Data'!B1372=0," ",IF(O1368="Yes",IF(J1368&gt;$K$6,"OK","NOK"),IF(J1368&gt;$K$5,"OK","NOK")))</f>
        <v xml:space="preserve"> </v>
      </c>
      <c r="O1368" s="67" t="str">
        <f>IF('Raw Data'!B1372=0," ","No")</f>
        <v xml:space="preserve"> </v>
      </c>
      <c r="P1368" s="61" t="str">
        <f>IF('Raw Data'!B1372=0," ",'Raw Data'!F1372 &amp; ".")</f>
        <v xml:space="preserve"> </v>
      </c>
    </row>
    <row r="1369" spans="1:16" x14ac:dyDescent="0.2">
      <c r="A1369" s="62" t="str">
        <f>IF('Raw Data'!B1373=0,"",'Raw Data'!B1373)</f>
        <v/>
      </c>
      <c r="B1369" s="62" t="str">
        <f>IF('Raw Data'!B1373=0,"",'Raw Data'!C1373)</f>
        <v/>
      </c>
      <c r="C1369" s="63" t="str">
        <f>IF('Raw Data'!B1373=0," ",'Raw Data'!D1373)</f>
        <v xml:space="preserve"> </v>
      </c>
      <c r="D1369" s="63" t="str">
        <f>IF('Raw Data'!B1373=0," ",'Raw Data'!E1373)</f>
        <v xml:space="preserve"> </v>
      </c>
      <c r="E1369" s="63" t="str">
        <f>IF('Raw Data'!B1373=0," ",MIN('Raw Data'!G1373:JP1373))</f>
        <v xml:space="preserve"> </v>
      </c>
      <c r="F1369" s="63" t="str">
        <f>IF('Raw Data'!B1373=0," ",AVERAGE('Raw Data'!G1373:JP1373))</f>
        <v xml:space="preserve"> </v>
      </c>
      <c r="G1369" s="63" t="str">
        <f>IF('Raw Data'!B1373=0," ",MAX('Raw Data'!G1373:JP1373))</f>
        <v xml:space="preserve"> </v>
      </c>
      <c r="H1369" s="63" t="str">
        <f>IF('Raw Data'!B1373=0," ",_xlfn.STDEV.S('Raw Data'!G1373:JP1373))</f>
        <v xml:space="preserve"> </v>
      </c>
      <c r="I1369" s="64" t="str">
        <f>IF('Raw Data'!B1373=0," ",(D1369+C1369)/2)</f>
        <v xml:space="preserve"> </v>
      </c>
      <c r="J1369" s="65" t="str">
        <f>IF('Raw Data'!B1373=0," ",IF(H1369=0,9999,MIN((F1369-C1369),(D1369-F1369))/3/H1369))</f>
        <v xml:space="preserve"> </v>
      </c>
      <c r="K1369" s="60" t="str">
        <f>IF('Raw Data'!B1373=0," ",IF(O1369="Yes",J1369-$K$6,J1369-$K$5))</f>
        <v xml:space="preserve"> </v>
      </c>
      <c r="L1369" s="66" t="str">
        <f>IF('Raw Data'!B1373=0," ",IF(I1369="ND","ND",2*(F1369-I1369)/(D1369-C1369)))</f>
        <v xml:space="preserve"> </v>
      </c>
      <c r="M1369" s="60" t="str">
        <f t="shared" si="22"/>
        <v xml:space="preserve"> </v>
      </c>
      <c r="N1369" s="59" t="str">
        <f>IF('Raw Data'!B1373=0," ",IF(O1369="Yes",IF(J1369&gt;$K$6,"OK","NOK"),IF(J1369&gt;$K$5,"OK","NOK")))</f>
        <v xml:space="preserve"> </v>
      </c>
      <c r="O1369" s="67" t="str">
        <f>IF('Raw Data'!B1373=0," ","No")</f>
        <v xml:space="preserve"> </v>
      </c>
      <c r="P1369" s="61" t="str">
        <f>IF('Raw Data'!B1373=0," ",'Raw Data'!F1373 &amp; ".")</f>
        <v xml:space="preserve"> </v>
      </c>
    </row>
    <row r="1370" spans="1:16" x14ac:dyDescent="0.2">
      <c r="A1370" s="62" t="str">
        <f>IF('Raw Data'!B1374=0,"",'Raw Data'!B1374)</f>
        <v/>
      </c>
      <c r="B1370" s="62" t="str">
        <f>IF('Raw Data'!B1374=0,"",'Raw Data'!C1374)</f>
        <v/>
      </c>
      <c r="C1370" s="63" t="str">
        <f>IF('Raw Data'!B1374=0," ",'Raw Data'!D1374)</f>
        <v xml:space="preserve"> </v>
      </c>
      <c r="D1370" s="63" t="str">
        <f>IF('Raw Data'!B1374=0," ",'Raw Data'!E1374)</f>
        <v xml:space="preserve"> </v>
      </c>
      <c r="E1370" s="63" t="str">
        <f>IF('Raw Data'!B1374=0," ",MIN('Raw Data'!G1374:JP1374))</f>
        <v xml:space="preserve"> </v>
      </c>
      <c r="F1370" s="63" t="str">
        <f>IF('Raw Data'!B1374=0," ",AVERAGE('Raw Data'!G1374:JP1374))</f>
        <v xml:space="preserve"> </v>
      </c>
      <c r="G1370" s="63" t="str">
        <f>IF('Raw Data'!B1374=0," ",MAX('Raw Data'!G1374:JP1374))</f>
        <v xml:space="preserve"> </v>
      </c>
      <c r="H1370" s="63" t="str">
        <f>IF('Raw Data'!B1374=0," ",_xlfn.STDEV.S('Raw Data'!G1374:JP1374))</f>
        <v xml:space="preserve"> </v>
      </c>
      <c r="I1370" s="64" t="str">
        <f>IF('Raw Data'!B1374=0," ",(D1370+C1370)/2)</f>
        <v xml:space="preserve"> </v>
      </c>
      <c r="J1370" s="65" t="str">
        <f>IF('Raw Data'!B1374=0," ",IF(H1370=0,9999,MIN((F1370-C1370),(D1370-F1370))/3/H1370))</f>
        <v xml:space="preserve"> </v>
      </c>
      <c r="K1370" s="60" t="str">
        <f>IF('Raw Data'!B1374=0," ",IF(O1370="Yes",J1370-$K$6,J1370-$K$5))</f>
        <v xml:space="preserve"> </v>
      </c>
      <c r="L1370" s="66" t="str">
        <f>IF('Raw Data'!B1374=0," ",IF(I1370="ND","ND",2*(F1370-I1370)/(D1370-C1370)))</f>
        <v xml:space="preserve"> </v>
      </c>
      <c r="M1370" s="60" t="str">
        <f t="shared" si="22"/>
        <v xml:space="preserve"> </v>
      </c>
      <c r="N1370" s="59" t="str">
        <f>IF('Raw Data'!B1374=0," ",IF(O1370="Yes",IF(J1370&gt;$K$6,"OK","NOK"),IF(J1370&gt;$K$5,"OK","NOK")))</f>
        <v xml:space="preserve"> </v>
      </c>
      <c r="O1370" s="67" t="str">
        <f>IF('Raw Data'!B1374=0," ","No")</f>
        <v xml:space="preserve"> </v>
      </c>
      <c r="P1370" s="61" t="str">
        <f>IF('Raw Data'!B1374=0," ",'Raw Data'!F1374 &amp; ".")</f>
        <v xml:space="preserve"> </v>
      </c>
    </row>
    <row r="1371" spans="1:16" x14ac:dyDescent="0.2">
      <c r="A1371" s="62" t="str">
        <f>IF('Raw Data'!B1375=0,"",'Raw Data'!B1375)</f>
        <v/>
      </c>
      <c r="B1371" s="62" t="str">
        <f>IF('Raw Data'!B1375=0,"",'Raw Data'!C1375)</f>
        <v/>
      </c>
      <c r="C1371" s="63" t="str">
        <f>IF('Raw Data'!B1375=0," ",'Raw Data'!D1375)</f>
        <v xml:space="preserve"> </v>
      </c>
      <c r="D1371" s="63" t="str">
        <f>IF('Raw Data'!B1375=0," ",'Raw Data'!E1375)</f>
        <v xml:space="preserve"> </v>
      </c>
      <c r="E1371" s="63" t="str">
        <f>IF('Raw Data'!B1375=0," ",MIN('Raw Data'!G1375:JP1375))</f>
        <v xml:space="preserve"> </v>
      </c>
      <c r="F1371" s="63" t="str">
        <f>IF('Raw Data'!B1375=0," ",AVERAGE('Raw Data'!G1375:JP1375))</f>
        <v xml:space="preserve"> </v>
      </c>
      <c r="G1371" s="63" t="str">
        <f>IF('Raw Data'!B1375=0," ",MAX('Raw Data'!G1375:JP1375))</f>
        <v xml:space="preserve"> </v>
      </c>
      <c r="H1371" s="63" t="str">
        <f>IF('Raw Data'!B1375=0," ",_xlfn.STDEV.S('Raw Data'!G1375:JP1375))</f>
        <v xml:space="preserve"> </v>
      </c>
      <c r="I1371" s="64" t="str">
        <f>IF('Raw Data'!B1375=0," ",(D1371+C1371)/2)</f>
        <v xml:space="preserve"> </v>
      </c>
      <c r="J1371" s="65" t="str">
        <f>IF('Raw Data'!B1375=0," ",IF(H1371=0,9999,MIN((F1371-C1371),(D1371-F1371))/3/H1371))</f>
        <v xml:space="preserve"> </v>
      </c>
      <c r="K1371" s="60" t="str">
        <f>IF('Raw Data'!B1375=0," ",IF(O1371="Yes",J1371-$K$6,J1371-$K$5))</f>
        <v xml:space="preserve"> </v>
      </c>
      <c r="L1371" s="66" t="str">
        <f>IF('Raw Data'!B1375=0," ",IF(I1371="ND","ND",2*(F1371-I1371)/(D1371-C1371)))</f>
        <v xml:space="preserve"> </v>
      </c>
      <c r="M1371" s="60" t="str">
        <f t="shared" si="22"/>
        <v xml:space="preserve"> </v>
      </c>
      <c r="N1371" s="59" t="str">
        <f>IF('Raw Data'!B1375=0," ",IF(O1371="Yes",IF(J1371&gt;$K$6,"OK","NOK"),IF(J1371&gt;$K$5,"OK","NOK")))</f>
        <v xml:space="preserve"> </v>
      </c>
      <c r="O1371" s="67" t="str">
        <f>IF('Raw Data'!B1375=0," ","No")</f>
        <v xml:space="preserve"> </v>
      </c>
      <c r="P1371" s="61" t="str">
        <f>IF('Raw Data'!B1375=0," ",'Raw Data'!F1375 &amp; ".")</f>
        <v xml:space="preserve"> </v>
      </c>
    </row>
    <row r="1372" spans="1:16" x14ac:dyDescent="0.2">
      <c r="A1372" s="62" t="str">
        <f>IF('Raw Data'!B1376=0,"",'Raw Data'!B1376)</f>
        <v/>
      </c>
      <c r="B1372" s="62" t="str">
        <f>IF('Raw Data'!B1376=0,"",'Raw Data'!C1376)</f>
        <v/>
      </c>
      <c r="C1372" s="63" t="str">
        <f>IF('Raw Data'!B1376=0," ",'Raw Data'!D1376)</f>
        <v xml:space="preserve"> </v>
      </c>
      <c r="D1372" s="63" t="str">
        <f>IF('Raw Data'!B1376=0," ",'Raw Data'!E1376)</f>
        <v xml:space="preserve"> </v>
      </c>
      <c r="E1372" s="63" t="str">
        <f>IF('Raw Data'!B1376=0," ",MIN('Raw Data'!G1376:JP1376))</f>
        <v xml:space="preserve"> </v>
      </c>
      <c r="F1372" s="63" t="str">
        <f>IF('Raw Data'!B1376=0," ",AVERAGE('Raw Data'!G1376:JP1376))</f>
        <v xml:space="preserve"> </v>
      </c>
      <c r="G1372" s="63" t="str">
        <f>IF('Raw Data'!B1376=0," ",MAX('Raw Data'!G1376:JP1376))</f>
        <v xml:space="preserve"> </v>
      </c>
      <c r="H1372" s="63" t="str">
        <f>IF('Raw Data'!B1376=0," ",_xlfn.STDEV.S('Raw Data'!G1376:JP1376))</f>
        <v xml:space="preserve"> </v>
      </c>
      <c r="I1372" s="64" t="str">
        <f>IF('Raw Data'!B1376=0," ",(D1372+C1372)/2)</f>
        <v xml:space="preserve"> </v>
      </c>
      <c r="J1372" s="65" t="str">
        <f>IF('Raw Data'!B1376=0," ",IF(H1372=0,9999,MIN((F1372-C1372),(D1372-F1372))/3/H1372))</f>
        <v xml:space="preserve"> </v>
      </c>
      <c r="K1372" s="60" t="str">
        <f>IF('Raw Data'!B1376=0," ",IF(O1372="Yes",J1372-$K$6,J1372-$K$5))</f>
        <v xml:space="preserve"> </v>
      </c>
      <c r="L1372" s="66" t="str">
        <f>IF('Raw Data'!B1376=0," ",IF(I1372="ND","ND",2*(F1372-I1372)/(D1372-C1372)))</f>
        <v xml:space="preserve"> </v>
      </c>
      <c r="M1372" s="60" t="str">
        <f t="shared" si="22"/>
        <v xml:space="preserve"> </v>
      </c>
      <c r="N1372" s="59" t="str">
        <f>IF('Raw Data'!B1376=0," ",IF(O1372="Yes",IF(J1372&gt;$K$6,"OK","NOK"),IF(J1372&gt;$K$5,"OK","NOK")))</f>
        <v xml:space="preserve"> </v>
      </c>
      <c r="O1372" s="67" t="str">
        <f>IF('Raw Data'!B1376=0," ","No")</f>
        <v xml:space="preserve"> </v>
      </c>
      <c r="P1372" s="61" t="str">
        <f>IF('Raw Data'!B1376=0," ",'Raw Data'!F1376 &amp; ".")</f>
        <v xml:space="preserve"> </v>
      </c>
    </row>
    <row r="1373" spans="1:16" x14ac:dyDescent="0.2">
      <c r="A1373" s="62" t="str">
        <f>IF('Raw Data'!B1377=0,"",'Raw Data'!B1377)</f>
        <v/>
      </c>
      <c r="B1373" s="62" t="str">
        <f>IF('Raw Data'!B1377=0,"",'Raw Data'!C1377)</f>
        <v/>
      </c>
      <c r="C1373" s="63" t="str">
        <f>IF('Raw Data'!B1377=0," ",'Raw Data'!D1377)</f>
        <v xml:space="preserve"> </v>
      </c>
      <c r="D1373" s="63" t="str">
        <f>IF('Raw Data'!B1377=0," ",'Raw Data'!E1377)</f>
        <v xml:space="preserve"> </v>
      </c>
      <c r="E1373" s="63" t="str">
        <f>IF('Raw Data'!B1377=0," ",MIN('Raw Data'!G1377:JP1377))</f>
        <v xml:space="preserve"> </v>
      </c>
      <c r="F1373" s="63" t="str">
        <f>IF('Raw Data'!B1377=0," ",AVERAGE('Raw Data'!G1377:JP1377))</f>
        <v xml:space="preserve"> </v>
      </c>
      <c r="G1373" s="63" t="str">
        <f>IF('Raw Data'!B1377=0," ",MAX('Raw Data'!G1377:JP1377))</f>
        <v xml:space="preserve"> </v>
      </c>
      <c r="H1373" s="63" t="str">
        <f>IF('Raw Data'!B1377=0," ",_xlfn.STDEV.S('Raw Data'!G1377:JP1377))</f>
        <v xml:space="preserve"> </v>
      </c>
      <c r="I1373" s="64" t="str">
        <f>IF('Raw Data'!B1377=0," ",(D1373+C1373)/2)</f>
        <v xml:space="preserve"> </v>
      </c>
      <c r="J1373" s="65" t="str">
        <f>IF('Raw Data'!B1377=0," ",IF(H1373=0,9999,MIN((F1373-C1373),(D1373-F1373))/3/H1373))</f>
        <v xml:space="preserve"> </v>
      </c>
      <c r="K1373" s="60" t="str">
        <f>IF('Raw Data'!B1377=0," ",IF(O1373="Yes",J1373-$K$6,J1373-$K$5))</f>
        <v xml:space="preserve"> </v>
      </c>
      <c r="L1373" s="66" t="str">
        <f>IF('Raw Data'!B1377=0," ",IF(I1373="ND","ND",2*(F1373-I1373)/(D1373-C1373)))</f>
        <v xml:space="preserve"> </v>
      </c>
      <c r="M1373" s="60" t="str">
        <f t="shared" si="22"/>
        <v xml:space="preserve"> </v>
      </c>
      <c r="N1373" s="59" t="str">
        <f>IF('Raw Data'!B1377=0," ",IF(O1373="Yes",IF(J1373&gt;$K$6,"OK","NOK"),IF(J1373&gt;$K$5,"OK","NOK")))</f>
        <v xml:space="preserve"> </v>
      </c>
      <c r="O1373" s="67" t="str">
        <f>IF('Raw Data'!B1377=0," ","No")</f>
        <v xml:space="preserve"> </v>
      </c>
      <c r="P1373" s="61" t="str">
        <f>IF('Raw Data'!B1377=0," ",'Raw Data'!F1377 &amp; ".")</f>
        <v xml:space="preserve"> </v>
      </c>
    </row>
    <row r="1374" spans="1:16" x14ac:dyDescent="0.2">
      <c r="A1374" s="62" t="str">
        <f>IF('Raw Data'!B1378=0,"",'Raw Data'!B1378)</f>
        <v/>
      </c>
      <c r="B1374" s="62" t="str">
        <f>IF('Raw Data'!B1378=0,"",'Raw Data'!C1378)</f>
        <v/>
      </c>
      <c r="C1374" s="63" t="str">
        <f>IF('Raw Data'!B1378=0," ",'Raw Data'!D1378)</f>
        <v xml:space="preserve"> </v>
      </c>
      <c r="D1374" s="63" t="str">
        <f>IF('Raw Data'!B1378=0," ",'Raw Data'!E1378)</f>
        <v xml:space="preserve"> </v>
      </c>
      <c r="E1374" s="63" t="str">
        <f>IF('Raw Data'!B1378=0," ",MIN('Raw Data'!G1378:JP1378))</f>
        <v xml:space="preserve"> </v>
      </c>
      <c r="F1374" s="63" t="str">
        <f>IF('Raw Data'!B1378=0," ",AVERAGE('Raw Data'!G1378:JP1378))</f>
        <v xml:space="preserve"> </v>
      </c>
      <c r="G1374" s="63" t="str">
        <f>IF('Raw Data'!B1378=0," ",MAX('Raw Data'!G1378:JP1378))</f>
        <v xml:space="preserve"> </v>
      </c>
      <c r="H1374" s="63" t="str">
        <f>IF('Raw Data'!B1378=0," ",_xlfn.STDEV.S('Raw Data'!G1378:JP1378))</f>
        <v xml:space="preserve"> </v>
      </c>
      <c r="I1374" s="64" t="str">
        <f>IF('Raw Data'!B1378=0," ",(D1374+C1374)/2)</f>
        <v xml:space="preserve"> </v>
      </c>
      <c r="J1374" s="65" t="str">
        <f>IF('Raw Data'!B1378=0," ",IF(H1374=0,9999,MIN((F1374-C1374),(D1374-F1374))/3/H1374))</f>
        <v xml:space="preserve"> </v>
      </c>
      <c r="K1374" s="60" t="str">
        <f>IF('Raw Data'!B1378=0," ",IF(O1374="Yes",J1374-$K$6,J1374-$K$5))</f>
        <v xml:space="preserve"> </v>
      </c>
      <c r="L1374" s="66" t="str">
        <f>IF('Raw Data'!B1378=0," ",IF(I1374="ND","ND",2*(F1374-I1374)/(D1374-C1374)))</f>
        <v xml:space="preserve"> </v>
      </c>
      <c r="M1374" s="60" t="str">
        <f t="shared" si="22"/>
        <v xml:space="preserve"> </v>
      </c>
      <c r="N1374" s="59" t="str">
        <f>IF('Raw Data'!B1378=0," ",IF(O1374="Yes",IF(J1374&gt;$K$6,"OK","NOK"),IF(J1374&gt;$K$5,"OK","NOK")))</f>
        <v xml:space="preserve"> </v>
      </c>
      <c r="O1374" s="67" t="str">
        <f>IF('Raw Data'!B1378=0," ","No")</f>
        <v xml:space="preserve"> </v>
      </c>
      <c r="P1374" s="61" t="str">
        <f>IF('Raw Data'!B1378=0," ",'Raw Data'!F1378 &amp; ".")</f>
        <v xml:space="preserve"> </v>
      </c>
    </row>
    <row r="1375" spans="1:16" x14ac:dyDescent="0.2">
      <c r="A1375" s="62" t="str">
        <f>IF('Raw Data'!B1379=0,"",'Raw Data'!B1379)</f>
        <v/>
      </c>
      <c r="B1375" s="62" t="str">
        <f>IF('Raw Data'!B1379=0,"",'Raw Data'!C1379)</f>
        <v/>
      </c>
      <c r="C1375" s="63" t="str">
        <f>IF('Raw Data'!B1379=0," ",'Raw Data'!D1379)</f>
        <v xml:space="preserve"> </v>
      </c>
      <c r="D1375" s="63" t="str">
        <f>IF('Raw Data'!B1379=0," ",'Raw Data'!E1379)</f>
        <v xml:space="preserve"> </v>
      </c>
      <c r="E1375" s="63" t="str">
        <f>IF('Raw Data'!B1379=0," ",MIN('Raw Data'!G1379:JP1379))</f>
        <v xml:space="preserve"> </v>
      </c>
      <c r="F1375" s="63" t="str">
        <f>IF('Raw Data'!B1379=0," ",AVERAGE('Raw Data'!G1379:JP1379))</f>
        <v xml:space="preserve"> </v>
      </c>
      <c r="G1375" s="63" t="str">
        <f>IF('Raw Data'!B1379=0," ",MAX('Raw Data'!G1379:JP1379))</f>
        <v xml:space="preserve"> </v>
      </c>
      <c r="H1375" s="63" t="str">
        <f>IF('Raw Data'!B1379=0," ",_xlfn.STDEV.S('Raw Data'!G1379:JP1379))</f>
        <v xml:space="preserve"> </v>
      </c>
      <c r="I1375" s="64" t="str">
        <f>IF('Raw Data'!B1379=0," ",(D1375+C1375)/2)</f>
        <v xml:space="preserve"> </v>
      </c>
      <c r="J1375" s="65" t="str">
        <f>IF('Raw Data'!B1379=0," ",IF(H1375=0,9999,MIN((F1375-C1375),(D1375-F1375))/3/H1375))</f>
        <v xml:space="preserve"> </v>
      </c>
      <c r="K1375" s="60" t="str">
        <f>IF('Raw Data'!B1379=0," ",IF(O1375="Yes",J1375-$K$6,J1375-$K$5))</f>
        <v xml:space="preserve"> </v>
      </c>
      <c r="L1375" s="66" t="str">
        <f>IF('Raw Data'!B1379=0," ",IF(I1375="ND","ND",2*(F1375-I1375)/(D1375-C1375)))</f>
        <v xml:space="preserve"> </v>
      </c>
      <c r="M1375" s="60" t="str">
        <f t="shared" si="22"/>
        <v xml:space="preserve"> </v>
      </c>
      <c r="N1375" s="59" t="str">
        <f>IF('Raw Data'!B1379=0," ",IF(O1375="Yes",IF(J1375&gt;$K$6,"OK","NOK"),IF(J1375&gt;$K$5,"OK","NOK")))</f>
        <v xml:space="preserve"> </v>
      </c>
      <c r="O1375" s="67" t="str">
        <f>IF('Raw Data'!B1379=0," ","No")</f>
        <v xml:space="preserve"> </v>
      </c>
      <c r="P1375" s="61" t="str">
        <f>IF('Raw Data'!B1379=0," ",'Raw Data'!F1379 &amp; ".")</f>
        <v xml:space="preserve"> </v>
      </c>
    </row>
    <row r="1376" spans="1:16" x14ac:dyDescent="0.2">
      <c r="A1376" s="62" t="str">
        <f>IF('Raw Data'!B1380=0,"",'Raw Data'!B1380)</f>
        <v/>
      </c>
      <c r="B1376" s="62" t="str">
        <f>IF('Raw Data'!B1380=0,"",'Raw Data'!C1380)</f>
        <v/>
      </c>
      <c r="C1376" s="63" t="str">
        <f>IF('Raw Data'!B1380=0," ",'Raw Data'!D1380)</f>
        <v xml:space="preserve"> </v>
      </c>
      <c r="D1376" s="63" t="str">
        <f>IF('Raw Data'!B1380=0," ",'Raw Data'!E1380)</f>
        <v xml:space="preserve"> </v>
      </c>
      <c r="E1376" s="63" t="str">
        <f>IF('Raw Data'!B1380=0," ",MIN('Raw Data'!G1380:JP1380))</f>
        <v xml:space="preserve"> </v>
      </c>
      <c r="F1376" s="63" t="str">
        <f>IF('Raw Data'!B1380=0," ",AVERAGE('Raw Data'!G1380:JP1380))</f>
        <v xml:space="preserve"> </v>
      </c>
      <c r="G1376" s="63" t="str">
        <f>IF('Raw Data'!B1380=0," ",MAX('Raw Data'!G1380:JP1380))</f>
        <v xml:space="preserve"> </v>
      </c>
      <c r="H1376" s="63" t="str">
        <f>IF('Raw Data'!B1380=0," ",_xlfn.STDEV.S('Raw Data'!G1380:JP1380))</f>
        <v xml:space="preserve"> </v>
      </c>
      <c r="I1376" s="64" t="str">
        <f>IF('Raw Data'!B1380=0," ",(D1376+C1376)/2)</f>
        <v xml:space="preserve"> </v>
      </c>
      <c r="J1376" s="65" t="str">
        <f>IF('Raw Data'!B1380=0," ",IF(H1376=0,9999,MIN((F1376-C1376),(D1376-F1376))/3/H1376))</f>
        <v xml:space="preserve"> </v>
      </c>
      <c r="K1376" s="60" t="str">
        <f>IF('Raw Data'!B1380=0," ",IF(O1376="Yes",J1376-$K$6,J1376-$K$5))</f>
        <v xml:space="preserve"> </v>
      </c>
      <c r="L1376" s="66" t="str">
        <f>IF('Raw Data'!B1380=0," ",IF(I1376="ND","ND",2*(F1376-I1376)/(D1376-C1376)))</f>
        <v xml:space="preserve"> </v>
      </c>
      <c r="M1376" s="60" t="str">
        <f t="shared" si="22"/>
        <v xml:space="preserve"> </v>
      </c>
      <c r="N1376" s="59" t="str">
        <f>IF('Raw Data'!B1380=0," ",IF(O1376="Yes",IF(J1376&gt;$K$6,"OK","NOK"),IF(J1376&gt;$K$5,"OK","NOK")))</f>
        <v xml:space="preserve"> </v>
      </c>
      <c r="O1376" s="67" t="str">
        <f>IF('Raw Data'!B1380=0," ","No")</f>
        <v xml:space="preserve"> </v>
      </c>
      <c r="P1376" s="61" t="str">
        <f>IF('Raw Data'!B1380=0," ",'Raw Data'!F1380 &amp; ".")</f>
        <v xml:space="preserve"> </v>
      </c>
    </row>
    <row r="1377" spans="1:16" x14ac:dyDescent="0.2">
      <c r="A1377" s="62" t="str">
        <f>IF('Raw Data'!B1381=0,"",'Raw Data'!B1381)</f>
        <v/>
      </c>
      <c r="B1377" s="62" t="str">
        <f>IF('Raw Data'!B1381=0,"",'Raw Data'!C1381)</f>
        <v/>
      </c>
      <c r="C1377" s="63" t="str">
        <f>IF('Raw Data'!B1381=0," ",'Raw Data'!D1381)</f>
        <v xml:space="preserve"> </v>
      </c>
      <c r="D1377" s="63" t="str">
        <f>IF('Raw Data'!B1381=0," ",'Raw Data'!E1381)</f>
        <v xml:space="preserve"> </v>
      </c>
      <c r="E1377" s="63" t="str">
        <f>IF('Raw Data'!B1381=0," ",MIN('Raw Data'!G1381:JP1381))</f>
        <v xml:space="preserve"> </v>
      </c>
      <c r="F1377" s="63" t="str">
        <f>IF('Raw Data'!B1381=0," ",AVERAGE('Raw Data'!G1381:JP1381))</f>
        <v xml:space="preserve"> </v>
      </c>
      <c r="G1377" s="63" t="str">
        <f>IF('Raw Data'!B1381=0," ",MAX('Raw Data'!G1381:JP1381))</f>
        <v xml:space="preserve"> </v>
      </c>
      <c r="H1377" s="63" t="str">
        <f>IF('Raw Data'!B1381=0," ",_xlfn.STDEV.S('Raw Data'!G1381:JP1381))</f>
        <v xml:space="preserve"> </v>
      </c>
      <c r="I1377" s="64" t="str">
        <f>IF('Raw Data'!B1381=0," ",(D1377+C1377)/2)</f>
        <v xml:space="preserve"> </v>
      </c>
      <c r="J1377" s="65" t="str">
        <f>IF('Raw Data'!B1381=0," ",IF(H1377=0,9999,MIN((F1377-C1377),(D1377-F1377))/3/H1377))</f>
        <v xml:space="preserve"> </v>
      </c>
      <c r="K1377" s="60" t="str">
        <f>IF('Raw Data'!B1381=0," ",IF(O1377="Yes",J1377-$K$6,J1377-$K$5))</f>
        <v xml:space="preserve"> </v>
      </c>
      <c r="L1377" s="66" t="str">
        <f>IF('Raw Data'!B1381=0," ",IF(I1377="ND","ND",2*(F1377-I1377)/(D1377-C1377)))</f>
        <v xml:space="preserve"> </v>
      </c>
      <c r="M1377" s="60" t="str">
        <f t="shared" si="22"/>
        <v xml:space="preserve"> </v>
      </c>
      <c r="N1377" s="59" t="str">
        <f>IF('Raw Data'!B1381=0," ",IF(O1377="Yes",IF(J1377&gt;$K$6,"OK","NOK"),IF(J1377&gt;$K$5,"OK","NOK")))</f>
        <v xml:space="preserve"> </v>
      </c>
      <c r="O1377" s="67" t="str">
        <f>IF('Raw Data'!B1381=0," ","No")</f>
        <v xml:space="preserve"> </v>
      </c>
      <c r="P1377" s="61" t="str">
        <f>IF('Raw Data'!B1381=0," ",'Raw Data'!F1381 &amp; ".")</f>
        <v xml:space="preserve"> </v>
      </c>
    </row>
    <row r="1378" spans="1:16" x14ac:dyDescent="0.2">
      <c r="A1378" s="62" t="str">
        <f>IF('Raw Data'!B1382=0,"",'Raw Data'!B1382)</f>
        <v/>
      </c>
      <c r="B1378" s="62" t="str">
        <f>IF('Raw Data'!B1382=0,"",'Raw Data'!C1382)</f>
        <v/>
      </c>
      <c r="C1378" s="63" t="str">
        <f>IF('Raw Data'!B1382=0," ",'Raw Data'!D1382)</f>
        <v xml:space="preserve"> </v>
      </c>
      <c r="D1378" s="63" t="str">
        <f>IF('Raw Data'!B1382=0," ",'Raw Data'!E1382)</f>
        <v xml:space="preserve"> </v>
      </c>
      <c r="E1378" s="63" t="str">
        <f>IF('Raw Data'!B1382=0," ",MIN('Raw Data'!G1382:JP1382))</f>
        <v xml:space="preserve"> </v>
      </c>
      <c r="F1378" s="63" t="str">
        <f>IF('Raw Data'!B1382=0," ",AVERAGE('Raw Data'!G1382:JP1382))</f>
        <v xml:space="preserve"> </v>
      </c>
      <c r="G1378" s="63" t="str">
        <f>IF('Raw Data'!B1382=0," ",MAX('Raw Data'!G1382:JP1382))</f>
        <v xml:space="preserve"> </v>
      </c>
      <c r="H1378" s="63" t="str">
        <f>IF('Raw Data'!B1382=0," ",_xlfn.STDEV.S('Raw Data'!G1382:JP1382))</f>
        <v xml:space="preserve"> </v>
      </c>
      <c r="I1378" s="64" t="str">
        <f>IF('Raw Data'!B1382=0," ",(D1378+C1378)/2)</f>
        <v xml:space="preserve"> </v>
      </c>
      <c r="J1378" s="65" t="str">
        <f>IF('Raw Data'!B1382=0," ",IF(H1378=0,9999,MIN((F1378-C1378),(D1378-F1378))/3/H1378))</f>
        <v xml:space="preserve"> </v>
      </c>
      <c r="K1378" s="60" t="str">
        <f>IF('Raw Data'!B1382=0," ",IF(O1378="Yes",J1378-$K$6,J1378-$K$5))</f>
        <v xml:space="preserve"> </v>
      </c>
      <c r="L1378" s="66" t="str">
        <f>IF('Raw Data'!B1382=0," ",IF(I1378="ND","ND",2*(F1378-I1378)/(D1378-C1378)))</f>
        <v xml:space="preserve"> </v>
      </c>
      <c r="M1378" s="60" t="str">
        <f t="shared" si="22"/>
        <v xml:space="preserve"> </v>
      </c>
      <c r="N1378" s="59" t="str">
        <f>IF('Raw Data'!B1382=0," ",IF(O1378="Yes",IF(J1378&gt;$K$6,"OK","NOK"),IF(J1378&gt;$K$5,"OK","NOK")))</f>
        <v xml:space="preserve"> </v>
      </c>
      <c r="O1378" s="67" t="str">
        <f>IF('Raw Data'!B1382=0," ","No")</f>
        <v xml:space="preserve"> </v>
      </c>
      <c r="P1378" s="61" t="str">
        <f>IF('Raw Data'!B1382=0," ",'Raw Data'!F1382 &amp; ".")</f>
        <v xml:space="preserve"> </v>
      </c>
    </row>
    <row r="1379" spans="1:16" x14ac:dyDescent="0.2">
      <c r="A1379" s="62" t="str">
        <f>IF('Raw Data'!B1383=0,"",'Raw Data'!B1383)</f>
        <v/>
      </c>
      <c r="B1379" s="62" t="str">
        <f>IF('Raw Data'!B1383=0,"",'Raw Data'!C1383)</f>
        <v/>
      </c>
      <c r="C1379" s="63" t="str">
        <f>IF('Raw Data'!B1383=0," ",'Raw Data'!D1383)</f>
        <v xml:space="preserve"> </v>
      </c>
      <c r="D1379" s="63" t="str">
        <f>IF('Raw Data'!B1383=0," ",'Raw Data'!E1383)</f>
        <v xml:space="preserve"> </v>
      </c>
      <c r="E1379" s="63" t="str">
        <f>IF('Raw Data'!B1383=0," ",MIN('Raw Data'!G1383:JP1383))</f>
        <v xml:space="preserve"> </v>
      </c>
      <c r="F1379" s="63" t="str">
        <f>IF('Raw Data'!B1383=0," ",AVERAGE('Raw Data'!G1383:JP1383))</f>
        <v xml:space="preserve"> </v>
      </c>
      <c r="G1379" s="63" t="str">
        <f>IF('Raw Data'!B1383=0," ",MAX('Raw Data'!G1383:JP1383))</f>
        <v xml:space="preserve"> </v>
      </c>
      <c r="H1379" s="63" t="str">
        <f>IF('Raw Data'!B1383=0," ",_xlfn.STDEV.S('Raw Data'!G1383:JP1383))</f>
        <v xml:space="preserve"> </v>
      </c>
      <c r="I1379" s="64" t="str">
        <f>IF('Raw Data'!B1383=0," ",(D1379+C1379)/2)</f>
        <v xml:space="preserve"> </v>
      </c>
      <c r="J1379" s="65" t="str">
        <f>IF('Raw Data'!B1383=0," ",IF(H1379=0,9999,MIN((F1379-C1379),(D1379-F1379))/3/H1379))</f>
        <v xml:space="preserve"> </v>
      </c>
      <c r="K1379" s="60" t="str">
        <f>IF('Raw Data'!B1383=0," ",IF(O1379="Yes",J1379-$K$6,J1379-$K$5))</f>
        <v xml:space="preserve"> </v>
      </c>
      <c r="L1379" s="66" t="str">
        <f>IF('Raw Data'!B1383=0," ",IF(I1379="ND","ND",2*(F1379-I1379)/(D1379-C1379)))</f>
        <v xml:space="preserve"> </v>
      </c>
      <c r="M1379" s="60" t="str">
        <f t="shared" si="22"/>
        <v xml:space="preserve"> </v>
      </c>
      <c r="N1379" s="59" t="str">
        <f>IF('Raw Data'!B1383=0," ",IF(O1379="Yes",IF(J1379&gt;$K$6,"OK","NOK"),IF(J1379&gt;$K$5,"OK","NOK")))</f>
        <v xml:space="preserve"> </v>
      </c>
      <c r="O1379" s="67" t="str">
        <f>IF('Raw Data'!B1383=0," ","No")</f>
        <v xml:space="preserve"> </v>
      </c>
      <c r="P1379" s="61" t="str">
        <f>IF('Raw Data'!B1383=0," ",'Raw Data'!F1383 &amp; ".")</f>
        <v xml:space="preserve"> </v>
      </c>
    </row>
    <row r="1380" spans="1:16" x14ac:dyDescent="0.2">
      <c r="A1380" s="62" t="str">
        <f>IF('Raw Data'!B1384=0,"",'Raw Data'!B1384)</f>
        <v/>
      </c>
      <c r="B1380" s="62" t="str">
        <f>IF('Raw Data'!B1384=0,"",'Raw Data'!C1384)</f>
        <v/>
      </c>
      <c r="C1380" s="63" t="str">
        <f>IF('Raw Data'!B1384=0," ",'Raw Data'!D1384)</f>
        <v xml:space="preserve"> </v>
      </c>
      <c r="D1380" s="63" t="str">
        <f>IF('Raw Data'!B1384=0," ",'Raw Data'!E1384)</f>
        <v xml:space="preserve"> </v>
      </c>
      <c r="E1380" s="63" t="str">
        <f>IF('Raw Data'!B1384=0," ",MIN('Raw Data'!G1384:JP1384))</f>
        <v xml:space="preserve"> </v>
      </c>
      <c r="F1380" s="63" t="str">
        <f>IF('Raw Data'!B1384=0," ",AVERAGE('Raw Data'!G1384:JP1384))</f>
        <v xml:space="preserve"> </v>
      </c>
      <c r="G1380" s="63" t="str">
        <f>IF('Raw Data'!B1384=0," ",MAX('Raw Data'!G1384:JP1384))</f>
        <v xml:space="preserve"> </v>
      </c>
      <c r="H1380" s="63" t="str">
        <f>IF('Raw Data'!B1384=0," ",_xlfn.STDEV.S('Raw Data'!G1384:JP1384))</f>
        <v xml:space="preserve"> </v>
      </c>
      <c r="I1380" s="64" t="str">
        <f>IF('Raw Data'!B1384=0," ",(D1380+C1380)/2)</f>
        <v xml:space="preserve"> </v>
      </c>
      <c r="J1380" s="65" t="str">
        <f>IF('Raw Data'!B1384=0," ",IF(H1380=0,9999,MIN((F1380-C1380),(D1380-F1380))/3/H1380))</f>
        <v xml:space="preserve"> </v>
      </c>
      <c r="K1380" s="60" t="str">
        <f>IF('Raw Data'!B1384=0," ",IF(O1380="Yes",J1380-$K$6,J1380-$K$5))</f>
        <v xml:space="preserve"> </v>
      </c>
      <c r="L1380" s="66" t="str">
        <f>IF('Raw Data'!B1384=0," ",IF(I1380="ND","ND",2*(F1380-I1380)/(D1380-C1380)))</f>
        <v xml:space="preserve"> </v>
      </c>
      <c r="M1380" s="60" t="str">
        <f t="shared" si="22"/>
        <v xml:space="preserve"> </v>
      </c>
      <c r="N1380" s="59" t="str">
        <f>IF('Raw Data'!B1384=0," ",IF(O1380="Yes",IF(J1380&gt;$K$6,"OK","NOK"),IF(J1380&gt;$K$5,"OK","NOK")))</f>
        <v xml:space="preserve"> </v>
      </c>
      <c r="O1380" s="67" t="str">
        <f>IF('Raw Data'!B1384=0," ","No")</f>
        <v xml:space="preserve"> </v>
      </c>
      <c r="P1380" s="61" t="str">
        <f>IF('Raw Data'!B1384=0," ",'Raw Data'!F1384 &amp; ".")</f>
        <v xml:space="preserve"> </v>
      </c>
    </row>
    <row r="1381" spans="1:16" x14ac:dyDescent="0.2">
      <c r="A1381" s="62" t="str">
        <f>IF('Raw Data'!B1385=0,"",'Raw Data'!B1385)</f>
        <v/>
      </c>
      <c r="B1381" s="62" t="str">
        <f>IF('Raw Data'!B1385=0,"",'Raw Data'!C1385)</f>
        <v/>
      </c>
      <c r="C1381" s="63" t="str">
        <f>IF('Raw Data'!B1385=0," ",'Raw Data'!D1385)</f>
        <v xml:space="preserve"> </v>
      </c>
      <c r="D1381" s="63" t="str">
        <f>IF('Raw Data'!B1385=0," ",'Raw Data'!E1385)</f>
        <v xml:space="preserve"> </v>
      </c>
      <c r="E1381" s="63" t="str">
        <f>IF('Raw Data'!B1385=0," ",MIN('Raw Data'!G1385:JP1385))</f>
        <v xml:space="preserve"> </v>
      </c>
      <c r="F1381" s="63" t="str">
        <f>IF('Raw Data'!B1385=0," ",AVERAGE('Raw Data'!G1385:JP1385))</f>
        <v xml:space="preserve"> </v>
      </c>
      <c r="G1381" s="63" t="str">
        <f>IF('Raw Data'!B1385=0," ",MAX('Raw Data'!G1385:JP1385))</f>
        <v xml:space="preserve"> </v>
      </c>
      <c r="H1381" s="63" t="str">
        <f>IF('Raw Data'!B1385=0," ",_xlfn.STDEV.S('Raw Data'!G1385:JP1385))</f>
        <v xml:space="preserve"> </v>
      </c>
      <c r="I1381" s="64" t="str">
        <f>IF('Raw Data'!B1385=0," ",(D1381+C1381)/2)</f>
        <v xml:space="preserve"> </v>
      </c>
      <c r="J1381" s="65" t="str">
        <f>IF('Raw Data'!B1385=0," ",IF(H1381=0,9999,MIN((F1381-C1381),(D1381-F1381))/3/H1381))</f>
        <v xml:space="preserve"> </v>
      </c>
      <c r="K1381" s="60" t="str">
        <f>IF('Raw Data'!B1385=0," ",IF(O1381="Yes",J1381-$K$6,J1381-$K$5))</f>
        <v xml:space="preserve"> </v>
      </c>
      <c r="L1381" s="66" t="str">
        <f>IF('Raw Data'!B1385=0," ",IF(I1381="ND","ND",2*(F1381-I1381)/(D1381-C1381)))</f>
        <v xml:space="preserve"> </v>
      </c>
      <c r="M1381" s="60" t="str">
        <f t="shared" si="22"/>
        <v xml:space="preserve"> </v>
      </c>
      <c r="N1381" s="59" t="str">
        <f>IF('Raw Data'!B1385=0," ",IF(O1381="Yes",IF(J1381&gt;$K$6,"OK","NOK"),IF(J1381&gt;$K$5,"OK","NOK")))</f>
        <v xml:space="preserve"> </v>
      </c>
      <c r="O1381" s="67" t="str">
        <f>IF('Raw Data'!B1385=0," ","No")</f>
        <v xml:space="preserve"> </v>
      </c>
      <c r="P1381" s="61" t="str">
        <f>IF('Raw Data'!B1385=0," ",'Raw Data'!F1385 &amp; ".")</f>
        <v xml:space="preserve"> </v>
      </c>
    </row>
    <row r="1382" spans="1:16" x14ac:dyDescent="0.2">
      <c r="A1382" s="62" t="str">
        <f>IF('Raw Data'!B1386=0,"",'Raw Data'!B1386)</f>
        <v/>
      </c>
      <c r="B1382" s="62" t="str">
        <f>IF('Raw Data'!B1386=0,"",'Raw Data'!C1386)</f>
        <v/>
      </c>
      <c r="C1382" s="63" t="str">
        <f>IF('Raw Data'!B1386=0," ",'Raw Data'!D1386)</f>
        <v xml:space="preserve"> </v>
      </c>
      <c r="D1382" s="63" t="str">
        <f>IF('Raw Data'!B1386=0," ",'Raw Data'!E1386)</f>
        <v xml:space="preserve"> </v>
      </c>
      <c r="E1382" s="63" t="str">
        <f>IF('Raw Data'!B1386=0," ",MIN('Raw Data'!G1386:JP1386))</f>
        <v xml:space="preserve"> </v>
      </c>
      <c r="F1382" s="63" t="str">
        <f>IF('Raw Data'!B1386=0," ",AVERAGE('Raw Data'!G1386:JP1386))</f>
        <v xml:space="preserve"> </v>
      </c>
      <c r="G1382" s="63" t="str">
        <f>IF('Raw Data'!B1386=0," ",MAX('Raw Data'!G1386:JP1386))</f>
        <v xml:space="preserve"> </v>
      </c>
      <c r="H1382" s="63" t="str">
        <f>IF('Raw Data'!B1386=0," ",_xlfn.STDEV.S('Raw Data'!G1386:JP1386))</f>
        <v xml:space="preserve"> </v>
      </c>
      <c r="I1382" s="64" t="str">
        <f>IF('Raw Data'!B1386=0," ",(D1382+C1382)/2)</f>
        <v xml:space="preserve"> </v>
      </c>
      <c r="J1382" s="65" t="str">
        <f>IF('Raw Data'!B1386=0," ",IF(H1382=0,9999,MIN((F1382-C1382),(D1382-F1382))/3/H1382))</f>
        <v xml:space="preserve"> </v>
      </c>
      <c r="K1382" s="60" t="str">
        <f>IF('Raw Data'!B1386=0," ",IF(O1382="Yes",J1382-$K$6,J1382-$K$5))</f>
        <v xml:space="preserve"> </v>
      </c>
      <c r="L1382" s="66" t="str">
        <f>IF('Raw Data'!B1386=0," ",IF(I1382="ND","ND",2*(F1382-I1382)/(D1382-C1382)))</f>
        <v xml:space="preserve"> </v>
      </c>
      <c r="M1382" s="60" t="str">
        <f t="shared" si="22"/>
        <v xml:space="preserve"> </v>
      </c>
      <c r="N1382" s="59" t="str">
        <f>IF('Raw Data'!B1386=0," ",IF(O1382="Yes",IF(J1382&gt;$K$6,"OK","NOK"),IF(J1382&gt;$K$5,"OK","NOK")))</f>
        <v xml:space="preserve"> </v>
      </c>
      <c r="O1382" s="67" t="str">
        <f>IF('Raw Data'!B1386=0," ","No")</f>
        <v xml:space="preserve"> </v>
      </c>
      <c r="P1382" s="61" t="str">
        <f>IF('Raw Data'!B1386=0," ",'Raw Data'!F1386 &amp; ".")</f>
        <v xml:space="preserve"> </v>
      </c>
    </row>
    <row r="1383" spans="1:16" x14ac:dyDescent="0.2">
      <c r="A1383" s="62" t="str">
        <f>IF('Raw Data'!B1387=0,"",'Raw Data'!B1387)</f>
        <v/>
      </c>
      <c r="B1383" s="62" t="str">
        <f>IF('Raw Data'!B1387=0,"",'Raw Data'!C1387)</f>
        <v/>
      </c>
      <c r="C1383" s="63" t="str">
        <f>IF('Raw Data'!B1387=0," ",'Raw Data'!D1387)</f>
        <v xml:space="preserve"> </v>
      </c>
      <c r="D1383" s="63" t="str">
        <f>IF('Raw Data'!B1387=0," ",'Raw Data'!E1387)</f>
        <v xml:space="preserve"> </v>
      </c>
      <c r="E1383" s="63" t="str">
        <f>IF('Raw Data'!B1387=0," ",MIN('Raw Data'!G1387:JP1387))</f>
        <v xml:space="preserve"> </v>
      </c>
      <c r="F1383" s="63" t="str">
        <f>IF('Raw Data'!B1387=0," ",AVERAGE('Raw Data'!G1387:JP1387))</f>
        <v xml:space="preserve"> </v>
      </c>
      <c r="G1383" s="63" t="str">
        <f>IF('Raw Data'!B1387=0," ",MAX('Raw Data'!G1387:JP1387))</f>
        <v xml:space="preserve"> </v>
      </c>
      <c r="H1383" s="63" t="str">
        <f>IF('Raw Data'!B1387=0," ",_xlfn.STDEV.S('Raw Data'!G1387:JP1387))</f>
        <v xml:space="preserve"> </v>
      </c>
      <c r="I1383" s="64" t="str">
        <f>IF('Raw Data'!B1387=0," ",(D1383+C1383)/2)</f>
        <v xml:space="preserve"> </v>
      </c>
      <c r="J1383" s="65" t="str">
        <f>IF('Raw Data'!B1387=0," ",IF(H1383=0,9999,MIN((F1383-C1383),(D1383-F1383))/3/H1383))</f>
        <v xml:space="preserve"> </v>
      </c>
      <c r="K1383" s="60" t="str">
        <f>IF('Raw Data'!B1387=0," ",IF(O1383="Yes",J1383-$K$6,J1383-$K$5))</f>
        <v xml:space="preserve"> </v>
      </c>
      <c r="L1383" s="66" t="str">
        <f>IF('Raw Data'!B1387=0," ",IF(I1383="ND","ND",2*(F1383-I1383)/(D1383-C1383)))</f>
        <v xml:space="preserve"> </v>
      </c>
      <c r="M1383" s="60" t="str">
        <f t="shared" si="22"/>
        <v xml:space="preserve"> </v>
      </c>
      <c r="N1383" s="59" t="str">
        <f>IF('Raw Data'!B1387=0," ",IF(O1383="Yes",IF(J1383&gt;$K$6,"OK","NOK"),IF(J1383&gt;$K$5,"OK","NOK")))</f>
        <v xml:space="preserve"> </v>
      </c>
      <c r="O1383" s="67" t="str">
        <f>IF('Raw Data'!B1387=0," ","No")</f>
        <v xml:space="preserve"> </v>
      </c>
      <c r="P1383" s="61" t="str">
        <f>IF('Raw Data'!B1387=0," ",'Raw Data'!F1387 &amp; ".")</f>
        <v xml:space="preserve"> </v>
      </c>
    </row>
    <row r="1384" spans="1:16" x14ac:dyDescent="0.2">
      <c r="A1384" s="62" t="str">
        <f>IF('Raw Data'!B1388=0,"",'Raw Data'!B1388)</f>
        <v/>
      </c>
      <c r="B1384" s="62" t="str">
        <f>IF('Raw Data'!B1388=0,"",'Raw Data'!C1388)</f>
        <v/>
      </c>
      <c r="C1384" s="63" t="str">
        <f>IF('Raw Data'!B1388=0," ",'Raw Data'!D1388)</f>
        <v xml:space="preserve"> </v>
      </c>
      <c r="D1384" s="63" t="str">
        <f>IF('Raw Data'!B1388=0," ",'Raw Data'!E1388)</f>
        <v xml:space="preserve"> </v>
      </c>
      <c r="E1384" s="63" t="str">
        <f>IF('Raw Data'!B1388=0," ",MIN('Raw Data'!G1388:JP1388))</f>
        <v xml:space="preserve"> </v>
      </c>
      <c r="F1384" s="63" t="str">
        <f>IF('Raw Data'!B1388=0," ",AVERAGE('Raw Data'!G1388:JP1388))</f>
        <v xml:space="preserve"> </v>
      </c>
      <c r="G1384" s="63" t="str">
        <f>IF('Raw Data'!B1388=0," ",MAX('Raw Data'!G1388:JP1388))</f>
        <v xml:space="preserve"> </v>
      </c>
      <c r="H1384" s="63" t="str">
        <f>IF('Raw Data'!B1388=0," ",_xlfn.STDEV.S('Raw Data'!G1388:JP1388))</f>
        <v xml:space="preserve"> </v>
      </c>
      <c r="I1384" s="64" t="str">
        <f>IF('Raw Data'!B1388=0," ",(D1384+C1384)/2)</f>
        <v xml:space="preserve"> </v>
      </c>
      <c r="J1384" s="65" t="str">
        <f>IF('Raw Data'!B1388=0," ",IF(H1384=0,9999,MIN((F1384-C1384),(D1384-F1384))/3/H1384))</f>
        <v xml:space="preserve"> </v>
      </c>
      <c r="K1384" s="60" t="str">
        <f>IF('Raw Data'!B1388=0," ",IF(O1384="Yes",J1384-$K$6,J1384-$K$5))</f>
        <v xml:space="preserve"> </v>
      </c>
      <c r="L1384" s="66" t="str">
        <f>IF('Raw Data'!B1388=0," ",IF(I1384="ND","ND",2*(F1384-I1384)/(D1384-C1384)))</f>
        <v xml:space="preserve"> </v>
      </c>
      <c r="M1384" s="60" t="str">
        <f t="shared" si="22"/>
        <v xml:space="preserve"> </v>
      </c>
      <c r="N1384" s="59" t="str">
        <f>IF('Raw Data'!B1388=0," ",IF(O1384="Yes",IF(J1384&gt;$K$6,"OK","NOK"),IF(J1384&gt;$K$5,"OK","NOK")))</f>
        <v xml:space="preserve"> </v>
      </c>
      <c r="O1384" s="67" t="str">
        <f>IF('Raw Data'!B1388=0," ","No")</f>
        <v xml:space="preserve"> </v>
      </c>
      <c r="P1384" s="61" t="str">
        <f>IF('Raw Data'!B1388=0," ",'Raw Data'!F1388 &amp; ".")</f>
        <v xml:space="preserve"> </v>
      </c>
    </row>
    <row r="1385" spans="1:16" x14ac:dyDescent="0.2">
      <c r="A1385" s="62" t="str">
        <f>IF('Raw Data'!B1389=0,"",'Raw Data'!B1389)</f>
        <v/>
      </c>
      <c r="B1385" s="62" t="str">
        <f>IF('Raw Data'!B1389=0,"",'Raw Data'!C1389)</f>
        <v/>
      </c>
      <c r="C1385" s="63" t="str">
        <f>IF('Raw Data'!B1389=0," ",'Raw Data'!D1389)</f>
        <v xml:space="preserve"> </v>
      </c>
      <c r="D1385" s="63" t="str">
        <f>IF('Raw Data'!B1389=0," ",'Raw Data'!E1389)</f>
        <v xml:space="preserve"> </v>
      </c>
      <c r="E1385" s="63" t="str">
        <f>IF('Raw Data'!B1389=0," ",MIN('Raw Data'!G1389:JP1389))</f>
        <v xml:space="preserve"> </v>
      </c>
      <c r="F1385" s="63" t="str">
        <f>IF('Raw Data'!B1389=0," ",AVERAGE('Raw Data'!G1389:JP1389))</f>
        <v xml:space="preserve"> </v>
      </c>
      <c r="G1385" s="63" t="str">
        <f>IF('Raw Data'!B1389=0," ",MAX('Raw Data'!G1389:JP1389))</f>
        <v xml:space="preserve"> </v>
      </c>
      <c r="H1385" s="63" t="str">
        <f>IF('Raw Data'!B1389=0," ",_xlfn.STDEV.S('Raw Data'!G1389:JP1389))</f>
        <v xml:space="preserve"> </v>
      </c>
      <c r="I1385" s="64" t="str">
        <f>IF('Raw Data'!B1389=0," ",(D1385+C1385)/2)</f>
        <v xml:space="preserve"> </v>
      </c>
      <c r="J1385" s="65" t="str">
        <f>IF('Raw Data'!B1389=0," ",IF(H1385=0,9999,MIN((F1385-C1385),(D1385-F1385))/3/H1385))</f>
        <v xml:space="preserve"> </v>
      </c>
      <c r="K1385" s="60" t="str">
        <f>IF('Raw Data'!B1389=0," ",IF(O1385="Yes",J1385-$K$6,J1385-$K$5))</f>
        <v xml:space="preserve"> </v>
      </c>
      <c r="L1385" s="66" t="str">
        <f>IF('Raw Data'!B1389=0," ",IF(I1385="ND","ND",2*(F1385-I1385)/(D1385-C1385)))</f>
        <v xml:space="preserve"> </v>
      </c>
      <c r="M1385" s="60" t="str">
        <f t="shared" si="22"/>
        <v xml:space="preserve"> </v>
      </c>
      <c r="N1385" s="59" t="str">
        <f>IF('Raw Data'!B1389=0," ",IF(O1385="Yes",IF(J1385&gt;$K$6,"OK","NOK"),IF(J1385&gt;$K$5,"OK","NOK")))</f>
        <v xml:space="preserve"> </v>
      </c>
      <c r="O1385" s="67" t="str">
        <f>IF('Raw Data'!B1389=0," ","No")</f>
        <v xml:space="preserve"> </v>
      </c>
      <c r="P1385" s="61" t="str">
        <f>IF('Raw Data'!B1389=0," ",'Raw Data'!F1389 &amp; ".")</f>
        <v xml:space="preserve"> </v>
      </c>
    </row>
    <row r="1386" spans="1:16" x14ac:dyDescent="0.2">
      <c r="A1386" s="62" t="str">
        <f>IF('Raw Data'!B1390=0,"",'Raw Data'!B1390)</f>
        <v/>
      </c>
      <c r="B1386" s="62" t="str">
        <f>IF('Raw Data'!B1390=0,"",'Raw Data'!C1390)</f>
        <v/>
      </c>
      <c r="C1386" s="63" t="str">
        <f>IF('Raw Data'!B1390=0," ",'Raw Data'!D1390)</f>
        <v xml:space="preserve"> </v>
      </c>
      <c r="D1386" s="63" t="str">
        <f>IF('Raw Data'!B1390=0," ",'Raw Data'!E1390)</f>
        <v xml:space="preserve"> </v>
      </c>
      <c r="E1386" s="63" t="str">
        <f>IF('Raw Data'!B1390=0," ",MIN('Raw Data'!G1390:JP1390))</f>
        <v xml:space="preserve"> </v>
      </c>
      <c r="F1386" s="63" t="str">
        <f>IF('Raw Data'!B1390=0," ",AVERAGE('Raw Data'!G1390:JP1390))</f>
        <v xml:space="preserve"> </v>
      </c>
      <c r="G1386" s="63" t="str">
        <f>IF('Raw Data'!B1390=0," ",MAX('Raw Data'!G1390:JP1390))</f>
        <v xml:space="preserve"> </v>
      </c>
      <c r="H1386" s="63" t="str">
        <f>IF('Raw Data'!B1390=0," ",_xlfn.STDEV.S('Raw Data'!G1390:JP1390))</f>
        <v xml:space="preserve"> </v>
      </c>
      <c r="I1386" s="64" t="str">
        <f>IF('Raw Data'!B1390=0," ",(D1386+C1386)/2)</f>
        <v xml:space="preserve"> </v>
      </c>
      <c r="J1386" s="65" t="str">
        <f>IF('Raw Data'!B1390=0," ",IF(H1386=0,9999,MIN((F1386-C1386),(D1386-F1386))/3/H1386))</f>
        <v xml:space="preserve"> </v>
      </c>
      <c r="K1386" s="60" t="str">
        <f>IF('Raw Data'!B1390=0," ",IF(O1386="Yes",J1386-$K$6,J1386-$K$5))</f>
        <v xml:space="preserve"> </v>
      </c>
      <c r="L1386" s="66" t="str">
        <f>IF('Raw Data'!B1390=0," ",IF(I1386="ND","ND",2*(F1386-I1386)/(D1386-C1386)))</f>
        <v xml:space="preserve"> </v>
      </c>
      <c r="M1386" s="60" t="str">
        <f t="shared" si="22"/>
        <v xml:space="preserve"> </v>
      </c>
      <c r="N1386" s="59" t="str">
        <f>IF('Raw Data'!B1390=0," ",IF(O1386="Yes",IF(J1386&gt;$K$6,"OK","NOK"),IF(J1386&gt;$K$5,"OK","NOK")))</f>
        <v xml:space="preserve"> </v>
      </c>
      <c r="O1386" s="67" t="str">
        <f>IF('Raw Data'!B1390=0," ","No")</f>
        <v xml:space="preserve"> </v>
      </c>
      <c r="P1386" s="61" t="str">
        <f>IF('Raw Data'!B1390=0," ",'Raw Data'!F1390 &amp; ".")</f>
        <v xml:space="preserve"> </v>
      </c>
    </row>
    <row r="1387" spans="1:16" x14ac:dyDescent="0.2">
      <c r="A1387" s="62" t="str">
        <f>IF('Raw Data'!B1391=0,"",'Raw Data'!B1391)</f>
        <v/>
      </c>
      <c r="B1387" s="62" t="str">
        <f>IF('Raw Data'!B1391=0,"",'Raw Data'!C1391)</f>
        <v/>
      </c>
      <c r="C1387" s="63" t="str">
        <f>IF('Raw Data'!B1391=0," ",'Raw Data'!D1391)</f>
        <v xml:space="preserve"> </v>
      </c>
      <c r="D1387" s="63" t="str">
        <f>IF('Raw Data'!B1391=0," ",'Raw Data'!E1391)</f>
        <v xml:space="preserve"> </v>
      </c>
      <c r="E1387" s="63" t="str">
        <f>IF('Raw Data'!B1391=0," ",MIN('Raw Data'!G1391:JP1391))</f>
        <v xml:space="preserve"> </v>
      </c>
      <c r="F1387" s="63" t="str">
        <f>IF('Raw Data'!B1391=0," ",AVERAGE('Raw Data'!G1391:JP1391))</f>
        <v xml:space="preserve"> </v>
      </c>
      <c r="G1387" s="63" t="str">
        <f>IF('Raw Data'!B1391=0," ",MAX('Raw Data'!G1391:JP1391))</f>
        <v xml:space="preserve"> </v>
      </c>
      <c r="H1387" s="63" t="str">
        <f>IF('Raw Data'!B1391=0," ",_xlfn.STDEV.S('Raw Data'!G1391:JP1391))</f>
        <v xml:space="preserve"> </v>
      </c>
      <c r="I1387" s="64" t="str">
        <f>IF('Raw Data'!B1391=0," ",(D1387+C1387)/2)</f>
        <v xml:space="preserve"> </v>
      </c>
      <c r="J1387" s="65" t="str">
        <f>IF('Raw Data'!B1391=0," ",IF(H1387=0,9999,MIN((F1387-C1387),(D1387-F1387))/3/H1387))</f>
        <v xml:space="preserve"> </v>
      </c>
      <c r="K1387" s="60" t="str">
        <f>IF('Raw Data'!B1391=0," ",IF(O1387="Yes",J1387-$K$6,J1387-$K$5))</f>
        <v xml:space="preserve"> </v>
      </c>
      <c r="L1387" s="66" t="str">
        <f>IF('Raw Data'!B1391=0," ",IF(I1387="ND","ND",2*(F1387-I1387)/(D1387-C1387)))</f>
        <v xml:space="preserve"> </v>
      </c>
      <c r="M1387" s="60" t="str">
        <f t="shared" si="22"/>
        <v xml:space="preserve"> </v>
      </c>
      <c r="N1387" s="59" t="str">
        <f>IF('Raw Data'!B1391=0," ",IF(O1387="Yes",IF(J1387&gt;$K$6,"OK","NOK"),IF(J1387&gt;$K$5,"OK","NOK")))</f>
        <v xml:space="preserve"> </v>
      </c>
      <c r="O1387" s="67" t="str">
        <f>IF('Raw Data'!B1391=0," ","No")</f>
        <v xml:space="preserve"> </v>
      </c>
      <c r="P1387" s="61" t="str">
        <f>IF('Raw Data'!B1391=0," ",'Raw Data'!F1391 &amp; ".")</f>
        <v xml:space="preserve"> </v>
      </c>
    </row>
    <row r="1388" spans="1:16" x14ac:dyDescent="0.2">
      <c r="A1388" s="62" t="str">
        <f>IF('Raw Data'!B1392=0,"",'Raw Data'!B1392)</f>
        <v/>
      </c>
      <c r="B1388" s="62" t="str">
        <f>IF('Raw Data'!B1392=0,"",'Raw Data'!C1392)</f>
        <v/>
      </c>
      <c r="C1388" s="63" t="str">
        <f>IF('Raw Data'!B1392=0," ",'Raw Data'!D1392)</f>
        <v xml:space="preserve"> </v>
      </c>
      <c r="D1388" s="63" t="str">
        <f>IF('Raw Data'!B1392=0," ",'Raw Data'!E1392)</f>
        <v xml:space="preserve"> </v>
      </c>
      <c r="E1388" s="63" t="str">
        <f>IF('Raw Data'!B1392=0," ",MIN('Raw Data'!G1392:JP1392))</f>
        <v xml:space="preserve"> </v>
      </c>
      <c r="F1388" s="63" t="str">
        <f>IF('Raw Data'!B1392=0," ",AVERAGE('Raw Data'!G1392:JP1392))</f>
        <v xml:space="preserve"> </v>
      </c>
      <c r="G1388" s="63" t="str">
        <f>IF('Raw Data'!B1392=0," ",MAX('Raw Data'!G1392:JP1392))</f>
        <v xml:space="preserve"> </v>
      </c>
      <c r="H1388" s="63" t="str">
        <f>IF('Raw Data'!B1392=0," ",_xlfn.STDEV.S('Raw Data'!G1392:JP1392))</f>
        <v xml:space="preserve"> </v>
      </c>
      <c r="I1388" s="64" t="str">
        <f>IF('Raw Data'!B1392=0," ",(D1388+C1388)/2)</f>
        <v xml:space="preserve"> </v>
      </c>
      <c r="J1388" s="65" t="str">
        <f>IF('Raw Data'!B1392=0," ",IF(H1388=0,9999,MIN((F1388-C1388),(D1388-F1388))/3/H1388))</f>
        <v xml:space="preserve"> </v>
      </c>
      <c r="K1388" s="60" t="str">
        <f>IF('Raw Data'!B1392=0," ",IF(O1388="Yes",J1388-$K$6,J1388-$K$5))</f>
        <v xml:space="preserve"> </v>
      </c>
      <c r="L1388" s="66" t="str">
        <f>IF('Raw Data'!B1392=0," ",IF(I1388="ND","ND",2*(F1388-I1388)/(D1388-C1388)))</f>
        <v xml:space="preserve"> </v>
      </c>
      <c r="M1388" s="60" t="str">
        <f t="shared" si="22"/>
        <v xml:space="preserve"> </v>
      </c>
      <c r="N1388" s="59" t="str">
        <f>IF('Raw Data'!B1392=0," ",IF(O1388="Yes",IF(J1388&gt;$K$6,"OK","NOK"),IF(J1388&gt;$K$5,"OK","NOK")))</f>
        <v xml:space="preserve"> </v>
      </c>
      <c r="O1388" s="67" t="str">
        <f>IF('Raw Data'!B1392=0," ","No")</f>
        <v xml:space="preserve"> </v>
      </c>
      <c r="P1388" s="61" t="str">
        <f>IF('Raw Data'!B1392=0," ",'Raw Data'!F1392 &amp; ".")</f>
        <v xml:space="preserve"> </v>
      </c>
    </row>
    <row r="1389" spans="1:16" x14ac:dyDescent="0.2">
      <c r="A1389" s="62" t="str">
        <f>IF('Raw Data'!B1393=0,"",'Raw Data'!B1393)</f>
        <v/>
      </c>
      <c r="B1389" s="62" t="str">
        <f>IF('Raw Data'!B1393=0,"",'Raw Data'!C1393)</f>
        <v/>
      </c>
      <c r="C1389" s="63" t="str">
        <f>IF('Raw Data'!B1393=0," ",'Raw Data'!D1393)</f>
        <v xml:space="preserve"> </v>
      </c>
      <c r="D1389" s="63" t="str">
        <f>IF('Raw Data'!B1393=0," ",'Raw Data'!E1393)</f>
        <v xml:space="preserve"> </v>
      </c>
      <c r="E1389" s="63" t="str">
        <f>IF('Raw Data'!B1393=0," ",MIN('Raw Data'!G1393:JP1393))</f>
        <v xml:space="preserve"> </v>
      </c>
      <c r="F1389" s="63" t="str">
        <f>IF('Raw Data'!B1393=0," ",AVERAGE('Raw Data'!G1393:JP1393))</f>
        <v xml:space="preserve"> </v>
      </c>
      <c r="G1389" s="63" t="str">
        <f>IF('Raw Data'!B1393=0," ",MAX('Raw Data'!G1393:JP1393))</f>
        <v xml:space="preserve"> </v>
      </c>
      <c r="H1389" s="63" t="str">
        <f>IF('Raw Data'!B1393=0," ",_xlfn.STDEV.S('Raw Data'!G1393:JP1393))</f>
        <v xml:space="preserve"> </v>
      </c>
      <c r="I1389" s="64" t="str">
        <f>IF('Raw Data'!B1393=0," ",(D1389+C1389)/2)</f>
        <v xml:space="preserve"> </v>
      </c>
      <c r="J1389" s="65" t="str">
        <f>IF('Raw Data'!B1393=0," ",IF(H1389=0,9999,MIN((F1389-C1389),(D1389-F1389))/3/H1389))</f>
        <v xml:space="preserve"> </v>
      </c>
      <c r="K1389" s="60" t="str">
        <f>IF('Raw Data'!B1393=0," ",IF(O1389="Yes",J1389-$K$6,J1389-$K$5))</f>
        <v xml:space="preserve"> </v>
      </c>
      <c r="L1389" s="66" t="str">
        <f>IF('Raw Data'!B1393=0," ",IF(I1389="ND","ND",2*(F1389-I1389)/(D1389-C1389)))</f>
        <v xml:space="preserve"> </v>
      </c>
      <c r="M1389" s="60" t="str">
        <f t="shared" si="22"/>
        <v xml:space="preserve"> </v>
      </c>
      <c r="N1389" s="59" t="str">
        <f>IF('Raw Data'!B1393=0," ",IF(O1389="Yes",IF(J1389&gt;$K$6,"OK","NOK"),IF(J1389&gt;$K$5,"OK","NOK")))</f>
        <v xml:space="preserve"> </v>
      </c>
      <c r="O1389" s="67" t="str">
        <f>IF('Raw Data'!B1393=0," ","No")</f>
        <v xml:space="preserve"> </v>
      </c>
      <c r="P1389" s="61" t="str">
        <f>IF('Raw Data'!B1393=0," ",'Raw Data'!F1393 &amp; ".")</f>
        <v xml:space="preserve"> </v>
      </c>
    </row>
    <row r="1390" spans="1:16" x14ac:dyDescent="0.2">
      <c r="A1390" s="62" t="str">
        <f>IF('Raw Data'!B1394=0,"",'Raw Data'!B1394)</f>
        <v/>
      </c>
      <c r="B1390" s="62" t="str">
        <f>IF('Raw Data'!B1394=0,"",'Raw Data'!C1394)</f>
        <v/>
      </c>
      <c r="C1390" s="63" t="str">
        <f>IF('Raw Data'!B1394=0," ",'Raw Data'!D1394)</f>
        <v xml:space="preserve"> </v>
      </c>
      <c r="D1390" s="63" t="str">
        <f>IF('Raw Data'!B1394=0," ",'Raw Data'!E1394)</f>
        <v xml:space="preserve"> </v>
      </c>
      <c r="E1390" s="63" t="str">
        <f>IF('Raw Data'!B1394=0," ",MIN('Raw Data'!G1394:JP1394))</f>
        <v xml:space="preserve"> </v>
      </c>
      <c r="F1390" s="63" t="str">
        <f>IF('Raw Data'!B1394=0," ",AVERAGE('Raw Data'!G1394:JP1394))</f>
        <v xml:space="preserve"> </v>
      </c>
      <c r="G1390" s="63" t="str">
        <f>IF('Raw Data'!B1394=0," ",MAX('Raw Data'!G1394:JP1394))</f>
        <v xml:space="preserve"> </v>
      </c>
      <c r="H1390" s="63" t="str">
        <f>IF('Raw Data'!B1394=0," ",_xlfn.STDEV.S('Raw Data'!G1394:JP1394))</f>
        <v xml:space="preserve"> </v>
      </c>
      <c r="I1390" s="64" t="str">
        <f>IF('Raw Data'!B1394=0," ",(D1390+C1390)/2)</f>
        <v xml:space="preserve"> </v>
      </c>
      <c r="J1390" s="65" t="str">
        <f>IF('Raw Data'!B1394=0," ",IF(H1390=0,9999,MIN((F1390-C1390),(D1390-F1390))/3/H1390))</f>
        <v xml:space="preserve"> </v>
      </c>
      <c r="K1390" s="60" t="str">
        <f>IF('Raw Data'!B1394=0," ",IF(O1390="Yes",J1390-$K$6,J1390-$K$5))</f>
        <v xml:space="preserve"> </v>
      </c>
      <c r="L1390" s="66" t="str">
        <f>IF('Raw Data'!B1394=0," ",IF(I1390="ND","ND",2*(F1390-I1390)/(D1390-C1390)))</f>
        <v xml:space="preserve"> </v>
      </c>
      <c r="M1390" s="60" t="str">
        <f t="shared" si="22"/>
        <v xml:space="preserve"> </v>
      </c>
      <c r="N1390" s="59" t="str">
        <f>IF('Raw Data'!B1394=0," ",IF(O1390="Yes",IF(J1390&gt;$K$6,"OK","NOK"),IF(J1390&gt;$K$5,"OK","NOK")))</f>
        <v xml:space="preserve"> </v>
      </c>
      <c r="O1390" s="67" t="str">
        <f>IF('Raw Data'!B1394=0," ","No")</f>
        <v xml:space="preserve"> </v>
      </c>
      <c r="P1390" s="61" t="str">
        <f>IF('Raw Data'!B1394=0," ",'Raw Data'!F1394 &amp; ".")</f>
        <v xml:space="preserve"> </v>
      </c>
    </row>
    <row r="1391" spans="1:16" x14ac:dyDescent="0.2">
      <c r="A1391" s="62" t="str">
        <f>IF('Raw Data'!B1395=0,"",'Raw Data'!B1395)</f>
        <v/>
      </c>
      <c r="B1391" s="62" t="str">
        <f>IF('Raw Data'!B1395=0,"",'Raw Data'!C1395)</f>
        <v/>
      </c>
      <c r="C1391" s="63" t="str">
        <f>IF('Raw Data'!B1395=0," ",'Raw Data'!D1395)</f>
        <v xml:space="preserve"> </v>
      </c>
      <c r="D1391" s="63" t="str">
        <f>IF('Raw Data'!B1395=0," ",'Raw Data'!E1395)</f>
        <v xml:space="preserve"> </v>
      </c>
      <c r="E1391" s="63" t="str">
        <f>IF('Raw Data'!B1395=0," ",MIN('Raw Data'!G1395:JP1395))</f>
        <v xml:space="preserve"> </v>
      </c>
      <c r="F1391" s="63" t="str">
        <f>IF('Raw Data'!B1395=0," ",AVERAGE('Raw Data'!G1395:JP1395))</f>
        <v xml:space="preserve"> </v>
      </c>
      <c r="G1391" s="63" t="str">
        <f>IF('Raw Data'!B1395=0," ",MAX('Raw Data'!G1395:JP1395))</f>
        <v xml:space="preserve"> </v>
      </c>
      <c r="H1391" s="63" t="str">
        <f>IF('Raw Data'!B1395=0," ",_xlfn.STDEV.S('Raw Data'!G1395:JP1395))</f>
        <v xml:space="preserve"> </v>
      </c>
      <c r="I1391" s="64" t="str">
        <f>IF('Raw Data'!B1395=0," ",(D1391+C1391)/2)</f>
        <v xml:space="preserve"> </v>
      </c>
      <c r="J1391" s="65" t="str">
        <f>IF('Raw Data'!B1395=0," ",IF(H1391=0,9999,MIN((F1391-C1391),(D1391-F1391))/3/H1391))</f>
        <v xml:space="preserve"> </v>
      </c>
      <c r="K1391" s="60" t="str">
        <f>IF('Raw Data'!B1395=0," ",IF(O1391="Yes",J1391-$K$6,J1391-$K$5))</f>
        <v xml:space="preserve"> </v>
      </c>
      <c r="L1391" s="66" t="str">
        <f>IF('Raw Data'!B1395=0," ",IF(I1391="ND","ND",2*(F1391-I1391)/(D1391-C1391)))</f>
        <v xml:space="preserve"> </v>
      </c>
      <c r="M1391" s="60" t="str">
        <f t="shared" si="22"/>
        <v xml:space="preserve"> </v>
      </c>
      <c r="N1391" s="59" t="str">
        <f>IF('Raw Data'!B1395=0," ",IF(O1391="Yes",IF(J1391&gt;$K$6,"OK","NOK"),IF(J1391&gt;$K$5,"OK","NOK")))</f>
        <v xml:space="preserve"> </v>
      </c>
      <c r="O1391" s="67" t="str">
        <f>IF('Raw Data'!B1395=0," ","No")</f>
        <v xml:space="preserve"> </v>
      </c>
      <c r="P1391" s="61" t="str">
        <f>IF('Raw Data'!B1395=0," ",'Raw Data'!F1395 &amp; ".")</f>
        <v xml:space="preserve"> </v>
      </c>
    </row>
    <row r="1392" spans="1:16" x14ac:dyDescent="0.2">
      <c r="A1392" s="62" t="str">
        <f>IF('Raw Data'!B1396=0,"",'Raw Data'!B1396)</f>
        <v/>
      </c>
      <c r="B1392" s="62" t="str">
        <f>IF('Raw Data'!B1396=0,"",'Raw Data'!C1396)</f>
        <v/>
      </c>
      <c r="C1392" s="63" t="str">
        <f>IF('Raw Data'!B1396=0," ",'Raw Data'!D1396)</f>
        <v xml:space="preserve"> </v>
      </c>
      <c r="D1392" s="63" t="str">
        <f>IF('Raw Data'!B1396=0," ",'Raw Data'!E1396)</f>
        <v xml:space="preserve"> </v>
      </c>
      <c r="E1392" s="63" t="str">
        <f>IF('Raw Data'!B1396=0," ",MIN('Raw Data'!G1396:JP1396))</f>
        <v xml:space="preserve"> </v>
      </c>
      <c r="F1392" s="63" t="str">
        <f>IF('Raw Data'!B1396=0," ",AVERAGE('Raw Data'!G1396:JP1396))</f>
        <v xml:space="preserve"> </v>
      </c>
      <c r="G1392" s="63" t="str">
        <f>IF('Raw Data'!B1396=0," ",MAX('Raw Data'!G1396:JP1396))</f>
        <v xml:space="preserve"> </v>
      </c>
      <c r="H1392" s="63" t="str">
        <f>IF('Raw Data'!B1396=0," ",_xlfn.STDEV.S('Raw Data'!G1396:JP1396))</f>
        <v xml:space="preserve"> </v>
      </c>
      <c r="I1392" s="64" t="str">
        <f>IF('Raw Data'!B1396=0," ",(D1392+C1392)/2)</f>
        <v xml:space="preserve"> </v>
      </c>
      <c r="J1392" s="65" t="str">
        <f>IF('Raw Data'!B1396=0," ",IF(H1392=0,9999,MIN((F1392-C1392),(D1392-F1392))/3/H1392))</f>
        <v xml:space="preserve"> </v>
      </c>
      <c r="K1392" s="60" t="str">
        <f>IF('Raw Data'!B1396=0," ",IF(O1392="Yes",J1392-$K$6,J1392-$K$5))</f>
        <v xml:space="preserve"> </v>
      </c>
      <c r="L1392" s="66" t="str">
        <f>IF('Raw Data'!B1396=0," ",IF(I1392="ND","ND",2*(F1392-I1392)/(D1392-C1392)))</f>
        <v xml:space="preserve"> </v>
      </c>
      <c r="M1392" s="60" t="str">
        <f t="shared" si="22"/>
        <v xml:space="preserve"> </v>
      </c>
      <c r="N1392" s="59" t="str">
        <f>IF('Raw Data'!B1396=0," ",IF(O1392="Yes",IF(J1392&gt;$K$6,"OK","NOK"),IF(J1392&gt;$K$5,"OK","NOK")))</f>
        <v xml:space="preserve"> </v>
      </c>
      <c r="O1392" s="67" t="str">
        <f>IF('Raw Data'!B1396=0," ","No")</f>
        <v xml:space="preserve"> </v>
      </c>
      <c r="P1392" s="61" t="str">
        <f>IF('Raw Data'!B1396=0," ",'Raw Data'!F1396 &amp; ".")</f>
        <v xml:space="preserve"> </v>
      </c>
    </row>
    <row r="1393" spans="1:16" x14ac:dyDescent="0.2">
      <c r="A1393" s="62" t="str">
        <f>IF('Raw Data'!B1397=0,"",'Raw Data'!B1397)</f>
        <v/>
      </c>
      <c r="B1393" s="62" t="str">
        <f>IF('Raw Data'!B1397=0,"",'Raw Data'!C1397)</f>
        <v/>
      </c>
      <c r="C1393" s="63" t="str">
        <f>IF('Raw Data'!B1397=0," ",'Raw Data'!D1397)</f>
        <v xml:space="preserve"> </v>
      </c>
      <c r="D1393" s="63" t="str">
        <f>IF('Raw Data'!B1397=0," ",'Raw Data'!E1397)</f>
        <v xml:space="preserve"> </v>
      </c>
      <c r="E1393" s="63" t="str">
        <f>IF('Raw Data'!B1397=0," ",MIN('Raw Data'!G1397:JP1397))</f>
        <v xml:space="preserve"> </v>
      </c>
      <c r="F1393" s="63" t="str">
        <f>IF('Raw Data'!B1397=0," ",AVERAGE('Raw Data'!G1397:JP1397))</f>
        <v xml:space="preserve"> </v>
      </c>
      <c r="G1393" s="63" t="str">
        <f>IF('Raw Data'!B1397=0," ",MAX('Raw Data'!G1397:JP1397))</f>
        <v xml:space="preserve"> </v>
      </c>
      <c r="H1393" s="63" t="str">
        <f>IF('Raw Data'!B1397=0," ",_xlfn.STDEV.S('Raw Data'!G1397:JP1397))</f>
        <v xml:space="preserve"> </v>
      </c>
      <c r="I1393" s="64" t="str">
        <f>IF('Raw Data'!B1397=0," ",(D1393+C1393)/2)</f>
        <v xml:space="preserve"> </v>
      </c>
      <c r="J1393" s="65" t="str">
        <f>IF('Raw Data'!B1397=0," ",IF(H1393=0,9999,MIN((F1393-C1393),(D1393-F1393))/3/H1393))</f>
        <v xml:space="preserve"> </v>
      </c>
      <c r="K1393" s="60" t="str">
        <f>IF('Raw Data'!B1397=0," ",IF(O1393="Yes",J1393-$K$6,J1393-$K$5))</f>
        <v xml:space="preserve"> </v>
      </c>
      <c r="L1393" s="66" t="str">
        <f>IF('Raw Data'!B1397=0," ",IF(I1393="ND","ND",2*(F1393-I1393)/(D1393-C1393)))</f>
        <v xml:space="preserve"> </v>
      </c>
      <c r="M1393" s="60" t="str">
        <f t="shared" si="22"/>
        <v xml:space="preserve"> </v>
      </c>
      <c r="N1393" s="59" t="str">
        <f>IF('Raw Data'!B1397=0," ",IF(O1393="Yes",IF(J1393&gt;$K$6,"OK","NOK"),IF(J1393&gt;$K$5,"OK","NOK")))</f>
        <v xml:space="preserve"> </v>
      </c>
      <c r="O1393" s="67" t="str">
        <f>IF('Raw Data'!B1397=0," ","No")</f>
        <v xml:space="preserve"> </v>
      </c>
      <c r="P1393" s="61" t="str">
        <f>IF('Raw Data'!B1397=0," ",'Raw Data'!F1397 &amp; ".")</f>
        <v xml:space="preserve"> </v>
      </c>
    </row>
    <row r="1394" spans="1:16" x14ac:dyDescent="0.2">
      <c r="A1394" s="62" t="str">
        <f>IF('Raw Data'!B1398=0,"",'Raw Data'!B1398)</f>
        <v/>
      </c>
      <c r="B1394" s="62" t="str">
        <f>IF('Raw Data'!B1398=0,"",'Raw Data'!C1398)</f>
        <v/>
      </c>
      <c r="C1394" s="63" t="str">
        <f>IF('Raw Data'!B1398=0," ",'Raw Data'!D1398)</f>
        <v xml:space="preserve"> </v>
      </c>
      <c r="D1394" s="63" t="str">
        <f>IF('Raw Data'!B1398=0," ",'Raw Data'!E1398)</f>
        <v xml:space="preserve"> </v>
      </c>
      <c r="E1394" s="63" t="str">
        <f>IF('Raw Data'!B1398=0," ",MIN('Raw Data'!G1398:JP1398))</f>
        <v xml:space="preserve"> </v>
      </c>
      <c r="F1394" s="63" t="str">
        <f>IF('Raw Data'!B1398=0," ",AVERAGE('Raw Data'!G1398:JP1398))</f>
        <v xml:space="preserve"> </v>
      </c>
      <c r="G1394" s="63" t="str">
        <f>IF('Raw Data'!B1398=0," ",MAX('Raw Data'!G1398:JP1398))</f>
        <v xml:space="preserve"> </v>
      </c>
      <c r="H1394" s="63" t="str">
        <f>IF('Raw Data'!B1398=0," ",_xlfn.STDEV.S('Raw Data'!G1398:JP1398))</f>
        <v xml:space="preserve"> </v>
      </c>
      <c r="I1394" s="64" t="str">
        <f>IF('Raw Data'!B1398=0," ",(D1394+C1394)/2)</f>
        <v xml:space="preserve"> </v>
      </c>
      <c r="J1394" s="65" t="str">
        <f>IF('Raw Data'!B1398=0," ",IF(H1394=0,9999,MIN((F1394-C1394),(D1394-F1394))/3/H1394))</f>
        <v xml:space="preserve"> </v>
      </c>
      <c r="K1394" s="60" t="str">
        <f>IF('Raw Data'!B1398=0," ",IF(O1394="Yes",J1394-$K$6,J1394-$K$5))</f>
        <v xml:space="preserve"> </v>
      </c>
      <c r="L1394" s="66" t="str">
        <f>IF('Raw Data'!B1398=0," ",IF(I1394="ND","ND",2*(F1394-I1394)/(D1394-C1394)))</f>
        <v xml:space="preserve"> </v>
      </c>
      <c r="M1394" s="60" t="str">
        <f t="shared" si="22"/>
        <v xml:space="preserve"> </v>
      </c>
      <c r="N1394" s="59" t="str">
        <f>IF('Raw Data'!B1398=0," ",IF(O1394="Yes",IF(J1394&gt;$K$6,"OK","NOK"),IF(J1394&gt;$K$5,"OK","NOK")))</f>
        <v xml:space="preserve"> </v>
      </c>
      <c r="O1394" s="67" t="str">
        <f>IF('Raw Data'!B1398=0," ","No")</f>
        <v xml:space="preserve"> </v>
      </c>
      <c r="P1394" s="61" t="str">
        <f>IF('Raw Data'!B1398=0," ",'Raw Data'!F1398 &amp; ".")</f>
        <v xml:space="preserve"> </v>
      </c>
    </row>
    <row r="1395" spans="1:16" x14ac:dyDescent="0.2">
      <c r="A1395" s="62" t="str">
        <f>IF('Raw Data'!B1399=0,"",'Raw Data'!B1399)</f>
        <v/>
      </c>
      <c r="B1395" s="62" t="str">
        <f>IF('Raw Data'!B1399=0,"",'Raw Data'!C1399)</f>
        <v/>
      </c>
      <c r="C1395" s="63" t="str">
        <f>IF('Raw Data'!B1399=0," ",'Raw Data'!D1399)</f>
        <v xml:space="preserve"> </v>
      </c>
      <c r="D1395" s="63" t="str">
        <f>IF('Raw Data'!B1399=0," ",'Raw Data'!E1399)</f>
        <v xml:space="preserve"> </v>
      </c>
      <c r="E1395" s="63" t="str">
        <f>IF('Raw Data'!B1399=0," ",MIN('Raw Data'!G1399:JP1399))</f>
        <v xml:space="preserve"> </v>
      </c>
      <c r="F1395" s="63" t="str">
        <f>IF('Raw Data'!B1399=0," ",AVERAGE('Raw Data'!G1399:JP1399))</f>
        <v xml:space="preserve"> </v>
      </c>
      <c r="G1395" s="63" t="str">
        <f>IF('Raw Data'!B1399=0," ",MAX('Raw Data'!G1399:JP1399))</f>
        <v xml:space="preserve"> </v>
      </c>
      <c r="H1395" s="63" t="str">
        <f>IF('Raw Data'!B1399=0," ",_xlfn.STDEV.S('Raw Data'!G1399:JP1399))</f>
        <v xml:space="preserve"> </v>
      </c>
      <c r="I1395" s="64" t="str">
        <f>IF('Raw Data'!B1399=0," ",(D1395+C1395)/2)</f>
        <v xml:space="preserve"> </v>
      </c>
      <c r="J1395" s="65" t="str">
        <f>IF('Raw Data'!B1399=0," ",IF(H1395=0,9999,MIN((F1395-C1395),(D1395-F1395))/3/H1395))</f>
        <v xml:space="preserve"> </v>
      </c>
      <c r="K1395" s="60" t="str">
        <f>IF('Raw Data'!B1399=0," ",IF(O1395="Yes",J1395-$K$6,J1395-$K$5))</f>
        <v xml:space="preserve"> </v>
      </c>
      <c r="L1395" s="66" t="str">
        <f>IF('Raw Data'!B1399=0," ",IF(I1395="ND","ND",2*(F1395-I1395)/(D1395-C1395)))</f>
        <v xml:space="preserve"> </v>
      </c>
      <c r="M1395" s="60" t="str">
        <f t="shared" si="22"/>
        <v xml:space="preserve"> </v>
      </c>
      <c r="N1395" s="59" t="str">
        <f>IF('Raw Data'!B1399=0," ",IF(O1395="Yes",IF(J1395&gt;$K$6,"OK","NOK"),IF(J1395&gt;$K$5,"OK","NOK")))</f>
        <v xml:space="preserve"> </v>
      </c>
      <c r="O1395" s="67" t="str">
        <f>IF('Raw Data'!B1399=0," ","No")</f>
        <v xml:space="preserve"> </v>
      </c>
      <c r="P1395" s="61" t="str">
        <f>IF('Raw Data'!B1399=0," ",'Raw Data'!F1399 &amp; ".")</f>
        <v xml:space="preserve"> </v>
      </c>
    </row>
    <row r="1396" spans="1:16" x14ac:dyDescent="0.2">
      <c r="A1396" s="62" t="str">
        <f>IF('Raw Data'!B1400=0,"",'Raw Data'!B1400)</f>
        <v/>
      </c>
      <c r="B1396" s="62" t="str">
        <f>IF('Raw Data'!B1400=0,"",'Raw Data'!C1400)</f>
        <v/>
      </c>
      <c r="C1396" s="63" t="str">
        <f>IF('Raw Data'!B1400=0," ",'Raw Data'!D1400)</f>
        <v xml:space="preserve"> </v>
      </c>
      <c r="D1396" s="63" t="str">
        <f>IF('Raw Data'!B1400=0," ",'Raw Data'!E1400)</f>
        <v xml:space="preserve"> </v>
      </c>
      <c r="E1396" s="63" t="str">
        <f>IF('Raw Data'!B1400=0," ",MIN('Raw Data'!G1400:JP1400))</f>
        <v xml:space="preserve"> </v>
      </c>
      <c r="F1396" s="63" t="str">
        <f>IF('Raw Data'!B1400=0," ",AVERAGE('Raw Data'!G1400:JP1400))</f>
        <v xml:space="preserve"> </v>
      </c>
      <c r="G1396" s="63" t="str">
        <f>IF('Raw Data'!B1400=0," ",MAX('Raw Data'!G1400:JP1400))</f>
        <v xml:space="preserve"> </v>
      </c>
      <c r="H1396" s="63" t="str">
        <f>IF('Raw Data'!B1400=0," ",_xlfn.STDEV.S('Raw Data'!G1400:JP1400))</f>
        <v xml:space="preserve"> </v>
      </c>
      <c r="I1396" s="64" t="str">
        <f>IF('Raw Data'!B1400=0," ",(D1396+C1396)/2)</f>
        <v xml:space="preserve"> </v>
      </c>
      <c r="J1396" s="65" t="str">
        <f>IF('Raw Data'!B1400=0," ",IF(H1396=0,9999,MIN((F1396-C1396),(D1396-F1396))/3/H1396))</f>
        <v xml:space="preserve"> </v>
      </c>
      <c r="K1396" s="60" t="str">
        <f>IF('Raw Data'!B1400=0," ",IF(O1396="Yes",J1396-$K$6,J1396-$K$5))</f>
        <v xml:space="preserve"> </v>
      </c>
      <c r="L1396" s="66" t="str">
        <f>IF('Raw Data'!B1400=0," ",IF(I1396="ND","ND",2*(F1396-I1396)/(D1396-C1396)))</f>
        <v xml:space="preserve"> </v>
      </c>
      <c r="M1396" s="60" t="str">
        <f t="shared" si="22"/>
        <v xml:space="preserve"> </v>
      </c>
      <c r="N1396" s="59" t="str">
        <f>IF('Raw Data'!B1400=0," ",IF(O1396="Yes",IF(J1396&gt;$K$6,"OK","NOK"),IF(J1396&gt;$K$5,"OK","NOK")))</f>
        <v xml:space="preserve"> </v>
      </c>
      <c r="O1396" s="67" t="str">
        <f>IF('Raw Data'!B1400=0," ","No")</f>
        <v xml:space="preserve"> </v>
      </c>
      <c r="P1396" s="61" t="str">
        <f>IF('Raw Data'!B1400=0," ",'Raw Data'!F1400 &amp; ".")</f>
        <v xml:space="preserve"> </v>
      </c>
    </row>
    <row r="1397" spans="1:16" x14ac:dyDescent="0.2">
      <c r="A1397" s="62" t="str">
        <f>IF('Raw Data'!B1401=0,"",'Raw Data'!B1401)</f>
        <v/>
      </c>
      <c r="B1397" s="62" t="str">
        <f>IF('Raw Data'!B1401=0,"",'Raw Data'!C1401)</f>
        <v/>
      </c>
      <c r="C1397" s="63" t="str">
        <f>IF('Raw Data'!B1401=0," ",'Raw Data'!D1401)</f>
        <v xml:space="preserve"> </v>
      </c>
      <c r="D1397" s="63" t="str">
        <f>IF('Raw Data'!B1401=0," ",'Raw Data'!E1401)</f>
        <v xml:space="preserve"> </v>
      </c>
      <c r="E1397" s="63" t="str">
        <f>IF('Raw Data'!B1401=0," ",MIN('Raw Data'!G1401:JP1401))</f>
        <v xml:space="preserve"> </v>
      </c>
      <c r="F1397" s="63" t="str">
        <f>IF('Raw Data'!B1401=0," ",AVERAGE('Raw Data'!G1401:JP1401))</f>
        <v xml:space="preserve"> </v>
      </c>
      <c r="G1397" s="63" t="str">
        <f>IF('Raw Data'!B1401=0," ",MAX('Raw Data'!G1401:JP1401))</f>
        <v xml:space="preserve"> </v>
      </c>
      <c r="H1397" s="63" t="str">
        <f>IF('Raw Data'!B1401=0," ",_xlfn.STDEV.S('Raw Data'!G1401:JP1401))</f>
        <v xml:space="preserve"> </v>
      </c>
      <c r="I1397" s="64" t="str">
        <f>IF('Raw Data'!B1401=0," ",(D1397+C1397)/2)</f>
        <v xml:space="preserve"> </v>
      </c>
      <c r="J1397" s="65" t="str">
        <f>IF('Raw Data'!B1401=0," ",IF(H1397=0,9999,MIN((F1397-C1397),(D1397-F1397))/3/H1397))</f>
        <v xml:space="preserve"> </v>
      </c>
      <c r="K1397" s="60" t="str">
        <f>IF('Raw Data'!B1401=0," ",IF(O1397="Yes",J1397-$K$6,J1397-$K$5))</f>
        <v xml:space="preserve"> </v>
      </c>
      <c r="L1397" s="66" t="str">
        <f>IF('Raw Data'!B1401=0," ",IF(I1397="ND","ND",2*(F1397-I1397)/(D1397-C1397)))</f>
        <v xml:space="preserve"> </v>
      </c>
      <c r="M1397" s="60" t="str">
        <f t="shared" si="22"/>
        <v xml:space="preserve"> </v>
      </c>
      <c r="N1397" s="59" t="str">
        <f>IF('Raw Data'!B1401=0," ",IF(O1397="Yes",IF(J1397&gt;$K$6,"OK","NOK"),IF(J1397&gt;$K$5,"OK","NOK")))</f>
        <v xml:space="preserve"> </v>
      </c>
      <c r="O1397" s="67" t="str">
        <f>IF('Raw Data'!B1401=0," ","No")</f>
        <v xml:space="preserve"> </v>
      </c>
      <c r="P1397" s="61" t="str">
        <f>IF('Raw Data'!B1401=0," ",'Raw Data'!F1401 &amp; ".")</f>
        <v xml:space="preserve"> </v>
      </c>
    </row>
    <row r="1398" spans="1:16" x14ac:dyDescent="0.2">
      <c r="A1398" s="62" t="str">
        <f>IF('Raw Data'!B1402=0,"",'Raw Data'!B1402)</f>
        <v/>
      </c>
      <c r="B1398" s="62" t="str">
        <f>IF('Raw Data'!B1402=0,"",'Raw Data'!C1402)</f>
        <v/>
      </c>
      <c r="C1398" s="63" t="str">
        <f>IF('Raw Data'!B1402=0," ",'Raw Data'!D1402)</f>
        <v xml:space="preserve"> </v>
      </c>
      <c r="D1398" s="63" t="str">
        <f>IF('Raw Data'!B1402=0," ",'Raw Data'!E1402)</f>
        <v xml:space="preserve"> </v>
      </c>
      <c r="E1398" s="63" t="str">
        <f>IF('Raw Data'!B1402=0," ",MIN('Raw Data'!G1402:JP1402))</f>
        <v xml:space="preserve"> </v>
      </c>
      <c r="F1398" s="63" t="str">
        <f>IF('Raw Data'!B1402=0," ",AVERAGE('Raw Data'!G1402:JP1402))</f>
        <v xml:space="preserve"> </v>
      </c>
      <c r="G1398" s="63" t="str">
        <f>IF('Raw Data'!B1402=0," ",MAX('Raw Data'!G1402:JP1402))</f>
        <v xml:space="preserve"> </v>
      </c>
      <c r="H1398" s="63" t="str">
        <f>IF('Raw Data'!B1402=0," ",_xlfn.STDEV.S('Raw Data'!G1402:JP1402))</f>
        <v xml:space="preserve"> </v>
      </c>
      <c r="I1398" s="64" t="str">
        <f>IF('Raw Data'!B1402=0," ",(D1398+C1398)/2)</f>
        <v xml:space="preserve"> </v>
      </c>
      <c r="J1398" s="65" t="str">
        <f>IF('Raw Data'!B1402=0," ",IF(H1398=0,9999,MIN((F1398-C1398),(D1398-F1398))/3/H1398))</f>
        <v xml:space="preserve"> </v>
      </c>
      <c r="K1398" s="60" t="str">
        <f>IF('Raw Data'!B1402=0," ",IF(O1398="Yes",J1398-$K$6,J1398-$K$5))</f>
        <v xml:space="preserve"> </v>
      </c>
      <c r="L1398" s="66" t="str">
        <f>IF('Raw Data'!B1402=0," ",IF(I1398="ND","ND",2*(F1398-I1398)/(D1398-C1398)))</f>
        <v xml:space="preserve"> </v>
      </c>
      <c r="M1398" s="60" t="str">
        <f t="shared" si="22"/>
        <v xml:space="preserve"> </v>
      </c>
      <c r="N1398" s="59" t="str">
        <f>IF('Raw Data'!B1402=0," ",IF(O1398="Yes",IF(J1398&gt;$K$6,"OK","NOK"),IF(J1398&gt;$K$5,"OK","NOK")))</f>
        <v xml:space="preserve"> </v>
      </c>
      <c r="O1398" s="67" t="str">
        <f>IF('Raw Data'!B1402=0," ","No")</f>
        <v xml:space="preserve"> </v>
      </c>
      <c r="P1398" s="61" t="str">
        <f>IF('Raw Data'!B1402=0," ",'Raw Data'!F1402 &amp; ".")</f>
        <v xml:space="preserve"> </v>
      </c>
    </row>
    <row r="1399" spans="1:16" x14ac:dyDescent="0.2">
      <c r="A1399" s="62" t="str">
        <f>IF('Raw Data'!B1403=0,"",'Raw Data'!B1403)</f>
        <v/>
      </c>
      <c r="B1399" s="62" t="str">
        <f>IF('Raw Data'!B1403=0,"",'Raw Data'!C1403)</f>
        <v/>
      </c>
      <c r="C1399" s="63" t="str">
        <f>IF('Raw Data'!B1403=0," ",'Raw Data'!D1403)</f>
        <v xml:space="preserve"> </v>
      </c>
      <c r="D1399" s="63" t="str">
        <f>IF('Raw Data'!B1403=0," ",'Raw Data'!E1403)</f>
        <v xml:space="preserve"> </v>
      </c>
      <c r="E1399" s="63" t="str">
        <f>IF('Raw Data'!B1403=0," ",MIN('Raw Data'!G1403:JP1403))</f>
        <v xml:space="preserve"> </v>
      </c>
      <c r="F1399" s="63" t="str">
        <f>IF('Raw Data'!B1403=0," ",AVERAGE('Raw Data'!G1403:JP1403))</f>
        <v xml:space="preserve"> </v>
      </c>
      <c r="G1399" s="63" t="str">
        <f>IF('Raw Data'!B1403=0," ",MAX('Raw Data'!G1403:JP1403))</f>
        <v xml:space="preserve"> </v>
      </c>
      <c r="H1399" s="63" t="str">
        <f>IF('Raw Data'!B1403=0," ",_xlfn.STDEV.S('Raw Data'!G1403:JP1403))</f>
        <v xml:space="preserve"> </v>
      </c>
      <c r="I1399" s="64" t="str">
        <f>IF('Raw Data'!B1403=0," ",(D1399+C1399)/2)</f>
        <v xml:space="preserve"> </v>
      </c>
      <c r="J1399" s="65" t="str">
        <f>IF('Raw Data'!B1403=0," ",IF(H1399=0,9999,MIN((F1399-C1399),(D1399-F1399))/3/H1399))</f>
        <v xml:space="preserve"> </v>
      </c>
      <c r="K1399" s="60" t="str">
        <f>IF('Raw Data'!B1403=0," ",IF(O1399="Yes",J1399-$K$6,J1399-$K$5))</f>
        <v xml:space="preserve"> </v>
      </c>
      <c r="L1399" s="66" t="str">
        <f>IF('Raw Data'!B1403=0," ",IF(I1399="ND","ND",2*(F1399-I1399)/(D1399-C1399)))</f>
        <v xml:space="preserve"> </v>
      </c>
      <c r="M1399" s="60" t="str">
        <f t="shared" si="22"/>
        <v xml:space="preserve"> </v>
      </c>
      <c r="N1399" s="59" t="str">
        <f>IF('Raw Data'!B1403=0," ",IF(O1399="Yes",IF(J1399&gt;$K$6,"OK","NOK"),IF(J1399&gt;$K$5,"OK","NOK")))</f>
        <v xml:space="preserve"> </v>
      </c>
      <c r="O1399" s="67" t="str">
        <f>IF('Raw Data'!B1403=0," ","No")</f>
        <v xml:space="preserve"> </v>
      </c>
      <c r="P1399" s="61" t="str">
        <f>IF('Raw Data'!B1403=0," ",'Raw Data'!F1403 &amp; ".")</f>
        <v xml:space="preserve"> </v>
      </c>
    </row>
    <row r="1400" spans="1:16" x14ac:dyDescent="0.2">
      <c r="A1400" s="62" t="str">
        <f>IF('Raw Data'!B1404=0,"",'Raw Data'!B1404)</f>
        <v/>
      </c>
      <c r="B1400" s="62" t="str">
        <f>IF('Raw Data'!B1404=0,"",'Raw Data'!C1404)</f>
        <v/>
      </c>
      <c r="C1400" s="63" t="str">
        <f>IF('Raw Data'!B1404=0," ",'Raw Data'!D1404)</f>
        <v xml:space="preserve"> </v>
      </c>
      <c r="D1400" s="63" t="str">
        <f>IF('Raw Data'!B1404=0," ",'Raw Data'!E1404)</f>
        <v xml:space="preserve"> </v>
      </c>
      <c r="E1400" s="63" t="str">
        <f>IF('Raw Data'!B1404=0," ",MIN('Raw Data'!G1404:JP1404))</f>
        <v xml:space="preserve"> </v>
      </c>
      <c r="F1400" s="63" t="str">
        <f>IF('Raw Data'!B1404=0," ",AVERAGE('Raw Data'!G1404:JP1404))</f>
        <v xml:space="preserve"> </v>
      </c>
      <c r="G1400" s="63" t="str">
        <f>IF('Raw Data'!B1404=0," ",MAX('Raw Data'!G1404:JP1404))</f>
        <v xml:space="preserve"> </v>
      </c>
      <c r="H1400" s="63" t="str">
        <f>IF('Raw Data'!B1404=0," ",_xlfn.STDEV.S('Raw Data'!G1404:JP1404))</f>
        <v xml:space="preserve"> </v>
      </c>
      <c r="I1400" s="64" t="str">
        <f>IF('Raw Data'!B1404=0," ",(D1400+C1400)/2)</f>
        <v xml:space="preserve"> </v>
      </c>
      <c r="J1400" s="65" t="str">
        <f>IF('Raw Data'!B1404=0," ",IF(H1400=0,9999,MIN((F1400-C1400),(D1400-F1400))/3/H1400))</f>
        <v xml:space="preserve"> </v>
      </c>
      <c r="K1400" s="60" t="str">
        <f>IF('Raw Data'!B1404=0," ",IF(O1400="Yes",J1400-$K$6,J1400-$K$5))</f>
        <v xml:space="preserve"> </v>
      </c>
      <c r="L1400" s="66" t="str">
        <f>IF('Raw Data'!B1404=0," ",IF(I1400="ND","ND",2*(F1400-I1400)/(D1400-C1400)))</f>
        <v xml:space="preserve"> </v>
      </c>
      <c r="M1400" s="60" t="str">
        <f t="shared" si="22"/>
        <v xml:space="preserve"> </v>
      </c>
      <c r="N1400" s="59" t="str">
        <f>IF('Raw Data'!B1404=0," ",IF(O1400="Yes",IF(J1400&gt;$K$6,"OK","NOK"),IF(J1400&gt;$K$5,"OK","NOK")))</f>
        <v xml:space="preserve"> </v>
      </c>
      <c r="O1400" s="67" t="str">
        <f>IF('Raw Data'!B1404=0," ","No")</f>
        <v xml:space="preserve"> </v>
      </c>
      <c r="P1400" s="61" t="str">
        <f>IF('Raw Data'!B1404=0," ",'Raw Data'!F1404 &amp; ".")</f>
        <v xml:space="preserve"> </v>
      </c>
    </row>
    <row r="1401" spans="1:16" x14ac:dyDescent="0.2">
      <c r="A1401" s="62" t="str">
        <f>IF('Raw Data'!B1405=0,"",'Raw Data'!B1405)</f>
        <v/>
      </c>
      <c r="B1401" s="62" t="str">
        <f>IF('Raw Data'!B1405=0,"",'Raw Data'!C1405)</f>
        <v/>
      </c>
      <c r="C1401" s="63" t="str">
        <f>IF('Raw Data'!B1405=0," ",'Raw Data'!D1405)</f>
        <v xml:space="preserve"> </v>
      </c>
      <c r="D1401" s="63" t="str">
        <f>IF('Raw Data'!B1405=0," ",'Raw Data'!E1405)</f>
        <v xml:space="preserve"> </v>
      </c>
      <c r="E1401" s="63" t="str">
        <f>IF('Raw Data'!B1405=0," ",MIN('Raw Data'!G1405:JP1405))</f>
        <v xml:space="preserve"> </v>
      </c>
      <c r="F1401" s="63" t="str">
        <f>IF('Raw Data'!B1405=0," ",AVERAGE('Raw Data'!G1405:JP1405))</f>
        <v xml:space="preserve"> </v>
      </c>
      <c r="G1401" s="63" t="str">
        <f>IF('Raw Data'!B1405=0," ",MAX('Raw Data'!G1405:JP1405))</f>
        <v xml:space="preserve"> </v>
      </c>
      <c r="H1401" s="63" t="str">
        <f>IF('Raw Data'!B1405=0," ",_xlfn.STDEV.S('Raw Data'!G1405:JP1405))</f>
        <v xml:space="preserve"> </v>
      </c>
      <c r="I1401" s="64" t="str">
        <f>IF('Raw Data'!B1405=0," ",(D1401+C1401)/2)</f>
        <v xml:space="preserve"> </v>
      </c>
      <c r="J1401" s="65" t="str">
        <f>IF('Raw Data'!B1405=0," ",IF(H1401=0,9999,MIN((F1401-C1401),(D1401-F1401))/3/H1401))</f>
        <v xml:space="preserve"> </v>
      </c>
      <c r="K1401" s="60" t="str">
        <f>IF('Raw Data'!B1405=0," ",IF(O1401="Yes",J1401-$K$6,J1401-$K$5))</f>
        <v xml:space="preserve"> </v>
      </c>
      <c r="L1401" s="66" t="str">
        <f>IF('Raw Data'!B1405=0," ",IF(I1401="ND","ND",2*(F1401-I1401)/(D1401-C1401)))</f>
        <v xml:space="preserve"> </v>
      </c>
      <c r="M1401" s="60" t="str">
        <f t="shared" si="22"/>
        <v xml:space="preserve"> </v>
      </c>
      <c r="N1401" s="59" t="str">
        <f>IF('Raw Data'!B1405=0," ",IF(O1401="Yes",IF(J1401&gt;$K$6,"OK","NOK"),IF(J1401&gt;$K$5,"OK","NOK")))</f>
        <v xml:space="preserve"> </v>
      </c>
      <c r="O1401" s="67" t="str">
        <f>IF('Raw Data'!B1405=0," ","No")</f>
        <v xml:space="preserve"> </v>
      </c>
      <c r="P1401" s="61" t="str">
        <f>IF('Raw Data'!B1405=0," ",'Raw Data'!F1405 &amp; ".")</f>
        <v xml:space="preserve"> </v>
      </c>
    </row>
    <row r="1402" spans="1:16" x14ac:dyDescent="0.2">
      <c r="A1402" s="62" t="str">
        <f>IF('Raw Data'!B1406=0,"",'Raw Data'!B1406)</f>
        <v/>
      </c>
      <c r="B1402" s="62" t="str">
        <f>IF('Raw Data'!B1406=0,"",'Raw Data'!C1406)</f>
        <v/>
      </c>
      <c r="C1402" s="63" t="str">
        <f>IF('Raw Data'!B1406=0," ",'Raw Data'!D1406)</f>
        <v xml:space="preserve"> </v>
      </c>
      <c r="D1402" s="63" t="str">
        <f>IF('Raw Data'!B1406=0," ",'Raw Data'!E1406)</f>
        <v xml:space="preserve"> </v>
      </c>
      <c r="E1402" s="63" t="str">
        <f>IF('Raw Data'!B1406=0," ",MIN('Raw Data'!G1406:JP1406))</f>
        <v xml:space="preserve"> </v>
      </c>
      <c r="F1402" s="63" t="str">
        <f>IF('Raw Data'!B1406=0," ",AVERAGE('Raw Data'!G1406:JP1406))</f>
        <v xml:space="preserve"> </v>
      </c>
      <c r="G1402" s="63" t="str">
        <f>IF('Raw Data'!B1406=0," ",MAX('Raw Data'!G1406:JP1406))</f>
        <v xml:space="preserve"> </v>
      </c>
      <c r="H1402" s="63" t="str">
        <f>IF('Raw Data'!B1406=0," ",_xlfn.STDEV.S('Raw Data'!G1406:JP1406))</f>
        <v xml:space="preserve"> </v>
      </c>
      <c r="I1402" s="64" t="str">
        <f>IF('Raw Data'!B1406=0," ",(D1402+C1402)/2)</f>
        <v xml:space="preserve"> </v>
      </c>
      <c r="J1402" s="65" t="str">
        <f>IF('Raw Data'!B1406=0," ",IF(H1402=0,9999,MIN((F1402-C1402),(D1402-F1402))/3/H1402))</f>
        <v xml:space="preserve"> </v>
      </c>
      <c r="K1402" s="60" t="str">
        <f>IF('Raw Data'!B1406=0," ",IF(O1402="Yes",J1402-$K$6,J1402-$K$5))</f>
        <v xml:space="preserve"> </v>
      </c>
      <c r="L1402" s="66" t="str">
        <f>IF('Raw Data'!B1406=0," ",IF(I1402="ND","ND",2*(F1402-I1402)/(D1402-C1402)))</f>
        <v xml:space="preserve"> </v>
      </c>
      <c r="M1402" s="60" t="str">
        <f t="shared" si="22"/>
        <v xml:space="preserve"> </v>
      </c>
      <c r="N1402" s="59" t="str">
        <f>IF('Raw Data'!B1406=0," ",IF(O1402="Yes",IF(J1402&gt;$K$6,"OK","NOK"),IF(J1402&gt;$K$5,"OK","NOK")))</f>
        <v xml:space="preserve"> </v>
      </c>
      <c r="O1402" s="67" t="str">
        <f>IF('Raw Data'!B1406=0," ","No")</f>
        <v xml:space="preserve"> </v>
      </c>
      <c r="P1402" s="61" t="str">
        <f>IF('Raw Data'!B1406=0," ",'Raw Data'!F1406 &amp; ".")</f>
        <v xml:space="preserve"> </v>
      </c>
    </row>
    <row r="1403" spans="1:16" x14ac:dyDescent="0.2">
      <c r="A1403" s="62" t="str">
        <f>IF('Raw Data'!B1407=0,"",'Raw Data'!B1407)</f>
        <v/>
      </c>
      <c r="B1403" s="62" t="str">
        <f>IF('Raw Data'!B1407=0,"",'Raw Data'!C1407)</f>
        <v/>
      </c>
      <c r="C1403" s="63" t="str">
        <f>IF('Raw Data'!B1407=0," ",'Raw Data'!D1407)</f>
        <v xml:space="preserve"> </v>
      </c>
      <c r="D1403" s="63" t="str">
        <f>IF('Raw Data'!B1407=0," ",'Raw Data'!E1407)</f>
        <v xml:space="preserve"> </v>
      </c>
      <c r="E1403" s="63" t="str">
        <f>IF('Raw Data'!B1407=0," ",MIN('Raw Data'!G1407:JP1407))</f>
        <v xml:space="preserve"> </v>
      </c>
      <c r="F1403" s="63" t="str">
        <f>IF('Raw Data'!B1407=0," ",AVERAGE('Raw Data'!G1407:JP1407))</f>
        <v xml:space="preserve"> </v>
      </c>
      <c r="G1403" s="63" t="str">
        <f>IF('Raw Data'!B1407=0," ",MAX('Raw Data'!G1407:JP1407))</f>
        <v xml:space="preserve"> </v>
      </c>
      <c r="H1403" s="63" t="str">
        <f>IF('Raw Data'!B1407=0," ",_xlfn.STDEV.S('Raw Data'!G1407:JP1407))</f>
        <v xml:space="preserve"> </v>
      </c>
      <c r="I1403" s="64" t="str">
        <f>IF('Raw Data'!B1407=0," ",(D1403+C1403)/2)</f>
        <v xml:space="preserve"> </v>
      </c>
      <c r="J1403" s="65" t="str">
        <f>IF('Raw Data'!B1407=0," ",IF(H1403=0,9999,MIN((F1403-C1403),(D1403-F1403))/3/H1403))</f>
        <v xml:space="preserve"> </v>
      </c>
      <c r="K1403" s="60" t="str">
        <f>IF('Raw Data'!B1407=0," ",IF(O1403="Yes",J1403-$K$6,J1403-$K$5))</f>
        <v xml:space="preserve"> </v>
      </c>
      <c r="L1403" s="66" t="str">
        <f>IF('Raw Data'!B1407=0," ",IF(I1403="ND","ND",2*(F1403-I1403)/(D1403-C1403)))</f>
        <v xml:space="preserve"> </v>
      </c>
      <c r="M1403" s="60" t="str">
        <f t="shared" si="22"/>
        <v xml:space="preserve"> </v>
      </c>
      <c r="N1403" s="59" t="str">
        <f>IF('Raw Data'!B1407=0," ",IF(O1403="Yes",IF(J1403&gt;$K$6,"OK","NOK"),IF(J1403&gt;$K$5,"OK","NOK")))</f>
        <v xml:space="preserve"> </v>
      </c>
      <c r="O1403" s="67" t="str">
        <f>IF('Raw Data'!B1407=0," ","No")</f>
        <v xml:space="preserve"> </v>
      </c>
      <c r="P1403" s="61" t="str">
        <f>IF('Raw Data'!B1407=0," ",'Raw Data'!F1407 &amp; ".")</f>
        <v xml:space="preserve"> </v>
      </c>
    </row>
    <row r="1404" spans="1:16" x14ac:dyDescent="0.2">
      <c r="A1404" s="62" t="str">
        <f>IF('Raw Data'!B1408=0,"",'Raw Data'!B1408)</f>
        <v/>
      </c>
      <c r="B1404" s="62" t="str">
        <f>IF('Raw Data'!B1408=0,"",'Raw Data'!C1408)</f>
        <v/>
      </c>
      <c r="C1404" s="63" t="str">
        <f>IF('Raw Data'!B1408=0," ",'Raw Data'!D1408)</f>
        <v xml:space="preserve"> </v>
      </c>
      <c r="D1404" s="63" t="str">
        <f>IF('Raw Data'!B1408=0," ",'Raw Data'!E1408)</f>
        <v xml:space="preserve"> </v>
      </c>
      <c r="E1404" s="63" t="str">
        <f>IF('Raw Data'!B1408=0," ",MIN('Raw Data'!G1408:JP1408))</f>
        <v xml:space="preserve"> </v>
      </c>
      <c r="F1404" s="63" t="str">
        <f>IF('Raw Data'!B1408=0," ",AVERAGE('Raw Data'!G1408:JP1408))</f>
        <v xml:space="preserve"> </v>
      </c>
      <c r="G1404" s="63" t="str">
        <f>IF('Raw Data'!B1408=0," ",MAX('Raw Data'!G1408:JP1408))</f>
        <v xml:space="preserve"> </v>
      </c>
      <c r="H1404" s="63" t="str">
        <f>IF('Raw Data'!B1408=0," ",_xlfn.STDEV.S('Raw Data'!G1408:JP1408))</f>
        <v xml:space="preserve"> </v>
      </c>
      <c r="I1404" s="64" t="str">
        <f>IF('Raw Data'!B1408=0," ",(D1404+C1404)/2)</f>
        <v xml:space="preserve"> </v>
      </c>
      <c r="J1404" s="65" t="str">
        <f>IF('Raw Data'!B1408=0," ",IF(H1404=0,9999,MIN((F1404-C1404),(D1404-F1404))/3/H1404))</f>
        <v xml:space="preserve"> </v>
      </c>
      <c r="K1404" s="60" t="str">
        <f>IF('Raw Data'!B1408=0," ",IF(O1404="Yes",J1404-$K$6,J1404-$K$5))</f>
        <v xml:space="preserve"> </v>
      </c>
      <c r="L1404" s="66" t="str">
        <f>IF('Raw Data'!B1408=0," ",IF(I1404="ND","ND",2*(F1404-I1404)/(D1404-C1404)))</f>
        <v xml:space="preserve"> </v>
      </c>
      <c r="M1404" s="60" t="str">
        <f t="shared" si="22"/>
        <v xml:space="preserve"> </v>
      </c>
      <c r="N1404" s="59" t="str">
        <f>IF('Raw Data'!B1408=0," ",IF(O1404="Yes",IF(J1404&gt;$K$6,"OK","NOK"),IF(J1404&gt;$K$5,"OK","NOK")))</f>
        <v xml:space="preserve"> </v>
      </c>
      <c r="O1404" s="67" t="str">
        <f>IF('Raw Data'!B1408=0," ","No")</f>
        <v xml:space="preserve"> </v>
      </c>
      <c r="P1404" s="61" t="str">
        <f>IF('Raw Data'!B1408=0," ",'Raw Data'!F1408 &amp; ".")</f>
        <v xml:space="preserve"> </v>
      </c>
    </row>
    <row r="1405" spans="1:16" x14ac:dyDescent="0.2">
      <c r="A1405" s="62" t="str">
        <f>IF('Raw Data'!B1409=0,"",'Raw Data'!B1409)</f>
        <v/>
      </c>
      <c r="B1405" s="62" t="str">
        <f>IF('Raw Data'!B1409=0,"",'Raw Data'!C1409)</f>
        <v/>
      </c>
      <c r="C1405" s="63" t="str">
        <f>IF('Raw Data'!B1409=0," ",'Raw Data'!D1409)</f>
        <v xml:space="preserve"> </v>
      </c>
      <c r="D1405" s="63" t="str">
        <f>IF('Raw Data'!B1409=0," ",'Raw Data'!E1409)</f>
        <v xml:space="preserve"> </v>
      </c>
      <c r="E1405" s="63" t="str">
        <f>IF('Raw Data'!B1409=0," ",MIN('Raw Data'!G1409:JP1409))</f>
        <v xml:space="preserve"> </v>
      </c>
      <c r="F1405" s="63" t="str">
        <f>IF('Raw Data'!B1409=0," ",AVERAGE('Raw Data'!G1409:JP1409))</f>
        <v xml:space="preserve"> </v>
      </c>
      <c r="G1405" s="63" t="str">
        <f>IF('Raw Data'!B1409=0," ",MAX('Raw Data'!G1409:JP1409))</f>
        <v xml:space="preserve"> </v>
      </c>
      <c r="H1405" s="63" t="str">
        <f>IF('Raw Data'!B1409=0," ",_xlfn.STDEV.S('Raw Data'!G1409:JP1409))</f>
        <v xml:space="preserve"> </v>
      </c>
      <c r="I1405" s="64" t="str">
        <f>IF('Raw Data'!B1409=0," ",(D1405+C1405)/2)</f>
        <v xml:space="preserve"> </v>
      </c>
      <c r="J1405" s="65" t="str">
        <f>IF('Raw Data'!B1409=0," ",IF(H1405=0,9999,MIN((F1405-C1405),(D1405-F1405))/3/H1405))</f>
        <v xml:space="preserve"> </v>
      </c>
      <c r="K1405" s="60" t="str">
        <f>IF('Raw Data'!B1409=0," ",IF(O1405="Yes",J1405-$K$6,J1405-$K$5))</f>
        <v xml:space="preserve"> </v>
      </c>
      <c r="L1405" s="66" t="str">
        <f>IF('Raw Data'!B1409=0," ",IF(I1405="ND","ND",2*(F1405-I1405)/(D1405-C1405)))</f>
        <v xml:space="preserve"> </v>
      </c>
      <c r="M1405" s="60" t="str">
        <f t="shared" si="22"/>
        <v xml:space="preserve"> </v>
      </c>
      <c r="N1405" s="59" t="str">
        <f>IF('Raw Data'!B1409=0," ",IF(O1405="Yes",IF(J1405&gt;$K$6,"OK","NOK"),IF(J1405&gt;$K$5,"OK","NOK")))</f>
        <v xml:space="preserve"> </v>
      </c>
      <c r="O1405" s="67" t="str">
        <f>IF('Raw Data'!B1409=0," ","No")</f>
        <v xml:space="preserve"> </v>
      </c>
      <c r="P1405" s="61" t="str">
        <f>IF('Raw Data'!B1409=0," ",'Raw Data'!F1409 &amp; ".")</f>
        <v xml:space="preserve"> </v>
      </c>
    </row>
    <row r="1406" spans="1:16" x14ac:dyDescent="0.2">
      <c r="A1406" s="62" t="str">
        <f>IF('Raw Data'!B1410=0,"",'Raw Data'!B1410)</f>
        <v/>
      </c>
      <c r="B1406" s="62" t="str">
        <f>IF('Raw Data'!B1410=0,"",'Raw Data'!C1410)</f>
        <v/>
      </c>
      <c r="C1406" s="63" t="str">
        <f>IF('Raw Data'!B1410=0," ",'Raw Data'!D1410)</f>
        <v xml:space="preserve"> </v>
      </c>
      <c r="D1406" s="63" t="str">
        <f>IF('Raw Data'!B1410=0," ",'Raw Data'!E1410)</f>
        <v xml:space="preserve"> </v>
      </c>
      <c r="E1406" s="63" t="str">
        <f>IF('Raw Data'!B1410=0," ",MIN('Raw Data'!G1410:JP1410))</f>
        <v xml:space="preserve"> </v>
      </c>
      <c r="F1406" s="63" t="str">
        <f>IF('Raw Data'!B1410=0," ",AVERAGE('Raw Data'!G1410:JP1410))</f>
        <v xml:space="preserve"> </v>
      </c>
      <c r="G1406" s="63" t="str">
        <f>IF('Raw Data'!B1410=0," ",MAX('Raw Data'!G1410:JP1410))</f>
        <v xml:space="preserve"> </v>
      </c>
      <c r="H1406" s="63" t="str">
        <f>IF('Raw Data'!B1410=0," ",_xlfn.STDEV.S('Raw Data'!G1410:JP1410))</f>
        <v xml:space="preserve"> </v>
      </c>
      <c r="I1406" s="64" t="str">
        <f>IF('Raw Data'!B1410=0," ",(D1406+C1406)/2)</f>
        <v xml:space="preserve"> </v>
      </c>
      <c r="J1406" s="65" t="str">
        <f>IF('Raw Data'!B1410=0," ",IF(H1406=0,9999,MIN((F1406-C1406),(D1406-F1406))/3/H1406))</f>
        <v xml:space="preserve"> </v>
      </c>
      <c r="K1406" s="60" t="str">
        <f>IF('Raw Data'!B1410=0," ",IF(O1406="Yes",J1406-$K$6,J1406-$K$5))</f>
        <v xml:space="preserve"> </v>
      </c>
      <c r="L1406" s="66" t="str">
        <f>IF('Raw Data'!B1410=0," ",IF(I1406="ND","ND",2*(F1406-I1406)/(D1406-C1406)))</f>
        <v xml:space="preserve"> </v>
      </c>
      <c r="M1406" s="60" t="str">
        <f t="shared" si="22"/>
        <v xml:space="preserve"> </v>
      </c>
      <c r="N1406" s="59" t="str">
        <f>IF('Raw Data'!B1410=0," ",IF(O1406="Yes",IF(J1406&gt;$K$6,"OK","NOK"),IF(J1406&gt;$K$5,"OK","NOK")))</f>
        <v xml:space="preserve"> </v>
      </c>
      <c r="O1406" s="67" t="str">
        <f>IF('Raw Data'!B1410=0," ","No")</f>
        <v xml:space="preserve"> </v>
      </c>
      <c r="P1406" s="61" t="str">
        <f>IF('Raw Data'!B1410=0," ",'Raw Data'!F1410 &amp; ".")</f>
        <v xml:space="preserve"> </v>
      </c>
    </row>
    <row r="1407" spans="1:16" x14ac:dyDescent="0.2">
      <c r="A1407" s="62" t="str">
        <f>IF('Raw Data'!B1411=0,"",'Raw Data'!B1411)</f>
        <v/>
      </c>
      <c r="B1407" s="62" t="str">
        <f>IF('Raw Data'!B1411=0,"",'Raw Data'!C1411)</f>
        <v/>
      </c>
      <c r="C1407" s="63" t="str">
        <f>IF('Raw Data'!B1411=0," ",'Raw Data'!D1411)</f>
        <v xml:space="preserve"> </v>
      </c>
      <c r="D1407" s="63" t="str">
        <f>IF('Raw Data'!B1411=0," ",'Raw Data'!E1411)</f>
        <v xml:space="preserve"> </v>
      </c>
      <c r="E1407" s="63" t="str">
        <f>IF('Raw Data'!B1411=0," ",MIN('Raw Data'!G1411:JP1411))</f>
        <v xml:space="preserve"> </v>
      </c>
      <c r="F1407" s="63" t="str">
        <f>IF('Raw Data'!B1411=0," ",AVERAGE('Raw Data'!G1411:JP1411))</f>
        <v xml:space="preserve"> </v>
      </c>
      <c r="G1407" s="63" t="str">
        <f>IF('Raw Data'!B1411=0," ",MAX('Raw Data'!G1411:JP1411))</f>
        <v xml:space="preserve"> </v>
      </c>
      <c r="H1407" s="63" t="str">
        <f>IF('Raw Data'!B1411=0," ",_xlfn.STDEV.S('Raw Data'!G1411:JP1411))</f>
        <v xml:space="preserve"> </v>
      </c>
      <c r="I1407" s="64" t="str">
        <f>IF('Raw Data'!B1411=0," ",(D1407+C1407)/2)</f>
        <v xml:space="preserve"> </v>
      </c>
      <c r="J1407" s="65" t="str">
        <f>IF('Raw Data'!B1411=0," ",IF(H1407=0,9999,MIN((F1407-C1407),(D1407-F1407))/3/H1407))</f>
        <v xml:space="preserve"> </v>
      </c>
      <c r="K1407" s="60" t="str">
        <f>IF('Raw Data'!B1411=0," ",IF(O1407="Yes",J1407-$K$6,J1407-$K$5))</f>
        <v xml:space="preserve"> </v>
      </c>
      <c r="L1407" s="66" t="str">
        <f>IF('Raw Data'!B1411=0," ",IF(I1407="ND","ND",2*(F1407-I1407)/(D1407-C1407)))</f>
        <v xml:space="preserve"> </v>
      </c>
      <c r="M1407" s="60" t="str">
        <f t="shared" si="22"/>
        <v xml:space="preserve"> </v>
      </c>
      <c r="N1407" s="59" t="str">
        <f>IF('Raw Data'!B1411=0," ",IF(O1407="Yes",IF(J1407&gt;$K$6,"OK","NOK"),IF(J1407&gt;$K$5,"OK","NOK")))</f>
        <v xml:space="preserve"> </v>
      </c>
      <c r="O1407" s="67" t="str">
        <f>IF('Raw Data'!B1411=0," ","No")</f>
        <v xml:space="preserve"> </v>
      </c>
      <c r="P1407" s="61" t="str">
        <f>IF('Raw Data'!B1411=0," ",'Raw Data'!F1411 &amp; ".")</f>
        <v xml:space="preserve"> </v>
      </c>
    </row>
    <row r="1408" spans="1:16" x14ac:dyDescent="0.2">
      <c r="A1408" s="62" t="str">
        <f>IF('Raw Data'!B1412=0,"",'Raw Data'!B1412)</f>
        <v/>
      </c>
      <c r="B1408" s="62" t="str">
        <f>IF('Raw Data'!B1412=0,"",'Raw Data'!C1412)</f>
        <v/>
      </c>
      <c r="C1408" s="63" t="str">
        <f>IF('Raw Data'!B1412=0," ",'Raw Data'!D1412)</f>
        <v xml:space="preserve"> </v>
      </c>
      <c r="D1408" s="63" t="str">
        <f>IF('Raw Data'!B1412=0," ",'Raw Data'!E1412)</f>
        <v xml:space="preserve"> </v>
      </c>
      <c r="E1408" s="63" t="str">
        <f>IF('Raw Data'!B1412=0," ",MIN('Raw Data'!G1412:JP1412))</f>
        <v xml:space="preserve"> </v>
      </c>
      <c r="F1408" s="63" t="str">
        <f>IF('Raw Data'!B1412=0," ",AVERAGE('Raw Data'!G1412:JP1412))</f>
        <v xml:space="preserve"> </v>
      </c>
      <c r="G1408" s="63" t="str">
        <f>IF('Raw Data'!B1412=0," ",MAX('Raw Data'!G1412:JP1412))</f>
        <v xml:space="preserve"> </v>
      </c>
      <c r="H1408" s="63" t="str">
        <f>IF('Raw Data'!B1412=0," ",_xlfn.STDEV.S('Raw Data'!G1412:JP1412))</f>
        <v xml:space="preserve"> </v>
      </c>
      <c r="I1408" s="64" t="str">
        <f>IF('Raw Data'!B1412=0," ",(D1408+C1408)/2)</f>
        <v xml:space="preserve"> </v>
      </c>
      <c r="J1408" s="65" t="str">
        <f>IF('Raw Data'!B1412=0," ",IF(H1408=0,9999,MIN((F1408-C1408),(D1408-F1408))/3/H1408))</f>
        <v xml:space="preserve"> </v>
      </c>
      <c r="K1408" s="60" t="str">
        <f>IF('Raw Data'!B1412=0," ",IF(O1408="Yes",J1408-$K$6,J1408-$K$5))</f>
        <v xml:space="preserve"> </v>
      </c>
      <c r="L1408" s="66" t="str">
        <f>IF('Raw Data'!B1412=0," ",IF(I1408="ND","ND",2*(F1408-I1408)/(D1408-C1408)))</f>
        <v xml:space="preserve"> </v>
      </c>
      <c r="M1408" s="60" t="str">
        <f t="shared" si="22"/>
        <v xml:space="preserve"> </v>
      </c>
      <c r="N1408" s="59" t="str">
        <f>IF('Raw Data'!B1412=0," ",IF(O1408="Yes",IF(J1408&gt;$K$6,"OK","NOK"),IF(J1408&gt;$K$5,"OK","NOK")))</f>
        <v xml:space="preserve"> </v>
      </c>
      <c r="O1408" s="67" t="str">
        <f>IF('Raw Data'!B1412=0," ","No")</f>
        <v xml:space="preserve"> </v>
      </c>
      <c r="P1408" s="61" t="str">
        <f>IF('Raw Data'!B1412=0," ",'Raw Data'!F1412 &amp; ".")</f>
        <v xml:space="preserve"> </v>
      </c>
    </row>
    <row r="1409" spans="1:16" x14ac:dyDescent="0.2">
      <c r="A1409" s="62" t="str">
        <f>IF('Raw Data'!B1413=0,"",'Raw Data'!B1413)</f>
        <v/>
      </c>
      <c r="B1409" s="62" t="str">
        <f>IF('Raw Data'!B1413=0,"",'Raw Data'!C1413)</f>
        <v/>
      </c>
      <c r="C1409" s="63" t="str">
        <f>IF('Raw Data'!B1413=0," ",'Raw Data'!D1413)</f>
        <v xml:space="preserve"> </v>
      </c>
      <c r="D1409" s="63" t="str">
        <f>IF('Raw Data'!B1413=0," ",'Raw Data'!E1413)</f>
        <v xml:space="preserve"> </v>
      </c>
      <c r="E1409" s="63" t="str">
        <f>IF('Raw Data'!B1413=0," ",MIN('Raw Data'!G1413:JP1413))</f>
        <v xml:space="preserve"> </v>
      </c>
      <c r="F1409" s="63" t="str">
        <f>IF('Raw Data'!B1413=0," ",AVERAGE('Raw Data'!G1413:JP1413))</f>
        <v xml:space="preserve"> </v>
      </c>
      <c r="G1409" s="63" t="str">
        <f>IF('Raw Data'!B1413=0," ",MAX('Raw Data'!G1413:JP1413))</f>
        <v xml:space="preserve"> </v>
      </c>
      <c r="H1409" s="63" t="str">
        <f>IF('Raw Data'!B1413=0," ",_xlfn.STDEV.S('Raw Data'!G1413:JP1413))</f>
        <v xml:space="preserve"> </v>
      </c>
      <c r="I1409" s="64" t="str">
        <f>IF('Raw Data'!B1413=0," ",(D1409+C1409)/2)</f>
        <v xml:space="preserve"> </v>
      </c>
      <c r="J1409" s="65" t="str">
        <f>IF('Raw Data'!B1413=0," ",IF(H1409=0,9999,MIN((F1409-C1409),(D1409-F1409))/3/H1409))</f>
        <v xml:space="preserve"> </v>
      </c>
      <c r="K1409" s="60" t="str">
        <f>IF('Raw Data'!B1413=0," ",IF(O1409="Yes",J1409-$K$6,J1409-$K$5))</f>
        <v xml:space="preserve"> </v>
      </c>
      <c r="L1409" s="66" t="str">
        <f>IF('Raw Data'!B1413=0," ",IF(I1409="ND","ND",2*(F1409-I1409)/(D1409-C1409)))</f>
        <v xml:space="preserve"> </v>
      </c>
      <c r="M1409" s="60" t="str">
        <f t="shared" si="22"/>
        <v xml:space="preserve"> </v>
      </c>
      <c r="N1409" s="59" t="str">
        <f>IF('Raw Data'!B1413=0," ",IF(O1409="Yes",IF(J1409&gt;$K$6,"OK","NOK"),IF(J1409&gt;$K$5,"OK","NOK")))</f>
        <v xml:space="preserve"> </v>
      </c>
      <c r="O1409" s="67" t="str">
        <f>IF('Raw Data'!B1413=0," ","No")</f>
        <v xml:space="preserve"> </v>
      </c>
      <c r="P1409" s="61" t="str">
        <f>IF('Raw Data'!B1413=0," ",'Raw Data'!F1413 &amp; ".")</f>
        <v xml:space="preserve"> </v>
      </c>
    </row>
    <row r="1410" spans="1:16" x14ac:dyDescent="0.2">
      <c r="A1410" s="62" t="str">
        <f>IF('Raw Data'!B1414=0,"",'Raw Data'!B1414)</f>
        <v/>
      </c>
      <c r="B1410" s="62" t="str">
        <f>IF('Raw Data'!B1414=0,"",'Raw Data'!C1414)</f>
        <v/>
      </c>
      <c r="C1410" s="63" t="str">
        <f>IF('Raw Data'!B1414=0," ",'Raw Data'!D1414)</f>
        <v xml:space="preserve"> </v>
      </c>
      <c r="D1410" s="63" t="str">
        <f>IF('Raw Data'!B1414=0," ",'Raw Data'!E1414)</f>
        <v xml:space="preserve"> </v>
      </c>
      <c r="E1410" s="63" t="str">
        <f>IF('Raw Data'!B1414=0," ",MIN('Raw Data'!G1414:JP1414))</f>
        <v xml:space="preserve"> </v>
      </c>
      <c r="F1410" s="63" t="str">
        <f>IF('Raw Data'!B1414=0," ",AVERAGE('Raw Data'!G1414:JP1414))</f>
        <v xml:space="preserve"> </v>
      </c>
      <c r="G1410" s="63" t="str">
        <f>IF('Raw Data'!B1414=0," ",MAX('Raw Data'!G1414:JP1414))</f>
        <v xml:space="preserve"> </v>
      </c>
      <c r="H1410" s="63" t="str">
        <f>IF('Raw Data'!B1414=0," ",_xlfn.STDEV.S('Raw Data'!G1414:JP1414))</f>
        <v xml:space="preserve"> </v>
      </c>
      <c r="I1410" s="64" t="str">
        <f>IF('Raw Data'!B1414=0," ",(D1410+C1410)/2)</f>
        <v xml:space="preserve"> </v>
      </c>
      <c r="J1410" s="65" t="str">
        <f>IF('Raw Data'!B1414=0," ",IF(H1410=0,9999,MIN((F1410-C1410),(D1410-F1410))/3/H1410))</f>
        <v xml:space="preserve"> </v>
      </c>
      <c r="K1410" s="60" t="str">
        <f>IF('Raw Data'!B1414=0," ",IF(O1410="Yes",J1410-$K$6,J1410-$K$5))</f>
        <v xml:space="preserve"> </v>
      </c>
      <c r="L1410" s="66" t="str">
        <f>IF('Raw Data'!B1414=0," ",IF(I1410="ND","ND",2*(F1410-I1410)/(D1410-C1410)))</f>
        <v xml:space="preserve"> </v>
      </c>
      <c r="M1410" s="60" t="str">
        <f t="shared" si="22"/>
        <v xml:space="preserve"> </v>
      </c>
      <c r="N1410" s="59" t="str">
        <f>IF('Raw Data'!B1414=0," ",IF(O1410="Yes",IF(J1410&gt;$K$6,"OK","NOK"),IF(J1410&gt;$K$5,"OK","NOK")))</f>
        <v xml:space="preserve"> </v>
      </c>
      <c r="O1410" s="67" t="str">
        <f>IF('Raw Data'!B1414=0," ","No")</f>
        <v xml:space="preserve"> </v>
      </c>
      <c r="P1410" s="61" t="str">
        <f>IF('Raw Data'!B1414=0," ",'Raw Data'!F1414 &amp; ".")</f>
        <v xml:space="preserve"> </v>
      </c>
    </row>
    <row r="1411" spans="1:16" x14ac:dyDescent="0.2">
      <c r="A1411" s="62" t="str">
        <f>IF('Raw Data'!B1415=0,"",'Raw Data'!B1415)</f>
        <v/>
      </c>
      <c r="B1411" s="62" t="str">
        <f>IF('Raw Data'!B1415=0,"",'Raw Data'!C1415)</f>
        <v/>
      </c>
      <c r="C1411" s="63" t="str">
        <f>IF('Raw Data'!B1415=0," ",'Raw Data'!D1415)</f>
        <v xml:space="preserve"> </v>
      </c>
      <c r="D1411" s="63" t="str">
        <f>IF('Raw Data'!B1415=0," ",'Raw Data'!E1415)</f>
        <v xml:space="preserve"> </v>
      </c>
      <c r="E1411" s="63" t="str">
        <f>IF('Raw Data'!B1415=0," ",MIN('Raw Data'!G1415:JP1415))</f>
        <v xml:space="preserve"> </v>
      </c>
      <c r="F1411" s="63" t="str">
        <f>IF('Raw Data'!B1415=0," ",AVERAGE('Raw Data'!G1415:JP1415))</f>
        <v xml:space="preserve"> </v>
      </c>
      <c r="G1411" s="63" t="str">
        <f>IF('Raw Data'!B1415=0," ",MAX('Raw Data'!G1415:JP1415))</f>
        <v xml:space="preserve"> </v>
      </c>
      <c r="H1411" s="63" t="str">
        <f>IF('Raw Data'!B1415=0," ",_xlfn.STDEV.S('Raw Data'!G1415:JP1415))</f>
        <v xml:space="preserve"> </v>
      </c>
      <c r="I1411" s="64" t="str">
        <f>IF('Raw Data'!B1415=0," ",(D1411+C1411)/2)</f>
        <v xml:space="preserve"> </v>
      </c>
      <c r="J1411" s="65" t="str">
        <f>IF('Raw Data'!B1415=0," ",IF(H1411=0,9999,MIN((F1411-C1411),(D1411-F1411))/3/H1411))</f>
        <v xml:space="preserve"> </v>
      </c>
      <c r="K1411" s="60" t="str">
        <f>IF('Raw Data'!B1415=0," ",IF(O1411="Yes",J1411-$K$6,J1411-$K$5))</f>
        <v xml:space="preserve"> </v>
      </c>
      <c r="L1411" s="66" t="str">
        <f>IF('Raw Data'!B1415=0," ",IF(I1411="ND","ND",2*(F1411-I1411)/(D1411-C1411)))</f>
        <v xml:space="preserve"> </v>
      </c>
      <c r="M1411" s="60" t="str">
        <f t="shared" si="22"/>
        <v xml:space="preserve"> </v>
      </c>
      <c r="N1411" s="59" t="str">
        <f>IF('Raw Data'!B1415=0," ",IF(O1411="Yes",IF(J1411&gt;$K$6,"OK","NOK"),IF(J1411&gt;$K$5,"OK","NOK")))</f>
        <v xml:space="preserve"> </v>
      </c>
      <c r="O1411" s="67" t="str">
        <f>IF('Raw Data'!B1415=0," ","No")</f>
        <v xml:space="preserve"> </v>
      </c>
      <c r="P1411" s="61" t="str">
        <f>IF('Raw Data'!B1415=0," ",'Raw Data'!F1415 &amp; ".")</f>
        <v xml:space="preserve"> </v>
      </c>
    </row>
    <row r="1412" spans="1:16" x14ac:dyDescent="0.2">
      <c r="A1412" s="62" t="str">
        <f>IF('Raw Data'!B1416=0,"",'Raw Data'!B1416)</f>
        <v/>
      </c>
      <c r="B1412" s="62" t="str">
        <f>IF('Raw Data'!B1416=0,"",'Raw Data'!C1416)</f>
        <v/>
      </c>
      <c r="C1412" s="63" t="str">
        <f>IF('Raw Data'!B1416=0," ",'Raw Data'!D1416)</f>
        <v xml:space="preserve"> </v>
      </c>
      <c r="D1412" s="63" t="str">
        <f>IF('Raw Data'!B1416=0," ",'Raw Data'!E1416)</f>
        <v xml:space="preserve"> </v>
      </c>
      <c r="E1412" s="63" t="str">
        <f>IF('Raw Data'!B1416=0," ",MIN('Raw Data'!G1416:JP1416))</f>
        <v xml:space="preserve"> </v>
      </c>
      <c r="F1412" s="63" t="str">
        <f>IF('Raw Data'!B1416=0," ",AVERAGE('Raw Data'!G1416:JP1416))</f>
        <v xml:space="preserve"> </v>
      </c>
      <c r="G1412" s="63" t="str">
        <f>IF('Raw Data'!B1416=0," ",MAX('Raw Data'!G1416:JP1416))</f>
        <v xml:space="preserve"> </v>
      </c>
      <c r="H1412" s="63" t="str">
        <f>IF('Raw Data'!B1416=0," ",_xlfn.STDEV.S('Raw Data'!G1416:JP1416))</f>
        <v xml:space="preserve"> </v>
      </c>
      <c r="I1412" s="64" t="str">
        <f>IF('Raw Data'!B1416=0," ",(D1412+C1412)/2)</f>
        <v xml:space="preserve"> </v>
      </c>
      <c r="J1412" s="65" t="str">
        <f>IF('Raw Data'!B1416=0," ",IF(H1412=0,9999,MIN((F1412-C1412),(D1412-F1412))/3/H1412))</f>
        <v xml:space="preserve"> </v>
      </c>
      <c r="K1412" s="60" t="str">
        <f>IF('Raw Data'!B1416=0," ",IF(O1412="Yes",J1412-$K$6,J1412-$K$5))</f>
        <v xml:space="preserve"> </v>
      </c>
      <c r="L1412" s="66" t="str">
        <f>IF('Raw Data'!B1416=0," ",IF(I1412="ND","ND",2*(F1412-I1412)/(D1412-C1412)))</f>
        <v xml:space="preserve"> </v>
      </c>
      <c r="M1412" s="60" t="str">
        <f t="shared" si="22"/>
        <v xml:space="preserve"> </v>
      </c>
      <c r="N1412" s="59" t="str">
        <f>IF('Raw Data'!B1416=0," ",IF(O1412="Yes",IF(J1412&gt;$K$6,"OK","NOK"),IF(J1412&gt;$K$5,"OK","NOK")))</f>
        <v xml:space="preserve"> </v>
      </c>
      <c r="O1412" s="67" t="str">
        <f>IF('Raw Data'!B1416=0," ","No")</f>
        <v xml:space="preserve"> </v>
      </c>
      <c r="P1412" s="61" t="str">
        <f>IF('Raw Data'!B1416=0," ",'Raw Data'!F1416 &amp; ".")</f>
        <v xml:space="preserve"> </v>
      </c>
    </row>
    <row r="1413" spans="1:16" x14ac:dyDescent="0.2">
      <c r="A1413" s="62" t="str">
        <f>IF('Raw Data'!B1417=0,"",'Raw Data'!B1417)</f>
        <v/>
      </c>
      <c r="B1413" s="62" t="str">
        <f>IF('Raw Data'!B1417=0,"",'Raw Data'!C1417)</f>
        <v/>
      </c>
      <c r="C1413" s="63" t="str">
        <f>IF('Raw Data'!B1417=0," ",'Raw Data'!D1417)</f>
        <v xml:space="preserve"> </v>
      </c>
      <c r="D1413" s="63" t="str">
        <f>IF('Raw Data'!B1417=0," ",'Raw Data'!E1417)</f>
        <v xml:space="preserve"> </v>
      </c>
      <c r="E1413" s="63" t="str">
        <f>IF('Raw Data'!B1417=0," ",MIN('Raw Data'!G1417:JP1417))</f>
        <v xml:space="preserve"> </v>
      </c>
      <c r="F1413" s="63" t="str">
        <f>IF('Raw Data'!B1417=0," ",AVERAGE('Raw Data'!G1417:JP1417))</f>
        <v xml:space="preserve"> </v>
      </c>
      <c r="G1413" s="63" t="str">
        <f>IF('Raw Data'!B1417=0," ",MAX('Raw Data'!G1417:JP1417))</f>
        <v xml:space="preserve"> </v>
      </c>
      <c r="H1413" s="63" t="str">
        <f>IF('Raw Data'!B1417=0," ",_xlfn.STDEV.S('Raw Data'!G1417:JP1417))</f>
        <v xml:space="preserve"> </v>
      </c>
      <c r="I1413" s="64" t="str">
        <f>IF('Raw Data'!B1417=0," ",(D1413+C1413)/2)</f>
        <v xml:space="preserve"> </v>
      </c>
      <c r="J1413" s="65" t="str">
        <f>IF('Raw Data'!B1417=0," ",IF(H1413=0,9999,MIN((F1413-C1413),(D1413-F1413))/3/H1413))</f>
        <v xml:space="preserve"> </v>
      </c>
      <c r="K1413" s="60" t="str">
        <f>IF('Raw Data'!B1417=0," ",IF(O1413="Yes",J1413-$K$6,J1413-$K$5))</f>
        <v xml:space="preserve"> </v>
      </c>
      <c r="L1413" s="66" t="str">
        <f>IF('Raw Data'!B1417=0," ",IF(I1413="ND","ND",2*(F1413-I1413)/(D1413-C1413)))</f>
        <v xml:space="preserve"> </v>
      </c>
      <c r="M1413" s="60" t="str">
        <f t="shared" si="22"/>
        <v xml:space="preserve"> </v>
      </c>
      <c r="N1413" s="59" t="str">
        <f>IF('Raw Data'!B1417=0," ",IF(O1413="Yes",IF(J1413&gt;$K$6,"OK","NOK"),IF(J1413&gt;$K$5,"OK","NOK")))</f>
        <v xml:space="preserve"> </v>
      </c>
      <c r="O1413" s="67" t="str">
        <f>IF('Raw Data'!B1417=0," ","No")</f>
        <v xml:space="preserve"> </v>
      </c>
      <c r="P1413" s="61" t="str">
        <f>IF('Raw Data'!B1417=0," ",'Raw Data'!F1417 &amp; ".")</f>
        <v xml:space="preserve"> </v>
      </c>
    </row>
    <row r="1414" spans="1:16" x14ac:dyDescent="0.2">
      <c r="A1414" s="62" t="str">
        <f>IF('Raw Data'!B1418=0,"",'Raw Data'!B1418)</f>
        <v/>
      </c>
      <c r="B1414" s="62" t="str">
        <f>IF('Raw Data'!B1418=0,"",'Raw Data'!C1418)</f>
        <v/>
      </c>
      <c r="C1414" s="63" t="str">
        <f>IF('Raw Data'!B1418=0," ",'Raw Data'!D1418)</f>
        <v xml:space="preserve"> </v>
      </c>
      <c r="D1414" s="63" t="str">
        <f>IF('Raw Data'!B1418=0," ",'Raw Data'!E1418)</f>
        <v xml:space="preserve"> </v>
      </c>
      <c r="E1414" s="63" t="str">
        <f>IF('Raw Data'!B1418=0," ",MIN('Raw Data'!G1418:JP1418))</f>
        <v xml:space="preserve"> </v>
      </c>
      <c r="F1414" s="63" t="str">
        <f>IF('Raw Data'!B1418=0," ",AVERAGE('Raw Data'!G1418:JP1418))</f>
        <v xml:space="preserve"> </v>
      </c>
      <c r="G1414" s="63" t="str">
        <f>IF('Raw Data'!B1418=0," ",MAX('Raw Data'!G1418:JP1418))</f>
        <v xml:space="preserve"> </v>
      </c>
      <c r="H1414" s="63" t="str">
        <f>IF('Raw Data'!B1418=0," ",_xlfn.STDEV.S('Raw Data'!G1418:JP1418))</f>
        <v xml:space="preserve"> </v>
      </c>
      <c r="I1414" s="64" t="str">
        <f>IF('Raw Data'!B1418=0," ",(D1414+C1414)/2)</f>
        <v xml:space="preserve"> </v>
      </c>
      <c r="J1414" s="65" t="str">
        <f>IF('Raw Data'!B1418=0," ",IF(H1414=0,9999,MIN((F1414-C1414),(D1414-F1414))/3/H1414))</f>
        <v xml:space="preserve"> </v>
      </c>
      <c r="K1414" s="60" t="str">
        <f>IF('Raw Data'!B1418=0," ",IF(O1414="Yes",J1414-$K$6,J1414-$K$5))</f>
        <v xml:space="preserve"> </v>
      </c>
      <c r="L1414" s="66" t="str">
        <f>IF('Raw Data'!B1418=0," ",IF(I1414="ND","ND",2*(F1414-I1414)/(D1414-C1414)))</f>
        <v xml:space="preserve"> </v>
      </c>
      <c r="M1414" s="60" t="str">
        <f t="shared" si="22"/>
        <v xml:space="preserve"> </v>
      </c>
      <c r="N1414" s="59" t="str">
        <f>IF('Raw Data'!B1418=0," ",IF(O1414="Yes",IF(J1414&gt;$K$6,"OK","NOK"),IF(J1414&gt;$K$5,"OK","NOK")))</f>
        <v xml:space="preserve"> </v>
      </c>
      <c r="O1414" s="67" t="str">
        <f>IF('Raw Data'!B1418=0," ","No")</f>
        <v xml:space="preserve"> </v>
      </c>
      <c r="P1414" s="61" t="str">
        <f>IF('Raw Data'!B1418=0," ",'Raw Data'!F1418 &amp; ".")</f>
        <v xml:space="preserve"> </v>
      </c>
    </row>
    <row r="1415" spans="1:16" x14ac:dyDescent="0.2">
      <c r="A1415" s="62" t="str">
        <f>IF('Raw Data'!B1419=0,"",'Raw Data'!B1419)</f>
        <v/>
      </c>
      <c r="B1415" s="62" t="str">
        <f>IF('Raw Data'!B1419=0,"",'Raw Data'!C1419)</f>
        <v/>
      </c>
      <c r="C1415" s="63" t="str">
        <f>IF('Raw Data'!B1419=0," ",'Raw Data'!D1419)</f>
        <v xml:space="preserve"> </v>
      </c>
      <c r="D1415" s="63" t="str">
        <f>IF('Raw Data'!B1419=0," ",'Raw Data'!E1419)</f>
        <v xml:space="preserve"> </v>
      </c>
      <c r="E1415" s="63" t="str">
        <f>IF('Raw Data'!B1419=0," ",MIN('Raw Data'!G1419:JP1419))</f>
        <v xml:space="preserve"> </v>
      </c>
      <c r="F1415" s="63" t="str">
        <f>IF('Raw Data'!B1419=0," ",AVERAGE('Raw Data'!G1419:JP1419))</f>
        <v xml:space="preserve"> </v>
      </c>
      <c r="G1415" s="63" t="str">
        <f>IF('Raw Data'!B1419=0," ",MAX('Raw Data'!G1419:JP1419))</f>
        <v xml:space="preserve"> </v>
      </c>
      <c r="H1415" s="63" t="str">
        <f>IF('Raw Data'!B1419=0," ",_xlfn.STDEV.S('Raw Data'!G1419:JP1419))</f>
        <v xml:space="preserve"> </v>
      </c>
      <c r="I1415" s="64" t="str">
        <f>IF('Raw Data'!B1419=0," ",(D1415+C1415)/2)</f>
        <v xml:space="preserve"> </v>
      </c>
      <c r="J1415" s="65" t="str">
        <f>IF('Raw Data'!B1419=0," ",IF(H1415=0,9999,MIN((F1415-C1415),(D1415-F1415))/3/H1415))</f>
        <v xml:space="preserve"> </v>
      </c>
      <c r="K1415" s="60" t="str">
        <f>IF('Raw Data'!B1419=0," ",IF(O1415="Yes",J1415-$K$6,J1415-$K$5))</f>
        <v xml:space="preserve"> </v>
      </c>
      <c r="L1415" s="66" t="str">
        <f>IF('Raw Data'!B1419=0," ",IF(I1415="ND","ND",2*(F1415-I1415)/(D1415-C1415)))</f>
        <v xml:space="preserve"> </v>
      </c>
      <c r="M1415" s="60" t="str">
        <f t="shared" si="22"/>
        <v xml:space="preserve"> </v>
      </c>
      <c r="N1415" s="59" t="str">
        <f>IF('Raw Data'!B1419=0," ",IF(O1415="Yes",IF(J1415&gt;$K$6,"OK","NOK"),IF(J1415&gt;$K$5,"OK","NOK")))</f>
        <v xml:space="preserve"> </v>
      </c>
      <c r="O1415" s="67" t="str">
        <f>IF('Raw Data'!B1419=0," ","No")</f>
        <v xml:space="preserve"> </v>
      </c>
      <c r="P1415" s="61" t="str">
        <f>IF('Raw Data'!B1419=0," ",'Raw Data'!F1419 &amp; ".")</f>
        <v xml:space="preserve"> </v>
      </c>
    </row>
    <row r="1416" spans="1:16" x14ac:dyDescent="0.2">
      <c r="A1416" s="62" t="str">
        <f>IF('Raw Data'!B1420=0,"",'Raw Data'!B1420)</f>
        <v/>
      </c>
      <c r="B1416" s="62" t="str">
        <f>IF('Raw Data'!B1420=0,"",'Raw Data'!C1420)</f>
        <v/>
      </c>
      <c r="C1416" s="63" t="str">
        <f>IF('Raw Data'!B1420=0," ",'Raw Data'!D1420)</f>
        <v xml:space="preserve"> </v>
      </c>
      <c r="D1416" s="63" t="str">
        <f>IF('Raw Data'!B1420=0," ",'Raw Data'!E1420)</f>
        <v xml:space="preserve"> </v>
      </c>
      <c r="E1416" s="63" t="str">
        <f>IF('Raw Data'!B1420=0," ",MIN('Raw Data'!G1420:JP1420))</f>
        <v xml:space="preserve"> </v>
      </c>
      <c r="F1416" s="63" t="str">
        <f>IF('Raw Data'!B1420=0," ",AVERAGE('Raw Data'!G1420:JP1420))</f>
        <v xml:space="preserve"> </v>
      </c>
      <c r="G1416" s="63" t="str">
        <f>IF('Raw Data'!B1420=0," ",MAX('Raw Data'!G1420:JP1420))</f>
        <v xml:space="preserve"> </v>
      </c>
      <c r="H1416" s="63" t="str">
        <f>IF('Raw Data'!B1420=0," ",_xlfn.STDEV.S('Raw Data'!G1420:JP1420))</f>
        <v xml:space="preserve"> </v>
      </c>
      <c r="I1416" s="64" t="str">
        <f>IF('Raw Data'!B1420=0," ",(D1416+C1416)/2)</f>
        <v xml:space="preserve"> </v>
      </c>
      <c r="J1416" s="65" t="str">
        <f>IF('Raw Data'!B1420=0," ",IF(H1416=0,9999,MIN((F1416-C1416),(D1416-F1416))/3/H1416))</f>
        <v xml:space="preserve"> </v>
      </c>
      <c r="K1416" s="60" t="str">
        <f>IF('Raw Data'!B1420=0," ",IF(O1416="Yes",J1416-$K$6,J1416-$K$5))</f>
        <v xml:space="preserve"> </v>
      </c>
      <c r="L1416" s="66" t="str">
        <f>IF('Raw Data'!B1420=0," ",IF(I1416="ND","ND",2*(F1416-I1416)/(D1416-C1416)))</f>
        <v xml:space="preserve"> </v>
      </c>
      <c r="M1416" s="60" t="str">
        <f t="shared" si="22"/>
        <v xml:space="preserve"> </v>
      </c>
      <c r="N1416" s="59" t="str">
        <f>IF('Raw Data'!B1420=0," ",IF(O1416="Yes",IF(J1416&gt;$K$6,"OK","NOK"),IF(J1416&gt;$K$5,"OK","NOK")))</f>
        <v xml:space="preserve"> </v>
      </c>
      <c r="O1416" s="67" t="str">
        <f>IF('Raw Data'!B1420=0," ","No")</f>
        <v xml:space="preserve"> </v>
      </c>
      <c r="P1416" s="61" t="str">
        <f>IF('Raw Data'!B1420=0," ",'Raw Data'!F1420 &amp; ".")</f>
        <v xml:space="preserve"> </v>
      </c>
    </row>
    <row r="1417" spans="1:16" x14ac:dyDescent="0.2">
      <c r="A1417" s="62" t="str">
        <f>IF('Raw Data'!B1421=0,"",'Raw Data'!B1421)</f>
        <v/>
      </c>
      <c r="B1417" s="62" t="str">
        <f>IF('Raw Data'!B1421=0,"",'Raw Data'!C1421)</f>
        <v/>
      </c>
      <c r="C1417" s="63" t="str">
        <f>IF('Raw Data'!B1421=0," ",'Raw Data'!D1421)</f>
        <v xml:space="preserve"> </v>
      </c>
      <c r="D1417" s="63" t="str">
        <f>IF('Raw Data'!B1421=0," ",'Raw Data'!E1421)</f>
        <v xml:space="preserve"> </v>
      </c>
      <c r="E1417" s="63" t="str">
        <f>IF('Raw Data'!B1421=0," ",MIN('Raw Data'!G1421:JP1421))</f>
        <v xml:space="preserve"> </v>
      </c>
      <c r="F1417" s="63" t="str">
        <f>IF('Raw Data'!B1421=0," ",AVERAGE('Raw Data'!G1421:JP1421))</f>
        <v xml:space="preserve"> </v>
      </c>
      <c r="G1417" s="63" t="str">
        <f>IF('Raw Data'!B1421=0," ",MAX('Raw Data'!G1421:JP1421))</f>
        <v xml:space="preserve"> </v>
      </c>
      <c r="H1417" s="63" t="str">
        <f>IF('Raw Data'!B1421=0," ",_xlfn.STDEV.S('Raw Data'!G1421:JP1421))</f>
        <v xml:space="preserve"> </v>
      </c>
      <c r="I1417" s="64" t="str">
        <f>IF('Raw Data'!B1421=0," ",(D1417+C1417)/2)</f>
        <v xml:space="preserve"> </v>
      </c>
      <c r="J1417" s="65" t="str">
        <f>IF('Raw Data'!B1421=0," ",IF(H1417=0,9999,MIN((F1417-C1417),(D1417-F1417))/3/H1417))</f>
        <v xml:space="preserve"> </v>
      </c>
      <c r="K1417" s="60" t="str">
        <f>IF('Raw Data'!B1421=0," ",IF(O1417="Yes",J1417-$K$6,J1417-$K$5))</f>
        <v xml:space="preserve"> </v>
      </c>
      <c r="L1417" s="66" t="str">
        <f>IF('Raw Data'!B1421=0," ",IF(I1417="ND","ND",2*(F1417-I1417)/(D1417-C1417)))</f>
        <v xml:space="preserve"> </v>
      </c>
      <c r="M1417" s="60" t="str">
        <f t="shared" si="22"/>
        <v xml:space="preserve"> </v>
      </c>
      <c r="N1417" s="59" t="str">
        <f>IF('Raw Data'!B1421=0," ",IF(O1417="Yes",IF(J1417&gt;$K$6,"OK","NOK"),IF(J1417&gt;$K$5,"OK","NOK")))</f>
        <v xml:space="preserve"> </v>
      </c>
      <c r="O1417" s="67" t="str">
        <f>IF('Raw Data'!B1421=0," ","No")</f>
        <v xml:space="preserve"> </v>
      </c>
      <c r="P1417" s="61" t="str">
        <f>IF('Raw Data'!B1421=0," ",'Raw Data'!F1421 &amp; ".")</f>
        <v xml:space="preserve"> </v>
      </c>
    </row>
    <row r="1418" spans="1:16" x14ac:dyDescent="0.2">
      <c r="A1418" s="62" t="str">
        <f>IF('Raw Data'!B1422=0,"",'Raw Data'!B1422)</f>
        <v/>
      </c>
      <c r="B1418" s="62" t="str">
        <f>IF('Raw Data'!B1422=0,"",'Raw Data'!C1422)</f>
        <v/>
      </c>
      <c r="C1418" s="63" t="str">
        <f>IF('Raw Data'!B1422=0," ",'Raw Data'!D1422)</f>
        <v xml:space="preserve"> </v>
      </c>
      <c r="D1418" s="63" t="str">
        <f>IF('Raw Data'!B1422=0," ",'Raw Data'!E1422)</f>
        <v xml:space="preserve"> </v>
      </c>
      <c r="E1418" s="63" t="str">
        <f>IF('Raw Data'!B1422=0," ",MIN('Raw Data'!G1422:JP1422))</f>
        <v xml:space="preserve"> </v>
      </c>
      <c r="F1418" s="63" t="str">
        <f>IF('Raw Data'!B1422=0," ",AVERAGE('Raw Data'!G1422:JP1422))</f>
        <v xml:space="preserve"> </v>
      </c>
      <c r="G1418" s="63" t="str">
        <f>IF('Raw Data'!B1422=0," ",MAX('Raw Data'!G1422:JP1422))</f>
        <v xml:space="preserve"> </v>
      </c>
      <c r="H1418" s="63" t="str">
        <f>IF('Raw Data'!B1422=0," ",_xlfn.STDEV.S('Raw Data'!G1422:JP1422))</f>
        <v xml:space="preserve"> </v>
      </c>
      <c r="I1418" s="64" t="str">
        <f>IF('Raw Data'!B1422=0," ",(D1418+C1418)/2)</f>
        <v xml:space="preserve"> </v>
      </c>
      <c r="J1418" s="65" t="str">
        <f>IF('Raw Data'!B1422=0," ",IF(H1418=0,9999,MIN((F1418-C1418),(D1418-F1418))/3/H1418))</f>
        <v xml:space="preserve"> </v>
      </c>
      <c r="K1418" s="60" t="str">
        <f>IF('Raw Data'!B1422=0," ",IF(O1418="Yes",J1418-$K$6,J1418-$K$5))</f>
        <v xml:space="preserve"> </v>
      </c>
      <c r="L1418" s="66" t="str">
        <f>IF('Raw Data'!B1422=0," ",IF(I1418="ND","ND",2*(F1418-I1418)/(D1418-C1418)))</f>
        <v xml:space="preserve"> </v>
      </c>
      <c r="M1418" s="60" t="str">
        <f t="shared" ref="M1418:M1481" si="23">L1418</f>
        <v xml:space="preserve"> </v>
      </c>
      <c r="N1418" s="59" t="str">
        <f>IF('Raw Data'!B1422=0," ",IF(O1418="Yes",IF(J1418&gt;$K$6,"OK","NOK"),IF(J1418&gt;$K$5,"OK","NOK")))</f>
        <v xml:space="preserve"> </v>
      </c>
      <c r="O1418" s="67" t="str">
        <f>IF('Raw Data'!B1422=0," ","No")</f>
        <v xml:space="preserve"> </v>
      </c>
      <c r="P1418" s="61" t="str">
        <f>IF('Raw Data'!B1422=0," ",'Raw Data'!F1422 &amp; ".")</f>
        <v xml:space="preserve"> </v>
      </c>
    </row>
    <row r="1419" spans="1:16" x14ac:dyDescent="0.2">
      <c r="A1419" s="62" t="str">
        <f>IF('Raw Data'!B1423=0,"",'Raw Data'!B1423)</f>
        <v/>
      </c>
      <c r="B1419" s="62" t="str">
        <f>IF('Raw Data'!B1423=0,"",'Raw Data'!C1423)</f>
        <v/>
      </c>
      <c r="C1419" s="63" t="str">
        <f>IF('Raw Data'!B1423=0," ",'Raw Data'!D1423)</f>
        <v xml:space="preserve"> </v>
      </c>
      <c r="D1419" s="63" t="str">
        <f>IF('Raw Data'!B1423=0," ",'Raw Data'!E1423)</f>
        <v xml:space="preserve"> </v>
      </c>
      <c r="E1419" s="63" t="str">
        <f>IF('Raw Data'!B1423=0," ",MIN('Raw Data'!G1423:JP1423))</f>
        <v xml:space="preserve"> </v>
      </c>
      <c r="F1419" s="63" t="str">
        <f>IF('Raw Data'!B1423=0," ",AVERAGE('Raw Data'!G1423:JP1423))</f>
        <v xml:space="preserve"> </v>
      </c>
      <c r="G1419" s="63" t="str">
        <f>IF('Raw Data'!B1423=0," ",MAX('Raw Data'!G1423:JP1423))</f>
        <v xml:space="preserve"> </v>
      </c>
      <c r="H1419" s="63" t="str">
        <f>IF('Raw Data'!B1423=0," ",_xlfn.STDEV.S('Raw Data'!G1423:JP1423))</f>
        <v xml:space="preserve"> </v>
      </c>
      <c r="I1419" s="64" t="str">
        <f>IF('Raw Data'!B1423=0," ",(D1419+C1419)/2)</f>
        <v xml:space="preserve"> </v>
      </c>
      <c r="J1419" s="65" t="str">
        <f>IF('Raw Data'!B1423=0," ",IF(H1419=0,9999,MIN((F1419-C1419),(D1419-F1419))/3/H1419))</f>
        <v xml:space="preserve"> </v>
      </c>
      <c r="K1419" s="60" t="str">
        <f>IF('Raw Data'!B1423=0," ",IF(O1419="Yes",J1419-$K$6,J1419-$K$5))</f>
        <v xml:space="preserve"> </v>
      </c>
      <c r="L1419" s="66" t="str">
        <f>IF('Raw Data'!B1423=0," ",IF(I1419="ND","ND",2*(F1419-I1419)/(D1419-C1419)))</f>
        <v xml:space="preserve"> </v>
      </c>
      <c r="M1419" s="60" t="str">
        <f t="shared" si="23"/>
        <v xml:space="preserve"> </v>
      </c>
      <c r="N1419" s="59" t="str">
        <f>IF('Raw Data'!B1423=0," ",IF(O1419="Yes",IF(J1419&gt;$K$6,"OK","NOK"),IF(J1419&gt;$K$5,"OK","NOK")))</f>
        <v xml:space="preserve"> </v>
      </c>
      <c r="O1419" s="67" t="str">
        <f>IF('Raw Data'!B1423=0," ","No")</f>
        <v xml:space="preserve"> </v>
      </c>
      <c r="P1419" s="61" t="str">
        <f>IF('Raw Data'!B1423=0," ",'Raw Data'!F1423 &amp; ".")</f>
        <v xml:space="preserve"> </v>
      </c>
    </row>
    <row r="1420" spans="1:16" x14ac:dyDescent="0.2">
      <c r="A1420" s="62" t="str">
        <f>IF('Raw Data'!B1424=0,"",'Raw Data'!B1424)</f>
        <v/>
      </c>
      <c r="B1420" s="62" t="str">
        <f>IF('Raw Data'!B1424=0,"",'Raw Data'!C1424)</f>
        <v/>
      </c>
      <c r="C1420" s="63" t="str">
        <f>IF('Raw Data'!B1424=0," ",'Raw Data'!D1424)</f>
        <v xml:space="preserve"> </v>
      </c>
      <c r="D1420" s="63" t="str">
        <f>IF('Raw Data'!B1424=0," ",'Raw Data'!E1424)</f>
        <v xml:space="preserve"> </v>
      </c>
      <c r="E1420" s="63" t="str">
        <f>IF('Raw Data'!B1424=0," ",MIN('Raw Data'!G1424:JP1424))</f>
        <v xml:space="preserve"> </v>
      </c>
      <c r="F1420" s="63" t="str">
        <f>IF('Raw Data'!B1424=0," ",AVERAGE('Raw Data'!G1424:JP1424))</f>
        <v xml:space="preserve"> </v>
      </c>
      <c r="G1420" s="63" t="str">
        <f>IF('Raw Data'!B1424=0," ",MAX('Raw Data'!G1424:JP1424))</f>
        <v xml:space="preserve"> </v>
      </c>
      <c r="H1420" s="63" t="str">
        <f>IF('Raw Data'!B1424=0," ",_xlfn.STDEV.S('Raw Data'!G1424:JP1424))</f>
        <v xml:space="preserve"> </v>
      </c>
      <c r="I1420" s="64" t="str">
        <f>IF('Raw Data'!B1424=0," ",(D1420+C1420)/2)</f>
        <v xml:space="preserve"> </v>
      </c>
      <c r="J1420" s="65" t="str">
        <f>IF('Raw Data'!B1424=0," ",IF(H1420=0,9999,MIN((F1420-C1420),(D1420-F1420))/3/H1420))</f>
        <v xml:space="preserve"> </v>
      </c>
      <c r="K1420" s="60" t="str">
        <f>IF('Raw Data'!B1424=0," ",IF(O1420="Yes",J1420-$K$6,J1420-$K$5))</f>
        <v xml:space="preserve"> </v>
      </c>
      <c r="L1420" s="66" t="str">
        <f>IF('Raw Data'!B1424=0," ",IF(I1420="ND","ND",2*(F1420-I1420)/(D1420-C1420)))</f>
        <v xml:space="preserve"> </v>
      </c>
      <c r="M1420" s="60" t="str">
        <f t="shared" si="23"/>
        <v xml:space="preserve"> </v>
      </c>
      <c r="N1420" s="59" t="str">
        <f>IF('Raw Data'!B1424=0," ",IF(O1420="Yes",IF(J1420&gt;$K$6,"OK","NOK"),IF(J1420&gt;$K$5,"OK","NOK")))</f>
        <v xml:space="preserve"> </v>
      </c>
      <c r="O1420" s="67" t="str">
        <f>IF('Raw Data'!B1424=0," ","No")</f>
        <v xml:space="preserve"> </v>
      </c>
      <c r="P1420" s="61" t="str">
        <f>IF('Raw Data'!B1424=0," ",'Raw Data'!F1424 &amp; ".")</f>
        <v xml:space="preserve"> </v>
      </c>
    </row>
    <row r="1421" spans="1:16" x14ac:dyDescent="0.2">
      <c r="A1421" s="62" t="str">
        <f>IF('Raw Data'!B1425=0,"",'Raw Data'!B1425)</f>
        <v/>
      </c>
      <c r="B1421" s="62" t="str">
        <f>IF('Raw Data'!B1425=0,"",'Raw Data'!C1425)</f>
        <v/>
      </c>
      <c r="C1421" s="63" t="str">
        <f>IF('Raw Data'!B1425=0," ",'Raw Data'!D1425)</f>
        <v xml:space="preserve"> </v>
      </c>
      <c r="D1421" s="63" t="str">
        <f>IF('Raw Data'!B1425=0," ",'Raw Data'!E1425)</f>
        <v xml:space="preserve"> </v>
      </c>
      <c r="E1421" s="63" t="str">
        <f>IF('Raw Data'!B1425=0," ",MIN('Raw Data'!G1425:JP1425))</f>
        <v xml:space="preserve"> </v>
      </c>
      <c r="F1421" s="63" t="str">
        <f>IF('Raw Data'!B1425=0," ",AVERAGE('Raw Data'!G1425:JP1425))</f>
        <v xml:space="preserve"> </v>
      </c>
      <c r="G1421" s="63" t="str">
        <f>IF('Raw Data'!B1425=0," ",MAX('Raw Data'!G1425:JP1425))</f>
        <v xml:space="preserve"> </v>
      </c>
      <c r="H1421" s="63" t="str">
        <f>IF('Raw Data'!B1425=0," ",_xlfn.STDEV.S('Raw Data'!G1425:JP1425))</f>
        <v xml:space="preserve"> </v>
      </c>
      <c r="I1421" s="64" t="str">
        <f>IF('Raw Data'!B1425=0," ",(D1421+C1421)/2)</f>
        <v xml:space="preserve"> </v>
      </c>
      <c r="J1421" s="65" t="str">
        <f>IF('Raw Data'!B1425=0," ",IF(H1421=0,9999,MIN((F1421-C1421),(D1421-F1421))/3/H1421))</f>
        <v xml:space="preserve"> </v>
      </c>
      <c r="K1421" s="60" t="str">
        <f>IF('Raw Data'!B1425=0," ",IF(O1421="Yes",J1421-$K$6,J1421-$K$5))</f>
        <v xml:space="preserve"> </v>
      </c>
      <c r="L1421" s="66" t="str">
        <f>IF('Raw Data'!B1425=0," ",IF(I1421="ND","ND",2*(F1421-I1421)/(D1421-C1421)))</f>
        <v xml:space="preserve"> </v>
      </c>
      <c r="M1421" s="60" t="str">
        <f t="shared" si="23"/>
        <v xml:space="preserve"> </v>
      </c>
      <c r="N1421" s="59" t="str">
        <f>IF('Raw Data'!B1425=0," ",IF(O1421="Yes",IF(J1421&gt;$K$6,"OK","NOK"),IF(J1421&gt;$K$5,"OK","NOK")))</f>
        <v xml:space="preserve"> </v>
      </c>
      <c r="O1421" s="67" t="str">
        <f>IF('Raw Data'!B1425=0," ","No")</f>
        <v xml:space="preserve"> </v>
      </c>
      <c r="P1421" s="61" t="str">
        <f>IF('Raw Data'!B1425=0," ",'Raw Data'!F1425 &amp; ".")</f>
        <v xml:space="preserve"> </v>
      </c>
    </row>
    <row r="1422" spans="1:16" x14ac:dyDescent="0.2">
      <c r="A1422" s="62" t="str">
        <f>IF('Raw Data'!B1426=0,"",'Raw Data'!B1426)</f>
        <v/>
      </c>
      <c r="B1422" s="62" t="str">
        <f>IF('Raw Data'!B1426=0,"",'Raw Data'!C1426)</f>
        <v/>
      </c>
      <c r="C1422" s="63" t="str">
        <f>IF('Raw Data'!B1426=0," ",'Raw Data'!D1426)</f>
        <v xml:space="preserve"> </v>
      </c>
      <c r="D1422" s="63" t="str">
        <f>IF('Raw Data'!B1426=0," ",'Raw Data'!E1426)</f>
        <v xml:space="preserve"> </v>
      </c>
      <c r="E1422" s="63" t="str">
        <f>IF('Raw Data'!B1426=0," ",MIN('Raw Data'!G1426:JP1426))</f>
        <v xml:space="preserve"> </v>
      </c>
      <c r="F1422" s="63" t="str">
        <f>IF('Raw Data'!B1426=0," ",AVERAGE('Raw Data'!G1426:JP1426))</f>
        <v xml:space="preserve"> </v>
      </c>
      <c r="G1422" s="63" t="str">
        <f>IF('Raw Data'!B1426=0," ",MAX('Raw Data'!G1426:JP1426))</f>
        <v xml:space="preserve"> </v>
      </c>
      <c r="H1422" s="63" t="str">
        <f>IF('Raw Data'!B1426=0," ",_xlfn.STDEV.S('Raw Data'!G1426:JP1426))</f>
        <v xml:space="preserve"> </v>
      </c>
      <c r="I1422" s="64" t="str">
        <f>IF('Raw Data'!B1426=0," ",(D1422+C1422)/2)</f>
        <v xml:space="preserve"> </v>
      </c>
      <c r="J1422" s="65" t="str">
        <f>IF('Raw Data'!B1426=0," ",IF(H1422=0,9999,MIN((F1422-C1422),(D1422-F1422))/3/H1422))</f>
        <v xml:space="preserve"> </v>
      </c>
      <c r="K1422" s="60" t="str">
        <f>IF('Raw Data'!B1426=0," ",IF(O1422="Yes",J1422-$K$6,J1422-$K$5))</f>
        <v xml:space="preserve"> </v>
      </c>
      <c r="L1422" s="66" t="str">
        <f>IF('Raw Data'!B1426=0," ",IF(I1422="ND","ND",2*(F1422-I1422)/(D1422-C1422)))</f>
        <v xml:space="preserve"> </v>
      </c>
      <c r="M1422" s="60" t="str">
        <f t="shared" si="23"/>
        <v xml:space="preserve"> </v>
      </c>
      <c r="N1422" s="59" t="str">
        <f>IF('Raw Data'!B1426=0," ",IF(O1422="Yes",IF(J1422&gt;$K$6,"OK","NOK"),IF(J1422&gt;$K$5,"OK","NOK")))</f>
        <v xml:space="preserve"> </v>
      </c>
      <c r="O1422" s="67" t="str">
        <f>IF('Raw Data'!B1426=0," ","No")</f>
        <v xml:space="preserve"> </v>
      </c>
      <c r="P1422" s="61" t="str">
        <f>IF('Raw Data'!B1426=0," ",'Raw Data'!F1426 &amp; ".")</f>
        <v xml:space="preserve"> </v>
      </c>
    </row>
    <row r="1423" spans="1:16" x14ac:dyDescent="0.2">
      <c r="A1423" s="62" t="str">
        <f>IF('Raw Data'!B1427=0,"",'Raw Data'!B1427)</f>
        <v/>
      </c>
      <c r="B1423" s="62" t="str">
        <f>IF('Raw Data'!B1427=0,"",'Raw Data'!C1427)</f>
        <v/>
      </c>
      <c r="C1423" s="63" t="str">
        <f>IF('Raw Data'!B1427=0," ",'Raw Data'!D1427)</f>
        <v xml:space="preserve"> </v>
      </c>
      <c r="D1423" s="63" t="str">
        <f>IF('Raw Data'!B1427=0," ",'Raw Data'!E1427)</f>
        <v xml:space="preserve"> </v>
      </c>
      <c r="E1423" s="63" t="str">
        <f>IF('Raw Data'!B1427=0," ",MIN('Raw Data'!G1427:JP1427))</f>
        <v xml:space="preserve"> </v>
      </c>
      <c r="F1423" s="63" t="str">
        <f>IF('Raw Data'!B1427=0," ",AVERAGE('Raw Data'!G1427:JP1427))</f>
        <v xml:space="preserve"> </v>
      </c>
      <c r="G1423" s="63" t="str">
        <f>IF('Raw Data'!B1427=0," ",MAX('Raw Data'!G1427:JP1427))</f>
        <v xml:space="preserve"> </v>
      </c>
      <c r="H1423" s="63" t="str">
        <f>IF('Raw Data'!B1427=0," ",_xlfn.STDEV.S('Raw Data'!G1427:JP1427))</f>
        <v xml:space="preserve"> </v>
      </c>
      <c r="I1423" s="64" t="str">
        <f>IF('Raw Data'!B1427=0," ",(D1423+C1423)/2)</f>
        <v xml:space="preserve"> </v>
      </c>
      <c r="J1423" s="65" t="str">
        <f>IF('Raw Data'!B1427=0," ",IF(H1423=0,9999,MIN((F1423-C1423),(D1423-F1423))/3/H1423))</f>
        <v xml:space="preserve"> </v>
      </c>
      <c r="K1423" s="60" t="str">
        <f>IF('Raw Data'!B1427=0," ",IF(O1423="Yes",J1423-$K$6,J1423-$K$5))</f>
        <v xml:space="preserve"> </v>
      </c>
      <c r="L1423" s="66" t="str">
        <f>IF('Raw Data'!B1427=0," ",IF(I1423="ND","ND",2*(F1423-I1423)/(D1423-C1423)))</f>
        <v xml:space="preserve"> </v>
      </c>
      <c r="M1423" s="60" t="str">
        <f t="shared" si="23"/>
        <v xml:space="preserve"> </v>
      </c>
      <c r="N1423" s="59" t="str">
        <f>IF('Raw Data'!B1427=0," ",IF(O1423="Yes",IF(J1423&gt;$K$6,"OK","NOK"),IF(J1423&gt;$K$5,"OK","NOK")))</f>
        <v xml:space="preserve"> </v>
      </c>
      <c r="O1423" s="67" t="str">
        <f>IF('Raw Data'!B1427=0," ","No")</f>
        <v xml:space="preserve"> </v>
      </c>
      <c r="P1423" s="61" t="str">
        <f>IF('Raw Data'!B1427=0," ",'Raw Data'!F1427 &amp; ".")</f>
        <v xml:space="preserve"> </v>
      </c>
    </row>
    <row r="1424" spans="1:16" x14ac:dyDescent="0.2">
      <c r="A1424" s="62" t="str">
        <f>IF('Raw Data'!B1428=0,"",'Raw Data'!B1428)</f>
        <v/>
      </c>
      <c r="B1424" s="62" t="str">
        <f>IF('Raw Data'!B1428=0,"",'Raw Data'!C1428)</f>
        <v/>
      </c>
      <c r="C1424" s="63" t="str">
        <f>IF('Raw Data'!B1428=0," ",'Raw Data'!D1428)</f>
        <v xml:space="preserve"> </v>
      </c>
      <c r="D1424" s="63" t="str">
        <f>IF('Raw Data'!B1428=0," ",'Raw Data'!E1428)</f>
        <v xml:space="preserve"> </v>
      </c>
      <c r="E1424" s="63" t="str">
        <f>IF('Raw Data'!B1428=0," ",MIN('Raw Data'!G1428:JP1428))</f>
        <v xml:space="preserve"> </v>
      </c>
      <c r="F1424" s="63" t="str">
        <f>IF('Raw Data'!B1428=0," ",AVERAGE('Raw Data'!G1428:JP1428))</f>
        <v xml:space="preserve"> </v>
      </c>
      <c r="G1424" s="63" t="str">
        <f>IF('Raw Data'!B1428=0," ",MAX('Raw Data'!G1428:JP1428))</f>
        <v xml:space="preserve"> </v>
      </c>
      <c r="H1424" s="63" t="str">
        <f>IF('Raw Data'!B1428=0," ",_xlfn.STDEV.S('Raw Data'!G1428:JP1428))</f>
        <v xml:space="preserve"> </v>
      </c>
      <c r="I1424" s="64" t="str">
        <f>IF('Raw Data'!B1428=0," ",(D1424+C1424)/2)</f>
        <v xml:space="preserve"> </v>
      </c>
      <c r="J1424" s="65" t="str">
        <f>IF('Raw Data'!B1428=0," ",IF(H1424=0,9999,MIN((F1424-C1424),(D1424-F1424))/3/H1424))</f>
        <v xml:space="preserve"> </v>
      </c>
      <c r="K1424" s="60" t="str">
        <f>IF('Raw Data'!B1428=0," ",IF(O1424="Yes",J1424-$K$6,J1424-$K$5))</f>
        <v xml:space="preserve"> </v>
      </c>
      <c r="L1424" s="66" t="str">
        <f>IF('Raw Data'!B1428=0," ",IF(I1424="ND","ND",2*(F1424-I1424)/(D1424-C1424)))</f>
        <v xml:space="preserve"> </v>
      </c>
      <c r="M1424" s="60" t="str">
        <f t="shared" si="23"/>
        <v xml:space="preserve"> </v>
      </c>
      <c r="N1424" s="59" t="str">
        <f>IF('Raw Data'!B1428=0," ",IF(O1424="Yes",IF(J1424&gt;$K$6,"OK","NOK"),IF(J1424&gt;$K$5,"OK","NOK")))</f>
        <v xml:space="preserve"> </v>
      </c>
      <c r="O1424" s="67" t="str">
        <f>IF('Raw Data'!B1428=0," ","No")</f>
        <v xml:space="preserve"> </v>
      </c>
      <c r="P1424" s="61" t="str">
        <f>IF('Raw Data'!B1428=0," ",'Raw Data'!F1428 &amp; ".")</f>
        <v xml:space="preserve"> </v>
      </c>
    </row>
    <row r="1425" spans="1:16" x14ac:dyDescent="0.2">
      <c r="A1425" s="62" t="str">
        <f>IF('Raw Data'!B1429=0,"",'Raw Data'!B1429)</f>
        <v/>
      </c>
      <c r="B1425" s="62" t="str">
        <f>IF('Raw Data'!B1429=0,"",'Raw Data'!C1429)</f>
        <v/>
      </c>
      <c r="C1425" s="63" t="str">
        <f>IF('Raw Data'!B1429=0," ",'Raw Data'!D1429)</f>
        <v xml:space="preserve"> </v>
      </c>
      <c r="D1425" s="63" t="str">
        <f>IF('Raw Data'!B1429=0," ",'Raw Data'!E1429)</f>
        <v xml:space="preserve"> </v>
      </c>
      <c r="E1425" s="63" t="str">
        <f>IF('Raw Data'!B1429=0," ",MIN('Raw Data'!G1429:JP1429))</f>
        <v xml:space="preserve"> </v>
      </c>
      <c r="F1425" s="63" t="str">
        <f>IF('Raw Data'!B1429=0," ",AVERAGE('Raw Data'!G1429:JP1429))</f>
        <v xml:space="preserve"> </v>
      </c>
      <c r="G1425" s="63" t="str">
        <f>IF('Raw Data'!B1429=0," ",MAX('Raw Data'!G1429:JP1429))</f>
        <v xml:space="preserve"> </v>
      </c>
      <c r="H1425" s="63" t="str">
        <f>IF('Raw Data'!B1429=0," ",_xlfn.STDEV.S('Raw Data'!G1429:JP1429))</f>
        <v xml:space="preserve"> </v>
      </c>
      <c r="I1425" s="64" t="str">
        <f>IF('Raw Data'!B1429=0," ",(D1425+C1425)/2)</f>
        <v xml:space="preserve"> </v>
      </c>
      <c r="J1425" s="65" t="str">
        <f>IF('Raw Data'!B1429=0," ",IF(H1425=0,9999,MIN((F1425-C1425),(D1425-F1425))/3/H1425))</f>
        <v xml:space="preserve"> </v>
      </c>
      <c r="K1425" s="60" t="str">
        <f>IF('Raw Data'!B1429=0," ",IF(O1425="Yes",J1425-$K$6,J1425-$K$5))</f>
        <v xml:space="preserve"> </v>
      </c>
      <c r="L1425" s="66" t="str">
        <f>IF('Raw Data'!B1429=0," ",IF(I1425="ND","ND",2*(F1425-I1425)/(D1425-C1425)))</f>
        <v xml:space="preserve"> </v>
      </c>
      <c r="M1425" s="60" t="str">
        <f t="shared" si="23"/>
        <v xml:space="preserve"> </v>
      </c>
      <c r="N1425" s="59" t="str">
        <f>IF('Raw Data'!B1429=0," ",IF(O1425="Yes",IF(J1425&gt;$K$6,"OK","NOK"),IF(J1425&gt;$K$5,"OK","NOK")))</f>
        <v xml:space="preserve"> </v>
      </c>
      <c r="O1425" s="67" t="str">
        <f>IF('Raw Data'!B1429=0," ","No")</f>
        <v xml:space="preserve"> </v>
      </c>
      <c r="P1425" s="61" t="str">
        <f>IF('Raw Data'!B1429=0," ",'Raw Data'!F1429 &amp; ".")</f>
        <v xml:space="preserve"> </v>
      </c>
    </row>
    <row r="1426" spans="1:16" x14ac:dyDescent="0.2">
      <c r="A1426" s="62" t="str">
        <f>IF('Raw Data'!B1430=0,"",'Raw Data'!B1430)</f>
        <v/>
      </c>
      <c r="B1426" s="62" t="str">
        <f>IF('Raw Data'!B1430=0,"",'Raw Data'!C1430)</f>
        <v/>
      </c>
      <c r="C1426" s="63" t="str">
        <f>IF('Raw Data'!B1430=0," ",'Raw Data'!D1430)</f>
        <v xml:space="preserve"> </v>
      </c>
      <c r="D1426" s="63" t="str">
        <f>IF('Raw Data'!B1430=0," ",'Raw Data'!E1430)</f>
        <v xml:space="preserve"> </v>
      </c>
      <c r="E1426" s="63" t="str">
        <f>IF('Raw Data'!B1430=0," ",MIN('Raw Data'!G1430:JP1430))</f>
        <v xml:space="preserve"> </v>
      </c>
      <c r="F1426" s="63" t="str">
        <f>IF('Raw Data'!B1430=0," ",AVERAGE('Raw Data'!G1430:JP1430))</f>
        <v xml:space="preserve"> </v>
      </c>
      <c r="G1426" s="63" t="str">
        <f>IF('Raw Data'!B1430=0," ",MAX('Raw Data'!G1430:JP1430))</f>
        <v xml:space="preserve"> </v>
      </c>
      <c r="H1426" s="63" t="str">
        <f>IF('Raw Data'!B1430=0," ",_xlfn.STDEV.S('Raw Data'!G1430:JP1430))</f>
        <v xml:space="preserve"> </v>
      </c>
      <c r="I1426" s="64" t="str">
        <f>IF('Raw Data'!B1430=0," ",(D1426+C1426)/2)</f>
        <v xml:space="preserve"> </v>
      </c>
      <c r="J1426" s="65" t="str">
        <f>IF('Raw Data'!B1430=0," ",IF(H1426=0,9999,MIN((F1426-C1426),(D1426-F1426))/3/H1426))</f>
        <v xml:space="preserve"> </v>
      </c>
      <c r="K1426" s="60" t="str">
        <f>IF('Raw Data'!B1430=0," ",IF(O1426="Yes",J1426-$K$6,J1426-$K$5))</f>
        <v xml:space="preserve"> </v>
      </c>
      <c r="L1426" s="66" t="str">
        <f>IF('Raw Data'!B1430=0," ",IF(I1426="ND","ND",2*(F1426-I1426)/(D1426-C1426)))</f>
        <v xml:space="preserve"> </v>
      </c>
      <c r="M1426" s="60" t="str">
        <f t="shared" si="23"/>
        <v xml:space="preserve"> </v>
      </c>
      <c r="N1426" s="59" t="str">
        <f>IF('Raw Data'!B1430=0," ",IF(O1426="Yes",IF(J1426&gt;$K$6,"OK","NOK"),IF(J1426&gt;$K$5,"OK","NOK")))</f>
        <v xml:space="preserve"> </v>
      </c>
      <c r="O1426" s="67" t="str">
        <f>IF('Raw Data'!B1430=0," ","No")</f>
        <v xml:space="preserve"> </v>
      </c>
      <c r="P1426" s="61" t="str">
        <f>IF('Raw Data'!B1430=0," ",'Raw Data'!F1430 &amp; ".")</f>
        <v xml:space="preserve"> </v>
      </c>
    </row>
    <row r="1427" spans="1:16" x14ac:dyDescent="0.2">
      <c r="A1427" s="62" t="str">
        <f>IF('Raw Data'!B1431=0,"",'Raw Data'!B1431)</f>
        <v/>
      </c>
      <c r="B1427" s="62" t="str">
        <f>IF('Raw Data'!B1431=0,"",'Raw Data'!C1431)</f>
        <v/>
      </c>
      <c r="C1427" s="63" t="str">
        <f>IF('Raw Data'!B1431=0," ",'Raw Data'!D1431)</f>
        <v xml:space="preserve"> </v>
      </c>
      <c r="D1427" s="63" t="str">
        <f>IF('Raw Data'!B1431=0," ",'Raw Data'!E1431)</f>
        <v xml:space="preserve"> </v>
      </c>
      <c r="E1427" s="63" t="str">
        <f>IF('Raw Data'!B1431=0," ",MIN('Raw Data'!G1431:JP1431))</f>
        <v xml:space="preserve"> </v>
      </c>
      <c r="F1427" s="63" t="str">
        <f>IF('Raw Data'!B1431=0," ",AVERAGE('Raw Data'!G1431:JP1431))</f>
        <v xml:space="preserve"> </v>
      </c>
      <c r="G1427" s="63" t="str">
        <f>IF('Raw Data'!B1431=0," ",MAX('Raw Data'!G1431:JP1431))</f>
        <v xml:space="preserve"> </v>
      </c>
      <c r="H1427" s="63" t="str">
        <f>IF('Raw Data'!B1431=0," ",_xlfn.STDEV.S('Raw Data'!G1431:JP1431))</f>
        <v xml:space="preserve"> </v>
      </c>
      <c r="I1427" s="64" t="str">
        <f>IF('Raw Data'!B1431=0," ",(D1427+C1427)/2)</f>
        <v xml:space="preserve"> </v>
      </c>
      <c r="J1427" s="65" t="str">
        <f>IF('Raw Data'!B1431=0," ",IF(H1427=0,9999,MIN((F1427-C1427),(D1427-F1427))/3/H1427))</f>
        <v xml:space="preserve"> </v>
      </c>
      <c r="K1427" s="60" t="str">
        <f>IF('Raw Data'!B1431=0," ",IF(O1427="Yes",J1427-$K$6,J1427-$K$5))</f>
        <v xml:space="preserve"> </v>
      </c>
      <c r="L1427" s="66" t="str">
        <f>IF('Raw Data'!B1431=0," ",IF(I1427="ND","ND",2*(F1427-I1427)/(D1427-C1427)))</f>
        <v xml:space="preserve"> </v>
      </c>
      <c r="M1427" s="60" t="str">
        <f t="shared" si="23"/>
        <v xml:space="preserve"> </v>
      </c>
      <c r="N1427" s="59" t="str">
        <f>IF('Raw Data'!B1431=0," ",IF(O1427="Yes",IF(J1427&gt;$K$6,"OK","NOK"),IF(J1427&gt;$K$5,"OK","NOK")))</f>
        <v xml:space="preserve"> </v>
      </c>
      <c r="O1427" s="67" t="str">
        <f>IF('Raw Data'!B1431=0," ","No")</f>
        <v xml:space="preserve"> </v>
      </c>
      <c r="P1427" s="61" t="str">
        <f>IF('Raw Data'!B1431=0," ",'Raw Data'!F1431 &amp; ".")</f>
        <v xml:space="preserve"> </v>
      </c>
    </row>
    <row r="1428" spans="1:16" x14ac:dyDescent="0.2">
      <c r="A1428" s="62" t="str">
        <f>IF('Raw Data'!B1432=0,"",'Raw Data'!B1432)</f>
        <v/>
      </c>
      <c r="B1428" s="62" t="str">
        <f>IF('Raw Data'!B1432=0,"",'Raw Data'!C1432)</f>
        <v/>
      </c>
      <c r="C1428" s="63" t="str">
        <f>IF('Raw Data'!B1432=0," ",'Raw Data'!D1432)</f>
        <v xml:space="preserve"> </v>
      </c>
      <c r="D1428" s="63" t="str">
        <f>IF('Raw Data'!B1432=0," ",'Raw Data'!E1432)</f>
        <v xml:space="preserve"> </v>
      </c>
      <c r="E1428" s="63" t="str">
        <f>IF('Raw Data'!B1432=0," ",MIN('Raw Data'!G1432:JP1432))</f>
        <v xml:space="preserve"> </v>
      </c>
      <c r="F1428" s="63" t="str">
        <f>IF('Raw Data'!B1432=0," ",AVERAGE('Raw Data'!G1432:JP1432))</f>
        <v xml:space="preserve"> </v>
      </c>
      <c r="G1428" s="63" t="str">
        <f>IF('Raw Data'!B1432=0," ",MAX('Raw Data'!G1432:JP1432))</f>
        <v xml:space="preserve"> </v>
      </c>
      <c r="H1428" s="63" t="str">
        <f>IF('Raw Data'!B1432=0," ",_xlfn.STDEV.S('Raw Data'!G1432:JP1432))</f>
        <v xml:space="preserve"> </v>
      </c>
      <c r="I1428" s="64" t="str">
        <f>IF('Raw Data'!B1432=0," ",(D1428+C1428)/2)</f>
        <v xml:space="preserve"> </v>
      </c>
      <c r="J1428" s="65" t="str">
        <f>IF('Raw Data'!B1432=0," ",IF(H1428=0,9999,MIN((F1428-C1428),(D1428-F1428))/3/H1428))</f>
        <v xml:space="preserve"> </v>
      </c>
      <c r="K1428" s="60" t="str">
        <f>IF('Raw Data'!B1432=0," ",IF(O1428="Yes",J1428-$K$6,J1428-$K$5))</f>
        <v xml:space="preserve"> </v>
      </c>
      <c r="L1428" s="66" t="str">
        <f>IF('Raw Data'!B1432=0," ",IF(I1428="ND","ND",2*(F1428-I1428)/(D1428-C1428)))</f>
        <v xml:space="preserve"> </v>
      </c>
      <c r="M1428" s="60" t="str">
        <f t="shared" si="23"/>
        <v xml:space="preserve"> </v>
      </c>
      <c r="N1428" s="59" t="str">
        <f>IF('Raw Data'!B1432=0," ",IF(O1428="Yes",IF(J1428&gt;$K$6,"OK","NOK"),IF(J1428&gt;$K$5,"OK","NOK")))</f>
        <v xml:space="preserve"> </v>
      </c>
      <c r="O1428" s="67" t="str">
        <f>IF('Raw Data'!B1432=0," ","No")</f>
        <v xml:space="preserve"> </v>
      </c>
      <c r="P1428" s="61" t="str">
        <f>IF('Raw Data'!B1432=0," ",'Raw Data'!F1432 &amp; ".")</f>
        <v xml:space="preserve"> </v>
      </c>
    </row>
    <row r="1429" spans="1:16" x14ac:dyDescent="0.2">
      <c r="A1429" s="62" t="str">
        <f>IF('Raw Data'!B1433=0,"",'Raw Data'!B1433)</f>
        <v/>
      </c>
      <c r="B1429" s="62" t="str">
        <f>IF('Raw Data'!B1433=0,"",'Raw Data'!C1433)</f>
        <v/>
      </c>
      <c r="C1429" s="63" t="str">
        <f>IF('Raw Data'!B1433=0," ",'Raw Data'!D1433)</f>
        <v xml:space="preserve"> </v>
      </c>
      <c r="D1429" s="63" t="str">
        <f>IF('Raw Data'!B1433=0," ",'Raw Data'!E1433)</f>
        <v xml:space="preserve"> </v>
      </c>
      <c r="E1429" s="63" t="str">
        <f>IF('Raw Data'!B1433=0," ",MIN('Raw Data'!G1433:JP1433))</f>
        <v xml:space="preserve"> </v>
      </c>
      <c r="F1429" s="63" t="str">
        <f>IF('Raw Data'!B1433=0," ",AVERAGE('Raw Data'!G1433:JP1433))</f>
        <v xml:space="preserve"> </v>
      </c>
      <c r="G1429" s="63" t="str">
        <f>IF('Raw Data'!B1433=0," ",MAX('Raw Data'!G1433:JP1433))</f>
        <v xml:space="preserve"> </v>
      </c>
      <c r="H1429" s="63" t="str">
        <f>IF('Raw Data'!B1433=0," ",_xlfn.STDEV.S('Raw Data'!G1433:JP1433))</f>
        <v xml:space="preserve"> </v>
      </c>
      <c r="I1429" s="64" t="str">
        <f>IF('Raw Data'!B1433=0," ",(D1429+C1429)/2)</f>
        <v xml:space="preserve"> </v>
      </c>
      <c r="J1429" s="65" t="str">
        <f>IF('Raw Data'!B1433=0," ",IF(H1429=0,9999,MIN((F1429-C1429),(D1429-F1429))/3/H1429))</f>
        <v xml:space="preserve"> </v>
      </c>
      <c r="K1429" s="60" t="str">
        <f>IF('Raw Data'!B1433=0," ",IF(O1429="Yes",J1429-$K$6,J1429-$K$5))</f>
        <v xml:space="preserve"> </v>
      </c>
      <c r="L1429" s="66" t="str">
        <f>IF('Raw Data'!B1433=0," ",IF(I1429="ND","ND",2*(F1429-I1429)/(D1429-C1429)))</f>
        <v xml:space="preserve"> </v>
      </c>
      <c r="M1429" s="60" t="str">
        <f t="shared" si="23"/>
        <v xml:space="preserve"> </v>
      </c>
      <c r="N1429" s="59" t="str">
        <f>IF('Raw Data'!B1433=0," ",IF(O1429="Yes",IF(J1429&gt;$K$6,"OK","NOK"),IF(J1429&gt;$K$5,"OK","NOK")))</f>
        <v xml:space="preserve"> </v>
      </c>
      <c r="O1429" s="67" t="str">
        <f>IF('Raw Data'!B1433=0," ","No")</f>
        <v xml:space="preserve"> </v>
      </c>
      <c r="P1429" s="61" t="str">
        <f>IF('Raw Data'!B1433=0," ",'Raw Data'!F1433 &amp; ".")</f>
        <v xml:space="preserve"> </v>
      </c>
    </row>
    <row r="1430" spans="1:16" x14ac:dyDescent="0.2">
      <c r="A1430" s="62" t="str">
        <f>IF('Raw Data'!B1434=0,"",'Raw Data'!B1434)</f>
        <v/>
      </c>
      <c r="B1430" s="62" t="str">
        <f>IF('Raw Data'!B1434=0,"",'Raw Data'!C1434)</f>
        <v/>
      </c>
      <c r="C1430" s="63" t="str">
        <f>IF('Raw Data'!B1434=0," ",'Raw Data'!D1434)</f>
        <v xml:space="preserve"> </v>
      </c>
      <c r="D1430" s="63" t="str">
        <f>IF('Raw Data'!B1434=0," ",'Raw Data'!E1434)</f>
        <v xml:space="preserve"> </v>
      </c>
      <c r="E1430" s="63" t="str">
        <f>IF('Raw Data'!B1434=0," ",MIN('Raw Data'!G1434:JP1434))</f>
        <v xml:space="preserve"> </v>
      </c>
      <c r="F1430" s="63" t="str">
        <f>IF('Raw Data'!B1434=0," ",AVERAGE('Raw Data'!G1434:JP1434))</f>
        <v xml:space="preserve"> </v>
      </c>
      <c r="G1430" s="63" t="str">
        <f>IF('Raw Data'!B1434=0," ",MAX('Raw Data'!G1434:JP1434))</f>
        <v xml:space="preserve"> </v>
      </c>
      <c r="H1430" s="63" t="str">
        <f>IF('Raw Data'!B1434=0," ",_xlfn.STDEV.S('Raw Data'!G1434:JP1434))</f>
        <v xml:space="preserve"> </v>
      </c>
      <c r="I1430" s="64" t="str">
        <f>IF('Raw Data'!B1434=0," ",(D1430+C1430)/2)</f>
        <v xml:space="preserve"> </v>
      </c>
      <c r="J1430" s="65" t="str">
        <f>IF('Raw Data'!B1434=0," ",IF(H1430=0,9999,MIN((F1430-C1430),(D1430-F1430))/3/H1430))</f>
        <v xml:space="preserve"> </v>
      </c>
      <c r="K1430" s="60" t="str">
        <f>IF('Raw Data'!B1434=0," ",IF(O1430="Yes",J1430-$K$6,J1430-$K$5))</f>
        <v xml:space="preserve"> </v>
      </c>
      <c r="L1430" s="66" t="str">
        <f>IF('Raw Data'!B1434=0," ",IF(I1430="ND","ND",2*(F1430-I1430)/(D1430-C1430)))</f>
        <v xml:space="preserve"> </v>
      </c>
      <c r="M1430" s="60" t="str">
        <f t="shared" si="23"/>
        <v xml:space="preserve"> </v>
      </c>
      <c r="N1430" s="59" t="str">
        <f>IF('Raw Data'!B1434=0," ",IF(O1430="Yes",IF(J1430&gt;$K$6,"OK","NOK"),IF(J1430&gt;$K$5,"OK","NOK")))</f>
        <v xml:space="preserve"> </v>
      </c>
      <c r="O1430" s="67" t="str">
        <f>IF('Raw Data'!B1434=0," ","No")</f>
        <v xml:space="preserve"> </v>
      </c>
      <c r="P1430" s="61" t="str">
        <f>IF('Raw Data'!B1434=0," ",'Raw Data'!F1434 &amp; ".")</f>
        <v xml:space="preserve"> </v>
      </c>
    </row>
    <row r="1431" spans="1:16" x14ac:dyDescent="0.2">
      <c r="A1431" s="62" t="str">
        <f>IF('Raw Data'!B1435=0,"",'Raw Data'!B1435)</f>
        <v/>
      </c>
      <c r="B1431" s="62" t="str">
        <f>IF('Raw Data'!B1435=0,"",'Raw Data'!C1435)</f>
        <v/>
      </c>
      <c r="C1431" s="63" t="str">
        <f>IF('Raw Data'!B1435=0," ",'Raw Data'!D1435)</f>
        <v xml:space="preserve"> </v>
      </c>
      <c r="D1431" s="63" t="str">
        <f>IF('Raw Data'!B1435=0," ",'Raw Data'!E1435)</f>
        <v xml:space="preserve"> </v>
      </c>
      <c r="E1431" s="63" t="str">
        <f>IF('Raw Data'!B1435=0," ",MIN('Raw Data'!G1435:JP1435))</f>
        <v xml:space="preserve"> </v>
      </c>
      <c r="F1431" s="63" t="str">
        <f>IF('Raw Data'!B1435=0," ",AVERAGE('Raw Data'!G1435:JP1435))</f>
        <v xml:space="preserve"> </v>
      </c>
      <c r="G1431" s="63" t="str">
        <f>IF('Raw Data'!B1435=0," ",MAX('Raw Data'!G1435:JP1435))</f>
        <v xml:space="preserve"> </v>
      </c>
      <c r="H1431" s="63" t="str">
        <f>IF('Raw Data'!B1435=0," ",_xlfn.STDEV.S('Raw Data'!G1435:JP1435))</f>
        <v xml:space="preserve"> </v>
      </c>
      <c r="I1431" s="64" t="str">
        <f>IF('Raw Data'!B1435=0," ",(D1431+C1431)/2)</f>
        <v xml:space="preserve"> </v>
      </c>
      <c r="J1431" s="65" t="str">
        <f>IF('Raw Data'!B1435=0," ",IF(H1431=0,9999,MIN((F1431-C1431),(D1431-F1431))/3/H1431))</f>
        <v xml:space="preserve"> </v>
      </c>
      <c r="K1431" s="60" t="str">
        <f>IF('Raw Data'!B1435=0," ",IF(O1431="Yes",J1431-$K$6,J1431-$K$5))</f>
        <v xml:space="preserve"> </v>
      </c>
      <c r="L1431" s="66" t="str">
        <f>IF('Raw Data'!B1435=0," ",IF(I1431="ND","ND",2*(F1431-I1431)/(D1431-C1431)))</f>
        <v xml:space="preserve"> </v>
      </c>
      <c r="M1431" s="60" t="str">
        <f t="shared" si="23"/>
        <v xml:space="preserve"> </v>
      </c>
      <c r="N1431" s="59" t="str">
        <f>IF('Raw Data'!B1435=0," ",IF(O1431="Yes",IF(J1431&gt;$K$6,"OK","NOK"),IF(J1431&gt;$K$5,"OK","NOK")))</f>
        <v xml:space="preserve"> </v>
      </c>
      <c r="O1431" s="67" t="str">
        <f>IF('Raw Data'!B1435=0," ","No")</f>
        <v xml:space="preserve"> </v>
      </c>
      <c r="P1431" s="61" t="str">
        <f>IF('Raw Data'!B1435=0," ",'Raw Data'!F1435 &amp; ".")</f>
        <v xml:space="preserve"> </v>
      </c>
    </row>
    <row r="1432" spans="1:16" x14ac:dyDescent="0.2">
      <c r="A1432" s="62" t="str">
        <f>IF('Raw Data'!B1436=0,"",'Raw Data'!B1436)</f>
        <v/>
      </c>
      <c r="B1432" s="62" t="str">
        <f>IF('Raw Data'!B1436=0,"",'Raw Data'!C1436)</f>
        <v/>
      </c>
      <c r="C1432" s="63" t="str">
        <f>IF('Raw Data'!B1436=0," ",'Raw Data'!D1436)</f>
        <v xml:space="preserve"> </v>
      </c>
      <c r="D1432" s="63" t="str">
        <f>IF('Raw Data'!B1436=0," ",'Raw Data'!E1436)</f>
        <v xml:space="preserve"> </v>
      </c>
      <c r="E1432" s="63" t="str">
        <f>IF('Raw Data'!B1436=0," ",MIN('Raw Data'!G1436:JP1436))</f>
        <v xml:space="preserve"> </v>
      </c>
      <c r="F1432" s="63" t="str">
        <f>IF('Raw Data'!B1436=0," ",AVERAGE('Raw Data'!G1436:JP1436))</f>
        <v xml:space="preserve"> </v>
      </c>
      <c r="G1432" s="63" t="str">
        <f>IF('Raw Data'!B1436=0," ",MAX('Raw Data'!G1436:JP1436))</f>
        <v xml:space="preserve"> </v>
      </c>
      <c r="H1432" s="63" t="str">
        <f>IF('Raw Data'!B1436=0," ",_xlfn.STDEV.S('Raw Data'!G1436:JP1436))</f>
        <v xml:space="preserve"> </v>
      </c>
      <c r="I1432" s="64" t="str">
        <f>IF('Raw Data'!B1436=0," ",(D1432+C1432)/2)</f>
        <v xml:space="preserve"> </v>
      </c>
      <c r="J1432" s="65" t="str">
        <f>IF('Raw Data'!B1436=0," ",IF(H1432=0,9999,MIN((F1432-C1432),(D1432-F1432))/3/H1432))</f>
        <v xml:space="preserve"> </v>
      </c>
      <c r="K1432" s="60" t="str">
        <f>IF('Raw Data'!B1436=0," ",IF(O1432="Yes",J1432-$K$6,J1432-$K$5))</f>
        <v xml:space="preserve"> </v>
      </c>
      <c r="L1432" s="66" t="str">
        <f>IF('Raw Data'!B1436=0," ",IF(I1432="ND","ND",2*(F1432-I1432)/(D1432-C1432)))</f>
        <v xml:space="preserve"> </v>
      </c>
      <c r="M1432" s="60" t="str">
        <f t="shared" si="23"/>
        <v xml:space="preserve"> </v>
      </c>
      <c r="N1432" s="59" t="str">
        <f>IF('Raw Data'!B1436=0," ",IF(O1432="Yes",IF(J1432&gt;$K$6,"OK","NOK"),IF(J1432&gt;$K$5,"OK","NOK")))</f>
        <v xml:space="preserve"> </v>
      </c>
      <c r="O1432" s="67" t="str">
        <f>IF('Raw Data'!B1436=0," ","No")</f>
        <v xml:space="preserve"> </v>
      </c>
      <c r="P1432" s="61" t="str">
        <f>IF('Raw Data'!B1436=0," ",'Raw Data'!F1436 &amp; ".")</f>
        <v xml:space="preserve"> </v>
      </c>
    </row>
    <row r="1433" spans="1:16" x14ac:dyDescent="0.2">
      <c r="A1433" s="62" t="str">
        <f>IF('Raw Data'!B1437=0,"",'Raw Data'!B1437)</f>
        <v/>
      </c>
      <c r="B1433" s="62" t="str">
        <f>IF('Raw Data'!B1437=0,"",'Raw Data'!C1437)</f>
        <v/>
      </c>
      <c r="C1433" s="63" t="str">
        <f>IF('Raw Data'!B1437=0," ",'Raw Data'!D1437)</f>
        <v xml:space="preserve"> </v>
      </c>
      <c r="D1433" s="63" t="str">
        <f>IF('Raw Data'!B1437=0," ",'Raw Data'!E1437)</f>
        <v xml:space="preserve"> </v>
      </c>
      <c r="E1433" s="63" t="str">
        <f>IF('Raw Data'!B1437=0," ",MIN('Raw Data'!G1437:JP1437))</f>
        <v xml:space="preserve"> </v>
      </c>
      <c r="F1433" s="63" t="str">
        <f>IF('Raw Data'!B1437=0," ",AVERAGE('Raw Data'!G1437:JP1437))</f>
        <v xml:space="preserve"> </v>
      </c>
      <c r="G1433" s="63" t="str">
        <f>IF('Raw Data'!B1437=0," ",MAX('Raw Data'!G1437:JP1437))</f>
        <v xml:space="preserve"> </v>
      </c>
      <c r="H1433" s="63" t="str">
        <f>IF('Raw Data'!B1437=0," ",_xlfn.STDEV.S('Raw Data'!G1437:JP1437))</f>
        <v xml:space="preserve"> </v>
      </c>
      <c r="I1433" s="64" t="str">
        <f>IF('Raw Data'!B1437=0," ",(D1433+C1433)/2)</f>
        <v xml:space="preserve"> </v>
      </c>
      <c r="J1433" s="65" t="str">
        <f>IF('Raw Data'!B1437=0," ",IF(H1433=0,9999,MIN((F1433-C1433),(D1433-F1433))/3/H1433))</f>
        <v xml:space="preserve"> </v>
      </c>
      <c r="K1433" s="60" t="str">
        <f>IF('Raw Data'!B1437=0," ",IF(O1433="Yes",J1433-$K$6,J1433-$K$5))</f>
        <v xml:space="preserve"> </v>
      </c>
      <c r="L1433" s="66" t="str">
        <f>IF('Raw Data'!B1437=0," ",IF(I1433="ND","ND",2*(F1433-I1433)/(D1433-C1433)))</f>
        <v xml:space="preserve"> </v>
      </c>
      <c r="M1433" s="60" t="str">
        <f t="shared" si="23"/>
        <v xml:space="preserve"> </v>
      </c>
      <c r="N1433" s="59" t="str">
        <f>IF('Raw Data'!B1437=0," ",IF(O1433="Yes",IF(J1433&gt;$K$6,"OK","NOK"),IF(J1433&gt;$K$5,"OK","NOK")))</f>
        <v xml:space="preserve"> </v>
      </c>
      <c r="O1433" s="67" t="str">
        <f>IF('Raw Data'!B1437=0," ","No")</f>
        <v xml:space="preserve"> </v>
      </c>
      <c r="P1433" s="61" t="str">
        <f>IF('Raw Data'!B1437=0," ",'Raw Data'!F1437 &amp; ".")</f>
        <v xml:space="preserve"> </v>
      </c>
    </row>
    <row r="1434" spans="1:16" x14ac:dyDescent="0.2">
      <c r="A1434" s="62" t="str">
        <f>IF('Raw Data'!B1438=0,"",'Raw Data'!B1438)</f>
        <v/>
      </c>
      <c r="B1434" s="62" t="str">
        <f>IF('Raw Data'!B1438=0,"",'Raw Data'!C1438)</f>
        <v/>
      </c>
      <c r="C1434" s="63" t="str">
        <f>IF('Raw Data'!B1438=0," ",'Raw Data'!D1438)</f>
        <v xml:space="preserve"> </v>
      </c>
      <c r="D1434" s="63" t="str">
        <f>IF('Raw Data'!B1438=0," ",'Raw Data'!E1438)</f>
        <v xml:space="preserve"> </v>
      </c>
      <c r="E1434" s="63" t="str">
        <f>IF('Raw Data'!B1438=0," ",MIN('Raw Data'!G1438:JP1438))</f>
        <v xml:space="preserve"> </v>
      </c>
      <c r="F1434" s="63" t="str">
        <f>IF('Raw Data'!B1438=0," ",AVERAGE('Raw Data'!G1438:JP1438))</f>
        <v xml:space="preserve"> </v>
      </c>
      <c r="G1434" s="63" t="str">
        <f>IF('Raw Data'!B1438=0," ",MAX('Raw Data'!G1438:JP1438))</f>
        <v xml:space="preserve"> </v>
      </c>
      <c r="H1434" s="63" t="str">
        <f>IF('Raw Data'!B1438=0," ",_xlfn.STDEV.S('Raw Data'!G1438:JP1438))</f>
        <v xml:space="preserve"> </v>
      </c>
      <c r="I1434" s="64" t="str">
        <f>IF('Raw Data'!B1438=0," ",(D1434+C1434)/2)</f>
        <v xml:space="preserve"> </v>
      </c>
      <c r="J1434" s="65" t="str">
        <f>IF('Raw Data'!B1438=0," ",IF(H1434=0,9999,MIN((F1434-C1434),(D1434-F1434))/3/H1434))</f>
        <v xml:space="preserve"> </v>
      </c>
      <c r="K1434" s="60" t="str">
        <f>IF('Raw Data'!B1438=0," ",IF(O1434="Yes",J1434-$K$6,J1434-$K$5))</f>
        <v xml:space="preserve"> </v>
      </c>
      <c r="L1434" s="66" t="str">
        <f>IF('Raw Data'!B1438=0," ",IF(I1434="ND","ND",2*(F1434-I1434)/(D1434-C1434)))</f>
        <v xml:space="preserve"> </v>
      </c>
      <c r="M1434" s="60" t="str">
        <f t="shared" si="23"/>
        <v xml:space="preserve"> </v>
      </c>
      <c r="N1434" s="59" t="str">
        <f>IF('Raw Data'!B1438=0," ",IF(O1434="Yes",IF(J1434&gt;$K$6,"OK","NOK"),IF(J1434&gt;$K$5,"OK","NOK")))</f>
        <v xml:space="preserve"> </v>
      </c>
      <c r="O1434" s="67" t="str">
        <f>IF('Raw Data'!B1438=0," ","No")</f>
        <v xml:space="preserve"> </v>
      </c>
      <c r="P1434" s="61" t="str">
        <f>IF('Raw Data'!B1438=0," ",'Raw Data'!F1438 &amp; ".")</f>
        <v xml:space="preserve"> </v>
      </c>
    </row>
    <row r="1435" spans="1:16" x14ac:dyDescent="0.2">
      <c r="A1435" s="62" t="str">
        <f>IF('Raw Data'!B1439=0,"",'Raw Data'!B1439)</f>
        <v/>
      </c>
      <c r="B1435" s="62" t="str">
        <f>IF('Raw Data'!B1439=0,"",'Raw Data'!C1439)</f>
        <v/>
      </c>
      <c r="C1435" s="63" t="str">
        <f>IF('Raw Data'!B1439=0," ",'Raw Data'!D1439)</f>
        <v xml:space="preserve"> </v>
      </c>
      <c r="D1435" s="63" t="str">
        <f>IF('Raw Data'!B1439=0," ",'Raw Data'!E1439)</f>
        <v xml:space="preserve"> </v>
      </c>
      <c r="E1435" s="63" t="str">
        <f>IF('Raw Data'!B1439=0," ",MIN('Raw Data'!G1439:JP1439))</f>
        <v xml:space="preserve"> </v>
      </c>
      <c r="F1435" s="63" t="str">
        <f>IF('Raw Data'!B1439=0," ",AVERAGE('Raw Data'!G1439:JP1439))</f>
        <v xml:space="preserve"> </v>
      </c>
      <c r="G1435" s="63" t="str">
        <f>IF('Raw Data'!B1439=0," ",MAX('Raw Data'!G1439:JP1439))</f>
        <v xml:space="preserve"> </v>
      </c>
      <c r="H1435" s="63" t="str">
        <f>IF('Raw Data'!B1439=0," ",_xlfn.STDEV.S('Raw Data'!G1439:JP1439))</f>
        <v xml:space="preserve"> </v>
      </c>
      <c r="I1435" s="64" t="str">
        <f>IF('Raw Data'!B1439=0," ",(D1435+C1435)/2)</f>
        <v xml:space="preserve"> </v>
      </c>
      <c r="J1435" s="65" t="str">
        <f>IF('Raw Data'!B1439=0," ",IF(H1435=0,9999,MIN((F1435-C1435),(D1435-F1435))/3/H1435))</f>
        <v xml:space="preserve"> </v>
      </c>
      <c r="K1435" s="60" t="str">
        <f>IF('Raw Data'!B1439=0," ",IF(O1435="Yes",J1435-$K$6,J1435-$K$5))</f>
        <v xml:space="preserve"> </v>
      </c>
      <c r="L1435" s="66" t="str">
        <f>IF('Raw Data'!B1439=0," ",IF(I1435="ND","ND",2*(F1435-I1435)/(D1435-C1435)))</f>
        <v xml:space="preserve"> </v>
      </c>
      <c r="M1435" s="60" t="str">
        <f t="shared" si="23"/>
        <v xml:space="preserve"> </v>
      </c>
      <c r="N1435" s="59" t="str">
        <f>IF('Raw Data'!B1439=0," ",IF(O1435="Yes",IF(J1435&gt;$K$6,"OK","NOK"),IF(J1435&gt;$K$5,"OK","NOK")))</f>
        <v xml:space="preserve"> </v>
      </c>
      <c r="O1435" s="67" t="str">
        <f>IF('Raw Data'!B1439=0," ","No")</f>
        <v xml:space="preserve"> </v>
      </c>
      <c r="P1435" s="61" t="str">
        <f>IF('Raw Data'!B1439=0," ",'Raw Data'!F1439 &amp; ".")</f>
        <v xml:space="preserve"> </v>
      </c>
    </row>
    <row r="1436" spans="1:16" x14ac:dyDescent="0.2">
      <c r="A1436" s="62" t="str">
        <f>IF('Raw Data'!B1440=0,"",'Raw Data'!B1440)</f>
        <v/>
      </c>
      <c r="B1436" s="62" t="str">
        <f>IF('Raw Data'!B1440=0,"",'Raw Data'!C1440)</f>
        <v/>
      </c>
      <c r="C1436" s="63" t="str">
        <f>IF('Raw Data'!B1440=0," ",'Raw Data'!D1440)</f>
        <v xml:space="preserve"> </v>
      </c>
      <c r="D1436" s="63" t="str">
        <f>IF('Raw Data'!B1440=0," ",'Raw Data'!E1440)</f>
        <v xml:space="preserve"> </v>
      </c>
      <c r="E1436" s="63" t="str">
        <f>IF('Raw Data'!B1440=0," ",MIN('Raw Data'!G1440:JP1440))</f>
        <v xml:space="preserve"> </v>
      </c>
      <c r="F1436" s="63" t="str">
        <f>IF('Raw Data'!B1440=0," ",AVERAGE('Raw Data'!G1440:JP1440))</f>
        <v xml:space="preserve"> </v>
      </c>
      <c r="G1436" s="63" t="str">
        <f>IF('Raw Data'!B1440=0," ",MAX('Raw Data'!G1440:JP1440))</f>
        <v xml:space="preserve"> </v>
      </c>
      <c r="H1436" s="63" t="str">
        <f>IF('Raw Data'!B1440=0," ",_xlfn.STDEV.S('Raw Data'!G1440:JP1440))</f>
        <v xml:space="preserve"> </v>
      </c>
      <c r="I1436" s="64" t="str">
        <f>IF('Raw Data'!B1440=0," ",(D1436+C1436)/2)</f>
        <v xml:space="preserve"> </v>
      </c>
      <c r="J1436" s="65" t="str">
        <f>IF('Raw Data'!B1440=0," ",IF(H1436=0,9999,MIN((F1436-C1436),(D1436-F1436))/3/H1436))</f>
        <v xml:space="preserve"> </v>
      </c>
      <c r="K1436" s="60" t="str">
        <f>IF('Raw Data'!B1440=0," ",IF(O1436="Yes",J1436-$K$6,J1436-$K$5))</f>
        <v xml:space="preserve"> </v>
      </c>
      <c r="L1436" s="66" t="str">
        <f>IF('Raw Data'!B1440=0," ",IF(I1436="ND","ND",2*(F1436-I1436)/(D1436-C1436)))</f>
        <v xml:space="preserve"> </v>
      </c>
      <c r="M1436" s="60" t="str">
        <f t="shared" si="23"/>
        <v xml:space="preserve"> </v>
      </c>
      <c r="N1436" s="59" t="str">
        <f>IF('Raw Data'!B1440=0," ",IF(O1436="Yes",IF(J1436&gt;$K$6,"OK","NOK"),IF(J1436&gt;$K$5,"OK","NOK")))</f>
        <v xml:space="preserve"> </v>
      </c>
      <c r="O1436" s="67" t="str">
        <f>IF('Raw Data'!B1440=0," ","No")</f>
        <v xml:space="preserve"> </v>
      </c>
      <c r="P1436" s="61" t="str">
        <f>IF('Raw Data'!B1440=0," ",'Raw Data'!F1440 &amp; ".")</f>
        <v xml:space="preserve"> </v>
      </c>
    </row>
    <row r="1437" spans="1:16" x14ac:dyDescent="0.2">
      <c r="A1437" s="62" t="str">
        <f>IF('Raw Data'!B1441=0,"",'Raw Data'!B1441)</f>
        <v/>
      </c>
      <c r="B1437" s="62" t="str">
        <f>IF('Raw Data'!B1441=0,"",'Raw Data'!C1441)</f>
        <v/>
      </c>
      <c r="C1437" s="63" t="str">
        <f>IF('Raw Data'!B1441=0," ",'Raw Data'!D1441)</f>
        <v xml:space="preserve"> </v>
      </c>
      <c r="D1437" s="63" t="str">
        <f>IF('Raw Data'!B1441=0," ",'Raw Data'!E1441)</f>
        <v xml:space="preserve"> </v>
      </c>
      <c r="E1437" s="63" t="str">
        <f>IF('Raw Data'!B1441=0," ",MIN('Raw Data'!G1441:JP1441))</f>
        <v xml:space="preserve"> </v>
      </c>
      <c r="F1437" s="63" t="str">
        <f>IF('Raw Data'!B1441=0," ",AVERAGE('Raw Data'!G1441:JP1441))</f>
        <v xml:space="preserve"> </v>
      </c>
      <c r="G1437" s="63" t="str">
        <f>IF('Raw Data'!B1441=0," ",MAX('Raw Data'!G1441:JP1441))</f>
        <v xml:space="preserve"> </v>
      </c>
      <c r="H1437" s="63" t="str">
        <f>IF('Raw Data'!B1441=0," ",_xlfn.STDEV.S('Raw Data'!G1441:JP1441))</f>
        <v xml:space="preserve"> </v>
      </c>
      <c r="I1437" s="64" t="str">
        <f>IF('Raw Data'!B1441=0," ",(D1437+C1437)/2)</f>
        <v xml:space="preserve"> </v>
      </c>
      <c r="J1437" s="65" t="str">
        <f>IF('Raw Data'!B1441=0," ",IF(H1437=0,9999,MIN((F1437-C1437),(D1437-F1437))/3/H1437))</f>
        <v xml:space="preserve"> </v>
      </c>
      <c r="K1437" s="60" t="str">
        <f>IF('Raw Data'!B1441=0," ",IF(O1437="Yes",J1437-$K$6,J1437-$K$5))</f>
        <v xml:space="preserve"> </v>
      </c>
      <c r="L1437" s="66" t="str">
        <f>IF('Raw Data'!B1441=0," ",IF(I1437="ND","ND",2*(F1437-I1437)/(D1437-C1437)))</f>
        <v xml:space="preserve"> </v>
      </c>
      <c r="M1437" s="60" t="str">
        <f t="shared" si="23"/>
        <v xml:space="preserve"> </v>
      </c>
      <c r="N1437" s="59" t="str">
        <f>IF('Raw Data'!B1441=0," ",IF(O1437="Yes",IF(J1437&gt;$K$6,"OK","NOK"),IF(J1437&gt;$K$5,"OK","NOK")))</f>
        <v xml:space="preserve"> </v>
      </c>
      <c r="O1437" s="67" t="str">
        <f>IF('Raw Data'!B1441=0," ","No")</f>
        <v xml:space="preserve"> </v>
      </c>
      <c r="P1437" s="61" t="str">
        <f>IF('Raw Data'!B1441=0," ",'Raw Data'!F1441 &amp; ".")</f>
        <v xml:space="preserve"> </v>
      </c>
    </row>
    <row r="1438" spans="1:16" x14ac:dyDescent="0.2">
      <c r="A1438" s="62" t="str">
        <f>IF('Raw Data'!B1442=0,"",'Raw Data'!B1442)</f>
        <v/>
      </c>
      <c r="B1438" s="62" t="str">
        <f>IF('Raw Data'!B1442=0,"",'Raw Data'!C1442)</f>
        <v/>
      </c>
      <c r="C1438" s="63" t="str">
        <f>IF('Raw Data'!B1442=0," ",'Raw Data'!D1442)</f>
        <v xml:space="preserve"> </v>
      </c>
      <c r="D1438" s="63" t="str">
        <f>IF('Raw Data'!B1442=0," ",'Raw Data'!E1442)</f>
        <v xml:space="preserve"> </v>
      </c>
      <c r="E1438" s="63" t="str">
        <f>IF('Raw Data'!B1442=0," ",MIN('Raw Data'!G1442:JP1442))</f>
        <v xml:space="preserve"> </v>
      </c>
      <c r="F1438" s="63" t="str">
        <f>IF('Raw Data'!B1442=0," ",AVERAGE('Raw Data'!G1442:JP1442))</f>
        <v xml:space="preserve"> </v>
      </c>
      <c r="G1438" s="63" t="str">
        <f>IF('Raw Data'!B1442=0," ",MAX('Raw Data'!G1442:JP1442))</f>
        <v xml:space="preserve"> </v>
      </c>
      <c r="H1438" s="63" t="str">
        <f>IF('Raw Data'!B1442=0," ",_xlfn.STDEV.S('Raw Data'!G1442:JP1442))</f>
        <v xml:space="preserve"> </v>
      </c>
      <c r="I1438" s="64" t="str">
        <f>IF('Raw Data'!B1442=0," ",(D1438+C1438)/2)</f>
        <v xml:space="preserve"> </v>
      </c>
      <c r="J1438" s="65" t="str">
        <f>IF('Raw Data'!B1442=0," ",IF(H1438=0,9999,MIN((F1438-C1438),(D1438-F1438))/3/H1438))</f>
        <v xml:space="preserve"> </v>
      </c>
      <c r="K1438" s="60" t="str">
        <f>IF('Raw Data'!B1442=0," ",IF(O1438="Yes",J1438-$K$6,J1438-$K$5))</f>
        <v xml:space="preserve"> </v>
      </c>
      <c r="L1438" s="66" t="str">
        <f>IF('Raw Data'!B1442=0," ",IF(I1438="ND","ND",2*(F1438-I1438)/(D1438-C1438)))</f>
        <v xml:space="preserve"> </v>
      </c>
      <c r="M1438" s="60" t="str">
        <f t="shared" si="23"/>
        <v xml:space="preserve"> </v>
      </c>
      <c r="N1438" s="59" t="str">
        <f>IF('Raw Data'!B1442=0," ",IF(O1438="Yes",IF(J1438&gt;$K$6,"OK","NOK"),IF(J1438&gt;$K$5,"OK","NOK")))</f>
        <v xml:space="preserve"> </v>
      </c>
      <c r="O1438" s="67" t="str">
        <f>IF('Raw Data'!B1442=0," ","No")</f>
        <v xml:space="preserve"> </v>
      </c>
      <c r="P1438" s="61" t="str">
        <f>IF('Raw Data'!B1442=0," ",'Raw Data'!F1442 &amp; ".")</f>
        <v xml:space="preserve"> </v>
      </c>
    </row>
    <row r="1439" spans="1:16" x14ac:dyDescent="0.2">
      <c r="A1439" s="62" t="str">
        <f>IF('Raw Data'!B1443=0,"",'Raw Data'!B1443)</f>
        <v/>
      </c>
      <c r="B1439" s="62" t="str">
        <f>IF('Raw Data'!B1443=0,"",'Raw Data'!C1443)</f>
        <v/>
      </c>
      <c r="C1439" s="63" t="str">
        <f>IF('Raw Data'!B1443=0," ",'Raw Data'!D1443)</f>
        <v xml:space="preserve"> </v>
      </c>
      <c r="D1439" s="63" t="str">
        <f>IF('Raw Data'!B1443=0," ",'Raw Data'!E1443)</f>
        <v xml:space="preserve"> </v>
      </c>
      <c r="E1439" s="63" t="str">
        <f>IF('Raw Data'!B1443=0," ",MIN('Raw Data'!G1443:JP1443))</f>
        <v xml:space="preserve"> </v>
      </c>
      <c r="F1439" s="63" t="str">
        <f>IF('Raw Data'!B1443=0," ",AVERAGE('Raw Data'!G1443:JP1443))</f>
        <v xml:space="preserve"> </v>
      </c>
      <c r="G1439" s="63" t="str">
        <f>IF('Raw Data'!B1443=0," ",MAX('Raw Data'!G1443:JP1443))</f>
        <v xml:space="preserve"> </v>
      </c>
      <c r="H1439" s="63" t="str">
        <f>IF('Raw Data'!B1443=0," ",_xlfn.STDEV.S('Raw Data'!G1443:JP1443))</f>
        <v xml:space="preserve"> </v>
      </c>
      <c r="I1439" s="64" t="str">
        <f>IF('Raw Data'!B1443=0," ",(D1439+C1439)/2)</f>
        <v xml:space="preserve"> </v>
      </c>
      <c r="J1439" s="65" t="str">
        <f>IF('Raw Data'!B1443=0," ",IF(H1439=0,9999,MIN((F1439-C1439),(D1439-F1439))/3/H1439))</f>
        <v xml:space="preserve"> </v>
      </c>
      <c r="K1439" s="60" t="str">
        <f>IF('Raw Data'!B1443=0," ",IF(O1439="Yes",J1439-$K$6,J1439-$K$5))</f>
        <v xml:space="preserve"> </v>
      </c>
      <c r="L1439" s="66" t="str">
        <f>IF('Raw Data'!B1443=0," ",IF(I1439="ND","ND",2*(F1439-I1439)/(D1439-C1439)))</f>
        <v xml:space="preserve"> </v>
      </c>
      <c r="M1439" s="60" t="str">
        <f t="shared" si="23"/>
        <v xml:space="preserve"> </v>
      </c>
      <c r="N1439" s="59" t="str">
        <f>IF('Raw Data'!B1443=0," ",IF(O1439="Yes",IF(J1439&gt;$K$6,"OK","NOK"),IF(J1439&gt;$K$5,"OK","NOK")))</f>
        <v xml:space="preserve"> </v>
      </c>
      <c r="O1439" s="67" t="str">
        <f>IF('Raw Data'!B1443=0," ","No")</f>
        <v xml:space="preserve"> </v>
      </c>
      <c r="P1439" s="61" t="str">
        <f>IF('Raw Data'!B1443=0," ",'Raw Data'!F1443 &amp; ".")</f>
        <v xml:space="preserve"> </v>
      </c>
    </row>
    <row r="1440" spans="1:16" x14ac:dyDescent="0.2">
      <c r="A1440" s="62" t="str">
        <f>IF('Raw Data'!B1444=0,"",'Raw Data'!B1444)</f>
        <v/>
      </c>
      <c r="B1440" s="62" t="str">
        <f>IF('Raw Data'!B1444=0,"",'Raw Data'!C1444)</f>
        <v/>
      </c>
      <c r="C1440" s="63" t="str">
        <f>IF('Raw Data'!B1444=0," ",'Raw Data'!D1444)</f>
        <v xml:space="preserve"> </v>
      </c>
      <c r="D1440" s="63" t="str">
        <f>IF('Raw Data'!B1444=0," ",'Raw Data'!E1444)</f>
        <v xml:space="preserve"> </v>
      </c>
      <c r="E1440" s="63" t="str">
        <f>IF('Raw Data'!B1444=0," ",MIN('Raw Data'!G1444:JP1444))</f>
        <v xml:space="preserve"> </v>
      </c>
      <c r="F1440" s="63" t="str">
        <f>IF('Raw Data'!B1444=0," ",AVERAGE('Raw Data'!G1444:JP1444))</f>
        <v xml:space="preserve"> </v>
      </c>
      <c r="G1440" s="63" t="str">
        <f>IF('Raw Data'!B1444=0," ",MAX('Raw Data'!G1444:JP1444))</f>
        <v xml:space="preserve"> </v>
      </c>
      <c r="H1440" s="63" t="str">
        <f>IF('Raw Data'!B1444=0," ",_xlfn.STDEV.S('Raw Data'!G1444:JP1444))</f>
        <v xml:space="preserve"> </v>
      </c>
      <c r="I1440" s="64" t="str">
        <f>IF('Raw Data'!B1444=0," ",(D1440+C1440)/2)</f>
        <v xml:space="preserve"> </v>
      </c>
      <c r="J1440" s="65" t="str">
        <f>IF('Raw Data'!B1444=0," ",IF(H1440=0,9999,MIN((F1440-C1440),(D1440-F1440))/3/H1440))</f>
        <v xml:space="preserve"> </v>
      </c>
      <c r="K1440" s="60" t="str">
        <f>IF('Raw Data'!B1444=0," ",IF(O1440="Yes",J1440-$K$6,J1440-$K$5))</f>
        <v xml:space="preserve"> </v>
      </c>
      <c r="L1440" s="66" t="str">
        <f>IF('Raw Data'!B1444=0," ",IF(I1440="ND","ND",2*(F1440-I1440)/(D1440-C1440)))</f>
        <v xml:space="preserve"> </v>
      </c>
      <c r="M1440" s="60" t="str">
        <f t="shared" si="23"/>
        <v xml:space="preserve"> </v>
      </c>
      <c r="N1440" s="59" t="str">
        <f>IF('Raw Data'!B1444=0," ",IF(O1440="Yes",IF(J1440&gt;$K$6,"OK","NOK"),IF(J1440&gt;$K$5,"OK","NOK")))</f>
        <v xml:space="preserve"> </v>
      </c>
      <c r="O1440" s="67" t="str">
        <f>IF('Raw Data'!B1444=0," ","No")</f>
        <v xml:space="preserve"> </v>
      </c>
      <c r="P1440" s="61" t="str">
        <f>IF('Raw Data'!B1444=0," ",'Raw Data'!F1444 &amp; ".")</f>
        <v xml:space="preserve"> </v>
      </c>
    </row>
    <row r="1441" spans="1:16" x14ac:dyDescent="0.2">
      <c r="A1441" s="62" t="str">
        <f>IF('Raw Data'!B1445=0,"",'Raw Data'!B1445)</f>
        <v/>
      </c>
      <c r="B1441" s="62" t="str">
        <f>IF('Raw Data'!B1445=0,"",'Raw Data'!C1445)</f>
        <v/>
      </c>
      <c r="C1441" s="63" t="str">
        <f>IF('Raw Data'!B1445=0," ",'Raw Data'!D1445)</f>
        <v xml:space="preserve"> </v>
      </c>
      <c r="D1441" s="63" t="str">
        <f>IF('Raw Data'!B1445=0," ",'Raw Data'!E1445)</f>
        <v xml:space="preserve"> </v>
      </c>
      <c r="E1441" s="63" t="str">
        <f>IF('Raw Data'!B1445=0," ",MIN('Raw Data'!G1445:JP1445))</f>
        <v xml:space="preserve"> </v>
      </c>
      <c r="F1441" s="63" t="str">
        <f>IF('Raw Data'!B1445=0," ",AVERAGE('Raw Data'!G1445:JP1445))</f>
        <v xml:space="preserve"> </v>
      </c>
      <c r="G1441" s="63" t="str">
        <f>IF('Raw Data'!B1445=0," ",MAX('Raw Data'!G1445:JP1445))</f>
        <v xml:space="preserve"> </v>
      </c>
      <c r="H1441" s="63" t="str">
        <f>IF('Raw Data'!B1445=0," ",_xlfn.STDEV.S('Raw Data'!G1445:JP1445))</f>
        <v xml:space="preserve"> </v>
      </c>
      <c r="I1441" s="64" t="str">
        <f>IF('Raw Data'!B1445=0," ",(D1441+C1441)/2)</f>
        <v xml:space="preserve"> </v>
      </c>
      <c r="J1441" s="65" t="str">
        <f>IF('Raw Data'!B1445=0," ",IF(H1441=0,9999,MIN((F1441-C1441),(D1441-F1441))/3/H1441))</f>
        <v xml:space="preserve"> </v>
      </c>
      <c r="K1441" s="60" t="str">
        <f>IF('Raw Data'!B1445=0," ",IF(O1441="Yes",J1441-$K$6,J1441-$K$5))</f>
        <v xml:space="preserve"> </v>
      </c>
      <c r="L1441" s="66" t="str">
        <f>IF('Raw Data'!B1445=0," ",IF(I1441="ND","ND",2*(F1441-I1441)/(D1441-C1441)))</f>
        <v xml:space="preserve"> </v>
      </c>
      <c r="M1441" s="60" t="str">
        <f t="shared" si="23"/>
        <v xml:space="preserve"> </v>
      </c>
      <c r="N1441" s="59" t="str">
        <f>IF('Raw Data'!B1445=0," ",IF(O1441="Yes",IF(J1441&gt;$K$6,"OK","NOK"),IF(J1441&gt;$K$5,"OK","NOK")))</f>
        <v xml:space="preserve"> </v>
      </c>
      <c r="O1441" s="67" t="str">
        <f>IF('Raw Data'!B1445=0," ","No")</f>
        <v xml:space="preserve"> </v>
      </c>
      <c r="P1441" s="61" t="str">
        <f>IF('Raw Data'!B1445=0," ",'Raw Data'!F1445 &amp; ".")</f>
        <v xml:space="preserve"> </v>
      </c>
    </row>
    <row r="1442" spans="1:16" x14ac:dyDescent="0.2">
      <c r="A1442" s="62" t="str">
        <f>IF('Raw Data'!B1446=0,"",'Raw Data'!B1446)</f>
        <v/>
      </c>
      <c r="B1442" s="62" t="str">
        <f>IF('Raw Data'!B1446=0,"",'Raw Data'!C1446)</f>
        <v/>
      </c>
      <c r="C1442" s="63" t="str">
        <f>IF('Raw Data'!B1446=0," ",'Raw Data'!D1446)</f>
        <v xml:space="preserve"> </v>
      </c>
      <c r="D1442" s="63" t="str">
        <f>IF('Raw Data'!B1446=0," ",'Raw Data'!E1446)</f>
        <v xml:space="preserve"> </v>
      </c>
      <c r="E1442" s="63" t="str">
        <f>IF('Raw Data'!B1446=0," ",MIN('Raw Data'!G1446:JP1446))</f>
        <v xml:space="preserve"> </v>
      </c>
      <c r="F1442" s="63" t="str">
        <f>IF('Raw Data'!B1446=0," ",AVERAGE('Raw Data'!G1446:JP1446))</f>
        <v xml:space="preserve"> </v>
      </c>
      <c r="G1442" s="63" t="str">
        <f>IF('Raw Data'!B1446=0," ",MAX('Raw Data'!G1446:JP1446))</f>
        <v xml:space="preserve"> </v>
      </c>
      <c r="H1442" s="63" t="str">
        <f>IF('Raw Data'!B1446=0," ",_xlfn.STDEV.S('Raw Data'!G1446:JP1446))</f>
        <v xml:space="preserve"> </v>
      </c>
      <c r="I1442" s="64" t="str">
        <f>IF('Raw Data'!B1446=0," ",(D1442+C1442)/2)</f>
        <v xml:space="preserve"> </v>
      </c>
      <c r="J1442" s="65" t="str">
        <f>IF('Raw Data'!B1446=0," ",IF(H1442=0,9999,MIN((F1442-C1442),(D1442-F1442))/3/H1442))</f>
        <v xml:space="preserve"> </v>
      </c>
      <c r="K1442" s="60" t="str">
        <f>IF('Raw Data'!B1446=0," ",IF(O1442="Yes",J1442-$K$6,J1442-$K$5))</f>
        <v xml:space="preserve"> </v>
      </c>
      <c r="L1442" s="66" t="str">
        <f>IF('Raw Data'!B1446=0," ",IF(I1442="ND","ND",2*(F1442-I1442)/(D1442-C1442)))</f>
        <v xml:space="preserve"> </v>
      </c>
      <c r="M1442" s="60" t="str">
        <f t="shared" si="23"/>
        <v xml:space="preserve"> </v>
      </c>
      <c r="N1442" s="59" t="str">
        <f>IF('Raw Data'!B1446=0," ",IF(O1442="Yes",IF(J1442&gt;$K$6,"OK","NOK"),IF(J1442&gt;$K$5,"OK","NOK")))</f>
        <v xml:space="preserve"> </v>
      </c>
      <c r="O1442" s="67" t="str">
        <f>IF('Raw Data'!B1446=0," ","No")</f>
        <v xml:space="preserve"> </v>
      </c>
      <c r="P1442" s="61" t="str">
        <f>IF('Raw Data'!B1446=0," ",'Raw Data'!F1446 &amp; ".")</f>
        <v xml:space="preserve"> </v>
      </c>
    </row>
    <row r="1443" spans="1:16" x14ac:dyDescent="0.2">
      <c r="A1443" s="62" t="str">
        <f>IF('Raw Data'!B1447=0,"",'Raw Data'!B1447)</f>
        <v/>
      </c>
      <c r="B1443" s="62" t="str">
        <f>IF('Raw Data'!B1447=0,"",'Raw Data'!C1447)</f>
        <v/>
      </c>
      <c r="C1443" s="63" t="str">
        <f>IF('Raw Data'!B1447=0," ",'Raw Data'!D1447)</f>
        <v xml:space="preserve"> </v>
      </c>
      <c r="D1443" s="63" t="str">
        <f>IF('Raw Data'!B1447=0," ",'Raw Data'!E1447)</f>
        <v xml:space="preserve"> </v>
      </c>
      <c r="E1443" s="63" t="str">
        <f>IF('Raw Data'!B1447=0," ",MIN('Raw Data'!G1447:JP1447))</f>
        <v xml:space="preserve"> </v>
      </c>
      <c r="F1443" s="63" t="str">
        <f>IF('Raw Data'!B1447=0," ",AVERAGE('Raw Data'!G1447:JP1447))</f>
        <v xml:space="preserve"> </v>
      </c>
      <c r="G1443" s="63" t="str">
        <f>IF('Raw Data'!B1447=0," ",MAX('Raw Data'!G1447:JP1447))</f>
        <v xml:space="preserve"> </v>
      </c>
      <c r="H1443" s="63" t="str">
        <f>IF('Raw Data'!B1447=0," ",_xlfn.STDEV.S('Raw Data'!G1447:JP1447))</f>
        <v xml:space="preserve"> </v>
      </c>
      <c r="I1443" s="64" t="str">
        <f>IF('Raw Data'!B1447=0," ",(D1443+C1443)/2)</f>
        <v xml:space="preserve"> </v>
      </c>
      <c r="J1443" s="65" t="str">
        <f>IF('Raw Data'!B1447=0," ",IF(H1443=0,9999,MIN((F1443-C1443),(D1443-F1443))/3/H1443))</f>
        <v xml:space="preserve"> </v>
      </c>
      <c r="K1443" s="60" t="str">
        <f>IF('Raw Data'!B1447=0," ",IF(O1443="Yes",J1443-$K$6,J1443-$K$5))</f>
        <v xml:space="preserve"> </v>
      </c>
      <c r="L1443" s="66" t="str">
        <f>IF('Raw Data'!B1447=0," ",IF(I1443="ND","ND",2*(F1443-I1443)/(D1443-C1443)))</f>
        <v xml:space="preserve"> </v>
      </c>
      <c r="M1443" s="60" t="str">
        <f t="shared" si="23"/>
        <v xml:space="preserve"> </v>
      </c>
      <c r="N1443" s="59" t="str">
        <f>IF('Raw Data'!B1447=0," ",IF(O1443="Yes",IF(J1443&gt;$K$6,"OK","NOK"),IF(J1443&gt;$K$5,"OK","NOK")))</f>
        <v xml:space="preserve"> </v>
      </c>
      <c r="O1443" s="67" t="str">
        <f>IF('Raw Data'!B1447=0," ","No")</f>
        <v xml:space="preserve"> </v>
      </c>
      <c r="P1443" s="61" t="str">
        <f>IF('Raw Data'!B1447=0," ",'Raw Data'!F1447 &amp; ".")</f>
        <v xml:space="preserve"> </v>
      </c>
    </row>
    <row r="1444" spans="1:16" x14ac:dyDescent="0.2">
      <c r="A1444" s="62" t="str">
        <f>IF('Raw Data'!B1448=0,"",'Raw Data'!B1448)</f>
        <v/>
      </c>
      <c r="B1444" s="62" t="str">
        <f>IF('Raw Data'!B1448=0,"",'Raw Data'!C1448)</f>
        <v/>
      </c>
      <c r="C1444" s="63" t="str">
        <f>IF('Raw Data'!B1448=0," ",'Raw Data'!D1448)</f>
        <v xml:space="preserve"> </v>
      </c>
      <c r="D1444" s="63" t="str">
        <f>IF('Raw Data'!B1448=0," ",'Raw Data'!E1448)</f>
        <v xml:space="preserve"> </v>
      </c>
      <c r="E1444" s="63" t="str">
        <f>IF('Raw Data'!B1448=0," ",MIN('Raw Data'!G1448:JP1448))</f>
        <v xml:space="preserve"> </v>
      </c>
      <c r="F1444" s="63" t="str">
        <f>IF('Raw Data'!B1448=0," ",AVERAGE('Raw Data'!G1448:JP1448))</f>
        <v xml:space="preserve"> </v>
      </c>
      <c r="G1444" s="63" t="str">
        <f>IF('Raw Data'!B1448=0," ",MAX('Raw Data'!G1448:JP1448))</f>
        <v xml:space="preserve"> </v>
      </c>
      <c r="H1444" s="63" t="str">
        <f>IF('Raw Data'!B1448=0," ",_xlfn.STDEV.S('Raw Data'!G1448:JP1448))</f>
        <v xml:space="preserve"> </v>
      </c>
      <c r="I1444" s="64" t="str">
        <f>IF('Raw Data'!B1448=0," ",(D1444+C1444)/2)</f>
        <v xml:space="preserve"> </v>
      </c>
      <c r="J1444" s="65" t="str">
        <f>IF('Raw Data'!B1448=0," ",IF(H1444=0,9999,MIN((F1444-C1444),(D1444-F1444))/3/H1444))</f>
        <v xml:space="preserve"> </v>
      </c>
      <c r="K1444" s="60" t="str">
        <f>IF('Raw Data'!B1448=0," ",IF(O1444="Yes",J1444-$K$6,J1444-$K$5))</f>
        <v xml:space="preserve"> </v>
      </c>
      <c r="L1444" s="66" t="str">
        <f>IF('Raw Data'!B1448=0," ",IF(I1444="ND","ND",2*(F1444-I1444)/(D1444-C1444)))</f>
        <v xml:space="preserve"> </v>
      </c>
      <c r="M1444" s="60" t="str">
        <f t="shared" si="23"/>
        <v xml:space="preserve"> </v>
      </c>
      <c r="N1444" s="59" t="str">
        <f>IF('Raw Data'!B1448=0," ",IF(O1444="Yes",IF(J1444&gt;$K$6,"OK","NOK"),IF(J1444&gt;$K$5,"OK","NOK")))</f>
        <v xml:space="preserve"> </v>
      </c>
      <c r="O1444" s="67" t="str">
        <f>IF('Raw Data'!B1448=0," ","No")</f>
        <v xml:space="preserve"> </v>
      </c>
      <c r="P1444" s="61" t="str">
        <f>IF('Raw Data'!B1448=0," ",'Raw Data'!F1448 &amp; ".")</f>
        <v xml:space="preserve"> </v>
      </c>
    </row>
    <row r="1445" spans="1:16" x14ac:dyDescent="0.2">
      <c r="A1445" s="62" t="str">
        <f>IF('Raw Data'!B1449=0,"",'Raw Data'!B1449)</f>
        <v/>
      </c>
      <c r="B1445" s="62" t="str">
        <f>IF('Raw Data'!B1449=0,"",'Raw Data'!C1449)</f>
        <v/>
      </c>
      <c r="C1445" s="63" t="str">
        <f>IF('Raw Data'!B1449=0," ",'Raw Data'!D1449)</f>
        <v xml:space="preserve"> </v>
      </c>
      <c r="D1445" s="63" t="str">
        <f>IF('Raw Data'!B1449=0," ",'Raw Data'!E1449)</f>
        <v xml:space="preserve"> </v>
      </c>
      <c r="E1445" s="63" t="str">
        <f>IF('Raw Data'!B1449=0," ",MIN('Raw Data'!G1449:JP1449))</f>
        <v xml:space="preserve"> </v>
      </c>
      <c r="F1445" s="63" t="str">
        <f>IF('Raw Data'!B1449=0," ",AVERAGE('Raw Data'!G1449:JP1449))</f>
        <v xml:space="preserve"> </v>
      </c>
      <c r="G1445" s="63" t="str">
        <f>IF('Raw Data'!B1449=0," ",MAX('Raw Data'!G1449:JP1449))</f>
        <v xml:space="preserve"> </v>
      </c>
      <c r="H1445" s="63" t="str">
        <f>IF('Raw Data'!B1449=0," ",_xlfn.STDEV.S('Raw Data'!G1449:JP1449))</f>
        <v xml:space="preserve"> </v>
      </c>
      <c r="I1445" s="64" t="str">
        <f>IF('Raw Data'!B1449=0," ",(D1445+C1445)/2)</f>
        <v xml:space="preserve"> </v>
      </c>
      <c r="J1445" s="65" t="str">
        <f>IF('Raw Data'!B1449=0," ",IF(H1445=0,9999,MIN((F1445-C1445),(D1445-F1445))/3/H1445))</f>
        <v xml:space="preserve"> </v>
      </c>
      <c r="K1445" s="60" t="str">
        <f>IF('Raw Data'!B1449=0," ",IF(O1445="Yes",J1445-$K$6,J1445-$K$5))</f>
        <v xml:space="preserve"> </v>
      </c>
      <c r="L1445" s="66" t="str">
        <f>IF('Raw Data'!B1449=0," ",IF(I1445="ND","ND",2*(F1445-I1445)/(D1445-C1445)))</f>
        <v xml:space="preserve"> </v>
      </c>
      <c r="M1445" s="60" t="str">
        <f t="shared" si="23"/>
        <v xml:space="preserve"> </v>
      </c>
      <c r="N1445" s="59" t="str">
        <f>IF('Raw Data'!B1449=0," ",IF(O1445="Yes",IF(J1445&gt;$K$6,"OK","NOK"),IF(J1445&gt;$K$5,"OK","NOK")))</f>
        <v xml:space="preserve"> </v>
      </c>
      <c r="O1445" s="67" t="str">
        <f>IF('Raw Data'!B1449=0," ","No")</f>
        <v xml:space="preserve"> </v>
      </c>
      <c r="P1445" s="61" t="str">
        <f>IF('Raw Data'!B1449=0," ",'Raw Data'!F1449 &amp; ".")</f>
        <v xml:space="preserve"> </v>
      </c>
    </row>
    <row r="1446" spans="1:16" x14ac:dyDescent="0.2">
      <c r="A1446" s="62" t="str">
        <f>IF('Raw Data'!B1450=0,"",'Raw Data'!B1450)</f>
        <v/>
      </c>
      <c r="B1446" s="62" t="str">
        <f>IF('Raw Data'!B1450=0,"",'Raw Data'!C1450)</f>
        <v/>
      </c>
      <c r="C1446" s="63" t="str">
        <f>IF('Raw Data'!B1450=0," ",'Raw Data'!D1450)</f>
        <v xml:space="preserve"> </v>
      </c>
      <c r="D1446" s="63" t="str">
        <f>IF('Raw Data'!B1450=0," ",'Raw Data'!E1450)</f>
        <v xml:space="preserve"> </v>
      </c>
      <c r="E1446" s="63" t="str">
        <f>IF('Raw Data'!B1450=0," ",MIN('Raw Data'!G1450:JP1450))</f>
        <v xml:space="preserve"> </v>
      </c>
      <c r="F1446" s="63" t="str">
        <f>IF('Raw Data'!B1450=0," ",AVERAGE('Raw Data'!G1450:JP1450))</f>
        <v xml:space="preserve"> </v>
      </c>
      <c r="G1446" s="63" t="str">
        <f>IF('Raw Data'!B1450=0," ",MAX('Raw Data'!G1450:JP1450))</f>
        <v xml:space="preserve"> </v>
      </c>
      <c r="H1446" s="63" t="str">
        <f>IF('Raw Data'!B1450=0," ",_xlfn.STDEV.S('Raw Data'!G1450:JP1450))</f>
        <v xml:space="preserve"> </v>
      </c>
      <c r="I1446" s="64" t="str">
        <f>IF('Raw Data'!B1450=0," ",(D1446+C1446)/2)</f>
        <v xml:space="preserve"> </v>
      </c>
      <c r="J1446" s="65" t="str">
        <f>IF('Raw Data'!B1450=0," ",IF(H1446=0,9999,MIN((F1446-C1446),(D1446-F1446))/3/H1446))</f>
        <v xml:space="preserve"> </v>
      </c>
      <c r="K1446" s="60" t="str">
        <f>IF('Raw Data'!B1450=0," ",IF(O1446="Yes",J1446-$K$6,J1446-$K$5))</f>
        <v xml:space="preserve"> </v>
      </c>
      <c r="L1446" s="66" t="str">
        <f>IF('Raw Data'!B1450=0," ",IF(I1446="ND","ND",2*(F1446-I1446)/(D1446-C1446)))</f>
        <v xml:space="preserve"> </v>
      </c>
      <c r="M1446" s="60" t="str">
        <f t="shared" si="23"/>
        <v xml:space="preserve"> </v>
      </c>
      <c r="N1446" s="59" t="str">
        <f>IF('Raw Data'!B1450=0," ",IF(O1446="Yes",IF(J1446&gt;$K$6,"OK","NOK"),IF(J1446&gt;$K$5,"OK","NOK")))</f>
        <v xml:space="preserve"> </v>
      </c>
      <c r="O1446" s="67" t="str">
        <f>IF('Raw Data'!B1450=0," ","No")</f>
        <v xml:space="preserve"> </v>
      </c>
      <c r="P1446" s="61" t="str">
        <f>IF('Raw Data'!B1450=0," ",'Raw Data'!F1450 &amp; ".")</f>
        <v xml:space="preserve"> </v>
      </c>
    </row>
    <row r="1447" spans="1:16" x14ac:dyDescent="0.2">
      <c r="A1447" s="62" t="str">
        <f>IF('Raw Data'!B1451=0,"",'Raw Data'!B1451)</f>
        <v/>
      </c>
      <c r="B1447" s="62" t="str">
        <f>IF('Raw Data'!B1451=0,"",'Raw Data'!C1451)</f>
        <v/>
      </c>
      <c r="C1447" s="63" t="str">
        <f>IF('Raw Data'!B1451=0," ",'Raw Data'!D1451)</f>
        <v xml:space="preserve"> </v>
      </c>
      <c r="D1447" s="63" t="str">
        <f>IF('Raw Data'!B1451=0," ",'Raw Data'!E1451)</f>
        <v xml:space="preserve"> </v>
      </c>
      <c r="E1447" s="63" t="str">
        <f>IF('Raw Data'!B1451=0," ",MIN('Raw Data'!G1451:JP1451))</f>
        <v xml:space="preserve"> </v>
      </c>
      <c r="F1447" s="63" t="str">
        <f>IF('Raw Data'!B1451=0," ",AVERAGE('Raw Data'!G1451:JP1451))</f>
        <v xml:space="preserve"> </v>
      </c>
      <c r="G1447" s="63" t="str">
        <f>IF('Raw Data'!B1451=0," ",MAX('Raw Data'!G1451:JP1451))</f>
        <v xml:space="preserve"> </v>
      </c>
      <c r="H1447" s="63" t="str">
        <f>IF('Raw Data'!B1451=0," ",_xlfn.STDEV.S('Raw Data'!G1451:JP1451))</f>
        <v xml:space="preserve"> </v>
      </c>
      <c r="I1447" s="64" t="str">
        <f>IF('Raw Data'!B1451=0," ",(D1447+C1447)/2)</f>
        <v xml:space="preserve"> </v>
      </c>
      <c r="J1447" s="65" t="str">
        <f>IF('Raw Data'!B1451=0," ",IF(H1447=0,9999,MIN((F1447-C1447),(D1447-F1447))/3/H1447))</f>
        <v xml:space="preserve"> </v>
      </c>
      <c r="K1447" s="60" t="str">
        <f>IF('Raw Data'!B1451=0," ",IF(O1447="Yes",J1447-$K$6,J1447-$K$5))</f>
        <v xml:space="preserve"> </v>
      </c>
      <c r="L1447" s="66" t="str">
        <f>IF('Raw Data'!B1451=0," ",IF(I1447="ND","ND",2*(F1447-I1447)/(D1447-C1447)))</f>
        <v xml:space="preserve"> </v>
      </c>
      <c r="M1447" s="60" t="str">
        <f t="shared" si="23"/>
        <v xml:space="preserve"> </v>
      </c>
      <c r="N1447" s="59" t="str">
        <f>IF('Raw Data'!B1451=0," ",IF(O1447="Yes",IF(J1447&gt;$K$6,"OK","NOK"),IF(J1447&gt;$K$5,"OK","NOK")))</f>
        <v xml:space="preserve"> </v>
      </c>
      <c r="O1447" s="67" t="str">
        <f>IF('Raw Data'!B1451=0," ","No")</f>
        <v xml:space="preserve"> </v>
      </c>
      <c r="P1447" s="61" t="str">
        <f>IF('Raw Data'!B1451=0," ",'Raw Data'!F1451 &amp; ".")</f>
        <v xml:space="preserve"> </v>
      </c>
    </row>
    <row r="1448" spans="1:16" x14ac:dyDescent="0.2">
      <c r="A1448" s="62" t="str">
        <f>IF('Raw Data'!B1452=0,"",'Raw Data'!B1452)</f>
        <v/>
      </c>
      <c r="B1448" s="62" t="str">
        <f>IF('Raw Data'!B1452=0,"",'Raw Data'!C1452)</f>
        <v/>
      </c>
      <c r="C1448" s="63" t="str">
        <f>IF('Raw Data'!B1452=0," ",'Raw Data'!D1452)</f>
        <v xml:space="preserve"> </v>
      </c>
      <c r="D1448" s="63" t="str">
        <f>IF('Raw Data'!B1452=0," ",'Raw Data'!E1452)</f>
        <v xml:space="preserve"> </v>
      </c>
      <c r="E1448" s="63" t="str">
        <f>IF('Raw Data'!B1452=0," ",MIN('Raw Data'!G1452:JP1452))</f>
        <v xml:space="preserve"> </v>
      </c>
      <c r="F1448" s="63" t="str">
        <f>IF('Raw Data'!B1452=0," ",AVERAGE('Raw Data'!G1452:JP1452))</f>
        <v xml:space="preserve"> </v>
      </c>
      <c r="G1448" s="63" t="str">
        <f>IF('Raw Data'!B1452=0," ",MAX('Raw Data'!G1452:JP1452))</f>
        <v xml:space="preserve"> </v>
      </c>
      <c r="H1448" s="63" t="str">
        <f>IF('Raw Data'!B1452=0," ",_xlfn.STDEV.S('Raw Data'!G1452:JP1452))</f>
        <v xml:space="preserve"> </v>
      </c>
      <c r="I1448" s="64" t="str">
        <f>IF('Raw Data'!B1452=0," ",(D1448+C1448)/2)</f>
        <v xml:space="preserve"> </v>
      </c>
      <c r="J1448" s="65" t="str">
        <f>IF('Raw Data'!B1452=0," ",IF(H1448=0,9999,MIN((F1448-C1448),(D1448-F1448))/3/H1448))</f>
        <v xml:space="preserve"> </v>
      </c>
      <c r="K1448" s="60" t="str">
        <f>IF('Raw Data'!B1452=0," ",IF(O1448="Yes",J1448-$K$6,J1448-$K$5))</f>
        <v xml:space="preserve"> </v>
      </c>
      <c r="L1448" s="66" t="str">
        <f>IF('Raw Data'!B1452=0," ",IF(I1448="ND","ND",2*(F1448-I1448)/(D1448-C1448)))</f>
        <v xml:space="preserve"> </v>
      </c>
      <c r="M1448" s="60" t="str">
        <f t="shared" si="23"/>
        <v xml:space="preserve"> </v>
      </c>
      <c r="N1448" s="59" t="str">
        <f>IF('Raw Data'!B1452=0," ",IF(O1448="Yes",IF(J1448&gt;$K$6,"OK","NOK"),IF(J1448&gt;$K$5,"OK","NOK")))</f>
        <v xml:space="preserve"> </v>
      </c>
      <c r="O1448" s="67" t="str">
        <f>IF('Raw Data'!B1452=0," ","No")</f>
        <v xml:space="preserve"> </v>
      </c>
      <c r="P1448" s="61" t="str">
        <f>IF('Raw Data'!B1452=0," ",'Raw Data'!F1452 &amp; ".")</f>
        <v xml:space="preserve"> </v>
      </c>
    </row>
    <row r="1449" spans="1:16" x14ac:dyDescent="0.2">
      <c r="A1449" s="62" t="str">
        <f>IF('Raw Data'!B1453=0,"",'Raw Data'!B1453)</f>
        <v/>
      </c>
      <c r="B1449" s="62" t="str">
        <f>IF('Raw Data'!B1453=0,"",'Raw Data'!C1453)</f>
        <v/>
      </c>
      <c r="C1449" s="63" t="str">
        <f>IF('Raw Data'!B1453=0," ",'Raw Data'!D1453)</f>
        <v xml:space="preserve"> </v>
      </c>
      <c r="D1449" s="63" t="str">
        <f>IF('Raw Data'!B1453=0," ",'Raw Data'!E1453)</f>
        <v xml:space="preserve"> </v>
      </c>
      <c r="E1449" s="63" t="str">
        <f>IF('Raw Data'!B1453=0," ",MIN('Raw Data'!G1453:JP1453))</f>
        <v xml:space="preserve"> </v>
      </c>
      <c r="F1449" s="63" t="str">
        <f>IF('Raw Data'!B1453=0," ",AVERAGE('Raw Data'!G1453:JP1453))</f>
        <v xml:space="preserve"> </v>
      </c>
      <c r="G1449" s="63" t="str">
        <f>IF('Raw Data'!B1453=0," ",MAX('Raw Data'!G1453:JP1453))</f>
        <v xml:space="preserve"> </v>
      </c>
      <c r="H1449" s="63" t="str">
        <f>IF('Raw Data'!B1453=0," ",_xlfn.STDEV.S('Raw Data'!G1453:JP1453))</f>
        <v xml:space="preserve"> </v>
      </c>
      <c r="I1449" s="64" t="str">
        <f>IF('Raw Data'!B1453=0," ",(D1449+C1449)/2)</f>
        <v xml:space="preserve"> </v>
      </c>
      <c r="J1449" s="65" t="str">
        <f>IF('Raw Data'!B1453=0," ",IF(H1449=0,9999,MIN((F1449-C1449),(D1449-F1449))/3/H1449))</f>
        <v xml:space="preserve"> </v>
      </c>
      <c r="K1449" s="60" t="str">
        <f>IF('Raw Data'!B1453=0," ",IF(O1449="Yes",J1449-$K$6,J1449-$K$5))</f>
        <v xml:space="preserve"> </v>
      </c>
      <c r="L1449" s="66" t="str">
        <f>IF('Raw Data'!B1453=0," ",IF(I1449="ND","ND",2*(F1449-I1449)/(D1449-C1449)))</f>
        <v xml:space="preserve"> </v>
      </c>
      <c r="M1449" s="60" t="str">
        <f t="shared" si="23"/>
        <v xml:space="preserve"> </v>
      </c>
      <c r="N1449" s="59" t="str">
        <f>IF('Raw Data'!B1453=0," ",IF(O1449="Yes",IF(J1449&gt;$K$6,"OK","NOK"),IF(J1449&gt;$K$5,"OK","NOK")))</f>
        <v xml:space="preserve"> </v>
      </c>
      <c r="O1449" s="67" t="str">
        <f>IF('Raw Data'!B1453=0," ","No")</f>
        <v xml:space="preserve"> </v>
      </c>
      <c r="P1449" s="61" t="str">
        <f>IF('Raw Data'!B1453=0," ",'Raw Data'!F1453 &amp; ".")</f>
        <v xml:space="preserve"> </v>
      </c>
    </row>
    <row r="1450" spans="1:16" x14ac:dyDescent="0.2">
      <c r="A1450" s="62" t="str">
        <f>IF('Raw Data'!B1454=0,"",'Raw Data'!B1454)</f>
        <v/>
      </c>
      <c r="B1450" s="62" t="str">
        <f>IF('Raw Data'!B1454=0,"",'Raw Data'!C1454)</f>
        <v/>
      </c>
      <c r="C1450" s="63" t="str">
        <f>IF('Raw Data'!B1454=0," ",'Raw Data'!D1454)</f>
        <v xml:space="preserve"> </v>
      </c>
      <c r="D1450" s="63" t="str">
        <f>IF('Raw Data'!B1454=0," ",'Raw Data'!E1454)</f>
        <v xml:space="preserve"> </v>
      </c>
      <c r="E1450" s="63" t="str">
        <f>IF('Raw Data'!B1454=0," ",MIN('Raw Data'!G1454:JP1454))</f>
        <v xml:space="preserve"> </v>
      </c>
      <c r="F1450" s="63" t="str">
        <f>IF('Raw Data'!B1454=0," ",AVERAGE('Raw Data'!G1454:JP1454))</f>
        <v xml:space="preserve"> </v>
      </c>
      <c r="G1450" s="63" t="str">
        <f>IF('Raw Data'!B1454=0," ",MAX('Raw Data'!G1454:JP1454))</f>
        <v xml:space="preserve"> </v>
      </c>
      <c r="H1450" s="63" t="str">
        <f>IF('Raw Data'!B1454=0," ",_xlfn.STDEV.S('Raw Data'!G1454:JP1454))</f>
        <v xml:space="preserve"> </v>
      </c>
      <c r="I1450" s="64" t="str">
        <f>IF('Raw Data'!B1454=0," ",(D1450+C1450)/2)</f>
        <v xml:space="preserve"> </v>
      </c>
      <c r="J1450" s="65" t="str">
        <f>IF('Raw Data'!B1454=0," ",IF(H1450=0,9999,MIN((F1450-C1450),(D1450-F1450))/3/H1450))</f>
        <v xml:space="preserve"> </v>
      </c>
      <c r="K1450" s="60" t="str">
        <f>IF('Raw Data'!B1454=0," ",IF(O1450="Yes",J1450-$K$6,J1450-$K$5))</f>
        <v xml:space="preserve"> </v>
      </c>
      <c r="L1450" s="66" t="str">
        <f>IF('Raw Data'!B1454=0," ",IF(I1450="ND","ND",2*(F1450-I1450)/(D1450-C1450)))</f>
        <v xml:space="preserve"> </v>
      </c>
      <c r="M1450" s="60" t="str">
        <f t="shared" si="23"/>
        <v xml:space="preserve"> </v>
      </c>
      <c r="N1450" s="59" t="str">
        <f>IF('Raw Data'!B1454=0," ",IF(O1450="Yes",IF(J1450&gt;$K$6,"OK","NOK"),IF(J1450&gt;$K$5,"OK","NOK")))</f>
        <v xml:space="preserve"> </v>
      </c>
      <c r="O1450" s="67" t="str">
        <f>IF('Raw Data'!B1454=0," ","No")</f>
        <v xml:space="preserve"> </v>
      </c>
      <c r="P1450" s="61" t="str">
        <f>IF('Raw Data'!B1454=0," ",'Raw Data'!F1454 &amp; ".")</f>
        <v xml:space="preserve"> </v>
      </c>
    </row>
    <row r="1451" spans="1:16" x14ac:dyDescent="0.2">
      <c r="A1451" s="62" t="str">
        <f>IF('Raw Data'!B1455=0,"",'Raw Data'!B1455)</f>
        <v/>
      </c>
      <c r="B1451" s="62" t="str">
        <f>IF('Raw Data'!B1455=0,"",'Raw Data'!C1455)</f>
        <v/>
      </c>
      <c r="C1451" s="63" t="str">
        <f>IF('Raw Data'!B1455=0," ",'Raw Data'!D1455)</f>
        <v xml:space="preserve"> </v>
      </c>
      <c r="D1451" s="63" t="str">
        <f>IF('Raw Data'!B1455=0," ",'Raw Data'!E1455)</f>
        <v xml:space="preserve"> </v>
      </c>
      <c r="E1451" s="63" t="str">
        <f>IF('Raw Data'!B1455=0," ",MIN('Raw Data'!G1455:JP1455))</f>
        <v xml:space="preserve"> </v>
      </c>
      <c r="F1451" s="63" t="str">
        <f>IF('Raw Data'!B1455=0," ",AVERAGE('Raw Data'!G1455:JP1455))</f>
        <v xml:space="preserve"> </v>
      </c>
      <c r="G1451" s="63" t="str">
        <f>IF('Raw Data'!B1455=0," ",MAX('Raw Data'!G1455:JP1455))</f>
        <v xml:space="preserve"> </v>
      </c>
      <c r="H1451" s="63" t="str">
        <f>IF('Raw Data'!B1455=0," ",_xlfn.STDEV.S('Raw Data'!G1455:JP1455))</f>
        <v xml:space="preserve"> </v>
      </c>
      <c r="I1451" s="64" t="str">
        <f>IF('Raw Data'!B1455=0," ",(D1451+C1451)/2)</f>
        <v xml:space="preserve"> </v>
      </c>
      <c r="J1451" s="65" t="str">
        <f>IF('Raw Data'!B1455=0," ",IF(H1451=0,9999,MIN((F1451-C1451),(D1451-F1451))/3/H1451))</f>
        <v xml:space="preserve"> </v>
      </c>
      <c r="K1451" s="60" t="str">
        <f>IF('Raw Data'!B1455=0," ",IF(O1451="Yes",J1451-$K$6,J1451-$K$5))</f>
        <v xml:space="preserve"> </v>
      </c>
      <c r="L1451" s="66" t="str">
        <f>IF('Raw Data'!B1455=0," ",IF(I1451="ND","ND",2*(F1451-I1451)/(D1451-C1451)))</f>
        <v xml:space="preserve"> </v>
      </c>
      <c r="M1451" s="60" t="str">
        <f t="shared" si="23"/>
        <v xml:space="preserve"> </v>
      </c>
      <c r="N1451" s="59" t="str">
        <f>IF('Raw Data'!B1455=0," ",IF(O1451="Yes",IF(J1451&gt;$K$6,"OK","NOK"),IF(J1451&gt;$K$5,"OK","NOK")))</f>
        <v xml:space="preserve"> </v>
      </c>
      <c r="O1451" s="67" t="str">
        <f>IF('Raw Data'!B1455=0," ","No")</f>
        <v xml:space="preserve"> </v>
      </c>
      <c r="P1451" s="61" t="str">
        <f>IF('Raw Data'!B1455=0," ",'Raw Data'!F1455 &amp; ".")</f>
        <v xml:space="preserve"> </v>
      </c>
    </row>
    <row r="1452" spans="1:16" x14ac:dyDescent="0.2">
      <c r="A1452" s="62" t="str">
        <f>IF('Raw Data'!B1456=0,"",'Raw Data'!B1456)</f>
        <v/>
      </c>
      <c r="B1452" s="62" t="str">
        <f>IF('Raw Data'!B1456=0,"",'Raw Data'!C1456)</f>
        <v/>
      </c>
      <c r="C1452" s="63" t="str">
        <f>IF('Raw Data'!B1456=0," ",'Raw Data'!D1456)</f>
        <v xml:space="preserve"> </v>
      </c>
      <c r="D1452" s="63" t="str">
        <f>IF('Raw Data'!B1456=0," ",'Raw Data'!E1456)</f>
        <v xml:space="preserve"> </v>
      </c>
      <c r="E1452" s="63" t="str">
        <f>IF('Raw Data'!B1456=0," ",MIN('Raw Data'!G1456:JP1456))</f>
        <v xml:space="preserve"> </v>
      </c>
      <c r="F1452" s="63" t="str">
        <f>IF('Raw Data'!B1456=0," ",AVERAGE('Raw Data'!G1456:JP1456))</f>
        <v xml:space="preserve"> </v>
      </c>
      <c r="G1452" s="63" t="str">
        <f>IF('Raw Data'!B1456=0," ",MAX('Raw Data'!G1456:JP1456))</f>
        <v xml:space="preserve"> </v>
      </c>
      <c r="H1452" s="63" t="str">
        <f>IF('Raw Data'!B1456=0," ",_xlfn.STDEV.S('Raw Data'!G1456:JP1456))</f>
        <v xml:space="preserve"> </v>
      </c>
      <c r="I1452" s="64" t="str">
        <f>IF('Raw Data'!B1456=0," ",(D1452+C1452)/2)</f>
        <v xml:space="preserve"> </v>
      </c>
      <c r="J1452" s="65" t="str">
        <f>IF('Raw Data'!B1456=0," ",IF(H1452=0,9999,MIN((F1452-C1452),(D1452-F1452))/3/H1452))</f>
        <v xml:space="preserve"> </v>
      </c>
      <c r="K1452" s="60" t="str">
        <f>IF('Raw Data'!B1456=0," ",IF(O1452="Yes",J1452-$K$6,J1452-$K$5))</f>
        <v xml:space="preserve"> </v>
      </c>
      <c r="L1452" s="66" t="str">
        <f>IF('Raw Data'!B1456=0," ",IF(I1452="ND","ND",2*(F1452-I1452)/(D1452-C1452)))</f>
        <v xml:space="preserve"> </v>
      </c>
      <c r="M1452" s="60" t="str">
        <f t="shared" si="23"/>
        <v xml:space="preserve"> </v>
      </c>
      <c r="N1452" s="59" t="str">
        <f>IF('Raw Data'!B1456=0," ",IF(O1452="Yes",IF(J1452&gt;$K$6,"OK","NOK"),IF(J1452&gt;$K$5,"OK","NOK")))</f>
        <v xml:space="preserve"> </v>
      </c>
      <c r="O1452" s="67" t="str">
        <f>IF('Raw Data'!B1456=0," ","No")</f>
        <v xml:space="preserve"> </v>
      </c>
      <c r="P1452" s="61" t="str">
        <f>IF('Raw Data'!B1456=0," ",'Raw Data'!F1456 &amp; ".")</f>
        <v xml:space="preserve"> </v>
      </c>
    </row>
    <row r="1453" spans="1:16" x14ac:dyDescent="0.2">
      <c r="A1453" s="62" t="str">
        <f>IF('Raw Data'!B1457=0,"",'Raw Data'!B1457)</f>
        <v/>
      </c>
      <c r="B1453" s="62" t="str">
        <f>IF('Raw Data'!B1457=0,"",'Raw Data'!C1457)</f>
        <v/>
      </c>
      <c r="C1453" s="63" t="str">
        <f>IF('Raw Data'!B1457=0," ",'Raw Data'!D1457)</f>
        <v xml:space="preserve"> </v>
      </c>
      <c r="D1453" s="63" t="str">
        <f>IF('Raw Data'!B1457=0," ",'Raw Data'!E1457)</f>
        <v xml:space="preserve"> </v>
      </c>
      <c r="E1453" s="63" t="str">
        <f>IF('Raw Data'!B1457=0," ",MIN('Raw Data'!G1457:JP1457))</f>
        <v xml:space="preserve"> </v>
      </c>
      <c r="F1453" s="63" t="str">
        <f>IF('Raw Data'!B1457=0," ",AVERAGE('Raw Data'!G1457:JP1457))</f>
        <v xml:space="preserve"> </v>
      </c>
      <c r="G1453" s="63" t="str">
        <f>IF('Raw Data'!B1457=0," ",MAX('Raw Data'!G1457:JP1457))</f>
        <v xml:space="preserve"> </v>
      </c>
      <c r="H1453" s="63" t="str">
        <f>IF('Raw Data'!B1457=0," ",_xlfn.STDEV.S('Raw Data'!G1457:JP1457))</f>
        <v xml:space="preserve"> </v>
      </c>
      <c r="I1453" s="64" t="str">
        <f>IF('Raw Data'!B1457=0," ",(D1453+C1453)/2)</f>
        <v xml:space="preserve"> </v>
      </c>
      <c r="J1453" s="65" t="str">
        <f>IF('Raw Data'!B1457=0," ",IF(H1453=0,9999,MIN((F1453-C1453),(D1453-F1453))/3/H1453))</f>
        <v xml:space="preserve"> </v>
      </c>
      <c r="K1453" s="60" t="str">
        <f>IF('Raw Data'!B1457=0," ",IF(O1453="Yes",J1453-$K$6,J1453-$K$5))</f>
        <v xml:space="preserve"> </v>
      </c>
      <c r="L1453" s="66" t="str">
        <f>IF('Raw Data'!B1457=0," ",IF(I1453="ND","ND",2*(F1453-I1453)/(D1453-C1453)))</f>
        <v xml:space="preserve"> </v>
      </c>
      <c r="M1453" s="60" t="str">
        <f t="shared" si="23"/>
        <v xml:space="preserve"> </v>
      </c>
      <c r="N1453" s="59" t="str">
        <f>IF('Raw Data'!B1457=0," ",IF(O1453="Yes",IF(J1453&gt;$K$6,"OK","NOK"),IF(J1453&gt;$K$5,"OK","NOK")))</f>
        <v xml:space="preserve"> </v>
      </c>
      <c r="O1453" s="67" t="str">
        <f>IF('Raw Data'!B1457=0," ","No")</f>
        <v xml:space="preserve"> </v>
      </c>
      <c r="P1453" s="61" t="str">
        <f>IF('Raw Data'!B1457=0," ",'Raw Data'!F1457 &amp; ".")</f>
        <v xml:space="preserve"> </v>
      </c>
    </row>
    <row r="1454" spans="1:16" x14ac:dyDescent="0.2">
      <c r="A1454" s="62" t="str">
        <f>IF('Raw Data'!B1458=0,"",'Raw Data'!B1458)</f>
        <v/>
      </c>
      <c r="B1454" s="62" t="str">
        <f>IF('Raw Data'!B1458=0,"",'Raw Data'!C1458)</f>
        <v/>
      </c>
      <c r="C1454" s="63" t="str">
        <f>IF('Raw Data'!B1458=0," ",'Raw Data'!D1458)</f>
        <v xml:space="preserve"> </v>
      </c>
      <c r="D1454" s="63" t="str">
        <f>IF('Raw Data'!B1458=0," ",'Raw Data'!E1458)</f>
        <v xml:space="preserve"> </v>
      </c>
      <c r="E1454" s="63" t="str">
        <f>IF('Raw Data'!B1458=0," ",MIN('Raw Data'!G1458:JP1458))</f>
        <v xml:space="preserve"> </v>
      </c>
      <c r="F1454" s="63" t="str">
        <f>IF('Raw Data'!B1458=0," ",AVERAGE('Raw Data'!G1458:JP1458))</f>
        <v xml:space="preserve"> </v>
      </c>
      <c r="G1454" s="63" t="str">
        <f>IF('Raw Data'!B1458=0," ",MAX('Raw Data'!G1458:JP1458))</f>
        <v xml:space="preserve"> </v>
      </c>
      <c r="H1454" s="63" t="str">
        <f>IF('Raw Data'!B1458=0," ",_xlfn.STDEV.S('Raw Data'!G1458:JP1458))</f>
        <v xml:space="preserve"> </v>
      </c>
      <c r="I1454" s="64" t="str">
        <f>IF('Raw Data'!B1458=0," ",(D1454+C1454)/2)</f>
        <v xml:space="preserve"> </v>
      </c>
      <c r="J1454" s="65" t="str">
        <f>IF('Raw Data'!B1458=0," ",IF(H1454=0,9999,MIN((F1454-C1454),(D1454-F1454))/3/H1454))</f>
        <v xml:space="preserve"> </v>
      </c>
      <c r="K1454" s="60" t="str">
        <f>IF('Raw Data'!B1458=0," ",IF(O1454="Yes",J1454-$K$6,J1454-$K$5))</f>
        <v xml:space="preserve"> </v>
      </c>
      <c r="L1454" s="66" t="str">
        <f>IF('Raw Data'!B1458=0," ",IF(I1454="ND","ND",2*(F1454-I1454)/(D1454-C1454)))</f>
        <v xml:space="preserve"> </v>
      </c>
      <c r="M1454" s="60" t="str">
        <f t="shared" si="23"/>
        <v xml:space="preserve"> </v>
      </c>
      <c r="N1454" s="59" t="str">
        <f>IF('Raw Data'!B1458=0," ",IF(O1454="Yes",IF(J1454&gt;$K$6,"OK","NOK"),IF(J1454&gt;$K$5,"OK","NOK")))</f>
        <v xml:space="preserve"> </v>
      </c>
      <c r="O1454" s="67" t="str">
        <f>IF('Raw Data'!B1458=0," ","No")</f>
        <v xml:space="preserve"> </v>
      </c>
      <c r="P1454" s="61" t="str">
        <f>IF('Raw Data'!B1458=0," ",'Raw Data'!F1458 &amp; ".")</f>
        <v xml:space="preserve"> </v>
      </c>
    </row>
    <row r="1455" spans="1:16" x14ac:dyDescent="0.2">
      <c r="A1455" s="62" t="str">
        <f>IF('Raw Data'!B1459=0,"",'Raw Data'!B1459)</f>
        <v/>
      </c>
      <c r="B1455" s="62" t="str">
        <f>IF('Raw Data'!B1459=0,"",'Raw Data'!C1459)</f>
        <v/>
      </c>
      <c r="C1455" s="63" t="str">
        <f>IF('Raw Data'!B1459=0," ",'Raw Data'!D1459)</f>
        <v xml:space="preserve"> </v>
      </c>
      <c r="D1455" s="63" t="str">
        <f>IF('Raw Data'!B1459=0," ",'Raw Data'!E1459)</f>
        <v xml:space="preserve"> </v>
      </c>
      <c r="E1455" s="63" t="str">
        <f>IF('Raw Data'!B1459=0," ",MIN('Raw Data'!G1459:JP1459))</f>
        <v xml:space="preserve"> </v>
      </c>
      <c r="F1455" s="63" t="str">
        <f>IF('Raw Data'!B1459=0," ",AVERAGE('Raw Data'!G1459:JP1459))</f>
        <v xml:space="preserve"> </v>
      </c>
      <c r="G1455" s="63" t="str">
        <f>IF('Raw Data'!B1459=0," ",MAX('Raw Data'!G1459:JP1459))</f>
        <v xml:space="preserve"> </v>
      </c>
      <c r="H1455" s="63" t="str">
        <f>IF('Raw Data'!B1459=0," ",_xlfn.STDEV.S('Raw Data'!G1459:JP1459))</f>
        <v xml:space="preserve"> </v>
      </c>
      <c r="I1455" s="64" t="str">
        <f>IF('Raw Data'!B1459=0," ",(D1455+C1455)/2)</f>
        <v xml:space="preserve"> </v>
      </c>
      <c r="J1455" s="65" t="str">
        <f>IF('Raw Data'!B1459=0," ",IF(H1455=0,9999,MIN((F1455-C1455),(D1455-F1455))/3/H1455))</f>
        <v xml:space="preserve"> </v>
      </c>
      <c r="K1455" s="60" t="str">
        <f>IF('Raw Data'!B1459=0," ",IF(O1455="Yes",J1455-$K$6,J1455-$K$5))</f>
        <v xml:space="preserve"> </v>
      </c>
      <c r="L1455" s="66" t="str">
        <f>IF('Raw Data'!B1459=0," ",IF(I1455="ND","ND",2*(F1455-I1455)/(D1455-C1455)))</f>
        <v xml:space="preserve"> </v>
      </c>
      <c r="M1455" s="60" t="str">
        <f t="shared" si="23"/>
        <v xml:space="preserve"> </v>
      </c>
      <c r="N1455" s="59" t="str">
        <f>IF('Raw Data'!B1459=0," ",IF(O1455="Yes",IF(J1455&gt;$K$6,"OK","NOK"),IF(J1455&gt;$K$5,"OK","NOK")))</f>
        <v xml:space="preserve"> </v>
      </c>
      <c r="O1455" s="67" t="str">
        <f>IF('Raw Data'!B1459=0," ","No")</f>
        <v xml:space="preserve"> </v>
      </c>
      <c r="P1455" s="61" t="str">
        <f>IF('Raw Data'!B1459=0," ",'Raw Data'!F1459 &amp; ".")</f>
        <v xml:space="preserve"> </v>
      </c>
    </row>
    <row r="1456" spans="1:16" x14ac:dyDescent="0.2">
      <c r="A1456" s="62" t="str">
        <f>IF('Raw Data'!B1460=0,"",'Raw Data'!B1460)</f>
        <v/>
      </c>
      <c r="B1456" s="62" t="str">
        <f>IF('Raw Data'!B1460=0,"",'Raw Data'!C1460)</f>
        <v/>
      </c>
      <c r="C1456" s="63" t="str">
        <f>IF('Raw Data'!B1460=0," ",'Raw Data'!D1460)</f>
        <v xml:space="preserve"> </v>
      </c>
      <c r="D1456" s="63" t="str">
        <f>IF('Raw Data'!B1460=0," ",'Raw Data'!E1460)</f>
        <v xml:space="preserve"> </v>
      </c>
      <c r="E1456" s="63" t="str">
        <f>IF('Raw Data'!B1460=0," ",MIN('Raw Data'!G1460:JP1460))</f>
        <v xml:space="preserve"> </v>
      </c>
      <c r="F1456" s="63" t="str">
        <f>IF('Raw Data'!B1460=0," ",AVERAGE('Raw Data'!G1460:JP1460))</f>
        <v xml:space="preserve"> </v>
      </c>
      <c r="G1456" s="63" t="str">
        <f>IF('Raw Data'!B1460=0," ",MAX('Raw Data'!G1460:JP1460))</f>
        <v xml:space="preserve"> </v>
      </c>
      <c r="H1456" s="63" t="str">
        <f>IF('Raw Data'!B1460=0," ",_xlfn.STDEV.S('Raw Data'!G1460:JP1460))</f>
        <v xml:space="preserve"> </v>
      </c>
      <c r="I1456" s="64" t="str">
        <f>IF('Raw Data'!B1460=0," ",(D1456+C1456)/2)</f>
        <v xml:space="preserve"> </v>
      </c>
      <c r="J1456" s="65" t="str">
        <f>IF('Raw Data'!B1460=0," ",IF(H1456=0,9999,MIN((F1456-C1456),(D1456-F1456))/3/H1456))</f>
        <v xml:space="preserve"> </v>
      </c>
      <c r="K1456" s="60" t="str">
        <f>IF('Raw Data'!B1460=0," ",IF(O1456="Yes",J1456-$K$6,J1456-$K$5))</f>
        <v xml:space="preserve"> </v>
      </c>
      <c r="L1456" s="66" t="str">
        <f>IF('Raw Data'!B1460=0," ",IF(I1456="ND","ND",2*(F1456-I1456)/(D1456-C1456)))</f>
        <v xml:space="preserve"> </v>
      </c>
      <c r="M1456" s="60" t="str">
        <f t="shared" si="23"/>
        <v xml:space="preserve"> </v>
      </c>
      <c r="N1456" s="59" t="str">
        <f>IF('Raw Data'!B1460=0," ",IF(O1456="Yes",IF(J1456&gt;$K$6,"OK","NOK"),IF(J1456&gt;$K$5,"OK","NOK")))</f>
        <v xml:space="preserve"> </v>
      </c>
      <c r="O1456" s="67" t="str">
        <f>IF('Raw Data'!B1460=0," ","No")</f>
        <v xml:space="preserve"> </v>
      </c>
      <c r="P1456" s="61" t="str">
        <f>IF('Raw Data'!B1460=0," ",'Raw Data'!F1460 &amp; ".")</f>
        <v xml:space="preserve"> </v>
      </c>
    </row>
    <row r="1457" spans="1:16" x14ac:dyDescent="0.2">
      <c r="A1457" s="62" t="str">
        <f>IF('Raw Data'!B1461=0,"",'Raw Data'!B1461)</f>
        <v/>
      </c>
      <c r="B1457" s="62" t="str">
        <f>IF('Raw Data'!B1461=0,"",'Raw Data'!C1461)</f>
        <v/>
      </c>
      <c r="C1457" s="63" t="str">
        <f>IF('Raw Data'!B1461=0," ",'Raw Data'!D1461)</f>
        <v xml:space="preserve"> </v>
      </c>
      <c r="D1457" s="63" t="str">
        <f>IF('Raw Data'!B1461=0," ",'Raw Data'!E1461)</f>
        <v xml:space="preserve"> </v>
      </c>
      <c r="E1457" s="63" t="str">
        <f>IF('Raw Data'!B1461=0," ",MIN('Raw Data'!G1461:JP1461))</f>
        <v xml:space="preserve"> </v>
      </c>
      <c r="F1457" s="63" t="str">
        <f>IF('Raw Data'!B1461=0," ",AVERAGE('Raw Data'!G1461:JP1461))</f>
        <v xml:space="preserve"> </v>
      </c>
      <c r="G1457" s="63" t="str">
        <f>IF('Raw Data'!B1461=0," ",MAX('Raw Data'!G1461:JP1461))</f>
        <v xml:space="preserve"> </v>
      </c>
      <c r="H1457" s="63" t="str">
        <f>IF('Raw Data'!B1461=0," ",_xlfn.STDEV.S('Raw Data'!G1461:JP1461))</f>
        <v xml:space="preserve"> </v>
      </c>
      <c r="I1457" s="64" t="str">
        <f>IF('Raw Data'!B1461=0," ",(D1457+C1457)/2)</f>
        <v xml:space="preserve"> </v>
      </c>
      <c r="J1457" s="65" t="str">
        <f>IF('Raw Data'!B1461=0," ",IF(H1457=0,9999,MIN((F1457-C1457),(D1457-F1457))/3/H1457))</f>
        <v xml:space="preserve"> </v>
      </c>
      <c r="K1457" s="60" t="str">
        <f>IF('Raw Data'!B1461=0," ",IF(O1457="Yes",J1457-$K$6,J1457-$K$5))</f>
        <v xml:space="preserve"> </v>
      </c>
      <c r="L1457" s="66" t="str">
        <f>IF('Raw Data'!B1461=0," ",IF(I1457="ND","ND",2*(F1457-I1457)/(D1457-C1457)))</f>
        <v xml:space="preserve"> </v>
      </c>
      <c r="M1457" s="60" t="str">
        <f t="shared" si="23"/>
        <v xml:space="preserve"> </v>
      </c>
      <c r="N1457" s="59" t="str">
        <f>IF('Raw Data'!B1461=0," ",IF(O1457="Yes",IF(J1457&gt;$K$6,"OK","NOK"),IF(J1457&gt;$K$5,"OK","NOK")))</f>
        <v xml:space="preserve"> </v>
      </c>
      <c r="O1457" s="67" t="str">
        <f>IF('Raw Data'!B1461=0," ","No")</f>
        <v xml:space="preserve"> </v>
      </c>
      <c r="P1457" s="61" t="str">
        <f>IF('Raw Data'!B1461=0," ",'Raw Data'!F1461 &amp; ".")</f>
        <v xml:space="preserve"> </v>
      </c>
    </row>
    <row r="1458" spans="1:16" x14ac:dyDescent="0.2">
      <c r="A1458" s="62" t="str">
        <f>IF('Raw Data'!B1462=0,"",'Raw Data'!B1462)</f>
        <v/>
      </c>
      <c r="B1458" s="62" t="str">
        <f>IF('Raw Data'!B1462=0,"",'Raw Data'!C1462)</f>
        <v/>
      </c>
      <c r="C1458" s="63" t="str">
        <f>IF('Raw Data'!B1462=0," ",'Raw Data'!D1462)</f>
        <v xml:space="preserve"> </v>
      </c>
      <c r="D1458" s="63" t="str">
        <f>IF('Raw Data'!B1462=0," ",'Raw Data'!E1462)</f>
        <v xml:space="preserve"> </v>
      </c>
      <c r="E1458" s="63" t="str">
        <f>IF('Raw Data'!B1462=0," ",MIN('Raw Data'!G1462:JP1462))</f>
        <v xml:space="preserve"> </v>
      </c>
      <c r="F1458" s="63" t="str">
        <f>IF('Raw Data'!B1462=0," ",AVERAGE('Raw Data'!G1462:JP1462))</f>
        <v xml:space="preserve"> </v>
      </c>
      <c r="G1458" s="63" t="str">
        <f>IF('Raw Data'!B1462=0," ",MAX('Raw Data'!G1462:JP1462))</f>
        <v xml:space="preserve"> </v>
      </c>
      <c r="H1458" s="63" t="str">
        <f>IF('Raw Data'!B1462=0," ",_xlfn.STDEV.S('Raw Data'!G1462:JP1462))</f>
        <v xml:space="preserve"> </v>
      </c>
      <c r="I1458" s="64" t="str">
        <f>IF('Raw Data'!B1462=0," ",(D1458+C1458)/2)</f>
        <v xml:space="preserve"> </v>
      </c>
      <c r="J1458" s="65" t="str">
        <f>IF('Raw Data'!B1462=0," ",IF(H1458=0,9999,MIN((F1458-C1458),(D1458-F1458))/3/H1458))</f>
        <v xml:space="preserve"> </v>
      </c>
      <c r="K1458" s="60" t="str">
        <f>IF('Raw Data'!B1462=0," ",IF(O1458="Yes",J1458-$K$6,J1458-$K$5))</f>
        <v xml:space="preserve"> </v>
      </c>
      <c r="L1458" s="66" t="str">
        <f>IF('Raw Data'!B1462=0," ",IF(I1458="ND","ND",2*(F1458-I1458)/(D1458-C1458)))</f>
        <v xml:space="preserve"> </v>
      </c>
      <c r="M1458" s="60" t="str">
        <f t="shared" si="23"/>
        <v xml:space="preserve"> </v>
      </c>
      <c r="N1458" s="59" t="str">
        <f>IF('Raw Data'!B1462=0," ",IF(O1458="Yes",IF(J1458&gt;$K$6,"OK","NOK"),IF(J1458&gt;$K$5,"OK","NOK")))</f>
        <v xml:space="preserve"> </v>
      </c>
      <c r="O1458" s="67" t="str">
        <f>IF('Raw Data'!B1462=0," ","No")</f>
        <v xml:space="preserve"> </v>
      </c>
      <c r="P1458" s="61" t="str">
        <f>IF('Raw Data'!B1462=0," ",'Raw Data'!F1462 &amp; ".")</f>
        <v xml:space="preserve"> </v>
      </c>
    </row>
    <row r="1459" spans="1:16" x14ac:dyDescent="0.2">
      <c r="A1459" s="62" t="str">
        <f>IF('Raw Data'!B1463=0,"",'Raw Data'!B1463)</f>
        <v/>
      </c>
      <c r="B1459" s="62" t="str">
        <f>IF('Raw Data'!B1463=0,"",'Raw Data'!C1463)</f>
        <v/>
      </c>
      <c r="C1459" s="63" t="str">
        <f>IF('Raw Data'!B1463=0," ",'Raw Data'!D1463)</f>
        <v xml:space="preserve"> </v>
      </c>
      <c r="D1459" s="63" t="str">
        <f>IF('Raw Data'!B1463=0," ",'Raw Data'!E1463)</f>
        <v xml:space="preserve"> </v>
      </c>
      <c r="E1459" s="63" t="str">
        <f>IF('Raw Data'!B1463=0," ",MIN('Raw Data'!G1463:JP1463))</f>
        <v xml:space="preserve"> </v>
      </c>
      <c r="F1459" s="63" t="str">
        <f>IF('Raw Data'!B1463=0," ",AVERAGE('Raw Data'!G1463:JP1463))</f>
        <v xml:space="preserve"> </v>
      </c>
      <c r="G1459" s="63" t="str">
        <f>IF('Raw Data'!B1463=0," ",MAX('Raw Data'!G1463:JP1463))</f>
        <v xml:space="preserve"> </v>
      </c>
      <c r="H1459" s="63" t="str">
        <f>IF('Raw Data'!B1463=0," ",_xlfn.STDEV.S('Raw Data'!G1463:JP1463))</f>
        <v xml:space="preserve"> </v>
      </c>
      <c r="I1459" s="64" t="str">
        <f>IF('Raw Data'!B1463=0," ",(D1459+C1459)/2)</f>
        <v xml:space="preserve"> </v>
      </c>
      <c r="J1459" s="65" t="str">
        <f>IF('Raw Data'!B1463=0," ",IF(H1459=0,9999,MIN((F1459-C1459),(D1459-F1459))/3/H1459))</f>
        <v xml:space="preserve"> </v>
      </c>
      <c r="K1459" s="60" t="str">
        <f>IF('Raw Data'!B1463=0," ",IF(O1459="Yes",J1459-$K$6,J1459-$K$5))</f>
        <v xml:space="preserve"> </v>
      </c>
      <c r="L1459" s="66" t="str">
        <f>IF('Raw Data'!B1463=0," ",IF(I1459="ND","ND",2*(F1459-I1459)/(D1459-C1459)))</f>
        <v xml:space="preserve"> </v>
      </c>
      <c r="M1459" s="60" t="str">
        <f t="shared" si="23"/>
        <v xml:space="preserve"> </v>
      </c>
      <c r="N1459" s="59" t="str">
        <f>IF('Raw Data'!B1463=0," ",IF(O1459="Yes",IF(J1459&gt;$K$6,"OK","NOK"),IF(J1459&gt;$K$5,"OK","NOK")))</f>
        <v xml:space="preserve"> </v>
      </c>
      <c r="O1459" s="67" t="str">
        <f>IF('Raw Data'!B1463=0," ","No")</f>
        <v xml:space="preserve"> </v>
      </c>
      <c r="P1459" s="61" t="str">
        <f>IF('Raw Data'!B1463=0," ",'Raw Data'!F1463 &amp; ".")</f>
        <v xml:space="preserve"> </v>
      </c>
    </row>
    <row r="1460" spans="1:16" x14ac:dyDescent="0.2">
      <c r="A1460" s="62" t="str">
        <f>IF('Raw Data'!B1464=0,"",'Raw Data'!B1464)</f>
        <v/>
      </c>
      <c r="B1460" s="62" t="str">
        <f>IF('Raw Data'!B1464=0,"",'Raw Data'!C1464)</f>
        <v/>
      </c>
      <c r="C1460" s="63" t="str">
        <f>IF('Raw Data'!B1464=0," ",'Raw Data'!D1464)</f>
        <v xml:space="preserve"> </v>
      </c>
      <c r="D1460" s="63" t="str">
        <f>IF('Raw Data'!B1464=0," ",'Raw Data'!E1464)</f>
        <v xml:space="preserve"> </v>
      </c>
      <c r="E1460" s="63" t="str">
        <f>IF('Raw Data'!B1464=0," ",MIN('Raw Data'!G1464:JP1464))</f>
        <v xml:space="preserve"> </v>
      </c>
      <c r="F1460" s="63" t="str">
        <f>IF('Raw Data'!B1464=0," ",AVERAGE('Raw Data'!G1464:JP1464))</f>
        <v xml:space="preserve"> </v>
      </c>
      <c r="G1460" s="63" t="str">
        <f>IF('Raw Data'!B1464=0," ",MAX('Raw Data'!G1464:JP1464))</f>
        <v xml:space="preserve"> </v>
      </c>
      <c r="H1460" s="63" t="str">
        <f>IF('Raw Data'!B1464=0," ",_xlfn.STDEV.S('Raw Data'!G1464:JP1464))</f>
        <v xml:space="preserve"> </v>
      </c>
      <c r="I1460" s="64" t="str">
        <f>IF('Raw Data'!B1464=0," ",(D1460+C1460)/2)</f>
        <v xml:space="preserve"> </v>
      </c>
      <c r="J1460" s="65" t="str">
        <f>IF('Raw Data'!B1464=0," ",IF(H1460=0,9999,MIN((F1460-C1460),(D1460-F1460))/3/H1460))</f>
        <v xml:space="preserve"> </v>
      </c>
      <c r="K1460" s="60" t="str">
        <f>IF('Raw Data'!B1464=0," ",IF(O1460="Yes",J1460-$K$6,J1460-$K$5))</f>
        <v xml:space="preserve"> </v>
      </c>
      <c r="L1460" s="66" t="str">
        <f>IF('Raw Data'!B1464=0," ",IF(I1460="ND","ND",2*(F1460-I1460)/(D1460-C1460)))</f>
        <v xml:space="preserve"> </v>
      </c>
      <c r="M1460" s="60" t="str">
        <f t="shared" si="23"/>
        <v xml:space="preserve"> </v>
      </c>
      <c r="N1460" s="59" t="str">
        <f>IF('Raw Data'!B1464=0," ",IF(O1460="Yes",IF(J1460&gt;$K$6,"OK","NOK"),IF(J1460&gt;$K$5,"OK","NOK")))</f>
        <v xml:space="preserve"> </v>
      </c>
      <c r="O1460" s="67" t="str">
        <f>IF('Raw Data'!B1464=0," ","No")</f>
        <v xml:space="preserve"> </v>
      </c>
      <c r="P1460" s="61" t="str">
        <f>IF('Raw Data'!B1464=0," ",'Raw Data'!F1464 &amp; ".")</f>
        <v xml:space="preserve"> </v>
      </c>
    </row>
    <row r="1461" spans="1:16" x14ac:dyDescent="0.2">
      <c r="A1461" s="62" t="str">
        <f>IF('Raw Data'!B1465=0,"",'Raw Data'!B1465)</f>
        <v/>
      </c>
      <c r="B1461" s="62" t="str">
        <f>IF('Raw Data'!B1465=0,"",'Raw Data'!C1465)</f>
        <v/>
      </c>
      <c r="C1461" s="63" t="str">
        <f>IF('Raw Data'!B1465=0," ",'Raw Data'!D1465)</f>
        <v xml:space="preserve"> </v>
      </c>
      <c r="D1461" s="63" t="str">
        <f>IF('Raw Data'!B1465=0," ",'Raw Data'!E1465)</f>
        <v xml:space="preserve"> </v>
      </c>
      <c r="E1461" s="63" t="str">
        <f>IF('Raw Data'!B1465=0," ",MIN('Raw Data'!G1465:JP1465))</f>
        <v xml:space="preserve"> </v>
      </c>
      <c r="F1461" s="63" t="str">
        <f>IF('Raw Data'!B1465=0," ",AVERAGE('Raw Data'!G1465:JP1465))</f>
        <v xml:space="preserve"> </v>
      </c>
      <c r="G1461" s="63" t="str">
        <f>IF('Raw Data'!B1465=0," ",MAX('Raw Data'!G1465:JP1465))</f>
        <v xml:space="preserve"> </v>
      </c>
      <c r="H1461" s="63" t="str">
        <f>IF('Raw Data'!B1465=0," ",_xlfn.STDEV.S('Raw Data'!G1465:JP1465))</f>
        <v xml:space="preserve"> </v>
      </c>
      <c r="I1461" s="64" t="str">
        <f>IF('Raw Data'!B1465=0," ",(D1461+C1461)/2)</f>
        <v xml:space="preserve"> </v>
      </c>
      <c r="J1461" s="65" t="str">
        <f>IF('Raw Data'!B1465=0," ",IF(H1461=0,9999,MIN((F1461-C1461),(D1461-F1461))/3/H1461))</f>
        <v xml:space="preserve"> </v>
      </c>
      <c r="K1461" s="60" t="str">
        <f>IF('Raw Data'!B1465=0," ",IF(O1461="Yes",J1461-$K$6,J1461-$K$5))</f>
        <v xml:space="preserve"> </v>
      </c>
      <c r="L1461" s="66" t="str">
        <f>IF('Raw Data'!B1465=0," ",IF(I1461="ND","ND",2*(F1461-I1461)/(D1461-C1461)))</f>
        <v xml:space="preserve"> </v>
      </c>
      <c r="M1461" s="60" t="str">
        <f t="shared" si="23"/>
        <v xml:space="preserve"> </v>
      </c>
      <c r="N1461" s="59" t="str">
        <f>IF('Raw Data'!B1465=0," ",IF(O1461="Yes",IF(J1461&gt;$K$6,"OK","NOK"),IF(J1461&gt;$K$5,"OK","NOK")))</f>
        <v xml:space="preserve"> </v>
      </c>
      <c r="O1461" s="67" t="str">
        <f>IF('Raw Data'!B1465=0," ","No")</f>
        <v xml:space="preserve"> </v>
      </c>
      <c r="P1461" s="61" t="str">
        <f>IF('Raw Data'!B1465=0," ",'Raw Data'!F1465 &amp; ".")</f>
        <v xml:space="preserve"> </v>
      </c>
    </row>
    <row r="1462" spans="1:16" x14ac:dyDescent="0.2">
      <c r="A1462" s="62" t="str">
        <f>IF('Raw Data'!B1466=0,"",'Raw Data'!B1466)</f>
        <v/>
      </c>
      <c r="B1462" s="62" t="str">
        <f>IF('Raw Data'!B1466=0,"",'Raw Data'!C1466)</f>
        <v/>
      </c>
      <c r="C1462" s="63" t="str">
        <f>IF('Raw Data'!B1466=0," ",'Raw Data'!D1466)</f>
        <v xml:space="preserve"> </v>
      </c>
      <c r="D1462" s="63" t="str">
        <f>IF('Raw Data'!B1466=0," ",'Raw Data'!E1466)</f>
        <v xml:space="preserve"> </v>
      </c>
      <c r="E1462" s="63" t="str">
        <f>IF('Raw Data'!B1466=0," ",MIN('Raw Data'!G1466:JP1466))</f>
        <v xml:space="preserve"> </v>
      </c>
      <c r="F1462" s="63" t="str">
        <f>IF('Raw Data'!B1466=0," ",AVERAGE('Raw Data'!G1466:JP1466))</f>
        <v xml:space="preserve"> </v>
      </c>
      <c r="G1462" s="63" t="str">
        <f>IF('Raw Data'!B1466=0," ",MAX('Raw Data'!G1466:JP1466))</f>
        <v xml:space="preserve"> </v>
      </c>
      <c r="H1462" s="63" t="str">
        <f>IF('Raw Data'!B1466=0," ",_xlfn.STDEV.S('Raw Data'!G1466:JP1466))</f>
        <v xml:space="preserve"> </v>
      </c>
      <c r="I1462" s="64" t="str">
        <f>IF('Raw Data'!B1466=0," ",(D1462+C1462)/2)</f>
        <v xml:space="preserve"> </v>
      </c>
      <c r="J1462" s="65" t="str">
        <f>IF('Raw Data'!B1466=0," ",IF(H1462=0,9999,MIN((F1462-C1462),(D1462-F1462))/3/H1462))</f>
        <v xml:space="preserve"> </v>
      </c>
      <c r="K1462" s="60" t="str">
        <f>IF('Raw Data'!B1466=0," ",IF(O1462="Yes",J1462-$K$6,J1462-$K$5))</f>
        <v xml:space="preserve"> </v>
      </c>
      <c r="L1462" s="66" t="str">
        <f>IF('Raw Data'!B1466=0," ",IF(I1462="ND","ND",2*(F1462-I1462)/(D1462-C1462)))</f>
        <v xml:space="preserve"> </v>
      </c>
      <c r="M1462" s="60" t="str">
        <f t="shared" si="23"/>
        <v xml:space="preserve"> </v>
      </c>
      <c r="N1462" s="59" t="str">
        <f>IF('Raw Data'!B1466=0," ",IF(O1462="Yes",IF(J1462&gt;$K$6,"OK","NOK"),IF(J1462&gt;$K$5,"OK","NOK")))</f>
        <v xml:space="preserve"> </v>
      </c>
      <c r="O1462" s="67" t="str">
        <f>IF('Raw Data'!B1466=0," ","No")</f>
        <v xml:space="preserve"> </v>
      </c>
      <c r="P1462" s="61" t="str">
        <f>IF('Raw Data'!B1466=0," ",'Raw Data'!F1466 &amp; ".")</f>
        <v xml:space="preserve"> </v>
      </c>
    </row>
    <row r="1463" spans="1:16" x14ac:dyDescent="0.2">
      <c r="A1463" s="62" t="str">
        <f>IF('Raw Data'!B1467=0,"",'Raw Data'!B1467)</f>
        <v/>
      </c>
      <c r="B1463" s="62" t="str">
        <f>IF('Raw Data'!B1467=0,"",'Raw Data'!C1467)</f>
        <v/>
      </c>
      <c r="C1463" s="63" t="str">
        <f>IF('Raw Data'!B1467=0," ",'Raw Data'!D1467)</f>
        <v xml:space="preserve"> </v>
      </c>
      <c r="D1463" s="63" t="str">
        <f>IF('Raw Data'!B1467=0," ",'Raw Data'!E1467)</f>
        <v xml:space="preserve"> </v>
      </c>
      <c r="E1463" s="63" t="str">
        <f>IF('Raw Data'!B1467=0," ",MIN('Raw Data'!G1467:JP1467))</f>
        <v xml:space="preserve"> </v>
      </c>
      <c r="F1463" s="63" t="str">
        <f>IF('Raw Data'!B1467=0," ",AVERAGE('Raw Data'!G1467:JP1467))</f>
        <v xml:space="preserve"> </v>
      </c>
      <c r="G1463" s="63" t="str">
        <f>IF('Raw Data'!B1467=0," ",MAX('Raw Data'!G1467:JP1467))</f>
        <v xml:space="preserve"> </v>
      </c>
      <c r="H1463" s="63" t="str">
        <f>IF('Raw Data'!B1467=0," ",_xlfn.STDEV.S('Raw Data'!G1467:JP1467))</f>
        <v xml:space="preserve"> </v>
      </c>
      <c r="I1463" s="64" t="str">
        <f>IF('Raw Data'!B1467=0," ",(D1463+C1463)/2)</f>
        <v xml:space="preserve"> </v>
      </c>
      <c r="J1463" s="65" t="str">
        <f>IF('Raw Data'!B1467=0," ",IF(H1463=0,9999,MIN((F1463-C1463),(D1463-F1463))/3/H1463))</f>
        <v xml:space="preserve"> </v>
      </c>
      <c r="K1463" s="60" t="str">
        <f>IF('Raw Data'!B1467=0," ",IF(O1463="Yes",J1463-$K$6,J1463-$K$5))</f>
        <v xml:space="preserve"> </v>
      </c>
      <c r="L1463" s="66" t="str">
        <f>IF('Raw Data'!B1467=0," ",IF(I1463="ND","ND",2*(F1463-I1463)/(D1463-C1463)))</f>
        <v xml:space="preserve"> </v>
      </c>
      <c r="M1463" s="60" t="str">
        <f t="shared" si="23"/>
        <v xml:space="preserve"> </v>
      </c>
      <c r="N1463" s="59" t="str">
        <f>IF('Raw Data'!B1467=0," ",IF(O1463="Yes",IF(J1463&gt;$K$6,"OK","NOK"),IF(J1463&gt;$K$5,"OK","NOK")))</f>
        <v xml:space="preserve"> </v>
      </c>
      <c r="O1463" s="67" t="str">
        <f>IF('Raw Data'!B1467=0," ","No")</f>
        <v xml:space="preserve"> </v>
      </c>
      <c r="P1463" s="61" t="str">
        <f>IF('Raw Data'!B1467=0," ",'Raw Data'!F1467 &amp; ".")</f>
        <v xml:space="preserve"> </v>
      </c>
    </row>
    <row r="1464" spans="1:16" x14ac:dyDescent="0.2">
      <c r="A1464" s="62" t="str">
        <f>IF('Raw Data'!B1468=0,"",'Raw Data'!B1468)</f>
        <v/>
      </c>
      <c r="B1464" s="62" t="str">
        <f>IF('Raw Data'!B1468=0,"",'Raw Data'!C1468)</f>
        <v/>
      </c>
      <c r="C1464" s="63" t="str">
        <f>IF('Raw Data'!B1468=0," ",'Raw Data'!D1468)</f>
        <v xml:space="preserve"> </v>
      </c>
      <c r="D1464" s="63" t="str">
        <f>IF('Raw Data'!B1468=0," ",'Raw Data'!E1468)</f>
        <v xml:space="preserve"> </v>
      </c>
      <c r="E1464" s="63" t="str">
        <f>IF('Raw Data'!B1468=0," ",MIN('Raw Data'!G1468:JP1468))</f>
        <v xml:space="preserve"> </v>
      </c>
      <c r="F1464" s="63" t="str">
        <f>IF('Raw Data'!B1468=0," ",AVERAGE('Raw Data'!G1468:JP1468))</f>
        <v xml:space="preserve"> </v>
      </c>
      <c r="G1464" s="63" t="str">
        <f>IF('Raw Data'!B1468=0," ",MAX('Raw Data'!G1468:JP1468))</f>
        <v xml:space="preserve"> </v>
      </c>
      <c r="H1464" s="63" t="str">
        <f>IF('Raw Data'!B1468=0," ",_xlfn.STDEV.S('Raw Data'!G1468:JP1468))</f>
        <v xml:space="preserve"> </v>
      </c>
      <c r="I1464" s="64" t="str">
        <f>IF('Raw Data'!B1468=0," ",(D1464+C1464)/2)</f>
        <v xml:space="preserve"> </v>
      </c>
      <c r="J1464" s="65" t="str">
        <f>IF('Raw Data'!B1468=0," ",IF(H1464=0,9999,MIN((F1464-C1464),(D1464-F1464))/3/H1464))</f>
        <v xml:space="preserve"> </v>
      </c>
      <c r="K1464" s="60" t="str">
        <f>IF('Raw Data'!B1468=0," ",IF(O1464="Yes",J1464-$K$6,J1464-$K$5))</f>
        <v xml:space="preserve"> </v>
      </c>
      <c r="L1464" s="66" t="str">
        <f>IF('Raw Data'!B1468=0," ",IF(I1464="ND","ND",2*(F1464-I1464)/(D1464-C1464)))</f>
        <v xml:space="preserve"> </v>
      </c>
      <c r="M1464" s="60" t="str">
        <f t="shared" si="23"/>
        <v xml:space="preserve"> </v>
      </c>
      <c r="N1464" s="59" t="str">
        <f>IF('Raw Data'!B1468=0," ",IF(O1464="Yes",IF(J1464&gt;$K$6,"OK","NOK"),IF(J1464&gt;$K$5,"OK","NOK")))</f>
        <v xml:space="preserve"> </v>
      </c>
      <c r="O1464" s="67" t="str">
        <f>IF('Raw Data'!B1468=0," ","No")</f>
        <v xml:space="preserve"> </v>
      </c>
      <c r="P1464" s="61" t="str">
        <f>IF('Raw Data'!B1468=0," ",'Raw Data'!F1468 &amp; ".")</f>
        <v xml:space="preserve"> </v>
      </c>
    </row>
    <row r="1465" spans="1:16" x14ac:dyDescent="0.2">
      <c r="A1465" s="62" t="str">
        <f>IF('Raw Data'!B1469=0,"",'Raw Data'!B1469)</f>
        <v/>
      </c>
      <c r="B1465" s="62" t="str">
        <f>IF('Raw Data'!B1469=0,"",'Raw Data'!C1469)</f>
        <v/>
      </c>
      <c r="C1465" s="63" t="str">
        <f>IF('Raw Data'!B1469=0," ",'Raw Data'!D1469)</f>
        <v xml:space="preserve"> </v>
      </c>
      <c r="D1465" s="63" t="str">
        <f>IF('Raw Data'!B1469=0," ",'Raw Data'!E1469)</f>
        <v xml:space="preserve"> </v>
      </c>
      <c r="E1465" s="63" t="str">
        <f>IF('Raw Data'!B1469=0," ",MIN('Raw Data'!G1469:JP1469))</f>
        <v xml:space="preserve"> </v>
      </c>
      <c r="F1465" s="63" t="str">
        <f>IF('Raw Data'!B1469=0," ",AVERAGE('Raw Data'!G1469:JP1469))</f>
        <v xml:space="preserve"> </v>
      </c>
      <c r="G1465" s="63" t="str">
        <f>IF('Raw Data'!B1469=0," ",MAX('Raw Data'!G1469:JP1469))</f>
        <v xml:space="preserve"> </v>
      </c>
      <c r="H1465" s="63" t="str">
        <f>IF('Raw Data'!B1469=0," ",_xlfn.STDEV.S('Raw Data'!G1469:JP1469))</f>
        <v xml:space="preserve"> </v>
      </c>
      <c r="I1465" s="64" t="str">
        <f>IF('Raw Data'!B1469=0," ",(D1465+C1465)/2)</f>
        <v xml:space="preserve"> </v>
      </c>
      <c r="J1465" s="65" t="str">
        <f>IF('Raw Data'!B1469=0," ",IF(H1465=0,9999,MIN((F1465-C1465),(D1465-F1465))/3/H1465))</f>
        <v xml:space="preserve"> </v>
      </c>
      <c r="K1465" s="60" t="str">
        <f>IF('Raw Data'!B1469=0," ",IF(O1465="Yes",J1465-$K$6,J1465-$K$5))</f>
        <v xml:space="preserve"> </v>
      </c>
      <c r="L1465" s="66" t="str">
        <f>IF('Raw Data'!B1469=0," ",IF(I1465="ND","ND",2*(F1465-I1465)/(D1465-C1465)))</f>
        <v xml:space="preserve"> </v>
      </c>
      <c r="M1465" s="60" t="str">
        <f t="shared" si="23"/>
        <v xml:space="preserve"> </v>
      </c>
      <c r="N1465" s="59" t="str">
        <f>IF('Raw Data'!B1469=0," ",IF(O1465="Yes",IF(J1465&gt;$K$6,"OK","NOK"),IF(J1465&gt;$K$5,"OK","NOK")))</f>
        <v xml:space="preserve"> </v>
      </c>
      <c r="O1465" s="67" t="str">
        <f>IF('Raw Data'!B1469=0," ","No")</f>
        <v xml:space="preserve"> </v>
      </c>
      <c r="P1465" s="61" t="str">
        <f>IF('Raw Data'!B1469=0," ",'Raw Data'!F1469 &amp; ".")</f>
        <v xml:space="preserve"> </v>
      </c>
    </row>
    <row r="1466" spans="1:16" x14ac:dyDescent="0.2">
      <c r="A1466" s="62" t="str">
        <f>IF('Raw Data'!B1470=0,"",'Raw Data'!B1470)</f>
        <v/>
      </c>
      <c r="B1466" s="62" t="str">
        <f>IF('Raw Data'!B1470=0,"",'Raw Data'!C1470)</f>
        <v/>
      </c>
      <c r="C1466" s="63" t="str">
        <f>IF('Raw Data'!B1470=0," ",'Raw Data'!D1470)</f>
        <v xml:space="preserve"> </v>
      </c>
      <c r="D1466" s="63" t="str">
        <f>IF('Raw Data'!B1470=0," ",'Raw Data'!E1470)</f>
        <v xml:space="preserve"> </v>
      </c>
      <c r="E1466" s="63" t="str">
        <f>IF('Raw Data'!B1470=0," ",MIN('Raw Data'!G1470:JP1470))</f>
        <v xml:space="preserve"> </v>
      </c>
      <c r="F1466" s="63" t="str">
        <f>IF('Raw Data'!B1470=0," ",AVERAGE('Raw Data'!G1470:JP1470))</f>
        <v xml:space="preserve"> </v>
      </c>
      <c r="G1466" s="63" t="str">
        <f>IF('Raw Data'!B1470=0," ",MAX('Raw Data'!G1470:JP1470))</f>
        <v xml:space="preserve"> </v>
      </c>
      <c r="H1466" s="63" t="str">
        <f>IF('Raw Data'!B1470=0," ",_xlfn.STDEV.S('Raw Data'!G1470:JP1470))</f>
        <v xml:space="preserve"> </v>
      </c>
      <c r="I1466" s="64" t="str">
        <f>IF('Raw Data'!B1470=0," ",(D1466+C1466)/2)</f>
        <v xml:space="preserve"> </v>
      </c>
      <c r="J1466" s="65" t="str">
        <f>IF('Raw Data'!B1470=0," ",IF(H1466=0,9999,MIN((F1466-C1466),(D1466-F1466))/3/H1466))</f>
        <v xml:space="preserve"> </v>
      </c>
      <c r="K1466" s="60" t="str">
        <f>IF('Raw Data'!B1470=0," ",IF(O1466="Yes",J1466-$K$6,J1466-$K$5))</f>
        <v xml:space="preserve"> </v>
      </c>
      <c r="L1466" s="66" t="str">
        <f>IF('Raw Data'!B1470=0," ",IF(I1466="ND","ND",2*(F1466-I1466)/(D1466-C1466)))</f>
        <v xml:space="preserve"> </v>
      </c>
      <c r="M1466" s="60" t="str">
        <f t="shared" si="23"/>
        <v xml:space="preserve"> </v>
      </c>
      <c r="N1466" s="59" t="str">
        <f>IF('Raw Data'!B1470=0," ",IF(O1466="Yes",IF(J1466&gt;$K$6,"OK","NOK"),IF(J1466&gt;$K$5,"OK","NOK")))</f>
        <v xml:space="preserve"> </v>
      </c>
      <c r="O1466" s="67" t="str">
        <f>IF('Raw Data'!B1470=0," ","No")</f>
        <v xml:space="preserve"> </v>
      </c>
      <c r="P1466" s="61" t="str">
        <f>IF('Raw Data'!B1470=0," ",'Raw Data'!F1470 &amp; ".")</f>
        <v xml:space="preserve"> </v>
      </c>
    </row>
    <row r="1467" spans="1:16" x14ac:dyDescent="0.2">
      <c r="A1467" s="62" t="str">
        <f>IF('Raw Data'!B1471=0,"",'Raw Data'!B1471)</f>
        <v/>
      </c>
      <c r="B1467" s="62" t="str">
        <f>IF('Raw Data'!B1471=0,"",'Raw Data'!C1471)</f>
        <v/>
      </c>
      <c r="C1467" s="63" t="str">
        <f>IF('Raw Data'!B1471=0," ",'Raw Data'!D1471)</f>
        <v xml:space="preserve"> </v>
      </c>
      <c r="D1467" s="63" t="str">
        <f>IF('Raw Data'!B1471=0," ",'Raw Data'!E1471)</f>
        <v xml:space="preserve"> </v>
      </c>
      <c r="E1467" s="63" t="str">
        <f>IF('Raw Data'!B1471=0," ",MIN('Raw Data'!G1471:JP1471))</f>
        <v xml:space="preserve"> </v>
      </c>
      <c r="F1467" s="63" t="str">
        <f>IF('Raw Data'!B1471=0," ",AVERAGE('Raw Data'!G1471:JP1471))</f>
        <v xml:space="preserve"> </v>
      </c>
      <c r="G1467" s="63" t="str">
        <f>IF('Raw Data'!B1471=0," ",MAX('Raw Data'!G1471:JP1471))</f>
        <v xml:space="preserve"> </v>
      </c>
      <c r="H1467" s="63" t="str">
        <f>IF('Raw Data'!B1471=0," ",_xlfn.STDEV.S('Raw Data'!G1471:JP1471))</f>
        <v xml:space="preserve"> </v>
      </c>
      <c r="I1467" s="64" t="str">
        <f>IF('Raw Data'!B1471=0," ",(D1467+C1467)/2)</f>
        <v xml:space="preserve"> </v>
      </c>
      <c r="J1467" s="65" t="str">
        <f>IF('Raw Data'!B1471=0," ",IF(H1467=0,9999,MIN((F1467-C1467),(D1467-F1467))/3/H1467))</f>
        <v xml:space="preserve"> </v>
      </c>
      <c r="K1467" s="60" t="str">
        <f>IF('Raw Data'!B1471=0," ",IF(O1467="Yes",J1467-$K$6,J1467-$K$5))</f>
        <v xml:space="preserve"> </v>
      </c>
      <c r="L1467" s="66" t="str">
        <f>IF('Raw Data'!B1471=0," ",IF(I1467="ND","ND",2*(F1467-I1467)/(D1467-C1467)))</f>
        <v xml:space="preserve"> </v>
      </c>
      <c r="M1467" s="60" t="str">
        <f t="shared" si="23"/>
        <v xml:space="preserve"> </v>
      </c>
      <c r="N1467" s="59" t="str">
        <f>IF('Raw Data'!B1471=0," ",IF(O1467="Yes",IF(J1467&gt;$K$6,"OK","NOK"),IF(J1467&gt;$K$5,"OK","NOK")))</f>
        <v xml:space="preserve"> </v>
      </c>
      <c r="O1467" s="67" t="str">
        <f>IF('Raw Data'!B1471=0," ","No")</f>
        <v xml:space="preserve"> </v>
      </c>
      <c r="P1467" s="61" t="str">
        <f>IF('Raw Data'!B1471=0," ",'Raw Data'!F1471 &amp; ".")</f>
        <v xml:space="preserve"> </v>
      </c>
    </row>
    <row r="1468" spans="1:16" x14ac:dyDescent="0.2">
      <c r="A1468" s="62" t="str">
        <f>IF('Raw Data'!B1472=0,"",'Raw Data'!B1472)</f>
        <v/>
      </c>
      <c r="B1468" s="62" t="str">
        <f>IF('Raw Data'!B1472=0,"",'Raw Data'!C1472)</f>
        <v/>
      </c>
      <c r="C1468" s="63" t="str">
        <f>IF('Raw Data'!B1472=0," ",'Raw Data'!D1472)</f>
        <v xml:space="preserve"> </v>
      </c>
      <c r="D1468" s="63" t="str">
        <f>IF('Raw Data'!B1472=0," ",'Raw Data'!E1472)</f>
        <v xml:space="preserve"> </v>
      </c>
      <c r="E1468" s="63" t="str">
        <f>IF('Raw Data'!B1472=0," ",MIN('Raw Data'!G1472:JP1472))</f>
        <v xml:space="preserve"> </v>
      </c>
      <c r="F1468" s="63" t="str">
        <f>IF('Raw Data'!B1472=0," ",AVERAGE('Raw Data'!G1472:JP1472))</f>
        <v xml:space="preserve"> </v>
      </c>
      <c r="G1468" s="63" t="str">
        <f>IF('Raw Data'!B1472=0," ",MAX('Raw Data'!G1472:JP1472))</f>
        <v xml:space="preserve"> </v>
      </c>
      <c r="H1468" s="63" t="str">
        <f>IF('Raw Data'!B1472=0," ",_xlfn.STDEV.S('Raw Data'!G1472:JP1472))</f>
        <v xml:space="preserve"> </v>
      </c>
      <c r="I1468" s="64" t="str">
        <f>IF('Raw Data'!B1472=0," ",(D1468+C1468)/2)</f>
        <v xml:space="preserve"> </v>
      </c>
      <c r="J1468" s="65" t="str">
        <f>IF('Raw Data'!B1472=0," ",IF(H1468=0,9999,MIN((F1468-C1468),(D1468-F1468))/3/H1468))</f>
        <v xml:space="preserve"> </v>
      </c>
      <c r="K1468" s="60" t="str">
        <f>IF('Raw Data'!B1472=0," ",IF(O1468="Yes",J1468-$K$6,J1468-$K$5))</f>
        <v xml:space="preserve"> </v>
      </c>
      <c r="L1468" s="66" t="str">
        <f>IF('Raw Data'!B1472=0," ",IF(I1468="ND","ND",2*(F1468-I1468)/(D1468-C1468)))</f>
        <v xml:space="preserve"> </v>
      </c>
      <c r="M1468" s="60" t="str">
        <f t="shared" si="23"/>
        <v xml:space="preserve"> </v>
      </c>
      <c r="N1468" s="59" t="str">
        <f>IF('Raw Data'!B1472=0," ",IF(O1468="Yes",IF(J1468&gt;$K$6,"OK","NOK"),IF(J1468&gt;$K$5,"OK","NOK")))</f>
        <v xml:space="preserve"> </v>
      </c>
      <c r="O1468" s="67" t="str">
        <f>IF('Raw Data'!B1472=0," ","No")</f>
        <v xml:space="preserve"> </v>
      </c>
      <c r="P1468" s="61" t="str">
        <f>IF('Raw Data'!B1472=0," ",'Raw Data'!F1472 &amp; ".")</f>
        <v xml:space="preserve"> </v>
      </c>
    </row>
    <row r="1469" spans="1:16" x14ac:dyDescent="0.2">
      <c r="A1469" s="62" t="str">
        <f>IF('Raw Data'!B1473=0,"",'Raw Data'!B1473)</f>
        <v/>
      </c>
      <c r="B1469" s="62" t="str">
        <f>IF('Raw Data'!B1473=0,"",'Raw Data'!C1473)</f>
        <v/>
      </c>
      <c r="C1469" s="63" t="str">
        <f>IF('Raw Data'!B1473=0," ",'Raw Data'!D1473)</f>
        <v xml:space="preserve"> </v>
      </c>
      <c r="D1469" s="63" t="str">
        <f>IF('Raw Data'!B1473=0," ",'Raw Data'!E1473)</f>
        <v xml:space="preserve"> </v>
      </c>
      <c r="E1469" s="63" t="str">
        <f>IF('Raw Data'!B1473=0," ",MIN('Raw Data'!G1473:JP1473))</f>
        <v xml:space="preserve"> </v>
      </c>
      <c r="F1469" s="63" t="str">
        <f>IF('Raw Data'!B1473=0," ",AVERAGE('Raw Data'!G1473:JP1473))</f>
        <v xml:space="preserve"> </v>
      </c>
      <c r="G1469" s="63" t="str">
        <f>IF('Raw Data'!B1473=0," ",MAX('Raw Data'!G1473:JP1473))</f>
        <v xml:space="preserve"> </v>
      </c>
      <c r="H1469" s="63" t="str">
        <f>IF('Raw Data'!B1473=0," ",_xlfn.STDEV.S('Raw Data'!G1473:JP1473))</f>
        <v xml:space="preserve"> </v>
      </c>
      <c r="I1469" s="64" t="str">
        <f>IF('Raw Data'!B1473=0," ",(D1469+C1469)/2)</f>
        <v xml:space="preserve"> </v>
      </c>
      <c r="J1469" s="65" t="str">
        <f>IF('Raw Data'!B1473=0," ",IF(H1469=0,9999,MIN((F1469-C1469),(D1469-F1469))/3/H1469))</f>
        <v xml:space="preserve"> </v>
      </c>
      <c r="K1469" s="60" t="str">
        <f>IF('Raw Data'!B1473=0," ",IF(O1469="Yes",J1469-$K$6,J1469-$K$5))</f>
        <v xml:space="preserve"> </v>
      </c>
      <c r="L1469" s="66" t="str">
        <f>IF('Raw Data'!B1473=0," ",IF(I1469="ND","ND",2*(F1469-I1469)/(D1469-C1469)))</f>
        <v xml:space="preserve"> </v>
      </c>
      <c r="M1469" s="60" t="str">
        <f t="shared" si="23"/>
        <v xml:space="preserve"> </v>
      </c>
      <c r="N1469" s="59" t="str">
        <f>IF('Raw Data'!B1473=0," ",IF(O1469="Yes",IF(J1469&gt;$K$6,"OK","NOK"),IF(J1469&gt;$K$5,"OK","NOK")))</f>
        <v xml:space="preserve"> </v>
      </c>
      <c r="O1469" s="67" t="str">
        <f>IF('Raw Data'!B1473=0," ","No")</f>
        <v xml:space="preserve"> </v>
      </c>
      <c r="P1469" s="61" t="str">
        <f>IF('Raw Data'!B1473=0," ",'Raw Data'!F1473 &amp; ".")</f>
        <v xml:space="preserve"> </v>
      </c>
    </row>
    <row r="1470" spans="1:16" x14ac:dyDescent="0.2">
      <c r="A1470" s="62" t="str">
        <f>IF('Raw Data'!B1474=0,"",'Raw Data'!B1474)</f>
        <v/>
      </c>
      <c r="B1470" s="62" t="str">
        <f>IF('Raw Data'!B1474=0,"",'Raw Data'!C1474)</f>
        <v/>
      </c>
      <c r="C1470" s="63" t="str">
        <f>IF('Raw Data'!B1474=0," ",'Raw Data'!D1474)</f>
        <v xml:space="preserve"> </v>
      </c>
      <c r="D1470" s="63" t="str">
        <f>IF('Raw Data'!B1474=0," ",'Raw Data'!E1474)</f>
        <v xml:space="preserve"> </v>
      </c>
      <c r="E1470" s="63" t="str">
        <f>IF('Raw Data'!B1474=0," ",MIN('Raw Data'!G1474:JP1474))</f>
        <v xml:space="preserve"> </v>
      </c>
      <c r="F1470" s="63" t="str">
        <f>IF('Raw Data'!B1474=0," ",AVERAGE('Raw Data'!G1474:JP1474))</f>
        <v xml:space="preserve"> </v>
      </c>
      <c r="G1470" s="63" t="str">
        <f>IF('Raw Data'!B1474=0," ",MAX('Raw Data'!G1474:JP1474))</f>
        <v xml:space="preserve"> </v>
      </c>
      <c r="H1470" s="63" t="str">
        <f>IF('Raw Data'!B1474=0," ",_xlfn.STDEV.S('Raw Data'!G1474:JP1474))</f>
        <v xml:space="preserve"> </v>
      </c>
      <c r="I1470" s="64" t="str">
        <f>IF('Raw Data'!B1474=0," ",(D1470+C1470)/2)</f>
        <v xml:space="preserve"> </v>
      </c>
      <c r="J1470" s="65" t="str">
        <f>IF('Raw Data'!B1474=0," ",IF(H1470=0,9999,MIN((F1470-C1470),(D1470-F1470))/3/H1470))</f>
        <v xml:space="preserve"> </v>
      </c>
      <c r="K1470" s="60" t="str">
        <f>IF('Raw Data'!B1474=0," ",IF(O1470="Yes",J1470-$K$6,J1470-$K$5))</f>
        <v xml:space="preserve"> </v>
      </c>
      <c r="L1470" s="66" t="str">
        <f>IF('Raw Data'!B1474=0," ",IF(I1470="ND","ND",2*(F1470-I1470)/(D1470-C1470)))</f>
        <v xml:space="preserve"> </v>
      </c>
      <c r="M1470" s="60" t="str">
        <f t="shared" si="23"/>
        <v xml:space="preserve"> </v>
      </c>
      <c r="N1470" s="59" t="str">
        <f>IF('Raw Data'!B1474=0," ",IF(O1470="Yes",IF(J1470&gt;$K$6,"OK","NOK"),IF(J1470&gt;$K$5,"OK","NOK")))</f>
        <v xml:space="preserve"> </v>
      </c>
      <c r="O1470" s="67" t="str">
        <f>IF('Raw Data'!B1474=0," ","No")</f>
        <v xml:space="preserve"> </v>
      </c>
      <c r="P1470" s="61" t="str">
        <f>IF('Raw Data'!B1474=0," ",'Raw Data'!F1474 &amp; ".")</f>
        <v xml:space="preserve"> </v>
      </c>
    </row>
    <row r="1471" spans="1:16" x14ac:dyDescent="0.2">
      <c r="A1471" s="62" t="str">
        <f>IF('Raw Data'!B1475=0,"",'Raw Data'!B1475)</f>
        <v/>
      </c>
      <c r="B1471" s="62" t="str">
        <f>IF('Raw Data'!B1475=0,"",'Raw Data'!C1475)</f>
        <v/>
      </c>
      <c r="C1471" s="63" t="str">
        <f>IF('Raw Data'!B1475=0," ",'Raw Data'!D1475)</f>
        <v xml:space="preserve"> </v>
      </c>
      <c r="D1471" s="63" t="str">
        <f>IF('Raw Data'!B1475=0," ",'Raw Data'!E1475)</f>
        <v xml:space="preserve"> </v>
      </c>
      <c r="E1471" s="63" t="str">
        <f>IF('Raw Data'!B1475=0," ",MIN('Raw Data'!G1475:JP1475))</f>
        <v xml:space="preserve"> </v>
      </c>
      <c r="F1471" s="63" t="str">
        <f>IF('Raw Data'!B1475=0," ",AVERAGE('Raw Data'!G1475:JP1475))</f>
        <v xml:space="preserve"> </v>
      </c>
      <c r="G1471" s="63" t="str">
        <f>IF('Raw Data'!B1475=0," ",MAX('Raw Data'!G1475:JP1475))</f>
        <v xml:space="preserve"> </v>
      </c>
      <c r="H1471" s="63" t="str">
        <f>IF('Raw Data'!B1475=0," ",_xlfn.STDEV.S('Raw Data'!G1475:JP1475))</f>
        <v xml:space="preserve"> </v>
      </c>
      <c r="I1471" s="64" t="str">
        <f>IF('Raw Data'!B1475=0," ",(D1471+C1471)/2)</f>
        <v xml:space="preserve"> </v>
      </c>
      <c r="J1471" s="65" t="str">
        <f>IF('Raw Data'!B1475=0," ",IF(H1471=0,9999,MIN((F1471-C1471),(D1471-F1471))/3/H1471))</f>
        <v xml:space="preserve"> </v>
      </c>
      <c r="K1471" s="60" t="str">
        <f>IF('Raw Data'!B1475=0," ",IF(O1471="Yes",J1471-$K$6,J1471-$K$5))</f>
        <v xml:space="preserve"> </v>
      </c>
      <c r="L1471" s="66" t="str">
        <f>IF('Raw Data'!B1475=0," ",IF(I1471="ND","ND",2*(F1471-I1471)/(D1471-C1471)))</f>
        <v xml:space="preserve"> </v>
      </c>
      <c r="M1471" s="60" t="str">
        <f t="shared" si="23"/>
        <v xml:space="preserve"> </v>
      </c>
      <c r="N1471" s="59" t="str">
        <f>IF('Raw Data'!B1475=0," ",IF(O1471="Yes",IF(J1471&gt;$K$6,"OK","NOK"),IF(J1471&gt;$K$5,"OK","NOK")))</f>
        <v xml:space="preserve"> </v>
      </c>
      <c r="O1471" s="67" t="str">
        <f>IF('Raw Data'!B1475=0," ","No")</f>
        <v xml:space="preserve"> </v>
      </c>
      <c r="P1471" s="61" t="str">
        <f>IF('Raw Data'!B1475=0," ",'Raw Data'!F1475 &amp; ".")</f>
        <v xml:space="preserve"> </v>
      </c>
    </row>
    <row r="1472" spans="1:16" x14ac:dyDescent="0.2">
      <c r="A1472" s="62" t="str">
        <f>IF('Raw Data'!B1476=0,"",'Raw Data'!B1476)</f>
        <v/>
      </c>
      <c r="B1472" s="62" t="str">
        <f>IF('Raw Data'!B1476=0,"",'Raw Data'!C1476)</f>
        <v/>
      </c>
      <c r="C1472" s="63" t="str">
        <f>IF('Raw Data'!B1476=0," ",'Raw Data'!D1476)</f>
        <v xml:space="preserve"> </v>
      </c>
      <c r="D1472" s="63" t="str">
        <f>IF('Raw Data'!B1476=0," ",'Raw Data'!E1476)</f>
        <v xml:space="preserve"> </v>
      </c>
      <c r="E1472" s="63" t="str">
        <f>IF('Raw Data'!B1476=0," ",MIN('Raw Data'!G1476:JP1476))</f>
        <v xml:space="preserve"> </v>
      </c>
      <c r="F1472" s="63" t="str">
        <f>IF('Raw Data'!B1476=0," ",AVERAGE('Raw Data'!G1476:JP1476))</f>
        <v xml:space="preserve"> </v>
      </c>
      <c r="G1472" s="63" t="str">
        <f>IF('Raw Data'!B1476=0," ",MAX('Raw Data'!G1476:JP1476))</f>
        <v xml:space="preserve"> </v>
      </c>
      <c r="H1472" s="63" t="str">
        <f>IF('Raw Data'!B1476=0," ",_xlfn.STDEV.S('Raw Data'!G1476:JP1476))</f>
        <v xml:space="preserve"> </v>
      </c>
      <c r="I1472" s="64" t="str">
        <f>IF('Raw Data'!B1476=0," ",(D1472+C1472)/2)</f>
        <v xml:space="preserve"> </v>
      </c>
      <c r="J1472" s="65" t="str">
        <f>IF('Raw Data'!B1476=0," ",IF(H1472=0,9999,MIN((F1472-C1472),(D1472-F1472))/3/H1472))</f>
        <v xml:space="preserve"> </v>
      </c>
      <c r="K1472" s="60" t="str">
        <f>IF('Raw Data'!B1476=0," ",IF(O1472="Yes",J1472-$K$6,J1472-$K$5))</f>
        <v xml:space="preserve"> </v>
      </c>
      <c r="L1472" s="66" t="str">
        <f>IF('Raw Data'!B1476=0," ",IF(I1472="ND","ND",2*(F1472-I1472)/(D1472-C1472)))</f>
        <v xml:space="preserve"> </v>
      </c>
      <c r="M1472" s="60" t="str">
        <f t="shared" si="23"/>
        <v xml:space="preserve"> </v>
      </c>
      <c r="N1472" s="59" t="str">
        <f>IF('Raw Data'!B1476=0," ",IF(O1472="Yes",IF(J1472&gt;$K$6,"OK","NOK"),IF(J1472&gt;$K$5,"OK","NOK")))</f>
        <v xml:space="preserve"> </v>
      </c>
      <c r="O1472" s="67" t="str">
        <f>IF('Raw Data'!B1476=0," ","No")</f>
        <v xml:space="preserve"> </v>
      </c>
      <c r="P1472" s="61" t="str">
        <f>IF('Raw Data'!B1476=0," ",'Raw Data'!F1476 &amp; ".")</f>
        <v xml:space="preserve"> </v>
      </c>
    </row>
    <row r="1473" spans="1:16" x14ac:dyDescent="0.2">
      <c r="A1473" s="62" t="str">
        <f>IF('Raw Data'!B1477=0,"",'Raw Data'!B1477)</f>
        <v/>
      </c>
      <c r="B1473" s="62" t="str">
        <f>IF('Raw Data'!B1477=0,"",'Raw Data'!C1477)</f>
        <v/>
      </c>
      <c r="C1473" s="63" t="str">
        <f>IF('Raw Data'!B1477=0," ",'Raw Data'!D1477)</f>
        <v xml:space="preserve"> </v>
      </c>
      <c r="D1473" s="63" t="str">
        <f>IF('Raw Data'!B1477=0," ",'Raw Data'!E1477)</f>
        <v xml:space="preserve"> </v>
      </c>
      <c r="E1473" s="63" t="str">
        <f>IF('Raw Data'!B1477=0," ",MIN('Raw Data'!G1477:JP1477))</f>
        <v xml:space="preserve"> </v>
      </c>
      <c r="F1473" s="63" t="str">
        <f>IF('Raw Data'!B1477=0," ",AVERAGE('Raw Data'!G1477:JP1477))</f>
        <v xml:space="preserve"> </v>
      </c>
      <c r="G1473" s="63" t="str">
        <f>IF('Raw Data'!B1477=0," ",MAX('Raw Data'!G1477:JP1477))</f>
        <v xml:space="preserve"> </v>
      </c>
      <c r="H1473" s="63" t="str">
        <f>IF('Raw Data'!B1477=0," ",_xlfn.STDEV.S('Raw Data'!G1477:JP1477))</f>
        <v xml:space="preserve"> </v>
      </c>
      <c r="I1473" s="64" t="str">
        <f>IF('Raw Data'!B1477=0," ",(D1473+C1473)/2)</f>
        <v xml:space="preserve"> </v>
      </c>
      <c r="J1473" s="65" t="str">
        <f>IF('Raw Data'!B1477=0," ",IF(H1473=0,9999,MIN((F1473-C1473),(D1473-F1473))/3/H1473))</f>
        <v xml:space="preserve"> </v>
      </c>
      <c r="K1473" s="60" t="str">
        <f>IF('Raw Data'!B1477=0," ",IF(O1473="Yes",J1473-$K$6,J1473-$K$5))</f>
        <v xml:space="preserve"> </v>
      </c>
      <c r="L1473" s="66" t="str">
        <f>IF('Raw Data'!B1477=0," ",IF(I1473="ND","ND",2*(F1473-I1473)/(D1473-C1473)))</f>
        <v xml:space="preserve"> </v>
      </c>
      <c r="M1473" s="60" t="str">
        <f t="shared" si="23"/>
        <v xml:space="preserve"> </v>
      </c>
      <c r="N1473" s="59" t="str">
        <f>IF('Raw Data'!B1477=0," ",IF(O1473="Yes",IF(J1473&gt;$K$6,"OK","NOK"),IF(J1473&gt;$K$5,"OK","NOK")))</f>
        <v xml:space="preserve"> </v>
      </c>
      <c r="O1473" s="67" t="str">
        <f>IF('Raw Data'!B1477=0," ","No")</f>
        <v xml:space="preserve"> </v>
      </c>
      <c r="P1473" s="61" t="str">
        <f>IF('Raw Data'!B1477=0," ",'Raw Data'!F1477 &amp; ".")</f>
        <v xml:space="preserve"> </v>
      </c>
    </row>
    <row r="1474" spans="1:16" x14ac:dyDescent="0.2">
      <c r="A1474" s="62" t="str">
        <f>IF('Raw Data'!B1478=0,"",'Raw Data'!B1478)</f>
        <v/>
      </c>
      <c r="B1474" s="62" t="str">
        <f>IF('Raw Data'!B1478=0,"",'Raw Data'!C1478)</f>
        <v/>
      </c>
      <c r="C1474" s="63" t="str">
        <f>IF('Raw Data'!B1478=0," ",'Raw Data'!D1478)</f>
        <v xml:space="preserve"> </v>
      </c>
      <c r="D1474" s="63" t="str">
        <f>IF('Raw Data'!B1478=0," ",'Raw Data'!E1478)</f>
        <v xml:space="preserve"> </v>
      </c>
      <c r="E1474" s="63" t="str">
        <f>IF('Raw Data'!B1478=0," ",MIN('Raw Data'!G1478:JP1478))</f>
        <v xml:space="preserve"> </v>
      </c>
      <c r="F1474" s="63" t="str">
        <f>IF('Raw Data'!B1478=0," ",AVERAGE('Raw Data'!G1478:JP1478))</f>
        <v xml:space="preserve"> </v>
      </c>
      <c r="G1474" s="63" t="str">
        <f>IF('Raw Data'!B1478=0," ",MAX('Raw Data'!G1478:JP1478))</f>
        <v xml:space="preserve"> </v>
      </c>
      <c r="H1474" s="63" t="str">
        <f>IF('Raw Data'!B1478=0," ",_xlfn.STDEV.S('Raw Data'!G1478:JP1478))</f>
        <v xml:space="preserve"> </v>
      </c>
      <c r="I1474" s="64" t="str">
        <f>IF('Raw Data'!B1478=0," ",(D1474+C1474)/2)</f>
        <v xml:space="preserve"> </v>
      </c>
      <c r="J1474" s="65" t="str">
        <f>IF('Raw Data'!B1478=0," ",IF(H1474=0,9999,MIN((F1474-C1474),(D1474-F1474))/3/H1474))</f>
        <v xml:space="preserve"> </v>
      </c>
      <c r="K1474" s="60" t="str">
        <f>IF('Raw Data'!B1478=0," ",IF(O1474="Yes",J1474-$K$6,J1474-$K$5))</f>
        <v xml:space="preserve"> </v>
      </c>
      <c r="L1474" s="66" t="str">
        <f>IF('Raw Data'!B1478=0," ",IF(I1474="ND","ND",2*(F1474-I1474)/(D1474-C1474)))</f>
        <v xml:space="preserve"> </v>
      </c>
      <c r="M1474" s="60" t="str">
        <f t="shared" si="23"/>
        <v xml:space="preserve"> </v>
      </c>
      <c r="N1474" s="59" t="str">
        <f>IF('Raw Data'!B1478=0," ",IF(O1474="Yes",IF(J1474&gt;$K$6,"OK","NOK"),IF(J1474&gt;$K$5,"OK","NOK")))</f>
        <v xml:space="preserve"> </v>
      </c>
      <c r="O1474" s="67" t="str">
        <f>IF('Raw Data'!B1478=0," ","No")</f>
        <v xml:space="preserve"> </v>
      </c>
      <c r="P1474" s="61" t="str">
        <f>IF('Raw Data'!B1478=0," ",'Raw Data'!F1478 &amp; ".")</f>
        <v xml:space="preserve"> </v>
      </c>
    </row>
    <row r="1475" spans="1:16" x14ac:dyDescent="0.2">
      <c r="A1475" s="62" t="str">
        <f>IF('Raw Data'!B1479=0,"",'Raw Data'!B1479)</f>
        <v/>
      </c>
      <c r="B1475" s="62" t="str">
        <f>IF('Raw Data'!B1479=0,"",'Raw Data'!C1479)</f>
        <v/>
      </c>
      <c r="C1475" s="63" t="str">
        <f>IF('Raw Data'!B1479=0," ",'Raw Data'!D1479)</f>
        <v xml:space="preserve"> </v>
      </c>
      <c r="D1475" s="63" t="str">
        <f>IF('Raw Data'!B1479=0," ",'Raw Data'!E1479)</f>
        <v xml:space="preserve"> </v>
      </c>
      <c r="E1475" s="63" t="str">
        <f>IF('Raw Data'!B1479=0," ",MIN('Raw Data'!G1479:JP1479))</f>
        <v xml:space="preserve"> </v>
      </c>
      <c r="F1475" s="63" t="str">
        <f>IF('Raw Data'!B1479=0," ",AVERAGE('Raw Data'!G1479:JP1479))</f>
        <v xml:space="preserve"> </v>
      </c>
      <c r="G1475" s="63" t="str">
        <f>IF('Raw Data'!B1479=0," ",MAX('Raw Data'!G1479:JP1479))</f>
        <v xml:space="preserve"> </v>
      </c>
      <c r="H1475" s="63" t="str">
        <f>IF('Raw Data'!B1479=0," ",_xlfn.STDEV.S('Raw Data'!G1479:JP1479))</f>
        <v xml:space="preserve"> </v>
      </c>
      <c r="I1475" s="64" t="str">
        <f>IF('Raw Data'!B1479=0," ",(D1475+C1475)/2)</f>
        <v xml:space="preserve"> </v>
      </c>
      <c r="J1475" s="65" t="str">
        <f>IF('Raw Data'!B1479=0," ",IF(H1475=0,9999,MIN((F1475-C1475),(D1475-F1475))/3/H1475))</f>
        <v xml:space="preserve"> </v>
      </c>
      <c r="K1475" s="60" t="str">
        <f>IF('Raw Data'!B1479=0," ",IF(O1475="Yes",J1475-$K$6,J1475-$K$5))</f>
        <v xml:space="preserve"> </v>
      </c>
      <c r="L1475" s="66" t="str">
        <f>IF('Raw Data'!B1479=0," ",IF(I1475="ND","ND",2*(F1475-I1475)/(D1475-C1475)))</f>
        <v xml:space="preserve"> </v>
      </c>
      <c r="M1475" s="60" t="str">
        <f t="shared" si="23"/>
        <v xml:space="preserve"> </v>
      </c>
      <c r="N1475" s="59" t="str">
        <f>IF('Raw Data'!B1479=0," ",IF(O1475="Yes",IF(J1475&gt;$K$6,"OK","NOK"),IF(J1475&gt;$K$5,"OK","NOK")))</f>
        <v xml:space="preserve"> </v>
      </c>
      <c r="O1475" s="67" t="str">
        <f>IF('Raw Data'!B1479=0," ","No")</f>
        <v xml:space="preserve"> </v>
      </c>
      <c r="P1475" s="61" t="str">
        <f>IF('Raw Data'!B1479=0," ",'Raw Data'!F1479 &amp; ".")</f>
        <v xml:space="preserve"> </v>
      </c>
    </row>
    <row r="1476" spans="1:16" x14ac:dyDescent="0.2">
      <c r="A1476" s="62" t="str">
        <f>IF('Raw Data'!B1480=0,"",'Raw Data'!B1480)</f>
        <v/>
      </c>
      <c r="B1476" s="62" t="str">
        <f>IF('Raw Data'!B1480=0,"",'Raw Data'!C1480)</f>
        <v/>
      </c>
      <c r="C1476" s="63" t="str">
        <f>IF('Raw Data'!B1480=0," ",'Raw Data'!D1480)</f>
        <v xml:space="preserve"> </v>
      </c>
      <c r="D1476" s="63" t="str">
        <f>IF('Raw Data'!B1480=0," ",'Raw Data'!E1480)</f>
        <v xml:space="preserve"> </v>
      </c>
      <c r="E1476" s="63" t="str">
        <f>IF('Raw Data'!B1480=0," ",MIN('Raw Data'!G1480:JP1480))</f>
        <v xml:space="preserve"> </v>
      </c>
      <c r="F1476" s="63" t="str">
        <f>IF('Raw Data'!B1480=0," ",AVERAGE('Raw Data'!G1480:JP1480))</f>
        <v xml:space="preserve"> </v>
      </c>
      <c r="G1476" s="63" t="str">
        <f>IF('Raw Data'!B1480=0," ",MAX('Raw Data'!G1480:JP1480))</f>
        <v xml:space="preserve"> </v>
      </c>
      <c r="H1476" s="63" t="str">
        <f>IF('Raw Data'!B1480=0," ",_xlfn.STDEV.S('Raw Data'!G1480:JP1480))</f>
        <v xml:space="preserve"> </v>
      </c>
      <c r="I1476" s="64" t="str">
        <f>IF('Raw Data'!B1480=0," ",(D1476+C1476)/2)</f>
        <v xml:space="preserve"> </v>
      </c>
      <c r="J1476" s="65" t="str">
        <f>IF('Raw Data'!B1480=0," ",IF(H1476=0,9999,MIN((F1476-C1476),(D1476-F1476))/3/H1476))</f>
        <v xml:space="preserve"> </v>
      </c>
      <c r="K1476" s="60" t="str">
        <f>IF('Raw Data'!B1480=0," ",IF(O1476="Yes",J1476-$K$6,J1476-$K$5))</f>
        <v xml:space="preserve"> </v>
      </c>
      <c r="L1476" s="66" t="str">
        <f>IF('Raw Data'!B1480=0," ",IF(I1476="ND","ND",2*(F1476-I1476)/(D1476-C1476)))</f>
        <v xml:space="preserve"> </v>
      </c>
      <c r="M1476" s="60" t="str">
        <f t="shared" si="23"/>
        <v xml:space="preserve"> </v>
      </c>
      <c r="N1476" s="59" t="str">
        <f>IF('Raw Data'!B1480=0," ",IF(O1476="Yes",IF(J1476&gt;$K$6,"OK","NOK"),IF(J1476&gt;$K$5,"OK","NOK")))</f>
        <v xml:space="preserve"> </v>
      </c>
      <c r="O1476" s="67" t="str">
        <f>IF('Raw Data'!B1480=0," ","No")</f>
        <v xml:space="preserve"> </v>
      </c>
      <c r="P1476" s="61" t="str">
        <f>IF('Raw Data'!B1480=0," ",'Raw Data'!F1480 &amp; ".")</f>
        <v xml:space="preserve"> </v>
      </c>
    </row>
    <row r="1477" spans="1:16" x14ac:dyDescent="0.2">
      <c r="A1477" s="62" t="str">
        <f>IF('Raw Data'!B1481=0,"",'Raw Data'!B1481)</f>
        <v/>
      </c>
      <c r="B1477" s="62" t="str">
        <f>IF('Raw Data'!B1481=0,"",'Raw Data'!C1481)</f>
        <v/>
      </c>
      <c r="C1477" s="63" t="str">
        <f>IF('Raw Data'!B1481=0," ",'Raw Data'!D1481)</f>
        <v xml:space="preserve"> </v>
      </c>
      <c r="D1477" s="63" t="str">
        <f>IF('Raw Data'!B1481=0," ",'Raw Data'!E1481)</f>
        <v xml:space="preserve"> </v>
      </c>
      <c r="E1477" s="63" t="str">
        <f>IF('Raw Data'!B1481=0," ",MIN('Raw Data'!G1481:JP1481))</f>
        <v xml:space="preserve"> </v>
      </c>
      <c r="F1477" s="63" t="str">
        <f>IF('Raw Data'!B1481=0," ",AVERAGE('Raw Data'!G1481:JP1481))</f>
        <v xml:space="preserve"> </v>
      </c>
      <c r="G1477" s="63" t="str">
        <f>IF('Raw Data'!B1481=0," ",MAX('Raw Data'!G1481:JP1481))</f>
        <v xml:space="preserve"> </v>
      </c>
      <c r="H1477" s="63" t="str">
        <f>IF('Raw Data'!B1481=0," ",_xlfn.STDEV.S('Raw Data'!G1481:JP1481))</f>
        <v xml:space="preserve"> </v>
      </c>
      <c r="I1477" s="64" t="str">
        <f>IF('Raw Data'!B1481=0," ",(D1477+C1477)/2)</f>
        <v xml:space="preserve"> </v>
      </c>
      <c r="J1477" s="65" t="str">
        <f>IF('Raw Data'!B1481=0," ",IF(H1477=0,9999,MIN((F1477-C1477),(D1477-F1477))/3/H1477))</f>
        <v xml:space="preserve"> </v>
      </c>
      <c r="K1477" s="60" t="str">
        <f>IF('Raw Data'!B1481=0," ",IF(O1477="Yes",J1477-$K$6,J1477-$K$5))</f>
        <v xml:space="preserve"> </v>
      </c>
      <c r="L1477" s="66" t="str">
        <f>IF('Raw Data'!B1481=0," ",IF(I1477="ND","ND",2*(F1477-I1477)/(D1477-C1477)))</f>
        <v xml:space="preserve"> </v>
      </c>
      <c r="M1477" s="60" t="str">
        <f t="shared" si="23"/>
        <v xml:space="preserve"> </v>
      </c>
      <c r="N1477" s="59" t="str">
        <f>IF('Raw Data'!B1481=0," ",IF(O1477="Yes",IF(J1477&gt;$K$6,"OK","NOK"),IF(J1477&gt;$K$5,"OK","NOK")))</f>
        <v xml:space="preserve"> </v>
      </c>
      <c r="O1477" s="67" t="str">
        <f>IF('Raw Data'!B1481=0," ","No")</f>
        <v xml:space="preserve"> </v>
      </c>
      <c r="P1477" s="61" t="str">
        <f>IF('Raw Data'!B1481=0," ",'Raw Data'!F1481 &amp; ".")</f>
        <v xml:space="preserve"> </v>
      </c>
    </row>
    <row r="1478" spans="1:16" x14ac:dyDescent="0.2">
      <c r="A1478" s="62" t="str">
        <f>IF('Raw Data'!B1482=0,"",'Raw Data'!B1482)</f>
        <v/>
      </c>
      <c r="B1478" s="62" t="str">
        <f>IF('Raw Data'!B1482=0,"",'Raw Data'!C1482)</f>
        <v/>
      </c>
      <c r="C1478" s="63" t="str">
        <f>IF('Raw Data'!B1482=0," ",'Raw Data'!D1482)</f>
        <v xml:space="preserve"> </v>
      </c>
      <c r="D1478" s="63" t="str">
        <f>IF('Raw Data'!B1482=0," ",'Raw Data'!E1482)</f>
        <v xml:space="preserve"> </v>
      </c>
      <c r="E1478" s="63" t="str">
        <f>IF('Raw Data'!B1482=0," ",MIN('Raw Data'!G1482:JP1482))</f>
        <v xml:space="preserve"> </v>
      </c>
      <c r="F1478" s="63" t="str">
        <f>IF('Raw Data'!B1482=0," ",AVERAGE('Raw Data'!G1482:JP1482))</f>
        <v xml:space="preserve"> </v>
      </c>
      <c r="G1478" s="63" t="str">
        <f>IF('Raw Data'!B1482=0," ",MAX('Raw Data'!G1482:JP1482))</f>
        <v xml:space="preserve"> </v>
      </c>
      <c r="H1478" s="63" t="str">
        <f>IF('Raw Data'!B1482=0," ",_xlfn.STDEV.S('Raw Data'!G1482:JP1482))</f>
        <v xml:space="preserve"> </v>
      </c>
      <c r="I1478" s="64" t="str">
        <f>IF('Raw Data'!B1482=0," ",(D1478+C1478)/2)</f>
        <v xml:space="preserve"> </v>
      </c>
      <c r="J1478" s="65" t="str">
        <f>IF('Raw Data'!B1482=0," ",IF(H1478=0,9999,MIN((F1478-C1478),(D1478-F1478))/3/H1478))</f>
        <v xml:space="preserve"> </v>
      </c>
      <c r="K1478" s="60" t="str">
        <f>IF('Raw Data'!B1482=0," ",IF(O1478="Yes",J1478-$K$6,J1478-$K$5))</f>
        <v xml:space="preserve"> </v>
      </c>
      <c r="L1478" s="66" t="str">
        <f>IF('Raw Data'!B1482=0," ",IF(I1478="ND","ND",2*(F1478-I1478)/(D1478-C1478)))</f>
        <v xml:space="preserve"> </v>
      </c>
      <c r="M1478" s="60" t="str">
        <f t="shared" si="23"/>
        <v xml:space="preserve"> </v>
      </c>
      <c r="N1478" s="59" t="str">
        <f>IF('Raw Data'!B1482=0," ",IF(O1478="Yes",IF(J1478&gt;$K$6,"OK","NOK"),IF(J1478&gt;$K$5,"OK","NOK")))</f>
        <v xml:space="preserve"> </v>
      </c>
      <c r="O1478" s="67" t="str">
        <f>IF('Raw Data'!B1482=0," ","No")</f>
        <v xml:space="preserve"> </v>
      </c>
      <c r="P1478" s="61" t="str">
        <f>IF('Raw Data'!B1482=0," ",'Raw Data'!F1482 &amp; ".")</f>
        <v xml:space="preserve"> </v>
      </c>
    </row>
    <row r="1479" spans="1:16" x14ac:dyDescent="0.2">
      <c r="A1479" s="62" t="str">
        <f>IF('Raw Data'!B1483=0,"",'Raw Data'!B1483)</f>
        <v/>
      </c>
      <c r="B1479" s="62" t="str">
        <f>IF('Raw Data'!B1483=0,"",'Raw Data'!C1483)</f>
        <v/>
      </c>
      <c r="C1479" s="63" t="str">
        <f>IF('Raw Data'!B1483=0," ",'Raw Data'!D1483)</f>
        <v xml:space="preserve"> </v>
      </c>
      <c r="D1479" s="63" t="str">
        <f>IF('Raw Data'!B1483=0," ",'Raw Data'!E1483)</f>
        <v xml:space="preserve"> </v>
      </c>
      <c r="E1479" s="63" t="str">
        <f>IF('Raw Data'!B1483=0," ",MIN('Raw Data'!G1483:JP1483))</f>
        <v xml:space="preserve"> </v>
      </c>
      <c r="F1479" s="63" t="str">
        <f>IF('Raw Data'!B1483=0," ",AVERAGE('Raw Data'!G1483:JP1483))</f>
        <v xml:space="preserve"> </v>
      </c>
      <c r="G1479" s="63" t="str">
        <f>IF('Raw Data'!B1483=0," ",MAX('Raw Data'!G1483:JP1483))</f>
        <v xml:space="preserve"> </v>
      </c>
      <c r="H1479" s="63" t="str">
        <f>IF('Raw Data'!B1483=0," ",_xlfn.STDEV.S('Raw Data'!G1483:JP1483))</f>
        <v xml:space="preserve"> </v>
      </c>
      <c r="I1479" s="64" t="str">
        <f>IF('Raw Data'!B1483=0," ",(D1479+C1479)/2)</f>
        <v xml:space="preserve"> </v>
      </c>
      <c r="J1479" s="65" t="str">
        <f>IF('Raw Data'!B1483=0," ",IF(H1479=0,9999,MIN((F1479-C1479),(D1479-F1479))/3/H1479))</f>
        <v xml:space="preserve"> </v>
      </c>
      <c r="K1479" s="60" t="str">
        <f>IF('Raw Data'!B1483=0," ",IF(O1479="Yes",J1479-$K$6,J1479-$K$5))</f>
        <v xml:space="preserve"> </v>
      </c>
      <c r="L1479" s="66" t="str">
        <f>IF('Raw Data'!B1483=0," ",IF(I1479="ND","ND",2*(F1479-I1479)/(D1479-C1479)))</f>
        <v xml:space="preserve"> </v>
      </c>
      <c r="M1479" s="60" t="str">
        <f t="shared" si="23"/>
        <v xml:space="preserve"> </v>
      </c>
      <c r="N1479" s="59" t="str">
        <f>IF('Raw Data'!B1483=0," ",IF(O1479="Yes",IF(J1479&gt;$K$6,"OK","NOK"),IF(J1479&gt;$K$5,"OK","NOK")))</f>
        <v xml:space="preserve"> </v>
      </c>
      <c r="O1479" s="67" t="str">
        <f>IF('Raw Data'!B1483=0," ","No")</f>
        <v xml:space="preserve"> </v>
      </c>
      <c r="P1479" s="61" t="str">
        <f>IF('Raw Data'!B1483=0," ",'Raw Data'!F1483 &amp; ".")</f>
        <v xml:space="preserve"> </v>
      </c>
    </row>
    <row r="1480" spans="1:16" x14ac:dyDescent="0.2">
      <c r="A1480" s="62" t="str">
        <f>IF('Raw Data'!B1484=0,"",'Raw Data'!B1484)</f>
        <v/>
      </c>
      <c r="B1480" s="62" t="str">
        <f>IF('Raw Data'!B1484=0,"",'Raw Data'!C1484)</f>
        <v/>
      </c>
      <c r="C1480" s="63" t="str">
        <f>IF('Raw Data'!B1484=0," ",'Raw Data'!D1484)</f>
        <v xml:space="preserve"> </v>
      </c>
      <c r="D1480" s="63" t="str">
        <f>IF('Raw Data'!B1484=0," ",'Raw Data'!E1484)</f>
        <v xml:space="preserve"> </v>
      </c>
      <c r="E1480" s="63" t="str">
        <f>IF('Raw Data'!B1484=0," ",MIN('Raw Data'!G1484:JP1484))</f>
        <v xml:space="preserve"> </v>
      </c>
      <c r="F1480" s="63" t="str">
        <f>IF('Raw Data'!B1484=0," ",AVERAGE('Raw Data'!G1484:JP1484))</f>
        <v xml:space="preserve"> </v>
      </c>
      <c r="G1480" s="63" t="str">
        <f>IF('Raw Data'!B1484=0," ",MAX('Raw Data'!G1484:JP1484))</f>
        <v xml:space="preserve"> </v>
      </c>
      <c r="H1480" s="63" t="str">
        <f>IF('Raw Data'!B1484=0," ",_xlfn.STDEV.S('Raw Data'!G1484:JP1484))</f>
        <v xml:space="preserve"> </v>
      </c>
      <c r="I1480" s="64" t="str">
        <f>IF('Raw Data'!B1484=0," ",(D1480+C1480)/2)</f>
        <v xml:space="preserve"> </v>
      </c>
      <c r="J1480" s="65" t="str">
        <f>IF('Raw Data'!B1484=0," ",IF(H1480=0,9999,MIN((F1480-C1480),(D1480-F1480))/3/H1480))</f>
        <v xml:space="preserve"> </v>
      </c>
      <c r="K1480" s="60" t="str">
        <f>IF('Raw Data'!B1484=0," ",IF(O1480="Yes",J1480-$K$6,J1480-$K$5))</f>
        <v xml:space="preserve"> </v>
      </c>
      <c r="L1480" s="66" t="str">
        <f>IF('Raw Data'!B1484=0," ",IF(I1480="ND","ND",2*(F1480-I1480)/(D1480-C1480)))</f>
        <v xml:space="preserve"> </v>
      </c>
      <c r="M1480" s="60" t="str">
        <f t="shared" si="23"/>
        <v xml:space="preserve"> </v>
      </c>
      <c r="N1480" s="59" t="str">
        <f>IF('Raw Data'!B1484=0," ",IF(O1480="Yes",IF(J1480&gt;$K$6,"OK","NOK"),IF(J1480&gt;$K$5,"OK","NOK")))</f>
        <v xml:space="preserve"> </v>
      </c>
      <c r="O1480" s="67" t="str">
        <f>IF('Raw Data'!B1484=0," ","No")</f>
        <v xml:space="preserve"> </v>
      </c>
      <c r="P1480" s="61" t="str">
        <f>IF('Raw Data'!B1484=0," ",'Raw Data'!F1484 &amp; ".")</f>
        <v xml:space="preserve"> </v>
      </c>
    </row>
    <row r="1481" spans="1:16" x14ac:dyDescent="0.2">
      <c r="A1481" s="62" t="str">
        <f>IF('Raw Data'!B1485=0,"",'Raw Data'!B1485)</f>
        <v/>
      </c>
      <c r="B1481" s="62" t="str">
        <f>IF('Raw Data'!B1485=0,"",'Raw Data'!C1485)</f>
        <v/>
      </c>
      <c r="C1481" s="63" t="str">
        <f>IF('Raw Data'!B1485=0," ",'Raw Data'!D1485)</f>
        <v xml:space="preserve"> </v>
      </c>
      <c r="D1481" s="63" t="str">
        <f>IF('Raw Data'!B1485=0," ",'Raw Data'!E1485)</f>
        <v xml:space="preserve"> </v>
      </c>
      <c r="E1481" s="63" t="str">
        <f>IF('Raw Data'!B1485=0," ",MIN('Raw Data'!G1485:JP1485))</f>
        <v xml:space="preserve"> </v>
      </c>
      <c r="F1481" s="63" t="str">
        <f>IF('Raw Data'!B1485=0," ",AVERAGE('Raw Data'!G1485:JP1485))</f>
        <v xml:space="preserve"> </v>
      </c>
      <c r="G1481" s="63" t="str">
        <f>IF('Raw Data'!B1485=0," ",MAX('Raw Data'!G1485:JP1485))</f>
        <v xml:space="preserve"> </v>
      </c>
      <c r="H1481" s="63" t="str">
        <f>IF('Raw Data'!B1485=0," ",_xlfn.STDEV.S('Raw Data'!G1485:JP1485))</f>
        <v xml:space="preserve"> </v>
      </c>
      <c r="I1481" s="64" t="str">
        <f>IF('Raw Data'!B1485=0," ",(D1481+C1481)/2)</f>
        <v xml:space="preserve"> </v>
      </c>
      <c r="J1481" s="65" t="str">
        <f>IF('Raw Data'!B1485=0," ",IF(H1481=0,9999,MIN((F1481-C1481),(D1481-F1481))/3/H1481))</f>
        <v xml:space="preserve"> </v>
      </c>
      <c r="K1481" s="60" t="str">
        <f>IF('Raw Data'!B1485=0," ",IF(O1481="Yes",J1481-$K$6,J1481-$K$5))</f>
        <v xml:space="preserve"> </v>
      </c>
      <c r="L1481" s="66" t="str">
        <f>IF('Raw Data'!B1485=0," ",IF(I1481="ND","ND",2*(F1481-I1481)/(D1481-C1481)))</f>
        <v xml:space="preserve"> </v>
      </c>
      <c r="M1481" s="60" t="str">
        <f t="shared" si="23"/>
        <v xml:space="preserve"> </v>
      </c>
      <c r="N1481" s="59" t="str">
        <f>IF('Raw Data'!B1485=0," ",IF(O1481="Yes",IF(J1481&gt;$K$6,"OK","NOK"),IF(J1481&gt;$K$5,"OK","NOK")))</f>
        <v xml:space="preserve"> </v>
      </c>
      <c r="O1481" s="67" t="str">
        <f>IF('Raw Data'!B1485=0," ","No")</f>
        <v xml:space="preserve"> </v>
      </c>
      <c r="P1481" s="61" t="str">
        <f>IF('Raw Data'!B1485=0," ",'Raw Data'!F1485 &amp; ".")</f>
        <v xml:space="preserve"> </v>
      </c>
    </row>
    <row r="1482" spans="1:16" x14ac:dyDescent="0.2">
      <c r="A1482" s="62" t="str">
        <f>IF('Raw Data'!B1486=0,"",'Raw Data'!B1486)</f>
        <v/>
      </c>
      <c r="B1482" s="62" t="str">
        <f>IF('Raw Data'!B1486=0,"",'Raw Data'!C1486)</f>
        <v/>
      </c>
      <c r="C1482" s="63" t="str">
        <f>IF('Raw Data'!B1486=0," ",'Raw Data'!D1486)</f>
        <v xml:space="preserve"> </v>
      </c>
      <c r="D1482" s="63" t="str">
        <f>IF('Raw Data'!B1486=0," ",'Raw Data'!E1486)</f>
        <v xml:space="preserve"> </v>
      </c>
      <c r="E1482" s="63" t="str">
        <f>IF('Raw Data'!B1486=0," ",MIN('Raw Data'!G1486:JP1486))</f>
        <v xml:space="preserve"> </v>
      </c>
      <c r="F1482" s="63" t="str">
        <f>IF('Raw Data'!B1486=0," ",AVERAGE('Raw Data'!G1486:JP1486))</f>
        <v xml:space="preserve"> </v>
      </c>
      <c r="G1482" s="63" t="str">
        <f>IF('Raw Data'!B1486=0," ",MAX('Raw Data'!G1486:JP1486))</f>
        <v xml:space="preserve"> </v>
      </c>
      <c r="H1482" s="63" t="str">
        <f>IF('Raw Data'!B1486=0," ",_xlfn.STDEV.S('Raw Data'!G1486:JP1486))</f>
        <v xml:space="preserve"> </v>
      </c>
      <c r="I1482" s="64" t="str">
        <f>IF('Raw Data'!B1486=0," ",(D1482+C1482)/2)</f>
        <v xml:space="preserve"> </v>
      </c>
      <c r="J1482" s="65" t="str">
        <f>IF('Raw Data'!B1486=0," ",IF(H1482=0,9999,MIN((F1482-C1482),(D1482-F1482))/3/H1482))</f>
        <v xml:space="preserve"> </v>
      </c>
      <c r="K1482" s="60" t="str">
        <f>IF('Raw Data'!B1486=0," ",IF(O1482="Yes",J1482-$K$6,J1482-$K$5))</f>
        <v xml:space="preserve"> </v>
      </c>
      <c r="L1482" s="66" t="str">
        <f>IF('Raw Data'!B1486=0," ",IF(I1482="ND","ND",2*(F1482-I1482)/(D1482-C1482)))</f>
        <v xml:space="preserve"> </v>
      </c>
      <c r="M1482" s="60" t="str">
        <f t="shared" ref="M1482:M1545" si="24">L1482</f>
        <v xml:space="preserve"> </v>
      </c>
      <c r="N1482" s="59" t="str">
        <f>IF('Raw Data'!B1486=0," ",IF(O1482="Yes",IF(J1482&gt;$K$6,"OK","NOK"),IF(J1482&gt;$K$5,"OK","NOK")))</f>
        <v xml:space="preserve"> </v>
      </c>
      <c r="O1482" s="67" t="str">
        <f>IF('Raw Data'!B1486=0," ","No")</f>
        <v xml:space="preserve"> </v>
      </c>
      <c r="P1482" s="61" t="str">
        <f>IF('Raw Data'!B1486=0," ",'Raw Data'!F1486 &amp; ".")</f>
        <v xml:space="preserve"> </v>
      </c>
    </row>
    <row r="1483" spans="1:16" x14ac:dyDescent="0.2">
      <c r="A1483" s="62" t="str">
        <f>IF('Raw Data'!B1487=0,"",'Raw Data'!B1487)</f>
        <v/>
      </c>
      <c r="B1483" s="62" t="str">
        <f>IF('Raw Data'!B1487=0,"",'Raw Data'!C1487)</f>
        <v/>
      </c>
      <c r="C1483" s="63" t="str">
        <f>IF('Raw Data'!B1487=0," ",'Raw Data'!D1487)</f>
        <v xml:space="preserve"> </v>
      </c>
      <c r="D1483" s="63" t="str">
        <f>IF('Raw Data'!B1487=0," ",'Raw Data'!E1487)</f>
        <v xml:space="preserve"> </v>
      </c>
      <c r="E1483" s="63" t="str">
        <f>IF('Raw Data'!B1487=0," ",MIN('Raw Data'!G1487:JP1487))</f>
        <v xml:space="preserve"> </v>
      </c>
      <c r="F1483" s="63" t="str">
        <f>IF('Raw Data'!B1487=0," ",AVERAGE('Raw Data'!G1487:JP1487))</f>
        <v xml:space="preserve"> </v>
      </c>
      <c r="G1483" s="63" t="str">
        <f>IF('Raw Data'!B1487=0," ",MAX('Raw Data'!G1487:JP1487))</f>
        <v xml:space="preserve"> </v>
      </c>
      <c r="H1483" s="63" t="str">
        <f>IF('Raw Data'!B1487=0," ",_xlfn.STDEV.S('Raw Data'!G1487:JP1487))</f>
        <v xml:space="preserve"> </v>
      </c>
      <c r="I1483" s="64" t="str">
        <f>IF('Raw Data'!B1487=0," ",(D1483+C1483)/2)</f>
        <v xml:space="preserve"> </v>
      </c>
      <c r="J1483" s="65" t="str">
        <f>IF('Raw Data'!B1487=0," ",IF(H1483=0,9999,MIN((F1483-C1483),(D1483-F1483))/3/H1483))</f>
        <v xml:space="preserve"> </v>
      </c>
      <c r="K1483" s="60" t="str">
        <f>IF('Raw Data'!B1487=0," ",IF(O1483="Yes",J1483-$K$6,J1483-$K$5))</f>
        <v xml:space="preserve"> </v>
      </c>
      <c r="L1483" s="66" t="str">
        <f>IF('Raw Data'!B1487=0," ",IF(I1483="ND","ND",2*(F1483-I1483)/(D1483-C1483)))</f>
        <v xml:space="preserve"> </v>
      </c>
      <c r="M1483" s="60" t="str">
        <f t="shared" si="24"/>
        <v xml:space="preserve"> </v>
      </c>
      <c r="N1483" s="59" t="str">
        <f>IF('Raw Data'!B1487=0," ",IF(O1483="Yes",IF(J1483&gt;$K$6,"OK","NOK"),IF(J1483&gt;$K$5,"OK","NOK")))</f>
        <v xml:space="preserve"> </v>
      </c>
      <c r="O1483" s="67" t="str">
        <f>IF('Raw Data'!B1487=0," ","No")</f>
        <v xml:space="preserve"> </v>
      </c>
      <c r="P1483" s="61" t="str">
        <f>IF('Raw Data'!B1487=0," ",'Raw Data'!F1487 &amp; ".")</f>
        <v xml:space="preserve"> </v>
      </c>
    </row>
    <row r="1484" spans="1:16" x14ac:dyDescent="0.2">
      <c r="A1484" s="62" t="str">
        <f>IF('Raw Data'!B1488=0,"",'Raw Data'!B1488)</f>
        <v/>
      </c>
      <c r="B1484" s="62" t="str">
        <f>IF('Raw Data'!B1488=0,"",'Raw Data'!C1488)</f>
        <v/>
      </c>
      <c r="C1484" s="63" t="str">
        <f>IF('Raw Data'!B1488=0," ",'Raw Data'!D1488)</f>
        <v xml:space="preserve"> </v>
      </c>
      <c r="D1484" s="63" t="str">
        <f>IF('Raw Data'!B1488=0," ",'Raw Data'!E1488)</f>
        <v xml:space="preserve"> </v>
      </c>
      <c r="E1484" s="63" t="str">
        <f>IF('Raw Data'!B1488=0," ",MIN('Raw Data'!G1488:JP1488))</f>
        <v xml:space="preserve"> </v>
      </c>
      <c r="F1484" s="63" t="str">
        <f>IF('Raw Data'!B1488=0," ",AVERAGE('Raw Data'!G1488:JP1488))</f>
        <v xml:space="preserve"> </v>
      </c>
      <c r="G1484" s="63" t="str">
        <f>IF('Raw Data'!B1488=0," ",MAX('Raw Data'!G1488:JP1488))</f>
        <v xml:space="preserve"> </v>
      </c>
      <c r="H1484" s="63" t="str">
        <f>IF('Raw Data'!B1488=0," ",_xlfn.STDEV.S('Raw Data'!G1488:JP1488))</f>
        <v xml:space="preserve"> </v>
      </c>
      <c r="I1484" s="64" t="str">
        <f>IF('Raw Data'!B1488=0," ",(D1484+C1484)/2)</f>
        <v xml:space="preserve"> </v>
      </c>
      <c r="J1484" s="65" t="str">
        <f>IF('Raw Data'!B1488=0," ",IF(H1484=0,9999,MIN((F1484-C1484),(D1484-F1484))/3/H1484))</f>
        <v xml:space="preserve"> </v>
      </c>
      <c r="K1484" s="60" t="str">
        <f>IF('Raw Data'!B1488=0," ",IF(O1484="Yes",J1484-$K$6,J1484-$K$5))</f>
        <v xml:space="preserve"> </v>
      </c>
      <c r="L1484" s="66" t="str">
        <f>IF('Raw Data'!B1488=0," ",IF(I1484="ND","ND",2*(F1484-I1484)/(D1484-C1484)))</f>
        <v xml:space="preserve"> </v>
      </c>
      <c r="M1484" s="60" t="str">
        <f t="shared" si="24"/>
        <v xml:space="preserve"> </v>
      </c>
      <c r="N1484" s="59" t="str">
        <f>IF('Raw Data'!B1488=0," ",IF(O1484="Yes",IF(J1484&gt;$K$6,"OK","NOK"),IF(J1484&gt;$K$5,"OK","NOK")))</f>
        <v xml:space="preserve"> </v>
      </c>
      <c r="O1484" s="67" t="str">
        <f>IF('Raw Data'!B1488=0," ","No")</f>
        <v xml:space="preserve"> </v>
      </c>
      <c r="P1484" s="61" t="str">
        <f>IF('Raw Data'!B1488=0," ",'Raw Data'!F1488 &amp; ".")</f>
        <v xml:space="preserve"> </v>
      </c>
    </row>
    <row r="1485" spans="1:16" x14ac:dyDescent="0.2">
      <c r="A1485" s="62" t="str">
        <f>IF('Raw Data'!B1489=0,"",'Raw Data'!B1489)</f>
        <v/>
      </c>
      <c r="B1485" s="62" t="str">
        <f>IF('Raw Data'!B1489=0,"",'Raw Data'!C1489)</f>
        <v/>
      </c>
      <c r="C1485" s="63" t="str">
        <f>IF('Raw Data'!B1489=0," ",'Raw Data'!D1489)</f>
        <v xml:space="preserve"> </v>
      </c>
      <c r="D1485" s="63" t="str">
        <f>IF('Raw Data'!B1489=0," ",'Raw Data'!E1489)</f>
        <v xml:space="preserve"> </v>
      </c>
      <c r="E1485" s="63" t="str">
        <f>IF('Raw Data'!B1489=0," ",MIN('Raw Data'!G1489:JP1489))</f>
        <v xml:space="preserve"> </v>
      </c>
      <c r="F1485" s="63" t="str">
        <f>IF('Raw Data'!B1489=0," ",AVERAGE('Raw Data'!G1489:JP1489))</f>
        <v xml:space="preserve"> </v>
      </c>
      <c r="G1485" s="63" t="str">
        <f>IF('Raw Data'!B1489=0," ",MAX('Raw Data'!G1489:JP1489))</f>
        <v xml:space="preserve"> </v>
      </c>
      <c r="H1485" s="63" t="str">
        <f>IF('Raw Data'!B1489=0," ",_xlfn.STDEV.S('Raw Data'!G1489:JP1489))</f>
        <v xml:space="preserve"> </v>
      </c>
      <c r="I1485" s="64" t="str">
        <f>IF('Raw Data'!B1489=0," ",(D1485+C1485)/2)</f>
        <v xml:space="preserve"> </v>
      </c>
      <c r="J1485" s="65" t="str">
        <f>IF('Raw Data'!B1489=0," ",IF(H1485=0,9999,MIN((F1485-C1485),(D1485-F1485))/3/H1485))</f>
        <v xml:space="preserve"> </v>
      </c>
      <c r="K1485" s="60" t="str">
        <f>IF('Raw Data'!B1489=0," ",IF(O1485="Yes",J1485-$K$6,J1485-$K$5))</f>
        <v xml:space="preserve"> </v>
      </c>
      <c r="L1485" s="66" t="str">
        <f>IF('Raw Data'!B1489=0," ",IF(I1485="ND","ND",2*(F1485-I1485)/(D1485-C1485)))</f>
        <v xml:space="preserve"> </v>
      </c>
      <c r="M1485" s="60" t="str">
        <f t="shared" si="24"/>
        <v xml:space="preserve"> </v>
      </c>
      <c r="N1485" s="59" t="str">
        <f>IF('Raw Data'!B1489=0," ",IF(O1485="Yes",IF(J1485&gt;$K$6,"OK","NOK"),IF(J1485&gt;$K$5,"OK","NOK")))</f>
        <v xml:space="preserve"> </v>
      </c>
      <c r="O1485" s="67" t="str">
        <f>IF('Raw Data'!B1489=0," ","No")</f>
        <v xml:space="preserve"> </v>
      </c>
      <c r="P1485" s="61" t="str">
        <f>IF('Raw Data'!B1489=0," ",'Raw Data'!F1489 &amp; ".")</f>
        <v xml:space="preserve"> </v>
      </c>
    </row>
    <row r="1486" spans="1:16" x14ac:dyDescent="0.2">
      <c r="A1486" s="62" t="str">
        <f>IF('Raw Data'!B1490=0,"",'Raw Data'!B1490)</f>
        <v/>
      </c>
      <c r="B1486" s="62" t="str">
        <f>IF('Raw Data'!B1490=0,"",'Raw Data'!C1490)</f>
        <v/>
      </c>
      <c r="C1486" s="63" t="str">
        <f>IF('Raw Data'!B1490=0," ",'Raw Data'!D1490)</f>
        <v xml:space="preserve"> </v>
      </c>
      <c r="D1486" s="63" t="str">
        <f>IF('Raw Data'!B1490=0," ",'Raw Data'!E1490)</f>
        <v xml:space="preserve"> </v>
      </c>
      <c r="E1486" s="63" t="str">
        <f>IF('Raw Data'!B1490=0," ",MIN('Raw Data'!G1490:JP1490))</f>
        <v xml:space="preserve"> </v>
      </c>
      <c r="F1486" s="63" t="str">
        <f>IF('Raw Data'!B1490=0," ",AVERAGE('Raw Data'!G1490:JP1490))</f>
        <v xml:space="preserve"> </v>
      </c>
      <c r="G1486" s="63" t="str">
        <f>IF('Raw Data'!B1490=0," ",MAX('Raw Data'!G1490:JP1490))</f>
        <v xml:space="preserve"> </v>
      </c>
      <c r="H1486" s="63" t="str">
        <f>IF('Raw Data'!B1490=0," ",_xlfn.STDEV.S('Raw Data'!G1490:JP1490))</f>
        <v xml:space="preserve"> </v>
      </c>
      <c r="I1486" s="64" t="str">
        <f>IF('Raw Data'!B1490=0," ",(D1486+C1486)/2)</f>
        <v xml:space="preserve"> </v>
      </c>
      <c r="J1486" s="65" t="str">
        <f>IF('Raw Data'!B1490=0," ",IF(H1486=0,9999,MIN((F1486-C1486),(D1486-F1486))/3/H1486))</f>
        <v xml:space="preserve"> </v>
      </c>
      <c r="K1486" s="60" t="str">
        <f>IF('Raw Data'!B1490=0," ",IF(O1486="Yes",J1486-$K$6,J1486-$K$5))</f>
        <v xml:space="preserve"> </v>
      </c>
      <c r="L1486" s="66" t="str">
        <f>IF('Raw Data'!B1490=0," ",IF(I1486="ND","ND",2*(F1486-I1486)/(D1486-C1486)))</f>
        <v xml:space="preserve"> </v>
      </c>
      <c r="M1486" s="60" t="str">
        <f t="shared" si="24"/>
        <v xml:space="preserve"> </v>
      </c>
      <c r="N1486" s="59" t="str">
        <f>IF('Raw Data'!B1490=0," ",IF(O1486="Yes",IF(J1486&gt;$K$6,"OK","NOK"),IF(J1486&gt;$K$5,"OK","NOK")))</f>
        <v xml:space="preserve"> </v>
      </c>
      <c r="O1486" s="67" t="str">
        <f>IF('Raw Data'!B1490=0," ","No")</f>
        <v xml:space="preserve"> </v>
      </c>
      <c r="P1486" s="61" t="str">
        <f>IF('Raw Data'!B1490=0," ",'Raw Data'!F1490 &amp; ".")</f>
        <v xml:space="preserve"> </v>
      </c>
    </row>
    <row r="1487" spans="1:16" x14ac:dyDescent="0.2">
      <c r="A1487" s="62" t="str">
        <f>IF('Raw Data'!B1491=0,"",'Raw Data'!B1491)</f>
        <v/>
      </c>
      <c r="B1487" s="62" t="str">
        <f>IF('Raw Data'!B1491=0,"",'Raw Data'!C1491)</f>
        <v/>
      </c>
      <c r="C1487" s="63" t="str">
        <f>IF('Raw Data'!B1491=0," ",'Raw Data'!D1491)</f>
        <v xml:space="preserve"> </v>
      </c>
      <c r="D1487" s="63" t="str">
        <f>IF('Raw Data'!B1491=0," ",'Raw Data'!E1491)</f>
        <v xml:space="preserve"> </v>
      </c>
      <c r="E1487" s="63" t="str">
        <f>IF('Raw Data'!B1491=0," ",MIN('Raw Data'!G1491:JP1491))</f>
        <v xml:space="preserve"> </v>
      </c>
      <c r="F1487" s="63" t="str">
        <f>IF('Raw Data'!B1491=0," ",AVERAGE('Raw Data'!G1491:JP1491))</f>
        <v xml:space="preserve"> </v>
      </c>
      <c r="G1487" s="63" t="str">
        <f>IF('Raw Data'!B1491=0," ",MAX('Raw Data'!G1491:JP1491))</f>
        <v xml:space="preserve"> </v>
      </c>
      <c r="H1487" s="63" t="str">
        <f>IF('Raw Data'!B1491=0," ",_xlfn.STDEV.S('Raw Data'!G1491:JP1491))</f>
        <v xml:space="preserve"> </v>
      </c>
      <c r="I1487" s="64" t="str">
        <f>IF('Raw Data'!B1491=0," ",(D1487+C1487)/2)</f>
        <v xml:space="preserve"> </v>
      </c>
      <c r="J1487" s="65" t="str">
        <f>IF('Raw Data'!B1491=0," ",IF(H1487=0,9999,MIN((F1487-C1487),(D1487-F1487))/3/H1487))</f>
        <v xml:space="preserve"> </v>
      </c>
      <c r="K1487" s="60" t="str">
        <f>IF('Raw Data'!B1491=0," ",IF(O1487="Yes",J1487-$K$6,J1487-$K$5))</f>
        <v xml:space="preserve"> </v>
      </c>
      <c r="L1487" s="66" t="str">
        <f>IF('Raw Data'!B1491=0," ",IF(I1487="ND","ND",2*(F1487-I1487)/(D1487-C1487)))</f>
        <v xml:space="preserve"> </v>
      </c>
      <c r="M1487" s="60" t="str">
        <f t="shared" si="24"/>
        <v xml:space="preserve"> </v>
      </c>
      <c r="N1487" s="59" t="str">
        <f>IF('Raw Data'!B1491=0," ",IF(O1487="Yes",IF(J1487&gt;$K$6,"OK","NOK"),IF(J1487&gt;$K$5,"OK","NOK")))</f>
        <v xml:space="preserve"> </v>
      </c>
      <c r="O1487" s="67" t="str">
        <f>IF('Raw Data'!B1491=0," ","No")</f>
        <v xml:space="preserve"> </v>
      </c>
      <c r="P1487" s="61" t="str">
        <f>IF('Raw Data'!B1491=0," ",'Raw Data'!F1491 &amp; ".")</f>
        <v xml:space="preserve"> </v>
      </c>
    </row>
    <row r="1488" spans="1:16" x14ac:dyDescent="0.2">
      <c r="A1488" s="62" t="str">
        <f>IF('Raw Data'!B1492=0,"",'Raw Data'!B1492)</f>
        <v/>
      </c>
      <c r="B1488" s="62" t="str">
        <f>IF('Raw Data'!B1492=0,"",'Raw Data'!C1492)</f>
        <v/>
      </c>
      <c r="C1488" s="63" t="str">
        <f>IF('Raw Data'!B1492=0," ",'Raw Data'!D1492)</f>
        <v xml:space="preserve"> </v>
      </c>
      <c r="D1488" s="63" t="str">
        <f>IF('Raw Data'!B1492=0," ",'Raw Data'!E1492)</f>
        <v xml:space="preserve"> </v>
      </c>
      <c r="E1488" s="63" t="str">
        <f>IF('Raw Data'!B1492=0," ",MIN('Raw Data'!G1492:JP1492))</f>
        <v xml:space="preserve"> </v>
      </c>
      <c r="F1488" s="63" t="str">
        <f>IF('Raw Data'!B1492=0," ",AVERAGE('Raw Data'!G1492:JP1492))</f>
        <v xml:space="preserve"> </v>
      </c>
      <c r="G1488" s="63" t="str">
        <f>IF('Raw Data'!B1492=0," ",MAX('Raw Data'!G1492:JP1492))</f>
        <v xml:space="preserve"> </v>
      </c>
      <c r="H1488" s="63" t="str">
        <f>IF('Raw Data'!B1492=0," ",_xlfn.STDEV.S('Raw Data'!G1492:JP1492))</f>
        <v xml:space="preserve"> </v>
      </c>
      <c r="I1488" s="64" t="str">
        <f>IF('Raw Data'!B1492=0," ",(D1488+C1488)/2)</f>
        <v xml:space="preserve"> </v>
      </c>
      <c r="J1488" s="65" t="str">
        <f>IF('Raw Data'!B1492=0," ",IF(H1488=0,9999,MIN((F1488-C1488),(D1488-F1488))/3/H1488))</f>
        <v xml:space="preserve"> </v>
      </c>
      <c r="K1488" s="60" t="str">
        <f>IF('Raw Data'!B1492=0," ",IF(O1488="Yes",J1488-$K$6,J1488-$K$5))</f>
        <v xml:space="preserve"> </v>
      </c>
      <c r="L1488" s="66" t="str">
        <f>IF('Raw Data'!B1492=0," ",IF(I1488="ND","ND",2*(F1488-I1488)/(D1488-C1488)))</f>
        <v xml:space="preserve"> </v>
      </c>
      <c r="M1488" s="60" t="str">
        <f t="shared" si="24"/>
        <v xml:space="preserve"> </v>
      </c>
      <c r="N1488" s="59" t="str">
        <f>IF('Raw Data'!B1492=0," ",IF(O1488="Yes",IF(J1488&gt;$K$6,"OK","NOK"),IF(J1488&gt;$K$5,"OK","NOK")))</f>
        <v xml:space="preserve"> </v>
      </c>
      <c r="O1488" s="67" t="str">
        <f>IF('Raw Data'!B1492=0," ","No")</f>
        <v xml:space="preserve"> </v>
      </c>
      <c r="P1488" s="61" t="str">
        <f>IF('Raw Data'!B1492=0," ",'Raw Data'!F1492 &amp; ".")</f>
        <v xml:space="preserve"> </v>
      </c>
    </row>
    <row r="1489" spans="1:16" x14ac:dyDescent="0.2">
      <c r="A1489" s="62" t="str">
        <f>IF('Raw Data'!B1493=0,"",'Raw Data'!B1493)</f>
        <v/>
      </c>
      <c r="B1489" s="62" t="str">
        <f>IF('Raw Data'!B1493=0,"",'Raw Data'!C1493)</f>
        <v/>
      </c>
      <c r="C1489" s="63" t="str">
        <f>IF('Raw Data'!B1493=0," ",'Raw Data'!D1493)</f>
        <v xml:space="preserve"> </v>
      </c>
      <c r="D1489" s="63" t="str">
        <f>IF('Raw Data'!B1493=0," ",'Raw Data'!E1493)</f>
        <v xml:space="preserve"> </v>
      </c>
      <c r="E1489" s="63" t="str">
        <f>IF('Raw Data'!B1493=0," ",MIN('Raw Data'!G1493:JP1493))</f>
        <v xml:space="preserve"> </v>
      </c>
      <c r="F1489" s="63" t="str">
        <f>IF('Raw Data'!B1493=0," ",AVERAGE('Raw Data'!G1493:JP1493))</f>
        <v xml:space="preserve"> </v>
      </c>
      <c r="G1489" s="63" t="str">
        <f>IF('Raw Data'!B1493=0," ",MAX('Raw Data'!G1493:JP1493))</f>
        <v xml:space="preserve"> </v>
      </c>
      <c r="H1489" s="63" t="str">
        <f>IF('Raw Data'!B1493=0," ",_xlfn.STDEV.S('Raw Data'!G1493:JP1493))</f>
        <v xml:space="preserve"> </v>
      </c>
      <c r="I1489" s="64" t="str">
        <f>IF('Raw Data'!B1493=0," ",(D1489+C1489)/2)</f>
        <v xml:space="preserve"> </v>
      </c>
      <c r="J1489" s="65" t="str">
        <f>IF('Raw Data'!B1493=0," ",IF(H1489=0,9999,MIN((F1489-C1489),(D1489-F1489))/3/H1489))</f>
        <v xml:space="preserve"> </v>
      </c>
      <c r="K1489" s="60" t="str">
        <f>IF('Raw Data'!B1493=0," ",IF(O1489="Yes",J1489-$K$6,J1489-$K$5))</f>
        <v xml:space="preserve"> </v>
      </c>
      <c r="L1489" s="66" t="str">
        <f>IF('Raw Data'!B1493=0," ",IF(I1489="ND","ND",2*(F1489-I1489)/(D1489-C1489)))</f>
        <v xml:space="preserve"> </v>
      </c>
      <c r="M1489" s="60" t="str">
        <f t="shared" si="24"/>
        <v xml:space="preserve"> </v>
      </c>
      <c r="N1489" s="59" t="str">
        <f>IF('Raw Data'!B1493=0," ",IF(O1489="Yes",IF(J1489&gt;$K$6,"OK","NOK"),IF(J1489&gt;$K$5,"OK","NOK")))</f>
        <v xml:space="preserve"> </v>
      </c>
      <c r="O1489" s="67" t="str">
        <f>IF('Raw Data'!B1493=0," ","No")</f>
        <v xml:space="preserve"> </v>
      </c>
      <c r="P1489" s="61" t="str">
        <f>IF('Raw Data'!B1493=0," ",'Raw Data'!F1493 &amp; ".")</f>
        <v xml:space="preserve"> </v>
      </c>
    </row>
    <row r="1490" spans="1:16" x14ac:dyDescent="0.2">
      <c r="A1490" s="62" t="str">
        <f>IF('Raw Data'!B1494=0,"",'Raw Data'!B1494)</f>
        <v/>
      </c>
      <c r="B1490" s="62" t="str">
        <f>IF('Raw Data'!B1494=0,"",'Raw Data'!C1494)</f>
        <v/>
      </c>
      <c r="C1490" s="63" t="str">
        <f>IF('Raw Data'!B1494=0," ",'Raw Data'!D1494)</f>
        <v xml:space="preserve"> </v>
      </c>
      <c r="D1490" s="63" t="str">
        <f>IF('Raw Data'!B1494=0," ",'Raw Data'!E1494)</f>
        <v xml:space="preserve"> </v>
      </c>
      <c r="E1490" s="63" t="str">
        <f>IF('Raw Data'!B1494=0," ",MIN('Raw Data'!G1494:JP1494))</f>
        <v xml:space="preserve"> </v>
      </c>
      <c r="F1490" s="63" t="str">
        <f>IF('Raw Data'!B1494=0," ",AVERAGE('Raw Data'!G1494:JP1494))</f>
        <v xml:space="preserve"> </v>
      </c>
      <c r="G1490" s="63" t="str">
        <f>IF('Raw Data'!B1494=0," ",MAX('Raw Data'!G1494:JP1494))</f>
        <v xml:space="preserve"> </v>
      </c>
      <c r="H1490" s="63" t="str">
        <f>IF('Raw Data'!B1494=0," ",_xlfn.STDEV.S('Raw Data'!G1494:JP1494))</f>
        <v xml:space="preserve"> </v>
      </c>
      <c r="I1490" s="64" t="str">
        <f>IF('Raw Data'!B1494=0," ",(D1490+C1490)/2)</f>
        <v xml:space="preserve"> </v>
      </c>
      <c r="J1490" s="65" t="str">
        <f>IF('Raw Data'!B1494=0," ",IF(H1490=0,9999,MIN((F1490-C1490),(D1490-F1490))/3/H1490))</f>
        <v xml:space="preserve"> </v>
      </c>
      <c r="K1490" s="60" t="str">
        <f>IF('Raw Data'!B1494=0," ",IF(O1490="Yes",J1490-$K$6,J1490-$K$5))</f>
        <v xml:space="preserve"> </v>
      </c>
      <c r="L1490" s="66" t="str">
        <f>IF('Raw Data'!B1494=0," ",IF(I1490="ND","ND",2*(F1490-I1490)/(D1490-C1490)))</f>
        <v xml:space="preserve"> </v>
      </c>
      <c r="M1490" s="60" t="str">
        <f t="shared" si="24"/>
        <v xml:space="preserve"> </v>
      </c>
      <c r="N1490" s="59" t="str">
        <f>IF('Raw Data'!B1494=0," ",IF(O1490="Yes",IF(J1490&gt;$K$6,"OK","NOK"),IF(J1490&gt;$K$5,"OK","NOK")))</f>
        <v xml:space="preserve"> </v>
      </c>
      <c r="O1490" s="67" t="str">
        <f>IF('Raw Data'!B1494=0," ","No")</f>
        <v xml:space="preserve"> </v>
      </c>
      <c r="P1490" s="61" t="str">
        <f>IF('Raw Data'!B1494=0," ",'Raw Data'!F1494 &amp; ".")</f>
        <v xml:space="preserve"> </v>
      </c>
    </row>
    <row r="1491" spans="1:16" x14ac:dyDescent="0.2">
      <c r="A1491" s="62" t="str">
        <f>IF('Raw Data'!B1495=0,"",'Raw Data'!B1495)</f>
        <v/>
      </c>
      <c r="B1491" s="62" t="str">
        <f>IF('Raw Data'!B1495=0,"",'Raw Data'!C1495)</f>
        <v/>
      </c>
      <c r="C1491" s="63" t="str">
        <f>IF('Raw Data'!B1495=0," ",'Raw Data'!D1495)</f>
        <v xml:space="preserve"> </v>
      </c>
      <c r="D1491" s="63" t="str">
        <f>IF('Raw Data'!B1495=0," ",'Raw Data'!E1495)</f>
        <v xml:space="preserve"> </v>
      </c>
      <c r="E1491" s="63" t="str">
        <f>IF('Raw Data'!B1495=0," ",MIN('Raw Data'!G1495:JP1495))</f>
        <v xml:space="preserve"> </v>
      </c>
      <c r="F1491" s="63" t="str">
        <f>IF('Raw Data'!B1495=0," ",AVERAGE('Raw Data'!G1495:JP1495))</f>
        <v xml:space="preserve"> </v>
      </c>
      <c r="G1491" s="63" t="str">
        <f>IF('Raw Data'!B1495=0," ",MAX('Raw Data'!G1495:JP1495))</f>
        <v xml:space="preserve"> </v>
      </c>
      <c r="H1491" s="63" t="str">
        <f>IF('Raw Data'!B1495=0," ",_xlfn.STDEV.S('Raw Data'!G1495:JP1495))</f>
        <v xml:space="preserve"> </v>
      </c>
      <c r="I1491" s="64" t="str">
        <f>IF('Raw Data'!B1495=0," ",(D1491+C1491)/2)</f>
        <v xml:space="preserve"> </v>
      </c>
      <c r="J1491" s="65" t="str">
        <f>IF('Raw Data'!B1495=0," ",IF(H1491=0,9999,MIN((F1491-C1491),(D1491-F1491))/3/H1491))</f>
        <v xml:space="preserve"> </v>
      </c>
      <c r="K1491" s="60" t="str">
        <f>IF('Raw Data'!B1495=0," ",IF(O1491="Yes",J1491-$K$6,J1491-$K$5))</f>
        <v xml:space="preserve"> </v>
      </c>
      <c r="L1491" s="66" t="str">
        <f>IF('Raw Data'!B1495=0," ",IF(I1491="ND","ND",2*(F1491-I1491)/(D1491-C1491)))</f>
        <v xml:space="preserve"> </v>
      </c>
      <c r="M1491" s="60" t="str">
        <f t="shared" si="24"/>
        <v xml:space="preserve"> </v>
      </c>
      <c r="N1491" s="59" t="str">
        <f>IF('Raw Data'!B1495=0," ",IF(O1491="Yes",IF(J1491&gt;$K$6,"OK","NOK"),IF(J1491&gt;$K$5,"OK","NOK")))</f>
        <v xml:space="preserve"> </v>
      </c>
      <c r="O1491" s="67" t="str">
        <f>IF('Raw Data'!B1495=0," ","No")</f>
        <v xml:space="preserve"> </v>
      </c>
      <c r="P1491" s="61" t="str">
        <f>IF('Raw Data'!B1495=0," ",'Raw Data'!F1495 &amp; ".")</f>
        <v xml:space="preserve"> </v>
      </c>
    </row>
    <row r="1492" spans="1:16" x14ac:dyDescent="0.2">
      <c r="A1492" s="62" t="str">
        <f>IF('Raw Data'!B1496=0,"",'Raw Data'!B1496)</f>
        <v/>
      </c>
      <c r="B1492" s="62" t="str">
        <f>IF('Raw Data'!B1496=0,"",'Raw Data'!C1496)</f>
        <v/>
      </c>
      <c r="C1492" s="63" t="str">
        <f>IF('Raw Data'!B1496=0," ",'Raw Data'!D1496)</f>
        <v xml:space="preserve"> </v>
      </c>
      <c r="D1492" s="63" t="str">
        <f>IF('Raw Data'!B1496=0," ",'Raw Data'!E1496)</f>
        <v xml:space="preserve"> </v>
      </c>
      <c r="E1492" s="63" t="str">
        <f>IF('Raw Data'!B1496=0," ",MIN('Raw Data'!G1496:JP1496))</f>
        <v xml:space="preserve"> </v>
      </c>
      <c r="F1492" s="63" t="str">
        <f>IF('Raw Data'!B1496=0," ",AVERAGE('Raw Data'!G1496:JP1496))</f>
        <v xml:space="preserve"> </v>
      </c>
      <c r="G1492" s="63" t="str">
        <f>IF('Raw Data'!B1496=0," ",MAX('Raw Data'!G1496:JP1496))</f>
        <v xml:space="preserve"> </v>
      </c>
      <c r="H1492" s="63" t="str">
        <f>IF('Raw Data'!B1496=0," ",_xlfn.STDEV.S('Raw Data'!G1496:JP1496))</f>
        <v xml:space="preserve"> </v>
      </c>
      <c r="I1492" s="64" t="str">
        <f>IF('Raw Data'!B1496=0," ",(D1492+C1492)/2)</f>
        <v xml:space="preserve"> </v>
      </c>
      <c r="J1492" s="65" t="str">
        <f>IF('Raw Data'!B1496=0," ",IF(H1492=0,9999,MIN((F1492-C1492),(D1492-F1492))/3/H1492))</f>
        <v xml:space="preserve"> </v>
      </c>
      <c r="K1492" s="60" t="str">
        <f>IF('Raw Data'!B1496=0," ",IF(O1492="Yes",J1492-$K$6,J1492-$K$5))</f>
        <v xml:space="preserve"> </v>
      </c>
      <c r="L1492" s="66" t="str">
        <f>IF('Raw Data'!B1496=0," ",IF(I1492="ND","ND",2*(F1492-I1492)/(D1492-C1492)))</f>
        <v xml:space="preserve"> </v>
      </c>
      <c r="M1492" s="60" t="str">
        <f t="shared" si="24"/>
        <v xml:space="preserve"> </v>
      </c>
      <c r="N1492" s="59" t="str">
        <f>IF('Raw Data'!B1496=0," ",IF(O1492="Yes",IF(J1492&gt;$K$6,"OK","NOK"),IF(J1492&gt;$K$5,"OK","NOK")))</f>
        <v xml:space="preserve"> </v>
      </c>
      <c r="O1492" s="67" t="str">
        <f>IF('Raw Data'!B1496=0," ","No")</f>
        <v xml:space="preserve"> </v>
      </c>
      <c r="P1492" s="61" t="str">
        <f>IF('Raw Data'!B1496=0," ",'Raw Data'!F1496 &amp; ".")</f>
        <v xml:space="preserve"> </v>
      </c>
    </row>
    <row r="1493" spans="1:16" x14ac:dyDescent="0.2">
      <c r="A1493" s="62" t="str">
        <f>IF('Raw Data'!B1497=0,"",'Raw Data'!B1497)</f>
        <v/>
      </c>
      <c r="B1493" s="62" t="str">
        <f>IF('Raw Data'!B1497=0,"",'Raw Data'!C1497)</f>
        <v/>
      </c>
      <c r="C1493" s="63" t="str">
        <f>IF('Raw Data'!B1497=0," ",'Raw Data'!D1497)</f>
        <v xml:space="preserve"> </v>
      </c>
      <c r="D1493" s="63" t="str">
        <f>IF('Raw Data'!B1497=0," ",'Raw Data'!E1497)</f>
        <v xml:space="preserve"> </v>
      </c>
      <c r="E1493" s="63" t="str">
        <f>IF('Raw Data'!B1497=0," ",MIN('Raw Data'!G1497:JP1497))</f>
        <v xml:space="preserve"> </v>
      </c>
      <c r="F1493" s="63" t="str">
        <f>IF('Raw Data'!B1497=0," ",AVERAGE('Raw Data'!G1497:JP1497))</f>
        <v xml:space="preserve"> </v>
      </c>
      <c r="G1493" s="63" t="str">
        <f>IF('Raw Data'!B1497=0," ",MAX('Raw Data'!G1497:JP1497))</f>
        <v xml:space="preserve"> </v>
      </c>
      <c r="H1493" s="63" t="str">
        <f>IF('Raw Data'!B1497=0," ",_xlfn.STDEV.S('Raw Data'!G1497:JP1497))</f>
        <v xml:space="preserve"> </v>
      </c>
      <c r="I1493" s="64" t="str">
        <f>IF('Raw Data'!B1497=0," ",(D1493+C1493)/2)</f>
        <v xml:space="preserve"> </v>
      </c>
      <c r="J1493" s="65" t="str">
        <f>IF('Raw Data'!B1497=0," ",IF(H1493=0,9999,MIN((F1493-C1493),(D1493-F1493))/3/H1493))</f>
        <v xml:space="preserve"> </v>
      </c>
      <c r="K1493" s="60" t="str">
        <f>IF('Raw Data'!B1497=0," ",IF(O1493="Yes",J1493-$K$6,J1493-$K$5))</f>
        <v xml:space="preserve"> </v>
      </c>
      <c r="L1493" s="66" t="str">
        <f>IF('Raw Data'!B1497=0," ",IF(I1493="ND","ND",2*(F1493-I1493)/(D1493-C1493)))</f>
        <v xml:space="preserve"> </v>
      </c>
      <c r="M1493" s="60" t="str">
        <f t="shared" si="24"/>
        <v xml:space="preserve"> </v>
      </c>
      <c r="N1493" s="59" t="str">
        <f>IF('Raw Data'!B1497=0," ",IF(O1493="Yes",IF(J1493&gt;$K$6,"OK","NOK"),IF(J1493&gt;$K$5,"OK","NOK")))</f>
        <v xml:space="preserve"> </v>
      </c>
      <c r="O1493" s="67" t="str">
        <f>IF('Raw Data'!B1497=0," ","No")</f>
        <v xml:space="preserve"> </v>
      </c>
      <c r="P1493" s="61" t="str">
        <f>IF('Raw Data'!B1497=0," ",'Raw Data'!F1497 &amp; ".")</f>
        <v xml:space="preserve"> </v>
      </c>
    </row>
    <row r="1494" spans="1:16" x14ac:dyDescent="0.2">
      <c r="A1494" s="62" t="str">
        <f>IF('Raw Data'!B1498=0,"",'Raw Data'!B1498)</f>
        <v/>
      </c>
      <c r="B1494" s="62" t="str">
        <f>IF('Raw Data'!B1498=0,"",'Raw Data'!C1498)</f>
        <v/>
      </c>
      <c r="C1494" s="63" t="str">
        <f>IF('Raw Data'!B1498=0," ",'Raw Data'!D1498)</f>
        <v xml:space="preserve"> </v>
      </c>
      <c r="D1494" s="63" t="str">
        <f>IF('Raw Data'!B1498=0," ",'Raw Data'!E1498)</f>
        <v xml:space="preserve"> </v>
      </c>
      <c r="E1494" s="63" t="str">
        <f>IF('Raw Data'!B1498=0," ",MIN('Raw Data'!G1498:JP1498))</f>
        <v xml:space="preserve"> </v>
      </c>
      <c r="F1494" s="63" t="str">
        <f>IF('Raw Data'!B1498=0," ",AVERAGE('Raw Data'!G1498:JP1498))</f>
        <v xml:space="preserve"> </v>
      </c>
      <c r="G1494" s="63" t="str">
        <f>IF('Raw Data'!B1498=0," ",MAX('Raw Data'!G1498:JP1498))</f>
        <v xml:space="preserve"> </v>
      </c>
      <c r="H1494" s="63" t="str">
        <f>IF('Raw Data'!B1498=0," ",_xlfn.STDEV.S('Raw Data'!G1498:JP1498))</f>
        <v xml:space="preserve"> </v>
      </c>
      <c r="I1494" s="64" t="str">
        <f>IF('Raw Data'!B1498=0," ",(D1494+C1494)/2)</f>
        <v xml:space="preserve"> </v>
      </c>
      <c r="J1494" s="65" t="str">
        <f>IF('Raw Data'!B1498=0," ",IF(H1494=0,9999,MIN((F1494-C1494),(D1494-F1494))/3/H1494))</f>
        <v xml:space="preserve"> </v>
      </c>
      <c r="K1494" s="60" t="str">
        <f>IF('Raw Data'!B1498=0," ",IF(O1494="Yes",J1494-$K$6,J1494-$K$5))</f>
        <v xml:space="preserve"> </v>
      </c>
      <c r="L1494" s="66" t="str">
        <f>IF('Raw Data'!B1498=0," ",IF(I1494="ND","ND",2*(F1494-I1494)/(D1494-C1494)))</f>
        <v xml:space="preserve"> </v>
      </c>
      <c r="M1494" s="60" t="str">
        <f t="shared" si="24"/>
        <v xml:space="preserve"> </v>
      </c>
      <c r="N1494" s="59" t="str">
        <f>IF('Raw Data'!B1498=0," ",IF(O1494="Yes",IF(J1494&gt;$K$6,"OK","NOK"),IF(J1494&gt;$K$5,"OK","NOK")))</f>
        <v xml:space="preserve"> </v>
      </c>
      <c r="O1494" s="67" t="str">
        <f>IF('Raw Data'!B1498=0," ","No")</f>
        <v xml:space="preserve"> </v>
      </c>
      <c r="P1494" s="61" t="str">
        <f>IF('Raw Data'!B1498=0," ",'Raw Data'!F1498 &amp; ".")</f>
        <v xml:space="preserve"> </v>
      </c>
    </row>
    <row r="1495" spans="1:16" x14ac:dyDescent="0.2">
      <c r="A1495" s="62" t="str">
        <f>IF('Raw Data'!B1499=0,"",'Raw Data'!B1499)</f>
        <v/>
      </c>
      <c r="B1495" s="62" t="str">
        <f>IF('Raw Data'!B1499=0,"",'Raw Data'!C1499)</f>
        <v/>
      </c>
      <c r="C1495" s="63" t="str">
        <f>IF('Raw Data'!B1499=0," ",'Raw Data'!D1499)</f>
        <v xml:space="preserve"> </v>
      </c>
      <c r="D1495" s="63" t="str">
        <f>IF('Raw Data'!B1499=0," ",'Raw Data'!E1499)</f>
        <v xml:space="preserve"> </v>
      </c>
      <c r="E1495" s="63" t="str">
        <f>IF('Raw Data'!B1499=0," ",MIN('Raw Data'!G1499:JP1499))</f>
        <v xml:space="preserve"> </v>
      </c>
      <c r="F1495" s="63" t="str">
        <f>IF('Raw Data'!B1499=0," ",AVERAGE('Raw Data'!G1499:JP1499))</f>
        <v xml:space="preserve"> </v>
      </c>
      <c r="G1495" s="63" t="str">
        <f>IF('Raw Data'!B1499=0," ",MAX('Raw Data'!G1499:JP1499))</f>
        <v xml:space="preserve"> </v>
      </c>
      <c r="H1495" s="63" t="str">
        <f>IF('Raw Data'!B1499=0," ",_xlfn.STDEV.S('Raw Data'!G1499:JP1499))</f>
        <v xml:space="preserve"> </v>
      </c>
      <c r="I1495" s="64" t="str">
        <f>IF('Raw Data'!B1499=0," ",(D1495+C1495)/2)</f>
        <v xml:space="preserve"> </v>
      </c>
      <c r="J1495" s="65" t="str">
        <f>IF('Raw Data'!B1499=0," ",IF(H1495=0,9999,MIN((F1495-C1495),(D1495-F1495))/3/H1495))</f>
        <v xml:space="preserve"> </v>
      </c>
      <c r="K1495" s="60" t="str">
        <f>IF('Raw Data'!B1499=0," ",IF(O1495="Yes",J1495-$K$6,J1495-$K$5))</f>
        <v xml:space="preserve"> </v>
      </c>
      <c r="L1495" s="66" t="str">
        <f>IF('Raw Data'!B1499=0," ",IF(I1495="ND","ND",2*(F1495-I1495)/(D1495-C1495)))</f>
        <v xml:space="preserve"> </v>
      </c>
      <c r="M1495" s="60" t="str">
        <f t="shared" si="24"/>
        <v xml:space="preserve"> </v>
      </c>
      <c r="N1495" s="59" t="str">
        <f>IF('Raw Data'!B1499=0," ",IF(O1495="Yes",IF(J1495&gt;$K$6,"OK","NOK"),IF(J1495&gt;$K$5,"OK","NOK")))</f>
        <v xml:space="preserve"> </v>
      </c>
      <c r="O1495" s="67" t="str">
        <f>IF('Raw Data'!B1499=0," ","No")</f>
        <v xml:space="preserve"> </v>
      </c>
      <c r="P1495" s="61" t="str">
        <f>IF('Raw Data'!B1499=0," ",'Raw Data'!F1499 &amp; ".")</f>
        <v xml:space="preserve"> </v>
      </c>
    </row>
    <row r="1496" spans="1:16" x14ac:dyDescent="0.2">
      <c r="A1496" s="62" t="str">
        <f>IF('Raw Data'!B1500=0,"",'Raw Data'!B1500)</f>
        <v/>
      </c>
      <c r="B1496" s="62" t="str">
        <f>IF('Raw Data'!B1500=0,"",'Raw Data'!C1500)</f>
        <v/>
      </c>
      <c r="C1496" s="63" t="str">
        <f>IF('Raw Data'!B1500=0," ",'Raw Data'!D1500)</f>
        <v xml:space="preserve"> </v>
      </c>
      <c r="D1496" s="63" t="str">
        <f>IF('Raw Data'!B1500=0," ",'Raw Data'!E1500)</f>
        <v xml:space="preserve"> </v>
      </c>
      <c r="E1496" s="63" t="str">
        <f>IF('Raw Data'!B1500=0," ",MIN('Raw Data'!G1500:JP1500))</f>
        <v xml:space="preserve"> </v>
      </c>
      <c r="F1496" s="63" t="str">
        <f>IF('Raw Data'!B1500=0," ",AVERAGE('Raw Data'!G1500:JP1500))</f>
        <v xml:space="preserve"> </v>
      </c>
      <c r="G1496" s="63" t="str">
        <f>IF('Raw Data'!B1500=0," ",MAX('Raw Data'!G1500:JP1500))</f>
        <v xml:space="preserve"> </v>
      </c>
      <c r="H1496" s="63" t="str">
        <f>IF('Raw Data'!B1500=0," ",_xlfn.STDEV.S('Raw Data'!G1500:JP1500))</f>
        <v xml:space="preserve"> </v>
      </c>
      <c r="I1496" s="64" t="str">
        <f>IF('Raw Data'!B1500=0," ",(D1496+C1496)/2)</f>
        <v xml:space="preserve"> </v>
      </c>
      <c r="J1496" s="65" t="str">
        <f>IF('Raw Data'!B1500=0," ",IF(H1496=0,9999,MIN((F1496-C1496),(D1496-F1496))/3/H1496))</f>
        <v xml:space="preserve"> </v>
      </c>
      <c r="K1496" s="60" t="str">
        <f>IF('Raw Data'!B1500=0," ",IF(O1496="Yes",J1496-$K$6,J1496-$K$5))</f>
        <v xml:space="preserve"> </v>
      </c>
      <c r="L1496" s="66" t="str">
        <f>IF('Raw Data'!B1500=0," ",IF(I1496="ND","ND",2*(F1496-I1496)/(D1496-C1496)))</f>
        <v xml:space="preserve"> </v>
      </c>
      <c r="M1496" s="60" t="str">
        <f t="shared" si="24"/>
        <v xml:space="preserve"> </v>
      </c>
      <c r="N1496" s="59" t="str">
        <f>IF('Raw Data'!B1500=0," ",IF(O1496="Yes",IF(J1496&gt;$K$6,"OK","NOK"),IF(J1496&gt;$K$5,"OK","NOK")))</f>
        <v xml:space="preserve"> </v>
      </c>
      <c r="O1496" s="67" t="str">
        <f>IF('Raw Data'!B1500=0," ","No")</f>
        <v xml:space="preserve"> </v>
      </c>
      <c r="P1496" s="61" t="str">
        <f>IF('Raw Data'!B1500=0," ",'Raw Data'!F1500 &amp; ".")</f>
        <v xml:space="preserve"> </v>
      </c>
    </row>
    <row r="1497" spans="1:16" x14ac:dyDescent="0.2">
      <c r="A1497" s="62" t="str">
        <f>IF('Raw Data'!B1501=0,"",'Raw Data'!B1501)</f>
        <v/>
      </c>
      <c r="B1497" s="62" t="str">
        <f>IF('Raw Data'!B1501=0,"",'Raw Data'!C1501)</f>
        <v/>
      </c>
      <c r="C1497" s="63" t="str">
        <f>IF('Raw Data'!B1501=0," ",'Raw Data'!D1501)</f>
        <v xml:space="preserve"> </v>
      </c>
      <c r="D1497" s="63" t="str">
        <f>IF('Raw Data'!B1501=0," ",'Raw Data'!E1501)</f>
        <v xml:space="preserve"> </v>
      </c>
      <c r="E1497" s="63" t="str">
        <f>IF('Raw Data'!B1501=0," ",MIN('Raw Data'!G1501:JP1501))</f>
        <v xml:space="preserve"> </v>
      </c>
      <c r="F1497" s="63" t="str">
        <f>IF('Raw Data'!B1501=0," ",AVERAGE('Raw Data'!G1501:JP1501))</f>
        <v xml:space="preserve"> </v>
      </c>
      <c r="G1497" s="63" t="str">
        <f>IF('Raw Data'!B1501=0," ",MAX('Raw Data'!G1501:JP1501))</f>
        <v xml:space="preserve"> </v>
      </c>
      <c r="H1497" s="63" t="str">
        <f>IF('Raw Data'!B1501=0," ",_xlfn.STDEV.S('Raw Data'!G1501:JP1501))</f>
        <v xml:space="preserve"> </v>
      </c>
      <c r="I1497" s="64" t="str">
        <f>IF('Raw Data'!B1501=0," ",(D1497+C1497)/2)</f>
        <v xml:space="preserve"> </v>
      </c>
      <c r="J1497" s="65" t="str">
        <f>IF('Raw Data'!B1501=0," ",IF(H1497=0,9999,MIN((F1497-C1497),(D1497-F1497))/3/H1497))</f>
        <v xml:space="preserve"> </v>
      </c>
      <c r="K1497" s="60" t="str">
        <f>IF('Raw Data'!B1501=0," ",IF(O1497="Yes",J1497-$K$6,J1497-$K$5))</f>
        <v xml:space="preserve"> </v>
      </c>
      <c r="L1497" s="66" t="str">
        <f>IF('Raw Data'!B1501=0," ",IF(I1497="ND","ND",2*(F1497-I1497)/(D1497-C1497)))</f>
        <v xml:space="preserve"> </v>
      </c>
      <c r="M1497" s="60" t="str">
        <f t="shared" si="24"/>
        <v xml:space="preserve"> </v>
      </c>
      <c r="N1497" s="59" t="str">
        <f>IF('Raw Data'!B1501=0," ",IF(O1497="Yes",IF(J1497&gt;$K$6,"OK","NOK"),IF(J1497&gt;$K$5,"OK","NOK")))</f>
        <v xml:space="preserve"> </v>
      </c>
      <c r="O1497" s="67" t="str">
        <f>IF('Raw Data'!B1501=0," ","No")</f>
        <v xml:space="preserve"> </v>
      </c>
      <c r="P1497" s="61" t="str">
        <f>IF('Raw Data'!B1501=0," ",'Raw Data'!F1501 &amp; ".")</f>
        <v xml:space="preserve"> </v>
      </c>
    </row>
    <row r="1498" spans="1:16" x14ac:dyDescent="0.2">
      <c r="A1498" s="62" t="str">
        <f>IF('Raw Data'!B1502=0,"",'Raw Data'!B1502)</f>
        <v/>
      </c>
      <c r="B1498" s="62" t="str">
        <f>IF('Raw Data'!B1502=0,"",'Raw Data'!C1502)</f>
        <v/>
      </c>
      <c r="C1498" s="63" t="str">
        <f>IF('Raw Data'!B1502=0," ",'Raw Data'!D1502)</f>
        <v xml:space="preserve"> </v>
      </c>
      <c r="D1498" s="63" t="str">
        <f>IF('Raw Data'!B1502=0," ",'Raw Data'!E1502)</f>
        <v xml:space="preserve"> </v>
      </c>
      <c r="E1498" s="63" t="str">
        <f>IF('Raw Data'!B1502=0," ",MIN('Raw Data'!G1502:JP1502))</f>
        <v xml:space="preserve"> </v>
      </c>
      <c r="F1498" s="63" t="str">
        <f>IF('Raw Data'!B1502=0," ",AVERAGE('Raw Data'!G1502:JP1502))</f>
        <v xml:space="preserve"> </v>
      </c>
      <c r="G1498" s="63" t="str">
        <f>IF('Raw Data'!B1502=0," ",MAX('Raw Data'!G1502:JP1502))</f>
        <v xml:space="preserve"> </v>
      </c>
      <c r="H1498" s="63" t="str">
        <f>IF('Raw Data'!B1502=0," ",_xlfn.STDEV.S('Raw Data'!G1502:JP1502))</f>
        <v xml:space="preserve"> </v>
      </c>
      <c r="I1498" s="64" t="str">
        <f>IF('Raw Data'!B1502=0," ",(D1498+C1498)/2)</f>
        <v xml:space="preserve"> </v>
      </c>
      <c r="J1498" s="65" t="str">
        <f>IF('Raw Data'!B1502=0," ",IF(H1498=0,9999,MIN((F1498-C1498),(D1498-F1498))/3/H1498))</f>
        <v xml:space="preserve"> </v>
      </c>
      <c r="K1498" s="60" t="str">
        <f>IF('Raw Data'!B1502=0," ",IF(O1498="Yes",J1498-$K$6,J1498-$K$5))</f>
        <v xml:space="preserve"> </v>
      </c>
      <c r="L1498" s="66" t="str">
        <f>IF('Raw Data'!B1502=0," ",IF(I1498="ND","ND",2*(F1498-I1498)/(D1498-C1498)))</f>
        <v xml:space="preserve"> </v>
      </c>
      <c r="M1498" s="60" t="str">
        <f t="shared" si="24"/>
        <v xml:space="preserve"> </v>
      </c>
      <c r="N1498" s="59" t="str">
        <f>IF('Raw Data'!B1502=0," ",IF(O1498="Yes",IF(J1498&gt;$K$6,"OK","NOK"),IF(J1498&gt;$K$5,"OK","NOK")))</f>
        <v xml:space="preserve"> </v>
      </c>
      <c r="O1498" s="67" t="str">
        <f>IF('Raw Data'!B1502=0," ","No")</f>
        <v xml:space="preserve"> </v>
      </c>
      <c r="P1498" s="61" t="str">
        <f>IF('Raw Data'!B1502=0," ",'Raw Data'!F1502 &amp; ".")</f>
        <v xml:space="preserve"> </v>
      </c>
    </row>
    <row r="1499" spans="1:16" x14ac:dyDescent="0.2">
      <c r="A1499" s="62" t="str">
        <f>IF('Raw Data'!B1503=0,"",'Raw Data'!B1503)</f>
        <v/>
      </c>
      <c r="B1499" s="62" t="str">
        <f>IF('Raw Data'!B1503=0,"",'Raw Data'!C1503)</f>
        <v/>
      </c>
      <c r="C1499" s="63" t="str">
        <f>IF('Raw Data'!B1503=0," ",'Raw Data'!D1503)</f>
        <v xml:space="preserve"> </v>
      </c>
      <c r="D1499" s="63" t="str">
        <f>IF('Raw Data'!B1503=0," ",'Raw Data'!E1503)</f>
        <v xml:space="preserve"> </v>
      </c>
      <c r="E1499" s="63" t="str">
        <f>IF('Raw Data'!B1503=0," ",MIN('Raw Data'!G1503:JP1503))</f>
        <v xml:space="preserve"> </v>
      </c>
      <c r="F1499" s="63" t="str">
        <f>IF('Raw Data'!B1503=0," ",AVERAGE('Raw Data'!G1503:JP1503))</f>
        <v xml:space="preserve"> </v>
      </c>
      <c r="G1499" s="63" t="str">
        <f>IF('Raw Data'!B1503=0," ",MAX('Raw Data'!G1503:JP1503))</f>
        <v xml:space="preserve"> </v>
      </c>
      <c r="H1499" s="63" t="str">
        <f>IF('Raw Data'!B1503=0," ",_xlfn.STDEV.S('Raw Data'!G1503:JP1503))</f>
        <v xml:space="preserve"> </v>
      </c>
      <c r="I1499" s="64" t="str">
        <f>IF('Raw Data'!B1503=0," ",(D1499+C1499)/2)</f>
        <v xml:space="preserve"> </v>
      </c>
      <c r="J1499" s="65" t="str">
        <f>IF('Raw Data'!B1503=0," ",IF(H1499=0,9999,MIN((F1499-C1499),(D1499-F1499))/3/H1499))</f>
        <v xml:space="preserve"> </v>
      </c>
      <c r="K1499" s="60" t="str">
        <f>IF('Raw Data'!B1503=0," ",IF(O1499="Yes",J1499-$K$6,J1499-$K$5))</f>
        <v xml:space="preserve"> </v>
      </c>
      <c r="L1499" s="66" t="str">
        <f>IF('Raw Data'!B1503=0," ",IF(I1499="ND","ND",2*(F1499-I1499)/(D1499-C1499)))</f>
        <v xml:space="preserve"> </v>
      </c>
      <c r="M1499" s="60" t="str">
        <f t="shared" si="24"/>
        <v xml:space="preserve"> </v>
      </c>
      <c r="N1499" s="59" t="str">
        <f>IF('Raw Data'!B1503=0," ",IF(O1499="Yes",IF(J1499&gt;$K$6,"OK","NOK"),IF(J1499&gt;$K$5,"OK","NOK")))</f>
        <v xml:space="preserve"> </v>
      </c>
      <c r="O1499" s="67" t="str">
        <f>IF('Raw Data'!B1503=0," ","No")</f>
        <v xml:space="preserve"> </v>
      </c>
      <c r="P1499" s="61" t="str">
        <f>IF('Raw Data'!B1503=0," ",'Raw Data'!F1503 &amp; ".")</f>
        <v xml:space="preserve"> </v>
      </c>
    </row>
    <row r="1500" spans="1:16" x14ac:dyDescent="0.2">
      <c r="A1500" s="62" t="str">
        <f>IF('Raw Data'!B1504=0,"",'Raw Data'!B1504)</f>
        <v/>
      </c>
      <c r="B1500" s="62" t="str">
        <f>IF('Raw Data'!B1504=0,"",'Raw Data'!C1504)</f>
        <v/>
      </c>
      <c r="C1500" s="63" t="str">
        <f>IF('Raw Data'!B1504=0," ",'Raw Data'!D1504)</f>
        <v xml:space="preserve"> </v>
      </c>
      <c r="D1500" s="63" t="str">
        <f>IF('Raw Data'!B1504=0," ",'Raw Data'!E1504)</f>
        <v xml:space="preserve"> </v>
      </c>
      <c r="E1500" s="63" t="str">
        <f>IF('Raw Data'!B1504=0," ",MIN('Raw Data'!G1504:JP1504))</f>
        <v xml:space="preserve"> </v>
      </c>
      <c r="F1500" s="63" t="str">
        <f>IF('Raw Data'!B1504=0," ",AVERAGE('Raw Data'!G1504:JP1504))</f>
        <v xml:space="preserve"> </v>
      </c>
      <c r="G1500" s="63" t="str">
        <f>IF('Raw Data'!B1504=0," ",MAX('Raw Data'!G1504:JP1504))</f>
        <v xml:space="preserve"> </v>
      </c>
      <c r="H1500" s="63" t="str">
        <f>IF('Raw Data'!B1504=0," ",_xlfn.STDEV.S('Raw Data'!G1504:JP1504))</f>
        <v xml:space="preserve"> </v>
      </c>
      <c r="I1500" s="64" t="str">
        <f>IF('Raw Data'!B1504=0," ",(D1500+C1500)/2)</f>
        <v xml:space="preserve"> </v>
      </c>
      <c r="J1500" s="65" t="str">
        <f>IF('Raw Data'!B1504=0," ",IF(H1500=0,9999,MIN((F1500-C1500),(D1500-F1500))/3/H1500))</f>
        <v xml:space="preserve"> </v>
      </c>
      <c r="K1500" s="60" t="str">
        <f>IF('Raw Data'!B1504=0," ",IF(O1500="Yes",J1500-$K$6,J1500-$K$5))</f>
        <v xml:space="preserve"> </v>
      </c>
      <c r="L1500" s="66" t="str">
        <f>IF('Raw Data'!B1504=0," ",IF(I1500="ND","ND",2*(F1500-I1500)/(D1500-C1500)))</f>
        <v xml:space="preserve"> </v>
      </c>
      <c r="M1500" s="60" t="str">
        <f t="shared" si="24"/>
        <v xml:space="preserve"> </v>
      </c>
      <c r="N1500" s="59" t="str">
        <f>IF('Raw Data'!B1504=0," ",IF(O1500="Yes",IF(J1500&gt;$K$6,"OK","NOK"),IF(J1500&gt;$K$5,"OK","NOK")))</f>
        <v xml:space="preserve"> </v>
      </c>
      <c r="O1500" s="67" t="str">
        <f>IF('Raw Data'!B1504=0," ","No")</f>
        <v xml:space="preserve"> </v>
      </c>
      <c r="P1500" s="61" t="str">
        <f>IF('Raw Data'!B1504=0," ",'Raw Data'!F1504 &amp; ".")</f>
        <v xml:space="preserve"> </v>
      </c>
    </row>
    <row r="1501" spans="1:16" x14ac:dyDescent="0.2">
      <c r="A1501" s="62" t="str">
        <f>IF('Raw Data'!B1505=0,"",'Raw Data'!B1505)</f>
        <v/>
      </c>
      <c r="B1501" s="62" t="str">
        <f>IF('Raw Data'!B1505=0,"",'Raw Data'!C1505)</f>
        <v/>
      </c>
      <c r="C1501" s="63" t="str">
        <f>IF('Raw Data'!B1505=0," ",'Raw Data'!D1505)</f>
        <v xml:space="preserve"> </v>
      </c>
      <c r="D1501" s="63" t="str">
        <f>IF('Raw Data'!B1505=0," ",'Raw Data'!E1505)</f>
        <v xml:space="preserve"> </v>
      </c>
      <c r="E1501" s="63" t="str">
        <f>IF('Raw Data'!B1505=0," ",MIN('Raw Data'!G1505:JP1505))</f>
        <v xml:space="preserve"> </v>
      </c>
      <c r="F1501" s="63" t="str">
        <f>IF('Raw Data'!B1505=0," ",AVERAGE('Raw Data'!G1505:JP1505))</f>
        <v xml:space="preserve"> </v>
      </c>
      <c r="G1501" s="63" t="str">
        <f>IF('Raw Data'!B1505=0," ",MAX('Raw Data'!G1505:JP1505))</f>
        <v xml:space="preserve"> </v>
      </c>
      <c r="H1501" s="63" t="str">
        <f>IF('Raw Data'!B1505=0," ",_xlfn.STDEV.S('Raw Data'!G1505:JP1505))</f>
        <v xml:space="preserve"> </v>
      </c>
      <c r="I1501" s="64" t="str">
        <f>IF('Raw Data'!B1505=0," ",(D1501+C1501)/2)</f>
        <v xml:space="preserve"> </v>
      </c>
      <c r="J1501" s="65" t="str">
        <f>IF('Raw Data'!B1505=0," ",IF(H1501=0,9999,MIN((F1501-C1501),(D1501-F1501))/3/H1501))</f>
        <v xml:space="preserve"> </v>
      </c>
      <c r="K1501" s="60" t="str">
        <f>IF('Raw Data'!B1505=0," ",IF(O1501="Yes",J1501-$K$6,J1501-$K$5))</f>
        <v xml:space="preserve"> </v>
      </c>
      <c r="L1501" s="66" t="str">
        <f>IF('Raw Data'!B1505=0," ",IF(I1501="ND","ND",2*(F1501-I1501)/(D1501-C1501)))</f>
        <v xml:space="preserve"> </v>
      </c>
      <c r="M1501" s="60" t="str">
        <f t="shared" si="24"/>
        <v xml:space="preserve"> </v>
      </c>
      <c r="N1501" s="59" t="str">
        <f>IF('Raw Data'!B1505=0," ",IF(O1501="Yes",IF(J1501&gt;$K$6,"OK","NOK"),IF(J1501&gt;$K$5,"OK","NOK")))</f>
        <v xml:space="preserve"> </v>
      </c>
      <c r="O1501" s="67" t="str">
        <f>IF('Raw Data'!B1505=0," ","No")</f>
        <v xml:space="preserve"> </v>
      </c>
      <c r="P1501" s="61" t="str">
        <f>IF('Raw Data'!B1505=0," ",'Raw Data'!F1505 &amp; ".")</f>
        <v xml:space="preserve"> </v>
      </c>
    </row>
    <row r="1502" spans="1:16" x14ac:dyDescent="0.2">
      <c r="A1502" s="62" t="str">
        <f>IF('Raw Data'!B1506=0,"",'Raw Data'!B1506)</f>
        <v/>
      </c>
      <c r="B1502" s="62" t="str">
        <f>IF('Raw Data'!B1506=0,"",'Raw Data'!C1506)</f>
        <v/>
      </c>
      <c r="C1502" s="63" t="str">
        <f>IF('Raw Data'!B1506=0," ",'Raw Data'!D1506)</f>
        <v xml:space="preserve"> </v>
      </c>
      <c r="D1502" s="63" t="str">
        <f>IF('Raw Data'!B1506=0," ",'Raw Data'!E1506)</f>
        <v xml:space="preserve"> </v>
      </c>
      <c r="E1502" s="63" t="str">
        <f>IF('Raw Data'!B1506=0," ",MIN('Raw Data'!G1506:JP1506))</f>
        <v xml:space="preserve"> </v>
      </c>
      <c r="F1502" s="63" t="str">
        <f>IF('Raw Data'!B1506=0," ",AVERAGE('Raw Data'!G1506:JP1506))</f>
        <v xml:space="preserve"> </v>
      </c>
      <c r="G1502" s="63" t="str">
        <f>IF('Raw Data'!B1506=0," ",MAX('Raw Data'!G1506:JP1506))</f>
        <v xml:space="preserve"> </v>
      </c>
      <c r="H1502" s="63" t="str">
        <f>IF('Raw Data'!B1506=0," ",_xlfn.STDEV.S('Raw Data'!G1506:JP1506))</f>
        <v xml:space="preserve"> </v>
      </c>
      <c r="I1502" s="64" t="str">
        <f>IF('Raw Data'!B1506=0," ",(D1502+C1502)/2)</f>
        <v xml:space="preserve"> </v>
      </c>
      <c r="J1502" s="65" t="str">
        <f>IF('Raw Data'!B1506=0," ",IF(H1502=0,9999,MIN((F1502-C1502),(D1502-F1502))/3/H1502))</f>
        <v xml:space="preserve"> </v>
      </c>
      <c r="K1502" s="60" t="str">
        <f>IF('Raw Data'!B1506=0," ",IF(O1502="Yes",J1502-$K$6,J1502-$K$5))</f>
        <v xml:space="preserve"> </v>
      </c>
      <c r="L1502" s="66" t="str">
        <f>IF('Raw Data'!B1506=0," ",IF(I1502="ND","ND",2*(F1502-I1502)/(D1502-C1502)))</f>
        <v xml:space="preserve"> </v>
      </c>
      <c r="M1502" s="60" t="str">
        <f t="shared" si="24"/>
        <v xml:space="preserve"> </v>
      </c>
      <c r="N1502" s="59" t="str">
        <f>IF('Raw Data'!B1506=0," ",IF(O1502="Yes",IF(J1502&gt;$K$6,"OK","NOK"),IF(J1502&gt;$K$5,"OK","NOK")))</f>
        <v xml:space="preserve"> </v>
      </c>
      <c r="O1502" s="67" t="str">
        <f>IF('Raw Data'!B1506=0," ","No")</f>
        <v xml:space="preserve"> </v>
      </c>
      <c r="P1502" s="61" t="str">
        <f>IF('Raw Data'!B1506=0," ",'Raw Data'!F1506 &amp; ".")</f>
        <v xml:space="preserve"> </v>
      </c>
    </row>
    <row r="1503" spans="1:16" x14ac:dyDescent="0.2">
      <c r="A1503" s="62" t="str">
        <f>IF('Raw Data'!B1507=0,"",'Raw Data'!B1507)</f>
        <v/>
      </c>
      <c r="B1503" s="62" t="str">
        <f>IF('Raw Data'!B1507=0,"",'Raw Data'!C1507)</f>
        <v/>
      </c>
      <c r="C1503" s="63" t="str">
        <f>IF('Raw Data'!B1507=0," ",'Raw Data'!D1507)</f>
        <v xml:space="preserve"> </v>
      </c>
      <c r="D1503" s="63" t="str">
        <f>IF('Raw Data'!B1507=0," ",'Raw Data'!E1507)</f>
        <v xml:space="preserve"> </v>
      </c>
      <c r="E1503" s="63" t="str">
        <f>IF('Raw Data'!B1507=0," ",MIN('Raw Data'!G1507:JP1507))</f>
        <v xml:space="preserve"> </v>
      </c>
      <c r="F1503" s="63" t="str">
        <f>IF('Raw Data'!B1507=0," ",AVERAGE('Raw Data'!G1507:JP1507))</f>
        <v xml:space="preserve"> </v>
      </c>
      <c r="G1503" s="63" t="str">
        <f>IF('Raw Data'!B1507=0," ",MAX('Raw Data'!G1507:JP1507))</f>
        <v xml:space="preserve"> </v>
      </c>
      <c r="H1503" s="63" t="str">
        <f>IF('Raw Data'!B1507=0," ",_xlfn.STDEV.S('Raw Data'!G1507:JP1507))</f>
        <v xml:space="preserve"> </v>
      </c>
      <c r="I1503" s="64" t="str">
        <f>IF('Raw Data'!B1507=0," ",(D1503+C1503)/2)</f>
        <v xml:space="preserve"> </v>
      </c>
      <c r="J1503" s="65" t="str">
        <f>IF('Raw Data'!B1507=0," ",IF(H1503=0,9999,MIN((F1503-C1503),(D1503-F1503))/3/H1503))</f>
        <v xml:space="preserve"> </v>
      </c>
      <c r="K1503" s="60" t="str">
        <f>IF('Raw Data'!B1507=0," ",IF(O1503="Yes",J1503-$K$6,J1503-$K$5))</f>
        <v xml:space="preserve"> </v>
      </c>
      <c r="L1503" s="66" t="str">
        <f>IF('Raw Data'!B1507=0," ",IF(I1503="ND","ND",2*(F1503-I1503)/(D1503-C1503)))</f>
        <v xml:space="preserve"> </v>
      </c>
      <c r="M1503" s="60" t="str">
        <f t="shared" si="24"/>
        <v xml:space="preserve"> </v>
      </c>
      <c r="N1503" s="59" t="str">
        <f>IF('Raw Data'!B1507=0," ",IF(O1503="Yes",IF(J1503&gt;$K$6,"OK","NOK"),IF(J1503&gt;$K$5,"OK","NOK")))</f>
        <v xml:space="preserve"> </v>
      </c>
      <c r="O1503" s="67" t="str">
        <f>IF('Raw Data'!B1507=0," ","No")</f>
        <v xml:space="preserve"> </v>
      </c>
      <c r="P1503" s="61" t="str">
        <f>IF('Raw Data'!B1507=0," ",'Raw Data'!F1507 &amp; ".")</f>
        <v xml:space="preserve"> </v>
      </c>
    </row>
    <row r="1504" spans="1:16" x14ac:dyDescent="0.2">
      <c r="A1504" s="62" t="str">
        <f>IF('Raw Data'!B1508=0,"",'Raw Data'!B1508)</f>
        <v/>
      </c>
      <c r="B1504" s="62" t="str">
        <f>IF('Raw Data'!B1508=0,"",'Raw Data'!C1508)</f>
        <v/>
      </c>
      <c r="C1504" s="63" t="str">
        <f>IF('Raw Data'!B1508=0," ",'Raw Data'!D1508)</f>
        <v xml:space="preserve"> </v>
      </c>
      <c r="D1504" s="63" t="str">
        <f>IF('Raw Data'!B1508=0," ",'Raw Data'!E1508)</f>
        <v xml:space="preserve"> </v>
      </c>
      <c r="E1504" s="63" t="str">
        <f>IF('Raw Data'!B1508=0," ",MIN('Raw Data'!G1508:JP1508))</f>
        <v xml:space="preserve"> </v>
      </c>
      <c r="F1504" s="63" t="str">
        <f>IF('Raw Data'!B1508=0," ",AVERAGE('Raw Data'!G1508:JP1508))</f>
        <v xml:space="preserve"> </v>
      </c>
      <c r="G1504" s="63" t="str">
        <f>IF('Raw Data'!B1508=0," ",MAX('Raw Data'!G1508:JP1508))</f>
        <v xml:space="preserve"> </v>
      </c>
      <c r="H1504" s="63" t="str">
        <f>IF('Raw Data'!B1508=0," ",_xlfn.STDEV.S('Raw Data'!G1508:JP1508))</f>
        <v xml:space="preserve"> </v>
      </c>
      <c r="I1504" s="64" t="str">
        <f>IF('Raw Data'!B1508=0," ",(D1504+C1504)/2)</f>
        <v xml:space="preserve"> </v>
      </c>
      <c r="J1504" s="65" t="str">
        <f>IF('Raw Data'!B1508=0," ",IF(H1504=0,9999,MIN((F1504-C1504),(D1504-F1504))/3/H1504))</f>
        <v xml:space="preserve"> </v>
      </c>
      <c r="K1504" s="60" t="str">
        <f>IF('Raw Data'!B1508=0," ",IF(O1504="Yes",J1504-$K$6,J1504-$K$5))</f>
        <v xml:space="preserve"> </v>
      </c>
      <c r="L1504" s="66" t="str">
        <f>IF('Raw Data'!B1508=0," ",IF(I1504="ND","ND",2*(F1504-I1504)/(D1504-C1504)))</f>
        <v xml:space="preserve"> </v>
      </c>
      <c r="M1504" s="60" t="str">
        <f t="shared" si="24"/>
        <v xml:space="preserve"> </v>
      </c>
      <c r="N1504" s="59" t="str">
        <f>IF('Raw Data'!B1508=0," ",IF(O1504="Yes",IF(J1504&gt;$K$6,"OK","NOK"),IF(J1504&gt;$K$5,"OK","NOK")))</f>
        <v xml:space="preserve"> </v>
      </c>
      <c r="O1504" s="67" t="str">
        <f>IF('Raw Data'!B1508=0," ","No")</f>
        <v xml:space="preserve"> </v>
      </c>
      <c r="P1504" s="61" t="str">
        <f>IF('Raw Data'!B1508=0," ",'Raw Data'!F1508 &amp; ".")</f>
        <v xml:space="preserve"> </v>
      </c>
    </row>
    <row r="1505" spans="1:16" x14ac:dyDescent="0.2">
      <c r="A1505" s="62" t="str">
        <f>IF('Raw Data'!B1509=0,"",'Raw Data'!B1509)</f>
        <v/>
      </c>
      <c r="B1505" s="62" t="str">
        <f>IF('Raw Data'!B1509=0,"",'Raw Data'!C1509)</f>
        <v/>
      </c>
      <c r="C1505" s="63" t="str">
        <f>IF('Raw Data'!B1509=0," ",'Raw Data'!D1509)</f>
        <v xml:space="preserve"> </v>
      </c>
      <c r="D1505" s="63" t="str">
        <f>IF('Raw Data'!B1509=0," ",'Raw Data'!E1509)</f>
        <v xml:space="preserve"> </v>
      </c>
      <c r="E1505" s="63" t="str">
        <f>IF('Raw Data'!B1509=0," ",MIN('Raw Data'!G1509:JP1509))</f>
        <v xml:space="preserve"> </v>
      </c>
      <c r="F1505" s="63" t="str">
        <f>IF('Raw Data'!B1509=0," ",AVERAGE('Raw Data'!G1509:JP1509))</f>
        <v xml:space="preserve"> </v>
      </c>
      <c r="G1505" s="63" t="str">
        <f>IF('Raw Data'!B1509=0," ",MAX('Raw Data'!G1509:JP1509))</f>
        <v xml:space="preserve"> </v>
      </c>
      <c r="H1505" s="63" t="str">
        <f>IF('Raw Data'!B1509=0," ",_xlfn.STDEV.S('Raw Data'!G1509:JP1509))</f>
        <v xml:space="preserve"> </v>
      </c>
      <c r="I1505" s="64" t="str">
        <f>IF('Raw Data'!B1509=0," ",(D1505+C1505)/2)</f>
        <v xml:space="preserve"> </v>
      </c>
      <c r="J1505" s="65" t="str">
        <f>IF('Raw Data'!B1509=0," ",IF(H1505=0,9999,MIN((F1505-C1505),(D1505-F1505))/3/H1505))</f>
        <v xml:space="preserve"> </v>
      </c>
      <c r="K1505" s="60" t="str">
        <f>IF('Raw Data'!B1509=0," ",IF(O1505="Yes",J1505-$K$6,J1505-$K$5))</f>
        <v xml:space="preserve"> </v>
      </c>
      <c r="L1505" s="66" t="str">
        <f>IF('Raw Data'!B1509=0," ",IF(I1505="ND","ND",2*(F1505-I1505)/(D1505-C1505)))</f>
        <v xml:space="preserve"> </v>
      </c>
      <c r="M1505" s="60" t="str">
        <f t="shared" si="24"/>
        <v xml:space="preserve"> </v>
      </c>
      <c r="N1505" s="59" t="str">
        <f>IF('Raw Data'!B1509=0," ",IF(O1505="Yes",IF(J1505&gt;$K$6,"OK","NOK"),IF(J1505&gt;$K$5,"OK","NOK")))</f>
        <v xml:space="preserve"> </v>
      </c>
      <c r="O1505" s="67" t="str">
        <f>IF('Raw Data'!B1509=0," ","No")</f>
        <v xml:space="preserve"> </v>
      </c>
      <c r="P1505" s="61" t="str">
        <f>IF('Raw Data'!B1509=0," ",'Raw Data'!F1509 &amp; ".")</f>
        <v xml:space="preserve"> </v>
      </c>
    </row>
    <row r="1506" spans="1:16" x14ac:dyDescent="0.2">
      <c r="A1506" s="62" t="str">
        <f>IF('Raw Data'!B1510=0,"",'Raw Data'!B1510)</f>
        <v/>
      </c>
      <c r="B1506" s="62" t="str">
        <f>IF('Raw Data'!B1510=0,"",'Raw Data'!C1510)</f>
        <v/>
      </c>
      <c r="C1506" s="63" t="str">
        <f>IF('Raw Data'!B1510=0," ",'Raw Data'!D1510)</f>
        <v xml:space="preserve"> </v>
      </c>
      <c r="D1506" s="63" t="str">
        <f>IF('Raw Data'!B1510=0," ",'Raw Data'!E1510)</f>
        <v xml:space="preserve"> </v>
      </c>
      <c r="E1506" s="63" t="str">
        <f>IF('Raw Data'!B1510=0," ",MIN('Raw Data'!G1510:JP1510))</f>
        <v xml:space="preserve"> </v>
      </c>
      <c r="F1506" s="63" t="str">
        <f>IF('Raw Data'!B1510=0," ",AVERAGE('Raw Data'!G1510:JP1510))</f>
        <v xml:space="preserve"> </v>
      </c>
      <c r="G1506" s="63" t="str">
        <f>IF('Raw Data'!B1510=0," ",MAX('Raw Data'!G1510:JP1510))</f>
        <v xml:space="preserve"> </v>
      </c>
      <c r="H1506" s="63" t="str">
        <f>IF('Raw Data'!B1510=0," ",_xlfn.STDEV.S('Raw Data'!G1510:JP1510))</f>
        <v xml:space="preserve"> </v>
      </c>
      <c r="I1506" s="64" t="str">
        <f>IF('Raw Data'!B1510=0," ",(D1506+C1506)/2)</f>
        <v xml:space="preserve"> </v>
      </c>
      <c r="J1506" s="65" t="str">
        <f>IF('Raw Data'!B1510=0," ",IF(H1506=0,9999,MIN((F1506-C1506),(D1506-F1506))/3/H1506))</f>
        <v xml:space="preserve"> </v>
      </c>
      <c r="K1506" s="60" t="str">
        <f>IF('Raw Data'!B1510=0," ",IF(O1506="Yes",J1506-$K$6,J1506-$K$5))</f>
        <v xml:space="preserve"> </v>
      </c>
      <c r="L1506" s="66" t="str">
        <f>IF('Raw Data'!B1510=0," ",IF(I1506="ND","ND",2*(F1506-I1506)/(D1506-C1506)))</f>
        <v xml:space="preserve"> </v>
      </c>
      <c r="M1506" s="60" t="str">
        <f t="shared" si="24"/>
        <v xml:space="preserve"> </v>
      </c>
      <c r="N1506" s="59" t="str">
        <f>IF('Raw Data'!B1510=0," ",IF(O1506="Yes",IF(J1506&gt;$K$6,"OK","NOK"),IF(J1506&gt;$K$5,"OK","NOK")))</f>
        <v xml:space="preserve"> </v>
      </c>
      <c r="O1506" s="67" t="str">
        <f>IF('Raw Data'!B1510=0," ","No")</f>
        <v xml:space="preserve"> </v>
      </c>
      <c r="P1506" s="61" t="str">
        <f>IF('Raw Data'!B1510=0," ",'Raw Data'!F1510 &amp; ".")</f>
        <v xml:space="preserve"> </v>
      </c>
    </row>
    <row r="1507" spans="1:16" x14ac:dyDescent="0.2">
      <c r="A1507" s="62" t="str">
        <f>IF('Raw Data'!B1511=0,"",'Raw Data'!B1511)</f>
        <v/>
      </c>
      <c r="B1507" s="62" t="str">
        <f>IF('Raw Data'!B1511=0,"",'Raw Data'!C1511)</f>
        <v/>
      </c>
      <c r="C1507" s="63" t="str">
        <f>IF('Raw Data'!B1511=0," ",'Raw Data'!D1511)</f>
        <v xml:space="preserve"> </v>
      </c>
      <c r="D1507" s="63" t="str">
        <f>IF('Raw Data'!B1511=0," ",'Raw Data'!E1511)</f>
        <v xml:space="preserve"> </v>
      </c>
      <c r="E1507" s="63" t="str">
        <f>IF('Raw Data'!B1511=0," ",MIN('Raw Data'!G1511:JP1511))</f>
        <v xml:space="preserve"> </v>
      </c>
      <c r="F1507" s="63" t="str">
        <f>IF('Raw Data'!B1511=0," ",AVERAGE('Raw Data'!G1511:JP1511))</f>
        <v xml:space="preserve"> </v>
      </c>
      <c r="G1507" s="63" t="str">
        <f>IF('Raw Data'!B1511=0," ",MAX('Raw Data'!G1511:JP1511))</f>
        <v xml:space="preserve"> </v>
      </c>
      <c r="H1507" s="63" t="str">
        <f>IF('Raw Data'!B1511=0," ",_xlfn.STDEV.S('Raw Data'!G1511:JP1511))</f>
        <v xml:space="preserve"> </v>
      </c>
      <c r="I1507" s="64" t="str">
        <f>IF('Raw Data'!B1511=0," ",(D1507+C1507)/2)</f>
        <v xml:space="preserve"> </v>
      </c>
      <c r="J1507" s="65" t="str">
        <f>IF('Raw Data'!B1511=0," ",IF(H1507=0,9999,MIN((F1507-C1507),(D1507-F1507))/3/H1507))</f>
        <v xml:space="preserve"> </v>
      </c>
      <c r="K1507" s="60" t="str">
        <f>IF('Raw Data'!B1511=0," ",IF(O1507="Yes",J1507-$K$6,J1507-$K$5))</f>
        <v xml:space="preserve"> </v>
      </c>
      <c r="L1507" s="66" t="str">
        <f>IF('Raw Data'!B1511=0," ",IF(I1507="ND","ND",2*(F1507-I1507)/(D1507-C1507)))</f>
        <v xml:space="preserve"> </v>
      </c>
      <c r="M1507" s="60" t="str">
        <f t="shared" si="24"/>
        <v xml:space="preserve"> </v>
      </c>
      <c r="N1507" s="59" t="str">
        <f>IF('Raw Data'!B1511=0," ",IF(O1507="Yes",IF(J1507&gt;$K$6,"OK","NOK"),IF(J1507&gt;$K$5,"OK","NOK")))</f>
        <v xml:space="preserve"> </v>
      </c>
      <c r="O1507" s="67" t="str">
        <f>IF('Raw Data'!B1511=0," ","No")</f>
        <v xml:space="preserve"> </v>
      </c>
      <c r="P1507" s="61" t="str">
        <f>IF('Raw Data'!B1511=0," ",'Raw Data'!F1511 &amp; ".")</f>
        <v xml:space="preserve"> </v>
      </c>
    </row>
    <row r="1508" spans="1:16" x14ac:dyDescent="0.2">
      <c r="A1508" s="62" t="str">
        <f>IF('Raw Data'!B1512=0,"",'Raw Data'!B1512)</f>
        <v/>
      </c>
      <c r="B1508" s="62" t="str">
        <f>IF('Raw Data'!B1512=0,"",'Raw Data'!C1512)</f>
        <v/>
      </c>
      <c r="C1508" s="63" t="str">
        <f>IF('Raw Data'!B1512=0," ",'Raw Data'!D1512)</f>
        <v xml:space="preserve"> </v>
      </c>
      <c r="D1508" s="63" t="str">
        <f>IF('Raw Data'!B1512=0," ",'Raw Data'!E1512)</f>
        <v xml:space="preserve"> </v>
      </c>
      <c r="E1508" s="63" t="str">
        <f>IF('Raw Data'!B1512=0," ",MIN('Raw Data'!G1512:JP1512))</f>
        <v xml:space="preserve"> </v>
      </c>
      <c r="F1508" s="63" t="str">
        <f>IF('Raw Data'!B1512=0," ",AVERAGE('Raw Data'!G1512:JP1512))</f>
        <v xml:space="preserve"> </v>
      </c>
      <c r="G1508" s="63" t="str">
        <f>IF('Raw Data'!B1512=0," ",MAX('Raw Data'!G1512:JP1512))</f>
        <v xml:space="preserve"> </v>
      </c>
      <c r="H1508" s="63" t="str">
        <f>IF('Raw Data'!B1512=0," ",_xlfn.STDEV.S('Raw Data'!G1512:JP1512))</f>
        <v xml:space="preserve"> </v>
      </c>
      <c r="I1508" s="64" t="str">
        <f>IF('Raw Data'!B1512=0," ",(D1508+C1508)/2)</f>
        <v xml:space="preserve"> </v>
      </c>
      <c r="J1508" s="65" t="str">
        <f>IF('Raw Data'!B1512=0," ",IF(H1508=0,9999,MIN((F1508-C1508),(D1508-F1508))/3/H1508))</f>
        <v xml:space="preserve"> </v>
      </c>
      <c r="K1508" s="60" t="str">
        <f>IF('Raw Data'!B1512=0," ",IF(O1508="Yes",J1508-$K$6,J1508-$K$5))</f>
        <v xml:space="preserve"> </v>
      </c>
      <c r="L1508" s="66" t="str">
        <f>IF('Raw Data'!B1512=0," ",IF(I1508="ND","ND",2*(F1508-I1508)/(D1508-C1508)))</f>
        <v xml:space="preserve"> </v>
      </c>
      <c r="M1508" s="60" t="str">
        <f t="shared" si="24"/>
        <v xml:space="preserve"> </v>
      </c>
      <c r="N1508" s="59" t="str">
        <f>IF('Raw Data'!B1512=0," ",IF(O1508="Yes",IF(J1508&gt;$K$6,"OK","NOK"),IF(J1508&gt;$K$5,"OK","NOK")))</f>
        <v xml:space="preserve"> </v>
      </c>
      <c r="O1508" s="67" t="str">
        <f>IF('Raw Data'!B1512=0," ","No")</f>
        <v xml:space="preserve"> </v>
      </c>
      <c r="P1508" s="61" t="str">
        <f>IF('Raw Data'!B1512=0," ",'Raw Data'!F1512 &amp; ".")</f>
        <v xml:space="preserve"> </v>
      </c>
    </row>
    <row r="1509" spans="1:16" x14ac:dyDescent="0.2">
      <c r="A1509" s="62" t="str">
        <f>IF('Raw Data'!B1513=0,"",'Raw Data'!B1513)</f>
        <v/>
      </c>
      <c r="B1509" s="62" t="str">
        <f>IF('Raw Data'!B1513=0,"",'Raw Data'!C1513)</f>
        <v/>
      </c>
      <c r="C1509" s="63" t="str">
        <f>IF('Raw Data'!B1513=0," ",'Raw Data'!D1513)</f>
        <v xml:space="preserve"> </v>
      </c>
      <c r="D1509" s="63" t="str">
        <f>IF('Raw Data'!B1513=0," ",'Raw Data'!E1513)</f>
        <v xml:space="preserve"> </v>
      </c>
      <c r="E1509" s="63" t="str">
        <f>IF('Raw Data'!B1513=0," ",MIN('Raw Data'!G1513:JP1513))</f>
        <v xml:space="preserve"> </v>
      </c>
      <c r="F1509" s="63" t="str">
        <f>IF('Raw Data'!B1513=0," ",AVERAGE('Raw Data'!G1513:JP1513))</f>
        <v xml:space="preserve"> </v>
      </c>
      <c r="G1509" s="63" t="str">
        <f>IF('Raw Data'!B1513=0," ",MAX('Raw Data'!G1513:JP1513))</f>
        <v xml:space="preserve"> </v>
      </c>
      <c r="H1509" s="63" t="str">
        <f>IF('Raw Data'!B1513=0," ",_xlfn.STDEV.S('Raw Data'!G1513:JP1513))</f>
        <v xml:space="preserve"> </v>
      </c>
      <c r="I1509" s="64" t="str">
        <f>IF('Raw Data'!B1513=0," ",(D1509+C1509)/2)</f>
        <v xml:space="preserve"> </v>
      </c>
      <c r="J1509" s="65" t="str">
        <f>IF('Raw Data'!B1513=0," ",IF(H1509=0,9999,MIN((F1509-C1509),(D1509-F1509))/3/H1509))</f>
        <v xml:space="preserve"> </v>
      </c>
      <c r="K1509" s="60" t="str">
        <f>IF('Raw Data'!B1513=0," ",IF(O1509="Yes",J1509-$K$6,J1509-$K$5))</f>
        <v xml:space="preserve"> </v>
      </c>
      <c r="L1509" s="66" t="str">
        <f>IF('Raw Data'!B1513=0," ",IF(I1509="ND","ND",2*(F1509-I1509)/(D1509-C1509)))</f>
        <v xml:space="preserve"> </v>
      </c>
      <c r="M1509" s="60" t="str">
        <f t="shared" si="24"/>
        <v xml:space="preserve"> </v>
      </c>
      <c r="N1509" s="59" t="str">
        <f>IF('Raw Data'!B1513=0," ",IF(O1509="Yes",IF(J1509&gt;$K$6,"OK","NOK"),IF(J1509&gt;$K$5,"OK","NOK")))</f>
        <v xml:space="preserve"> </v>
      </c>
      <c r="O1509" s="67" t="str">
        <f>IF('Raw Data'!B1513=0," ","No")</f>
        <v xml:space="preserve"> </v>
      </c>
      <c r="P1509" s="61" t="str">
        <f>IF('Raw Data'!B1513=0," ",'Raw Data'!F1513 &amp; ".")</f>
        <v xml:space="preserve"> </v>
      </c>
    </row>
    <row r="1510" spans="1:16" x14ac:dyDescent="0.2">
      <c r="A1510" s="62" t="str">
        <f>IF('Raw Data'!B1514=0,"",'Raw Data'!B1514)</f>
        <v/>
      </c>
      <c r="B1510" s="62" t="str">
        <f>IF('Raw Data'!B1514=0,"",'Raw Data'!C1514)</f>
        <v/>
      </c>
      <c r="C1510" s="63" t="str">
        <f>IF('Raw Data'!B1514=0," ",'Raw Data'!D1514)</f>
        <v xml:space="preserve"> </v>
      </c>
      <c r="D1510" s="63" t="str">
        <f>IF('Raw Data'!B1514=0," ",'Raw Data'!E1514)</f>
        <v xml:space="preserve"> </v>
      </c>
      <c r="E1510" s="63" t="str">
        <f>IF('Raw Data'!B1514=0," ",MIN('Raw Data'!G1514:JP1514))</f>
        <v xml:space="preserve"> </v>
      </c>
      <c r="F1510" s="63" t="str">
        <f>IF('Raw Data'!B1514=0," ",AVERAGE('Raw Data'!G1514:JP1514))</f>
        <v xml:space="preserve"> </v>
      </c>
      <c r="G1510" s="63" t="str">
        <f>IF('Raw Data'!B1514=0," ",MAX('Raw Data'!G1514:JP1514))</f>
        <v xml:space="preserve"> </v>
      </c>
      <c r="H1510" s="63" t="str">
        <f>IF('Raw Data'!B1514=0," ",_xlfn.STDEV.S('Raw Data'!G1514:JP1514))</f>
        <v xml:space="preserve"> </v>
      </c>
      <c r="I1510" s="64" t="str">
        <f>IF('Raw Data'!B1514=0," ",(D1510+C1510)/2)</f>
        <v xml:space="preserve"> </v>
      </c>
      <c r="J1510" s="65" t="str">
        <f>IF('Raw Data'!B1514=0," ",IF(H1510=0,9999,MIN((F1510-C1510),(D1510-F1510))/3/H1510))</f>
        <v xml:space="preserve"> </v>
      </c>
      <c r="K1510" s="60" t="str">
        <f>IF('Raw Data'!B1514=0," ",IF(O1510="Yes",J1510-$K$6,J1510-$K$5))</f>
        <v xml:space="preserve"> </v>
      </c>
      <c r="L1510" s="66" t="str">
        <f>IF('Raw Data'!B1514=0," ",IF(I1510="ND","ND",2*(F1510-I1510)/(D1510-C1510)))</f>
        <v xml:space="preserve"> </v>
      </c>
      <c r="M1510" s="60" t="str">
        <f t="shared" si="24"/>
        <v xml:space="preserve"> </v>
      </c>
      <c r="N1510" s="59" t="str">
        <f>IF('Raw Data'!B1514=0," ",IF(O1510="Yes",IF(J1510&gt;$K$6,"OK","NOK"),IF(J1510&gt;$K$5,"OK","NOK")))</f>
        <v xml:space="preserve"> </v>
      </c>
      <c r="O1510" s="67" t="str">
        <f>IF('Raw Data'!B1514=0," ","No")</f>
        <v xml:space="preserve"> </v>
      </c>
      <c r="P1510" s="61" t="str">
        <f>IF('Raw Data'!B1514=0," ",'Raw Data'!F1514 &amp; ".")</f>
        <v xml:space="preserve"> </v>
      </c>
    </row>
    <row r="1511" spans="1:16" x14ac:dyDescent="0.2">
      <c r="A1511" s="62" t="str">
        <f>IF('Raw Data'!B1515=0,"",'Raw Data'!B1515)</f>
        <v/>
      </c>
      <c r="B1511" s="62" t="str">
        <f>IF('Raw Data'!B1515=0,"",'Raw Data'!C1515)</f>
        <v/>
      </c>
      <c r="C1511" s="63" t="str">
        <f>IF('Raw Data'!B1515=0," ",'Raw Data'!D1515)</f>
        <v xml:space="preserve"> </v>
      </c>
      <c r="D1511" s="63" t="str">
        <f>IF('Raw Data'!B1515=0," ",'Raw Data'!E1515)</f>
        <v xml:space="preserve"> </v>
      </c>
      <c r="E1511" s="63" t="str">
        <f>IF('Raw Data'!B1515=0," ",MIN('Raw Data'!G1515:JP1515))</f>
        <v xml:space="preserve"> </v>
      </c>
      <c r="F1511" s="63" t="str">
        <f>IF('Raw Data'!B1515=0," ",AVERAGE('Raw Data'!G1515:JP1515))</f>
        <v xml:space="preserve"> </v>
      </c>
      <c r="G1511" s="63" t="str">
        <f>IF('Raw Data'!B1515=0," ",MAX('Raw Data'!G1515:JP1515))</f>
        <v xml:space="preserve"> </v>
      </c>
      <c r="H1511" s="63" t="str">
        <f>IF('Raw Data'!B1515=0," ",_xlfn.STDEV.S('Raw Data'!G1515:JP1515))</f>
        <v xml:space="preserve"> </v>
      </c>
      <c r="I1511" s="64" t="str">
        <f>IF('Raw Data'!B1515=0," ",(D1511+C1511)/2)</f>
        <v xml:space="preserve"> </v>
      </c>
      <c r="J1511" s="65" t="str">
        <f>IF('Raw Data'!B1515=0," ",IF(H1511=0,9999,MIN((F1511-C1511),(D1511-F1511))/3/H1511))</f>
        <v xml:space="preserve"> </v>
      </c>
      <c r="K1511" s="60" t="str">
        <f>IF('Raw Data'!B1515=0," ",IF(O1511="Yes",J1511-$K$6,J1511-$K$5))</f>
        <v xml:space="preserve"> </v>
      </c>
      <c r="L1511" s="66" t="str">
        <f>IF('Raw Data'!B1515=0," ",IF(I1511="ND","ND",2*(F1511-I1511)/(D1511-C1511)))</f>
        <v xml:space="preserve"> </v>
      </c>
      <c r="M1511" s="60" t="str">
        <f t="shared" si="24"/>
        <v xml:space="preserve"> </v>
      </c>
      <c r="N1511" s="59" t="str">
        <f>IF('Raw Data'!B1515=0," ",IF(O1511="Yes",IF(J1511&gt;$K$6,"OK","NOK"),IF(J1511&gt;$K$5,"OK","NOK")))</f>
        <v xml:space="preserve"> </v>
      </c>
      <c r="O1511" s="67" t="str">
        <f>IF('Raw Data'!B1515=0," ","No")</f>
        <v xml:space="preserve"> </v>
      </c>
      <c r="P1511" s="61" t="str">
        <f>IF('Raw Data'!B1515=0," ",'Raw Data'!F1515 &amp; ".")</f>
        <v xml:space="preserve"> </v>
      </c>
    </row>
    <row r="1512" spans="1:16" x14ac:dyDescent="0.2">
      <c r="A1512" s="62" t="str">
        <f>IF('Raw Data'!B1516=0,"",'Raw Data'!B1516)</f>
        <v/>
      </c>
      <c r="B1512" s="62" t="str">
        <f>IF('Raw Data'!B1516=0,"",'Raw Data'!C1516)</f>
        <v/>
      </c>
      <c r="C1512" s="63" t="str">
        <f>IF('Raw Data'!B1516=0," ",'Raw Data'!D1516)</f>
        <v xml:space="preserve"> </v>
      </c>
      <c r="D1512" s="63" t="str">
        <f>IF('Raw Data'!B1516=0," ",'Raw Data'!E1516)</f>
        <v xml:space="preserve"> </v>
      </c>
      <c r="E1512" s="63" t="str">
        <f>IF('Raw Data'!B1516=0," ",MIN('Raw Data'!G1516:JP1516))</f>
        <v xml:space="preserve"> </v>
      </c>
      <c r="F1512" s="63" t="str">
        <f>IF('Raw Data'!B1516=0," ",AVERAGE('Raw Data'!G1516:JP1516))</f>
        <v xml:space="preserve"> </v>
      </c>
      <c r="G1512" s="63" t="str">
        <f>IF('Raw Data'!B1516=0," ",MAX('Raw Data'!G1516:JP1516))</f>
        <v xml:space="preserve"> </v>
      </c>
      <c r="H1512" s="63" t="str">
        <f>IF('Raw Data'!B1516=0," ",_xlfn.STDEV.S('Raw Data'!G1516:JP1516))</f>
        <v xml:space="preserve"> </v>
      </c>
      <c r="I1512" s="64" t="str">
        <f>IF('Raw Data'!B1516=0," ",(D1512+C1512)/2)</f>
        <v xml:space="preserve"> </v>
      </c>
      <c r="J1512" s="65" t="str">
        <f>IF('Raw Data'!B1516=0," ",IF(H1512=0,9999,MIN((F1512-C1512),(D1512-F1512))/3/H1512))</f>
        <v xml:space="preserve"> </v>
      </c>
      <c r="K1512" s="60" t="str">
        <f>IF('Raw Data'!B1516=0," ",IF(O1512="Yes",J1512-$K$6,J1512-$K$5))</f>
        <v xml:space="preserve"> </v>
      </c>
      <c r="L1512" s="66" t="str">
        <f>IF('Raw Data'!B1516=0," ",IF(I1512="ND","ND",2*(F1512-I1512)/(D1512-C1512)))</f>
        <v xml:space="preserve"> </v>
      </c>
      <c r="M1512" s="60" t="str">
        <f t="shared" si="24"/>
        <v xml:space="preserve"> </v>
      </c>
      <c r="N1512" s="59" t="str">
        <f>IF('Raw Data'!B1516=0," ",IF(O1512="Yes",IF(J1512&gt;$K$6,"OK","NOK"),IF(J1512&gt;$K$5,"OK","NOK")))</f>
        <v xml:space="preserve"> </v>
      </c>
      <c r="O1512" s="67" t="str">
        <f>IF('Raw Data'!B1516=0," ","No")</f>
        <v xml:space="preserve"> </v>
      </c>
      <c r="P1512" s="61" t="str">
        <f>IF('Raw Data'!B1516=0," ",'Raw Data'!F1516 &amp; ".")</f>
        <v xml:space="preserve"> </v>
      </c>
    </row>
    <row r="1513" spans="1:16" x14ac:dyDescent="0.2">
      <c r="A1513" s="62" t="str">
        <f>IF('Raw Data'!B1517=0,"",'Raw Data'!B1517)</f>
        <v/>
      </c>
      <c r="B1513" s="62" t="str">
        <f>IF('Raw Data'!B1517=0,"",'Raw Data'!C1517)</f>
        <v/>
      </c>
      <c r="C1513" s="63" t="str">
        <f>IF('Raw Data'!B1517=0," ",'Raw Data'!D1517)</f>
        <v xml:space="preserve"> </v>
      </c>
      <c r="D1513" s="63" t="str">
        <f>IF('Raw Data'!B1517=0," ",'Raw Data'!E1517)</f>
        <v xml:space="preserve"> </v>
      </c>
      <c r="E1513" s="63" t="str">
        <f>IF('Raw Data'!B1517=0," ",MIN('Raw Data'!G1517:JP1517))</f>
        <v xml:space="preserve"> </v>
      </c>
      <c r="F1513" s="63" t="str">
        <f>IF('Raw Data'!B1517=0," ",AVERAGE('Raw Data'!G1517:JP1517))</f>
        <v xml:space="preserve"> </v>
      </c>
      <c r="G1513" s="63" t="str">
        <f>IF('Raw Data'!B1517=0," ",MAX('Raw Data'!G1517:JP1517))</f>
        <v xml:space="preserve"> </v>
      </c>
      <c r="H1513" s="63" t="str">
        <f>IF('Raw Data'!B1517=0," ",_xlfn.STDEV.S('Raw Data'!G1517:JP1517))</f>
        <v xml:space="preserve"> </v>
      </c>
      <c r="I1513" s="64" t="str">
        <f>IF('Raw Data'!B1517=0," ",(D1513+C1513)/2)</f>
        <v xml:space="preserve"> </v>
      </c>
      <c r="J1513" s="65" t="str">
        <f>IF('Raw Data'!B1517=0," ",IF(H1513=0,9999,MIN((F1513-C1513),(D1513-F1513))/3/H1513))</f>
        <v xml:space="preserve"> </v>
      </c>
      <c r="K1513" s="60" t="str">
        <f>IF('Raw Data'!B1517=0," ",IF(O1513="Yes",J1513-$K$6,J1513-$K$5))</f>
        <v xml:space="preserve"> </v>
      </c>
      <c r="L1513" s="66" t="str">
        <f>IF('Raw Data'!B1517=0," ",IF(I1513="ND","ND",2*(F1513-I1513)/(D1513-C1513)))</f>
        <v xml:space="preserve"> </v>
      </c>
      <c r="M1513" s="60" t="str">
        <f t="shared" si="24"/>
        <v xml:space="preserve"> </v>
      </c>
      <c r="N1513" s="59" t="str">
        <f>IF('Raw Data'!B1517=0," ",IF(O1513="Yes",IF(J1513&gt;$K$6,"OK","NOK"),IF(J1513&gt;$K$5,"OK","NOK")))</f>
        <v xml:space="preserve"> </v>
      </c>
      <c r="O1513" s="67" t="str">
        <f>IF('Raw Data'!B1517=0," ","No")</f>
        <v xml:space="preserve"> </v>
      </c>
      <c r="P1513" s="61" t="str">
        <f>IF('Raw Data'!B1517=0," ",'Raw Data'!F1517 &amp; ".")</f>
        <v xml:space="preserve"> </v>
      </c>
    </row>
    <row r="1514" spans="1:16" x14ac:dyDescent="0.2">
      <c r="A1514" s="62" t="str">
        <f>IF('Raw Data'!B1518=0,"",'Raw Data'!B1518)</f>
        <v/>
      </c>
      <c r="B1514" s="62" t="str">
        <f>IF('Raw Data'!B1518=0,"",'Raw Data'!C1518)</f>
        <v/>
      </c>
      <c r="C1514" s="63" t="str">
        <f>IF('Raw Data'!B1518=0," ",'Raw Data'!D1518)</f>
        <v xml:space="preserve"> </v>
      </c>
      <c r="D1514" s="63" t="str">
        <f>IF('Raw Data'!B1518=0," ",'Raw Data'!E1518)</f>
        <v xml:space="preserve"> </v>
      </c>
      <c r="E1514" s="63" t="str">
        <f>IF('Raw Data'!B1518=0," ",MIN('Raw Data'!G1518:JP1518))</f>
        <v xml:space="preserve"> </v>
      </c>
      <c r="F1514" s="63" t="str">
        <f>IF('Raw Data'!B1518=0," ",AVERAGE('Raw Data'!G1518:JP1518))</f>
        <v xml:space="preserve"> </v>
      </c>
      <c r="G1514" s="63" t="str">
        <f>IF('Raw Data'!B1518=0," ",MAX('Raw Data'!G1518:JP1518))</f>
        <v xml:space="preserve"> </v>
      </c>
      <c r="H1514" s="63" t="str">
        <f>IF('Raw Data'!B1518=0," ",_xlfn.STDEV.S('Raw Data'!G1518:JP1518))</f>
        <v xml:space="preserve"> </v>
      </c>
      <c r="I1514" s="64" t="str">
        <f>IF('Raw Data'!B1518=0," ",(D1514+C1514)/2)</f>
        <v xml:space="preserve"> </v>
      </c>
      <c r="J1514" s="65" t="str">
        <f>IF('Raw Data'!B1518=0," ",IF(H1514=0,9999,MIN((F1514-C1514),(D1514-F1514))/3/H1514))</f>
        <v xml:space="preserve"> </v>
      </c>
      <c r="K1514" s="60" t="str">
        <f>IF('Raw Data'!B1518=0," ",IF(O1514="Yes",J1514-$K$6,J1514-$K$5))</f>
        <v xml:space="preserve"> </v>
      </c>
      <c r="L1514" s="66" t="str">
        <f>IF('Raw Data'!B1518=0," ",IF(I1514="ND","ND",2*(F1514-I1514)/(D1514-C1514)))</f>
        <v xml:space="preserve"> </v>
      </c>
      <c r="M1514" s="60" t="str">
        <f t="shared" si="24"/>
        <v xml:space="preserve"> </v>
      </c>
      <c r="N1514" s="59" t="str">
        <f>IF('Raw Data'!B1518=0," ",IF(O1514="Yes",IF(J1514&gt;$K$6,"OK","NOK"),IF(J1514&gt;$K$5,"OK","NOK")))</f>
        <v xml:space="preserve"> </v>
      </c>
      <c r="O1514" s="67" t="str">
        <f>IF('Raw Data'!B1518=0," ","No")</f>
        <v xml:space="preserve"> </v>
      </c>
      <c r="P1514" s="61" t="str">
        <f>IF('Raw Data'!B1518=0," ",'Raw Data'!F1518 &amp; ".")</f>
        <v xml:space="preserve"> </v>
      </c>
    </row>
    <row r="1515" spans="1:16" x14ac:dyDescent="0.2">
      <c r="A1515" s="62" t="str">
        <f>IF('Raw Data'!B1519=0,"",'Raw Data'!B1519)</f>
        <v/>
      </c>
      <c r="B1515" s="62" t="str">
        <f>IF('Raw Data'!B1519=0,"",'Raw Data'!C1519)</f>
        <v/>
      </c>
      <c r="C1515" s="63" t="str">
        <f>IF('Raw Data'!B1519=0," ",'Raw Data'!D1519)</f>
        <v xml:space="preserve"> </v>
      </c>
      <c r="D1515" s="63" t="str">
        <f>IF('Raw Data'!B1519=0," ",'Raw Data'!E1519)</f>
        <v xml:space="preserve"> </v>
      </c>
      <c r="E1515" s="63" t="str">
        <f>IF('Raw Data'!B1519=0," ",MIN('Raw Data'!G1519:JP1519))</f>
        <v xml:space="preserve"> </v>
      </c>
      <c r="F1515" s="63" t="str">
        <f>IF('Raw Data'!B1519=0," ",AVERAGE('Raw Data'!G1519:JP1519))</f>
        <v xml:space="preserve"> </v>
      </c>
      <c r="G1515" s="63" t="str">
        <f>IF('Raw Data'!B1519=0," ",MAX('Raw Data'!G1519:JP1519))</f>
        <v xml:space="preserve"> </v>
      </c>
      <c r="H1515" s="63" t="str">
        <f>IF('Raw Data'!B1519=0," ",_xlfn.STDEV.S('Raw Data'!G1519:JP1519))</f>
        <v xml:space="preserve"> </v>
      </c>
      <c r="I1515" s="64" t="str">
        <f>IF('Raw Data'!B1519=0," ",(D1515+C1515)/2)</f>
        <v xml:space="preserve"> </v>
      </c>
      <c r="J1515" s="65" t="str">
        <f>IF('Raw Data'!B1519=0," ",IF(H1515=0,9999,MIN((F1515-C1515),(D1515-F1515))/3/H1515))</f>
        <v xml:space="preserve"> </v>
      </c>
      <c r="K1515" s="60" t="str">
        <f>IF('Raw Data'!B1519=0," ",IF(O1515="Yes",J1515-$K$6,J1515-$K$5))</f>
        <v xml:space="preserve"> </v>
      </c>
      <c r="L1515" s="66" t="str">
        <f>IF('Raw Data'!B1519=0," ",IF(I1515="ND","ND",2*(F1515-I1515)/(D1515-C1515)))</f>
        <v xml:space="preserve"> </v>
      </c>
      <c r="M1515" s="60" t="str">
        <f t="shared" si="24"/>
        <v xml:space="preserve"> </v>
      </c>
      <c r="N1515" s="59" t="str">
        <f>IF('Raw Data'!B1519=0," ",IF(O1515="Yes",IF(J1515&gt;$K$6,"OK","NOK"),IF(J1515&gt;$K$5,"OK","NOK")))</f>
        <v xml:space="preserve"> </v>
      </c>
      <c r="O1515" s="67" t="str">
        <f>IF('Raw Data'!B1519=0," ","No")</f>
        <v xml:space="preserve"> </v>
      </c>
      <c r="P1515" s="61" t="str">
        <f>IF('Raw Data'!B1519=0," ",'Raw Data'!F1519 &amp; ".")</f>
        <v xml:space="preserve"> </v>
      </c>
    </row>
    <row r="1516" spans="1:16" x14ac:dyDescent="0.2">
      <c r="A1516" s="62" t="str">
        <f>IF('Raw Data'!B1520=0,"",'Raw Data'!B1520)</f>
        <v/>
      </c>
      <c r="B1516" s="62" t="str">
        <f>IF('Raw Data'!B1520=0,"",'Raw Data'!C1520)</f>
        <v/>
      </c>
      <c r="C1516" s="63" t="str">
        <f>IF('Raw Data'!B1520=0," ",'Raw Data'!D1520)</f>
        <v xml:space="preserve"> </v>
      </c>
      <c r="D1516" s="63" t="str">
        <f>IF('Raw Data'!B1520=0," ",'Raw Data'!E1520)</f>
        <v xml:space="preserve"> </v>
      </c>
      <c r="E1516" s="63" t="str">
        <f>IF('Raw Data'!B1520=0," ",MIN('Raw Data'!G1520:JP1520))</f>
        <v xml:space="preserve"> </v>
      </c>
      <c r="F1516" s="63" t="str">
        <f>IF('Raw Data'!B1520=0," ",AVERAGE('Raw Data'!G1520:JP1520))</f>
        <v xml:space="preserve"> </v>
      </c>
      <c r="G1516" s="63" t="str">
        <f>IF('Raw Data'!B1520=0," ",MAX('Raw Data'!G1520:JP1520))</f>
        <v xml:space="preserve"> </v>
      </c>
      <c r="H1516" s="63" t="str">
        <f>IF('Raw Data'!B1520=0," ",_xlfn.STDEV.S('Raw Data'!G1520:JP1520))</f>
        <v xml:space="preserve"> </v>
      </c>
      <c r="I1516" s="64" t="str">
        <f>IF('Raw Data'!B1520=0," ",(D1516+C1516)/2)</f>
        <v xml:space="preserve"> </v>
      </c>
      <c r="J1516" s="65" t="str">
        <f>IF('Raw Data'!B1520=0," ",IF(H1516=0,9999,MIN((F1516-C1516),(D1516-F1516))/3/H1516))</f>
        <v xml:space="preserve"> </v>
      </c>
      <c r="K1516" s="60" t="str">
        <f>IF('Raw Data'!B1520=0," ",IF(O1516="Yes",J1516-$K$6,J1516-$K$5))</f>
        <v xml:space="preserve"> </v>
      </c>
      <c r="L1516" s="66" t="str">
        <f>IF('Raw Data'!B1520=0," ",IF(I1516="ND","ND",2*(F1516-I1516)/(D1516-C1516)))</f>
        <v xml:space="preserve"> </v>
      </c>
      <c r="M1516" s="60" t="str">
        <f t="shared" si="24"/>
        <v xml:space="preserve"> </v>
      </c>
      <c r="N1516" s="59" t="str">
        <f>IF('Raw Data'!B1520=0," ",IF(O1516="Yes",IF(J1516&gt;$K$6,"OK","NOK"),IF(J1516&gt;$K$5,"OK","NOK")))</f>
        <v xml:space="preserve"> </v>
      </c>
      <c r="O1516" s="67" t="str">
        <f>IF('Raw Data'!B1520=0," ","No")</f>
        <v xml:space="preserve"> </v>
      </c>
      <c r="P1516" s="61" t="str">
        <f>IF('Raw Data'!B1520=0," ",'Raw Data'!F1520 &amp; ".")</f>
        <v xml:space="preserve"> </v>
      </c>
    </row>
    <row r="1517" spans="1:16" x14ac:dyDescent="0.2">
      <c r="A1517" s="62" t="str">
        <f>IF('Raw Data'!B1521=0,"",'Raw Data'!B1521)</f>
        <v/>
      </c>
      <c r="B1517" s="62" t="str">
        <f>IF('Raw Data'!B1521=0,"",'Raw Data'!C1521)</f>
        <v/>
      </c>
      <c r="C1517" s="63" t="str">
        <f>IF('Raw Data'!B1521=0," ",'Raw Data'!D1521)</f>
        <v xml:space="preserve"> </v>
      </c>
      <c r="D1517" s="63" t="str">
        <f>IF('Raw Data'!B1521=0," ",'Raw Data'!E1521)</f>
        <v xml:space="preserve"> </v>
      </c>
      <c r="E1517" s="63" t="str">
        <f>IF('Raw Data'!B1521=0," ",MIN('Raw Data'!G1521:JP1521))</f>
        <v xml:space="preserve"> </v>
      </c>
      <c r="F1517" s="63" t="str">
        <f>IF('Raw Data'!B1521=0," ",AVERAGE('Raw Data'!G1521:JP1521))</f>
        <v xml:space="preserve"> </v>
      </c>
      <c r="G1517" s="63" t="str">
        <f>IF('Raw Data'!B1521=0," ",MAX('Raw Data'!G1521:JP1521))</f>
        <v xml:space="preserve"> </v>
      </c>
      <c r="H1517" s="63" t="str">
        <f>IF('Raw Data'!B1521=0," ",_xlfn.STDEV.S('Raw Data'!G1521:JP1521))</f>
        <v xml:space="preserve"> </v>
      </c>
      <c r="I1517" s="64" t="str">
        <f>IF('Raw Data'!B1521=0," ",(D1517+C1517)/2)</f>
        <v xml:space="preserve"> </v>
      </c>
      <c r="J1517" s="65" t="str">
        <f>IF('Raw Data'!B1521=0," ",IF(H1517=0,9999,MIN((F1517-C1517),(D1517-F1517))/3/H1517))</f>
        <v xml:space="preserve"> </v>
      </c>
      <c r="K1517" s="60" t="str">
        <f>IF('Raw Data'!B1521=0," ",IF(O1517="Yes",J1517-$K$6,J1517-$K$5))</f>
        <v xml:space="preserve"> </v>
      </c>
      <c r="L1517" s="66" t="str">
        <f>IF('Raw Data'!B1521=0," ",IF(I1517="ND","ND",2*(F1517-I1517)/(D1517-C1517)))</f>
        <v xml:space="preserve"> </v>
      </c>
      <c r="M1517" s="60" t="str">
        <f t="shared" si="24"/>
        <v xml:space="preserve"> </v>
      </c>
      <c r="N1517" s="59" t="str">
        <f>IF('Raw Data'!B1521=0," ",IF(O1517="Yes",IF(J1517&gt;$K$6,"OK","NOK"),IF(J1517&gt;$K$5,"OK","NOK")))</f>
        <v xml:space="preserve"> </v>
      </c>
      <c r="O1517" s="67" t="str">
        <f>IF('Raw Data'!B1521=0," ","No")</f>
        <v xml:space="preserve"> </v>
      </c>
      <c r="P1517" s="61" t="str">
        <f>IF('Raw Data'!B1521=0," ",'Raw Data'!F1521 &amp; ".")</f>
        <v xml:space="preserve"> </v>
      </c>
    </row>
    <row r="1518" spans="1:16" x14ac:dyDescent="0.2">
      <c r="A1518" s="62" t="str">
        <f>IF('Raw Data'!B1522=0,"",'Raw Data'!B1522)</f>
        <v/>
      </c>
      <c r="B1518" s="62" t="str">
        <f>IF('Raw Data'!B1522=0,"",'Raw Data'!C1522)</f>
        <v/>
      </c>
      <c r="C1518" s="63" t="str">
        <f>IF('Raw Data'!B1522=0," ",'Raw Data'!D1522)</f>
        <v xml:space="preserve"> </v>
      </c>
      <c r="D1518" s="63" t="str">
        <f>IF('Raw Data'!B1522=0," ",'Raw Data'!E1522)</f>
        <v xml:space="preserve"> </v>
      </c>
      <c r="E1518" s="63" t="str">
        <f>IF('Raw Data'!B1522=0," ",MIN('Raw Data'!G1522:JP1522))</f>
        <v xml:space="preserve"> </v>
      </c>
      <c r="F1518" s="63" t="str">
        <f>IF('Raw Data'!B1522=0," ",AVERAGE('Raw Data'!G1522:JP1522))</f>
        <v xml:space="preserve"> </v>
      </c>
      <c r="G1518" s="63" t="str">
        <f>IF('Raw Data'!B1522=0," ",MAX('Raw Data'!G1522:JP1522))</f>
        <v xml:space="preserve"> </v>
      </c>
      <c r="H1518" s="63" t="str">
        <f>IF('Raw Data'!B1522=0," ",_xlfn.STDEV.S('Raw Data'!G1522:JP1522))</f>
        <v xml:space="preserve"> </v>
      </c>
      <c r="I1518" s="64" t="str">
        <f>IF('Raw Data'!B1522=0," ",(D1518+C1518)/2)</f>
        <v xml:space="preserve"> </v>
      </c>
      <c r="J1518" s="65" t="str">
        <f>IF('Raw Data'!B1522=0," ",IF(H1518=0,9999,MIN((F1518-C1518),(D1518-F1518))/3/H1518))</f>
        <v xml:space="preserve"> </v>
      </c>
      <c r="K1518" s="60" t="str">
        <f>IF('Raw Data'!B1522=0," ",IF(O1518="Yes",J1518-$K$6,J1518-$K$5))</f>
        <v xml:space="preserve"> </v>
      </c>
      <c r="L1518" s="66" t="str">
        <f>IF('Raw Data'!B1522=0," ",IF(I1518="ND","ND",2*(F1518-I1518)/(D1518-C1518)))</f>
        <v xml:space="preserve"> </v>
      </c>
      <c r="M1518" s="60" t="str">
        <f t="shared" si="24"/>
        <v xml:space="preserve"> </v>
      </c>
      <c r="N1518" s="59" t="str">
        <f>IF('Raw Data'!B1522=0," ",IF(O1518="Yes",IF(J1518&gt;$K$6,"OK","NOK"),IF(J1518&gt;$K$5,"OK","NOK")))</f>
        <v xml:space="preserve"> </v>
      </c>
      <c r="O1518" s="67" t="str">
        <f>IF('Raw Data'!B1522=0," ","No")</f>
        <v xml:space="preserve"> </v>
      </c>
      <c r="P1518" s="61" t="str">
        <f>IF('Raw Data'!B1522=0," ",'Raw Data'!F1522 &amp; ".")</f>
        <v xml:space="preserve"> </v>
      </c>
    </row>
    <row r="1519" spans="1:16" x14ac:dyDescent="0.2">
      <c r="A1519" s="62" t="str">
        <f>IF('Raw Data'!B1523=0,"",'Raw Data'!B1523)</f>
        <v/>
      </c>
      <c r="B1519" s="62" t="str">
        <f>IF('Raw Data'!B1523=0,"",'Raw Data'!C1523)</f>
        <v/>
      </c>
      <c r="C1519" s="63" t="str">
        <f>IF('Raw Data'!B1523=0," ",'Raw Data'!D1523)</f>
        <v xml:space="preserve"> </v>
      </c>
      <c r="D1519" s="63" t="str">
        <f>IF('Raw Data'!B1523=0," ",'Raw Data'!E1523)</f>
        <v xml:space="preserve"> </v>
      </c>
      <c r="E1519" s="63" t="str">
        <f>IF('Raw Data'!B1523=0," ",MIN('Raw Data'!G1523:JP1523))</f>
        <v xml:space="preserve"> </v>
      </c>
      <c r="F1519" s="63" t="str">
        <f>IF('Raw Data'!B1523=0," ",AVERAGE('Raw Data'!G1523:JP1523))</f>
        <v xml:space="preserve"> </v>
      </c>
      <c r="G1519" s="63" t="str">
        <f>IF('Raw Data'!B1523=0," ",MAX('Raw Data'!G1523:JP1523))</f>
        <v xml:space="preserve"> </v>
      </c>
      <c r="H1519" s="63" t="str">
        <f>IF('Raw Data'!B1523=0," ",_xlfn.STDEV.S('Raw Data'!G1523:JP1523))</f>
        <v xml:space="preserve"> </v>
      </c>
      <c r="I1519" s="64" t="str">
        <f>IF('Raw Data'!B1523=0," ",(D1519+C1519)/2)</f>
        <v xml:space="preserve"> </v>
      </c>
      <c r="J1519" s="65" t="str">
        <f>IF('Raw Data'!B1523=0," ",IF(H1519=0,9999,MIN((F1519-C1519),(D1519-F1519))/3/H1519))</f>
        <v xml:space="preserve"> </v>
      </c>
      <c r="K1519" s="60" t="str">
        <f>IF('Raw Data'!B1523=0," ",IF(O1519="Yes",J1519-$K$6,J1519-$K$5))</f>
        <v xml:space="preserve"> </v>
      </c>
      <c r="L1519" s="66" t="str">
        <f>IF('Raw Data'!B1523=0," ",IF(I1519="ND","ND",2*(F1519-I1519)/(D1519-C1519)))</f>
        <v xml:space="preserve"> </v>
      </c>
      <c r="M1519" s="60" t="str">
        <f t="shared" si="24"/>
        <v xml:space="preserve"> </v>
      </c>
      <c r="N1519" s="59" t="str">
        <f>IF('Raw Data'!B1523=0," ",IF(O1519="Yes",IF(J1519&gt;$K$6,"OK","NOK"),IF(J1519&gt;$K$5,"OK","NOK")))</f>
        <v xml:space="preserve"> </v>
      </c>
      <c r="O1519" s="67" t="str">
        <f>IF('Raw Data'!B1523=0," ","No")</f>
        <v xml:space="preserve"> </v>
      </c>
      <c r="P1519" s="61" t="str">
        <f>IF('Raw Data'!B1523=0," ",'Raw Data'!F1523 &amp; ".")</f>
        <v xml:space="preserve"> </v>
      </c>
    </row>
    <row r="1520" spans="1:16" x14ac:dyDescent="0.2">
      <c r="A1520" s="62" t="str">
        <f>IF('Raw Data'!B1524=0,"",'Raw Data'!B1524)</f>
        <v/>
      </c>
      <c r="B1520" s="62" t="str">
        <f>IF('Raw Data'!B1524=0,"",'Raw Data'!C1524)</f>
        <v/>
      </c>
      <c r="C1520" s="63" t="str">
        <f>IF('Raw Data'!B1524=0," ",'Raw Data'!D1524)</f>
        <v xml:space="preserve"> </v>
      </c>
      <c r="D1520" s="63" t="str">
        <f>IF('Raw Data'!B1524=0," ",'Raw Data'!E1524)</f>
        <v xml:space="preserve"> </v>
      </c>
      <c r="E1520" s="63" t="str">
        <f>IF('Raw Data'!B1524=0," ",MIN('Raw Data'!G1524:JP1524))</f>
        <v xml:space="preserve"> </v>
      </c>
      <c r="F1520" s="63" t="str">
        <f>IF('Raw Data'!B1524=0," ",AVERAGE('Raw Data'!G1524:JP1524))</f>
        <v xml:space="preserve"> </v>
      </c>
      <c r="G1520" s="63" t="str">
        <f>IF('Raw Data'!B1524=0," ",MAX('Raw Data'!G1524:JP1524))</f>
        <v xml:space="preserve"> </v>
      </c>
      <c r="H1520" s="63" t="str">
        <f>IF('Raw Data'!B1524=0," ",_xlfn.STDEV.S('Raw Data'!G1524:JP1524))</f>
        <v xml:space="preserve"> </v>
      </c>
      <c r="I1520" s="64" t="str">
        <f>IF('Raw Data'!B1524=0," ",(D1520+C1520)/2)</f>
        <v xml:space="preserve"> </v>
      </c>
      <c r="J1520" s="65" t="str">
        <f>IF('Raw Data'!B1524=0," ",IF(H1520=0,9999,MIN((F1520-C1520),(D1520-F1520))/3/H1520))</f>
        <v xml:space="preserve"> </v>
      </c>
      <c r="K1520" s="60" t="str">
        <f>IF('Raw Data'!B1524=0," ",IF(O1520="Yes",J1520-$K$6,J1520-$K$5))</f>
        <v xml:space="preserve"> </v>
      </c>
      <c r="L1520" s="66" t="str">
        <f>IF('Raw Data'!B1524=0," ",IF(I1520="ND","ND",2*(F1520-I1520)/(D1520-C1520)))</f>
        <v xml:space="preserve"> </v>
      </c>
      <c r="M1520" s="60" t="str">
        <f t="shared" si="24"/>
        <v xml:space="preserve"> </v>
      </c>
      <c r="N1520" s="59" t="str">
        <f>IF('Raw Data'!B1524=0," ",IF(O1520="Yes",IF(J1520&gt;$K$6,"OK","NOK"),IF(J1520&gt;$K$5,"OK","NOK")))</f>
        <v xml:space="preserve"> </v>
      </c>
      <c r="O1520" s="67" t="str">
        <f>IF('Raw Data'!B1524=0," ","No")</f>
        <v xml:space="preserve"> </v>
      </c>
      <c r="P1520" s="61" t="str">
        <f>IF('Raw Data'!B1524=0," ",'Raw Data'!F1524 &amp; ".")</f>
        <v xml:space="preserve"> </v>
      </c>
    </row>
    <row r="1521" spans="1:16" x14ac:dyDescent="0.2">
      <c r="A1521" s="62" t="str">
        <f>IF('Raw Data'!B1525=0,"",'Raw Data'!B1525)</f>
        <v/>
      </c>
      <c r="B1521" s="62" t="str">
        <f>IF('Raw Data'!B1525=0,"",'Raw Data'!C1525)</f>
        <v/>
      </c>
      <c r="C1521" s="63" t="str">
        <f>IF('Raw Data'!B1525=0," ",'Raw Data'!D1525)</f>
        <v xml:space="preserve"> </v>
      </c>
      <c r="D1521" s="63" t="str">
        <f>IF('Raw Data'!B1525=0," ",'Raw Data'!E1525)</f>
        <v xml:space="preserve"> </v>
      </c>
      <c r="E1521" s="63" t="str">
        <f>IF('Raw Data'!B1525=0," ",MIN('Raw Data'!G1525:JP1525))</f>
        <v xml:space="preserve"> </v>
      </c>
      <c r="F1521" s="63" t="str">
        <f>IF('Raw Data'!B1525=0," ",AVERAGE('Raw Data'!G1525:JP1525))</f>
        <v xml:space="preserve"> </v>
      </c>
      <c r="G1521" s="63" t="str">
        <f>IF('Raw Data'!B1525=0," ",MAX('Raw Data'!G1525:JP1525))</f>
        <v xml:space="preserve"> </v>
      </c>
      <c r="H1521" s="63" t="str">
        <f>IF('Raw Data'!B1525=0," ",_xlfn.STDEV.S('Raw Data'!G1525:JP1525))</f>
        <v xml:space="preserve"> </v>
      </c>
      <c r="I1521" s="64" t="str">
        <f>IF('Raw Data'!B1525=0," ",(D1521+C1521)/2)</f>
        <v xml:space="preserve"> </v>
      </c>
      <c r="J1521" s="65" t="str">
        <f>IF('Raw Data'!B1525=0," ",IF(H1521=0,9999,MIN((F1521-C1521),(D1521-F1521))/3/H1521))</f>
        <v xml:space="preserve"> </v>
      </c>
      <c r="K1521" s="60" t="str">
        <f>IF('Raw Data'!B1525=0," ",IF(O1521="Yes",J1521-$K$6,J1521-$K$5))</f>
        <v xml:space="preserve"> </v>
      </c>
      <c r="L1521" s="66" t="str">
        <f>IF('Raw Data'!B1525=0," ",IF(I1521="ND","ND",2*(F1521-I1521)/(D1521-C1521)))</f>
        <v xml:space="preserve"> </v>
      </c>
      <c r="M1521" s="60" t="str">
        <f t="shared" si="24"/>
        <v xml:space="preserve"> </v>
      </c>
      <c r="N1521" s="59" t="str">
        <f>IF('Raw Data'!B1525=0," ",IF(O1521="Yes",IF(J1521&gt;$K$6,"OK","NOK"),IF(J1521&gt;$K$5,"OK","NOK")))</f>
        <v xml:space="preserve"> </v>
      </c>
      <c r="O1521" s="67" t="str">
        <f>IF('Raw Data'!B1525=0," ","No")</f>
        <v xml:space="preserve"> </v>
      </c>
      <c r="P1521" s="61" t="str">
        <f>IF('Raw Data'!B1525=0," ",'Raw Data'!F1525 &amp; ".")</f>
        <v xml:space="preserve"> </v>
      </c>
    </row>
    <row r="1522" spans="1:16" x14ac:dyDescent="0.2">
      <c r="A1522" s="62" t="str">
        <f>IF('Raw Data'!B1526=0,"",'Raw Data'!B1526)</f>
        <v/>
      </c>
      <c r="B1522" s="62" t="str">
        <f>IF('Raw Data'!B1526=0,"",'Raw Data'!C1526)</f>
        <v/>
      </c>
      <c r="C1522" s="63" t="str">
        <f>IF('Raw Data'!B1526=0," ",'Raw Data'!D1526)</f>
        <v xml:space="preserve"> </v>
      </c>
      <c r="D1522" s="63" t="str">
        <f>IF('Raw Data'!B1526=0," ",'Raw Data'!E1526)</f>
        <v xml:space="preserve"> </v>
      </c>
      <c r="E1522" s="63" t="str">
        <f>IF('Raw Data'!B1526=0," ",MIN('Raw Data'!G1526:JP1526))</f>
        <v xml:space="preserve"> </v>
      </c>
      <c r="F1522" s="63" t="str">
        <f>IF('Raw Data'!B1526=0," ",AVERAGE('Raw Data'!G1526:JP1526))</f>
        <v xml:space="preserve"> </v>
      </c>
      <c r="G1522" s="63" t="str">
        <f>IF('Raw Data'!B1526=0," ",MAX('Raw Data'!G1526:JP1526))</f>
        <v xml:space="preserve"> </v>
      </c>
      <c r="H1522" s="63" t="str">
        <f>IF('Raw Data'!B1526=0," ",_xlfn.STDEV.S('Raw Data'!G1526:JP1526))</f>
        <v xml:space="preserve"> </v>
      </c>
      <c r="I1522" s="64" t="str">
        <f>IF('Raw Data'!B1526=0," ",(D1522+C1522)/2)</f>
        <v xml:space="preserve"> </v>
      </c>
      <c r="J1522" s="65" t="str">
        <f>IF('Raw Data'!B1526=0," ",IF(H1522=0,9999,MIN((F1522-C1522),(D1522-F1522))/3/H1522))</f>
        <v xml:space="preserve"> </v>
      </c>
      <c r="K1522" s="60" t="str">
        <f>IF('Raw Data'!B1526=0," ",IF(O1522="Yes",J1522-$K$6,J1522-$K$5))</f>
        <v xml:space="preserve"> </v>
      </c>
      <c r="L1522" s="66" t="str">
        <f>IF('Raw Data'!B1526=0," ",IF(I1522="ND","ND",2*(F1522-I1522)/(D1522-C1522)))</f>
        <v xml:space="preserve"> </v>
      </c>
      <c r="M1522" s="60" t="str">
        <f t="shared" si="24"/>
        <v xml:space="preserve"> </v>
      </c>
      <c r="N1522" s="59" t="str">
        <f>IF('Raw Data'!B1526=0," ",IF(O1522="Yes",IF(J1522&gt;$K$6,"OK","NOK"),IF(J1522&gt;$K$5,"OK","NOK")))</f>
        <v xml:space="preserve"> </v>
      </c>
      <c r="O1522" s="67" t="str">
        <f>IF('Raw Data'!B1526=0," ","No")</f>
        <v xml:space="preserve"> </v>
      </c>
      <c r="P1522" s="61" t="str">
        <f>IF('Raw Data'!B1526=0," ",'Raw Data'!F1526 &amp; ".")</f>
        <v xml:space="preserve"> </v>
      </c>
    </row>
    <row r="1523" spans="1:16" x14ac:dyDescent="0.2">
      <c r="A1523" s="62" t="str">
        <f>IF('Raw Data'!B1527=0,"",'Raw Data'!B1527)</f>
        <v/>
      </c>
      <c r="B1523" s="62" t="str">
        <f>IF('Raw Data'!B1527=0,"",'Raw Data'!C1527)</f>
        <v/>
      </c>
      <c r="C1523" s="63" t="str">
        <f>IF('Raw Data'!B1527=0," ",'Raw Data'!D1527)</f>
        <v xml:space="preserve"> </v>
      </c>
      <c r="D1523" s="63" t="str">
        <f>IF('Raw Data'!B1527=0," ",'Raw Data'!E1527)</f>
        <v xml:space="preserve"> </v>
      </c>
      <c r="E1523" s="63" t="str">
        <f>IF('Raw Data'!B1527=0," ",MIN('Raw Data'!G1527:JP1527))</f>
        <v xml:space="preserve"> </v>
      </c>
      <c r="F1523" s="63" t="str">
        <f>IF('Raw Data'!B1527=0," ",AVERAGE('Raw Data'!G1527:JP1527))</f>
        <v xml:space="preserve"> </v>
      </c>
      <c r="G1523" s="63" t="str">
        <f>IF('Raw Data'!B1527=0," ",MAX('Raw Data'!G1527:JP1527))</f>
        <v xml:space="preserve"> </v>
      </c>
      <c r="H1523" s="63" t="str">
        <f>IF('Raw Data'!B1527=0," ",_xlfn.STDEV.S('Raw Data'!G1527:JP1527))</f>
        <v xml:space="preserve"> </v>
      </c>
      <c r="I1523" s="64" t="str">
        <f>IF('Raw Data'!B1527=0," ",(D1523+C1523)/2)</f>
        <v xml:space="preserve"> </v>
      </c>
      <c r="J1523" s="65" t="str">
        <f>IF('Raw Data'!B1527=0," ",IF(H1523=0,9999,MIN((F1523-C1523),(D1523-F1523))/3/H1523))</f>
        <v xml:space="preserve"> </v>
      </c>
      <c r="K1523" s="60" t="str">
        <f>IF('Raw Data'!B1527=0," ",IF(O1523="Yes",J1523-$K$6,J1523-$K$5))</f>
        <v xml:space="preserve"> </v>
      </c>
      <c r="L1523" s="66" t="str">
        <f>IF('Raw Data'!B1527=0," ",IF(I1523="ND","ND",2*(F1523-I1523)/(D1523-C1523)))</f>
        <v xml:space="preserve"> </v>
      </c>
      <c r="M1523" s="60" t="str">
        <f t="shared" si="24"/>
        <v xml:space="preserve"> </v>
      </c>
      <c r="N1523" s="59" t="str">
        <f>IF('Raw Data'!B1527=0," ",IF(O1523="Yes",IF(J1523&gt;$K$6,"OK","NOK"),IF(J1523&gt;$K$5,"OK","NOK")))</f>
        <v xml:space="preserve"> </v>
      </c>
      <c r="O1523" s="67" t="str">
        <f>IF('Raw Data'!B1527=0," ","No")</f>
        <v xml:space="preserve"> </v>
      </c>
      <c r="P1523" s="61" t="str">
        <f>IF('Raw Data'!B1527=0," ",'Raw Data'!F1527 &amp; ".")</f>
        <v xml:space="preserve"> </v>
      </c>
    </row>
    <row r="1524" spans="1:16" x14ac:dyDescent="0.2">
      <c r="A1524" s="62" t="str">
        <f>IF('Raw Data'!B1528=0,"",'Raw Data'!B1528)</f>
        <v/>
      </c>
      <c r="B1524" s="62" t="str">
        <f>IF('Raw Data'!B1528=0,"",'Raw Data'!C1528)</f>
        <v/>
      </c>
      <c r="C1524" s="63" t="str">
        <f>IF('Raw Data'!B1528=0," ",'Raw Data'!D1528)</f>
        <v xml:space="preserve"> </v>
      </c>
      <c r="D1524" s="63" t="str">
        <f>IF('Raw Data'!B1528=0," ",'Raw Data'!E1528)</f>
        <v xml:space="preserve"> </v>
      </c>
      <c r="E1524" s="63" t="str">
        <f>IF('Raw Data'!B1528=0," ",MIN('Raw Data'!G1528:JP1528))</f>
        <v xml:space="preserve"> </v>
      </c>
      <c r="F1524" s="63" t="str">
        <f>IF('Raw Data'!B1528=0," ",AVERAGE('Raw Data'!G1528:JP1528))</f>
        <v xml:space="preserve"> </v>
      </c>
      <c r="G1524" s="63" t="str">
        <f>IF('Raw Data'!B1528=0," ",MAX('Raw Data'!G1528:JP1528))</f>
        <v xml:space="preserve"> </v>
      </c>
      <c r="H1524" s="63" t="str">
        <f>IF('Raw Data'!B1528=0," ",_xlfn.STDEV.S('Raw Data'!G1528:JP1528))</f>
        <v xml:space="preserve"> </v>
      </c>
      <c r="I1524" s="64" t="str">
        <f>IF('Raw Data'!B1528=0," ",(D1524+C1524)/2)</f>
        <v xml:space="preserve"> </v>
      </c>
      <c r="J1524" s="65" t="str">
        <f>IF('Raw Data'!B1528=0," ",IF(H1524=0,9999,MIN((F1524-C1524),(D1524-F1524))/3/H1524))</f>
        <v xml:space="preserve"> </v>
      </c>
      <c r="K1524" s="60" t="str">
        <f>IF('Raw Data'!B1528=0," ",IF(O1524="Yes",J1524-$K$6,J1524-$K$5))</f>
        <v xml:space="preserve"> </v>
      </c>
      <c r="L1524" s="66" t="str">
        <f>IF('Raw Data'!B1528=0," ",IF(I1524="ND","ND",2*(F1524-I1524)/(D1524-C1524)))</f>
        <v xml:space="preserve"> </v>
      </c>
      <c r="M1524" s="60" t="str">
        <f t="shared" si="24"/>
        <v xml:space="preserve"> </v>
      </c>
      <c r="N1524" s="59" t="str">
        <f>IF('Raw Data'!B1528=0," ",IF(O1524="Yes",IF(J1524&gt;$K$6,"OK","NOK"),IF(J1524&gt;$K$5,"OK","NOK")))</f>
        <v xml:space="preserve"> </v>
      </c>
      <c r="O1524" s="67" t="str">
        <f>IF('Raw Data'!B1528=0," ","No")</f>
        <v xml:space="preserve"> </v>
      </c>
      <c r="P1524" s="61" t="str">
        <f>IF('Raw Data'!B1528=0," ",'Raw Data'!F1528 &amp; ".")</f>
        <v xml:space="preserve"> </v>
      </c>
    </row>
    <row r="1525" spans="1:16" x14ac:dyDescent="0.2">
      <c r="A1525" s="62" t="str">
        <f>IF('Raw Data'!B1529=0,"",'Raw Data'!B1529)</f>
        <v/>
      </c>
      <c r="B1525" s="62" t="str">
        <f>IF('Raw Data'!B1529=0,"",'Raw Data'!C1529)</f>
        <v/>
      </c>
      <c r="C1525" s="63" t="str">
        <f>IF('Raw Data'!B1529=0," ",'Raw Data'!D1529)</f>
        <v xml:space="preserve"> </v>
      </c>
      <c r="D1525" s="63" t="str">
        <f>IF('Raw Data'!B1529=0," ",'Raw Data'!E1529)</f>
        <v xml:space="preserve"> </v>
      </c>
      <c r="E1525" s="63" t="str">
        <f>IF('Raw Data'!B1529=0," ",MIN('Raw Data'!G1529:JP1529))</f>
        <v xml:space="preserve"> </v>
      </c>
      <c r="F1525" s="63" t="str">
        <f>IF('Raw Data'!B1529=0," ",AVERAGE('Raw Data'!G1529:JP1529))</f>
        <v xml:space="preserve"> </v>
      </c>
      <c r="G1525" s="63" t="str">
        <f>IF('Raw Data'!B1529=0," ",MAX('Raw Data'!G1529:JP1529))</f>
        <v xml:space="preserve"> </v>
      </c>
      <c r="H1525" s="63" t="str">
        <f>IF('Raw Data'!B1529=0," ",_xlfn.STDEV.S('Raw Data'!G1529:JP1529))</f>
        <v xml:space="preserve"> </v>
      </c>
      <c r="I1525" s="64" t="str">
        <f>IF('Raw Data'!B1529=0," ",(D1525+C1525)/2)</f>
        <v xml:space="preserve"> </v>
      </c>
      <c r="J1525" s="65" t="str">
        <f>IF('Raw Data'!B1529=0," ",IF(H1525=0,9999,MIN((F1525-C1525),(D1525-F1525))/3/H1525))</f>
        <v xml:space="preserve"> </v>
      </c>
      <c r="K1525" s="60" t="str">
        <f>IF('Raw Data'!B1529=0," ",IF(O1525="Yes",J1525-$K$6,J1525-$K$5))</f>
        <v xml:space="preserve"> </v>
      </c>
      <c r="L1525" s="66" t="str">
        <f>IF('Raw Data'!B1529=0," ",IF(I1525="ND","ND",2*(F1525-I1525)/(D1525-C1525)))</f>
        <v xml:space="preserve"> </v>
      </c>
      <c r="M1525" s="60" t="str">
        <f t="shared" si="24"/>
        <v xml:space="preserve"> </v>
      </c>
      <c r="N1525" s="59" t="str">
        <f>IF('Raw Data'!B1529=0," ",IF(O1525="Yes",IF(J1525&gt;$K$6,"OK","NOK"),IF(J1525&gt;$K$5,"OK","NOK")))</f>
        <v xml:space="preserve"> </v>
      </c>
      <c r="O1525" s="67" t="str">
        <f>IF('Raw Data'!B1529=0," ","No")</f>
        <v xml:space="preserve"> </v>
      </c>
      <c r="P1525" s="61" t="str">
        <f>IF('Raw Data'!B1529=0," ",'Raw Data'!F1529 &amp; ".")</f>
        <v xml:space="preserve"> </v>
      </c>
    </row>
    <row r="1526" spans="1:16" x14ac:dyDescent="0.2">
      <c r="A1526" s="62" t="str">
        <f>IF('Raw Data'!B1530=0,"",'Raw Data'!B1530)</f>
        <v/>
      </c>
      <c r="B1526" s="62" t="str">
        <f>IF('Raw Data'!B1530=0,"",'Raw Data'!C1530)</f>
        <v/>
      </c>
      <c r="C1526" s="63" t="str">
        <f>IF('Raw Data'!B1530=0," ",'Raw Data'!D1530)</f>
        <v xml:space="preserve"> </v>
      </c>
      <c r="D1526" s="63" t="str">
        <f>IF('Raw Data'!B1530=0," ",'Raw Data'!E1530)</f>
        <v xml:space="preserve"> </v>
      </c>
      <c r="E1526" s="63" t="str">
        <f>IF('Raw Data'!B1530=0," ",MIN('Raw Data'!G1530:JP1530))</f>
        <v xml:space="preserve"> </v>
      </c>
      <c r="F1526" s="63" t="str">
        <f>IF('Raw Data'!B1530=0," ",AVERAGE('Raw Data'!G1530:JP1530))</f>
        <v xml:space="preserve"> </v>
      </c>
      <c r="G1526" s="63" t="str">
        <f>IF('Raw Data'!B1530=0," ",MAX('Raw Data'!G1530:JP1530))</f>
        <v xml:space="preserve"> </v>
      </c>
      <c r="H1526" s="63" t="str">
        <f>IF('Raw Data'!B1530=0," ",_xlfn.STDEV.S('Raw Data'!G1530:JP1530))</f>
        <v xml:space="preserve"> </v>
      </c>
      <c r="I1526" s="64" t="str">
        <f>IF('Raw Data'!B1530=0," ",(D1526+C1526)/2)</f>
        <v xml:space="preserve"> </v>
      </c>
      <c r="J1526" s="65" t="str">
        <f>IF('Raw Data'!B1530=0," ",IF(H1526=0,9999,MIN((F1526-C1526),(D1526-F1526))/3/H1526))</f>
        <v xml:space="preserve"> </v>
      </c>
      <c r="K1526" s="60" t="str">
        <f>IF('Raw Data'!B1530=0," ",IF(O1526="Yes",J1526-$K$6,J1526-$K$5))</f>
        <v xml:space="preserve"> </v>
      </c>
      <c r="L1526" s="66" t="str">
        <f>IF('Raw Data'!B1530=0," ",IF(I1526="ND","ND",2*(F1526-I1526)/(D1526-C1526)))</f>
        <v xml:space="preserve"> </v>
      </c>
      <c r="M1526" s="60" t="str">
        <f t="shared" si="24"/>
        <v xml:space="preserve"> </v>
      </c>
      <c r="N1526" s="59" t="str">
        <f>IF('Raw Data'!B1530=0," ",IF(O1526="Yes",IF(J1526&gt;$K$6,"OK","NOK"),IF(J1526&gt;$K$5,"OK","NOK")))</f>
        <v xml:space="preserve"> </v>
      </c>
      <c r="O1526" s="67" t="str">
        <f>IF('Raw Data'!B1530=0," ","No")</f>
        <v xml:space="preserve"> </v>
      </c>
      <c r="P1526" s="61" t="str">
        <f>IF('Raw Data'!B1530=0," ",'Raw Data'!F1530 &amp; ".")</f>
        <v xml:space="preserve"> </v>
      </c>
    </row>
    <row r="1527" spans="1:16" x14ac:dyDescent="0.2">
      <c r="A1527" s="62" t="str">
        <f>IF('Raw Data'!B1531=0,"",'Raw Data'!B1531)</f>
        <v/>
      </c>
      <c r="B1527" s="62" t="str">
        <f>IF('Raw Data'!B1531=0,"",'Raw Data'!C1531)</f>
        <v/>
      </c>
      <c r="C1527" s="63" t="str">
        <f>IF('Raw Data'!B1531=0," ",'Raw Data'!D1531)</f>
        <v xml:space="preserve"> </v>
      </c>
      <c r="D1527" s="63" t="str">
        <f>IF('Raw Data'!B1531=0," ",'Raw Data'!E1531)</f>
        <v xml:space="preserve"> </v>
      </c>
      <c r="E1527" s="63" t="str">
        <f>IF('Raw Data'!B1531=0," ",MIN('Raw Data'!G1531:JP1531))</f>
        <v xml:space="preserve"> </v>
      </c>
      <c r="F1527" s="63" t="str">
        <f>IF('Raw Data'!B1531=0," ",AVERAGE('Raw Data'!G1531:JP1531))</f>
        <v xml:space="preserve"> </v>
      </c>
      <c r="G1527" s="63" t="str">
        <f>IF('Raw Data'!B1531=0," ",MAX('Raw Data'!G1531:JP1531))</f>
        <v xml:space="preserve"> </v>
      </c>
      <c r="H1527" s="63" t="str">
        <f>IF('Raw Data'!B1531=0," ",_xlfn.STDEV.S('Raw Data'!G1531:JP1531))</f>
        <v xml:space="preserve"> </v>
      </c>
      <c r="I1527" s="64" t="str">
        <f>IF('Raw Data'!B1531=0," ",(D1527+C1527)/2)</f>
        <v xml:space="preserve"> </v>
      </c>
      <c r="J1527" s="65" t="str">
        <f>IF('Raw Data'!B1531=0," ",IF(H1527=0,9999,MIN((F1527-C1527),(D1527-F1527))/3/H1527))</f>
        <v xml:space="preserve"> </v>
      </c>
      <c r="K1527" s="60" t="str">
        <f>IF('Raw Data'!B1531=0," ",IF(O1527="Yes",J1527-$K$6,J1527-$K$5))</f>
        <v xml:space="preserve"> </v>
      </c>
      <c r="L1527" s="66" t="str">
        <f>IF('Raw Data'!B1531=0," ",IF(I1527="ND","ND",2*(F1527-I1527)/(D1527-C1527)))</f>
        <v xml:space="preserve"> </v>
      </c>
      <c r="M1527" s="60" t="str">
        <f t="shared" si="24"/>
        <v xml:space="preserve"> </v>
      </c>
      <c r="N1527" s="59" t="str">
        <f>IF('Raw Data'!B1531=0," ",IF(O1527="Yes",IF(J1527&gt;$K$6,"OK","NOK"),IF(J1527&gt;$K$5,"OK","NOK")))</f>
        <v xml:space="preserve"> </v>
      </c>
      <c r="O1527" s="67" t="str">
        <f>IF('Raw Data'!B1531=0," ","No")</f>
        <v xml:space="preserve"> </v>
      </c>
      <c r="P1527" s="61" t="str">
        <f>IF('Raw Data'!B1531=0," ",'Raw Data'!F1531 &amp; ".")</f>
        <v xml:space="preserve"> </v>
      </c>
    </row>
    <row r="1528" spans="1:16" x14ac:dyDescent="0.2">
      <c r="A1528" s="62" t="str">
        <f>IF('Raw Data'!B1532=0,"",'Raw Data'!B1532)</f>
        <v/>
      </c>
      <c r="B1528" s="62" t="str">
        <f>IF('Raw Data'!B1532=0,"",'Raw Data'!C1532)</f>
        <v/>
      </c>
      <c r="C1528" s="63" t="str">
        <f>IF('Raw Data'!B1532=0," ",'Raw Data'!D1532)</f>
        <v xml:space="preserve"> </v>
      </c>
      <c r="D1528" s="63" t="str">
        <f>IF('Raw Data'!B1532=0," ",'Raw Data'!E1532)</f>
        <v xml:space="preserve"> </v>
      </c>
      <c r="E1528" s="63" t="str">
        <f>IF('Raw Data'!B1532=0," ",MIN('Raw Data'!G1532:JP1532))</f>
        <v xml:space="preserve"> </v>
      </c>
      <c r="F1528" s="63" t="str">
        <f>IF('Raw Data'!B1532=0," ",AVERAGE('Raw Data'!G1532:JP1532))</f>
        <v xml:space="preserve"> </v>
      </c>
      <c r="G1528" s="63" t="str">
        <f>IF('Raw Data'!B1532=0," ",MAX('Raw Data'!G1532:JP1532))</f>
        <v xml:space="preserve"> </v>
      </c>
      <c r="H1528" s="63" t="str">
        <f>IF('Raw Data'!B1532=0," ",_xlfn.STDEV.S('Raw Data'!G1532:JP1532))</f>
        <v xml:space="preserve"> </v>
      </c>
      <c r="I1528" s="64" t="str">
        <f>IF('Raw Data'!B1532=0," ",(D1528+C1528)/2)</f>
        <v xml:space="preserve"> </v>
      </c>
      <c r="J1528" s="65" t="str">
        <f>IF('Raw Data'!B1532=0," ",IF(H1528=0,9999,MIN((F1528-C1528),(D1528-F1528))/3/H1528))</f>
        <v xml:space="preserve"> </v>
      </c>
      <c r="K1528" s="60" t="str">
        <f>IF('Raw Data'!B1532=0," ",IF(O1528="Yes",J1528-$K$6,J1528-$K$5))</f>
        <v xml:space="preserve"> </v>
      </c>
      <c r="L1528" s="66" t="str">
        <f>IF('Raw Data'!B1532=0," ",IF(I1528="ND","ND",2*(F1528-I1528)/(D1528-C1528)))</f>
        <v xml:space="preserve"> </v>
      </c>
      <c r="M1528" s="60" t="str">
        <f t="shared" si="24"/>
        <v xml:space="preserve"> </v>
      </c>
      <c r="N1528" s="59" t="str">
        <f>IF('Raw Data'!B1532=0," ",IF(O1528="Yes",IF(J1528&gt;$K$6,"OK","NOK"),IF(J1528&gt;$K$5,"OK","NOK")))</f>
        <v xml:space="preserve"> </v>
      </c>
      <c r="O1528" s="67" t="str">
        <f>IF('Raw Data'!B1532=0," ","No")</f>
        <v xml:space="preserve"> </v>
      </c>
      <c r="P1528" s="61" t="str">
        <f>IF('Raw Data'!B1532=0," ",'Raw Data'!F1532 &amp; ".")</f>
        <v xml:space="preserve"> </v>
      </c>
    </row>
    <row r="1529" spans="1:16" x14ac:dyDescent="0.2">
      <c r="A1529" s="62" t="str">
        <f>IF('Raw Data'!B1533=0,"",'Raw Data'!B1533)</f>
        <v/>
      </c>
      <c r="B1529" s="62" t="str">
        <f>IF('Raw Data'!B1533=0,"",'Raw Data'!C1533)</f>
        <v/>
      </c>
      <c r="C1529" s="63" t="str">
        <f>IF('Raw Data'!B1533=0," ",'Raw Data'!D1533)</f>
        <v xml:space="preserve"> </v>
      </c>
      <c r="D1529" s="63" t="str">
        <f>IF('Raw Data'!B1533=0," ",'Raw Data'!E1533)</f>
        <v xml:space="preserve"> </v>
      </c>
      <c r="E1529" s="63" t="str">
        <f>IF('Raw Data'!B1533=0," ",MIN('Raw Data'!G1533:JP1533))</f>
        <v xml:space="preserve"> </v>
      </c>
      <c r="F1529" s="63" t="str">
        <f>IF('Raw Data'!B1533=0," ",AVERAGE('Raw Data'!G1533:JP1533))</f>
        <v xml:space="preserve"> </v>
      </c>
      <c r="G1529" s="63" t="str">
        <f>IF('Raw Data'!B1533=0," ",MAX('Raw Data'!G1533:JP1533))</f>
        <v xml:space="preserve"> </v>
      </c>
      <c r="H1529" s="63" t="str">
        <f>IF('Raw Data'!B1533=0," ",_xlfn.STDEV.S('Raw Data'!G1533:JP1533))</f>
        <v xml:space="preserve"> </v>
      </c>
      <c r="I1529" s="64" t="str">
        <f>IF('Raw Data'!B1533=0," ",(D1529+C1529)/2)</f>
        <v xml:space="preserve"> </v>
      </c>
      <c r="J1529" s="65" t="str">
        <f>IF('Raw Data'!B1533=0," ",IF(H1529=0,9999,MIN((F1529-C1529),(D1529-F1529))/3/H1529))</f>
        <v xml:space="preserve"> </v>
      </c>
      <c r="K1529" s="60" t="str">
        <f>IF('Raw Data'!B1533=0," ",IF(O1529="Yes",J1529-$K$6,J1529-$K$5))</f>
        <v xml:space="preserve"> </v>
      </c>
      <c r="L1529" s="66" t="str">
        <f>IF('Raw Data'!B1533=0," ",IF(I1529="ND","ND",2*(F1529-I1529)/(D1529-C1529)))</f>
        <v xml:space="preserve"> </v>
      </c>
      <c r="M1529" s="60" t="str">
        <f t="shared" si="24"/>
        <v xml:space="preserve"> </v>
      </c>
      <c r="N1529" s="59" t="str">
        <f>IF('Raw Data'!B1533=0," ",IF(O1529="Yes",IF(J1529&gt;$K$6,"OK","NOK"),IF(J1529&gt;$K$5,"OK","NOK")))</f>
        <v xml:space="preserve"> </v>
      </c>
      <c r="O1529" s="67" t="str">
        <f>IF('Raw Data'!B1533=0," ","No")</f>
        <v xml:space="preserve"> </v>
      </c>
      <c r="P1529" s="61" t="str">
        <f>IF('Raw Data'!B1533=0," ",'Raw Data'!F1533 &amp; ".")</f>
        <v xml:space="preserve"> </v>
      </c>
    </row>
    <row r="1530" spans="1:16" x14ac:dyDescent="0.2">
      <c r="A1530" s="62" t="str">
        <f>IF('Raw Data'!B1534=0,"",'Raw Data'!B1534)</f>
        <v/>
      </c>
      <c r="B1530" s="62" t="str">
        <f>IF('Raw Data'!B1534=0,"",'Raw Data'!C1534)</f>
        <v/>
      </c>
      <c r="C1530" s="63" t="str">
        <f>IF('Raw Data'!B1534=0," ",'Raw Data'!D1534)</f>
        <v xml:space="preserve"> </v>
      </c>
      <c r="D1530" s="63" t="str">
        <f>IF('Raw Data'!B1534=0," ",'Raw Data'!E1534)</f>
        <v xml:space="preserve"> </v>
      </c>
      <c r="E1530" s="63" t="str">
        <f>IF('Raw Data'!B1534=0," ",MIN('Raw Data'!G1534:JP1534))</f>
        <v xml:space="preserve"> </v>
      </c>
      <c r="F1530" s="63" t="str">
        <f>IF('Raw Data'!B1534=0," ",AVERAGE('Raw Data'!G1534:JP1534))</f>
        <v xml:space="preserve"> </v>
      </c>
      <c r="G1530" s="63" t="str">
        <f>IF('Raw Data'!B1534=0," ",MAX('Raw Data'!G1534:JP1534))</f>
        <v xml:space="preserve"> </v>
      </c>
      <c r="H1530" s="63" t="str">
        <f>IF('Raw Data'!B1534=0," ",_xlfn.STDEV.S('Raw Data'!G1534:JP1534))</f>
        <v xml:space="preserve"> </v>
      </c>
      <c r="I1530" s="64" t="str">
        <f>IF('Raw Data'!B1534=0," ",(D1530+C1530)/2)</f>
        <v xml:space="preserve"> </v>
      </c>
      <c r="J1530" s="65" t="str">
        <f>IF('Raw Data'!B1534=0," ",IF(H1530=0,9999,MIN((F1530-C1530),(D1530-F1530))/3/H1530))</f>
        <v xml:space="preserve"> </v>
      </c>
      <c r="K1530" s="60" t="str">
        <f>IF('Raw Data'!B1534=0," ",IF(O1530="Yes",J1530-$K$6,J1530-$K$5))</f>
        <v xml:space="preserve"> </v>
      </c>
      <c r="L1530" s="66" t="str">
        <f>IF('Raw Data'!B1534=0," ",IF(I1530="ND","ND",2*(F1530-I1530)/(D1530-C1530)))</f>
        <v xml:space="preserve"> </v>
      </c>
      <c r="M1530" s="60" t="str">
        <f t="shared" si="24"/>
        <v xml:space="preserve"> </v>
      </c>
      <c r="N1530" s="59" t="str">
        <f>IF('Raw Data'!B1534=0," ",IF(O1530="Yes",IF(J1530&gt;$K$6,"OK","NOK"),IF(J1530&gt;$K$5,"OK","NOK")))</f>
        <v xml:space="preserve"> </v>
      </c>
      <c r="O1530" s="67" t="str">
        <f>IF('Raw Data'!B1534=0," ","No")</f>
        <v xml:space="preserve"> </v>
      </c>
      <c r="P1530" s="61" t="str">
        <f>IF('Raw Data'!B1534=0," ",'Raw Data'!F1534 &amp; ".")</f>
        <v xml:space="preserve"> </v>
      </c>
    </row>
    <row r="1531" spans="1:16" x14ac:dyDescent="0.2">
      <c r="A1531" s="62" t="str">
        <f>IF('Raw Data'!B1535=0,"",'Raw Data'!B1535)</f>
        <v/>
      </c>
      <c r="B1531" s="62" t="str">
        <f>IF('Raw Data'!B1535=0,"",'Raw Data'!C1535)</f>
        <v/>
      </c>
      <c r="C1531" s="63" t="str">
        <f>IF('Raw Data'!B1535=0," ",'Raw Data'!D1535)</f>
        <v xml:space="preserve"> </v>
      </c>
      <c r="D1531" s="63" t="str">
        <f>IF('Raw Data'!B1535=0," ",'Raw Data'!E1535)</f>
        <v xml:space="preserve"> </v>
      </c>
      <c r="E1531" s="63" t="str">
        <f>IF('Raw Data'!B1535=0," ",MIN('Raw Data'!G1535:JP1535))</f>
        <v xml:space="preserve"> </v>
      </c>
      <c r="F1531" s="63" t="str">
        <f>IF('Raw Data'!B1535=0," ",AVERAGE('Raw Data'!G1535:JP1535))</f>
        <v xml:space="preserve"> </v>
      </c>
      <c r="G1531" s="63" t="str">
        <f>IF('Raw Data'!B1535=0," ",MAX('Raw Data'!G1535:JP1535))</f>
        <v xml:space="preserve"> </v>
      </c>
      <c r="H1531" s="63" t="str">
        <f>IF('Raw Data'!B1535=0," ",_xlfn.STDEV.S('Raw Data'!G1535:JP1535))</f>
        <v xml:space="preserve"> </v>
      </c>
      <c r="I1531" s="64" t="str">
        <f>IF('Raw Data'!B1535=0," ",(D1531+C1531)/2)</f>
        <v xml:space="preserve"> </v>
      </c>
      <c r="J1531" s="65" t="str">
        <f>IF('Raw Data'!B1535=0," ",IF(H1531=0,9999,MIN((F1531-C1531),(D1531-F1531))/3/H1531))</f>
        <v xml:space="preserve"> </v>
      </c>
      <c r="K1531" s="60" t="str">
        <f>IF('Raw Data'!B1535=0," ",IF(O1531="Yes",J1531-$K$6,J1531-$K$5))</f>
        <v xml:space="preserve"> </v>
      </c>
      <c r="L1531" s="66" t="str">
        <f>IF('Raw Data'!B1535=0," ",IF(I1531="ND","ND",2*(F1531-I1531)/(D1531-C1531)))</f>
        <v xml:space="preserve"> </v>
      </c>
      <c r="M1531" s="60" t="str">
        <f t="shared" si="24"/>
        <v xml:space="preserve"> </v>
      </c>
      <c r="N1531" s="59" t="str">
        <f>IF('Raw Data'!B1535=0," ",IF(O1531="Yes",IF(J1531&gt;$K$6,"OK","NOK"),IF(J1531&gt;$K$5,"OK","NOK")))</f>
        <v xml:space="preserve"> </v>
      </c>
      <c r="O1531" s="67" t="str">
        <f>IF('Raw Data'!B1535=0," ","No")</f>
        <v xml:space="preserve"> </v>
      </c>
      <c r="P1531" s="61" t="str">
        <f>IF('Raw Data'!B1535=0," ",'Raw Data'!F1535 &amp; ".")</f>
        <v xml:space="preserve"> </v>
      </c>
    </row>
    <row r="1532" spans="1:16" x14ac:dyDescent="0.2">
      <c r="A1532" s="62" t="str">
        <f>IF('Raw Data'!B1536=0,"",'Raw Data'!B1536)</f>
        <v/>
      </c>
      <c r="B1532" s="62" t="str">
        <f>IF('Raw Data'!B1536=0,"",'Raw Data'!C1536)</f>
        <v/>
      </c>
      <c r="C1532" s="63" t="str">
        <f>IF('Raw Data'!B1536=0," ",'Raw Data'!D1536)</f>
        <v xml:space="preserve"> </v>
      </c>
      <c r="D1532" s="63" t="str">
        <f>IF('Raw Data'!B1536=0," ",'Raw Data'!E1536)</f>
        <v xml:space="preserve"> </v>
      </c>
      <c r="E1532" s="63" t="str">
        <f>IF('Raw Data'!B1536=0," ",MIN('Raw Data'!G1536:JP1536))</f>
        <v xml:space="preserve"> </v>
      </c>
      <c r="F1532" s="63" t="str">
        <f>IF('Raw Data'!B1536=0," ",AVERAGE('Raw Data'!G1536:JP1536))</f>
        <v xml:space="preserve"> </v>
      </c>
      <c r="G1532" s="63" t="str">
        <f>IF('Raw Data'!B1536=0," ",MAX('Raw Data'!G1536:JP1536))</f>
        <v xml:space="preserve"> </v>
      </c>
      <c r="H1532" s="63" t="str">
        <f>IF('Raw Data'!B1536=0," ",_xlfn.STDEV.S('Raw Data'!G1536:JP1536))</f>
        <v xml:space="preserve"> </v>
      </c>
      <c r="I1532" s="64" t="str">
        <f>IF('Raw Data'!B1536=0," ",(D1532+C1532)/2)</f>
        <v xml:space="preserve"> </v>
      </c>
      <c r="J1532" s="65" t="str">
        <f>IF('Raw Data'!B1536=0," ",IF(H1532=0,9999,MIN((F1532-C1532),(D1532-F1532))/3/H1532))</f>
        <v xml:space="preserve"> </v>
      </c>
      <c r="K1532" s="60" t="str">
        <f>IF('Raw Data'!B1536=0," ",IF(O1532="Yes",J1532-$K$6,J1532-$K$5))</f>
        <v xml:space="preserve"> </v>
      </c>
      <c r="L1532" s="66" t="str">
        <f>IF('Raw Data'!B1536=0," ",IF(I1532="ND","ND",2*(F1532-I1532)/(D1532-C1532)))</f>
        <v xml:space="preserve"> </v>
      </c>
      <c r="M1532" s="60" t="str">
        <f t="shared" si="24"/>
        <v xml:space="preserve"> </v>
      </c>
      <c r="N1532" s="59" t="str">
        <f>IF('Raw Data'!B1536=0," ",IF(O1532="Yes",IF(J1532&gt;$K$6,"OK","NOK"),IF(J1532&gt;$K$5,"OK","NOK")))</f>
        <v xml:space="preserve"> </v>
      </c>
      <c r="O1532" s="67" t="str">
        <f>IF('Raw Data'!B1536=0," ","No")</f>
        <v xml:space="preserve"> </v>
      </c>
      <c r="P1532" s="61" t="str">
        <f>IF('Raw Data'!B1536=0," ",'Raw Data'!F1536 &amp; ".")</f>
        <v xml:space="preserve"> </v>
      </c>
    </row>
    <row r="1533" spans="1:16" x14ac:dyDescent="0.2">
      <c r="A1533" s="62" t="str">
        <f>IF('Raw Data'!B1537=0,"",'Raw Data'!B1537)</f>
        <v/>
      </c>
      <c r="B1533" s="62" t="str">
        <f>IF('Raw Data'!B1537=0,"",'Raw Data'!C1537)</f>
        <v/>
      </c>
      <c r="C1533" s="63" t="str">
        <f>IF('Raw Data'!B1537=0," ",'Raw Data'!D1537)</f>
        <v xml:space="preserve"> </v>
      </c>
      <c r="D1533" s="63" t="str">
        <f>IF('Raw Data'!B1537=0," ",'Raw Data'!E1537)</f>
        <v xml:space="preserve"> </v>
      </c>
      <c r="E1533" s="63" t="str">
        <f>IF('Raw Data'!B1537=0," ",MIN('Raw Data'!G1537:JP1537))</f>
        <v xml:space="preserve"> </v>
      </c>
      <c r="F1533" s="63" t="str">
        <f>IF('Raw Data'!B1537=0," ",AVERAGE('Raw Data'!G1537:JP1537))</f>
        <v xml:space="preserve"> </v>
      </c>
      <c r="G1533" s="63" t="str">
        <f>IF('Raw Data'!B1537=0," ",MAX('Raw Data'!G1537:JP1537))</f>
        <v xml:space="preserve"> </v>
      </c>
      <c r="H1533" s="63" t="str">
        <f>IF('Raw Data'!B1537=0," ",_xlfn.STDEV.S('Raw Data'!G1537:JP1537))</f>
        <v xml:space="preserve"> </v>
      </c>
      <c r="I1533" s="64" t="str">
        <f>IF('Raw Data'!B1537=0," ",(D1533+C1533)/2)</f>
        <v xml:space="preserve"> </v>
      </c>
      <c r="J1533" s="65" t="str">
        <f>IF('Raw Data'!B1537=0," ",IF(H1533=0,9999,MIN((F1533-C1533),(D1533-F1533))/3/H1533))</f>
        <v xml:space="preserve"> </v>
      </c>
      <c r="K1533" s="60" t="str">
        <f>IF('Raw Data'!B1537=0," ",IF(O1533="Yes",J1533-$K$6,J1533-$K$5))</f>
        <v xml:space="preserve"> </v>
      </c>
      <c r="L1533" s="66" t="str">
        <f>IF('Raw Data'!B1537=0," ",IF(I1533="ND","ND",2*(F1533-I1533)/(D1533-C1533)))</f>
        <v xml:space="preserve"> </v>
      </c>
      <c r="M1533" s="60" t="str">
        <f t="shared" si="24"/>
        <v xml:space="preserve"> </v>
      </c>
      <c r="N1533" s="59" t="str">
        <f>IF('Raw Data'!B1537=0," ",IF(O1533="Yes",IF(J1533&gt;$K$6,"OK","NOK"),IF(J1533&gt;$K$5,"OK","NOK")))</f>
        <v xml:space="preserve"> </v>
      </c>
      <c r="O1533" s="67" t="str">
        <f>IF('Raw Data'!B1537=0," ","No")</f>
        <v xml:space="preserve"> </v>
      </c>
      <c r="P1533" s="61" t="str">
        <f>IF('Raw Data'!B1537=0," ",'Raw Data'!F1537 &amp; ".")</f>
        <v xml:space="preserve"> </v>
      </c>
    </row>
    <row r="1534" spans="1:16" x14ac:dyDescent="0.2">
      <c r="A1534" s="62" t="str">
        <f>IF('Raw Data'!B1538=0,"",'Raw Data'!B1538)</f>
        <v/>
      </c>
      <c r="B1534" s="62" t="str">
        <f>IF('Raw Data'!B1538=0,"",'Raw Data'!C1538)</f>
        <v/>
      </c>
      <c r="C1534" s="63" t="str">
        <f>IF('Raw Data'!B1538=0," ",'Raw Data'!D1538)</f>
        <v xml:space="preserve"> </v>
      </c>
      <c r="D1534" s="63" t="str">
        <f>IF('Raw Data'!B1538=0," ",'Raw Data'!E1538)</f>
        <v xml:space="preserve"> </v>
      </c>
      <c r="E1534" s="63" t="str">
        <f>IF('Raw Data'!B1538=0," ",MIN('Raw Data'!G1538:JP1538))</f>
        <v xml:space="preserve"> </v>
      </c>
      <c r="F1534" s="63" t="str">
        <f>IF('Raw Data'!B1538=0," ",AVERAGE('Raw Data'!G1538:JP1538))</f>
        <v xml:space="preserve"> </v>
      </c>
      <c r="G1534" s="63" t="str">
        <f>IF('Raw Data'!B1538=0," ",MAX('Raw Data'!G1538:JP1538))</f>
        <v xml:space="preserve"> </v>
      </c>
      <c r="H1534" s="63" t="str">
        <f>IF('Raw Data'!B1538=0," ",_xlfn.STDEV.S('Raw Data'!G1538:JP1538))</f>
        <v xml:space="preserve"> </v>
      </c>
      <c r="I1534" s="64" t="str">
        <f>IF('Raw Data'!B1538=0," ",(D1534+C1534)/2)</f>
        <v xml:space="preserve"> </v>
      </c>
      <c r="J1534" s="65" t="str">
        <f>IF('Raw Data'!B1538=0," ",IF(H1534=0,9999,MIN((F1534-C1534),(D1534-F1534))/3/H1534))</f>
        <v xml:space="preserve"> </v>
      </c>
      <c r="K1534" s="60" t="str">
        <f>IF('Raw Data'!B1538=0," ",IF(O1534="Yes",J1534-$K$6,J1534-$K$5))</f>
        <v xml:space="preserve"> </v>
      </c>
      <c r="L1534" s="66" t="str">
        <f>IF('Raw Data'!B1538=0," ",IF(I1534="ND","ND",2*(F1534-I1534)/(D1534-C1534)))</f>
        <v xml:space="preserve"> </v>
      </c>
      <c r="M1534" s="60" t="str">
        <f t="shared" si="24"/>
        <v xml:space="preserve"> </v>
      </c>
      <c r="N1534" s="59" t="str">
        <f>IF('Raw Data'!B1538=0," ",IF(O1534="Yes",IF(J1534&gt;$K$6,"OK","NOK"),IF(J1534&gt;$K$5,"OK","NOK")))</f>
        <v xml:space="preserve"> </v>
      </c>
      <c r="O1534" s="67" t="str">
        <f>IF('Raw Data'!B1538=0," ","No")</f>
        <v xml:space="preserve"> </v>
      </c>
      <c r="P1534" s="61" t="str">
        <f>IF('Raw Data'!B1538=0," ",'Raw Data'!F1538 &amp; ".")</f>
        <v xml:space="preserve"> </v>
      </c>
    </row>
    <row r="1535" spans="1:16" x14ac:dyDescent="0.2">
      <c r="A1535" s="62" t="str">
        <f>IF('Raw Data'!B1539=0,"",'Raw Data'!B1539)</f>
        <v/>
      </c>
      <c r="B1535" s="62" t="str">
        <f>IF('Raw Data'!B1539=0,"",'Raw Data'!C1539)</f>
        <v/>
      </c>
      <c r="C1535" s="63" t="str">
        <f>IF('Raw Data'!B1539=0," ",'Raw Data'!D1539)</f>
        <v xml:space="preserve"> </v>
      </c>
      <c r="D1535" s="63" t="str">
        <f>IF('Raw Data'!B1539=0," ",'Raw Data'!E1539)</f>
        <v xml:space="preserve"> </v>
      </c>
      <c r="E1535" s="63" t="str">
        <f>IF('Raw Data'!B1539=0," ",MIN('Raw Data'!G1539:JP1539))</f>
        <v xml:space="preserve"> </v>
      </c>
      <c r="F1535" s="63" t="str">
        <f>IF('Raw Data'!B1539=0," ",AVERAGE('Raw Data'!G1539:JP1539))</f>
        <v xml:space="preserve"> </v>
      </c>
      <c r="G1535" s="63" t="str">
        <f>IF('Raw Data'!B1539=0," ",MAX('Raw Data'!G1539:JP1539))</f>
        <v xml:space="preserve"> </v>
      </c>
      <c r="H1535" s="63" t="str">
        <f>IF('Raw Data'!B1539=0," ",_xlfn.STDEV.S('Raw Data'!G1539:JP1539))</f>
        <v xml:space="preserve"> </v>
      </c>
      <c r="I1535" s="64" t="str">
        <f>IF('Raw Data'!B1539=0," ",(D1535+C1535)/2)</f>
        <v xml:space="preserve"> </v>
      </c>
      <c r="J1535" s="65" t="str">
        <f>IF('Raw Data'!B1539=0," ",IF(H1535=0,9999,MIN((F1535-C1535),(D1535-F1535))/3/H1535))</f>
        <v xml:space="preserve"> </v>
      </c>
      <c r="K1535" s="60" t="str">
        <f>IF('Raw Data'!B1539=0," ",IF(O1535="Yes",J1535-$K$6,J1535-$K$5))</f>
        <v xml:space="preserve"> </v>
      </c>
      <c r="L1535" s="66" t="str">
        <f>IF('Raw Data'!B1539=0," ",IF(I1535="ND","ND",2*(F1535-I1535)/(D1535-C1535)))</f>
        <v xml:space="preserve"> </v>
      </c>
      <c r="M1535" s="60" t="str">
        <f t="shared" si="24"/>
        <v xml:space="preserve"> </v>
      </c>
      <c r="N1535" s="59" t="str">
        <f>IF('Raw Data'!B1539=0," ",IF(O1535="Yes",IF(J1535&gt;$K$6,"OK","NOK"),IF(J1535&gt;$K$5,"OK","NOK")))</f>
        <v xml:space="preserve"> </v>
      </c>
      <c r="O1535" s="67" t="str">
        <f>IF('Raw Data'!B1539=0," ","No")</f>
        <v xml:space="preserve"> </v>
      </c>
      <c r="P1535" s="61" t="str">
        <f>IF('Raw Data'!B1539=0," ",'Raw Data'!F1539 &amp; ".")</f>
        <v xml:space="preserve"> </v>
      </c>
    </row>
    <row r="1536" spans="1:16" x14ac:dyDescent="0.2">
      <c r="A1536" s="62" t="str">
        <f>IF('Raw Data'!B1540=0,"",'Raw Data'!B1540)</f>
        <v/>
      </c>
      <c r="B1536" s="62" t="str">
        <f>IF('Raw Data'!B1540=0,"",'Raw Data'!C1540)</f>
        <v/>
      </c>
      <c r="C1536" s="63" t="str">
        <f>IF('Raw Data'!B1540=0," ",'Raw Data'!D1540)</f>
        <v xml:space="preserve"> </v>
      </c>
      <c r="D1536" s="63" t="str">
        <f>IF('Raw Data'!B1540=0," ",'Raw Data'!E1540)</f>
        <v xml:space="preserve"> </v>
      </c>
      <c r="E1536" s="63" t="str">
        <f>IF('Raw Data'!B1540=0," ",MIN('Raw Data'!G1540:JP1540))</f>
        <v xml:space="preserve"> </v>
      </c>
      <c r="F1536" s="63" t="str">
        <f>IF('Raw Data'!B1540=0," ",AVERAGE('Raw Data'!G1540:JP1540))</f>
        <v xml:space="preserve"> </v>
      </c>
      <c r="G1536" s="63" t="str">
        <f>IF('Raw Data'!B1540=0," ",MAX('Raw Data'!G1540:JP1540))</f>
        <v xml:space="preserve"> </v>
      </c>
      <c r="H1536" s="63" t="str">
        <f>IF('Raw Data'!B1540=0," ",_xlfn.STDEV.S('Raw Data'!G1540:JP1540))</f>
        <v xml:space="preserve"> </v>
      </c>
      <c r="I1536" s="64" t="str">
        <f>IF('Raw Data'!B1540=0," ",(D1536+C1536)/2)</f>
        <v xml:space="preserve"> </v>
      </c>
      <c r="J1536" s="65" t="str">
        <f>IF('Raw Data'!B1540=0," ",IF(H1536=0,9999,MIN((F1536-C1536),(D1536-F1536))/3/H1536))</f>
        <v xml:space="preserve"> </v>
      </c>
      <c r="K1536" s="60" t="str">
        <f>IF('Raw Data'!B1540=0," ",IF(O1536="Yes",J1536-$K$6,J1536-$K$5))</f>
        <v xml:space="preserve"> </v>
      </c>
      <c r="L1536" s="66" t="str">
        <f>IF('Raw Data'!B1540=0," ",IF(I1536="ND","ND",2*(F1536-I1536)/(D1536-C1536)))</f>
        <v xml:space="preserve"> </v>
      </c>
      <c r="M1536" s="60" t="str">
        <f t="shared" si="24"/>
        <v xml:space="preserve"> </v>
      </c>
      <c r="N1536" s="59" t="str">
        <f>IF('Raw Data'!B1540=0," ",IF(O1536="Yes",IF(J1536&gt;$K$6,"OK","NOK"),IF(J1536&gt;$K$5,"OK","NOK")))</f>
        <v xml:space="preserve"> </v>
      </c>
      <c r="O1536" s="67" t="str">
        <f>IF('Raw Data'!B1540=0," ","No")</f>
        <v xml:space="preserve"> </v>
      </c>
      <c r="P1536" s="61" t="str">
        <f>IF('Raw Data'!B1540=0," ",'Raw Data'!F1540 &amp; ".")</f>
        <v xml:space="preserve"> </v>
      </c>
    </row>
    <row r="1537" spans="1:16" x14ac:dyDescent="0.2">
      <c r="A1537" s="62" t="str">
        <f>IF('Raw Data'!B1541=0,"",'Raw Data'!B1541)</f>
        <v/>
      </c>
      <c r="B1537" s="62" t="str">
        <f>IF('Raw Data'!B1541=0,"",'Raw Data'!C1541)</f>
        <v/>
      </c>
      <c r="C1537" s="63" t="str">
        <f>IF('Raw Data'!B1541=0," ",'Raw Data'!D1541)</f>
        <v xml:space="preserve"> </v>
      </c>
      <c r="D1537" s="63" t="str">
        <f>IF('Raw Data'!B1541=0," ",'Raw Data'!E1541)</f>
        <v xml:space="preserve"> </v>
      </c>
      <c r="E1537" s="63" t="str">
        <f>IF('Raw Data'!B1541=0," ",MIN('Raw Data'!G1541:JP1541))</f>
        <v xml:space="preserve"> </v>
      </c>
      <c r="F1537" s="63" t="str">
        <f>IF('Raw Data'!B1541=0," ",AVERAGE('Raw Data'!G1541:JP1541))</f>
        <v xml:space="preserve"> </v>
      </c>
      <c r="G1537" s="63" t="str">
        <f>IF('Raw Data'!B1541=0," ",MAX('Raw Data'!G1541:JP1541))</f>
        <v xml:space="preserve"> </v>
      </c>
      <c r="H1537" s="63" t="str">
        <f>IF('Raw Data'!B1541=0," ",_xlfn.STDEV.S('Raw Data'!G1541:JP1541))</f>
        <v xml:space="preserve"> </v>
      </c>
      <c r="I1537" s="64" t="str">
        <f>IF('Raw Data'!B1541=0," ",(D1537+C1537)/2)</f>
        <v xml:space="preserve"> </v>
      </c>
      <c r="J1537" s="65" t="str">
        <f>IF('Raw Data'!B1541=0," ",IF(H1537=0,9999,MIN((F1537-C1537),(D1537-F1537))/3/H1537))</f>
        <v xml:space="preserve"> </v>
      </c>
      <c r="K1537" s="60" t="str">
        <f>IF('Raw Data'!B1541=0," ",IF(O1537="Yes",J1537-$K$6,J1537-$K$5))</f>
        <v xml:space="preserve"> </v>
      </c>
      <c r="L1537" s="66" t="str">
        <f>IF('Raw Data'!B1541=0," ",IF(I1537="ND","ND",2*(F1537-I1537)/(D1537-C1537)))</f>
        <v xml:space="preserve"> </v>
      </c>
      <c r="M1537" s="60" t="str">
        <f t="shared" si="24"/>
        <v xml:space="preserve"> </v>
      </c>
      <c r="N1537" s="59" t="str">
        <f>IF('Raw Data'!B1541=0," ",IF(O1537="Yes",IF(J1537&gt;$K$6,"OK","NOK"),IF(J1537&gt;$K$5,"OK","NOK")))</f>
        <v xml:space="preserve"> </v>
      </c>
      <c r="O1537" s="67" t="str">
        <f>IF('Raw Data'!B1541=0," ","No")</f>
        <v xml:space="preserve"> </v>
      </c>
      <c r="P1537" s="61" t="str">
        <f>IF('Raw Data'!B1541=0," ",'Raw Data'!F1541 &amp; ".")</f>
        <v xml:space="preserve"> </v>
      </c>
    </row>
    <row r="1538" spans="1:16" x14ac:dyDescent="0.2">
      <c r="A1538" s="62" t="str">
        <f>IF('Raw Data'!B1542=0,"",'Raw Data'!B1542)</f>
        <v/>
      </c>
      <c r="B1538" s="62" t="str">
        <f>IF('Raw Data'!B1542=0,"",'Raw Data'!C1542)</f>
        <v/>
      </c>
      <c r="C1538" s="63" t="str">
        <f>IF('Raw Data'!B1542=0," ",'Raw Data'!D1542)</f>
        <v xml:space="preserve"> </v>
      </c>
      <c r="D1538" s="63" t="str">
        <f>IF('Raw Data'!B1542=0," ",'Raw Data'!E1542)</f>
        <v xml:space="preserve"> </v>
      </c>
      <c r="E1538" s="63" t="str">
        <f>IF('Raw Data'!B1542=0," ",MIN('Raw Data'!G1542:JP1542))</f>
        <v xml:space="preserve"> </v>
      </c>
      <c r="F1538" s="63" t="str">
        <f>IF('Raw Data'!B1542=0," ",AVERAGE('Raw Data'!G1542:JP1542))</f>
        <v xml:space="preserve"> </v>
      </c>
      <c r="G1538" s="63" t="str">
        <f>IF('Raw Data'!B1542=0," ",MAX('Raw Data'!G1542:JP1542))</f>
        <v xml:space="preserve"> </v>
      </c>
      <c r="H1538" s="63" t="str">
        <f>IF('Raw Data'!B1542=0," ",_xlfn.STDEV.S('Raw Data'!G1542:JP1542))</f>
        <v xml:space="preserve"> </v>
      </c>
      <c r="I1538" s="64" t="str">
        <f>IF('Raw Data'!B1542=0," ",(D1538+C1538)/2)</f>
        <v xml:space="preserve"> </v>
      </c>
      <c r="J1538" s="65" t="str">
        <f>IF('Raw Data'!B1542=0," ",IF(H1538=0,9999,MIN((F1538-C1538),(D1538-F1538))/3/H1538))</f>
        <v xml:space="preserve"> </v>
      </c>
      <c r="K1538" s="60" t="str">
        <f>IF('Raw Data'!B1542=0," ",IF(O1538="Yes",J1538-$K$6,J1538-$K$5))</f>
        <v xml:space="preserve"> </v>
      </c>
      <c r="L1538" s="66" t="str">
        <f>IF('Raw Data'!B1542=0," ",IF(I1538="ND","ND",2*(F1538-I1538)/(D1538-C1538)))</f>
        <v xml:space="preserve"> </v>
      </c>
      <c r="M1538" s="60" t="str">
        <f t="shared" si="24"/>
        <v xml:space="preserve"> </v>
      </c>
      <c r="N1538" s="59" t="str">
        <f>IF('Raw Data'!B1542=0," ",IF(O1538="Yes",IF(J1538&gt;$K$6,"OK","NOK"),IF(J1538&gt;$K$5,"OK","NOK")))</f>
        <v xml:space="preserve"> </v>
      </c>
      <c r="O1538" s="67" t="str">
        <f>IF('Raw Data'!B1542=0," ","No")</f>
        <v xml:space="preserve"> </v>
      </c>
      <c r="P1538" s="61" t="str">
        <f>IF('Raw Data'!B1542=0," ",'Raw Data'!F1542 &amp; ".")</f>
        <v xml:space="preserve"> </v>
      </c>
    </row>
    <row r="1539" spans="1:16" x14ac:dyDescent="0.2">
      <c r="A1539" s="62" t="str">
        <f>IF('Raw Data'!B1543=0,"",'Raw Data'!B1543)</f>
        <v/>
      </c>
      <c r="B1539" s="62" t="str">
        <f>IF('Raw Data'!B1543=0,"",'Raw Data'!C1543)</f>
        <v/>
      </c>
      <c r="C1539" s="63" t="str">
        <f>IF('Raw Data'!B1543=0," ",'Raw Data'!D1543)</f>
        <v xml:space="preserve"> </v>
      </c>
      <c r="D1539" s="63" t="str">
        <f>IF('Raw Data'!B1543=0," ",'Raw Data'!E1543)</f>
        <v xml:space="preserve"> </v>
      </c>
      <c r="E1539" s="63" t="str">
        <f>IF('Raw Data'!B1543=0," ",MIN('Raw Data'!G1543:JP1543))</f>
        <v xml:space="preserve"> </v>
      </c>
      <c r="F1539" s="63" t="str">
        <f>IF('Raw Data'!B1543=0," ",AVERAGE('Raw Data'!G1543:JP1543))</f>
        <v xml:space="preserve"> </v>
      </c>
      <c r="G1539" s="63" t="str">
        <f>IF('Raw Data'!B1543=0," ",MAX('Raw Data'!G1543:JP1543))</f>
        <v xml:space="preserve"> </v>
      </c>
      <c r="H1539" s="63" t="str">
        <f>IF('Raw Data'!B1543=0," ",_xlfn.STDEV.S('Raw Data'!G1543:JP1543))</f>
        <v xml:space="preserve"> </v>
      </c>
      <c r="I1539" s="64" t="str">
        <f>IF('Raw Data'!B1543=0," ",(D1539+C1539)/2)</f>
        <v xml:space="preserve"> </v>
      </c>
      <c r="J1539" s="65" t="str">
        <f>IF('Raw Data'!B1543=0," ",IF(H1539=0,9999,MIN((F1539-C1539),(D1539-F1539))/3/H1539))</f>
        <v xml:space="preserve"> </v>
      </c>
      <c r="K1539" s="60" t="str">
        <f>IF('Raw Data'!B1543=0," ",IF(O1539="Yes",J1539-$K$6,J1539-$K$5))</f>
        <v xml:space="preserve"> </v>
      </c>
      <c r="L1539" s="66" t="str">
        <f>IF('Raw Data'!B1543=0," ",IF(I1539="ND","ND",2*(F1539-I1539)/(D1539-C1539)))</f>
        <v xml:space="preserve"> </v>
      </c>
      <c r="M1539" s="60" t="str">
        <f t="shared" si="24"/>
        <v xml:space="preserve"> </v>
      </c>
      <c r="N1539" s="59" t="str">
        <f>IF('Raw Data'!B1543=0," ",IF(O1539="Yes",IF(J1539&gt;$K$6,"OK","NOK"),IF(J1539&gt;$K$5,"OK","NOK")))</f>
        <v xml:space="preserve"> </v>
      </c>
      <c r="O1539" s="67" t="str">
        <f>IF('Raw Data'!B1543=0," ","No")</f>
        <v xml:space="preserve"> </v>
      </c>
      <c r="P1539" s="61" t="str">
        <f>IF('Raw Data'!B1543=0," ",'Raw Data'!F1543 &amp; ".")</f>
        <v xml:space="preserve"> </v>
      </c>
    </row>
    <row r="1540" spans="1:16" x14ac:dyDescent="0.2">
      <c r="A1540" s="62" t="str">
        <f>IF('Raw Data'!B1544=0,"",'Raw Data'!B1544)</f>
        <v/>
      </c>
      <c r="B1540" s="62" t="str">
        <f>IF('Raw Data'!B1544=0,"",'Raw Data'!C1544)</f>
        <v/>
      </c>
      <c r="C1540" s="63" t="str">
        <f>IF('Raw Data'!B1544=0," ",'Raw Data'!D1544)</f>
        <v xml:space="preserve"> </v>
      </c>
      <c r="D1540" s="63" t="str">
        <f>IF('Raw Data'!B1544=0," ",'Raw Data'!E1544)</f>
        <v xml:space="preserve"> </v>
      </c>
      <c r="E1540" s="63" t="str">
        <f>IF('Raw Data'!B1544=0," ",MIN('Raw Data'!G1544:JP1544))</f>
        <v xml:space="preserve"> </v>
      </c>
      <c r="F1540" s="63" t="str">
        <f>IF('Raw Data'!B1544=0," ",AVERAGE('Raw Data'!G1544:JP1544))</f>
        <v xml:space="preserve"> </v>
      </c>
      <c r="G1540" s="63" t="str">
        <f>IF('Raw Data'!B1544=0," ",MAX('Raw Data'!G1544:JP1544))</f>
        <v xml:space="preserve"> </v>
      </c>
      <c r="H1540" s="63" t="str">
        <f>IF('Raw Data'!B1544=0," ",_xlfn.STDEV.S('Raw Data'!G1544:JP1544))</f>
        <v xml:space="preserve"> </v>
      </c>
      <c r="I1540" s="64" t="str">
        <f>IF('Raw Data'!B1544=0," ",(D1540+C1540)/2)</f>
        <v xml:space="preserve"> </v>
      </c>
      <c r="J1540" s="65" t="str">
        <f>IF('Raw Data'!B1544=0," ",IF(H1540=0,9999,MIN((F1540-C1540),(D1540-F1540))/3/H1540))</f>
        <v xml:space="preserve"> </v>
      </c>
      <c r="K1540" s="60" t="str">
        <f>IF('Raw Data'!B1544=0," ",IF(O1540="Yes",J1540-$K$6,J1540-$K$5))</f>
        <v xml:space="preserve"> </v>
      </c>
      <c r="L1540" s="66" t="str">
        <f>IF('Raw Data'!B1544=0," ",IF(I1540="ND","ND",2*(F1540-I1540)/(D1540-C1540)))</f>
        <v xml:space="preserve"> </v>
      </c>
      <c r="M1540" s="60" t="str">
        <f t="shared" si="24"/>
        <v xml:space="preserve"> </v>
      </c>
      <c r="N1540" s="59" t="str">
        <f>IF('Raw Data'!B1544=0," ",IF(O1540="Yes",IF(J1540&gt;$K$6,"OK","NOK"),IF(J1540&gt;$K$5,"OK","NOK")))</f>
        <v xml:space="preserve"> </v>
      </c>
      <c r="O1540" s="67" t="str">
        <f>IF('Raw Data'!B1544=0," ","No")</f>
        <v xml:space="preserve"> </v>
      </c>
      <c r="P1540" s="61" t="str">
        <f>IF('Raw Data'!B1544=0," ",'Raw Data'!F1544 &amp; ".")</f>
        <v xml:space="preserve"> </v>
      </c>
    </row>
    <row r="1541" spans="1:16" x14ac:dyDescent="0.2">
      <c r="A1541" s="62" t="str">
        <f>IF('Raw Data'!B1545=0,"",'Raw Data'!B1545)</f>
        <v/>
      </c>
      <c r="B1541" s="62" t="str">
        <f>IF('Raw Data'!B1545=0,"",'Raw Data'!C1545)</f>
        <v/>
      </c>
      <c r="C1541" s="63" t="str">
        <f>IF('Raw Data'!B1545=0," ",'Raw Data'!D1545)</f>
        <v xml:space="preserve"> </v>
      </c>
      <c r="D1541" s="63" t="str">
        <f>IF('Raw Data'!B1545=0," ",'Raw Data'!E1545)</f>
        <v xml:space="preserve"> </v>
      </c>
      <c r="E1541" s="63" t="str">
        <f>IF('Raw Data'!B1545=0," ",MIN('Raw Data'!G1545:JP1545))</f>
        <v xml:space="preserve"> </v>
      </c>
      <c r="F1541" s="63" t="str">
        <f>IF('Raw Data'!B1545=0," ",AVERAGE('Raw Data'!G1545:JP1545))</f>
        <v xml:space="preserve"> </v>
      </c>
      <c r="G1541" s="63" t="str">
        <f>IF('Raw Data'!B1545=0," ",MAX('Raw Data'!G1545:JP1545))</f>
        <v xml:space="preserve"> </v>
      </c>
      <c r="H1541" s="63" t="str">
        <f>IF('Raw Data'!B1545=0," ",_xlfn.STDEV.S('Raw Data'!G1545:JP1545))</f>
        <v xml:space="preserve"> </v>
      </c>
      <c r="I1541" s="64" t="str">
        <f>IF('Raw Data'!B1545=0," ",(D1541+C1541)/2)</f>
        <v xml:space="preserve"> </v>
      </c>
      <c r="J1541" s="65" t="str">
        <f>IF('Raw Data'!B1545=0," ",IF(H1541=0,9999,MIN((F1541-C1541),(D1541-F1541))/3/H1541))</f>
        <v xml:space="preserve"> </v>
      </c>
      <c r="K1541" s="60" t="str">
        <f>IF('Raw Data'!B1545=0," ",IF(O1541="Yes",J1541-$K$6,J1541-$K$5))</f>
        <v xml:space="preserve"> </v>
      </c>
      <c r="L1541" s="66" t="str">
        <f>IF('Raw Data'!B1545=0," ",IF(I1541="ND","ND",2*(F1541-I1541)/(D1541-C1541)))</f>
        <v xml:space="preserve"> </v>
      </c>
      <c r="M1541" s="60" t="str">
        <f t="shared" si="24"/>
        <v xml:space="preserve"> </v>
      </c>
      <c r="N1541" s="59" t="str">
        <f>IF('Raw Data'!B1545=0," ",IF(O1541="Yes",IF(J1541&gt;$K$6,"OK","NOK"),IF(J1541&gt;$K$5,"OK","NOK")))</f>
        <v xml:space="preserve"> </v>
      </c>
      <c r="O1541" s="67" t="str">
        <f>IF('Raw Data'!B1545=0," ","No")</f>
        <v xml:space="preserve"> </v>
      </c>
      <c r="P1541" s="61" t="str">
        <f>IF('Raw Data'!B1545=0," ",'Raw Data'!F1545 &amp; ".")</f>
        <v xml:space="preserve"> </v>
      </c>
    </row>
    <row r="1542" spans="1:16" x14ac:dyDescent="0.2">
      <c r="A1542" s="62" t="str">
        <f>IF('Raw Data'!B1546=0,"",'Raw Data'!B1546)</f>
        <v/>
      </c>
      <c r="B1542" s="62" t="str">
        <f>IF('Raw Data'!B1546=0,"",'Raw Data'!C1546)</f>
        <v/>
      </c>
      <c r="C1542" s="63" t="str">
        <f>IF('Raw Data'!B1546=0," ",'Raw Data'!D1546)</f>
        <v xml:space="preserve"> </v>
      </c>
      <c r="D1542" s="63" t="str">
        <f>IF('Raw Data'!B1546=0," ",'Raw Data'!E1546)</f>
        <v xml:space="preserve"> </v>
      </c>
      <c r="E1542" s="63" t="str">
        <f>IF('Raw Data'!B1546=0," ",MIN('Raw Data'!G1546:JP1546))</f>
        <v xml:space="preserve"> </v>
      </c>
      <c r="F1542" s="63" t="str">
        <f>IF('Raw Data'!B1546=0," ",AVERAGE('Raw Data'!G1546:JP1546))</f>
        <v xml:space="preserve"> </v>
      </c>
      <c r="G1542" s="63" t="str">
        <f>IF('Raw Data'!B1546=0," ",MAX('Raw Data'!G1546:JP1546))</f>
        <v xml:space="preserve"> </v>
      </c>
      <c r="H1542" s="63" t="str">
        <f>IF('Raw Data'!B1546=0," ",_xlfn.STDEV.S('Raw Data'!G1546:JP1546))</f>
        <v xml:space="preserve"> </v>
      </c>
      <c r="I1542" s="64" t="str">
        <f>IF('Raw Data'!B1546=0," ",(D1542+C1542)/2)</f>
        <v xml:space="preserve"> </v>
      </c>
      <c r="J1542" s="65" t="str">
        <f>IF('Raw Data'!B1546=0," ",IF(H1542=0,9999,MIN((F1542-C1542),(D1542-F1542))/3/H1542))</f>
        <v xml:space="preserve"> </v>
      </c>
      <c r="K1542" s="60" t="str">
        <f>IF('Raw Data'!B1546=0," ",IF(O1542="Yes",J1542-$K$6,J1542-$K$5))</f>
        <v xml:space="preserve"> </v>
      </c>
      <c r="L1542" s="66" t="str">
        <f>IF('Raw Data'!B1546=0," ",IF(I1542="ND","ND",2*(F1542-I1542)/(D1542-C1542)))</f>
        <v xml:space="preserve"> </v>
      </c>
      <c r="M1542" s="60" t="str">
        <f t="shared" si="24"/>
        <v xml:space="preserve"> </v>
      </c>
      <c r="N1542" s="59" t="str">
        <f>IF('Raw Data'!B1546=0," ",IF(O1542="Yes",IF(J1542&gt;$K$6,"OK","NOK"),IF(J1542&gt;$K$5,"OK","NOK")))</f>
        <v xml:space="preserve"> </v>
      </c>
      <c r="O1542" s="67" t="str">
        <f>IF('Raw Data'!B1546=0," ","No")</f>
        <v xml:space="preserve"> </v>
      </c>
      <c r="P1542" s="61" t="str">
        <f>IF('Raw Data'!B1546=0," ",'Raw Data'!F1546 &amp; ".")</f>
        <v xml:space="preserve"> </v>
      </c>
    </row>
    <row r="1543" spans="1:16" x14ac:dyDescent="0.2">
      <c r="A1543" s="62" t="str">
        <f>IF('Raw Data'!B1547=0,"",'Raw Data'!B1547)</f>
        <v/>
      </c>
      <c r="B1543" s="62" t="str">
        <f>IF('Raw Data'!B1547=0,"",'Raw Data'!C1547)</f>
        <v/>
      </c>
      <c r="C1543" s="63" t="str">
        <f>IF('Raw Data'!B1547=0," ",'Raw Data'!D1547)</f>
        <v xml:space="preserve"> </v>
      </c>
      <c r="D1543" s="63" t="str">
        <f>IF('Raw Data'!B1547=0," ",'Raw Data'!E1547)</f>
        <v xml:space="preserve"> </v>
      </c>
      <c r="E1543" s="63" t="str">
        <f>IF('Raw Data'!B1547=0," ",MIN('Raw Data'!G1547:JP1547))</f>
        <v xml:space="preserve"> </v>
      </c>
      <c r="F1543" s="63" t="str">
        <f>IF('Raw Data'!B1547=0," ",AVERAGE('Raw Data'!G1547:JP1547))</f>
        <v xml:space="preserve"> </v>
      </c>
      <c r="G1543" s="63" t="str">
        <f>IF('Raw Data'!B1547=0," ",MAX('Raw Data'!G1547:JP1547))</f>
        <v xml:space="preserve"> </v>
      </c>
      <c r="H1543" s="63" t="str">
        <f>IF('Raw Data'!B1547=0," ",_xlfn.STDEV.S('Raw Data'!G1547:JP1547))</f>
        <v xml:space="preserve"> </v>
      </c>
      <c r="I1543" s="64" t="str">
        <f>IF('Raw Data'!B1547=0," ",(D1543+C1543)/2)</f>
        <v xml:space="preserve"> </v>
      </c>
      <c r="J1543" s="65" t="str">
        <f>IF('Raw Data'!B1547=0," ",IF(H1543=0,9999,MIN((F1543-C1543),(D1543-F1543))/3/H1543))</f>
        <v xml:space="preserve"> </v>
      </c>
      <c r="K1543" s="60" t="str">
        <f>IF('Raw Data'!B1547=0," ",IF(O1543="Yes",J1543-$K$6,J1543-$K$5))</f>
        <v xml:space="preserve"> </v>
      </c>
      <c r="L1543" s="66" t="str">
        <f>IF('Raw Data'!B1547=0," ",IF(I1543="ND","ND",2*(F1543-I1543)/(D1543-C1543)))</f>
        <v xml:space="preserve"> </v>
      </c>
      <c r="M1543" s="60" t="str">
        <f t="shared" si="24"/>
        <v xml:space="preserve"> </v>
      </c>
      <c r="N1543" s="59" t="str">
        <f>IF('Raw Data'!B1547=0," ",IF(O1543="Yes",IF(J1543&gt;$K$6,"OK","NOK"),IF(J1543&gt;$K$5,"OK","NOK")))</f>
        <v xml:space="preserve"> </v>
      </c>
      <c r="O1543" s="67" t="str">
        <f>IF('Raw Data'!B1547=0," ","No")</f>
        <v xml:space="preserve"> </v>
      </c>
      <c r="P1543" s="61" t="str">
        <f>IF('Raw Data'!B1547=0," ",'Raw Data'!F1547 &amp; ".")</f>
        <v xml:space="preserve"> </v>
      </c>
    </row>
    <row r="1544" spans="1:16" x14ac:dyDescent="0.2">
      <c r="A1544" s="62" t="str">
        <f>IF('Raw Data'!B1548=0,"",'Raw Data'!B1548)</f>
        <v/>
      </c>
      <c r="B1544" s="62" t="str">
        <f>IF('Raw Data'!B1548=0,"",'Raw Data'!C1548)</f>
        <v/>
      </c>
      <c r="C1544" s="63" t="str">
        <f>IF('Raw Data'!B1548=0," ",'Raw Data'!D1548)</f>
        <v xml:space="preserve"> </v>
      </c>
      <c r="D1544" s="63" t="str">
        <f>IF('Raw Data'!B1548=0," ",'Raw Data'!E1548)</f>
        <v xml:space="preserve"> </v>
      </c>
      <c r="E1544" s="63" t="str">
        <f>IF('Raw Data'!B1548=0," ",MIN('Raw Data'!G1548:JP1548))</f>
        <v xml:space="preserve"> </v>
      </c>
      <c r="F1544" s="63" t="str">
        <f>IF('Raw Data'!B1548=0," ",AVERAGE('Raw Data'!G1548:JP1548))</f>
        <v xml:space="preserve"> </v>
      </c>
      <c r="G1544" s="63" t="str">
        <f>IF('Raw Data'!B1548=0," ",MAX('Raw Data'!G1548:JP1548))</f>
        <v xml:space="preserve"> </v>
      </c>
      <c r="H1544" s="63" t="str">
        <f>IF('Raw Data'!B1548=0," ",_xlfn.STDEV.S('Raw Data'!G1548:JP1548))</f>
        <v xml:space="preserve"> </v>
      </c>
      <c r="I1544" s="64" t="str">
        <f>IF('Raw Data'!B1548=0," ",(D1544+C1544)/2)</f>
        <v xml:space="preserve"> </v>
      </c>
      <c r="J1544" s="65" t="str">
        <f>IF('Raw Data'!B1548=0," ",IF(H1544=0,9999,MIN((F1544-C1544),(D1544-F1544))/3/H1544))</f>
        <v xml:space="preserve"> </v>
      </c>
      <c r="K1544" s="60" t="str">
        <f>IF('Raw Data'!B1548=0," ",IF(O1544="Yes",J1544-$K$6,J1544-$K$5))</f>
        <v xml:space="preserve"> </v>
      </c>
      <c r="L1544" s="66" t="str">
        <f>IF('Raw Data'!B1548=0," ",IF(I1544="ND","ND",2*(F1544-I1544)/(D1544-C1544)))</f>
        <v xml:space="preserve"> </v>
      </c>
      <c r="M1544" s="60" t="str">
        <f t="shared" si="24"/>
        <v xml:space="preserve"> </v>
      </c>
      <c r="N1544" s="59" t="str">
        <f>IF('Raw Data'!B1548=0," ",IF(O1544="Yes",IF(J1544&gt;$K$6,"OK","NOK"),IF(J1544&gt;$K$5,"OK","NOK")))</f>
        <v xml:space="preserve"> </v>
      </c>
      <c r="O1544" s="67" t="str">
        <f>IF('Raw Data'!B1548=0," ","No")</f>
        <v xml:space="preserve"> </v>
      </c>
      <c r="P1544" s="61" t="str">
        <f>IF('Raw Data'!B1548=0," ",'Raw Data'!F1548 &amp; ".")</f>
        <v xml:space="preserve"> </v>
      </c>
    </row>
    <row r="1545" spans="1:16" x14ac:dyDescent="0.2">
      <c r="A1545" s="62" t="str">
        <f>IF('Raw Data'!B1549=0,"",'Raw Data'!B1549)</f>
        <v/>
      </c>
      <c r="B1545" s="62" t="str">
        <f>IF('Raw Data'!B1549=0,"",'Raw Data'!C1549)</f>
        <v/>
      </c>
      <c r="C1545" s="63" t="str">
        <f>IF('Raw Data'!B1549=0," ",'Raw Data'!D1549)</f>
        <v xml:space="preserve"> </v>
      </c>
      <c r="D1545" s="63" t="str">
        <f>IF('Raw Data'!B1549=0," ",'Raw Data'!E1549)</f>
        <v xml:space="preserve"> </v>
      </c>
      <c r="E1545" s="63" t="str">
        <f>IF('Raw Data'!B1549=0," ",MIN('Raw Data'!G1549:JP1549))</f>
        <v xml:space="preserve"> </v>
      </c>
      <c r="F1545" s="63" t="str">
        <f>IF('Raw Data'!B1549=0," ",AVERAGE('Raw Data'!G1549:JP1549))</f>
        <v xml:space="preserve"> </v>
      </c>
      <c r="G1545" s="63" t="str">
        <f>IF('Raw Data'!B1549=0," ",MAX('Raw Data'!G1549:JP1549))</f>
        <v xml:space="preserve"> </v>
      </c>
      <c r="H1545" s="63" t="str">
        <f>IF('Raw Data'!B1549=0," ",_xlfn.STDEV.S('Raw Data'!G1549:JP1549))</f>
        <v xml:space="preserve"> </v>
      </c>
      <c r="I1545" s="64" t="str">
        <f>IF('Raw Data'!B1549=0," ",(D1545+C1545)/2)</f>
        <v xml:space="preserve"> </v>
      </c>
      <c r="J1545" s="65" t="str">
        <f>IF('Raw Data'!B1549=0," ",IF(H1545=0,9999,MIN((F1545-C1545),(D1545-F1545))/3/H1545))</f>
        <v xml:space="preserve"> </v>
      </c>
      <c r="K1545" s="60" t="str">
        <f>IF('Raw Data'!B1549=0," ",IF(O1545="Yes",J1545-$K$6,J1545-$K$5))</f>
        <v xml:space="preserve"> </v>
      </c>
      <c r="L1545" s="66" t="str">
        <f>IF('Raw Data'!B1549=0," ",IF(I1545="ND","ND",2*(F1545-I1545)/(D1545-C1545)))</f>
        <v xml:space="preserve"> </v>
      </c>
      <c r="M1545" s="60" t="str">
        <f t="shared" si="24"/>
        <v xml:space="preserve"> </v>
      </c>
      <c r="N1545" s="59" t="str">
        <f>IF('Raw Data'!B1549=0," ",IF(O1545="Yes",IF(J1545&gt;$K$6,"OK","NOK"),IF(J1545&gt;$K$5,"OK","NOK")))</f>
        <v xml:space="preserve"> </v>
      </c>
      <c r="O1545" s="67" t="str">
        <f>IF('Raw Data'!B1549=0," ","No")</f>
        <v xml:space="preserve"> </v>
      </c>
      <c r="P1545" s="61" t="str">
        <f>IF('Raw Data'!B1549=0," ",'Raw Data'!F1549 &amp; ".")</f>
        <v xml:space="preserve"> </v>
      </c>
    </row>
    <row r="1546" spans="1:16" x14ac:dyDescent="0.2">
      <c r="A1546" s="62" t="str">
        <f>IF('Raw Data'!B1550=0,"",'Raw Data'!B1550)</f>
        <v/>
      </c>
      <c r="B1546" s="62" t="str">
        <f>IF('Raw Data'!B1550=0,"",'Raw Data'!C1550)</f>
        <v/>
      </c>
      <c r="C1546" s="63" t="str">
        <f>IF('Raw Data'!B1550=0," ",'Raw Data'!D1550)</f>
        <v xml:space="preserve"> </v>
      </c>
      <c r="D1546" s="63" t="str">
        <f>IF('Raw Data'!B1550=0," ",'Raw Data'!E1550)</f>
        <v xml:space="preserve"> </v>
      </c>
      <c r="E1546" s="63" t="str">
        <f>IF('Raw Data'!B1550=0," ",MIN('Raw Data'!G1550:JP1550))</f>
        <v xml:space="preserve"> </v>
      </c>
      <c r="F1546" s="63" t="str">
        <f>IF('Raw Data'!B1550=0," ",AVERAGE('Raw Data'!G1550:JP1550))</f>
        <v xml:space="preserve"> </v>
      </c>
      <c r="G1546" s="63" t="str">
        <f>IF('Raw Data'!B1550=0," ",MAX('Raw Data'!G1550:JP1550))</f>
        <v xml:space="preserve"> </v>
      </c>
      <c r="H1546" s="63" t="str">
        <f>IF('Raw Data'!B1550=0," ",_xlfn.STDEV.S('Raw Data'!G1550:JP1550))</f>
        <v xml:space="preserve"> </v>
      </c>
      <c r="I1546" s="64" t="str">
        <f>IF('Raw Data'!B1550=0," ",(D1546+C1546)/2)</f>
        <v xml:space="preserve"> </v>
      </c>
      <c r="J1546" s="65" t="str">
        <f>IF('Raw Data'!B1550=0," ",IF(H1546=0,9999,MIN((F1546-C1546),(D1546-F1546))/3/H1546))</f>
        <v xml:space="preserve"> </v>
      </c>
      <c r="K1546" s="60" t="str">
        <f>IF('Raw Data'!B1550=0," ",IF(O1546="Yes",J1546-$K$6,J1546-$K$5))</f>
        <v xml:space="preserve"> </v>
      </c>
      <c r="L1546" s="66" t="str">
        <f>IF('Raw Data'!B1550=0," ",IF(I1546="ND","ND",2*(F1546-I1546)/(D1546-C1546)))</f>
        <v xml:space="preserve"> </v>
      </c>
      <c r="M1546" s="60" t="str">
        <f t="shared" ref="M1546:M1609" si="25">L1546</f>
        <v xml:space="preserve"> </v>
      </c>
      <c r="N1546" s="59" t="str">
        <f>IF('Raw Data'!B1550=0," ",IF(O1546="Yes",IF(J1546&gt;$K$6,"OK","NOK"),IF(J1546&gt;$K$5,"OK","NOK")))</f>
        <v xml:space="preserve"> </v>
      </c>
      <c r="O1546" s="67" t="str">
        <f>IF('Raw Data'!B1550=0," ","No")</f>
        <v xml:space="preserve"> </v>
      </c>
      <c r="P1546" s="61" t="str">
        <f>IF('Raw Data'!B1550=0," ",'Raw Data'!F1550 &amp; ".")</f>
        <v xml:space="preserve"> </v>
      </c>
    </row>
    <row r="1547" spans="1:16" x14ac:dyDescent="0.2">
      <c r="A1547" s="62" t="str">
        <f>IF('Raw Data'!B1551=0,"",'Raw Data'!B1551)</f>
        <v/>
      </c>
      <c r="B1547" s="62" t="str">
        <f>IF('Raw Data'!B1551=0,"",'Raw Data'!C1551)</f>
        <v/>
      </c>
      <c r="C1547" s="63" t="str">
        <f>IF('Raw Data'!B1551=0," ",'Raw Data'!D1551)</f>
        <v xml:space="preserve"> </v>
      </c>
      <c r="D1547" s="63" t="str">
        <f>IF('Raw Data'!B1551=0," ",'Raw Data'!E1551)</f>
        <v xml:space="preserve"> </v>
      </c>
      <c r="E1547" s="63" t="str">
        <f>IF('Raw Data'!B1551=0," ",MIN('Raw Data'!G1551:JP1551))</f>
        <v xml:space="preserve"> </v>
      </c>
      <c r="F1547" s="63" t="str">
        <f>IF('Raw Data'!B1551=0," ",AVERAGE('Raw Data'!G1551:JP1551))</f>
        <v xml:space="preserve"> </v>
      </c>
      <c r="G1547" s="63" t="str">
        <f>IF('Raw Data'!B1551=0," ",MAX('Raw Data'!G1551:JP1551))</f>
        <v xml:space="preserve"> </v>
      </c>
      <c r="H1547" s="63" t="str">
        <f>IF('Raw Data'!B1551=0," ",_xlfn.STDEV.S('Raw Data'!G1551:JP1551))</f>
        <v xml:space="preserve"> </v>
      </c>
      <c r="I1547" s="64" t="str">
        <f>IF('Raw Data'!B1551=0," ",(D1547+C1547)/2)</f>
        <v xml:space="preserve"> </v>
      </c>
      <c r="J1547" s="65" t="str">
        <f>IF('Raw Data'!B1551=0," ",IF(H1547=0,9999,MIN((F1547-C1547),(D1547-F1547))/3/H1547))</f>
        <v xml:space="preserve"> </v>
      </c>
      <c r="K1547" s="60" t="str">
        <f>IF('Raw Data'!B1551=0," ",IF(O1547="Yes",J1547-$K$6,J1547-$K$5))</f>
        <v xml:space="preserve"> </v>
      </c>
      <c r="L1547" s="66" t="str">
        <f>IF('Raw Data'!B1551=0," ",IF(I1547="ND","ND",2*(F1547-I1547)/(D1547-C1547)))</f>
        <v xml:space="preserve"> </v>
      </c>
      <c r="M1547" s="60" t="str">
        <f t="shared" si="25"/>
        <v xml:space="preserve"> </v>
      </c>
      <c r="N1547" s="59" t="str">
        <f>IF('Raw Data'!B1551=0," ",IF(O1547="Yes",IF(J1547&gt;$K$6,"OK","NOK"),IF(J1547&gt;$K$5,"OK","NOK")))</f>
        <v xml:space="preserve"> </v>
      </c>
      <c r="O1547" s="67" t="str">
        <f>IF('Raw Data'!B1551=0," ","No")</f>
        <v xml:space="preserve"> </v>
      </c>
      <c r="P1547" s="61" t="str">
        <f>IF('Raw Data'!B1551=0," ",'Raw Data'!F1551 &amp; ".")</f>
        <v xml:space="preserve"> </v>
      </c>
    </row>
    <row r="1548" spans="1:16" x14ac:dyDescent="0.2">
      <c r="A1548" s="62" t="str">
        <f>IF('Raw Data'!B1552=0,"",'Raw Data'!B1552)</f>
        <v/>
      </c>
      <c r="B1548" s="62" t="str">
        <f>IF('Raw Data'!B1552=0,"",'Raw Data'!C1552)</f>
        <v/>
      </c>
      <c r="C1548" s="63" t="str">
        <f>IF('Raw Data'!B1552=0," ",'Raw Data'!D1552)</f>
        <v xml:space="preserve"> </v>
      </c>
      <c r="D1548" s="63" t="str">
        <f>IF('Raw Data'!B1552=0," ",'Raw Data'!E1552)</f>
        <v xml:space="preserve"> </v>
      </c>
      <c r="E1548" s="63" t="str">
        <f>IF('Raw Data'!B1552=0," ",MIN('Raw Data'!G1552:JP1552))</f>
        <v xml:space="preserve"> </v>
      </c>
      <c r="F1548" s="63" t="str">
        <f>IF('Raw Data'!B1552=0," ",AVERAGE('Raw Data'!G1552:JP1552))</f>
        <v xml:space="preserve"> </v>
      </c>
      <c r="G1548" s="63" t="str">
        <f>IF('Raw Data'!B1552=0," ",MAX('Raw Data'!G1552:JP1552))</f>
        <v xml:space="preserve"> </v>
      </c>
      <c r="H1548" s="63" t="str">
        <f>IF('Raw Data'!B1552=0," ",_xlfn.STDEV.S('Raw Data'!G1552:JP1552))</f>
        <v xml:space="preserve"> </v>
      </c>
      <c r="I1548" s="64" t="str">
        <f>IF('Raw Data'!B1552=0," ",(D1548+C1548)/2)</f>
        <v xml:space="preserve"> </v>
      </c>
      <c r="J1548" s="65" t="str">
        <f>IF('Raw Data'!B1552=0," ",IF(H1548=0,9999,MIN((F1548-C1548),(D1548-F1548))/3/H1548))</f>
        <v xml:space="preserve"> </v>
      </c>
      <c r="K1548" s="60" t="str">
        <f>IF('Raw Data'!B1552=0," ",IF(O1548="Yes",J1548-$K$6,J1548-$K$5))</f>
        <v xml:space="preserve"> </v>
      </c>
      <c r="L1548" s="66" t="str">
        <f>IF('Raw Data'!B1552=0," ",IF(I1548="ND","ND",2*(F1548-I1548)/(D1548-C1548)))</f>
        <v xml:space="preserve"> </v>
      </c>
      <c r="M1548" s="60" t="str">
        <f t="shared" si="25"/>
        <v xml:space="preserve"> </v>
      </c>
      <c r="N1548" s="59" t="str">
        <f>IF('Raw Data'!B1552=0," ",IF(O1548="Yes",IF(J1548&gt;$K$6,"OK","NOK"),IF(J1548&gt;$K$5,"OK","NOK")))</f>
        <v xml:space="preserve"> </v>
      </c>
      <c r="O1548" s="67" t="str">
        <f>IF('Raw Data'!B1552=0," ","No")</f>
        <v xml:space="preserve"> </v>
      </c>
      <c r="P1548" s="61" t="str">
        <f>IF('Raw Data'!B1552=0," ",'Raw Data'!F1552 &amp; ".")</f>
        <v xml:space="preserve"> </v>
      </c>
    </row>
    <row r="1549" spans="1:16" x14ac:dyDescent="0.2">
      <c r="A1549" s="62" t="str">
        <f>IF('Raw Data'!B1553=0,"",'Raw Data'!B1553)</f>
        <v/>
      </c>
      <c r="B1549" s="62" t="str">
        <f>IF('Raw Data'!B1553=0,"",'Raw Data'!C1553)</f>
        <v/>
      </c>
      <c r="C1549" s="63" t="str">
        <f>IF('Raw Data'!B1553=0," ",'Raw Data'!D1553)</f>
        <v xml:space="preserve"> </v>
      </c>
      <c r="D1549" s="63" t="str">
        <f>IF('Raw Data'!B1553=0," ",'Raw Data'!E1553)</f>
        <v xml:space="preserve"> </v>
      </c>
      <c r="E1549" s="63" t="str">
        <f>IF('Raw Data'!B1553=0," ",MIN('Raw Data'!G1553:JP1553))</f>
        <v xml:space="preserve"> </v>
      </c>
      <c r="F1549" s="63" t="str">
        <f>IF('Raw Data'!B1553=0," ",AVERAGE('Raw Data'!G1553:JP1553))</f>
        <v xml:space="preserve"> </v>
      </c>
      <c r="G1549" s="63" t="str">
        <f>IF('Raw Data'!B1553=0," ",MAX('Raw Data'!G1553:JP1553))</f>
        <v xml:space="preserve"> </v>
      </c>
      <c r="H1549" s="63" t="str">
        <f>IF('Raw Data'!B1553=0," ",_xlfn.STDEV.S('Raw Data'!G1553:JP1553))</f>
        <v xml:space="preserve"> </v>
      </c>
      <c r="I1549" s="64" t="str">
        <f>IF('Raw Data'!B1553=0," ",(D1549+C1549)/2)</f>
        <v xml:space="preserve"> </v>
      </c>
      <c r="J1549" s="65" t="str">
        <f>IF('Raw Data'!B1553=0," ",IF(H1549=0,9999,MIN((F1549-C1549),(D1549-F1549))/3/H1549))</f>
        <v xml:space="preserve"> </v>
      </c>
      <c r="K1549" s="60" t="str">
        <f>IF('Raw Data'!B1553=0," ",IF(O1549="Yes",J1549-$K$6,J1549-$K$5))</f>
        <v xml:space="preserve"> </v>
      </c>
      <c r="L1549" s="66" t="str">
        <f>IF('Raw Data'!B1553=0," ",IF(I1549="ND","ND",2*(F1549-I1549)/(D1549-C1549)))</f>
        <v xml:space="preserve"> </v>
      </c>
      <c r="M1549" s="60" t="str">
        <f t="shared" si="25"/>
        <v xml:space="preserve"> </v>
      </c>
      <c r="N1549" s="59" t="str">
        <f>IF('Raw Data'!B1553=0," ",IF(O1549="Yes",IF(J1549&gt;$K$6,"OK","NOK"),IF(J1549&gt;$K$5,"OK","NOK")))</f>
        <v xml:space="preserve"> </v>
      </c>
      <c r="O1549" s="67" t="str">
        <f>IF('Raw Data'!B1553=0," ","No")</f>
        <v xml:space="preserve"> </v>
      </c>
      <c r="P1549" s="61" t="str">
        <f>IF('Raw Data'!B1553=0," ",'Raw Data'!F1553 &amp; ".")</f>
        <v xml:space="preserve"> </v>
      </c>
    </row>
    <row r="1550" spans="1:16" x14ac:dyDescent="0.2">
      <c r="A1550" s="62" t="str">
        <f>IF('Raw Data'!B1554=0,"",'Raw Data'!B1554)</f>
        <v/>
      </c>
      <c r="B1550" s="62" t="str">
        <f>IF('Raw Data'!B1554=0,"",'Raw Data'!C1554)</f>
        <v/>
      </c>
      <c r="C1550" s="63" t="str">
        <f>IF('Raw Data'!B1554=0," ",'Raw Data'!D1554)</f>
        <v xml:space="preserve"> </v>
      </c>
      <c r="D1550" s="63" t="str">
        <f>IF('Raw Data'!B1554=0," ",'Raw Data'!E1554)</f>
        <v xml:space="preserve"> </v>
      </c>
      <c r="E1550" s="63" t="str">
        <f>IF('Raw Data'!B1554=0," ",MIN('Raw Data'!G1554:JP1554))</f>
        <v xml:space="preserve"> </v>
      </c>
      <c r="F1550" s="63" t="str">
        <f>IF('Raw Data'!B1554=0," ",AVERAGE('Raw Data'!G1554:JP1554))</f>
        <v xml:space="preserve"> </v>
      </c>
      <c r="G1550" s="63" t="str">
        <f>IF('Raw Data'!B1554=0," ",MAX('Raw Data'!G1554:JP1554))</f>
        <v xml:space="preserve"> </v>
      </c>
      <c r="H1550" s="63" t="str">
        <f>IF('Raw Data'!B1554=0," ",_xlfn.STDEV.S('Raw Data'!G1554:JP1554))</f>
        <v xml:space="preserve"> </v>
      </c>
      <c r="I1550" s="64" t="str">
        <f>IF('Raw Data'!B1554=0," ",(D1550+C1550)/2)</f>
        <v xml:space="preserve"> </v>
      </c>
      <c r="J1550" s="65" t="str">
        <f>IF('Raw Data'!B1554=0," ",IF(H1550=0,9999,MIN((F1550-C1550),(D1550-F1550))/3/H1550))</f>
        <v xml:space="preserve"> </v>
      </c>
      <c r="K1550" s="60" t="str">
        <f>IF('Raw Data'!B1554=0," ",IF(O1550="Yes",J1550-$K$6,J1550-$K$5))</f>
        <v xml:space="preserve"> </v>
      </c>
      <c r="L1550" s="66" t="str">
        <f>IF('Raw Data'!B1554=0," ",IF(I1550="ND","ND",2*(F1550-I1550)/(D1550-C1550)))</f>
        <v xml:space="preserve"> </v>
      </c>
      <c r="M1550" s="60" t="str">
        <f t="shared" si="25"/>
        <v xml:space="preserve"> </v>
      </c>
      <c r="N1550" s="59" t="str">
        <f>IF('Raw Data'!B1554=0," ",IF(O1550="Yes",IF(J1550&gt;$K$6,"OK","NOK"),IF(J1550&gt;$K$5,"OK","NOK")))</f>
        <v xml:space="preserve"> </v>
      </c>
      <c r="O1550" s="67" t="str">
        <f>IF('Raw Data'!B1554=0," ","No")</f>
        <v xml:space="preserve"> </v>
      </c>
      <c r="P1550" s="61" t="str">
        <f>IF('Raw Data'!B1554=0," ",'Raw Data'!F1554 &amp; ".")</f>
        <v xml:space="preserve"> </v>
      </c>
    </row>
    <row r="1551" spans="1:16" x14ac:dyDescent="0.2">
      <c r="A1551" s="62" t="str">
        <f>IF('Raw Data'!B1555=0,"",'Raw Data'!B1555)</f>
        <v/>
      </c>
      <c r="B1551" s="62" t="str">
        <f>IF('Raw Data'!B1555=0,"",'Raw Data'!C1555)</f>
        <v/>
      </c>
      <c r="C1551" s="63" t="str">
        <f>IF('Raw Data'!B1555=0," ",'Raw Data'!D1555)</f>
        <v xml:space="preserve"> </v>
      </c>
      <c r="D1551" s="63" t="str">
        <f>IF('Raw Data'!B1555=0," ",'Raw Data'!E1555)</f>
        <v xml:space="preserve"> </v>
      </c>
      <c r="E1551" s="63" t="str">
        <f>IF('Raw Data'!B1555=0," ",MIN('Raw Data'!G1555:JP1555))</f>
        <v xml:space="preserve"> </v>
      </c>
      <c r="F1551" s="63" t="str">
        <f>IF('Raw Data'!B1555=0," ",AVERAGE('Raw Data'!G1555:JP1555))</f>
        <v xml:space="preserve"> </v>
      </c>
      <c r="G1551" s="63" t="str">
        <f>IF('Raw Data'!B1555=0," ",MAX('Raw Data'!G1555:JP1555))</f>
        <v xml:space="preserve"> </v>
      </c>
      <c r="H1551" s="63" t="str">
        <f>IF('Raw Data'!B1555=0," ",_xlfn.STDEV.S('Raw Data'!G1555:JP1555))</f>
        <v xml:space="preserve"> </v>
      </c>
      <c r="I1551" s="64" t="str">
        <f>IF('Raw Data'!B1555=0," ",(D1551+C1551)/2)</f>
        <v xml:space="preserve"> </v>
      </c>
      <c r="J1551" s="65" t="str">
        <f>IF('Raw Data'!B1555=0," ",IF(H1551=0,9999,MIN((F1551-C1551),(D1551-F1551))/3/H1551))</f>
        <v xml:space="preserve"> </v>
      </c>
      <c r="K1551" s="60" t="str">
        <f>IF('Raw Data'!B1555=0," ",IF(O1551="Yes",J1551-$K$6,J1551-$K$5))</f>
        <v xml:space="preserve"> </v>
      </c>
      <c r="L1551" s="66" t="str">
        <f>IF('Raw Data'!B1555=0," ",IF(I1551="ND","ND",2*(F1551-I1551)/(D1551-C1551)))</f>
        <v xml:space="preserve"> </v>
      </c>
      <c r="M1551" s="60" t="str">
        <f t="shared" si="25"/>
        <v xml:space="preserve"> </v>
      </c>
      <c r="N1551" s="59" t="str">
        <f>IF('Raw Data'!B1555=0," ",IF(O1551="Yes",IF(J1551&gt;$K$6,"OK","NOK"),IF(J1551&gt;$K$5,"OK","NOK")))</f>
        <v xml:space="preserve"> </v>
      </c>
      <c r="O1551" s="67" t="str">
        <f>IF('Raw Data'!B1555=0," ","No")</f>
        <v xml:space="preserve"> </v>
      </c>
      <c r="P1551" s="61" t="str">
        <f>IF('Raw Data'!B1555=0," ",'Raw Data'!F1555 &amp; ".")</f>
        <v xml:space="preserve"> </v>
      </c>
    </row>
    <row r="1552" spans="1:16" x14ac:dyDescent="0.2">
      <c r="A1552" s="62" t="str">
        <f>IF('Raw Data'!B1556=0,"",'Raw Data'!B1556)</f>
        <v/>
      </c>
      <c r="B1552" s="62" t="str">
        <f>IF('Raw Data'!B1556=0,"",'Raw Data'!C1556)</f>
        <v/>
      </c>
      <c r="C1552" s="63" t="str">
        <f>IF('Raw Data'!B1556=0," ",'Raw Data'!D1556)</f>
        <v xml:space="preserve"> </v>
      </c>
      <c r="D1552" s="63" t="str">
        <f>IF('Raw Data'!B1556=0," ",'Raw Data'!E1556)</f>
        <v xml:space="preserve"> </v>
      </c>
      <c r="E1552" s="63" t="str">
        <f>IF('Raw Data'!B1556=0," ",MIN('Raw Data'!G1556:JP1556))</f>
        <v xml:space="preserve"> </v>
      </c>
      <c r="F1552" s="63" t="str">
        <f>IF('Raw Data'!B1556=0," ",AVERAGE('Raw Data'!G1556:JP1556))</f>
        <v xml:space="preserve"> </v>
      </c>
      <c r="G1552" s="63" t="str">
        <f>IF('Raw Data'!B1556=0," ",MAX('Raw Data'!G1556:JP1556))</f>
        <v xml:space="preserve"> </v>
      </c>
      <c r="H1552" s="63" t="str">
        <f>IF('Raw Data'!B1556=0," ",_xlfn.STDEV.S('Raw Data'!G1556:JP1556))</f>
        <v xml:space="preserve"> </v>
      </c>
      <c r="I1552" s="64" t="str">
        <f>IF('Raw Data'!B1556=0," ",(D1552+C1552)/2)</f>
        <v xml:space="preserve"> </v>
      </c>
      <c r="J1552" s="65" t="str">
        <f>IF('Raw Data'!B1556=0," ",IF(H1552=0,9999,MIN((F1552-C1552),(D1552-F1552))/3/H1552))</f>
        <v xml:space="preserve"> </v>
      </c>
      <c r="K1552" s="60" t="str">
        <f>IF('Raw Data'!B1556=0," ",IF(O1552="Yes",J1552-$K$6,J1552-$K$5))</f>
        <v xml:space="preserve"> </v>
      </c>
      <c r="L1552" s="66" t="str">
        <f>IF('Raw Data'!B1556=0," ",IF(I1552="ND","ND",2*(F1552-I1552)/(D1552-C1552)))</f>
        <v xml:space="preserve"> </v>
      </c>
      <c r="M1552" s="60" t="str">
        <f t="shared" si="25"/>
        <v xml:space="preserve"> </v>
      </c>
      <c r="N1552" s="59" t="str">
        <f>IF('Raw Data'!B1556=0," ",IF(O1552="Yes",IF(J1552&gt;$K$6,"OK","NOK"),IF(J1552&gt;$K$5,"OK","NOK")))</f>
        <v xml:space="preserve"> </v>
      </c>
      <c r="O1552" s="67" t="str">
        <f>IF('Raw Data'!B1556=0," ","No")</f>
        <v xml:space="preserve"> </v>
      </c>
      <c r="P1552" s="61" t="str">
        <f>IF('Raw Data'!B1556=0," ",'Raw Data'!F1556 &amp; ".")</f>
        <v xml:space="preserve"> </v>
      </c>
    </row>
    <row r="1553" spans="1:16" x14ac:dyDescent="0.2">
      <c r="A1553" s="62" t="str">
        <f>IF('Raw Data'!B1557=0,"",'Raw Data'!B1557)</f>
        <v/>
      </c>
      <c r="B1553" s="62" t="str">
        <f>IF('Raw Data'!B1557=0,"",'Raw Data'!C1557)</f>
        <v/>
      </c>
      <c r="C1553" s="63" t="str">
        <f>IF('Raw Data'!B1557=0," ",'Raw Data'!D1557)</f>
        <v xml:space="preserve"> </v>
      </c>
      <c r="D1553" s="63" t="str">
        <f>IF('Raw Data'!B1557=0," ",'Raw Data'!E1557)</f>
        <v xml:space="preserve"> </v>
      </c>
      <c r="E1553" s="63" t="str">
        <f>IF('Raw Data'!B1557=0," ",MIN('Raw Data'!G1557:JP1557))</f>
        <v xml:space="preserve"> </v>
      </c>
      <c r="F1553" s="63" t="str">
        <f>IF('Raw Data'!B1557=0," ",AVERAGE('Raw Data'!G1557:JP1557))</f>
        <v xml:space="preserve"> </v>
      </c>
      <c r="G1553" s="63" t="str">
        <f>IF('Raw Data'!B1557=0," ",MAX('Raw Data'!G1557:JP1557))</f>
        <v xml:space="preserve"> </v>
      </c>
      <c r="H1553" s="63" t="str">
        <f>IF('Raw Data'!B1557=0," ",_xlfn.STDEV.S('Raw Data'!G1557:JP1557))</f>
        <v xml:space="preserve"> </v>
      </c>
      <c r="I1553" s="64" t="str">
        <f>IF('Raw Data'!B1557=0," ",(D1553+C1553)/2)</f>
        <v xml:space="preserve"> </v>
      </c>
      <c r="J1553" s="65" t="str">
        <f>IF('Raw Data'!B1557=0," ",IF(H1553=0,9999,MIN((F1553-C1553),(D1553-F1553))/3/H1553))</f>
        <v xml:space="preserve"> </v>
      </c>
      <c r="K1553" s="60" t="str">
        <f>IF('Raw Data'!B1557=0," ",IF(O1553="Yes",J1553-$K$6,J1553-$K$5))</f>
        <v xml:space="preserve"> </v>
      </c>
      <c r="L1553" s="66" t="str">
        <f>IF('Raw Data'!B1557=0," ",IF(I1553="ND","ND",2*(F1553-I1553)/(D1553-C1553)))</f>
        <v xml:space="preserve"> </v>
      </c>
      <c r="M1553" s="60" t="str">
        <f t="shared" si="25"/>
        <v xml:space="preserve"> </v>
      </c>
      <c r="N1553" s="59" t="str">
        <f>IF('Raw Data'!B1557=0," ",IF(O1553="Yes",IF(J1553&gt;$K$6,"OK","NOK"),IF(J1553&gt;$K$5,"OK","NOK")))</f>
        <v xml:space="preserve"> </v>
      </c>
      <c r="O1553" s="67" t="str">
        <f>IF('Raw Data'!B1557=0," ","No")</f>
        <v xml:space="preserve"> </v>
      </c>
      <c r="P1553" s="61" t="str">
        <f>IF('Raw Data'!B1557=0," ",'Raw Data'!F1557 &amp; ".")</f>
        <v xml:space="preserve"> </v>
      </c>
    </row>
    <row r="1554" spans="1:16" x14ac:dyDescent="0.2">
      <c r="A1554" s="62" t="str">
        <f>IF('Raw Data'!B1558=0,"",'Raw Data'!B1558)</f>
        <v/>
      </c>
      <c r="B1554" s="62" t="str">
        <f>IF('Raw Data'!B1558=0,"",'Raw Data'!C1558)</f>
        <v/>
      </c>
      <c r="C1554" s="63" t="str">
        <f>IF('Raw Data'!B1558=0," ",'Raw Data'!D1558)</f>
        <v xml:space="preserve"> </v>
      </c>
      <c r="D1554" s="63" t="str">
        <f>IF('Raw Data'!B1558=0," ",'Raw Data'!E1558)</f>
        <v xml:space="preserve"> </v>
      </c>
      <c r="E1554" s="63" t="str">
        <f>IF('Raw Data'!B1558=0," ",MIN('Raw Data'!G1558:JP1558))</f>
        <v xml:space="preserve"> </v>
      </c>
      <c r="F1554" s="63" t="str">
        <f>IF('Raw Data'!B1558=0," ",AVERAGE('Raw Data'!G1558:JP1558))</f>
        <v xml:space="preserve"> </v>
      </c>
      <c r="G1554" s="63" t="str">
        <f>IF('Raw Data'!B1558=0," ",MAX('Raw Data'!G1558:JP1558))</f>
        <v xml:space="preserve"> </v>
      </c>
      <c r="H1554" s="63" t="str">
        <f>IF('Raw Data'!B1558=0," ",_xlfn.STDEV.S('Raw Data'!G1558:JP1558))</f>
        <v xml:space="preserve"> </v>
      </c>
      <c r="I1554" s="64" t="str">
        <f>IF('Raw Data'!B1558=0," ",(D1554+C1554)/2)</f>
        <v xml:space="preserve"> </v>
      </c>
      <c r="J1554" s="65" t="str">
        <f>IF('Raw Data'!B1558=0," ",IF(H1554=0,9999,MIN((F1554-C1554),(D1554-F1554))/3/H1554))</f>
        <v xml:space="preserve"> </v>
      </c>
      <c r="K1554" s="60" t="str">
        <f>IF('Raw Data'!B1558=0," ",IF(O1554="Yes",J1554-$K$6,J1554-$K$5))</f>
        <v xml:space="preserve"> </v>
      </c>
      <c r="L1554" s="66" t="str">
        <f>IF('Raw Data'!B1558=0," ",IF(I1554="ND","ND",2*(F1554-I1554)/(D1554-C1554)))</f>
        <v xml:space="preserve"> </v>
      </c>
      <c r="M1554" s="60" t="str">
        <f t="shared" si="25"/>
        <v xml:space="preserve"> </v>
      </c>
      <c r="N1554" s="59" t="str">
        <f>IF('Raw Data'!B1558=0," ",IF(O1554="Yes",IF(J1554&gt;$K$6,"OK","NOK"),IF(J1554&gt;$K$5,"OK","NOK")))</f>
        <v xml:space="preserve"> </v>
      </c>
      <c r="O1554" s="67" t="str">
        <f>IF('Raw Data'!B1558=0," ","No")</f>
        <v xml:space="preserve"> </v>
      </c>
      <c r="P1554" s="61" t="str">
        <f>IF('Raw Data'!B1558=0," ",'Raw Data'!F1558 &amp; ".")</f>
        <v xml:space="preserve"> </v>
      </c>
    </row>
    <row r="1555" spans="1:16" x14ac:dyDescent="0.2">
      <c r="A1555" s="62" t="str">
        <f>IF('Raw Data'!B1559=0,"",'Raw Data'!B1559)</f>
        <v/>
      </c>
      <c r="B1555" s="62" t="str">
        <f>IF('Raw Data'!B1559=0,"",'Raw Data'!C1559)</f>
        <v/>
      </c>
      <c r="C1555" s="63" t="str">
        <f>IF('Raw Data'!B1559=0," ",'Raw Data'!D1559)</f>
        <v xml:space="preserve"> </v>
      </c>
      <c r="D1555" s="63" t="str">
        <f>IF('Raw Data'!B1559=0," ",'Raw Data'!E1559)</f>
        <v xml:space="preserve"> </v>
      </c>
      <c r="E1555" s="63" t="str">
        <f>IF('Raw Data'!B1559=0," ",MIN('Raw Data'!G1559:JP1559))</f>
        <v xml:space="preserve"> </v>
      </c>
      <c r="F1555" s="63" t="str">
        <f>IF('Raw Data'!B1559=0," ",AVERAGE('Raw Data'!G1559:JP1559))</f>
        <v xml:space="preserve"> </v>
      </c>
      <c r="G1555" s="63" t="str">
        <f>IF('Raw Data'!B1559=0," ",MAX('Raw Data'!G1559:JP1559))</f>
        <v xml:space="preserve"> </v>
      </c>
      <c r="H1555" s="63" t="str">
        <f>IF('Raw Data'!B1559=0," ",_xlfn.STDEV.S('Raw Data'!G1559:JP1559))</f>
        <v xml:space="preserve"> </v>
      </c>
      <c r="I1555" s="64" t="str">
        <f>IF('Raw Data'!B1559=0," ",(D1555+C1555)/2)</f>
        <v xml:space="preserve"> </v>
      </c>
      <c r="J1555" s="65" t="str">
        <f>IF('Raw Data'!B1559=0," ",IF(H1555=0,9999,MIN((F1555-C1555),(D1555-F1555))/3/H1555))</f>
        <v xml:space="preserve"> </v>
      </c>
      <c r="K1555" s="60" t="str">
        <f>IF('Raw Data'!B1559=0," ",IF(O1555="Yes",J1555-$K$6,J1555-$K$5))</f>
        <v xml:space="preserve"> </v>
      </c>
      <c r="L1555" s="66" t="str">
        <f>IF('Raw Data'!B1559=0," ",IF(I1555="ND","ND",2*(F1555-I1555)/(D1555-C1555)))</f>
        <v xml:space="preserve"> </v>
      </c>
      <c r="M1555" s="60" t="str">
        <f t="shared" si="25"/>
        <v xml:space="preserve"> </v>
      </c>
      <c r="N1555" s="59" t="str">
        <f>IF('Raw Data'!B1559=0," ",IF(O1555="Yes",IF(J1555&gt;$K$6,"OK","NOK"),IF(J1555&gt;$K$5,"OK","NOK")))</f>
        <v xml:space="preserve"> </v>
      </c>
      <c r="O1555" s="67" t="str">
        <f>IF('Raw Data'!B1559=0," ","No")</f>
        <v xml:space="preserve"> </v>
      </c>
      <c r="P1555" s="61" t="str">
        <f>IF('Raw Data'!B1559=0," ",'Raw Data'!F1559 &amp; ".")</f>
        <v xml:space="preserve"> </v>
      </c>
    </row>
    <row r="1556" spans="1:16" x14ac:dyDescent="0.2">
      <c r="A1556" s="62" t="str">
        <f>IF('Raw Data'!B1560=0,"",'Raw Data'!B1560)</f>
        <v/>
      </c>
      <c r="B1556" s="62" t="str">
        <f>IF('Raw Data'!B1560=0,"",'Raw Data'!C1560)</f>
        <v/>
      </c>
      <c r="C1556" s="63" t="str">
        <f>IF('Raw Data'!B1560=0," ",'Raw Data'!D1560)</f>
        <v xml:space="preserve"> </v>
      </c>
      <c r="D1556" s="63" t="str">
        <f>IF('Raw Data'!B1560=0," ",'Raw Data'!E1560)</f>
        <v xml:space="preserve"> </v>
      </c>
      <c r="E1556" s="63" t="str">
        <f>IF('Raw Data'!B1560=0," ",MIN('Raw Data'!G1560:JP1560))</f>
        <v xml:space="preserve"> </v>
      </c>
      <c r="F1556" s="63" t="str">
        <f>IF('Raw Data'!B1560=0," ",AVERAGE('Raw Data'!G1560:JP1560))</f>
        <v xml:space="preserve"> </v>
      </c>
      <c r="G1556" s="63" t="str">
        <f>IF('Raw Data'!B1560=0," ",MAX('Raw Data'!G1560:JP1560))</f>
        <v xml:space="preserve"> </v>
      </c>
      <c r="H1556" s="63" t="str">
        <f>IF('Raw Data'!B1560=0," ",_xlfn.STDEV.S('Raw Data'!G1560:JP1560))</f>
        <v xml:space="preserve"> </v>
      </c>
      <c r="I1556" s="64" t="str">
        <f>IF('Raw Data'!B1560=0," ",(D1556+C1556)/2)</f>
        <v xml:space="preserve"> </v>
      </c>
      <c r="J1556" s="65" t="str">
        <f>IF('Raw Data'!B1560=0," ",IF(H1556=0,9999,MIN((F1556-C1556),(D1556-F1556))/3/H1556))</f>
        <v xml:space="preserve"> </v>
      </c>
      <c r="K1556" s="60" t="str">
        <f>IF('Raw Data'!B1560=0," ",IF(O1556="Yes",J1556-$K$6,J1556-$K$5))</f>
        <v xml:space="preserve"> </v>
      </c>
      <c r="L1556" s="66" t="str">
        <f>IF('Raw Data'!B1560=0," ",IF(I1556="ND","ND",2*(F1556-I1556)/(D1556-C1556)))</f>
        <v xml:space="preserve"> </v>
      </c>
      <c r="M1556" s="60" t="str">
        <f t="shared" si="25"/>
        <v xml:space="preserve"> </v>
      </c>
      <c r="N1556" s="59" t="str">
        <f>IF('Raw Data'!B1560=0," ",IF(O1556="Yes",IF(J1556&gt;$K$6,"OK","NOK"),IF(J1556&gt;$K$5,"OK","NOK")))</f>
        <v xml:space="preserve"> </v>
      </c>
      <c r="O1556" s="67" t="str">
        <f>IF('Raw Data'!B1560=0," ","No")</f>
        <v xml:space="preserve"> </v>
      </c>
      <c r="P1556" s="61" t="str">
        <f>IF('Raw Data'!B1560=0," ",'Raw Data'!F1560 &amp; ".")</f>
        <v xml:space="preserve"> </v>
      </c>
    </row>
    <row r="1557" spans="1:16" x14ac:dyDescent="0.2">
      <c r="A1557" s="62" t="str">
        <f>IF('Raw Data'!B1561=0,"",'Raw Data'!B1561)</f>
        <v/>
      </c>
      <c r="B1557" s="62" t="str">
        <f>IF('Raw Data'!B1561=0,"",'Raw Data'!C1561)</f>
        <v/>
      </c>
      <c r="C1557" s="63" t="str">
        <f>IF('Raw Data'!B1561=0," ",'Raw Data'!D1561)</f>
        <v xml:space="preserve"> </v>
      </c>
      <c r="D1557" s="63" t="str">
        <f>IF('Raw Data'!B1561=0," ",'Raw Data'!E1561)</f>
        <v xml:space="preserve"> </v>
      </c>
      <c r="E1557" s="63" t="str">
        <f>IF('Raw Data'!B1561=0," ",MIN('Raw Data'!G1561:JP1561))</f>
        <v xml:space="preserve"> </v>
      </c>
      <c r="F1557" s="63" t="str">
        <f>IF('Raw Data'!B1561=0," ",AVERAGE('Raw Data'!G1561:JP1561))</f>
        <v xml:space="preserve"> </v>
      </c>
      <c r="G1557" s="63" t="str">
        <f>IF('Raw Data'!B1561=0," ",MAX('Raw Data'!G1561:JP1561))</f>
        <v xml:space="preserve"> </v>
      </c>
      <c r="H1557" s="63" t="str">
        <f>IF('Raw Data'!B1561=0," ",_xlfn.STDEV.S('Raw Data'!G1561:JP1561))</f>
        <v xml:space="preserve"> </v>
      </c>
      <c r="I1557" s="64" t="str">
        <f>IF('Raw Data'!B1561=0," ",(D1557+C1557)/2)</f>
        <v xml:space="preserve"> </v>
      </c>
      <c r="J1557" s="65" t="str">
        <f>IF('Raw Data'!B1561=0," ",IF(H1557=0,9999,MIN((F1557-C1557),(D1557-F1557))/3/H1557))</f>
        <v xml:space="preserve"> </v>
      </c>
      <c r="K1557" s="60" t="str">
        <f>IF('Raw Data'!B1561=0," ",IF(O1557="Yes",J1557-$K$6,J1557-$K$5))</f>
        <v xml:space="preserve"> </v>
      </c>
      <c r="L1557" s="66" t="str">
        <f>IF('Raw Data'!B1561=0," ",IF(I1557="ND","ND",2*(F1557-I1557)/(D1557-C1557)))</f>
        <v xml:space="preserve"> </v>
      </c>
      <c r="M1557" s="60" t="str">
        <f t="shared" si="25"/>
        <v xml:space="preserve"> </v>
      </c>
      <c r="N1557" s="59" t="str">
        <f>IF('Raw Data'!B1561=0," ",IF(O1557="Yes",IF(J1557&gt;$K$6,"OK","NOK"),IF(J1557&gt;$K$5,"OK","NOK")))</f>
        <v xml:space="preserve"> </v>
      </c>
      <c r="O1557" s="67" t="str">
        <f>IF('Raw Data'!B1561=0," ","No")</f>
        <v xml:space="preserve"> </v>
      </c>
      <c r="P1557" s="61" t="str">
        <f>IF('Raw Data'!B1561=0," ",'Raw Data'!F1561 &amp; ".")</f>
        <v xml:space="preserve"> </v>
      </c>
    </row>
    <row r="1558" spans="1:16" x14ac:dyDescent="0.2">
      <c r="A1558" s="62" t="str">
        <f>IF('Raw Data'!B1562=0,"",'Raw Data'!B1562)</f>
        <v/>
      </c>
      <c r="B1558" s="62" t="str">
        <f>IF('Raw Data'!B1562=0,"",'Raw Data'!C1562)</f>
        <v/>
      </c>
      <c r="C1558" s="63" t="str">
        <f>IF('Raw Data'!B1562=0," ",'Raw Data'!D1562)</f>
        <v xml:space="preserve"> </v>
      </c>
      <c r="D1558" s="63" t="str">
        <f>IF('Raw Data'!B1562=0," ",'Raw Data'!E1562)</f>
        <v xml:space="preserve"> </v>
      </c>
      <c r="E1558" s="63" t="str">
        <f>IF('Raw Data'!B1562=0," ",MIN('Raw Data'!G1562:JP1562))</f>
        <v xml:space="preserve"> </v>
      </c>
      <c r="F1558" s="63" t="str">
        <f>IF('Raw Data'!B1562=0," ",AVERAGE('Raw Data'!G1562:JP1562))</f>
        <v xml:space="preserve"> </v>
      </c>
      <c r="G1558" s="63" t="str">
        <f>IF('Raw Data'!B1562=0," ",MAX('Raw Data'!G1562:JP1562))</f>
        <v xml:space="preserve"> </v>
      </c>
      <c r="H1558" s="63" t="str">
        <f>IF('Raw Data'!B1562=0," ",_xlfn.STDEV.S('Raw Data'!G1562:JP1562))</f>
        <v xml:space="preserve"> </v>
      </c>
      <c r="I1558" s="64" t="str">
        <f>IF('Raw Data'!B1562=0," ",(D1558+C1558)/2)</f>
        <v xml:space="preserve"> </v>
      </c>
      <c r="J1558" s="65" t="str">
        <f>IF('Raw Data'!B1562=0," ",IF(H1558=0,9999,MIN((F1558-C1558),(D1558-F1558))/3/H1558))</f>
        <v xml:space="preserve"> </v>
      </c>
      <c r="K1558" s="60" t="str">
        <f>IF('Raw Data'!B1562=0," ",IF(O1558="Yes",J1558-$K$6,J1558-$K$5))</f>
        <v xml:space="preserve"> </v>
      </c>
      <c r="L1558" s="66" t="str">
        <f>IF('Raw Data'!B1562=0," ",IF(I1558="ND","ND",2*(F1558-I1558)/(D1558-C1558)))</f>
        <v xml:space="preserve"> </v>
      </c>
      <c r="M1558" s="60" t="str">
        <f t="shared" si="25"/>
        <v xml:space="preserve"> </v>
      </c>
      <c r="N1558" s="59" t="str">
        <f>IF('Raw Data'!B1562=0," ",IF(O1558="Yes",IF(J1558&gt;$K$6,"OK","NOK"),IF(J1558&gt;$K$5,"OK","NOK")))</f>
        <v xml:space="preserve"> </v>
      </c>
      <c r="O1558" s="67" t="str">
        <f>IF('Raw Data'!B1562=0," ","No")</f>
        <v xml:space="preserve"> </v>
      </c>
      <c r="P1558" s="61" t="str">
        <f>IF('Raw Data'!B1562=0," ",'Raw Data'!F1562 &amp; ".")</f>
        <v xml:space="preserve"> </v>
      </c>
    </row>
    <row r="1559" spans="1:16" x14ac:dyDescent="0.2">
      <c r="A1559" s="62" t="str">
        <f>IF('Raw Data'!B1563=0,"",'Raw Data'!B1563)</f>
        <v/>
      </c>
      <c r="B1559" s="62" t="str">
        <f>IF('Raw Data'!B1563=0,"",'Raw Data'!C1563)</f>
        <v/>
      </c>
      <c r="C1559" s="63" t="str">
        <f>IF('Raw Data'!B1563=0," ",'Raw Data'!D1563)</f>
        <v xml:space="preserve"> </v>
      </c>
      <c r="D1559" s="63" t="str">
        <f>IF('Raw Data'!B1563=0," ",'Raw Data'!E1563)</f>
        <v xml:space="preserve"> </v>
      </c>
      <c r="E1559" s="63" t="str">
        <f>IF('Raw Data'!B1563=0," ",MIN('Raw Data'!G1563:JP1563))</f>
        <v xml:space="preserve"> </v>
      </c>
      <c r="F1559" s="63" t="str">
        <f>IF('Raw Data'!B1563=0," ",AVERAGE('Raw Data'!G1563:JP1563))</f>
        <v xml:space="preserve"> </v>
      </c>
      <c r="G1559" s="63" t="str">
        <f>IF('Raw Data'!B1563=0," ",MAX('Raw Data'!G1563:JP1563))</f>
        <v xml:space="preserve"> </v>
      </c>
      <c r="H1559" s="63" t="str">
        <f>IF('Raw Data'!B1563=0," ",_xlfn.STDEV.S('Raw Data'!G1563:JP1563))</f>
        <v xml:space="preserve"> </v>
      </c>
      <c r="I1559" s="64" t="str">
        <f>IF('Raw Data'!B1563=0," ",(D1559+C1559)/2)</f>
        <v xml:space="preserve"> </v>
      </c>
      <c r="J1559" s="65" t="str">
        <f>IF('Raw Data'!B1563=0," ",IF(H1559=0,9999,MIN((F1559-C1559),(D1559-F1559))/3/H1559))</f>
        <v xml:space="preserve"> </v>
      </c>
      <c r="K1559" s="60" t="str">
        <f>IF('Raw Data'!B1563=0," ",IF(O1559="Yes",J1559-$K$6,J1559-$K$5))</f>
        <v xml:space="preserve"> </v>
      </c>
      <c r="L1559" s="66" t="str">
        <f>IF('Raw Data'!B1563=0," ",IF(I1559="ND","ND",2*(F1559-I1559)/(D1559-C1559)))</f>
        <v xml:space="preserve"> </v>
      </c>
      <c r="M1559" s="60" t="str">
        <f t="shared" si="25"/>
        <v xml:space="preserve"> </v>
      </c>
      <c r="N1559" s="59" t="str">
        <f>IF('Raw Data'!B1563=0," ",IF(O1559="Yes",IF(J1559&gt;$K$6,"OK","NOK"),IF(J1559&gt;$K$5,"OK","NOK")))</f>
        <v xml:space="preserve"> </v>
      </c>
      <c r="O1559" s="67" t="str">
        <f>IF('Raw Data'!B1563=0," ","No")</f>
        <v xml:space="preserve"> </v>
      </c>
      <c r="P1559" s="61" t="str">
        <f>IF('Raw Data'!B1563=0," ",'Raw Data'!F1563 &amp; ".")</f>
        <v xml:space="preserve"> </v>
      </c>
    </row>
    <row r="1560" spans="1:16" x14ac:dyDescent="0.2">
      <c r="A1560" s="62" t="str">
        <f>IF('Raw Data'!B1564=0,"",'Raw Data'!B1564)</f>
        <v/>
      </c>
      <c r="B1560" s="62" t="str">
        <f>IF('Raw Data'!B1564=0,"",'Raw Data'!C1564)</f>
        <v/>
      </c>
      <c r="C1560" s="63" t="str">
        <f>IF('Raw Data'!B1564=0," ",'Raw Data'!D1564)</f>
        <v xml:space="preserve"> </v>
      </c>
      <c r="D1560" s="63" t="str">
        <f>IF('Raw Data'!B1564=0," ",'Raw Data'!E1564)</f>
        <v xml:space="preserve"> </v>
      </c>
      <c r="E1560" s="63" t="str">
        <f>IF('Raw Data'!B1564=0," ",MIN('Raw Data'!G1564:JP1564))</f>
        <v xml:space="preserve"> </v>
      </c>
      <c r="F1560" s="63" t="str">
        <f>IF('Raw Data'!B1564=0," ",AVERAGE('Raw Data'!G1564:JP1564))</f>
        <v xml:space="preserve"> </v>
      </c>
      <c r="G1560" s="63" t="str">
        <f>IF('Raw Data'!B1564=0," ",MAX('Raw Data'!G1564:JP1564))</f>
        <v xml:space="preserve"> </v>
      </c>
      <c r="H1560" s="63" t="str">
        <f>IF('Raw Data'!B1564=0," ",_xlfn.STDEV.S('Raw Data'!G1564:JP1564))</f>
        <v xml:space="preserve"> </v>
      </c>
      <c r="I1560" s="64" t="str">
        <f>IF('Raw Data'!B1564=0," ",(D1560+C1560)/2)</f>
        <v xml:space="preserve"> </v>
      </c>
      <c r="J1560" s="65" t="str">
        <f>IF('Raw Data'!B1564=0," ",IF(H1560=0,9999,MIN((F1560-C1560),(D1560-F1560))/3/H1560))</f>
        <v xml:space="preserve"> </v>
      </c>
      <c r="K1560" s="60" t="str">
        <f>IF('Raw Data'!B1564=0," ",IF(O1560="Yes",J1560-$K$6,J1560-$K$5))</f>
        <v xml:space="preserve"> </v>
      </c>
      <c r="L1560" s="66" t="str">
        <f>IF('Raw Data'!B1564=0," ",IF(I1560="ND","ND",2*(F1560-I1560)/(D1560-C1560)))</f>
        <v xml:space="preserve"> </v>
      </c>
      <c r="M1560" s="60" t="str">
        <f t="shared" si="25"/>
        <v xml:space="preserve"> </v>
      </c>
      <c r="N1560" s="59" t="str">
        <f>IF('Raw Data'!B1564=0," ",IF(O1560="Yes",IF(J1560&gt;$K$6,"OK","NOK"),IF(J1560&gt;$K$5,"OK","NOK")))</f>
        <v xml:space="preserve"> </v>
      </c>
      <c r="O1560" s="67" t="str">
        <f>IF('Raw Data'!B1564=0," ","No")</f>
        <v xml:space="preserve"> </v>
      </c>
      <c r="P1560" s="61" t="str">
        <f>IF('Raw Data'!B1564=0," ",'Raw Data'!F1564 &amp; ".")</f>
        <v xml:space="preserve"> </v>
      </c>
    </row>
    <row r="1561" spans="1:16" x14ac:dyDescent="0.2">
      <c r="A1561" s="62" t="str">
        <f>IF('Raw Data'!B1565=0,"",'Raw Data'!B1565)</f>
        <v/>
      </c>
      <c r="B1561" s="62" t="str">
        <f>IF('Raw Data'!B1565=0,"",'Raw Data'!C1565)</f>
        <v/>
      </c>
      <c r="C1561" s="63" t="str">
        <f>IF('Raw Data'!B1565=0," ",'Raw Data'!D1565)</f>
        <v xml:space="preserve"> </v>
      </c>
      <c r="D1561" s="63" t="str">
        <f>IF('Raw Data'!B1565=0," ",'Raw Data'!E1565)</f>
        <v xml:space="preserve"> </v>
      </c>
      <c r="E1561" s="63" t="str">
        <f>IF('Raw Data'!B1565=0," ",MIN('Raw Data'!G1565:JP1565))</f>
        <v xml:space="preserve"> </v>
      </c>
      <c r="F1561" s="63" t="str">
        <f>IF('Raw Data'!B1565=0," ",AVERAGE('Raw Data'!G1565:JP1565))</f>
        <v xml:space="preserve"> </v>
      </c>
      <c r="G1561" s="63" t="str">
        <f>IF('Raw Data'!B1565=0," ",MAX('Raw Data'!G1565:JP1565))</f>
        <v xml:space="preserve"> </v>
      </c>
      <c r="H1561" s="63" t="str">
        <f>IF('Raw Data'!B1565=0," ",_xlfn.STDEV.S('Raw Data'!G1565:JP1565))</f>
        <v xml:space="preserve"> </v>
      </c>
      <c r="I1561" s="64" t="str">
        <f>IF('Raw Data'!B1565=0," ",(D1561+C1561)/2)</f>
        <v xml:space="preserve"> </v>
      </c>
      <c r="J1561" s="65" t="str">
        <f>IF('Raw Data'!B1565=0," ",IF(H1561=0,9999,MIN((F1561-C1561),(D1561-F1561))/3/H1561))</f>
        <v xml:space="preserve"> </v>
      </c>
      <c r="K1561" s="60" t="str">
        <f>IF('Raw Data'!B1565=0," ",IF(O1561="Yes",J1561-$K$6,J1561-$K$5))</f>
        <v xml:space="preserve"> </v>
      </c>
      <c r="L1561" s="66" t="str">
        <f>IF('Raw Data'!B1565=0," ",IF(I1561="ND","ND",2*(F1561-I1561)/(D1561-C1561)))</f>
        <v xml:space="preserve"> </v>
      </c>
      <c r="M1561" s="60" t="str">
        <f t="shared" si="25"/>
        <v xml:space="preserve"> </v>
      </c>
      <c r="N1561" s="59" t="str">
        <f>IF('Raw Data'!B1565=0," ",IF(O1561="Yes",IF(J1561&gt;$K$6,"OK","NOK"),IF(J1561&gt;$K$5,"OK","NOK")))</f>
        <v xml:space="preserve"> </v>
      </c>
      <c r="O1561" s="67" t="str">
        <f>IF('Raw Data'!B1565=0," ","No")</f>
        <v xml:space="preserve"> </v>
      </c>
      <c r="P1561" s="61" t="str">
        <f>IF('Raw Data'!B1565=0," ",'Raw Data'!F1565 &amp; ".")</f>
        <v xml:space="preserve"> </v>
      </c>
    </row>
    <row r="1562" spans="1:16" x14ac:dyDescent="0.2">
      <c r="A1562" s="62" t="str">
        <f>IF('Raw Data'!B1566=0,"",'Raw Data'!B1566)</f>
        <v/>
      </c>
      <c r="B1562" s="62" t="str">
        <f>IF('Raw Data'!B1566=0,"",'Raw Data'!C1566)</f>
        <v/>
      </c>
      <c r="C1562" s="63" t="str">
        <f>IF('Raw Data'!B1566=0," ",'Raw Data'!D1566)</f>
        <v xml:space="preserve"> </v>
      </c>
      <c r="D1562" s="63" t="str">
        <f>IF('Raw Data'!B1566=0," ",'Raw Data'!E1566)</f>
        <v xml:space="preserve"> </v>
      </c>
      <c r="E1562" s="63" t="str">
        <f>IF('Raw Data'!B1566=0," ",MIN('Raw Data'!G1566:JP1566))</f>
        <v xml:space="preserve"> </v>
      </c>
      <c r="F1562" s="63" t="str">
        <f>IF('Raw Data'!B1566=0," ",AVERAGE('Raw Data'!G1566:JP1566))</f>
        <v xml:space="preserve"> </v>
      </c>
      <c r="G1562" s="63" t="str">
        <f>IF('Raw Data'!B1566=0," ",MAX('Raw Data'!G1566:JP1566))</f>
        <v xml:space="preserve"> </v>
      </c>
      <c r="H1562" s="63" t="str">
        <f>IF('Raw Data'!B1566=0," ",_xlfn.STDEV.S('Raw Data'!G1566:JP1566))</f>
        <v xml:space="preserve"> </v>
      </c>
      <c r="I1562" s="64" t="str">
        <f>IF('Raw Data'!B1566=0," ",(D1562+C1562)/2)</f>
        <v xml:space="preserve"> </v>
      </c>
      <c r="J1562" s="65" t="str">
        <f>IF('Raw Data'!B1566=0," ",IF(H1562=0,9999,MIN((F1562-C1562),(D1562-F1562))/3/H1562))</f>
        <v xml:space="preserve"> </v>
      </c>
      <c r="K1562" s="60" t="str">
        <f>IF('Raw Data'!B1566=0," ",IF(O1562="Yes",J1562-$K$6,J1562-$K$5))</f>
        <v xml:space="preserve"> </v>
      </c>
      <c r="L1562" s="66" t="str">
        <f>IF('Raw Data'!B1566=0," ",IF(I1562="ND","ND",2*(F1562-I1562)/(D1562-C1562)))</f>
        <v xml:space="preserve"> </v>
      </c>
      <c r="M1562" s="60" t="str">
        <f t="shared" si="25"/>
        <v xml:space="preserve"> </v>
      </c>
      <c r="N1562" s="59" t="str">
        <f>IF('Raw Data'!B1566=0," ",IF(O1562="Yes",IF(J1562&gt;$K$6,"OK","NOK"),IF(J1562&gt;$K$5,"OK","NOK")))</f>
        <v xml:space="preserve"> </v>
      </c>
      <c r="O1562" s="67" t="str">
        <f>IF('Raw Data'!B1566=0," ","No")</f>
        <v xml:space="preserve"> </v>
      </c>
      <c r="P1562" s="61" t="str">
        <f>IF('Raw Data'!B1566=0," ",'Raw Data'!F1566 &amp; ".")</f>
        <v xml:space="preserve"> </v>
      </c>
    </row>
    <row r="1563" spans="1:16" x14ac:dyDescent="0.2">
      <c r="A1563" s="62" t="str">
        <f>IF('Raw Data'!B1567=0,"",'Raw Data'!B1567)</f>
        <v/>
      </c>
      <c r="B1563" s="62" t="str">
        <f>IF('Raw Data'!B1567=0,"",'Raw Data'!C1567)</f>
        <v/>
      </c>
      <c r="C1563" s="63" t="str">
        <f>IF('Raw Data'!B1567=0," ",'Raw Data'!D1567)</f>
        <v xml:space="preserve"> </v>
      </c>
      <c r="D1563" s="63" t="str">
        <f>IF('Raw Data'!B1567=0," ",'Raw Data'!E1567)</f>
        <v xml:space="preserve"> </v>
      </c>
      <c r="E1563" s="63" t="str">
        <f>IF('Raw Data'!B1567=0," ",MIN('Raw Data'!G1567:JP1567))</f>
        <v xml:space="preserve"> </v>
      </c>
      <c r="F1563" s="63" t="str">
        <f>IF('Raw Data'!B1567=0," ",AVERAGE('Raw Data'!G1567:JP1567))</f>
        <v xml:space="preserve"> </v>
      </c>
      <c r="G1563" s="63" t="str">
        <f>IF('Raw Data'!B1567=0," ",MAX('Raw Data'!G1567:JP1567))</f>
        <v xml:space="preserve"> </v>
      </c>
      <c r="H1563" s="63" t="str">
        <f>IF('Raw Data'!B1567=0," ",_xlfn.STDEV.S('Raw Data'!G1567:JP1567))</f>
        <v xml:space="preserve"> </v>
      </c>
      <c r="I1563" s="64" t="str">
        <f>IF('Raw Data'!B1567=0," ",(D1563+C1563)/2)</f>
        <v xml:space="preserve"> </v>
      </c>
      <c r="J1563" s="65" t="str">
        <f>IF('Raw Data'!B1567=0," ",IF(H1563=0,9999,MIN((F1563-C1563),(D1563-F1563))/3/H1563))</f>
        <v xml:space="preserve"> </v>
      </c>
      <c r="K1563" s="60" t="str">
        <f>IF('Raw Data'!B1567=0," ",IF(O1563="Yes",J1563-$K$6,J1563-$K$5))</f>
        <v xml:space="preserve"> </v>
      </c>
      <c r="L1563" s="66" t="str">
        <f>IF('Raw Data'!B1567=0," ",IF(I1563="ND","ND",2*(F1563-I1563)/(D1563-C1563)))</f>
        <v xml:space="preserve"> </v>
      </c>
      <c r="M1563" s="60" t="str">
        <f t="shared" si="25"/>
        <v xml:space="preserve"> </v>
      </c>
      <c r="N1563" s="59" t="str">
        <f>IF('Raw Data'!B1567=0," ",IF(O1563="Yes",IF(J1563&gt;$K$6,"OK","NOK"),IF(J1563&gt;$K$5,"OK","NOK")))</f>
        <v xml:space="preserve"> </v>
      </c>
      <c r="O1563" s="67" t="str">
        <f>IF('Raw Data'!B1567=0," ","No")</f>
        <v xml:space="preserve"> </v>
      </c>
      <c r="P1563" s="61" t="str">
        <f>IF('Raw Data'!B1567=0," ",'Raw Data'!F1567 &amp; ".")</f>
        <v xml:space="preserve"> </v>
      </c>
    </row>
    <row r="1564" spans="1:16" x14ac:dyDescent="0.2">
      <c r="A1564" s="62" t="str">
        <f>IF('Raw Data'!B1568=0,"",'Raw Data'!B1568)</f>
        <v/>
      </c>
      <c r="B1564" s="62" t="str">
        <f>IF('Raw Data'!B1568=0,"",'Raw Data'!C1568)</f>
        <v/>
      </c>
      <c r="C1564" s="63" t="str">
        <f>IF('Raw Data'!B1568=0," ",'Raw Data'!D1568)</f>
        <v xml:space="preserve"> </v>
      </c>
      <c r="D1564" s="63" t="str">
        <f>IF('Raw Data'!B1568=0," ",'Raw Data'!E1568)</f>
        <v xml:space="preserve"> </v>
      </c>
      <c r="E1564" s="63" t="str">
        <f>IF('Raw Data'!B1568=0," ",MIN('Raw Data'!G1568:JP1568))</f>
        <v xml:space="preserve"> </v>
      </c>
      <c r="F1564" s="63" t="str">
        <f>IF('Raw Data'!B1568=0," ",AVERAGE('Raw Data'!G1568:JP1568))</f>
        <v xml:space="preserve"> </v>
      </c>
      <c r="G1564" s="63" t="str">
        <f>IF('Raw Data'!B1568=0," ",MAX('Raw Data'!G1568:JP1568))</f>
        <v xml:space="preserve"> </v>
      </c>
      <c r="H1564" s="63" t="str">
        <f>IF('Raw Data'!B1568=0," ",_xlfn.STDEV.S('Raw Data'!G1568:JP1568))</f>
        <v xml:space="preserve"> </v>
      </c>
      <c r="I1564" s="64" t="str">
        <f>IF('Raw Data'!B1568=0," ",(D1564+C1564)/2)</f>
        <v xml:space="preserve"> </v>
      </c>
      <c r="J1564" s="65" t="str">
        <f>IF('Raw Data'!B1568=0," ",IF(H1564=0,9999,MIN((F1564-C1564),(D1564-F1564))/3/H1564))</f>
        <v xml:space="preserve"> </v>
      </c>
      <c r="K1564" s="60" t="str">
        <f>IF('Raw Data'!B1568=0," ",IF(O1564="Yes",J1564-$K$6,J1564-$K$5))</f>
        <v xml:space="preserve"> </v>
      </c>
      <c r="L1564" s="66" t="str">
        <f>IF('Raw Data'!B1568=0," ",IF(I1564="ND","ND",2*(F1564-I1564)/(D1564-C1564)))</f>
        <v xml:space="preserve"> </v>
      </c>
      <c r="M1564" s="60" t="str">
        <f t="shared" si="25"/>
        <v xml:space="preserve"> </v>
      </c>
      <c r="N1564" s="59" t="str">
        <f>IF('Raw Data'!B1568=0," ",IF(O1564="Yes",IF(J1564&gt;$K$6,"OK","NOK"),IF(J1564&gt;$K$5,"OK","NOK")))</f>
        <v xml:space="preserve"> </v>
      </c>
      <c r="O1564" s="67" t="str">
        <f>IF('Raw Data'!B1568=0," ","No")</f>
        <v xml:space="preserve"> </v>
      </c>
      <c r="P1564" s="61" t="str">
        <f>IF('Raw Data'!B1568=0," ",'Raw Data'!F1568 &amp; ".")</f>
        <v xml:space="preserve"> </v>
      </c>
    </row>
    <row r="1565" spans="1:16" x14ac:dyDescent="0.2">
      <c r="A1565" s="62" t="str">
        <f>IF('Raw Data'!B1569=0,"",'Raw Data'!B1569)</f>
        <v/>
      </c>
      <c r="B1565" s="62" t="str">
        <f>IF('Raw Data'!B1569=0,"",'Raw Data'!C1569)</f>
        <v/>
      </c>
      <c r="C1565" s="63" t="str">
        <f>IF('Raw Data'!B1569=0," ",'Raw Data'!D1569)</f>
        <v xml:space="preserve"> </v>
      </c>
      <c r="D1565" s="63" t="str">
        <f>IF('Raw Data'!B1569=0," ",'Raw Data'!E1569)</f>
        <v xml:space="preserve"> </v>
      </c>
      <c r="E1565" s="63" t="str">
        <f>IF('Raw Data'!B1569=0," ",MIN('Raw Data'!G1569:JP1569))</f>
        <v xml:space="preserve"> </v>
      </c>
      <c r="F1565" s="63" t="str">
        <f>IF('Raw Data'!B1569=0," ",AVERAGE('Raw Data'!G1569:JP1569))</f>
        <v xml:space="preserve"> </v>
      </c>
      <c r="G1565" s="63" t="str">
        <f>IF('Raw Data'!B1569=0," ",MAX('Raw Data'!G1569:JP1569))</f>
        <v xml:space="preserve"> </v>
      </c>
      <c r="H1565" s="63" t="str">
        <f>IF('Raw Data'!B1569=0," ",_xlfn.STDEV.S('Raw Data'!G1569:JP1569))</f>
        <v xml:space="preserve"> </v>
      </c>
      <c r="I1565" s="64" t="str">
        <f>IF('Raw Data'!B1569=0," ",(D1565+C1565)/2)</f>
        <v xml:space="preserve"> </v>
      </c>
      <c r="J1565" s="65" t="str">
        <f>IF('Raw Data'!B1569=0," ",IF(H1565=0,9999,MIN((F1565-C1565),(D1565-F1565))/3/H1565))</f>
        <v xml:space="preserve"> </v>
      </c>
      <c r="K1565" s="60" t="str">
        <f>IF('Raw Data'!B1569=0," ",IF(O1565="Yes",J1565-$K$6,J1565-$K$5))</f>
        <v xml:space="preserve"> </v>
      </c>
      <c r="L1565" s="66" t="str">
        <f>IF('Raw Data'!B1569=0," ",IF(I1565="ND","ND",2*(F1565-I1565)/(D1565-C1565)))</f>
        <v xml:space="preserve"> </v>
      </c>
      <c r="M1565" s="60" t="str">
        <f t="shared" si="25"/>
        <v xml:space="preserve"> </v>
      </c>
      <c r="N1565" s="59" t="str">
        <f>IF('Raw Data'!B1569=0," ",IF(O1565="Yes",IF(J1565&gt;$K$6,"OK","NOK"),IF(J1565&gt;$K$5,"OK","NOK")))</f>
        <v xml:space="preserve"> </v>
      </c>
      <c r="O1565" s="67" t="str">
        <f>IF('Raw Data'!B1569=0," ","No")</f>
        <v xml:space="preserve"> </v>
      </c>
      <c r="P1565" s="61" t="str">
        <f>IF('Raw Data'!B1569=0," ",'Raw Data'!F1569 &amp; ".")</f>
        <v xml:space="preserve"> </v>
      </c>
    </row>
    <row r="1566" spans="1:16" x14ac:dyDescent="0.2">
      <c r="A1566" s="62" t="str">
        <f>IF('Raw Data'!B1570=0,"",'Raw Data'!B1570)</f>
        <v/>
      </c>
      <c r="B1566" s="62" t="str">
        <f>IF('Raw Data'!B1570=0,"",'Raw Data'!C1570)</f>
        <v/>
      </c>
      <c r="C1566" s="63" t="str">
        <f>IF('Raw Data'!B1570=0," ",'Raw Data'!D1570)</f>
        <v xml:space="preserve"> </v>
      </c>
      <c r="D1566" s="63" t="str">
        <f>IF('Raw Data'!B1570=0," ",'Raw Data'!E1570)</f>
        <v xml:space="preserve"> </v>
      </c>
      <c r="E1566" s="63" t="str">
        <f>IF('Raw Data'!B1570=0," ",MIN('Raw Data'!G1570:JP1570))</f>
        <v xml:space="preserve"> </v>
      </c>
      <c r="F1566" s="63" t="str">
        <f>IF('Raw Data'!B1570=0," ",AVERAGE('Raw Data'!G1570:JP1570))</f>
        <v xml:space="preserve"> </v>
      </c>
      <c r="G1566" s="63" t="str">
        <f>IF('Raw Data'!B1570=0," ",MAX('Raw Data'!G1570:JP1570))</f>
        <v xml:space="preserve"> </v>
      </c>
      <c r="H1566" s="63" t="str">
        <f>IF('Raw Data'!B1570=0," ",_xlfn.STDEV.S('Raw Data'!G1570:JP1570))</f>
        <v xml:space="preserve"> </v>
      </c>
      <c r="I1566" s="64" t="str">
        <f>IF('Raw Data'!B1570=0," ",(D1566+C1566)/2)</f>
        <v xml:space="preserve"> </v>
      </c>
      <c r="J1566" s="65" t="str">
        <f>IF('Raw Data'!B1570=0," ",IF(H1566=0,9999,MIN((F1566-C1566),(D1566-F1566))/3/H1566))</f>
        <v xml:space="preserve"> </v>
      </c>
      <c r="K1566" s="60" t="str">
        <f>IF('Raw Data'!B1570=0," ",IF(O1566="Yes",J1566-$K$6,J1566-$K$5))</f>
        <v xml:space="preserve"> </v>
      </c>
      <c r="L1566" s="66" t="str">
        <f>IF('Raw Data'!B1570=0," ",IF(I1566="ND","ND",2*(F1566-I1566)/(D1566-C1566)))</f>
        <v xml:space="preserve"> </v>
      </c>
      <c r="M1566" s="60" t="str">
        <f t="shared" si="25"/>
        <v xml:space="preserve"> </v>
      </c>
      <c r="N1566" s="59" t="str">
        <f>IF('Raw Data'!B1570=0," ",IF(O1566="Yes",IF(J1566&gt;$K$6,"OK","NOK"),IF(J1566&gt;$K$5,"OK","NOK")))</f>
        <v xml:space="preserve"> </v>
      </c>
      <c r="O1566" s="67" t="str">
        <f>IF('Raw Data'!B1570=0," ","No")</f>
        <v xml:space="preserve"> </v>
      </c>
      <c r="P1566" s="61" t="str">
        <f>IF('Raw Data'!B1570=0," ",'Raw Data'!F1570 &amp; ".")</f>
        <v xml:space="preserve"> </v>
      </c>
    </row>
    <row r="1567" spans="1:16" x14ac:dyDescent="0.2">
      <c r="A1567" s="62" t="str">
        <f>IF('Raw Data'!B1571=0,"",'Raw Data'!B1571)</f>
        <v/>
      </c>
      <c r="B1567" s="62" t="str">
        <f>IF('Raw Data'!B1571=0,"",'Raw Data'!C1571)</f>
        <v/>
      </c>
      <c r="C1567" s="63" t="str">
        <f>IF('Raw Data'!B1571=0," ",'Raw Data'!D1571)</f>
        <v xml:space="preserve"> </v>
      </c>
      <c r="D1567" s="63" t="str">
        <f>IF('Raw Data'!B1571=0," ",'Raw Data'!E1571)</f>
        <v xml:space="preserve"> </v>
      </c>
      <c r="E1567" s="63" t="str">
        <f>IF('Raw Data'!B1571=0," ",MIN('Raw Data'!G1571:JP1571))</f>
        <v xml:space="preserve"> </v>
      </c>
      <c r="F1567" s="63" t="str">
        <f>IF('Raw Data'!B1571=0," ",AVERAGE('Raw Data'!G1571:JP1571))</f>
        <v xml:space="preserve"> </v>
      </c>
      <c r="G1567" s="63" t="str">
        <f>IF('Raw Data'!B1571=0," ",MAX('Raw Data'!G1571:JP1571))</f>
        <v xml:space="preserve"> </v>
      </c>
      <c r="H1567" s="63" t="str">
        <f>IF('Raw Data'!B1571=0," ",_xlfn.STDEV.S('Raw Data'!G1571:JP1571))</f>
        <v xml:space="preserve"> </v>
      </c>
      <c r="I1567" s="64" t="str">
        <f>IF('Raw Data'!B1571=0," ",(D1567+C1567)/2)</f>
        <v xml:space="preserve"> </v>
      </c>
      <c r="J1567" s="65" t="str">
        <f>IF('Raw Data'!B1571=0," ",IF(H1567=0,9999,MIN((F1567-C1567),(D1567-F1567))/3/H1567))</f>
        <v xml:space="preserve"> </v>
      </c>
      <c r="K1567" s="60" t="str">
        <f>IF('Raw Data'!B1571=0," ",IF(O1567="Yes",J1567-$K$6,J1567-$K$5))</f>
        <v xml:space="preserve"> </v>
      </c>
      <c r="L1567" s="66" t="str">
        <f>IF('Raw Data'!B1571=0," ",IF(I1567="ND","ND",2*(F1567-I1567)/(D1567-C1567)))</f>
        <v xml:space="preserve"> </v>
      </c>
      <c r="M1567" s="60" t="str">
        <f t="shared" si="25"/>
        <v xml:space="preserve"> </v>
      </c>
      <c r="N1567" s="59" t="str">
        <f>IF('Raw Data'!B1571=0," ",IF(O1567="Yes",IF(J1567&gt;$K$6,"OK","NOK"),IF(J1567&gt;$K$5,"OK","NOK")))</f>
        <v xml:space="preserve"> </v>
      </c>
      <c r="O1567" s="67" t="str">
        <f>IF('Raw Data'!B1571=0," ","No")</f>
        <v xml:space="preserve"> </v>
      </c>
      <c r="P1567" s="61" t="str">
        <f>IF('Raw Data'!B1571=0," ",'Raw Data'!F1571 &amp; ".")</f>
        <v xml:space="preserve"> </v>
      </c>
    </row>
    <row r="1568" spans="1:16" x14ac:dyDescent="0.2">
      <c r="A1568" s="62" t="str">
        <f>IF('Raw Data'!B1572=0,"",'Raw Data'!B1572)</f>
        <v/>
      </c>
      <c r="B1568" s="62" t="str">
        <f>IF('Raw Data'!B1572=0,"",'Raw Data'!C1572)</f>
        <v/>
      </c>
      <c r="C1568" s="63" t="str">
        <f>IF('Raw Data'!B1572=0," ",'Raw Data'!D1572)</f>
        <v xml:space="preserve"> </v>
      </c>
      <c r="D1568" s="63" t="str">
        <f>IF('Raw Data'!B1572=0," ",'Raw Data'!E1572)</f>
        <v xml:space="preserve"> </v>
      </c>
      <c r="E1568" s="63" t="str">
        <f>IF('Raw Data'!B1572=0," ",MIN('Raw Data'!G1572:JP1572))</f>
        <v xml:space="preserve"> </v>
      </c>
      <c r="F1568" s="63" t="str">
        <f>IF('Raw Data'!B1572=0," ",AVERAGE('Raw Data'!G1572:JP1572))</f>
        <v xml:space="preserve"> </v>
      </c>
      <c r="G1568" s="63" t="str">
        <f>IF('Raw Data'!B1572=0," ",MAX('Raw Data'!G1572:JP1572))</f>
        <v xml:space="preserve"> </v>
      </c>
      <c r="H1568" s="63" t="str">
        <f>IF('Raw Data'!B1572=0," ",_xlfn.STDEV.S('Raw Data'!G1572:JP1572))</f>
        <v xml:space="preserve"> </v>
      </c>
      <c r="I1568" s="64" t="str">
        <f>IF('Raw Data'!B1572=0," ",(D1568+C1568)/2)</f>
        <v xml:space="preserve"> </v>
      </c>
      <c r="J1568" s="65" t="str">
        <f>IF('Raw Data'!B1572=0," ",IF(H1568=0,9999,MIN((F1568-C1568),(D1568-F1568))/3/H1568))</f>
        <v xml:space="preserve"> </v>
      </c>
      <c r="K1568" s="60" t="str">
        <f>IF('Raw Data'!B1572=0," ",IF(O1568="Yes",J1568-$K$6,J1568-$K$5))</f>
        <v xml:space="preserve"> </v>
      </c>
      <c r="L1568" s="66" t="str">
        <f>IF('Raw Data'!B1572=0," ",IF(I1568="ND","ND",2*(F1568-I1568)/(D1568-C1568)))</f>
        <v xml:space="preserve"> </v>
      </c>
      <c r="M1568" s="60" t="str">
        <f t="shared" si="25"/>
        <v xml:space="preserve"> </v>
      </c>
      <c r="N1568" s="59" t="str">
        <f>IF('Raw Data'!B1572=0," ",IF(O1568="Yes",IF(J1568&gt;$K$6,"OK","NOK"),IF(J1568&gt;$K$5,"OK","NOK")))</f>
        <v xml:space="preserve"> </v>
      </c>
      <c r="O1568" s="67" t="str">
        <f>IF('Raw Data'!B1572=0," ","No")</f>
        <v xml:space="preserve"> </v>
      </c>
      <c r="P1568" s="61" t="str">
        <f>IF('Raw Data'!B1572=0," ",'Raw Data'!F1572 &amp; ".")</f>
        <v xml:space="preserve"> </v>
      </c>
    </row>
    <row r="1569" spans="1:16" x14ac:dyDescent="0.2">
      <c r="A1569" s="62" t="str">
        <f>IF('Raw Data'!B1573=0,"",'Raw Data'!B1573)</f>
        <v/>
      </c>
      <c r="B1569" s="62" t="str">
        <f>IF('Raw Data'!B1573=0,"",'Raw Data'!C1573)</f>
        <v/>
      </c>
      <c r="C1569" s="63" t="str">
        <f>IF('Raw Data'!B1573=0," ",'Raw Data'!D1573)</f>
        <v xml:space="preserve"> </v>
      </c>
      <c r="D1569" s="63" t="str">
        <f>IF('Raw Data'!B1573=0," ",'Raw Data'!E1573)</f>
        <v xml:space="preserve"> </v>
      </c>
      <c r="E1569" s="63" t="str">
        <f>IF('Raw Data'!B1573=0," ",MIN('Raw Data'!G1573:JP1573))</f>
        <v xml:space="preserve"> </v>
      </c>
      <c r="F1569" s="63" t="str">
        <f>IF('Raw Data'!B1573=0," ",AVERAGE('Raw Data'!G1573:JP1573))</f>
        <v xml:space="preserve"> </v>
      </c>
      <c r="G1569" s="63" t="str">
        <f>IF('Raw Data'!B1573=0," ",MAX('Raw Data'!G1573:JP1573))</f>
        <v xml:space="preserve"> </v>
      </c>
      <c r="H1569" s="63" t="str">
        <f>IF('Raw Data'!B1573=0," ",_xlfn.STDEV.S('Raw Data'!G1573:JP1573))</f>
        <v xml:space="preserve"> </v>
      </c>
      <c r="I1569" s="64" t="str">
        <f>IF('Raw Data'!B1573=0," ",(D1569+C1569)/2)</f>
        <v xml:space="preserve"> </v>
      </c>
      <c r="J1569" s="65" t="str">
        <f>IF('Raw Data'!B1573=0," ",IF(H1569=0,9999,MIN((F1569-C1569),(D1569-F1569))/3/H1569))</f>
        <v xml:space="preserve"> </v>
      </c>
      <c r="K1569" s="60" t="str">
        <f>IF('Raw Data'!B1573=0," ",IF(O1569="Yes",J1569-$K$6,J1569-$K$5))</f>
        <v xml:space="preserve"> </v>
      </c>
      <c r="L1569" s="66" t="str">
        <f>IF('Raw Data'!B1573=0," ",IF(I1569="ND","ND",2*(F1569-I1569)/(D1569-C1569)))</f>
        <v xml:space="preserve"> </v>
      </c>
      <c r="M1569" s="60" t="str">
        <f t="shared" si="25"/>
        <v xml:space="preserve"> </v>
      </c>
      <c r="N1569" s="59" t="str">
        <f>IF('Raw Data'!B1573=0," ",IF(O1569="Yes",IF(J1569&gt;$K$6,"OK","NOK"),IF(J1569&gt;$K$5,"OK","NOK")))</f>
        <v xml:space="preserve"> </v>
      </c>
      <c r="O1569" s="67" t="str">
        <f>IF('Raw Data'!B1573=0," ","No")</f>
        <v xml:space="preserve"> </v>
      </c>
      <c r="P1569" s="61" t="str">
        <f>IF('Raw Data'!B1573=0," ",'Raw Data'!F1573 &amp; ".")</f>
        <v xml:space="preserve"> </v>
      </c>
    </row>
    <row r="1570" spans="1:16" x14ac:dyDescent="0.2">
      <c r="A1570" s="62" t="str">
        <f>IF('Raw Data'!B1574=0,"",'Raw Data'!B1574)</f>
        <v/>
      </c>
      <c r="B1570" s="62" t="str">
        <f>IF('Raw Data'!B1574=0,"",'Raw Data'!C1574)</f>
        <v/>
      </c>
      <c r="C1570" s="63" t="str">
        <f>IF('Raw Data'!B1574=0," ",'Raw Data'!D1574)</f>
        <v xml:space="preserve"> </v>
      </c>
      <c r="D1570" s="63" t="str">
        <f>IF('Raw Data'!B1574=0," ",'Raw Data'!E1574)</f>
        <v xml:space="preserve"> </v>
      </c>
      <c r="E1570" s="63" t="str">
        <f>IF('Raw Data'!B1574=0," ",MIN('Raw Data'!G1574:JP1574))</f>
        <v xml:space="preserve"> </v>
      </c>
      <c r="F1570" s="63" t="str">
        <f>IF('Raw Data'!B1574=0," ",AVERAGE('Raw Data'!G1574:JP1574))</f>
        <v xml:space="preserve"> </v>
      </c>
      <c r="G1570" s="63" t="str">
        <f>IF('Raw Data'!B1574=0," ",MAX('Raw Data'!G1574:JP1574))</f>
        <v xml:space="preserve"> </v>
      </c>
      <c r="H1570" s="63" t="str">
        <f>IF('Raw Data'!B1574=0," ",_xlfn.STDEV.S('Raw Data'!G1574:JP1574))</f>
        <v xml:space="preserve"> </v>
      </c>
      <c r="I1570" s="64" t="str">
        <f>IF('Raw Data'!B1574=0," ",(D1570+C1570)/2)</f>
        <v xml:space="preserve"> </v>
      </c>
      <c r="J1570" s="65" t="str">
        <f>IF('Raw Data'!B1574=0," ",IF(H1570=0,9999,MIN((F1570-C1570),(D1570-F1570))/3/H1570))</f>
        <v xml:space="preserve"> </v>
      </c>
      <c r="K1570" s="60" t="str">
        <f>IF('Raw Data'!B1574=0," ",IF(O1570="Yes",J1570-$K$6,J1570-$K$5))</f>
        <v xml:space="preserve"> </v>
      </c>
      <c r="L1570" s="66" t="str">
        <f>IF('Raw Data'!B1574=0," ",IF(I1570="ND","ND",2*(F1570-I1570)/(D1570-C1570)))</f>
        <v xml:space="preserve"> </v>
      </c>
      <c r="M1570" s="60" t="str">
        <f t="shared" si="25"/>
        <v xml:space="preserve"> </v>
      </c>
      <c r="N1570" s="59" t="str">
        <f>IF('Raw Data'!B1574=0," ",IF(O1570="Yes",IF(J1570&gt;$K$6,"OK","NOK"),IF(J1570&gt;$K$5,"OK","NOK")))</f>
        <v xml:space="preserve"> </v>
      </c>
      <c r="O1570" s="67" t="str">
        <f>IF('Raw Data'!B1574=0," ","No")</f>
        <v xml:space="preserve"> </v>
      </c>
      <c r="P1570" s="61" t="str">
        <f>IF('Raw Data'!B1574=0," ",'Raw Data'!F1574 &amp; ".")</f>
        <v xml:space="preserve"> </v>
      </c>
    </row>
    <row r="1571" spans="1:16" x14ac:dyDescent="0.2">
      <c r="A1571" s="62" t="str">
        <f>IF('Raw Data'!B1575=0,"",'Raw Data'!B1575)</f>
        <v/>
      </c>
      <c r="B1571" s="62" t="str">
        <f>IF('Raw Data'!B1575=0,"",'Raw Data'!C1575)</f>
        <v/>
      </c>
      <c r="C1571" s="63" t="str">
        <f>IF('Raw Data'!B1575=0," ",'Raw Data'!D1575)</f>
        <v xml:space="preserve"> </v>
      </c>
      <c r="D1571" s="63" t="str">
        <f>IF('Raw Data'!B1575=0," ",'Raw Data'!E1575)</f>
        <v xml:space="preserve"> </v>
      </c>
      <c r="E1571" s="63" t="str">
        <f>IF('Raw Data'!B1575=0," ",MIN('Raw Data'!G1575:JP1575))</f>
        <v xml:space="preserve"> </v>
      </c>
      <c r="F1571" s="63" t="str">
        <f>IF('Raw Data'!B1575=0," ",AVERAGE('Raw Data'!G1575:JP1575))</f>
        <v xml:space="preserve"> </v>
      </c>
      <c r="G1571" s="63" t="str">
        <f>IF('Raw Data'!B1575=0," ",MAX('Raw Data'!G1575:JP1575))</f>
        <v xml:space="preserve"> </v>
      </c>
      <c r="H1571" s="63" t="str">
        <f>IF('Raw Data'!B1575=0," ",_xlfn.STDEV.S('Raw Data'!G1575:JP1575))</f>
        <v xml:space="preserve"> </v>
      </c>
      <c r="I1571" s="64" t="str">
        <f>IF('Raw Data'!B1575=0," ",(D1571+C1571)/2)</f>
        <v xml:space="preserve"> </v>
      </c>
      <c r="J1571" s="65" t="str">
        <f>IF('Raw Data'!B1575=0," ",IF(H1571=0,9999,MIN((F1571-C1571),(D1571-F1571))/3/H1571))</f>
        <v xml:space="preserve"> </v>
      </c>
      <c r="K1571" s="60" t="str">
        <f>IF('Raw Data'!B1575=0," ",IF(O1571="Yes",J1571-$K$6,J1571-$K$5))</f>
        <v xml:space="preserve"> </v>
      </c>
      <c r="L1571" s="66" t="str">
        <f>IF('Raw Data'!B1575=0," ",IF(I1571="ND","ND",2*(F1571-I1571)/(D1571-C1571)))</f>
        <v xml:space="preserve"> </v>
      </c>
      <c r="M1571" s="60" t="str">
        <f t="shared" si="25"/>
        <v xml:space="preserve"> </v>
      </c>
      <c r="N1571" s="59" t="str">
        <f>IF('Raw Data'!B1575=0," ",IF(O1571="Yes",IF(J1571&gt;$K$6,"OK","NOK"),IF(J1571&gt;$K$5,"OK","NOK")))</f>
        <v xml:space="preserve"> </v>
      </c>
      <c r="O1571" s="67" t="str">
        <f>IF('Raw Data'!B1575=0," ","No")</f>
        <v xml:space="preserve"> </v>
      </c>
      <c r="P1571" s="61" t="str">
        <f>IF('Raw Data'!B1575=0," ",'Raw Data'!F1575 &amp; ".")</f>
        <v xml:space="preserve"> </v>
      </c>
    </row>
    <row r="1572" spans="1:16" x14ac:dyDescent="0.2">
      <c r="A1572" s="62" t="str">
        <f>IF('Raw Data'!B1576=0,"",'Raw Data'!B1576)</f>
        <v/>
      </c>
      <c r="B1572" s="62" t="str">
        <f>IF('Raw Data'!B1576=0,"",'Raw Data'!C1576)</f>
        <v/>
      </c>
      <c r="C1572" s="63" t="str">
        <f>IF('Raw Data'!B1576=0," ",'Raw Data'!D1576)</f>
        <v xml:space="preserve"> </v>
      </c>
      <c r="D1572" s="63" t="str">
        <f>IF('Raw Data'!B1576=0," ",'Raw Data'!E1576)</f>
        <v xml:space="preserve"> </v>
      </c>
      <c r="E1572" s="63" t="str">
        <f>IF('Raw Data'!B1576=0," ",MIN('Raw Data'!G1576:JP1576))</f>
        <v xml:space="preserve"> </v>
      </c>
      <c r="F1572" s="63" t="str">
        <f>IF('Raw Data'!B1576=0," ",AVERAGE('Raw Data'!G1576:JP1576))</f>
        <v xml:space="preserve"> </v>
      </c>
      <c r="G1572" s="63" t="str">
        <f>IF('Raw Data'!B1576=0," ",MAX('Raw Data'!G1576:JP1576))</f>
        <v xml:space="preserve"> </v>
      </c>
      <c r="H1572" s="63" t="str">
        <f>IF('Raw Data'!B1576=0," ",_xlfn.STDEV.S('Raw Data'!G1576:JP1576))</f>
        <v xml:space="preserve"> </v>
      </c>
      <c r="I1572" s="64" t="str">
        <f>IF('Raw Data'!B1576=0," ",(D1572+C1572)/2)</f>
        <v xml:space="preserve"> </v>
      </c>
      <c r="J1572" s="65" t="str">
        <f>IF('Raw Data'!B1576=0," ",IF(H1572=0,9999,MIN((F1572-C1572),(D1572-F1572))/3/H1572))</f>
        <v xml:space="preserve"> </v>
      </c>
      <c r="K1572" s="60" t="str">
        <f>IF('Raw Data'!B1576=0," ",IF(O1572="Yes",J1572-$K$6,J1572-$K$5))</f>
        <v xml:space="preserve"> </v>
      </c>
      <c r="L1572" s="66" t="str">
        <f>IF('Raw Data'!B1576=0," ",IF(I1572="ND","ND",2*(F1572-I1572)/(D1572-C1572)))</f>
        <v xml:space="preserve"> </v>
      </c>
      <c r="M1572" s="60" t="str">
        <f t="shared" si="25"/>
        <v xml:space="preserve"> </v>
      </c>
      <c r="N1572" s="59" t="str">
        <f>IF('Raw Data'!B1576=0," ",IF(O1572="Yes",IF(J1572&gt;$K$6,"OK","NOK"),IF(J1572&gt;$K$5,"OK","NOK")))</f>
        <v xml:space="preserve"> </v>
      </c>
      <c r="O1572" s="67" t="str">
        <f>IF('Raw Data'!B1576=0," ","No")</f>
        <v xml:space="preserve"> </v>
      </c>
      <c r="P1572" s="61" t="str">
        <f>IF('Raw Data'!B1576=0," ",'Raw Data'!F1576 &amp; ".")</f>
        <v xml:space="preserve"> </v>
      </c>
    </row>
    <row r="1573" spans="1:16" x14ac:dyDescent="0.2">
      <c r="A1573" s="62" t="str">
        <f>IF('Raw Data'!B1577=0,"",'Raw Data'!B1577)</f>
        <v/>
      </c>
      <c r="B1573" s="62" t="str">
        <f>IF('Raw Data'!B1577=0,"",'Raw Data'!C1577)</f>
        <v/>
      </c>
      <c r="C1573" s="63" t="str">
        <f>IF('Raw Data'!B1577=0," ",'Raw Data'!D1577)</f>
        <v xml:space="preserve"> </v>
      </c>
      <c r="D1573" s="63" t="str">
        <f>IF('Raw Data'!B1577=0," ",'Raw Data'!E1577)</f>
        <v xml:space="preserve"> </v>
      </c>
      <c r="E1573" s="63" t="str">
        <f>IF('Raw Data'!B1577=0," ",MIN('Raw Data'!G1577:JP1577))</f>
        <v xml:space="preserve"> </v>
      </c>
      <c r="F1573" s="63" t="str">
        <f>IF('Raw Data'!B1577=0," ",AVERAGE('Raw Data'!G1577:JP1577))</f>
        <v xml:space="preserve"> </v>
      </c>
      <c r="G1573" s="63" t="str">
        <f>IF('Raw Data'!B1577=0," ",MAX('Raw Data'!G1577:JP1577))</f>
        <v xml:space="preserve"> </v>
      </c>
      <c r="H1573" s="63" t="str">
        <f>IF('Raw Data'!B1577=0," ",_xlfn.STDEV.S('Raw Data'!G1577:JP1577))</f>
        <v xml:space="preserve"> </v>
      </c>
      <c r="I1573" s="64" t="str">
        <f>IF('Raw Data'!B1577=0," ",(D1573+C1573)/2)</f>
        <v xml:space="preserve"> </v>
      </c>
      <c r="J1573" s="65" t="str">
        <f>IF('Raw Data'!B1577=0," ",IF(H1573=0,9999,MIN((F1573-C1573),(D1573-F1573))/3/H1573))</f>
        <v xml:space="preserve"> </v>
      </c>
      <c r="K1573" s="60" t="str">
        <f>IF('Raw Data'!B1577=0," ",IF(O1573="Yes",J1573-$K$6,J1573-$K$5))</f>
        <v xml:space="preserve"> </v>
      </c>
      <c r="L1573" s="66" t="str">
        <f>IF('Raw Data'!B1577=0," ",IF(I1573="ND","ND",2*(F1573-I1573)/(D1573-C1573)))</f>
        <v xml:space="preserve"> </v>
      </c>
      <c r="M1573" s="60" t="str">
        <f t="shared" si="25"/>
        <v xml:space="preserve"> </v>
      </c>
      <c r="N1573" s="59" t="str">
        <f>IF('Raw Data'!B1577=0," ",IF(O1573="Yes",IF(J1573&gt;$K$6,"OK","NOK"),IF(J1573&gt;$K$5,"OK","NOK")))</f>
        <v xml:space="preserve"> </v>
      </c>
      <c r="O1573" s="67" t="str">
        <f>IF('Raw Data'!B1577=0," ","No")</f>
        <v xml:space="preserve"> </v>
      </c>
      <c r="P1573" s="61" t="str">
        <f>IF('Raw Data'!B1577=0," ",'Raw Data'!F1577 &amp; ".")</f>
        <v xml:space="preserve"> </v>
      </c>
    </row>
    <row r="1574" spans="1:16" x14ac:dyDescent="0.2">
      <c r="A1574" s="62" t="str">
        <f>IF('Raw Data'!B1578=0,"",'Raw Data'!B1578)</f>
        <v/>
      </c>
      <c r="B1574" s="62" t="str">
        <f>IF('Raw Data'!B1578=0,"",'Raw Data'!C1578)</f>
        <v/>
      </c>
      <c r="C1574" s="63" t="str">
        <f>IF('Raw Data'!B1578=0," ",'Raw Data'!D1578)</f>
        <v xml:space="preserve"> </v>
      </c>
      <c r="D1574" s="63" t="str">
        <f>IF('Raw Data'!B1578=0," ",'Raw Data'!E1578)</f>
        <v xml:space="preserve"> </v>
      </c>
      <c r="E1574" s="63" t="str">
        <f>IF('Raw Data'!B1578=0," ",MIN('Raw Data'!G1578:JP1578))</f>
        <v xml:space="preserve"> </v>
      </c>
      <c r="F1574" s="63" t="str">
        <f>IF('Raw Data'!B1578=0," ",AVERAGE('Raw Data'!G1578:JP1578))</f>
        <v xml:space="preserve"> </v>
      </c>
      <c r="G1574" s="63" t="str">
        <f>IF('Raw Data'!B1578=0," ",MAX('Raw Data'!G1578:JP1578))</f>
        <v xml:space="preserve"> </v>
      </c>
      <c r="H1574" s="63" t="str">
        <f>IF('Raw Data'!B1578=0," ",_xlfn.STDEV.S('Raw Data'!G1578:JP1578))</f>
        <v xml:space="preserve"> </v>
      </c>
      <c r="I1574" s="64" t="str">
        <f>IF('Raw Data'!B1578=0," ",(D1574+C1574)/2)</f>
        <v xml:space="preserve"> </v>
      </c>
      <c r="J1574" s="65" t="str">
        <f>IF('Raw Data'!B1578=0," ",IF(H1574=0,9999,MIN((F1574-C1574),(D1574-F1574))/3/H1574))</f>
        <v xml:space="preserve"> </v>
      </c>
      <c r="K1574" s="60" t="str">
        <f>IF('Raw Data'!B1578=0," ",IF(O1574="Yes",J1574-$K$6,J1574-$K$5))</f>
        <v xml:space="preserve"> </v>
      </c>
      <c r="L1574" s="66" t="str">
        <f>IF('Raw Data'!B1578=0," ",IF(I1574="ND","ND",2*(F1574-I1574)/(D1574-C1574)))</f>
        <v xml:space="preserve"> </v>
      </c>
      <c r="M1574" s="60" t="str">
        <f t="shared" si="25"/>
        <v xml:space="preserve"> </v>
      </c>
      <c r="N1574" s="59" t="str">
        <f>IF('Raw Data'!B1578=0," ",IF(O1574="Yes",IF(J1574&gt;$K$6,"OK","NOK"),IF(J1574&gt;$K$5,"OK","NOK")))</f>
        <v xml:space="preserve"> </v>
      </c>
      <c r="O1574" s="67" t="str">
        <f>IF('Raw Data'!B1578=0," ","No")</f>
        <v xml:space="preserve"> </v>
      </c>
      <c r="P1574" s="61" t="str">
        <f>IF('Raw Data'!B1578=0," ",'Raw Data'!F1578 &amp; ".")</f>
        <v xml:space="preserve"> </v>
      </c>
    </row>
    <row r="1575" spans="1:16" x14ac:dyDescent="0.2">
      <c r="A1575" s="62" t="str">
        <f>IF('Raw Data'!B1579=0,"",'Raw Data'!B1579)</f>
        <v/>
      </c>
      <c r="B1575" s="62" t="str">
        <f>IF('Raw Data'!B1579=0,"",'Raw Data'!C1579)</f>
        <v/>
      </c>
      <c r="C1575" s="63" t="str">
        <f>IF('Raw Data'!B1579=0," ",'Raw Data'!D1579)</f>
        <v xml:space="preserve"> </v>
      </c>
      <c r="D1575" s="63" t="str">
        <f>IF('Raw Data'!B1579=0," ",'Raw Data'!E1579)</f>
        <v xml:space="preserve"> </v>
      </c>
      <c r="E1575" s="63" t="str">
        <f>IF('Raw Data'!B1579=0," ",MIN('Raw Data'!G1579:JP1579))</f>
        <v xml:space="preserve"> </v>
      </c>
      <c r="F1575" s="63" t="str">
        <f>IF('Raw Data'!B1579=0," ",AVERAGE('Raw Data'!G1579:JP1579))</f>
        <v xml:space="preserve"> </v>
      </c>
      <c r="G1575" s="63" t="str">
        <f>IF('Raw Data'!B1579=0," ",MAX('Raw Data'!G1579:JP1579))</f>
        <v xml:space="preserve"> </v>
      </c>
      <c r="H1575" s="63" t="str">
        <f>IF('Raw Data'!B1579=0," ",_xlfn.STDEV.S('Raw Data'!G1579:JP1579))</f>
        <v xml:space="preserve"> </v>
      </c>
      <c r="I1575" s="64" t="str">
        <f>IF('Raw Data'!B1579=0," ",(D1575+C1575)/2)</f>
        <v xml:space="preserve"> </v>
      </c>
      <c r="J1575" s="65" t="str">
        <f>IF('Raw Data'!B1579=0," ",IF(H1575=0,9999,MIN((F1575-C1575),(D1575-F1575))/3/H1575))</f>
        <v xml:space="preserve"> </v>
      </c>
      <c r="K1575" s="60" t="str">
        <f>IF('Raw Data'!B1579=0," ",IF(O1575="Yes",J1575-$K$6,J1575-$K$5))</f>
        <v xml:space="preserve"> </v>
      </c>
      <c r="L1575" s="66" t="str">
        <f>IF('Raw Data'!B1579=0," ",IF(I1575="ND","ND",2*(F1575-I1575)/(D1575-C1575)))</f>
        <v xml:space="preserve"> </v>
      </c>
      <c r="M1575" s="60" t="str">
        <f t="shared" si="25"/>
        <v xml:space="preserve"> </v>
      </c>
      <c r="N1575" s="59" t="str">
        <f>IF('Raw Data'!B1579=0," ",IF(O1575="Yes",IF(J1575&gt;$K$6,"OK","NOK"),IF(J1575&gt;$K$5,"OK","NOK")))</f>
        <v xml:space="preserve"> </v>
      </c>
      <c r="O1575" s="67" t="str">
        <f>IF('Raw Data'!B1579=0," ","No")</f>
        <v xml:space="preserve"> </v>
      </c>
      <c r="P1575" s="61" t="str">
        <f>IF('Raw Data'!B1579=0," ",'Raw Data'!F1579 &amp; ".")</f>
        <v xml:space="preserve"> </v>
      </c>
    </row>
    <row r="1576" spans="1:16" x14ac:dyDescent="0.2">
      <c r="A1576" s="62" t="str">
        <f>IF('Raw Data'!B1580=0,"",'Raw Data'!B1580)</f>
        <v/>
      </c>
      <c r="B1576" s="62" t="str">
        <f>IF('Raw Data'!B1580=0,"",'Raw Data'!C1580)</f>
        <v/>
      </c>
      <c r="C1576" s="63" t="str">
        <f>IF('Raw Data'!B1580=0," ",'Raw Data'!D1580)</f>
        <v xml:space="preserve"> </v>
      </c>
      <c r="D1576" s="63" t="str">
        <f>IF('Raw Data'!B1580=0," ",'Raw Data'!E1580)</f>
        <v xml:space="preserve"> </v>
      </c>
      <c r="E1576" s="63" t="str">
        <f>IF('Raw Data'!B1580=0," ",MIN('Raw Data'!G1580:JP1580))</f>
        <v xml:space="preserve"> </v>
      </c>
      <c r="F1576" s="63" t="str">
        <f>IF('Raw Data'!B1580=0," ",AVERAGE('Raw Data'!G1580:JP1580))</f>
        <v xml:space="preserve"> </v>
      </c>
      <c r="G1576" s="63" t="str">
        <f>IF('Raw Data'!B1580=0," ",MAX('Raw Data'!G1580:JP1580))</f>
        <v xml:space="preserve"> </v>
      </c>
      <c r="H1576" s="63" t="str">
        <f>IF('Raw Data'!B1580=0," ",_xlfn.STDEV.S('Raw Data'!G1580:JP1580))</f>
        <v xml:space="preserve"> </v>
      </c>
      <c r="I1576" s="64" t="str">
        <f>IF('Raw Data'!B1580=0," ",(D1576+C1576)/2)</f>
        <v xml:space="preserve"> </v>
      </c>
      <c r="J1576" s="65" t="str">
        <f>IF('Raw Data'!B1580=0," ",IF(H1576=0,9999,MIN((F1576-C1576),(D1576-F1576))/3/H1576))</f>
        <v xml:space="preserve"> </v>
      </c>
      <c r="K1576" s="60" t="str">
        <f>IF('Raw Data'!B1580=0," ",IF(O1576="Yes",J1576-$K$6,J1576-$K$5))</f>
        <v xml:space="preserve"> </v>
      </c>
      <c r="L1576" s="66" t="str">
        <f>IF('Raw Data'!B1580=0," ",IF(I1576="ND","ND",2*(F1576-I1576)/(D1576-C1576)))</f>
        <v xml:space="preserve"> </v>
      </c>
      <c r="M1576" s="60" t="str">
        <f t="shared" si="25"/>
        <v xml:space="preserve"> </v>
      </c>
      <c r="N1576" s="59" t="str">
        <f>IF('Raw Data'!B1580=0," ",IF(O1576="Yes",IF(J1576&gt;$K$6,"OK","NOK"),IF(J1576&gt;$K$5,"OK","NOK")))</f>
        <v xml:space="preserve"> </v>
      </c>
      <c r="O1576" s="67" t="str">
        <f>IF('Raw Data'!B1580=0," ","No")</f>
        <v xml:space="preserve"> </v>
      </c>
      <c r="P1576" s="61" t="str">
        <f>IF('Raw Data'!B1580=0," ",'Raw Data'!F1580 &amp; ".")</f>
        <v xml:space="preserve"> </v>
      </c>
    </row>
    <row r="1577" spans="1:16" x14ac:dyDescent="0.2">
      <c r="A1577" s="62" t="str">
        <f>IF('Raw Data'!B1581=0,"",'Raw Data'!B1581)</f>
        <v/>
      </c>
      <c r="B1577" s="62" t="str">
        <f>IF('Raw Data'!B1581=0,"",'Raw Data'!C1581)</f>
        <v/>
      </c>
      <c r="C1577" s="63" t="str">
        <f>IF('Raw Data'!B1581=0," ",'Raw Data'!D1581)</f>
        <v xml:space="preserve"> </v>
      </c>
      <c r="D1577" s="63" t="str">
        <f>IF('Raw Data'!B1581=0," ",'Raw Data'!E1581)</f>
        <v xml:space="preserve"> </v>
      </c>
      <c r="E1577" s="63" t="str">
        <f>IF('Raw Data'!B1581=0," ",MIN('Raw Data'!G1581:JP1581))</f>
        <v xml:space="preserve"> </v>
      </c>
      <c r="F1577" s="63" t="str">
        <f>IF('Raw Data'!B1581=0," ",AVERAGE('Raw Data'!G1581:JP1581))</f>
        <v xml:space="preserve"> </v>
      </c>
      <c r="G1577" s="63" t="str">
        <f>IF('Raw Data'!B1581=0," ",MAX('Raw Data'!G1581:JP1581))</f>
        <v xml:space="preserve"> </v>
      </c>
      <c r="H1577" s="63" t="str">
        <f>IF('Raw Data'!B1581=0," ",_xlfn.STDEV.S('Raw Data'!G1581:JP1581))</f>
        <v xml:space="preserve"> </v>
      </c>
      <c r="I1577" s="64" t="str">
        <f>IF('Raw Data'!B1581=0," ",(D1577+C1577)/2)</f>
        <v xml:space="preserve"> </v>
      </c>
      <c r="J1577" s="65" t="str">
        <f>IF('Raw Data'!B1581=0," ",IF(H1577=0,9999,MIN((F1577-C1577),(D1577-F1577))/3/H1577))</f>
        <v xml:space="preserve"> </v>
      </c>
      <c r="K1577" s="60" t="str">
        <f>IF('Raw Data'!B1581=0," ",IF(O1577="Yes",J1577-$K$6,J1577-$K$5))</f>
        <v xml:space="preserve"> </v>
      </c>
      <c r="L1577" s="66" t="str">
        <f>IF('Raw Data'!B1581=0," ",IF(I1577="ND","ND",2*(F1577-I1577)/(D1577-C1577)))</f>
        <v xml:space="preserve"> </v>
      </c>
      <c r="M1577" s="60" t="str">
        <f t="shared" si="25"/>
        <v xml:space="preserve"> </v>
      </c>
      <c r="N1577" s="59" t="str">
        <f>IF('Raw Data'!B1581=0," ",IF(O1577="Yes",IF(J1577&gt;$K$6,"OK","NOK"),IF(J1577&gt;$K$5,"OK","NOK")))</f>
        <v xml:space="preserve"> </v>
      </c>
      <c r="O1577" s="67" t="str">
        <f>IF('Raw Data'!B1581=0," ","No")</f>
        <v xml:space="preserve"> </v>
      </c>
      <c r="P1577" s="61" t="str">
        <f>IF('Raw Data'!B1581=0," ",'Raw Data'!F1581 &amp; ".")</f>
        <v xml:space="preserve"> </v>
      </c>
    </row>
    <row r="1578" spans="1:16" x14ac:dyDescent="0.2">
      <c r="A1578" s="62" t="str">
        <f>IF('Raw Data'!B1582=0,"",'Raw Data'!B1582)</f>
        <v/>
      </c>
      <c r="B1578" s="62" t="str">
        <f>IF('Raw Data'!B1582=0,"",'Raw Data'!C1582)</f>
        <v/>
      </c>
      <c r="C1578" s="63" t="str">
        <f>IF('Raw Data'!B1582=0," ",'Raw Data'!D1582)</f>
        <v xml:space="preserve"> </v>
      </c>
      <c r="D1578" s="63" t="str">
        <f>IF('Raw Data'!B1582=0," ",'Raw Data'!E1582)</f>
        <v xml:space="preserve"> </v>
      </c>
      <c r="E1578" s="63" t="str">
        <f>IF('Raw Data'!B1582=0," ",MIN('Raw Data'!G1582:JP1582))</f>
        <v xml:space="preserve"> </v>
      </c>
      <c r="F1578" s="63" t="str">
        <f>IF('Raw Data'!B1582=0," ",AVERAGE('Raw Data'!G1582:JP1582))</f>
        <v xml:space="preserve"> </v>
      </c>
      <c r="G1578" s="63" t="str">
        <f>IF('Raw Data'!B1582=0," ",MAX('Raw Data'!G1582:JP1582))</f>
        <v xml:space="preserve"> </v>
      </c>
      <c r="H1578" s="63" t="str">
        <f>IF('Raw Data'!B1582=0," ",_xlfn.STDEV.S('Raw Data'!G1582:JP1582))</f>
        <v xml:space="preserve"> </v>
      </c>
      <c r="I1578" s="64" t="str">
        <f>IF('Raw Data'!B1582=0," ",(D1578+C1578)/2)</f>
        <v xml:space="preserve"> </v>
      </c>
      <c r="J1578" s="65" t="str">
        <f>IF('Raw Data'!B1582=0," ",IF(H1578=0,9999,MIN((F1578-C1578),(D1578-F1578))/3/H1578))</f>
        <v xml:space="preserve"> </v>
      </c>
      <c r="K1578" s="60" t="str">
        <f>IF('Raw Data'!B1582=0," ",IF(O1578="Yes",J1578-$K$6,J1578-$K$5))</f>
        <v xml:space="preserve"> </v>
      </c>
      <c r="L1578" s="66" t="str">
        <f>IF('Raw Data'!B1582=0," ",IF(I1578="ND","ND",2*(F1578-I1578)/(D1578-C1578)))</f>
        <v xml:space="preserve"> </v>
      </c>
      <c r="M1578" s="60" t="str">
        <f t="shared" si="25"/>
        <v xml:space="preserve"> </v>
      </c>
      <c r="N1578" s="59" t="str">
        <f>IF('Raw Data'!B1582=0," ",IF(O1578="Yes",IF(J1578&gt;$K$6,"OK","NOK"),IF(J1578&gt;$K$5,"OK","NOK")))</f>
        <v xml:space="preserve"> </v>
      </c>
      <c r="O1578" s="67" t="str">
        <f>IF('Raw Data'!B1582=0," ","No")</f>
        <v xml:space="preserve"> </v>
      </c>
      <c r="P1578" s="61" t="str">
        <f>IF('Raw Data'!B1582=0," ",'Raw Data'!F1582 &amp; ".")</f>
        <v xml:space="preserve"> </v>
      </c>
    </row>
    <row r="1579" spans="1:16" x14ac:dyDescent="0.2">
      <c r="A1579" s="62" t="str">
        <f>IF('Raw Data'!B1583=0,"",'Raw Data'!B1583)</f>
        <v/>
      </c>
      <c r="B1579" s="62" t="str">
        <f>IF('Raw Data'!B1583=0,"",'Raw Data'!C1583)</f>
        <v/>
      </c>
      <c r="C1579" s="63" t="str">
        <f>IF('Raw Data'!B1583=0," ",'Raw Data'!D1583)</f>
        <v xml:space="preserve"> </v>
      </c>
      <c r="D1579" s="63" t="str">
        <f>IF('Raw Data'!B1583=0," ",'Raw Data'!E1583)</f>
        <v xml:space="preserve"> </v>
      </c>
      <c r="E1579" s="63" t="str">
        <f>IF('Raw Data'!B1583=0," ",MIN('Raw Data'!G1583:JP1583))</f>
        <v xml:space="preserve"> </v>
      </c>
      <c r="F1579" s="63" t="str">
        <f>IF('Raw Data'!B1583=0," ",AVERAGE('Raw Data'!G1583:JP1583))</f>
        <v xml:space="preserve"> </v>
      </c>
      <c r="G1579" s="63" t="str">
        <f>IF('Raw Data'!B1583=0," ",MAX('Raw Data'!G1583:JP1583))</f>
        <v xml:space="preserve"> </v>
      </c>
      <c r="H1579" s="63" t="str">
        <f>IF('Raw Data'!B1583=0," ",_xlfn.STDEV.S('Raw Data'!G1583:JP1583))</f>
        <v xml:space="preserve"> </v>
      </c>
      <c r="I1579" s="64" t="str">
        <f>IF('Raw Data'!B1583=0," ",(D1579+C1579)/2)</f>
        <v xml:space="preserve"> </v>
      </c>
      <c r="J1579" s="65" t="str">
        <f>IF('Raw Data'!B1583=0," ",IF(H1579=0,9999,MIN((F1579-C1579),(D1579-F1579))/3/H1579))</f>
        <v xml:space="preserve"> </v>
      </c>
      <c r="K1579" s="60" t="str">
        <f>IF('Raw Data'!B1583=0," ",IF(O1579="Yes",J1579-$K$6,J1579-$K$5))</f>
        <v xml:space="preserve"> </v>
      </c>
      <c r="L1579" s="66" t="str">
        <f>IF('Raw Data'!B1583=0," ",IF(I1579="ND","ND",2*(F1579-I1579)/(D1579-C1579)))</f>
        <v xml:space="preserve"> </v>
      </c>
      <c r="M1579" s="60" t="str">
        <f t="shared" si="25"/>
        <v xml:space="preserve"> </v>
      </c>
      <c r="N1579" s="59" t="str">
        <f>IF('Raw Data'!B1583=0," ",IF(O1579="Yes",IF(J1579&gt;$K$6,"OK","NOK"),IF(J1579&gt;$K$5,"OK","NOK")))</f>
        <v xml:space="preserve"> </v>
      </c>
      <c r="O1579" s="67" t="str">
        <f>IF('Raw Data'!B1583=0," ","No")</f>
        <v xml:space="preserve"> </v>
      </c>
      <c r="P1579" s="61" t="str">
        <f>IF('Raw Data'!B1583=0," ",'Raw Data'!F1583 &amp; ".")</f>
        <v xml:space="preserve"> </v>
      </c>
    </row>
    <row r="1580" spans="1:16" x14ac:dyDescent="0.2">
      <c r="A1580" s="62" t="str">
        <f>IF('Raw Data'!B1584=0,"",'Raw Data'!B1584)</f>
        <v/>
      </c>
      <c r="B1580" s="62" t="str">
        <f>IF('Raw Data'!B1584=0,"",'Raw Data'!C1584)</f>
        <v/>
      </c>
      <c r="C1580" s="63" t="str">
        <f>IF('Raw Data'!B1584=0," ",'Raw Data'!D1584)</f>
        <v xml:space="preserve"> </v>
      </c>
      <c r="D1580" s="63" t="str">
        <f>IF('Raw Data'!B1584=0," ",'Raw Data'!E1584)</f>
        <v xml:space="preserve"> </v>
      </c>
      <c r="E1580" s="63" t="str">
        <f>IF('Raw Data'!B1584=0," ",MIN('Raw Data'!G1584:JP1584))</f>
        <v xml:space="preserve"> </v>
      </c>
      <c r="F1580" s="63" t="str">
        <f>IF('Raw Data'!B1584=0," ",AVERAGE('Raw Data'!G1584:JP1584))</f>
        <v xml:space="preserve"> </v>
      </c>
      <c r="G1580" s="63" t="str">
        <f>IF('Raw Data'!B1584=0," ",MAX('Raw Data'!G1584:JP1584))</f>
        <v xml:space="preserve"> </v>
      </c>
      <c r="H1580" s="63" t="str">
        <f>IF('Raw Data'!B1584=0," ",_xlfn.STDEV.S('Raw Data'!G1584:JP1584))</f>
        <v xml:space="preserve"> </v>
      </c>
      <c r="I1580" s="64" t="str">
        <f>IF('Raw Data'!B1584=0," ",(D1580+C1580)/2)</f>
        <v xml:space="preserve"> </v>
      </c>
      <c r="J1580" s="65" t="str">
        <f>IF('Raw Data'!B1584=0," ",IF(H1580=0,9999,MIN((F1580-C1580),(D1580-F1580))/3/H1580))</f>
        <v xml:space="preserve"> </v>
      </c>
      <c r="K1580" s="60" t="str">
        <f>IF('Raw Data'!B1584=0," ",IF(O1580="Yes",J1580-$K$6,J1580-$K$5))</f>
        <v xml:space="preserve"> </v>
      </c>
      <c r="L1580" s="66" t="str">
        <f>IF('Raw Data'!B1584=0," ",IF(I1580="ND","ND",2*(F1580-I1580)/(D1580-C1580)))</f>
        <v xml:space="preserve"> </v>
      </c>
      <c r="M1580" s="60" t="str">
        <f t="shared" si="25"/>
        <v xml:space="preserve"> </v>
      </c>
      <c r="N1580" s="59" t="str">
        <f>IF('Raw Data'!B1584=0," ",IF(O1580="Yes",IF(J1580&gt;$K$6,"OK","NOK"),IF(J1580&gt;$K$5,"OK","NOK")))</f>
        <v xml:space="preserve"> </v>
      </c>
      <c r="O1580" s="67" t="str">
        <f>IF('Raw Data'!B1584=0," ","No")</f>
        <v xml:space="preserve"> </v>
      </c>
      <c r="P1580" s="61" t="str">
        <f>IF('Raw Data'!B1584=0," ",'Raw Data'!F1584 &amp; ".")</f>
        <v xml:space="preserve"> </v>
      </c>
    </row>
    <row r="1581" spans="1:16" x14ac:dyDescent="0.2">
      <c r="A1581" s="62" t="str">
        <f>IF('Raw Data'!B1585=0,"",'Raw Data'!B1585)</f>
        <v/>
      </c>
      <c r="B1581" s="62" t="str">
        <f>IF('Raw Data'!B1585=0,"",'Raw Data'!C1585)</f>
        <v/>
      </c>
      <c r="C1581" s="63" t="str">
        <f>IF('Raw Data'!B1585=0," ",'Raw Data'!D1585)</f>
        <v xml:space="preserve"> </v>
      </c>
      <c r="D1581" s="63" t="str">
        <f>IF('Raw Data'!B1585=0," ",'Raw Data'!E1585)</f>
        <v xml:space="preserve"> </v>
      </c>
      <c r="E1581" s="63" t="str">
        <f>IF('Raw Data'!B1585=0," ",MIN('Raw Data'!G1585:JP1585))</f>
        <v xml:space="preserve"> </v>
      </c>
      <c r="F1581" s="63" t="str">
        <f>IF('Raw Data'!B1585=0," ",AVERAGE('Raw Data'!G1585:JP1585))</f>
        <v xml:space="preserve"> </v>
      </c>
      <c r="G1581" s="63" t="str">
        <f>IF('Raw Data'!B1585=0," ",MAX('Raw Data'!G1585:JP1585))</f>
        <v xml:space="preserve"> </v>
      </c>
      <c r="H1581" s="63" t="str">
        <f>IF('Raw Data'!B1585=0," ",_xlfn.STDEV.S('Raw Data'!G1585:JP1585))</f>
        <v xml:space="preserve"> </v>
      </c>
      <c r="I1581" s="64" t="str">
        <f>IF('Raw Data'!B1585=0," ",(D1581+C1581)/2)</f>
        <v xml:space="preserve"> </v>
      </c>
      <c r="J1581" s="65" t="str">
        <f>IF('Raw Data'!B1585=0," ",IF(H1581=0,9999,MIN((F1581-C1581),(D1581-F1581))/3/H1581))</f>
        <v xml:space="preserve"> </v>
      </c>
      <c r="K1581" s="60" t="str">
        <f>IF('Raw Data'!B1585=0," ",IF(O1581="Yes",J1581-$K$6,J1581-$K$5))</f>
        <v xml:space="preserve"> </v>
      </c>
      <c r="L1581" s="66" t="str">
        <f>IF('Raw Data'!B1585=0," ",IF(I1581="ND","ND",2*(F1581-I1581)/(D1581-C1581)))</f>
        <v xml:space="preserve"> </v>
      </c>
      <c r="M1581" s="60" t="str">
        <f t="shared" si="25"/>
        <v xml:space="preserve"> </v>
      </c>
      <c r="N1581" s="59" t="str">
        <f>IF('Raw Data'!B1585=0," ",IF(O1581="Yes",IF(J1581&gt;$K$6,"OK","NOK"),IF(J1581&gt;$K$5,"OK","NOK")))</f>
        <v xml:space="preserve"> </v>
      </c>
      <c r="O1581" s="67" t="str">
        <f>IF('Raw Data'!B1585=0," ","No")</f>
        <v xml:space="preserve"> </v>
      </c>
      <c r="P1581" s="61" t="str">
        <f>IF('Raw Data'!B1585=0," ",'Raw Data'!F1585 &amp; ".")</f>
        <v xml:space="preserve"> </v>
      </c>
    </row>
    <row r="1582" spans="1:16" x14ac:dyDescent="0.2">
      <c r="A1582" s="62" t="str">
        <f>IF('Raw Data'!B1586=0,"",'Raw Data'!B1586)</f>
        <v/>
      </c>
      <c r="B1582" s="62" t="str">
        <f>IF('Raw Data'!B1586=0,"",'Raw Data'!C1586)</f>
        <v/>
      </c>
      <c r="C1582" s="63" t="str">
        <f>IF('Raw Data'!B1586=0," ",'Raw Data'!D1586)</f>
        <v xml:space="preserve"> </v>
      </c>
      <c r="D1582" s="63" t="str">
        <f>IF('Raw Data'!B1586=0," ",'Raw Data'!E1586)</f>
        <v xml:space="preserve"> </v>
      </c>
      <c r="E1582" s="63" t="str">
        <f>IF('Raw Data'!B1586=0," ",MIN('Raw Data'!G1586:JP1586))</f>
        <v xml:space="preserve"> </v>
      </c>
      <c r="F1582" s="63" t="str">
        <f>IF('Raw Data'!B1586=0," ",AVERAGE('Raw Data'!G1586:JP1586))</f>
        <v xml:space="preserve"> </v>
      </c>
      <c r="G1582" s="63" t="str">
        <f>IF('Raw Data'!B1586=0," ",MAX('Raw Data'!G1586:JP1586))</f>
        <v xml:space="preserve"> </v>
      </c>
      <c r="H1582" s="63" t="str">
        <f>IF('Raw Data'!B1586=0," ",_xlfn.STDEV.S('Raw Data'!G1586:JP1586))</f>
        <v xml:space="preserve"> </v>
      </c>
      <c r="I1582" s="64" t="str">
        <f>IF('Raw Data'!B1586=0," ",(D1582+C1582)/2)</f>
        <v xml:space="preserve"> </v>
      </c>
      <c r="J1582" s="65" t="str">
        <f>IF('Raw Data'!B1586=0," ",IF(H1582=0,9999,MIN((F1582-C1582),(D1582-F1582))/3/H1582))</f>
        <v xml:space="preserve"> </v>
      </c>
      <c r="K1582" s="60" t="str">
        <f>IF('Raw Data'!B1586=0," ",IF(O1582="Yes",J1582-$K$6,J1582-$K$5))</f>
        <v xml:space="preserve"> </v>
      </c>
      <c r="L1582" s="66" t="str">
        <f>IF('Raw Data'!B1586=0," ",IF(I1582="ND","ND",2*(F1582-I1582)/(D1582-C1582)))</f>
        <v xml:space="preserve"> </v>
      </c>
      <c r="M1582" s="60" t="str">
        <f t="shared" si="25"/>
        <v xml:space="preserve"> </v>
      </c>
      <c r="N1582" s="59" t="str">
        <f>IF('Raw Data'!B1586=0," ",IF(O1582="Yes",IF(J1582&gt;$K$6,"OK","NOK"),IF(J1582&gt;$K$5,"OK","NOK")))</f>
        <v xml:space="preserve"> </v>
      </c>
      <c r="O1582" s="67" t="str">
        <f>IF('Raw Data'!B1586=0," ","No")</f>
        <v xml:space="preserve"> </v>
      </c>
      <c r="P1582" s="61" t="str">
        <f>IF('Raw Data'!B1586=0," ",'Raw Data'!F1586 &amp; ".")</f>
        <v xml:space="preserve"> </v>
      </c>
    </row>
    <row r="1583" spans="1:16" x14ac:dyDescent="0.2">
      <c r="A1583" s="62" t="str">
        <f>IF('Raw Data'!B1587=0,"",'Raw Data'!B1587)</f>
        <v/>
      </c>
      <c r="B1583" s="62" t="str">
        <f>IF('Raw Data'!B1587=0,"",'Raw Data'!C1587)</f>
        <v/>
      </c>
      <c r="C1583" s="63" t="str">
        <f>IF('Raw Data'!B1587=0," ",'Raw Data'!D1587)</f>
        <v xml:space="preserve"> </v>
      </c>
      <c r="D1583" s="63" t="str">
        <f>IF('Raw Data'!B1587=0," ",'Raw Data'!E1587)</f>
        <v xml:space="preserve"> </v>
      </c>
      <c r="E1583" s="63" t="str">
        <f>IF('Raw Data'!B1587=0," ",MIN('Raw Data'!G1587:JP1587))</f>
        <v xml:space="preserve"> </v>
      </c>
      <c r="F1583" s="63" t="str">
        <f>IF('Raw Data'!B1587=0," ",AVERAGE('Raw Data'!G1587:JP1587))</f>
        <v xml:space="preserve"> </v>
      </c>
      <c r="G1583" s="63" t="str">
        <f>IF('Raw Data'!B1587=0," ",MAX('Raw Data'!G1587:JP1587))</f>
        <v xml:space="preserve"> </v>
      </c>
      <c r="H1583" s="63" t="str">
        <f>IF('Raw Data'!B1587=0," ",_xlfn.STDEV.S('Raw Data'!G1587:JP1587))</f>
        <v xml:space="preserve"> </v>
      </c>
      <c r="I1583" s="64" t="str">
        <f>IF('Raw Data'!B1587=0," ",(D1583+C1583)/2)</f>
        <v xml:space="preserve"> </v>
      </c>
      <c r="J1583" s="65" t="str">
        <f>IF('Raw Data'!B1587=0," ",IF(H1583=0,9999,MIN((F1583-C1583),(D1583-F1583))/3/H1583))</f>
        <v xml:space="preserve"> </v>
      </c>
      <c r="K1583" s="60" t="str">
        <f>IF('Raw Data'!B1587=0," ",IF(O1583="Yes",J1583-$K$6,J1583-$K$5))</f>
        <v xml:space="preserve"> </v>
      </c>
      <c r="L1583" s="66" t="str">
        <f>IF('Raw Data'!B1587=0," ",IF(I1583="ND","ND",2*(F1583-I1583)/(D1583-C1583)))</f>
        <v xml:space="preserve"> </v>
      </c>
      <c r="M1583" s="60" t="str">
        <f t="shared" si="25"/>
        <v xml:space="preserve"> </v>
      </c>
      <c r="N1583" s="59" t="str">
        <f>IF('Raw Data'!B1587=0," ",IF(O1583="Yes",IF(J1583&gt;$K$6,"OK","NOK"),IF(J1583&gt;$K$5,"OK","NOK")))</f>
        <v xml:space="preserve"> </v>
      </c>
      <c r="O1583" s="67" t="str">
        <f>IF('Raw Data'!B1587=0," ","No")</f>
        <v xml:space="preserve"> </v>
      </c>
      <c r="P1583" s="61" t="str">
        <f>IF('Raw Data'!B1587=0," ",'Raw Data'!F1587 &amp; ".")</f>
        <v xml:space="preserve"> </v>
      </c>
    </row>
    <row r="1584" spans="1:16" x14ac:dyDescent="0.2">
      <c r="A1584" s="62" t="str">
        <f>IF('Raw Data'!B1588=0,"",'Raw Data'!B1588)</f>
        <v/>
      </c>
      <c r="B1584" s="62" t="str">
        <f>IF('Raw Data'!B1588=0,"",'Raw Data'!C1588)</f>
        <v/>
      </c>
      <c r="C1584" s="63" t="str">
        <f>IF('Raw Data'!B1588=0," ",'Raw Data'!D1588)</f>
        <v xml:space="preserve"> </v>
      </c>
      <c r="D1584" s="63" t="str">
        <f>IF('Raw Data'!B1588=0," ",'Raw Data'!E1588)</f>
        <v xml:space="preserve"> </v>
      </c>
      <c r="E1584" s="63" t="str">
        <f>IF('Raw Data'!B1588=0," ",MIN('Raw Data'!G1588:JP1588))</f>
        <v xml:space="preserve"> </v>
      </c>
      <c r="F1584" s="63" t="str">
        <f>IF('Raw Data'!B1588=0," ",AVERAGE('Raw Data'!G1588:JP1588))</f>
        <v xml:space="preserve"> </v>
      </c>
      <c r="G1584" s="63" t="str">
        <f>IF('Raw Data'!B1588=0," ",MAX('Raw Data'!G1588:JP1588))</f>
        <v xml:space="preserve"> </v>
      </c>
      <c r="H1584" s="63" t="str">
        <f>IF('Raw Data'!B1588=0," ",_xlfn.STDEV.S('Raw Data'!G1588:JP1588))</f>
        <v xml:space="preserve"> </v>
      </c>
      <c r="I1584" s="64" t="str">
        <f>IF('Raw Data'!B1588=0," ",(D1584+C1584)/2)</f>
        <v xml:space="preserve"> </v>
      </c>
      <c r="J1584" s="65" t="str">
        <f>IF('Raw Data'!B1588=0," ",IF(H1584=0,9999,MIN((F1584-C1584),(D1584-F1584))/3/H1584))</f>
        <v xml:space="preserve"> </v>
      </c>
      <c r="K1584" s="60" t="str">
        <f>IF('Raw Data'!B1588=0," ",IF(O1584="Yes",J1584-$K$6,J1584-$K$5))</f>
        <v xml:space="preserve"> </v>
      </c>
      <c r="L1584" s="66" t="str">
        <f>IF('Raw Data'!B1588=0," ",IF(I1584="ND","ND",2*(F1584-I1584)/(D1584-C1584)))</f>
        <v xml:space="preserve"> </v>
      </c>
      <c r="M1584" s="60" t="str">
        <f t="shared" si="25"/>
        <v xml:space="preserve"> </v>
      </c>
      <c r="N1584" s="59" t="str">
        <f>IF('Raw Data'!B1588=0," ",IF(O1584="Yes",IF(J1584&gt;$K$6,"OK","NOK"),IF(J1584&gt;$K$5,"OK","NOK")))</f>
        <v xml:space="preserve"> </v>
      </c>
      <c r="O1584" s="67" t="str">
        <f>IF('Raw Data'!B1588=0," ","No")</f>
        <v xml:space="preserve"> </v>
      </c>
      <c r="P1584" s="61" t="str">
        <f>IF('Raw Data'!B1588=0," ",'Raw Data'!F1588 &amp; ".")</f>
        <v xml:space="preserve"> </v>
      </c>
    </row>
    <row r="1585" spans="1:16" x14ac:dyDescent="0.2">
      <c r="A1585" s="62" t="str">
        <f>IF('Raw Data'!B1589=0,"",'Raw Data'!B1589)</f>
        <v/>
      </c>
      <c r="B1585" s="62" t="str">
        <f>IF('Raw Data'!B1589=0,"",'Raw Data'!C1589)</f>
        <v/>
      </c>
      <c r="C1585" s="63" t="str">
        <f>IF('Raw Data'!B1589=0," ",'Raw Data'!D1589)</f>
        <v xml:space="preserve"> </v>
      </c>
      <c r="D1585" s="63" t="str">
        <f>IF('Raw Data'!B1589=0," ",'Raw Data'!E1589)</f>
        <v xml:space="preserve"> </v>
      </c>
      <c r="E1585" s="63" t="str">
        <f>IF('Raw Data'!B1589=0," ",MIN('Raw Data'!G1589:JP1589))</f>
        <v xml:space="preserve"> </v>
      </c>
      <c r="F1585" s="63" t="str">
        <f>IF('Raw Data'!B1589=0," ",AVERAGE('Raw Data'!G1589:JP1589))</f>
        <v xml:space="preserve"> </v>
      </c>
      <c r="G1585" s="63" t="str">
        <f>IF('Raw Data'!B1589=0," ",MAX('Raw Data'!G1589:JP1589))</f>
        <v xml:space="preserve"> </v>
      </c>
      <c r="H1585" s="63" t="str">
        <f>IF('Raw Data'!B1589=0," ",_xlfn.STDEV.S('Raw Data'!G1589:JP1589))</f>
        <v xml:space="preserve"> </v>
      </c>
      <c r="I1585" s="64" t="str">
        <f>IF('Raw Data'!B1589=0," ",(D1585+C1585)/2)</f>
        <v xml:space="preserve"> </v>
      </c>
      <c r="J1585" s="65" t="str">
        <f>IF('Raw Data'!B1589=0," ",IF(H1585=0,9999,MIN((F1585-C1585),(D1585-F1585))/3/H1585))</f>
        <v xml:space="preserve"> </v>
      </c>
      <c r="K1585" s="60" t="str">
        <f>IF('Raw Data'!B1589=0," ",IF(O1585="Yes",J1585-$K$6,J1585-$K$5))</f>
        <v xml:space="preserve"> </v>
      </c>
      <c r="L1585" s="66" t="str">
        <f>IF('Raw Data'!B1589=0," ",IF(I1585="ND","ND",2*(F1585-I1585)/(D1585-C1585)))</f>
        <v xml:space="preserve"> </v>
      </c>
      <c r="M1585" s="60" t="str">
        <f t="shared" si="25"/>
        <v xml:space="preserve"> </v>
      </c>
      <c r="N1585" s="59" t="str">
        <f>IF('Raw Data'!B1589=0," ",IF(O1585="Yes",IF(J1585&gt;$K$6,"OK","NOK"),IF(J1585&gt;$K$5,"OK","NOK")))</f>
        <v xml:space="preserve"> </v>
      </c>
      <c r="O1585" s="67" t="str">
        <f>IF('Raw Data'!B1589=0," ","No")</f>
        <v xml:space="preserve"> </v>
      </c>
      <c r="P1585" s="61" t="str">
        <f>IF('Raw Data'!B1589=0," ",'Raw Data'!F1589 &amp; ".")</f>
        <v xml:space="preserve"> </v>
      </c>
    </row>
    <row r="1586" spans="1:16" x14ac:dyDescent="0.2">
      <c r="A1586" s="62" t="str">
        <f>IF('Raw Data'!B1590=0,"",'Raw Data'!B1590)</f>
        <v/>
      </c>
      <c r="B1586" s="62" t="str">
        <f>IF('Raw Data'!B1590=0,"",'Raw Data'!C1590)</f>
        <v/>
      </c>
      <c r="C1586" s="63" t="str">
        <f>IF('Raw Data'!B1590=0," ",'Raw Data'!D1590)</f>
        <v xml:space="preserve"> </v>
      </c>
      <c r="D1586" s="63" t="str">
        <f>IF('Raw Data'!B1590=0," ",'Raw Data'!E1590)</f>
        <v xml:space="preserve"> </v>
      </c>
      <c r="E1586" s="63" t="str">
        <f>IF('Raw Data'!B1590=0," ",MIN('Raw Data'!G1590:JP1590))</f>
        <v xml:space="preserve"> </v>
      </c>
      <c r="F1586" s="63" t="str">
        <f>IF('Raw Data'!B1590=0," ",AVERAGE('Raw Data'!G1590:JP1590))</f>
        <v xml:space="preserve"> </v>
      </c>
      <c r="G1586" s="63" t="str">
        <f>IF('Raw Data'!B1590=0," ",MAX('Raw Data'!G1590:JP1590))</f>
        <v xml:space="preserve"> </v>
      </c>
      <c r="H1586" s="63" t="str">
        <f>IF('Raw Data'!B1590=0," ",_xlfn.STDEV.S('Raw Data'!G1590:JP1590))</f>
        <v xml:space="preserve"> </v>
      </c>
      <c r="I1586" s="64" t="str">
        <f>IF('Raw Data'!B1590=0," ",(D1586+C1586)/2)</f>
        <v xml:space="preserve"> </v>
      </c>
      <c r="J1586" s="65" t="str">
        <f>IF('Raw Data'!B1590=0," ",IF(H1586=0,9999,MIN((F1586-C1586),(D1586-F1586))/3/H1586))</f>
        <v xml:space="preserve"> </v>
      </c>
      <c r="K1586" s="60" t="str">
        <f>IF('Raw Data'!B1590=0," ",IF(O1586="Yes",J1586-$K$6,J1586-$K$5))</f>
        <v xml:space="preserve"> </v>
      </c>
      <c r="L1586" s="66" t="str">
        <f>IF('Raw Data'!B1590=0," ",IF(I1586="ND","ND",2*(F1586-I1586)/(D1586-C1586)))</f>
        <v xml:space="preserve"> </v>
      </c>
      <c r="M1586" s="60" t="str">
        <f t="shared" si="25"/>
        <v xml:space="preserve"> </v>
      </c>
      <c r="N1586" s="59" t="str">
        <f>IF('Raw Data'!B1590=0," ",IF(O1586="Yes",IF(J1586&gt;$K$6,"OK","NOK"),IF(J1586&gt;$K$5,"OK","NOK")))</f>
        <v xml:space="preserve"> </v>
      </c>
      <c r="O1586" s="67" t="str">
        <f>IF('Raw Data'!B1590=0," ","No")</f>
        <v xml:space="preserve"> </v>
      </c>
      <c r="P1586" s="61" t="str">
        <f>IF('Raw Data'!B1590=0," ",'Raw Data'!F1590 &amp; ".")</f>
        <v xml:space="preserve"> </v>
      </c>
    </row>
    <row r="1587" spans="1:16" x14ac:dyDescent="0.2">
      <c r="A1587" s="62" t="str">
        <f>IF('Raw Data'!B1591=0,"",'Raw Data'!B1591)</f>
        <v/>
      </c>
      <c r="B1587" s="62" t="str">
        <f>IF('Raw Data'!B1591=0,"",'Raw Data'!C1591)</f>
        <v/>
      </c>
      <c r="C1587" s="63" t="str">
        <f>IF('Raw Data'!B1591=0," ",'Raw Data'!D1591)</f>
        <v xml:space="preserve"> </v>
      </c>
      <c r="D1587" s="63" t="str">
        <f>IF('Raw Data'!B1591=0," ",'Raw Data'!E1591)</f>
        <v xml:space="preserve"> </v>
      </c>
      <c r="E1587" s="63" t="str">
        <f>IF('Raw Data'!B1591=0," ",MIN('Raw Data'!G1591:JP1591))</f>
        <v xml:space="preserve"> </v>
      </c>
      <c r="F1587" s="63" t="str">
        <f>IF('Raw Data'!B1591=0," ",AVERAGE('Raw Data'!G1591:JP1591))</f>
        <v xml:space="preserve"> </v>
      </c>
      <c r="G1587" s="63" t="str">
        <f>IF('Raw Data'!B1591=0," ",MAX('Raw Data'!G1591:JP1591))</f>
        <v xml:space="preserve"> </v>
      </c>
      <c r="H1587" s="63" t="str">
        <f>IF('Raw Data'!B1591=0," ",_xlfn.STDEV.S('Raw Data'!G1591:JP1591))</f>
        <v xml:space="preserve"> </v>
      </c>
      <c r="I1587" s="64" t="str">
        <f>IF('Raw Data'!B1591=0," ",(D1587+C1587)/2)</f>
        <v xml:space="preserve"> </v>
      </c>
      <c r="J1587" s="65" t="str">
        <f>IF('Raw Data'!B1591=0," ",IF(H1587=0,9999,MIN((F1587-C1587),(D1587-F1587))/3/H1587))</f>
        <v xml:space="preserve"> </v>
      </c>
      <c r="K1587" s="60" t="str">
        <f>IF('Raw Data'!B1591=0," ",IF(O1587="Yes",J1587-$K$6,J1587-$K$5))</f>
        <v xml:space="preserve"> </v>
      </c>
      <c r="L1587" s="66" t="str">
        <f>IF('Raw Data'!B1591=0," ",IF(I1587="ND","ND",2*(F1587-I1587)/(D1587-C1587)))</f>
        <v xml:space="preserve"> </v>
      </c>
      <c r="M1587" s="60" t="str">
        <f t="shared" si="25"/>
        <v xml:space="preserve"> </v>
      </c>
      <c r="N1587" s="59" t="str">
        <f>IF('Raw Data'!B1591=0," ",IF(O1587="Yes",IF(J1587&gt;$K$6,"OK","NOK"),IF(J1587&gt;$K$5,"OK","NOK")))</f>
        <v xml:space="preserve"> </v>
      </c>
      <c r="O1587" s="67" t="str">
        <f>IF('Raw Data'!B1591=0," ","No")</f>
        <v xml:space="preserve"> </v>
      </c>
      <c r="P1587" s="61" t="str">
        <f>IF('Raw Data'!B1591=0," ",'Raw Data'!F1591 &amp; ".")</f>
        <v xml:space="preserve"> </v>
      </c>
    </row>
    <row r="1588" spans="1:16" x14ac:dyDescent="0.2">
      <c r="A1588" s="62" t="str">
        <f>IF('Raw Data'!B1592=0,"",'Raw Data'!B1592)</f>
        <v/>
      </c>
      <c r="B1588" s="62" t="str">
        <f>IF('Raw Data'!B1592=0,"",'Raw Data'!C1592)</f>
        <v/>
      </c>
      <c r="C1588" s="63" t="str">
        <f>IF('Raw Data'!B1592=0," ",'Raw Data'!D1592)</f>
        <v xml:space="preserve"> </v>
      </c>
      <c r="D1588" s="63" t="str">
        <f>IF('Raw Data'!B1592=0," ",'Raw Data'!E1592)</f>
        <v xml:space="preserve"> </v>
      </c>
      <c r="E1588" s="63" t="str">
        <f>IF('Raw Data'!B1592=0," ",MIN('Raw Data'!G1592:JP1592))</f>
        <v xml:space="preserve"> </v>
      </c>
      <c r="F1588" s="63" t="str">
        <f>IF('Raw Data'!B1592=0," ",AVERAGE('Raw Data'!G1592:JP1592))</f>
        <v xml:space="preserve"> </v>
      </c>
      <c r="G1588" s="63" t="str">
        <f>IF('Raw Data'!B1592=0," ",MAX('Raw Data'!G1592:JP1592))</f>
        <v xml:space="preserve"> </v>
      </c>
      <c r="H1588" s="63" t="str">
        <f>IF('Raw Data'!B1592=0," ",_xlfn.STDEV.S('Raw Data'!G1592:JP1592))</f>
        <v xml:space="preserve"> </v>
      </c>
      <c r="I1588" s="64" t="str">
        <f>IF('Raw Data'!B1592=0," ",(D1588+C1588)/2)</f>
        <v xml:space="preserve"> </v>
      </c>
      <c r="J1588" s="65" t="str">
        <f>IF('Raw Data'!B1592=0," ",IF(H1588=0,9999,MIN((F1588-C1588),(D1588-F1588))/3/H1588))</f>
        <v xml:space="preserve"> </v>
      </c>
      <c r="K1588" s="60" t="str">
        <f>IF('Raw Data'!B1592=0," ",IF(O1588="Yes",J1588-$K$6,J1588-$K$5))</f>
        <v xml:space="preserve"> </v>
      </c>
      <c r="L1588" s="66" t="str">
        <f>IF('Raw Data'!B1592=0," ",IF(I1588="ND","ND",2*(F1588-I1588)/(D1588-C1588)))</f>
        <v xml:space="preserve"> </v>
      </c>
      <c r="M1588" s="60" t="str">
        <f t="shared" si="25"/>
        <v xml:space="preserve"> </v>
      </c>
      <c r="N1588" s="59" t="str">
        <f>IF('Raw Data'!B1592=0," ",IF(O1588="Yes",IF(J1588&gt;$K$6,"OK","NOK"),IF(J1588&gt;$K$5,"OK","NOK")))</f>
        <v xml:space="preserve"> </v>
      </c>
      <c r="O1588" s="67" t="str">
        <f>IF('Raw Data'!B1592=0," ","No")</f>
        <v xml:space="preserve"> </v>
      </c>
      <c r="P1588" s="61" t="str">
        <f>IF('Raw Data'!B1592=0," ",'Raw Data'!F1592 &amp; ".")</f>
        <v xml:space="preserve"> </v>
      </c>
    </row>
    <row r="1589" spans="1:16" x14ac:dyDescent="0.2">
      <c r="A1589" s="62" t="str">
        <f>IF('Raw Data'!B1593=0,"",'Raw Data'!B1593)</f>
        <v/>
      </c>
      <c r="B1589" s="62" t="str">
        <f>IF('Raw Data'!B1593=0,"",'Raw Data'!C1593)</f>
        <v/>
      </c>
      <c r="C1589" s="63" t="str">
        <f>IF('Raw Data'!B1593=0," ",'Raw Data'!D1593)</f>
        <v xml:space="preserve"> </v>
      </c>
      <c r="D1589" s="63" t="str">
        <f>IF('Raw Data'!B1593=0," ",'Raw Data'!E1593)</f>
        <v xml:space="preserve"> </v>
      </c>
      <c r="E1589" s="63" t="str">
        <f>IF('Raw Data'!B1593=0," ",MIN('Raw Data'!G1593:JP1593))</f>
        <v xml:space="preserve"> </v>
      </c>
      <c r="F1589" s="63" t="str">
        <f>IF('Raw Data'!B1593=0," ",AVERAGE('Raw Data'!G1593:JP1593))</f>
        <v xml:space="preserve"> </v>
      </c>
      <c r="G1589" s="63" t="str">
        <f>IF('Raw Data'!B1593=0," ",MAX('Raw Data'!G1593:JP1593))</f>
        <v xml:space="preserve"> </v>
      </c>
      <c r="H1589" s="63" t="str">
        <f>IF('Raw Data'!B1593=0," ",_xlfn.STDEV.S('Raw Data'!G1593:JP1593))</f>
        <v xml:space="preserve"> </v>
      </c>
      <c r="I1589" s="64" t="str">
        <f>IF('Raw Data'!B1593=0," ",(D1589+C1589)/2)</f>
        <v xml:space="preserve"> </v>
      </c>
      <c r="J1589" s="65" t="str">
        <f>IF('Raw Data'!B1593=0," ",IF(H1589=0,9999,MIN((F1589-C1589),(D1589-F1589))/3/H1589))</f>
        <v xml:space="preserve"> </v>
      </c>
      <c r="K1589" s="60" t="str">
        <f>IF('Raw Data'!B1593=0," ",IF(O1589="Yes",J1589-$K$6,J1589-$K$5))</f>
        <v xml:space="preserve"> </v>
      </c>
      <c r="L1589" s="66" t="str">
        <f>IF('Raw Data'!B1593=0," ",IF(I1589="ND","ND",2*(F1589-I1589)/(D1589-C1589)))</f>
        <v xml:space="preserve"> </v>
      </c>
      <c r="M1589" s="60" t="str">
        <f t="shared" si="25"/>
        <v xml:space="preserve"> </v>
      </c>
      <c r="N1589" s="59" t="str">
        <f>IF('Raw Data'!B1593=0," ",IF(O1589="Yes",IF(J1589&gt;$K$6,"OK","NOK"),IF(J1589&gt;$K$5,"OK","NOK")))</f>
        <v xml:space="preserve"> </v>
      </c>
      <c r="O1589" s="67" t="str">
        <f>IF('Raw Data'!B1593=0," ","No")</f>
        <v xml:space="preserve"> </v>
      </c>
      <c r="P1589" s="61" t="str">
        <f>IF('Raw Data'!B1593=0," ",'Raw Data'!F1593 &amp; ".")</f>
        <v xml:space="preserve"> </v>
      </c>
    </row>
    <row r="1590" spans="1:16" x14ac:dyDescent="0.2">
      <c r="A1590" s="62" t="str">
        <f>IF('Raw Data'!B1594=0,"",'Raw Data'!B1594)</f>
        <v/>
      </c>
      <c r="B1590" s="62" t="str">
        <f>IF('Raw Data'!B1594=0,"",'Raw Data'!C1594)</f>
        <v/>
      </c>
      <c r="C1590" s="63" t="str">
        <f>IF('Raw Data'!B1594=0," ",'Raw Data'!D1594)</f>
        <v xml:space="preserve"> </v>
      </c>
      <c r="D1590" s="63" t="str">
        <f>IF('Raw Data'!B1594=0," ",'Raw Data'!E1594)</f>
        <v xml:space="preserve"> </v>
      </c>
      <c r="E1590" s="63" t="str">
        <f>IF('Raw Data'!B1594=0," ",MIN('Raw Data'!G1594:JP1594))</f>
        <v xml:space="preserve"> </v>
      </c>
      <c r="F1590" s="63" t="str">
        <f>IF('Raw Data'!B1594=0," ",AVERAGE('Raw Data'!G1594:JP1594))</f>
        <v xml:space="preserve"> </v>
      </c>
      <c r="G1590" s="63" t="str">
        <f>IF('Raw Data'!B1594=0," ",MAX('Raw Data'!G1594:JP1594))</f>
        <v xml:space="preserve"> </v>
      </c>
      <c r="H1590" s="63" t="str">
        <f>IF('Raw Data'!B1594=0," ",_xlfn.STDEV.S('Raw Data'!G1594:JP1594))</f>
        <v xml:space="preserve"> </v>
      </c>
      <c r="I1590" s="64" t="str">
        <f>IF('Raw Data'!B1594=0," ",(D1590+C1590)/2)</f>
        <v xml:space="preserve"> </v>
      </c>
      <c r="J1590" s="65" t="str">
        <f>IF('Raw Data'!B1594=0," ",IF(H1590=0,9999,MIN((F1590-C1590),(D1590-F1590))/3/H1590))</f>
        <v xml:space="preserve"> </v>
      </c>
      <c r="K1590" s="60" t="str">
        <f>IF('Raw Data'!B1594=0," ",IF(O1590="Yes",J1590-$K$6,J1590-$K$5))</f>
        <v xml:space="preserve"> </v>
      </c>
      <c r="L1590" s="66" t="str">
        <f>IF('Raw Data'!B1594=0," ",IF(I1590="ND","ND",2*(F1590-I1590)/(D1590-C1590)))</f>
        <v xml:space="preserve"> </v>
      </c>
      <c r="M1590" s="60" t="str">
        <f t="shared" si="25"/>
        <v xml:space="preserve"> </v>
      </c>
      <c r="N1590" s="59" t="str">
        <f>IF('Raw Data'!B1594=0," ",IF(O1590="Yes",IF(J1590&gt;$K$6,"OK","NOK"),IF(J1590&gt;$K$5,"OK","NOK")))</f>
        <v xml:space="preserve"> </v>
      </c>
      <c r="O1590" s="67" t="str">
        <f>IF('Raw Data'!B1594=0," ","No")</f>
        <v xml:space="preserve"> </v>
      </c>
      <c r="P1590" s="61" t="str">
        <f>IF('Raw Data'!B1594=0," ",'Raw Data'!F1594 &amp; ".")</f>
        <v xml:space="preserve"> </v>
      </c>
    </row>
    <row r="1591" spans="1:16" x14ac:dyDescent="0.2">
      <c r="A1591" s="62" t="str">
        <f>IF('Raw Data'!B1595=0,"",'Raw Data'!B1595)</f>
        <v/>
      </c>
      <c r="B1591" s="62" t="str">
        <f>IF('Raw Data'!B1595=0,"",'Raw Data'!C1595)</f>
        <v/>
      </c>
      <c r="C1591" s="63" t="str">
        <f>IF('Raw Data'!B1595=0," ",'Raw Data'!D1595)</f>
        <v xml:space="preserve"> </v>
      </c>
      <c r="D1591" s="63" t="str">
        <f>IF('Raw Data'!B1595=0," ",'Raw Data'!E1595)</f>
        <v xml:space="preserve"> </v>
      </c>
      <c r="E1591" s="63" t="str">
        <f>IF('Raw Data'!B1595=0," ",MIN('Raw Data'!G1595:JP1595))</f>
        <v xml:space="preserve"> </v>
      </c>
      <c r="F1591" s="63" t="str">
        <f>IF('Raw Data'!B1595=0," ",AVERAGE('Raw Data'!G1595:JP1595))</f>
        <v xml:space="preserve"> </v>
      </c>
      <c r="G1591" s="63" t="str">
        <f>IF('Raw Data'!B1595=0," ",MAX('Raw Data'!G1595:JP1595))</f>
        <v xml:space="preserve"> </v>
      </c>
      <c r="H1591" s="63" t="str">
        <f>IF('Raw Data'!B1595=0," ",_xlfn.STDEV.S('Raw Data'!G1595:JP1595))</f>
        <v xml:space="preserve"> </v>
      </c>
      <c r="I1591" s="64" t="str">
        <f>IF('Raw Data'!B1595=0," ",(D1591+C1591)/2)</f>
        <v xml:space="preserve"> </v>
      </c>
      <c r="J1591" s="65" t="str">
        <f>IF('Raw Data'!B1595=0," ",IF(H1591=0,9999,MIN((F1591-C1591),(D1591-F1591))/3/H1591))</f>
        <v xml:space="preserve"> </v>
      </c>
      <c r="K1591" s="60" t="str">
        <f>IF('Raw Data'!B1595=0," ",IF(O1591="Yes",J1591-$K$6,J1591-$K$5))</f>
        <v xml:space="preserve"> </v>
      </c>
      <c r="L1591" s="66" t="str">
        <f>IF('Raw Data'!B1595=0," ",IF(I1591="ND","ND",2*(F1591-I1591)/(D1591-C1591)))</f>
        <v xml:space="preserve"> </v>
      </c>
      <c r="M1591" s="60" t="str">
        <f t="shared" si="25"/>
        <v xml:space="preserve"> </v>
      </c>
      <c r="N1591" s="59" t="str">
        <f>IF('Raw Data'!B1595=0," ",IF(O1591="Yes",IF(J1591&gt;$K$6,"OK","NOK"),IF(J1591&gt;$K$5,"OK","NOK")))</f>
        <v xml:space="preserve"> </v>
      </c>
      <c r="O1591" s="67" t="str">
        <f>IF('Raw Data'!B1595=0," ","No")</f>
        <v xml:space="preserve"> </v>
      </c>
      <c r="P1591" s="61" t="str">
        <f>IF('Raw Data'!B1595=0," ",'Raw Data'!F1595 &amp; ".")</f>
        <v xml:space="preserve"> </v>
      </c>
    </row>
    <row r="1592" spans="1:16" x14ac:dyDescent="0.2">
      <c r="A1592" s="62" t="str">
        <f>IF('Raw Data'!B1596=0,"",'Raw Data'!B1596)</f>
        <v/>
      </c>
      <c r="B1592" s="62" t="str">
        <f>IF('Raw Data'!B1596=0,"",'Raw Data'!C1596)</f>
        <v/>
      </c>
      <c r="C1592" s="63" t="str">
        <f>IF('Raw Data'!B1596=0," ",'Raw Data'!D1596)</f>
        <v xml:space="preserve"> </v>
      </c>
      <c r="D1592" s="63" t="str">
        <f>IF('Raw Data'!B1596=0," ",'Raw Data'!E1596)</f>
        <v xml:space="preserve"> </v>
      </c>
      <c r="E1592" s="63" t="str">
        <f>IF('Raw Data'!B1596=0," ",MIN('Raw Data'!G1596:JP1596))</f>
        <v xml:space="preserve"> </v>
      </c>
      <c r="F1592" s="63" t="str">
        <f>IF('Raw Data'!B1596=0," ",AVERAGE('Raw Data'!G1596:JP1596))</f>
        <v xml:space="preserve"> </v>
      </c>
      <c r="G1592" s="63" t="str">
        <f>IF('Raw Data'!B1596=0," ",MAX('Raw Data'!G1596:JP1596))</f>
        <v xml:space="preserve"> </v>
      </c>
      <c r="H1592" s="63" t="str">
        <f>IF('Raw Data'!B1596=0," ",_xlfn.STDEV.S('Raw Data'!G1596:JP1596))</f>
        <v xml:space="preserve"> </v>
      </c>
      <c r="I1592" s="64" t="str">
        <f>IF('Raw Data'!B1596=0," ",(D1592+C1592)/2)</f>
        <v xml:space="preserve"> </v>
      </c>
      <c r="J1592" s="65" t="str">
        <f>IF('Raw Data'!B1596=0," ",IF(H1592=0,9999,MIN((F1592-C1592),(D1592-F1592))/3/H1592))</f>
        <v xml:space="preserve"> </v>
      </c>
      <c r="K1592" s="60" t="str">
        <f>IF('Raw Data'!B1596=0," ",IF(O1592="Yes",J1592-$K$6,J1592-$K$5))</f>
        <v xml:space="preserve"> </v>
      </c>
      <c r="L1592" s="66" t="str">
        <f>IF('Raw Data'!B1596=0," ",IF(I1592="ND","ND",2*(F1592-I1592)/(D1592-C1592)))</f>
        <v xml:space="preserve"> </v>
      </c>
      <c r="M1592" s="60" t="str">
        <f t="shared" si="25"/>
        <v xml:space="preserve"> </v>
      </c>
      <c r="N1592" s="59" t="str">
        <f>IF('Raw Data'!B1596=0," ",IF(O1592="Yes",IF(J1592&gt;$K$6,"OK","NOK"),IF(J1592&gt;$K$5,"OK","NOK")))</f>
        <v xml:space="preserve"> </v>
      </c>
      <c r="O1592" s="67" t="str">
        <f>IF('Raw Data'!B1596=0," ","No")</f>
        <v xml:space="preserve"> </v>
      </c>
      <c r="P1592" s="61" t="str">
        <f>IF('Raw Data'!B1596=0," ",'Raw Data'!F1596 &amp; ".")</f>
        <v xml:space="preserve"> </v>
      </c>
    </row>
    <row r="1593" spans="1:16" x14ac:dyDescent="0.2">
      <c r="A1593" s="62" t="str">
        <f>IF('Raw Data'!B1597=0,"",'Raw Data'!B1597)</f>
        <v/>
      </c>
      <c r="B1593" s="62" t="str">
        <f>IF('Raw Data'!B1597=0,"",'Raw Data'!C1597)</f>
        <v/>
      </c>
      <c r="C1593" s="63" t="str">
        <f>IF('Raw Data'!B1597=0," ",'Raw Data'!D1597)</f>
        <v xml:space="preserve"> </v>
      </c>
      <c r="D1593" s="63" t="str">
        <f>IF('Raw Data'!B1597=0," ",'Raw Data'!E1597)</f>
        <v xml:space="preserve"> </v>
      </c>
      <c r="E1593" s="63" t="str">
        <f>IF('Raw Data'!B1597=0," ",MIN('Raw Data'!G1597:JP1597))</f>
        <v xml:space="preserve"> </v>
      </c>
      <c r="F1593" s="63" t="str">
        <f>IF('Raw Data'!B1597=0," ",AVERAGE('Raw Data'!G1597:JP1597))</f>
        <v xml:space="preserve"> </v>
      </c>
      <c r="G1593" s="63" t="str">
        <f>IF('Raw Data'!B1597=0," ",MAX('Raw Data'!G1597:JP1597))</f>
        <v xml:space="preserve"> </v>
      </c>
      <c r="H1593" s="63" t="str">
        <f>IF('Raw Data'!B1597=0," ",_xlfn.STDEV.S('Raw Data'!G1597:JP1597))</f>
        <v xml:space="preserve"> </v>
      </c>
      <c r="I1593" s="64" t="str">
        <f>IF('Raw Data'!B1597=0," ",(D1593+C1593)/2)</f>
        <v xml:space="preserve"> </v>
      </c>
      <c r="J1593" s="65" t="str">
        <f>IF('Raw Data'!B1597=0," ",IF(H1593=0,9999,MIN((F1593-C1593),(D1593-F1593))/3/H1593))</f>
        <v xml:space="preserve"> </v>
      </c>
      <c r="K1593" s="60" t="str">
        <f>IF('Raw Data'!B1597=0," ",IF(O1593="Yes",J1593-$K$6,J1593-$K$5))</f>
        <v xml:space="preserve"> </v>
      </c>
      <c r="L1593" s="66" t="str">
        <f>IF('Raw Data'!B1597=0," ",IF(I1593="ND","ND",2*(F1593-I1593)/(D1593-C1593)))</f>
        <v xml:space="preserve"> </v>
      </c>
      <c r="M1593" s="60" t="str">
        <f t="shared" si="25"/>
        <v xml:space="preserve"> </v>
      </c>
      <c r="N1593" s="59" t="str">
        <f>IF('Raw Data'!B1597=0," ",IF(O1593="Yes",IF(J1593&gt;$K$6,"OK","NOK"),IF(J1593&gt;$K$5,"OK","NOK")))</f>
        <v xml:space="preserve"> </v>
      </c>
      <c r="O1593" s="67" t="str">
        <f>IF('Raw Data'!B1597=0," ","No")</f>
        <v xml:space="preserve"> </v>
      </c>
      <c r="P1593" s="61" t="str">
        <f>IF('Raw Data'!B1597=0," ",'Raw Data'!F1597 &amp; ".")</f>
        <v xml:space="preserve"> </v>
      </c>
    </row>
    <row r="1594" spans="1:16" x14ac:dyDescent="0.2">
      <c r="A1594" s="62" t="str">
        <f>IF('Raw Data'!B1598=0,"",'Raw Data'!B1598)</f>
        <v/>
      </c>
      <c r="B1594" s="62" t="str">
        <f>IF('Raw Data'!B1598=0,"",'Raw Data'!C1598)</f>
        <v/>
      </c>
      <c r="C1594" s="63" t="str">
        <f>IF('Raw Data'!B1598=0," ",'Raw Data'!D1598)</f>
        <v xml:space="preserve"> </v>
      </c>
      <c r="D1594" s="63" t="str">
        <f>IF('Raw Data'!B1598=0," ",'Raw Data'!E1598)</f>
        <v xml:space="preserve"> </v>
      </c>
      <c r="E1594" s="63" t="str">
        <f>IF('Raw Data'!B1598=0," ",MIN('Raw Data'!G1598:JP1598))</f>
        <v xml:space="preserve"> </v>
      </c>
      <c r="F1594" s="63" t="str">
        <f>IF('Raw Data'!B1598=0," ",AVERAGE('Raw Data'!G1598:JP1598))</f>
        <v xml:space="preserve"> </v>
      </c>
      <c r="G1594" s="63" t="str">
        <f>IF('Raw Data'!B1598=0," ",MAX('Raw Data'!G1598:JP1598))</f>
        <v xml:space="preserve"> </v>
      </c>
      <c r="H1594" s="63" t="str">
        <f>IF('Raw Data'!B1598=0," ",_xlfn.STDEV.S('Raw Data'!G1598:JP1598))</f>
        <v xml:space="preserve"> </v>
      </c>
      <c r="I1594" s="64" t="str">
        <f>IF('Raw Data'!B1598=0," ",(D1594+C1594)/2)</f>
        <v xml:space="preserve"> </v>
      </c>
      <c r="J1594" s="65" t="str">
        <f>IF('Raw Data'!B1598=0," ",IF(H1594=0,9999,MIN((F1594-C1594),(D1594-F1594))/3/H1594))</f>
        <v xml:space="preserve"> </v>
      </c>
      <c r="K1594" s="60" t="str">
        <f>IF('Raw Data'!B1598=0," ",IF(O1594="Yes",J1594-$K$6,J1594-$K$5))</f>
        <v xml:space="preserve"> </v>
      </c>
      <c r="L1594" s="66" t="str">
        <f>IF('Raw Data'!B1598=0," ",IF(I1594="ND","ND",2*(F1594-I1594)/(D1594-C1594)))</f>
        <v xml:space="preserve"> </v>
      </c>
      <c r="M1594" s="60" t="str">
        <f t="shared" si="25"/>
        <v xml:space="preserve"> </v>
      </c>
      <c r="N1594" s="59" t="str">
        <f>IF('Raw Data'!B1598=0," ",IF(O1594="Yes",IF(J1594&gt;$K$6,"OK","NOK"),IF(J1594&gt;$K$5,"OK","NOK")))</f>
        <v xml:space="preserve"> </v>
      </c>
      <c r="O1594" s="67" t="str">
        <f>IF('Raw Data'!B1598=0," ","No")</f>
        <v xml:space="preserve"> </v>
      </c>
      <c r="P1594" s="61" t="str">
        <f>IF('Raw Data'!B1598=0," ",'Raw Data'!F1598 &amp; ".")</f>
        <v xml:space="preserve"> </v>
      </c>
    </row>
    <row r="1595" spans="1:16" x14ac:dyDescent="0.2">
      <c r="A1595" s="62" t="str">
        <f>IF('Raw Data'!B1599=0,"",'Raw Data'!B1599)</f>
        <v/>
      </c>
      <c r="B1595" s="62" t="str">
        <f>IF('Raw Data'!B1599=0,"",'Raw Data'!C1599)</f>
        <v/>
      </c>
      <c r="C1595" s="63" t="str">
        <f>IF('Raw Data'!B1599=0," ",'Raw Data'!D1599)</f>
        <v xml:space="preserve"> </v>
      </c>
      <c r="D1595" s="63" t="str">
        <f>IF('Raw Data'!B1599=0," ",'Raw Data'!E1599)</f>
        <v xml:space="preserve"> </v>
      </c>
      <c r="E1595" s="63" t="str">
        <f>IF('Raw Data'!B1599=0," ",MIN('Raw Data'!G1599:JP1599))</f>
        <v xml:space="preserve"> </v>
      </c>
      <c r="F1595" s="63" t="str">
        <f>IF('Raw Data'!B1599=0," ",AVERAGE('Raw Data'!G1599:JP1599))</f>
        <v xml:space="preserve"> </v>
      </c>
      <c r="G1595" s="63" t="str">
        <f>IF('Raw Data'!B1599=0," ",MAX('Raw Data'!G1599:JP1599))</f>
        <v xml:space="preserve"> </v>
      </c>
      <c r="H1595" s="63" t="str">
        <f>IF('Raw Data'!B1599=0," ",_xlfn.STDEV.S('Raw Data'!G1599:JP1599))</f>
        <v xml:space="preserve"> </v>
      </c>
      <c r="I1595" s="64" t="str">
        <f>IF('Raw Data'!B1599=0," ",(D1595+C1595)/2)</f>
        <v xml:space="preserve"> </v>
      </c>
      <c r="J1595" s="65" t="str">
        <f>IF('Raw Data'!B1599=0," ",IF(H1595=0,9999,MIN((F1595-C1595),(D1595-F1595))/3/H1595))</f>
        <v xml:space="preserve"> </v>
      </c>
      <c r="K1595" s="60" t="str">
        <f>IF('Raw Data'!B1599=0," ",IF(O1595="Yes",J1595-$K$6,J1595-$K$5))</f>
        <v xml:space="preserve"> </v>
      </c>
      <c r="L1595" s="66" t="str">
        <f>IF('Raw Data'!B1599=0," ",IF(I1595="ND","ND",2*(F1595-I1595)/(D1595-C1595)))</f>
        <v xml:space="preserve"> </v>
      </c>
      <c r="M1595" s="60" t="str">
        <f t="shared" si="25"/>
        <v xml:space="preserve"> </v>
      </c>
      <c r="N1595" s="59" t="str">
        <f>IF('Raw Data'!B1599=0," ",IF(O1595="Yes",IF(J1595&gt;$K$6,"OK","NOK"),IF(J1595&gt;$K$5,"OK","NOK")))</f>
        <v xml:space="preserve"> </v>
      </c>
      <c r="O1595" s="67" t="str">
        <f>IF('Raw Data'!B1599=0," ","No")</f>
        <v xml:space="preserve"> </v>
      </c>
      <c r="P1595" s="61" t="str">
        <f>IF('Raw Data'!B1599=0," ",'Raw Data'!F1599 &amp; ".")</f>
        <v xml:space="preserve"> </v>
      </c>
    </row>
    <row r="1596" spans="1:16" x14ac:dyDescent="0.2">
      <c r="A1596" s="62" t="str">
        <f>IF('Raw Data'!B1600=0,"",'Raw Data'!B1600)</f>
        <v/>
      </c>
      <c r="B1596" s="62" t="str">
        <f>IF('Raw Data'!B1600=0,"",'Raw Data'!C1600)</f>
        <v/>
      </c>
      <c r="C1596" s="63" t="str">
        <f>IF('Raw Data'!B1600=0," ",'Raw Data'!D1600)</f>
        <v xml:space="preserve"> </v>
      </c>
      <c r="D1596" s="63" t="str">
        <f>IF('Raw Data'!B1600=0," ",'Raw Data'!E1600)</f>
        <v xml:space="preserve"> </v>
      </c>
      <c r="E1596" s="63" t="str">
        <f>IF('Raw Data'!B1600=0," ",MIN('Raw Data'!G1600:JP1600))</f>
        <v xml:space="preserve"> </v>
      </c>
      <c r="F1596" s="63" t="str">
        <f>IF('Raw Data'!B1600=0," ",AVERAGE('Raw Data'!G1600:JP1600))</f>
        <v xml:space="preserve"> </v>
      </c>
      <c r="G1596" s="63" t="str">
        <f>IF('Raw Data'!B1600=0," ",MAX('Raw Data'!G1600:JP1600))</f>
        <v xml:space="preserve"> </v>
      </c>
      <c r="H1596" s="63" t="str">
        <f>IF('Raw Data'!B1600=0," ",_xlfn.STDEV.S('Raw Data'!G1600:JP1600))</f>
        <v xml:space="preserve"> </v>
      </c>
      <c r="I1596" s="64" t="str">
        <f>IF('Raw Data'!B1600=0," ",(D1596+C1596)/2)</f>
        <v xml:space="preserve"> </v>
      </c>
      <c r="J1596" s="65" t="str">
        <f>IF('Raw Data'!B1600=0," ",IF(H1596=0,9999,MIN((F1596-C1596),(D1596-F1596))/3/H1596))</f>
        <v xml:space="preserve"> </v>
      </c>
      <c r="K1596" s="60" t="str">
        <f>IF('Raw Data'!B1600=0," ",IF(O1596="Yes",J1596-$K$6,J1596-$K$5))</f>
        <v xml:space="preserve"> </v>
      </c>
      <c r="L1596" s="66" t="str">
        <f>IF('Raw Data'!B1600=0," ",IF(I1596="ND","ND",2*(F1596-I1596)/(D1596-C1596)))</f>
        <v xml:space="preserve"> </v>
      </c>
      <c r="M1596" s="60" t="str">
        <f t="shared" si="25"/>
        <v xml:space="preserve"> </v>
      </c>
      <c r="N1596" s="59" t="str">
        <f>IF('Raw Data'!B1600=0," ",IF(O1596="Yes",IF(J1596&gt;$K$6,"OK","NOK"),IF(J1596&gt;$K$5,"OK","NOK")))</f>
        <v xml:space="preserve"> </v>
      </c>
      <c r="O1596" s="67" t="str">
        <f>IF('Raw Data'!B1600=0," ","No")</f>
        <v xml:space="preserve"> </v>
      </c>
      <c r="P1596" s="61" t="str">
        <f>IF('Raw Data'!B1600=0," ",'Raw Data'!F1600 &amp; ".")</f>
        <v xml:space="preserve"> </v>
      </c>
    </row>
    <row r="1597" spans="1:16" x14ac:dyDescent="0.2">
      <c r="A1597" s="62" t="str">
        <f>IF('Raw Data'!B1601=0,"",'Raw Data'!B1601)</f>
        <v/>
      </c>
      <c r="B1597" s="62" t="str">
        <f>IF('Raw Data'!B1601=0,"",'Raw Data'!C1601)</f>
        <v/>
      </c>
      <c r="C1597" s="63" t="str">
        <f>IF('Raw Data'!B1601=0," ",'Raw Data'!D1601)</f>
        <v xml:space="preserve"> </v>
      </c>
      <c r="D1597" s="63" t="str">
        <f>IF('Raw Data'!B1601=0," ",'Raw Data'!E1601)</f>
        <v xml:space="preserve"> </v>
      </c>
      <c r="E1597" s="63" t="str">
        <f>IF('Raw Data'!B1601=0," ",MIN('Raw Data'!G1601:JP1601))</f>
        <v xml:space="preserve"> </v>
      </c>
      <c r="F1597" s="63" t="str">
        <f>IF('Raw Data'!B1601=0," ",AVERAGE('Raw Data'!G1601:JP1601))</f>
        <v xml:space="preserve"> </v>
      </c>
      <c r="G1597" s="63" t="str">
        <f>IF('Raw Data'!B1601=0," ",MAX('Raw Data'!G1601:JP1601))</f>
        <v xml:space="preserve"> </v>
      </c>
      <c r="H1597" s="63" t="str">
        <f>IF('Raw Data'!B1601=0," ",_xlfn.STDEV.S('Raw Data'!G1601:JP1601))</f>
        <v xml:space="preserve"> </v>
      </c>
      <c r="I1597" s="64" t="str">
        <f>IF('Raw Data'!B1601=0," ",(D1597+C1597)/2)</f>
        <v xml:space="preserve"> </v>
      </c>
      <c r="J1597" s="65" t="str">
        <f>IF('Raw Data'!B1601=0," ",IF(H1597=0,9999,MIN((F1597-C1597),(D1597-F1597))/3/H1597))</f>
        <v xml:space="preserve"> </v>
      </c>
      <c r="K1597" s="60" t="str">
        <f>IF('Raw Data'!B1601=0," ",IF(O1597="Yes",J1597-$K$6,J1597-$K$5))</f>
        <v xml:space="preserve"> </v>
      </c>
      <c r="L1597" s="66" t="str">
        <f>IF('Raw Data'!B1601=0," ",IF(I1597="ND","ND",2*(F1597-I1597)/(D1597-C1597)))</f>
        <v xml:space="preserve"> </v>
      </c>
      <c r="M1597" s="60" t="str">
        <f t="shared" si="25"/>
        <v xml:space="preserve"> </v>
      </c>
      <c r="N1597" s="59" t="str">
        <f>IF('Raw Data'!B1601=0," ",IF(O1597="Yes",IF(J1597&gt;$K$6,"OK","NOK"),IF(J1597&gt;$K$5,"OK","NOK")))</f>
        <v xml:space="preserve"> </v>
      </c>
      <c r="O1597" s="67" t="str">
        <f>IF('Raw Data'!B1601=0," ","No")</f>
        <v xml:space="preserve"> </v>
      </c>
      <c r="P1597" s="61" t="str">
        <f>IF('Raw Data'!B1601=0," ",'Raw Data'!F1601 &amp; ".")</f>
        <v xml:space="preserve"> </v>
      </c>
    </row>
    <row r="1598" spans="1:16" x14ac:dyDescent="0.2">
      <c r="A1598" s="62" t="str">
        <f>IF('Raw Data'!B1602=0,"",'Raw Data'!B1602)</f>
        <v/>
      </c>
      <c r="B1598" s="62" t="str">
        <f>IF('Raw Data'!B1602=0,"",'Raw Data'!C1602)</f>
        <v/>
      </c>
      <c r="C1598" s="63" t="str">
        <f>IF('Raw Data'!B1602=0," ",'Raw Data'!D1602)</f>
        <v xml:space="preserve"> </v>
      </c>
      <c r="D1598" s="63" t="str">
        <f>IF('Raw Data'!B1602=0," ",'Raw Data'!E1602)</f>
        <v xml:space="preserve"> </v>
      </c>
      <c r="E1598" s="63" t="str">
        <f>IF('Raw Data'!B1602=0," ",MIN('Raw Data'!G1602:JP1602))</f>
        <v xml:space="preserve"> </v>
      </c>
      <c r="F1598" s="63" t="str">
        <f>IF('Raw Data'!B1602=0," ",AVERAGE('Raw Data'!G1602:JP1602))</f>
        <v xml:space="preserve"> </v>
      </c>
      <c r="G1598" s="63" t="str">
        <f>IF('Raw Data'!B1602=0," ",MAX('Raw Data'!G1602:JP1602))</f>
        <v xml:space="preserve"> </v>
      </c>
      <c r="H1598" s="63" t="str">
        <f>IF('Raw Data'!B1602=0," ",_xlfn.STDEV.S('Raw Data'!G1602:JP1602))</f>
        <v xml:space="preserve"> </v>
      </c>
      <c r="I1598" s="64" t="str">
        <f>IF('Raw Data'!B1602=0," ",(D1598+C1598)/2)</f>
        <v xml:space="preserve"> </v>
      </c>
      <c r="J1598" s="65" t="str">
        <f>IF('Raw Data'!B1602=0," ",IF(H1598=0,9999,MIN((F1598-C1598),(D1598-F1598))/3/H1598))</f>
        <v xml:space="preserve"> </v>
      </c>
      <c r="K1598" s="60" t="str">
        <f>IF('Raw Data'!B1602=0," ",IF(O1598="Yes",J1598-$K$6,J1598-$K$5))</f>
        <v xml:space="preserve"> </v>
      </c>
      <c r="L1598" s="66" t="str">
        <f>IF('Raw Data'!B1602=0," ",IF(I1598="ND","ND",2*(F1598-I1598)/(D1598-C1598)))</f>
        <v xml:space="preserve"> </v>
      </c>
      <c r="M1598" s="60" t="str">
        <f t="shared" si="25"/>
        <v xml:space="preserve"> </v>
      </c>
      <c r="N1598" s="59" t="str">
        <f>IF('Raw Data'!B1602=0," ",IF(O1598="Yes",IF(J1598&gt;$K$6,"OK","NOK"),IF(J1598&gt;$K$5,"OK","NOK")))</f>
        <v xml:space="preserve"> </v>
      </c>
      <c r="O1598" s="67" t="str">
        <f>IF('Raw Data'!B1602=0," ","No")</f>
        <v xml:space="preserve"> </v>
      </c>
      <c r="P1598" s="61" t="str">
        <f>IF('Raw Data'!B1602=0," ",'Raw Data'!F1602 &amp; ".")</f>
        <v xml:space="preserve"> </v>
      </c>
    </row>
    <row r="1599" spans="1:16" x14ac:dyDescent="0.2">
      <c r="A1599" s="62" t="str">
        <f>IF('Raw Data'!B1603=0,"",'Raw Data'!B1603)</f>
        <v/>
      </c>
      <c r="B1599" s="62" t="str">
        <f>IF('Raw Data'!B1603=0,"",'Raw Data'!C1603)</f>
        <v/>
      </c>
      <c r="C1599" s="63" t="str">
        <f>IF('Raw Data'!B1603=0," ",'Raw Data'!D1603)</f>
        <v xml:space="preserve"> </v>
      </c>
      <c r="D1599" s="63" t="str">
        <f>IF('Raw Data'!B1603=0," ",'Raw Data'!E1603)</f>
        <v xml:space="preserve"> </v>
      </c>
      <c r="E1599" s="63" t="str">
        <f>IF('Raw Data'!B1603=0," ",MIN('Raw Data'!G1603:JP1603))</f>
        <v xml:space="preserve"> </v>
      </c>
      <c r="F1599" s="63" t="str">
        <f>IF('Raw Data'!B1603=0," ",AVERAGE('Raw Data'!G1603:JP1603))</f>
        <v xml:space="preserve"> </v>
      </c>
      <c r="G1599" s="63" t="str">
        <f>IF('Raw Data'!B1603=0," ",MAX('Raw Data'!G1603:JP1603))</f>
        <v xml:space="preserve"> </v>
      </c>
      <c r="H1599" s="63" t="str">
        <f>IF('Raw Data'!B1603=0," ",_xlfn.STDEV.S('Raw Data'!G1603:JP1603))</f>
        <v xml:space="preserve"> </v>
      </c>
      <c r="I1599" s="64" t="str">
        <f>IF('Raw Data'!B1603=0," ",(D1599+C1599)/2)</f>
        <v xml:space="preserve"> </v>
      </c>
      <c r="J1599" s="65" t="str">
        <f>IF('Raw Data'!B1603=0," ",IF(H1599=0,9999,MIN((F1599-C1599),(D1599-F1599))/3/H1599))</f>
        <v xml:space="preserve"> </v>
      </c>
      <c r="K1599" s="60" t="str">
        <f>IF('Raw Data'!B1603=0," ",IF(O1599="Yes",J1599-$K$6,J1599-$K$5))</f>
        <v xml:space="preserve"> </v>
      </c>
      <c r="L1599" s="66" t="str">
        <f>IF('Raw Data'!B1603=0," ",IF(I1599="ND","ND",2*(F1599-I1599)/(D1599-C1599)))</f>
        <v xml:space="preserve"> </v>
      </c>
      <c r="M1599" s="60" t="str">
        <f t="shared" si="25"/>
        <v xml:space="preserve"> </v>
      </c>
      <c r="N1599" s="59" t="str">
        <f>IF('Raw Data'!B1603=0," ",IF(O1599="Yes",IF(J1599&gt;$K$6,"OK","NOK"),IF(J1599&gt;$K$5,"OK","NOK")))</f>
        <v xml:space="preserve"> </v>
      </c>
      <c r="O1599" s="67" t="str">
        <f>IF('Raw Data'!B1603=0," ","No")</f>
        <v xml:space="preserve"> </v>
      </c>
      <c r="P1599" s="61" t="str">
        <f>IF('Raw Data'!B1603=0," ",'Raw Data'!F1603 &amp; ".")</f>
        <v xml:space="preserve"> </v>
      </c>
    </row>
    <row r="1600" spans="1:16" x14ac:dyDescent="0.2">
      <c r="A1600" s="62" t="str">
        <f>IF('Raw Data'!B1604=0,"",'Raw Data'!B1604)</f>
        <v/>
      </c>
      <c r="B1600" s="62" t="str">
        <f>IF('Raw Data'!B1604=0,"",'Raw Data'!C1604)</f>
        <v/>
      </c>
      <c r="C1600" s="63" t="str">
        <f>IF('Raw Data'!B1604=0," ",'Raw Data'!D1604)</f>
        <v xml:space="preserve"> </v>
      </c>
      <c r="D1600" s="63" t="str">
        <f>IF('Raw Data'!B1604=0," ",'Raw Data'!E1604)</f>
        <v xml:space="preserve"> </v>
      </c>
      <c r="E1600" s="63" t="str">
        <f>IF('Raw Data'!B1604=0," ",MIN('Raw Data'!G1604:JP1604))</f>
        <v xml:space="preserve"> </v>
      </c>
      <c r="F1600" s="63" t="str">
        <f>IF('Raw Data'!B1604=0," ",AVERAGE('Raw Data'!G1604:JP1604))</f>
        <v xml:space="preserve"> </v>
      </c>
      <c r="G1600" s="63" t="str">
        <f>IF('Raw Data'!B1604=0," ",MAX('Raw Data'!G1604:JP1604))</f>
        <v xml:space="preserve"> </v>
      </c>
      <c r="H1600" s="63" t="str">
        <f>IF('Raw Data'!B1604=0," ",_xlfn.STDEV.S('Raw Data'!G1604:JP1604))</f>
        <v xml:space="preserve"> </v>
      </c>
      <c r="I1600" s="64" t="str">
        <f>IF('Raw Data'!B1604=0," ",(D1600+C1600)/2)</f>
        <v xml:space="preserve"> </v>
      </c>
      <c r="J1600" s="65" t="str">
        <f>IF('Raw Data'!B1604=0," ",IF(H1600=0,9999,MIN((F1600-C1600),(D1600-F1600))/3/H1600))</f>
        <v xml:space="preserve"> </v>
      </c>
      <c r="K1600" s="60" t="str">
        <f>IF('Raw Data'!B1604=0," ",IF(O1600="Yes",J1600-$K$6,J1600-$K$5))</f>
        <v xml:space="preserve"> </v>
      </c>
      <c r="L1600" s="66" t="str">
        <f>IF('Raw Data'!B1604=0," ",IF(I1600="ND","ND",2*(F1600-I1600)/(D1600-C1600)))</f>
        <v xml:space="preserve"> </v>
      </c>
      <c r="M1600" s="60" t="str">
        <f t="shared" si="25"/>
        <v xml:space="preserve"> </v>
      </c>
      <c r="N1600" s="59" t="str">
        <f>IF('Raw Data'!B1604=0," ",IF(O1600="Yes",IF(J1600&gt;$K$6,"OK","NOK"),IF(J1600&gt;$K$5,"OK","NOK")))</f>
        <v xml:space="preserve"> </v>
      </c>
      <c r="O1600" s="67" t="str">
        <f>IF('Raw Data'!B1604=0," ","No")</f>
        <v xml:space="preserve"> </v>
      </c>
      <c r="P1600" s="61" t="str">
        <f>IF('Raw Data'!B1604=0," ",'Raw Data'!F1604 &amp; ".")</f>
        <v xml:space="preserve"> </v>
      </c>
    </row>
    <row r="1601" spans="1:16" x14ac:dyDescent="0.2">
      <c r="A1601" s="62" t="str">
        <f>IF('Raw Data'!B1605=0,"",'Raw Data'!B1605)</f>
        <v/>
      </c>
      <c r="B1601" s="62" t="str">
        <f>IF('Raw Data'!B1605=0,"",'Raw Data'!C1605)</f>
        <v/>
      </c>
      <c r="C1601" s="63" t="str">
        <f>IF('Raw Data'!B1605=0," ",'Raw Data'!D1605)</f>
        <v xml:space="preserve"> </v>
      </c>
      <c r="D1601" s="63" t="str">
        <f>IF('Raw Data'!B1605=0," ",'Raw Data'!E1605)</f>
        <v xml:space="preserve"> </v>
      </c>
      <c r="E1601" s="63" t="str">
        <f>IF('Raw Data'!B1605=0," ",MIN('Raw Data'!G1605:JP1605))</f>
        <v xml:space="preserve"> </v>
      </c>
      <c r="F1601" s="63" t="str">
        <f>IF('Raw Data'!B1605=0," ",AVERAGE('Raw Data'!G1605:JP1605))</f>
        <v xml:space="preserve"> </v>
      </c>
      <c r="G1601" s="63" t="str">
        <f>IF('Raw Data'!B1605=0," ",MAX('Raw Data'!G1605:JP1605))</f>
        <v xml:space="preserve"> </v>
      </c>
      <c r="H1601" s="63" t="str">
        <f>IF('Raw Data'!B1605=0," ",_xlfn.STDEV.S('Raw Data'!G1605:JP1605))</f>
        <v xml:space="preserve"> </v>
      </c>
      <c r="I1601" s="64" t="str">
        <f>IF('Raw Data'!B1605=0," ",(D1601+C1601)/2)</f>
        <v xml:space="preserve"> </v>
      </c>
      <c r="J1601" s="65" t="str">
        <f>IF('Raw Data'!B1605=0," ",IF(H1601=0,9999,MIN((F1601-C1601),(D1601-F1601))/3/H1601))</f>
        <v xml:space="preserve"> </v>
      </c>
      <c r="K1601" s="60" t="str">
        <f>IF('Raw Data'!B1605=0," ",IF(O1601="Yes",J1601-$K$6,J1601-$K$5))</f>
        <v xml:space="preserve"> </v>
      </c>
      <c r="L1601" s="66" t="str">
        <f>IF('Raw Data'!B1605=0," ",IF(I1601="ND","ND",2*(F1601-I1601)/(D1601-C1601)))</f>
        <v xml:space="preserve"> </v>
      </c>
      <c r="M1601" s="60" t="str">
        <f t="shared" si="25"/>
        <v xml:space="preserve"> </v>
      </c>
      <c r="N1601" s="59" t="str">
        <f>IF('Raw Data'!B1605=0," ",IF(O1601="Yes",IF(J1601&gt;$K$6,"OK","NOK"),IF(J1601&gt;$K$5,"OK","NOK")))</f>
        <v xml:space="preserve"> </v>
      </c>
      <c r="O1601" s="67" t="str">
        <f>IF('Raw Data'!B1605=0," ","No")</f>
        <v xml:space="preserve"> </v>
      </c>
      <c r="P1601" s="61" t="str">
        <f>IF('Raw Data'!B1605=0," ",'Raw Data'!F1605 &amp; ".")</f>
        <v xml:space="preserve"> </v>
      </c>
    </row>
    <row r="1602" spans="1:16" x14ac:dyDescent="0.2">
      <c r="A1602" s="62" t="str">
        <f>IF('Raw Data'!B1606=0,"",'Raw Data'!B1606)</f>
        <v/>
      </c>
      <c r="B1602" s="62" t="str">
        <f>IF('Raw Data'!B1606=0,"",'Raw Data'!C1606)</f>
        <v/>
      </c>
      <c r="C1602" s="63" t="str">
        <f>IF('Raw Data'!B1606=0," ",'Raw Data'!D1606)</f>
        <v xml:space="preserve"> </v>
      </c>
      <c r="D1602" s="63" t="str">
        <f>IF('Raw Data'!B1606=0," ",'Raw Data'!E1606)</f>
        <v xml:space="preserve"> </v>
      </c>
      <c r="E1602" s="63" t="str">
        <f>IF('Raw Data'!B1606=0," ",MIN('Raw Data'!G1606:JP1606))</f>
        <v xml:space="preserve"> </v>
      </c>
      <c r="F1602" s="63" t="str">
        <f>IF('Raw Data'!B1606=0," ",AVERAGE('Raw Data'!G1606:JP1606))</f>
        <v xml:space="preserve"> </v>
      </c>
      <c r="G1602" s="63" t="str">
        <f>IF('Raw Data'!B1606=0," ",MAX('Raw Data'!G1606:JP1606))</f>
        <v xml:space="preserve"> </v>
      </c>
      <c r="H1602" s="63" t="str">
        <f>IF('Raw Data'!B1606=0," ",_xlfn.STDEV.S('Raw Data'!G1606:JP1606))</f>
        <v xml:space="preserve"> </v>
      </c>
      <c r="I1602" s="64" t="str">
        <f>IF('Raw Data'!B1606=0," ",(D1602+C1602)/2)</f>
        <v xml:space="preserve"> </v>
      </c>
      <c r="J1602" s="65" t="str">
        <f>IF('Raw Data'!B1606=0," ",IF(H1602=0,9999,MIN((F1602-C1602),(D1602-F1602))/3/H1602))</f>
        <v xml:space="preserve"> </v>
      </c>
      <c r="K1602" s="60" t="str">
        <f>IF('Raw Data'!B1606=0," ",IF(O1602="Yes",J1602-$K$6,J1602-$K$5))</f>
        <v xml:space="preserve"> </v>
      </c>
      <c r="L1602" s="66" t="str">
        <f>IF('Raw Data'!B1606=0," ",IF(I1602="ND","ND",2*(F1602-I1602)/(D1602-C1602)))</f>
        <v xml:space="preserve"> </v>
      </c>
      <c r="M1602" s="60" t="str">
        <f t="shared" si="25"/>
        <v xml:space="preserve"> </v>
      </c>
      <c r="N1602" s="59" t="str">
        <f>IF('Raw Data'!B1606=0," ",IF(O1602="Yes",IF(J1602&gt;$K$6,"OK","NOK"),IF(J1602&gt;$K$5,"OK","NOK")))</f>
        <v xml:space="preserve"> </v>
      </c>
      <c r="O1602" s="67" t="str">
        <f>IF('Raw Data'!B1606=0," ","No")</f>
        <v xml:space="preserve"> </v>
      </c>
      <c r="P1602" s="61" t="str">
        <f>IF('Raw Data'!B1606=0," ",'Raw Data'!F1606 &amp; ".")</f>
        <v xml:space="preserve"> </v>
      </c>
    </row>
    <row r="1603" spans="1:16" x14ac:dyDescent="0.2">
      <c r="A1603" s="62" t="str">
        <f>IF('Raw Data'!B1607=0,"",'Raw Data'!B1607)</f>
        <v/>
      </c>
      <c r="B1603" s="62" t="str">
        <f>IF('Raw Data'!B1607=0,"",'Raw Data'!C1607)</f>
        <v/>
      </c>
      <c r="C1603" s="63" t="str">
        <f>IF('Raw Data'!B1607=0," ",'Raw Data'!D1607)</f>
        <v xml:space="preserve"> </v>
      </c>
      <c r="D1603" s="63" t="str">
        <f>IF('Raw Data'!B1607=0," ",'Raw Data'!E1607)</f>
        <v xml:space="preserve"> </v>
      </c>
      <c r="E1603" s="63" t="str">
        <f>IF('Raw Data'!B1607=0," ",MIN('Raw Data'!G1607:JP1607))</f>
        <v xml:space="preserve"> </v>
      </c>
      <c r="F1603" s="63" t="str">
        <f>IF('Raw Data'!B1607=0," ",AVERAGE('Raw Data'!G1607:JP1607))</f>
        <v xml:space="preserve"> </v>
      </c>
      <c r="G1603" s="63" t="str">
        <f>IF('Raw Data'!B1607=0," ",MAX('Raw Data'!G1607:JP1607))</f>
        <v xml:space="preserve"> </v>
      </c>
      <c r="H1603" s="63" t="str">
        <f>IF('Raw Data'!B1607=0," ",_xlfn.STDEV.S('Raw Data'!G1607:JP1607))</f>
        <v xml:space="preserve"> </v>
      </c>
      <c r="I1603" s="64" t="str">
        <f>IF('Raw Data'!B1607=0," ",(D1603+C1603)/2)</f>
        <v xml:space="preserve"> </v>
      </c>
      <c r="J1603" s="65" t="str">
        <f>IF('Raw Data'!B1607=0," ",IF(H1603=0,9999,MIN((F1603-C1603),(D1603-F1603))/3/H1603))</f>
        <v xml:space="preserve"> </v>
      </c>
      <c r="K1603" s="60" t="str">
        <f>IF('Raw Data'!B1607=0," ",IF(O1603="Yes",J1603-$K$6,J1603-$K$5))</f>
        <v xml:space="preserve"> </v>
      </c>
      <c r="L1603" s="66" t="str">
        <f>IF('Raw Data'!B1607=0," ",IF(I1603="ND","ND",2*(F1603-I1603)/(D1603-C1603)))</f>
        <v xml:space="preserve"> </v>
      </c>
      <c r="M1603" s="60" t="str">
        <f t="shared" si="25"/>
        <v xml:space="preserve"> </v>
      </c>
      <c r="N1603" s="59" t="str">
        <f>IF('Raw Data'!B1607=0," ",IF(O1603="Yes",IF(J1603&gt;$K$6,"OK","NOK"),IF(J1603&gt;$K$5,"OK","NOK")))</f>
        <v xml:space="preserve"> </v>
      </c>
      <c r="O1603" s="67" t="str">
        <f>IF('Raw Data'!B1607=0," ","No")</f>
        <v xml:space="preserve"> </v>
      </c>
      <c r="P1603" s="61" t="str">
        <f>IF('Raw Data'!B1607=0," ",'Raw Data'!F1607 &amp; ".")</f>
        <v xml:space="preserve"> </v>
      </c>
    </row>
    <row r="1604" spans="1:16" x14ac:dyDescent="0.2">
      <c r="A1604" s="62" t="str">
        <f>IF('Raw Data'!B1608=0,"",'Raw Data'!B1608)</f>
        <v/>
      </c>
      <c r="B1604" s="62" t="str">
        <f>IF('Raw Data'!B1608=0,"",'Raw Data'!C1608)</f>
        <v/>
      </c>
      <c r="C1604" s="63" t="str">
        <f>IF('Raw Data'!B1608=0," ",'Raw Data'!D1608)</f>
        <v xml:space="preserve"> </v>
      </c>
      <c r="D1604" s="63" t="str">
        <f>IF('Raw Data'!B1608=0," ",'Raw Data'!E1608)</f>
        <v xml:space="preserve"> </v>
      </c>
      <c r="E1604" s="63" t="str">
        <f>IF('Raw Data'!B1608=0," ",MIN('Raw Data'!G1608:JP1608))</f>
        <v xml:space="preserve"> </v>
      </c>
      <c r="F1604" s="63" t="str">
        <f>IF('Raw Data'!B1608=0," ",AVERAGE('Raw Data'!G1608:JP1608))</f>
        <v xml:space="preserve"> </v>
      </c>
      <c r="G1604" s="63" t="str">
        <f>IF('Raw Data'!B1608=0," ",MAX('Raw Data'!G1608:JP1608))</f>
        <v xml:space="preserve"> </v>
      </c>
      <c r="H1604" s="63" t="str">
        <f>IF('Raw Data'!B1608=0," ",_xlfn.STDEV.S('Raw Data'!G1608:JP1608))</f>
        <v xml:space="preserve"> </v>
      </c>
      <c r="I1604" s="64" t="str">
        <f>IF('Raw Data'!B1608=0," ",(D1604+C1604)/2)</f>
        <v xml:space="preserve"> </v>
      </c>
      <c r="J1604" s="65" t="str">
        <f>IF('Raw Data'!B1608=0," ",IF(H1604=0,9999,MIN((F1604-C1604),(D1604-F1604))/3/H1604))</f>
        <v xml:space="preserve"> </v>
      </c>
      <c r="K1604" s="60" t="str">
        <f>IF('Raw Data'!B1608=0," ",IF(O1604="Yes",J1604-$K$6,J1604-$K$5))</f>
        <v xml:space="preserve"> </v>
      </c>
      <c r="L1604" s="66" t="str">
        <f>IF('Raw Data'!B1608=0," ",IF(I1604="ND","ND",2*(F1604-I1604)/(D1604-C1604)))</f>
        <v xml:space="preserve"> </v>
      </c>
      <c r="M1604" s="60" t="str">
        <f t="shared" si="25"/>
        <v xml:space="preserve"> </v>
      </c>
      <c r="N1604" s="59" t="str">
        <f>IF('Raw Data'!B1608=0," ",IF(O1604="Yes",IF(J1604&gt;$K$6,"OK","NOK"),IF(J1604&gt;$K$5,"OK","NOK")))</f>
        <v xml:space="preserve"> </v>
      </c>
      <c r="O1604" s="67" t="str">
        <f>IF('Raw Data'!B1608=0," ","No")</f>
        <v xml:space="preserve"> </v>
      </c>
      <c r="P1604" s="61" t="str">
        <f>IF('Raw Data'!B1608=0," ",'Raw Data'!F1608 &amp; ".")</f>
        <v xml:space="preserve"> </v>
      </c>
    </row>
    <row r="1605" spans="1:16" x14ac:dyDescent="0.2">
      <c r="A1605" s="62" t="str">
        <f>IF('Raw Data'!B1609=0,"",'Raw Data'!B1609)</f>
        <v/>
      </c>
      <c r="B1605" s="62" t="str">
        <f>IF('Raw Data'!B1609=0,"",'Raw Data'!C1609)</f>
        <v/>
      </c>
      <c r="C1605" s="63" t="str">
        <f>IF('Raw Data'!B1609=0," ",'Raw Data'!D1609)</f>
        <v xml:space="preserve"> </v>
      </c>
      <c r="D1605" s="63" t="str">
        <f>IF('Raw Data'!B1609=0," ",'Raw Data'!E1609)</f>
        <v xml:space="preserve"> </v>
      </c>
      <c r="E1605" s="63" t="str">
        <f>IF('Raw Data'!B1609=0," ",MIN('Raw Data'!G1609:JP1609))</f>
        <v xml:space="preserve"> </v>
      </c>
      <c r="F1605" s="63" t="str">
        <f>IF('Raw Data'!B1609=0," ",AVERAGE('Raw Data'!G1609:JP1609))</f>
        <v xml:space="preserve"> </v>
      </c>
      <c r="G1605" s="63" t="str">
        <f>IF('Raw Data'!B1609=0," ",MAX('Raw Data'!G1609:JP1609))</f>
        <v xml:space="preserve"> </v>
      </c>
      <c r="H1605" s="63" t="str">
        <f>IF('Raw Data'!B1609=0," ",_xlfn.STDEV.S('Raw Data'!G1609:JP1609))</f>
        <v xml:space="preserve"> </v>
      </c>
      <c r="I1605" s="64" t="str">
        <f>IF('Raw Data'!B1609=0," ",(D1605+C1605)/2)</f>
        <v xml:space="preserve"> </v>
      </c>
      <c r="J1605" s="65" t="str">
        <f>IF('Raw Data'!B1609=0," ",IF(H1605=0,9999,MIN((F1605-C1605),(D1605-F1605))/3/H1605))</f>
        <v xml:space="preserve"> </v>
      </c>
      <c r="K1605" s="60" t="str">
        <f>IF('Raw Data'!B1609=0," ",IF(O1605="Yes",J1605-$K$6,J1605-$K$5))</f>
        <v xml:space="preserve"> </v>
      </c>
      <c r="L1605" s="66" t="str">
        <f>IF('Raw Data'!B1609=0," ",IF(I1605="ND","ND",2*(F1605-I1605)/(D1605-C1605)))</f>
        <v xml:space="preserve"> </v>
      </c>
      <c r="M1605" s="60" t="str">
        <f t="shared" si="25"/>
        <v xml:space="preserve"> </v>
      </c>
      <c r="N1605" s="59" t="str">
        <f>IF('Raw Data'!B1609=0," ",IF(O1605="Yes",IF(J1605&gt;$K$6,"OK","NOK"),IF(J1605&gt;$K$5,"OK","NOK")))</f>
        <v xml:space="preserve"> </v>
      </c>
      <c r="O1605" s="67" t="str">
        <f>IF('Raw Data'!B1609=0," ","No")</f>
        <v xml:space="preserve"> </v>
      </c>
      <c r="P1605" s="61" t="str">
        <f>IF('Raw Data'!B1609=0," ",'Raw Data'!F1609 &amp; ".")</f>
        <v xml:space="preserve"> </v>
      </c>
    </row>
    <row r="1606" spans="1:16" x14ac:dyDescent="0.2">
      <c r="A1606" s="62" t="str">
        <f>IF('Raw Data'!B1610=0,"",'Raw Data'!B1610)</f>
        <v/>
      </c>
      <c r="B1606" s="62" t="str">
        <f>IF('Raw Data'!B1610=0,"",'Raw Data'!C1610)</f>
        <v/>
      </c>
      <c r="C1606" s="63" t="str">
        <f>IF('Raw Data'!B1610=0," ",'Raw Data'!D1610)</f>
        <v xml:space="preserve"> </v>
      </c>
      <c r="D1606" s="63" t="str">
        <f>IF('Raw Data'!B1610=0," ",'Raw Data'!E1610)</f>
        <v xml:space="preserve"> </v>
      </c>
      <c r="E1606" s="63" t="str">
        <f>IF('Raw Data'!B1610=0," ",MIN('Raw Data'!G1610:JP1610))</f>
        <v xml:space="preserve"> </v>
      </c>
      <c r="F1606" s="63" t="str">
        <f>IF('Raw Data'!B1610=0," ",AVERAGE('Raw Data'!G1610:JP1610))</f>
        <v xml:space="preserve"> </v>
      </c>
      <c r="G1606" s="63" t="str">
        <f>IF('Raw Data'!B1610=0," ",MAX('Raw Data'!G1610:JP1610))</f>
        <v xml:space="preserve"> </v>
      </c>
      <c r="H1606" s="63" t="str">
        <f>IF('Raw Data'!B1610=0," ",_xlfn.STDEV.S('Raw Data'!G1610:JP1610))</f>
        <v xml:space="preserve"> </v>
      </c>
      <c r="I1606" s="64" t="str">
        <f>IF('Raw Data'!B1610=0," ",(D1606+C1606)/2)</f>
        <v xml:space="preserve"> </v>
      </c>
      <c r="J1606" s="65" t="str">
        <f>IF('Raw Data'!B1610=0," ",IF(H1606=0,9999,MIN((F1606-C1606),(D1606-F1606))/3/H1606))</f>
        <v xml:space="preserve"> </v>
      </c>
      <c r="K1606" s="60" t="str">
        <f>IF('Raw Data'!B1610=0," ",IF(O1606="Yes",J1606-$K$6,J1606-$K$5))</f>
        <v xml:space="preserve"> </v>
      </c>
      <c r="L1606" s="66" t="str">
        <f>IF('Raw Data'!B1610=0," ",IF(I1606="ND","ND",2*(F1606-I1606)/(D1606-C1606)))</f>
        <v xml:space="preserve"> </v>
      </c>
      <c r="M1606" s="60" t="str">
        <f t="shared" si="25"/>
        <v xml:space="preserve"> </v>
      </c>
      <c r="N1606" s="59" t="str">
        <f>IF('Raw Data'!B1610=0," ",IF(O1606="Yes",IF(J1606&gt;$K$6,"OK","NOK"),IF(J1606&gt;$K$5,"OK","NOK")))</f>
        <v xml:space="preserve"> </v>
      </c>
      <c r="O1606" s="67" t="str">
        <f>IF('Raw Data'!B1610=0," ","No")</f>
        <v xml:space="preserve"> </v>
      </c>
      <c r="P1606" s="61" t="str">
        <f>IF('Raw Data'!B1610=0," ",'Raw Data'!F1610 &amp; ".")</f>
        <v xml:space="preserve"> </v>
      </c>
    </row>
    <row r="1607" spans="1:16" x14ac:dyDescent="0.2">
      <c r="A1607" s="62" t="str">
        <f>IF('Raw Data'!B1611=0,"",'Raw Data'!B1611)</f>
        <v/>
      </c>
      <c r="B1607" s="62" t="str">
        <f>IF('Raw Data'!B1611=0,"",'Raw Data'!C1611)</f>
        <v/>
      </c>
      <c r="C1607" s="63" t="str">
        <f>IF('Raw Data'!B1611=0," ",'Raw Data'!D1611)</f>
        <v xml:space="preserve"> </v>
      </c>
      <c r="D1607" s="63" t="str">
        <f>IF('Raw Data'!B1611=0," ",'Raw Data'!E1611)</f>
        <v xml:space="preserve"> </v>
      </c>
      <c r="E1607" s="63" t="str">
        <f>IF('Raw Data'!B1611=0," ",MIN('Raw Data'!G1611:JP1611))</f>
        <v xml:space="preserve"> </v>
      </c>
      <c r="F1607" s="63" t="str">
        <f>IF('Raw Data'!B1611=0," ",AVERAGE('Raw Data'!G1611:JP1611))</f>
        <v xml:space="preserve"> </v>
      </c>
      <c r="G1607" s="63" t="str">
        <f>IF('Raw Data'!B1611=0," ",MAX('Raw Data'!G1611:JP1611))</f>
        <v xml:space="preserve"> </v>
      </c>
      <c r="H1607" s="63" t="str">
        <f>IF('Raw Data'!B1611=0," ",_xlfn.STDEV.S('Raw Data'!G1611:JP1611))</f>
        <v xml:space="preserve"> </v>
      </c>
      <c r="I1607" s="64" t="str">
        <f>IF('Raw Data'!B1611=0," ",(D1607+C1607)/2)</f>
        <v xml:space="preserve"> </v>
      </c>
      <c r="J1607" s="65" t="str">
        <f>IF('Raw Data'!B1611=0," ",IF(H1607=0,9999,MIN((F1607-C1607),(D1607-F1607))/3/H1607))</f>
        <v xml:space="preserve"> </v>
      </c>
      <c r="K1607" s="60" t="str">
        <f>IF('Raw Data'!B1611=0," ",IF(O1607="Yes",J1607-$K$6,J1607-$K$5))</f>
        <v xml:space="preserve"> </v>
      </c>
      <c r="L1607" s="66" t="str">
        <f>IF('Raw Data'!B1611=0," ",IF(I1607="ND","ND",2*(F1607-I1607)/(D1607-C1607)))</f>
        <v xml:space="preserve"> </v>
      </c>
      <c r="M1607" s="60" t="str">
        <f t="shared" si="25"/>
        <v xml:space="preserve"> </v>
      </c>
      <c r="N1607" s="59" t="str">
        <f>IF('Raw Data'!B1611=0," ",IF(O1607="Yes",IF(J1607&gt;$K$6,"OK","NOK"),IF(J1607&gt;$K$5,"OK","NOK")))</f>
        <v xml:space="preserve"> </v>
      </c>
      <c r="O1607" s="67" t="str">
        <f>IF('Raw Data'!B1611=0," ","No")</f>
        <v xml:space="preserve"> </v>
      </c>
      <c r="P1607" s="61" t="str">
        <f>IF('Raw Data'!B1611=0," ",'Raw Data'!F1611 &amp; ".")</f>
        <v xml:space="preserve"> </v>
      </c>
    </row>
    <row r="1608" spans="1:16" x14ac:dyDescent="0.2">
      <c r="A1608" s="62" t="str">
        <f>IF('Raw Data'!B1612=0,"",'Raw Data'!B1612)</f>
        <v/>
      </c>
      <c r="B1608" s="62" t="str">
        <f>IF('Raw Data'!B1612=0,"",'Raw Data'!C1612)</f>
        <v/>
      </c>
      <c r="C1608" s="63" t="str">
        <f>IF('Raw Data'!B1612=0," ",'Raw Data'!D1612)</f>
        <v xml:space="preserve"> </v>
      </c>
      <c r="D1608" s="63" t="str">
        <f>IF('Raw Data'!B1612=0," ",'Raw Data'!E1612)</f>
        <v xml:space="preserve"> </v>
      </c>
      <c r="E1608" s="63" t="str">
        <f>IF('Raw Data'!B1612=0," ",MIN('Raw Data'!G1612:JP1612))</f>
        <v xml:space="preserve"> </v>
      </c>
      <c r="F1608" s="63" t="str">
        <f>IF('Raw Data'!B1612=0," ",AVERAGE('Raw Data'!G1612:JP1612))</f>
        <v xml:space="preserve"> </v>
      </c>
      <c r="G1608" s="63" t="str">
        <f>IF('Raw Data'!B1612=0," ",MAX('Raw Data'!G1612:JP1612))</f>
        <v xml:space="preserve"> </v>
      </c>
      <c r="H1608" s="63" t="str">
        <f>IF('Raw Data'!B1612=0," ",_xlfn.STDEV.S('Raw Data'!G1612:JP1612))</f>
        <v xml:space="preserve"> </v>
      </c>
      <c r="I1608" s="64" t="str">
        <f>IF('Raw Data'!B1612=0," ",(D1608+C1608)/2)</f>
        <v xml:space="preserve"> </v>
      </c>
      <c r="J1608" s="65" t="str">
        <f>IF('Raw Data'!B1612=0," ",IF(H1608=0,9999,MIN((F1608-C1608),(D1608-F1608))/3/H1608))</f>
        <v xml:space="preserve"> </v>
      </c>
      <c r="K1608" s="60" t="str">
        <f>IF('Raw Data'!B1612=0," ",IF(O1608="Yes",J1608-$K$6,J1608-$K$5))</f>
        <v xml:space="preserve"> </v>
      </c>
      <c r="L1608" s="66" t="str">
        <f>IF('Raw Data'!B1612=0," ",IF(I1608="ND","ND",2*(F1608-I1608)/(D1608-C1608)))</f>
        <v xml:space="preserve"> </v>
      </c>
      <c r="M1608" s="60" t="str">
        <f t="shared" si="25"/>
        <v xml:space="preserve"> </v>
      </c>
      <c r="N1608" s="59" t="str">
        <f>IF('Raw Data'!B1612=0," ",IF(O1608="Yes",IF(J1608&gt;$K$6,"OK","NOK"),IF(J1608&gt;$K$5,"OK","NOK")))</f>
        <v xml:space="preserve"> </v>
      </c>
      <c r="O1608" s="67" t="str">
        <f>IF('Raw Data'!B1612=0," ","No")</f>
        <v xml:space="preserve"> </v>
      </c>
      <c r="P1608" s="61" t="str">
        <f>IF('Raw Data'!B1612=0," ",'Raw Data'!F1612 &amp; ".")</f>
        <v xml:space="preserve"> </v>
      </c>
    </row>
    <row r="1609" spans="1:16" x14ac:dyDescent="0.2">
      <c r="A1609" s="62" t="str">
        <f>IF('Raw Data'!B1613=0,"",'Raw Data'!B1613)</f>
        <v/>
      </c>
      <c r="B1609" s="62" t="str">
        <f>IF('Raw Data'!B1613=0,"",'Raw Data'!C1613)</f>
        <v/>
      </c>
      <c r="C1609" s="63" t="str">
        <f>IF('Raw Data'!B1613=0," ",'Raw Data'!D1613)</f>
        <v xml:space="preserve"> </v>
      </c>
      <c r="D1609" s="63" t="str">
        <f>IF('Raw Data'!B1613=0," ",'Raw Data'!E1613)</f>
        <v xml:space="preserve"> </v>
      </c>
      <c r="E1609" s="63" t="str">
        <f>IF('Raw Data'!B1613=0," ",MIN('Raw Data'!G1613:JP1613))</f>
        <v xml:space="preserve"> </v>
      </c>
      <c r="F1609" s="63" t="str">
        <f>IF('Raw Data'!B1613=0," ",AVERAGE('Raw Data'!G1613:JP1613))</f>
        <v xml:space="preserve"> </v>
      </c>
      <c r="G1609" s="63" t="str">
        <f>IF('Raw Data'!B1613=0," ",MAX('Raw Data'!G1613:JP1613))</f>
        <v xml:space="preserve"> </v>
      </c>
      <c r="H1609" s="63" t="str">
        <f>IF('Raw Data'!B1613=0," ",_xlfn.STDEV.S('Raw Data'!G1613:JP1613))</f>
        <v xml:space="preserve"> </v>
      </c>
      <c r="I1609" s="64" t="str">
        <f>IF('Raw Data'!B1613=0," ",(D1609+C1609)/2)</f>
        <v xml:space="preserve"> </v>
      </c>
      <c r="J1609" s="65" t="str">
        <f>IF('Raw Data'!B1613=0," ",IF(H1609=0,9999,MIN((F1609-C1609),(D1609-F1609))/3/H1609))</f>
        <v xml:space="preserve"> </v>
      </c>
      <c r="K1609" s="60" t="str">
        <f>IF('Raw Data'!B1613=0," ",IF(O1609="Yes",J1609-$K$6,J1609-$K$5))</f>
        <v xml:space="preserve"> </v>
      </c>
      <c r="L1609" s="66" t="str">
        <f>IF('Raw Data'!B1613=0," ",IF(I1609="ND","ND",2*(F1609-I1609)/(D1609-C1609)))</f>
        <v xml:space="preserve"> </v>
      </c>
      <c r="M1609" s="60" t="str">
        <f t="shared" si="25"/>
        <v xml:space="preserve"> </v>
      </c>
      <c r="N1609" s="59" t="str">
        <f>IF('Raw Data'!B1613=0," ",IF(O1609="Yes",IF(J1609&gt;$K$6,"OK","NOK"),IF(J1609&gt;$K$5,"OK","NOK")))</f>
        <v xml:space="preserve"> </v>
      </c>
      <c r="O1609" s="67" t="str">
        <f>IF('Raw Data'!B1613=0," ","No")</f>
        <v xml:space="preserve"> </v>
      </c>
      <c r="P1609" s="61" t="str">
        <f>IF('Raw Data'!B1613=0," ",'Raw Data'!F1613 &amp; ".")</f>
        <v xml:space="preserve"> </v>
      </c>
    </row>
    <row r="1610" spans="1:16" x14ac:dyDescent="0.2">
      <c r="A1610" s="62" t="str">
        <f>IF('Raw Data'!B1614=0,"",'Raw Data'!B1614)</f>
        <v/>
      </c>
      <c r="B1610" s="62" t="str">
        <f>IF('Raw Data'!B1614=0,"",'Raw Data'!C1614)</f>
        <v/>
      </c>
      <c r="C1610" s="63" t="str">
        <f>IF('Raw Data'!B1614=0," ",'Raw Data'!D1614)</f>
        <v xml:space="preserve"> </v>
      </c>
      <c r="D1610" s="63" t="str">
        <f>IF('Raw Data'!B1614=0," ",'Raw Data'!E1614)</f>
        <v xml:space="preserve"> </v>
      </c>
      <c r="E1610" s="63" t="str">
        <f>IF('Raw Data'!B1614=0," ",MIN('Raw Data'!G1614:JP1614))</f>
        <v xml:space="preserve"> </v>
      </c>
      <c r="F1610" s="63" t="str">
        <f>IF('Raw Data'!B1614=0," ",AVERAGE('Raw Data'!G1614:JP1614))</f>
        <v xml:space="preserve"> </v>
      </c>
      <c r="G1610" s="63" t="str">
        <f>IF('Raw Data'!B1614=0," ",MAX('Raw Data'!G1614:JP1614))</f>
        <v xml:space="preserve"> </v>
      </c>
      <c r="H1610" s="63" t="str">
        <f>IF('Raw Data'!B1614=0," ",_xlfn.STDEV.S('Raw Data'!G1614:JP1614))</f>
        <v xml:space="preserve"> </v>
      </c>
      <c r="I1610" s="64" t="str">
        <f>IF('Raw Data'!B1614=0," ",(D1610+C1610)/2)</f>
        <v xml:space="preserve"> </v>
      </c>
      <c r="J1610" s="65" t="str">
        <f>IF('Raw Data'!B1614=0," ",IF(H1610=0,9999,MIN((F1610-C1610),(D1610-F1610))/3/H1610))</f>
        <v xml:space="preserve"> </v>
      </c>
      <c r="K1610" s="60" t="str">
        <f>IF('Raw Data'!B1614=0," ",IF(O1610="Yes",J1610-$K$6,J1610-$K$5))</f>
        <v xml:space="preserve"> </v>
      </c>
      <c r="L1610" s="66" t="str">
        <f>IF('Raw Data'!B1614=0," ",IF(I1610="ND","ND",2*(F1610-I1610)/(D1610-C1610)))</f>
        <v xml:space="preserve"> </v>
      </c>
      <c r="M1610" s="60" t="str">
        <f t="shared" ref="M1610:M1673" si="26">L1610</f>
        <v xml:space="preserve"> </v>
      </c>
      <c r="N1610" s="59" t="str">
        <f>IF('Raw Data'!B1614=0," ",IF(O1610="Yes",IF(J1610&gt;$K$6,"OK","NOK"),IF(J1610&gt;$K$5,"OK","NOK")))</f>
        <v xml:space="preserve"> </v>
      </c>
      <c r="O1610" s="67" t="str">
        <f>IF('Raw Data'!B1614=0," ","No")</f>
        <v xml:space="preserve"> </v>
      </c>
      <c r="P1610" s="61" t="str">
        <f>IF('Raw Data'!B1614=0," ",'Raw Data'!F1614 &amp; ".")</f>
        <v xml:space="preserve"> </v>
      </c>
    </row>
    <row r="1611" spans="1:16" x14ac:dyDescent="0.2">
      <c r="A1611" s="62" t="str">
        <f>IF('Raw Data'!B1615=0,"",'Raw Data'!B1615)</f>
        <v/>
      </c>
      <c r="B1611" s="62" t="str">
        <f>IF('Raw Data'!B1615=0,"",'Raw Data'!C1615)</f>
        <v/>
      </c>
      <c r="C1611" s="63" t="str">
        <f>IF('Raw Data'!B1615=0," ",'Raw Data'!D1615)</f>
        <v xml:space="preserve"> </v>
      </c>
      <c r="D1611" s="63" t="str">
        <f>IF('Raw Data'!B1615=0," ",'Raw Data'!E1615)</f>
        <v xml:space="preserve"> </v>
      </c>
      <c r="E1611" s="63" t="str">
        <f>IF('Raw Data'!B1615=0," ",MIN('Raw Data'!G1615:JP1615))</f>
        <v xml:space="preserve"> </v>
      </c>
      <c r="F1611" s="63" t="str">
        <f>IF('Raw Data'!B1615=0," ",AVERAGE('Raw Data'!G1615:JP1615))</f>
        <v xml:space="preserve"> </v>
      </c>
      <c r="G1611" s="63" t="str">
        <f>IF('Raw Data'!B1615=0," ",MAX('Raw Data'!G1615:JP1615))</f>
        <v xml:space="preserve"> </v>
      </c>
      <c r="H1611" s="63" t="str">
        <f>IF('Raw Data'!B1615=0," ",_xlfn.STDEV.S('Raw Data'!G1615:JP1615))</f>
        <v xml:space="preserve"> </v>
      </c>
      <c r="I1611" s="64" t="str">
        <f>IF('Raw Data'!B1615=0," ",(D1611+C1611)/2)</f>
        <v xml:space="preserve"> </v>
      </c>
      <c r="J1611" s="65" t="str">
        <f>IF('Raw Data'!B1615=0," ",IF(H1611=0,9999,MIN((F1611-C1611),(D1611-F1611))/3/H1611))</f>
        <v xml:space="preserve"> </v>
      </c>
      <c r="K1611" s="60" t="str">
        <f>IF('Raw Data'!B1615=0," ",IF(O1611="Yes",J1611-$K$6,J1611-$K$5))</f>
        <v xml:space="preserve"> </v>
      </c>
      <c r="L1611" s="66" t="str">
        <f>IF('Raw Data'!B1615=0," ",IF(I1611="ND","ND",2*(F1611-I1611)/(D1611-C1611)))</f>
        <v xml:space="preserve"> </v>
      </c>
      <c r="M1611" s="60" t="str">
        <f t="shared" si="26"/>
        <v xml:space="preserve"> </v>
      </c>
      <c r="N1611" s="59" t="str">
        <f>IF('Raw Data'!B1615=0," ",IF(O1611="Yes",IF(J1611&gt;$K$6,"OK","NOK"),IF(J1611&gt;$K$5,"OK","NOK")))</f>
        <v xml:space="preserve"> </v>
      </c>
      <c r="O1611" s="67" t="str">
        <f>IF('Raw Data'!B1615=0," ","No")</f>
        <v xml:space="preserve"> </v>
      </c>
      <c r="P1611" s="61" t="str">
        <f>IF('Raw Data'!B1615=0," ",'Raw Data'!F1615 &amp; ".")</f>
        <v xml:space="preserve"> </v>
      </c>
    </row>
    <row r="1612" spans="1:16" x14ac:dyDescent="0.2">
      <c r="A1612" s="62" t="str">
        <f>IF('Raw Data'!B1616=0,"",'Raw Data'!B1616)</f>
        <v/>
      </c>
      <c r="B1612" s="62" t="str">
        <f>IF('Raw Data'!B1616=0,"",'Raw Data'!C1616)</f>
        <v/>
      </c>
      <c r="C1612" s="63" t="str">
        <f>IF('Raw Data'!B1616=0," ",'Raw Data'!D1616)</f>
        <v xml:space="preserve"> </v>
      </c>
      <c r="D1612" s="63" t="str">
        <f>IF('Raw Data'!B1616=0," ",'Raw Data'!E1616)</f>
        <v xml:space="preserve"> </v>
      </c>
      <c r="E1612" s="63" t="str">
        <f>IF('Raw Data'!B1616=0," ",MIN('Raw Data'!G1616:JP1616))</f>
        <v xml:space="preserve"> </v>
      </c>
      <c r="F1612" s="63" t="str">
        <f>IF('Raw Data'!B1616=0," ",AVERAGE('Raw Data'!G1616:JP1616))</f>
        <v xml:space="preserve"> </v>
      </c>
      <c r="G1612" s="63" t="str">
        <f>IF('Raw Data'!B1616=0," ",MAX('Raw Data'!G1616:JP1616))</f>
        <v xml:space="preserve"> </v>
      </c>
      <c r="H1612" s="63" t="str">
        <f>IF('Raw Data'!B1616=0," ",_xlfn.STDEV.S('Raw Data'!G1616:JP1616))</f>
        <v xml:space="preserve"> </v>
      </c>
      <c r="I1612" s="64" t="str">
        <f>IF('Raw Data'!B1616=0," ",(D1612+C1612)/2)</f>
        <v xml:space="preserve"> </v>
      </c>
      <c r="J1612" s="65" t="str">
        <f>IF('Raw Data'!B1616=0," ",IF(H1612=0,9999,MIN((F1612-C1612),(D1612-F1612))/3/H1612))</f>
        <v xml:space="preserve"> </v>
      </c>
      <c r="K1612" s="60" t="str">
        <f>IF('Raw Data'!B1616=0," ",IF(O1612="Yes",J1612-$K$6,J1612-$K$5))</f>
        <v xml:space="preserve"> </v>
      </c>
      <c r="L1612" s="66" t="str">
        <f>IF('Raw Data'!B1616=0," ",IF(I1612="ND","ND",2*(F1612-I1612)/(D1612-C1612)))</f>
        <v xml:space="preserve"> </v>
      </c>
      <c r="M1612" s="60" t="str">
        <f t="shared" si="26"/>
        <v xml:space="preserve"> </v>
      </c>
      <c r="N1612" s="59" t="str">
        <f>IF('Raw Data'!B1616=0," ",IF(O1612="Yes",IF(J1612&gt;$K$6,"OK","NOK"),IF(J1612&gt;$K$5,"OK","NOK")))</f>
        <v xml:space="preserve"> </v>
      </c>
      <c r="O1612" s="67" t="str">
        <f>IF('Raw Data'!B1616=0," ","No")</f>
        <v xml:space="preserve"> </v>
      </c>
      <c r="P1612" s="61" t="str">
        <f>IF('Raw Data'!B1616=0," ",'Raw Data'!F1616 &amp; ".")</f>
        <v xml:space="preserve"> </v>
      </c>
    </row>
    <row r="1613" spans="1:16" x14ac:dyDescent="0.2">
      <c r="A1613" s="62" t="str">
        <f>IF('Raw Data'!B1617=0,"",'Raw Data'!B1617)</f>
        <v/>
      </c>
      <c r="B1613" s="62" t="str">
        <f>IF('Raw Data'!B1617=0,"",'Raw Data'!C1617)</f>
        <v/>
      </c>
      <c r="C1613" s="63" t="str">
        <f>IF('Raw Data'!B1617=0," ",'Raw Data'!D1617)</f>
        <v xml:space="preserve"> </v>
      </c>
      <c r="D1613" s="63" t="str">
        <f>IF('Raw Data'!B1617=0," ",'Raw Data'!E1617)</f>
        <v xml:space="preserve"> </v>
      </c>
      <c r="E1613" s="63" t="str">
        <f>IF('Raw Data'!B1617=0," ",MIN('Raw Data'!G1617:JP1617))</f>
        <v xml:space="preserve"> </v>
      </c>
      <c r="F1613" s="63" t="str">
        <f>IF('Raw Data'!B1617=0," ",AVERAGE('Raw Data'!G1617:JP1617))</f>
        <v xml:space="preserve"> </v>
      </c>
      <c r="G1613" s="63" t="str">
        <f>IF('Raw Data'!B1617=0," ",MAX('Raw Data'!G1617:JP1617))</f>
        <v xml:space="preserve"> </v>
      </c>
      <c r="H1613" s="63" t="str">
        <f>IF('Raw Data'!B1617=0," ",_xlfn.STDEV.S('Raw Data'!G1617:JP1617))</f>
        <v xml:space="preserve"> </v>
      </c>
      <c r="I1613" s="64" t="str">
        <f>IF('Raw Data'!B1617=0," ",(D1613+C1613)/2)</f>
        <v xml:space="preserve"> </v>
      </c>
      <c r="J1613" s="65" t="str">
        <f>IF('Raw Data'!B1617=0," ",IF(H1613=0,9999,MIN((F1613-C1613),(D1613-F1613))/3/H1613))</f>
        <v xml:space="preserve"> </v>
      </c>
      <c r="K1613" s="60" t="str">
        <f>IF('Raw Data'!B1617=0," ",IF(O1613="Yes",J1613-$K$6,J1613-$K$5))</f>
        <v xml:space="preserve"> </v>
      </c>
      <c r="L1613" s="66" t="str">
        <f>IF('Raw Data'!B1617=0," ",IF(I1613="ND","ND",2*(F1613-I1613)/(D1613-C1613)))</f>
        <v xml:space="preserve"> </v>
      </c>
      <c r="M1613" s="60" t="str">
        <f t="shared" si="26"/>
        <v xml:space="preserve"> </v>
      </c>
      <c r="N1613" s="59" t="str">
        <f>IF('Raw Data'!B1617=0," ",IF(O1613="Yes",IF(J1613&gt;$K$6,"OK","NOK"),IF(J1613&gt;$K$5,"OK","NOK")))</f>
        <v xml:space="preserve"> </v>
      </c>
      <c r="O1613" s="67" t="str">
        <f>IF('Raw Data'!B1617=0," ","No")</f>
        <v xml:space="preserve"> </v>
      </c>
      <c r="P1613" s="61" t="str">
        <f>IF('Raw Data'!B1617=0," ",'Raw Data'!F1617 &amp; ".")</f>
        <v xml:space="preserve"> </v>
      </c>
    </row>
    <row r="1614" spans="1:16" x14ac:dyDescent="0.2">
      <c r="A1614" s="62" t="str">
        <f>IF('Raw Data'!B1618=0,"",'Raw Data'!B1618)</f>
        <v/>
      </c>
      <c r="B1614" s="62" t="str">
        <f>IF('Raw Data'!B1618=0,"",'Raw Data'!C1618)</f>
        <v/>
      </c>
      <c r="C1614" s="63" t="str">
        <f>IF('Raw Data'!B1618=0," ",'Raw Data'!D1618)</f>
        <v xml:space="preserve"> </v>
      </c>
      <c r="D1614" s="63" t="str">
        <f>IF('Raw Data'!B1618=0," ",'Raw Data'!E1618)</f>
        <v xml:space="preserve"> </v>
      </c>
      <c r="E1614" s="63" t="str">
        <f>IF('Raw Data'!B1618=0," ",MIN('Raw Data'!G1618:JP1618))</f>
        <v xml:space="preserve"> </v>
      </c>
      <c r="F1614" s="63" t="str">
        <f>IF('Raw Data'!B1618=0," ",AVERAGE('Raw Data'!G1618:JP1618))</f>
        <v xml:space="preserve"> </v>
      </c>
      <c r="G1614" s="63" t="str">
        <f>IF('Raw Data'!B1618=0," ",MAX('Raw Data'!G1618:JP1618))</f>
        <v xml:space="preserve"> </v>
      </c>
      <c r="H1614" s="63" t="str">
        <f>IF('Raw Data'!B1618=0," ",_xlfn.STDEV.S('Raw Data'!G1618:JP1618))</f>
        <v xml:space="preserve"> </v>
      </c>
      <c r="I1614" s="64" t="str">
        <f>IF('Raw Data'!B1618=0," ",(D1614+C1614)/2)</f>
        <v xml:space="preserve"> </v>
      </c>
      <c r="J1614" s="65" t="str">
        <f>IF('Raw Data'!B1618=0," ",IF(H1614=0,9999,MIN((F1614-C1614),(D1614-F1614))/3/H1614))</f>
        <v xml:space="preserve"> </v>
      </c>
      <c r="K1614" s="60" t="str">
        <f>IF('Raw Data'!B1618=0," ",IF(O1614="Yes",J1614-$K$6,J1614-$K$5))</f>
        <v xml:space="preserve"> </v>
      </c>
      <c r="L1614" s="66" t="str">
        <f>IF('Raw Data'!B1618=0," ",IF(I1614="ND","ND",2*(F1614-I1614)/(D1614-C1614)))</f>
        <v xml:space="preserve"> </v>
      </c>
      <c r="M1614" s="60" t="str">
        <f t="shared" si="26"/>
        <v xml:space="preserve"> </v>
      </c>
      <c r="N1614" s="59" t="str">
        <f>IF('Raw Data'!B1618=0," ",IF(O1614="Yes",IF(J1614&gt;$K$6,"OK","NOK"),IF(J1614&gt;$K$5,"OK","NOK")))</f>
        <v xml:space="preserve"> </v>
      </c>
      <c r="O1614" s="67" t="str">
        <f>IF('Raw Data'!B1618=0," ","No")</f>
        <v xml:space="preserve"> </v>
      </c>
      <c r="P1614" s="61" t="str">
        <f>IF('Raw Data'!B1618=0," ",'Raw Data'!F1618 &amp; ".")</f>
        <v xml:space="preserve"> </v>
      </c>
    </row>
    <row r="1615" spans="1:16" x14ac:dyDescent="0.2">
      <c r="A1615" s="62" t="str">
        <f>IF('Raw Data'!B1619=0,"",'Raw Data'!B1619)</f>
        <v/>
      </c>
      <c r="B1615" s="62" t="str">
        <f>IF('Raw Data'!B1619=0,"",'Raw Data'!C1619)</f>
        <v/>
      </c>
      <c r="C1615" s="63" t="str">
        <f>IF('Raw Data'!B1619=0," ",'Raw Data'!D1619)</f>
        <v xml:space="preserve"> </v>
      </c>
      <c r="D1615" s="63" t="str">
        <f>IF('Raw Data'!B1619=0," ",'Raw Data'!E1619)</f>
        <v xml:space="preserve"> </v>
      </c>
      <c r="E1615" s="63" t="str">
        <f>IF('Raw Data'!B1619=0," ",MIN('Raw Data'!G1619:JP1619))</f>
        <v xml:space="preserve"> </v>
      </c>
      <c r="F1615" s="63" t="str">
        <f>IF('Raw Data'!B1619=0," ",AVERAGE('Raw Data'!G1619:JP1619))</f>
        <v xml:space="preserve"> </v>
      </c>
      <c r="G1615" s="63" t="str">
        <f>IF('Raw Data'!B1619=0," ",MAX('Raw Data'!G1619:JP1619))</f>
        <v xml:space="preserve"> </v>
      </c>
      <c r="H1615" s="63" t="str">
        <f>IF('Raw Data'!B1619=0," ",_xlfn.STDEV.S('Raw Data'!G1619:JP1619))</f>
        <v xml:space="preserve"> </v>
      </c>
      <c r="I1615" s="64" t="str">
        <f>IF('Raw Data'!B1619=0," ",(D1615+C1615)/2)</f>
        <v xml:space="preserve"> </v>
      </c>
      <c r="J1615" s="65" t="str">
        <f>IF('Raw Data'!B1619=0," ",IF(H1615=0,9999,MIN((F1615-C1615),(D1615-F1615))/3/H1615))</f>
        <v xml:space="preserve"> </v>
      </c>
      <c r="K1615" s="60" t="str">
        <f>IF('Raw Data'!B1619=0," ",IF(O1615="Yes",J1615-$K$6,J1615-$K$5))</f>
        <v xml:space="preserve"> </v>
      </c>
      <c r="L1615" s="66" t="str">
        <f>IF('Raw Data'!B1619=0," ",IF(I1615="ND","ND",2*(F1615-I1615)/(D1615-C1615)))</f>
        <v xml:space="preserve"> </v>
      </c>
      <c r="M1615" s="60" t="str">
        <f t="shared" si="26"/>
        <v xml:space="preserve"> </v>
      </c>
      <c r="N1615" s="59" t="str">
        <f>IF('Raw Data'!B1619=0," ",IF(O1615="Yes",IF(J1615&gt;$K$6,"OK","NOK"),IF(J1615&gt;$K$5,"OK","NOK")))</f>
        <v xml:space="preserve"> </v>
      </c>
      <c r="O1615" s="67" t="str">
        <f>IF('Raw Data'!B1619=0," ","No")</f>
        <v xml:space="preserve"> </v>
      </c>
      <c r="P1615" s="61" t="str">
        <f>IF('Raw Data'!B1619=0," ",'Raw Data'!F1619 &amp; ".")</f>
        <v xml:space="preserve"> </v>
      </c>
    </row>
    <row r="1616" spans="1:16" x14ac:dyDescent="0.2">
      <c r="A1616" s="62" t="str">
        <f>IF('Raw Data'!B1620=0,"",'Raw Data'!B1620)</f>
        <v/>
      </c>
      <c r="B1616" s="62" t="str">
        <f>IF('Raw Data'!B1620=0,"",'Raw Data'!C1620)</f>
        <v/>
      </c>
      <c r="C1616" s="63" t="str">
        <f>IF('Raw Data'!B1620=0," ",'Raw Data'!D1620)</f>
        <v xml:space="preserve"> </v>
      </c>
      <c r="D1616" s="63" t="str">
        <f>IF('Raw Data'!B1620=0," ",'Raw Data'!E1620)</f>
        <v xml:space="preserve"> </v>
      </c>
      <c r="E1616" s="63" t="str">
        <f>IF('Raw Data'!B1620=0," ",MIN('Raw Data'!G1620:JP1620))</f>
        <v xml:space="preserve"> </v>
      </c>
      <c r="F1616" s="63" t="str">
        <f>IF('Raw Data'!B1620=0," ",AVERAGE('Raw Data'!G1620:JP1620))</f>
        <v xml:space="preserve"> </v>
      </c>
      <c r="G1616" s="63" t="str">
        <f>IF('Raw Data'!B1620=0," ",MAX('Raw Data'!G1620:JP1620))</f>
        <v xml:space="preserve"> </v>
      </c>
      <c r="H1616" s="63" t="str">
        <f>IF('Raw Data'!B1620=0," ",_xlfn.STDEV.S('Raw Data'!G1620:JP1620))</f>
        <v xml:space="preserve"> </v>
      </c>
      <c r="I1616" s="64" t="str">
        <f>IF('Raw Data'!B1620=0," ",(D1616+C1616)/2)</f>
        <v xml:space="preserve"> </v>
      </c>
      <c r="J1616" s="65" t="str">
        <f>IF('Raw Data'!B1620=0," ",IF(H1616=0,9999,MIN((F1616-C1616),(D1616-F1616))/3/H1616))</f>
        <v xml:space="preserve"> </v>
      </c>
      <c r="K1616" s="60" t="str">
        <f>IF('Raw Data'!B1620=0," ",IF(O1616="Yes",J1616-$K$6,J1616-$K$5))</f>
        <v xml:space="preserve"> </v>
      </c>
      <c r="L1616" s="66" t="str">
        <f>IF('Raw Data'!B1620=0," ",IF(I1616="ND","ND",2*(F1616-I1616)/(D1616-C1616)))</f>
        <v xml:space="preserve"> </v>
      </c>
      <c r="M1616" s="60" t="str">
        <f t="shared" si="26"/>
        <v xml:space="preserve"> </v>
      </c>
      <c r="N1616" s="59" t="str">
        <f>IF('Raw Data'!B1620=0," ",IF(O1616="Yes",IF(J1616&gt;$K$6,"OK","NOK"),IF(J1616&gt;$K$5,"OK","NOK")))</f>
        <v xml:space="preserve"> </v>
      </c>
      <c r="O1616" s="67" t="str">
        <f>IF('Raw Data'!B1620=0," ","No")</f>
        <v xml:space="preserve"> </v>
      </c>
      <c r="P1616" s="61" t="str">
        <f>IF('Raw Data'!B1620=0," ",'Raw Data'!F1620 &amp; ".")</f>
        <v xml:space="preserve"> </v>
      </c>
    </row>
    <row r="1617" spans="1:16" x14ac:dyDescent="0.2">
      <c r="A1617" s="62" t="str">
        <f>IF('Raw Data'!B1621=0,"",'Raw Data'!B1621)</f>
        <v/>
      </c>
      <c r="B1617" s="62" t="str">
        <f>IF('Raw Data'!B1621=0,"",'Raw Data'!C1621)</f>
        <v/>
      </c>
      <c r="C1617" s="63" t="str">
        <f>IF('Raw Data'!B1621=0," ",'Raw Data'!D1621)</f>
        <v xml:space="preserve"> </v>
      </c>
      <c r="D1617" s="63" t="str">
        <f>IF('Raw Data'!B1621=0," ",'Raw Data'!E1621)</f>
        <v xml:space="preserve"> </v>
      </c>
      <c r="E1617" s="63" t="str">
        <f>IF('Raw Data'!B1621=0," ",MIN('Raw Data'!G1621:JP1621))</f>
        <v xml:space="preserve"> </v>
      </c>
      <c r="F1617" s="63" t="str">
        <f>IF('Raw Data'!B1621=0," ",AVERAGE('Raw Data'!G1621:JP1621))</f>
        <v xml:space="preserve"> </v>
      </c>
      <c r="G1617" s="63" t="str">
        <f>IF('Raw Data'!B1621=0," ",MAX('Raw Data'!G1621:JP1621))</f>
        <v xml:space="preserve"> </v>
      </c>
      <c r="H1617" s="63" t="str">
        <f>IF('Raw Data'!B1621=0," ",_xlfn.STDEV.S('Raw Data'!G1621:JP1621))</f>
        <v xml:space="preserve"> </v>
      </c>
      <c r="I1617" s="64" t="str">
        <f>IF('Raw Data'!B1621=0," ",(D1617+C1617)/2)</f>
        <v xml:space="preserve"> </v>
      </c>
      <c r="J1617" s="65" t="str">
        <f>IF('Raw Data'!B1621=0," ",IF(H1617=0,9999,MIN((F1617-C1617),(D1617-F1617))/3/H1617))</f>
        <v xml:space="preserve"> </v>
      </c>
      <c r="K1617" s="60" t="str">
        <f>IF('Raw Data'!B1621=0," ",IF(O1617="Yes",J1617-$K$6,J1617-$K$5))</f>
        <v xml:space="preserve"> </v>
      </c>
      <c r="L1617" s="66" t="str">
        <f>IF('Raw Data'!B1621=0," ",IF(I1617="ND","ND",2*(F1617-I1617)/(D1617-C1617)))</f>
        <v xml:space="preserve"> </v>
      </c>
      <c r="M1617" s="60" t="str">
        <f t="shared" si="26"/>
        <v xml:space="preserve"> </v>
      </c>
      <c r="N1617" s="59" t="str">
        <f>IF('Raw Data'!B1621=0," ",IF(O1617="Yes",IF(J1617&gt;$K$6,"OK","NOK"),IF(J1617&gt;$K$5,"OK","NOK")))</f>
        <v xml:space="preserve"> </v>
      </c>
      <c r="O1617" s="67" t="str">
        <f>IF('Raw Data'!B1621=0," ","No")</f>
        <v xml:space="preserve"> </v>
      </c>
      <c r="P1617" s="61" t="str">
        <f>IF('Raw Data'!B1621=0," ",'Raw Data'!F1621 &amp; ".")</f>
        <v xml:space="preserve"> </v>
      </c>
    </row>
    <row r="1618" spans="1:16" x14ac:dyDescent="0.2">
      <c r="A1618" s="62" t="str">
        <f>IF('Raw Data'!B1622=0,"",'Raw Data'!B1622)</f>
        <v/>
      </c>
      <c r="B1618" s="62" t="str">
        <f>IF('Raw Data'!B1622=0,"",'Raw Data'!C1622)</f>
        <v/>
      </c>
      <c r="C1618" s="63" t="str">
        <f>IF('Raw Data'!B1622=0," ",'Raw Data'!D1622)</f>
        <v xml:space="preserve"> </v>
      </c>
      <c r="D1618" s="63" t="str">
        <f>IF('Raw Data'!B1622=0," ",'Raw Data'!E1622)</f>
        <v xml:space="preserve"> </v>
      </c>
      <c r="E1618" s="63" t="str">
        <f>IF('Raw Data'!B1622=0," ",MIN('Raw Data'!G1622:JP1622))</f>
        <v xml:space="preserve"> </v>
      </c>
      <c r="F1618" s="63" t="str">
        <f>IF('Raw Data'!B1622=0," ",AVERAGE('Raw Data'!G1622:JP1622))</f>
        <v xml:space="preserve"> </v>
      </c>
      <c r="G1618" s="63" t="str">
        <f>IF('Raw Data'!B1622=0," ",MAX('Raw Data'!G1622:JP1622))</f>
        <v xml:space="preserve"> </v>
      </c>
      <c r="H1618" s="63" t="str">
        <f>IF('Raw Data'!B1622=0," ",_xlfn.STDEV.S('Raw Data'!G1622:JP1622))</f>
        <v xml:space="preserve"> </v>
      </c>
      <c r="I1618" s="64" t="str">
        <f>IF('Raw Data'!B1622=0," ",(D1618+C1618)/2)</f>
        <v xml:space="preserve"> </v>
      </c>
      <c r="J1618" s="65" t="str">
        <f>IF('Raw Data'!B1622=0," ",IF(H1618=0,9999,MIN((F1618-C1618),(D1618-F1618))/3/H1618))</f>
        <v xml:space="preserve"> </v>
      </c>
      <c r="K1618" s="60" t="str">
        <f>IF('Raw Data'!B1622=0," ",IF(O1618="Yes",J1618-$K$6,J1618-$K$5))</f>
        <v xml:space="preserve"> </v>
      </c>
      <c r="L1618" s="66" t="str">
        <f>IF('Raw Data'!B1622=0," ",IF(I1618="ND","ND",2*(F1618-I1618)/(D1618-C1618)))</f>
        <v xml:space="preserve"> </v>
      </c>
      <c r="M1618" s="60" t="str">
        <f t="shared" si="26"/>
        <v xml:space="preserve"> </v>
      </c>
      <c r="N1618" s="59" t="str">
        <f>IF('Raw Data'!B1622=0," ",IF(O1618="Yes",IF(J1618&gt;$K$6,"OK","NOK"),IF(J1618&gt;$K$5,"OK","NOK")))</f>
        <v xml:space="preserve"> </v>
      </c>
      <c r="O1618" s="67" t="str">
        <f>IF('Raw Data'!B1622=0," ","No")</f>
        <v xml:space="preserve"> </v>
      </c>
      <c r="P1618" s="61" t="str">
        <f>IF('Raw Data'!B1622=0," ",'Raw Data'!F1622 &amp; ".")</f>
        <v xml:space="preserve"> </v>
      </c>
    </row>
    <row r="1619" spans="1:16" x14ac:dyDescent="0.2">
      <c r="A1619" s="62" t="str">
        <f>IF('Raw Data'!B1623=0,"",'Raw Data'!B1623)</f>
        <v/>
      </c>
      <c r="B1619" s="62" t="str">
        <f>IF('Raw Data'!B1623=0,"",'Raw Data'!C1623)</f>
        <v/>
      </c>
      <c r="C1619" s="63" t="str">
        <f>IF('Raw Data'!B1623=0," ",'Raw Data'!D1623)</f>
        <v xml:space="preserve"> </v>
      </c>
      <c r="D1619" s="63" t="str">
        <f>IF('Raw Data'!B1623=0," ",'Raw Data'!E1623)</f>
        <v xml:space="preserve"> </v>
      </c>
      <c r="E1619" s="63" t="str">
        <f>IF('Raw Data'!B1623=0," ",MIN('Raw Data'!G1623:JP1623))</f>
        <v xml:space="preserve"> </v>
      </c>
      <c r="F1619" s="63" t="str">
        <f>IF('Raw Data'!B1623=0," ",AVERAGE('Raw Data'!G1623:JP1623))</f>
        <v xml:space="preserve"> </v>
      </c>
      <c r="G1619" s="63" t="str">
        <f>IF('Raw Data'!B1623=0," ",MAX('Raw Data'!G1623:JP1623))</f>
        <v xml:space="preserve"> </v>
      </c>
      <c r="H1619" s="63" t="str">
        <f>IF('Raw Data'!B1623=0," ",_xlfn.STDEV.S('Raw Data'!G1623:JP1623))</f>
        <v xml:space="preserve"> </v>
      </c>
      <c r="I1619" s="64" t="str">
        <f>IF('Raw Data'!B1623=0," ",(D1619+C1619)/2)</f>
        <v xml:space="preserve"> </v>
      </c>
      <c r="J1619" s="65" t="str">
        <f>IF('Raw Data'!B1623=0," ",IF(H1619=0,9999,MIN((F1619-C1619),(D1619-F1619))/3/H1619))</f>
        <v xml:space="preserve"> </v>
      </c>
      <c r="K1619" s="60" t="str">
        <f>IF('Raw Data'!B1623=0," ",IF(O1619="Yes",J1619-$K$6,J1619-$K$5))</f>
        <v xml:space="preserve"> </v>
      </c>
      <c r="L1619" s="66" t="str">
        <f>IF('Raw Data'!B1623=0," ",IF(I1619="ND","ND",2*(F1619-I1619)/(D1619-C1619)))</f>
        <v xml:space="preserve"> </v>
      </c>
      <c r="M1619" s="60" t="str">
        <f t="shared" si="26"/>
        <v xml:space="preserve"> </v>
      </c>
      <c r="N1619" s="59" t="str">
        <f>IF('Raw Data'!B1623=0," ",IF(O1619="Yes",IF(J1619&gt;$K$6,"OK","NOK"),IF(J1619&gt;$K$5,"OK","NOK")))</f>
        <v xml:space="preserve"> </v>
      </c>
      <c r="O1619" s="67" t="str">
        <f>IF('Raw Data'!B1623=0," ","No")</f>
        <v xml:space="preserve"> </v>
      </c>
      <c r="P1619" s="61" t="str">
        <f>IF('Raw Data'!B1623=0," ",'Raw Data'!F1623 &amp; ".")</f>
        <v xml:space="preserve"> </v>
      </c>
    </row>
    <row r="1620" spans="1:16" x14ac:dyDescent="0.2">
      <c r="A1620" s="62" t="str">
        <f>IF('Raw Data'!B1624=0,"",'Raw Data'!B1624)</f>
        <v/>
      </c>
      <c r="B1620" s="62" t="str">
        <f>IF('Raw Data'!B1624=0,"",'Raw Data'!C1624)</f>
        <v/>
      </c>
      <c r="C1620" s="63" t="str">
        <f>IF('Raw Data'!B1624=0," ",'Raw Data'!D1624)</f>
        <v xml:space="preserve"> </v>
      </c>
      <c r="D1620" s="63" t="str">
        <f>IF('Raw Data'!B1624=0," ",'Raw Data'!E1624)</f>
        <v xml:space="preserve"> </v>
      </c>
      <c r="E1620" s="63" t="str">
        <f>IF('Raw Data'!B1624=0," ",MIN('Raw Data'!G1624:JP1624))</f>
        <v xml:space="preserve"> </v>
      </c>
      <c r="F1620" s="63" t="str">
        <f>IF('Raw Data'!B1624=0," ",AVERAGE('Raw Data'!G1624:JP1624))</f>
        <v xml:space="preserve"> </v>
      </c>
      <c r="G1620" s="63" t="str">
        <f>IF('Raw Data'!B1624=0," ",MAX('Raw Data'!G1624:JP1624))</f>
        <v xml:space="preserve"> </v>
      </c>
      <c r="H1620" s="63" t="str">
        <f>IF('Raw Data'!B1624=0," ",_xlfn.STDEV.S('Raw Data'!G1624:JP1624))</f>
        <v xml:space="preserve"> </v>
      </c>
      <c r="I1620" s="64" t="str">
        <f>IF('Raw Data'!B1624=0," ",(D1620+C1620)/2)</f>
        <v xml:space="preserve"> </v>
      </c>
      <c r="J1620" s="65" t="str">
        <f>IF('Raw Data'!B1624=0," ",IF(H1620=0,9999,MIN((F1620-C1620),(D1620-F1620))/3/H1620))</f>
        <v xml:space="preserve"> </v>
      </c>
      <c r="K1620" s="60" t="str">
        <f>IF('Raw Data'!B1624=0," ",IF(O1620="Yes",J1620-$K$6,J1620-$K$5))</f>
        <v xml:space="preserve"> </v>
      </c>
      <c r="L1620" s="66" t="str">
        <f>IF('Raw Data'!B1624=0," ",IF(I1620="ND","ND",2*(F1620-I1620)/(D1620-C1620)))</f>
        <v xml:space="preserve"> </v>
      </c>
      <c r="M1620" s="60" t="str">
        <f t="shared" si="26"/>
        <v xml:space="preserve"> </v>
      </c>
      <c r="N1620" s="59" t="str">
        <f>IF('Raw Data'!B1624=0," ",IF(O1620="Yes",IF(J1620&gt;$K$6,"OK","NOK"),IF(J1620&gt;$K$5,"OK","NOK")))</f>
        <v xml:space="preserve"> </v>
      </c>
      <c r="O1620" s="67" t="str">
        <f>IF('Raw Data'!B1624=0," ","No")</f>
        <v xml:space="preserve"> </v>
      </c>
      <c r="P1620" s="61" t="str">
        <f>IF('Raw Data'!B1624=0," ",'Raw Data'!F1624 &amp; ".")</f>
        <v xml:space="preserve"> </v>
      </c>
    </row>
    <row r="1621" spans="1:16" x14ac:dyDescent="0.2">
      <c r="A1621" s="62" t="str">
        <f>IF('Raw Data'!B1625=0,"",'Raw Data'!B1625)</f>
        <v/>
      </c>
      <c r="B1621" s="62" t="str">
        <f>IF('Raw Data'!B1625=0,"",'Raw Data'!C1625)</f>
        <v/>
      </c>
      <c r="C1621" s="63" t="str">
        <f>IF('Raw Data'!B1625=0," ",'Raw Data'!D1625)</f>
        <v xml:space="preserve"> </v>
      </c>
      <c r="D1621" s="63" t="str">
        <f>IF('Raw Data'!B1625=0," ",'Raw Data'!E1625)</f>
        <v xml:space="preserve"> </v>
      </c>
      <c r="E1621" s="63" t="str">
        <f>IF('Raw Data'!B1625=0," ",MIN('Raw Data'!G1625:JP1625))</f>
        <v xml:space="preserve"> </v>
      </c>
      <c r="F1621" s="63" t="str">
        <f>IF('Raw Data'!B1625=0," ",AVERAGE('Raw Data'!G1625:JP1625))</f>
        <v xml:space="preserve"> </v>
      </c>
      <c r="G1621" s="63" t="str">
        <f>IF('Raw Data'!B1625=0," ",MAX('Raw Data'!G1625:JP1625))</f>
        <v xml:space="preserve"> </v>
      </c>
      <c r="H1621" s="63" t="str">
        <f>IF('Raw Data'!B1625=0," ",_xlfn.STDEV.S('Raw Data'!G1625:JP1625))</f>
        <v xml:space="preserve"> </v>
      </c>
      <c r="I1621" s="64" t="str">
        <f>IF('Raw Data'!B1625=0," ",(D1621+C1621)/2)</f>
        <v xml:space="preserve"> </v>
      </c>
      <c r="J1621" s="65" t="str">
        <f>IF('Raw Data'!B1625=0," ",IF(H1621=0,9999,MIN((F1621-C1621),(D1621-F1621))/3/H1621))</f>
        <v xml:space="preserve"> </v>
      </c>
      <c r="K1621" s="60" t="str">
        <f>IF('Raw Data'!B1625=0," ",IF(O1621="Yes",J1621-$K$6,J1621-$K$5))</f>
        <v xml:space="preserve"> </v>
      </c>
      <c r="L1621" s="66" t="str">
        <f>IF('Raw Data'!B1625=0," ",IF(I1621="ND","ND",2*(F1621-I1621)/(D1621-C1621)))</f>
        <v xml:space="preserve"> </v>
      </c>
      <c r="M1621" s="60" t="str">
        <f t="shared" si="26"/>
        <v xml:space="preserve"> </v>
      </c>
      <c r="N1621" s="59" t="str">
        <f>IF('Raw Data'!B1625=0," ",IF(O1621="Yes",IF(J1621&gt;$K$6,"OK","NOK"),IF(J1621&gt;$K$5,"OK","NOK")))</f>
        <v xml:space="preserve"> </v>
      </c>
      <c r="O1621" s="67" t="str">
        <f>IF('Raw Data'!B1625=0," ","No")</f>
        <v xml:space="preserve"> </v>
      </c>
      <c r="P1621" s="61" t="str">
        <f>IF('Raw Data'!B1625=0," ",'Raw Data'!F1625 &amp; ".")</f>
        <v xml:space="preserve"> </v>
      </c>
    </row>
    <row r="1622" spans="1:16" x14ac:dyDescent="0.2">
      <c r="A1622" s="62" t="str">
        <f>IF('Raw Data'!B1626=0,"",'Raw Data'!B1626)</f>
        <v/>
      </c>
      <c r="B1622" s="62" t="str">
        <f>IF('Raw Data'!B1626=0,"",'Raw Data'!C1626)</f>
        <v/>
      </c>
      <c r="C1622" s="63" t="str">
        <f>IF('Raw Data'!B1626=0," ",'Raw Data'!D1626)</f>
        <v xml:space="preserve"> </v>
      </c>
      <c r="D1622" s="63" t="str">
        <f>IF('Raw Data'!B1626=0," ",'Raw Data'!E1626)</f>
        <v xml:space="preserve"> </v>
      </c>
      <c r="E1622" s="63" t="str">
        <f>IF('Raw Data'!B1626=0," ",MIN('Raw Data'!G1626:JP1626))</f>
        <v xml:space="preserve"> </v>
      </c>
      <c r="F1622" s="63" t="str">
        <f>IF('Raw Data'!B1626=0," ",AVERAGE('Raw Data'!G1626:JP1626))</f>
        <v xml:space="preserve"> </v>
      </c>
      <c r="G1622" s="63" t="str">
        <f>IF('Raw Data'!B1626=0," ",MAX('Raw Data'!G1626:JP1626))</f>
        <v xml:space="preserve"> </v>
      </c>
      <c r="H1622" s="63" t="str">
        <f>IF('Raw Data'!B1626=0," ",_xlfn.STDEV.S('Raw Data'!G1626:JP1626))</f>
        <v xml:space="preserve"> </v>
      </c>
      <c r="I1622" s="64" t="str">
        <f>IF('Raw Data'!B1626=0," ",(D1622+C1622)/2)</f>
        <v xml:space="preserve"> </v>
      </c>
      <c r="J1622" s="65" t="str">
        <f>IF('Raw Data'!B1626=0," ",IF(H1622=0,9999,MIN((F1622-C1622),(D1622-F1622))/3/H1622))</f>
        <v xml:space="preserve"> </v>
      </c>
      <c r="K1622" s="60" t="str">
        <f>IF('Raw Data'!B1626=0," ",IF(O1622="Yes",J1622-$K$6,J1622-$K$5))</f>
        <v xml:space="preserve"> </v>
      </c>
      <c r="L1622" s="66" t="str">
        <f>IF('Raw Data'!B1626=0," ",IF(I1622="ND","ND",2*(F1622-I1622)/(D1622-C1622)))</f>
        <v xml:space="preserve"> </v>
      </c>
      <c r="M1622" s="60" t="str">
        <f t="shared" si="26"/>
        <v xml:space="preserve"> </v>
      </c>
      <c r="N1622" s="59" t="str">
        <f>IF('Raw Data'!B1626=0," ",IF(O1622="Yes",IF(J1622&gt;$K$6,"OK","NOK"),IF(J1622&gt;$K$5,"OK","NOK")))</f>
        <v xml:space="preserve"> </v>
      </c>
      <c r="O1622" s="67" t="str">
        <f>IF('Raw Data'!B1626=0," ","No")</f>
        <v xml:space="preserve"> </v>
      </c>
      <c r="P1622" s="61" t="str">
        <f>IF('Raw Data'!B1626=0," ",'Raw Data'!F1626 &amp; ".")</f>
        <v xml:space="preserve"> </v>
      </c>
    </row>
    <row r="1623" spans="1:16" x14ac:dyDescent="0.2">
      <c r="A1623" s="62" t="str">
        <f>IF('Raw Data'!B1627=0,"",'Raw Data'!B1627)</f>
        <v/>
      </c>
      <c r="B1623" s="62" t="str">
        <f>IF('Raw Data'!B1627=0,"",'Raw Data'!C1627)</f>
        <v/>
      </c>
      <c r="C1623" s="63" t="str">
        <f>IF('Raw Data'!B1627=0," ",'Raw Data'!D1627)</f>
        <v xml:space="preserve"> </v>
      </c>
      <c r="D1623" s="63" t="str">
        <f>IF('Raw Data'!B1627=0," ",'Raw Data'!E1627)</f>
        <v xml:space="preserve"> </v>
      </c>
      <c r="E1623" s="63" t="str">
        <f>IF('Raw Data'!B1627=0," ",MIN('Raw Data'!G1627:JP1627))</f>
        <v xml:space="preserve"> </v>
      </c>
      <c r="F1623" s="63" t="str">
        <f>IF('Raw Data'!B1627=0," ",AVERAGE('Raw Data'!G1627:JP1627))</f>
        <v xml:space="preserve"> </v>
      </c>
      <c r="G1623" s="63" t="str">
        <f>IF('Raw Data'!B1627=0," ",MAX('Raw Data'!G1627:JP1627))</f>
        <v xml:space="preserve"> </v>
      </c>
      <c r="H1623" s="63" t="str">
        <f>IF('Raw Data'!B1627=0," ",_xlfn.STDEV.S('Raw Data'!G1627:JP1627))</f>
        <v xml:space="preserve"> </v>
      </c>
      <c r="I1623" s="64" t="str">
        <f>IF('Raw Data'!B1627=0," ",(D1623+C1623)/2)</f>
        <v xml:space="preserve"> </v>
      </c>
      <c r="J1623" s="65" t="str">
        <f>IF('Raw Data'!B1627=0," ",IF(H1623=0,9999,MIN((F1623-C1623),(D1623-F1623))/3/H1623))</f>
        <v xml:space="preserve"> </v>
      </c>
      <c r="K1623" s="60" t="str">
        <f>IF('Raw Data'!B1627=0," ",IF(O1623="Yes",J1623-$K$6,J1623-$K$5))</f>
        <v xml:space="preserve"> </v>
      </c>
      <c r="L1623" s="66" t="str">
        <f>IF('Raw Data'!B1627=0," ",IF(I1623="ND","ND",2*(F1623-I1623)/(D1623-C1623)))</f>
        <v xml:space="preserve"> </v>
      </c>
      <c r="M1623" s="60" t="str">
        <f t="shared" si="26"/>
        <v xml:space="preserve"> </v>
      </c>
      <c r="N1623" s="59" t="str">
        <f>IF('Raw Data'!B1627=0," ",IF(O1623="Yes",IF(J1623&gt;$K$6,"OK","NOK"),IF(J1623&gt;$K$5,"OK","NOK")))</f>
        <v xml:space="preserve"> </v>
      </c>
      <c r="O1623" s="67" t="str">
        <f>IF('Raw Data'!B1627=0," ","No")</f>
        <v xml:space="preserve"> </v>
      </c>
      <c r="P1623" s="61" t="str">
        <f>IF('Raw Data'!B1627=0," ",'Raw Data'!F1627 &amp; ".")</f>
        <v xml:space="preserve"> </v>
      </c>
    </row>
    <row r="1624" spans="1:16" x14ac:dyDescent="0.2">
      <c r="A1624" s="62" t="str">
        <f>IF('Raw Data'!B1628=0,"",'Raw Data'!B1628)</f>
        <v/>
      </c>
      <c r="B1624" s="62" t="str">
        <f>IF('Raw Data'!B1628=0,"",'Raw Data'!C1628)</f>
        <v/>
      </c>
      <c r="C1624" s="63" t="str">
        <f>IF('Raw Data'!B1628=0," ",'Raw Data'!D1628)</f>
        <v xml:space="preserve"> </v>
      </c>
      <c r="D1624" s="63" t="str">
        <f>IF('Raw Data'!B1628=0," ",'Raw Data'!E1628)</f>
        <v xml:space="preserve"> </v>
      </c>
      <c r="E1624" s="63" t="str">
        <f>IF('Raw Data'!B1628=0," ",MIN('Raw Data'!G1628:JP1628))</f>
        <v xml:space="preserve"> </v>
      </c>
      <c r="F1624" s="63" t="str">
        <f>IF('Raw Data'!B1628=0," ",AVERAGE('Raw Data'!G1628:JP1628))</f>
        <v xml:space="preserve"> </v>
      </c>
      <c r="G1624" s="63" t="str">
        <f>IF('Raw Data'!B1628=0," ",MAX('Raw Data'!G1628:JP1628))</f>
        <v xml:space="preserve"> </v>
      </c>
      <c r="H1624" s="63" t="str">
        <f>IF('Raw Data'!B1628=0," ",_xlfn.STDEV.S('Raw Data'!G1628:JP1628))</f>
        <v xml:space="preserve"> </v>
      </c>
      <c r="I1624" s="64" t="str">
        <f>IF('Raw Data'!B1628=0," ",(D1624+C1624)/2)</f>
        <v xml:space="preserve"> </v>
      </c>
      <c r="J1624" s="65" t="str">
        <f>IF('Raw Data'!B1628=0," ",IF(H1624=0,9999,MIN((F1624-C1624),(D1624-F1624))/3/H1624))</f>
        <v xml:space="preserve"> </v>
      </c>
      <c r="K1624" s="60" t="str">
        <f>IF('Raw Data'!B1628=0," ",IF(O1624="Yes",J1624-$K$6,J1624-$K$5))</f>
        <v xml:space="preserve"> </v>
      </c>
      <c r="L1624" s="66" t="str">
        <f>IF('Raw Data'!B1628=0," ",IF(I1624="ND","ND",2*(F1624-I1624)/(D1624-C1624)))</f>
        <v xml:space="preserve"> </v>
      </c>
      <c r="M1624" s="60" t="str">
        <f t="shared" si="26"/>
        <v xml:space="preserve"> </v>
      </c>
      <c r="N1624" s="59" t="str">
        <f>IF('Raw Data'!B1628=0," ",IF(O1624="Yes",IF(J1624&gt;$K$6,"OK","NOK"),IF(J1624&gt;$K$5,"OK","NOK")))</f>
        <v xml:space="preserve"> </v>
      </c>
      <c r="O1624" s="67" t="str">
        <f>IF('Raw Data'!B1628=0," ","No")</f>
        <v xml:space="preserve"> </v>
      </c>
      <c r="P1624" s="61" t="str">
        <f>IF('Raw Data'!B1628=0," ",'Raw Data'!F1628 &amp; ".")</f>
        <v xml:space="preserve"> </v>
      </c>
    </row>
    <row r="1625" spans="1:16" x14ac:dyDescent="0.2">
      <c r="A1625" s="62" t="str">
        <f>IF('Raw Data'!B1629=0,"",'Raw Data'!B1629)</f>
        <v/>
      </c>
      <c r="B1625" s="62" t="str">
        <f>IF('Raw Data'!B1629=0,"",'Raw Data'!C1629)</f>
        <v/>
      </c>
      <c r="C1625" s="63" t="str">
        <f>IF('Raw Data'!B1629=0," ",'Raw Data'!D1629)</f>
        <v xml:space="preserve"> </v>
      </c>
      <c r="D1625" s="63" t="str">
        <f>IF('Raw Data'!B1629=0," ",'Raw Data'!E1629)</f>
        <v xml:space="preserve"> </v>
      </c>
      <c r="E1625" s="63" t="str">
        <f>IF('Raw Data'!B1629=0," ",MIN('Raw Data'!G1629:JP1629))</f>
        <v xml:space="preserve"> </v>
      </c>
      <c r="F1625" s="63" t="str">
        <f>IF('Raw Data'!B1629=0," ",AVERAGE('Raw Data'!G1629:JP1629))</f>
        <v xml:space="preserve"> </v>
      </c>
      <c r="G1625" s="63" t="str">
        <f>IF('Raw Data'!B1629=0," ",MAX('Raw Data'!G1629:JP1629))</f>
        <v xml:space="preserve"> </v>
      </c>
      <c r="H1625" s="63" t="str">
        <f>IF('Raw Data'!B1629=0," ",_xlfn.STDEV.S('Raw Data'!G1629:JP1629))</f>
        <v xml:space="preserve"> </v>
      </c>
      <c r="I1625" s="64" t="str">
        <f>IF('Raw Data'!B1629=0," ",(D1625+C1625)/2)</f>
        <v xml:space="preserve"> </v>
      </c>
      <c r="J1625" s="65" t="str">
        <f>IF('Raw Data'!B1629=0," ",IF(H1625=0,9999,MIN((F1625-C1625),(D1625-F1625))/3/H1625))</f>
        <v xml:space="preserve"> </v>
      </c>
      <c r="K1625" s="60" t="str">
        <f>IF('Raw Data'!B1629=0," ",IF(O1625="Yes",J1625-$K$6,J1625-$K$5))</f>
        <v xml:space="preserve"> </v>
      </c>
      <c r="L1625" s="66" t="str">
        <f>IF('Raw Data'!B1629=0," ",IF(I1625="ND","ND",2*(F1625-I1625)/(D1625-C1625)))</f>
        <v xml:space="preserve"> </v>
      </c>
      <c r="M1625" s="60" t="str">
        <f t="shared" si="26"/>
        <v xml:space="preserve"> </v>
      </c>
      <c r="N1625" s="59" t="str">
        <f>IF('Raw Data'!B1629=0," ",IF(O1625="Yes",IF(J1625&gt;$K$6,"OK","NOK"),IF(J1625&gt;$K$5,"OK","NOK")))</f>
        <v xml:space="preserve"> </v>
      </c>
      <c r="O1625" s="67" t="str">
        <f>IF('Raw Data'!B1629=0," ","No")</f>
        <v xml:space="preserve"> </v>
      </c>
      <c r="P1625" s="61" t="str">
        <f>IF('Raw Data'!B1629=0," ",'Raw Data'!F1629 &amp; ".")</f>
        <v xml:space="preserve"> </v>
      </c>
    </row>
    <row r="1626" spans="1:16" x14ac:dyDescent="0.2">
      <c r="A1626" s="62" t="str">
        <f>IF('Raw Data'!B1630=0,"",'Raw Data'!B1630)</f>
        <v/>
      </c>
      <c r="B1626" s="62" t="str">
        <f>IF('Raw Data'!B1630=0,"",'Raw Data'!C1630)</f>
        <v/>
      </c>
      <c r="C1626" s="63" t="str">
        <f>IF('Raw Data'!B1630=0," ",'Raw Data'!D1630)</f>
        <v xml:space="preserve"> </v>
      </c>
      <c r="D1626" s="63" t="str">
        <f>IF('Raw Data'!B1630=0," ",'Raw Data'!E1630)</f>
        <v xml:space="preserve"> </v>
      </c>
      <c r="E1626" s="63" t="str">
        <f>IF('Raw Data'!B1630=0," ",MIN('Raw Data'!G1630:JP1630))</f>
        <v xml:space="preserve"> </v>
      </c>
      <c r="F1626" s="63" t="str">
        <f>IF('Raw Data'!B1630=0," ",AVERAGE('Raw Data'!G1630:JP1630))</f>
        <v xml:space="preserve"> </v>
      </c>
      <c r="G1626" s="63" t="str">
        <f>IF('Raw Data'!B1630=0," ",MAX('Raw Data'!G1630:JP1630))</f>
        <v xml:space="preserve"> </v>
      </c>
      <c r="H1626" s="63" t="str">
        <f>IF('Raw Data'!B1630=0," ",_xlfn.STDEV.S('Raw Data'!G1630:JP1630))</f>
        <v xml:space="preserve"> </v>
      </c>
      <c r="I1626" s="64" t="str">
        <f>IF('Raw Data'!B1630=0," ",(D1626+C1626)/2)</f>
        <v xml:space="preserve"> </v>
      </c>
      <c r="J1626" s="65" t="str">
        <f>IF('Raw Data'!B1630=0," ",IF(H1626=0,9999,MIN((F1626-C1626),(D1626-F1626))/3/H1626))</f>
        <v xml:space="preserve"> </v>
      </c>
      <c r="K1626" s="60" t="str">
        <f>IF('Raw Data'!B1630=0," ",IF(O1626="Yes",J1626-$K$6,J1626-$K$5))</f>
        <v xml:space="preserve"> </v>
      </c>
      <c r="L1626" s="66" t="str">
        <f>IF('Raw Data'!B1630=0," ",IF(I1626="ND","ND",2*(F1626-I1626)/(D1626-C1626)))</f>
        <v xml:space="preserve"> </v>
      </c>
      <c r="M1626" s="60" t="str">
        <f t="shared" si="26"/>
        <v xml:space="preserve"> </v>
      </c>
      <c r="N1626" s="59" t="str">
        <f>IF('Raw Data'!B1630=0," ",IF(O1626="Yes",IF(J1626&gt;$K$6,"OK","NOK"),IF(J1626&gt;$K$5,"OK","NOK")))</f>
        <v xml:space="preserve"> </v>
      </c>
      <c r="O1626" s="67" t="str">
        <f>IF('Raw Data'!B1630=0," ","No")</f>
        <v xml:space="preserve"> </v>
      </c>
      <c r="P1626" s="61" t="str">
        <f>IF('Raw Data'!B1630=0," ",'Raw Data'!F1630 &amp; ".")</f>
        <v xml:space="preserve"> </v>
      </c>
    </row>
    <row r="1627" spans="1:16" x14ac:dyDescent="0.2">
      <c r="A1627" s="62" t="str">
        <f>IF('Raw Data'!B1631=0,"",'Raw Data'!B1631)</f>
        <v/>
      </c>
      <c r="B1627" s="62" t="str">
        <f>IF('Raw Data'!B1631=0,"",'Raw Data'!C1631)</f>
        <v/>
      </c>
      <c r="C1627" s="63" t="str">
        <f>IF('Raw Data'!B1631=0," ",'Raw Data'!D1631)</f>
        <v xml:space="preserve"> </v>
      </c>
      <c r="D1627" s="63" t="str">
        <f>IF('Raw Data'!B1631=0," ",'Raw Data'!E1631)</f>
        <v xml:space="preserve"> </v>
      </c>
      <c r="E1627" s="63" t="str">
        <f>IF('Raw Data'!B1631=0," ",MIN('Raw Data'!G1631:JP1631))</f>
        <v xml:space="preserve"> </v>
      </c>
      <c r="F1627" s="63" t="str">
        <f>IF('Raw Data'!B1631=0," ",AVERAGE('Raw Data'!G1631:JP1631))</f>
        <v xml:space="preserve"> </v>
      </c>
      <c r="G1627" s="63" t="str">
        <f>IF('Raw Data'!B1631=0," ",MAX('Raw Data'!G1631:JP1631))</f>
        <v xml:space="preserve"> </v>
      </c>
      <c r="H1627" s="63" t="str">
        <f>IF('Raw Data'!B1631=0," ",_xlfn.STDEV.S('Raw Data'!G1631:JP1631))</f>
        <v xml:space="preserve"> </v>
      </c>
      <c r="I1627" s="64" t="str">
        <f>IF('Raw Data'!B1631=0," ",(D1627+C1627)/2)</f>
        <v xml:space="preserve"> </v>
      </c>
      <c r="J1627" s="65" t="str">
        <f>IF('Raw Data'!B1631=0," ",IF(H1627=0,9999,MIN((F1627-C1627),(D1627-F1627))/3/H1627))</f>
        <v xml:space="preserve"> </v>
      </c>
      <c r="K1627" s="60" t="str">
        <f>IF('Raw Data'!B1631=0," ",IF(O1627="Yes",J1627-$K$6,J1627-$K$5))</f>
        <v xml:space="preserve"> </v>
      </c>
      <c r="L1627" s="66" t="str">
        <f>IF('Raw Data'!B1631=0," ",IF(I1627="ND","ND",2*(F1627-I1627)/(D1627-C1627)))</f>
        <v xml:space="preserve"> </v>
      </c>
      <c r="M1627" s="60" t="str">
        <f t="shared" si="26"/>
        <v xml:space="preserve"> </v>
      </c>
      <c r="N1627" s="59" t="str">
        <f>IF('Raw Data'!B1631=0," ",IF(O1627="Yes",IF(J1627&gt;$K$6,"OK","NOK"),IF(J1627&gt;$K$5,"OK","NOK")))</f>
        <v xml:space="preserve"> </v>
      </c>
      <c r="O1627" s="67" t="str">
        <f>IF('Raw Data'!B1631=0," ","No")</f>
        <v xml:space="preserve"> </v>
      </c>
      <c r="P1627" s="61" t="str">
        <f>IF('Raw Data'!B1631=0," ",'Raw Data'!F1631 &amp; ".")</f>
        <v xml:space="preserve"> </v>
      </c>
    </row>
    <row r="1628" spans="1:16" x14ac:dyDescent="0.2">
      <c r="A1628" s="62" t="str">
        <f>IF('Raw Data'!B1632=0,"",'Raw Data'!B1632)</f>
        <v/>
      </c>
      <c r="B1628" s="62" t="str">
        <f>IF('Raw Data'!B1632=0,"",'Raw Data'!C1632)</f>
        <v/>
      </c>
      <c r="C1628" s="63" t="str">
        <f>IF('Raw Data'!B1632=0," ",'Raw Data'!D1632)</f>
        <v xml:space="preserve"> </v>
      </c>
      <c r="D1628" s="63" t="str">
        <f>IF('Raw Data'!B1632=0," ",'Raw Data'!E1632)</f>
        <v xml:space="preserve"> </v>
      </c>
      <c r="E1628" s="63" t="str">
        <f>IF('Raw Data'!B1632=0," ",MIN('Raw Data'!G1632:JP1632))</f>
        <v xml:space="preserve"> </v>
      </c>
      <c r="F1628" s="63" t="str">
        <f>IF('Raw Data'!B1632=0," ",AVERAGE('Raw Data'!G1632:JP1632))</f>
        <v xml:space="preserve"> </v>
      </c>
      <c r="G1628" s="63" t="str">
        <f>IF('Raw Data'!B1632=0," ",MAX('Raw Data'!G1632:JP1632))</f>
        <v xml:space="preserve"> </v>
      </c>
      <c r="H1628" s="63" t="str">
        <f>IF('Raw Data'!B1632=0," ",_xlfn.STDEV.S('Raw Data'!G1632:JP1632))</f>
        <v xml:space="preserve"> </v>
      </c>
      <c r="I1628" s="64" t="str">
        <f>IF('Raw Data'!B1632=0," ",(D1628+C1628)/2)</f>
        <v xml:space="preserve"> </v>
      </c>
      <c r="J1628" s="65" t="str">
        <f>IF('Raw Data'!B1632=0," ",IF(H1628=0,9999,MIN((F1628-C1628),(D1628-F1628))/3/H1628))</f>
        <v xml:space="preserve"> </v>
      </c>
      <c r="K1628" s="60" t="str">
        <f>IF('Raw Data'!B1632=0," ",IF(O1628="Yes",J1628-$K$6,J1628-$K$5))</f>
        <v xml:space="preserve"> </v>
      </c>
      <c r="L1628" s="66" t="str">
        <f>IF('Raw Data'!B1632=0," ",IF(I1628="ND","ND",2*(F1628-I1628)/(D1628-C1628)))</f>
        <v xml:space="preserve"> </v>
      </c>
      <c r="M1628" s="60" t="str">
        <f t="shared" si="26"/>
        <v xml:space="preserve"> </v>
      </c>
      <c r="N1628" s="59" t="str">
        <f>IF('Raw Data'!B1632=0," ",IF(O1628="Yes",IF(J1628&gt;$K$6,"OK","NOK"),IF(J1628&gt;$K$5,"OK","NOK")))</f>
        <v xml:space="preserve"> </v>
      </c>
      <c r="O1628" s="67" t="str">
        <f>IF('Raw Data'!B1632=0," ","No")</f>
        <v xml:space="preserve"> </v>
      </c>
      <c r="P1628" s="61" t="str">
        <f>IF('Raw Data'!B1632=0," ",'Raw Data'!F1632 &amp; ".")</f>
        <v xml:space="preserve"> </v>
      </c>
    </row>
    <row r="1629" spans="1:16" x14ac:dyDescent="0.2">
      <c r="A1629" s="62" t="str">
        <f>IF('Raw Data'!B1633=0,"",'Raw Data'!B1633)</f>
        <v/>
      </c>
      <c r="B1629" s="62" t="str">
        <f>IF('Raw Data'!B1633=0,"",'Raw Data'!C1633)</f>
        <v/>
      </c>
      <c r="C1629" s="63" t="str">
        <f>IF('Raw Data'!B1633=0," ",'Raw Data'!D1633)</f>
        <v xml:space="preserve"> </v>
      </c>
      <c r="D1629" s="63" t="str">
        <f>IF('Raw Data'!B1633=0," ",'Raw Data'!E1633)</f>
        <v xml:space="preserve"> </v>
      </c>
      <c r="E1629" s="63" t="str">
        <f>IF('Raw Data'!B1633=0," ",MIN('Raw Data'!G1633:JP1633))</f>
        <v xml:space="preserve"> </v>
      </c>
      <c r="F1629" s="63" t="str">
        <f>IF('Raw Data'!B1633=0," ",AVERAGE('Raw Data'!G1633:JP1633))</f>
        <v xml:space="preserve"> </v>
      </c>
      <c r="G1629" s="63" t="str">
        <f>IF('Raw Data'!B1633=0," ",MAX('Raw Data'!G1633:JP1633))</f>
        <v xml:space="preserve"> </v>
      </c>
      <c r="H1629" s="63" t="str">
        <f>IF('Raw Data'!B1633=0," ",_xlfn.STDEV.S('Raw Data'!G1633:JP1633))</f>
        <v xml:space="preserve"> </v>
      </c>
      <c r="I1629" s="64" t="str">
        <f>IF('Raw Data'!B1633=0," ",(D1629+C1629)/2)</f>
        <v xml:space="preserve"> </v>
      </c>
      <c r="J1629" s="65" t="str">
        <f>IF('Raw Data'!B1633=0," ",IF(H1629=0,9999,MIN((F1629-C1629),(D1629-F1629))/3/H1629))</f>
        <v xml:space="preserve"> </v>
      </c>
      <c r="K1629" s="60" t="str">
        <f>IF('Raw Data'!B1633=0," ",IF(O1629="Yes",J1629-$K$6,J1629-$K$5))</f>
        <v xml:space="preserve"> </v>
      </c>
      <c r="L1629" s="66" t="str">
        <f>IF('Raw Data'!B1633=0," ",IF(I1629="ND","ND",2*(F1629-I1629)/(D1629-C1629)))</f>
        <v xml:space="preserve"> </v>
      </c>
      <c r="M1629" s="60" t="str">
        <f t="shared" si="26"/>
        <v xml:space="preserve"> </v>
      </c>
      <c r="N1629" s="59" t="str">
        <f>IF('Raw Data'!B1633=0," ",IF(O1629="Yes",IF(J1629&gt;$K$6,"OK","NOK"),IF(J1629&gt;$K$5,"OK","NOK")))</f>
        <v xml:space="preserve"> </v>
      </c>
      <c r="O1629" s="67" t="str">
        <f>IF('Raw Data'!B1633=0," ","No")</f>
        <v xml:space="preserve"> </v>
      </c>
      <c r="P1629" s="61" t="str">
        <f>IF('Raw Data'!B1633=0," ",'Raw Data'!F1633 &amp; ".")</f>
        <v xml:space="preserve"> </v>
      </c>
    </row>
    <row r="1630" spans="1:16" x14ac:dyDescent="0.2">
      <c r="A1630" s="62" t="str">
        <f>IF('Raw Data'!B1634=0,"",'Raw Data'!B1634)</f>
        <v/>
      </c>
      <c r="B1630" s="62" t="str">
        <f>IF('Raw Data'!B1634=0,"",'Raw Data'!C1634)</f>
        <v/>
      </c>
      <c r="C1630" s="63" t="str">
        <f>IF('Raw Data'!B1634=0," ",'Raw Data'!D1634)</f>
        <v xml:space="preserve"> </v>
      </c>
      <c r="D1630" s="63" t="str">
        <f>IF('Raw Data'!B1634=0," ",'Raw Data'!E1634)</f>
        <v xml:space="preserve"> </v>
      </c>
      <c r="E1630" s="63" t="str">
        <f>IF('Raw Data'!B1634=0," ",MIN('Raw Data'!G1634:JP1634))</f>
        <v xml:space="preserve"> </v>
      </c>
      <c r="F1630" s="63" t="str">
        <f>IF('Raw Data'!B1634=0," ",AVERAGE('Raw Data'!G1634:JP1634))</f>
        <v xml:space="preserve"> </v>
      </c>
      <c r="G1630" s="63" t="str">
        <f>IF('Raw Data'!B1634=0," ",MAX('Raw Data'!G1634:JP1634))</f>
        <v xml:space="preserve"> </v>
      </c>
      <c r="H1630" s="63" t="str">
        <f>IF('Raw Data'!B1634=0," ",_xlfn.STDEV.S('Raw Data'!G1634:JP1634))</f>
        <v xml:space="preserve"> </v>
      </c>
      <c r="I1630" s="64" t="str">
        <f>IF('Raw Data'!B1634=0," ",(D1630+C1630)/2)</f>
        <v xml:space="preserve"> </v>
      </c>
      <c r="J1630" s="65" t="str">
        <f>IF('Raw Data'!B1634=0," ",IF(H1630=0,9999,MIN((F1630-C1630),(D1630-F1630))/3/H1630))</f>
        <v xml:space="preserve"> </v>
      </c>
      <c r="K1630" s="60" t="str">
        <f>IF('Raw Data'!B1634=0," ",IF(O1630="Yes",J1630-$K$6,J1630-$K$5))</f>
        <v xml:space="preserve"> </v>
      </c>
      <c r="L1630" s="66" t="str">
        <f>IF('Raw Data'!B1634=0," ",IF(I1630="ND","ND",2*(F1630-I1630)/(D1630-C1630)))</f>
        <v xml:space="preserve"> </v>
      </c>
      <c r="M1630" s="60" t="str">
        <f t="shared" si="26"/>
        <v xml:space="preserve"> </v>
      </c>
      <c r="N1630" s="59" t="str">
        <f>IF('Raw Data'!B1634=0," ",IF(O1630="Yes",IF(J1630&gt;$K$6,"OK","NOK"),IF(J1630&gt;$K$5,"OK","NOK")))</f>
        <v xml:space="preserve"> </v>
      </c>
      <c r="O1630" s="67" t="str">
        <f>IF('Raw Data'!B1634=0," ","No")</f>
        <v xml:space="preserve"> </v>
      </c>
      <c r="P1630" s="61" t="str">
        <f>IF('Raw Data'!B1634=0," ",'Raw Data'!F1634 &amp; ".")</f>
        <v xml:space="preserve"> </v>
      </c>
    </row>
    <row r="1631" spans="1:16" x14ac:dyDescent="0.2">
      <c r="A1631" s="62" t="str">
        <f>IF('Raw Data'!B1635=0,"",'Raw Data'!B1635)</f>
        <v/>
      </c>
      <c r="B1631" s="62" t="str">
        <f>IF('Raw Data'!B1635=0,"",'Raw Data'!C1635)</f>
        <v/>
      </c>
      <c r="C1631" s="63" t="str">
        <f>IF('Raw Data'!B1635=0," ",'Raw Data'!D1635)</f>
        <v xml:space="preserve"> </v>
      </c>
      <c r="D1631" s="63" t="str">
        <f>IF('Raw Data'!B1635=0," ",'Raw Data'!E1635)</f>
        <v xml:space="preserve"> </v>
      </c>
      <c r="E1631" s="63" t="str">
        <f>IF('Raw Data'!B1635=0," ",MIN('Raw Data'!G1635:JP1635))</f>
        <v xml:space="preserve"> </v>
      </c>
      <c r="F1631" s="63" t="str">
        <f>IF('Raw Data'!B1635=0," ",AVERAGE('Raw Data'!G1635:JP1635))</f>
        <v xml:space="preserve"> </v>
      </c>
      <c r="G1631" s="63" t="str">
        <f>IF('Raw Data'!B1635=0," ",MAX('Raw Data'!G1635:JP1635))</f>
        <v xml:space="preserve"> </v>
      </c>
      <c r="H1631" s="63" t="str">
        <f>IF('Raw Data'!B1635=0," ",_xlfn.STDEV.S('Raw Data'!G1635:JP1635))</f>
        <v xml:space="preserve"> </v>
      </c>
      <c r="I1631" s="64" t="str">
        <f>IF('Raw Data'!B1635=0," ",(D1631+C1631)/2)</f>
        <v xml:space="preserve"> </v>
      </c>
      <c r="J1631" s="65" t="str">
        <f>IF('Raw Data'!B1635=0," ",IF(H1631=0,9999,MIN((F1631-C1631),(D1631-F1631))/3/H1631))</f>
        <v xml:space="preserve"> </v>
      </c>
      <c r="K1631" s="60" t="str">
        <f>IF('Raw Data'!B1635=0," ",IF(O1631="Yes",J1631-$K$6,J1631-$K$5))</f>
        <v xml:space="preserve"> </v>
      </c>
      <c r="L1631" s="66" t="str">
        <f>IF('Raw Data'!B1635=0," ",IF(I1631="ND","ND",2*(F1631-I1631)/(D1631-C1631)))</f>
        <v xml:space="preserve"> </v>
      </c>
      <c r="M1631" s="60" t="str">
        <f t="shared" si="26"/>
        <v xml:space="preserve"> </v>
      </c>
      <c r="N1631" s="59" t="str">
        <f>IF('Raw Data'!B1635=0," ",IF(O1631="Yes",IF(J1631&gt;$K$6,"OK","NOK"),IF(J1631&gt;$K$5,"OK","NOK")))</f>
        <v xml:space="preserve"> </v>
      </c>
      <c r="O1631" s="67" t="str">
        <f>IF('Raw Data'!B1635=0," ","No")</f>
        <v xml:space="preserve"> </v>
      </c>
      <c r="P1631" s="61" t="str">
        <f>IF('Raw Data'!B1635=0," ",'Raw Data'!F1635 &amp; ".")</f>
        <v xml:space="preserve"> </v>
      </c>
    </row>
    <row r="1632" spans="1:16" x14ac:dyDescent="0.2">
      <c r="A1632" s="62" t="str">
        <f>IF('Raw Data'!B1636=0,"",'Raw Data'!B1636)</f>
        <v/>
      </c>
      <c r="B1632" s="62" t="str">
        <f>IF('Raw Data'!B1636=0,"",'Raw Data'!C1636)</f>
        <v/>
      </c>
      <c r="C1632" s="63" t="str">
        <f>IF('Raw Data'!B1636=0," ",'Raw Data'!D1636)</f>
        <v xml:space="preserve"> </v>
      </c>
      <c r="D1632" s="63" t="str">
        <f>IF('Raw Data'!B1636=0," ",'Raw Data'!E1636)</f>
        <v xml:space="preserve"> </v>
      </c>
      <c r="E1632" s="63" t="str">
        <f>IF('Raw Data'!B1636=0," ",MIN('Raw Data'!G1636:JP1636))</f>
        <v xml:space="preserve"> </v>
      </c>
      <c r="F1632" s="63" t="str">
        <f>IF('Raw Data'!B1636=0," ",AVERAGE('Raw Data'!G1636:JP1636))</f>
        <v xml:space="preserve"> </v>
      </c>
      <c r="G1632" s="63" t="str">
        <f>IF('Raw Data'!B1636=0," ",MAX('Raw Data'!G1636:JP1636))</f>
        <v xml:space="preserve"> </v>
      </c>
      <c r="H1632" s="63" t="str">
        <f>IF('Raw Data'!B1636=0," ",_xlfn.STDEV.S('Raw Data'!G1636:JP1636))</f>
        <v xml:space="preserve"> </v>
      </c>
      <c r="I1632" s="64" t="str">
        <f>IF('Raw Data'!B1636=0," ",(D1632+C1632)/2)</f>
        <v xml:space="preserve"> </v>
      </c>
      <c r="J1632" s="65" t="str">
        <f>IF('Raw Data'!B1636=0," ",IF(H1632=0,9999,MIN((F1632-C1632),(D1632-F1632))/3/H1632))</f>
        <v xml:space="preserve"> </v>
      </c>
      <c r="K1632" s="60" t="str">
        <f>IF('Raw Data'!B1636=0," ",IF(O1632="Yes",J1632-$K$6,J1632-$K$5))</f>
        <v xml:space="preserve"> </v>
      </c>
      <c r="L1632" s="66" t="str">
        <f>IF('Raw Data'!B1636=0," ",IF(I1632="ND","ND",2*(F1632-I1632)/(D1632-C1632)))</f>
        <v xml:space="preserve"> </v>
      </c>
      <c r="M1632" s="60" t="str">
        <f t="shared" si="26"/>
        <v xml:space="preserve"> </v>
      </c>
      <c r="N1632" s="59" t="str">
        <f>IF('Raw Data'!B1636=0," ",IF(O1632="Yes",IF(J1632&gt;$K$6,"OK","NOK"),IF(J1632&gt;$K$5,"OK","NOK")))</f>
        <v xml:space="preserve"> </v>
      </c>
      <c r="O1632" s="67" t="str">
        <f>IF('Raw Data'!B1636=0," ","No")</f>
        <v xml:space="preserve"> </v>
      </c>
      <c r="P1632" s="61" t="str">
        <f>IF('Raw Data'!B1636=0," ",'Raw Data'!F1636 &amp; ".")</f>
        <v xml:space="preserve"> </v>
      </c>
    </row>
    <row r="1633" spans="1:16" x14ac:dyDescent="0.2">
      <c r="A1633" s="62" t="str">
        <f>IF('Raw Data'!B1637=0,"",'Raw Data'!B1637)</f>
        <v/>
      </c>
      <c r="B1633" s="62" t="str">
        <f>IF('Raw Data'!B1637=0,"",'Raw Data'!C1637)</f>
        <v/>
      </c>
      <c r="C1633" s="63" t="str">
        <f>IF('Raw Data'!B1637=0," ",'Raw Data'!D1637)</f>
        <v xml:space="preserve"> </v>
      </c>
      <c r="D1633" s="63" t="str">
        <f>IF('Raw Data'!B1637=0," ",'Raw Data'!E1637)</f>
        <v xml:space="preserve"> </v>
      </c>
      <c r="E1633" s="63" t="str">
        <f>IF('Raw Data'!B1637=0," ",MIN('Raw Data'!G1637:JP1637))</f>
        <v xml:space="preserve"> </v>
      </c>
      <c r="F1633" s="63" t="str">
        <f>IF('Raw Data'!B1637=0," ",AVERAGE('Raw Data'!G1637:JP1637))</f>
        <v xml:space="preserve"> </v>
      </c>
      <c r="G1633" s="63" t="str">
        <f>IF('Raw Data'!B1637=0," ",MAX('Raw Data'!G1637:JP1637))</f>
        <v xml:space="preserve"> </v>
      </c>
      <c r="H1633" s="63" t="str">
        <f>IF('Raw Data'!B1637=0," ",_xlfn.STDEV.S('Raw Data'!G1637:JP1637))</f>
        <v xml:space="preserve"> </v>
      </c>
      <c r="I1633" s="64" t="str">
        <f>IF('Raw Data'!B1637=0," ",(D1633+C1633)/2)</f>
        <v xml:space="preserve"> </v>
      </c>
      <c r="J1633" s="65" t="str">
        <f>IF('Raw Data'!B1637=0," ",IF(H1633=0,9999,MIN((F1633-C1633),(D1633-F1633))/3/H1633))</f>
        <v xml:space="preserve"> </v>
      </c>
      <c r="K1633" s="60" t="str">
        <f>IF('Raw Data'!B1637=0," ",IF(O1633="Yes",J1633-$K$6,J1633-$K$5))</f>
        <v xml:space="preserve"> </v>
      </c>
      <c r="L1633" s="66" t="str">
        <f>IF('Raw Data'!B1637=0," ",IF(I1633="ND","ND",2*(F1633-I1633)/(D1633-C1633)))</f>
        <v xml:space="preserve"> </v>
      </c>
      <c r="M1633" s="60" t="str">
        <f t="shared" si="26"/>
        <v xml:space="preserve"> </v>
      </c>
      <c r="N1633" s="59" t="str">
        <f>IF('Raw Data'!B1637=0," ",IF(O1633="Yes",IF(J1633&gt;$K$6,"OK","NOK"),IF(J1633&gt;$K$5,"OK","NOK")))</f>
        <v xml:space="preserve"> </v>
      </c>
      <c r="O1633" s="67" t="str">
        <f>IF('Raw Data'!B1637=0," ","No")</f>
        <v xml:space="preserve"> </v>
      </c>
      <c r="P1633" s="61" t="str">
        <f>IF('Raw Data'!B1637=0," ",'Raw Data'!F1637 &amp; ".")</f>
        <v xml:space="preserve"> </v>
      </c>
    </row>
    <row r="1634" spans="1:16" x14ac:dyDescent="0.2">
      <c r="A1634" s="62" t="str">
        <f>IF('Raw Data'!B1638=0,"",'Raw Data'!B1638)</f>
        <v/>
      </c>
      <c r="B1634" s="62" t="str">
        <f>IF('Raw Data'!B1638=0,"",'Raw Data'!C1638)</f>
        <v/>
      </c>
      <c r="C1634" s="63" t="str">
        <f>IF('Raw Data'!B1638=0," ",'Raw Data'!D1638)</f>
        <v xml:space="preserve"> </v>
      </c>
      <c r="D1634" s="63" t="str">
        <f>IF('Raw Data'!B1638=0," ",'Raw Data'!E1638)</f>
        <v xml:space="preserve"> </v>
      </c>
      <c r="E1634" s="63" t="str">
        <f>IF('Raw Data'!B1638=0," ",MIN('Raw Data'!G1638:JP1638))</f>
        <v xml:space="preserve"> </v>
      </c>
      <c r="F1634" s="63" t="str">
        <f>IF('Raw Data'!B1638=0," ",AVERAGE('Raw Data'!G1638:JP1638))</f>
        <v xml:space="preserve"> </v>
      </c>
      <c r="G1634" s="63" t="str">
        <f>IF('Raw Data'!B1638=0," ",MAX('Raw Data'!G1638:JP1638))</f>
        <v xml:space="preserve"> </v>
      </c>
      <c r="H1634" s="63" t="str">
        <f>IF('Raw Data'!B1638=0," ",_xlfn.STDEV.S('Raw Data'!G1638:JP1638))</f>
        <v xml:space="preserve"> </v>
      </c>
      <c r="I1634" s="64" t="str">
        <f>IF('Raw Data'!B1638=0," ",(D1634+C1634)/2)</f>
        <v xml:space="preserve"> </v>
      </c>
      <c r="J1634" s="65" t="str">
        <f>IF('Raw Data'!B1638=0," ",IF(H1634=0,9999,MIN((F1634-C1634),(D1634-F1634))/3/H1634))</f>
        <v xml:space="preserve"> </v>
      </c>
      <c r="K1634" s="60" t="str">
        <f>IF('Raw Data'!B1638=0," ",IF(O1634="Yes",J1634-$K$6,J1634-$K$5))</f>
        <v xml:space="preserve"> </v>
      </c>
      <c r="L1634" s="66" t="str">
        <f>IF('Raw Data'!B1638=0," ",IF(I1634="ND","ND",2*(F1634-I1634)/(D1634-C1634)))</f>
        <v xml:space="preserve"> </v>
      </c>
      <c r="M1634" s="60" t="str">
        <f t="shared" si="26"/>
        <v xml:space="preserve"> </v>
      </c>
      <c r="N1634" s="59" t="str">
        <f>IF('Raw Data'!B1638=0," ",IF(O1634="Yes",IF(J1634&gt;$K$6,"OK","NOK"),IF(J1634&gt;$K$5,"OK","NOK")))</f>
        <v xml:space="preserve"> </v>
      </c>
      <c r="O1634" s="67" t="str">
        <f>IF('Raw Data'!B1638=0," ","No")</f>
        <v xml:space="preserve"> </v>
      </c>
      <c r="P1634" s="61" t="str">
        <f>IF('Raw Data'!B1638=0," ",'Raw Data'!F1638 &amp; ".")</f>
        <v xml:space="preserve"> </v>
      </c>
    </row>
    <row r="1635" spans="1:16" x14ac:dyDescent="0.2">
      <c r="A1635" s="62" t="str">
        <f>IF('Raw Data'!B1639=0,"",'Raw Data'!B1639)</f>
        <v/>
      </c>
      <c r="B1635" s="62" t="str">
        <f>IF('Raw Data'!B1639=0,"",'Raw Data'!C1639)</f>
        <v/>
      </c>
      <c r="C1635" s="63" t="str">
        <f>IF('Raw Data'!B1639=0," ",'Raw Data'!D1639)</f>
        <v xml:space="preserve"> </v>
      </c>
      <c r="D1635" s="63" t="str">
        <f>IF('Raw Data'!B1639=0," ",'Raw Data'!E1639)</f>
        <v xml:space="preserve"> </v>
      </c>
      <c r="E1635" s="63" t="str">
        <f>IF('Raw Data'!B1639=0," ",MIN('Raw Data'!G1639:JP1639))</f>
        <v xml:space="preserve"> </v>
      </c>
      <c r="F1635" s="63" t="str">
        <f>IF('Raw Data'!B1639=0," ",AVERAGE('Raw Data'!G1639:JP1639))</f>
        <v xml:space="preserve"> </v>
      </c>
      <c r="G1635" s="63" t="str">
        <f>IF('Raw Data'!B1639=0," ",MAX('Raw Data'!G1639:JP1639))</f>
        <v xml:space="preserve"> </v>
      </c>
      <c r="H1635" s="63" t="str">
        <f>IF('Raw Data'!B1639=0," ",_xlfn.STDEV.S('Raw Data'!G1639:JP1639))</f>
        <v xml:space="preserve"> </v>
      </c>
      <c r="I1635" s="64" t="str">
        <f>IF('Raw Data'!B1639=0," ",(D1635+C1635)/2)</f>
        <v xml:space="preserve"> </v>
      </c>
      <c r="J1635" s="65" t="str">
        <f>IF('Raw Data'!B1639=0," ",IF(H1635=0,9999,MIN((F1635-C1635),(D1635-F1635))/3/H1635))</f>
        <v xml:space="preserve"> </v>
      </c>
      <c r="K1635" s="60" t="str">
        <f>IF('Raw Data'!B1639=0," ",IF(O1635="Yes",J1635-$K$6,J1635-$K$5))</f>
        <v xml:space="preserve"> </v>
      </c>
      <c r="L1635" s="66" t="str">
        <f>IF('Raw Data'!B1639=0," ",IF(I1635="ND","ND",2*(F1635-I1635)/(D1635-C1635)))</f>
        <v xml:space="preserve"> </v>
      </c>
      <c r="M1635" s="60" t="str">
        <f t="shared" si="26"/>
        <v xml:space="preserve"> </v>
      </c>
      <c r="N1635" s="59" t="str">
        <f>IF('Raw Data'!B1639=0," ",IF(O1635="Yes",IF(J1635&gt;$K$6,"OK","NOK"),IF(J1635&gt;$K$5,"OK","NOK")))</f>
        <v xml:space="preserve"> </v>
      </c>
      <c r="O1635" s="67" t="str">
        <f>IF('Raw Data'!B1639=0," ","No")</f>
        <v xml:space="preserve"> </v>
      </c>
      <c r="P1635" s="61" t="str">
        <f>IF('Raw Data'!B1639=0," ",'Raw Data'!F1639 &amp; ".")</f>
        <v xml:space="preserve"> </v>
      </c>
    </row>
    <row r="1636" spans="1:16" x14ac:dyDescent="0.2">
      <c r="A1636" s="62" t="str">
        <f>IF('Raw Data'!B1640=0,"",'Raw Data'!B1640)</f>
        <v/>
      </c>
      <c r="B1636" s="62" t="str">
        <f>IF('Raw Data'!B1640=0,"",'Raw Data'!C1640)</f>
        <v/>
      </c>
      <c r="C1636" s="63" t="str">
        <f>IF('Raw Data'!B1640=0," ",'Raw Data'!D1640)</f>
        <v xml:space="preserve"> </v>
      </c>
      <c r="D1636" s="63" t="str">
        <f>IF('Raw Data'!B1640=0," ",'Raw Data'!E1640)</f>
        <v xml:space="preserve"> </v>
      </c>
      <c r="E1636" s="63" t="str">
        <f>IF('Raw Data'!B1640=0," ",MIN('Raw Data'!G1640:JP1640))</f>
        <v xml:space="preserve"> </v>
      </c>
      <c r="F1636" s="63" t="str">
        <f>IF('Raw Data'!B1640=0," ",AVERAGE('Raw Data'!G1640:JP1640))</f>
        <v xml:space="preserve"> </v>
      </c>
      <c r="G1636" s="63" t="str">
        <f>IF('Raw Data'!B1640=0," ",MAX('Raw Data'!G1640:JP1640))</f>
        <v xml:space="preserve"> </v>
      </c>
      <c r="H1636" s="63" t="str">
        <f>IF('Raw Data'!B1640=0," ",_xlfn.STDEV.S('Raw Data'!G1640:JP1640))</f>
        <v xml:space="preserve"> </v>
      </c>
      <c r="I1636" s="64" t="str">
        <f>IF('Raw Data'!B1640=0," ",(D1636+C1636)/2)</f>
        <v xml:space="preserve"> </v>
      </c>
      <c r="J1636" s="65" t="str">
        <f>IF('Raw Data'!B1640=0," ",IF(H1636=0,9999,MIN((F1636-C1636),(D1636-F1636))/3/H1636))</f>
        <v xml:space="preserve"> </v>
      </c>
      <c r="K1636" s="60" t="str">
        <f>IF('Raw Data'!B1640=0," ",IF(O1636="Yes",J1636-$K$6,J1636-$K$5))</f>
        <v xml:space="preserve"> </v>
      </c>
      <c r="L1636" s="66" t="str">
        <f>IF('Raw Data'!B1640=0," ",IF(I1636="ND","ND",2*(F1636-I1636)/(D1636-C1636)))</f>
        <v xml:space="preserve"> </v>
      </c>
      <c r="M1636" s="60" t="str">
        <f t="shared" si="26"/>
        <v xml:space="preserve"> </v>
      </c>
      <c r="N1636" s="59" t="str">
        <f>IF('Raw Data'!B1640=0," ",IF(O1636="Yes",IF(J1636&gt;$K$6,"OK","NOK"),IF(J1636&gt;$K$5,"OK","NOK")))</f>
        <v xml:space="preserve"> </v>
      </c>
      <c r="O1636" s="67" t="str">
        <f>IF('Raw Data'!B1640=0," ","No")</f>
        <v xml:space="preserve"> </v>
      </c>
      <c r="P1636" s="61" t="str">
        <f>IF('Raw Data'!B1640=0," ",'Raw Data'!F1640 &amp; ".")</f>
        <v xml:space="preserve"> </v>
      </c>
    </row>
    <row r="1637" spans="1:16" x14ac:dyDescent="0.2">
      <c r="A1637" s="62" t="str">
        <f>IF('Raw Data'!B1641=0,"",'Raw Data'!B1641)</f>
        <v/>
      </c>
      <c r="B1637" s="62" t="str">
        <f>IF('Raw Data'!B1641=0,"",'Raw Data'!C1641)</f>
        <v/>
      </c>
      <c r="C1637" s="63" t="str">
        <f>IF('Raw Data'!B1641=0," ",'Raw Data'!D1641)</f>
        <v xml:space="preserve"> </v>
      </c>
      <c r="D1637" s="63" t="str">
        <f>IF('Raw Data'!B1641=0," ",'Raw Data'!E1641)</f>
        <v xml:space="preserve"> </v>
      </c>
      <c r="E1637" s="63" t="str">
        <f>IF('Raw Data'!B1641=0," ",MIN('Raw Data'!G1641:JP1641))</f>
        <v xml:space="preserve"> </v>
      </c>
      <c r="F1637" s="63" t="str">
        <f>IF('Raw Data'!B1641=0," ",AVERAGE('Raw Data'!G1641:JP1641))</f>
        <v xml:space="preserve"> </v>
      </c>
      <c r="G1637" s="63" t="str">
        <f>IF('Raw Data'!B1641=0," ",MAX('Raw Data'!G1641:JP1641))</f>
        <v xml:space="preserve"> </v>
      </c>
      <c r="H1637" s="63" t="str">
        <f>IF('Raw Data'!B1641=0," ",_xlfn.STDEV.S('Raw Data'!G1641:JP1641))</f>
        <v xml:space="preserve"> </v>
      </c>
      <c r="I1637" s="64" t="str">
        <f>IF('Raw Data'!B1641=0," ",(D1637+C1637)/2)</f>
        <v xml:space="preserve"> </v>
      </c>
      <c r="J1637" s="65" t="str">
        <f>IF('Raw Data'!B1641=0," ",IF(H1637=0,9999,MIN((F1637-C1637),(D1637-F1637))/3/H1637))</f>
        <v xml:space="preserve"> </v>
      </c>
      <c r="K1637" s="60" t="str">
        <f>IF('Raw Data'!B1641=0," ",IF(O1637="Yes",J1637-$K$6,J1637-$K$5))</f>
        <v xml:space="preserve"> </v>
      </c>
      <c r="L1637" s="66" t="str">
        <f>IF('Raw Data'!B1641=0," ",IF(I1637="ND","ND",2*(F1637-I1637)/(D1637-C1637)))</f>
        <v xml:space="preserve"> </v>
      </c>
      <c r="M1637" s="60" t="str">
        <f t="shared" si="26"/>
        <v xml:space="preserve"> </v>
      </c>
      <c r="N1637" s="59" t="str">
        <f>IF('Raw Data'!B1641=0," ",IF(O1637="Yes",IF(J1637&gt;$K$6,"OK","NOK"),IF(J1637&gt;$K$5,"OK","NOK")))</f>
        <v xml:space="preserve"> </v>
      </c>
      <c r="O1637" s="67" t="str">
        <f>IF('Raw Data'!B1641=0," ","No")</f>
        <v xml:space="preserve"> </v>
      </c>
      <c r="P1637" s="61" t="str">
        <f>IF('Raw Data'!B1641=0," ",'Raw Data'!F1641 &amp; ".")</f>
        <v xml:space="preserve"> </v>
      </c>
    </row>
    <row r="1638" spans="1:16" x14ac:dyDescent="0.2">
      <c r="A1638" s="62" t="str">
        <f>IF('Raw Data'!B1642=0,"",'Raw Data'!B1642)</f>
        <v/>
      </c>
      <c r="B1638" s="62" t="str">
        <f>IF('Raw Data'!B1642=0,"",'Raw Data'!C1642)</f>
        <v/>
      </c>
      <c r="C1638" s="63" t="str">
        <f>IF('Raw Data'!B1642=0," ",'Raw Data'!D1642)</f>
        <v xml:space="preserve"> </v>
      </c>
      <c r="D1638" s="63" t="str">
        <f>IF('Raw Data'!B1642=0," ",'Raw Data'!E1642)</f>
        <v xml:space="preserve"> </v>
      </c>
      <c r="E1638" s="63" t="str">
        <f>IF('Raw Data'!B1642=0," ",MIN('Raw Data'!G1642:JP1642))</f>
        <v xml:space="preserve"> </v>
      </c>
      <c r="F1638" s="63" t="str">
        <f>IF('Raw Data'!B1642=0," ",AVERAGE('Raw Data'!G1642:JP1642))</f>
        <v xml:space="preserve"> </v>
      </c>
      <c r="G1638" s="63" t="str">
        <f>IF('Raw Data'!B1642=0," ",MAX('Raw Data'!G1642:JP1642))</f>
        <v xml:space="preserve"> </v>
      </c>
      <c r="H1638" s="63" t="str">
        <f>IF('Raw Data'!B1642=0," ",_xlfn.STDEV.S('Raw Data'!G1642:JP1642))</f>
        <v xml:space="preserve"> </v>
      </c>
      <c r="I1638" s="64" t="str">
        <f>IF('Raw Data'!B1642=0," ",(D1638+C1638)/2)</f>
        <v xml:space="preserve"> </v>
      </c>
      <c r="J1638" s="65" t="str">
        <f>IF('Raw Data'!B1642=0," ",IF(H1638=0,9999,MIN((F1638-C1638),(D1638-F1638))/3/H1638))</f>
        <v xml:space="preserve"> </v>
      </c>
      <c r="K1638" s="60" t="str">
        <f>IF('Raw Data'!B1642=0," ",IF(O1638="Yes",J1638-$K$6,J1638-$K$5))</f>
        <v xml:space="preserve"> </v>
      </c>
      <c r="L1638" s="66" t="str">
        <f>IF('Raw Data'!B1642=0," ",IF(I1638="ND","ND",2*(F1638-I1638)/(D1638-C1638)))</f>
        <v xml:space="preserve"> </v>
      </c>
      <c r="M1638" s="60" t="str">
        <f t="shared" si="26"/>
        <v xml:space="preserve"> </v>
      </c>
      <c r="N1638" s="59" t="str">
        <f>IF('Raw Data'!B1642=0," ",IF(O1638="Yes",IF(J1638&gt;$K$6,"OK","NOK"),IF(J1638&gt;$K$5,"OK","NOK")))</f>
        <v xml:space="preserve"> </v>
      </c>
      <c r="O1638" s="67" t="str">
        <f>IF('Raw Data'!B1642=0," ","No")</f>
        <v xml:space="preserve"> </v>
      </c>
      <c r="P1638" s="61" t="str">
        <f>IF('Raw Data'!B1642=0," ",'Raw Data'!F1642 &amp; ".")</f>
        <v xml:space="preserve"> </v>
      </c>
    </row>
    <row r="1639" spans="1:16" x14ac:dyDescent="0.2">
      <c r="A1639" s="62" t="str">
        <f>IF('Raw Data'!B1643=0,"",'Raw Data'!B1643)</f>
        <v/>
      </c>
      <c r="B1639" s="62" t="str">
        <f>IF('Raw Data'!B1643=0,"",'Raw Data'!C1643)</f>
        <v/>
      </c>
      <c r="C1639" s="63" t="str">
        <f>IF('Raw Data'!B1643=0," ",'Raw Data'!D1643)</f>
        <v xml:space="preserve"> </v>
      </c>
      <c r="D1639" s="63" t="str">
        <f>IF('Raw Data'!B1643=0," ",'Raw Data'!E1643)</f>
        <v xml:space="preserve"> </v>
      </c>
      <c r="E1639" s="63" t="str">
        <f>IF('Raw Data'!B1643=0," ",MIN('Raw Data'!G1643:JP1643))</f>
        <v xml:space="preserve"> </v>
      </c>
      <c r="F1639" s="63" t="str">
        <f>IF('Raw Data'!B1643=0," ",AVERAGE('Raw Data'!G1643:JP1643))</f>
        <v xml:space="preserve"> </v>
      </c>
      <c r="G1639" s="63" t="str">
        <f>IF('Raw Data'!B1643=0," ",MAX('Raw Data'!G1643:JP1643))</f>
        <v xml:space="preserve"> </v>
      </c>
      <c r="H1639" s="63" t="str">
        <f>IF('Raw Data'!B1643=0," ",_xlfn.STDEV.S('Raw Data'!G1643:JP1643))</f>
        <v xml:space="preserve"> </v>
      </c>
      <c r="I1639" s="64" t="str">
        <f>IF('Raw Data'!B1643=0," ",(D1639+C1639)/2)</f>
        <v xml:space="preserve"> </v>
      </c>
      <c r="J1639" s="65" t="str">
        <f>IF('Raw Data'!B1643=0," ",IF(H1639=0,9999,MIN((F1639-C1639),(D1639-F1639))/3/H1639))</f>
        <v xml:space="preserve"> </v>
      </c>
      <c r="K1639" s="60" t="str">
        <f>IF('Raw Data'!B1643=0," ",IF(O1639="Yes",J1639-$K$6,J1639-$K$5))</f>
        <v xml:space="preserve"> </v>
      </c>
      <c r="L1639" s="66" t="str">
        <f>IF('Raw Data'!B1643=0," ",IF(I1639="ND","ND",2*(F1639-I1639)/(D1639-C1639)))</f>
        <v xml:space="preserve"> </v>
      </c>
      <c r="M1639" s="60" t="str">
        <f t="shared" si="26"/>
        <v xml:space="preserve"> </v>
      </c>
      <c r="N1639" s="59" t="str">
        <f>IF('Raw Data'!B1643=0," ",IF(O1639="Yes",IF(J1639&gt;$K$6,"OK","NOK"),IF(J1639&gt;$K$5,"OK","NOK")))</f>
        <v xml:space="preserve"> </v>
      </c>
      <c r="O1639" s="67" t="str">
        <f>IF('Raw Data'!B1643=0," ","No")</f>
        <v xml:space="preserve"> </v>
      </c>
      <c r="P1639" s="61" t="str">
        <f>IF('Raw Data'!B1643=0," ",'Raw Data'!F1643 &amp; ".")</f>
        <v xml:space="preserve"> </v>
      </c>
    </row>
    <row r="1640" spans="1:16" x14ac:dyDescent="0.2">
      <c r="A1640" s="62" t="str">
        <f>IF('Raw Data'!B1644=0,"",'Raw Data'!B1644)</f>
        <v/>
      </c>
      <c r="B1640" s="62" t="str">
        <f>IF('Raw Data'!B1644=0,"",'Raw Data'!C1644)</f>
        <v/>
      </c>
      <c r="C1640" s="63" t="str">
        <f>IF('Raw Data'!B1644=0," ",'Raw Data'!D1644)</f>
        <v xml:space="preserve"> </v>
      </c>
      <c r="D1640" s="63" t="str">
        <f>IF('Raw Data'!B1644=0," ",'Raw Data'!E1644)</f>
        <v xml:space="preserve"> </v>
      </c>
      <c r="E1640" s="63" t="str">
        <f>IF('Raw Data'!B1644=0," ",MIN('Raw Data'!G1644:JP1644))</f>
        <v xml:space="preserve"> </v>
      </c>
      <c r="F1640" s="63" t="str">
        <f>IF('Raw Data'!B1644=0," ",AVERAGE('Raw Data'!G1644:JP1644))</f>
        <v xml:space="preserve"> </v>
      </c>
      <c r="G1640" s="63" t="str">
        <f>IF('Raw Data'!B1644=0," ",MAX('Raw Data'!G1644:JP1644))</f>
        <v xml:space="preserve"> </v>
      </c>
      <c r="H1640" s="63" t="str">
        <f>IF('Raw Data'!B1644=0," ",_xlfn.STDEV.S('Raw Data'!G1644:JP1644))</f>
        <v xml:space="preserve"> </v>
      </c>
      <c r="I1640" s="64" t="str">
        <f>IF('Raw Data'!B1644=0," ",(D1640+C1640)/2)</f>
        <v xml:space="preserve"> </v>
      </c>
      <c r="J1640" s="65" t="str">
        <f>IF('Raw Data'!B1644=0," ",IF(H1640=0,9999,MIN((F1640-C1640),(D1640-F1640))/3/H1640))</f>
        <v xml:space="preserve"> </v>
      </c>
      <c r="K1640" s="60" t="str">
        <f>IF('Raw Data'!B1644=0," ",IF(O1640="Yes",J1640-$K$6,J1640-$K$5))</f>
        <v xml:space="preserve"> </v>
      </c>
      <c r="L1640" s="66" t="str">
        <f>IF('Raw Data'!B1644=0," ",IF(I1640="ND","ND",2*(F1640-I1640)/(D1640-C1640)))</f>
        <v xml:space="preserve"> </v>
      </c>
      <c r="M1640" s="60" t="str">
        <f t="shared" si="26"/>
        <v xml:space="preserve"> </v>
      </c>
      <c r="N1640" s="59" t="str">
        <f>IF('Raw Data'!B1644=0," ",IF(O1640="Yes",IF(J1640&gt;$K$6,"OK","NOK"),IF(J1640&gt;$K$5,"OK","NOK")))</f>
        <v xml:space="preserve"> </v>
      </c>
      <c r="O1640" s="67" t="str">
        <f>IF('Raw Data'!B1644=0," ","No")</f>
        <v xml:space="preserve"> </v>
      </c>
      <c r="P1640" s="61" t="str">
        <f>IF('Raw Data'!B1644=0," ",'Raw Data'!F1644 &amp; ".")</f>
        <v xml:space="preserve"> </v>
      </c>
    </row>
    <row r="1641" spans="1:16" x14ac:dyDescent="0.2">
      <c r="A1641" s="62" t="str">
        <f>IF('Raw Data'!B1645=0,"",'Raw Data'!B1645)</f>
        <v/>
      </c>
      <c r="B1641" s="62" t="str">
        <f>IF('Raw Data'!B1645=0,"",'Raw Data'!C1645)</f>
        <v/>
      </c>
      <c r="C1641" s="63" t="str">
        <f>IF('Raw Data'!B1645=0," ",'Raw Data'!D1645)</f>
        <v xml:space="preserve"> </v>
      </c>
      <c r="D1641" s="63" t="str">
        <f>IF('Raw Data'!B1645=0," ",'Raw Data'!E1645)</f>
        <v xml:space="preserve"> </v>
      </c>
      <c r="E1641" s="63" t="str">
        <f>IF('Raw Data'!B1645=0," ",MIN('Raw Data'!G1645:JP1645))</f>
        <v xml:space="preserve"> </v>
      </c>
      <c r="F1641" s="63" t="str">
        <f>IF('Raw Data'!B1645=0," ",AVERAGE('Raw Data'!G1645:JP1645))</f>
        <v xml:space="preserve"> </v>
      </c>
      <c r="G1641" s="63" t="str">
        <f>IF('Raw Data'!B1645=0," ",MAX('Raw Data'!G1645:JP1645))</f>
        <v xml:space="preserve"> </v>
      </c>
      <c r="H1641" s="63" t="str">
        <f>IF('Raw Data'!B1645=0," ",_xlfn.STDEV.S('Raw Data'!G1645:JP1645))</f>
        <v xml:space="preserve"> </v>
      </c>
      <c r="I1641" s="64" t="str">
        <f>IF('Raw Data'!B1645=0," ",(D1641+C1641)/2)</f>
        <v xml:space="preserve"> </v>
      </c>
      <c r="J1641" s="65" t="str">
        <f>IF('Raw Data'!B1645=0," ",IF(H1641=0,9999,MIN((F1641-C1641),(D1641-F1641))/3/H1641))</f>
        <v xml:space="preserve"> </v>
      </c>
      <c r="K1641" s="60" t="str">
        <f>IF('Raw Data'!B1645=0," ",IF(O1641="Yes",J1641-$K$6,J1641-$K$5))</f>
        <v xml:space="preserve"> </v>
      </c>
      <c r="L1641" s="66" t="str">
        <f>IF('Raw Data'!B1645=0," ",IF(I1641="ND","ND",2*(F1641-I1641)/(D1641-C1641)))</f>
        <v xml:space="preserve"> </v>
      </c>
      <c r="M1641" s="60" t="str">
        <f t="shared" si="26"/>
        <v xml:space="preserve"> </v>
      </c>
      <c r="N1641" s="59" t="str">
        <f>IF('Raw Data'!B1645=0," ",IF(O1641="Yes",IF(J1641&gt;$K$6,"OK","NOK"),IF(J1641&gt;$K$5,"OK","NOK")))</f>
        <v xml:space="preserve"> </v>
      </c>
      <c r="O1641" s="67" t="str">
        <f>IF('Raw Data'!B1645=0," ","No")</f>
        <v xml:space="preserve"> </v>
      </c>
      <c r="P1641" s="61" t="str">
        <f>IF('Raw Data'!B1645=0," ",'Raw Data'!F1645 &amp; ".")</f>
        <v xml:space="preserve"> </v>
      </c>
    </row>
    <row r="1642" spans="1:16" x14ac:dyDescent="0.2">
      <c r="A1642" s="62" t="str">
        <f>IF('Raw Data'!B1646=0,"",'Raw Data'!B1646)</f>
        <v/>
      </c>
      <c r="B1642" s="62" t="str">
        <f>IF('Raw Data'!B1646=0,"",'Raw Data'!C1646)</f>
        <v/>
      </c>
      <c r="C1642" s="63" t="str">
        <f>IF('Raw Data'!B1646=0," ",'Raw Data'!D1646)</f>
        <v xml:space="preserve"> </v>
      </c>
      <c r="D1642" s="63" t="str">
        <f>IF('Raw Data'!B1646=0," ",'Raw Data'!E1646)</f>
        <v xml:space="preserve"> </v>
      </c>
      <c r="E1642" s="63" t="str">
        <f>IF('Raw Data'!B1646=0," ",MIN('Raw Data'!G1646:JP1646))</f>
        <v xml:space="preserve"> </v>
      </c>
      <c r="F1642" s="63" t="str">
        <f>IF('Raw Data'!B1646=0," ",AVERAGE('Raw Data'!G1646:JP1646))</f>
        <v xml:space="preserve"> </v>
      </c>
      <c r="G1642" s="63" t="str">
        <f>IF('Raw Data'!B1646=0," ",MAX('Raw Data'!G1646:JP1646))</f>
        <v xml:space="preserve"> </v>
      </c>
      <c r="H1642" s="63" t="str">
        <f>IF('Raw Data'!B1646=0," ",_xlfn.STDEV.S('Raw Data'!G1646:JP1646))</f>
        <v xml:space="preserve"> </v>
      </c>
      <c r="I1642" s="64" t="str">
        <f>IF('Raw Data'!B1646=0," ",(D1642+C1642)/2)</f>
        <v xml:space="preserve"> </v>
      </c>
      <c r="J1642" s="65" t="str">
        <f>IF('Raw Data'!B1646=0," ",IF(H1642=0,9999,MIN((F1642-C1642),(D1642-F1642))/3/H1642))</f>
        <v xml:space="preserve"> </v>
      </c>
      <c r="K1642" s="60" t="str">
        <f>IF('Raw Data'!B1646=0," ",IF(O1642="Yes",J1642-$K$6,J1642-$K$5))</f>
        <v xml:space="preserve"> </v>
      </c>
      <c r="L1642" s="66" t="str">
        <f>IF('Raw Data'!B1646=0," ",IF(I1642="ND","ND",2*(F1642-I1642)/(D1642-C1642)))</f>
        <v xml:space="preserve"> </v>
      </c>
      <c r="M1642" s="60" t="str">
        <f t="shared" si="26"/>
        <v xml:space="preserve"> </v>
      </c>
      <c r="N1642" s="59" t="str">
        <f>IF('Raw Data'!B1646=0," ",IF(O1642="Yes",IF(J1642&gt;$K$6,"OK","NOK"),IF(J1642&gt;$K$5,"OK","NOK")))</f>
        <v xml:space="preserve"> </v>
      </c>
      <c r="O1642" s="67" t="str">
        <f>IF('Raw Data'!B1646=0," ","No")</f>
        <v xml:space="preserve"> </v>
      </c>
      <c r="P1642" s="61" t="str">
        <f>IF('Raw Data'!B1646=0," ",'Raw Data'!F1646 &amp; ".")</f>
        <v xml:space="preserve"> </v>
      </c>
    </row>
    <row r="1643" spans="1:16" x14ac:dyDescent="0.2">
      <c r="A1643" s="62" t="str">
        <f>IF('Raw Data'!B1647=0,"",'Raw Data'!B1647)</f>
        <v/>
      </c>
      <c r="B1643" s="62" t="str">
        <f>IF('Raw Data'!B1647=0,"",'Raw Data'!C1647)</f>
        <v/>
      </c>
      <c r="C1643" s="63" t="str">
        <f>IF('Raw Data'!B1647=0," ",'Raw Data'!D1647)</f>
        <v xml:space="preserve"> </v>
      </c>
      <c r="D1643" s="63" t="str">
        <f>IF('Raw Data'!B1647=0," ",'Raw Data'!E1647)</f>
        <v xml:space="preserve"> </v>
      </c>
      <c r="E1643" s="63" t="str">
        <f>IF('Raw Data'!B1647=0," ",MIN('Raw Data'!G1647:JP1647))</f>
        <v xml:space="preserve"> </v>
      </c>
      <c r="F1643" s="63" t="str">
        <f>IF('Raw Data'!B1647=0," ",AVERAGE('Raw Data'!G1647:JP1647))</f>
        <v xml:space="preserve"> </v>
      </c>
      <c r="G1643" s="63" t="str">
        <f>IF('Raw Data'!B1647=0," ",MAX('Raw Data'!G1647:JP1647))</f>
        <v xml:space="preserve"> </v>
      </c>
      <c r="H1643" s="63" t="str">
        <f>IF('Raw Data'!B1647=0," ",_xlfn.STDEV.S('Raw Data'!G1647:JP1647))</f>
        <v xml:space="preserve"> </v>
      </c>
      <c r="I1643" s="64" t="str">
        <f>IF('Raw Data'!B1647=0," ",(D1643+C1643)/2)</f>
        <v xml:space="preserve"> </v>
      </c>
      <c r="J1643" s="65" t="str">
        <f>IF('Raw Data'!B1647=0," ",IF(H1643=0,9999,MIN((F1643-C1643),(D1643-F1643))/3/H1643))</f>
        <v xml:space="preserve"> </v>
      </c>
      <c r="K1643" s="60" t="str">
        <f>IF('Raw Data'!B1647=0," ",IF(O1643="Yes",J1643-$K$6,J1643-$K$5))</f>
        <v xml:space="preserve"> </v>
      </c>
      <c r="L1643" s="66" t="str">
        <f>IF('Raw Data'!B1647=0," ",IF(I1643="ND","ND",2*(F1643-I1643)/(D1643-C1643)))</f>
        <v xml:space="preserve"> </v>
      </c>
      <c r="M1643" s="60" t="str">
        <f t="shared" si="26"/>
        <v xml:space="preserve"> </v>
      </c>
      <c r="N1643" s="59" t="str">
        <f>IF('Raw Data'!B1647=0," ",IF(O1643="Yes",IF(J1643&gt;$K$6,"OK","NOK"),IF(J1643&gt;$K$5,"OK","NOK")))</f>
        <v xml:space="preserve"> </v>
      </c>
      <c r="O1643" s="67" t="str">
        <f>IF('Raw Data'!B1647=0," ","No")</f>
        <v xml:space="preserve"> </v>
      </c>
      <c r="P1643" s="61" t="str">
        <f>IF('Raw Data'!B1647=0," ",'Raw Data'!F1647 &amp; ".")</f>
        <v xml:space="preserve"> </v>
      </c>
    </row>
    <row r="1644" spans="1:16" x14ac:dyDescent="0.2">
      <c r="A1644" s="62" t="str">
        <f>IF('Raw Data'!B1648=0,"",'Raw Data'!B1648)</f>
        <v/>
      </c>
      <c r="B1644" s="62" t="str">
        <f>IF('Raw Data'!B1648=0,"",'Raw Data'!C1648)</f>
        <v/>
      </c>
      <c r="C1644" s="63" t="str">
        <f>IF('Raw Data'!B1648=0," ",'Raw Data'!D1648)</f>
        <v xml:space="preserve"> </v>
      </c>
      <c r="D1644" s="63" t="str">
        <f>IF('Raw Data'!B1648=0," ",'Raw Data'!E1648)</f>
        <v xml:space="preserve"> </v>
      </c>
      <c r="E1644" s="63" t="str">
        <f>IF('Raw Data'!B1648=0," ",MIN('Raw Data'!G1648:JP1648))</f>
        <v xml:space="preserve"> </v>
      </c>
      <c r="F1644" s="63" t="str">
        <f>IF('Raw Data'!B1648=0," ",AVERAGE('Raw Data'!G1648:JP1648))</f>
        <v xml:space="preserve"> </v>
      </c>
      <c r="G1644" s="63" t="str">
        <f>IF('Raw Data'!B1648=0," ",MAX('Raw Data'!G1648:JP1648))</f>
        <v xml:space="preserve"> </v>
      </c>
      <c r="H1644" s="63" t="str">
        <f>IF('Raw Data'!B1648=0," ",_xlfn.STDEV.S('Raw Data'!G1648:JP1648))</f>
        <v xml:space="preserve"> </v>
      </c>
      <c r="I1644" s="64" t="str">
        <f>IF('Raw Data'!B1648=0," ",(D1644+C1644)/2)</f>
        <v xml:space="preserve"> </v>
      </c>
      <c r="J1644" s="65" t="str">
        <f>IF('Raw Data'!B1648=0," ",IF(H1644=0,9999,MIN((F1644-C1644),(D1644-F1644))/3/H1644))</f>
        <v xml:space="preserve"> </v>
      </c>
      <c r="K1644" s="60" t="str">
        <f>IF('Raw Data'!B1648=0," ",IF(O1644="Yes",J1644-$K$6,J1644-$K$5))</f>
        <v xml:space="preserve"> </v>
      </c>
      <c r="L1644" s="66" t="str">
        <f>IF('Raw Data'!B1648=0," ",IF(I1644="ND","ND",2*(F1644-I1644)/(D1644-C1644)))</f>
        <v xml:space="preserve"> </v>
      </c>
      <c r="M1644" s="60" t="str">
        <f t="shared" si="26"/>
        <v xml:space="preserve"> </v>
      </c>
      <c r="N1644" s="59" t="str">
        <f>IF('Raw Data'!B1648=0," ",IF(O1644="Yes",IF(J1644&gt;$K$6,"OK","NOK"),IF(J1644&gt;$K$5,"OK","NOK")))</f>
        <v xml:space="preserve"> </v>
      </c>
      <c r="O1644" s="67" t="str">
        <f>IF('Raw Data'!B1648=0," ","No")</f>
        <v xml:space="preserve"> </v>
      </c>
      <c r="P1644" s="61" t="str">
        <f>IF('Raw Data'!B1648=0," ",'Raw Data'!F1648 &amp; ".")</f>
        <v xml:space="preserve"> </v>
      </c>
    </row>
    <row r="1645" spans="1:16" x14ac:dyDescent="0.2">
      <c r="A1645" s="62" t="str">
        <f>IF('Raw Data'!B1649=0,"",'Raw Data'!B1649)</f>
        <v/>
      </c>
      <c r="B1645" s="62" t="str">
        <f>IF('Raw Data'!B1649=0,"",'Raw Data'!C1649)</f>
        <v/>
      </c>
      <c r="C1645" s="63" t="str">
        <f>IF('Raw Data'!B1649=0," ",'Raw Data'!D1649)</f>
        <v xml:space="preserve"> </v>
      </c>
      <c r="D1645" s="63" t="str">
        <f>IF('Raw Data'!B1649=0," ",'Raw Data'!E1649)</f>
        <v xml:space="preserve"> </v>
      </c>
      <c r="E1645" s="63" t="str">
        <f>IF('Raw Data'!B1649=0," ",MIN('Raw Data'!G1649:JP1649))</f>
        <v xml:space="preserve"> </v>
      </c>
      <c r="F1645" s="63" t="str">
        <f>IF('Raw Data'!B1649=0," ",AVERAGE('Raw Data'!G1649:JP1649))</f>
        <v xml:space="preserve"> </v>
      </c>
      <c r="G1645" s="63" t="str">
        <f>IF('Raw Data'!B1649=0," ",MAX('Raw Data'!G1649:JP1649))</f>
        <v xml:space="preserve"> </v>
      </c>
      <c r="H1645" s="63" t="str">
        <f>IF('Raw Data'!B1649=0," ",_xlfn.STDEV.S('Raw Data'!G1649:JP1649))</f>
        <v xml:space="preserve"> </v>
      </c>
      <c r="I1645" s="64" t="str">
        <f>IF('Raw Data'!B1649=0," ",(D1645+C1645)/2)</f>
        <v xml:space="preserve"> </v>
      </c>
      <c r="J1645" s="65" t="str">
        <f>IF('Raw Data'!B1649=0," ",IF(H1645=0,9999,MIN((F1645-C1645),(D1645-F1645))/3/H1645))</f>
        <v xml:space="preserve"> </v>
      </c>
      <c r="K1645" s="60" t="str">
        <f>IF('Raw Data'!B1649=0," ",IF(O1645="Yes",J1645-$K$6,J1645-$K$5))</f>
        <v xml:space="preserve"> </v>
      </c>
      <c r="L1645" s="66" t="str">
        <f>IF('Raw Data'!B1649=0," ",IF(I1645="ND","ND",2*(F1645-I1645)/(D1645-C1645)))</f>
        <v xml:space="preserve"> </v>
      </c>
      <c r="M1645" s="60" t="str">
        <f t="shared" si="26"/>
        <v xml:space="preserve"> </v>
      </c>
      <c r="N1645" s="59" t="str">
        <f>IF('Raw Data'!B1649=0," ",IF(O1645="Yes",IF(J1645&gt;$K$6,"OK","NOK"),IF(J1645&gt;$K$5,"OK","NOK")))</f>
        <v xml:space="preserve"> </v>
      </c>
      <c r="O1645" s="67" t="str">
        <f>IF('Raw Data'!B1649=0," ","No")</f>
        <v xml:space="preserve"> </v>
      </c>
      <c r="P1645" s="61" t="str">
        <f>IF('Raw Data'!B1649=0," ",'Raw Data'!F1649 &amp; ".")</f>
        <v xml:space="preserve"> </v>
      </c>
    </row>
    <row r="1646" spans="1:16" x14ac:dyDescent="0.2">
      <c r="A1646" s="62" t="str">
        <f>IF('Raw Data'!B1650=0,"",'Raw Data'!B1650)</f>
        <v/>
      </c>
      <c r="B1646" s="62" t="str">
        <f>IF('Raw Data'!B1650=0,"",'Raw Data'!C1650)</f>
        <v/>
      </c>
      <c r="C1646" s="63" t="str">
        <f>IF('Raw Data'!B1650=0," ",'Raw Data'!D1650)</f>
        <v xml:space="preserve"> </v>
      </c>
      <c r="D1646" s="63" t="str">
        <f>IF('Raw Data'!B1650=0," ",'Raw Data'!E1650)</f>
        <v xml:space="preserve"> </v>
      </c>
      <c r="E1646" s="63" t="str">
        <f>IF('Raw Data'!B1650=0," ",MIN('Raw Data'!G1650:JP1650))</f>
        <v xml:space="preserve"> </v>
      </c>
      <c r="F1646" s="63" t="str">
        <f>IF('Raw Data'!B1650=0," ",AVERAGE('Raw Data'!G1650:JP1650))</f>
        <v xml:space="preserve"> </v>
      </c>
      <c r="G1646" s="63" t="str">
        <f>IF('Raw Data'!B1650=0," ",MAX('Raw Data'!G1650:JP1650))</f>
        <v xml:space="preserve"> </v>
      </c>
      <c r="H1646" s="63" t="str">
        <f>IF('Raw Data'!B1650=0," ",_xlfn.STDEV.S('Raw Data'!G1650:JP1650))</f>
        <v xml:space="preserve"> </v>
      </c>
      <c r="I1646" s="64" t="str">
        <f>IF('Raw Data'!B1650=0," ",(D1646+C1646)/2)</f>
        <v xml:space="preserve"> </v>
      </c>
      <c r="J1646" s="65" t="str">
        <f>IF('Raw Data'!B1650=0," ",IF(H1646=0,9999,MIN((F1646-C1646),(D1646-F1646))/3/H1646))</f>
        <v xml:space="preserve"> </v>
      </c>
      <c r="K1646" s="60" t="str">
        <f>IF('Raw Data'!B1650=0," ",IF(O1646="Yes",J1646-$K$6,J1646-$K$5))</f>
        <v xml:space="preserve"> </v>
      </c>
      <c r="L1646" s="66" t="str">
        <f>IF('Raw Data'!B1650=0," ",IF(I1646="ND","ND",2*(F1646-I1646)/(D1646-C1646)))</f>
        <v xml:space="preserve"> </v>
      </c>
      <c r="M1646" s="60" t="str">
        <f t="shared" si="26"/>
        <v xml:space="preserve"> </v>
      </c>
      <c r="N1646" s="59" t="str">
        <f>IF('Raw Data'!B1650=0," ",IF(O1646="Yes",IF(J1646&gt;$K$6,"OK","NOK"),IF(J1646&gt;$K$5,"OK","NOK")))</f>
        <v xml:space="preserve"> </v>
      </c>
      <c r="O1646" s="67" t="str">
        <f>IF('Raw Data'!B1650=0," ","No")</f>
        <v xml:space="preserve"> </v>
      </c>
      <c r="P1646" s="61" t="str">
        <f>IF('Raw Data'!B1650=0," ",'Raw Data'!F1650 &amp; ".")</f>
        <v xml:space="preserve"> </v>
      </c>
    </row>
    <row r="1647" spans="1:16" x14ac:dyDescent="0.2">
      <c r="A1647" s="62" t="str">
        <f>IF('Raw Data'!B1651=0,"",'Raw Data'!B1651)</f>
        <v/>
      </c>
      <c r="B1647" s="62" t="str">
        <f>IF('Raw Data'!B1651=0,"",'Raw Data'!C1651)</f>
        <v/>
      </c>
      <c r="C1647" s="63" t="str">
        <f>IF('Raw Data'!B1651=0," ",'Raw Data'!D1651)</f>
        <v xml:space="preserve"> </v>
      </c>
      <c r="D1647" s="63" t="str">
        <f>IF('Raw Data'!B1651=0," ",'Raw Data'!E1651)</f>
        <v xml:space="preserve"> </v>
      </c>
      <c r="E1647" s="63" t="str">
        <f>IF('Raw Data'!B1651=0," ",MIN('Raw Data'!G1651:JP1651))</f>
        <v xml:space="preserve"> </v>
      </c>
      <c r="F1647" s="63" t="str">
        <f>IF('Raw Data'!B1651=0," ",AVERAGE('Raw Data'!G1651:JP1651))</f>
        <v xml:space="preserve"> </v>
      </c>
      <c r="G1647" s="63" t="str">
        <f>IF('Raw Data'!B1651=0," ",MAX('Raw Data'!G1651:JP1651))</f>
        <v xml:space="preserve"> </v>
      </c>
      <c r="H1647" s="63" t="str">
        <f>IF('Raw Data'!B1651=0," ",_xlfn.STDEV.S('Raw Data'!G1651:JP1651))</f>
        <v xml:space="preserve"> </v>
      </c>
      <c r="I1647" s="64" t="str">
        <f>IF('Raw Data'!B1651=0," ",(D1647+C1647)/2)</f>
        <v xml:space="preserve"> </v>
      </c>
      <c r="J1647" s="65" t="str">
        <f>IF('Raw Data'!B1651=0," ",IF(H1647=0,9999,MIN((F1647-C1647),(D1647-F1647))/3/H1647))</f>
        <v xml:space="preserve"> </v>
      </c>
      <c r="K1647" s="60" t="str">
        <f>IF('Raw Data'!B1651=0," ",IF(O1647="Yes",J1647-$K$6,J1647-$K$5))</f>
        <v xml:space="preserve"> </v>
      </c>
      <c r="L1647" s="66" t="str">
        <f>IF('Raw Data'!B1651=0," ",IF(I1647="ND","ND",2*(F1647-I1647)/(D1647-C1647)))</f>
        <v xml:space="preserve"> </v>
      </c>
      <c r="M1647" s="60" t="str">
        <f t="shared" si="26"/>
        <v xml:space="preserve"> </v>
      </c>
      <c r="N1647" s="59" t="str">
        <f>IF('Raw Data'!B1651=0," ",IF(O1647="Yes",IF(J1647&gt;$K$6,"OK","NOK"),IF(J1647&gt;$K$5,"OK","NOK")))</f>
        <v xml:space="preserve"> </v>
      </c>
      <c r="O1647" s="67" t="str">
        <f>IF('Raw Data'!B1651=0," ","No")</f>
        <v xml:space="preserve"> </v>
      </c>
      <c r="P1647" s="61" t="str">
        <f>IF('Raw Data'!B1651=0," ",'Raw Data'!F1651 &amp; ".")</f>
        <v xml:space="preserve"> </v>
      </c>
    </row>
    <row r="1648" spans="1:16" x14ac:dyDescent="0.2">
      <c r="A1648" s="62" t="str">
        <f>IF('Raw Data'!B1652=0,"",'Raw Data'!B1652)</f>
        <v/>
      </c>
      <c r="B1648" s="62" t="str">
        <f>IF('Raw Data'!B1652=0,"",'Raw Data'!C1652)</f>
        <v/>
      </c>
      <c r="C1648" s="63" t="str">
        <f>IF('Raw Data'!B1652=0," ",'Raw Data'!D1652)</f>
        <v xml:space="preserve"> </v>
      </c>
      <c r="D1648" s="63" t="str">
        <f>IF('Raw Data'!B1652=0," ",'Raw Data'!E1652)</f>
        <v xml:space="preserve"> </v>
      </c>
      <c r="E1648" s="63" t="str">
        <f>IF('Raw Data'!B1652=0," ",MIN('Raw Data'!G1652:JP1652))</f>
        <v xml:space="preserve"> </v>
      </c>
      <c r="F1648" s="63" t="str">
        <f>IF('Raw Data'!B1652=0," ",AVERAGE('Raw Data'!G1652:JP1652))</f>
        <v xml:space="preserve"> </v>
      </c>
      <c r="G1648" s="63" t="str">
        <f>IF('Raw Data'!B1652=0," ",MAX('Raw Data'!G1652:JP1652))</f>
        <v xml:space="preserve"> </v>
      </c>
      <c r="H1648" s="63" t="str">
        <f>IF('Raw Data'!B1652=0," ",_xlfn.STDEV.S('Raw Data'!G1652:JP1652))</f>
        <v xml:space="preserve"> </v>
      </c>
      <c r="I1648" s="64" t="str">
        <f>IF('Raw Data'!B1652=0," ",(D1648+C1648)/2)</f>
        <v xml:space="preserve"> </v>
      </c>
      <c r="J1648" s="65" t="str">
        <f>IF('Raw Data'!B1652=0," ",IF(H1648=0,9999,MIN((F1648-C1648),(D1648-F1648))/3/H1648))</f>
        <v xml:space="preserve"> </v>
      </c>
      <c r="K1648" s="60" t="str">
        <f>IF('Raw Data'!B1652=0," ",IF(O1648="Yes",J1648-$K$6,J1648-$K$5))</f>
        <v xml:space="preserve"> </v>
      </c>
      <c r="L1648" s="66" t="str">
        <f>IF('Raw Data'!B1652=0," ",IF(I1648="ND","ND",2*(F1648-I1648)/(D1648-C1648)))</f>
        <v xml:space="preserve"> </v>
      </c>
      <c r="M1648" s="60" t="str">
        <f t="shared" si="26"/>
        <v xml:space="preserve"> </v>
      </c>
      <c r="N1648" s="59" t="str">
        <f>IF('Raw Data'!B1652=0," ",IF(O1648="Yes",IF(J1648&gt;$K$6,"OK","NOK"),IF(J1648&gt;$K$5,"OK","NOK")))</f>
        <v xml:space="preserve"> </v>
      </c>
      <c r="O1648" s="67" t="str">
        <f>IF('Raw Data'!B1652=0," ","No")</f>
        <v xml:space="preserve"> </v>
      </c>
      <c r="P1648" s="61" t="str">
        <f>IF('Raw Data'!B1652=0," ",'Raw Data'!F1652 &amp; ".")</f>
        <v xml:space="preserve"> </v>
      </c>
    </row>
    <row r="1649" spans="1:16" x14ac:dyDescent="0.2">
      <c r="A1649" s="62" t="str">
        <f>IF('Raw Data'!B1653=0,"",'Raw Data'!B1653)</f>
        <v/>
      </c>
      <c r="B1649" s="62" t="str">
        <f>IF('Raw Data'!B1653=0,"",'Raw Data'!C1653)</f>
        <v/>
      </c>
      <c r="C1649" s="63" t="str">
        <f>IF('Raw Data'!B1653=0," ",'Raw Data'!D1653)</f>
        <v xml:space="preserve"> </v>
      </c>
      <c r="D1649" s="63" t="str">
        <f>IF('Raw Data'!B1653=0," ",'Raw Data'!E1653)</f>
        <v xml:space="preserve"> </v>
      </c>
      <c r="E1649" s="63" t="str">
        <f>IF('Raw Data'!B1653=0," ",MIN('Raw Data'!G1653:JP1653))</f>
        <v xml:space="preserve"> </v>
      </c>
      <c r="F1649" s="63" t="str">
        <f>IF('Raw Data'!B1653=0," ",AVERAGE('Raw Data'!G1653:JP1653))</f>
        <v xml:space="preserve"> </v>
      </c>
      <c r="G1649" s="63" t="str">
        <f>IF('Raw Data'!B1653=0," ",MAX('Raw Data'!G1653:JP1653))</f>
        <v xml:space="preserve"> </v>
      </c>
      <c r="H1649" s="63" t="str">
        <f>IF('Raw Data'!B1653=0," ",_xlfn.STDEV.S('Raw Data'!G1653:JP1653))</f>
        <v xml:space="preserve"> </v>
      </c>
      <c r="I1649" s="64" t="str">
        <f>IF('Raw Data'!B1653=0," ",(D1649+C1649)/2)</f>
        <v xml:space="preserve"> </v>
      </c>
      <c r="J1649" s="65" t="str">
        <f>IF('Raw Data'!B1653=0," ",IF(H1649=0,9999,MIN((F1649-C1649),(D1649-F1649))/3/H1649))</f>
        <v xml:space="preserve"> </v>
      </c>
      <c r="K1649" s="60" t="str">
        <f>IF('Raw Data'!B1653=0," ",IF(O1649="Yes",J1649-$K$6,J1649-$K$5))</f>
        <v xml:space="preserve"> </v>
      </c>
      <c r="L1649" s="66" t="str">
        <f>IF('Raw Data'!B1653=0," ",IF(I1649="ND","ND",2*(F1649-I1649)/(D1649-C1649)))</f>
        <v xml:space="preserve"> </v>
      </c>
      <c r="M1649" s="60" t="str">
        <f t="shared" si="26"/>
        <v xml:space="preserve"> </v>
      </c>
      <c r="N1649" s="59" t="str">
        <f>IF('Raw Data'!B1653=0," ",IF(O1649="Yes",IF(J1649&gt;$K$6,"OK","NOK"),IF(J1649&gt;$K$5,"OK","NOK")))</f>
        <v xml:space="preserve"> </v>
      </c>
      <c r="O1649" s="67" t="str">
        <f>IF('Raw Data'!B1653=0," ","No")</f>
        <v xml:space="preserve"> </v>
      </c>
      <c r="P1649" s="61" t="str">
        <f>IF('Raw Data'!B1653=0," ",'Raw Data'!F1653 &amp; ".")</f>
        <v xml:space="preserve"> </v>
      </c>
    </row>
    <row r="1650" spans="1:16" x14ac:dyDescent="0.2">
      <c r="A1650" s="62" t="str">
        <f>IF('Raw Data'!B1654=0,"",'Raw Data'!B1654)</f>
        <v/>
      </c>
      <c r="B1650" s="62" t="str">
        <f>IF('Raw Data'!B1654=0,"",'Raw Data'!C1654)</f>
        <v/>
      </c>
      <c r="C1650" s="63" t="str">
        <f>IF('Raw Data'!B1654=0," ",'Raw Data'!D1654)</f>
        <v xml:space="preserve"> </v>
      </c>
      <c r="D1650" s="63" t="str">
        <f>IF('Raw Data'!B1654=0," ",'Raw Data'!E1654)</f>
        <v xml:space="preserve"> </v>
      </c>
      <c r="E1650" s="63" t="str">
        <f>IF('Raw Data'!B1654=0," ",MIN('Raw Data'!G1654:JP1654))</f>
        <v xml:space="preserve"> </v>
      </c>
      <c r="F1650" s="63" t="str">
        <f>IF('Raw Data'!B1654=0," ",AVERAGE('Raw Data'!G1654:JP1654))</f>
        <v xml:space="preserve"> </v>
      </c>
      <c r="G1650" s="63" t="str">
        <f>IF('Raw Data'!B1654=0," ",MAX('Raw Data'!G1654:JP1654))</f>
        <v xml:space="preserve"> </v>
      </c>
      <c r="H1650" s="63" t="str">
        <f>IF('Raw Data'!B1654=0," ",_xlfn.STDEV.S('Raw Data'!G1654:JP1654))</f>
        <v xml:space="preserve"> </v>
      </c>
      <c r="I1650" s="64" t="str">
        <f>IF('Raw Data'!B1654=0," ",(D1650+C1650)/2)</f>
        <v xml:space="preserve"> </v>
      </c>
      <c r="J1650" s="65" t="str">
        <f>IF('Raw Data'!B1654=0," ",IF(H1650=0,9999,MIN((F1650-C1650),(D1650-F1650))/3/H1650))</f>
        <v xml:space="preserve"> </v>
      </c>
      <c r="K1650" s="60" t="str">
        <f>IF('Raw Data'!B1654=0," ",IF(O1650="Yes",J1650-$K$6,J1650-$K$5))</f>
        <v xml:space="preserve"> </v>
      </c>
      <c r="L1650" s="66" t="str">
        <f>IF('Raw Data'!B1654=0," ",IF(I1650="ND","ND",2*(F1650-I1650)/(D1650-C1650)))</f>
        <v xml:space="preserve"> </v>
      </c>
      <c r="M1650" s="60" t="str">
        <f t="shared" si="26"/>
        <v xml:space="preserve"> </v>
      </c>
      <c r="N1650" s="59" t="str">
        <f>IF('Raw Data'!B1654=0," ",IF(O1650="Yes",IF(J1650&gt;$K$6,"OK","NOK"),IF(J1650&gt;$K$5,"OK","NOK")))</f>
        <v xml:space="preserve"> </v>
      </c>
      <c r="O1650" s="67" t="str">
        <f>IF('Raw Data'!B1654=0," ","No")</f>
        <v xml:space="preserve"> </v>
      </c>
      <c r="P1650" s="61" t="str">
        <f>IF('Raw Data'!B1654=0," ",'Raw Data'!F1654 &amp; ".")</f>
        <v xml:space="preserve"> </v>
      </c>
    </row>
    <row r="1651" spans="1:16" x14ac:dyDescent="0.2">
      <c r="A1651" s="62" t="str">
        <f>IF('Raw Data'!B1655=0,"",'Raw Data'!B1655)</f>
        <v/>
      </c>
      <c r="B1651" s="62" t="str">
        <f>IF('Raw Data'!B1655=0,"",'Raw Data'!C1655)</f>
        <v/>
      </c>
      <c r="C1651" s="63" t="str">
        <f>IF('Raw Data'!B1655=0," ",'Raw Data'!D1655)</f>
        <v xml:space="preserve"> </v>
      </c>
      <c r="D1651" s="63" t="str">
        <f>IF('Raw Data'!B1655=0," ",'Raw Data'!E1655)</f>
        <v xml:space="preserve"> </v>
      </c>
      <c r="E1651" s="63" t="str">
        <f>IF('Raw Data'!B1655=0," ",MIN('Raw Data'!G1655:JP1655))</f>
        <v xml:space="preserve"> </v>
      </c>
      <c r="F1651" s="63" t="str">
        <f>IF('Raw Data'!B1655=0," ",AVERAGE('Raw Data'!G1655:JP1655))</f>
        <v xml:space="preserve"> </v>
      </c>
      <c r="G1651" s="63" t="str">
        <f>IF('Raw Data'!B1655=0," ",MAX('Raw Data'!G1655:JP1655))</f>
        <v xml:space="preserve"> </v>
      </c>
      <c r="H1651" s="63" t="str">
        <f>IF('Raw Data'!B1655=0," ",_xlfn.STDEV.S('Raw Data'!G1655:JP1655))</f>
        <v xml:space="preserve"> </v>
      </c>
      <c r="I1651" s="64" t="str">
        <f>IF('Raw Data'!B1655=0," ",(D1651+C1651)/2)</f>
        <v xml:space="preserve"> </v>
      </c>
      <c r="J1651" s="65" t="str">
        <f>IF('Raw Data'!B1655=0," ",IF(H1651=0,9999,MIN((F1651-C1651),(D1651-F1651))/3/H1651))</f>
        <v xml:space="preserve"> </v>
      </c>
      <c r="K1651" s="60" t="str">
        <f>IF('Raw Data'!B1655=0," ",IF(O1651="Yes",J1651-$K$6,J1651-$K$5))</f>
        <v xml:space="preserve"> </v>
      </c>
      <c r="L1651" s="66" t="str">
        <f>IF('Raw Data'!B1655=0," ",IF(I1651="ND","ND",2*(F1651-I1651)/(D1651-C1651)))</f>
        <v xml:space="preserve"> </v>
      </c>
      <c r="M1651" s="60" t="str">
        <f t="shared" si="26"/>
        <v xml:space="preserve"> </v>
      </c>
      <c r="N1651" s="59" t="str">
        <f>IF('Raw Data'!B1655=0," ",IF(O1651="Yes",IF(J1651&gt;$K$6,"OK","NOK"),IF(J1651&gt;$K$5,"OK","NOK")))</f>
        <v xml:space="preserve"> </v>
      </c>
      <c r="O1651" s="67" t="str">
        <f>IF('Raw Data'!B1655=0," ","No")</f>
        <v xml:space="preserve"> </v>
      </c>
      <c r="P1651" s="61" t="str">
        <f>IF('Raw Data'!B1655=0," ",'Raw Data'!F1655 &amp; ".")</f>
        <v xml:space="preserve"> </v>
      </c>
    </row>
    <row r="1652" spans="1:16" x14ac:dyDescent="0.2">
      <c r="A1652" s="62" t="str">
        <f>IF('Raw Data'!B1656=0,"",'Raw Data'!B1656)</f>
        <v/>
      </c>
      <c r="B1652" s="62" t="str">
        <f>IF('Raw Data'!B1656=0,"",'Raw Data'!C1656)</f>
        <v/>
      </c>
      <c r="C1652" s="63" t="str">
        <f>IF('Raw Data'!B1656=0," ",'Raw Data'!D1656)</f>
        <v xml:space="preserve"> </v>
      </c>
      <c r="D1652" s="63" t="str">
        <f>IF('Raw Data'!B1656=0," ",'Raw Data'!E1656)</f>
        <v xml:space="preserve"> </v>
      </c>
      <c r="E1652" s="63" t="str">
        <f>IF('Raw Data'!B1656=0," ",MIN('Raw Data'!G1656:JP1656))</f>
        <v xml:space="preserve"> </v>
      </c>
      <c r="F1652" s="63" t="str">
        <f>IF('Raw Data'!B1656=0," ",AVERAGE('Raw Data'!G1656:JP1656))</f>
        <v xml:space="preserve"> </v>
      </c>
      <c r="G1652" s="63" t="str">
        <f>IF('Raw Data'!B1656=0," ",MAX('Raw Data'!G1656:JP1656))</f>
        <v xml:space="preserve"> </v>
      </c>
      <c r="H1652" s="63" t="str">
        <f>IF('Raw Data'!B1656=0," ",_xlfn.STDEV.S('Raw Data'!G1656:JP1656))</f>
        <v xml:space="preserve"> </v>
      </c>
      <c r="I1652" s="64" t="str">
        <f>IF('Raw Data'!B1656=0," ",(D1652+C1652)/2)</f>
        <v xml:space="preserve"> </v>
      </c>
      <c r="J1652" s="65" t="str">
        <f>IF('Raw Data'!B1656=0," ",IF(H1652=0,9999,MIN((F1652-C1652),(D1652-F1652))/3/H1652))</f>
        <v xml:space="preserve"> </v>
      </c>
      <c r="K1652" s="60" t="str">
        <f>IF('Raw Data'!B1656=0," ",IF(O1652="Yes",J1652-$K$6,J1652-$K$5))</f>
        <v xml:space="preserve"> </v>
      </c>
      <c r="L1652" s="66" t="str">
        <f>IF('Raw Data'!B1656=0," ",IF(I1652="ND","ND",2*(F1652-I1652)/(D1652-C1652)))</f>
        <v xml:space="preserve"> </v>
      </c>
      <c r="M1652" s="60" t="str">
        <f t="shared" si="26"/>
        <v xml:space="preserve"> </v>
      </c>
      <c r="N1652" s="59" t="str">
        <f>IF('Raw Data'!B1656=0," ",IF(O1652="Yes",IF(J1652&gt;$K$6,"OK","NOK"),IF(J1652&gt;$K$5,"OK","NOK")))</f>
        <v xml:space="preserve"> </v>
      </c>
      <c r="O1652" s="67" t="str">
        <f>IF('Raw Data'!B1656=0," ","No")</f>
        <v xml:space="preserve"> </v>
      </c>
      <c r="P1652" s="61" t="str">
        <f>IF('Raw Data'!B1656=0," ",'Raw Data'!F1656 &amp; ".")</f>
        <v xml:space="preserve"> </v>
      </c>
    </row>
    <row r="1653" spans="1:16" x14ac:dyDescent="0.2">
      <c r="A1653" s="62" t="str">
        <f>IF('Raw Data'!B1657=0,"",'Raw Data'!B1657)</f>
        <v/>
      </c>
      <c r="B1653" s="62" t="str">
        <f>IF('Raw Data'!B1657=0,"",'Raw Data'!C1657)</f>
        <v/>
      </c>
      <c r="C1653" s="63" t="str">
        <f>IF('Raw Data'!B1657=0," ",'Raw Data'!D1657)</f>
        <v xml:space="preserve"> </v>
      </c>
      <c r="D1653" s="63" t="str">
        <f>IF('Raw Data'!B1657=0," ",'Raw Data'!E1657)</f>
        <v xml:space="preserve"> </v>
      </c>
      <c r="E1653" s="63" t="str">
        <f>IF('Raw Data'!B1657=0," ",MIN('Raw Data'!G1657:JP1657))</f>
        <v xml:space="preserve"> </v>
      </c>
      <c r="F1653" s="63" t="str">
        <f>IF('Raw Data'!B1657=0," ",AVERAGE('Raw Data'!G1657:JP1657))</f>
        <v xml:space="preserve"> </v>
      </c>
      <c r="G1653" s="63" t="str">
        <f>IF('Raw Data'!B1657=0," ",MAX('Raw Data'!G1657:JP1657))</f>
        <v xml:space="preserve"> </v>
      </c>
      <c r="H1653" s="63" t="str">
        <f>IF('Raw Data'!B1657=0," ",_xlfn.STDEV.S('Raw Data'!G1657:JP1657))</f>
        <v xml:space="preserve"> </v>
      </c>
      <c r="I1653" s="64" t="str">
        <f>IF('Raw Data'!B1657=0," ",(D1653+C1653)/2)</f>
        <v xml:space="preserve"> </v>
      </c>
      <c r="J1653" s="65" t="str">
        <f>IF('Raw Data'!B1657=0," ",IF(H1653=0,9999,MIN((F1653-C1653),(D1653-F1653))/3/H1653))</f>
        <v xml:space="preserve"> </v>
      </c>
      <c r="K1653" s="60" t="str">
        <f>IF('Raw Data'!B1657=0," ",IF(O1653="Yes",J1653-$K$6,J1653-$K$5))</f>
        <v xml:space="preserve"> </v>
      </c>
      <c r="L1653" s="66" t="str">
        <f>IF('Raw Data'!B1657=0," ",IF(I1653="ND","ND",2*(F1653-I1653)/(D1653-C1653)))</f>
        <v xml:space="preserve"> </v>
      </c>
      <c r="M1653" s="60" t="str">
        <f t="shared" si="26"/>
        <v xml:space="preserve"> </v>
      </c>
      <c r="N1653" s="59" t="str">
        <f>IF('Raw Data'!B1657=0," ",IF(O1653="Yes",IF(J1653&gt;$K$6,"OK","NOK"),IF(J1653&gt;$K$5,"OK","NOK")))</f>
        <v xml:space="preserve"> </v>
      </c>
      <c r="O1653" s="67" t="str">
        <f>IF('Raw Data'!B1657=0," ","No")</f>
        <v xml:space="preserve"> </v>
      </c>
      <c r="P1653" s="61" t="str">
        <f>IF('Raw Data'!B1657=0," ",'Raw Data'!F1657 &amp; ".")</f>
        <v xml:space="preserve"> </v>
      </c>
    </row>
    <row r="1654" spans="1:16" x14ac:dyDescent="0.2">
      <c r="A1654" s="62" t="str">
        <f>IF('Raw Data'!B1658=0,"",'Raw Data'!B1658)</f>
        <v/>
      </c>
      <c r="B1654" s="62" t="str">
        <f>IF('Raw Data'!B1658=0,"",'Raw Data'!C1658)</f>
        <v/>
      </c>
      <c r="C1654" s="63" t="str">
        <f>IF('Raw Data'!B1658=0," ",'Raw Data'!D1658)</f>
        <v xml:space="preserve"> </v>
      </c>
      <c r="D1654" s="63" t="str">
        <f>IF('Raw Data'!B1658=0," ",'Raw Data'!E1658)</f>
        <v xml:space="preserve"> </v>
      </c>
      <c r="E1654" s="63" t="str">
        <f>IF('Raw Data'!B1658=0," ",MIN('Raw Data'!G1658:JP1658))</f>
        <v xml:space="preserve"> </v>
      </c>
      <c r="F1654" s="63" t="str">
        <f>IF('Raw Data'!B1658=0," ",AVERAGE('Raw Data'!G1658:JP1658))</f>
        <v xml:space="preserve"> </v>
      </c>
      <c r="G1654" s="63" t="str">
        <f>IF('Raw Data'!B1658=0," ",MAX('Raw Data'!G1658:JP1658))</f>
        <v xml:space="preserve"> </v>
      </c>
      <c r="H1654" s="63" t="str">
        <f>IF('Raw Data'!B1658=0," ",_xlfn.STDEV.S('Raw Data'!G1658:JP1658))</f>
        <v xml:space="preserve"> </v>
      </c>
      <c r="I1654" s="64" t="str">
        <f>IF('Raw Data'!B1658=0," ",(D1654+C1654)/2)</f>
        <v xml:space="preserve"> </v>
      </c>
      <c r="J1654" s="65" t="str">
        <f>IF('Raw Data'!B1658=0," ",IF(H1654=0,9999,MIN((F1654-C1654),(D1654-F1654))/3/H1654))</f>
        <v xml:space="preserve"> </v>
      </c>
      <c r="K1654" s="60" t="str">
        <f>IF('Raw Data'!B1658=0," ",IF(O1654="Yes",J1654-$K$6,J1654-$K$5))</f>
        <v xml:space="preserve"> </v>
      </c>
      <c r="L1654" s="66" t="str">
        <f>IF('Raw Data'!B1658=0," ",IF(I1654="ND","ND",2*(F1654-I1654)/(D1654-C1654)))</f>
        <v xml:space="preserve"> </v>
      </c>
      <c r="M1654" s="60" t="str">
        <f t="shared" si="26"/>
        <v xml:space="preserve"> </v>
      </c>
      <c r="N1654" s="59" t="str">
        <f>IF('Raw Data'!B1658=0," ",IF(O1654="Yes",IF(J1654&gt;$K$6,"OK","NOK"),IF(J1654&gt;$K$5,"OK","NOK")))</f>
        <v xml:space="preserve"> </v>
      </c>
      <c r="O1654" s="67" t="str">
        <f>IF('Raw Data'!B1658=0," ","No")</f>
        <v xml:space="preserve"> </v>
      </c>
      <c r="P1654" s="61" t="str">
        <f>IF('Raw Data'!B1658=0," ",'Raw Data'!F1658 &amp; ".")</f>
        <v xml:space="preserve"> </v>
      </c>
    </row>
    <row r="1655" spans="1:16" x14ac:dyDescent="0.2">
      <c r="A1655" s="62" t="str">
        <f>IF('Raw Data'!B1659=0,"",'Raw Data'!B1659)</f>
        <v/>
      </c>
      <c r="B1655" s="62" t="str">
        <f>IF('Raw Data'!B1659=0,"",'Raw Data'!C1659)</f>
        <v/>
      </c>
      <c r="C1655" s="63" t="str">
        <f>IF('Raw Data'!B1659=0," ",'Raw Data'!D1659)</f>
        <v xml:space="preserve"> </v>
      </c>
      <c r="D1655" s="63" t="str">
        <f>IF('Raw Data'!B1659=0," ",'Raw Data'!E1659)</f>
        <v xml:space="preserve"> </v>
      </c>
      <c r="E1655" s="63" t="str">
        <f>IF('Raw Data'!B1659=0," ",MIN('Raw Data'!G1659:JP1659))</f>
        <v xml:space="preserve"> </v>
      </c>
      <c r="F1655" s="63" t="str">
        <f>IF('Raw Data'!B1659=0," ",AVERAGE('Raw Data'!G1659:JP1659))</f>
        <v xml:space="preserve"> </v>
      </c>
      <c r="G1655" s="63" t="str">
        <f>IF('Raw Data'!B1659=0," ",MAX('Raw Data'!G1659:JP1659))</f>
        <v xml:space="preserve"> </v>
      </c>
      <c r="H1655" s="63" t="str">
        <f>IF('Raw Data'!B1659=0," ",_xlfn.STDEV.S('Raw Data'!G1659:JP1659))</f>
        <v xml:space="preserve"> </v>
      </c>
      <c r="I1655" s="64" t="str">
        <f>IF('Raw Data'!B1659=0," ",(D1655+C1655)/2)</f>
        <v xml:space="preserve"> </v>
      </c>
      <c r="J1655" s="65" t="str">
        <f>IF('Raw Data'!B1659=0," ",IF(H1655=0,9999,MIN((F1655-C1655),(D1655-F1655))/3/H1655))</f>
        <v xml:space="preserve"> </v>
      </c>
      <c r="K1655" s="60" t="str">
        <f>IF('Raw Data'!B1659=0," ",IF(O1655="Yes",J1655-$K$6,J1655-$K$5))</f>
        <v xml:space="preserve"> </v>
      </c>
      <c r="L1655" s="66" t="str">
        <f>IF('Raw Data'!B1659=0," ",IF(I1655="ND","ND",2*(F1655-I1655)/(D1655-C1655)))</f>
        <v xml:space="preserve"> </v>
      </c>
      <c r="M1655" s="60" t="str">
        <f t="shared" si="26"/>
        <v xml:space="preserve"> </v>
      </c>
      <c r="N1655" s="59" t="str">
        <f>IF('Raw Data'!B1659=0," ",IF(O1655="Yes",IF(J1655&gt;$K$6,"OK","NOK"),IF(J1655&gt;$K$5,"OK","NOK")))</f>
        <v xml:space="preserve"> </v>
      </c>
      <c r="O1655" s="67" t="str">
        <f>IF('Raw Data'!B1659=0," ","No")</f>
        <v xml:space="preserve"> </v>
      </c>
      <c r="P1655" s="61" t="str">
        <f>IF('Raw Data'!B1659=0," ",'Raw Data'!F1659 &amp; ".")</f>
        <v xml:space="preserve"> </v>
      </c>
    </row>
    <row r="1656" spans="1:16" x14ac:dyDescent="0.2">
      <c r="A1656" s="62" t="str">
        <f>IF('Raw Data'!B1660=0,"",'Raw Data'!B1660)</f>
        <v/>
      </c>
      <c r="B1656" s="62" t="str">
        <f>IF('Raw Data'!B1660=0,"",'Raw Data'!C1660)</f>
        <v/>
      </c>
      <c r="C1656" s="63" t="str">
        <f>IF('Raw Data'!B1660=0," ",'Raw Data'!D1660)</f>
        <v xml:space="preserve"> </v>
      </c>
      <c r="D1656" s="63" t="str">
        <f>IF('Raw Data'!B1660=0," ",'Raw Data'!E1660)</f>
        <v xml:space="preserve"> </v>
      </c>
      <c r="E1656" s="63" t="str">
        <f>IF('Raw Data'!B1660=0," ",MIN('Raw Data'!G1660:JP1660))</f>
        <v xml:space="preserve"> </v>
      </c>
      <c r="F1656" s="63" t="str">
        <f>IF('Raw Data'!B1660=0," ",AVERAGE('Raw Data'!G1660:JP1660))</f>
        <v xml:space="preserve"> </v>
      </c>
      <c r="G1656" s="63" t="str">
        <f>IF('Raw Data'!B1660=0," ",MAX('Raw Data'!G1660:JP1660))</f>
        <v xml:space="preserve"> </v>
      </c>
      <c r="H1656" s="63" t="str">
        <f>IF('Raw Data'!B1660=0," ",_xlfn.STDEV.S('Raw Data'!G1660:JP1660))</f>
        <v xml:space="preserve"> </v>
      </c>
      <c r="I1656" s="64" t="str">
        <f>IF('Raw Data'!B1660=0," ",(D1656+C1656)/2)</f>
        <v xml:space="preserve"> </v>
      </c>
      <c r="J1656" s="65" t="str">
        <f>IF('Raw Data'!B1660=0," ",IF(H1656=0,9999,MIN((F1656-C1656),(D1656-F1656))/3/H1656))</f>
        <v xml:space="preserve"> </v>
      </c>
      <c r="K1656" s="60" t="str">
        <f>IF('Raw Data'!B1660=0," ",IF(O1656="Yes",J1656-$K$6,J1656-$K$5))</f>
        <v xml:space="preserve"> </v>
      </c>
      <c r="L1656" s="66" t="str">
        <f>IF('Raw Data'!B1660=0," ",IF(I1656="ND","ND",2*(F1656-I1656)/(D1656-C1656)))</f>
        <v xml:space="preserve"> </v>
      </c>
      <c r="M1656" s="60" t="str">
        <f t="shared" si="26"/>
        <v xml:space="preserve"> </v>
      </c>
      <c r="N1656" s="59" t="str">
        <f>IF('Raw Data'!B1660=0," ",IF(O1656="Yes",IF(J1656&gt;$K$6,"OK","NOK"),IF(J1656&gt;$K$5,"OK","NOK")))</f>
        <v xml:space="preserve"> </v>
      </c>
      <c r="O1656" s="67" t="str">
        <f>IF('Raw Data'!B1660=0," ","No")</f>
        <v xml:space="preserve"> </v>
      </c>
      <c r="P1656" s="61" t="str">
        <f>IF('Raw Data'!B1660=0," ",'Raw Data'!F1660 &amp; ".")</f>
        <v xml:space="preserve"> </v>
      </c>
    </row>
    <row r="1657" spans="1:16" x14ac:dyDescent="0.2">
      <c r="A1657" s="62" t="str">
        <f>IF('Raw Data'!B1661=0,"",'Raw Data'!B1661)</f>
        <v/>
      </c>
      <c r="B1657" s="62" t="str">
        <f>IF('Raw Data'!B1661=0,"",'Raw Data'!C1661)</f>
        <v/>
      </c>
      <c r="C1657" s="63" t="str">
        <f>IF('Raw Data'!B1661=0," ",'Raw Data'!D1661)</f>
        <v xml:space="preserve"> </v>
      </c>
      <c r="D1657" s="63" t="str">
        <f>IF('Raw Data'!B1661=0," ",'Raw Data'!E1661)</f>
        <v xml:space="preserve"> </v>
      </c>
      <c r="E1657" s="63" t="str">
        <f>IF('Raw Data'!B1661=0," ",MIN('Raw Data'!G1661:JP1661))</f>
        <v xml:space="preserve"> </v>
      </c>
      <c r="F1657" s="63" t="str">
        <f>IF('Raw Data'!B1661=0," ",AVERAGE('Raw Data'!G1661:JP1661))</f>
        <v xml:space="preserve"> </v>
      </c>
      <c r="G1657" s="63" t="str">
        <f>IF('Raw Data'!B1661=0," ",MAX('Raw Data'!G1661:JP1661))</f>
        <v xml:space="preserve"> </v>
      </c>
      <c r="H1657" s="63" t="str">
        <f>IF('Raw Data'!B1661=0," ",_xlfn.STDEV.S('Raw Data'!G1661:JP1661))</f>
        <v xml:space="preserve"> </v>
      </c>
      <c r="I1657" s="64" t="str">
        <f>IF('Raw Data'!B1661=0," ",(D1657+C1657)/2)</f>
        <v xml:space="preserve"> </v>
      </c>
      <c r="J1657" s="65" t="str">
        <f>IF('Raw Data'!B1661=0," ",IF(H1657=0,9999,MIN((F1657-C1657),(D1657-F1657))/3/H1657))</f>
        <v xml:space="preserve"> </v>
      </c>
      <c r="K1657" s="60" t="str">
        <f>IF('Raw Data'!B1661=0," ",IF(O1657="Yes",J1657-$K$6,J1657-$K$5))</f>
        <v xml:space="preserve"> </v>
      </c>
      <c r="L1657" s="66" t="str">
        <f>IF('Raw Data'!B1661=0," ",IF(I1657="ND","ND",2*(F1657-I1657)/(D1657-C1657)))</f>
        <v xml:space="preserve"> </v>
      </c>
      <c r="M1657" s="60" t="str">
        <f t="shared" si="26"/>
        <v xml:space="preserve"> </v>
      </c>
      <c r="N1657" s="59" t="str">
        <f>IF('Raw Data'!B1661=0," ",IF(O1657="Yes",IF(J1657&gt;$K$6,"OK","NOK"),IF(J1657&gt;$K$5,"OK","NOK")))</f>
        <v xml:space="preserve"> </v>
      </c>
      <c r="O1657" s="67" t="str">
        <f>IF('Raw Data'!B1661=0," ","No")</f>
        <v xml:space="preserve"> </v>
      </c>
      <c r="P1657" s="61" t="str">
        <f>IF('Raw Data'!B1661=0," ",'Raw Data'!F1661 &amp; ".")</f>
        <v xml:space="preserve"> </v>
      </c>
    </row>
    <row r="1658" spans="1:16" x14ac:dyDescent="0.2">
      <c r="A1658" s="62" t="str">
        <f>IF('Raw Data'!B1662=0,"",'Raw Data'!B1662)</f>
        <v/>
      </c>
      <c r="B1658" s="62" t="str">
        <f>IF('Raw Data'!B1662=0,"",'Raw Data'!C1662)</f>
        <v/>
      </c>
      <c r="C1658" s="63" t="str">
        <f>IF('Raw Data'!B1662=0," ",'Raw Data'!D1662)</f>
        <v xml:space="preserve"> </v>
      </c>
      <c r="D1658" s="63" t="str">
        <f>IF('Raw Data'!B1662=0," ",'Raw Data'!E1662)</f>
        <v xml:space="preserve"> </v>
      </c>
      <c r="E1658" s="63" t="str">
        <f>IF('Raw Data'!B1662=0," ",MIN('Raw Data'!G1662:JP1662))</f>
        <v xml:space="preserve"> </v>
      </c>
      <c r="F1658" s="63" t="str">
        <f>IF('Raw Data'!B1662=0," ",AVERAGE('Raw Data'!G1662:JP1662))</f>
        <v xml:space="preserve"> </v>
      </c>
      <c r="G1658" s="63" t="str">
        <f>IF('Raw Data'!B1662=0," ",MAX('Raw Data'!G1662:JP1662))</f>
        <v xml:space="preserve"> </v>
      </c>
      <c r="H1658" s="63" t="str">
        <f>IF('Raw Data'!B1662=0," ",_xlfn.STDEV.S('Raw Data'!G1662:JP1662))</f>
        <v xml:space="preserve"> </v>
      </c>
      <c r="I1658" s="64" t="str">
        <f>IF('Raw Data'!B1662=0," ",(D1658+C1658)/2)</f>
        <v xml:space="preserve"> </v>
      </c>
      <c r="J1658" s="65" t="str">
        <f>IF('Raw Data'!B1662=0," ",IF(H1658=0,9999,MIN((F1658-C1658),(D1658-F1658))/3/H1658))</f>
        <v xml:space="preserve"> </v>
      </c>
      <c r="K1658" s="60" t="str">
        <f>IF('Raw Data'!B1662=0," ",IF(O1658="Yes",J1658-$K$6,J1658-$K$5))</f>
        <v xml:space="preserve"> </v>
      </c>
      <c r="L1658" s="66" t="str">
        <f>IF('Raw Data'!B1662=0," ",IF(I1658="ND","ND",2*(F1658-I1658)/(D1658-C1658)))</f>
        <v xml:space="preserve"> </v>
      </c>
      <c r="M1658" s="60" t="str">
        <f t="shared" si="26"/>
        <v xml:space="preserve"> </v>
      </c>
      <c r="N1658" s="59" t="str">
        <f>IF('Raw Data'!B1662=0," ",IF(O1658="Yes",IF(J1658&gt;$K$6,"OK","NOK"),IF(J1658&gt;$K$5,"OK","NOK")))</f>
        <v xml:space="preserve"> </v>
      </c>
      <c r="O1658" s="67" t="str">
        <f>IF('Raw Data'!B1662=0," ","No")</f>
        <v xml:space="preserve"> </v>
      </c>
      <c r="P1658" s="61" t="str">
        <f>IF('Raw Data'!B1662=0," ",'Raw Data'!F1662 &amp; ".")</f>
        <v xml:space="preserve"> </v>
      </c>
    </row>
    <row r="1659" spans="1:16" x14ac:dyDescent="0.2">
      <c r="A1659" s="62" t="str">
        <f>IF('Raw Data'!B1663=0,"",'Raw Data'!B1663)</f>
        <v/>
      </c>
      <c r="B1659" s="62" t="str">
        <f>IF('Raw Data'!B1663=0,"",'Raw Data'!C1663)</f>
        <v/>
      </c>
      <c r="C1659" s="63" t="str">
        <f>IF('Raw Data'!B1663=0," ",'Raw Data'!D1663)</f>
        <v xml:space="preserve"> </v>
      </c>
      <c r="D1659" s="63" t="str">
        <f>IF('Raw Data'!B1663=0," ",'Raw Data'!E1663)</f>
        <v xml:space="preserve"> </v>
      </c>
      <c r="E1659" s="63" t="str">
        <f>IF('Raw Data'!B1663=0," ",MIN('Raw Data'!G1663:JP1663))</f>
        <v xml:space="preserve"> </v>
      </c>
      <c r="F1659" s="63" t="str">
        <f>IF('Raw Data'!B1663=0," ",AVERAGE('Raw Data'!G1663:JP1663))</f>
        <v xml:space="preserve"> </v>
      </c>
      <c r="G1659" s="63" t="str">
        <f>IF('Raw Data'!B1663=0," ",MAX('Raw Data'!G1663:JP1663))</f>
        <v xml:space="preserve"> </v>
      </c>
      <c r="H1659" s="63" t="str">
        <f>IF('Raw Data'!B1663=0," ",_xlfn.STDEV.S('Raw Data'!G1663:JP1663))</f>
        <v xml:space="preserve"> </v>
      </c>
      <c r="I1659" s="64" t="str">
        <f>IF('Raw Data'!B1663=0," ",(D1659+C1659)/2)</f>
        <v xml:space="preserve"> </v>
      </c>
      <c r="J1659" s="65" t="str">
        <f>IF('Raw Data'!B1663=0," ",IF(H1659=0,9999,MIN((F1659-C1659),(D1659-F1659))/3/H1659))</f>
        <v xml:space="preserve"> </v>
      </c>
      <c r="K1659" s="60" t="str">
        <f>IF('Raw Data'!B1663=0," ",IF(O1659="Yes",J1659-$K$6,J1659-$K$5))</f>
        <v xml:space="preserve"> </v>
      </c>
      <c r="L1659" s="66" t="str">
        <f>IF('Raw Data'!B1663=0," ",IF(I1659="ND","ND",2*(F1659-I1659)/(D1659-C1659)))</f>
        <v xml:space="preserve"> </v>
      </c>
      <c r="M1659" s="60" t="str">
        <f t="shared" si="26"/>
        <v xml:space="preserve"> </v>
      </c>
      <c r="N1659" s="59" t="str">
        <f>IF('Raw Data'!B1663=0," ",IF(O1659="Yes",IF(J1659&gt;$K$6,"OK","NOK"),IF(J1659&gt;$K$5,"OK","NOK")))</f>
        <v xml:space="preserve"> </v>
      </c>
      <c r="O1659" s="67" t="str">
        <f>IF('Raw Data'!B1663=0," ","No")</f>
        <v xml:space="preserve"> </v>
      </c>
      <c r="P1659" s="61" t="str">
        <f>IF('Raw Data'!B1663=0," ",'Raw Data'!F1663 &amp; ".")</f>
        <v xml:space="preserve"> </v>
      </c>
    </row>
    <row r="1660" spans="1:16" x14ac:dyDescent="0.2">
      <c r="A1660" s="62" t="str">
        <f>IF('Raw Data'!B1664=0,"",'Raw Data'!B1664)</f>
        <v/>
      </c>
      <c r="B1660" s="62" t="str">
        <f>IF('Raw Data'!B1664=0,"",'Raw Data'!C1664)</f>
        <v/>
      </c>
      <c r="C1660" s="63" t="str">
        <f>IF('Raw Data'!B1664=0," ",'Raw Data'!D1664)</f>
        <v xml:space="preserve"> </v>
      </c>
      <c r="D1660" s="63" t="str">
        <f>IF('Raw Data'!B1664=0," ",'Raw Data'!E1664)</f>
        <v xml:space="preserve"> </v>
      </c>
      <c r="E1660" s="63" t="str">
        <f>IF('Raw Data'!B1664=0," ",MIN('Raw Data'!G1664:JP1664))</f>
        <v xml:space="preserve"> </v>
      </c>
      <c r="F1660" s="63" t="str">
        <f>IF('Raw Data'!B1664=0," ",AVERAGE('Raw Data'!G1664:JP1664))</f>
        <v xml:space="preserve"> </v>
      </c>
      <c r="G1660" s="63" t="str">
        <f>IF('Raw Data'!B1664=0," ",MAX('Raw Data'!G1664:JP1664))</f>
        <v xml:space="preserve"> </v>
      </c>
      <c r="H1660" s="63" t="str">
        <f>IF('Raw Data'!B1664=0," ",_xlfn.STDEV.S('Raw Data'!G1664:JP1664))</f>
        <v xml:space="preserve"> </v>
      </c>
      <c r="I1660" s="64" t="str">
        <f>IF('Raw Data'!B1664=0," ",(D1660+C1660)/2)</f>
        <v xml:space="preserve"> </v>
      </c>
      <c r="J1660" s="65" t="str">
        <f>IF('Raw Data'!B1664=0," ",IF(H1660=0,9999,MIN((F1660-C1660),(D1660-F1660))/3/H1660))</f>
        <v xml:space="preserve"> </v>
      </c>
      <c r="K1660" s="60" t="str">
        <f>IF('Raw Data'!B1664=0," ",IF(O1660="Yes",J1660-$K$6,J1660-$K$5))</f>
        <v xml:space="preserve"> </v>
      </c>
      <c r="L1660" s="66" t="str">
        <f>IF('Raw Data'!B1664=0," ",IF(I1660="ND","ND",2*(F1660-I1660)/(D1660-C1660)))</f>
        <v xml:space="preserve"> </v>
      </c>
      <c r="M1660" s="60" t="str">
        <f t="shared" si="26"/>
        <v xml:space="preserve"> </v>
      </c>
      <c r="N1660" s="59" t="str">
        <f>IF('Raw Data'!B1664=0," ",IF(O1660="Yes",IF(J1660&gt;$K$6,"OK","NOK"),IF(J1660&gt;$K$5,"OK","NOK")))</f>
        <v xml:space="preserve"> </v>
      </c>
      <c r="O1660" s="67" t="str">
        <f>IF('Raw Data'!B1664=0," ","No")</f>
        <v xml:space="preserve"> </v>
      </c>
      <c r="P1660" s="61" t="str">
        <f>IF('Raw Data'!B1664=0," ",'Raw Data'!F1664 &amp; ".")</f>
        <v xml:space="preserve"> </v>
      </c>
    </row>
    <row r="1661" spans="1:16" x14ac:dyDescent="0.2">
      <c r="A1661" s="62" t="str">
        <f>IF('Raw Data'!B1665=0,"",'Raw Data'!B1665)</f>
        <v/>
      </c>
      <c r="B1661" s="62" t="str">
        <f>IF('Raw Data'!B1665=0,"",'Raw Data'!C1665)</f>
        <v/>
      </c>
      <c r="C1661" s="63" t="str">
        <f>IF('Raw Data'!B1665=0," ",'Raw Data'!D1665)</f>
        <v xml:space="preserve"> </v>
      </c>
      <c r="D1661" s="63" t="str">
        <f>IF('Raw Data'!B1665=0," ",'Raw Data'!E1665)</f>
        <v xml:space="preserve"> </v>
      </c>
      <c r="E1661" s="63" t="str">
        <f>IF('Raw Data'!B1665=0," ",MIN('Raw Data'!G1665:JP1665))</f>
        <v xml:space="preserve"> </v>
      </c>
      <c r="F1661" s="63" t="str">
        <f>IF('Raw Data'!B1665=0," ",AVERAGE('Raw Data'!G1665:JP1665))</f>
        <v xml:space="preserve"> </v>
      </c>
      <c r="G1661" s="63" t="str">
        <f>IF('Raw Data'!B1665=0," ",MAX('Raw Data'!G1665:JP1665))</f>
        <v xml:space="preserve"> </v>
      </c>
      <c r="H1661" s="63" t="str">
        <f>IF('Raw Data'!B1665=0," ",_xlfn.STDEV.S('Raw Data'!G1665:JP1665))</f>
        <v xml:space="preserve"> </v>
      </c>
      <c r="I1661" s="64" t="str">
        <f>IF('Raw Data'!B1665=0," ",(D1661+C1661)/2)</f>
        <v xml:space="preserve"> </v>
      </c>
      <c r="J1661" s="65" t="str">
        <f>IF('Raw Data'!B1665=0," ",IF(H1661=0,9999,MIN((F1661-C1661),(D1661-F1661))/3/H1661))</f>
        <v xml:space="preserve"> </v>
      </c>
      <c r="K1661" s="60" t="str">
        <f>IF('Raw Data'!B1665=0," ",IF(O1661="Yes",J1661-$K$6,J1661-$K$5))</f>
        <v xml:space="preserve"> </v>
      </c>
      <c r="L1661" s="66" t="str">
        <f>IF('Raw Data'!B1665=0," ",IF(I1661="ND","ND",2*(F1661-I1661)/(D1661-C1661)))</f>
        <v xml:space="preserve"> </v>
      </c>
      <c r="M1661" s="60" t="str">
        <f t="shared" si="26"/>
        <v xml:space="preserve"> </v>
      </c>
      <c r="N1661" s="59" t="str">
        <f>IF('Raw Data'!B1665=0," ",IF(O1661="Yes",IF(J1661&gt;$K$6,"OK","NOK"),IF(J1661&gt;$K$5,"OK","NOK")))</f>
        <v xml:space="preserve"> </v>
      </c>
      <c r="O1661" s="67" t="str">
        <f>IF('Raw Data'!B1665=0," ","No")</f>
        <v xml:space="preserve"> </v>
      </c>
      <c r="P1661" s="61" t="str">
        <f>IF('Raw Data'!B1665=0," ",'Raw Data'!F1665 &amp; ".")</f>
        <v xml:space="preserve"> </v>
      </c>
    </row>
    <row r="1662" spans="1:16" x14ac:dyDescent="0.2">
      <c r="A1662" s="62" t="str">
        <f>IF('Raw Data'!B1666=0,"",'Raw Data'!B1666)</f>
        <v/>
      </c>
      <c r="B1662" s="62" t="str">
        <f>IF('Raw Data'!B1666=0,"",'Raw Data'!C1666)</f>
        <v/>
      </c>
      <c r="C1662" s="63" t="str">
        <f>IF('Raw Data'!B1666=0," ",'Raw Data'!D1666)</f>
        <v xml:space="preserve"> </v>
      </c>
      <c r="D1662" s="63" t="str">
        <f>IF('Raw Data'!B1666=0," ",'Raw Data'!E1666)</f>
        <v xml:space="preserve"> </v>
      </c>
      <c r="E1662" s="63" t="str">
        <f>IF('Raw Data'!B1666=0," ",MIN('Raw Data'!G1666:JP1666))</f>
        <v xml:space="preserve"> </v>
      </c>
      <c r="F1662" s="63" t="str">
        <f>IF('Raw Data'!B1666=0," ",AVERAGE('Raw Data'!G1666:JP1666))</f>
        <v xml:space="preserve"> </v>
      </c>
      <c r="G1662" s="63" t="str">
        <f>IF('Raw Data'!B1666=0," ",MAX('Raw Data'!G1666:JP1666))</f>
        <v xml:space="preserve"> </v>
      </c>
      <c r="H1662" s="63" t="str">
        <f>IF('Raw Data'!B1666=0," ",_xlfn.STDEV.S('Raw Data'!G1666:JP1666))</f>
        <v xml:space="preserve"> </v>
      </c>
      <c r="I1662" s="64" t="str">
        <f>IF('Raw Data'!B1666=0," ",(D1662+C1662)/2)</f>
        <v xml:space="preserve"> </v>
      </c>
      <c r="J1662" s="65" t="str">
        <f>IF('Raw Data'!B1666=0," ",IF(H1662=0,9999,MIN((F1662-C1662),(D1662-F1662))/3/H1662))</f>
        <v xml:space="preserve"> </v>
      </c>
      <c r="K1662" s="60" t="str">
        <f>IF('Raw Data'!B1666=0," ",IF(O1662="Yes",J1662-$K$6,J1662-$K$5))</f>
        <v xml:space="preserve"> </v>
      </c>
      <c r="L1662" s="66" t="str">
        <f>IF('Raw Data'!B1666=0," ",IF(I1662="ND","ND",2*(F1662-I1662)/(D1662-C1662)))</f>
        <v xml:space="preserve"> </v>
      </c>
      <c r="M1662" s="60" t="str">
        <f t="shared" si="26"/>
        <v xml:space="preserve"> </v>
      </c>
      <c r="N1662" s="59" t="str">
        <f>IF('Raw Data'!B1666=0," ",IF(O1662="Yes",IF(J1662&gt;$K$6,"OK","NOK"),IF(J1662&gt;$K$5,"OK","NOK")))</f>
        <v xml:space="preserve"> </v>
      </c>
      <c r="O1662" s="67" t="str">
        <f>IF('Raw Data'!B1666=0," ","No")</f>
        <v xml:space="preserve"> </v>
      </c>
      <c r="P1662" s="61" t="str">
        <f>IF('Raw Data'!B1666=0," ",'Raw Data'!F1666 &amp; ".")</f>
        <v xml:space="preserve"> </v>
      </c>
    </row>
    <row r="1663" spans="1:16" x14ac:dyDescent="0.2">
      <c r="A1663" s="62" t="str">
        <f>IF('Raw Data'!B1667=0,"",'Raw Data'!B1667)</f>
        <v/>
      </c>
      <c r="B1663" s="62" t="str">
        <f>IF('Raw Data'!B1667=0,"",'Raw Data'!C1667)</f>
        <v/>
      </c>
      <c r="C1663" s="63" t="str">
        <f>IF('Raw Data'!B1667=0," ",'Raw Data'!D1667)</f>
        <v xml:space="preserve"> </v>
      </c>
      <c r="D1663" s="63" t="str">
        <f>IF('Raw Data'!B1667=0," ",'Raw Data'!E1667)</f>
        <v xml:space="preserve"> </v>
      </c>
      <c r="E1663" s="63" t="str">
        <f>IF('Raw Data'!B1667=0," ",MIN('Raw Data'!G1667:JP1667))</f>
        <v xml:space="preserve"> </v>
      </c>
      <c r="F1663" s="63" t="str">
        <f>IF('Raw Data'!B1667=0," ",AVERAGE('Raw Data'!G1667:JP1667))</f>
        <v xml:space="preserve"> </v>
      </c>
      <c r="G1663" s="63" t="str">
        <f>IF('Raw Data'!B1667=0," ",MAX('Raw Data'!G1667:JP1667))</f>
        <v xml:space="preserve"> </v>
      </c>
      <c r="H1663" s="63" t="str">
        <f>IF('Raw Data'!B1667=0," ",_xlfn.STDEV.S('Raw Data'!G1667:JP1667))</f>
        <v xml:space="preserve"> </v>
      </c>
      <c r="I1663" s="64" t="str">
        <f>IF('Raw Data'!B1667=0," ",(D1663+C1663)/2)</f>
        <v xml:space="preserve"> </v>
      </c>
      <c r="J1663" s="65" t="str">
        <f>IF('Raw Data'!B1667=0," ",IF(H1663=0,9999,MIN((F1663-C1663),(D1663-F1663))/3/H1663))</f>
        <v xml:space="preserve"> </v>
      </c>
      <c r="K1663" s="60" t="str">
        <f>IF('Raw Data'!B1667=0," ",IF(O1663="Yes",J1663-$K$6,J1663-$K$5))</f>
        <v xml:space="preserve"> </v>
      </c>
      <c r="L1663" s="66" t="str">
        <f>IF('Raw Data'!B1667=0," ",IF(I1663="ND","ND",2*(F1663-I1663)/(D1663-C1663)))</f>
        <v xml:space="preserve"> </v>
      </c>
      <c r="M1663" s="60" t="str">
        <f t="shared" si="26"/>
        <v xml:space="preserve"> </v>
      </c>
      <c r="N1663" s="59" t="str">
        <f>IF('Raw Data'!B1667=0," ",IF(O1663="Yes",IF(J1663&gt;$K$6,"OK","NOK"),IF(J1663&gt;$K$5,"OK","NOK")))</f>
        <v xml:space="preserve"> </v>
      </c>
      <c r="O1663" s="67" t="str">
        <f>IF('Raw Data'!B1667=0," ","No")</f>
        <v xml:space="preserve"> </v>
      </c>
      <c r="P1663" s="61" t="str">
        <f>IF('Raw Data'!B1667=0," ",'Raw Data'!F1667 &amp; ".")</f>
        <v xml:space="preserve"> </v>
      </c>
    </row>
    <row r="1664" spans="1:16" x14ac:dyDescent="0.2">
      <c r="A1664" s="62" t="str">
        <f>IF('Raw Data'!B1668=0,"",'Raw Data'!B1668)</f>
        <v/>
      </c>
      <c r="B1664" s="62" t="str">
        <f>IF('Raw Data'!B1668=0,"",'Raw Data'!C1668)</f>
        <v/>
      </c>
      <c r="C1664" s="63" t="str">
        <f>IF('Raw Data'!B1668=0," ",'Raw Data'!D1668)</f>
        <v xml:space="preserve"> </v>
      </c>
      <c r="D1664" s="63" t="str">
        <f>IF('Raw Data'!B1668=0," ",'Raw Data'!E1668)</f>
        <v xml:space="preserve"> </v>
      </c>
      <c r="E1664" s="63" t="str">
        <f>IF('Raw Data'!B1668=0," ",MIN('Raw Data'!G1668:JP1668))</f>
        <v xml:space="preserve"> </v>
      </c>
      <c r="F1664" s="63" t="str">
        <f>IF('Raw Data'!B1668=0," ",AVERAGE('Raw Data'!G1668:JP1668))</f>
        <v xml:space="preserve"> </v>
      </c>
      <c r="G1664" s="63" t="str">
        <f>IF('Raw Data'!B1668=0," ",MAX('Raw Data'!G1668:JP1668))</f>
        <v xml:space="preserve"> </v>
      </c>
      <c r="H1664" s="63" t="str">
        <f>IF('Raw Data'!B1668=0," ",_xlfn.STDEV.S('Raw Data'!G1668:JP1668))</f>
        <v xml:space="preserve"> </v>
      </c>
      <c r="I1664" s="64" t="str">
        <f>IF('Raw Data'!B1668=0," ",(D1664+C1664)/2)</f>
        <v xml:space="preserve"> </v>
      </c>
      <c r="J1664" s="65" t="str">
        <f>IF('Raw Data'!B1668=0," ",IF(H1664=0,9999,MIN((F1664-C1664),(D1664-F1664))/3/H1664))</f>
        <v xml:space="preserve"> </v>
      </c>
      <c r="K1664" s="60" t="str">
        <f>IF('Raw Data'!B1668=0," ",IF(O1664="Yes",J1664-$K$6,J1664-$K$5))</f>
        <v xml:space="preserve"> </v>
      </c>
      <c r="L1664" s="66" t="str">
        <f>IF('Raw Data'!B1668=0," ",IF(I1664="ND","ND",2*(F1664-I1664)/(D1664-C1664)))</f>
        <v xml:space="preserve"> </v>
      </c>
      <c r="M1664" s="60" t="str">
        <f t="shared" si="26"/>
        <v xml:space="preserve"> </v>
      </c>
      <c r="N1664" s="59" t="str">
        <f>IF('Raw Data'!B1668=0," ",IF(O1664="Yes",IF(J1664&gt;$K$6,"OK","NOK"),IF(J1664&gt;$K$5,"OK","NOK")))</f>
        <v xml:space="preserve"> </v>
      </c>
      <c r="O1664" s="67" t="str">
        <f>IF('Raw Data'!B1668=0," ","No")</f>
        <v xml:space="preserve"> </v>
      </c>
      <c r="P1664" s="61" t="str">
        <f>IF('Raw Data'!B1668=0," ",'Raw Data'!F1668 &amp; ".")</f>
        <v xml:space="preserve"> </v>
      </c>
    </row>
    <row r="1665" spans="1:16" x14ac:dyDescent="0.2">
      <c r="A1665" s="62" t="str">
        <f>IF('Raw Data'!B1669=0,"",'Raw Data'!B1669)</f>
        <v/>
      </c>
      <c r="B1665" s="62" t="str">
        <f>IF('Raw Data'!B1669=0,"",'Raw Data'!C1669)</f>
        <v/>
      </c>
      <c r="C1665" s="63" t="str">
        <f>IF('Raw Data'!B1669=0," ",'Raw Data'!D1669)</f>
        <v xml:space="preserve"> </v>
      </c>
      <c r="D1665" s="63" t="str">
        <f>IF('Raw Data'!B1669=0," ",'Raw Data'!E1669)</f>
        <v xml:space="preserve"> </v>
      </c>
      <c r="E1665" s="63" t="str">
        <f>IF('Raw Data'!B1669=0," ",MIN('Raw Data'!G1669:JP1669))</f>
        <v xml:space="preserve"> </v>
      </c>
      <c r="F1665" s="63" t="str">
        <f>IF('Raw Data'!B1669=0," ",AVERAGE('Raw Data'!G1669:JP1669))</f>
        <v xml:space="preserve"> </v>
      </c>
      <c r="G1665" s="63" t="str">
        <f>IF('Raw Data'!B1669=0," ",MAX('Raw Data'!G1669:JP1669))</f>
        <v xml:space="preserve"> </v>
      </c>
      <c r="H1665" s="63" t="str">
        <f>IF('Raw Data'!B1669=0," ",_xlfn.STDEV.S('Raw Data'!G1669:JP1669))</f>
        <v xml:space="preserve"> </v>
      </c>
      <c r="I1665" s="64" t="str">
        <f>IF('Raw Data'!B1669=0," ",(D1665+C1665)/2)</f>
        <v xml:space="preserve"> </v>
      </c>
      <c r="J1665" s="65" t="str">
        <f>IF('Raw Data'!B1669=0," ",IF(H1665=0,9999,MIN((F1665-C1665),(D1665-F1665))/3/H1665))</f>
        <v xml:space="preserve"> </v>
      </c>
      <c r="K1665" s="60" t="str">
        <f>IF('Raw Data'!B1669=0," ",IF(O1665="Yes",J1665-$K$6,J1665-$K$5))</f>
        <v xml:space="preserve"> </v>
      </c>
      <c r="L1665" s="66" t="str">
        <f>IF('Raw Data'!B1669=0," ",IF(I1665="ND","ND",2*(F1665-I1665)/(D1665-C1665)))</f>
        <v xml:space="preserve"> </v>
      </c>
      <c r="M1665" s="60" t="str">
        <f t="shared" si="26"/>
        <v xml:space="preserve"> </v>
      </c>
      <c r="N1665" s="59" t="str">
        <f>IF('Raw Data'!B1669=0," ",IF(O1665="Yes",IF(J1665&gt;$K$6,"OK","NOK"),IF(J1665&gt;$K$5,"OK","NOK")))</f>
        <v xml:space="preserve"> </v>
      </c>
      <c r="O1665" s="67" t="str">
        <f>IF('Raw Data'!B1669=0," ","No")</f>
        <v xml:space="preserve"> </v>
      </c>
      <c r="P1665" s="61" t="str">
        <f>IF('Raw Data'!B1669=0," ",'Raw Data'!F1669 &amp; ".")</f>
        <v xml:space="preserve"> </v>
      </c>
    </row>
    <row r="1666" spans="1:16" x14ac:dyDescent="0.2">
      <c r="A1666" s="62" t="str">
        <f>IF('Raw Data'!B1670=0,"",'Raw Data'!B1670)</f>
        <v/>
      </c>
      <c r="B1666" s="62" t="str">
        <f>IF('Raw Data'!B1670=0,"",'Raw Data'!C1670)</f>
        <v/>
      </c>
      <c r="C1666" s="63" t="str">
        <f>IF('Raw Data'!B1670=0," ",'Raw Data'!D1670)</f>
        <v xml:space="preserve"> </v>
      </c>
      <c r="D1666" s="63" t="str">
        <f>IF('Raw Data'!B1670=0," ",'Raw Data'!E1670)</f>
        <v xml:space="preserve"> </v>
      </c>
      <c r="E1666" s="63" t="str">
        <f>IF('Raw Data'!B1670=0," ",MIN('Raw Data'!G1670:JP1670))</f>
        <v xml:space="preserve"> </v>
      </c>
      <c r="F1666" s="63" t="str">
        <f>IF('Raw Data'!B1670=0," ",AVERAGE('Raw Data'!G1670:JP1670))</f>
        <v xml:space="preserve"> </v>
      </c>
      <c r="G1666" s="63" t="str">
        <f>IF('Raw Data'!B1670=0," ",MAX('Raw Data'!G1670:JP1670))</f>
        <v xml:space="preserve"> </v>
      </c>
      <c r="H1666" s="63" t="str">
        <f>IF('Raw Data'!B1670=0," ",_xlfn.STDEV.S('Raw Data'!G1670:JP1670))</f>
        <v xml:space="preserve"> </v>
      </c>
      <c r="I1666" s="64" t="str">
        <f>IF('Raw Data'!B1670=0," ",(D1666+C1666)/2)</f>
        <v xml:space="preserve"> </v>
      </c>
      <c r="J1666" s="65" t="str">
        <f>IF('Raw Data'!B1670=0," ",IF(H1666=0,9999,MIN((F1666-C1666),(D1666-F1666))/3/H1666))</f>
        <v xml:space="preserve"> </v>
      </c>
      <c r="K1666" s="60" t="str">
        <f>IF('Raw Data'!B1670=0," ",IF(O1666="Yes",J1666-$K$6,J1666-$K$5))</f>
        <v xml:space="preserve"> </v>
      </c>
      <c r="L1666" s="66" t="str">
        <f>IF('Raw Data'!B1670=0," ",IF(I1666="ND","ND",2*(F1666-I1666)/(D1666-C1666)))</f>
        <v xml:space="preserve"> </v>
      </c>
      <c r="M1666" s="60" t="str">
        <f t="shared" si="26"/>
        <v xml:space="preserve"> </v>
      </c>
      <c r="N1666" s="59" t="str">
        <f>IF('Raw Data'!B1670=0," ",IF(O1666="Yes",IF(J1666&gt;$K$6,"OK","NOK"),IF(J1666&gt;$K$5,"OK","NOK")))</f>
        <v xml:space="preserve"> </v>
      </c>
      <c r="O1666" s="67" t="str">
        <f>IF('Raw Data'!B1670=0," ","No")</f>
        <v xml:space="preserve"> </v>
      </c>
      <c r="P1666" s="61" t="str">
        <f>IF('Raw Data'!B1670=0," ",'Raw Data'!F1670 &amp; ".")</f>
        <v xml:space="preserve"> </v>
      </c>
    </row>
    <row r="1667" spans="1:16" x14ac:dyDescent="0.2">
      <c r="A1667" s="62" t="str">
        <f>IF('Raw Data'!B1671=0,"",'Raw Data'!B1671)</f>
        <v/>
      </c>
      <c r="B1667" s="62" t="str">
        <f>IF('Raw Data'!B1671=0,"",'Raw Data'!C1671)</f>
        <v/>
      </c>
      <c r="C1667" s="63" t="str">
        <f>IF('Raw Data'!B1671=0," ",'Raw Data'!D1671)</f>
        <v xml:space="preserve"> </v>
      </c>
      <c r="D1667" s="63" t="str">
        <f>IF('Raw Data'!B1671=0," ",'Raw Data'!E1671)</f>
        <v xml:space="preserve"> </v>
      </c>
      <c r="E1667" s="63" t="str">
        <f>IF('Raw Data'!B1671=0," ",MIN('Raw Data'!G1671:JP1671))</f>
        <v xml:space="preserve"> </v>
      </c>
      <c r="F1667" s="63" t="str">
        <f>IF('Raw Data'!B1671=0," ",AVERAGE('Raw Data'!G1671:JP1671))</f>
        <v xml:space="preserve"> </v>
      </c>
      <c r="G1667" s="63" t="str">
        <f>IF('Raw Data'!B1671=0," ",MAX('Raw Data'!G1671:JP1671))</f>
        <v xml:space="preserve"> </v>
      </c>
      <c r="H1667" s="63" t="str">
        <f>IF('Raw Data'!B1671=0," ",_xlfn.STDEV.S('Raw Data'!G1671:JP1671))</f>
        <v xml:space="preserve"> </v>
      </c>
      <c r="I1667" s="64" t="str">
        <f>IF('Raw Data'!B1671=0," ",(D1667+C1667)/2)</f>
        <v xml:space="preserve"> </v>
      </c>
      <c r="J1667" s="65" t="str">
        <f>IF('Raw Data'!B1671=0," ",IF(H1667=0,9999,MIN((F1667-C1667),(D1667-F1667))/3/H1667))</f>
        <v xml:space="preserve"> </v>
      </c>
      <c r="K1667" s="60" t="str">
        <f>IF('Raw Data'!B1671=0," ",IF(O1667="Yes",J1667-$K$6,J1667-$K$5))</f>
        <v xml:space="preserve"> </v>
      </c>
      <c r="L1667" s="66" t="str">
        <f>IF('Raw Data'!B1671=0," ",IF(I1667="ND","ND",2*(F1667-I1667)/(D1667-C1667)))</f>
        <v xml:space="preserve"> </v>
      </c>
      <c r="M1667" s="60" t="str">
        <f t="shared" si="26"/>
        <v xml:space="preserve"> </v>
      </c>
      <c r="N1667" s="59" t="str">
        <f>IF('Raw Data'!B1671=0," ",IF(O1667="Yes",IF(J1667&gt;$K$6,"OK","NOK"),IF(J1667&gt;$K$5,"OK","NOK")))</f>
        <v xml:space="preserve"> </v>
      </c>
      <c r="O1667" s="67" t="str">
        <f>IF('Raw Data'!B1671=0," ","No")</f>
        <v xml:space="preserve"> </v>
      </c>
      <c r="P1667" s="61" t="str">
        <f>IF('Raw Data'!B1671=0," ",'Raw Data'!F1671 &amp; ".")</f>
        <v xml:space="preserve"> </v>
      </c>
    </row>
    <row r="1668" spans="1:16" x14ac:dyDescent="0.2">
      <c r="A1668" s="62" t="str">
        <f>IF('Raw Data'!B1672=0,"",'Raw Data'!B1672)</f>
        <v/>
      </c>
      <c r="B1668" s="62" t="str">
        <f>IF('Raw Data'!B1672=0,"",'Raw Data'!C1672)</f>
        <v/>
      </c>
      <c r="C1668" s="63" t="str">
        <f>IF('Raw Data'!B1672=0," ",'Raw Data'!D1672)</f>
        <v xml:space="preserve"> </v>
      </c>
      <c r="D1668" s="63" t="str">
        <f>IF('Raw Data'!B1672=0," ",'Raw Data'!E1672)</f>
        <v xml:space="preserve"> </v>
      </c>
      <c r="E1668" s="63" t="str">
        <f>IF('Raw Data'!B1672=0," ",MIN('Raw Data'!G1672:JP1672))</f>
        <v xml:space="preserve"> </v>
      </c>
      <c r="F1668" s="63" t="str">
        <f>IF('Raw Data'!B1672=0," ",AVERAGE('Raw Data'!G1672:JP1672))</f>
        <v xml:space="preserve"> </v>
      </c>
      <c r="G1668" s="63" t="str">
        <f>IF('Raw Data'!B1672=0," ",MAX('Raw Data'!G1672:JP1672))</f>
        <v xml:space="preserve"> </v>
      </c>
      <c r="H1668" s="63" t="str">
        <f>IF('Raw Data'!B1672=0," ",_xlfn.STDEV.S('Raw Data'!G1672:JP1672))</f>
        <v xml:space="preserve"> </v>
      </c>
      <c r="I1668" s="64" t="str">
        <f>IF('Raw Data'!B1672=0," ",(D1668+C1668)/2)</f>
        <v xml:space="preserve"> </v>
      </c>
      <c r="J1668" s="65" t="str">
        <f>IF('Raw Data'!B1672=0," ",IF(H1668=0,9999,MIN((F1668-C1668),(D1668-F1668))/3/H1668))</f>
        <v xml:space="preserve"> </v>
      </c>
      <c r="K1668" s="60" t="str">
        <f>IF('Raw Data'!B1672=0," ",IF(O1668="Yes",J1668-$K$6,J1668-$K$5))</f>
        <v xml:space="preserve"> </v>
      </c>
      <c r="L1668" s="66" t="str">
        <f>IF('Raw Data'!B1672=0," ",IF(I1668="ND","ND",2*(F1668-I1668)/(D1668-C1668)))</f>
        <v xml:space="preserve"> </v>
      </c>
      <c r="M1668" s="60" t="str">
        <f t="shared" si="26"/>
        <v xml:space="preserve"> </v>
      </c>
      <c r="N1668" s="59" t="str">
        <f>IF('Raw Data'!B1672=0," ",IF(O1668="Yes",IF(J1668&gt;$K$6,"OK","NOK"),IF(J1668&gt;$K$5,"OK","NOK")))</f>
        <v xml:space="preserve"> </v>
      </c>
      <c r="O1668" s="67" t="str">
        <f>IF('Raw Data'!B1672=0," ","No")</f>
        <v xml:space="preserve"> </v>
      </c>
      <c r="P1668" s="61" t="str">
        <f>IF('Raw Data'!B1672=0," ",'Raw Data'!F1672 &amp; ".")</f>
        <v xml:space="preserve"> </v>
      </c>
    </row>
    <row r="1669" spans="1:16" x14ac:dyDescent="0.2">
      <c r="A1669" s="62" t="str">
        <f>IF('Raw Data'!B1673=0,"",'Raw Data'!B1673)</f>
        <v/>
      </c>
      <c r="B1669" s="62" t="str">
        <f>IF('Raw Data'!B1673=0,"",'Raw Data'!C1673)</f>
        <v/>
      </c>
      <c r="C1669" s="63" t="str">
        <f>IF('Raw Data'!B1673=0," ",'Raw Data'!D1673)</f>
        <v xml:space="preserve"> </v>
      </c>
      <c r="D1669" s="63" t="str">
        <f>IF('Raw Data'!B1673=0," ",'Raw Data'!E1673)</f>
        <v xml:space="preserve"> </v>
      </c>
      <c r="E1669" s="63" t="str">
        <f>IF('Raw Data'!B1673=0," ",MIN('Raw Data'!G1673:JP1673))</f>
        <v xml:space="preserve"> </v>
      </c>
      <c r="F1669" s="63" t="str">
        <f>IF('Raw Data'!B1673=0," ",AVERAGE('Raw Data'!G1673:JP1673))</f>
        <v xml:space="preserve"> </v>
      </c>
      <c r="G1669" s="63" t="str">
        <f>IF('Raw Data'!B1673=0," ",MAX('Raw Data'!G1673:JP1673))</f>
        <v xml:space="preserve"> </v>
      </c>
      <c r="H1669" s="63" t="str">
        <f>IF('Raw Data'!B1673=0," ",_xlfn.STDEV.S('Raw Data'!G1673:JP1673))</f>
        <v xml:space="preserve"> </v>
      </c>
      <c r="I1669" s="64" t="str">
        <f>IF('Raw Data'!B1673=0," ",(D1669+C1669)/2)</f>
        <v xml:space="preserve"> </v>
      </c>
      <c r="J1669" s="65" t="str">
        <f>IF('Raw Data'!B1673=0," ",IF(H1669=0,9999,MIN((F1669-C1669),(D1669-F1669))/3/H1669))</f>
        <v xml:space="preserve"> </v>
      </c>
      <c r="K1669" s="60" t="str">
        <f>IF('Raw Data'!B1673=0," ",IF(O1669="Yes",J1669-$K$6,J1669-$K$5))</f>
        <v xml:space="preserve"> </v>
      </c>
      <c r="L1669" s="66" t="str">
        <f>IF('Raw Data'!B1673=0," ",IF(I1669="ND","ND",2*(F1669-I1669)/(D1669-C1669)))</f>
        <v xml:space="preserve"> </v>
      </c>
      <c r="M1669" s="60" t="str">
        <f t="shared" si="26"/>
        <v xml:space="preserve"> </v>
      </c>
      <c r="N1669" s="59" t="str">
        <f>IF('Raw Data'!B1673=0," ",IF(O1669="Yes",IF(J1669&gt;$K$6,"OK","NOK"),IF(J1669&gt;$K$5,"OK","NOK")))</f>
        <v xml:space="preserve"> </v>
      </c>
      <c r="O1669" s="67" t="str">
        <f>IF('Raw Data'!B1673=0," ","No")</f>
        <v xml:space="preserve"> </v>
      </c>
      <c r="P1669" s="61" t="str">
        <f>IF('Raw Data'!B1673=0," ",'Raw Data'!F1673 &amp; ".")</f>
        <v xml:space="preserve"> </v>
      </c>
    </row>
    <row r="1670" spans="1:16" x14ac:dyDescent="0.2">
      <c r="A1670" s="62" t="str">
        <f>IF('Raw Data'!B1674=0,"",'Raw Data'!B1674)</f>
        <v/>
      </c>
      <c r="B1670" s="62" t="str">
        <f>IF('Raw Data'!B1674=0,"",'Raw Data'!C1674)</f>
        <v/>
      </c>
      <c r="C1670" s="63" t="str">
        <f>IF('Raw Data'!B1674=0," ",'Raw Data'!D1674)</f>
        <v xml:space="preserve"> </v>
      </c>
      <c r="D1670" s="63" t="str">
        <f>IF('Raw Data'!B1674=0," ",'Raw Data'!E1674)</f>
        <v xml:space="preserve"> </v>
      </c>
      <c r="E1670" s="63" t="str">
        <f>IF('Raw Data'!B1674=0," ",MIN('Raw Data'!G1674:JP1674))</f>
        <v xml:space="preserve"> </v>
      </c>
      <c r="F1670" s="63" t="str">
        <f>IF('Raw Data'!B1674=0," ",AVERAGE('Raw Data'!G1674:JP1674))</f>
        <v xml:space="preserve"> </v>
      </c>
      <c r="G1670" s="63" t="str">
        <f>IF('Raw Data'!B1674=0," ",MAX('Raw Data'!G1674:JP1674))</f>
        <v xml:space="preserve"> </v>
      </c>
      <c r="H1670" s="63" t="str">
        <f>IF('Raw Data'!B1674=0," ",_xlfn.STDEV.S('Raw Data'!G1674:JP1674))</f>
        <v xml:space="preserve"> </v>
      </c>
      <c r="I1670" s="64" t="str">
        <f>IF('Raw Data'!B1674=0," ",(D1670+C1670)/2)</f>
        <v xml:space="preserve"> </v>
      </c>
      <c r="J1670" s="65" t="str">
        <f>IF('Raw Data'!B1674=0," ",IF(H1670=0,9999,MIN((F1670-C1670),(D1670-F1670))/3/H1670))</f>
        <v xml:space="preserve"> </v>
      </c>
      <c r="K1670" s="60" t="str">
        <f>IF('Raw Data'!B1674=0," ",IF(O1670="Yes",J1670-$K$6,J1670-$K$5))</f>
        <v xml:space="preserve"> </v>
      </c>
      <c r="L1670" s="66" t="str">
        <f>IF('Raw Data'!B1674=0," ",IF(I1670="ND","ND",2*(F1670-I1670)/(D1670-C1670)))</f>
        <v xml:space="preserve"> </v>
      </c>
      <c r="M1670" s="60" t="str">
        <f t="shared" si="26"/>
        <v xml:space="preserve"> </v>
      </c>
      <c r="N1670" s="59" t="str">
        <f>IF('Raw Data'!B1674=0," ",IF(O1670="Yes",IF(J1670&gt;$K$6,"OK","NOK"),IF(J1670&gt;$K$5,"OK","NOK")))</f>
        <v xml:space="preserve"> </v>
      </c>
      <c r="O1670" s="67" t="str">
        <f>IF('Raw Data'!B1674=0," ","No")</f>
        <v xml:space="preserve"> </v>
      </c>
      <c r="P1670" s="61" t="str">
        <f>IF('Raw Data'!B1674=0," ",'Raw Data'!F1674 &amp; ".")</f>
        <v xml:space="preserve"> </v>
      </c>
    </row>
    <row r="1671" spans="1:16" x14ac:dyDescent="0.2">
      <c r="A1671" s="62" t="str">
        <f>IF('Raw Data'!B1675=0,"",'Raw Data'!B1675)</f>
        <v/>
      </c>
      <c r="B1671" s="62" t="str">
        <f>IF('Raw Data'!B1675=0,"",'Raw Data'!C1675)</f>
        <v/>
      </c>
      <c r="C1671" s="63" t="str">
        <f>IF('Raw Data'!B1675=0," ",'Raw Data'!D1675)</f>
        <v xml:space="preserve"> </v>
      </c>
      <c r="D1671" s="63" t="str">
        <f>IF('Raw Data'!B1675=0," ",'Raw Data'!E1675)</f>
        <v xml:space="preserve"> </v>
      </c>
      <c r="E1671" s="63" t="str">
        <f>IF('Raw Data'!B1675=0," ",MIN('Raw Data'!G1675:JP1675))</f>
        <v xml:space="preserve"> </v>
      </c>
      <c r="F1671" s="63" t="str">
        <f>IF('Raw Data'!B1675=0," ",AVERAGE('Raw Data'!G1675:JP1675))</f>
        <v xml:space="preserve"> </v>
      </c>
      <c r="G1671" s="63" t="str">
        <f>IF('Raw Data'!B1675=0," ",MAX('Raw Data'!G1675:JP1675))</f>
        <v xml:space="preserve"> </v>
      </c>
      <c r="H1671" s="63" t="str">
        <f>IF('Raw Data'!B1675=0," ",_xlfn.STDEV.S('Raw Data'!G1675:JP1675))</f>
        <v xml:space="preserve"> </v>
      </c>
      <c r="I1671" s="64" t="str">
        <f>IF('Raw Data'!B1675=0," ",(D1671+C1671)/2)</f>
        <v xml:space="preserve"> </v>
      </c>
      <c r="J1671" s="65" t="str">
        <f>IF('Raw Data'!B1675=0," ",IF(H1671=0,9999,MIN((F1671-C1671),(D1671-F1671))/3/H1671))</f>
        <v xml:space="preserve"> </v>
      </c>
      <c r="K1671" s="60" t="str">
        <f>IF('Raw Data'!B1675=0," ",IF(O1671="Yes",J1671-$K$6,J1671-$K$5))</f>
        <v xml:space="preserve"> </v>
      </c>
      <c r="L1671" s="66" t="str">
        <f>IF('Raw Data'!B1675=0," ",IF(I1671="ND","ND",2*(F1671-I1671)/(D1671-C1671)))</f>
        <v xml:space="preserve"> </v>
      </c>
      <c r="M1671" s="60" t="str">
        <f t="shared" si="26"/>
        <v xml:space="preserve"> </v>
      </c>
      <c r="N1671" s="59" t="str">
        <f>IF('Raw Data'!B1675=0," ",IF(O1671="Yes",IF(J1671&gt;$K$6,"OK","NOK"),IF(J1671&gt;$K$5,"OK","NOK")))</f>
        <v xml:space="preserve"> </v>
      </c>
      <c r="O1671" s="67" t="str">
        <f>IF('Raw Data'!B1675=0," ","No")</f>
        <v xml:space="preserve"> </v>
      </c>
      <c r="P1671" s="61" t="str">
        <f>IF('Raw Data'!B1675=0," ",'Raw Data'!F1675 &amp; ".")</f>
        <v xml:space="preserve"> </v>
      </c>
    </row>
    <row r="1672" spans="1:16" x14ac:dyDescent="0.2">
      <c r="A1672" s="62" t="str">
        <f>IF('Raw Data'!B1676=0,"",'Raw Data'!B1676)</f>
        <v/>
      </c>
      <c r="B1672" s="62" t="str">
        <f>IF('Raw Data'!B1676=0,"",'Raw Data'!C1676)</f>
        <v/>
      </c>
      <c r="C1672" s="63" t="str">
        <f>IF('Raw Data'!B1676=0," ",'Raw Data'!D1676)</f>
        <v xml:space="preserve"> </v>
      </c>
      <c r="D1672" s="63" t="str">
        <f>IF('Raw Data'!B1676=0," ",'Raw Data'!E1676)</f>
        <v xml:space="preserve"> </v>
      </c>
      <c r="E1672" s="63" t="str">
        <f>IF('Raw Data'!B1676=0," ",MIN('Raw Data'!G1676:JP1676))</f>
        <v xml:space="preserve"> </v>
      </c>
      <c r="F1672" s="63" t="str">
        <f>IF('Raw Data'!B1676=0," ",AVERAGE('Raw Data'!G1676:JP1676))</f>
        <v xml:space="preserve"> </v>
      </c>
      <c r="G1672" s="63" t="str">
        <f>IF('Raw Data'!B1676=0," ",MAX('Raw Data'!G1676:JP1676))</f>
        <v xml:space="preserve"> </v>
      </c>
      <c r="H1672" s="63" t="str">
        <f>IF('Raw Data'!B1676=0," ",_xlfn.STDEV.S('Raw Data'!G1676:JP1676))</f>
        <v xml:space="preserve"> </v>
      </c>
      <c r="I1672" s="64" t="str">
        <f>IF('Raw Data'!B1676=0," ",(D1672+C1672)/2)</f>
        <v xml:space="preserve"> </v>
      </c>
      <c r="J1672" s="65" t="str">
        <f>IF('Raw Data'!B1676=0," ",IF(H1672=0,9999,MIN((F1672-C1672),(D1672-F1672))/3/H1672))</f>
        <v xml:space="preserve"> </v>
      </c>
      <c r="K1672" s="60" t="str">
        <f>IF('Raw Data'!B1676=0," ",IF(O1672="Yes",J1672-$K$6,J1672-$K$5))</f>
        <v xml:space="preserve"> </v>
      </c>
      <c r="L1672" s="66" t="str">
        <f>IF('Raw Data'!B1676=0," ",IF(I1672="ND","ND",2*(F1672-I1672)/(D1672-C1672)))</f>
        <v xml:space="preserve"> </v>
      </c>
      <c r="M1672" s="60" t="str">
        <f t="shared" si="26"/>
        <v xml:space="preserve"> </v>
      </c>
      <c r="N1672" s="59" t="str">
        <f>IF('Raw Data'!B1676=0," ",IF(O1672="Yes",IF(J1672&gt;$K$6,"OK","NOK"),IF(J1672&gt;$K$5,"OK","NOK")))</f>
        <v xml:space="preserve"> </v>
      </c>
      <c r="O1672" s="67" t="str">
        <f>IF('Raw Data'!B1676=0," ","No")</f>
        <v xml:space="preserve"> </v>
      </c>
      <c r="P1672" s="61" t="str">
        <f>IF('Raw Data'!B1676=0," ",'Raw Data'!F1676 &amp; ".")</f>
        <v xml:space="preserve"> </v>
      </c>
    </row>
    <row r="1673" spans="1:16" x14ac:dyDescent="0.2">
      <c r="A1673" s="62" t="str">
        <f>IF('Raw Data'!B1677=0,"",'Raw Data'!B1677)</f>
        <v/>
      </c>
      <c r="B1673" s="62" t="str">
        <f>IF('Raw Data'!B1677=0,"",'Raw Data'!C1677)</f>
        <v/>
      </c>
      <c r="C1673" s="63" t="str">
        <f>IF('Raw Data'!B1677=0," ",'Raw Data'!D1677)</f>
        <v xml:space="preserve"> </v>
      </c>
      <c r="D1673" s="63" t="str">
        <f>IF('Raw Data'!B1677=0," ",'Raw Data'!E1677)</f>
        <v xml:space="preserve"> </v>
      </c>
      <c r="E1673" s="63" t="str">
        <f>IF('Raw Data'!B1677=0," ",MIN('Raw Data'!G1677:JP1677))</f>
        <v xml:space="preserve"> </v>
      </c>
      <c r="F1673" s="63" t="str">
        <f>IF('Raw Data'!B1677=0," ",AVERAGE('Raw Data'!G1677:JP1677))</f>
        <v xml:space="preserve"> </v>
      </c>
      <c r="G1673" s="63" t="str">
        <f>IF('Raw Data'!B1677=0," ",MAX('Raw Data'!G1677:JP1677))</f>
        <v xml:space="preserve"> </v>
      </c>
      <c r="H1673" s="63" t="str">
        <f>IF('Raw Data'!B1677=0," ",_xlfn.STDEV.S('Raw Data'!G1677:JP1677))</f>
        <v xml:space="preserve"> </v>
      </c>
      <c r="I1673" s="64" t="str">
        <f>IF('Raw Data'!B1677=0," ",(D1673+C1673)/2)</f>
        <v xml:space="preserve"> </v>
      </c>
      <c r="J1673" s="65" t="str">
        <f>IF('Raw Data'!B1677=0," ",IF(H1673=0,9999,MIN((F1673-C1673),(D1673-F1673))/3/H1673))</f>
        <v xml:space="preserve"> </v>
      </c>
      <c r="K1673" s="60" t="str">
        <f>IF('Raw Data'!B1677=0," ",IF(O1673="Yes",J1673-$K$6,J1673-$K$5))</f>
        <v xml:space="preserve"> </v>
      </c>
      <c r="L1673" s="66" t="str">
        <f>IF('Raw Data'!B1677=0," ",IF(I1673="ND","ND",2*(F1673-I1673)/(D1673-C1673)))</f>
        <v xml:space="preserve"> </v>
      </c>
      <c r="M1673" s="60" t="str">
        <f t="shared" si="26"/>
        <v xml:space="preserve"> </v>
      </c>
      <c r="N1673" s="59" t="str">
        <f>IF('Raw Data'!B1677=0," ",IF(O1673="Yes",IF(J1673&gt;$K$6,"OK","NOK"),IF(J1673&gt;$K$5,"OK","NOK")))</f>
        <v xml:space="preserve"> </v>
      </c>
      <c r="O1673" s="67" t="str">
        <f>IF('Raw Data'!B1677=0," ","No")</f>
        <v xml:space="preserve"> </v>
      </c>
      <c r="P1673" s="61" t="str">
        <f>IF('Raw Data'!B1677=0," ",'Raw Data'!F1677 &amp; ".")</f>
        <v xml:space="preserve"> </v>
      </c>
    </row>
    <row r="1674" spans="1:16" x14ac:dyDescent="0.2">
      <c r="A1674" s="62" t="str">
        <f>IF('Raw Data'!B1678=0,"",'Raw Data'!B1678)</f>
        <v/>
      </c>
      <c r="B1674" s="62" t="str">
        <f>IF('Raw Data'!B1678=0,"",'Raw Data'!C1678)</f>
        <v/>
      </c>
      <c r="C1674" s="63" t="str">
        <f>IF('Raw Data'!B1678=0," ",'Raw Data'!D1678)</f>
        <v xml:space="preserve"> </v>
      </c>
      <c r="D1674" s="63" t="str">
        <f>IF('Raw Data'!B1678=0," ",'Raw Data'!E1678)</f>
        <v xml:space="preserve"> </v>
      </c>
      <c r="E1674" s="63" t="str">
        <f>IF('Raw Data'!B1678=0," ",MIN('Raw Data'!G1678:JP1678))</f>
        <v xml:space="preserve"> </v>
      </c>
      <c r="F1674" s="63" t="str">
        <f>IF('Raw Data'!B1678=0," ",AVERAGE('Raw Data'!G1678:JP1678))</f>
        <v xml:space="preserve"> </v>
      </c>
      <c r="G1674" s="63" t="str">
        <f>IF('Raw Data'!B1678=0," ",MAX('Raw Data'!G1678:JP1678))</f>
        <v xml:space="preserve"> </v>
      </c>
      <c r="H1674" s="63" t="str">
        <f>IF('Raw Data'!B1678=0," ",_xlfn.STDEV.S('Raw Data'!G1678:JP1678))</f>
        <v xml:space="preserve"> </v>
      </c>
      <c r="I1674" s="64" t="str">
        <f>IF('Raw Data'!B1678=0," ",(D1674+C1674)/2)</f>
        <v xml:space="preserve"> </v>
      </c>
      <c r="J1674" s="65" t="str">
        <f>IF('Raw Data'!B1678=0," ",IF(H1674=0,9999,MIN((F1674-C1674),(D1674-F1674))/3/H1674))</f>
        <v xml:space="preserve"> </v>
      </c>
      <c r="K1674" s="60" t="str">
        <f>IF('Raw Data'!B1678=0," ",IF(O1674="Yes",J1674-$K$6,J1674-$K$5))</f>
        <v xml:space="preserve"> </v>
      </c>
      <c r="L1674" s="66" t="str">
        <f>IF('Raw Data'!B1678=0," ",IF(I1674="ND","ND",2*(F1674-I1674)/(D1674-C1674)))</f>
        <v xml:space="preserve"> </v>
      </c>
      <c r="M1674" s="60" t="str">
        <f t="shared" ref="M1674:M1737" si="27">L1674</f>
        <v xml:space="preserve"> </v>
      </c>
      <c r="N1674" s="59" t="str">
        <f>IF('Raw Data'!B1678=0," ",IF(O1674="Yes",IF(J1674&gt;$K$6,"OK","NOK"),IF(J1674&gt;$K$5,"OK","NOK")))</f>
        <v xml:space="preserve"> </v>
      </c>
      <c r="O1674" s="67" t="str">
        <f>IF('Raw Data'!B1678=0," ","No")</f>
        <v xml:space="preserve"> </v>
      </c>
      <c r="P1674" s="61" t="str">
        <f>IF('Raw Data'!B1678=0," ",'Raw Data'!F1678 &amp; ".")</f>
        <v xml:space="preserve"> </v>
      </c>
    </row>
    <row r="1675" spans="1:16" x14ac:dyDescent="0.2">
      <c r="A1675" s="62" t="str">
        <f>IF('Raw Data'!B1679=0,"",'Raw Data'!B1679)</f>
        <v/>
      </c>
      <c r="B1675" s="62" t="str">
        <f>IF('Raw Data'!B1679=0,"",'Raw Data'!C1679)</f>
        <v/>
      </c>
      <c r="C1675" s="63" t="str">
        <f>IF('Raw Data'!B1679=0," ",'Raw Data'!D1679)</f>
        <v xml:space="preserve"> </v>
      </c>
      <c r="D1675" s="63" t="str">
        <f>IF('Raw Data'!B1679=0," ",'Raw Data'!E1679)</f>
        <v xml:space="preserve"> </v>
      </c>
      <c r="E1675" s="63" t="str">
        <f>IF('Raw Data'!B1679=0," ",MIN('Raw Data'!G1679:JP1679))</f>
        <v xml:space="preserve"> </v>
      </c>
      <c r="F1675" s="63" t="str">
        <f>IF('Raw Data'!B1679=0," ",AVERAGE('Raw Data'!G1679:JP1679))</f>
        <v xml:space="preserve"> </v>
      </c>
      <c r="G1675" s="63" t="str">
        <f>IF('Raw Data'!B1679=0," ",MAX('Raw Data'!G1679:JP1679))</f>
        <v xml:space="preserve"> </v>
      </c>
      <c r="H1675" s="63" t="str">
        <f>IF('Raw Data'!B1679=0," ",_xlfn.STDEV.S('Raw Data'!G1679:JP1679))</f>
        <v xml:space="preserve"> </v>
      </c>
      <c r="I1675" s="64" t="str">
        <f>IF('Raw Data'!B1679=0," ",(D1675+C1675)/2)</f>
        <v xml:space="preserve"> </v>
      </c>
      <c r="J1675" s="65" t="str">
        <f>IF('Raw Data'!B1679=0," ",IF(H1675=0,9999,MIN((F1675-C1675),(D1675-F1675))/3/H1675))</f>
        <v xml:space="preserve"> </v>
      </c>
      <c r="K1675" s="60" t="str">
        <f>IF('Raw Data'!B1679=0," ",IF(O1675="Yes",J1675-$K$6,J1675-$K$5))</f>
        <v xml:space="preserve"> </v>
      </c>
      <c r="L1675" s="66" t="str">
        <f>IF('Raw Data'!B1679=0," ",IF(I1675="ND","ND",2*(F1675-I1675)/(D1675-C1675)))</f>
        <v xml:space="preserve"> </v>
      </c>
      <c r="M1675" s="60" t="str">
        <f t="shared" si="27"/>
        <v xml:space="preserve"> </v>
      </c>
      <c r="N1675" s="59" t="str">
        <f>IF('Raw Data'!B1679=0," ",IF(O1675="Yes",IF(J1675&gt;$K$6,"OK","NOK"),IF(J1675&gt;$K$5,"OK","NOK")))</f>
        <v xml:space="preserve"> </v>
      </c>
      <c r="O1675" s="67" t="str">
        <f>IF('Raw Data'!B1679=0," ","No")</f>
        <v xml:space="preserve"> </v>
      </c>
      <c r="P1675" s="61" t="str">
        <f>IF('Raw Data'!B1679=0," ",'Raw Data'!F1679 &amp; ".")</f>
        <v xml:space="preserve"> </v>
      </c>
    </row>
    <row r="1676" spans="1:16" x14ac:dyDescent="0.2">
      <c r="A1676" s="62" t="str">
        <f>IF('Raw Data'!B1680=0,"",'Raw Data'!B1680)</f>
        <v/>
      </c>
      <c r="B1676" s="62" t="str">
        <f>IF('Raw Data'!B1680=0,"",'Raw Data'!C1680)</f>
        <v/>
      </c>
      <c r="C1676" s="63" t="str">
        <f>IF('Raw Data'!B1680=0," ",'Raw Data'!D1680)</f>
        <v xml:space="preserve"> </v>
      </c>
      <c r="D1676" s="63" t="str">
        <f>IF('Raw Data'!B1680=0," ",'Raw Data'!E1680)</f>
        <v xml:space="preserve"> </v>
      </c>
      <c r="E1676" s="63" t="str">
        <f>IF('Raw Data'!B1680=0," ",MIN('Raw Data'!G1680:JP1680))</f>
        <v xml:space="preserve"> </v>
      </c>
      <c r="F1676" s="63" t="str">
        <f>IF('Raw Data'!B1680=0," ",AVERAGE('Raw Data'!G1680:JP1680))</f>
        <v xml:space="preserve"> </v>
      </c>
      <c r="G1676" s="63" t="str">
        <f>IF('Raw Data'!B1680=0," ",MAX('Raw Data'!G1680:JP1680))</f>
        <v xml:space="preserve"> </v>
      </c>
      <c r="H1676" s="63" t="str">
        <f>IF('Raw Data'!B1680=0," ",_xlfn.STDEV.S('Raw Data'!G1680:JP1680))</f>
        <v xml:space="preserve"> </v>
      </c>
      <c r="I1676" s="64" t="str">
        <f>IF('Raw Data'!B1680=0," ",(D1676+C1676)/2)</f>
        <v xml:space="preserve"> </v>
      </c>
      <c r="J1676" s="65" t="str">
        <f>IF('Raw Data'!B1680=0," ",IF(H1676=0,9999,MIN((F1676-C1676),(D1676-F1676))/3/H1676))</f>
        <v xml:space="preserve"> </v>
      </c>
      <c r="K1676" s="60" t="str">
        <f>IF('Raw Data'!B1680=0," ",IF(O1676="Yes",J1676-$K$6,J1676-$K$5))</f>
        <v xml:space="preserve"> </v>
      </c>
      <c r="L1676" s="66" t="str">
        <f>IF('Raw Data'!B1680=0," ",IF(I1676="ND","ND",2*(F1676-I1676)/(D1676-C1676)))</f>
        <v xml:space="preserve"> </v>
      </c>
      <c r="M1676" s="60" t="str">
        <f t="shared" si="27"/>
        <v xml:space="preserve"> </v>
      </c>
      <c r="N1676" s="59" t="str">
        <f>IF('Raw Data'!B1680=0," ",IF(O1676="Yes",IF(J1676&gt;$K$6,"OK","NOK"),IF(J1676&gt;$K$5,"OK","NOK")))</f>
        <v xml:space="preserve"> </v>
      </c>
      <c r="O1676" s="67" t="str">
        <f>IF('Raw Data'!B1680=0," ","No")</f>
        <v xml:space="preserve"> </v>
      </c>
      <c r="P1676" s="61" t="str">
        <f>IF('Raw Data'!B1680=0," ",'Raw Data'!F1680 &amp; ".")</f>
        <v xml:space="preserve"> </v>
      </c>
    </row>
    <row r="1677" spans="1:16" x14ac:dyDescent="0.2">
      <c r="A1677" s="62" t="str">
        <f>IF('Raw Data'!B1681=0,"",'Raw Data'!B1681)</f>
        <v/>
      </c>
      <c r="B1677" s="62" t="str">
        <f>IF('Raw Data'!B1681=0,"",'Raw Data'!C1681)</f>
        <v/>
      </c>
      <c r="C1677" s="63" t="str">
        <f>IF('Raw Data'!B1681=0," ",'Raw Data'!D1681)</f>
        <v xml:space="preserve"> </v>
      </c>
      <c r="D1677" s="63" t="str">
        <f>IF('Raw Data'!B1681=0," ",'Raw Data'!E1681)</f>
        <v xml:space="preserve"> </v>
      </c>
      <c r="E1677" s="63" t="str">
        <f>IF('Raw Data'!B1681=0," ",MIN('Raw Data'!G1681:JP1681))</f>
        <v xml:space="preserve"> </v>
      </c>
      <c r="F1677" s="63" t="str">
        <f>IF('Raw Data'!B1681=0," ",AVERAGE('Raw Data'!G1681:JP1681))</f>
        <v xml:space="preserve"> </v>
      </c>
      <c r="G1677" s="63" t="str">
        <f>IF('Raw Data'!B1681=0," ",MAX('Raw Data'!G1681:JP1681))</f>
        <v xml:space="preserve"> </v>
      </c>
      <c r="H1677" s="63" t="str">
        <f>IF('Raw Data'!B1681=0," ",_xlfn.STDEV.S('Raw Data'!G1681:JP1681))</f>
        <v xml:space="preserve"> </v>
      </c>
      <c r="I1677" s="64" t="str">
        <f>IF('Raw Data'!B1681=0," ",(D1677+C1677)/2)</f>
        <v xml:space="preserve"> </v>
      </c>
      <c r="J1677" s="65" t="str">
        <f>IF('Raw Data'!B1681=0," ",IF(H1677=0,9999,MIN((F1677-C1677),(D1677-F1677))/3/H1677))</f>
        <v xml:space="preserve"> </v>
      </c>
      <c r="K1677" s="60" t="str">
        <f>IF('Raw Data'!B1681=0," ",IF(O1677="Yes",J1677-$K$6,J1677-$K$5))</f>
        <v xml:space="preserve"> </v>
      </c>
      <c r="L1677" s="66" t="str">
        <f>IF('Raw Data'!B1681=0," ",IF(I1677="ND","ND",2*(F1677-I1677)/(D1677-C1677)))</f>
        <v xml:space="preserve"> </v>
      </c>
      <c r="M1677" s="60" t="str">
        <f t="shared" si="27"/>
        <v xml:space="preserve"> </v>
      </c>
      <c r="N1677" s="59" t="str">
        <f>IF('Raw Data'!B1681=0," ",IF(O1677="Yes",IF(J1677&gt;$K$6,"OK","NOK"),IF(J1677&gt;$K$5,"OK","NOK")))</f>
        <v xml:space="preserve"> </v>
      </c>
      <c r="O1677" s="67" t="str">
        <f>IF('Raw Data'!B1681=0," ","No")</f>
        <v xml:space="preserve"> </v>
      </c>
      <c r="P1677" s="61" t="str">
        <f>IF('Raw Data'!B1681=0," ",'Raw Data'!F1681 &amp; ".")</f>
        <v xml:space="preserve"> </v>
      </c>
    </row>
    <row r="1678" spans="1:16" x14ac:dyDescent="0.2">
      <c r="A1678" s="62" t="str">
        <f>IF('Raw Data'!B1682=0,"",'Raw Data'!B1682)</f>
        <v/>
      </c>
      <c r="B1678" s="62" t="str">
        <f>IF('Raw Data'!B1682=0,"",'Raw Data'!C1682)</f>
        <v/>
      </c>
      <c r="C1678" s="63" t="str">
        <f>IF('Raw Data'!B1682=0," ",'Raw Data'!D1682)</f>
        <v xml:space="preserve"> </v>
      </c>
      <c r="D1678" s="63" t="str">
        <f>IF('Raw Data'!B1682=0," ",'Raw Data'!E1682)</f>
        <v xml:space="preserve"> </v>
      </c>
      <c r="E1678" s="63" t="str">
        <f>IF('Raw Data'!B1682=0," ",MIN('Raw Data'!G1682:JP1682))</f>
        <v xml:space="preserve"> </v>
      </c>
      <c r="F1678" s="63" t="str">
        <f>IF('Raw Data'!B1682=0," ",AVERAGE('Raw Data'!G1682:JP1682))</f>
        <v xml:space="preserve"> </v>
      </c>
      <c r="G1678" s="63" t="str">
        <f>IF('Raw Data'!B1682=0," ",MAX('Raw Data'!G1682:JP1682))</f>
        <v xml:space="preserve"> </v>
      </c>
      <c r="H1678" s="63" t="str">
        <f>IF('Raw Data'!B1682=0," ",_xlfn.STDEV.S('Raw Data'!G1682:JP1682))</f>
        <v xml:space="preserve"> </v>
      </c>
      <c r="I1678" s="64" t="str">
        <f>IF('Raw Data'!B1682=0," ",(D1678+C1678)/2)</f>
        <v xml:space="preserve"> </v>
      </c>
      <c r="J1678" s="65" t="str">
        <f>IF('Raw Data'!B1682=0," ",IF(H1678=0,9999,MIN((F1678-C1678),(D1678-F1678))/3/H1678))</f>
        <v xml:space="preserve"> </v>
      </c>
      <c r="K1678" s="60" t="str">
        <f>IF('Raw Data'!B1682=0," ",IF(O1678="Yes",J1678-$K$6,J1678-$K$5))</f>
        <v xml:space="preserve"> </v>
      </c>
      <c r="L1678" s="66" t="str">
        <f>IF('Raw Data'!B1682=0," ",IF(I1678="ND","ND",2*(F1678-I1678)/(D1678-C1678)))</f>
        <v xml:space="preserve"> </v>
      </c>
      <c r="M1678" s="60" t="str">
        <f t="shared" si="27"/>
        <v xml:space="preserve"> </v>
      </c>
      <c r="N1678" s="59" t="str">
        <f>IF('Raw Data'!B1682=0," ",IF(O1678="Yes",IF(J1678&gt;$K$6,"OK","NOK"),IF(J1678&gt;$K$5,"OK","NOK")))</f>
        <v xml:space="preserve"> </v>
      </c>
      <c r="O1678" s="67" t="str">
        <f>IF('Raw Data'!B1682=0," ","No")</f>
        <v xml:space="preserve"> </v>
      </c>
      <c r="P1678" s="61" t="str">
        <f>IF('Raw Data'!B1682=0," ",'Raw Data'!F1682 &amp; ".")</f>
        <v xml:space="preserve"> </v>
      </c>
    </row>
    <row r="1679" spans="1:16" x14ac:dyDescent="0.2">
      <c r="A1679" s="62" t="str">
        <f>IF('Raw Data'!B1683=0,"",'Raw Data'!B1683)</f>
        <v/>
      </c>
      <c r="B1679" s="62" t="str">
        <f>IF('Raw Data'!B1683=0,"",'Raw Data'!C1683)</f>
        <v/>
      </c>
      <c r="C1679" s="63" t="str">
        <f>IF('Raw Data'!B1683=0," ",'Raw Data'!D1683)</f>
        <v xml:space="preserve"> </v>
      </c>
      <c r="D1679" s="63" t="str">
        <f>IF('Raw Data'!B1683=0," ",'Raw Data'!E1683)</f>
        <v xml:space="preserve"> </v>
      </c>
      <c r="E1679" s="63" t="str">
        <f>IF('Raw Data'!B1683=0," ",MIN('Raw Data'!G1683:JP1683))</f>
        <v xml:space="preserve"> </v>
      </c>
      <c r="F1679" s="63" t="str">
        <f>IF('Raw Data'!B1683=0," ",AVERAGE('Raw Data'!G1683:JP1683))</f>
        <v xml:space="preserve"> </v>
      </c>
      <c r="G1679" s="63" t="str">
        <f>IF('Raw Data'!B1683=0," ",MAX('Raw Data'!G1683:JP1683))</f>
        <v xml:space="preserve"> </v>
      </c>
      <c r="H1679" s="63" t="str">
        <f>IF('Raw Data'!B1683=0," ",_xlfn.STDEV.S('Raw Data'!G1683:JP1683))</f>
        <v xml:space="preserve"> </v>
      </c>
      <c r="I1679" s="64" t="str">
        <f>IF('Raw Data'!B1683=0," ",(D1679+C1679)/2)</f>
        <v xml:space="preserve"> </v>
      </c>
      <c r="J1679" s="65" t="str">
        <f>IF('Raw Data'!B1683=0," ",IF(H1679=0,9999,MIN((F1679-C1679),(D1679-F1679))/3/H1679))</f>
        <v xml:space="preserve"> </v>
      </c>
      <c r="K1679" s="60" t="str">
        <f>IF('Raw Data'!B1683=0," ",IF(O1679="Yes",J1679-$K$6,J1679-$K$5))</f>
        <v xml:space="preserve"> </v>
      </c>
      <c r="L1679" s="66" t="str">
        <f>IF('Raw Data'!B1683=0," ",IF(I1679="ND","ND",2*(F1679-I1679)/(D1679-C1679)))</f>
        <v xml:space="preserve"> </v>
      </c>
      <c r="M1679" s="60" t="str">
        <f t="shared" si="27"/>
        <v xml:space="preserve"> </v>
      </c>
      <c r="N1679" s="59" t="str">
        <f>IF('Raw Data'!B1683=0," ",IF(O1679="Yes",IF(J1679&gt;$K$6,"OK","NOK"),IF(J1679&gt;$K$5,"OK","NOK")))</f>
        <v xml:space="preserve"> </v>
      </c>
      <c r="O1679" s="67" t="str">
        <f>IF('Raw Data'!B1683=0," ","No")</f>
        <v xml:space="preserve"> </v>
      </c>
      <c r="P1679" s="61" t="str">
        <f>IF('Raw Data'!B1683=0," ",'Raw Data'!F1683 &amp; ".")</f>
        <v xml:space="preserve"> </v>
      </c>
    </row>
    <row r="1680" spans="1:16" x14ac:dyDescent="0.2">
      <c r="A1680" s="62" t="str">
        <f>IF('Raw Data'!B1684=0,"",'Raw Data'!B1684)</f>
        <v/>
      </c>
      <c r="B1680" s="62" t="str">
        <f>IF('Raw Data'!B1684=0,"",'Raw Data'!C1684)</f>
        <v/>
      </c>
      <c r="C1680" s="63" t="str">
        <f>IF('Raw Data'!B1684=0," ",'Raw Data'!D1684)</f>
        <v xml:space="preserve"> </v>
      </c>
      <c r="D1680" s="63" t="str">
        <f>IF('Raw Data'!B1684=0," ",'Raw Data'!E1684)</f>
        <v xml:space="preserve"> </v>
      </c>
      <c r="E1680" s="63" t="str">
        <f>IF('Raw Data'!B1684=0," ",MIN('Raw Data'!G1684:JP1684))</f>
        <v xml:space="preserve"> </v>
      </c>
      <c r="F1680" s="63" t="str">
        <f>IF('Raw Data'!B1684=0," ",AVERAGE('Raw Data'!G1684:JP1684))</f>
        <v xml:space="preserve"> </v>
      </c>
      <c r="G1680" s="63" t="str">
        <f>IF('Raw Data'!B1684=0," ",MAX('Raw Data'!G1684:JP1684))</f>
        <v xml:space="preserve"> </v>
      </c>
      <c r="H1680" s="63" t="str">
        <f>IF('Raw Data'!B1684=0," ",_xlfn.STDEV.S('Raw Data'!G1684:JP1684))</f>
        <v xml:space="preserve"> </v>
      </c>
      <c r="I1680" s="64" t="str">
        <f>IF('Raw Data'!B1684=0," ",(D1680+C1680)/2)</f>
        <v xml:space="preserve"> </v>
      </c>
      <c r="J1680" s="65" t="str">
        <f>IF('Raw Data'!B1684=0," ",IF(H1680=0,9999,MIN((F1680-C1680),(D1680-F1680))/3/H1680))</f>
        <v xml:space="preserve"> </v>
      </c>
      <c r="K1680" s="60" t="str">
        <f>IF('Raw Data'!B1684=0," ",IF(O1680="Yes",J1680-$K$6,J1680-$K$5))</f>
        <v xml:space="preserve"> </v>
      </c>
      <c r="L1680" s="66" t="str">
        <f>IF('Raw Data'!B1684=0," ",IF(I1680="ND","ND",2*(F1680-I1680)/(D1680-C1680)))</f>
        <v xml:space="preserve"> </v>
      </c>
      <c r="M1680" s="60" t="str">
        <f t="shared" si="27"/>
        <v xml:space="preserve"> </v>
      </c>
      <c r="N1680" s="59" t="str">
        <f>IF('Raw Data'!B1684=0," ",IF(O1680="Yes",IF(J1680&gt;$K$6,"OK","NOK"),IF(J1680&gt;$K$5,"OK","NOK")))</f>
        <v xml:space="preserve"> </v>
      </c>
      <c r="O1680" s="67" t="str">
        <f>IF('Raw Data'!B1684=0," ","No")</f>
        <v xml:space="preserve"> </v>
      </c>
      <c r="P1680" s="61" t="str">
        <f>IF('Raw Data'!B1684=0," ",'Raw Data'!F1684 &amp; ".")</f>
        <v xml:space="preserve"> </v>
      </c>
    </row>
    <row r="1681" spans="1:16" x14ac:dyDescent="0.2">
      <c r="A1681" s="62" t="str">
        <f>IF('Raw Data'!B1685=0,"",'Raw Data'!B1685)</f>
        <v/>
      </c>
      <c r="B1681" s="62" t="str">
        <f>IF('Raw Data'!B1685=0,"",'Raw Data'!C1685)</f>
        <v/>
      </c>
      <c r="C1681" s="63" t="str">
        <f>IF('Raw Data'!B1685=0," ",'Raw Data'!D1685)</f>
        <v xml:space="preserve"> </v>
      </c>
      <c r="D1681" s="63" t="str">
        <f>IF('Raw Data'!B1685=0," ",'Raw Data'!E1685)</f>
        <v xml:space="preserve"> </v>
      </c>
      <c r="E1681" s="63" t="str">
        <f>IF('Raw Data'!B1685=0," ",MIN('Raw Data'!G1685:JP1685))</f>
        <v xml:space="preserve"> </v>
      </c>
      <c r="F1681" s="63" t="str">
        <f>IF('Raw Data'!B1685=0," ",AVERAGE('Raw Data'!G1685:JP1685))</f>
        <v xml:space="preserve"> </v>
      </c>
      <c r="G1681" s="63" t="str">
        <f>IF('Raw Data'!B1685=0," ",MAX('Raw Data'!G1685:JP1685))</f>
        <v xml:space="preserve"> </v>
      </c>
      <c r="H1681" s="63" t="str">
        <f>IF('Raw Data'!B1685=0," ",_xlfn.STDEV.S('Raw Data'!G1685:JP1685))</f>
        <v xml:space="preserve"> </v>
      </c>
      <c r="I1681" s="64" t="str">
        <f>IF('Raw Data'!B1685=0," ",(D1681+C1681)/2)</f>
        <v xml:space="preserve"> </v>
      </c>
      <c r="J1681" s="65" t="str">
        <f>IF('Raw Data'!B1685=0," ",IF(H1681=0,9999,MIN((F1681-C1681),(D1681-F1681))/3/H1681))</f>
        <v xml:space="preserve"> </v>
      </c>
      <c r="K1681" s="60" t="str">
        <f>IF('Raw Data'!B1685=0," ",IF(O1681="Yes",J1681-$K$6,J1681-$K$5))</f>
        <v xml:space="preserve"> </v>
      </c>
      <c r="L1681" s="66" t="str">
        <f>IF('Raw Data'!B1685=0," ",IF(I1681="ND","ND",2*(F1681-I1681)/(D1681-C1681)))</f>
        <v xml:space="preserve"> </v>
      </c>
      <c r="M1681" s="60" t="str">
        <f t="shared" si="27"/>
        <v xml:space="preserve"> </v>
      </c>
      <c r="N1681" s="59" t="str">
        <f>IF('Raw Data'!B1685=0," ",IF(O1681="Yes",IF(J1681&gt;$K$6,"OK","NOK"),IF(J1681&gt;$K$5,"OK","NOK")))</f>
        <v xml:space="preserve"> </v>
      </c>
      <c r="O1681" s="67" t="str">
        <f>IF('Raw Data'!B1685=0," ","No")</f>
        <v xml:space="preserve"> </v>
      </c>
      <c r="P1681" s="61" t="str">
        <f>IF('Raw Data'!B1685=0," ",'Raw Data'!F1685 &amp; ".")</f>
        <v xml:space="preserve"> </v>
      </c>
    </row>
    <row r="1682" spans="1:16" x14ac:dyDescent="0.2">
      <c r="A1682" s="62" t="str">
        <f>IF('Raw Data'!B1686=0,"",'Raw Data'!B1686)</f>
        <v/>
      </c>
      <c r="B1682" s="62" t="str">
        <f>IF('Raw Data'!B1686=0,"",'Raw Data'!C1686)</f>
        <v/>
      </c>
      <c r="C1682" s="63" t="str">
        <f>IF('Raw Data'!B1686=0," ",'Raw Data'!D1686)</f>
        <v xml:space="preserve"> </v>
      </c>
      <c r="D1682" s="63" t="str">
        <f>IF('Raw Data'!B1686=0," ",'Raw Data'!E1686)</f>
        <v xml:space="preserve"> </v>
      </c>
      <c r="E1682" s="63" t="str">
        <f>IF('Raw Data'!B1686=0," ",MIN('Raw Data'!G1686:JP1686))</f>
        <v xml:space="preserve"> </v>
      </c>
      <c r="F1682" s="63" t="str">
        <f>IF('Raw Data'!B1686=0," ",AVERAGE('Raw Data'!G1686:JP1686))</f>
        <v xml:space="preserve"> </v>
      </c>
      <c r="G1682" s="63" t="str">
        <f>IF('Raw Data'!B1686=0," ",MAX('Raw Data'!G1686:JP1686))</f>
        <v xml:space="preserve"> </v>
      </c>
      <c r="H1682" s="63" t="str">
        <f>IF('Raw Data'!B1686=0," ",_xlfn.STDEV.S('Raw Data'!G1686:JP1686))</f>
        <v xml:space="preserve"> </v>
      </c>
      <c r="I1682" s="64" t="str">
        <f>IF('Raw Data'!B1686=0," ",(D1682+C1682)/2)</f>
        <v xml:space="preserve"> </v>
      </c>
      <c r="J1682" s="65" t="str">
        <f>IF('Raw Data'!B1686=0," ",IF(H1682=0,9999,MIN((F1682-C1682),(D1682-F1682))/3/H1682))</f>
        <v xml:space="preserve"> </v>
      </c>
      <c r="K1682" s="60" t="str">
        <f>IF('Raw Data'!B1686=0," ",IF(O1682="Yes",J1682-$K$6,J1682-$K$5))</f>
        <v xml:space="preserve"> </v>
      </c>
      <c r="L1682" s="66" t="str">
        <f>IF('Raw Data'!B1686=0," ",IF(I1682="ND","ND",2*(F1682-I1682)/(D1682-C1682)))</f>
        <v xml:space="preserve"> </v>
      </c>
      <c r="M1682" s="60" t="str">
        <f t="shared" si="27"/>
        <v xml:space="preserve"> </v>
      </c>
      <c r="N1682" s="59" t="str">
        <f>IF('Raw Data'!B1686=0," ",IF(O1682="Yes",IF(J1682&gt;$K$6,"OK","NOK"),IF(J1682&gt;$K$5,"OK","NOK")))</f>
        <v xml:space="preserve"> </v>
      </c>
      <c r="O1682" s="67" t="str">
        <f>IF('Raw Data'!B1686=0," ","No")</f>
        <v xml:space="preserve"> </v>
      </c>
      <c r="P1682" s="61" t="str">
        <f>IF('Raw Data'!B1686=0," ",'Raw Data'!F1686 &amp; ".")</f>
        <v xml:space="preserve"> </v>
      </c>
    </row>
    <row r="1683" spans="1:16" x14ac:dyDescent="0.2">
      <c r="A1683" s="62" t="str">
        <f>IF('Raw Data'!B1687=0,"",'Raw Data'!B1687)</f>
        <v/>
      </c>
      <c r="B1683" s="62" t="str">
        <f>IF('Raw Data'!B1687=0,"",'Raw Data'!C1687)</f>
        <v/>
      </c>
      <c r="C1683" s="63" t="str">
        <f>IF('Raw Data'!B1687=0," ",'Raw Data'!D1687)</f>
        <v xml:space="preserve"> </v>
      </c>
      <c r="D1683" s="63" t="str">
        <f>IF('Raw Data'!B1687=0," ",'Raw Data'!E1687)</f>
        <v xml:space="preserve"> </v>
      </c>
      <c r="E1683" s="63" t="str">
        <f>IF('Raw Data'!B1687=0," ",MIN('Raw Data'!G1687:JP1687))</f>
        <v xml:space="preserve"> </v>
      </c>
      <c r="F1683" s="63" t="str">
        <f>IF('Raw Data'!B1687=0," ",AVERAGE('Raw Data'!G1687:JP1687))</f>
        <v xml:space="preserve"> </v>
      </c>
      <c r="G1683" s="63" t="str">
        <f>IF('Raw Data'!B1687=0," ",MAX('Raw Data'!G1687:JP1687))</f>
        <v xml:space="preserve"> </v>
      </c>
      <c r="H1683" s="63" t="str">
        <f>IF('Raw Data'!B1687=0," ",_xlfn.STDEV.S('Raw Data'!G1687:JP1687))</f>
        <v xml:space="preserve"> </v>
      </c>
      <c r="I1683" s="64" t="str">
        <f>IF('Raw Data'!B1687=0," ",(D1683+C1683)/2)</f>
        <v xml:space="preserve"> </v>
      </c>
      <c r="J1683" s="65" t="str">
        <f>IF('Raw Data'!B1687=0," ",IF(H1683=0,9999,MIN((F1683-C1683),(D1683-F1683))/3/H1683))</f>
        <v xml:space="preserve"> </v>
      </c>
      <c r="K1683" s="60" t="str">
        <f>IF('Raw Data'!B1687=0," ",IF(O1683="Yes",J1683-$K$6,J1683-$K$5))</f>
        <v xml:space="preserve"> </v>
      </c>
      <c r="L1683" s="66" t="str">
        <f>IF('Raw Data'!B1687=0," ",IF(I1683="ND","ND",2*(F1683-I1683)/(D1683-C1683)))</f>
        <v xml:space="preserve"> </v>
      </c>
      <c r="M1683" s="60" t="str">
        <f t="shared" si="27"/>
        <v xml:space="preserve"> </v>
      </c>
      <c r="N1683" s="59" t="str">
        <f>IF('Raw Data'!B1687=0," ",IF(O1683="Yes",IF(J1683&gt;$K$6,"OK","NOK"),IF(J1683&gt;$K$5,"OK","NOK")))</f>
        <v xml:space="preserve"> </v>
      </c>
      <c r="O1683" s="67" t="str">
        <f>IF('Raw Data'!B1687=0," ","No")</f>
        <v xml:space="preserve"> </v>
      </c>
      <c r="P1683" s="61" t="str">
        <f>IF('Raw Data'!B1687=0," ",'Raw Data'!F1687 &amp; ".")</f>
        <v xml:space="preserve"> </v>
      </c>
    </row>
    <row r="1684" spans="1:16" x14ac:dyDescent="0.2">
      <c r="A1684" s="62" t="str">
        <f>IF('Raw Data'!B1688=0,"",'Raw Data'!B1688)</f>
        <v/>
      </c>
      <c r="B1684" s="62" t="str">
        <f>IF('Raw Data'!B1688=0,"",'Raw Data'!C1688)</f>
        <v/>
      </c>
      <c r="C1684" s="63" t="str">
        <f>IF('Raw Data'!B1688=0," ",'Raw Data'!D1688)</f>
        <v xml:space="preserve"> </v>
      </c>
      <c r="D1684" s="63" t="str">
        <f>IF('Raw Data'!B1688=0," ",'Raw Data'!E1688)</f>
        <v xml:space="preserve"> </v>
      </c>
      <c r="E1684" s="63" t="str">
        <f>IF('Raw Data'!B1688=0," ",MIN('Raw Data'!G1688:JP1688))</f>
        <v xml:space="preserve"> </v>
      </c>
      <c r="F1684" s="63" t="str">
        <f>IF('Raw Data'!B1688=0," ",AVERAGE('Raw Data'!G1688:JP1688))</f>
        <v xml:space="preserve"> </v>
      </c>
      <c r="G1684" s="63" t="str">
        <f>IF('Raw Data'!B1688=0," ",MAX('Raw Data'!G1688:JP1688))</f>
        <v xml:space="preserve"> </v>
      </c>
      <c r="H1684" s="63" t="str">
        <f>IF('Raw Data'!B1688=0," ",_xlfn.STDEV.S('Raw Data'!G1688:JP1688))</f>
        <v xml:space="preserve"> </v>
      </c>
      <c r="I1684" s="64" t="str">
        <f>IF('Raw Data'!B1688=0," ",(D1684+C1684)/2)</f>
        <v xml:space="preserve"> </v>
      </c>
      <c r="J1684" s="65" t="str">
        <f>IF('Raw Data'!B1688=0," ",IF(H1684=0,9999,MIN((F1684-C1684),(D1684-F1684))/3/H1684))</f>
        <v xml:space="preserve"> </v>
      </c>
      <c r="K1684" s="60" t="str">
        <f>IF('Raw Data'!B1688=0," ",IF(O1684="Yes",J1684-$K$6,J1684-$K$5))</f>
        <v xml:space="preserve"> </v>
      </c>
      <c r="L1684" s="66" t="str">
        <f>IF('Raw Data'!B1688=0," ",IF(I1684="ND","ND",2*(F1684-I1684)/(D1684-C1684)))</f>
        <v xml:space="preserve"> </v>
      </c>
      <c r="M1684" s="60" t="str">
        <f t="shared" si="27"/>
        <v xml:space="preserve"> </v>
      </c>
      <c r="N1684" s="59" t="str">
        <f>IF('Raw Data'!B1688=0," ",IF(O1684="Yes",IF(J1684&gt;$K$6,"OK","NOK"),IF(J1684&gt;$K$5,"OK","NOK")))</f>
        <v xml:space="preserve"> </v>
      </c>
      <c r="O1684" s="67" t="str">
        <f>IF('Raw Data'!B1688=0," ","No")</f>
        <v xml:space="preserve"> </v>
      </c>
      <c r="P1684" s="61" t="str">
        <f>IF('Raw Data'!B1688=0," ",'Raw Data'!F1688 &amp; ".")</f>
        <v xml:space="preserve"> </v>
      </c>
    </row>
    <row r="1685" spans="1:16" x14ac:dyDescent="0.2">
      <c r="A1685" s="62" t="str">
        <f>IF('Raw Data'!B1689=0,"",'Raw Data'!B1689)</f>
        <v/>
      </c>
      <c r="B1685" s="62" t="str">
        <f>IF('Raw Data'!B1689=0,"",'Raw Data'!C1689)</f>
        <v/>
      </c>
      <c r="C1685" s="63" t="str">
        <f>IF('Raw Data'!B1689=0," ",'Raw Data'!D1689)</f>
        <v xml:space="preserve"> </v>
      </c>
      <c r="D1685" s="63" t="str">
        <f>IF('Raw Data'!B1689=0," ",'Raw Data'!E1689)</f>
        <v xml:space="preserve"> </v>
      </c>
      <c r="E1685" s="63" t="str">
        <f>IF('Raw Data'!B1689=0," ",MIN('Raw Data'!G1689:JP1689))</f>
        <v xml:space="preserve"> </v>
      </c>
      <c r="F1685" s="63" t="str">
        <f>IF('Raw Data'!B1689=0," ",AVERAGE('Raw Data'!G1689:JP1689))</f>
        <v xml:space="preserve"> </v>
      </c>
      <c r="G1685" s="63" t="str">
        <f>IF('Raw Data'!B1689=0," ",MAX('Raw Data'!G1689:JP1689))</f>
        <v xml:space="preserve"> </v>
      </c>
      <c r="H1685" s="63" t="str">
        <f>IF('Raw Data'!B1689=0," ",_xlfn.STDEV.S('Raw Data'!G1689:JP1689))</f>
        <v xml:space="preserve"> </v>
      </c>
      <c r="I1685" s="64" t="str">
        <f>IF('Raw Data'!B1689=0," ",(D1685+C1685)/2)</f>
        <v xml:space="preserve"> </v>
      </c>
      <c r="J1685" s="65" t="str">
        <f>IF('Raw Data'!B1689=0," ",IF(H1685=0,9999,MIN((F1685-C1685),(D1685-F1685))/3/H1685))</f>
        <v xml:space="preserve"> </v>
      </c>
      <c r="K1685" s="60" t="str">
        <f>IF('Raw Data'!B1689=0," ",IF(O1685="Yes",J1685-$K$6,J1685-$K$5))</f>
        <v xml:space="preserve"> </v>
      </c>
      <c r="L1685" s="66" t="str">
        <f>IF('Raw Data'!B1689=0," ",IF(I1685="ND","ND",2*(F1685-I1685)/(D1685-C1685)))</f>
        <v xml:space="preserve"> </v>
      </c>
      <c r="M1685" s="60" t="str">
        <f t="shared" si="27"/>
        <v xml:space="preserve"> </v>
      </c>
      <c r="N1685" s="59" t="str">
        <f>IF('Raw Data'!B1689=0," ",IF(O1685="Yes",IF(J1685&gt;$K$6,"OK","NOK"),IF(J1685&gt;$K$5,"OK","NOK")))</f>
        <v xml:space="preserve"> </v>
      </c>
      <c r="O1685" s="67" t="str">
        <f>IF('Raw Data'!B1689=0," ","No")</f>
        <v xml:space="preserve"> </v>
      </c>
      <c r="P1685" s="61" t="str">
        <f>IF('Raw Data'!B1689=0," ",'Raw Data'!F1689 &amp; ".")</f>
        <v xml:space="preserve"> </v>
      </c>
    </row>
    <row r="1686" spans="1:16" x14ac:dyDescent="0.2">
      <c r="A1686" s="62" t="str">
        <f>IF('Raw Data'!B1690=0,"",'Raw Data'!B1690)</f>
        <v/>
      </c>
      <c r="B1686" s="62" t="str">
        <f>IF('Raw Data'!B1690=0,"",'Raw Data'!C1690)</f>
        <v/>
      </c>
      <c r="C1686" s="63" t="str">
        <f>IF('Raw Data'!B1690=0," ",'Raw Data'!D1690)</f>
        <v xml:space="preserve"> </v>
      </c>
      <c r="D1686" s="63" t="str">
        <f>IF('Raw Data'!B1690=0," ",'Raw Data'!E1690)</f>
        <v xml:space="preserve"> </v>
      </c>
      <c r="E1686" s="63" t="str">
        <f>IF('Raw Data'!B1690=0," ",MIN('Raw Data'!G1690:JP1690))</f>
        <v xml:space="preserve"> </v>
      </c>
      <c r="F1686" s="63" t="str">
        <f>IF('Raw Data'!B1690=0," ",AVERAGE('Raw Data'!G1690:JP1690))</f>
        <v xml:space="preserve"> </v>
      </c>
      <c r="G1686" s="63" t="str">
        <f>IF('Raw Data'!B1690=0," ",MAX('Raw Data'!G1690:JP1690))</f>
        <v xml:space="preserve"> </v>
      </c>
      <c r="H1686" s="63" t="str">
        <f>IF('Raw Data'!B1690=0," ",_xlfn.STDEV.S('Raw Data'!G1690:JP1690))</f>
        <v xml:space="preserve"> </v>
      </c>
      <c r="I1686" s="64" t="str">
        <f>IF('Raw Data'!B1690=0," ",(D1686+C1686)/2)</f>
        <v xml:space="preserve"> </v>
      </c>
      <c r="J1686" s="65" t="str">
        <f>IF('Raw Data'!B1690=0," ",IF(H1686=0,9999,MIN((F1686-C1686),(D1686-F1686))/3/H1686))</f>
        <v xml:space="preserve"> </v>
      </c>
      <c r="K1686" s="60" t="str">
        <f>IF('Raw Data'!B1690=0," ",IF(O1686="Yes",J1686-$K$6,J1686-$K$5))</f>
        <v xml:space="preserve"> </v>
      </c>
      <c r="L1686" s="66" t="str">
        <f>IF('Raw Data'!B1690=0," ",IF(I1686="ND","ND",2*(F1686-I1686)/(D1686-C1686)))</f>
        <v xml:space="preserve"> </v>
      </c>
      <c r="M1686" s="60" t="str">
        <f t="shared" si="27"/>
        <v xml:space="preserve"> </v>
      </c>
      <c r="N1686" s="59" t="str">
        <f>IF('Raw Data'!B1690=0," ",IF(O1686="Yes",IF(J1686&gt;$K$6,"OK","NOK"),IF(J1686&gt;$K$5,"OK","NOK")))</f>
        <v xml:space="preserve"> </v>
      </c>
      <c r="O1686" s="67" t="str">
        <f>IF('Raw Data'!B1690=0," ","No")</f>
        <v xml:space="preserve"> </v>
      </c>
      <c r="P1686" s="61" t="str">
        <f>IF('Raw Data'!B1690=0," ",'Raw Data'!F1690 &amp; ".")</f>
        <v xml:space="preserve"> </v>
      </c>
    </row>
    <row r="1687" spans="1:16" x14ac:dyDescent="0.2">
      <c r="A1687" s="62" t="str">
        <f>IF('Raw Data'!B1691=0,"",'Raw Data'!B1691)</f>
        <v/>
      </c>
      <c r="B1687" s="62" t="str">
        <f>IF('Raw Data'!B1691=0,"",'Raw Data'!C1691)</f>
        <v/>
      </c>
      <c r="C1687" s="63" t="str">
        <f>IF('Raw Data'!B1691=0," ",'Raw Data'!D1691)</f>
        <v xml:space="preserve"> </v>
      </c>
      <c r="D1687" s="63" t="str">
        <f>IF('Raw Data'!B1691=0," ",'Raw Data'!E1691)</f>
        <v xml:space="preserve"> </v>
      </c>
      <c r="E1687" s="63" t="str">
        <f>IF('Raw Data'!B1691=0," ",MIN('Raw Data'!G1691:JP1691))</f>
        <v xml:space="preserve"> </v>
      </c>
      <c r="F1687" s="63" t="str">
        <f>IF('Raw Data'!B1691=0," ",AVERAGE('Raw Data'!G1691:JP1691))</f>
        <v xml:space="preserve"> </v>
      </c>
      <c r="G1687" s="63" t="str">
        <f>IF('Raw Data'!B1691=0," ",MAX('Raw Data'!G1691:JP1691))</f>
        <v xml:space="preserve"> </v>
      </c>
      <c r="H1687" s="63" t="str">
        <f>IF('Raw Data'!B1691=0," ",_xlfn.STDEV.S('Raw Data'!G1691:JP1691))</f>
        <v xml:space="preserve"> </v>
      </c>
      <c r="I1687" s="64" t="str">
        <f>IF('Raw Data'!B1691=0," ",(D1687+C1687)/2)</f>
        <v xml:space="preserve"> </v>
      </c>
      <c r="J1687" s="65" t="str">
        <f>IF('Raw Data'!B1691=0," ",IF(H1687=0,9999,MIN((F1687-C1687),(D1687-F1687))/3/H1687))</f>
        <v xml:space="preserve"> </v>
      </c>
      <c r="K1687" s="60" t="str">
        <f>IF('Raw Data'!B1691=0," ",IF(O1687="Yes",J1687-$K$6,J1687-$K$5))</f>
        <v xml:space="preserve"> </v>
      </c>
      <c r="L1687" s="66" t="str">
        <f>IF('Raw Data'!B1691=0," ",IF(I1687="ND","ND",2*(F1687-I1687)/(D1687-C1687)))</f>
        <v xml:space="preserve"> </v>
      </c>
      <c r="M1687" s="60" t="str">
        <f t="shared" si="27"/>
        <v xml:space="preserve"> </v>
      </c>
      <c r="N1687" s="59" t="str">
        <f>IF('Raw Data'!B1691=0," ",IF(O1687="Yes",IF(J1687&gt;$K$6,"OK","NOK"),IF(J1687&gt;$K$5,"OK","NOK")))</f>
        <v xml:space="preserve"> </v>
      </c>
      <c r="O1687" s="67" t="str">
        <f>IF('Raw Data'!B1691=0," ","No")</f>
        <v xml:space="preserve"> </v>
      </c>
      <c r="P1687" s="61" t="str">
        <f>IF('Raw Data'!B1691=0," ",'Raw Data'!F1691 &amp; ".")</f>
        <v xml:space="preserve"> </v>
      </c>
    </row>
    <row r="1688" spans="1:16" x14ac:dyDescent="0.2">
      <c r="A1688" s="62" t="str">
        <f>IF('Raw Data'!B1692=0,"",'Raw Data'!B1692)</f>
        <v/>
      </c>
      <c r="B1688" s="62" t="str">
        <f>IF('Raw Data'!B1692=0,"",'Raw Data'!C1692)</f>
        <v/>
      </c>
      <c r="C1688" s="63" t="str">
        <f>IF('Raw Data'!B1692=0," ",'Raw Data'!D1692)</f>
        <v xml:space="preserve"> </v>
      </c>
      <c r="D1688" s="63" t="str">
        <f>IF('Raw Data'!B1692=0," ",'Raw Data'!E1692)</f>
        <v xml:space="preserve"> </v>
      </c>
      <c r="E1688" s="63" t="str">
        <f>IF('Raw Data'!B1692=0," ",MIN('Raw Data'!G1692:JP1692))</f>
        <v xml:space="preserve"> </v>
      </c>
      <c r="F1688" s="63" t="str">
        <f>IF('Raw Data'!B1692=0," ",AVERAGE('Raw Data'!G1692:JP1692))</f>
        <v xml:space="preserve"> </v>
      </c>
      <c r="G1688" s="63" t="str">
        <f>IF('Raw Data'!B1692=0," ",MAX('Raw Data'!G1692:JP1692))</f>
        <v xml:space="preserve"> </v>
      </c>
      <c r="H1688" s="63" t="str">
        <f>IF('Raw Data'!B1692=0," ",_xlfn.STDEV.S('Raw Data'!G1692:JP1692))</f>
        <v xml:space="preserve"> </v>
      </c>
      <c r="I1688" s="64" t="str">
        <f>IF('Raw Data'!B1692=0," ",(D1688+C1688)/2)</f>
        <v xml:space="preserve"> </v>
      </c>
      <c r="J1688" s="65" t="str">
        <f>IF('Raw Data'!B1692=0," ",IF(H1688=0,9999,MIN((F1688-C1688),(D1688-F1688))/3/H1688))</f>
        <v xml:space="preserve"> </v>
      </c>
      <c r="K1688" s="60" t="str">
        <f>IF('Raw Data'!B1692=0," ",IF(O1688="Yes",J1688-$K$6,J1688-$K$5))</f>
        <v xml:space="preserve"> </v>
      </c>
      <c r="L1688" s="66" t="str">
        <f>IF('Raw Data'!B1692=0," ",IF(I1688="ND","ND",2*(F1688-I1688)/(D1688-C1688)))</f>
        <v xml:space="preserve"> </v>
      </c>
      <c r="M1688" s="60" t="str">
        <f t="shared" si="27"/>
        <v xml:space="preserve"> </v>
      </c>
      <c r="N1688" s="59" t="str">
        <f>IF('Raw Data'!B1692=0," ",IF(O1688="Yes",IF(J1688&gt;$K$6,"OK","NOK"),IF(J1688&gt;$K$5,"OK","NOK")))</f>
        <v xml:space="preserve"> </v>
      </c>
      <c r="O1688" s="67" t="str">
        <f>IF('Raw Data'!B1692=0," ","No")</f>
        <v xml:space="preserve"> </v>
      </c>
      <c r="P1688" s="61" t="str">
        <f>IF('Raw Data'!B1692=0," ",'Raw Data'!F1692 &amp; ".")</f>
        <v xml:space="preserve"> </v>
      </c>
    </row>
    <row r="1689" spans="1:16" x14ac:dyDescent="0.2">
      <c r="A1689" s="62" t="str">
        <f>IF('Raw Data'!B1693=0,"",'Raw Data'!B1693)</f>
        <v/>
      </c>
      <c r="B1689" s="62" t="str">
        <f>IF('Raw Data'!B1693=0,"",'Raw Data'!C1693)</f>
        <v/>
      </c>
      <c r="C1689" s="63" t="str">
        <f>IF('Raw Data'!B1693=0," ",'Raw Data'!D1693)</f>
        <v xml:space="preserve"> </v>
      </c>
      <c r="D1689" s="63" t="str">
        <f>IF('Raw Data'!B1693=0," ",'Raw Data'!E1693)</f>
        <v xml:space="preserve"> </v>
      </c>
      <c r="E1689" s="63" t="str">
        <f>IF('Raw Data'!B1693=0," ",MIN('Raw Data'!G1693:JP1693))</f>
        <v xml:space="preserve"> </v>
      </c>
      <c r="F1689" s="63" t="str">
        <f>IF('Raw Data'!B1693=0," ",AVERAGE('Raw Data'!G1693:JP1693))</f>
        <v xml:space="preserve"> </v>
      </c>
      <c r="G1689" s="63" t="str">
        <f>IF('Raw Data'!B1693=0," ",MAX('Raw Data'!G1693:JP1693))</f>
        <v xml:space="preserve"> </v>
      </c>
      <c r="H1689" s="63" t="str">
        <f>IF('Raw Data'!B1693=0," ",_xlfn.STDEV.S('Raw Data'!G1693:JP1693))</f>
        <v xml:space="preserve"> </v>
      </c>
      <c r="I1689" s="64" t="str">
        <f>IF('Raw Data'!B1693=0," ",(D1689+C1689)/2)</f>
        <v xml:space="preserve"> </v>
      </c>
      <c r="J1689" s="65" t="str">
        <f>IF('Raw Data'!B1693=0," ",IF(H1689=0,9999,MIN((F1689-C1689),(D1689-F1689))/3/H1689))</f>
        <v xml:space="preserve"> </v>
      </c>
      <c r="K1689" s="60" t="str">
        <f>IF('Raw Data'!B1693=0," ",IF(O1689="Yes",J1689-$K$6,J1689-$K$5))</f>
        <v xml:space="preserve"> </v>
      </c>
      <c r="L1689" s="66" t="str">
        <f>IF('Raw Data'!B1693=0," ",IF(I1689="ND","ND",2*(F1689-I1689)/(D1689-C1689)))</f>
        <v xml:space="preserve"> </v>
      </c>
      <c r="M1689" s="60" t="str">
        <f t="shared" si="27"/>
        <v xml:space="preserve"> </v>
      </c>
      <c r="N1689" s="59" t="str">
        <f>IF('Raw Data'!B1693=0," ",IF(O1689="Yes",IF(J1689&gt;$K$6,"OK","NOK"),IF(J1689&gt;$K$5,"OK","NOK")))</f>
        <v xml:space="preserve"> </v>
      </c>
      <c r="O1689" s="67" t="str">
        <f>IF('Raw Data'!B1693=0," ","No")</f>
        <v xml:space="preserve"> </v>
      </c>
      <c r="P1689" s="61" t="str">
        <f>IF('Raw Data'!B1693=0," ",'Raw Data'!F1693 &amp; ".")</f>
        <v xml:space="preserve"> </v>
      </c>
    </row>
    <row r="1690" spans="1:16" x14ac:dyDescent="0.2">
      <c r="A1690" s="62" t="str">
        <f>IF('Raw Data'!B1694=0,"",'Raw Data'!B1694)</f>
        <v/>
      </c>
      <c r="B1690" s="62" t="str">
        <f>IF('Raw Data'!B1694=0,"",'Raw Data'!C1694)</f>
        <v/>
      </c>
      <c r="C1690" s="63" t="str">
        <f>IF('Raw Data'!B1694=0," ",'Raw Data'!D1694)</f>
        <v xml:space="preserve"> </v>
      </c>
      <c r="D1690" s="63" t="str">
        <f>IF('Raw Data'!B1694=0," ",'Raw Data'!E1694)</f>
        <v xml:space="preserve"> </v>
      </c>
      <c r="E1690" s="63" t="str">
        <f>IF('Raw Data'!B1694=0," ",MIN('Raw Data'!G1694:JP1694))</f>
        <v xml:space="preserve"> </v>
      </c>
      <c r="F1690" s="63" t="str">
        <f>IF('Raw Data'!B1694=0," ",AVERAGE('Raw Data'!G1694:JP1694))</f>
        <v xml:space="preserve"> </v>
      </c>
      <c r="G1690" s="63" t="str">
        <f>IF('Raw Data'!B1694=0," ",MAX('Raw Data'!G1694:JP1694))</f>
        <v xml:space="preserve"> </v>
      </c>
      <c r="H1690" s="63" t="str">
        <f>IF('Raw Data'!B1694=0," ",_xlfn.STDEV.S('Raw Data'!G1694:JP1694))</f>
        <v xml:space="preserve"> </v>
      </c>
      <c r="I1690" s="64" t="str">
        <f>IF('Raw Data'!B1694=0," ",(D1690+C1690)/2)</f>
        <v xml:space="preserve"> </v>
      </c>
      <c r="J1690" s="65" t="str">
        <f>IF('Raw Data'!B1694=0," ",IF(H1690=0,9999,MIN((F1690-C1690),(D1690-F1690))/3/H1690))</f>
        <v xml:space="preserve"> </v>
      </c>
      <c r="K1690" s="60" t="str">
        <f>IF('Raw Data'!B1694=0," ",IF(O1690="Yes",J1690-$K$6,J1690-$K$5))</f>
        <v xml:space="preserve"> </v>
      </c>
      <c r="L1690" s="66" t="str">
        <f>IF('Raw Data'!B1694=0," ",IF(I1690="ND","ND",2*(F1690-I1690)/(D1690-C1690)))</f>
        <v xml:space="preserve"> </v>
      </c>
      <c r="M1690" s="60" t="str">
        <f t="shared" si="27"/>
        <v xml:space="preserve"> </v>
      </c>
      <c r="N1690" s="59" t="str">
        <f>IF('Raw Data'!B1694=0," ",IF(O1690="Yes",IF(J1690&gt;$K$6,"OK","NOK"),IF(J1690&gt;$K$5,"OK","NOK")))</f>
        <v xml:space="preserve"> </v>
      </c>
      <c r="O1690" s="67" t="str">
        <f>IF('Raw Data'!B1694=0," ","No")</f>
        <v xml:space="preserve"> </v>
      </c>
      <c r="P1690" s="61" t="str">
        <f>IF('Raw Data'!B1694=0," ",'Raw Data'!F1694 &amp; ".")</f>
        <v xml:space="preserve"> </v>
      </c>
    </row>
    <row r="1691" spans="1:16" x14ac:dyDescent="0.2">
      <c r="A1691" s="62" t="str">
        <f>IF('Raw Data'!B1695=0,"",'Raw Data'!B1695)</f>
        <v/>
      </c>
      <c r="B1691" s="62" t="str">
        <f>IF('Raw Data'!B1695=0,"",'Raw Data'!C1695)</f>
        <v/>
      </c>
      <c r="C1691" s="63" t="str">
        <f>IF('Raw Data'!B1695=0," ",'Raw Data'!D1695)</f>
        <v xml:space="preserve"> </v>
      </c>
      <c r="D1691" s="63" t="str">
        <f>IF('Raw Data'!B1695=0," ",'Raw Data'!E1695)</f>
        <v xml:space="preserve"> </v>
      </c>
      <c r="E1691" s="63" t="str">
        <f>IF('Raw Data'!B1695=0," ",MIN('Raw Data'!G1695:JP1695))</f>
        <v xml:space="preserve"> </v>
      </c>
      <c r="F1691" s="63" t="str">
        <f>IF('Raw Data'!B1695=0," ",AVERAGE('Raw Data'!G1695:JP1695))</f>
        <v xml:space="preserve"> </v>
      </c>
      <c r="G1691" s="63" t="str">
        <f>IF('Raw Data'!B1695=0," ",MAX('Raw Data'!G1695:JP1695))</f>
        <v xml:space="preserve"> </v>
      </c>
      <c r="H1691" s="63" t="str">
        <f>IF('Raw Data'!B1695=0," ",_xlfn.STDEV.S('Raw Data'!G1695:JP1695))</f>
        <v xml:space="preserve"> </v>
      </c>
      <c r="I1691" s="64" t="str">
        <f>IF('Raw Data'!B1695=0," ",(D1691+C1691)/2)</f>
        <v xml:space="preserve"> </v>
      </c>
      <c r="J1691" s="65" t="str">
        <f>IF('Raw Data'!B1695=0," ",IF(H1691=0,9999,MIN((F1691-C1691),(D1691-F1691))/3/H1691))</f>
        <v xml:space="preserve"> </v>
      </c>
      <c r="K1691" s="60" t="str">
        <f>IF('Raw Data'!B1695=0," ",IF(O1691="Yes",J1691-$K$6,J1691-$K$5))</f>
        <v xml:space="preserve"> </v>
      </c>
      <c r="L1691" s="66" t="str">
        <f>IF('Raw Data'!B1695=0," ",IF(I1691="ND","ND",2*(F1691-I1691)/(D1691-C1691)))</f>
        <v xml:space="preserve"> </v>
      </c>
      <c r="M1691" s="60" t="str">
        <f t="shared" si="27"/>
        <v xml:space="preserve"> </v>
      </c>
      <c r="N1691" s="59" t="str">
        <f>IF('Raw Data'!B1695=0," ",IF(O1691="Yes",IF(J1691&gt;$K$6,"OK","NOK"),IF(J1691&gt;$K$5,"OK","NOK")))</f>
        <v xml:space="preserve"> </v>
      </c>
      <c r="O1691" s="67" t="str">
        <f>IF('Raw Data'!B1695=0," ","No")</f>
        <v xml:space="preserve"> </v>
      </c>
      <c r="P1691" s="61" t="str">
        <f>IF('Raw Data'!B1695=0," ",'Raw Data'!F1695 &amp; ".")</f>
        <v xml:space="preserve"> </v>
      </c>
    </row>
    <row r="1692" spans="1:16" x14ac:dyDescent="0.2">
      <c r="A1692" s="62" t="str">
        <f>IF('Raw Data'!B1696=0,"",'Raw Data'!B1696)</f>
        <v/>
      </c>
      <c r="B1692" s="62" t="str">
        <f>IF('Raw Data'!B1696=0,"",'Raw Data'!C1696)</f>
        <v/>
      </c>
      <c r="C1692" s="63" t="str">
        <f>IF('Raw Data'!B1696=0," ",'Raw Data'!D1696)</f>
        <v xml:space="preserve"> </v>
      </c>
      <c r="D1692" s="63" t="str">
        <f>IF('Raw Data'!B1696=0," ",'Raw Data'!E1696)</f>
        <v xml:space="preserve"> </v>
      </c>
      <c r="E1692" s="63" t="str">
        <f>IF('Raw Data'!B1696=0," ",MIN('Raw Data'!G1696:JP1696))</f>
        <v xml:space="preserve"> </v>
      </c>
      <c r="F1692" s="63" t="str">
        <f>IF('Raw Data'!B1696=0," ",AVERAGE('Raw Data'!G1696:JP1696))</f>
        <v xml:space="preserve"> </v>
      </c>
      <c r="G1692" s="63" t="str">
        <f>IF('Raw Data'!B1696=0," ",MAX('Raw Data'!G1696:JP1696))</f>
        <v xml:space="preserve"> </v>
      </c>
      <c r="H1692" s="63" t="str">
        <f>IF('Raw Data'!B1696=0," ",_xlfn.STDEV.S('Raw Data'!G1696:JP1696))</f>
        <v xml:space="preserve"> </v>
      </c>
      <c r="I1692" s="64" t="str">
        <f>IF('Raw Data'!B1696=0," ",(D1692+C1692)/2)</f>
        <v xml:space="preserve"> </v>
      </c>
      <c r="J1692" s="65" t="str">
        <f>IF('Raw Data'!B1696=0," ",IF(H1692=0,9999,MIN((F1692-C1692),(D1692-F1692))/3/H1692))</f>
        <v xml:space="preserve"> </v>
      </c>
      <c r="K1692" s="60" t="str">
        <f>IF('Raw Data'!B1696=0," ",IF(O1692="Yes",J1692-$K$6,J1692-$K$5))</f>
        <v xml:space="preserve"> </v>
      </c>
      <c r="L1692" s="66" t="str">
        <f>IF('Raw Data'!B1696=0," ",IF(I1692="ND","ND",2*(F1692-I1692)/(D1692-C1692)))</f>
        <v xml:space="preserve"> </v>
      </c>
      <c r="M1692" s="60" t="str">
        <f t="shared" si="27"/>
        <v xml:space="preserve"> </v>
      </c>
      <c r="N1692" s="59" t="str">
        <f>IF('Raw Data'!B1696=0," ",IF(O1692="Yes",IF(J1692&gt;$K$6,"OK","NOK"),IF(J1692&gt;$K$5,"OK","NOK")))</f>
        <v xml:space="preserve"> </v>
      </c>
      <c r="O1692" s="67" t="str">
        <f>IF('Raw Data'!B1696=0," ","No")</f>
        <v xml:space="preserve"> </v>
      </c>
      <c r="P1692" s="61" t="str">
        <f>IF('Raw Data'!B1696=0," ",'Raw Data'!F1696 &amp; ".")</f>
        <v xml:space="preserve"> </v>
      </c>
    </row>
    <row r="1693" spans="1:16" x14ac:dyDescent="0.2">
      <c r="A1693" s="62" t="str">
        <f>IF('Raw Data'!B1697=0,"",'Raw Data'!B1697)</f>
        <v/>
      </c>
      <c r="B1693" s="62" t="str">
        <f>IF('Raw Data'!B1697=0,"",'Raw Data'!C1697)</f>
        <v/>
      </c>
      <c r="C1693" s="63" t="str">
        <f>IF('Raw Data'!B1697=0," ",'Raw Data'!D1697)</f>
        <v xml:space="preserve"> </v>
      </c>
      <c r="D1693" s="63" t="str">
        <f>IF('Raw Data'!B1697=0," ",'Raw Data'!E1697)</f>
        <v xml:space="preserve"> </v>
      </c>
      <c r="E1693" s="63" t="str">
        <f>IF('Raw Data'!B1697=0," ",MIN('Raw Data'!G1697:JP1697))</f>
        <v xml:space="preserve"> </v>
      </c>
      <c r="F1693" s="63" t="str">
        <f>IF('Raw Data'!B1697=0," ",AVERAGE('Raw Data'!G1697:JP1697))</f>
        <v xml:space="preserve"> </v>
      </c>
      <c r="G1693" s="63" t="str">
        <f>IF('Raw Data'!B1697=0," ",MAX('Raw Data'!G1697:JP1697))</f>
        <v xml:space="preserve"> </v>
      </c>
      <c r="H1693" s="63" t="str">
        <f>IF('Raw Data'!B1697=0," ",_xlfn.STDEV.S('Raw Data'!G1697:JP1697))</f>
        <v xml:space="preserve"> </v>
      </c>
      <c r="I1693" s="64" t="str">
        <f>IF('Raw Data'!B1697=0," ",(D1693+C1693)/2)</f>
        <v xml:space="preserve"> </v>
      </c>
      <c r="J1693" s="65" t="str">
        <f>IF('Raw Data'!B1697=0," ",IF(H1693=0,9999,MIN((F1693-C1693),(D1693-F1693))/3/H1693))</f>
        <v xml:space="preserve"> </v>
      </c>
      <c r="K1693" s="60" t="str">
        <f>IF('Raw Data'!B1697=0," ",IF(O1693="Yes",J1693-$K$6,J1693-$K$5))</f>
        <v xml:space="preserve"> </v>
      </c>
      <c r="L1693" s="66" t="str">
        <f>IF('Raw Data'!B1697=0," ",IF(I1693="ND","ND",2*(F1693-I1693)/(D1693-C1693)))</f>
        <v xml:space="preserve"> </v>
      </c>
      <c r="M1693" s="60" t="str">
        <f t="shared" si="27"/>
        <v xml:space="preserve"> </v>
      </c>
      <c r="N1693" s="59" t="str">
        <f>IF('Raw Data'!B1697=0," ",IF(O1693="Yes",IF(J1693&gt;$K$6,"OK","NOK"),IF(J1693&gt;$K$5,"OK","NOK")))</f>
        <v xml:space="preserve"> </v>
      </c>
      <c r="O1693" s="67" t="str">
        <f>IF('Raw Data'!B1697=0," ","No")</f>
        <v xml:space="preserve"> </v>
      </c>
      <c r="P1693" s="61" t="str">
        <f>IF('Raw Data'!B1697=0," ",'Raw Data'!F1697 &amp; ".")</f>
        <v xml:space="preserve"> </v>
      </c>
    </row>
    <row r="1694" spans="1:16" x14ac:dyDescent="0.2">
      <c r="A1694" s="62" t="str">
        <f>IF('Raw Data'!B1698=0,"",'Raw Data'!B1698)</f>
        <v/>
      </c>
      <c r="B1694" s="62" t="str">
        <f>IF('Raw Data'!B1698=0,"",'Raw Data'!C1698)</f>
        <v/>
      </c>
      <c r="C1694" s="63" t="str">
        <f>IF('Raw Data'!B1698=0," ",'Raw Data'!D1698)</f>
        <v xml:space="preserve"> </v>
      </c>
      <c r="D1694" s="63" t="str">
        <f>IF('Raw Data'!B1698=0," ",'Raw Data'!E1698)</f>
        <v xml:space="preserve"> </v>
      </c>
      <c r="E1694" s="63" t="str">
        <f>IF('Raw Data'!B1698=0," ",MIN('Raw Data'!G1698:JP1698))</f>
        <v xml:space="preserve"> </v>
      </c>
      <c r="F1694" s="63" t="str">
        <f>IF('Raw Data'!B1698=0," ",AVERAGE('Raw Data'!G1698:JP1698))</f>
        <v xml:space="preserve"> </v>
      </c>
      <c r="G1694" s="63" t="str">
        <f>IF('Raw Data'!B1698=0," ",MAX('Raw Data'!G1698:JP1698))</f>
        <v xml:space="preserve"> </v>
      </c>
      <c r="H1694" s="63" t="str">
        <f>IF('Raw Data'!B1698=0," ",_xlfn.STDEV.S('Raw Data'!G1698:JP1698))</f>
        <v xml:space="preserve"> </v>
      </c>
      <c r="I1694" s="64" t="str">
        <f>IF('Raw Data'!B1698=0," ",(D1694+C1694)/2)</f>
        <v xml:space="preserve"> </v>
      </c>
      <c r="J1694" s="65" t="str">
        <f>IF('Raw Data'!B1698=0," ",IF(H1694=0,9999,MIN((F1694-C1694),(D1694-F1694))/3/H1694))</f>
        <v xml:space="preserve"> </v>
      </c>
      <c r="K1694" s="60" t="str">
        <f>IF('Raw Data'!B1698=0," ",IF(O1694="Yes",J1694-$K$6,J1694-$K$5))</f>
        <v xml:space="preserve"> </v>
      </c>
      <c r="L1694" s="66" t="str">
        <f>IF('Raw Data'!B1698=0," ",IF(I1694="ND","ND",2*(F1694-I1694)/(D1694-C1694)))</f>
        <v xml:space="preserve"> </v>
      </c>
      <c r="M1694" s="60" t="str">
        <f t="shared" si="27"/>
        <v xml:space="preserve"> </v>
      </c>
      <c r="N1694" s="59" t="str">
        <f>IF('Raw Data'!B1698=0," ",IF(O1694="Yes",IF(J1694&gt;$K$6,"OK","NOK"),IF(J1694&gt;$K$5,"OK","NOK")))</f>
        <v xml:space="preserve"> </v>
      </c>
      <c r="O1694" s="67" t="str">
        <f>IF('Raw Data'!B1698=0," ","No")</f>
        <v xml:space="preserve"> </v>
      </c>
      <c r="P1694" s="61" t="str">
        <f>IF('Raw Data'!B1698=0," ",'Raw Data'!F1698 &amp; ".")</f>
        <v xml:space="preserve"> </v>
      </c>
    </row>
    <row r="1695" spans="1:16" x14ac:dyDescent="0.2">
      <c r="A1695" s="62" t="str">
        <f>IF('Raw Data'!B1699=0,"",'Raw Data'!B1699)</f>
        <v/>
      </c>
      <c r="B1695" s="62" t="str">
        <f>IF('Raw Data'!B1699=0,"",'Raw Data'!C1699)</f>
        <v/>
      </c>
      <c r="C1695" s="63" t="str">
        <f>IF('Raw Data'!B1699=0," ",'Raw Data'!D1699)</f>
        <v xml:space="preserve"> </v>
      </c>
      <c r="D1695" s="63" t="str">
        <f>IF('Raw Data'!B1699=0," ",'Raw Data'!E1699)</f>
        <v xml:space="preserve"> </v>
      </c>
      <c r="E1695" s="63" t="str">
        <f>IF('Raw Data'!B1699=0," ",MIN('Raw Data'!G1699:JP1699))</f>
        <v xml:space="preserve"> </v>
      </c>
      <c r="F1695" s="63" t="str">
        <f>IF('Raw Data'!B1699=0," ",AVERAGE('Raw Data'!G1699:JP1699))</f>
        <v xml:space="preserve"> </v>
      </c>
      <c r="G1695" s="63" t="str">
        <f>IF('Raw Data'!B1699=0," ",MAX('Raw Data'!G1699:JP1699))</f>
        <v xml:space="preserve"> </v>
      </c>
      <c r="H1695" s="63" t="str">
        <f>IF('Raw Data'!B1699=0," ",_xlfn.STDEV.S('Raw Data'!G1699:JP1699))</f>
        <v xml:space="preserve"> </v>
      </c>
      <c r="I1695" s="64" t="str">
        <f>IF('Raw Data'!B1699=0," ",(D1695+C1695)/2)</f>
        <v xml:space="preserve"> </v>
      </c>
      <c r="J1695" s="65" t="str">
        <f>IF('Raw Data'!B1699=0," ",IF(H1695=0,9999,MIN((F1695-C1695),(D1695-F1695))/3/H1695))</f>
        <v xml:space="preserve"> </v>
      </c>
      <c r="K1695" s="60" t="str">
        <f>IF('Raw Data'!B1699=0," ",IF(O1695="Yes",J1695-$K$6,J1695-$K$5))</f>
        <v xml:space="preserve"> </v>
      </c>
      <c r="L1695" s="66" t="str">
        <f>IF('Raw Data'!B1699=0," ",IF(I1695="ND","ND",2*(F1695-I1695)/(D1695-C1695)))</f>
        <v xml:space="preserve"> </v>
      </c>
      <c r="M1695" s="60" t="str">
        <f t="shared" si="27"/>
        <v xml:space="preserve"> </v>
      </c>
      <c r="N1695" s="59" t="str">
        <f>IF('Raw Data'!B1699=0," ",IF(O1695="Yes",IF(J1695&gt;$K$6,"OK","NOK"),IF(J1695&gt;$K$5,"OK","NOK")))</f>
        <v xml:space="preserve"> </v>
      </c>
      <c r="O1695" s="67" t="str">
        <f>IF('Raw Data'!B1699=0," ","No")</f>
        <v xml:space="preserve"> </v>
      </c>
      <c r="P1695" s="61" t="str">
        <f>IF('Raw Data'!B1699=0," ",'Raw Data'!F1699 &amp; ".")</f>
        <v xml:space="preserve"> </v>
      </c>
    </row>
    <row r="1696" spans="1:16" x14ac:dyDescent="0.2">
      <c r="A1696" s="62" t="str">
        <f>IF('Raw Data'!B1700=0,"",'Raw Data'!B1700)</f>
        <v/>
      </c>
      <c r="B1696" s="62" t="str">
        <f>IF('Raw Data'!B1700=0,"",'Raw Data'!C1700)</f>
        <v/>
      </c>
      <c r="C1696" s="63" t="str">
        <f>IF('Raw Data'!B1700=0," ",'Raw Data'!D1700)</f>
        <v xml:space="preserve"> </v>
      </c>
      <c r="D1696" s="63" t="str">
        <f>IF('Raw Data'!B1700=0," ",'Raw Data'!E1700)</f>
        <v xml:space="preserve"> </v>
      </c>
      <c r="E1696" s="63" t="str">
        <f>IF('Raw Data'!B1700=0," ",MIN('Raw Data'!G1700:JP1700))</f>
        <v xml:space="preserve"> </v>
      </c>
      <c r="F1696" s="63" t="str">
        <f>IF('Raw Data'!B1700=0," ",AVERAGE('Raw Data'!G1700:JP1700))</f>
        <v xml:space="preserve"> </v>
      </c>
      <c r="G1696" s="63" t="str">
        <f>IF('Raw Data'!B1700=0," ",MAX('Raw Data'!G1700:JP1700))</f>
        <v xml:space="preserve"> </v>
      </c>
      <c r="H1696" s="63" t="str">
        <f>IF('Raw Data'!B1700=0," ",_xlfn.STDEV.S('Raw Data'!G1700:JP1700))</f>
        <v xml:space="preserve"> </v>
      </c>
      <c r="I1696" s="64" t="str">
        <f>IF('Raw Data'!B1700=0," ",(D1696+C1696)/2)</f>
        <v xml:space="preserve"> </v>
      </c>
      <c r="J1696" s="65" t="str">
        <f>IF('Raw Data'!B1700=0," ",IF(H1696=0,9999,MIN((F1696-C1696),(D1696-F1696))/3/H1696))</f>
        <v xml:space="preserve"> </v>
      </c>
      <c r="K1696" s="60" t="str">
        <f>IF('Raw Data'!B1700=0," ",IF(O1696="Yes",J1696-$K$6,J1696-$K$5))</f>
        <v xml:space="preserve"> </v>
      </c>
      <c r="L1696" s="66" t="str">
        <f>IF('Raw Data'!B1700=0," ",IF(I1696="ND","ND",2*(F1696-I1696)/(D1696-C1696)))</f>
        <v xml:space="preserve"> </v>
      </c>
      <c r="M1696" s="60" t="str">
        <f t="shared" si="27"/>
        <v xml:space="preserve"> </v>
      </c>
      <c r="N1696" s="59" t="str">
        <f>IF('Raw Data'!B1700=0," ",IF(O1696="Yes",IF(J1696&gt;$K$6,"OK","NOK"),IF(J1696&gt;$K$5,"OK","NOK")))</f>
        <v xml:space="preserve"> </v>
      </c>
      <c r="O1696" s="67" t="str">
        <f>IF('Raw Data'!B1700=0," ","No")</f>
        <v xml:space="preserve"> </v>
      </c>
      <c r="P1696" s="61" t="str">
        <f>IF('Raw Data'!B1700=0," ",'Raw Data'!F1700 &amp; ".")</f>
        <v xml:space="preserve"> </v>
      </c>
    </row>
    <row r="1697" spans="1:16" x14ac:dyDescent="0.2">
      <c r="A1697" s="62" t="str">
        <f>IF('Raw Data'!B1701=0,"",'Raw Data'!B1701)</f>
        <v/>
      </c>
      <c r="B1697" s="62" t="str">
        <f>IF('Raw Data'!B1701=0,"",'Raw Data'!C1701)</f>
        <v/>
      </c>
      <c r="C1697" s="63" t="str">
        <f>IF('Raw Data'!B1701=0," ",'Raw Data'!D1701)</f>
        <v xml:space="preserve"> </v>
      </c>
      <c r="D1697" s="63" t="str">
        <f>IF('Raw Data'!B1701=0," ",'Raw Data'!E1701)</f>
        <v xml:space="preserve"> </v>
      </c>
      <c r="E1697" s="63" t="str">
        <f>IF('Raw Data'!B1701=0," ",MIN('Raw Data'!G1701:JP1701))</f>
        <v xml:space="preserve"> </v>
      </c>
      <c r="F1697" s="63" t="str">
        <f>IF('Raw Data'!B1701=0," ",AVERAGE('Raw Data'!G1701:JP1701))</f>
        <v xml:space="preserve"> </v>
      </c>
      <c r="G1697" s="63" t="str">
        <f>IF('Raw Data'!B1701=0," ",MAX('Raw Data'!G1701:JP1701))</f>
        <v xml:space="preserve"> </v>
      </c>
      <c r="H1697" s="63" t="str">
        <f>IF('Raw Data'!B1701=0," ",_xlfn.STDEV.S('Raw Data'!G1701:JP1701))</f>
        <v xml:space="preserve"> </v>
      </c>
      <c r="I1697" s="64" t="str">
        <f>IF('Raw Data'!B1701=0," ",(D1697+C1697)/2)</f>
        <v xml:space="preserve"> </v>
      </c>
      <c r="J1697" s="65" t="str">
        <f>IF('Raw Data'!B1701=0," ",IF(H1697=0,9999,MIN((F1697-C1697),(D1697-F1697))/3/H1697))</f>
        <v xml:space="preserve"> </v>
      </c>
      <c r="K1697" s="60" t="str">
        <f>IF('Raw Data'!B1701=0," ",IF(O1697="Yes",J1697-$K$6,J1697-$K$5))</f>
        <v xml:space="preserve"> </v>
      </c>
      <c r="L1697" s="66" t="str">
        <f>IF('Raw Data'!B1701=0," ",IF(I1697="ND","ND",2*(F1697-I1697)/(D1697-C1697)))</f>
        <v xml:space="preserve"> </v>
      </c>
      <c r="M1697" s="60" t="str">
        <f t="shared" si="27"/>
        <v xml:space="preserve"> </v>
      </c>
      <c r="N1697" s="59" t="str">
        <f>IF('Raw Data'!B1701=0," ",IF(O1697="Yes",IF(J1697&gt;$K$6,"OK","NOK"),IF(J1697&gt;$K$5,"OK","NOK")))</f>
        <v xml:space="preserve"> </v>
      </c>
      <c r="O1697" s="67" t="str">
        <f>IF('Raw Data'!B1701=0," ","No")</f>
        <v xml:space="preserve"> </v>
      </c>
      <c r="P1697" s="61" t="str">
        <f>IF('Raw Data'!B1701=0," ",'Raw Data'!F1701 &amp; ".")</f>
        <v xml:space="preserve"> </v>
      </c>
    </row>
    <row r="1698" spans="1:16" x14ac:dyDescent="0.2">
      <c r="A1698" s="62" t="str">
        <f>IF('Raw Data'!B1702=0,"",'Raw Data'!B1702)</f>
        <v/>
      </c>
      <c r="B1698" s="62" t="str">
        <f>IF('Raw Data'!B1702=0,"",'Raw Data'!C1702)</f>
        <v/>
      </c>
      <c r="C1698" s="63" t="str">
        <f>IF('Raw Data'!B1702=0," ",'Raw Data'!D1702)</f>
        <v xml:space="preserve"> </v>
      </c>
      <c r="D1698" s="63" t="str">
        <f>IF('Raw Data'!B1702=0," ",'Raw Data'!E1702)</f>
        <v xml:space="preserve"> </v>
      </c>
      <c r="E1698" s="63" t="str">
        <f>IF('Raw Data'!B1702=0," ",MIN('Raw Data'!G1702:JP1702))</f>
        <v xml:space="preserve"> </v>
      </c>
      <c r="F1698" s="63" t="str">
        <f>IF('Raw Data'!B1702=0," ",AVERAGE('Raw Data'!G1702:JP1702))</f>
        <v xml:space="preserve"> </v>
      </c>
      <c r="G1698" s="63" t="str">
        <f>IF('Raw Data'!B1702=0," ",MAX('Raw Data'!G1702:JP1702))</f>
        <v xml:space="preserve"> </v>
      </c>
      <c r="H1698" s="63" t="str">
        <f>IF('Raw Data'!B1702=0," ",_xlfn.STDEV.S('Raw Data'!G1702:JP1702))</f>
        <v xml:space="preserve"> </v>
      </c>
      <c r="I1698" s="64" t="str">
        <f>IF('Raw Data'!B1702=0," ",(D1698+C1698)/2)</f>
        <v xml:space="preserve"> </v>
      </c>
      <c r="J1698" s="65" t="str">
        <f>IF('Raw Data'!B1702=0," ",IF(H1698=0,9999,MIN((F1698-C1698),(D1698-F1698))/3/H1698))</f>
        <v xml:space="preserve"> </v>
      </c>
      <c r="K1698" s="60" t="str">
        <f>IF('Raw Data'!B1702=0," ",IF(O1698="Yes",J1698-$K$6,J1698-$K$5))</f>
        <v xml:space="preserve"> </v>
      </c>
      <c r="L1698" s="66" t="str">
        <f>IF('Raw Data'!B1702=0," ",IF(I1698="ND","ND",2*(F1698-I1698)/(D1698-C1698)))</f>
        <v xml:space="preserve"> </v>
      </c>
      <c r="M1698" s="60" t="str">
        <f t="shared" si="27"/>
        <v xml:space="preserve"> </v>
      </c>
      <c r="N1698" s="59" t="str">
        <f>IF('Raw Data'!B1702=0," ",IF(O1698="Yes",IF(J1698&gt;$K$6,"OK","NOK"),IF(J1698&gt;$K$5,"OK","NOK")))</f>
        <v xml:space="preserve"> </v>
      </c>
      <c r="O1698" s="67" t="str">
        <f>IF('Raw Data'!B1702=0," ","No")</f>
        <v xml:space="preserve"> </v>
      </c>
      <c r="P1698" s="61" t="str">
        <f>IF('Raw Data'!B1702=0," ",'Raw Data'!F1702 &amp; ".")</f>
        <v xml:space="preserve"> </v>
      </c>
    </row>
    <row r="1699" spans="1:16" x14ac:dyDescent="0.2">
      <c r="A1699" s="62" t="str">
        <f>IF('Raw Data'!B1703=0,"",'Raw Data'!B1703)</f>
        <v/>
      </c>
      <c r="B1699" s="62" t="str">
        <f>IF('Raw Data'!B1703=0,"",'Raw Data'!C1703)</f>
        <v/>
      </c>
      <c r="C1699" s="63" t="str">
        <f>IF('Raw Data'!B1703=0," ",'Raw Data'!D1703)</f>
        <v xml:space="preserve"> </v>
      </c>
      <c r="D1699" s="63" t="str">
        <f>IF('Raw Data'!B1703=0," ",'Raw Data'!E1703)</f>
        <v xml:space="preserve"> </v>
      </c>
      <c r="E1699" s="63" t="str">
        <f>IF('Raw Data'!B1703=0," ",MIN('Raw Data'!G1703:JP1703))</f>
        <v xml:space="preserve"> </v>
      </c>
      <c r="F1699" s="63" t="str">
        <f>IF('Raw Data'!B1703=0," ",AVERAGE('Raw Data'!G1703:JP1703))</f>
        <v xml:space="preserve"> </v>
      </c>
      <c r="G1699" s="63" t="str">
        <f>IF('Raw Data'!B1703=0," ",MAX('Raw Data'!G1703:JP1703))</f>
        <v xml:space="preserve"> </v>
      </c>
      <c r="H1699" s="63" t="str">
        <f>IF('Raw Data'!B1703=0," ",_xlfn.STDEV.S('Raw Data'!G1703:JP1703))</f>
        <v xml:space="preserve"> </v>
      </c>
      <c r="I1699" s="64" t="str">
        <f>IF('Raw Data'!B1703=0," ",(D1699+C1699)/2)</f>
        <v xml:space="preserve"> </v>
      </c>
      <c r="J1699" s="65" t="str">
        <f>IF('Raw Data'!B1703=0," ",IF(H1699=0,9999,MIN((F1699-C1699),(D1699-F1699))/3/H1699))</f>
        <v xml:space="preserve"> </v>
      </c>
      <c r="K1699" s="60" t="str">
        <f>IF('Raw Data'!B1703=0," ",IF(O1699="Yes",J1699-$K$6,J1699-$K$5))</f>
        <v xml:space="preserve"> </v>
      </c>
      <c r="L1699" s="66" t="str">
        <f>IF('Raw Data'!B1703=0," ",IF(I1699="ND","ND",2*(F1699-I1699)/(D1699-C1699)))</f>
        <v xml:space="preserve"> </v>
      </c>
      <c r="M1699" s="60" t="str">
        <f t="shared" si="27"/>
        <v xml:space="preserve"> </v>
      </c>
      <c r="N1699" s="59" t="str">
        <f>IF('Raw Data'!B1703=0," ",IF(O1699="Yes",IF(J1699&gt;$K$6,"OK","NOK"),IF(J1699&gt;$K$5,"OK","NOK")))</f>
        <v xml:space="preserve"> </v>
      </c>
      <c r="O1699" s="67" t="str">
        <f>IF('Raw Data'!B1703=0," ","No")</f>
        <v xml:space="preserve"> </v>
      </c>
      <c r="P1699" s="61" t="str">
        <f>IF('Raw Data'!B1703=0," ",'Raw Data'!F1703 &amp; ".")</f>
        <v xml:space="preserve"> </v>
      </c>
    </row>
    <row r="1700" spans="1:16" x14ac:dyDescent="0.2">
      <c r="A1700" s="62" t="str">
        <f>IF('Raw Data'!B1704=0,"",'Raw Data'!B1704)</f>
        <v/>
      </c>
      <c r="B1700" s="62" t="str">
        <f>IF('Raw Data'!B1704=0,"",'Raw Data'!C1704)</f>
        <v/>
      </c>
      <c r="C1700" s="63" t="str">
        <f>IF('Raw Data'!B1704=0," ",'Raw Data'!D1704)</f>
        <v xml:space="preserve"> </v>
      </c>
      <c r="D1700" s="63" t="str">
        <f>IF('Raw Data'!B1704=0," ",'Raw Data'!E1704)</f>
        <v xml:space="preserve"> </v>
      </c>
      <c r="E1700" s="63" t="str">
        <f>IF('Raw Data'!B1704=0," ",MIN('Raw Data'!G1704:JP1704))</f>
        <v xml:space="preserve"> </v>
      </c>
      <c r="F1700" s="63" t="str">
        <f>IF('Raw Data'!B1704=0," ",AVERAGE('Raw Data'!G1704:JP1704))</f>
        <v xml:space="preserve"> </v>
      </c>
      <c r="G1700" s="63" t="str">
        <f>IF('Raw Data'!B1704=0," ",MAX('Raw Data'!G1704:JP1704))</f>
        <v xml:space="preserve"> </v>
      </c>
      <c r="H1700" s="63" t="str">
        <f>IF('Raw Data'!B1704=0," ",_xlfn.STDEV.S('Raw Data'!G1704:JP1704))</f>
        <v xml:space="preserve"> </v>
      </c>
      <c r="I1700" s="64" t="str">
        <f>IF('Raw Data'!B1704=0," ",(D1700+C1700)/2)</f>
        <v xml:space="preserve"> </v>
      </c>
      <c r="J1700" s="65" t="str">
        <f>IF('Raw Data'!B1704=0," ",IF(H1700=0,9999,MIN((F1700-C1700),(D1700-F1700))/3/H1700))</f>
        <v xml:space="preserve"> </v>
      </c>
      <c r="K1700" s="60" t="str">
        <f>IF('Raw Data'!B1704=0," ",IF(O1700="Yes",J1700-$K$6,J1700-$K$5))</f>
        <v xml:space="preserve"> </v>
      </c>
      <c r="L1700" s="66" t="str">
        <f>IF('Raw Data'!B1704=0," ",IF(I1700="ND","ND",2*(F1700-I1700)/(D1700-C1700)))</f>
        <v xml:space="preserve"> </v>
      </c>
      <c r="M1700" s="60" t="str">
        <f t="shared" si="27"/>
        <v xml:space="preserve"> </v>
      </c>
      <c r="N1700" s="59" t="str">
        <f>IF('Raw Data'!B1704=0," ",IF(O1700="Yes",IF(J1700&gt;$K$6,"OK","NOK"),IF(J1700&gt;$K$5,"OK","NOK")))</f>
        <v xml:space="preserve"> </v>
      </c>
      <c r="O1700" s="67" t="str">
        <f>IF('Raw Data'!B1704=0," ","No")</f>
        <v xml:space="preserve"> </v>
      </c>
      <c r="P1700" s="61" t="str">
        <f>IF('Raw Data'!B1704=0," ",'Raw Data'!F1704 &amp; ".")</f>
        <v xml:space="preserve"> </v>
      </c>
    </row>
    <row r="1701" spans="1:16" x14ac:dyDescent="0.2">
      <c r="A1701" s="62" t="str">
        <f>IF('Raw Data'!B1705=0,"",'Raw Data'!B1705)</f>
        <v/>
      </c>
      <c r="B1701" s="62" t="str">
        <f>IF('Raw Data'!B1705=0,"",'Raw Data'!C1705)</f>
        <v/>
      </c>
      <c r="C1701" s="63" t="str">
        <f>IF('Raw Data'!B1705=0," ",'Raw Data'!D1705)</f>
        <v xml:space="preserve"> </v>
      </c>
      <c r="D1701" s="63" t="str">
        <f>IF('Raw Data'!B1705=0," ",'Raw Data'!E1705)</f>
        <v xml:space="preserve"> </v>
      </c>
      <c r="E1701" s="63" t="str">
        <f>IF('Raw Data'!B1705=0," ",MIN('Raw Data'!G1705:JP1705))</f>
        <v xml:space="preserve"> </v>
      </c>
      <c r="F1701" s="63" t="str">
        <f>IF('Raw Data'!B1705=0," ",AVERAGE('Raw Data'!G1705:JP1705))</f>
        <v xml:space="preserve"> </v>
      </c>
      <c r="G1701" s="63" t="str">
        <f>IF('Raw Data'!B1705=0," ",MAX('Raw Data'!G1705:JP1705))</f>
        <v xml:space="preserve"> </v>
      </c>
      <c r="H1701" s="63" t="str">
        <f>IF('Raw Data'!B1705=0," ",_xlfn.STDEV.S('Raw Data'!G1705:JP1705))</f>
        <v xml:space="preserve"> </v>
      </c>
      <c r="I1701" s="64" t="str">
        <f>IF('Raw Data'!B1705=0," ",(D1701+C1701)/2)</f>
        <v xml:space="preserve"> </v>
      </c>
      <c r="J1701" s="65" t="str">
        <f>IF('Raw Data'!B1705=0," ",IF(H1701=0,9999,MIN((F1701-C1701),(D1701-F1701))/3/H1701))</f>
        <v xml:space="preserve"> </v>
      </c>
      <c r="K1701" s="60" t="str">
        <f>IF('Raw Data'!B1705=0," ",IF(O1701="Yes",J1701-$K$6,J1701-$K$5))</f>
        <v xml:space="preserve"> </v>
      </c>
      <c r="L1701" s="66" t="str">
        <f>IF('Raw Data'!B1705=0," ",IF(I1701="ND","ND",2*(F1701-I1701)/(D1701-C1701)))</f>
        <v xml:space="preserve"> </v>
      </c>
      <c r="M1701" s="60" t="str">
        <f t="shared" si="27"/>
        <v xml:space="preserve"> </v>
      </c>
      <c r="N1701" s="59" t="str">
        <f>IF('Raw Data'!B1705=0," ",IF(O1701="Yes",IF(J1701&gt;$K$6,"OK","NOK"),IF(J1701&gt;$K$5,"OK","NOK")))</f>
        <v xml:space="preserve"> </v>
      </c>
      <c r="O1701" s="67" t="str">
        <f>IF('Raw Data'!B1705=0," ","No")</f>
        <v xml:space="preserve"> </v>
      </c>
      <c r="P1701" s="61" t="str">
        <f>IF('Raw Data'!B1705=0," ",'Raw Data'!F1705 &amp; ".")</f>
        <v xml:space="preserve"> </v>
      </c>
    </row>
    <row r="1702" spans="1:16" x14ac:dyDescent="0.2">
      <c r="A1702" s="62" t="str">
        <f>IF('Raw Data'!B1706=0,"",'Raw Data'!B1706)</f>
        <v/>
      </c>
      <c r="B1702" s="62" t="str">
        <f>IF('Raw Data'!B1706=0,"",'Raw Data'!C1706)</f>
        <v/>
      </c>
      <c r="C1702" s="63" t="str">
        <f>IF('Raw Data'!B1706=0," ",'Raw Data'!D1706)</f>
        <v xml:space="preserve"> </v>
      </c>
      <c r="D1702" s="63" t="str">
        <f>IF('Raw Data'!B1706=0," ",'Raw Data'!E1706)</f>
        <v xml:space="preserve"> </v>
      </c>
      <c r="E1702" s="63" t="str">
        <f>IF('Raw Data'!B1706=0," ",MIN('Raw Data'!G1706:JP1706))</f>
        <v xml:space="preserve"> </v>
      </c>
      <c r="F1702" s="63" t="str">
        <f>IF('Raw Data'!B1706=0," ",AVERAGE('Raw Data'!G1706:JP1706))</f>
        <v xml:space="preserve"> </v>
      </c>
      <c r="G1702" s="63" t="str">
        <f>IF('Raw Data'!B1706=0," ",MAX('Raw Data'!G1706:JP1706))</f>
        <v xml:space="preserve"> </v>
      </c>
      <c r="H1702" s="63" t="str">
        <f>IF('Raw Data'!B1706=0," ",_xlfn.STDEV.S('Raw Data'!G1706:JP1706))</f>
        <v xml:space="preserve"> </v>
      </c>
      <c r="I1702" s="64" t="str">
        <f>IF('Raw Data'!B1706=0," ",(D1702+C1702)/2)</f>
        <v xml:space="preserve"> </v>
      </c>
      <c r="J1702" s="65" t="str">
        <f>IF('Raw Data'!B1706=0," ",IF(H1702=0,9999,MIN((F1702-C1702),(D1702-F1702))/3/H1702))</f>
        <v xml:space="preserve"> </v>
      </c>
      <c r="K1702" s="60" t="str">
        <f>IF('Raw Data'!B1706=0," ",IF(O1702="Yes",J1702-$K$6,J1702-$K$5))</f>
        <v xml:space="preserve"> </v>
      </c>
      <c r="L1702" s="66" t="str">
        <f>IF('Raw Data'!B1706=0," ",IF(I1702="ND","ND",2*(F1702-I1702)/(D1702-C1702)))</f>
        <v xml:space="preserve"> </v>
      </c>
      <c r="M1702" s="60" t="str">
        <f t="shared" si="27"/>
        <v xml:space="preserve"> </v>
      </c>
      <c r="N1702" s="59" t="str">
        <f>IF('Raw Data'!B1706=0," ",IF(O1702="Yes",IF(J1702&gt;$K$6,"OK","NOK"),IF(J1702&gt;$K$5,"OK","NOK")))</f>
        <v xml:space="preserve"> </v>
      </c>
      <c r="O1702" s="67" t="str">
        <f>IF('Raw Data'!B1706=0," ","No")</f>
        <v xml:space="preserve"> </v>
      </c>
      <c r="P1702" s="61" t="str">
        <f>IF('Raw Data'!B1706=0," ",'Raw Data'!F1706 &amp; ".")</f>
        <v xml:space="preserve"> </v>
      </c>
    </row>
    <row r="1703" spans="1:16" x14ac:dyDescent="0.2">
      <c r="A1703" s="62" t="str">
        <f>IF('Raw Data'!B1707=0,"",'Raw Data'!B1707)</f>
        <v/>
      </c>
      <c r="B1703" s="62" t="str">
        <f>IF('Raw Data'!B1707=0,"",'Raw Data'!C1707)</f>
        <v/>
      </c>
      <c r="C1703" s="63" t="str">
        <f>IF('Raw Data'!B1707=0," ",'Raw Data'!D1707)</f>
        <v xml:space="preserve"> </v>
      </c>
      <c r="D1703" s="63" t="str">
        <f>IF('Raw Data'!B1707=0," ",'Raw Data'!E1707)</f>
        <v xml:space="preserve"> </v>
      </c>
      <c r="E1703" s="63" t="str">
        <f>IF('Raw Data'!B1707=0," ",MIN('Raw Data'!G1707:JP1707))</f>
        <v xml:space="preserve"> </v>
      </c>
      <c r="F1703" s="63" t="str">
        <f>IF('Raw Data'!B1707=0," ",AVERAGE('Raw Data'!G1707:JP1707))</f>
        <v xml:space="preserve"> </v>
      </c>
      <c r="G1703" s="63" t="str">
        <f>IF('Raw Data'!B1707=0," ",MAX('Raw Data'!G1707:JP1707))</f>
        <v xml:space="preserve"> </v>
      </c>
      <c r="H1703" s="63" t="str">
        <f>IF('Raw Data'!B1707=0," ",_xlfn.STDEV.S('Raw Data'!G1707:JP1707))</f>
        <v xml:space="preserve"> </v>
      </c>
      <c r="I1703" s="64" t="str">
        <f>IF('Raw Data'!B1707=0," ",(D1703+C1703)/2)</f>
        <v xml:space="preserve"> </v>
      </c>
      <c r="J1703" s="65" t="str">
        <f>IF('Raw Data'!B1707=0," ",IF(H1703=0,9999,MIN((F1703-C1703),(D1703-F1703))/3/H1703))</f>
        <v xml:space="preserve"> </v>
      </c>
      <c r="K1703" s="60" t="str">
        <f>IF('Raw Data'!B1707=0," ",IF(O1703="Yes",J1703-$K$6,J1703-$K$5))</f>
        <v xml:space="preserve"> </v>
      </c>
      <c r="L1703" s="66" t="str">
        <f>IF('Raw Data'!B1707=0," ",IF(I1703="ND","ND",2*(F1703-I1703)/(D1703-C1703)))</f>
        <v xml:space="preserve"> </v>
      </c>
      <c r="M1703" s="60" t="str">
        <f t="shared" si="27"/>
        <v xml:space="preserve"> </v>
      </c>
      <c r="N1703" s="59" t="str">
        <f>IF('Raw Data'!B1707=0," ",IF(O1703="Yes",IF(J1703&gt;$K$6,"OK","NOK"),IF(J1703&gt;$K$5,"OK","NOK")))</f>
        <v xml:space="preserve"> </v>
      </c>
      <c r="O1703" s="67" t="str">
        <f>IF('Raw Data'!B1707=0," ","No")</f>
        <v xml:space="preserve"> </v>
      </c>
      <c r="P1703" s="61" t="str">
        <f>IF('Raw Data'!B1707=0," ",'Raw Data'!F1707 &amp; ".")</f>
        <v xml:space="preserve"> </v>
      </c>
    </row>
    <row r="1704" spans="1:16" x14ac:dyDescent="0.2">
      <c r="A1704" s="62" t="str">
        <f>IF('Raw Data'!B1708=0,"",'Raw Data'!B1708)</f>
        <v/>
      </c>
      <c r="B1704" s="62" t="str">
        <f>IF('Raw Data'!B1708=0,"",'Raw Data'!C1708)</f>
        <v/>
      </c>
      <c r="C1704" s="63" t="str">
        <f>IF('Raw Data'!B1708=0," ",'Raw Data'!D1708)</f>
        <v xml:space="preserve"> </v>
      </c>
      <c r="D1704" s="63" t="str">
        <f>IF('Raw Data'!B1708=0," ",'Raw Data'!E1708)</f>
        <v xml:space="preserve"> </v>
      </c>
      <c r="E1704" s="63" t="str">
        <f>IF('Raw Data'!B1708=0," ",MIN('Raw Data'!G1708:JP1708))</f>
        <v xml:space="preserve"> </v>
      </c>
      <c r="F1704" s="63" t="str">
        <f>IF('Raw Data'!B1708=0," ",AVERAGE('Raw Data'!G1708:JP1708))</f>
        <v xml:space="preserve"> </v>
      </c>
      <c r="G1704" s="63" t="str">
        <f>IF('Raw Data'!B1708=0," ",MAX('Raw Data'!G1708:JP1708))</f>
        <v xml:space="preserve"> </v>
      </c>
      <c r="H1704" s="63" t="str">
        <f>IF('Raw Data'!B1708=0," ",_xlfn.STDEV.S('Raw Data'!G1708:JP1708))</f>
        <v xml:space="preserve"> </v>
      </c>
      <c r="I1704" s="64" t="str">
        <f>IF('Raw Data'!B1708=0," ",(D1704+C1704)/2)</f>
        <v xml:space="preserve"> </v>
      </c>
      <c r="J1704" s="65" t="str">
        <f>IF('Raw Data'!B1708=0," ",IF(H1704=0,9999,MIN((F1704-C1704),(D1704-F1704))/3/H1704))</f>
        <v xml:space="preserve"> </v>
      </c>
      <c r="K1704" s="60" t="str">
        <f>IF('Raw Data'!B1708=0," ",IF(O1704="Yes",J1704-$K$6,J1704-$K$5))</f>
        <v xml:space="preserve"> </v>
      </c>
      <c r="L1704" s="66" t="str">
        <f>IF('Raw Data'!B1708=0," ",IF(I1704="ND","ND",2*(F1704-I1704)/(D1704-C1704)))</f>
        <v xml:space="preserve"> </v>
      </c>
      <c r="M1704" s="60" t="str">
        <f t="shared" si="27"/>
        <v xml:space="preserve"> </v>
      </c>
      <c r="N1704" s="59" t="str">
        <f>IF('Raw Data'!B1708=0," ",IF(O1704="Yes",IF(J1704&gt;$K$6,"OK","NOK"),IF(J1704&gt;$K$5,"OK","NOK")))</f>
        <v xml:space="preserve"> </v>
      </c>
      <c r="O1704" s="67" t="str">
        <f>IF('Raw Data'!B1708=0," ","No")</f>
        <v xml:space="preserve"> </v>
      </c>
      <c r="P1704" s="61" t="str">
        <f>IF('Raw Data'!B1708=0," ",'Raw Data'!F1708 &amp; ".")</f>
        <v xml:space="preserve"> </v>
      </c>
    </row>
    <row r="1705" spans="1:16" x14ac:dyDescent="0.2">
      <c r="A1705" s="62" t="str">
        <f>IF('Raw Data'!B1709=0,"",'Raw Data'!B1709)</f>
        <v/>
      </c>
      <c r="B1705" s="62" t="str">
        <f>IF('Raw Data'!B1709=0,"",'Raw Data'!C1709)</f>
        <v/>
      </c>
      <c r="C1705" s="63" t="str">
        <f>IF('Raw Data'!B1709=0," ",'Raw Data'!D1709)</f>
        <v xml:space="preserve"> </v>
      </c>
      <c r="D1705" s="63" t="str">
        <f>IF('Raw Data'!B1709=0," ",'Raw Data'!E1709)</f>
        <v xml:space="preserve"> </v>
      </c>
      <c r="E1705" s="63" t="str">
        <f>IF('Raw Data'!B1709=0," ",MIN('Raw Data'!G1709:JP1709))</f>
        <v xml:space="preserve"> </v>
      </c>
      <c r="F1705" s="63" t="str">
        <f>IF('Raw Data'!B1709=0," ",AVERAGE('Raw Data'!G1709:JP1709))</f>
        <v xml:space="preserve"> </v>
      </c>
      <c r="G1705" s="63" t="str">
        <f>IF('Raw Data'!B1709=0," ",MAX('Raw Data'!G1709:JP1709))</f>
        <v xml:space="preserve"> </v>
      </c>
      <c r="H1705" s="63" t="str">
        <f>IF('Raw Data'!B1709=0," ",_xlfn.STDEV.S('Raw Data'!G1709:JP1709))</f>
        <v xml:space="preserve"> </v>
      </c>
      <c r="I1705" s="64" t="str">
        <f>IF('Raw Data'!B1709=0," ",(D1705+C1705)/2)</f>
        <v xml:space="preserve"> </v>
      </c>
      <c r="J1705" s="65" t="str">
        <f>IF('Raw Data'!B1709=0," ",IF(H1705=0,9999,MIN((F1705-C1705),(D1705-F1705))/3/H1705))</f>
        <v xml:space="preserve"> </v>
      </c>
      <c r="K1705" s="60" t="str">
        <f>IF('Raw Data'!B1709=0," ",IF(O1705="Yes",J1705-$K$6,J1705-$K$5))</f>
        <v xml:space="preserve"> </v>
      </c>
      <c r="L1705" s="66" t="str">
        <f>IF('Raw Data'!B1709=0," ",IF(I1705="ND","ND",2*(F1705-I1705)/(D1705-C1705)))</f>
        <v xml:space="preserve"> </v>
      </c>
      <c r="M1705" s="60" t="str">
        <f t="shared" si="27"/>
        <v xml:space="preserve"> </v>
      </c>
      <c r="N1705" s="59" t="str">
        <f>IF('Raw Data'!B1709=0," ",IF(O1705="Yes",IF(J1705&gt;$K$6,"OK","NOK"),IF(J1705&gt;$K$5,"OK","NOK")))</f>
        <v xml:space="preserve"> </v>
      </c>
      <c r="O1705" s="67" t="str">
        <f>IF('Raw Data'!B1709=0," ","No")</f>
        <v xml:space="preserve"> </v>
      </c>
      <c r="P1705" s="61" t="str">
        <f>IF('Raw Data'!B1709=0," ",'Raw Data'!F1709 &amp; ".")</f>
        <v xml:space="preserve"> </v>
      </c>
    </row>
    <row r="1706" spans="1:16" x14ac:dyDescent="0.2">
      <c r="A1706" s="62" t="str">
        <f>IF('Raw Data'!B1710=0,"",'Raw Data'!B1710)</f>
        <v/>
      </c>
      <c r="B1706" s="62" t="str">
        <f>IF('Raw Data'!B1710=0,"",'Raw Data'!C1710)</f>
        <v/>
      </c>
      <c r="C1706" s="63" t="str">
        <f>IF('Raw Data'!B1710=0," ",'Raw Data'!D1710)</f>
        <v xml:space="preserve"> </v>
      </c>
      <c r="D1706" s="63" t="str">
        <f>IF('Raw Data'!B1710=0," ",'Raw Data'!E1710)</f>
        <v xml:space="preserve"> </v>
      </c>
      <c r="E1706" s="63" t="str">
        <f>IF('Raw Data'!B1710=0," ",MIN('Raw Data'!G1710:JP1710))</f>
        <v xml:space="preserve"> </v>
      </c>
      <c r="F1706" s="63" t="str">
        <f>IF('Raw Data'!B1710=0," ",AVERAGE('Raw Data'!G1710:JP1710))</f>
        <v xml:space="preserve"> </v>
      </c>
      <c r="G1706" s="63" t="str">
        <f>IF('Raw Data'!B1710=0," ",MAX('Raw Data'!G1710:JP1710))</f>
        <v xml:space="preserve"> </v>
      </c>
      <c r="H1706" s="63" t="str">
        <f>IF('Raw Data'!B1710=0," ",_xlfn.STDEV.S('Raw Data'!G1710:JP1710))</f>
        <v xml:space="preserve"> </v>
      </c>
      <c r="I1706" s="64" t="str">
        <f>IF('Raw Data'!B1710=0," ",(D1706+C1706)/2)</f>
        <v xml:space="preserve"> </v>
      </c>
      <c r="J1706" s="65" t="str">
        <f>IF('Raw Data'!B1710=0," ",IF(H1706=0,9999,MIN((F1706-C1706),(D1706-F1706))/3/H1706))</f>
        <v xml:space="preserve"> </v>
      </c>
      <c r="K1706" s="60" t="str">
        <f>IF('Raw Data'!B1710=0," ",IF(O1706="Yes",J1706-$K$6,J1706-$K$5))</f>
        <v xml:space="preserve"> </v>
      </c>
      <c r="L1706" s="66" t="str">
        <f>IF('Raw Data'!B1710=0," ",IF(I1706="ND","ND",2*(F1706-I1706)/(D1706-C1706)))</f>
        <v xml:space="preserve"> </v>
      </c>
      <c r="M1706" s="60" t="str">
        <f t="shared" si="27"/>
        <v xml:space="preserve"> </v>
      </c>
      <c r="N1706" s="59" t="str">
        <f>IF('Raw Data'!B1710=0," ",IF(O1706="Yes",IF(J1706&gt;$K$6,"OK","NOK"),IF(J1706&gt;$K$5,"OK","NOK")))</f>
        <v xml:space="preserve"> </v>
      </c>
      <c r="O1706" s="67" t="str">
        <f>IF('Raw Data'!B1710=0," ","No")</f>
        <v xml:space="preserve"> </v>
      </c>
      <c r="P1706" s="61" t="str">
        <f>IF('Raw Data'!B1710=0," ",'Raw Data'!F1710 &amp; ".")</f>
        <v xml:space="preserve"> </v>
      </c>
    </row>
    <row r="1707" spans="1:16" x14ac:dyDescent="0.2">
      <c r="A1707" s="62" t="str">
        <f>IF('Raw Data'!B1711=0,"",'Raw Data'!B1711)</f>
        <v/>
      </c>
      <c r="B1707" s="62" t="str">
        <f>IF('Raw Data'!B1711=0,"",'Raw Data'!C1711)</f>
        <v/>
      </c>
      <c r="C1707" s="63" t="str">
        <f>IF('Raw Data'!B1711=0," ",'Raw Data'!D1711)</f>
        <v xml:space="preserve"> </v>
      </c>
      <c r="D1707" s="63" t="str">
        <f>IF('Raw Data'!B1711=0," ",'Raw Data'!E1711)</f>
        <v xml:space="preserve"> </v>
      </c>
      <c r="E1707" s="63" t="str">
        <f>IF('Raw Data'!B1711=0," ",MIN('Raw Data'!G1711:JP1711))</f>
        <v xml:space="preserve"> </v>
      </c>
      <c r="F1707" s="63" t="str">
        <f>IF('Raw Data'!B1711=0," ",AVERAGE('Raw Data'!G1711:JP1711))</f>
        <v xml:space="preserve"> </v>
      </c>
      <c r="G1707" s="63" t="str">
        <f>IF('Raw Data'!B1711=0," ",MAX('Raw Data'!G1711:JP1711))</f>
        <v xml:space="preserve"> </v>
      </c>
      <c r="H1707" s="63" t="str">
        <f>IF('Raw Data'!B1711=0," ",_xlfn.STDEV.S('Raw Data'!G1711:JP1711))</f>
        <v xml:space="preserve"> </v>
      </c>
      <c r="I1707" s="64" t="str">
        <f>IF('Raw Data'!B1711=0," ",(D1707+C1707)/2)</f>
        <v xml:space="preserve"> </v>
      </c>
      <c r="J1707" s="65" t="str">
        <f>IF('Raw Data'!B1711=0," ",IF(H1707=0,9999,MIN((F1707-C1707),(D1707-F1707))/3/H1707))</f>
        <v xml:space="preserve"> </v>
      </c>
      <c r="K1707" s="60" t="str">
        <f>IF('Raw Data'!B1711=0," ",IF(O1707="Yes",J1707-$K$6,J1707-$K$5))</f>
        <v xml:space="preserve"> </v>
      </c>
      <c r="L1707" s="66" t="str">
        <f>IF('Raw Data'!B1711=0," ",IF(I1707="ND","ND",2*(F1707-I1707)/(D1707-C1707)))</f>
        <v xml:space="preserve"> </v>
      </c>
      <c r="M1707" s="60" t="str">
        <f t="shared" si="27"/>
        <v xml:space="preserve"> </v>
      </c>
      <c r="N1707" s="59" t="str">
        <f>IF('Raw Data'!B1711=0," ",IF(O1707="Yes",IF(J1707&gt;$K$6,"OK","NOK"),IF(J1707&gt;$K$5,"OK","NOK")))</f>
        <v xml:space="preserve"> </v>
      </c>
      <c r="O1707" s="67" t="str">
        <f>IF('Raw Data'!B1711=0," ","No")</f>
        <v xml:space="preserve"> </v>
      </c>
      <c r="P1707" s="61" t="str">
        <f>IF('Raw Data'!B1711=0," ",'Raw Data'!F1711 &amp; ".")</f>
        <v xml:space="preserve"> </v>
      </c>
    </row>
    <row r="1708" spans="1:16" x14ac:dyDescent="0.2">
      <c r="A1708" s="62" t="str">
        <f>IF('Raw Data'!B1712=0,"",'Raw Data'!B1712)</f>
        <v/>
      </c>
      <c r="B1708" s="62" t="str">
        <f>IF('Raw Data'!B1712=0,"",'Raw Data'!C1712)</f>
        <v/>
      </c>
      <c r="C1708" s="63" t="str">
        <f>IF('Raw Data'!B1712=0," ",'Raw Data'!D1712)</f>
        <v xml:space="preserve"> </v>
      </c>
      <c r="D1708" s="63" t="str">
        <f>IF('Raw Data'!B1712=0," ",'Raw Data'!E1712)</f>
        <v xml:space="preserve"> </v>
      </c>
      <c r="E1708" s="63" t="str">
        <f>IF('Raw Data'!B1712=0," ",MIN('Raw Data'!G1712:JP1712))</f>
        <v xml:space="preserve"> </v>
      </c>
      <c r="F1708" s="63" t="str">
        <f>IF('Raw Data'!B1712=0," ",AVERAGE('Raw Data'!G1712:JP1712))</f>
        <v xml:space="preserve"> </v>
      </c>
      <c r="G1708" s="63" t="str">
        <f>IF('Raw Data'!B1712=0," ",MAX('Raw Data'!G1712:JP1712))</f>
        <v xml:space="preserve"> </v>
      </c>
      <c r="H1708" s="63" t="str">
        <f>IF('Raw Data'!B1712=0," ",_xlfn.STDEV.S('Raw Data'!G1712:JP1712))</f>
        <v xml:space="preserve"> </v>
      </c>
      <c r="I1708" s="64" t="str">
        <f>IF('Raw Data'!B1712=0," ",(D1708+C1708)/2)</f>
        <v xml:space="preserve"> </v>
      </c>
      <c r="J1708" s="65" t="str">
        <f>IF('Raw Data'!B1712=0," ",IF(H1708=0,9999,MIN((F1708-C1708),(D1708-F1708))/3/H1708))</f>
        <v xml:space="preserve"> </v>
      </c>
      <c r="K1708" s="60" t="str">
        <f>IF('Raw Data'!B1712=0," ",IF(O1708="Yes",J1708-$K$6,J1708-$K$5))</f>
        <v xml:space="preserve"> </v>
      </c>
      <c r="L1708" s="66" t="str">
        <f>IF('Raw Data'!B1712=0," ",IF(I1708="ND","ND",2*(F1708-I1708)/(D1708-C1708)))</f>
        <v xml:space="preserve"> </v>
      </c>
      <c r="M1708" s="60" t="str">
        <f t="shared" si="27"/>
        <v xml:space="preserve"> </v>
      </c>
      <c r="N1708" s="59" t="str">
        <f>IF('Raw Data'!B1712=0," ",IF(O1708="Yes",IF(J1708&gt;$K$6,"OK","NOK"),IF(J1708&gt;$K$5,"OK","NOK")))</f>
        <v xml:space="preserve"> </v>
      </c>
      <c r="O1708" s="67" t="str">
        <f>IF('Raw Data'!B1712=0," ","No")</f>
        <v xml:space="preserve"> </v>
      </c>
      <c r="P1708" s="61" t="str">
        <f>IF('Raw Data'!B1712=0," ",'Raw Data'!F1712 &amp; ".")</f>
        <v xml:space="preserve"> </v>
      </c>
    </row>
    <row r="1709" spans="1:16" x14ac:dyDescent="0.2">
      <c r="A1709" s="62" t="str">
        <f>IF('Raw Data'!B1713=0,"",'Raw Data'!B1713)</f>
        <v/>
      </c>
      <c r="B1709" s="62" t="str">
        <f>IF('Raw Data'!B1713=0,"",'Raw Data'!C1713)</f>
        <v/>
      </c>
      <c r="C1709" s="63" t="str">
        <f>IF('Raw Data'!B1713=0," ",'Raw Data'!D1713)</f>
        <v xml:space="preserve"> </v>
      </c>
      <c r="D1709" s="63" t="str">
        <f>IF('Raw Data'!B1713=0," ",'Raw Data'!E1713)</f>
        <v xml:space="preserve"> </v>
      </c>
      <c r="E1709" s="63" t="str">
        <f>IF('Raw Data'!B1713=0," ",MIN('Raw Data'!G1713:JP1713))</f>
        <v xml:space="preserve"> </v>
      </c>
      <c r="F1709" s="63" t="str">
        <f>IF('Raw Data'!B1713=0," ",AVERAGE('Raw Data'!G1713:JP1713))</f>
        <v xml:space="preserve"> </v>
      </c>
      <c r="G1709" s="63" t="str">
        <f>IF('Raw Data'!B1713=0," ",MAX('Raw Data'!G1713:JP1713))</f>
        <v xml:space="preserve"> </v>
      </c>
      <c r="H1709" s="63" t="str">
        <f>IF('Raw Data'!B1713=0," ",_xlfn.STDEV.S('Raw Data'!G1713:JP1713))</f>
        <v xml:space="preserve"> </v>
      </c>
      <c r="I1709" s="64" t="str">
        <f>IF('Raw Data'!B1713=0," ",(D1709+C1709)/2)</f>
        <v xml:space="preserve"> </v>
      </c>
      <c r="J1709" s="65" t="str">
        <f>IF('Raw Data'!B1713=0," ",IF(H1709=0,9999,MIN((F1709-C1709),(D1709-F1709))/3/H1709))</f>
        <v xml:space="preserve"> </v>
      </c>
      <c r="K1709" s="60" t="str">
        <f>IF('Raw Data'!B1713=0," ",IF(O1709="Yes",J1709-$K$6,J1709-$K$5))</f>
        <v xml:space="preserve"> </v>
      </c>
      <c r="L1709" s="66" t="str">
        <f>IF('Raw Data'!B1713=0," ",IF(I1709="ND","ND",2*(F1709-I1709)/(D1709-C1709)))</f>
        <v xml:space="preserve"> </v>
      </c>
      <c r="M1709" s="60" t="str">
        <f t="shared" si="27"/>
        <v xml:space="preserve"> </v>
      </c>
      <c r="N1709" s="59" t="str">
        <f>IF('Raw Data'!B1713=0," ",IF(O1709="Yes",IF(J1709&gt;$K$6,"OK","NOK"),IF(J1709&gt;$K$5,"OK","NOK")))</f>
        <v xml:space="preserve"> </v>
      </c>
      <c r="O1709" s="67" t="str">
        <f>IF('Raw Data'!B1713=0," ","No")</f>
        <v xml:space="preserve"> </v>
      </c>
      <c r="P1709" s="61" t="str">
        <f>IF('Raw Data'!B1713=0," ",'Raw Data'!F1713 &amp; ".")</f>
        <v xml:space="preserve"> </v>
      </c>
    </row>
    <row r="1710" spans="1:16" x14ac:dyDescent="0.2">
      <c r="A1710" s="62" t="str">
        <f>IF('Raw Data'!B1714=0,"",'Raw Data'!B1714)</f>
        <v/>
      </c>
      <c r="B1710" s="62" t="str">
        <f>IF('Raw Data'!B1714=0,"",'Raw Data'!C1714)</f>
        <v/>
      </c>
      <c r="C1710" s="63" t="str">
        <f>IF('Raw Data'!B1714=0," ",'Raw Data'!D1714)</f>
        <v xml:space="preserve"> </v>
      </c>
      <c r="D1710" s="63" t="str">
        <f>IF('Raw Data'!B1714=0," ",'Raw Data'!E1714)</f>
        <v xml:space="preserve"> </v>
      </c>
      <c r="E1710" s="63" t="str">
        <f>IF('Raw Data'!B1714=0," ",MIN('Raw Data'!G1714:JP1714))</f>
        <v xml:space="preserve"> </v>
      </c>
      <c r="F1710" s="63" t="str">
        <f>IF('Raw Data'!B1714=0," ",AVERAGE('Raw Data'!G1714:JP1714))</f>
        <v xml:space="preserve"> </v>
      </c>
      <c r="G1710" s="63" t="str">
        <f>IF('Raw Data'!B1714=0," ",MAX('Raw Data'!G1714:JP1714))</f>
        <v xml:space="preserve"> </v>
      </c>
      <c r="H1710" s="63" t="str">
        <f>IF('Raw Data'!B1714=0," ",_xlfn.STDEV.S('Raw Data'!G1714:JP1714))</f>
        <v xml:space="preserve"> </v>
      </c>
      <c r="I1710" s="64" t="str">
        <f>IF('Raw Data'!B1714=0," ",(D1710+C1710)/2)</f>
        <v xml:space="preserve"> </v>
      </c>
      <c r="J1710" s="65" t="str">
        <f>IF('Raw Data'!B1714=0," ",IF(H1710=0,9999,MIN((F1710-C1710),(D1710-F1710))/3/H1710))</f>
        <v xml:space="preserve"> </v>
      </c>
      <c r="K1710" s="60" t="str">
        <f>IF('Raw Data'!B1714=0," ",IF(O1710="Yes",J1710-$K$6,J1710-$K$5))</f>
        <v xml:space="preserve"> </v>
      </c>
      <c r="L1710" s="66" t="str">
        <f>IF('Raw Data'!B1714=0," ",IF(I1710="ND","ND",2*(F1710-I1710)/(D1710-C1710)))</f>
        <v xml:space="preserve"> </v>
      </c>
      <c r="M1710" s="60" t="str">
        <f t="shared" si="27"/>
        <v xml:space="preserve"> </v>
      </c>
      <c r="N1710" s="59" t="str">
        <f>IF('Raw Data'!B1714=0," ",IF(O1710="Yes",IF(J1710&gt;$K$6,"OK","NOK"),IF(J1710&gt;$K$5,"OK","NOK")))</f>
        <v xml:space="preserve"> </v>
      </c>
      <c r="O1710" s="67" t="str">
        <f>IF('Raw Data'!B1714=0," ","No")</f>
        <v xml:space="preserve"> </v>
      </c>
      <c r="P1710" s="61" t="str">
        <f>IF('Raw Data'!B1714=0," ",'Raw Data'!F1714 &amp; ".")</f>
        <v xml:space="preserve"> </v>
      </c>
    </row>
    <row r="1711" spans="1:16" x14ac:dyDescent="0.2">
      <c r="A1711" s="62" t="str">
        <f>IF('Raw Data'!B1715=0,"",'Raw Data'!B1715)</f>
        <v/>
      </c>
      <c r="B1711" s="62" t="str">
        <f>IF('Raw Data'!B1715=0,"",'Raw Data'!C1715)</f>
        <v/>
      </c>
      <c r="C1711" s="63" t="str">
        <f>IF('Raw Data'!B1715=0," ",'Raw Data'!D1715)</f>
        <v xml:space="preserve"> </v>
      </c>
      <c r="D1711" s="63" t="str">
        <f>IF('Raw Data'!B1715=0," ",'Raw Data'!E1715)</f>
        <v xml:space="preserve"> </v>
      </c>
      <c r="E1711" s="63" t="str">
        <f>IF('Raw Data'!B1715=0," ",MIN('Raw Data'!G1715:JP1715))</f>
        <v xml:space="preserve"> </v>
      </c>
      <c r="F1711" s="63" t="str">
        <f>IF('Raw Data'!B1715=0," ",AVERAGE('Raw Data'!G1715:JP1715))</f>
        <v xml:space="preserve"> </v>
      </c>
      <c r="G1711" s="63" t="str">
        <f>IF('Raw Data'!B1715=0," ",MAX('Raw Data'!G1715:JP1715))</f>
        <v xml:space="preserve"> </v>
      </c>
      <c r="H1711" s="63" t="str">
        <f>IF('Raw Data'!B1715=0," ",_xlfn.STDEV.S('Raw Data'!G1715:JP1715))</f>
        <v xml:space="preserve"> </v>
      </c>
      <c r="I1711" s="64" t="str">
        <f>IF('Raw Data'!B1715=0," ",(D1711+C1711)/2)</f>
        <v xml:space="preserve"> </v>
      </c>
      <c r="J1711" s="65" t="str">
        <f>IF('Raw Data'!B1715=0," ",IF(H1711=0,9999,MIN((F1711-C1711),(D1711-F1711))/3/H1711))</f>
        <v xml:space="preserve"> </v>
      </c>
      <c r="K1711" s="60" t="str">
        <f>IF('Raw Data'!B1715=0," ",IF(O1711="Yes",J1711-$K$6,J1711-$K$5))</f>
        <v xml:space="preserve"> </v>
      </c>
      <c r="L1711" s="66" t="str">
        <f>IF('Raw Data'!B1715=0," ",IF(I1711="ND","ND",2*(F1711-I1711)/(D1711-C1711)))</f>
        <v xml:space="preserve"> </v>
      </c>
      <c r="M1711" s="60" t="str">
        <f t="shared" si="27"/>
        <v xml:space="preserve"> </v>
      </c>
      <c r="N1711" s="59" t="str">
        <f>IF('Raw Data'!B1715=0," ",IF(O1711="Yes",IF(J1711&gt;$K$6,"OK","NOK"),IF(J1711&gt;$K$5,"OK","NOK")))</f>
        <v xml:space="preserve"> </v>
      </c>
      <c r="O1711" s="67" t="str">
        <f>IF('Raw Data'!B1715=0," ","No")</f>
        <v xml:space="preserve"> </v>
      </c>
      <c r="P1711" s="61" t="str">
        <f>IF('Raw Data'!B1715=0," ",'Raw Data'!F1715 &amp; ".")</f>
        <v xml:space="preserve"> </v>
      </c>
    </row>
    <row r="1712" spans="1:16" x14ac:dyDescent="0.2">
      <c r="A1712" s="62" t="str">
        <f>IF('Raw Data'!B1716=0,"",'Raw Data'!B1716)</f>
        <v/>
      </c>
      <c r="B1712" s="62" t="str">
        <f>IF('Raw Data'!B1716=0,"",'Raw Data'!C1716)</f>
        <v/>
      </c>
      <c r="C1712" s="63" t="str">
        <f>IF('Raw Data'!B1716=0," ",'Raw Data'!D1716)</f>
        <v xml:space="preserve"> </v>
      </c>
      <c r="D1712" s="63" t="str">
        <f>IF('Raw Data'!B1716=0," ",'Raw Data'!E1716)</f>
        <v xml:space="preserve"> </v>
      </c>
      <c r="E1712" s="63" t="str">
        <f>IF('Raw Data'!B1716=0," ",MIN('Raw Data'!G1716:JP1716))</f>
        <v xml:space="preserve"> </v>
      </c>
      <c r="F1712" s="63" t="str">
        <f>IF('Raw Data'!B1716=0," ",AVERAGE('Raw Data'!G1716:JP1716))</f>
        <v xml:space="preserve"> </v>
      </c>
      <c r="G1712" s="63" t="str">
        <f>IF('Raw Data'!B1716=0," ",MAX('Raw Data'!G1716:JP1716))</f>
        <v xml:space="preserve"> </v>
      </c>
      <c r="H1712" s="63" t="str">
        <f>IF('Raw Data'!B1716=0," ",_xlfn.STDEV.S('Raw Data'!G1716:JP1716))</f>
        <v xml:space="preserve"> </v>
      </c>
      <c r="I1712" s="64" t="str">
        <f>IF('Raw Data'!B1716=0," ",(D1712+C1712)/2)</f>
        <v xml:space="preserve"> </v>
      </c>
      <c r="J1712" s="65" t="str">
        <f>IF('Raw Data'!B1716=0," ",IF(H1712=0,9999,MIN((F1712-C1712),(D1712-F1712))/3/H1712))</f>
        <v xml:space="preserve"> </v>
      </c>
      <c r="K1712" s="60" t="str">
        <f>IF('Raw Data'!B1716=0," ",IF(O1712="Yes",J1712-$K$6,J1712-$K$5))</f>
        <v xml:space="preserve"> </v>
      </c>
      <c r="L1712" s="66" t="str">
        <f>IF('Raw Data'!B1716=0," ",IF(I1712="ND","ND",2*(F1712-I1712)/(D1712-C1712)))</f>
        <v xml:space="preserve"> </v>
      </c>
      <c r="M1712" s="60" t="str">
        <f t="shared" si="27"/>
        <v xml:space="preserve"> </v>
      </c>
      <c r="N1712" s="59" t="str">
        <f>IF('Raw Data'!B1716=0," ",IF(O1712="Yes",IF(J1712&gt;$K$6,"OK","NOK"),IF(J1712&gt;$K$5,"OK","NOK")))</f>
        <v xml:space="preserve"> </v>
      </c>
      <c r="O1712" s="67" t="str">
        <f>IF('Raw Data'!B1716=0," ","No")</f>
        <v xml:space="preserve"> </v>
      </c>
      <c r="P1712" s="61" t="str">
        <f>IF('Raw Data'!B1716=0," ",'Raw Data'!F1716 &amp; ".")</f>
        <v xml:space="preserve"> </v>
      </c>
    </row>
    <row r="1713" spans="1:16" x14ac:dyDescent="0.2">
      <c r="A1713" s="62" t="str">
        <f>IF('Raw Data'!B1717=0,"",'Raw Data'!B1717)</f>
        <v/>
      </c>
      <c r="B1713" s="62" t="str">
        <f>IF('Raw Data'!B1717=0,"",'Raw Data'!C1717)</f>
        <v/>
      </c>
      <c r="C1713" s="63" t="str">
        <f>IF('Raw Data'!B1717=0," ",'Raw Data'!D1717)</f>
        <v xml:space="preserve"> </v>
      </c>
      <c r="D1713" s="63" t="str">
        <f>IF('Raw Data'!B1717=0," ",'Raw Data'!E1717)</f>
        <v xml:space="preserve"> </v>
      </c>
      <c r="E1713" s="63" t="str">
        <f>IF('Raw Data'!B1717=0," ",MIN('Raw Data'!G1717:JP1717))</f>
        <v xml:space="preserve"> </v>
      </c>
      <c r="F1713" s="63" t="str">
        <f>IF('Raw Data'!B1717=0," ",AVERAGE('Raw Data'!G1717:JP1717))</f>
        <v xml:space="preserve"> </v>
      </c>
      <c r="G1713" s="63" t="str">
        <f>IF('Raw Data'!B1717=0," ",MAX('Raw Data'!G1717:JP1717))</f>
        <v xml:space="preserve"> </v>
      </c>
      <c r="H1713" s="63" t="str">
        <f>IF('Raw Data'!B1717=0," ",_xlfn.STDEV.S('Raw Data'!G1717:JP1717))</f>
        <v xml:space="preserve"> </v>
      </c>
      <c r="I1713" s="64" t="str">
        <f>IF('Raw Data'!B1717=0," ",(D1713+C1713)/2)</f>
        <v xml:space="preserve"> </v>
      </c>
      <c r="J1713" s="65" t="str">
        <f>IF('Raw Data'!B1717=0," ",IF(H1713=0,9999,MIN((F1713-C1713),(D1713-F1713))/3/H1713))</f>
        <v xml:space="preserve"> </v>
      </c>
      <c r="K1713" s="60" t="str">
        <f>IF('Raw Data'!B1717=0," ",IF(O1713="Yes",J1713-$K$6,J1713-$K$5))</f>
        <v xml:space="preserve"> </v>
      </c>
      <c r="L1713" s="66" t="str">
        <f>IF('Raw Data'!B1717=0," ",IF(I1713="ND","ND",2*(F1713-I1713)/(D1713-C1713)))</f>
        <v xml:space="preserve"> </v>
      </c>
      <c r="M1713" s="60" t="str">
        <f t="shared" si="27"/>
        <v xml:space="preserve"> </v>
      </c>
      <c r="N1713" s="59" t="str">
        <f>IF('Raw Data'!B1717=0," ",IF(O1713="Yes",IF(J1713&gt;$K$6,"OK","NOK"),IF(J1713&gt;$K$5,"OK","NOK")))</f>
        <v xml:space="preserve"> </v>
      </c>
      <c r="O1713" s="67" t="str">
        <f>IF('Raw Data'!B1717=0," ","No")</f>
        <v xml:space="preserve"> </v>
      </c>
      <c r="P1713" s="61" t="str">
        <f>IF('Raw Data'!B1717=0," ",'Raw Data'!F1717 &amp; ".")</f>
        <v xml:space="preserve"> </v>
      </c>
    </row>
    <row r="1714" spans="1:16" x14ac:dyDescent="0.2">
      <c r="A1714" s="62" t="str">
        <f>IF('Raw Data'!B1718=0,"",'Raw Data'!B1718)</f>
        <v/>
      </c>
      <c r="B1714" s="62" t="str">
        <f>IF('Raw Data'!B1718=0,"",'Raw Data'!C1718)</f>
        <v/>
      </c>
      <c r="C1714" s="63" t="str">
        <f>IF('Raw Data'!B1718=0," ",'Raw Data'!D1718)</f>
        <v xml:space="preserve"> </v>
      </c>
      <c r="D1714" s="63" t="str">
        <f>IF('Raw Data'!B1718=0," ",'Raw Data'!E1718)</f>
        <v xml:space="preserve"> </v>
      </c>
      <c r="E1714" s="63" t="str">
        <f>IF('Raw Data'!B1718=0," ",MIN('Raw Data'!G1718:JP1718))</f>
        <v xml:space="preserve"> </v>
      </c>
      <c r="F1714" s="63" t="str">
        <f>IF('Raw Data'!B1718=0," ",AVERAGE('Raw Data'!G1718:JP1718))</f>
        <v xml:space="preserve"> </v>
      </c>
      <c r="G1714" s="63" t="str">
        <f>IF('Raw Data'!B1718=0," ",MAX('Raw Data'!G1718:JP1718))</f>
        <v xml:space="preserve"> </v>
      </c>
      <c r="H1714" s="63" t="str">
        <f>IF('Raw Data'!B1718=0," ",_xlfn.STDEV.S('Raw Data'!G1718:JP1718))</f>
        <v xml:space="preserve"> </v>
      </c>
      <c r="I1714" s="64" t="str">
        <f>IF('Raw Data'!B1718=0," ",(D1714+C1714)/2)</f>
        <v xml:space="preserve"> </v>
      </c>
      <c r="J1714" s="65" t="str">
        <f>IF('Raw Data'!B1718=0," ",IF(H1714=0,9999,MIN((F1714-C1714),(D1714-F1714))/3/H1714))</f>
        <v xml:space="preserve"> </v>
      </c>
      <c r="K1714" s="60" t="str">
        <f>IF('Raw Data'!B1718=0," ",IF(O1714="Yes",J1714-$K$6,J1714-$K$5))</f>
        <v xml:space="preserve"> </v>
      </c>
      <c r="L1714" s="66" t="str">
        <f>IF('Raw Data'!B1718=0," ",IF(I1714="ND","ND",2*(F1714-I1714)/(D1714-C1714)))</f>
        <v xml:space="preserve"> </v>
      </c>
      <c r="M1714" s="60" t="str">
        <f t="shared" si="27"/>
        <v xml:space="preserve"> </v>
      </c>
      <c r="N1714" s="59" t="str">
        <f>IF('Raw Data'!B1718=0," ",IF(O1714="Yes",IF(J1714&gt;$K$6,"OK","NOK"),IF(J1714&gt;$K$5,"OK","NOK")))</f>
        <v xml:space="preserve"> </v>
      </c>
      <c r="O1714" s="67" t="str">
        <f>IF('Raw Data'!B1718=0," ","No")</f>
        <v xml:space="preserve"> </v>
      </c>
      <c r="P1714" s="61" t="str">
        <f>IF('Raw Data'!B1718=0," ",'Raw Data'!F1718 &amp; ".")</f>
        <v xml:space="preserve"> </v>
      </c>
    </row>
    <row r="1715" spans="1:16" x14ac:dyDescent="0.2">
      <c r="A1715" s="62" t="str">
        <f>IF('Raw Data'!B1719=0,"",'Raw Data'!B1719)</f>
        <v/>
      </c>
      <c r="B1715" s="62" t="str">
        <f>IF('Raw Data'!B1719=0,"",'Raw Data'!C1719)</f>
        <v/>
      </c>
      <c r="C1715" s="63" t="str">
        <f>IF('Raw Data'!B1719=0," ",'Raw Data'!D1719)</f>
        <v xml:space="preserve"> </v>
      </c>
      <c r="D1715" s="63" t="str">
        <f>IF('Raw Data'!B1719=0," ",'Raw Data'!E1719)</f>
        <v xml:space="preserve"> </v>
      </c>
      <c r="E1715" s="63" t="str">
        <f>IF('Raw Data'!B1719=0," ",MIN('Raw Data'!G1719:JP1719))</f>
        <v xml:space="preserve"> </v>
      </c>
      <c r="F1715" s="63" t="str">
        <f>IF('Raw Data'!B1719=0," ",AVERAGE('Raw Data'!G1719:JP1719))</f>
        <v xml:space="preserve"> </v>
      </c>
      <c r="G1715" s="63" t="str">
        <f>IF('Raw Data'!B1719=0," ",MAX('Raw Data'!G1719:JP1719))</f>
        <v xml:space="preserve"> </v>
      </c>
      <c r="H1715" s="63" t="str">
        <f>IF('Raw Data'!B1719=0," ",_xlfn.STDEV.S('Raw Data'!G1719:JP1719))</f>
        <v xml:space="preserve"> </v>
      </c>
      <c r="I1715" s="64" t="str">
        <f>IF('Raw Data'!B1719=0," ",(D1715+C1715)/2)</f>
        <v xml:space="preserve"> </v>
      </c>
      <c r="J1715" s="65" t="str">
        <f>IF('Raw Data'!B1719=0," ",IF(H1715=0,9999,MIN((F1715-C1715),(D1715-F1715))/3/H1715))</f>
        <v xml:space="preserve"> </v>
      </c>
      <c r="K1715" s="60" t="str">
        <f>IF('Raw Data'!B1719=0," ",IF(O1715="Yes",J1715-$K$6,J1715-$K$5))</f>
        <v xml:space="preserve"> </v>
      </c>
      <c r="L1715" s="66" t="str">
        <f>IF('Raw Data'!B1719=0," ",IF(I1715="ND","ND",2*(F1715-I1715)/(D1715-C1715)))</f>
        <v xml:space="preserve"> </v>
      </c>
      <c r="M1715" s="60" t="str">
        <f t="shared" si="27"/>
        <v xml:space="preserve"> </v>
      </c>
      <c r="N1715" s="59" t="str">
        <f>IF('Raw Data'!B1719=0," ",IF(O1715="Yes",IF(J1715&gt;$K$6,"OK","NOK"),IF(J1715&gt;$K$5,"OK","NOK")))</f>
        <v xml:space="preserve"> </v>
      </c>
      <c r="O1715" s="67" t="str">
        <f>IF('Raw Data'!B1719=0," ","No")</f>
        <v xml:space="preserve"> </v>
      </c>
      <c r="P1715" s="61" t="str">
        <f>IF('Raw Data'!B1719=0," ",'Raw Data'!F1719 &amp; ".")</f>
        <v xml:space="preserve"> </v>
      </c>
    </row>
    <row r="1716" spans="1:16" x14ac:dyDescent="0.2">
      <c r="A1716" s="62" t="str">
        <f>IF('Raw Data'!B1720=0,"",'Raw Data'!B1720)</f>
        <v/>
      </c>
      <c r="B1716" s="62" t="str">
        <f>IF('Raw Data'!B1720=0,"",'Raw Data'!C1720)</f>
        <v/>
      </c>
      <c r="C1716" s="63" t="str">
        <f>IF('Raw Data'!B1720=0," ",'Raw Data'!D1720)</f>
        <v xml:space="preserve"> </v>
      </c>
      <c r="D1716" s="63" t="str">
        <f>IF('Raw Data'!B1720=0," ",'Raw Data'!E1720)</f>
        <v xml:space="preserve"> </v>
      </c>
      <c r="E1716" s="63" t="str">
        <f>IF('Raw Data'!B1720=0," ",MIN('Raw Data'!G1720:JP1720))</f>
        <v xml:space="preserve"> </v>
      </c>
      <c r="F1716" s="63" t="str">
        <f>IF('Raw Data'!B1720=0," ",AVERAGE('Raw Data'!G1720:JP1720))</f>
        <v xml:space="preserve"> </v>
      </c>
      <c r="G1716" s="63" t="str">
        <f>IF('Raw Data'!B1720=0," ",MAX('Raw Data'!G1720:JP1720))</f>
        <v xml:space="preserve"> </v>
      </c>
      <c r="H1716" s="63" t="str">
        <f>IF('Raw Data'!B1720=0," ",_xlfn.STDEV.S('Raw Data'!G1720:JP1720))</f>
        <v xml:space="preserve"> </v>
      </c>
      <c r="I1716" s="64" t="str">
        <f>IF('Raw Data'!B1720=0," ",(D1716+C1716)/2)</f>
        <v xml:space="preserve"> </v>
      </c>
      <c r="J1716" s="65" t="str">
        <f>IF('Raw Data'!B1720=0," ",IF(H1716=0,9999,MIN((F1716-C1716),(D1716-F1716))/3/H1716))</f>
        <v xml:space="preserve"> </v>
      </c>
      <c r="K1716" s="60" t="str">
        <f>IF('Raw Data'!B1720=0," ",IF(O1716="Yes",J1716-$K$6,J1716-$K$5))</f>
        <v xml:space="preserve"> </v>
      </c>
      <c r="L1716" s="66" t="str">
        <f>IF('Raw Data'!B1720=0," ",IF(I1716="ND","ND",2*(F1716-I1716)/(D1716-C1716)))</f>
        <v xml:space="preserve"> </v>
      </c>
      <c r="M1716" s="60" t="str">
        <f t="shared" si="27"/>
        <v xml:space="preserve"> </v>
      </c>
      <c r="N1716" s="59" t="str">
        <f>IF('Raw Data'!B1720=0," ",IF(O1716="Yes",IF(J1716&gt;$K$6,"OK","NOK"),IF(J1716&gt;$K$5,"OK","NOK")))</f>
        <v xml:space="preserve"> </v>
      </c>
      <c r="O1716" s="67" t="str">
        <f>IF('Raw Data'!B1720=0," ","No")</f>
        <v xml:space="preserve"> </v>
      </c>
      <c r="P1716" s="61" t="str">
        <f>IF('Raw Data'!B1720=0," ",'Raw Data'!F1720 &amp; ".")</f>
        <v xml:space="preserve"> </v>
      </c>
    </row>
    <row r="1717" spans="1:16" x14ac:dyDescent="0.2">
      <c r="A1717" s="62" t="str">
        <f>IF('Raw Data'!B1721=0,"",'Raw Data'!B1721)</f>
        <v/>
      </c>
      <c r="B1717" s="62" t="str">
        <f>IF('Raw Data'!B1721=0,"",'Raw Data'!C1721)</f>
        <v/>
      </c>
      <c r="C1717" s="63" t="str">
        <f>IF('Raw Data'!B1721=0," ",'Raw Data'!D1721)</f>
        <v xml:space="preserve"> </v>
      </c>
      <c r="D1717" s="63" t="str">
        <f>IF('Raw Data'!B1721=0," ",'Raw Data'!E1721)</f>
        <v xml:space="preserve"> </v>
      </c>
      <c r="E1717" s="63" t="str">
        <f>IF('Raw Data'!B1721=0," ",MIN('Raw Data'!G1721:JP1721))</f>
        <v xml:space="preserve"> </v>
      </c>
      <c r="F1717" s="63" t="str">
        <f>IF('Raw Data'!B1721=0," ",AVERAGE('Raw Data'!G1721:JP1721))</f>
        <v xml:space="preserve"> </v>
      </c>
      <c r="G1717" s="63" t="str">
        <f>IF('Raw Data'!B1721=0," ",MAX('Raw Data'!G1721:JP1721))</f>
        <v xml:space="preserve"> </v>
      </c>
      <c r="H1717" s="63" t="str">
        <f>IF('Raw Data'!B1721=0," ",_xlfn.STDEV.S('Raw Data'!G1721:JP1721))</f>
        <v xml:space="preserve"> </v>
      </c>
      <c r="I1717" s="64" t="str">
        <f>IF('Raw Data'!B1721=0," ",(D1717+C1717)/2)</f>
        <v xml:space="preserve"> </v>
      </c>
      <c r="J1717" s="65" t="str">
        <f>IF('Raw Data'!B1721=0," ",IF(H1717=0,9999,MIN((F1717-C1717),(D1717-F1717))/3/H1717))</f>
        <v xml:space="preserve"> </v>
      </c>
      <c r="K1717" s="60" t="str">
        <f>IF('Raw Data'!B1721=0," ",IF(O1717="Yes",J1717-$K$6,J1717-$K$5))</f>
        <v xml:space="preserve"> </v>
      </c>
      <c r="L1717" s="66" t="str">
        <f>IF('Raw Data'!B1721=0," ",IF(I1717="ND","ND",2*(F1717-I1717)/(D1717-C1717)))</f>
        <v xml:space="preserve"> </v>
      </c>
      <c r="M1717" s="60" t="str">
        <f t="shared" si="27"/>
        <v xml:space="preserve"> </v>
      </c>
      <c r="N1717" s="59" t="str">
        <f>IF('Raw Data'!B1721=0," ",IF(O1717="Yes",IF(J1717&gt;$K$6,"OK","NOK"),IF(J1717&gt;$K$5,"OK","NOK")))</f>
        <v xml:space="preserve"> </v>
      </c>
      <c r="O1717" s="67" t="str">
        <f>IF('Raw Data'!B1721=0," ","No")</f>
        <v xml:space="preserve"> </v>
      </c>
      <c r="P1717" s="61" t="str">
        <f>IF('Raw Data'!B1721=0," ",'Raw Data'!F1721 &amp; ".")</f>
        <v xml:space="preserve"> </v>
      </c>
    </row>
    <row r="1718" spans="1:16" x14ac:dyDescent="0.2">
      <c r="A1718" s="62" t="str">
        <f>IF('Raw Data'!B1722=0,"",'Raw Data'!B1722)</f>
        <v/>
      </c>
      <c r="B1718" s="62" t="str">
        <f>IF('Raw Data'!B1722=0,"",'Raw Data'!C1722)</f>
        <v/>
      </c>
      <c r="C1718" s="63" t="str">
        <f>IF('Raw Data'!B1722=0," ",'Raw Data'!D1722)</f>
        <v xml:space="preserve"> </v>
      </c>
      <c r="D1718" s="63" t="str">
        <f>IF('Raw Data'!B1722=0," ",'Raw Data'!E1722)</f>
        <v xml:space="preserve"> </v>
      </c>
      <c r="E1718" s="63" t="str">
        <f>IF('Raw Data'!B1722=0," ",MIN('Raw Data'!G1722:JP1722))</f>
        <v xml:space="preserve"> </v>
      </c>
      <c r="F1718" s="63" t="str">
        <f>IF('Raw Data'!B1722=0," ",AVERAGE('Raw Data'!G1722:JP1722))</f>
        <v xml:space="preserve"> </v>
      </c>
      <c r="G1718" s="63" t="str">
        <f>IF('Raw Data'!B1722=0," ",MAX('Raw Data'!G1722:JP1722))</f>
        <v xml:space="preserve"> </v>
      </c>
      <c r="H1718" s="63" t="str">
        <f>IF('Raw Data'!B1722=0," ",_xlfn.STDEV.S('Raw Data'!G1722:JP1722))</f>
        <v xml:space="preserve"> </v>
      </c>
      <c r="I1718" s="64" t="str">
        <f>IF('Raw Data'!B1722=0," ",(D1718+C1718)/2)</f>
        <v xml:space="preserve"> </v>
      </c>
      <c r="J1718" s="65" t="str">
        <f>IF('Raw Data'!B1722=0," ",IF(H1718=0,9999,MIN((F1718-C1718),(D1718-F1718))/3/H1718))</f>
        <v xml:space="preserve"> </v>
      </c>
      <c r="K1718" s="60" t="str">
        <f>IF('Raw Data'!B1722=0," ",IF(O1718="Yes",J1718-$K$6,J1718-$K$5))</f>
        <v xml:space="preserve"> </v>
      </c>
      <c r="L1718" s="66" t="str">
        <f>IF('Raw Data'!B1722=0," ",IF(I1718="ND","ND",2*(F1718-I1718)/(D1718-C1718)))</f>
        <v xml:space="preserve"> </v>
      </c>
      <c r="M1718" s="60" t="str">
        <f t="shared" si="27"/>
        <v xml:space="preserve"> </v>
      </c>
      <c r="N1718" s="59" t="str">
        <f>IF('Raw Data'!B1722=0," ",IF(O1718="Yes",IF(J1718&gt;$K$6,"OK","NOK"),IF(J1718&gt;$K$5,"OK","NOK")))</f>
        <v xml:space="preserve"> </v>
      </c>
      <c r="O1718" s="67" t="str">
        <f>IF('Raw Data'!B1722=0," ","No")</f>
        <v xml:space="preserve"> </v>
      </c>
      <c r="P1718" s="61" t="str">
        <f>IF('Raw Data'!B1722=0," ",'Raw Data'!F1722 &amp; ".")</f>
        <v xml:space="preserve"> </v>
      </c>
    </row>
    <row r="1719" spans="1:16" x14ac:dyDescent="0.2">
      <c r="A1719" s="62" t="str">
        <f>IF('Raw Data'!B1723=0,"",'Raw Data'!B1723)</f>
        <v/>
      </c>
      <c r="B1719" s="62" t="str">
        <f>IF('Raw Data'!B1723=0,"",'Raw Data'!C1723)</f>
        <v/>
      </c>
      <c r="C1719" s="63" t="str">
        <f>IF('Raw Data'!B1723=0," ",'Raw Data'!D1723)</f>
        <v xml:space="preserve"> </v>
      </c>
      <c r="D1719" s="63" t="str">
        <f>IF('Raw Data'!B1723=0," ",'Raw Data'!E1723)</f>
        <v xml:space="preserve"> </v>
      </c>
      <c r="E1719" s="63" t="str">
        <f>IF('Raw Data'!B1723=0," ",MIN('Raw Data'!G1723:JP1723))</f>
        <v xml:space="preserve"> </v>
      </c>
      <c r="F1719" s="63" t="str">
        <f>IF('Raw Data'!B1723=0," ",AVERAGE('Raw Data'!G1723:JP1723))</f>
        <v xml:space="preserve"> </v>
      </c>
      <c r="G1719" s="63" t="str">
        <f>IF('Raw Data'!B1723=0," ",MAX('Raw Data'!G1723:JP1723))</f>
        <v xml:space="preserve"> </v>
      </c>
      <c r="H1719" s="63" t="str">
        <f>IF('Raw Data'!B1723=0," ",_xlfn.STDEV.S('Raw Data'!G1723:JP1723))</f>
        <v xml:space="preserve"> </v>
      </c>
      <c r="I1719" s="64" t="str">
        <f>IF('Raw Data'!B1723=0," ",(D1719+C1719)/2)</f>
        <v xml:space="preserve"> </v>
      </c>
      <c r="J1719" s="65" t="str">
        <f>IF('Raw Data'!B1723=0," ",IF(H1719=0,9999,MIN((F1719-C1719),(D1719-F1719))/3/H1719))</f>
        <v xml:space="preserve"> </v>
      </c>
      <c r="K1719" s="60" t="str">
        <f>IF('Raw Data'!B1723=0," ",IF(O1719="Yes",J1719-$K$6,J1719-$K$5))</f>
        <v xml:space="preserve"> </v>
      </c>
      <c r="L1719" s="66" t="str">
        <f>IF('Raw Data'!B1723=0," ",IF(I1719="ND","ND",2*(F1719-I1719)/(D1719-C1719)))</f>
        <v xml:space="preserve"> </v>
      </c>
      <c r="M1719" s="60" t="str">
        <f t="shared" si="27"/>
        <v xml:space="preserve"> </v>
      </c>
      <c r="N1719" s="59" t="str">
        <f>IF('Raw Data'!B1723=0," ",IF(O1719="Yes",IF(J1719&gt;$K$6,"OK","NOK"),IF(J1719&gt;$K$5,"OK","NOK")))</f>
        <v xml:space="preserve"> </v>
      </c>
      <c r="O1719" s="67" t="str">
        <f>IF('Raw Data'!B1723=0," ","No")</f>
        <v xml:space="preserve"> </v>
      </c>
      <c r="P1719" s="61" t="str">
        <f>IF('Raw Data'!B1723=0," ",'Raw Data'!F1723 &amp; ".")</f>
        <v xml:space="preserve"> </v>
      </c>
    </row>
    <row r="1720" spans="1:16" x14ac:dyDescent="0.2">
      <c r="A1720" s="62" t="str">
        <f>IF('Raw Data'!B1724=0,"",'Raw Data'!B1724)</f>
        <v/>
      </c>
      <c r="B1720" s="62" t="str">
        <f>IF('Raw Data'!B1724=0,"",'Raw Data'!C1724)</f>
        <v/>
      </c>
      <c r="C1720" s="63" t="str">
        <f>IF('Raw Data'!B1724=0," ",'Raw Data'!D1724)</f>
        <v xml:space="preserve"> </v>
      </c>
      <c r="D1720" s="63" t="str">
        <f>IF('Raw Data'!B1724=0," ",'Raw Data'!E1724)</f>
        <v xml:space="preserve"> </v>
      </c>
      <c r="E1720" s="63" t="str">
        <f>IF('Raw Data'!B1724=0," ",MIN('Raw Data'!G1724:JP1724))</f>
        <v xml:space="preserve"> </v>
      </c>
      <c r="F1720" s="63" t="str">
        <f>IF('Raw Data'!B1724=0," ",AVERAGE('Raw Data'!G1724:JP1724))</f>
        <v xml:space="preserve"> </v>
      </c>
      <c r="G1720" s="63" t="str">
        <f>IF('Raw Data'!B1724=0," ",MAX('Raw Data'!G1724:JP1724))</f>
        <v xml:space="preserve"> </v>
      </c>
      <c r="H1720" s="63" t="str">
        <f>IF('Raw Data'!B1724=0," ",_xlfn.STDEV.S('Raw Data'!G1724:JP1724))</f>
        <v xml:space="preserve"> </v>
      </c>
      <c r="I1720" s="64" t="str">
        <f>IF('Raw Data'!B1724=0," ",(D1720+C1720)/2)</f>
        <v xml:space="preserve"> </v>
      </c>
      <c r="J1720" s="65" t="str">
        <f>IF('Raw Data'!B1724=0," ",IF(H1720=0,9999,MIN((F1720-C1720),(D1720-F1720))/3/H1720))</f>
        <v xml:space="preserve"> </v>
      </c>
      <c r="K1720" s="60" t="str">
        <f>IF('Raw Data'!B1724=0," ",IF(O1720="Yes",J1720-$K$6,J1720-$K$5))</f>
        <v xml:space="preserve"> </v>
      </c>
      <c r="L1720" s="66" t="str">
        <f>IF('Raw Data'!B1724=0," ",IF(I1720="ND","ND",2*(F1720-I1720)/(D1720-C1720)))</f>
        <v xml:space="preserve"> </v>
      </c>
      <c r="M1720" s="60" t="str">
        <f t="shared" si="27"/>
        <v xml:space="preserve"> </v>
      </c>
      <c r="N1720" s="59" t="str">
        <f>IF('Raw Data'!B1724=0," ",IF(O1720="Yes",IF(J1720&gt;$K$6,"OK","NOK"),IF(J1720&gt;$K$5,"OK","NOK")))</f>
        <v xml:space="preserve"> </v>
      </c>
      <c r="O1720" s="67" t="str">
        <f>IF('Raw Data'!B1724=0," ","No")</f>
        <v xml:space="preserve"> </v>
      </c>
      <c r="P1720" s="61" t="str">
        <f>IF('Raw Data'!B1724=0," ",'Raw Data'!F1724 &amp; ".")</f>
        <v xml:space="preserve"> </v>
      </c>
    </row>
    <row r="1721" spans="1:16" x14ac:dyDescent="0.2">
      <c r="A1721" s="62" t="str">
        <f>IF('Raw Data'!B1725=0,"",'Raw Data'!B1725)</f>
        <v/>
      </c>
      <c r="B1721" s="62" t="str">
        <f>IF('Raw Data'!B1725=0,"",'Raw Data'!C1725)</f>
        <v/>
      </c>
      <c r="C1721" s="63" t="str">
        <f>IF('Raw Data'!B1725=0," ",'Raw Data'!D1725)</f>
        <v xml:space="preserve"> </v>
      </c>
      <c r="D1721" s="63" t="str">
        <f>IF('Raw Data'!B1725=0," ",'Raw Data'!E1725)</f>
        <v xml:space="preserve"> </v>
      </c>
      <c r="E1721" s="63" t="str">
        <f>IF('Raw Data'!B1725=0," ",MIN('Raw Data'!G1725:JP1725))</f>
        <v xml:space="preserve"> </v>
      </c>
      <c r="F1721" s="63" t="str">
        <f>IF('Raw Data'!B1725=0," ",AVERAGE('Raw Data'!G1725:JP1725))</f>
        <v xml:space="preserve"> </v>
      </c>
      <c r="G1721" s="63" t="str">
        <f>IF('Raw Data'!B1725=0," ",MAX('Raw Data'!G1725:JP1725))</f>
        <v xml:space="preserve"> </v>
      </c>
      <c r="H1721" s="63" t="str">
        <f>IF('Raw Data'!B1725=0," ",_xlfn.STDEV.S('Raw Data'!G1725:JP1725))</f>
        <v xml:space="preserve"> </v>
      </c>
      <c r="I1721" s="64" t="str">
        <f>IF('Raw Data'!B1725=0," ",(D1721+C1721)/2)</f>
        <v xml:space="preserve"> </v>
      </c>
      <c r="J1721" s="65" t="str">
        <f>IF('Raw Data'!B1725=0," ",IF(H1721=0,9999,MIN((F1721-C1721),(D1721-F1721))/3/H1721))</f>
        <v xml:space="preserve"> </v>
      </c>
      <c r="K1721" s="60" t="str">
        <f>IF('Raw Data'!B1725=0," ",IF(O1721="Yes",J1721-$K$6,J1721-$K$5))</f>
        <v xml:space="preserve"> </v>
      </c>
      <c r="L1721" s="66" t="str">
        <f>IF('Raw Data'!B1725=0," ",IF(I1721="ND","ND",2*(F1721-I1721)/(D1721-C1721)))</f>
        <v xml:space="preserve"> </v>
      </c>
      <c r="M1721" s="60" t="str">
        <f t="shared" si="27"/>
        <v xml:space="preserve"> </v>
      </c>
      <c r="N1721" s="59" t="str">
        <f>IF('Raw Data'!B1725=0," ",IF(O1721="Yes",IF(J1721&gt;$K$6,"OK","NOK"),IF(J1721&gt;$K$5,"OK","NOK")))</f>
        <v xml:space="preserve"> </v>
      </c>
      <c r="O1721" s="67" t="str">
        <f>IF('Raw Data'!B1725=0," ","No")</f>
        <v xml:space="preserve"> </v>
      </c>
      <c r="P1721" s="61" t="str">
        <f>IF('Raw Data'!B1725=0," ",'Raw Data'!F1725 &amp; ".")</f>
        <v xml:space="preserve"> </v>
      </c>
    </row>
    <row r="1722" spans="1:16" x14ac:dyDescent="0.2">
      <c r="A1722" s="62" t="str">
        <f>IF('Raw Data'!B1726=0,"",'Raw Data'!B1726)</f>
        <v/>
      </c>
      <c r="B1722" s="62" t="str">
        <f>IF('Raw Data'!B1726=0,"",'Raw Data'!C1726)</f>
        <v/>
      </c>
      <c r="C1722" s="63" t="str">
        <f>IF('Raw Data'!B1726=0," ",'Raw Data'!D1726)</f>
        <v xml:space="preserve"> </v>
      </c>
      <c r="D1722" s="63" t="str">
        <f>IF('Raw Data'!B1726=0," ",'Raw Data'!E1726)</f>
        <v xml:space="preserve"> </v>
      </c>
      <c r="E1722" s="63" t="str">
        <f>IF('Raw Data'!B1726=0," ",MIN('Raw Data'!G1726:JP1726))</f>
        <v xml:space="preserve"> </v>
      </c>
      <c r="F1722" s="63" t="str">
        <f>IF('Raw Data'!B1726=0," ",AVERAGE('Raw Data'!G1726:JP1726))</f>
        <v xml:space="preserve"> </v>
      </c>
      <c r="G1722" s="63" t="str">
        <f>IF('Raw Data'!B1726=0," ",MAX('Raw Data'!G1726:JP1726))</f>
        <v xml:space="preserve"> </v>
      </c>
      <c r="H1722" s="63" t="str">
        <f>IF('Raw Data'!B1726=0," ",_xlfn.STDEV.S('Raw Data'!G1726:JP1726))</f>
        <v xml:space="preserve"> </v>
      </c>
      <c r="I1722" s="64" t="str">
        <f>IF('Raw Data'!B1726=0," ",(D1722+C1722)/2)</f>
        <v xml:space="preserve"> </v>
      </c>
      <c r="J1722" s="65" t="str">
        <f>IF('Raw Data'!B1726=0," ",IF(H1722=0,9999,MIN((F1722-C1722),(D1722-F1722))/3/H1722))</f>
        <v xml:space="preserve"> </v>
      </c>
      <c r="K1722" s="60" t="str">
        <f>IF('Raw Data'!B1726=0," ",IF(O1722="Yes",J1722-$K$6,J1722-$K$5))</f>
        <v xml:space="preserve"> </v>
      </c>
      <c r="L1722" s="66" t="str">
        <f>IF('Raw Data'!B1726=0," ",IF(I1722="ND","ND",2*(F1722-I1722)/(D1722-C1722)))</f>
        <v xml:space="preserve"> </v>
      </c>
      <c r="M1722" s="60" t="str">
        <f t="shared" si="27"/>
        <v xml:space="preserve"> </v>
      </c>
      <c r="N1722" s="59" t="str">
        <f>IF('Raw Data'!B1726=0," ",IF(O1722="Yes",IF(J1722&gt;$K$6,"OK","NOK"),IF(J1722&gt;$K$5,"OK","NOK")))</f>
        <v xml:space="preserve"> </v>
      </c>
      <c r="O1722" s="67" t="str">
        <f>IF('Raw Data'!B1726=0," ","No")</f>
        <v xml:space="preserve"> </v>
      </c>
      <c r="P1722" s="61" t="str">
        <f>IF('Raw Data'!B1726=0," ",'Raw Data'!F1726 &amp; ".")</f>
        <v xml:space="preserve"> </v>
      </c>
    </row>
    <row r="1723" spans="1:16" x14ac:dyDescent="0.2">
      <c r="A1723" s="62" t="str">
        <f>IF('Raw Data'!B1727=0,"",'Raw Data'!B1727)</f>
        <v/>
      </c>
      <c r="B1723" s="62" t="str">
        <f>IF('Raw Data'!B1727=0,"",'Raw Data'!C1727)</f>
        <v/>
      </c>
      <c r="C1723" s="63" t="str">
        <f>IF('Raw Data'!B1727=0," ",'Raw Data'!D1727)</f>
        <v xml:space="preserve"> </v>
      </c>
      <c r="D1723" s="63" t="str">
        <f>IF('Raw Data'!B1727=0," ",'Raw Data'!E1727)</f>
        <v xml:space="preserve"> </v>
      </c>
      <c r="E1723" s="63" t="str">
        <f>IF('Raw Data'!B1727=0," ",MIN('Raw Data'!G1727:JP1727))</f>
        <v xml:space="preserve"> </v>
      </c>
      <c r="F1723" s="63" t="str">
        <f>IF('Raw Data'!B1727=0," ",AVERAGE('Raw Data'!G1727:JP1727))</f>
        <v xml:space="preserve"> </v>
      </c>
      <c r="G1723" s="63" t="str">
        <f>IF('Raw Data'!B1727=0," ",MAX('Raw Data'!G1727:JP1727))</f>
        <v xml:space="preserve"> </v>
      </c>
      <c r="H1723" s="63" t="str">
        <f>IF('Raw Data'!B1727=0," ",_xlfn.STDEV.S('Raw Data'!G1727:JP1727))</f>
        <v xml:space="preserve"> </v>
      </c>
      <c r="I1723" s="64" t="str">
        <f>IF('Raw Data'!B1727=0," ",(D1723+C1723)/2)</f>
        <v xml:space="preserve"> </v>
      </c>
      <c r="J1723" s="65" t="str">
        <f>IF('Raw Data'!B1727=0," ",IF(H1723=0,9999,MIN((F1723-C1723),(D1723-F1723))/3/H1723))</f>
        <v xml:space="preserve"> </v>
      </c>
      <c r="K1723" s="60" t="str">
        <f>IF('Raw Data'!B1727=0," ",IF(O1723="Yes",J1723-$K$6,J1723-$K$5))</f>
        <v xml:space="preserve"> </v>
      </c>
      <c r="L1723" s="66" t="str">
        <f>IF('Raw Data'!B1727=0," ",IF(I1723="ND","ND",2*(F1723-I1723)/(D1723-C1723)))</f>
        <v xml:space="preserve"> </v>
      </c>
      <c r="M1723" s="60" t="str">
        <f t="shared" si="27"/>
        <v xml:space="preserve"> </v>
      </c>
      <c r="N1723" s="59" t="str">
        <f>IF('Raw Data'!B1727=0," ",IF(O1723="Yes",IF(J1723&gt;$K$6,"OK","NOK"),IF(J1723&gt;$K$5,"OK","NOK")))</f>
        <v xml:space="preserve"> </v>
      </c>
      <c r="O1723" s="67" t="str">
        <f>IF('Raw Data'!B1727=0," ","No")</f>
        <v xml:space="preserve"> </v>
      </c>
      <c r="P1723" s="61" t="str">
        <f>IF('Raw Data'!B1727=0," ",'Raw Data'!F1727 &amp; ".")</f>
        <v xml:space="preserve"> </v>
      </c>
    </row>
    <row r="1724" spans="1:16" x14ac:dyDescent="0.2">
      <c r="A1724" s="62" t="str">
        <f>IF('Raw Data'!B1728=0,"",'Raw Data'!B1728)</f>
        <v/>
      </c>
      <c r="B1724" s="62" t="str">
        <f>IF('Raw Data'!B1728=0,"",'Raw Data'!C1728)</f>
        <v/>
      </c>
      <c r="C1724" s="63" t="str">
        <f>IF('Raw Data'!B1728=0," ",'Raw Data'!D1728)</f>
        <v xml:space="preserve"> </v>
      </c>
      <c r="D1724" s="63" t="str">
        <f>IF('Raw Data'!B1728=0," ",'Raw Data'!E1728)</f>
        <v xml:space="preserve"> </v>
      </c>
      <c r="E1724" s="63" t="str">
        <f>IF('Raw Data'!B1728=0," ",MIN('Raw Data'!G1728:JP1728))</f>
        <v xml:space="preserve"> </v>
      </c>
      <c r="F1724" s="63" t="str">
        <f>IF('Raw Data'!B1728=0," ",AVERAGE('Raw Data'!G1728:JP1728))</f>
        <v xml:space="preserve"> </v>
      </c>
      <c r="G1724" s="63" t="str">
        <f>IF('Raw Data'!B1728=0," ",MAX('Raw Data'!G1728:JP1728))</f>
        <v xml:space="preserve"> </v>
      </c>
      <c r="H1724" s="63" t="str">
        <f>IF('Raw Data'!B1728=0," ",_xlfn.STDEV.S('Raw Data'!G1728:JP1728))</f>
        <v xml:space="preserve"> </v>
      </c>
      <c r="I1724" s="64" t="str">
        <f>IF('Raw Data'!B1728=0," ",(D1724+C1724)/2)</f>
        <v xml:space="preserve"> </v>
      </c>
      <c r="J1724" s="65" t="str">
        <f>IF('Raw Data'!B1728=0," ",IF(H1724=0,9999,MIN((F1724-C1724),(D1724-F1724))/3/H1724))</f>
        <v xml:space="preserve"> </v>
      </c>
      <c r="K1724" s="60" t="str">
        <f>IF('Raw Data'!B1728=0," ",IF(O1724="Yes",J1724-$K$6,J1724-$K$5))</f>
        <v xml:space="preserve"> </v>
      </c>
      <c r="L1724" s="66" t="str">
        <f>IF('Raw Data'!B1728=0," ",IF(I1724="ND","ND",2*(F1724-I1724)/(D1724-C1724)))</f>
        <v xml:space="preserve"> </v>
      </c>
      <c r="M1724" s="60" t="str">
        <f t="shared" si="27"/>
        <v xml:space="preserve"> </v>
      </c>
      <c r="N1724" s="59" t="str">
        <f>IF('Raw Data'!B1728=0," ",IF(O1724="Yes",IF(J1724&gt;$K$6,"OK","NOK"),IF(J1724&gt;$K$5,"OK","NOK")))</f>
        <v xml:space="preserve"> </v>
      </c>
      <c r="O1724" s="67" t="str">
        <f>IF('Raw Data'!B1728=0," ","No")</f>
        <v xml:space="preserve"> </v>
      </c>
      <c r="P1724" s="61" t="str">
        <f>IF('Raw Data'!B1728=0," ",'Raw Data'!F1728 &amp; ".")</f>
        <v xml:space="preserve"> </v>
      </c>
    </row>
    <row r="1725" spans="1:16" x14ac:dyDescent="0.2">
      <c r="A1725" s="62" t="str">
        <f>IF('Raw Data'!B1729=0,"",'Raw Data'!B1729)</f>
        <v/>
      </c>
      <c r="B1725" s="62" t="str">
        <f>IF('Raw Data'!B1729=0,"",'Raw Data'!C1729)</f>
        <v/>
      </c>
      <c r="C1725" s="63" t="str">
        <f>IF('Raw Data'!B1729=0," ",'Raw Data'!D1729)</f>
        <v xml:space="preserve"> </v>
      </c>
      <c r="D1725" s="63" t="str">
        <f>IF('Raw Data'!B1729=0," ",'Raw Data'!E1729)</f>
        <v xml:space="preserve"> </v>
      </c>
      <c r="E1725" s="63" t="str">
        <f>IF('Raw Data'!B1729=0," ",MIN('Raw Data'!G1729:JP1729))</f>
        <v xml:space="preserve"> </v>
      </c>
      <c r="F1725" s="63" t="str">
        <f>IF('Raw Data'!B1729=0," ",AVERAGE('Raw Data'!G1729:JP1729))</f>
        <v xml:space="preserve"> </v>
      </c>
      <c r="G1725" s="63" t="str">
        <f>IF('Raw Data'!B1729=0," ",MAX('Raw Data'!G1729:JP1729))</f>
        <v xml:space="preserve"> </v>
      </c>
      <c r="H1725" s="63" t="str">
        <f>IF('Raw Data'!B1729=0," ",_xlfn.STDEV.S('Raw Data'!G1729:JP1729))</f>
        <v xml:space="preserve"> </v>
      </c>
      <c r="I1725" s="64" t="str">
        <f>IF('Raw Data'!B1729=0," ",(D1725+C1725)/2)</f>
        <v xml:space="preserve"> </v>
      </c>
      <c r="J1725" s="65" t="str">
        <f>IF('Raw Data'!B1729=0," ",IF(H1725=0,9999,MIN((F1725-C1725),(D1725-F1725))/3/H1725))</f>
        <v xml:space="preserve"> </v>
      </c>
      <c r="K1725" s="60" t="str">
        <f>IF('Raw Data'!B1729=0," ",IF(O1725="Yes",J1725-$K$6,J1725-$K$5))</f>
        <v xml:space="preserve"> </v>
      </c>
      <c r="L1725" s="66" t="str">
        <f>IF('Raw Data'!B1729=0," ",IF(I1725="ND","ND",2*(F1725-I1725)/(D1725-C1725)))</f>
        <v xml:space="preserve"> </v>
      </c>
      <c r="M1725" s="60" t="str">
        <f t="shared" si="27"/>
        <v xml:space="preserve"> </v>
      </c>
      <c r="N1725" s="59" t="str">
        <f>IF('Raw Data'!B1729=0," ",IF(O1725="Yes",IF(J1725&gt;$K$6,"OK","NOK"),IF(J1725&gt;$K$5,"OK","NOK")))</f>
        <v xml:space="preserve"> </v>
      </c>
      <c r="O1725" s="67" t="str">
        <f>IF('Raw Data'!B1729=0," ","No")</f>
        <v xml:space="preserve"> </v>
      </c>
      <c r="P1725" s="61" t="str">
        <f>IF('Raw Data'!B1729=0," ",'Raw Data'!F1729 &amp; ".")</f>
        <v xml:space="preserve"> </v>
      </c>
    </row>
    <row r="1726" spans="1:16" x14ac:dyDescent="0.2">
      <c r="A1726" s="62" t="str">
        <f>IF('Raw Data'!B1730=0,"",'Raw Data'!B1730)</f>
        <v/>
      </c>
      <c r="B1726" s="62" t="str">
        <f>IF('Raw Data'!B1730=0,"",'Raw Data'!C1730)</f>
        <v/>
      </c>
      <c r="C1726" s="63" t="str">
        <f>IF('Raw Data'!B1730=0," ",'Raw Data'!D1730)</f>
        <v xml:space="preserve"> </v>
      </c>
      <c r="D1726" s="63" t="str">
        <f>IF('Raw Data'!B1730=0," ",'Raw Data'!E1730)</f>
        <v xml:space="preserve"> </v>
      </c>
      <c r="E1726" s="63" t="str">
        <f>IF('Raw Data'!B1730=0," ",MIN('Raw Data'!G1730:JP1730))</f>
        <v xml:space="preserve"> </v>
      </c>
      <c r="F1726" s="63" t="str">
        <f>IF('Raw Data'!B1730=0," ",AVERAGE('Raw Data'!G1730:JP1730))</f>
        <v xml:space="preserve"> </v>
      </c>
      <c r="G1726" s="63" t="str">
        <f>IF('Raw Data'!B1730=0," ",MAX('Raw Data'!G1730:JP1730))</f>
        <v xml:space="preserve"> </v>
      </c>
      <c r="H1726" s="63" t="str">
        <f>IF('Raw Data'!B1730=0," ",_xlfn.STDEV.S('Raw Data'!G1730:JP1730))</f>
        <v xml:space="preserve"> </v>
      </c>
      <c r="I1726" s="64" t="str">
        <f>IF('Raw Data'!B1730=0," ",(D1726+C1726)/2)</f>
        <v xml:space="preserve"> </v>
      </c>
      <c r="J1726" s="65" t="str">
        <f>IF('Raw Data'!B1730=0," ",IF(H1726=0,9999,MIN((F1726-C1726),(D1726-F1726))/3/H1726))</f>
        <v xml:space="preserve"> </v>
      </c>
      <c r="K1726" s="60" t="str">
        <f>IF('Raw Data'!B1730=0," ",IF(O1726="Yes",J1726-$K$6,J1726-$K$5))</f>
        <v xml:space="preserve"> </v>
      </c>
      <c r="L1726" s="66" t="str">
        <f>IF('Raw Data'!B1730=0," ",IF(I1726="ND","ND",2*(F1726-I1726)/(D1726-C1726)))</f>
        <v xml:space="preserve"> </v>
      </c>
      <c r="M1726" s="60" t="str">
        <f t="shared" si="27"/>
        <v xml:space="preserve"> </v>
      </c>
      <c r="N1726" s="59" t="str">
        <f>IF('Raw Data'!B1730=0," ",IF(O1726="Yes",IF(J1726&gt;$K$6,"OK","NOK"),IF(J1726&gt;$K$5,"OK","NOK")))</f>
        <v xml:space="preserve"> </v>
      </c>
      <c r="O1726" s="67" t="str">
        <f>IF('Raw Data'!B1730=0," ","No")</f>
        <v xml:space="preserve"> </v>
      </c>
      <c r="P1726" s="61" t="str">
        <f>IF('Raw Data'!B1730=0," ",'Raw Data'!F1730 &amp; ".")</f>
        <v xml:space="preserve"> </v>
      </c>
    </row>
    <row r="1727" spans="1:16" x14ac:dyDescent="0.2">
      <c r="A1727" s="62" t="str">
        <f>IF('Raw Data'!B1731=0,"",'Raw Data'!B1731)</f>
        <v/>
      </c>
      <c r="B1727" s="62" t="str">
        <f>IF('Raw Data'!B1731=0,"",'Raw Data'!C1731)</f>
        <v/>
      </c>
      <c r="C1727" s="63" t="str">
        <f>IF('Raw Data'!B1731=0," ",'Raw Data'!D1731)</f>
        <v xml:space="preserve"> </v>
      </c>
      <c r="D1727" s="63" t="str">
        <f>IF('Raw Data'!B1731=0," ",'Raw Data'!E1731)</f>
        <v xml:space="preserve"> </v>
      </c>
      <c r="E1727" s="63" t="str">
        <f>IF('Raw Data'!B1731=0," ",MIN('Raw Data'!G1731:JP1731))</f>
        <v xml:space="preserve"> </v>
      </c>
      <c r="F1727" s="63" t="str">
        <f>IF('Raw Data'!B1731=0," ",AVERAGE('Raw Data'!G1731:JP1731))</f>
        <v xml:space="preserve"> </v>
      </c>
      <c r="G1727" s="63" t="str">
        <f>IF('Raw Data'!B1731=0," ",MAX('Raw Data'!G1731:JP1731))</f>
        <v xml:space="preserve"> </v>
      </c>
      <c r="H1727" s="63" t="str">
        <f>IF('Raw Data'!B1731=0," ",_xlfn.STDEV.S('Raw Data'!G1731:JP1731))</f>
        <v xml:space="preserve"> </v>
      </c>
      <c r="I1727" s="64" t="str">
        <f>IF('Raw Data'!B1731=0," ",(D1727+C1727)/2)</f>
        <v xml:space="preserve"> </v>
      </c>
      <c r="J1727" s="65" t="str">
        <f>IF('Raw Data'!B1731=0," ",IF(H1727=0,9999,MIN((F1727-C1727),(D1727-F1727))/3/H1727))</f>
        <v xml:space="preserve"> </v>
      </c>
      <c r="K1727" s="60" t="str">
        <f>IF('Raw Data'!B1731=0," ",IF(O1727="Yes",J1727-$K$6,J1727-$K$5))</f>
        <v xml:space="preserve"> </v>
      </c>
      <c r="L1727" s="66" t="str">
        <f>IF('Raw Data'!B1731=0," ",IF(I1727="ND","ND",2*(F1727-I1727)/(D1727-C1727)))</f>
        <v xml:space="preserve"> </v>
      </c>
      <c r="M1727" s="60" t="str">
        <f t="shared" si="27"/>
        <v xml:space="preserve"> </v>
      </c>
      <c r="N1727" s="59" t="str">
        <f>IF('Raw Data'!B1731=0," ",IF(O1727="Yes",IF(J1727&gt;$K$6,"OK","NOK"),IF(J1727&gt;$K$5,"OK","NOK")))</f>
        <v xml:space="preserve"> </v>
      </c>
      <c r="O1727" s="67" t="str">
        <f>IF('Raw Data'!B1731=0," ","No")</f>
        <v xml:space="preserve"> </v>
      </c>
      <c r="P1727" s="61" t="str">
        <f>IF('Raw Data'!B1731=0," ",'Raw Data'!F1731 &amp; ".")</f>
        <v xml:space="preserve"> </v>
      </c>
    </row>
    <row r="1728" spans="1:16" x14ac:dyDescent="0.2">
      <c r="A1728" s="62" t="str">
        <f>IF('Raw Data'!B1732=0,"",'Raw Data'!B1732)</f>
        <v/>
      </c>
      <c r="B1728" s="62" t="str">
        <f>IF('Raw Data'!B1732=0,"",'Raw Data'!C1732)</f>
        <v/>
      </c>
      <c r="C1728" s="63" t="str">
        <f>IF('Raw Data'!B1732=0," ",'Raw Data'!D1732)</f>
        <v xml:space="preserve"> </v>
      </c>
      <c r="D1728" s="63" t="str">
        <f>IF('Raw Data'!B1732=0," ",'Raw Data'!E1732)</f>
        <v xml:space="preserve"> </v>
      </c>
      <c r="E1728" s="63" t="str">
        <f>IF('Raw Data'!B1732=0," ",MIN('Raw Data'!G1732:JP1732))</f>
        <v xml:space="preserve"> </v>
      </c>
      <c r="F1728" s="63" t="str">
        <f>IF('Raw Data'!B1732=0," ",AVERAGE('Raw Data'!G1732:JP1732))</f>
        <v xml:space="preserve"> </v>
      </c>
      <c r="G1728" s="63" t="str">
        <f>IF('Raw Data'!B1732=0," ",MAX('Raw Data'!G1732:JP1732))</f>
        <v xml:space="preserve"> </v>
      </c>
      <c r="H1728" s="63" t="str">
        <f>IF('Raw Data'!B1732=0," ",_xlfn.STDEV.S('Raw Data'!G1732:JP1732))</f>
        <v xml:space="preserve"> </v>
      </c>
      <c r="I1728" s="64" t="str">
        <f>IF('Raw Data'!B1732=0," ",(D1728+C1728)/2)</f>
        <v xml:space="preserve"> </v>
      </c>
      <c r="J1728" s="65" t="str">
        <f>IF('Raw Data'!B1732=0," ",IF(H1728=0,9999,MIN((F1728-C1728),(D1728-F1728))/3/H1728))</f>
        <v xml:space="preserve"> </v>
      </c>
      <c r="K1728" s="60" t="str">
        <f>IF('Raw Data'!B1732=0," ",IF(O1728="Yes",J1728-$K$6,J1728-$K$5))</f>
        <v xml:space="preserve"> </v>
      </c>
      <c r="L1728" s="66" t="str">
        <f>IF('Raw Data'!B1732=0," ",IF(I1728="ND","ND",2*(F1728-I1728)/(D1728-C1728)))</f>
        <v xml:space="preserve"> </v>
      </c>
      <c r="M1728" s="60" t="str">
        <f t="shared" si="27"/>
        <v xml:space="preserve"> </v>
      </c>
      <c r="N1728" s="59" t="str">
        <f>IF('Raw Data'!B1732=0," ",IF(O1728="Yes",IF(J1728&gt;$K$6,"OK","NOK"),IF(J1728&gt;$K$5,"OK","NOK")))</f>
        <v xml:space="preserve"> </v>
      </c>
      <c r="O1728" s="67" t="str">
        <f>IF('Raw Data'!B1732=0," ","No")</f>
        <v xml:space="preserve"> </v>
      </c>
      <c r="P1728" s="61" t="str">
        <f>IF('Raw Data'!B1732=0," ",'Raw Data'!F1732 &amp; ".")</f>
        <v xml:space="preserve"> </v>
      </c>
    </row>
    <row r="1729" spans="1:16" x14ac:dyDescent="0.2">
      <c r="A1729" s="62" t="str">
        <f>IF('Raw Data'!B1733=0,"",'Raw Data'!B1733)</f>
        <v/>
      </c>
      <c r="B1729" s="62" t="str">
        <f>IF('Raw Data'!B1733=0,"",'Raw Data'!C1733)</f>
        <v/>
      </c>
      <c r="C1729" s="63" t="str">
        <f>IF('Raw Data'!B1733=0," ",'Raw Data'!D1733)</f>
        <v xml:space="preserve"> </v>
      </c>
      <c r="D1729" s="63" t="str">
        <f>IF('Raw Data'!B1733=0," ",'Raw Data'!E1733)</f>
        <v xml:space="preserve"> </v>
      </c>
      <c r="E1729" s="63" t="str">
        <f>IF('Raw Data'!B1733=0," ",MIN('Raw Data'!G1733:JP1733))</f>
        <v xml:space="preserve"> </v>
      </c>
      <c r="F1729" s="63" t="str">
        <f>IF('Raw Data'!B1733=0," ",AVERAGE('Raw Data'!G1733:JP1733))</f>
        <v xml:space="preserve"> </v>
      </c>
      <c r="G1729" s="63" t="str">
        <f>IF('Raw Data'!B1733=0," ",MAX('Raw Data'!G1733:JP1733))</f>
        <v xml:space="preserve"> </v>
      </c>
      <c r="H1729" s="63" t="str">
        <f>IF('Raw Data'!B1733=0," ",_xlfn.STDEV.S('Raw Data'!G1733:JP1733))</f>
        <v xml:space="preserve"> </v>
      </c>
      <c r="I1729" s="64" t="str">
        <f>IF('Raw Data'!B1733=0," ",(D1729+C1729)/2)</f>
        <v xml:space="preserve"> </v>
      </c>
      <c r="J1729" s="65" t="str">
        <f>IF('Raw Data'!B1733=0," ",IF(H1729=0,9999,MIN((F1729-C1729),(D1729-F1729))/3/H1729))</f>
        <v xml:space="preserve"> </v>
      </c>
      <c r="K1729" s="60" t="str">
        <f>IF('Raw Data'!B1733=0," ",IF(O1729="Yes",J1729-$K$6,J1729-$K$5))</f>
        <v xml:space="preserve"> </v>
      </c>
      <c r="L1729" s="66" t="str">
        <f>IF('Raw Data'!B1733=0," ",IF(I1729="ND","ND",2*(F1729-I1729)/(D1729-C1729)))</f>
        <v xml:space="preserve"> </v>
      </c>
      <c r="M1729" s="60" t="str">
        <f t="shared" si="27"/>
        <v xml:space="preserve"> </v>
      </c>
      <c r="N1729" s="59" t="str">
        <f>IF('Raw Data'!B1733=0," ",IF(O1729="Yes",IF(J1729&gt;$K$6,"OK","NOK"),IF(J1729&gt;$K$5,"OK","NOK")))</f>
        <v xml:space="preserve"> </v>
      </c>
      <c r="O1729" s="67" t="str">
        <f>IF('Raw Data'!B1733=0," ","No")</f>
        <v xml:space="preserve"> </v>
      </c>
      <c r="P1729" s="61" t="str">
        <f>IF('Raw Data'!B1733=0," ",'Raw Data'!F1733 &amp; ".")</f>
        <v xml:space="preserve"> </v>
      </c>
    </row>
    <row r="1730" spans="1:16" x14ac:dyDescent="0.2">
      <c r="A1730" s="62" t="str">
        <f>IF('Raw Data'!B1734=0,"",'Raw Data'!B1734)</f>
        <v/>
      </c>
      <c r="B1730" s="62" t="str">
        <f>IF('Raw Data'!B1734=0,"",'Raw Data'!C1734)</f>
        <v/>
      </c>
      <c r="C1730" s="63" t="str">
        <f>IF('Raw Data'!B1734=0," ",'Raw Data'!D1734)</f>
        <v xml:space="preserve"> </v>
      </c>
      <c r="D1730" s="63" t="str">
        <f>IF('Raw Data'!B1734=0," ",'Raw Data'!E1734)</f>
        <v xml:space="preserve"> </v>
      </c>
      <c r="E1730" s="63" t="str">
        <f>IF('Raw Data'!B1734=0," ",MIN('Raw Data'!G1734:JP1734))</f>
        <v xml:space="preserve"> </v>
      </c>
      <c r="F1730" s="63" t="str">
        <f>IF('Raw Data'!B1734=0," ",AVERAGE('Raw Data'!G1734:JP1734))</f>
        <v xml:space="preserve"> </v>
      </c>
      <c r="G1730" s="63" t="str">
        <f>IF('Raw Data'!B1734=0," ",MAX('Raw Data'!G1734:JP1734))</f>
        <v xml:space="preserve"> </v>
      </c>
      <c r="H1730" s="63" t="str">
        <f>IF('Raw Data'!B1734=0," ",_xlfn.STDEV.S('Raw Data'!G1734:JP1734))</f>
        <v xml:space="preserve"> </v>
      </c>
      <c r="I1730" s="64" t="str">
        <f>IF('Raw Data'!B1734=0," ",(D1730+C1730)/2)</f>
        <v xml:space="preserve"> </v>
      </c>
      <c r="J1730" s="65" t="str">
        <f>IF('Raw Data'!B1734=0," ",IF(H1730=0,9999,MIN((F1730-C1730),(D1730-F1730))/3/H1730))</f>
        <v xml:space="preserve"> </v>
      </c>
      <c r="K1730" s="60" t="str">
        <f>IF('Raw Data'!B1734=0," ",IF(O1730="Yes",J1730-$K$6,J1730-$K$5))</f>
        <v xml:space="preserve"> </v>
      </c>
      <c r="L1730" s="66" t="str">
        <f>IF('Raw Data'!B1734=0," ",IF(I1730="ND","ND",2*(F1730-I1730)/(D1730-C1730)))</f>
        <v xml:space="preserve"> </v>
      </c>
      <c r="M1730" s="60" t="str">
        <f t="shared" si="27"/>
        <v xml:space="preserve"> </v>
      </c>
      <c r="N1730" s="59" t="str">
        <f>IF('Raw Data'!B1734=0," ",IF(O1730="Yes",IF(J1730&gt;$K$6,"OK","NOK"),IF(J1730&gt;$K$5,"OK","NOK")))</f>
        <v xml:space="preserve"> </v>
      </c>
      <c r="O1730" s="67" t="str">
        <f>IF('Raw Data'!B1734=0," ","No")</f>
        <v xml:space="preserve"> </v>
      </c>
      <c r="P1730" s="61" t="str">
        <f>IF('Raw Data'!B1734=0," ",'Raw Data'!F1734 &amp; ".")</f>
        <v xml:space="preserve"> </v>
      </c>
    </row>
    <row r="1731" spans="1:16" x14ac:dyDescent="0.2">
      <c r="A1731" s="62" t="str">
        <f>IF('Raw Data'!B1735=0,"",'Raw Data'!B1735)</f>
        <v/>
      </c>
      <c r="B1731" s="62" t="str">
        <f>IF('Raw Data'!B1735=0,"",'Raw Data'!C1735)</f>
        <v/>
      </c>
      <c r="C1731" s="63" t="str">
        <f>IF('Raw Data'!B1735=0," ",'Raw Data'!D1735)</f>
        <v xml:space="preserve"> </v>
      </c>
      <c r="D1731" s="63" t="str">
        <f>IF('Raw Data'!B1735=0," ",'Raw Data'!E1735)</f>
        <v xml:space="preserve"> </v>
      </c>
      <c r="E1731" s="63" t="str">
        <f>IF('Raw Data'!B1735=0," ",MIN('Raw Data'!G1735:JP1735))</f>
        <v xml:space="preserve"> </v>
      </c>
      <c r="F1731" s="63" t="str">
        <f>IF('Raw Data'!B1735=0," ",AVERAGE('Raw Data'!G1735:JP1735))</f>
        <v xml:space="preserve"> </v>
      </c>
      <c r="G1731" s="63" t="str">
        <f>IF('Raw Data'!B1735=0," ",MAX('Raw Data'!G1735:JP1735))</f>
        <v xml:space="preserve"> </v>
      </c>
      <c r="H1731" s="63" t="str">
        <f>IF('Raw Data'!B1735=0," ",_xlfn.STDEV.S('Raw Data'!G1735:JP1735))</f>
        <v xml:space="preserve"> </v>
      </c>
      <c r="I1731" s="64" t="str">
        <f>IF('Raw Data'!B1735=0," ",(D1731+C1731)/2)</f>
        <v xml:space="preserve"> </v>
      </c>
      <c r="J1731" s="65" t="str">
        <f>IF('Raw Data'!B1735=0," ",IF(H1731=0,9999,MIN((F1731-C1731),(D1731-F1731))/3/H1731))</f>
        <v xml:space="preserve"> </v>
      </c>
      <c r="K1731" s="60" t="str">
        <f>IF('Raw Data'!B1735=0," ",IF(O1731="Yes",J1731-$K$6,J1731-$K$5))</f>
        <v xml:space="preserve"> </v>
      </c>
      <c r="L1731" s="66" t="str">
        <f>IF('Raw Data'!B1735=0," ",IF(I1731="ND","ND",2*(F1731-I1731)/(D1731-C1731)))</f>
        <v xml:space="preserve"> </v>
      </c>
      <c r="M1731" s="60" t="str">
        <f t="shared" si="27"/>
        <v xml:space="preserve"> </v>
      </c>
      <c r="N1731" s="59" t="str">
        <f>IF('Raw Data'!B1735=0," ",IF(O1731="Yes",IF(J1731&gt;$K$6,"OK","NOK"),IF(J1731&gt;$K$5,"OK","NOK")))</f>
        <v xml:space="preserve"> </v>
      </c>
      <c r="O1731" s="67" t="str">
        <f>IF('Raw Data'!B1735=0," ","No")</f>
        <v xml:space="preserve"> </v>
      </c>
      <c r="P1731" s="61" t="str">
        <f>IF('Raw Data'!B1735=0," ",'Raw Data'!F1735 &amp; ".")</f>
        <v xml:space="preserve"> </v>
      </c>
    </row>
    <row r="1732" spans="1:16" x14ac:dyDescent="0.2">
      <c r="A1732" s="62" t="str">
        <f>IF('Raw Data'!B1736=0,"",'Raw Data'!B1736)</f>
        <v/>
      </c>
      <c r="B1732" s="62" t="str">
        <f>IF('Raw Data'!B1736=0,"",'Raw Data'!C1736)</f>
        <v/>
      </c>
      <c r="C1732" s="63" t="str">
        <f>IF('Raw Data'!B1736=0," ",'Raw Data'!D1736)</f>
        <v xml:space="preserve"> </v>
      </c>
      <c r="D1732" s="63" t="str">
        <f>IF('Raw Data'!B1736=0," ",'Raw Data'!E1736)</f>
        <v xml:space="preserve"> </v>
      </c>
      <c r="E1732" s="63" t="str">
        <f>IF('Raw Data'!B1736=0," ",MIN('Raw Data'!G1736:JP1736))</f>
        <v xml:space="preserve"> </v>
      </c>
      <c r="F1732" s="63" t="str">
        <f>IF('Raw Data'!B1736=0," ",AVERAGE('Raw Data'!G1736:JP1736))</f>
        <v xml:space="preserve"> </v>
      </c>
      <c r="G1732" s="63" t="str">
        <f>IF('Raw Data'!B1736=0," ",MAX('Raw Data'!G1736:JP1736))</f>
        <v xml:space="preserve"> </v>
      </c>
      <c r="H1732" s="63" t="str">
        <f>IF('Raw Data'!B1736=0," ",_xlfn.STDEV.S('Raw Data'!G1736:JP1736))</f>
        <v xml:space="preserve"> </v>
      </c>
      <c r="I1732" s="64" t="str">
        <f>IF('Raw Data'!B1736=0," ",(D1732+C1732)/2)</f>
        <v xml:space="preserve"> </v>
      </c>
      <c r="J1732" s="65" t="str">
        <f>IF('Raw Data'!B1736=0," ",IF(H1732=0,9999,MIN((F1732-C1732),(D1732-F1732))/3/H1732))</f>
        <v xml:space="preserve"> </v>
      </c>
      <c r="K1732" s="60" t="str">
        <f>IF('Raw Data'!B1736=0," ",IF(O1732="Yes",J1732-$K$6,J1732-$K$5))</f>
        <v xml:space="preserve"> </v>
      </c>
      <c r="L1732" s="66" t="str">
        <f>IF('Raw Data'!B1736=0," ",IF(I1732="ND","ND",2*(F1732-I1732)/(D1732-C1732)))</f>
        <v xml:space="preserve"> </v>
      </c>
      <c r="M1732" s="60" t="str">
        <f t="shared" si="27"/>
        <v xml:space="preserve"> </v>
      </c>
      <c r="N1732" s="59" t="str">
        <f>IF('Raw Data'!B1736=0," ",IF(O1732="Yes",IF(J1732&gt;$K$6,"OK","NOK"),IF(J1732&gt;$K$5,"OK","NOK")))</f>
        <v xml:space="preserve"> </v>
      </c>
      <c r="O1732" s="67" t="str">
        <f>IF('Raw Data'!B1736=0," ","No")</f>
        <v xml:space="preserve"> </v>
      </c>
      <c r="P1732" s="61" t="str">
        <f>IF('Raw Data'!B1736=0," ",'Raw Data'!F1736 &amp; ".")</f>
        <v xml:space="preserve"> </v>
      </c>
    </row>
    <row r="1733" spans="1:16" x14ac:dyDescent="0.2">
      <c r="A1733" s="62" t="str">
        <f>IF('Raw Data'!B1737=0,"",'Raw Data'!B1737)</f>
        <v/>
      </c>
      <c r="B1733" s="62" t="str">
        <f>IF('Raw Data'!B1737=0,"",'Raw Data'!C1737)</f>
        <v/>
      </c>
      <c r="C1733" s="63" t="str">
        <f>IF('Raw Data'!B1737=0," ",'Raw Data'!D1737)</f>
        <v xml:space="preserve"> </v>
      </c>
      <c r="D1733" s="63" t="str">
        <f>IF('Raw Data'!B1737=0," ",'Raw Data'!E1737)</f>
        <v xml:space="preserve"> </v>
      </c>
      <c r="E1733" s="63" t="str">
        <f>IF('Raw Data'!B1737=0," ",MIN('Raw Data'!G1737:JP1737))</f>
        <v xml:space="preserve"> </v>
      </c>
      <c r="F1733" s="63" t="str">
        <f>IF('Raw Data'!B1737=0," ",AVERAGE('Raw Data'!G1737:JP1737))</f>
        <v xml:space="preserve"> </v>
      </c>
      <c r="G1733" s="63" t="str">
        <f>IF('Raw Data'!B1737=0," ",MAX('Raw Data'!G1737:JP1737))</f>
        <v xml:space="preserve"> </v>
      </c>
      <c r="H1733" s="63" t="str">
        <f>IF('Raw Data'!B1737=0," ",_xlfn.STDEV.S('Raw Data'!G1737:JP1737))</f>
        <v xml:space="preserve"> </v>
      </c>
      <c r="I1733" s="64" t="str">
        <f>IF('Raw Data'!B1737=0," ",(D1733+C1733)/2)</f>
        <v xml:space="preserve"> </v>
      </c>
      <c r="J1733" s="65" t="str">
        <f>IF('Raw Data'!B1737=0," ",IF(H1733=0,9999,MIN((F1733-C1733),(D1733-F1733))/3/H1733))</f>
        <v xml:space="preserve"> </v>
      </c>
      <c r="K1733" s="60" t="str">
        <f>IF('Raw Data'!B1737=0," ",IF(O1733="Yes",J1733-$K$6,J1733-$K$5))</f>
        <v xml:space="preserve"> </v>
      </c>
      <c r="L1733" s="66" t="str">
        <f>IF('Raw Data'!B1737=0," ",IF(I1733="ND","ND",2*(F1733-I1733)/(D1733-C1733)))</f>
        <v xml:space="preserve"> </v>
      </c>
      <c r="M1733" s="60" t="str">
        <f t="shared" si="27"/>
        <v xml:space="preserve"> </v>
      </c>
      <c r="N1733" s="59" t="str">
        <f>IF('Raw Data'!B1737=0," ",IF(O1733="Yes",IF(J1733&gt;$K$6,"OK","NOK"),IF(J1733&gt;$K$5,"OK","NOK")))</f>
        <v xml:space="preserve"> </v>
      </c>
      <c r="O1733" s="67" t="str">
        <f>IF('Raw Data'!B1737=0," ","No")</f>
        <v xml:space="preserve"> </v>
      </c>
      <c r="P1733" s="61" t="str">
        <f>IF('Raw Data'!B1737=0," ",'Raw Data'!F1737 &amp; ".")</f>
        <v xml:space="preserve"> </v>
      </c>
    </row>
    <row r="1734" spans="1:16" x14ac:dyDescent="0.2">
      <c r="A1734" s="62" t="str">
        <f>IF('Raw Data'!B1738=0,"",'Raw Data'!B1738)</f>
        <v/>
      </c>
      <c r="B1734" s="62" t="str">
        <f>IF('Raw Data'!B1738=0,"",'Raw Data'!C1738)</f>
        <v/>
      </c>
      <c r="C1734" s="63" t="str">
        <f>IF('Raw Data'!B1738=0," ",'Raw Data'!D1738)</f>
        <v xml:space="preserve"> </v>
      </c>
      <c r="D1734" s="63" t="str">
        <f>IF('Raw Data'!B1738=0," ",'Raw Data'!E1738)</f>
        <v xml:space="preserve"> </v>
      </c>
      <c r="E1734" s="63" t="str">
        <f>IF('Raw Data'!B1738=0," ",MIN('Raw Data'!G1738:JP1738))</f>
        <v xml:space="preserve"> </v>
      </c>
      <c r="F1734" s="63" t="str">
        <f>IF('Raw Data'!B1738=0," ",AVERAGE('Raw Data'!G1738:JP1738))</f>
        <v xml:space="preserve"> </v>
      </c>
      <c r="G1734" s="63" t="str">
        <f>IF('Raw Data'!B1738=0," ",MAX('Raw Data'!G1738:JP1738))</f>
        <v xml:space="preserve"> </v>
      </c>
      <c r="H1734" s="63" t="str">
        <f>IF('Raw Data'!B1738=0," ",_xlfn.STDEV.S('Raw Data'!G1738:JP1738))</f>
        <v xml:space="preserve"> </v>
      </c>
      <c r="I1734" s="64" t="str">
        <f>IF('Raw Data'!B1738=0," ",(D1734+C1734)/2)</f>
        <v xml:space="preserve"> </v>
      </c>
      <c r="J1734" s="65" t="str">
        <f>IF('Raw Data'!B1738=0," ",IF(H1734=0,9999,MIN((F1734-C1734),(D1734-F1734))/3/H1734))</f>
        <v xml:space="preserve"> </v>
      </c>
      <c r="K1734" s="60" t="str">
        <f>IF('Raw Data'!B1738=0," ",IF(O1734="Yes",J1734-$K$6,J1734-$K$5))</f>
        <v xml:space="preserve"> </v>
      </c>
      <c r="L1734" s="66" t="str">
        <f>IF('Raw Data'!B1738=0," ",IF(I1734="ND","ND",2*(F1734-I1734)/(D1734-C1734)))</f>
        <v xml:space="preserve"> </v>
      </c>
      <c r="M1734" s="60" t="str">
        <f t="shared" si="27"/>
        <v xml:space="preserve"> </v>
      </c>
      <c r="N1734" s="59" t="str">
        <f>IF('Raw Data'!B1738=0," ",IF(O1734="Yes",IF(J1734&gt;$K$6,"OK","NOK"),IF(J1734&gt;$K$5,"OK","NOK")))</f>
        <v xml:space="preserve"> </v>
      </c>
      <c r="O1734" s="67" t="str">
        <f>IF('Raw Data'!B1738=0," ","No")</f>
        <v xml:space="preserve"> </v>
      </c>
      <c r="P1734" s="61" t="str">
        <f>IF('Raw Data'!B1738=0," ",'Raw Data'!F1738 &amp; ".")</f>
        <v xml:space="preserve"> </v>
      </c>
    </row>
    <row r="1735" spans="1:16" x14ac:dyDescent="0.2">
      <c r="A1735" s="62" t="str">
        <f>IF('Raw Data'!B1739=0,"",'Raw Data'!B1739)</f>
        <v/>
      </c>
      <c r="B1735" s="62" t="str">
        <f>IF('Raw Data'!B1739=0,"",'Raw Data'!C1739)</f>
        <v/>
      </c>
      <c r="C1735" s="63" t="str">
        <f>IF('Raw Data'!B1739=0," ",'Raw Data'!D1739)</f>
        <v xml:space="preserve"> </v>
      </c>
      <c r="D1735" s="63" t="str">
        <f>IF('Raw Data'!B1739=0," ",'Raw Data'!E1739)</f>
        <v xml:space="preserve"> </v>
      </c>
      <c r="E1735" s="63" t="str">
        <f>IF('Raw Data'!B1739=0," ",MIN('Raw Data'!G1739:JP1739))</f>
        <v xml:space="preserve"> </v>
      </c>
      <c r="F1735" s="63" t="str">
        <f>IF('Raw Data'!B1739=0," ",AVERAGE('Raw Data'!G1739:JP1739))</f>
        <v xml:space="preserve"> </v>
      </c>
      <c r="G1735" s="63" t="str">
        <f>IF('Raw Data'!B1739=0," ",MAX('Raw Data'!G1739:JP1739))</f>
        <v xml:space="preserve"> </v>
      </c>
      <c r="H1735" s="63" t="str">
        <f>IF('Raw Data'!B1739=0," ",_xlfn.STDEV.S('Raw Data'!G1739:JP1739))</f>
        <v xml:space="preserve"> </v>
      </c>
      <c r="I1735" s="64" t="str">
        <f>IF('Raw Data'!B1739=0," ",(D1735+C1735)/2)</f>
        <v xml:space="preserve"> </v>
      </c>
      <c r="J1735" s="65" t="str">
        <f>IF('Raw Data'!B1739=0," ",IF(H1735=0,9999,MIN((F1735-C1735),(D1735-F1735))/3/H1735))</f>
        <v xml:space="preserve"> </v>
      </c>
      <c r="K1735" s="60" t="str">
        <f>IF('Raw Data'!B1739=0," ",IF(O1735="Yes",J1735-$K$6,J1735-$K$5))</f>
        <v xml:space="preserve"> </v>
      </c>
      <c r="L1735" s="66" t="str">
        <f>IF('Raw Data'!B1739=0," ",IF(I1735="ND","ND",2*(F1735-I1735)/(D1735-C1735)))</f>
        <v xml:space="preserve"> </v>
      </c>
      <c r="M1735" s="60" t="str">
        <f t="shared" si="27"/>
        <v xml:space="preserve"> </v>
      </c>
      <c r="N1735" s="59" t="str">
        <f>IF('Raw Data'!B1739=0," ",IF(O1735="Yes",IF(J1735&gt;$K$6,"OK","NOK"),IF(J1735&gt;$K$5,"OK","NOK")))</f>
        <v xml:space="preserve"> </v>
      </c>
      <c r="O1735" s="67" t="str">
        <f>IF('Raw Data'!B1739=0," ","No")</f>
        <v xml:space="preserve"> </v>
      </c>
      <c r="P1735" s="61" t="str">
        <f>IF('Raw Data'!B1739=0," ",'Raw Data'!F1739 &amp; ".")</f>
        <v xml:space="preserve"> </v>
      </c>
    </row>
    <row r="1736" spans="1:16" x14ac:dyDescent="0.2">
      <c r="A1736" s="62" t="str">
        <f>IF('Raw Data'!B1740=0,"",'Raw Data'!B1740)</f>
        <v/>
      </c>
      <c r="B1736" s="62" t="str">
        <f>IF('Raw Data'!B1740=0,"",'Raw Data'!C1740)</f>
        <v/>
      </c>
      <c r="C1736" s="63" t="str">
        <f>IF('Raw Data'!B1740=0," ",'Raw Data'!D1740)</f>
        <v xml:space="preserve"> </v>
      </c>
      <c r="D1736" s="63" t="str">
        <f>IF('Raw Data'!B1740=0," ",'Raw Data'!E1740)</f>
        <v xml:space="preserve"> </v>
      </c>
      <c r="E1736" s="63" t="str">
        <f>IF('Raw Data'!B1740=0," ",MIN('Raw Data'!G1740:JP1740))</f>
        <v xml:space="preserve"> </v>
      </c>
      <c r="F1736" s="63" t="str">
        <f>IF('Raw Data'!B1740=0," ",AVERAGE('Raw Data'!G1740:JP1740))</f>
        <v xml:space="preserve"> </v>
      </c>
      <c r="G1736" s="63" t="str">
        <f>IF('Raw Data'!B1740=0," ",MAX('Raw Data'!G1740:JP1740))</f>
        <v xml:space="preserve"> </v>
      </c>
      <c r="H1736" s="63" t="str">
        <f>IF('Raw Data'!B1740=0," ",_xlfn.STDEV.S('Raw Data'!G1740:JP1740))</f>
        <v xml:space="preserve"> </v>
      </c>
      <c r="I1736" s="64" t="str">
        <f>IF('Raw Data'!B1740=0," ",(D1736+C1736)/2)</f>
        <v xml:space="preserve"> </v>
      </c>
      <c r="J1736" s="65" t="str">
        <f>IF('Raw Data'!B1740=0," ",IF(H1736=0,9999,MIN((F1736-C1736),(D1736-F1736))/3/H1736))</f>
        <v xml:space="preserve"> </v>
      </c>
      <c r="K1736" s="60" t="str">
        <f>IF('Raw Data'!B1740=0," ",IF(O1736="Yes",J1736-$K$6,J1736-$K$5))</f>
        <v xml:space="preserve"> </v>
      </c>
      <c r="L1736" s="66" t="str">
        <f>IF('Raw Data'!B1740=0," ",IF(I1736="ND","ND",2*(F1736-I1736)/(D1736-C1736)))</f>
        <v xml:space="preserve"> </v>
      </c>
      <c r="M1736" s="60" t="str">
        <f t="shared" si="27"/>
        <v xml:space="preserve"> </v>
      </c>
      <c r="N1736" s="59" t="str">
        <f>IF('Raw Data'!B1740=0," ",IF(O1736="Yes",IF(J1736&gt;$K$6,"OK","NOK"),IF(J1736&gt;$K$5,"OK","NOK")))</f>
        <v xml:space="preserve"> </v>
      </c>
      <c r="O1736" s="67" t="str">
        <f>IF('Raw Data'!B1740=0," ","No")</f>
        <v xml:space="preserve"> </v>
      </c>
      <c r="P1736" s="61" t="str">
        <f>IF('Raw Data'!B1740=0," ",'Raw Data'!F1740 &amp; ".")</f>
        <v xml:space="preserve"> </v>
      </c>
    </row>
    <row r="1737" spans="1:16" x14ac:dyDescent="0.2">
      <c r="A1737" s="62" t="str">
        <f>IF('Raw Data'!B1741=0,"",'Raw Data'!B1741)</f>
        <v/>
      </c>
      <c r="B1737" s="62" t="str">
        <f>IF('Raw Data'!B1741=0,"",'Raw Data'!C1741)</f>
        <v/>
      </c>
      <c r="C1737" s="63" t="str">
        <f>IF('Raw Data'!B1741=0," ",'Raw Data'!D1741)</f>
        <v xml:space="preserve"> </v>
      </c>
      <c r="D1737" s="63" t="str">
        <f>IF('Raw Data'!B1741=0," ",'Raw Data'!E1741)</f>
        <v xml:space="preserve"> </v>
      </c>
      <c r="E1737" s="63" t="str">
        <f>IF('Raw Data'!B1741=0," ",MIN('Raw Data'!G1741:JP1741))</f>
        <v xml:space="preserve"> </v>
      </c>
      <c r="F1737" s="63" t="str">
        <f>IF('Raw Data'!B1741=0," ",AVERAGE('Raw Data'!G1741:JP1741))</f>
        <v xml:space="preserve"> </v>
      </c>
      <c r="G1737" s="63" t="str">
        <f>IF('Raw Data'!B1741=0," ",MAX('Raw Data'!G1741:JP1741))</f>
        <v xml:space="preserve"> </v>
      </c>
      <c r="H1737" s="63" t="str">
        <f>IF('Raw Data'!B1741=0," ",_xlfn.STDEV.S('Raw Data'!G1741:JP1741))</f>
        <v xml:space="preserve"> </v>
      </c>
      <c r="I1737" s="64" t="str">
        <f>IF('Raw Data'!B1741=0," ",(D1737+C1737)/2)</f>
        <v xml:space="preserve"> </v>
      </c>
      <c r="J1737" s="65" t="str">
        <f>IF('Raw Data'!B1741=0," ",IF(H1737=0,9999,MIN((F1737-C1737),(D1737-F1737))/3/H1737))</f>
        <v xml:space="preserve"> </v>
      </c>
      <c r="K1737" s="60" t="str">
        <f>IF('Raw Data'!B1741=0," ",IF(O1737="Yes",J1737-$K$6,J1737-$K$5))</f>
        <v xml:space="preserve"> </v>
      </c>
      <c r="L1737" s="66" t="str">
        <f>IF('Raw Data'!B1741=0," ",IF(I1737="ND","ND",2*(F1737-I1737)/(D1737-C1737)))</f>
        <v xml:space="preserve"> </v>
      </c>
      <c r="M1737" s="60" t="str">
        <f t="shared" si="27"/>
        <v xml:space="preserve"> </v>
      </c>
      <c r="N1737" s="59" t="str">
        <f>IF('Raw Data'!B1741=0," ",IF(O1737="Yes",IF(J1737&gt;$K$6,"OK","NOK"),IF(J1737&gt;$K$5,"OK","NOK")))</f>
        <v xml:space="preserve"> </v>
      </c>
      <c r="O1737" s="67" t="str">
        <f>IF('Raw Data'!B1741=0," ","No")</f>
        <v xml:space="preserve"> </v>
      </c>
      <c r="P1737" s="61" t="str">
        <f>IF('Raw Data'!B1741=0," ",'Raw Data'!F1741 &amp; ".")</f>
        <v xml:space="preserve"> </v>
      </c>
    </row>
    <row r="1738" spans="1:16" x14ac:dyDescent="0.2">
      <c r="A1738" s="62" t="str">
        <f>IF('Raw Data'!B1742=0,"",'Raw Data'!B1742)</f>
        <v/>
      </c>
      <c r="B1738" s="62" t="str">
        <f>IF('Raw Data'!B1742=0,"",'Raw Data'!C1742)</f>
        <v/>
      </c>
      <c r="C1738" s="63" t="str">
        <f>IF('Raw Data'!B1742=0," ",'Raw Data'!D1742)</f>
        <v xml:space="preserve"> </v>
      </c>
      <c r="D1738" s="63" t="str">
        <f>IF('Raw Data'!B1742=0," ",'Raw Data'!E1742)</f>
        <v xml:space="preserve"> </v>
      </c>
      <c r="E1738" s="63" t="str">
        <f>IF('Raw Data'!B1742=0," ",MIN('Raw Data'!G1742:JP1742))</f>
        <v xml:space="preserve"> </v>
      </c>
      <c r="F1738" s="63" t="str">
        <f>IF('Raw Data'!B1742=0," ",AVERAGE('Raw Data'!G1742:JP1742))</f>
        <v xml:space="preserve"> </v>
      </c>
      <c r="G1738" s="63" t="str">
        <f>IF('Raw Data'!B1742=0," ",MAX('Raw Data'!G1742:JP1742))</f>
        <v xml:space="preserve"> </v>
      </c>
      <c r="H1738" s="63" t="str">
        <f>IF('Raw Data'!B1742=0," ",_xlfn.STDEV.S('Raw Data'!G1742:JP1742))</f>
        <v xml:space="preserve"> </v>
      </c>
      <c r="I1738" s="64" t="str">
        <f>IF('Raw Data'!B1742=0," ",(D1738+C1738)/2)</f>
        <v xml:space="preserve"> </v>
      </c>
      <c r="J1738" s="65" t="str">
        <f>IF('Raw Data'!B1742=0," ",IF(H1738=0,9999,MIN((F1738-C1738),(D1738-F1738))/3/H1738))</f>
        <v xml:space="preserve"> </v>
      </c>
      <c r="K1738" s="60" t="str">
        <f>IF('Raw Data'!B1742=0," ",IF(O1738="Yes",J1738-$K$6,J1738-$K$5))</f>
        <v xml:space="preserve"> </v>
      </c>
      <c r="L1738" s="66" t="str">
        <f>IF('Raw Data'!B1742=0," ",IF(I1738="ND","ND",2*(F1738-I1738)/(D1738-C1738)))</f>
        <v xml:space="preserve"> </v>
      </c>
      <c r="M1738" s="60" t="str">
        <f t="shared" ref="M1738:M1801" si="28">L1738</f>
        <v xml:space="preserve"> </v>
      </c>
      <c r="N1738" s="59" t="str">
        <f>IF('Raw Data'!B1742=0," ",IF(O1738="Yes",IF(J1738&gt;$K$6,"OK","NOK"),IF(J1738&gt;$K$5,"OK","NOK")))</f>
        <v xml:space="preserve"> </v>
      </c>
      <c r="O1738" s="67" t="str">
        <f>IF('Raw Data'!B1742=0," ","No")</f>
        <v xml:space="preserve"> </v>
      </c>
      <c r="P1738" s="61" t="str">
        <f>IF('Raw Data'!B1742=0," ",'Raw Data'!F1742 &amp; ".")</f>
        <v xml:space="preserve"> </v>
      </c>
    </row>
    <row r="1739" spans="1:16" x14ac:dyDescent="0.2">
      <c r="A1739" s="62" t="str">
        <f>IF('Raw Data'!B1743=0,"",'Raw Data'!B1743)</f>
        <v/>
      </c>
      <c r="B1739" s="62" t="str">
        <f>IF('Raw Data'!B1743=0,"",'Raw Data'!C1743)</f>
        <v/>
      </c>
      <c r="C1739" s="63" t="str">
        <f>IF('Raw Data'!B1743=0," ",'Raw Data'!D1743)</f>
        <v xml:space="preserve"> </v>
      </c>
      <c r="D1739" s="63" t="str">
        <f>IF('Raw Data'!B1743=0," ",'Raw Data'!E1743)</f>
        <v xml:space="preserve"> </v>
      </c>
      <c r="E1739" s="63" t="str">
        <f>IF('Raw Data'!B1743=0," ",MIN('Raw Data'!G1743:JP1743))</f>
        <v xml:space="preserve"> </v>
      </c>
      <c r="F1739" s="63" t="str">
        <f>IF('Raw Data'!B1743=0," ",AVERAGE('Raw Data'!G1743:JP1743))</f>
        <v xml:space="preserve"> </v>
      </c>
      <c r="G1739" s="63" t="str">
        <f>IF('Raw Data'!B1743=0," ",MAX('Raw Data'!G1743:JP1743))</f>
        <v xml:space="preserve"> </v>
      </c>
      <c r="H1739" s="63" t="str">
        <f>IF('Raw Data'!B1743=0," ",_xlfn.STDEV.S('Raw Data'!G1743:JP1743))</f>
        <v xml:space="preserve"> </v>
      </c>
      <c r="I1739" s="64" t="str">
        <f>IF('Raw Data'!B1743=0," ",(D1739+C1739)/2)</f>
        <v xml:space="preserve"> </v>
      </c>
      <c r="J1739" s="65" t="str">
        <f>IF('Raw Data'!B1743=0," ",IF(H1739=0,9999,MIN((F1739-C1739),(D1739-F1739))/3/H1739))</f>
        <v xml:space="preserve"> </v>
      </c>
      <c r="K1739" s="60" t="str">
        <f>IF('Raw Data'!B1743=0," ",IF(O1739="Yes",J1739-$K$6,J1739-$K$5))</f>
        <v xml:space="preserve"> </v>
      </c>
      <c r="L1739" s="66" t="str">
        <f>IF('Raw Data'!B1743=0," ",IF(I1739="ND","ND",2*(F1739-I1739)/(D1739-C1739)))</f>
        <v xml:space="preserve"> </v>
      </c>
      <c r="M1739" s="60" t="str">
        <f t="shared" si="28"/>
        <v xml:space="preserve"> </v>
      </c>
      <c r="N1739" s="59" t="str">
        <f>IF('Raw Data'!B1743=0," ",IF(O1739="Yes",IF(J1739&gt;$K$6,"OK","NOK"),IF(J1739&gt;$K$5,"OK","NOK")))</f>
        <v xml:space="preserve"> </v>
      </c>
      <c r="O1739" s="67" t="str">
        <f>IF('Raw Data'!B1743=0," ","No")</f>
        <v xml:space="preserve"> </v>
      </c>
      <c r="P1739" s="61" t="str">
        <f>IF('Raw Data'!B1743=0," ",'Raw Data'!F1743 &amp; ".")</f>
        <v xml:space="preserve"> </v>
      </c>
    </row>
    <row r="1740" spans="1:16" x14ac:dyDescent="0.2">
      <c r="A1740" s="62" t="str">
        <f>IF('Raw Data'!B1744=0,"",'Raw Data'!B1744)</f>
        <v/>
      </c>
      <c r="B1740" s="62" t="str">
        <f>IF('Raw Data'!B1744=0,"",'Raw Data'!C1744)</f>
        <v/>
      </c>
      <c r="C1740" s="63" t="str">
        <f>IF('Raw Data'!B1744=0," ",'Raw Data'!D1744)</f>
        <v xml:space="preserve"> </v>
      </c>
      <c r="D1740" s="63" t="str">
        <f>IF('Raw Data'!B1744=0," ",'Raw Data'!E1744)</f>
        <v xml:space="preserve"> </v>
      </c>
      <c r="E1740" s="63" t="str">
        <f>IF('Raw Data'!B1744=0," ",MIN('Raw Data'!G1744:JP1744))</f>
        <v xml:space="preserve"> </v>
      </c>
      <c r="F1740" s="63" t="str">
        <f>IF('Raw Data'!B1744=0," ",AVERAGE('Raw Data'!G1744:JP1744))</f>
        <v xml:space="preserve"> </v>
      </c>
      <c r="G1740" s="63" t="str">
        <f>IF('Raw Data'!B1744=0," ",MAX('Raw Data'!G1744:JP1744))</f>
        <v xml:space="preserve"> </v>
      </c>
      <c r="H1740" s="63" t="str">
        <f>IF('Raw Data'!B1744=0," ",_xlfn.STDEV.S('Raw Data'!G1744:JP1744))</f>
        <v xml:space="preserve"> </v>
      </c>
      <c r="I1740" s="64" t="str">
        <f>IF('Raw Data'!B1744=0," ",(D1740+C1740)/2)</f>
        <v xml:space="preserve"> </v>
      </c>
      <c r="J1740" s="65" t="str">
        <f>IF('Raw Data'!B1744=0," ",IF(H1740=0,9999,MIN((F1740-C1740),(D1740-F1740))/3/H1740))</f>
        <v xml:space="preserve"> </v>
      </c>
      <c r="K1740" s="60" t="str">
        <f>IF('Raw Data'!B1744=0," ",IF(O1740="Yes",J1740-$K$6,J1740-$K$5))</f>
        <v xml:space="preserve"> </v>
      </c>
      <c r="L1740" s="66" t="str">
        <f>IF('Raw Data'!B1744=0," ",IF(I1740="ND","ND",2*(F1740-I1740)/(D1740-C1740)))</f>
        <v xml:space="preserve"> </v>
      </c>
      <c r="M1740" s="60" t="str">
        <f t="shared" si="28"/>
        <v xml:space="preserve"> </v>
      </c>
      <c r="N1740" s="59" t="str">
        <f>IF('Raw Data'!B1744=0," ",IF(O1740="Yes",IF(J1740&gt;$K$6,"OK","NOK"),IF(J1740&gt;$K$5,"OK","NOK")))</f>
        <v xml:space="preserve"> </v>
      </c>
      <c r="O1740" s="67" t="str">
        <f>IF('Raw Data'!B1744=0," ","No")</f>
        <v xml:space="preserve"> </v>
      </c>
      <c r="P1740" s="61" t="str">
        <f>IF('Raw Data'!B1744=0," ",'Raw Data'!F1744 &amp; ".")</f>
        <v xml:space="preserve"> </v>
      </c>
    </row>
    <row r="1741" spans="1:16" x14ac:dyDescent="0.2">
      <c r="A1741" s="62" t="str">
        <f>IF('Raw Data'!B1745=0,"",'Raw Data'!B1745)</f>
        <v/>
      </c>
      <c r="B1741" s="62" t="str">
        <f>IF('Raw Data'!B1745=0,"",'Raw Data'!C1745)</f>
        <v/>
      </c>
      <c r="C1741" s="63" t="str">
        <f>IF('Raw Data'!B1745=0," ",'Raw Data'!D1745)</f>
        <v xml:space="preserve"> </v>
      </c>
      <c r="D1741" s="63" t="str">
        <f>IF('Raw Data'!B1745=0," ",'Raw Data'!E1745)</f>
        <v xml:space="preserve"> </v>
      </c>
      <c r="E1741" s="63" t="str">
        <f>IF('Raw Data'!B1745=0," ",MIN('Raw Data'!G1745:JP1745))</f>
        <v xml:space="preserve"> </v>
      </c>
      <c r="F1741" s="63" t="str">
        <f>IF('Raw Data'!B1745=0," ",AVERAGE('Raw Data'!G1745:JP1745))</f>
        <v xml:space="preserve"> </v>
      </c>
      <c r="G1741" s="63" t="str">
        <f>IF('Raw Data'!B1745=0," ",MAX('Raw Data'!G1745:JP1745))</f>
        <v xml:space="preserve"> </v>
      </c>
      <c r="H1741" s="63" t="str">
        <f>IF('Raw Data'!B1745=0," ",_xlfn.STDEV.S('Raw Data'!G1745:JP1745))</f>
        <v xml:space="preserve"> </v>
      </c>
      <c r="I1741" s="64" t="str">
        <f>IF('Raw Data'!B1745=0," ",(D1741+C1741)/2)</f>
        <v xml:space="preserve"> </v>
      </c>
      <c r="J1741" s="65" t="str">
        <f>IF('Raw Data'!B1745=0," ",IF(H1741=0,9999,MIN((F1741-C1741),(D1741-F1741))/3/H1741))</f>
        <v xml:space="preserve"> </v>
      </c>
      <c r="K1741" s="60" t="str">
        <f>IF('Raw Data'!B1745=0," ",IF(O1741="Yes",J1741-$K$6,J1741-$K$5))</f>
        <v xml:space="preserve"> </v>
      </c>
      <c r="L1741" s="66" t="str">
        <f>IF('Raw Data'!B1745=0," ",IF(I1741="ND","ND",2*(F1741-I1741)/(D1741-C1741)))</f>
        <v xml:space="preserve"> </v>
      </c>
      <c r="M1741" s="60" t="str">
        <f t="shared" si="28"/>
        <v xml:space="preserve"> </v>
      </c>
      <c r="N1741" s="59" t="str">
        <f>IF('Raw Data'!B1745=0," ",IF(O1741="Yes",IF(J1741&gt;$K$6,"OK","NOK"),IF(J1741&gt;$K$5,"OK","NOK")))</f>
        <v xml:space="preserve"> </v>
      </c>
      <c r="O1741" s="67" t="str">
        <f>IF('Raw Data'!B1745=0," ","No")</f>
        <v xml:space="preserve"> </v>
      </c>
      <c r="P1741" s="61" t="str">
        <f>IF('Raw Data'!B1745=0," ",'Raw Data'!F1745 &amp; ".")</f>
        <v xml:space="preserve"> </v>
      </c>
    </row>
    <row r="1742" spans="1:16" x14ac:dyDescent="0.2">
      <c r="A1742" s="62" t="str">
        <f>IF('Raw Data'!B1746=0,"",'Raw Data'!B1746)</f>
        <v/>
      </c>
      <c r="B1742" s="62" t="str">
        <f>IF('Raw Data'!B1746=0,"",'Raw Data'!C1746)</f>
        <v/>
      </c>
      <c r="C1742" s="63" t="str">
        <f>IF('Raw Data'!B1746=0," ",'Raw Data'!D1746)</f>
        <v xml:space="preserve"> </v>
      </c>
      <c r="D1742" s="63" t="str">
        <f>IF('Raw Data'!B1746=0," ",'Raw Data'!E1746)</f>
        <v xml:space="preserve"> </v>
      </c>
      <c r="E1742" s="63" t="str">
        <f>IF('Raw Data'!B1746=0," ",MIN('Raw Data'!G1746:JP1746))</f>
        <v xml:space="preserve"> </v>
      </c>
      <c r="F1742" s="63" t="str">
        <f>IF('Raw Data'!B1746=0," ",AVERAGE('Raw Data'!G1746:JP1746))</f>
        <v xml:space="preserve"> </v>
      </c>
      <c r="G1742" s="63" t="str">
        <f>IF('Raw Data'!B1746=0," ",MAX('Raw Data'!G1746:JP1746))</f>
        <v xml:space="preserve"> </v>
      </c>
      <c r="H1742" s="63" t="str">
        <f>IF('Raw Data'!B1746=0," ",_xlfn.STDEV.S('Raw Data'!G1746:JP1746))</f>
        <v xml:space="preserve"> </v>
      </c>
      <c r="I1742" s="64" t="str">
        <f>IF('Raw Data'!B1746=0," ",(D1742+C1742)/2)</f>
        <v xml:space="preserve"> </v>
      </c>
      <c r="J1742" s="65" t="str">
        <f>IF('Raw Data'!B1746=0," ",IF(H1742=0,9999,MIN((F1742-C1742),(D1742-F1742))/3/H1742))</f>
        <v xml:space="preserve"> </v>
      </c>
      <c r="K1742" s="60" t="str">
        <f>IF('Raw Data'!B1746=0," ",IF(O1742="Yes",J1742-$K$6,J1742-$K$5))</f>
        <v xml:space="preserve"> </v>
      </c>
      <c r="L1742" s="66" t="str">
        <f>IF('Raw Data'!B1746=0," ",IF(I1742="ND","ND",2*(F1742-I1742)/(D1742-C1742)))</f>
        <v xml:space="preserve"> </v>
      </c>
      <c r="M1742" s="60" t="str">
        <f t="shared" si="28"/>
        <v xml:space="preserve"> </v>
      </c>
      <c r="N1742" s="59" t="str">
        <f>IF('Raw Data'!B1746=0," ",IF(O1742="Yes",IF(J1742&gt;$K$6,"OK","NOK"),IF(J1742&gt;$K$5,"OK","NOK")))</f>
        <v xml:space="preserve"> </v>
      </c>
      <c r="O1742" s="67" t="str">
        <f>IF('Raw Data'!B1746=0," ","No")</f>
        <v xml:space="preserve"> </v>
      </c>
      <c r="P1742" s="61" t="str">
        <f>IF('Raw Data'!B1746=0," ",'Raw Data'!F1746 &amp; ".")</f>
        <v xml:space="preserve"> </v>
      </c>
    </row>
    <row r="1743" spans="1:16" x14ac:dyDescent="0.2">
      <c r="A1743" s="62" t="str">
        <f>IF('Raw Data'!B1747=0,"",'Raw Data'!B1747)</f>
        <v/>
      </c>
      <c r="B1743" s="62" t="str">
        <f>IF('Raw Data'!B1747=0,"",'Raw Data'!C1747)</f>
        <v/>
      </c>
      <c r="C1743" s="63" t="str">
        <f>IF('Raw Data'!B1747=0," ",'Raw Data'!D1747)</f>
        <v xml:space="preserve"> </v>
      </c>
      <c r="D1743" s="63" t="str">
        <f>IF('Raw Data'!B1747=0," ",'Raw Data'!E1747)</f>
        <v xml:space="preserve"> </v>
      </c>
      <c r="E1743" s="63" t="str">
        <f>IF('Raw Data'!B1747=0," ",MIN('Raw Data'!G1747:JP1747))</f>
        <v xml:space="preserve"> </v>
      </c>
      <c r="F1743" s="63" t="str">
        <f>IF('Raw Data'!B1747=0," ",AVERAGE('Raw Data'!G1747:JP1747))</f>
        <v xml:space="preserve"> </v>
      </c>
      <c r="G1743" s="63" t="str">
        <f>IF('Raw Data'!B1747=0," ",MAX('Raw Data'!G1747:JP1747))</f>
        <v xml:space="preserve"> </v>
      </c>
      <c r="H1743" s="63" t="str">
        <f>IF('Raw Data'!B1747=0," ",_xlfn.STDEV.S('Raw Data'!G1747:JP1747))</f>
        <v xml:space="preserve"> </v>
      </c>
      <c r="I1743" s="64" t="str">
        <f>IF('Raw Data'!B1747=0," ",(D1743+C1743)/2)</f>
        <v xml:space="preserve"> </v>
      </c>
      <c r="J1743" s="65" t="str">
        <f>IF('Raw Data'!B1747=0," ",IF(H1743=0,9999,MIN((F1743-C1743),(D1743-F1743))/3/H1743))</f>
        <v xml:space="preserve"> </v>
      </c>
      <c r="K1743" s="60" t="str">
        <f>IF('Raw Data'!B1747=0," ",IF(O1743="Yes",J1743-$K$6,J1743-$K$5))</f>
        <v xml:space="preserve"> </v>
      </c>
      <c r="L1743" s="66" t="str">
        <f>IF('Raw Data'!B1747=0," ",IF(I1743="ND","ND",2*(F1743-I1743)/(D1743-C1743)))</f>
        <v xml:space="preserve"> </v>
      </c>
      <c r="M1743" s="60" t="str">
        <f t="shared" si="28"/>
        <v xml:space="preserve"> </v>
      </c>
      <c r="N1743" s="59" t="str">
        <f>IF('Raw Data'!B1747=0," ",IF(O1743="Yes",IF(J1743&gt;$K$6,"OK","NOK"),IF(J1743&gt;$K$5,"OK","NOK")))</f>
        <v xml:space="preserve"> </v>
      </c>
      <c r="O1743" s="67" t="str">
        <f>IF('Raw Data'!B1747=0," ","No")</f>
        <v xml:space="preserve"> </v>
      </c>
      <c r="P1743" s="61" t="str">
        <f>IF('Raw Data'!B1747=0," ",'Raw Data'!F1747 &amp; ".")</f>
        <v xml:space="preserve"> </v>
      </c>
    </row>
    <row r="1744" spans="1:16" x14ac:dyDescent="0.2">
      <c r="A1744" s="62" t="str">
        <f>IF('Raw Data'!B1748=0,"",'Raw Data'!B1748)</f>
        <v/>
      </c>
      <c r="B1744" s="62" t="str">
        <f>IF('Raw Data'!B1748=0,"",'Raw Data'!C1748)</f>
        <v/>
      </c>
      <c r="C1744" s="63" t="str">
        <f>IF('Raw Data'!B1748=0," ",'Raw Data'!D1748)</f>
        <v xml:space="preserve"> </v>
      </c>
      <c r="D1744" s="63" t="str">
        <f>IF('Raw Data'!B1748=0," ",'Raw Data'!E1748)</f>
        <v xml:space="preserve"> </v>
      </c>
      <c r="E1744" s="63" t="str">
        <f>IF('Raw Data'!B1748=0," ",MIN('Raw Data'!G1748:JP1748))</f>
        <v xml:space="preserve"> </v>
      </c>
      <c r="F1744" s="63" t="str">
        <f>IF('Raw Data'!B1748=0," ",AVERAGE('Raw Data'!G1748:JP1748))</f>
        <v xml:space="preserve"> </v>
      </c>
      <c r="G1744" s="63" t="str">
        <f>IF('Raw Data'!B1748=0," ",MAX('Raw Data'!G1748:JP1748))</f>
        <v xml:space="preserve"> </v>
      </c>
      <c r="H1744" s="63" t="str">
        <f>IF('Raw Data'!B1748=0," ",_xlfn.STDEV.S('Raw Data'!G1748:JP1748))</f>
        <v xml:space="preserve"> </v>
      </c>
      <c r="I1744" s="64" t="str">
        <f>IF('Raw Data'!B1748=0," ",(D1744+C1744)/2)</f>
        <v xml:space="preserve"> </v>
      </c>
      <c r="J1744" s="65" t="str">
        <f>IF('Raw Data'!B1748=0," ",IF(H1744=0,9999,MIN((F1744-C1744),(D1744-F1744))/3/H1744))</f>
        <v xml:space="preserve"> </v>
      </c>
      <c r="K1744" s="60" t="str">
        <f>IF('Raw Data'!B1748=0," ",IF(O1744="Yes",J1744-$K$6,J1744-$K$5))</f>
        <v xml:space="preserve"> </v>
      </c>
      <c r="L1744" s="66" t="str">
        <f>IF('Raw Data'!B1748=0," ",IF(I1744="ND","ND",2*(F1744-I1744)/(D1744-C1744)))</f>
        <v xml:space="preserve"> </v>
      </c>
      <c r="M1744" s="60" t="str">
        <f t="shared" si="28"/>
        <v xml:space="preserve"> </v>
      </c>
      <c r="N1744" s="59" t="str">
        <f>IF('Raw Data'!B1748=0," ",IF(O1744="Yes",IF(J1744&gt;$K$6,"OK","NOK"),IF(J1744&gt;$K$5,"OK","NOK")))</f>
        <v xml:space="preserve"> </v>
      </c>
      <c r="O1744" s="67" t="str">
        <f>IF('Raw Data'!B1748=0," ","No")</f>
        <v xml:space="preserve"> </v>
      </c>
      <c r="P1744" s="61" t="str">
        <f>IF('Raw Data'!B1748=0," ",'Raw Data'!F1748 &amp; ".")</f>
        <v xml:space="preserve"> </v>
      </c>
    </row>
    <row r="1745" spans="1:16" x14ac:dyDescent="0.2">
      <c r="A1745" s="62" t="str">
        <f>IF('Raw Data'!B1749=0,"",'Raw Data'!B1749)</f>
        <v/>
      </c>
      <c r="B1745" s="62" t="str">
        <f>IF('Raw Data'!B1749=0,"",'Raw Data'!C1749)</f>
        <v/>
      </c>
      <c r="C1745" s="63" t="str">
        <f>IF('Raw Data'!B1749=0," ",'Raw Data'!D1749)</f>
        <v xml:space="preserve"> </v>
      </c>
      <c r="D1745" s="63" t="str">
        <f>IF('Raw Data'!B1749=0," ",'Raw Data'!E1749)</f>
        <v xml:space="preserve"> </v>
      </c>
      <c r="E1745" s="63" t="str">
        <f>IF('Raw Data'!B1749=0," ",MIN('Raw Data'!G1749:JP1749))</f>
        <v xml:space="preserve"> </v>
      </c>
      <c r="F1745" s="63" t="str">
        <f>IF('Raw Data'!B1749=0," ",AVERAGE('Raw Data'!G1749:JP1749))</f>
        <v xml:space="preserve"> </v>
      </c>
      <c r="G1745" s="63" t="str">
        <f>IF('Raw Data'!B1749=0," ",MAX('Raw Data'!G1749:JP1749))</f>
        <v xml:space="preserve"> </v>
      </c>
      <c r="H1745" s="63" t="str">
        <f>IF('Raw Data'!B1749=0," ",_xlfn.STDEV.S('Raw Data'!G1749:JP1749))</f>
        <v xml:space="preserve"> </v>
      </c>
      <c r="I1745" s="64" t="str">
        <f>IF('Raw Data'!B1749=0," ",(D1745+C1745)/2)</f>
        <v xml:space="preserve"> </v>
      </c>
      <c r="J1745" s="65" t="str">
        <f>IF('Raw Data'!B1749=0," ",IF(H1745=0,9999,MIN((F1745-C1745),(D1745-F1745))/3/H1745))</f>
        <v xml:space="preserve"> </v>
      </c>
      <c r="K1745" s="60" t="str">
        <f>IF('Raw Data'!B1749=0," ",IF(O1745="Yes",J1745-$K$6,J1745-$K$5))</f>
        <v xml:space="preserve"> </v>
      </c>
      <c r="L1745" s="66" t="str">
        <f>IF('Raw Data'!B1749=0," ",IF(I1745="ND","ND",2*(F1745-I1745)/(D1745-C1745)))</f>
        <v xml:space="preserve"> </v>
      </c>
      <c r="M1745" s="60" t="str">
        <f t="shared" si="28"/>
        <v xml:space="preserve"> </v>
      </c>
      <c r="N1745" s="59" t="str">
        <f>IF('Raw Data'!B1749=0," ",IF(O1745="Yes",IF(J1745&gt;$K$6,"OK","NOK"),IF(J1745&gt;$K$5,"OK","NOK")))</f>
        <v xml:space="preserve"> </v>
      </c>
      <c r="O1745" s="67" t="str">
        <f>IF('Raw Data'!B1749=0," ","No")</f>
        <v xml:space="preserve"> </v>
      </c>
      <c r="P1745" s="61" t="str">
        <f>IF('Raw Data'!B1749=0," ",'Raw Data'!F1749 &amp; ".")</f>
        <v xml:space="preserve"> </v>
      </c>
    </row>
    <row r="1746" spans="1:16" x14ac:dyDescent="0.2">
      <c r="A1746" s="62" t="str">
        <f>IF('Raw Data'!B1750=0,"",'Raw Data'!B1750)</f>
        <v/>
      </c>
      <c r="B1746" s="62" t="str">
        <f>IF('Raw Data'!B1750=0,"",'Raw Data'!C1750)</f>
        <v/>
      </c>
      <c r="C1746" s="63" t="str">
        <f>IF('Raw Data'!B1750=0," ",'Raw Data'!D1750)</f>
        <v xml:space="preserve"> </v>
      </c>
      <c r="D1746" s="63" t="str">
        <f>IF('Raw Data'!B1750=0," ",'Raw Data'!E1750)</f>
        <v xml:space="preserve"> </v>
      </c>
      <c r="E1746" s="63" t="str">
        <f>IF('Raw Data'!B1750=0," ",MIN('Raw Data'!G1750:JP1750))</f>
        <v xml:space="preserve"> </v>
      </c>
      <c r="F1746" s="63" t="str">
        <f>IF('Raw Data'!B1750=0," ",AVERAGE('Raw Data'!G1750:JP1750))</f>
        <v xml:space="preserve"> </v>
      </c>
      <c r="G1746" s="63" t="str">
        <f>IF('Raw Data'!B1750=0," ",MAX('Raw Data'!G1750:JP1750))</f>
        <v xml:space="preserve"> </v>
      </c>
      <c r="H1746" s="63" t="str">
        <f>IF('Raw Data'!B1750=0," ",_xlfn.STDEV.S('Raw Data'!G1750:JP1750))</f>
        <v xml:space="preserve"> </v>
      </c>
      <c r="I1746" s="64" t="str">
        <f>IF('Raw Data'!B1750=0," ",(D1746+C1746)/2)</f>
        <v xml:space="preserve"> </v>
      </c>
      <c r="J1746" s="65" t="str">
        <f>IF('Raw Data'!B1750=0," ",IF(H1746=0,9999,MIN((F1746-C1746),(D1746-F1746))/3/H1746))</f>
        <v xml:space="preserve"> </v>
      </c>
      <c r="K1746" s="60" t="str">
        <f>IF('Raw Data'!B1750=0," ",IF(O1746="Yes",J1746-$K$6,J1746-$K$5))</f>
        <v xml:space="preserve"> </v>
      </c>
      <c r="L1746" s="66" t="str">
        <f>IF('Raw Data'!B1750=0," ",IF(I1746="ND","ND",2*(F1746-I1746)/(D1746-C1746)))</f>
        <v xml:space="preserve"> </v>
      </c>
      <c r="M1746" s="60" t="str">
        <f t="shared" si="28"/>
        <v xml:space="preserve"> </v>
      </c>
      <c r="N1746" s="59" t="str">
        <f>IF('Raw Data'!B1750=0," ",IF(O1746="Yes",IF(J1746&gt;$K$6,"OK","NOK"),IF(J1746&gt;$K$5,"OK","NOK")))</f>
        <v xml:space="preserve"> </v>
      </c>
      <c r="O1746" s="67" t="str">
        <f>IF('Raw Data'!B1750=0," ","No")</f>
        <v xml:space="preserve"> </v>
      </c>
      <c r="P1746" s="61" t="str">
        <f>IF('Raw Data'!B1750=0," ",'Raw Data'!F1750 &amp; ".")</f>
        <v xml:space="preserve"> </v>
      </c>
    </row>
    <row r="1747" spans="1:16" x14ac:dyDescent="0.2">
      <c r="A1747" s="62" t="str">
        <f>IF('Raw Data'!B1751=0,"",'Raw Data'!B1751)</f>
        <v/>
      </c>
      <c r="B1747" s="62" t="str">
        <f>IF('Raw Data'!B1751=0,"",'Raw Data'!C1751)</f>
        <v/>
      </c>
      <c r="C1747" s="63" t="str">
        <f>IF('Raw Data'!B1751=0," ",'Raw Data'!D1751)</f>
        <v xml:space="preserve"> </v>
      </c>
      <c r="D1747" s="63" t="str">
        <f>IF('Raw Data'!B1751=0," ",'Raw Data'!E1751)</f>
        <v xml:space="preserve"> </v>
      </c>
      <c r="E1747" s="63" t="str">
        <f>IF('Raw Data'!B1751=0," ",MIN('Raw Data'!G1751:JP1751))</f>
        <v xml:space="preserve"> </v>
      </c>
      <c r="F1747" s="63" t="str">
        <f>IF('Raw Data'!B1751=0," ",AVERAGE('Raw Data'!G1751:JP1751))</f>
        <v xml:space="preserve"> </v>
      </c>
      <c r="G1747" s="63" t="str">
        <f>IF('Raw Data'!B1751=0," ",MAX('Raw Data'!G1751:JP1751))</f>
        <v xml:space="preserve"> </v>
      </c>
      <c r="H1747" s="63" t="str">
        <f>IF('Raw Data'!B1751=0," ",_xlfn.STDEV.S('Raw Data'!G1751:JP1751))</f>
        <v xml:space="preserve"> </v>
      </c>
      <c r="I1747" s="64" t="str">
        <f>IF('Raw Data'!B1751=0," ",(D1747+C1747)/2)</f>
        <v xml:space="preserve"> </v>
      </c>
      <c r="J1747" s="65" t="str">
        <f>IF('Raw Data'!B1751=0," ",IF(H1747=0,9999,MIN((F1747-C1747),(D1747-F1747))/3/H1747))</f>
        <v xml:space="preserve"> </v>
      </c>
      <c r="K1747" s="60" t="str">
        <f>IF('Raw Data'!B1751=0," ",IF(O1747="Yes",J1747-$K$6,J1747-$K$5))</f>
        <v xml:space="preserve"> </v>
      </c>
      <c r="L1747" s="66" t="str">
        <f>IF('Raw Data'!B1751=0," ",IF(I1747="ND","ND",2*(F1747-I1747)/(D1747-C1747)))</f>
        <v xml:space="preserve"> </v>
      </c>
      <c r="M1747" s="60" t="str">
        <f t="shared" si="28"/>
        <v xml:space="preserve"> </v>
      </c>
      <c r="N1747" s="59" t="str">
        <f>IF('Raw Data'!B1751=0," ",IF(O1747="Yes",IF(J1747&gt;$K$6,"OK","NOK"),IF(J1747&gt;$K$5,"OK","NOK")))</f>
        <v xml:space="preserve"> </v>
      </c>
      <c r="O1747" s="67" t="str">
        <f>IF('Raw Data'!B1751=0," ","No")</f>
        <v xml:space="preserve"> </v>
      </c>
      <c r="P1747" s="61" t="str">
        <f>IF('Raw Data'!B1751=0," ",'Raw Data'!F1751 &amp; ".")</f>
        <v xml:space="preserve"> </v>
      </c>
    </row>
    <row r="1748" spans="1:16" x14ac:dyDescent="0.2">
      <c r="A1748" s="62" t="str">
        <f>IF('Raw Data'!B1752=0,"",'Raw Data'!B1752)</f>
        <v/>
      </c>
      <c r="B1748" s="62" t="str">
        <f>IF('Raw Data'!B1752=0,"",'Raw Data'!C1752)</f>
        <v/>
      </c>
      <c r="C1748" s="63" t="str">
        <f>IF('Raw Data'!B1752=0," ",'Raw Data'!D1752)</f>
        <v xml:space="preserve"> </v>
      </c>
      <c r="D1748" s="63" t="str">
        <f>IF('Raw Data'!B1752=0," ",'Raw Data'!E1752)</f>
        <v xml:space="preserve"> </v>
      </c>
      <c r="E1748" s="63" t="str">
        <f>IF('Raw Data'!B1752=0," ",MIN('Raw Data'!G1752:JP1752))</f>
        <v xml:space="preserve"> </v>
      </c>
      <c r="F1748" s="63" t="str">
        <f>IF('Raw Data'!B1752=0," ",AVERAGE('Raw Data'!G1752:JP1752))</f>
        <v xml:space="preserve"> </v>
      </c>
      <c r="G1748" s="63" t="str">
        <f>IF('Raw Data'!B1752=0," ",MAX('Raw Data'!G1752:JP1752))</f>
        <v xml:space="preserve"> </v>
      </c>
      <c r="H1748" s="63" t="str">
        <f>IF('Raw Data'!B1752=0," ",_xlfn.STDEV.S('Raw Data'!G1752:JP1752))</f>
        <v xml:space="preserve"> </v>
      </c>
      <c r="I1748" s="64" t="str">
        <f>IF('Raw Data'!B1752=0," ",(D1748+C1748)/2)</f>
        <v xml:space="preserve"> </v>
      </c>
      <c r="J1748" s="65" t="str">
        <f>IF('Raw Data'!B1752=0," ",IF(H1748=0,9999,MIN((F1748-C1748),(D1748-F1748))/3/H1748))</f>
        <v xml:space="preserve"> </v>
      </c>
      <c r="K1748" s="60" t="str">
        <f>IF('Raw Data'!B1752=0," ",IF(O1748="Yes",J1748-$K$6,J1748-$K$5))</f>
        <v xml:space="preserve"> </v>
      </c>
      <c r="L1748" s="66" t="str">
        <f>IF('Raw Data'!B1752=0," ",IF(I1748="ND","ND",2*(F1748-I1748)/(D1748-C1748)))</f>
        <v xml:space="preserve"> </v>
      </c>
      <c r="M1748" s="60" t="str">
        <f t="shared" si="28"/>
        <v xml:space="preserve"> </v>
      </c>
      <c r="N1748" s="59" t="str">
        <f>IF('Raw Data'!B1752=0," ",IF(O1748="Yes",IF(J1748&gt;$K$6,"OK","NOK"),IF(J1748&gt;$K$5,"OK","NOK")))</f>
        <v xml:space="preserve"> </v>
      </c>
      <c r="O1748" s="67" t="str">
        <f>IF('Raw Data'!B1752=0," ","No")</f>
        <v xml:space="preserve"> </v>
      </c>
      <c r="P1748" s="61" t="str">
        <f>IF('Raw Data'!B1752=0," ",'Raw Data'!F1752 &amp; ".")</f>
        <v xml:space="preserve"> </v>
      </c>
    </row>
    <row r="1749" spans="1:16" x14ac:dyDescent="0.2">
      <c r="A1749" s="62" t="str">
        <f>IF('Raw Data'!B1753=0,"",'Raw Data'!B1753)</f>
        <v/>
      </c>
      <c r="B1749" s="62" t="str">
        <f>IF('Raw Data'!B1753=0,"",'Raw Data'!C1753)</f>
        <v/>
      </c>
      <c r="C1749" s="63" t="str">
        <f>IF('Raw Data'!B1753=0," ",'Raw Data'!D1753)</f>
        <v xml:space="preserve"> </v>
      </c>
      <c r="D1749" s="63" t="str">
        <f>IF('Raw Data'!B1753=0," ",'Raw Data'!E1753)</f>
        <v xml:space="preserve"> </v>
      </c>
      <c r="E1749" s="63" t="str">
        <f>IF('Raw Data'!B1753=0," ",MIN('Raw Data'!G1753:JP1753))</f>
        <v xml:space="preserve"> </v>
      </c>
      <c r="F1749" s="63" t="str">
        <f>IF('Raw Data'!B1753=0," ",AVERAGE('Raw Data'!G1753:JP1753))</f>
        <v xml:space="preserve"> </v>
      </c>
      <c r="G1749" s="63" t="str">
        <f>IF('Raw Data'!B1753=0," ",MAX('Raw Data'!G1753:JP1753))</f>
        <v xml:space="preserve"> </v>
      </c>
      <c r="H1749" s="63" t="str">
        <f>IF('Raw Data'!B1753=0," ",_xlfn.STDEV.S('Raw Data'!G1753:JP1753))</f>
        <v xml:space="preserve"> </v>
      </c>
      <c r="I1749" s="64" t="str">
        <f>IF('Raw Data'!B1753=0," ",(D1749+C1749)/2)</f>
        <v xml:space="preserve"> </v>
      </c>
      <c r="J1749" s="65" t="str">
        <f>IF('Raw Data'!B1753=0," ",IF(H1749=0,9999,MIN((F1749-C1749),(D1749-F1749))/3/H1749))</f>
        <v xml:space="preserve"> </v>
      </c>
      <c r="K1749" s="60" t="str">
        <f>IF('Raw Data'!B1753=0," ",IF(O1749="Yes",J1749-$K$6,J1749-$K$5))</f>
        <v xml:space="preserve"> </v>
      </c>
      <c r="L1749" s="66" t="str">
        <f>IF('Raw Data'!B1753=0," ",IF(I1749="ND","ND",2*(F1749-I1749)/(D1749-C1749)))</f>
        <v xml:space="preserve"> </v>
      </c>
      <c r="M1749" s="60" t="str">
        <f t="shared" si="28"/>
        <v xml:space="preserve"> </v>
      </c>
      <c r="N1749" s="59" t="str">
        <f>IF('Raw Data'!B1753=0," ",IF(O1749="Yes",IF(J1749&gt;$K$6,"OK","NOK"),IF(J1749&gt;$K$5,"OK","NOK")))</f>
        <v xml:space="preserve"> </v>
      </c>
      <c r="O1749" s="67" t="str">
        <f>IF('Raw Data'!B1753=0," ","No")</f>
        <v xml:space="preserve"> </v>
      </c>
      <c r="P1749" s="61" t="str">
        <f>IF('Raw Data'!B1753=0," ",'Raw Data'!F1753 &amp; ".")</f>
        <v xml:space="preserve"> </v>
      </c>
    </row>
    <row r="1750" spans="1:16" x14ac:dyDescent="0.2">
      <c r="A1750" s="62" t="str">
        <f>IF('Raw Data'!B1754=0,"",'Raw Data'!B1754)</f>
        <v/>
      </c>
      <c r="B1750" s="62" t="str">
        <f>IF('Raw Data'!B1754=0,"",'Raw Data'!C1754)</f>
        <v/>
      </c>
      <c r="C1750" s="63" t="str">
        <f>IF('Raw Data'!B1754=0," ",'Raw Data'!D1754)</f>
        <v xml:space="preserve"> </v>
      </c>
      <c r="D1750" s="63" t="str">
        <f>IF('Raw Data'!B1754=0," ",'Raw Data'!E1754)</f>
        <v xml:space="preserve"> </v>
      </c>
      <c r="E1750" s="63" t="str">
        <f>IF('Raw Data'!B1754=0," ",MIN('Raw Data'!G1754:JP1754))</f>
        <v xml:space="preserve"> </v>
      </c>
      <c r="F1750" s="63" t="str">
        <f>IF('Raw Data'!B1754=0," ",AVERAGE('Raw Data'!G1754:JP1754))</f>
        <v xml:space="preserve"> </v>
      </c>
      <c r="G1750" s="63" t="str">
        <f>IF('Raw Data'!B1754=0," ",MAX('Raw Data'!G1754:JP1754))</f>
        <v xml:space="preserve"> </v>
      </c>
      <c r="H1750" s="63" t="str">
        <f>IF('Raw Data'!B1754=0," ",_xlfn.STDEV.S('Raw Data'!G1754:JP1754))</f>
        <v xml:space="preserve"> </v>
      </c>
      <c r="I1750" s="64" t="str">
        <f>IF('Raw Data'!B1754=0," ",(D1750+C1750)/2)</f>
        <v xml:space="preserve"> </v>
      </c>
      <c r="J1750" s="65" t="str">
        <f>IF('Raw Data'!B1754=0," ",IF(H1750=0,9999,MIN((F1750-C1750),(D1750-F1750))/3/H1750))</f>
        <v xml:space="preserve"> </v>
      </c>
      <c r="K1750" s="60" t="str">
        <f>IF('Raw Data'!B1754=0," ",IF(O1750="Yes",J1750-$K$6,J1750-$K$5))</f>
        <v xml:space="preserve"> </v>
      </c>
      <c r="L1750" s="66" t="str">
        <f>IF('Raw Data'!B1754=0," ",IF(I1750="ND","ND",2*(F1750-I1750)/(D1750-C1750)))</f>
        <v xml:space="preserve"> </v>
      </c>
      <c r="M1750" s="60" t="str">
        <f t="shared" si="28"/>
        <v xml:space="preserve"> </v>
      </c>
      <c r="N1750" s="59" t="str">
        <f>IF('Raw Data'!B1754=0," ",IF(O1750="Yes",IF(J1750&gt;$K$6,"OK","NOK"),IF(J1750&gt;$K$5,"OK","NOK")))</f>
        <v xml:space="preserve"> </v>
      </c>
      <c r="O1750" s="67" t="str">
        <f>IF('Raw Data'!B1754=0," ","No")</f>
        <v xml:space="preserve"> </v>
      </c>
      <c r="P1750" s="61" t="str">
        <f>IF('Raw Data'!B1754=0," ",'Raw Data'!F1754 &amp; ".")</f>
        <v xml:space="preserve"> </v>
      </c>
    </row>
    <row r="1751" spans="1:16" x14ac:dyDescent="0.2">
      <c r="A1751" s="62" t="str">
        <f>IF('Raw Data'!B1755=0,"",'Raw Data'!B1755)</f>
        <v/>
      </c>
      <c r="B1751" s="62" t="str">
        <f>IF('Raw Data'!B1755=0,"",'Raw Data'!C1755)</f>
        <v/>
      </c>
      <c r="C1751" s="63" t="str">
        <f>IF('Raw Data'!B1755=0," ",'Raw Data'!D1755)</f>
        <v xml:space="preserve"> </v>
      </c>
      <c r="D1751" s="63" t="str">
        <f>IF('Raw Data'!B1755=0," ",'Raw Data'!E1755)</f>
        <v xml:space="preserve"> </v>
      </c>
      <c r="E1751" s="63" t="str">
        <f>IF('Raw Data'!B1755=0," ",MIN('Raw Data'!G1755:JP1755))</f>
        <v xml:space="preserve"> </v>
      </c>
      <c r="F1751" s="63" t="str">
        <f>IF('Raw Data'!B1755=0," ",AVERAGE('Raw Data'!G1755:JP1755))</f>
        <v xml:space="preserve"> </v>
      </c>
      <c r="G1751" s="63" t="str">
        <f>IF('Raw Data'!B1755=0," ",MAX('Raw Data'!G1755:JP1755))</f>
        <v xml:space="preserve"> </v>
      </c>
      <c r="H1751" s="63" t="str">
        <f>IF('Raw Data'!B1755=0," ",_xlfn.STDEV.S('Raw Data'!G1755:JP1755))</f>
        <v xml:space="preserve"> </v>
      </c>
      <c r="I1751" s="64" t="str">
        <f>IF('Raw Data'!B1755=0," ",(D1751+C1751)/2)</f>
        <v xml:space="preserve"> </v>
      </c>
      <c r="J1751" s="65" t="str">
        <f>IF('Raw Data'!B1755=0," ",IF(H1751=0,9999,MIN((F1751-C1751),(D1751-F1751))/3/H1751))</f>
        <v xml:space="preserve"> </v>
      </c>
      <c r="K1751" s="60" t="str">
        <f>IF('Raw Data'!B1755=0," ",IF(O1751="Yes",J1751-$K$6,J1751-$K$5))</f>
        <v xml:space="preserve"> </v>
      </c>
      <c r="L1751" s="66" t="str">
        <f>IF('Raw Data'!B1755=0," ",IF(I1751="ND","ND",2*(F1751-I1751)/(D1751-C1751)))</f>
        <v xml:space="preserve"> </v>
      </c>
      <c r="M1751" s="60" t="str">
        <f t="shared" si="28"/>
        <v xml:space="preserve"> </v>
      </c>
      <c r="N1751" s="59" t="str">
        <f>IF('Raw Data'!B1755=0," ",IF(O1751="Yes",IF(J1751&gt;$K$6,"OK","NOK"),IF(J1751&gt;$K$5,"OK","NOK")))</f>
        <v xml:space="preserve"> </v>
      </c>
      <c r="O1751" s="67" t="str">
        <f>IF('Raw Data'!B1755=0," ","No")</f>
        <v xml:space="preserve"> </v>
      </c>
      <c r="P1751" s="61" t="str">
        <f>IF('Raw Data'!B1755=0," ",'Raw Data'!F1755 &amp; ".")</f>
        <v xml:space="preserve"> </v>
      </c>
    </row>
    <row r="1752" spans="1:16" x14ac:dyDescent="0.2">
      <c r="A1752" s="62" t="str">
        <f>IF('Raw Data'!B1756=0,"",'Raw Data'!B1756)</f>
        <v/>
      </c>
      <c r="B1752" s="62" t="str">
        <f>IF('Raw Data'!B1756=0,"",'Raw Data'!C1756)</f>
        <v/>
      </c>
      <c r="C1752" s="63" t="str">
        <f>IF('Raw Data'!B1756=0," ",'Raw Data'!D1756)</f>
        <v xml:space="preserve"> </v>
      </c>
      <c r="D1752" s="63" t="str">
        <f>IF('Raw Data'!B1756=0," ",'Raw Data'!E1756)</f>
        <v xml:space="preserve"> </v>
      </c>
      <c r="E1752" s="63" t="str">
        <f>IF('Raw Data'!B1756=0," ",MIN('Raw Data'!G1756:JP1756))</f>
        <v xml:space="preserve"> </v>
      </c>
      <c r="F1752" s="63" t="str">
        <f>IF('Raw Data'!B1756=0," ",AVERAGE('Raw Data'!G1756:JP1756))</f>
        <v xml:space="preserve"> </v>
      </c>
      <c r="G1752" s="63" t="str">
        <f>IF('Raw Data'!B1756=0," ",MAX('Raw Data'!G1756:JP1756))</f>
        <v xml:space="preserve"> </v>
      </c>
      <c r="H1752" s="63" t="str">
        <f>IF('Raw Data'!B1756=0," ",_xlfn.STDEV.S('Raw Data'!G1756:JP1756))</f>
        <v xml:space="preserve"> </v>
      </c>
      <c r="I1752" s="64" t="str">
        <f>IF('Raw Data'!B1756=0," ",(D1752+C1752)/2)</f>
        <v xml:space="preserve"> </v>
      </c>
      <c r="J1752" s="65" t="str">
        <f>IF('Raw Data'!B1756=0," ",IF(H1752=0,9999,MIN((F1752-C1752),(D1752-F1752))/3/H1752))</f>
        <v xml:space="preserve"> </v>
      </c>
      <c r="K1752" s="60" t="str">
        <f>IF('Raw Data'!B1756=0," ",IF(O1752="Yes",J1752-$K$6,J1752-$K$5))</f>
        <v xml:space="preserve"> </v>
      </c>
      <c r="L1752" s="66" t="str">
        <f>IF('Raw Data'!B1756=0," ",IF(I1752="ND","ND",2*(F1752-I1752)/(D1752-C1752)))</f>
        <v xml:space="preserve"> </v>
      </c>
      <c r="M1752" s="60" t="str">
        <f t="shared" si="28"/>
        <v xml:space="preserve"> </v>
      </c>
      <c r="N1752" s="59" t="str">
        <f>IF('Raw Data'!B1756=0," ",IF(O1752="Yes",IF(J1752&gt;$K$6,"OK","NOK"),IF(J1752&gt;$K$5,"OK","NOK")))</f>
        <v xml:space="preserve"> </v>
      </c>
      <c r="O1752" s="67" t="str">
        <f>IF('Raw Data'!B1756=0," ","No")</f>
        <v xml:space="preserve"> </v>
      </c>
      <c r="P1752" s="61" t="str">
        <f>IF('Raw Data'!B1756=0," ",'Raw Data'!F1756 &amp; ".")</f>
        <v xml:space="preserve"> </v>
      </c>
    </row>
    <row r="1753" spans="1:16" x14ac:dyDescent="0.2">
      <c r="A1753" s="62" t="str">
        <f>IF('Raw Data'!B1757=0,"",'Raw Data'!B1757)</f>
        <v/>
      </c>
      <c r="B1753" s="62" t="str">
        <f>IF('Raw Data'!B1757=0,"",'Raw Data'!C1757)</f>
        <v/>
      </c>
      <c r="C1753" s="63" t="str">
        <f>IF('Raw Data'!B1757=0," ",'Raw Data'!D1757)</f>
        <v xml:space="preserve"> </v>
      </c>
      <c r="D1753" s="63" t="str">
        <f>IF('Raw Data'!B1757=0," ",'Raw Data'!E1757)</f>
        <v xml:space="preserve"> </v>
      </c>
      <c r="E1753" s="63" t="str">
        <f>IF('Raw Data'!B1757=0," ",MIN('Raw Data'!G1757:JP1757))</f>
        <v xml:space="preserve"> </v>
      </c>
      <c r="F1753" s="63" t="str">
        <f>IF('Raw Data'!B1757=0," ",AVERAGE('Raw Data'!G1757:JP1757))</f>
        <v xml:space="preserve"> </v>
      </c>
      <c r="G1753" s="63" t="str">
        <f>IF('Raw Data'!B1757=0," ",MAX('Raw Data'!G1757:JP1757))</f>
        <v xml:space="preserve"> </v>
      </c>
      <c r="H1753" s="63" t="str">
        <f>IF('Raw Data'!B1757=0," ",_xlfn.STDEV.S('Raw Data'!G1757:JP1757))</f>
        <v xml:space="preserve"> </v>
      </c>
      <c r="I1753" s="64" t="str">
        <f>IF('Raw Data'!B1757=0," ",(D1753+C1753)/2)</f>
        <v xml:space="preserve"> </v>
      </c>
      <c r="J1753" s="65" t="str">
        <f>IF('Raw Data'!B1757=0," ",IF(H1753=0,9999,MIN((F1753-C1753),(D1753-F1753))/3/H1753))</f>
        <v xml:space="preserve"> </v>
      </c>
      <c r="K1753" s="60" t="str">
        <f>IF('Raw Data'!B1757=0," ",IF(O1753="Yes",J1753-$K$6,J1753-$K$5))</f>
        <v xml:space="preserve"> </v>
      </c>
      <c r="L1753" s="66" t="str">
        <f>IF('Raw Data'!B1757=0," ",IF(I1753="ND","ND",2*(F1753-I1753)/(D1753-C1753)))</f>
        <v xml:space="preserve"> </v>
      </c>
      <c r="M1753" s="60" t="str">
        <f t="shared" si="28"/>
        <v xml:space="preserve"> </v>
      </c>
      <c r="N1753" s="59" t="str">
        <f>IF('Raw Data'!B1757=0," ",IF(O1753="Yes",IF(J1753&gt;$K$6,"OK","NOK"),IF(J1753&gt;$K$5,"OK","NOK")))</f>
        <v xml:space="preserve"> </v>
      </c>
      <c r="O1753" s="67" t="str">
        <f>IF('Raw Data'!B1757=0," ","No")</f>
        <v xml:space="preserve"> </v>
      </c>
      <c r="P1753" s="61" t="str">
        <f>IF('Raw Data'!B1757=0," ",'Raw Data'!F1757 &amp; ".")</f>
        <v xml:space="preserve"> </v>
      </c>
    </row>
    <row r="1754" spans="1:16" x14ac:dyDescent="0.2">
      <c r="A1754" s="62" t="str">
        <f>IF('Raw Data'!B1758=0,"",'Raw Data'!B1758)</f>
        <v/>
      </c>
      <c r="B1754" s="62" t="str">
        <f>IF('Raw Data'!B1758=0,"",'Raw Data'!C1758)</f>
        <v/>
      </c>
      <c r="C1754" s="63" t="str">
        <f>IF('Raw Data'!B1758=0," ",'Raw Data'!D1758)</f>
        <v xml:space="preserve"> </v>
      </c>
      <c r="D1754" s="63" t="str">
        <f>IF('Raw Data'!B1758=0," ",'Raw Data'!E1758)</f>
        <v xml:space="preserve"> </v>
      </c>
      <c r="E1754" s="63" t="str">
        <f>IF('Raw Data'!B1758=0," ",MIN('Raw Data'!G1758:JP1758))</f>
        <v xml:space="preserve"> </v>
      </c>
      <c r="F1754" s="63" t="str">
        <f>IF('Raw Data'!B1758=0," ",AVERAGE('Raw Data'!G1758:JP1758))</f>
        <v xml:space="preserve"> </v>
      </c>
      <c r="G1754" s="63" t="str">
        <f>IF('Raw Data'!B1758=0," ",MAX('Raw Data'!G1758:JP1758))</f>
        <v xml:space="preserve"> </v>
      </c>
      <c r="H1754" s="63" t="str">
        <f>IF('Raw Data'!B1758=0," ",_xlfn.STDEV.S('Raw Data'!G1758:JP1758))</f>
        <v xml:space="preserve"> </v>
      </c>
      <c r="I1754" s="64" t="str">
        <f>IF('Raw Data'!B1758=0," ",(D1754+C1754)/2)</f>
        <v xml:space="preserve"> </v>
      </c>
      <c r="J1754" s="65" t="str">
        <f>IF('Raw Data'!B1758=0," ",IF(H1754=0,9999,MIN((F1754-C1754),(D1754-F1754))/3/H1754))</f>
        <v xml:space="preserve"> </v>
      </c>
      <c r="K1754" s="60" t="str">
        <f>IF('Raw Data'!B1758=0," ",IF(O1754="Yes",J1754-$K$6,J1754-$K$5))</f>
        <v xml:space="preserve"> </v>
      </c>
      <c r="L1754" s="66" t="str">
        <f>IF('Raw Data'!B1758=0," ",IF(I1754="ND","ND",2*(F1754-I1754)/(D1754-C1754)))</f>
        <v xml:space="preserve"> </v>
      </c>
      <c r="M1754" s="60" t="str">
        <f t="shared" si="28"/>
        <v xml:space="preserve"> </v>
      </c>
      <c r="N1754" s="59" t="str">
        <f>IF('Raw Data'!B1758=0," ",IF(O1754="Yes",IF(J1754&gt;$K$6,"OK","NOK"),IF(J1754&gt;$K$5,"OK","NOK")))</f>
        <v xml:space="preserve"> </v>
      </c>
      <c r="O1754" s="67" t="str">
        <f>IF('Raw Data'!B1758=0," ","No")</f>
        <v xml:space="preserve"> </v>
      </c>
      <c r="P1754" s="61" t="str">
        <f>IF('Raw Data'!B1758=0," ",'Raw Data'!F1758 &amp; ".")</f>
        <v xml:space="preserve"> </v>
      </c>
    </row>
    <row r="1755" spans="1:16" x14ac:dyDescent="0.2">
      <c r="A1755" s="62" t="str">
        <f>IF('Raw Data'!B1759=0,"",'Raw Data'!B1759)</f>
        <v/>
      </c>
      <c r="B1755" s="62" t="str">
        <f>IF('Raw Data'!B1759=0,"",'Raw Data'!C1759)</f>
        <v/>
      </c>
      <c r="C1755" s="63" t="str">
        <f>IF('Raw Data'!B1759=0," ",'Raw Data'!D1759)</f>
        <v xml:space="preserve"> </v>
      </c>
      <c r="D1755" s="63" t="str">
        <f>IF('Raw Data'!B1759=0," ",'Raw Data'!E1759)</f>
        <v xml:space="preserve"> </v>
      </c>
      <c r="E1755" s="63" t="str">
        <f>IF('Raw Data'!B1759=0," ",MIN('Raw Data'!G1759:JP1759))</f>
        <v xml:space="preserve"> </v>
      </c>
      <c r="F1755" s="63" t="str">
        <f>IF('Raw Data'!B1759=0," ",AVERAGE('Raw Data'!G1759:JP1759))</f>
        <v xml:space="preserve"> </v>
      </c>
      <c r="G1755" s="63" t="str">
        <f>IF('Raw Data'!B1759=0," ",MAX('Raw Data'!G1759:JP1759))</f>
        <v xml:space="preserve"> </v>
      </c>
      <c r="H1755" s="63" t="str">
        <f>IF('Raw Data'!B1759=0," ",_xlfn.STDEV.S('Raw Data'!G1759:JP1759))</f>
        <v xml:space="preserve"> </v>
      </c>
      <c r="I1755" s="64" t="str">
        <f>IF('Raw Data'!B1759=0," ",(D1755+C1755)/2)</f>
        <v xml:space="preserve"> </v>
      </c>
      <c r="J1755" s="65" t="str">
        <f>IF('Raw Data'!B1759=0," ",IF(H1755=0,9999,MIN((F1755-C1755),(D1755-F1755))/3/H1755))</f>
        <v xml:space="preserve"> </v>
      </c>
      <c r="K1755" s="60" t="str">
        <f>IF('Raw Data'!B1759=0," ",IF(O1755="Yes",J1755-$K$6,J1755-$K$5))</f>
        <v xml:space="preserve"> </v>
      </c>
      <c r="L1755" s="66" t="str">
        <f>IF('Raw Data'!B1759=0," ",IF(I1755="ND","ND",2*(F1755-I1755)/(D1755-C1755)))</f>
        <v xml:space="preserve"> </v>
      </c>
      <c r="M1755" s="60" t="str">
        <f t="shared" si="28"/>
        <v xml:space="preserve"> </v>
      </c>
      <c r="N1755" s="59" t="str">
        <f>IF('Raw Data'!B1759=0," ",IF(O1755="Yes",IF(J1755&gt;$K$6,"OK","NOK"),IF(J1755&gt;$K$5,"OK","NOK")))</f>
        <v xml:space="preserve"> </v>
      </c>
      <c r="O1755" s="67" t="str">
        <f>IF('Raw Data'!B1759=0," ","No")</f>
        <v xml:space="preserve"> </v>
      </c>
      <c r="P1755" s="61" t="str">
        <f>IF('Raw Data'!B1759=0," ",'Raw Data'!F1759 &amp; ".")</f>
        <v xml:space="preserve"> </v>
      </c>
    </row>
    <row r="1756" spans="1:16" x14ac:dyDescent="0.2">
      <c r="A1756" s="62" t="str">
        <f>IF('Raw Data'!B1760=0,"",'Raw Data'!B1760)</f>
        <v/>
      </c>
      <c r="B1756" s="62" t="str">
        <f>IF('Raw Data'!B1760=0,"",'Raw Data'!C1760)</f>
        <v/>
      </c>
      <c r="C1756" s="63" t="str">
        <f>IF('Raw Data'!B1760=0," ",'Raw Data'!D1760)</f>
        <v xml:space="preserve"> </v>
      </c>
      <c r="D1756" s="63" t="str">
        <f>IF('Raw Data'!B1760=0," ",'Raw Data'!E1760)</f>
        <v xml:space="preserve"> </v>
      </c>
      <c r="E1756" s="63" t="str">
        <f>IF('Raw Data'!B1760=0," ",MIN('Raw Data'!G1760:JP1760))</f>
        <v xml:space="preserve"> </v>
      </c>
      <c r="F1756" s="63" t="str">
        <f>IF('Raw Data'!B1760=0," ",AVERAGE('Raw Data'!G1760:JP1760))</f>
        <v xml:space="preserve"> </v>
      </c>
      <c r="G1756" s="63" t="str">
        <f>IF('Raw Data'!B1760=0," ",MAX('Raw Data'!G1760:JP1760))</f>
        <v xml:space="preserve"> </v>
      </c>
      <c r="H1756" s="63" t="str">
        <f>IF('Raw Data'!B1760=0," ",_xlfn.STDEV.S('Raw Data'!G1760:JP1760))</f>
        <v xml:space="preserve"> </v>
      </c>
      <c r="I1756" s="64" t="str">
        <f>IF('Raw Data'!B1760=0," ",(D1756+C1756)/2)</f>
        <v xml:space="preserve"> </v>
      </c>
      <c r="J1756" s="65" t="str">
        <f>IF('Raw Data'!B1760=0," ",IF(H1756=0,9999,MIN((F1756-C1756),(D1756-F1756))/3/H1756))</f>
        <v xml:space="preserve"> </v>
      </c>
      <c r="K1756" s="60" t="str">
        <f>IF('Raw Data'!B1760=0," ",IF(O1756="Yes",J1756-$K$6,J1756-$K$5))</f>
        <v xml:space="preserve"> </v>
      </c>
      <c r="L1756" s="66" t="str">
        <f>IF('Raw Data'!B1760=0," ",IF(I1756="ND","ND",2*(F1756-I1756)/(D1756-C1756)))</f>
        <v xml:space="preserve"> </v>
      </c>
      <c r="M1756" s="60" t="str">
        <f t="shared" si="28"/>
        <v xml:space="preserve"> </v>
      </c>
      <c r="N1756" s="59" t="str">
        <f>IF('Raw Data'!B1760=0," ",IF(O1756="Yes",IF(J1756&gt;$K$6,"OK","NOK"),IF(J1756&gt;$K$5,"OK","NOK")))</f>
        <v xml:space="preserve"> </v>
      </c>
      <c r="O1756" s="67" t="str">
        <f>IF('Raw Data'!B1760=0," ","No")</f>
        <v xml:space="preserve"> </v>
      </c>
      <c r="P1756" s="61" t="str">
        <f>IF('Raw Data'!B1760=0," ",'Raw Data'!F1760 &amp; ".")</f>
        <v xml:space="preserve"> </v>
      </c>
    </row>
    <row r="1757" spans="1:16" x14ac:dyDescent="0.2">
      <c r="A1757" s="62" t="str">
        <f>IF('Raw Data'!B1761=0,"",'Raw Data'!B1761)</f>
        <v/>
      </c>
      <c r="B1757" s="62" t="str">
        <f>IF('Raw Data'!B1761=0,"",'Raw Data'!C1761)</f>
        <v/>
      </c>
      <c r="C1757" s="63" t="str">
        <f>IF('Raw Data'!B1761=0," ",'Raw Data'!D1761)</f>
        <v xml:space="preserve"> </v>
      </c>
      <c r="D1757" s="63" t="str">
        <f>IF('Raw Data'!B1761=0," ",'Raw Data'!E1761)</f>
        <v xml:space="preserve"> </v>
      </c>
      <c r="E1757" s="63" t="str">
        <f>IF('Raw Data'!B1761=0," ",MIN('Raw Data'!G1761:JP1761))</f>
        <v xml:space="preserve"> </v>
      </c>
      <c r="F1757" s="63" t="str">
        <f>IF('Raw Data'!B1761=0," ",AVERAGE('Raw Data'!G1761:JP1761))</f>
        <v xml:space="preserve"> </v>
      </c>
      <c r="G1757" s="63" t="str">
        <f>IF('Raw Data'!B1761=0," ",MAX('Raw Data'!G1761:JP1761))</f>
        <v xml:space="preserve"> </v>
      </c>
      <c r="H1757" s="63" t="str">
        <f>IF('Raw Data'!B1761=0," ",_xlfn.STDEV.S('Raw Data'!G1761:JP1761))</f>
        <v xml:space="preserve"> </v>
      </c>
      <c r="I1757" s="64" t="str">
        <f>IF('Raw Data'!B1761=0," ",(D1757+C1757)/2)</f>
        <v xml:space="preserve"> </v>
      </c>
      <c r="J1757" s="65" t="str">
        <f>IF('Raw Data'!B1761=0," ",IF(H1757=0,9999,MIN((F1757-C1757),(D1757-F1757))/3/H1757))</f>
        <v xml:space="preserve"> </v>
      </c>
      <c r="K1757" s="60" t="str">
        <f>IF('Raw Data'!B1761=0," ",IF(O1757="Yes",J1757-$K$6,J1757-$K$5))</f>
        <v xml:space="preserve"> </v>
      </c>
      <c r="L1757" s="66" t="str">
        <f>IF('Raw Data'!B1761=0," ",IF(I1757="ND","ND",2*(F1757-I1757)/(D1757-C1757)))</f>
        <v xml:space="preserve"> </v>
      </c>
      <c r="M1757" s="60" t="str">
        <f t="shared" si="28"/>
        <v xml:space="preserve"> </v>
      </c>
      <c r="N1757" s="59" t="str">
        <f>IF('Raw Data'!B1761=0," ",IF(O1757="Yes",IF(J1757&gt;$K$6,"OK","NOK"),IF(J1757&gt;$K$5,"OK","NOK")))</f>
        <v xml:space="preserve"> </v>
      </c>
      <c r="O1757" s="67" t="str">
        <f>IF('Raw Data'!B1761=0," ","No")</f>
        <v xml:space="preserve"> </v>
      </c>
      <c r="P1757" s="61" t="str">
        <f>IF('Raw Data'!B1761=0," ",'Raw Data'!F1761 &amp; ".")</f>
        <v xml:space="preserve"> </v>
      </c>
    </row>
    <row r="1758" spans="1:16" x14ac:dyDescent="0.2">
      <c r="A1758" s="62" t="str">
        <f>IF('Raw Data'!B1762=0,"",'Raw Data'!B1762)</f>
        <v/>
      </c>
      <c r="B1758" s="62" t="str">
        <f>IF('Raw Data'!B1762=0,"",'Raw Data'!C1762)</f>
        <v/>
      </c>
      <c r="C1758" s="63" t="str">
        <f>IF('Raw Data'!B1762=0," ",'Raw Data'!D1762)</f>
        <v xml:space="preserve"> </v>
      </c>
      <c r="D1758" s="63" t="str">
        <f>IF('Raw Data'!B1762=0," ",'Raw Data'!E1762)</f>
        <v xml:space="preserve"> </v>
      </c>
      <c r="E1758" s="63" t="str">
        <f>IF('Raw Data'!B1762=0," ",MIN('Raw Data'!G1762:JP1762))</f>
        <v xml:space="preserve"> </v>
      </c>
      <c r="F1758" s="63" t="str">
        <f>IF('Raw Data'!B1762=0," ",AVERAGE('Raw Data'!G1762:JP1762))</f>
        <v xml:space="preserve"> </v>
      </c>
      <c r="G1758" s="63" t="str">
        <f>IF('Raw Data'!B1762=0," ",MAX('Raw Data'!G1762:JP1762))</f>
        <v xml:space="preserve"> </v>
      </c>
      <c r="H1758" s="63" t="str">
        <f>IF('Raw Data'!B1762=0," ",_xlfn.STDEV.S('Raw Data'!G1762:JP1762))</f>
        <v xml:space="preserve"> </v>
      </c>
      <c r="I1758" s="64" t="str">
        <f>IF('Raw Data'!B1762=0," ",(D1758+C1758)/2)</f>
        <v xml:space="preserve"> </v>
      </c>
      <c r="J1758" s="65" t="str">
        <f>IF('Raw Data'!B1762=0," ",IF(H1758=0,9999,MIN((F1758-C1758),(D1758-F1758))/3/H1758))</f>
        <v xml:space="preserve"> </v>
      </c>
      <c r="K1758" s="60" t="str">
        <f>IF('Raw Data'!B1762=0," ",IF(O1758="Yes",J1758-$K$6,J1758-$K$5))</f>
        <v xml:space="preserve"> </v>
      </c>
      <c r="L1758" s="66" t="str">
        <f>IF('Raw Data'!B1762=0," ",IF(I1758="ND","ND",2*(F1758-I1758)/(D1758-C1758)))</f>
        <v xml:space="preserve"> </v>
      </c>
      <c r="M1758" s="60" t="str">
        <f t="shared" si="28"/>
        <v xml:space="preserve"> </v>
      </c>
      <c r="N1758" s="59" t="str">
        <f>IF('Raw Data'!B1762=0," ",IF(O1758="Yes",IF(J1758&gt;$K$6,"OK","NOK"),IF(J1758&gt;$K$5,"OK","NOK")))</f>
        <v xml:space="preserve"> </v>
      </c>
      <c r="O1758" s="67" t="str">
        <f>IF('Raw Data'!B1762=0," ","No")</f>
        <v xml:space="preserve"> </v>
      </c>
      <c r="P1758" s="61" t="str">
        <f>IF('Raw Data'!B1762=0," ",'Raw Data'!F1762 &amp; ".")</f>
        <v xml:space="preserve"> </v>
      </c>
    </row>
    <row r="1759" spans="1:16" x14ac:dyDescent="0.2">
      <c r="A1759" s="62" t="str">
        <f>IF('Raw Data'!B1763=0,"",'Raw Data'!B1763)</f>
        <v/>
      </c>
      <c r="B1759" s="62" t="str">
        <f>IF('Raw Data'!B1763=0,"",'Raw Data'!C1763)</f>
        <v/>
      </c>
      <c r="C1759" s="63" t="str">
        <f>IF('Raw Data'!B1763=0," ",'Raw Data'!D1763)</f>
        <v xml:space="preserve"> </v>
      </c>
      <c r="D1759" s="63" t="str">
        <f>IF('Raw Data'!B1763=0," ",'Raw Data'!E1763)</f>
        <v xml:space="preserve"> </v>
      </c>
      <c r="E1759" s="63" t="str">
        <f>IF('Raw Data'!B1763=0," ",MIN('Raw Data'!G1763:JP1763))</f>
        <v xml:space="preserve"> </v>
      </c>
      <c r="F1759" s="63" t="str">
        <f>IF('Raw Data'!B1763=0," ",AVERAGE('Raw Data'!G1763:JP1763))</f>
        <v xml:space="preserve"> </v>
      </c>
      <c r="G1759" s="63" t="str">
        <f>IF('Raw Data'!B1763=0," ",MAX('Raw Data'!G1763:JP1763))</f>
        <v xml:space="preserve"> </v>
      </c>
      <c r="H1759" s="63" t="str">
        <f>IF('Raw Data'!B1763=0," ",_xlfn.STDEV.S('Raw Data'!G1763:JP1763))</f>
        <v xml:space="preserve"> </v>
      </c>
      <c r="I1759" s="64" t="str">
        <f>IF('Raw Data'!B1763=0," ",(D1759+C1759)/2)</f>
        <v xml:space="preserve"> </v>
      </c>
      <c r="J1759" s="65" t="str">
        <f>IF('Raw Data'!B1763=0," ",IF(H1759=0,9999,MIN((F1759-C1759),(D1759-F1759))/3/H1759))</f>
        <v xml:space="preserve"> </v>
      </c>
      <c r="K1759" s="60" t="str">
        <f>IF('Raw Data'!B1763=0," ",IF(O1759="Yes",J1759-$K$6,J1759-$K$5))</f>
        <v xml:space="preserve"> </v>
      </c>
      <c r="L1759" s="66" t="str">
        <f>IF('Raw Data'!B1763=0," ",IF(I1759="ND","ND",2*(F1759-I1759)/(D1759-C1759)))</f>
        <v xml:space="preserve"> </v>
      </c>
      <c r="M1759" s="60" t="str">
        <f t="shared" si="28"/>
        <v xml:space="preserve"> </v>
      </c>
      <c r="N1759" s="59" t="str">
        <f>IF('Raw Data'!B1763=0," ",IF(O1759="Yes",IF(J1759&gt;$K$6,"OK","NOK"),IF(J1759&gt;$K$5,"OK","NOK")))</f>
        <v xml:space="preserve"> </v>
      </c>
      <c r="O1759" s="67" t="str">
        <f>IF('Raw Data'!B1763=0," ","No")</f>
        <v xml:space="preserve"> </v>
      </c>
      <c r="P1759" s="61" t="str">
        <f>IF('Raw Data'!B1763=0," ",'Raw Data'!F1763 &amp; ".")</f>
        <v xml:space="preserve"> </v>
      </c>
    </row>
    <row r="1760" spans="1:16" x14ac:dyDescent="0.2">
      <c r="A1760" s="62" t="str">
        <f>IF('Raw Data'!B1764=0,"",'Raw Data'!B1764)</f>
        <v/>
      </c>
      <c r="B1760" s="62" t="str">
        <f>IF('Raw Data'!B1764=0,"",'Raw Data'!C1764)</f>
        <v/>
      </c>
      <c r="C1760" s="63" t="str">
        <f>IF('Raw Data'!B1764=0," ",'Raw Data'!D1764)</f>
        <v xml:space="preserve"> </v>
      </c>
      <c r="D1760" s="63" t="str">
        <f>IF('Raw Data'!B1764=0," ",'Raw Data'!E1764)</f>
        <v xml:space="preserve"> </v>
      </c>
      <c r="E1760" s="63" t="str">
        <f>IF('Raw Data'!B1764=0," ",MIN('Raw Data'!G1764:JP1764))</f>
        <v xml:space="preserve"> </v>
      </c>
      <c r="F1760" s="63" t="str">
        <f>IF('Raw Data'!B1764=0," ",AVERAGE('Raw Data'!G1764:JP1764))</f>
        <v xml:space="preserve"> </v>
      </c>
      <c r="G1760" s="63" t="str">
        <f>IF('Raw Data'!B1764=0," ",MAX('Raw Data'!G1764:JP1764))</f>
        <v xml:space="preserve"> </v>
      </c>
      <c r="H1760" s="63" t="str">
        <f>IF('Raw Data'!B1764=0," ",_xlfn.STDEV.S('Raw Data'!G1764:JP1764))</f>
        <v xml:space="preserve"> </v>
      </c>
      <c r="I1760" s="64" t="str">
        <f>IF('Raw Data'!B1764=0," ",(D1760+C1760)/2)</f>
        <v xml:space="preserve"> </v>
      </c>
      <c r="J1760" s="65" t="str">
        <f>IF('Raw Data'!B1764=0," ",IF(H1760=0,9999,MIN((F1760-C1760),(D1760-F1760))/3/H1760))</f>
        <v xml:space="preserve"> </v>
      </c>
      <c r="K1760" s="60" t="str">
        <f>IF('Raw Data'!B1764=0," ",IF(O1760="Yes",J1760-$K$6,J1760-$K$5))</f>
        <v xml:space="preserve"> </v>
      </c>
      <c r="L1760" s="66" t="str">
        <f>IF('Raw Data'!B1764=0," ",IF(I1760="ND","ND",2*(F1760-I1760)/(D1760-C1760)))</f>
        <v xml:space="preserve"> </v>
      </c>
      <c r="M1760" s="60" t="str">
        <f t="shared" si="28"/>
        <v xml:space="preserve"> </v>
      </c>
      <c r="N1760" s="59" t="str">
        <f>IF('Raw Data'!B1764=0," ",IF(O1760="Yes",IF(J1760&gt;$K$6,"OK","NOK"),IF(J1760&gt;$K$5,"OK","NOK")))</f>
        <v xml:space="preserve"> </v>
      </c>
      <c r="O1760" s="67" t="str">
        <f>IF('Raw Data'!B1764=0," ","No")</f>
        <v xml:space="preserve"> </v>
      </c>
      <c r="P1760" s="61" t="str">
        <f>IF('Raw Data'!B1764=0," ",'Raw Data'!F1764 &amp; ".")</f>
        <v xml:space="preserve"> </v>
      </c>
    </row>
    <row r="1761" spans="1:16" x14ac:dyDescent="0.2">
      <c r="A1761" s="62" t="str">
        <f>IF('Raw Data'!B1765=0,"",'Raw Data'!B1765)</f>
        <v/>
      </c>
      <c r="B1761" s="62" t="str">
        <f>IF('Raw Data'!B1765=0,"",'Raw Data'!C1765)</f>
        <v/>
      </c>
      <c r="C1761" s="63" t="str">
        <f>IF('Raw Data'!B1765=0," ",'Raw Data'!D1765)</f>
        <v xml:space="preserve"> </v>
      </c>
      <c r="D1761" s="63" t="str">
        <f>IF('Raw Data'!B1765=0," ",'Raw Data'!E1765)</f>
        <v xml:space="preserve"> </v>
      </c>
      <c r="E1761" s="63" t="str">
        <f>IF('Raw Data'!B1765=0," ",MIN('Raw Data'!G1765:JP1765))</f>
        <v xml:space="preserve"> </v>
      </c>
      <c r="F1761" s="63" t="str">
        <f>IF('Raw Data'!B1765=0," ",AVERAGE('Raw Data'!G1765:JP1765))</f>
        <v xml:space="preserve"> </v>
      </c>
      <c r="G1761" s="63" t="str">
        <f>IF('Raw Data'!B1765=0," ",MAX('Raw Data'!G1765:JP1765))</f>
        <v xml:space="preserve"> </v>
      </c>
      <c r="H1761" s="63" t="str">
        <f>IF('Raw Data'!B1765=0," ",_xlfn.STDEV.S('Raw Data'!G1765:JP1765))</f>
        <v xml:space="preserve"> </v>
      </c>
      <c r="I1761" s="64" t="str">
        <f>IF('Raw Data'!B1765=0," ",(D1761+C1761)/2)</f>
        <v xml:space="preserve"> </v>
      </c>
      <c r="J1761" s="65" t="str">
        <f>IF('Raw Data'!B1765=0," ",IF(H1761=0,9999,MIN((F1761-C1761),(D1761-F1761))/3/H1761))</f>
        <v xml:space="preserve"> </v>
      </c>
      <c r="K1761" s="60" t="str">
        <f>IF('Raw Data'!B1765=0," ",IF(O1761="Yes",J1761-$K$6,J1761-$K$5))</f>
        <v xml:space="preserve"> </v>
      </c>
      <c r="L1761" s="66" t="str">
        <f>IF('Raw Data'!B1765=0," ",IF(I1761="ND","ND",2*(F1761-I1761)/(D1761-C1761)))</f>
        <v xml:space="preserve"> </v>
      </c>
      <c r="M1761" s="60" t="str">
        <f t="shared" si="28"/>
        <v xml:space="preserve"> </v>
      </c>
      <c r="N1761" s="59" t="str">
        <f>IF('Raw Data'!B1765=0," ",IF(O1761="Yes",IF(J1761&gt;$K$6,"OK","NOK"),IF(J1761&gt;$K$5,"OK","NOK")))</f>
        <v xml:space="preserve"> </v>
      </c>
      <c r="O1761" s="67" t="str">
        <f>IF('Raw Data'!B1765=0," ","No")</f>
        <v xml:space="preserve"> </v>
      </c>
      <c r="P1761" s="61" t="str">
        <f>IF('Raw Data'!B1765=0," ",'Raw Data'!F1765 &amp; ".")</f>
        <v xml:space="preserve"> </v>
      </c>
    </row>
    <row r="1762" spans="1:16" x14ac:dyDescent="0.2">
      <c r="A1762" s="62" t="str">
        <f>IF('Raw Data'!B1766=0,"",'Raw Data'!B1766)</f>
        <v/>
      </c>
      <c r="B1762" s="62" t="str">
        <f>IF('Raw Data'!B1766=0,"",'Raw Data'!C1766)</f>
        <v/>
      </c>
      <c r="C1762" s="63" t="str">
        <f>IF('Raw Data'!B1766=0," ",'Raw Data'!D1766)</f>
        <v xml:space="preserve"> </v>
      </c>
      <c r="D1762" s="63" t="str">
        <f>IF('Raw Data'!B1766=0," ",'Raw Data'!E1766)</f>
        <v xml:space="preserve"> </v>
      </c>
      <c r="E1762" s="63" t="str">
        <f>IF('Raw Data'!B1766=0," ",MIN('Raw Data'!G1766:JP1766))</f>
        <v xml:space="preserve"> </v>
      </c>
      <c r="F1762" s="63" t="str">
        <f>IF('Raw Data'!B1766=0," ",AVERAGE('Raw Data'!G1766:JP1766))</f>
        <v xml:space="preserve"> </v>
      </c>
      <c r="G1762" s="63" t="str">
        <f>IF('Raw Data'!B1766=0," ",MAX('Raw Data'!G1766:JP1766))</f>
        <v xml:space="preserve"> </v>
      </c>
      <c r="H1762" s="63" t="str">
        <f>IF('Raw Data'!B1766=0," ",_xlfn.STDEV.S('Raw Data'!G1766:JP1766))</f>
        <v xml:space="preserve"> </v>
      </c>
      <c r="I1762" s="64" t="str">
        <f>IF('Raw Data'!B1766=0," ",(D1762+C1762)/2)</f>
        <v xml:space="preserve"> </v>
      </c>
      <c r="J1762" s="65" t="str">
        <f>IF('Raw Data'!B1766=0," ",IF(H1762=0,9999,MIN((F1762-C1762),(D1762-F1762))/3/H1762))</f>
        <v xml:space="preserve"> </v>
      </c>
      <c r="K1762" s="60" t="str">
        <f>IF('Raw Data'!B1766=0," ",IF(O1762="Yes",J1762-$K$6,J1762-$K$5))</f>
        <v xml:space="preserve"> </v>
      </c>
      <c r="L1762" s="66" t="str">
        <f>IF('Raw Data'!B1766=0," ",IF(I1762="ND","ND",2*(F1762-I1762)/(D1762-C1762)))</f>
        <v xml:space="preserve"> </v>
      </c>
      <c r="M1762" s="60" t="str">
        <f t="shared" si="28"/>
        <v xml:space="preserve"> </v>
      </c>
      <c r="N1762" s="59" t="str">
        <f>IF('Raw Data'!B1766=0," ",IF(O1762="Yes",IF(J1762&gt;$K$6,"OK","NOK"),IF(J1762&gt;$K$5,"OK","NOK")))</f>
        <v xml:space="preserve"> </v>
      </c>
      <c r="O1762" s="67" t="str">
        <f>IF('Raw Data'!B1766=0," ","No")</f>
        <v xml:space="preserve"> </v>
      </c>
      <c r="P1762" s="61" t="str">
        <f>IF('Raw Data'!B1766=0," ",'Raw Data'!F1766 &amp; ".")</f>
        <v xml:space="preserve"> </v>
      </c>
    </row>
    <row r="1763" spans="1:16" x14ac:dyDescent="0.2">
      <c r="A1763" s="62" t="str">
        <f>IF('Raw Data'!B1767=0,"",'Raw Data'!B1767)</f>
        <v/>
      </c>
      <c r="B1763" s="62" t="str">
        <f>IF('Raw Data'!B1767=0,"",'Raw Data'!C1767)</f>
        <v/>
      </c>
      <c r="C1763" s="63" t="str">
        <f>IF('Raw Data'!B1767=0," ",'Raw Data'!D1767)</f>
        <v xml:space="preserve"> </v>
      </c>
      <c r="D1763" s="63" t="str">
        <f>IF('Raw Data'!B1767=0," ",'Raw Data'!E1767)</f>
        <v xml:space="preserve"> </v>
      </c>
      <c r="E1763" s="63" t="str">
        <f>IF('Raw Data'!B1767=0," ",MIN('Raw Data'!G1767:JP1767))</f>
        <v xml:space="preserve"> </v>
      </c>
      <c r="F1763" s="63" t="str">
        <f>IF('Raw Data'!B1767=0," ",AVERAGE('Raw Data'!G1767:JP1767))</f>
        <v xml:space="preserve"> </v>
      </c>
      <c r="G1763" s="63" t="str">
        <f>IF('Raw Data'!B1767=0," ",MAX('Raw Data'!G1767:JP1767))</f>
        <v xml:space="preserve"> </v>
      </c>
      <c r="H1763" s="63" t="str">
        <f>IF('Raw Data'!B1767=0," ",_xlfn.STDEV.S('Raw Data'!G1767:JP1767))</f>
        <v xml:space="preserve"> </v>
      </c>
      <c r="I1763" s="64" t="str">
        <f>IF('Raw Data'!B1767=0," ",(D1763+C1763)/2)</f>
        <v xml:space="preserve"> </v>
      </c>
      <c r="J1763" s="65" t="str">
        <f>IF('Raw Data'!B1767=0," ",IF(H1763=0,9999,MIN((F1763-C1763),(D1763-F1763))/3/H1763))</f>
        <v xml:space="preserve"> </v>
      </c>
      <c r="K1763" s="60" t="str">
        <f>IF('Raw Data'!B1767=0," ",IF(O1763="Yes",J1763-$K$6,J1763-$K$5))</f>
        <v xml:space="preserve"> </v>
      </c>
      <c r="L1763" s="66" t="str">
        <f>IF('Raw Data'!B1767=0," ",IF(I1763="ND","ND",2*(F1763-I1763)/(D1763-C1763)))</f>
        <v xml:space="preserve"> </v>
      </c>
      <c r="M1763" s="60" t="str">
        <f t="shared" si="28"/>
        <v xml:space="preserve"> </v>
      </c>
      <c r="N1763" s="59" t="str">
        <f>IF('Raw Data'!B1767=0," ",IF(O1763="Yes",IF(J1763&gt;$K$6,"OK","NOK"),IF(J1763&gt;$K$5,"OK","NOK")))</f>
        <v xml:space="preserve"> </v>
      </c>
      <c r="O1763" s="67" t="str">
        <f>IF('Raw Data'!B1767=0," ","No")</f>
        <v xml:space="preserve"> </v>
      </c>
      <c r="P1763" s="61" t="str">
        <f>IF('Raw Data'!B1767=0," ",'Raw Data'!F1767 &amp; ".")</f>
        <v xml:space="preserve"> </v>
      </c>
    </row>
    <row r="1764" spans="1:16" x14ac:dyDescent="0.2">
      <c r="A1764" s="62" t="str">
        <f>IF('Raw Data'!B1768=0,"",'Raw Data'!B1768)</f>
        <v/>
      </c>
      <c r="B1764" s="62" t="str">
        <f>IF('Raw Data'!B1768=0,"",'Raw Data'!C1768)</f>
        <v/>
      </c>
      <c r="C1764" s="63" t="str">
        <f>IF('Raw Data'!B1768=0," ",'Raw Data'!D1768)</f>
        <v xml:space="preserve"> </v>
      </c>
      <c r="D1764" s="63" t="str">
        <f>IF('Raw Data'!B1768=0," ",'Raw Data'!E1768)</f>
        <v xml:space="preserve"> </v>
      </c>
      <c r="E1764" s="63" t="str">
        <f>IF('Raw Data'!B1768=0," ",MIN('Raw Data'!G1768:JP1768))</f>
        <v xml:space="preserve"> </v>
      </c>
      <c r="F1764" s="63" t="str">
        <f>IF('Raw Data'!B1768=0," ",AVERAGE('Raw Data'!G1768:JP1768))</f>
        <v xml:space="preserve"> </v>
      </c>
      <c r="G1764" s="63" t="str">
        <f>IF('Raw Data'!B1768=0," ",MAX('Raw Data'!G1768:JP1768))</f>
        <v xml:space="preserve"> </v>
      </c>
      <c r="H1764" s="63" t="str">
        <f>IF('Raw Data'!B1768=0," ",_xlfn.STDEV.S('Raw Data'!G1768:JP1768))</f>
        <v xml:space="preserve"> </v>
      </c>
      <c r="I1764" s="64" t="str">
        <f>IF('Raw Data'!B1768=0," ",(D1764+C1764)/2)</f>
        <v xml:space="preserve"> </v>
      </c>
      <c r="J1764" s="65" t="str">
        <f>IF('Raw Data'!B1768=0," ",IF(H1764=0,9999,MIN((F1764-C1764),(D1764-F1764))/3/H1764))</f>
        <v xml:space="preserve"> </v>
      </c>
      <c r="K1764" s="60" t="str">
        <f>IF('Raw Data'!B1768=0," ",IF(O1764="Yes",J1764-$K$6,J1764-$K$5))</f>
        <v xml:space="preserve"> </v>
      </c>
      <c r="L1764" s="66" t="str">
        <f>IF('Raw Data'!B1768=0," ",IF(I1764="ND","ND",2*(F1764-I1764)/(D1764-C1764)))</f>
        <v xml:space="preserve"> </v>
      </c>
      <c r="M1764" s="60" t="str">
        <f t="shared" si="28"/>
        <v xml:space="preserve"> </v>
      </c>
      <c r="N1764" s="59" t="str">
        <f>IF('Raw Data'!B1768=0," ",IF(O1764="Yes",IF(J1764&gt;$K$6,"OK","NOK"),IF(J1764&gt;$K$5,"OK","NOK")))</f>
        <v xml:space="preserve"> </v>
      </c>
      <c r="O1764" s="67" t="str">
        <f>IF('Raw Data'!B1768=0," ","No")</f>
        <v xml:space="preserve"> </v>
      </c>
      <c r="P1764" s="61" t="str">
        <f>IF('Raw Data'!B1768=0," ",'Raw Data'!F1768 &amp; ".")</f>
        <v xml:space="preserve"> </v>
      </c>
    </row>
    <row r="1765" spans="1:16" x14ac:dyDescent="0.2">
      <c r="A1765" s="62" t="str">
        <f>IF('Raw Data'!B1769=0,"",'Raw Data'!B1769)</f>
        <v/>
      </c>
      <c r="B1765" s="62" t="str">
        <f>IF('Raw Data'!B1769=0,"",'Raw Data'!C1769)</f>
        <v/>
      </c>
      <c r="C1765" s="63" t="str">
        <f>IF('Raw Data'!B1769=0," ",'Raw Data'!D1769)</f>
        <v xml:space="preserve"> </v>
      </c>
      <c r="D1765" s="63" t="str">
        <f>IF('Raw Data'!B1769=0," ",'Raw Data'!E1769)</f>
        <v xml:space="preserve"> </v>
      </c>
      <c r="E1765" s="63" t="str">
        <f>IF('Raw Data'!B1769=0," ",MIN('Raw Data'!G1769:JP1769))</f>
        <v xml:space="preserve"> </v>
      </c>
      <c r="F1765" s="63" t="str">
        <f>IF('Raw Data'!B1769=0," ",AVERAGE('Raw Data'!G1769:JP1769))</f>
        <v xml:space="preserve"> </v>
      </c>
      <c r="G1765" s="63" t="str">
        <f>IF('Raw Data'!B1769=0," ",MAX('Raw Data'!G1769:JP1769))</f>
        <v xml:space="preserve"> </v>
      </c>
      <c r="H1765" s="63" t="str">
        <f>IF('Raw Data'!B1769=0," ",_xlfn.STDEV.S('Raw Data'!G1769:JP1769))</f>
        <v xml:space="preserve"> </v>
      </c>
      <c r="I1765" s="64" t="str">
        <f>IF('Raw Data'!B1769=0," ",(D1765+C1765)/2)</f>
        <v xml:space="preserve"> </v>
      </c>
      <c r="J1765" s="65" t="str">
        <f>IF('Raw Data'!B1769=0," ",IF(H1765=0,9999,MIN((F1765-C1765),(D1765-F1765))/3/H1765))</f>
        <v xml:space="preserve"> </v>
      </c>
      <c r="K1765" s="60" t="str">
        <f>IF('Raw Data'!B1769=0," ",IF(O1765="Yes",J1765-$K$6,J1765-$K$5))</f>
        <v xml:space="preserve"> </v>
      </c>
      <c r="L1765" s="66" t="str">
        <f>IF('Raw Data'!B1769=0," ",IF(I1765="ND","ND",2*(F1765-I1765)/(D1765-C1765)))</f>
        <v xml:space="preserve"> </v>
      </c>
      <c r="M1765" s="60" t="str">
        <f t="shared" si="28"/>
        <v xml:space="preserve"> </v>
      </c>
      <c r="N1765" s="59" t="str">
        <f>IF('Raw Data'!B1769=0," ",IF(O1765="Yes",IF(J1765&gt;$K$6,"OK","NOK"),IF(J1765&gt;$K$5,"OK","NOK")))</f>
        <v xml:space="preserve"> </v>
      </c>
      <c r="O1765" s="67" t="str">
        <f>IF('Raw Data'!B1769=0," ","No")</f>
        <v xml:space="preserve"> </v>
      </c>
      <c r="P1765" s="61" t="str">
        <f>IF('Raw Data'!B1769=0," ",'Raw Data'!F1769 &amp; ".")</f>
        <v xml:space="preserve"> </v>
      </c>
    </row>
    <row r="1766" spans="1:16" x14ac:dyDescent="0.2">
      <c r="A1766" s="62" t="str">
        <f>IF('Raw Data'!B1770=0,"",'Raw Data'!B1770)</f>
        <v/>
      </c>
      <c r="B1766" s="62" t="str">
        <f>IF('Raw Data'!B1770=0,"",'Raw Data'!C1770)</f>
        <v/>
      </c>
      <c r="C1766" s="63" t="str">
        <f>IF('Raw Data'!B1770=0," ",'Raw Data'!D1770)</f>
        <v xml:space="preserve"> </v>
      </c>
      <c r="D1766" s="63" t="str">
        <f>IF('Raw Data'!B1770=0," ",'Raw Data'!E1770)</f>
        <v xml:space="preserve"> </v>
      </c>
      <c r="E1766" s="63" t="str">
        <f>IF('Raw Data'!B1770=0," ",MIN('Raw Data'!G1770:JP1770))</f>
        <v xml:space="preserve"> </v>
      </c>
      <c r="F1766" s="63" t="str">
        <f>IF('Raw Data'!B1770=0," ",AVERAGE('Raw Data'!G1770:JP1770))</f>
        <v xml:space="preserve"> </v>
      </c>
      <c r="G1766" s="63" t="str">
        <f>IF('Raw Data'!B1770=0," ",MAX('Raw Data'!G1770:JP1770))</f>
        <v xml:space="preserve"> </v>
      </c>
      <c r="H1766" s="63" t="str">
        <f>IF('Raw Data'!B1770=0," ",_xlfn.STDEV.S('Raw Data'!G1770:JP1770))</f>
        <v xml:space="preserve"> </v>
      </c>
      <c r="I1766" s="64" t="str">
        <f>IF('Raw Data'!B1770=0," ",(D1766+C1766)/2)</f>
        <v xml:space="preserve"> </v>
      </c>
      <c r="J1766" s="65" t="str">
        <f>IF('Raw Data'!B1770=0," ",IF(H1766=0,9999,MIN((F1766-C1766),(D1766-F1766))/3/H1766))</f>
        <v xml:space="preserve"> </v>
      </c>
      <c r="K1766" s="60" t="str">
        <f>IF('Raw Data'!B1770=0," ",IF(O1766="Yes",J1766-$K$6,J1766-$K$5))</f>
        <v xml:space="preserve"> </v>
      </c>
      <c r="L1766" s="66" t="str">
        <f>IF('Raw Data'!B1770=0," ",IF(I1766="ND","ND",2*(F1766-I1766)/(D1766-C1766)))</f>
        <v xml:space="preserve"> </v>
      </c>
      <c r="M1766" s="60" t="str">
        <f t="shared" si="28"/>
        <v xml:space="preserve"> </v>
      </c>
      <c r="N1766" s="59" t="str">
        <f>IF('Raw Data'!B1770=0," ",IF(O1766="Yes",IF(J1766&gt;$K$6,"OK","NOK"),IF(J1766&gt;$K$5,"OK","NOK")))</f>
        <v xml:space="preserve"> </v>
      </c>
      <c r="O1766" s="67" t="str">
        <f>IF('Raw Data'!B1770=0," ","No")</f>
        <v xml:space="preserve"> </v>
      </c>
      <c r="P1766" s="61" t="str">
        <f>IF('Raw Data'!B1770=0," ",'Raw Data'!F1770 &amp; ".")</f>
        <v xml:space="preserve"> </v>
      </c>
    </row>
    <row r="1767" spans="1:16" x14ac:dyDescent="0.2">
      <c r="A1767" s="62" t="str">
        <f>IF('Raw Data'!B1771=0,"",'Raw Data'!B1771)</f>
        <v/>
      </c>
      <c r="B1767" s="62" t="str">
        <f>IF('Raw Data'!B1771=0,"",'Raw Data'!C1771)</f>
        <v/>
      </c>
      <c r="C1767" s="63" t="str">
        <f>IF('Raw Data'!B1771=0," ",'Raw Data'!D1771)</f>
        <v xml:space="preserve"> </v>
      </c>
      <c r="D1767" s="63" t="str">
        <f>IF('Raw Data'!B1771=0," ",'Raw Data'!E1771)</f>
        <v xml:space="preserve"> </v>
      </c>
      <c r="E1767" s="63" t="str">
        <f>IF('Raw Data'!B1771=0," ",MIN('Raw Data'!G1771:JP1771))</f>
        <v xml:space="preserve"> </v>
      </c>
      <c r="F1767" s="63" t="str">
        <f>IF('Raw Data'!B1771=0," ",AVERAGE('Raw Data'!G1771:JP1771))</f>
        <v xml:space="preserve"> </v>
      </c>
      <c r="G1767" s="63" t="str">
        <f>IF('Raw Data'!B1771=0," ",MAX('Raw Data'!G1771:JP1771))</f>
        <v xml:space="preserve"> </v>
      </c>
      <c r="H1767" s="63" t="str">
        <f>IF('Raw Data'!B1771=0," ",_xlfn.STDEV.S('Raw Data'!G1771:JP1771))</f>
        <v xml:space="preserve"> </v>
      </c>
      <c r="I1767" s="64" t="str">
        <f>IF('Raw Data'!B1771=0," ",(D1767+C1767)/2)</f>
        <v xml:space="preserve"> </v>
      </c>
      <c r="J1767" s="65" t="str">
        <f>IF('Raw Data'!B1771=0," ",IF(H1767=0,9999,MIN((F1767-C1767),(D1767-F1767))/3/H1767))</f>
        <v xml:space="preserve"> </v>
      </c>
      <c r="K1767" s="60" t="str">
        <f>IF('Raw Data'!B1771=0," ",IF(O1767="Yes",J1767-$K$6,J1767-$K$5))</f>
        <v xml:space="preserve"> </v>
      </c>
      <c r="L1767" s="66" t="str">
        <f>IF('Raw Data'!B1771=0," ",IF(I1767="ND","ND",2*(F1767-I1767)/(D1767-C1767)))</f>
        <v xml:space="preserve"> </v>
      </c>
      <c r="M1767" s="60" t="str">
        <f t="shared" si="28"/>
        <v xml:space="preserve"> </v>
      </c>
      <c r="N1767" s="59" t="str">
        <f>IF('Raw Data'!B1771=0," ",IF(O1767="Yes",IF(J1767&gt;$K$6,"OK","NOK"),IF(J1767&gt;$K$5,"OK","NOK")))</f>
        <v xml:space="preserve"> </v>
      </c>
      <c r="O1767" s="67" t="str">
        <f>IF('Raw Data'!B1771=0," ","No")</f>
        <v xml:space="preserve"> </v>
      </c>
      <c r="P1767" s="61" t="str">
        <f>IF('Raw Data'!B1771=0," ",'Raw Data'!F1771 &amp; ".")</f>
        <v xml:space="preserve"> </v>
      </c>
    </row>
    <row r="1768" spans="1:16" x14ac:dyDescent="0.2">
      <c r="A1768" s="62" t="str">
        <f>IF('Raw Data'!B1772=0,"",'Raw Data'!B1772)</f>
        <v/>
      </c>
      <c r="B1768" s="62" t="str">
        <f>IF('Raw Data'!B1772=0,"",'Raw Data'!C1772)</f>
        <v/>
      </c>
      <c r="C1768" s="63" t="str">
        <f>IF('Raw Data'!B1772=0," ",'Raw Data'!D1772)</f>
        <v xml:space="preserve"> </v>
      </c>
      <c r="D1768" s="63" t="str">
        <f>IF('Raw Data'!B1772=0," ",'Raw Data'!E1772)</f>
        <v xml:space="preserve"> </v>
      </c>
      <c r="E1768" s="63" t="str">
        <f>IF('Raw Data'!B1772=0," ",MIN('Raw Data'!G1772:JP1772))</f>
        <v xml:space="preserve"> </v>
      </c>
      <c r="F1768" s="63" t="str">
        <f>IF('Raw Data'!B1772=0," ",AVERAGE('Raw Data'!G1772:JP1772))</f>
        <v xml:space="preserve"> </v>
      </c>
      <c r="G1768" s="63" t="str">
        <f>IF('Raw Data'!B1772=0," ",MAX('Raw Data'!G1772:JP1772))</f>
        <v xml:space="preserve"> </v>
      </c>
      <c r="H1768" s="63" t="str">
        <f>IF('Raw Data'!B1772=0," ",_xlfn.STDEV.S('Raw Data'!G1772:JP1772))</f>
        <v xml:space="preserve"> </v>
      </c>
      <c r="I1768" s="64" t="str">
        <f>IF('Raw Data'!B1772=0," ",(D1768+C1768)/2)</f>
        <v xml:space="preserve"> </v>
      </c>
      <c r="J1768" s="65" t="str">
        <f>IF('Raw Data'!B1772=0," ",IF(H1768=0,9999,MIN((F1768-C1768),(D1768-F1768))/3/H1768))</f>
        <v xml:space="preserve"> </v>
      </c>
      <c r="K1768" s="60" t="str">
        <f>IF('Raw Data'!B1772=0," ",IF(O1768="Yes",J1768-$K$6,J1768-$K$5))</f>
        <v xml:space="preserve"> </v>
      </c>
      <c r="L1768" s="66" t="str">
        <f>IF('Raw Data'!B1772=0," ",IF(I1768="ND","ND",2*(F1768-I1768)/(D1768-C1768)))</f>
        <v xml:space="preserve"> </v>
      </c>
      <c r="M1768" s="60" t="str">
        <f t="shared" si="28"/>
        <v xml:space="preserve"> </v>
      </c>
      <c r="N1768" s="59" t="str">
        <f>IF('Raw Data'!B1772=0," ",IF(O1768="Yes",IF(J1768&gt;$K$6,"OK","NOK"),IF(J1768&gt;$K$5,"OK","NOK")))</f>
        <v xml:space="preserve"> </v>
      </c>
      <c r="O1768" s="67" t="str">
        <f>IF('Raw Data'!B1772=0," ","No")</f>
        <v xml:space="preserve"> </v>
      </c>
      <c r="P1768" s="61" t="str">
        <f>IF('Raw Data'!B1772=0," ",'Raw Data'!F1772 &amp; ".")</f>
        <v xml:space="preserve"> </v>
      </c>
    </row>
    <row r="1769" spans="1:16" x14ac:dyDescent="0.2">
      <c r="A1769" s="62" t="str">
        <f>IF('Raw Data'!B1773=0,"",'Raw Data'!B1773)</f>
        <v/>
      </c>
      <c r="B1769" s="62" t="str">
        <f>IF('Raw Data'!B1773=0,"",'Raw Data'!C1773)</f>
        <v/>
      </c>
      <c r="C1769" s="63" t="str">
        <f>IF('Raw Data'!B1773=0," ",'Raw Data'!D1773)</f>
        <v xml:space="preserve"> </v>
      </c>
      <c r="D1769" s="63" t="str">
        <f>IF('Raw Data'!B1773=0," ",'Raw Data'!E1773)</f>
        <v xml:space="preserve"> </v>
      </c>
      <c r="E1769" s="63" t="str">
        <f>IF('Raw Data'!B1773=0," ",MIN('Raw Data'!G1773:JP1773))</f>
        <v xml:space="preserve"> </v>
      </c>
      <c r="F1769" s="63" t="str">
        <f>IF('Raw Data'!B1773=0," ",AVERAGE('Raw Data'!G1773:JP1773))</f>
        <v xml:space="preserve"> </v>
      </c>
      <c r="G1769" s="63" t="str">
        <f>IF('Raw Data'!B1773=0," ",MAX('Raw Data'!G1773:JP1773))</f>
        <v xml:space="preserve"> </v>
      </c>
      <c r="H1769" s="63" t="str">
        <f>IF('Raw Data'!B1773=0," ",_xlfn.STDEV.S('Raw Data'!G1773:JP1773))</f>
        <v xml:space="preserve"> </v>
      </c>
      <c r="I1769" s="64" t="str">
        <f>IF('Raw Data'!B1773=0," ",(D1769+C1769)/2)</f>
        <v xml:space="preserve"> </v>
      </c>
      <c r="J1769" s="65" t="str">
        <f>IF('Raw Data'!B1773=0," ",IF(H1769=0,9999,MIN((F1769-C1769),(D1769-F1769))/3/H1769))</f>
        <v xml:space="preserve"> </v>
      </c>
      <c r="K1769" s="60" t="str">
        <f>IF('Raw Data'!B1773=0," ",IF(O1769="Yes",J1769-$K$6,J1769-$K$5))</f>
        <v xml:space="preserve"> </v>
      </c>
      <c r="L1769" s="66" t="str">
        <f>IF('Raw Data'!B1773=0," ",IF(I1769="ND","ND",2*(F1769-I1769)/(D1769-C1769)))</f>
        <v xml:space="preserve"> </v>
      </c>
      <c r="M1769" s="60" t="str">
        <f t="shared" si="28"/>
        <v xml:space="preserve"> </v>
      </c>
      <c r="N1769" s="59" t="str">
        <f>IF('Raw Data'!B1773=0," ",IF(O1769="Yes",IF(J1769&gt;$K$6,"OK","NOK"),IF(J1769&gt;$K$5,"OK","NOK")))</f>
        <v xml:space="preserve"> </v>
      </c>
      <c r="O1769" s="67" t="str">
        <f>IF('Raw Data'!B1773=0," ","No")</f>
        <v xml:space="preserve"> </v>
      </c>
      <c r="P1769" s="61" t="str">
        <f>IF('Raw Data'!B1773=0," ",'Raw Data'!F1773 &amp; ".")</f>
        <v xml:space="preserve"> </v>
      </c>
    </row>
    <row r="1770" spans="1:16" x14ac:dyDescent="0.2">
      <c r="A1770" s="62" t="str">
        <f>IF('Raw Data'!B1774=0,"",'Raw Data'!B1774)</f>
        <v/>
      </c>
      <c r="B1770" s="62" t="str">
        <f>IF('Raw Data'!B1774=0,"",'Raw Data'!C1774)</f>
        <v/>
      </c>
      <c r="C1770" s="63" t="str">
        <f>IF('Raw Data'!B1774=0," ",'Raw Data'!D1774)</f>
        <v xml:space="preserve"> </v>
      </c>
      <c r="D1770" s="63" t="str">
        <f>IF('Raw Data'!B1774=0," ",'Raw Data'!E1774)</f>
        <v xml:space="preserve"> </v>
      </c>
      <c r="E1770" s="63" t="str">
        <f>IF('Raw Data'!B1774=0," ",MIN('Raw Data'!G1774:JP1774))</f>
        <v xml:space="preserve"> </v>
      </c>
      <c r="F1770" s="63" t="str">
        <f>IF('Raw Data'!B1774=0," ",AVERAGE('Raw Data'!G1774:JP1774))</f>
        <v xml:space="preserve"> </v>
      </c>
      <c r="G1770" s="63" t="str">
        <f>IF('Raw Data'!B1774=0," ",MAX('Raw Data'!G1774:JP1774))</f>
        <v xml:space="preserve"> </v>
      </c>
      <c r="H1770" s="63" t="str">
        <f>IF('Raw Data'!B1774=0," ",_xlfn.STDEV.S('Raw Data'!G1774:JP1774))</f>
        <v xml:space="preserve"> </v>
      </c>
      <c r="I1770" s="64" t="str">
        <f>IF('Raw Data'!B1774=0," ",(D1770+C1770)/2)</f>
        <v xml:space="preserve"> </v>
      </c>
      <c r="J1770" s="65" t="str">
        <f>IF('Raw Data'!B1774=0," ",IF(H1770=0,9999,MIN((F1770-C1770),(D1770-F1770))/3/H1770))</f>
        <v xml:space="preserve"> </v>
      </c>
      <c r="K1770" s="60" t="str">
        <f>IF('Raw Data'!B1774=0," ",IF(O1770="Yes",J1770-$K$6,J1770-$K$5))</f>
        <v xml:space="preserve"> </v>
      </c>
      <c r="L1770" s="66" t="str">
        <f>IF('Raw Data'!B1774=0," ",IF(I1770="ND","ND",2*(F1770-I1770)/(D1770-C1770)))</f>
        <v xml:space="preserve"> </v>
      </c>
      <c r="M1770" s="60" t="str">
        <f t="shared" si="28"/>
        <v xml:space="preserve"> </v>
      </c>
      <c r="N1770" s="59" t="str">
        <f>IF('Raw Data'!B1774=0," ",IF(O1770="Yes",IF(J1770&gt;$K$6,"OK","NOK"),IF(J1770&gt;$K$5,"OK","NOK")))</f>
        <v xml:space="preserve"> </v>
      </c>
      <c r="O1770" s="67" t="str">
        <f>IF('Raw Data'!B1774=0," ","No")</f>
        <v xml:space="preserve"> </v>
      </c>
      <c r="P1770" s="61" t="str">
        <f>IF('Raw Data'!B1774=0," ",'Raw Data'!F1774 &amp; ".")</f>
        <v xml:space="preserve"> </v>
      </c>
    </row>
    <row r="1771" spans="1:16" x14ac:dyDescent="0.2">
      <c r="A1771" s="62" t="str">
        <f>IF('Raw Data'!B1775=0,"",'Raw Data'!B1775)</f>
        <v/>
      </c>
      <c r="B1771" s="62" t="str">
        <f>IF('Raw Data'!B1775=0,"",'Raw Data'!C1775)</f>
        <v/>
      </c>
      <c r="C1771" s="63" t="str">
        <f>IF('Raw Data'!B1775=0," ",'Raw Data'!D1775)</f>
        <v xml:space="preserve"> </v>
      </c>
      <c r="D1771" s="63" t="str">
        <f>IF('Raw Data'!B1775=0," ",'Raw Data'!E1775)</f>
        <v xml:space="preserve"> </v>
      </c>
      <c r="E1771" s="63" t="str">
        <f>IF('Raw Data'!B1775=0," ",MIN('Raw Data'!G1775:JP1775))</f>
        <v xml:space="preserve"> </v>
      </c>
      <c r="F1771" s="63" t="str">
        <f>IF('Raw Data'!B1775=0," ",AVERAGE('Raw Data'!G1775:JP1775))</f>
        <v xml:space="preserve"> </v>
      </c>
      <c r="G1771" s="63" t="str">
        <f>IF('Raw Data'!B1775=0," ",MAX('Raw Data'!G1775:JP1775))</f>
        <v xml:space="preserve"> </v>
      </c>
      <c r="H1771" s="63" t="str">
        <f>IF('Raw Data'!B1775=0," ",_xlfn.STDEV.S('Raw Data'!G1775:JP1775))</f>
        <v xml:space="preserve"> </v>
      </c>
      <c r="I1771" s="64" t="str">
        <f>IF('Raw Data'!B1775=0," ",(D1771+C1771)/2)</f>
        <v xml:space="preserve"> </v>
      </c>
      <c r="J1771" s="65" t="str">
        <f>IF('Raw Data'!B1775=0," ",IF(H1771=0,9999,MIN((F1771-C1771),(D1771-F1771))/3/H1771))</f>
        <v xml:space="preserve"> </v>
      </c>
      <c r="K1771" s="60" t="str">
        <f>IF('Raw Data'!B1775=0," ",IF(O1771="Yes",J1771-$K$6,J1771-$K$5))</f>
        <v xml:space="preserve"> </v>
      </c>
      <c r="L1771" s="66" t="str">
        <f>IF('Raw Data'!B1775=0," ",IF(I1771="ND","ND",2*(F1771-I1771)/(D1771-C1771)))</f>
        <v xml:space="preserve"> </v>
      </c>
      <c r="M1771" s="60" t="str">
        <f t="shared" si="28"/>
        <v xml:space="preserve"> </v>
      </c>
      <c r="N1771" s="59" t="str">
        <f>IF('Raw Data'!B1775=0," ",IF(O1771="Yes",IF(J1771&gt;$K$6,"OK","NOK"),IF(J1771&gt;$K$5,"OK","NOK")))</f>
        <v xml:space="preserve"> </v>
      </c>
      <c r="O1771" s="67" t="str">
        <f>IF('Raw Data'!B1775=0," ","No")</f>
        <v xml:space="preserve"> </v>
      </c>
      <c r="P1771" s="61" t="str">
        <f>IF('Raw Data'!B1775=0," ",'Raw Data'!F1775 &amp; ".")</f>
        <v xml:space="preserve"> </v>
      </c>
    </row>
    <row r="1772" spans="1:16" x14ac:dyDescent="0.2">
      <c r="A1772" s="62" t="str">
        <f>IF('Raw Data'!B1776=0,"",'Raw Data'!B1776)</f>
        <v/>
      </c>
      <c r="B1772" s="62" t="str">
        <f>IF('Raw Data'!B1776=0,"",'Raw Data'!C1776)</f>
        <v/>
      </c>
      <c r="C1772" s="63" t="str">
        <f>IF('Raw Data'!B1776=0," ",'Raw Data'!D1776)</f>
        <v xml:space="preserve"> </v>
      </c>
      <c r="D1772" s="63" t="str">
        <f>IF('Raw Data'!B1776=0," ",'Raw Data'!E1776)</f>
        <v xml:space="preserve"> </v>
      </c>
      <c r="E1772" s="63" t="str">
        <f>IF('Raw Data'!B1776=0," ",MIN('Raw Data'!G1776:JP1776))</f>
        <v xml:space="preserve"> </v>
      </c>
      <c r="F1772" s="63" t="str">
        <f>IF('Raw Data'!B1776=0," ",AVERAGE('Raw Data'!G1776:JP1776))</f>
        <v xml:space="preserve"> </v>
      </c>
      <c r="G1772" s="63" t="str">
        <f>IF('Raw Data'!B1776=0," ",MAX('Raw Data'!G1776:JP1776))</f>
        <v xml:space="preserve"> </v>
      </c>
      <c r="H1772" s="63" t="str">
        <f>IF('Raw Data'!B1776=0," ",_xlfn.STDEV.S('Raw Data'!G1776:JP1776))</f>
        <v xml:space="preserve"> </v>
      </c>
      <c r="I1772" s="64" t="str">
        <f>IF('Raw Data'!B1776=0," ",(D1772+C1772)/2)</f>
        <v xml:space="preserve"> </v>
      </c>
      <c r="J1772" s="65" t="str">
        <f>IF('Raw Data'!B1776=0," ",IF(H1772=0,9999,MIN((F1772-C1772),(D1772-F1772))/3/H1772))</f>
        <v xml:space="preserve"> </v>
      </c>
      <c r="K1772" s="60" t="str">
        <f>IF('Raw Data'!B1776=0," ",IF(O1772="Yes",J1772-$K$6,J1772-$K$5))</f>
        <v xml:space="preserve"> </v>
      </c>
      <c r="L1772" s="66" t="str">
        <f>IF('Raw Data'!B1776=0," ",IF(I1772="ND","ND",2*(F1772-I1772)/(D1772-C1772)))</f>
        <v xml:space="preserve"> </v>
      </c>
      <c r="M1772" s="60" t="str">
        <f t="shared" si="28"/>
        <v xml:space="preserve"> </v>
      </c>
      <c r="N1772" s="59" t="str">
        <f>IF('Raw Data'!B1776=0," ",IF(O1772="Yes",IF(J1772&gt;$K$6,"OK","NOK"),IF(J1772&gt;$K$5,"OK","NOK")))</f>
        <v xml:space="preserve"> </v>
      </c>
      <c r="O1772" s="67" t="str">
        <f>IF('Raw Data'!B1776=0," ","No")</f>
        <v xml:space="preserve"> </v>
      </c>
      <c r="P1772" s="61" t="str">
        <f>IF('Raw Data'!B1776=0," ",'Raw Data'!F1776 &amp; ".")</f>
        <v xml:space="preserve"> </v>
      </c>
    </row>
    <row r="1773" spans="1:16" x14ac:dyDescent="0.2">
      <c r="A1773" s="62" t="str">
        <f>IF('Raw Data'!B1777=0,"",'Raw Data'!B1777)</f>
        <v/>
      </c>
      <c r="B1773" s="62" t="str">
        <f>IF('Raw Data'!B1777=0,"",'Raw Data'!C1777)</f>
        <v/>
      </c>
      <c r="C1773" s="63" t="str">
        <f>IF('Raw Data'!B1777=0," ",'Raw Data'!D1777)</f>
        <v xml:space="preserve"> </v>
      </c>
      <c r="D1773" s="63" t="str">
        <f>IF('Raw Data'!B1777=0," ",'Raw Data'!E1777)</f>
        <v xml:space="preserve"> </v>
      </c>
      <c r="E1773" s="63" t="str">
        <f>IF('Raw Data'!B1777=0," ",MIN('Raw Data'!G1777:JP1777))</f>
        <v xml:space="preserve"> </v>
      </c>
      <c r="F1773" s="63" t="str">
        <f>IF('Raw Data'!B1777=0," ",AVERAGE('Raw Data'!G1777:JP1777))</f>
        <v xml:space="preserve"> </v>
      </c>
      <c r="G1773" s="63" t="str">
        <f>IF('Raw Data'!B1777=0," ",MAX('Raw Data'!G1777:JP1777))</f>
        <v xml:space="preserve"> </v>
      </c>
      <c r="H1773" s="63" t="str">
        <f>IF('Raw Data'!B1777=0," ",_xlfn.STDEV.S('Raw Data'!G1777:JP1777))</f>
        <v xml:space="preserve"> </v>
      </c>
      <c r="I1773" s="64" t="str">
        <f>IF('Raw Data'!B1777=0," ",(D1773+C1773)/2)</f>
        <v xml:space="preserve"> </v>
      </c>
      <c r="J1773" s="65" t="str">
        <f>IF('Raw Data'!B1777=0," ",IF(H1773=0,9999,MIN((F1773-C1773),(D1773-F1773))/3/H1773))</f>
        <v xml:space="preserve"> </v>
      </c>
      <c r="K1773" s="60" t="str">
        <f>IF('Raw Data'!B1777=0," ",IF(O1773="Yes",J1773-$K$6,J1773-$K$5))</f>
        <v xml:space="preserve"> </v>
      </c>
      <c r="L1773" s="66" t="str">
        <f>IF('Raw Data'!B1777=0," ",IF(I1773="ND","ND",2*(F1773-I1773)/(D1773-C1773)))</f>
        <v xml:space="preserve"> </v>
      </c>
      <c r="M1773" s="60" t="str">
        <f t="shared" si="28"/>
        <v xml:space="preserve"> </v>
      </c>
      <c r="N1773" s="59" t="str">
        <f>IF('Raw Data'!B1777=0," ",IF(O1773="Yes",IF(J1773&gt;$K$6,"OK","NOK"),IF(J1773&gt;$K$5,"OK","NOK")))</f>
        <v xml:space="preserve"> </v>
      </c>
      <c r="O1773" s="67" t="str">
        <f>IF('Raw Data'!B1777=0," ","No")</f>
        <v xml:space="preserve"> </v>
      </c>
      <c r="P1773" s="61" t="str">
        <f>IF('Raw Data'!B1777=0," ",'Raw Data'!F1777 &amp; ".")</f>
        <v xml:space="preserve"> </v>
      </c>
    </row>
    <row r="1774" spans="1:16" x14ac:dyDescent="0.2">
      <c r="A1774" s="62" t="str">
        <f>IF('Raw Data'!B1778=0,"",'Raw Data'!B1778)</f>
        <v/>
      </c>
      <c r="B1774" s="62" t="str">
        <f>IF('Raw Data'!B1778=0,"",'Raw Data'!C1778)</f>
        <v/>
      </c>
      <c r="C1774" s="63" t="str">
        <f>IF('Raw Data'!B1778=0," ",'Raw Data'!D1778)</f>
        <v xml:space="preserve"> </v>
      </c>
      <c r="D1774" s="63" t="str">
        <f>IF('Raw Data'!B1778=0," ",'Raw Data'!E1778)</f>
        <v xml:space="preserve"> </v>
      </c>
      <c r="E1774" s="63" t="str">
        <f>IF('Raw Data'!B1778=0," ",MIN('Raw Data'!G1778:JP1778))</f>
        <v xml:space="preserve"> </v>
      </c>
      <c r="F1774" s="63" t="str">
        <f>IF('Raw Data'!B1778=0," ",AVERAGE('Raw Data'!G1778:JP1778))</f>
        <v xml:space="preserve"> </v>
      </c>
      <c r="G1774" s="63" t="str">
        <f>IF('Raw Data'!B1778=0," ",MAX('Raw Data'!G1778:JP1778))</f>
        <v xml:space="preserve"> </v>
      </c>
      <c r="H1774" s="63" t="str">
        <f>IF('Raw Data'!B1778=0," ",_xlfn.STDEV.S('Raw Data'!G1778:JP1778))</f>
        <v xml:space="preserve"> </v>
      </c>
      <c r="I1774" s="64" t="str">
        <f>IF('Raw Data'!B1778=0," ",(D1774+C1774)/2)</f>
        <v xml:space="preserve"> </v>
      </c>
      <c r="J1774" s="65" t="str">
        <f>IF('Raw Data'!B1778=0," ",IF(H1774=0,9999,MIN((F1774-C1774),(D1774-F1774))/3/H1774))</f>
        <v xml:space="preserve"> </v>
      </c>
      <c r="K1774" s="60" t="str">
        <f>IF('Raw Data'!B1778=0," ",IF(O1774="Yes",J1774-$K$6,J1774-$K$5))</f>
        <v xml:space="preserve"> </v>
      </c>
      <c r="L1774" s="66" t="str">
        <f>IF('Raw Data'!B1778=0," ",IF(I1774="ND","ND",2*(F1774-I1774)/(D1774-C1774)))</f>
        <v xml:space="preserve"> </v>
      </c>
      <c r="M1774" s="60" t="str">
        <f t="shared" si="28"/>
        <v xml:space="preserve"> </v>
      </c>
      <c r="N1774" s="59" t="str">
        <f>IF('Raw Data'!B1778=0," ",IF(O1774="Yes",IF(J1774&gt;$K$6,"OK","NOK"),IF(J1774&gt;$K$5,"OK","NOK")))</f>
        <v xml:space="preserve"> </v>
      </c>
      <c r="O1774" s="67" t="str">
        <f>IF('Raw Data'!B1778=0," ","No")</f>
        <v xml:space="preserve"> </v>
      </c>
      <c r="P1774" s="61" t="str">
        <f>IF('Raw Data'!B1778=0," ",'Raw Data'!F1778 &amp; ".")</f>
        <v xml:space="preserve"> </v>
      </c>
    </row>
    <row r="1775" spans="1:16" x14ac:dyDescent="0.2">
      <c r="A1775" s="62" t="str">
        <f>IF('Raw Data'!B1779=0,"",'Raw Data'!B1779)</f>
        <v/>
      </c>
      <c r="B1775" s="62" t="str">
        <f>IF('Raw Data'!B1779=0,"",'Raw Data'!C1779)</f>
        <v/>
      </c>
      <c r="C1775" s="63" t="str">
        <f>IF('Raw Data'!B1779=0," ",'Raw Data'!D1779)</f>
        <v xml:space="preserve"> </v>
      </c>
      <c r="D1775" s="63" t="str">
        <f>IF('Raw Data'!B1779=0," ",'Raw Data'!E1779)</f>
        <v xml:space="preserve"> </v>
      </c>
      <c r="E1775" s="63" t="str">
        <f>IF('Raw Data'!B1779=0," ",MIN('Raw Data'!G1779:JP1779))</f>
        <v xml:space="preserve"> </v>
      </c>
      <c r="F1775" s="63" t="str">
        <f>IF('Raw Data'!B1779=0," ",AVERAGE('Raw Data'!G1779:JP1779))</f>
        <v xml:space="preserve"> </v>
      </c>
      <c r="G1775" s="63" t="str">
        <f>IF('Raw Data'!B1779=0," ",MAX('Raw Data'!G1779:JP1779))</f>
        <v xml:space="preserve"> </v>
      </c>
      <c r="H1775" s="63" t="str">
        <f>IF('Raw Data'!B1779=0," ",_xlfn.STDEV.S('Raw Data'!G1779:JP1779))</f>
        <v xml:space="preserve"> </v>
      </c>
      <c r="I1775" s="64" t="str">
        <f>IF('Raw Data'!B1779=0," ",(D1775+C1775)/2)</f>
        <v xml:space="preserve"> </v>
      </c>
      <c r="J1775" s="65" t="str">
        <f>IF('Raw Data'!B1779=0," ",IF(H1775=0,9999,MIN((F1775-C1775),(D1775-F1775))/3/H1775))</f>
        <v xml:space="preserve"> </v>
      </c>
      <c r="K1775" s="60" t="str">
        <f>IF('Raw Data'!B1779=0," ",IF(O1775="Yes",J1775-$K$6,J1775-$K$5))</f>
        <v xml:space="preserve"> </v>
      </c>
      <c r="L1775" s="66" t="str">
        <f>IF('Raw Data'!B1779=0," ",IF(I1775="ND","ND",2*(F1775-I1775)/(D1775-C1775)))</f>
        <v xml:space="preserve"> </v>
      </c>
      <c r="M1775" s="60" t="str">
        <f t="shared" si="28"/>
        <v xml:space="preserve"> </v>
      </c>
      <c r="N1775" s="59" t="str">
        <f>IF('Raw Data'!B1779=0," ",IF(O1775="Yes",IF(J1775&gt;$K$6,"OK","NOK"),IF(J1775&gt;$K$5,"OK","NOK")))</f>
        <v xml:space="preserve"> </v>
      </c>
      <c r="O1775" s="67" t="str">
        <f>IF('Raw Data'!B1779=0," ","No")</f>
        <v xml:space="preserve"> </v>
      </c>
      <c r="P1775" s="61" t="str">
        <f>IF('Raw Data'!B1779=0," ",'Raw Data'!F1779 &amp; ".")</f>
        <v xml:space="preserve"> </v>
      </c>
    </row>
    <row r="1776" spans="1:16" x14ac:dyDescent="0.2">
      <c r="A1776" s="62" t="str">
        <f>IF('Raw Data'!B1780=0,"",'Raw Data'!B1780)</f>
        <v/>
      </c>
      <c r="B1776" s="62" t="str">
        <f>IF('Raw Data'!B1780=0,"",'Raw Data'!C1780)</f>
        <v/>
      </c>
      <c r="C1776" s="63" t="str">
        <f>IF('Raw Data'!B1780=0," ",'Raw Data'!D1780)</f>
        <v xml:space="preserve"> </v>
      </c>
      <c r="D1776" s="63" t="str">
        <f>IF('Raw Data'!B1780=0," ",'Raw Data'!E1780)</f>
        <v xml:space="preserve"> </v>
      </c>
      <c r="E1776" s="63" t="str">
        <f>IF('Raw Data'!B1780=0," ",MIN('Raw Data'!G1780:JP1780))</f>
        <v xml:space="preserve"> </v>
      </c>
      <c r="F1776" s="63" t="str">
        <f>IF('Raw Data'!B1780=0," ",AVERAGE('Raw Data'!G1780:JP1780))</f>
        <v xml:space="preserve"> </v>
      </c>
      <c r="G1776" s="63" t="str">
        <f>IF('Raw Data'!B1780=0," ",MAX('Raw Data'!G1780:JP1780))</f>
        <v xml:space="preserve"> </v>
      </c>
      <c r="H1776" s="63" t="str">
        <f>IF('Raw Data'!B1780=0," ",_xlfn.STDEV.S('Raw Data'!G1780:JP1780))</f>
        <v xml:space="preserve"> </v>
      </c>
      <c r="I1776" s="64" t="str">
        <f>IF('Raw Data'!B1780=0," ",(D1776+C1776)/2)</f>
        <v xml:space="preserve"> </v>
      </c>
      <c r="J1776" s="65" t="str">
        <f>IF('Raw Data'!B1780=0," ",IF(H1776=0,9999,MIN((F1776-C1776),(D1776-F1776))/3/H1776))</f>
        <v xml:space="preserve"> </v>
      </c>
      <c r="K1776" s="60" t="str">
        <f>IF('Raw Data'!B1780=0," ",IF(O1776="Yes",J1776-$K$6,J1776-$K$5))</f>
        <v xml:space="preserve"> </v>
      </c>
      <c r="L1776" s="66" t="str">
        <f>IF('Raw Data'!B1780=0," ",IF(I1776="ND","ND",2*(F1776-I1776)/(D1776-C1776)))</f>
        <v xml:space="preserve"> </v>
      </c>
      <c r="M1776" s="60" t="str">
        <f t="shared" si="28"/>
        <v xml:space="preserve"> </v>
      </c>
      <c r="N1776" s="59" t="str">
        <f>IF('Raw Data'!B1780=0," ",IF(O1776="Yes",IF(J1776&gt;$K$6,"OK","NOK"),IF(J1776&gt;$K$5,"OK","NOK")))</f>
        <v xml:space="preserve"> </v>
      </c>
      <c r="O1776" s="67" t="str">
        <f>IF('Raw Data'!B1780=0," ","No")</f>
        <v xml:space="preserve"> </v>
      </c>
      <c r="P1776" s="61" t="str">
        <f>IF('Raw Data'!B1780=0," ",'Raw Data'!F1780 &amp; ".")</f>
        <v xml:space="preserve"> </v>
      </c>
    </row>
    <row r="1777" spans="1:16" x14ac:dyDescent="0.2">
      <c r="A1777" s="62" t="str">
        <f>IF('Raw Data'!B1781=0,"",'Raw Data'!B1781)</f>
        <v/>
      </c>
      <c r="B1777" s="62" t="str">
        <f>IF('Raw Data'!B1781=0,"",'Raw Data'!C1781)</f>
        <v/>
      </c>
      <c r="C1777" s="63" t="str">
        <f>IF('Raw Data'!B1781=0," ",'Raw Data'!D1781)</f>
        <v xml:space="preserve"> </v>
      </c>
      <c r="D1777" s="63" t="str">
        <f>IF('Raw Data'!B1781=0," ",'Raw Data'!E1781)</f>
        <v xml:space="preserve"> </v>
      </c>
      <c r="E1777" s="63" t="str">
        <f>IF('Raw Data'!B1781=0," ",MIN('Raw Data'!G1781:JP1781))</f>
        <v xml:space="preserve"> </v>
      </c>
      <c r="F1777" s="63" t="str">
        <f>IF('Raw Data'!B1781=0," ",AVERAGE('Raw Data'!G1781:JP1781))</f>
        <v xml:space="preserve"> </v>
      </c>
      <c r="G1777" s="63" t="str">
        <f>IF('Raw Data'!B1781=0," ",MAX('Raw Data'!G1781:JP1781))</f>
        <v xml:space="preserve"> </v>
      </c>
      <c r="H1777" s="63" t="str">
        <f>IF('Raw Data'!B1781=0," ",_xlfn.STDEV.S('Raw Data'!G1781:JP1781))</f>
        <v xml:space="preserve"> </v>
      </c>
      <c r="I1777" s="64" t="str">
        <f>IF('Raw Data'!B1781=0," ",(D1777+C1777)/2)</f>
        <v xml:space="preserve"> </v>
      </c>
      <c r="J1777" s="65" t="str">
        <f>IF('Raw Data'!B1781=0," ",IF(H1777=0,9999,MIN((F1777-C1777),(D1777-F1777))/3/H1777))</f>
        <v xml:space="preserve"> </v>
      </c>
      <c r="K1777" s="60" t="str">
        <f>IF('Raw Data'!B1781=0," ",IF(O1777="Yes",J1777-$K$6,J1777-$K$5))</f>
        <v xml:space="preserve"> </v>
      </c>
      <c r="L1777" s="66" t="str">
        <f>IF('Raw Data'!B1781=0," ",IF(I1777="ND","ND",2*(F1777-I1777)/(D1777-C1777)))</f>
        <v xml:space="preserve"> </v>
      </c>
      <c r="M1777" s="60" t="str">
        <f t="shared" si="28"/>
        <v xml:space="preserve"> </v>
      </c>
      <c r="N1777" s="59" t="str">
        <f>IF('Raw Data'!B1781=0," ",IF(O1777="Yes",IF(J1777&gt;$K$6,"OK","NOK"),IF(J1777&gt;$K$5,"OK","NOK")))</f>
        <v xml:space="preserve"> </v>
      </c>
      <c r="O1777" s="67" t="str">
        <f>IF('Raw Data'!B1781=0," ","No")</f>
        <v xml:space="preserve"> </v>
      </c>
      <c r="P1777" s="61" t="str">
        <f>IF('Raw Data'!B1781=0," ",'Raw Data'!F1781 &amp; ".")</f>
        <v xml:space="preserve"> </v>
      </c>
    </row>
    <row r="1778" spans="1:16" x14ac:dyDescent="0.2">
      <c r="A1778" s="62" t="str">
        <f>IF('Raw Data'!B1782=0,"",'Raw Data'!B1782)</f>
        <v/>
      </c>
      <c r="B1778" s="62" t="str">
        <f>IF('Raw Data'!B1782=0,"",'Raw Data'!C1782)</f>
        <v/>
      </c>
      <c r="C1778" s="63" t="str">
        <f>IF('Raw Data'!B1782=0," ",'Raw Data'!D1782)</f>
        <v xml:space="preserve"> </v>
      </c>
      <c r="D1778" s="63" t="str">
        <f>IF('Raw Data'!B1782=0," ",'Raw Data'!E1782)</f>
        <v xml:space="preserve"> </v>
      </c>
      <c r="E1778" s="63" t="str">
        <f>IF('Raw Data'!B1782=0," ",MIN('Raw Data'!G1782:JP1782))</f>
        <v xml:space="preserve"> </v>
      </c>
      <c r="F1778" s="63" t="str">
        <f>IF('Raw Data'!B1782=0," ",AVERAGE('Raw Data'!G1782:JP1782))</f>
        <v xml:space="preserve"> </v>
      </c>
      <c r="G1778" s="63" t="str">
        <f>IF('Raw Data'!B1782=0," ",MAX('Raw Data'!G1782:JP1782))</f>
        <v xml:space="preserve"> </v>
      </c>
      <c r="H1778" s="63" t="str">
        <f>IF('Raw Data'!B1782=0," ",_xlfn.STDEV.S('Raw Data'!G1782:JP1782))</f>
        <v xml:space="preserve"> </v>
      </c>
      <c r="I1778" s="64" t="str">
        <f>IF('Raw Data'!B1782=0," ",(D1778+C1778)/2)</f>
        <v xml:space="preserve"> </v>
      </c>
      <c r="J1778" s="65" t="str">
        <f>IF('Raw Data'!B1782=0," ",IF(H1778=0,9999,MIN((F1778-C1778),(D1778-F1778))/3/H1778))</f>
        <v xml:space="preserve"> </v>
      </c>
      <c r="K1778" s="60" t="str">
        <f>IF('Raw Data'!B1782=0," ",IF(O1778="Yes",J1778-$K$6,J1778-$K$5))</f>
        <v xml:space="preserve"> </v>
      </c>
      <c r="L1778" s="66" t="str">
        <f>IF('Raw Data'!B1782=0," ",IF(I1778="ND","ND",2*(F1778-I1778)/(D1778-C1778)))</f>
        <v xml:space="preserve"> </v>
      </c>
      <c r="M1778" s="60" t="str">
        <f t="shared" si="28"/>
        <v xml:space="preserve"> </v>
      </c>
      <c r="N1778" s="59" t="str">
        <f>IF('Raw Data'!B1782=0," ",IF(O1778="Yes",IF(J1778&gt;$K$6,"OK","NOK"),IF(J1778&gt;$K$5,"OK","NOK")))</f>
        <v xml:space="preserve"> </v>
      </c>
      <c r="O1778" s="67" t="str">
        <f>IF('Raw Data'!B1782=0," ","No")</f>
        <v xml:space="preserve"> </v>
      </c>
      <c r="P1778" s="61" t="str">
        <f>IF('Raw Data'!B1782=0," ",'Raw Data'!F1782 &amp; ".")</f>
        <v xml:space="preserve"> </v>
      </c>
    </row>
    <row r="1779" spans="1:16" x14ac:dyDescent="0.2">
      <c r="A1779" s="62" t="str">
        <f>IF('Raw Data'!B1783=0,"",'Raw Data'!B1783)</f>
        <v/>
      </c>
      <c r="B1779" s="62" t="str">
        <f>IF('Raw Data'!B1783=0,"",'Raw Data'!C1783)</f>
        <v/>
      </c>
      <c r="C1779" s="63" t="str">
        <f>IF('Raw Data'!B1783=0," ",'Raw Data'!D1783)</f>
        <v xml:space="preserve"> </v>
      </c>
      <c r="D1779" s="63" t="str">
        <f>IF('Raw Data'!B1783=0," ",'Raw Data'!E1783)</f>
        <v xml:space="preserve"> </v>
      </c>
      <c r="E1779" s="63" t="str">
        <f>IF('Raw Data'!B1783=0," ",MIN('Raw Data'!G1783:JP1783))</f>
        <v xml:space="preserve"> </v>
      </c>
      <c r="F1779" s="63" t="str">
        <f>IF('Raw Data'!B1783=0," ",AVERAGE('Raw Data'!G1783:JP1783))</f>
        <v xml:space="preserve"> </v>
      </c>
      <c r="G1779" s="63" t="str">
        <f>IF('Raw Data'!B1783=0," ",MAX('Raw Data'!G1783:JP1783))</f>
        <v xml:space="preserve"> </v>
      </c>
      <c r="H1779" s="63" t="str">
        <f>IF('Raw Data'!B1783=0," ",_xlfn.STDEV.S('Raw Data'!G1783:JP1783))</f>
        <v xml:space="preserve"> </v>
      </c>
      <c r="I1779" s="64" t="str">
        <f>IF('Raw Data'!B1783=0," ",(D1779+C1779)/2)</f>
        <v xml:space="preserve"> </v>
      </c>
      <c r="J1779" s="65" t="str">
        <f>IF('Raw Data'!B1783=0," ",IF(H1779=0,9999,MIN((F1779-C1779),(D1779-F1779))/3/H1779))</f>
        <v xml:space="preserve"> </v>
      </c>
      <c r="K1779" s="60" t="str">
        <f>IF('Raw Data'!B1783=0," ",IF(O1779="Yes",J1779-$K$6,J1779-$K$5))</f>
        <v xml:space="preserve"> </v>
      </c>
      <c r="L1779" s="66" t="str">
        <f>IF('Raw Data'!B1783=0," ",IF(I1779="ND","ND",2*(F1779-I1779)/(D1779-C1779)))</f>
        <v xml:space="preserve"> </v>
      </c>
      <c r="M1779" s="60" t="str">
        <f t="shared" si="28"/>
        <v xml:space="preserve"> </v>
      </c>
      <c r="N1779" s="59" t="str">
        <f>IF('Raw Data'!B1783=0," ",IF(O1779="Yes",IF(J1779&gt;$K$6,"OK","NOK"),IF(J1779&gt;$K$5,"OK","NOK")))</f>
        <v xml:space="preserve"> </v>
      </c>
      <c r="O1779" s="67" t="str">
        <f>IF('Raw Data'!B1783=0," ","No")</f>
        <v xml:space="preserve"> </v>
      </c>
      <c r="P1779" s="61" t="str">
        <f>IF('Raw Data'!B1783=0," ",'Raw Data'!F1783 &amp; ".")</f>
        <v xml:space="preserve"> </v>
      </c>
    </row>
    <row r="1780" spans="1:16" x14ac:dyDescent="0.2">
      <c r="A1780" s="62" t="str">
        <f>IF('Raw Data'!B1784=0,"",'Raw Data'!B1784)</f>
        <v/>
      </c>
      <c r="B1780" s="62" t="str">
        <f>IF('Raw Data'!B1784=0,"",'Raw Data'!C1784)</f>
        <v/>
      </c>
      <c r="C1780" s="63" t="str">
        <f>IF('Raw Data'!B1784=0," ",'Raw Data'!D1784)</f>
        <v xml:space="preserve"> </v>
      </c>
      <c r="D1780" s="63" t="str">
        <f>IF('Raw Data'!B1784=0," ",'Raw Data'!E1784)</f>
        <v xml:space="preserve"> </v>
      </c>
      <c r="E1780" s="63" t="str">
        <f>IF('Raw Data'!B1784=0," ",MIN('Raw Data'!G1784:JP1784))</f>
        <v xml:space="preserve"> </v>
      </c>
      <c r="F1780" s="63" t="str">
        <f>IF('Raw Data'!B1784=0," ",AVERAGE('Raw Data'!G1784:JP1784))</f>
        <v xml:space="preserve"> </v>
      </c>
      <c r="G1780" s="63" t="str">
        <f>IF('Raw Data'!B1784=0," ",MAX('Raw Data'!G1784:JP1784))</f>
        <v xml:space="preserve"> </v>
      </c>
      <c r="H1780" s="63" t="str">
        <f>IF('Raw Data'!B1784=0," ",_xlfn.STDEV.S('Raw Data'!G1784:JP1784))</f>
        <v xml:space="preserve"> </v>
      </c>
      <c r="I1780" s="64" t="str">
        <f>IF('Raw Data'!B1784=0," ",(D1780+C1780)/2)</f>
        <v xml:space="preserve"> </v>
      </c>
      <c r="J1780" s="65" t="str">
        <f>IF('Raw Data'!B1784=0," ",IF(H1780=0,9999,MIN((F1780-C1780),(D1780-F1780))/3/H1780))</f>
        <v xml:space="preserve"> </v>
      </c>
      <c r="K1780" s="60" t="str">
        <f>IF('Raw Data'!B1784=0," ",IF(O1780="Yes",J1780-$K$6,J1780-$K$5))</f>
        <v xml:space="preserve"> </v>
      </c>
      <c r="L1780" s="66" t="str">
        <f>IF('Raw Data'!B1784=0," ",IF(I1780="ND","ND",2*(F1780-I1780)/(D1780-C1780)))</f>
        <v xml:space="preserve"> </v>
      </c>
      <c r="M1780" s="60" t="str">
        <f t="shared" si="28"/>
        <v xml:space="preserve"> </v>
      </c>
      <c r="N1780" s="59" t="str">
        <f>IF('Raw Data'!B1784=0," ",IF(O1780="Yes",IF(J1780&gt;$K$6,"OK","NOK"),IF(J1780&gt;$K$5,"OK","NOK")))</f>
        <v xml:space="preserve"> </v>
      </c>
      <c r="O1780" s="67" t="str">
        <f>IF('Raw Data'!B1784=0," ","No")</f>
        <v xml:space="preserve"> </v>
      </c>
      <c r="P1780" s="61" t="str">
        <f>IF('Raw Data'!B1784=0," ",'Raw Data'!F1784 &amp; ".")</f>
        <v xml:space="preserve"> </v>
      </c>
    </row>
    <row r="1781" spans="1:16" x14ac:dyDescent="0.2">
      <c r="A1781" s="62" t="str">
        <f>IF('Raw Data'!B1785=0,"",'Raw Data'!B1785)</f>
        <v/>
      </c>
      <c r="B1781" s="62" t="str">
        <f>IF('Raw Data'!B1785=0,"",'Raw Data'!C1785)</f>
        <v/>
      </c>
      <c r="C1781" s="63" t="str">
        <f>IF('Raw Data'!B1785=0," ",'Raw Data'!D1785)</f>
        <v xml:space="preserve"> </v>
      </c>
      <c r="D1781" s="63" t="str">
        <f>IF('Raw Data'!B1785=0," ",'Raw Data'!E1785)</f>
        <v xml:space="preserve"> </v>
      </c>
      <c r="E1781" s="63" t="str">
        <f>IF('Raw Data'!B1785=0," ",MIN('Raw Data'!G1785:JP1785))</f>
        <v xml:space="preserve"> </v>
      </c>
      <c r="F1781" s="63" t="str">
        <f>IF('Raw Data'!B1785=0," ",AVERAGE('Raw Data'!G1785:JP1785))</f>
        <v xml:space="preserve"> </v>
      </c>
      <c r="G1781" s="63" t="str">
        <f>IF('Raw Data'!B1785=0," ",MAX('Raw Data'!G1785:JP1785))</f>
        <v xml:space="preserve"> </v>
      </c>
      <c r="H1781" s="63" t="str">
        <f>IF('Raw Data'!B1785=0," ",_xlfn.STDEV.S('Raw Data'!G1785:JP1785))</f>
        <v xml:space="preserve"> </v>
      </c>
      <c r="I1781" s="64" t="str">
        <f>IF('Raw Data'!B1785=0," ",(D1781+C1781)/2)</f>
        <v xml:space="preserve"> </v>
      </c>
      <c r="J1781" s="65" t="str">
        <f>IF('Raw Data'!B1785=0," ",IF(H1781=0,9999,MIN((F1781-C1781),(D1781-F1781))/3/H1781))</f>
        <v xml:space="preserve"> </v>
      </c>
      <c r="K1781" s="60" t="str">
        <f>IF('Raw Data'!B1785=0," ",IF(O1781="Yes",J1781-$K$6,J1781-$K$5))</f>
        <v xml:space="preserve"> </v>
      </c>
      <c r="L1781" s="66" t="str">
        <f>IF('Raw Data'!B1785=0," ",IF(I1781="ND","ND",2*(F1781-I1781)/(D1781-C1781)))</f>
        <v xml:space="preserve"> </v>
      </c>
      <c r="M1781" s="60" t="str">
        <f t="shared" si="28"/>
        <v xml:space="preserve"> </v>
      </c>
      <c r="N1781" s="59" t="str">
        <f>IF('Raw Data'!B1785=0," ",IF(O1781="Yes",IF(J1781&gt;$K$6,"OK","NOK"),IF(J1781&gt;$K$5,"OK","NOK")))</f>
        <v xml:space="preserve"> </v>
      </c>
      <c r="O1781" s="67" t="str">
        <f>IF('Raw Data'!B1785=0," ","No")</f>
        <v xml:space="preserve"> </v>
      </c>
      <c r="P1781" s="61" t="str">
        <f>IF('Raw Data'!B1785=0," ",'Raw Data'!F1785 &amp; ".")</f>
        <v xml:space="preserve"> </v>
      </c>
    </row>
    <row r="1782" spans="1:16" x14ac:dyDescent="0.2">
      <c r="A1782" s="62" t="str">
        <f>IF('Raw Data'!B1786=0,"",'Raw Data'!B1786)</f>
        <v/>
      </c>
      <c r="B1782" s="62" t="str">
        <f>IF('Raw Data'!B1786=0,"",'Raw Data'!C1786)</f>
        <v/>
      </c>
      <c r="C1782" s="63" t="str">
        <f>IF('Raw Data'!B1786=0," ",'Raw Data'!D1786)</f>
        <v xml:space="preserve"> </v>
      </c>
      <c r="D1782" s="63" t="str">
        <f>IF('Raw Data'!B1786=0," ",'Raw Data'!E1786)</f>
        <v xml:space="preserve"> </v>
      </c>
      <c r="E1782" s="63" t="str">
        <f>IF('Raw Data'!B1786=0," ",MIN('Raw Data'!G1786:JP1786))</f>
        <v xml:space="preserve"> </v>
      </c>
      <c r="F1782" s="63" t="str">
        <f>IF('Raw Data'!B1786=0," ",AVERAGE('Raw Data'!G1786:JP1786))</f>
        <v xml:space="preserve"> </v>
      </c>
      <c r="G1782" s="63" t="str">
        <f>IF('Raw Data'!B1786=0," ",MAX('Raw Data'!G1786:JP1786))</f>
        <v xml:space="preserve"> </v>
      </c>
      <c r="H1782" s="63" t="str">
        <f>IF('Raw Data'!B1786=0," ",_xlfn.STDEV.S('Raw Data'!G1786:JP1786))</f>
        <v xml:space="preserve"> </v>
      </c>
      <c r="I1782" s="64" t="str">
        <f>IF('Raw Data'!B1786=0," ",(D1782+C1782)/2)</f>
        <v xml:space="preserve"> </v>
      </c>
      <c r="J1782" s="65" t="str">
        <f>IF('Raw Data'!B1786=0," ",IF(H1782=0,9999,MIN((F1782-C1782),(D1782-F1782))/3/H1782))</f>
        <v xml:space="preserve"> </v>
      </c>
      <c r="K1782" s="60" t="str">
        <f>IF('Raw Data'!B1786=0," ",IF(O1782="Yes",J1782-$K$6,J1782-$K$5))</f>
        <v xml:space="preserve"> </v>
      </c>
      <c r="L1782" s="66" t="str">
        <f>IF('Raw Data'!B1786=0," ",IF(I1782="ND","ND",2*(F1782-I1782)/(D1782-C1782)))</f>
        <v xml:space="preserve"> </v>
      </c>
      <c r="M1782" s="60" t="str">
        <f t="shared" si="28"/>
        <v xml:space="preserve"> </v>
      </c>
      <c r="N1782" s="59" t="str">
        <f>IF('Raw Data'!B1786=0," ",IF(O1782="Yes",IF(J1782&gt;$K$6,"OK","NOK"),IF(J1782&gt;$K$5,"OK","NOK")))</f>
        <v xml:space="preserve"> </v>
      </c>
      <c r="O1782" s="67" t="str">
        <f>IF('Raw Data'!B1786=0," ","No")</f>
        <v xml:space="preserve"> </v>
      </c>
      <c r="P1782" s="61" t="str">
        <f>IF('Raw Data'!B1786=0," ",'Raw Data'!F1786 &amp; ".")</f>
        <v xml:space="preserve"> </v>
      </c>
    </row>
    <row r="1783" spans="1:16" x14ac:dyDescent="0.2">
      <c r="A1783" s="62" t="str">
        <f>IF('Raw Data'!B1787=0,"",'Raw Data'!B1787)</f>
        <v/>
      </c>
      <c r="B1783" s="62" t="str">
        <f>IF('Raw Data'!B1787=0,"",'Raw Data'!C1787)</f>
        <v/>
      </c>
      <c r="C1783" s="63" t="str">
        <f>IF('Raw Data'!B1787=0," ",'Raw Data'!D1787)</f>
        <v xml:space="preserve"> </v>
      </c>
      <c r="D1783" s="63" t="str">
        <f>IF('Raw Data'!B1787=0," ",'Raw Data'!E1787)</f>
        <v xml:space="preserve"> </v>
      </c>
      <c r="E1783" s="63" t="str">
        <f>IF('Raw Data'!B1787=0," ",MIN('Raw Data'!G1787:JP1787))</f>
        <v xml:space="preserve"> </v>
      </c>
      <c r="F1783" s="63" t="str">
        <f>IF('Raw Data'!B1787=0," ",AVERAGE('Raw Data'!G1787:JP1787))</f>
        <v xml:space="preserve"> </v>
      </c>
      <c r="G1783" s="63" t="str">
        <f>IF('Raw Data'!B1787=0," ",MAX('Raw Data'!G1787:JP1787))</f>
        <v xml:space="preserve"> </v>
      </c>
      <c r="H1783" s="63" t="str">
        <f>IF('Raw Data'!B1787=0," ",_xlfn.STDEV.S('Raw Data'!G1787:JP1787))</f>
        <v xml:space="preserve"> </v>
      </c>
      <c r="I1783" s="64" t="str">
        <f>IF('Raw Data'!B1787=0," ",(D1783+C1783)/2)</f>
        <v xml:space="preserve"> </v>
      </c>
      <c r="J1783" s="65" t="str">
        <f>IF('Raw Data'!B1787=0," ",IF(H1783=0,9999,MIN((F1783-C1783),(D1783-F1783))/3/H1783))</f>
        <v xml:space="preserve"> </v>
      </c>
      <c r="K1783" s="60" t="str">
        <f>IF('Raw Data'!B1787=0," ",IF(O1783="Yes",J1783-$K$6,J1783-$K$5))</f>
        <v xml:space="preserve"> </v>
      </c>
      <c r="L1783" s="66" t="str">
        <f>IF('Raw Data'!B1787=0," ",IF(I1783="ND","ND",2*(F1783-I1783)/(D1783-C1783)))</f>
        <v xml:space="preserve"> </v>
      </c>
      <c r="M1783" s="60" t="str">
        <f t="shared" si="28"/>
        <v xml:space="preserve"> </v>
      </c>
      <c r="N1783" s="59" t="str">
        <f>IF('Raw Data'!B1787=0," ",IF(O1783="Yes",IF(J1783&gt;$K$6,"OK","NOK"),IF(J1783&gt;$K$5,"OK","NOK")))</f>
        <v xml:space="preserve"> </v>
      </c>
      <c r="O1783" s="67" t="str">
        <f>IF('Raw Data'!B1787=0," ","No")</f>
        <v xml:space="preserve"> </v>
      </c>
      <c r="P1783" s="61" t="str">
        <f>IF('Raw Data'!B1787=0," ",'Raw Data'!F1787 &amp; ".")</f>
        <v xml:space="preserve"> </v>
      </c>
    </row>
    <row r="1784" spans="1:16" x14ac:dyDescent="0.2">
      <c r="A1784" s="62" t="str">
        <f>IF('Raw Data'!B1788=0,"",'Raw Data'!B1788)</f>
        <v/>
      </c>
      <c r="B1784" s="62" t="str">
        <f>IF('Raw Data'!B1788=0,"",'Raw Data'!C1788)</f>
        <v/>
      </c>
      <c r="C1784" s="63" t="str">
        <f>IF('Raw Data'!B1788=0," ",'Raw Data'!D1788)</f>
        <v xml:space="preserve"> </v>
      </c>
      <c r="D1784" s="63" t="str">
        <f>IF('Raw Data'!B1788=0," ",'Raw Data'!E1788)</f>
        <v xml:space="preserve"> </v>
      </c>
      <c r="E1784" s="63" t="str">
        <f>IF('Raw Data'!B1788=0," ",MIN('Raw Data'!G1788:JP1788))</f>
        <v xml:space="preserve"> </v>
      </c>
      <c r="F1784" s="63" t="str">
        <f>IF('Raw Data'!B1788=0," ",AVERAGE('Raw Data'!G1788:JP1788))</f>
        <v xml:space="preserve"> </v>
      </c>
      <c r="G1784" s="63" t="str">
        <f>IF('Raw Data'!B1788=0," ",MAX('Raw Data'!G1788:JP1788))</f>
        <v xml:space="preserve"> </v>
      </c>
      <c r="H1784" s="63" t="str">
        <f>IF('Raw Data'!B1788=0," ",_xlfn.STDEV.S('Raw Data'!G1788:JP1788))</f>
        <v xml:space="preserve"> </v>
      </c>
      <c r="I1784" s="64" t="str">
        <f>IF('Raw Data'!B1788=0," ",(D1784+C1784)/2)</f>
        <v xml:space="preserve"> </v>
      </c>
      <c r="J1784" s="65" t="str">
        <f>IF('Raw Data'!B1788=0," ",IF(H1784=0,9999,MIN((F1784-C1784),(D1784-F1784))/3/H1784))</f>
        <v xml:space="preserve"> </v>
      </c>
      <c r="K1784" s="60" t="str">
        <f>IF('Raw Data'!B1788=0," ",IF(O1784="Yes",J1784-$K$6,J1784-$K$5))</f>
        <v xml:space="preserve"> </v>
      </c>
      <c r="L1784" s="66" t="str">
        <f>IF('Raw Data'!B1788=0," ",IF(I1784="ND","ND",2*(F1784-I1784)/(D1784-C1784)))</f>
        <v xml:space="preserve"> </v>
      </c>
      <c r="M1784" s="60" t="str">
        <f t="shared" si="28"/>
        <v xml:space="preserve"> </v>
      </c>
      <c r="N1784" s="59" t="str">
        <f>IF('Raw Data'!B1788=0," ",IF(O1784="Yes",IF(J1784&gt;$K$6,"OK","NOK"),IF(J1784&gt;$K$5,"OK","NOK")))</f>
        <v xml:space="preserve"> </v>
      </c>
      <c r="O1784" s="67" t="str">
        <f>IF('Raw Data'!B1788=0," ","No")</f>
        <v xml:space="preserve"> </v>
      </c>
      <c r="P1784" s="61" t="str">
        <f>IF('Raw Data'!B1788=0," ",'Raw Data'!F1788 &amp; ".")</f>
        <v xml:space="preserve"> </v>
      </c>
    </row>
    <row r="1785" spans="1:16" x14ac:dyDescent="0.2">
      <c r="A1785" s="62" t="str">
        <f>IF('Raw Data'!B1789=0,"",'Raw Data'!B1789)</f>
        <v/>
      </c>
      <c r="B1785" s="62" t="str">
        <f>IF('Raw Data'!B1789=0,"",'Raw Data'!C1789)</f>
        <v/>
      </c>
      <c r="C1785" s="63" t="str">
        <f>IF('Raw Data'!B1789=0," ",'Raw Data'!D1789)</f>
        <v xml:space="preserve"> </v>
      </c>
      <c r="D1785" s="63" t="str">
        <f>IF('Raw Data'!B1789=0," ",'Raw Data'!E1789)</f>
        <v xml:space="preserve"> </v>
      </c>
      <c r="E1785" s="63" t="str">
        <f>IF('Raw Data'!B1789=0," ",MIN('Raw Data'!G1789:JP1789))</f>
        <v xml:space="preserve"> </v>
      </c>
      <c r="F1785" s="63" t="str">
        <f>IF('Raw Data'!B1789=0," ",AVERAGE('Raw Data'!G1789:JP1789))</f>
        <v xml:space="preserve"> </v>
      </c>
      <c r="G1785" s="63" t="str">
        <f>IF('Raw Data'!B1789=0," ",MAX('Raw Data'!G1789:JP1789))</f>
        <v xml:space="preserve"> </v>
      </c>
      <c r="H1785" s="63" t="str">
        <f>IF('Raw Data'!B1789=0," ",_xlfn.STDEV.S('Raw Data'!G1789:JP1789))</f>
        <v xml:space="preserve"> </v>
      </c>
      <c r="I1785" s="64" t="str">
        <f>IF('Raw Data'!B1789=0," ",(D1785+C1785)/2)</f>
        <v xml:space="preserve"> </v>
      </c>
      <c r="J1785" s="65" t="str">
        <f>IF('Raw Data'!B1789=0," ",IF(H1785=0,9999,MIN((F1785-C1785),(D1785-F1785))/3/H1785))</f>
        <v xml:space="preserve"> </v>
      </c>
      <c r="K1785" s="60" t="str">
        <f>IF('Raw Data'!B1789=0," ",IF(O1785="Yes",J1785-$K$6,J1785-$K$5))</f>
        <v xml:space="preserve"> </v>
      </c>
      <c r="L1785" s="66" t="str">
        <f>IF('Raw Data'!B1789=0," ",IF(I1785="ND","ND",2*(F1785-I1785)/(D1785-C1785)))</f>
        <v xml:space="preserve"> </v>
      </c>
      <c r="M1785" s="60" t="str">
        <f t="shared" si="28"/>
        <v xml:space="preserve"> </v>
      </c>
      <c r="N1785" s="59" t="str">
        <f>IF('Raw Data'!B1789=0," ",IF(O1785="Yes",IF(J1785&gt;$K$6,"OK","NOK"),IF(J1785&gt;$K$5,"OK","NOK")))</f>
        <v xml:space="preserve"> </v>
      </c>
      <c r="O1785" s="67" t="str">
        <f>IF('Raw Data'!B1789=0," ","No")</f>
        <v xml:space="preserve"> </v>
      </c>
      <c r="P1785" s="61" t="str">
        <f>IF('Raw Data'!B1789=0," ",'Raw Data'!F1789 &amp; ".")</f>
        <v xml:space="preserve"> </v>
      </c>
    </row>
    <row r="1786" spans="1:16" x14ac:dyDescent="0.2">
      <c r="A1786" s="62" t="str">
        <f>IF('Raw Data'!B1790=0,"",'Raw Data'!B1790)</f>
        <v/>
      </c>
      <c r="B1786" s="62" t="str">
        <f>IF('Raw Data'!B1790=0,"",'Raw Data'!C1790)</f>
        <v/>
      </c>
      <c r="C1786" s="63" t="str">
        <f>IF('Raw Data'!B1790=0," ",'Raw Data'!D1790)</f>
        <v xml:space="preserve"> </v>
      </c>
      <c r="D1786" s="63" t="str">
        <f>IF('Raw Data'!B1790=0," ",'Raw Data'!E1790)</f>
        <v xml:space="preserve"> </v>
      </c>
      <c r="E1786" s="63" t="str">
        <f>IF('Raw Data'!B1790=0," ",MIN('Raw Data'!G1790:JP1790))</f>
        <v xml:space="preserve"> </v>
      </c>
      <c r="F1786" s="63" t="str">
        <f>IF('Raw Data'!B1790=0," ",AVERAGE('Raw Data'!G1790:JP1790))</f>
        <v xml:space="preserve"> </v>
      </c>
      <c r="G1786" s="63" t="str">
        <f>IF('Raw Data'!B1790=0," ",MAX('Raw Data'!G1790:JP1790))</f>
        <v xml:space="preserve"> </v>
      </c>
      <c r="H1786" s="63" t="str">
        <f>IF('Raw Data'!B1790=0," ",_xlfn.STDEV.S('Raw Data'!G1790:JP1790))</f>
        <v xml:space="preserve"> </v>
      </c>
      <c r="I1786" s="64" t="str">
        <f>IF('Raw Data'!B1790=0," ",(D1786+C1786)/2)</f>
        <v xml:space="preserve"> </v>
      </c>
      <c r="J1786" s="65" t="str">
        <f>IF('Raw Data'!B1790=0," ",IF(H1786=0,9999,MIN((F1786-C1786),(D1786-F1786))/3/H1786))</f>
        <v xml:space="preserve"> </v>
      </c>
      <c r="K1786" s="60" t="str">
        <f>IF('Raw Data'!B1790=0," ",IF(O1786="Yes",J1786-$K$6,J1786-$K$5))</f>
        <v xml:space="preserve"> </v>
      </c>
      <c r="L1786" s="66" t="str">
        <f>IF('Raw Data'!B1790=0," ",IF(I1786="ND","ND",2*(F1786-I1786)/(D1786-C1786)))</f>
        <v xml:space="preserve"> </v>
      </c>
      <c r="M1786" s="60" t="str">
        <f t="shared" si="28"/>
        <v xml:space="preserve"> </v>
      </c>
      <c r="N1786" s="59" t="str">
        <f>IF('Raw Data'!B1790=0," ",IF(O1786="Yes",IF(J1786&gt;$K$6,"OK","NOK"),IF(J1786&gt;$K$5,"OK","NOK")))</f>
        <v xml:space="preserve"> </v>
      </c>
      <c r="O1786" s="67" t="str">
        <f>IF('Raw Data'!B1790=0," ","No")</f>
        <v xml:space="preserve"> </v>
      </c>
      <c r="P1786" s="61" t="str">
        <f>IF('Raw Data'!B1790=0," ",'Raw Data'!F1790 &amp; ".")</f>
        <v xml:space="preserve"> </v>
      </c>
    </row>
    <row r="1787" spans="1:16" x14ac:dyDescent="0.2">
      <c r="A1787" s="62" t="str">
        <f>IF('Raw Data'!B1791=0,"",'Raw Data'!B1791)</f>
        <v/>
      </c>
      <c r="B1787" s="62" t="str">
        <f>IF('Raw Data'!B1791=0,"",'Raw Data'!C1791)</f>
        <v/>
      </c>
      <c r="C1787" s="63" t="str">
        <f>IF('Raw Data'!B1791=0," ",'Raw Data'!D1791)</f>
        <v xml:space="preserve"> </v>
      </c>
      <c r="D1787" s="63" t="str">
        <f>IF('Raw Data'!B1791=0," ",'Raw Data'!E1791)</f>
        <v xml:space="preserve"> </v>
      </c>
      <c r="E1787" s="63" t="str">
        <f>IF('Raw Data'!B1791=0," ",MIN('Raw Data'!G1791:JP1791))</f>
        <v xml:space="preserve"> </v>
      </c>
      <c r="F1787" s="63" t="str">
        <f>IF('Raw Data'!B1791=0," ",AVERAGE('Raw Data'!G1791:JP1791))</f>
        <v xml:space="preserve"> </v>
      </c>
      <c r="G1787" s="63" t="str">
        <f>IF('Raw Data'!B1791=0," ",MAX('Raw Data'!G1791:JP1791))</f>
        <v xml:space="preserve"> </v>
      </c>
      <c r="H1787" s="63" t="str">
        <f>IF('Raw Data'!B1791=0," ",_xlfn.STDEV.S('Raw Data'!G1791:JP1791))</f>
        <v xml:space="preserve"> </v>
      </c>
      <c r="I1787" s="64" t="str">
        <f>IF('Raw Data'!B1791=0," ",(D1787+C1787)/2)</f>
        <v xml:space="preserve"> </v>
      </c>
      <c r="J1787" s="65" t="str">
        <f>IF('Raw Data'!B1791=0," ",IF(H1787=0,9999,MIN((F1787-C1787),(D1787-F1787))/3/H1787))</f>
        <v xml:space="preserve"> </v>
      </c>
      <c r="K1787" s="60" t="str">
        <f>IF('Raw Data'!B1791=0," ",IF(O1787="Yes",J1787-$K$6,J1787-$K$5))</f>
        <v xml:space="preserve"> </v>
      </c>
      <c r="L1787" s="66" t="str">
        <f>IF('Raw Data'!B1791=0," ",IF(I1787="ND","ND",2*(F1787-I1787)/(D1787-C1787)))</f>
        <v xml:space="preserve"> </v>
      </c>
      <c r="M1787" s="60" t="str">
        <f t="shared" si="28"/>
        <v xml:space="preserve"> </v>
      </c>
      <c r="N1787" s="59" t="str">
        <f>IF('Raw Data'!B1791=0," ",IF(O1787="Yes",IF(J1787&gt;$K$6,"OK","NOK"),IF(J1787&gt;$K$5,"OK","NOK")))</f>
        <v xml:space="preserve"> </v>
      </c>
      <c r="O1787" s="67" t="str">
        <f>IF('Raw Data'!B1791=0," ","No")</f>
        <v xml:space="preserve"> </v>
      </c>
      <c r="P1787" s="61" t="str">
        <f>IF('Raw Data'!B1791=0," ",'Raw Data'!F1791 &amp; ".")</f>
        <v xml:space="preserve"> </v>
      </c>
    </row>
    <row r="1788" spans="1:16" x14ac:dyDescent="0.2">
      <c r="A1788" s="62" t="str">
        <f>IF('Raw Data'!B1792=0,"",'Raw Data'!B1792)</f>
        <v/>
      </c>
      <c r="B1788" s="62" t="str">
        <f>IF('Raw Data'!B1792=0,"",'Raw Data'!C1792)</f>
        <v/>
      </c>
      <c r="C1788" s="63" t="str">
        <f>IF('Raw Data'!B1792=0," ",'Raw Data'!D1792)</f>
        <v xml:space="preserve"> </v>
      </c>
      <c r="D1788" s="63" t="str">
        <f>IF('Raw Data'!B1792=0," ",'Raw Data'!E1792)</f>
        <v xml:space="preserve"> </v>
      </c>
      <c r="E1788" s="63" t="str">
        <f>IF('Raw Data'!B1792=0," ",MIN('Raw Data'!G1792:JP1792))</f>
        <v xml:space="preserve"> </v>
      </c>
      <c r="F1788" s="63" t="str">
        <f>IF('Raw Data'!B1792=0," ",AVERAGE('Raw Data'!G1792:JP1792))</f>
        <v xml:space="preserve"> </v>
      </c>
      <c r="G1788" s="63" t="str">
        <f>IF('Raw Data'!B1792=0," ",MAX('Raw Data'!G1792:JP1792))</f>
        <v xml:space="preserve"> </v>
      </c>
      <c r="H1788" s="63" t="str">
        <f>IF('Raw Data'!B1792=0," ",_xlfn.STDEV.S('Raw Data'!G1792:JP1792))</f>
        <v xml:space="preserve"> </v>
      </c>
      <c r="I1788" s="64" t="str">
        <f>IF('Raw Data'!B1792=0," ",(D1788+C1788)/2)</f>
        <v xml:space="preserve"> </v>
      </c>
      <c r="J1788" s="65" t="str">
        <f>IF('Raw Data'!B1792=0," ",IF(H1788=0,9999,MIN((F1788-C1788),(D1788-F1788))/3/H1788))</f>
        <v xml:space="preserve"> </v>
      </c>
      <c r="K1788" s="60" t="str">
        <f>IF('Raw Data'!B1792=0," ",IF(O1788="Yes",J1788-$K$6,J1788-$K$5))</f>
        <v xml:space="preserve"> </v>
      </c>
      <c r="L1788" s="66" t="str">
        <f>IF('Raw Data'!B1792=0," ",IF(I1788="ND","ND",2*(F1788-I1788)/(D1788-C1788)))</f>
        <v xml:space="preserve"> </v>
      </c>
      <c r="M1788" s="60" t="str">
        <f t="shared" si="28"/>
        <v xml:space="preserve"> </v>
      </c>
      <c r="N1788" s="59" t="str">
        <f>IF('Raw Data'!B1792=0," ",IF(O1788="Yes",IF(J1788&gt;$K$6,"OK","NOK"),IF(J1788&gt;$K$5,"OK","NOK")))</f>
        <v xml:space="preserve"> </v>
      </c>
      <c r="O1788" s="67" t="str">
        <f>IF('Raw Data'!B1792=0," ","No")</f>
        <v xml:space="preserve"> </v>
      </c>
      <c r="P1788" s="61" t="str">
        <f>IF('Raw Data'!B1792=0," ",'Raw Data'!F1792 &amp; ".")</f>
        <v xml:space="preserve"> </v>
      </c>
    </row>
    <row r="1789" spans="1:16" x14ac:dyDescent="0.2">
      <c r="A1789" s="62" t="str">
        <f>IF('Raw Data'!B1793=0,"",'Raw Data'!B1793)</f>
        <v/>
      </c>
      <c r="B1789" s="62" t="str">
        <f>IF('Raw Data'!B1793=0,"",'Raw Data'!C1793)</f>
        <v/>
      </c>
      <c r="C1789" s="63" t="str">
        <f>IF('Raw Data'!B1793=0," ",'Raw Data'!D1793)</f>
        <v xml:space="preserve"> </v>
      </c>
      <c r="D1789" s="63" t="str">
        <f>IF('Raw Data'!B1793=0," ",'Raw Data'!E1793)</f>
        <v xml:space="preserve"> </v>
      </c>
      <c r="E1789" s="63" t="str">
        <f>IF('Raw Data'!B1793=0," ",MIN('Raw Data'!G1793:JP1793))</f>
        <v xml:space="preserve"> </v>
      </c>
      <c r="F1789" s="63" t="str">
        <f>IF('Raw Data'!B1793=0," ",AVERAGE('Raw Data'!G1793:JP1793))</f>
        <v xml:space="preserve"> </v>
      </c>
      <c r="G1789" s="63" t="str">
        <f>IF('Raw Data'!B1793=0," ",MAX('Raw Data'!G1793:JP1793))</f>
        <v xml:space="preserve"> </v>
      </c>
      <c r="H1789" s="63" t="str">
        <f>IF('Raw Data'!B1793=0," ",_xlfn.STDEV.S('Raw Data'!G1793:JP1793))</f>
        <v xml:space="preserve"> </v>
      </c>
      <c r="I1789" s="64" t="str">
        <f>IF('Raw Data'!B1793=0," ",(D1789+C1789)/2)</f>
        <v xml:space="preserve"> </v>
      </c>
      <c r="J1789" s="65" t="str">
        <f>IF('Raw Data'!B1793=0," ",IF(H1789=0,9999,MIN((F1789-C1789),(D1789-F1789))/3/H1789))</f>
        <v xml:space="preserve"> </v>
      </c>
      <c r="K1789" s="60" t="str">
        <f>IF('Raw Data'!B1793=0," ",IF(O1789="Yes",J1789-$K$6,J1789-$K$5))</f>
        <v xml:space="preserve"> </v>
      </c>
      <c r="L1789" s="66" t="str">
        <f>IF('Raw Data'!B1793=0," ",IF(I1789="ND","ND",2*(F1789-I1789)/(D1789-C1789)))</f>
        <v xml:space="preserve"> </v>
      </c>
      <c r="M1789" s="60" t="str">
        <f t="shared" si="28"/>
        <v xml:space="preserve"> </v>
      </c>
      <c r="N1789" s="59" t="str">
        <f>IF('Raw Data'!B1793=0," ",IF(O1789="Yes",IF(J1789&gt;$K$6,"OK","NOK"),IF(J1789&gt;$K$5,"OK","NOK")))</f>
        <v xml:space="preserve"> </v>
      </c>
      <c r="O1789" s="67" t="str">
        <f>IF('Raw Data'!B1793=0," ","No")</f>
        <v xml:space="preserve"> </v>
      </c>
      <c r="P1789" s="61" t="str">
        <f>IF('Raw Data'!B1793=0," ",'Raw Data'!F1793 &amp; ".")</f>
        <v xml:space="preserve"> </v>
      </c>
    </row>
    <row r="1790" spans="1:16" x14ac:dyDescent="0.2">
      <c r="A1790" s="62" t="str">
        <f>IF('Raw Data'!B1794=0,"",'Raw Data'!B1794)</f>
        <v/>
      </c>
      <c r="B1790" s="62" t="str">
        <f>IF('Raw Data'!B1794=0,"",'Raw Data'!C1794)</f>
        <v/>
      </c>
      <c r="C1790" s="63" t="str">
        <f>IF('Raw Data'!B1794=0," ",'Raw Data'!D1794)</f>
        <v xml:space="preserve"> </v>
      </c>
      <c r="D1790" s="63" t="str">
        <f>IF('Raw Data'!B1794=0," ",'Raw Data'!E1794)</f>
        <v xml:space="preserve"> </v>
      </c>
      <c r="E1790" s="63" t="str">
        <f>IF('Raw Data'!B1794=0," ",MIN('Raw Data'!G1794:JP1794))</f>
        <v xml:space="preserve"> </v>
      </c>
      <c r="F1790" s="63" t="str">
        <f>IF('Raw Data'!B1794=0," ",AVERAGE('Raw Data'!G1794:JP1794))</f>
        <v xml:space="preserve"> </v>
      </c>
      <c r="G1790" s="63" t="str">
        <f>IF('Raw Data'!B1794=0," ",MAX('Raw Data'!G1794:JP1794))</f>
        <v xml:space="preserve"> </v>
      </c>
      <c r="H1790" s="63" t="str">
        <f>IF('Raw Data'!B1794=0," ",_xlfn.STDEV.S('Raw Data'!G1794:JP1794))</f>
        <v xml:space="preserve"> </v>
      </c>
      <c r="I1790" s="64" t="str">
        <f>IF('Raw Data'!B1794=0," ",(D1790+C1790)/2)</f>
        <v xml:space="preserve"> </v>
      </c>
      <c r="J1790" s="65" t="str">
        <f>IF('Raw Data'!B1794=0," ",IF(H1790=0,9999,MIN((F1790-C1790),(D1790-F1790))/3/H1790))</f>
        <v xml:space="preserve"> </v>
      </c>
      <c r="K1790" s="60" t="str">
        <f>IF('Raw Data'!B1794=0," ",IF(O1790="Yes",J1790-$K$6,J1790-$K$5))</f>
        <v xml:space="preserve"> </v>
      </c>
      <c r="L1790" s="66" t="str">
        <f>IF('Raw Data'!B1794=0," ",IF(I1790="ND","ND",2*(F1790-I1790)/(D1790-C1790)))</f>
        <v xml:space="preserve"> </v>
      </c>
      <c r="M1790" s="60" t="str">
        <f t="shared" si="28"/>
        <v xml:space="preserve"> </v>
      </c>
      <c r="N1790" s="59" t="str">
        <f>IF('Raw Data'!B1794=0," ",IF(O1790="Yes",IF(J1790&gt;$K$6,"OK","NOK"),IF(J1790&gt;$K$5,"OK","NOK")))</f>
        <v xml:space="preserve"> </v>
      </c>
      <c r="O1790" s="67" t="str">
        <f>IF('Raw Data'!B1794=0," ","No")</f>
        <v xml:space="preserve"> </v>
      </c>
      <c r="P1790" s="61" t="str">
        <f>IF('Raw Data'!B1794=0," ",'Raw Data'!F1794 &amp; ".")</f>
        <v xml:space="preserve"> </v>
      </c>
    </row>
    <row r="1791" spans="1:16" x14ac:dyDescent="0.2">
      <c r="A1791" s="62" t="str">
        <f>IF('Raw Data'!B1795=0,"",'Raw Data'!B1795)</f>
        <v/>
      </c>
      <c r="B1791" s="62" t="str">
        <f>IF('Raw Data'!B1795=0,"",'Raw Data'!C1795)</f>
        <v/>
      </c>
      <c r="C1791" s="63" t="str">
        <f>IF('Raw Data'!B1795=0," ",'Raw Data'!D1795)</f>
        <v xml:space="preserve"> </v>
      </c>
      <c r="D1791" s="63" t="str">
        <f>IF('Raw Data'!B1795=0," ",'Raw Data'!E1795)</f>
        <v xml:space="preserve"> </v>
      </c>
      <c r="E1791" s="63" t="str">
        <f>IF('Raw Data'!B1795=0," ",MIN('Raw Data'!G1795:JP1795))</f>
        <v xml:space="preserve"> </v>
      </c>
      <c r="F1791" s="63" t="str">
        <f>IF('Raw Data'!B1795=0," ",AVERAGE('Raw Data'!G1795:JP1795))</f>
        <v xml:space="preserve"> </v>
      </c>
      <c r="G1791" s="63" t="str">
        <f>IF('Raw Data'!B1795=0," ",MAX('Raw Data'!G1795:JP1795))</f>
        <v xml:space="preserve"> </v>
      </c>
      <c r="H1791" s="63" t="str">
        <f>IF('Raw Data'!B1795=0," ",_xlfn.STDEV.S('Raw Data'!G1795:JP1795))</f>
        <v xml:space="preserve"> </v>
      </c>
      <c r="I1791" s="64" t="str">
        <f>IF('Raw Data'!B1795=0," ",(D1791+C1791)/2)</f>
        <v xml:space="preserve"> </v>
      </c>
      <c r="J1791" s="65" t="str">
        <f>IF('Raw Data'!B1795=0," ",IF(H1791=0,9999,MIN((F1791-C1791),(D1791-F1791))/3/H1791))</f>
        <v xml:space="preserve"> </v>
      </c>
      <c r="K1791" s="60" t="str">
        <f>IF('Raw Data'!B1795=0," ",IF(O1791="Yes",J1791-$K$6,J1791-$K$5))</f>
        <v xml:space="preserve"> </v>
      </c>
      <c r="L1791" s="66" t="str">
        <f>IF('Raw Data'!B1795=0," ",IF(I1791="ND","ND",2*(F1791-I1791)/(D1791-C1791)))</f>
        <v xml:space="preserve"> </v>
      </c>
      <c r="M1791" s="60" t="str">
        <f t="shared" si="28"/>
        <v xml:space="preserve"> </v>
      </c>
      <c r="N1791" s="59" t="str">
        <f>IF('Raw Data'!B1795=0," ",IF(O1791="Yes",IF(J1791&gt;$K$6,"OK","NOK"),IF(J1791&gt;$K$5,"OK","NOK")))</f>
        <v xml:space="preserve"> </v>
      </c>
      <c r="O1791" s="67" t="str">
        <f>IF('Raw Data'!B1795=0," ","No")</f>
        <v xml:space="preserve"> </v>
      </c>
      <c r="P1791" s="61" t="str">
        <f>IF('Raw Data'!B1795=0," ",'Raw Data'!F1795 &amp; ".")</f>
        <v xml:space="preserve"> </v>
      </c>
    </row>
    <row r="1792" spans="1:16" x14ac:dyDescent="0.2">
      <c r="A1792" s="62" t="str">
        <f>IF('Raw Data'!B1796=0,"",'Raw Data'!B1796)</f>
        <v/>
      </c>
      <c r="B1792" s="62" t="str">
        <f>IF('Raw Data'!B1796=0,"",'Raw Data'!C1796)</f>
        <v/>
      </c>
      <c r="C1792" s="63" t="str">
        <f>IF('Raw Data'!B1796=0," ",'Raw Data'!D1796)</f>
        <v xml:space="preserve"> </v>
      </c>
      <c r="D1792" s="63" t="str">
        <f>IF('Raw Data'!B1796=0," ",'Raw Data'!E1796)</f>
        <v xml:space="preserve"> </v>
      </c>
      <c r="E1792" s="63" t="str">
        <f>IF('Raw Data'!B1796=0," ",MIN('Raw Data'!G1796:JP1796))</f>
        <v xml:space="preserve"> </v>
      </c>
      <c r="F1792" s="63" t="str">
        <f>IF('Raw Data'!B1796=0," ",AVERAGE('Raw Data'!G1796:JP1796))</f>
        <v xml:space="preserve"> </v>
      </c>
      <c r="G1792" s="63" t="str">
        <f>IF('Raw Data'!B1796=0," ",MAX('Raw Data'!G1796:JP1796))</f>
        <v xml:space="preserve"> </v>
      </c>
      <c r="H1792" s="63" t="str">
        <f>IF('Raw Data'!B1796=0," ",_xlfn.STDEV.S('Raw Data'!G1796:JP1796))</f>
        <v xml:space="preserve"> </v>
      </c>
      <c r="I1792" s="64" t="str">
        <f>IF('Raw Data'!B1796=0," ",(D1792+C1792)/2)</f>
        <v xml:space="preserve"> </v>
      </c>
      <c r="J1792" s="65" t="str">
        <f>IF('Raw Data'!B1796=0," ",IF(H1792=0,9999,MIN((F1792-C1792),(D1792-F1792))/3/H1792))</f>
        <v xml:space="preserve"> </v>
      </c>
      <c r="K1792" s="60" t="str">
        <f>IF('Raw Data'!B1796=0," ",IF(O1792="Yes",J1792-$K$6,J1792-$K$5))</f>
        <v xml:space="preserve"> </v>
      </c>
      <c r="L1792" s="66" t="str">
        <f>IF('Raw Data'!B1796=0," ",IF(I1792="ND","ND",2*(F1792-I1792)/(D1792-C1792)))</f>
        <v xml:space="preserve"> </v>
      </c>
      <c r="M1792" s="60" t="str">
        <f t="shared" si="28"/>
        <v xml:space="preserve"> </v>
      </c>
      <c r="N1792" s="59" t="str">
        <f>IF('Raw Data'!B1796=0," ",IF(O1792="Yes",IF(J1792&gt;$K$6,"OK","NOK"),IF(J1792&gt;$K$5,"OK","NOK")))</f>
        <v xml:space="preserve"> </v>
      </c>
      <c r="O1792" s="67" t="str">
        <f>IF('Raw Data'!B1796=0," ","No")</f>
        <v xml:space="preserve"> </v>
      </c>
      <c r="P1792" s="61" t="str">
        <f>IF('Raw Data'!B1796=0," ",'Raw Data'!F1796 &amp; ".")</f>
        <v xml:space="preserve"> </v>
      </c>
    </row>
    <row r="1793" spans="1:16" x14ac:dyDescent="0.2">
      <c r="A1793" s="62" t="str">
        <f>IF('Raw Data'!B1797=0,"",'Raw Data'!B1797)</f>
        <v/>
      </c>
      <c r="B1793" s="62" t="str">
        <f>IF('Raw Data'!B1797=0,"",'Raw Data'!C1797)</f>
        <v/>
      </c>
      <c r="C1793" s="63" t="str">
        <f>IF('Raw Data'!B1797=0," ",'Raw Data'!D1797)</f>
        <v xml:space="preserve"> </v>
      </c>
      <c r="D1793" s="63" t="str">
        <f>IF('Raw Data'!B1797=0," ",'Raw Data'!E1797)</f>
        <v xml:space="preserve"> </v>
      </c>
      <c r="E1793" s="63" t="str">
        <f>IF('Raw Data'!B1797=0," ",MIN('Raw Data'!G1797:JP1797))</f>
        <v xml:space="preserve"> </v>
      </c>
      <c r="F1793" s="63" t="str">
        <f>IF('Raw Data'!B1797=0," ",AVERAGE('Raw Data'!G1797:JP1797))</f>
        <v xml:space="preserve"> </v>
      </c>
      <c r="G1793" s="63" t="str">
        <f>IF('Raw Data'!B1797=0," ",MAX('Raw Data'!G1797:JP1797))</f>
        <v xml:space="preserve"> </v>
      </c>
      <c r="H1793" s="63" t="str">
        <f>IF('Raw Data'!B1797=0," ",_xlfn.STDEV.S('Raw Data'!G1797:JP1797))</f>
        <v xml:space="preserve"> </v>
      </c>
      <c r="I1793" s="64" t="str">
        <f>IF('Raw Data'!B1797=0," ",(D1793+C1793)/2)</f>
        <v xml:space="preserve"> </v>
      </c>
      <c r="J1793" s="65" t="str">
        <f>IF('Raw Data'!B1797=0," ",IF(H1793=0,9999,MIN((F1793-C1793),(D1793-F1793))/3/H1793))</f>
        <v xml:space="preserve"> </v>
      </c>
      <c r="K1793" s="60" t="str">
        <f>IF('Raw Data'!B1797=0," ",IF(O1793="Yes",J1793-$K$6,J1793-$K$5))</f>
        <v xml:space="preserve"> </v>
      </c>
      <c r="L1793" s="66" t="str">
        <f>IF('Raw Data'!B1797=0," ",IF(I1793="ND","ND",2*(F1793-I1793)/(D1793-C1793)))</f>
        <v xml:space="preserve"> </v>
      </c>
      <c r="M1793" s="60" t="str">
        <f t="shared" si="28"/>
        <v xml:space="preserve"> </v>
      </c>
      <c r="N1793" s="59" t="str">
        <f>IF('Raw Data'!B1797=0," ",IF(O1793="Yes",IF(J1793&gt;$K$6,"OK","NOK"),IF(J1793&gt;$K$5,"OK","NOK")))</f>
        <v xml:space="preserve"> </v>
      </c>
      <c r="O1793" s="67" t="str">
        <f>IF('Raw Data'!B1797=0," ","No")</f>
        <v xml:space="preserve"> </v>
      </c>
      <c r="P1793" s="61" t="str">
        <f>IF('Raw Data'!B1797=0," ",'Raw Data'!F1797 &amp; ".")</f>
        <v xml:space="preserve"> </v>
      </c>
    </row>
    <row r="1794" spans="1:16" x14ac:dyDescent="0.2">
      <c r="A1794" s="62" t="str">
        <f>IF('Raw Data'!B1798=0,"",'Raw Data'!B1798)</f>
        <v/>
      </c>
      <c r="B1794" s="62" t="str">
        <f>IF('Raw Data'!B1798=0,"",'Raw Data'!C1798)</f>
        <v/>
      </c>
      <c r="C1794" s="63" t="str">
        <f>IF('Raw Data'!B1798=0," ",'Raw Data'!D1798)</f>
        <v xml:space="preserve"> </v>
      </c>
      <c r="D1794" s="63" t="str">
        <f>IF('Raw Data'!B1798=0," ",'Raw Data'!E1798)</f>
        <v xml:space="preserve"> </v>
      </c>
      <c r="E1794" s="63" t="str">
        <f>IF('Raw Data'!B1798=0," ",MIN('Raw Data'!G1798:JP1798))</f>
        <v xml:space="preserve"> </v>
      </c>
      <c r="F1794" s="63" t="str">
        <f>IF('Raw Data'!B1798=0," ",AVERAGE('Raw Data'!G1798:JP1798))</f>
        <v xml:space="preserve"> </v>
      </c>
      <c r="G1794" s="63" t="str">
        <f>IF('Raw Data'!B1798=0," ",MAX('Raw Data'!G1798:JP1798))</f>
        <v xml:space="preserve"> </v>
      </c>
      <c r="H1794" s="63" t="str">
        <f>IF('Raw Data'!B1798=0," ",_xlfn.STDEV.S('Raw Data'!G1798:JP1798))</f>
        <v xml:space="preserve"> </v>
      </c>
      <c r="I1794" s="64" t="str">
        <f>IF('Raw Data'!B1798=0," ",(D1794+C1794)/2)</f>
        <v xml:space="preserve"> </v>
      </c>
      <c r="J1794" s="65" t="str">
        <f>IF('Raw Data'!B1798=0," ",IF(H1794=0,9999,MIN((F1794-C1794),(D1794-F1794))/3/H1794))</f>
        <v xml:space="preserve"> </v>
      </c>
      <c r="K1794" s="60" t="str">
        <f>IF('Raw Data'!B1798=0," ",IF(O1794="Yes",J1794-$K$6,J1794-$K$5))</f>
        <v xml:space="preserve"> </v>
      </c>
      <c r="L1794" s="66" t="str">
        <f>IF('Raw Data'!B1798=0," ",IF(I1794="ND","ND",2*(F1794-I1794)/(D1794-C1794)))</f>
        <v xml:space="preserve"> </v>
      </c>
      <c r="M1794" s="60" t="str">
        <f t="shared" si="28"/>
        <v xml:space="preserve"> </v>
      </c>
      <c r="N1794" s="59" t="str">
        <f>IF('Raw Data'!B1798=0," ",IF(O1794="Yes",IF(J1794&gt;$K$6,"OK","NOK"),IF(J1794&gt;$K$5,"OK","NOK")))</f>
        <v xml:space="preserve"> </v>
      </c>
      <c r="O1794" s="67" t="str">
        <f>IF('Raw Data'!B1798=0," ","No")</f>
        <v xml:space="preserve"> </v>
      </c>
      <c r="P1794" s="61" t="str">
        <f>IF('Raw Data'!B1798=0," ",'Raw Data'!F1798 &amp; ".")</f>
        <v xml:space="preserve"> </v>
      </c>
    </row>
    <row r="1795" spans="1:16" x14ac:dyDescent="0.2">
      <c r="A1795" s="62" t="str">
        <f>IF('Raw Data'!B1799=0,"",'Raw Data'!B1799)</f>
        <v/>
      </c>
      <c r="B1795" s="62" t="str">
        <f>IF('Raw Data'!B1799=0,"",'Raw Data'!C1799)</f>
        <v/>
      </c>
      <c r="C1795" s="63" t="str">
        <f>IF('Raw Data'!B1799=0," ",'Raw Data'!D1799)</f>
        <v xml:space="preserve"> </v>
      </c>
      <c r="D1795" s="63" t="str">
        <f>IF('Raw Data'!B1799=0," ",'Raw Data'!E1799)</f>
        <v xml:space="preserve"> </v>
      </c>
      <c r="E1795" s="63" t="str">
        <f>IF('Raw Data'!B1799=0," ",MIN('Raw Data'!G1799:JP1799))</f>
        <v xml:space="preserve"> </v>
      </c>
      <c r="F1795" s="63" t="str">
        <f>IF('Raw Data'!B1799=0," ",AVERAGE('Raw Data'!G1799:JP1799))</f>
        <v xml:space="preserve"> </v>
      </c>
      <c r="G1795" s="63" t="str">
        <f>IF('Raw Data'!B1799=0," ",MAX('Raw Data'!G1799:JP1799))</f>
        <v xml:space="preserve"> </v>
      </c>
      <c r="H1795" s="63" t="str">
        <f>IF('Raw Data'!B1799=0," ",_xlfn.STDEV.S('Raw Data'!G1799:JP1799))</f>
        <v xml:space="preserve"> </v>
      </c>
      <c r="I1795" s="64" t="str">
        <f>IF('Raw Data'!B1799=0," ",(D1795+C1795)/2)</f>
        <v xml:space="preserve"> </v>
      </c>
      <c r="J1795" s="65" t="str">
        <f>IF('Raw Data'!B1799=0," ",IF(H1795=0,9999,MIN((F1795-C1795),(D1795-F1795))/3/H1795))</f>
        <v xml:space="preserve"> </v>
      </c>
      <c r="K1795" s="60" t="str">
        <f>IF('Raw Data'!B1799=0," ",IF(O1795="Yes",J1795-$K$6,J1795-$K$5))</f>
        <v xml:space="preserve"> </v>
      </c>
      <c r="L1795" s="66" t="str">
        <f>IF('Raw Data'!B1799=0," ",IF(I1795="ND","ND",2*(F1795-I1795)/(D1795-C1795)))</f>
        <v xml:space="preserve"> </v>
      </c>
      <c r="M1795" s="60" t="str">
        <f t="shared" si="28"/>
        <v xml:space="preserve"> </v>
      </c>
      <c r="N1795" s="59" t="str">
        <f>IF('Raw Data'!B1799=0," ",IF(O1795="Yes",IF(J1795&gt;$K$6,"OK","NOK"),IF(J1795&gt;$K$5,"OK","NOK")))</f>
        <v xml:space="preserve"> </v>
      </c>
      <c r="O1795" s="67" t="str">
        <f>IF('Raw Data'!B1799=0," ","No")</f>
        <v xml:space="preserve"> </v>
      </c>
      <c r="P1795" s="61" t="str">
        <f>IF('Raw Data'!B1799=0," ",'Raw Data'!F1799 &amp; ".")</f>
        <v xml:space="preserve"> </v>
      </c>
    </row>
    <row r="1796" spans="1:16" x14ac:dyDescent="0.2">
      <c r="A1796" s="62" t="str">
        <f>IF('Raw Data'!B1800=0,"",'Raw Data'!B1800)</f>
        <v/>
      </c>
      <c r="B1796" s="62" t="str">
        <f>IF('Raw Data'!B1800=0,"",'Raw Data'!C1800)</f>
        <v/>
      </c>
      <c r="C1796" s="63" t="str">
        <f>IF('Raw Data'!B1800=0," ",'Raw Data'!D1800)</f>
        <v xml:space="preserve"> </v>
      </c>
      <c r="D1796" s="63" t="str">
        <f>IF('Raw Data'!B1800=0," ",'Raw Data'!E1800)</f>
        <v xml:space="preserve"> </v>
      </c>
      <c r="E1796" s="63" t="str">
        <f>IF('Raw Data'!B1800=0," ",MIN('Raw Data'!G1800:JP1800))</f>
        <v xml:space="preserve"> </v>
      </c>
      <c r="F1796" s="63" t="str">
        <f>IF('Raw Data'!B1800=0," ",AVERAGE('Raw Data'!G1800:JP1800))</f>
        <v xml:space="preserve"> </v>
      </c>
      <c r="G1796" s="63" t="str">
        <f>IF('Raw Data'!B1800=0," ",MAX('Raw Data'!G1800:JP1800))</f>
        <v xml:space="preserve"> </v>
      </c>
      <c r="H1796" s="63" t="str">
        <f>IF('Raw Data'!B1800=0," ",_xlfn.STDEV.S('Raw Data'!G1800:JP1800))</f>
        <v xml:space="preserve"> </v>
      </c>
      <c r="I1796" s="64" t="str">
        <f>IF('Raw Data'!B1800=0," ",(D1796+C1796)/2)</f>
        <v xml:space="preserve"> </v>
      </c>
      <c r="J1796" s="65" t="str">
        <f>IF('Raw Data'!B1800=0," ",IF(H1796=0,9999,MIN((F1796-C1796),(D1796-F1796))/3/H1796))</f>
        <v xml:space="preserve"> </v>
      </c>
      <c r="K1796" s="60" t="str">
        <f>IF('Raw Data'!B1800=0," ",IF(O1796="Yes",J1796-$K$6,J1796-$K$5))</f>
        <v xml:space="preserve"> </v>
      </c>
      <c r="L1796" s="66" t="str">
        <f>IF('Raw Data'!B1800=0," ",IF(I1796="ND","ND",2*(F1796-I1796)/(D1796-C1796)))</f>
        <v xml:space="preserve"> </v>
      </c>
      <c r="M1796" s="60" t="str">
        <f t="shared" si="28"/>
        <v xml:space="preserve"> </v>
      </c>
      <c r="N1796" s="59" t="str">
        <f>IF('Raw Data'!B1800=0," ",IF(O1796="Yes",IF(J1796&gt;$K$6,"OK","NOK"),IF(J1796&gt;$K$5,"OK","NOK")))</f>
        <v xml:space="preserve"> </v>
      </c>
      <c r="O1796" s="67" t="str">
        <f>IF('Raw Data'!B1800=0," ","No")</f>
        <v xml:space="preserve"> </v>
      </c>
      <c r="P1796" s="61" t="str">
        <f>IF('Raw Data'!B1800=0," ",'Raw Data'!F1800 &amp; ".")</f>
        <v xml:space="preserve"> </v>
      </c>
    </row>
    <row r="1797" spans="1:16" x14ac:dyDescent="0.2">
      <c r="A1797" s="62" t="str">
        <f>IF('Raw Data'!B1801=0,"",'Raw Data'!B1801)</f>
        <v/>
      </c>
      <c r="B1797" s="62" t="str">
        <f>IF('Raw Data'!B1801=0,"",'Raw Data'!C1801)</f>
        <v/>
      </c>
      <c r="C1797" s="63" t="str">
        <f>IF('Raw Data'!B1801=0," ",'Raw Data'!D1801)</f>
        <v xml:space="preserve"> </v>
      </c>
      <c r="D1797" s="63" t="str">
        <f>IF('Raw Data'!B1801=0," ",'Raw Data'!E1801)</f>
        <v xml:space="preserve"> </v>
      </c>
      <c r="E1797" s="63" t="str">
        <f>IF('Raw Data'!B1801=0," ",MIN('Raw Data'!G1801:JP1801))</f>
        <v xml:space="preserve"> </v>
      </c>
      <c r="F1797" s="63" t="str">
        <f>IF('Raw Data'!B1801=0," ",AVERAGE('Raw Data'!G1801:JP1801))</f>
        <v xml:space="preserve"> </v>
      </c>
      <c r="G1797" s="63" t="str">
        <f>IF('Raw Data'!B1801=0," ",MAX('Raw Data'!G1801:JP1801))</f>
        <v xml:space="preserve"> </v>
      </c>
      <c r="H1797" s="63" t="str">
        <f>IF('Raw Data'!B1801=0," ",_xlfn.STDEV.S('Raw Data'!G1801:JP1801))</f>
        <v xml:space="preserve"> </v>
      </c>
      <c r="I1797" s="64" t="str">
        <f>IF('Raw Data'!B1801=0," ",(D1797+C1797)/2)</f>
        <v xml:space="preserve"> </v>
      </c>
      <c r="J1797" s="65" t="str">
        <f>IF('Raw Data'!B1801=0," ",IF(H1797=0,9999,MIN((F1797-C1797),(D1797-F1797))/3/H1797))</f>
        <v xml:space="preserve"> </v>
      </c>
      <c r="K1797" s="60" t="str">
        <f>IF('Raw Data'!B1801=0," ",IF(O1797="Yes",J1797-$K$6,J1797-$K$5))</f>
        <v xml:space="preserve"> </v>
      </c>
      <c r="L1797" s="66" t="str">
        <f>IF('Raw Data'!B1801=0," ",IF(I1797="ND","ND",2*(F1797-I1797)/(D1797-C1797)))</f>
        <v xml:space="preserve"> </v>
      </c>
      <c r="M1797" s="60" t="str">
        <f t="shared" si="28"/>
        <v xml:space="preserve"> </v>
      </c>
      <c r="N1797" s="59" t="str">
        <f>IF('Raw Data'!B1801=0," ",IF(O1797="Yes",IF(J1797&gt;$K$6,"OK","NOK"),IF(J1797&gt;$K$5,"OK","NOK")))</f>
        <v xml:space="preserve"> </v>
      </c>
      <c r="O1797" s="67" t="str">
        <f>IF('Raw Data'!B1801=0," ","No")</f>
        <v xml:space="preserve"> </v>
      </c>
      <c r="P1797" s="61" t="str">
        <f>IF('Raw Data'!B1801=0," ",'Raw Data'!F1801 &amp; ".")</f>
        <v xml:space="preserve"> </v>
      </c>
    </row>
    <row r="1798" spans="1:16" x14ac:dyDescent="0.2">
      <c r="A1798" s="62" t="str">
        <f>IF('Raw Data'!B1802=0,"",'Raw Data'!B1802)</f>
        <v/>
      </c>
      <c r="B1798" s="62" t="str">
        <f>IF('Raw Data'!B1802=0,"",'Raw Data'!C1802)</f>
        <v/>
      </c>
      <c r="C1798" s="63" t="str">
        <f>IF('Raw Data'!B1802=0," ",'Raw Data'!D1802)</f>
        <v xml:space="preserve"> </v>
      </c>
      <c r="D1798" s="63" t="str">
        <f>IF('Raw Data'!B1802=0," ",'Raw Data'!E1802)</f>
        <v xml:space="preserve"> </v>
      </c>
      <c r="E1798" s="63" t="str">
        <f>IF('Raw Data'!B1802=0," ",MIN('Raw Data'!G1802:JP1802))</f>
        <v xml:space="preserve"> </v>
      </c>
      <c r="F1798" s="63" t="str">
        <f>IF('Raw Data'!B1802=0," ",AVERAGE('Raw Data'!G1802:JP1802))</f>
        <v xml:space="preserve"> </v>
      </c>
      <c r="G1798" s="63" t="str">
        <f>IF('Raw Data'!B1802=0," ",MAX('Raw Data'!G1802:JP1802))</f>
        <v xml:space="preserve"> </v>
      </c>
      <c r="H1798" s="63" t="str">
        <f>IF('Raw Data'!B1802=0," ",_xlfn.STDEV.S('Raw Data'!G1802:JP1802))</f>
        <v xml:space="preserve"> </v>
      </c>
      <c r="I1798" s="64" t="str">
        <f>IF('Raw Data'!B1802=0," ",(D1798+C1798)/2)</f>
        <v xml:space="preserve"> </v>
      </c>
      <c r="J1798" s="65" t="str">
        <f>IF('Raw Data'!B1802=0," ",IF(H1798=0,9999,MIN((F1798-C1798),(D1798-F1798))/3/H1798))</f>
        <v xml:space="preserve"> </v>
      </c>
      <c r="K1798" s="60" t="str">
        <f>IF('Raw Data'!B1802=0," ",IF(O1798="Yes",J1798-$K$6,J1798-$K$5))</f>
        <v xml:space="preserve"> </v>
      </c>
      <c r="L1798" s="66" t="str">
        <f>IF('Raw Data'!B1802=0," ",IF(I1798="ND","ND",2*(F1798-I1798)/(D1798-C1798)))</f>
        <v xml:space="preserve"> </v>
      </c>
      <c r="M1798" s="60" t="str">
        <f t="shared" si="28"/>
        <v xml:space="preserve"> </v>
      </c>
      <c r="N1798" s="59" t="str">
        <f>IF('Raw Data'!B1802=0," ",IF(O1798="Yes",IF(J1798&gt;$K$6,"OK","NOK"),IF(J1798&gt;$K$5,"OK","NOK")))</f>
        <v xml:space="preserve"> </v>
      </c>
      <c r="O1798" s="67" t="str">
        <f>IF('Raw Data'!B1802=0," ","No")</f>
        <v xml:space="preserve"> </v>
      </c>
      <c r="P1798" s="61" t="str">
        <f>IF('Raw Data'!B1802=0," ",'Raw Data'!F1802 &amp; ".")</f>
        <v xml:space="preserve"> </v>
      </c>
    </row>
    <row r="1799" spans="1:16" x14ac:dyDescent="0.2">
      <c r="A1799" s="62" t="str">
        <f>IF('Raw Data'!B1803=0,"",'Raw Data'!B1803)</f>
        <v/>
      </c>
      <c r="B1799" s="62" t="str">
        <f>IF('Raw Data'!B1803=0,"",'Raw Data'!C1803)</f>
        <v/>
      </c>
      <c r="C1799" s="63" t="str">
        <f>IF('Raw Data'!B1803=0," ",'Raw Data'!D1803)</f>
        <v xml:space="preserve"> </v>
      </c>
      <c r="D1799" s="63" t="str">
        <f>IF('Raw Data'!B1803=0," ",'Raw Data'!E1803)</f>
        <v xml:space="preserve"> </v>
      </c>
      <c r="E1799" s="63" t="str">
        <f>IF('Raw Data'!B1803=0," ",MIN('Raw Data'!G1803:JP1803))</f>
        <v xml:space="preserve"> </v>
      </c>
      <c r="F1799" s="63" t="str">
        <f>IF('Raw Data'!B1803=0," ",AVERAGE('Raw Data'!G1803:JP1803))</f>
        <v xml:space="preserve"> </v>
      </c>
      <c r="G1799" s="63" t="str">
        <f>IF('Raw Data'!B1803=0," ",MAX('Raw Data'!G1803:JP1803))</f>
        <v xml:space="preserve"> </v>
      </c>
      <c r="H1799" s="63" t="str">
        <f>IF('Raw Data'!B1803=0," ",_xlfn.STDEV.S('Raw Data'!G1803:JP1803))</f>
        <v xml:space="preserve"> </v>
      </c>
      <c r="I1799" s="64" t="str">
        <f>IF('Raw Data'!B1803=0," ",(D1799+C1799)/2)</f>
        <v xml:space="preserve"> </v>
      </c>
      <c r="J1799" s="65" t="str">
        <f>IF('Raw Data'!B1803=0," ",IF(H1799=0,9999,MIN((F1799-C1799),(D1799-F1799))/3/H1799))</f>
        <v xml:space="preserve"> </v>
      </c>
      <c r="K1799" s="60" t="str">
        <f>IF('Raw Data'!B1803=0," ",IF(O1799="Yes",J1799-$K$6,J1799-$K$5))</f>
        <v xml:space="preserve"> </v>
      </c>
      <c r="L1799" s="66" t="str">
        <f>IF('Raw Data'!B1803=0," ",IF(I1799="ND","ND",2*(F1799-I1799)/(D1799-C1799)))</f>
        <v xml:space="preserve"> </v>
      </c>
      <c r="M1799" s="60" t="str">
        <f t="shared" si="28"/>
        <v xml:space="preserve"> </v>
      </c>
      <c r="N1799" s="59" t="str">
        <f>IF('Raw Data'!B1803=0," ",IF(O1799="Yes",IF(J1799&gt;$K$6,"OK","NOK"),IF(J1799&gt;$K$5,"OK","NOK")))</f>
        <v xml:space="preserve"> </v>
      </c>
      <c r="O1799" s="67" t="str">
        <f>IF('Raw Data'!B1803=0," ","No")</f>
        <v xml:space="preserve"> </v>
      </c>
      <c r="P1799" s="61" t="str">
        <f>IF('Raw Data'!B1803=0," ",'Raw Data'!F1803 &amp; ".")</f>
        <v xml:space="preserve"> </v>
      </c>
    </row>
    <row r="1800" spans="1:16" x14ac:dyDescent="0.2">
      <c r="A1800" s="62" t="str">
        <f>IF('Raw Data'!B1804=0,"",'Raw Data'!B1804)</f>
        <v/>
      </c>
      <c r="B1800" s="62" t="str">
        <f>IF('Raw Data'!B1804=0,"",'Raw Data'!C1804)</f>
        <v/>
      </c>
      <c r="C1800" s="63" t="str">
        <f>IF('Raw Data'!B1804=0," ",'Raw Data'!D1804)</f>
        <v xml:space="preserve"> </v>
      </c>
      <c r="D1800" s="63" t="str">
        <f>IF('Raw Data'!B1804=0," ",'Raw Data'!E1804)</f>
        <v xml:space="preserve"> </v>
      </c>
      <c r="E1800" s="63" t="str">
        <f>IF('Raw Data'!B1804=0," ",MIN('Raw Data'!G1804:JP1804))</f>
        <v xml:space="preserve"> </v>
      </c>
      <c r="F1800" s="63" t="str">
        <f>IF('Raw Data'!B1804=0," ",AVERAGE('Raw Data'!G1804:JP1804))</f>
        <v xml:space="preserve"> </v>
      </c>
      <c r="G1800" s="63" t="str">
        <f>IF('Raw Data'!B1804=0," ",MAX('Raw Data'!G1804:JP1804))</f>
        <v xml:space="preserve"> </v>
      </c>
      <c r="H1800" s="63" t="str">
        <f>IF('Raw Data'!B1804=0," ",_xlfn.STDEV.S('Raw Data'!G1804:JP1804))</f>
        <v xml:space="preserve"> </v>
      </c>
      <c r="I1800" s="64" t="str">
        <f>IF('Raw Data'!B1804=0," ",(D1800+C1800)/2)</f>
        <v xml:space="preserve"> </v>
      </c>
      <c r="J1800" s="65" t="str">
        <f>IF('Raw Data'!B1804=0," ",IF(H1800=0,9999,MIN((F1800-C1800),(D1800-F1800))/3/H1800))</f>
        <v xml:space="preserve"> </v>
      </c>
      <c r="K1800" s="60" t="str">
        <f>IF('Raw Data'!B1804=0," ",IF(O1800="Yes",J1800-$K$6,J1800-$K$5))</f>
        <v xml:space="preserve"> </v>
      </c>
      <c r="L1800" s="66" t="str">
        <f>IF('Raw Data'!B1804=0," ",IF(I1800="ND","ND",2*(F1800-I1800)/(D1800-C1800)))</f>
        <v xml:space="preserve"> </v>
      </c>
      <c r="M1800" s="60" t="str">
        <f t="shared" si="28"/>
        <v xml:space="preserve"> </v>
      </c>
      <c r="N1800" s="59" t="str">
        <f>IF('Raw Data'!B1804=0," ",IF(O1800="Yes",IF(J1800&gt;$K$6,"OK","NOK"),IF(J1800&gt;$K$5,"OK","NOK")))</f>
        <v xml:space="preserve"> </v>
      </c>
      <c r="O1800" s="67" t="str">
        <f>IF('Raw Data'!B1804=0," ","No")</f>
        <v xml:space="preserve"> </v>
      </c>
      <c r="P1800" s="61" t="str">
        <f>IF('Raw Data'!B1804=0," ",'Raw Data'!F1804 &amp; ".")</f>
        <v xml:space="preserve"> </v>
      </c>
    </row>
    <row r="1801" spans="1:16" x14ac:dyDescent="0.2">
      <c r="A1801" s="62" t="str">
        <f>IF('Raw Data'!B1805=0,"",'Raw Data'!B1805)</f>
        <v/>
      </c>
      <c r="B1801" s="62" t="str">
        <f>IF('Raw Data'!B1805=0,"",'Raw Data'!C1805)</f>
        <v/>
      </c>
      <c r="C1801" s="63" t="str">
        <f>IF('Raw Data'!B1805=0," ",'Raw Data'!D1805)</f>
        <v xml:space="preserve"> </v>
      </c>
      <c r="D1801" s="63" t="str">
        <f>IF('Raw Data'!B1805=0," ",'Raw Data'!E1805)</f>
        <v xml:space="preserve"> </v>
      </c>
      <c r="E1801" s="63" t="str">
        <f>IF('Raw Data'!B1805=0," ",MIN('Raw Data'!G1805:JP1805))</f>
        <v xml:space="preserve"> </v>
      </c>
      <c r="F1801" s="63" t="str">
        <f>IF('Raw Data'!B1805=0," ",AVERAGE('Raw Data'!G1805:JP1805))</f>
        <v xml:space="preserve"> </v>
      </c>
      <c r="G1801" s="63" t="str">
        <f>IF('Raw Data'!B1805=0," ",MAX('Raw Data'!G1805:JP1805))</f>
        <v xml:space="preserve"> </v>
      </c>
      <c r="H1801" s="63" t="str">
        <f>IF('Raw Data'!B1805=0," ",_xlfn.STDEV.S('Raw Data'!G1805:JP1805))</f>
        <v xml:space="preserve"> </v>
      </c>
      <c r="I1801" s="64" t="str">
        <f>IF('Raw Data'!B1805=0," ",(D1801+C1801)/2)</f>
        <v xml:space="preserve"> </v>
      </c>
      <c r="J1801" s="65" t="str">
        <f>IF('Raw Data'!B1805=0," ",IF(H1801=0,9999,MIN((F1801-C1801),(D1801-F1801))/3/H1801))</f>
        <v xml:space="preserve"> </v>
      </c>
      <c r="K1801" s="60" t="str">
        <f>IF('Raw Data'!B1805=0," ",IF(O1801="Yes",J1801-$K$6,J1801-$K$5))</f>
        <v xml:space="preserve"> </v>
      </c>
      <c r="L1801" s="66" t="str">
        <f>IF('Raw Data'!B1805=0," ",IF(I1801="ND","ND",2*(F1801-I1801)/(D1801-C1801)))</f>
        <v xml:space="preserve"> </v>
      </c>
      <c r="M1801" s="60" t="str">
        <f t="shared" si="28"/>
        <v xml:space="preserve"> </v>
      </c>
      <c r="N1801" s="59" t="str">
        <f>IF('Raw Data'!B1805=0," ",IF(O1801="Yes",IF(J1801&gt;$K$6,"OK","NOK"),IF(J1801&gt;$K$5,"OK","NOK")))</f>
        <v xml:space="preserve"> </v>
      </c>
      <c r="O1801" s="67" t="str">
        <f>IF('Raw Data'!B1805=0," ","No")</f>
        <v xml:space="preserve"> </v>
      </c>
      <c r="P1801" s="61" t="str">
        <f>IF('Raw Data'!B1805=0," ",'Raw Data'!F1805 &amp; ".")</f>
        <v xml:space="preserve"> </v>
      </c>
    </row>
    <row r="1802" spans="1:16" x14ac:dyDescent="0.2">
      <c r="A1802" s="62" t="str">
        <f>IF('Raw Data'!B1806=0,"",'Raw Data'!B1806)</f>
        <v/>
      </c>
      <c r="B1802" s="62" t="str">
        <f>IF('Raw Data'!B1806=0,"",'Raw Data'!C1806)</f>
        <v/>
      </c>
      <c r="C1802" s="63" t="str">
        <f>IF('Raw Data'!B1806=0," ",'Raw Data'!D1806)</f>
        <v xml:space="preserve"> </v>
      </c>
      <c r="D1802" s="63" t="str">
        <f>IF('Raw Data'!B1806=0," ",'Raw Data'!E1806)</f>
        <v xml:space="preserve"> </v>
      </c>
      <c r="E1802" s="63" t="str">
        <f>IF('Raw Data'!B1806=0," ",MIN('Raw Data'!G1806:JP1806))</f>
        <v xml:space="preserve"> </v>
      </c>
      <c r="F1802" s="63" t="str">
        <f>IF('Raw Data'!B1806=0," ",AVERAGE('Raw Data'!G1806:JP1806))</f>
        <v xml:space="preserve"> </v>
      </c>
      <c r="G1802" s="63" t="str">
        <f>IF('Raw Data'!B1806=0," ",MAX('Raw Data'!G1806:JP1806))</f>
        <v xml:space="preserve"> </v>
      </c>
      <c r="H1802" s="63" t="str">
        <f>IF('Raw Data'!B1806=0," ",_xlfn.STDEV.S('Raw Data'!G1806:JP1806))</f>
        <v xml:space="preserve"> </v>
      </c>
      <c r="I1802" s="64" t="str">
        <f>IF('Raw Data'!B1806=0," ",(D1802+C1802)/2)</f>
        <v xml:space="preserve"> </v>
      </c>
      <c r="J1802" s="65" t="str">
        <f>IF('Raw Data'!B1806=0," ",IF(H1802=0,9999,MIN((F1802-C1802),(D1802-F1802))/3/H1802))</f>
        <v xml:space="preserve"> </v>
      </c>
      <c r="K1802" s="60" t="str">
        <f>IF('Raw Data'!B1806=0," ",IF(O1802="Yes",J1802-$K$6,J1802-$K$5))</f>
        <v xml:space="preserve"> </v>
      </c>
      <c r="L1802" s="66" t="str">
        <f>IF('Raw Data'!B1806=0," ",IF(I1802="ND","ND",2*(F1802-I1802)/(D1802-C1802)))</f>
        <v xml:space="preserve"> </v>
      </c>
      <c r="M1802" s="60" t="str">
        <f t="shared" ref="M1802:M1865" si="29">L1802</f>
        <v xml:space="preserve"> </v>
      </c>
      <c r="N1802" s="59" t="str">
        <f>IF('Raw Data'!B1806=0," ",IF(O1802="Yes",IF(J1802&gt;$K$6,"OK","NOK"),IF(J1802&gt;$K$5,"OK","NOK")))</f>
        <v xml:space="preserve"> </v>
      </c>
      <c r="O1802" s="67" t="str">
        <f>IF('Raw Data'!B1806=0," ","No")</f>
        <v xml:space="preserve"> </v>
      </c>
      <c r="P1802" s="61" t="str">
        <f>IF('Raw Data'!B1806=0," ",'Raw Data'!F1806 &amp; ".")</f>
        <v xml:space="preserve"> </v>
      </c>
    </row>
    <row r="1803" spans="1:16" x14ac:dyDescent="0.2">
      <c r="A1803" s="62" t="str">
        <f>IF('Raw Data'!B1807=0,"",'Raw Data'!B1807)</f>
        <v/>
      </c>
      <c r="B1803" s="62" t="str">
        <f>IF('Raw Data'!B1807=0,"",'Raw Data'!C1807)</f>
        <v/>
      </c>
      <c r="C1803" s="63" t="str">
        <f>IF('Raw Data'!B1807=0," ",'Raw Data'!D1807)</f>
        <v xml:space="preserve"> </v>
      </c>
      <c r="D1803" s="63" t="str">
        <f>IF('Raw Data'!B1807=0," ",'Raw Data'!E1807)</f>
        <v xml:space="preserve"> </v>
      </c>
      <c r="E1803" s="63" t="str">
        <f>IF('Raw Data'!B1807=0," ",MIN('Raw Data'!G1807:JP1807))</f>
        <v xml:space="preserve"> </v>
      </c>
      <c r="F1803" s="63" t="str">
        <f>IF('Raw Data'!B1807=0," ",AVERAGE('Raw Data'!G1807:JP1807))</f>
        <v xml:space="preserve"> </v>
      </c>
      <c r="G1803" s="63" t="str">
        <f>IF('Raw Data'!B1807=0," ",MAX('Raw Data'!G1807:JP1807))</f>
        <v xml:space="preserve"> </v>
      </c>
      <c r="H1803" s="63" t="str">
        <f>IF('Raw Data'!B1807=0," ",_xlfn.STDEV.S('Raw Data'!G1807:JP1807))</f>
        <v xml:space="preserve"> </v>
      </c>
      <c r="I1803" s="64" t="str">
        <f>IF('Raw Data'!B1807=0," ",(D1803+C1803)/2)</f>
        <v xml:space="preserve"> </v>
      </c>
      <c r="J1803" s="65" t="str">
        <f>IF('Raw Data'!B1807=0," ",IF(H1803=0,9999,MIN((F1803-C1803),(D1803-F1803))/3/H1803))</f>
        <v xml:space="preserve"> </v>
      </c>
      <c r="K1803" s="60" t="str">
        <f>IF('Raw Data'!B1807=0," ",IF(O1803="Yes",J1803-$K$6,J1803-$K$5))</f>
        <v xml:space="preserve"> </v>
      </c>
      <c r="L1803" s="66" t="str">
        <f>IF('Raw Data'!B1807=0," ",IF(I1803="ND","ND",2*(F1803-I1803)/(D1803-C1803)))</f>
        <v xml:space="preserve"> </v>
      </c>
      <c r="M1803" s="60" t="str">
        <f t="shared" si="29"/>
        <v xml:space="preserve"> </v>
      </c>
      <c r="N1803" s="59" t="str">
        <f>IF('Raw Data'!B1807=0," ",IF(O1803="Yes",IF(J1803&gt;$K$6,"OK","NOK"),IF(J1803&gt;$K$5,"OK","NOK")))</f>
        <v xml:space="preserve"> </v>
      </c>
      <c r="O1803" s="67" t="str">
        <f>IF('Raw Data'!B1807=0," ","No")</f>
        <v xml:space="preserve"> </v>
      </c>
      <c r="P1803" s="61" t="str">
        <f>IF('Raw Data'!B1807=0," ",'Raw Data'!F1807 &amp; ".")</f>
        <v xml:space="preserve"> </v>
      </c>
    </row>
    <row r="1804" spans="1:16" x14ac:dyDescent="0.2">
      <c r="A1804" s="62" t="str">
        <f>IF('Raw Data'!B1808=0,"",'Raw Data'!B1808)</f>
        <v/>
      </c>
      <c r="B1804" s="62" t="str">
        <f>IF('Raw Data'!B1808=0,"",'Raw Data'!C1808)</f>
        <v/>
      </c>
      <c r="C1804" s="63" t="str">
        <f>IF('Raw Data'!B1808=0," ",'Raw Data'!D1808)</f>
        <v xml:space="preserve"> </v>
      </c>
      <c r="D1804" s="63" t="str">
        <f>IF('Raw Data'!B1808=0," ",'Raw Data'!E1808)</f>
        <v xml:space="preserve"> </v>
      </c>
      <c r="E1804" s="63" t="str">
        <f>IF('Raw Data'!B1808=0," ",MIN('Raw Data'!G1808:JP1808))</f>
        <v xml:space="preserve"> </v>
      </c>
      <c r="F1804" s="63" t="str">
        <f>IF('Raw Data'!B1808=0," ",AVERAGE('Raw Data'!G1808:JP1808))</f>
        <v xml:space="preserve"> </v>
      </c>
      <c r="G1804" s="63" t="str">
        <f>IF('Raw Data'!B1808=0," ",MAX('Raw Data'!G1808:JP1808))</f>
        <v xml:space="preserve"> </v>
      </c>
      <c r="H1804" s="63" t="str">
        <f>IF('Raw Data'!B1808=0," ",_xlfn.STDEV.S('Raw Data'!G1808:JP1808))</f>
        <v xml:space="preserve"> </v>
      </c>
      <c r="I1804" s="64" t="str">
        <f>IF('Raw Data'!B1808=0," ",(D1804+C1804)/2)</f>
        <v xml:space="preserve"> </v>
      </c>
      <c r="J1804" s="65" t="str">
        <f>IF('Raw Data'!B1808=0," ",IF(H1804=0,9999,MIN((F1804-C1804),(D1804-F1804))/3/H1804))</f>
        <v xml:space="preserve"> </v>
      </c>
      <c r="K1804" s="60" t="str">
        <f>IF('Raw Data'!B1808=0," ",IF(O1804="Yes",J1804-$K$6,J1804-$K$5))</f>
        <v xml:space="preserve"> </v>
      </c>
      <c r="L1804" s="66" t="str">
        <f>IF('Raw Data'!B1808=0," ",IF(I1804="ND","ND",2*(F1804-I1804)/(D1804-C1804)))</f>
        <v xml:space="preserve"> </v>
      </c>
      <c r="M1804" s="60" t="str">
        <f t="shared" si="29"/>
        <v xml:space="preserve"> </v>
      </c>
      <c r="N1804" s="59" t="str">
        <f>IF('Raw Data'!B1808=0," ",IF(O1804="Yes",IF(J1804&gt;$K$6,"OK","NOK"),IF(J1804&gt;$K$5,"OK","NOK")))</f>
        <v xml:space="preserve"> </v>
      </c>
      <c r="O1804" s="67" t="str">
        <f>IF('Raw Data'!B1808=0," ","No")</f>
        <v xml:space="preserve"> </v>
      </c>
      <c r="P1804" s="61" t="str">
        <f>IF('Raw Data'!B1808=0," ",'Raw Data'!F1808 &amp; ".")</f>
        <v xml:space="preserve"> </v>
      </c>
    </row>
    <row r="1805" spans="1:16" x14ac:dyDescent="0.2">
      <c r="A1805" s="62" t="str">
        <f>IF('Raw Data'!B1809=0,"",'Raw Data'!B1809)</f>
        <v/>
      </c>
      <c r="B1805" s="62" t="str">
        <f>IF('Raw Data'!B1809=0,"",'Raw Data'!C1809)</f>
        <v/>
      </c>
      <c r="C1805" s="63" t="str">
        <f>IF('Raw Data'!B1809=0," ",'Raw Data'!D1809)</f>
        <v xml:space="preserve"> </v>
      </c>
      <c r="D1805" s="63" t="str">
        <f>IF('Raw Data'!B1809=0," ",'Raw Data'!E1809)</f>
        <v xml:space="preserve"> </v>
      </c>
      <c r="E1805" s="63" t="str">
        <f>IF('Raw Data'!B1809=0," ",MIN('Raw Data'!G1809:JP1809))</f>
        <v xml:space="preserve"> </v>
      </c>
      <c r="F1805" s="63" t="str">
        <f>IF('Raw Data'!B1809=0," ",AVERAGE('Raw Data'!G1809:JP1809))</f>
        <v xml:space="preserve"> </v>
      </c>
      <c r="G1805" s="63" t="str">
        <f>IF('Raw Data'!B1809=0," ",MAX('Raw Data'!G1809:JP1809))</f>
        <v xml:space="preserve"> </v>
      </c>
      <c r="H1805" s="63" t="str">
        <f>IF('Raw Data'!B1809=0," ",_xlfn.STDEV.S('Raw Data'!G1809:JP1809))</f>
        <v xml:space="preserve"> </v>
      </c>
      <c r="I1805" s="64" t="str">
        <f>IF('Raw Data'!B1809=0," ",(D1805+C1805)/2)</f>
        <v xml:space="preserve"> </v>
      </c>
      <c r="J1805" s="65" t="str">
        <f>IF('Raw Data'!B1809=0," ",IF(H1805=0,9999,MIN((F1805-C1805),(D1805-F1805))/3/H1805))</f>
        <v xml:space="preserve"> </v>
      </c>
      <c r="K1805" s="60" t="str">
        <f>IF('Raw Data'!B1809=0," ",IF(O1805="Yes",J1805-$K$6,J1805-$K$5))</f>
        <v xml:space="preserve"> </v>
      </c>
      <c r="L1805" s="66" t="str">
        <f>IF('Raw Data'!B1809=0," ",IF(I1805="ND","ND",2*(F1805-I1805)/(D1805-C1805)))</f>
        <v xml:space="preserve"> </v>
      </c>
      <c r="M1805" s="60" t="str">
        <f t="shared" si="29"/>
        <v xml:space="preserve"> </v>
      </c>
      <c r="N1805" s="59" t="str">
        <f>IF('Raw Data'!B1809=0," ",IF(O1805="Yes",IF(J1805&gt;$K$6,"OK","NOK"),IF(J1805&gt;$K$5,"OK","NOK")))</f>
        <v xml:space="preserve"> </v>
      </c>
      <c r="O1805" s="67" t="str">
        <f>IF('Raw Data'!B1809=0," ","No")</f>
        <v xml:space="preserve"> </v>
      </c>
      <c r="P1805" s="61" t="str">
        <f>IF('Raw Data'!B1809=0," ",'Raw Data'!F1809 &amp; ".")</f>
        <v xml:space="preserve"> </v>
      </c>
    </row>
    <row r="1806" spans="1:16" x14ac:dyDescent="0.2">
      <c r="A1806" s="62" t="str">
        <f>IF('Raw Data'!B1810=0,"",'Raw Data'!B1810)</f>
        <v/>
      </c>
      <c r="B1806" s="62" t="str">
        <f>IF('Raw Data'!B1810=0,"",'Raw Data'!C1810)</f>
        <v/>
      </c>
      <c r="C1806" s="63" t="str">
        <f>IF('Raw Data'!B1810=0," ",'Raw Data'!D1810)</f>
        <v xml:space="preserve"> </v>
      </c>
      <c r="D1806" s="63" t="str">
        <f>IF('Raw Data'!B1810=0," ",'Raw Data'!E1810)</f>
        <v xml:space="preserve"> </v>
      </c>
      <c r="E1806" s="63" t="str">
        <f>IF('Raw Data'!B1810=0," ",MIN('Raw Data'!G1810:JP1810))</f>
        <v xml:space="preserve"> </v>
      </c>
      <c r="F1806" s="63" t="str">
        <f>IF('Raw Data'!B1810=0," ",AVERAGE('Raw Data'!G1810:JP1810))</f>
        <v xml:space="preserve"> </v>
      </c>
      <c r="G1806" s="63" t="str">
        <f>IF('Raw Data'!B1810=0," ",MAX('Raw Data'!G1810:JP1810))</f>
        <v xml:space="preserve"> </v>
      </c>
      <c r="H1806" s="63" t="str">
        <f>IF('Raw Data'!B1810=0," ",_xlfn.STDEV.S('Raw Data'!G1810:JP1810))</f>
        <v xml:space="preserve"> </v>
      </c>
      <c r="I1806" s="64" t="str">
        <f>IF('Raw Data'!B1810=0," ",(D1806+C1806)/2)</f>
        <v xml:space="preserve"> </v>
      </c>
      <c r="J1806" s="65" t="str">
        <f>IF('Raw Data'!B1810=0," ",IF(H1806=0,9999,MIN((F1806-C1806),(D1806-F1806))/3/H1806))</f>
        <v xml:space="preserve"> </v>
      </c>
      <c r="K1806" s="60" t="str">
        <f>IF('Raw Data'!B1810=0," ",IF(O1806="Yes",J1806-$K$6,J1806-$K$5))</f>
        <v xml:space="preserve"> </v>
      </c>
      <c r="L1806" s="66" t="str">
        <f>IF('Raw Data'!B1810=0," ",IF(I1806="ND","ND",2*(F1806-I1806)/(D1806-C1806)))</f>
        <v xml:space="preserve"> </v>
      </c>
      <c r="M1806" s="60" t="str">
        <f t="shared" si="29"/>
        <v xml:space="preserve"> </v>
      </c>
      <c r="N1806" s="59" t="str">
        <f>IF('Raw Data'!B1810=0," ",IF(O1806="Yes",IF(J1806&gt;$K$6,"OK","NOK"),IF(J1806&gt;$K$5,"OK","NOK")))</f>
        <v xml:space="preserve"> </v>
      </c>
      <c r="O1806" s="67" t="str">
        <f>IF('Raw Data'!B1810=0," ","No")</f>
        <v xml:space="preserve"> </v>
      </c>
      <c r="P1806" s="61" t="str">
        <f>IF('Raw Data'!B1810=0," ",'Raw Data'!F1810 &amp; ".")</f>
        <v xml:space="preserve"> </v>
      </c>
    </row>
    <row r="1807" spans="1:16" x14ac:dyDescent="0.2">
      <c r="A1807" s="62" t="str">
        <f>IF('Raw Data'!B1811=0,"",'Raw Data'!B1811)</f>
        <v/>
      </c>
      <c r="B1807" s="62" t="str">
        <f>IF('Raw Data'!B1811=0,"",'Raw Data'!C1811)</f>
        <v/>
      </c>
      <c r="C1807" s="63" t="str">
        <f>IF('Raw Data'!B1811=0," ",'Raw Data'!D1811)</f>
        <v xml:space="preserve"> </v>
      </c>
      <c r="D1807" s="63" t="str">
        <f>IF('Raw Data'!B1811=0," ",'Raw Data'!E1811)</f>
        <v xml:space="preserve"> </v>
      </c>
      <c r="E1807" s="63" t="str">
        <f>IF('Raw Data'!B1811=0," ",MIN('Raw Data'!G1811:JP1811))</f>
        <v xml:space="preserve"> </v>
      </c>
      <c r="F1807" s="63" t="str">
        <f>IF('Raw Data'!B1811=0," ",AVERAGE('Raw Data'!G1811:JP1811))</f>
        <v xml:space="preserve"> </v>
      </c>
      <c r="G1807" s="63" t="str">
        <f>IF('Raw Data'!B1811=0," ",MAX('Raw Data'!G1811:JP1811))</f>
        <v xml:space="preserve"> </v>
      </c>
      <c r="H1807" s="63" t="str">
        <f>IF('Raw Data'!B1811=0," ",_xlfn.STDEV.S('Raw Data'!G1811:JP1811))</f>
        <v xml:space="preserve"> </v>
      </c>
      <c r="I1807" s="64" t="str">
        <f>IF('Raw Data'!B1811=0," ",(D1807+C1807)/2)</f>
        <v xml:space="preserve"> </v>
      </c>
      <c r="J1807" s="65" t="str">
        <f>IF('Raw Data'!B1811=0," ",IF(H1807=0,9999,MIN((F1807-C1807),(D1807-F1807))/3/H1807))</f>
        <v xml:space="preserve"> </v>
      </c>
      <c r="K1807" s="60" t="str">
        <f>IF('Raw Data'!B1811=0," ",IF(O1807="Yes",J1807-$K$6,J1807-$K$5))</f>
        <v xml:space="preserve"> </v>
      </c>
      <c r="L1807" s="66" t="str">
        <f>IF('Raw Data'!B1811=0," ",IF(I1807="ND","ND",2*(F1807-I1807)/(D1807-C1807)))</f>
        <v xml:space="preserve"> </v>
      </c>
      <c r="M1807" s="60" t="str">
        <f t="shared" si="29"/>
        <v xml:space="preserve"> </v>
      </c>
      <c r="N1807" s="59" t="str">
        <f>IF('Raw Data'!B1811=0," ",IF(O1807="Yes",IF(J1807&gt;$K$6,"OK","NOK"),IF(J1807&gt;$K$5,"OK","NOK")))</f>
        <v xml:space="preserve"> </v>
      </c>
      <c r="O1807" s="67" t="str">
        <f>IF('Raw Data'!B1811=0," ","No")</f>
        <v xml:space="preserve"> </v>
      </c>
      <c r="P1807" s="61" t="str">
        <f>IF('Raw Data'!B1811=0," ",'Raw Data'!F1811 &amp; ".")</f>
        <v xml:space="preserve"> </v>
      </c>
    </row>
    <row r="1808" spans="1:16" x14ac:dyDescent="0.2">
      <c r="A1808" s="62" t="str">
        <f>IF('Raw Data'!B1812=0,"",'Raw Data'!B1812)</f>
        <v/>
      </c>
      <c r="B1808" s="62" t="str">
        <f>IF('Raw Data'!B1812=0,"",'Raw Data'!C1812)</f>
        <v/>
      </c>
      <c r="C1808" s="63" t="str">
        <f>IF('Raw Data'!B1812=0," ",'Raw Data'!D1812)</f>
        <v xml:space="preserve"> </v>
      </c>
      <c r="D1808" s="63" t="str">
        <f>IF('Raw Data'!B1812=0," ",'Raw Data'!E1812)</f>
        <v xml:space="preserve"> </v>
      </c>
      <c r="E1808" s="63" t="str">
        <f>IF('Raw Data'!B1812=0," ",MIN('Raw Data'!G1812:JP1812))</f>
        <v xml:space="preserve"> </v>
      </c>
      <c r="F1808" s="63" t="str">
        <f>IF('Raw Data'!B1812=0," ",AVERAGE('Raw Data'!G1812:JP1812))</f>
        <v xml:space="preserve"> </v>
      </c>
      <c r="G1808" s="63" t="str">
        <f>IF('Raw Data'!B1812=0," ",MAX('Raw Data'!G1812:JP1812))</f>
        <v xml:space="preserve"> </v>
      </c>
      <c r="H1808" s="63" t="str">
        <f>IF('Raw Data'!B1812=0," ",_xlfn.STDEV.S('Raw Data'!G1812:JP1812))</f>
        <v xml:space="preserve"> </v>
      </c>
      <c r="I1808" s="64" t="str">
        <f>IF('Raw Data'!B1812=0," ",(D1808+C1808)/2)</f>
        <v xml:space="preserve"> </v>
      </c>
      <c r="J1808" s="65" t="str">
        <f>IF('Raw Data'!B1812=0," ",IF(H1808=0,9999,MIN((F1808-C1808),(D1808-F1808))/3/H1808))</f>
        <v xml:space="preserve"> </v>
      </c>
      <c r="K1808" s="60" t="str">
        <f>IF('Raw Data'!B1812=0," ",IF(O1808="Yes",J1808-$K$6,J1808-$K$5))</f>
        <v xml:space="preserve"> </v>
      </c>
      <c r="L1808" s="66" t="str">
        <f>IF('Raw Data'!B1812=0," ",IF(I1808="ND","ND",2*(F1808-I1808)/(D1808-C1808)))</f>
        <v xml:space="preserve"> </v>
      </c>
      <c r="M1808" s="60" t="str">
        <f t="shared" si="29"/>
        <v xml:space="preserve"> </v>
      </c>
      <c r="N1808" s="59" t="str">
        <f>IF('Raw Data'!B1812=0," ",IF(O1808="Yes",IF(J1808&gt;$K$6,"OK","NOK"),IF(J1808&gt;$K$5,"OK","NOK")))</f>
        <v xml:space="preserve"> </v>
      </c>
      <c r="O1808" s="67" t="str">
        <f>IF('Raw Data'!B1812=0," ","No")</f>
        <v xml:space="preserve"> </v>
      </c>
      <c r="P1808" s="61" t="str">
        <f>IF('Raw Data'!B1812=0," ",'Raw Data'!F1812 &amp; ".")</f>
        <v xml:space="preserve"> </v>
      </c>
    </row>
    <row r="1809" spans="1:16" x14ac:dyDescent="0.2">
      <c r="A1809" s="62" t="str">
        <f>IF('Raw Data'!B1813=0,"",'Raw Data'!B1813)</f>
        <v/>
      </c>
      <c r="B1809" s="62" t="str">
        <f>IF('Raw Data'!B1813=0,"",'Raw Data'!C1813)</f>
        <v/>
      </c>
      <c r="C1809" s="63" t="str">
        <f>IF('Raw Data'!B1813=0," ",'Raw Data'!D1813)</f>
        <v xml:space="preserve"> </v>
      </c>
      <c r="D1809" s="63" t="str">
        <f>IF('Raw Data'!B1813=0," ",'Raw Data'!E1813)</f>
        <v xml:space="preserve"> </v>
      </c>
      <c r="E1809" s="63" t="str">
        <f>IF('Raw Data'!B1813=0," ",MIN('Raw Data'!G1813:JP1813))</f>
        <v xml:space="preserve"> </v>
      </c>
      <c r="F1809" s="63" t="str">
        <f>IF('Raw Data'!B1813=0," ",AVERAGE('Raw Data'!G1813:JP1813))</f>
        <v xml:space="preserve"> </v>
      </c>
      <c r="G1809" s="63" t="str">
        <f>IF('Raw Data'!B1813=0," ",MAX('Raw Data'!G1813:JP1813))</f>
        <v xml:space="preserve"> </v>
      </c>
      <c r="H1809" s="63" t="str">
        <f>IF('Raw Data'!B1813=0," ",_xlfn.STDEV.S('Raw Data'!G1813:JP1813))</f>
        <v xml:space="preserve"> </v>
      </c>
      <c r="I1809" s="64" t="str">
        <f>IF('Raw Data'!B1813=0," ",(D1809+C1809)/2)</f>
        <v xml:space="preserve"> </v>
      </c>
      <c r="J1809" s="65" t="str">
        <f>IF('Raw Data'!B1813=0," ",IF(H1809=0,9999,MIN((F1809-C1809),(D1809-F1809))/3/H1809))</f>
        <v xml:space="preserve"> </v>
      </c>
      <c r="K1809" s="60" t="str">
        <f>IF('Raw Data'!B1813=0," ",IF(O1809="Yes",J1809-$K$6,J1809-$K$5))</f>
        <v xml:space="preserve"> </v>
      </c>
      <c r="L1809" s="66" t="str">
        <f>IF('Raw Data'!B1813=0," ",IF(I1809="ND","ND",2*(F1809-I1809)/(D1809-C1809)))</f>
        <v xml:space="preserve"> </v>
      </c>
      <c r="M1809" s="60" t="str">
        <f t="shared" si="29"/>
        <v xml:space="preserve"> </v>
      </c>
      <c r="N1809" s="59" t="str">
        <f>IF('Raw Data'!B1813=0," ",IF(O1809="Yes",IF(J1809&gt;$K$6,"OK","NOK"),IF(J1809&gt;$K$5,"OK","NOK")))</f>
        <v xml:space="preserve"> </v>
      </c>
      <c r="O1809" s="67" t="str">
        <f>IF('Raw Data'!B1813=0," ","No")</f>
        <v xml:space="preserve"> </v>
      </c>
      <c r="P1809" s="61" t="str">
        <f>IF('Raw Data'!B1813=0," ",'Raw Data'!F1813 &amp; ".")</f>
        <v xml:space="preserve"> </v>
      </c>
    </row>
    <row r="1810" spans="1:16" x14ac:dyDescent="0.2">
      <c r="A1810" s="62" t="str">
        <f>IF('Raw Data'!B1814=0,"",'Raw Data'!B1814)</f>
        <v/>
      </c>
      <c r="B1810" s="62" t="str">
        <f>IF('Raw Data'!B1814=0,"",'Raw Data'!C1814)</f>
        <v/>
      </c>
      <c r="C1810" s="63" t="str">
        <f>IF('Raw Data'!B1814=0," ",'Raw Data'!D1814)</f>
        <v xml:space="preserve"> </v>
      </c>
      <c r="D1810" s="63" t="str">
        <f>IF('Raw Data'!B1814=0," ",'Raw Data'!E1814)</f>
        <v xml:space="preserve"> </v>
      </c>
      <c r="E1810" s="63" t="str">
        <f>IF('Raw Data'!B1814=0," ",MIN('Raw Data'!G1814:JP1814))</f>
        <v xml:space="preserve"> </v>
      </c>
      <c r="F1810" s="63" t="str">
        <f>IF('Raw Data'!B1814=0," ",AVERAGE('Raw Data'!G1814:JP1814))</f>
        <v xml:space="preserve"> </v>
      </c>
      <c r="G1810" s="63" t="str">
        <f>IF('Raw Data'!B1814=0," ",MAX('Raw Data'!G1814:JP1814))</f>
        <v xml:space="preserve"> </v>
      </c>
      <c r="H1810" s="63" t="str">
        <f>IF('Raw Data'!B1814=0," ",_xlfn.STDEV.S('Raw Data'!G1814:JP1814))</f>
        <v xml:space="preserve"> </v>
      </c>
      <c r="I1810" s="64" t="str">
        <f>IF('Raw Data'!B1814=0," ",(D1810+C1810)/2)</f>
        <v xml:space="preserve"> </v>
      </c>
      <c r="J1810" s="65" t="str">
        <f>IF('Raw Data'!B1814=0," ",IF(H1810=0,9999,MIN((F1810-C1810),(D1810-F1810))/3/H1810))</f>
        <v xml:space="preserve"> </v>
      </c>
      <c r="K1810" s="60" t="str">
        <f>IF('Raw Data'!B1814=0," ",IF(O1810="Yes",J1810-$K$6,J1810-$K$5))</f>
        <v xml:space="preserve"> </v>
      </c>
      <c r="L1810" s="66" t="str">
        <f>IF('Raw Data'!B1814=0," ",IF(I1810="ND","ND",2*(F1810-I1810)/(D1810-C1810)))</f>
        <v xml:space="preserve"> </v>
      </c>
      <c r="M1810" s="60" t="str">
        <f t="shared" si="29"/>
        <v xml:space="preserve"> </v>
      </c>
      <c r="N1810" s="59" t="str">
        <f>IF('Raw Data'!B1814=0," ",IF(O1810="Yes",IF(J1810&gt;$K$6,"OK","NOK"),IF(J1810&gt;$K$5,"OK","NOK")))</f>
        <v xml:space="preserve"> </v>
      </c>
      <c r="O1810" s="67" t="str">
        <f>IF('Raw Data'!B1814=0," ","No")</f>
        <v xml:space="preserve"> </v>
      </c>
      <c r="P1810" s="61" t="str">
        <f>IF('Raw Data'!B1814=0," ",'Raw Data'!F1814 &amp; ".")</f>
        <v xml:space="preserve"> </v>
      </c>
    </row>
    <row r="1811" spans="1:16" x14ac:dyDescent="0.2">
      <c r="A1811" s="62" t="str">
        <f>IF('Raw Data'!B1815=0,"",'Raw Data'!B1815)</f>
        <v/>
      </c>
      <c r="B1811" s="62" t="str">
        <f>IF('Raw Data'!B1815=0,"",'Raw Data'!C1815)</f>
        <v/>
      </c>
      <c r="C1811" s="63" t="str">
        <f>IF('Raw Data'!B1815=0," ",'Raw Data'!D1815)</f>
        <v xml:space="preserve"> </v>
      </c>
      <c r="D1811" s="63" t="str">
        <f>IF('Raw Data'!B1815=0," ",'Raw Data'!E1815)</f>
        <v xml:space="preserve"> </v>
      </c>
      <c r="E1811" s="63" t="str">
        <f>IF('Raw Data'!B1815=0," ",MIN('Raw Data'!G1815:JP1815))</f>
        <v xml:space="preserve"> </v>
      </c>
      <c r="F1811" s="63" t="str">
        <f>IF('Raw Data'!B1815=0," ",AVERAGE('Raw Data'!G1815:JP1815))</f>
        <v xml:space="preserve"> </v>
      </c>
      <c r="G1811" s="63" t="str">
        <f>IF('Raw Data'!B1815=0," ",MAX('Raw Data'!G1815:JP1815))</f>
        <v xml:space="preserve"> </v>
      </c>
      <c r="H1811" s="63" t="str">
        <f>IF('Raw Data'!B1815=0," ",_xlfn.STDEV.S('Raw Data'!G1815:JP1815))</f>
        <v xml:space="preserve"> </v>
      </c>
      <c r="I1811" s="64" t="str">
        <f>IF('Raw Data'!B1815=0," ",(D1811+C1811)/2)</f>
        <v xml:space="preserve"> </v>
      </c>
      <c r="J1811" s="65" t="str">
        <f>IF('Raw Data'!B1815=0," ",IF(H1811=0,9999,MIN((F1811-C1811),(D1811-F1811))/3/H1811))</f>
        <v xml:space="preserve"> </v>
      </c>
      <c r="K1811" s="60" t="str">
        <f>IF('Raw Data'!B1815=0," ",IF(O1811="Yes",J1811-$K$6,J1811-$K$5))</f>
        <v xml:space="preserve"> </v>
      </c>
      <c r="L1811" s="66" t="str">
        <f>IF('Raw Data'!B1815=0," ",IF(I1811="ND","ND",2*(F1811-I1811)/(D1811-C1811)))</f>
        <v xml:space="preserve"> </v>
      </c>
      <c r="M1811" s="60" t="str">
        <f t="shared" si="29"/>
        <v xml:space="preserve"> </v>
      </c>
      <c r="N1811" s="59" t="str">
        <f>IF('Raw Data'!B1815=0," ",IF(O1811="Yes",IF(J1811&gt;$K$6,"OK","NOK"),IF(J1811&gt;$K$5,"OK","NOK")))</f>
        <v xml:space="preserve"> </v>
      </c>
      <c r="O1811" s="67" t="str">
        <f>IF('Raw Data'!B1815=0," ","No")</f>
        <v xml:space="preserve"> </v>
      </c>
      <c r="P1811" s="61" t="str">
        <f>IF('Raw Data'!B1815=0," ",'Raw Data'!F1815 &amp; ".")</f>
        <v xml:space="preserve"> </v>
      </c>
    </row>
    <row r="1812" spans="1:16" x14ac:dyDescent="0.2">
      <c r="A1812" s="62" t="str">
        <f>IF('Raw Data'!B1816=0,"",'Raw Data'!B1816)</f>
        <v/>
      </c>
      <c r="B1812" s="62" t="str">
        <f>IF('Raw Data'!B1816=0,"",'Raw Data'!C1816)</f>
        <v/>
      </c>
      <c r="C1812" s="63" t="str">
        <f>IF('Raw Data'!B1816=0," ",'Raw Data'!D1816)</f>
        <v xml:space="preserve"> </v>
      </c>
      <c r="D1812" s="63" t="str">
        <f>IF('Raw Data'!B1816=0," ",'Raw Data'!E1816)</f>
        <v xml:space="preserve"> </v>
      </c>
      <c r="E1812" s="63" t="str">
        <f>IF('Raw Data'!B1816=0," ",MIN('Raw Data'!G1816:JP1816))</f>
        <v xml:space="preserve"> </v>
      </c>
      <c r="F1812" s="63" t="str">
        <f>IF('Raw Data'!B1816=0," ",AVERAGE('Raw Data'!G1816:JP1816))</f>
        <v xml:space="preserve"> </v>
      </c>
      <c r="G1812" s="63" t="str">
        <f>IF('Raw Data'!B1816=0," ",MAX('Raw Data'!G1816:JP1816))</f>
        <v xml:space="preserve"> </v>
      </c>
      <c r="H1812" s="63" t="str">
        <f>IF('Raw Data'!B1816=0," ",_xlfn.STDEV.S('Raw Data'!G1816:JP1816))</f>
        <v xml:space="preserve"> </v>
      </c>
      <c r="I1812" s="64" t="str">
        <f>IF('Raw Data'!B1816=0," ",(D1812+C1812)/2)</f>
        <v xml:space="preserve"> </v>
      </c>
      <c r="J1812" s="65" t="str">
        <f>IF('Raw Data'!B1816=0," ",IF(H1812=0,9999,MIN((F1812-C1812),(D1812-F1812))/3/H1812))</f>
        <v xml:space="preserve"> </v>
      </c>
      <c r="K1812" s="60" t="str">
        <f>IF('Raw Data'!B1816=0," ",IF(O1812="Yes",J1812-$K$6,J1812-$K$5))</f>
        <v xml:space="preserve"> </v>
      </c>
      <c r="L1812" s="66" t="str">
        <f>IF('Raw Data'!B1816=0," ",IF(I1812="ND","ND",2*(F1812-I1812)/(D1812-C1812)))</f>
        <v xml:space="preserve"> </v>
      </c>
      <c r="M1812" s="60" t="str">
        <f t="shared" si="29"/>
        <v xml:space="preserve"> </v>
      </c>
      <c r="N1812" s="59" t="str">
        <f>IF('Raw Data'!B1816=0," ",IF(O1812="Yes",IF(J1812&gt;$K$6,"OK","NOK"),IF(J1812&gt;$K$5,"OK","NOK")))</f>
        <v xml:space="preserve"> </v>
      </c>
      <c r="O1812" s="67" t="str">
        <f>IF('Raw Data'!B1816=0," ","No")</f>
        <v xml:space="preserve"> </v>
      </c>
      <c r="P1812" s="61" t="str">
        <f>IF('Raw Data'!B1816=0," ",'Raw Data'!F1816 &amp; ".")</f>
        <v xml:space="preserve"> </v>
      </c>
    </row>
    <row r="1813" spans="1:16" x14ac:dyDescent="0.2">
      <c r="A1813" s="62" t="str">
        <f>IF('Raw Data'!B1817=0,"",'Raw Data'!B1817)</f>
        <v/>
      </c>
      <c r="B1813" s="62" t="str">
        <f>IF('Raw Data'!B1817=0,"",'Raw Data'!C1817)</f>
        <v/>
      </c>
      <c r="C1813" s="63" t="str">
        <f>IF('Raw Data'!B1817=0," ",'Raw Data'!D1817)</f>
        <v xml:space="preserve"> </v>
      </c>
      <c r="D1813" s="63" t="str">
        <f>IF('Raw Data'!B1817=0," ",'Raw Data'!E1817)</f>
        <v xml:space="preserve"> </v>
      </c>
      <c r="E1813" s="63" t="str">
        <f>IF('Raw Data'!B1817=0," ",MIN('Raw Data'!G1817:JP1817))</f>
        <v xml:space="preserve"> </v>
      </c>
      <c r="F1813" s="63" t="str">
        <f>IF('Raw Data'!B1817=0," ",AVERAGE('Raw Data'!G1817:JP1817))</f>
        <v xml:space="preserve"> </v>
      </c>
      <c r="G1813" s="63" t="str">
        <f>IF('Raw Data'!B1817=0," ",MAX('Raw Data'!G1817:JP1817))</f>
        <v xml:space="preserve"> </v>
      </c>
      <c r="H1813" s="63" t="str">
        <f>IF('Raw Data'!B1817=0," ",_xlfn.STDEV.S('Raw Data'!G1817:JP1817))</f>
        <v xml:space="preserve"> </v>
      </c>
      <c r="I1813" s="64" t="str">
        <f>IF('Raw Data'!B1817=0," ",(D1813+C1813)/2)</f>
        <v xml:space="preserve"> </v>
      </c>
      <c r="J1813" s="65" t="str">
        <f>IF('Raw Data'!B1817=0," ",IF(H1813=0,9999,MIN((F1813-C1813),(D1813-F1813))/3/H1813))</f>
        <v xml:space="preserve"> </v>
      </c>
      <c r="K1813" s="60" t="str">
        <f>IF('Raw Data'!B1817=0," ",IF(O1813="Yes",J1813-$K$6,J1813-$K$5))</f>
        <v xml:space="preserve"> </v>
      </c>
      <c r="L1813" s="66" t="str">
        <f>IF('Raw Data'!B1817=0," ",IF(I1813="ND","ND",2*(F1813-I1813)/(D1813-C1813)))</f>
        <v xml:space="preserve"> </v>
      </c>
      <c r="M1813" s="60" t="str">
        <f t="shared" si="29"/>
        <v xml:space="preserve"> </v>
      </c>
      <c r="N1813" s="59" t="str">
        <f>IF('Raw Data'!B1817=0," ",IF(O1813="Yes",IF(J1813&gt;$K$6,"OK","NOK"),IF(J1813&gt;$K$5,"OK","NOK")))</f>
        <v xml:space="preserve"> </v>
      </c>
      <c r="O1813" s="67" t="str">
        <f>IF('Raw Data'!B1817=0," ","No")</f>
        <v xml:space="preserve"> </v>
      </c>
      <c r="P1813" s="61" t="str">
        <f>IF('Raw Data'!B1817=0," ",'Raw Data'!F1817 &amp; ".")</f>
        <v xml:space="preserve"> </v>
      </c>
    </row>
    <row r="1814" spans="1:16" x14ac:dyDescent="0.2">
      <c r="A1814" s="62" t="str">
        <f>IF('Raw Data'!B1818=0,"",'Raw Data'!B1818)</f>
        <v/>
      </c>
      <c r="B1814" s="62" t="str">
        <f>IF('Raw Data'!B1818=0,"",'Raw Data'!C1818)</f>
        <v/>
      </c>
      <c r="C1814" s="63" t="str">
        <f>IF('Raw Data'!B1818=0," ",'Raw Data'!D1818)</f>
        <v xml:space="preserve"> </v>
      </c>
      <c r="D1814" s="63" t="str">
        <f>IF('Raw Data'!B1818=0," ",'Raw Data'!E1818)</f>
        <v xml:space="preserve"> </v>
      </c>
      <c r="E1814" s="63" t="str">
        <f>IF('Raw Data'!B1818=0," ",MIN('Raw Data'!G1818:JP1818))</f>
        <v xml:space="preserve"> </v>
      </c>
      <c r="F1814" s="63" t="str">
        <f>IF('Raw Data'!B1818=0," ",AVERAGE('Raw Data'!G1818:JP1818))</f>
        <v xml:space="preserve"> </v>
      </c>
      <c r="G1814" s="63" t="str">
        <f>IF('Raw Data'!B1818=0," ",MAX('Raw Data'!G1818:JP1818))</f>
        <v xml:space="preserve"> </v>
      </c>
      <c r="H1814" s="63" t="str">
        <f>IF('Raw Data'!B1818=0," ",_xlfn.STDEV.S('Raw Data'!G1818:JP1818))</f>
        <v xml:space="preserve"> </v>
      </c>
      <c r="I1814" s="64" t="str">
        <f>IF('Raw Data'!B1818=0," ",(D1814+C1814)/2)</f>
        <v xml:space="preserve"> </v>
      </c>
      <c r="J1814" s="65" t="str">
        <f>IF('Raw Data'!B1818=0," ",IF(H1814=0,9999,MIN((F1814-C1814),(D1814-F1814))/3/H1814))</f>
        <v xml:space="preserve"> </v>
      </c>
      <c r="K1814" s="60" t="str">
        <f>IF('Raw Data'!B1818=0," ",IF(O1814="Yes",J1814-$K$6,J1814-$K$5))</f>
        <v xml:space="preserve"> </v>
      </c>
      <c r="L1814" s="66" t="str">
        <f>IF('Raw Data'!B1818=0," ",IF(I1814="ND","ND",2*(F1814-I1814)/(D1814-C1814)))</f>
        <v xml:space="preserve"> </v>
      </c>
      <c r="M1814" s="60" t="str">
        <f t="shared" si="29"/>
        <v xml:space="preserve"> </v>
      </c>
      <c r="N1814" s="59" t="str">
        <f>IF('Raw Data'!B1818=0," ",IF(O1814="Yes",IF(J1814&gt;$K$6,"OK","NOK"),IF(J1814&gt;$K$5,"OK","NOK")))</f>
        <v xml:space="preserve"> </v>
      </c>
      <c r="O1814" s="67" t="str">
        <f>IF('Raw Data'!B1818=0," ","No")</f>
        <v xml:space="preserve"> </v>
      </c>
      <c r="P1814" s="61" t="str">
        <f>IF('Raw Data'!B1818=0," ",'Raw Data'!F1818 &amp; ".")</f>
        <v xml:space="preserve"> </v>
      </c>
    </row>
    <row r="1815" spans="1:16" x14ac:dyDescent="0.2">
      <c r="A1815" s="62" t="str">
        <f>IF('Raw Data'!B1819=0,"",'Raw Data'!B1819)</f>
        <v/>
      </c>
      <c r="B1815" s="62" t="str">
        <f>IF('Raw Data'!B1819=0,"",'Raw Data'!C1819)</f>
        <v/>
      </c>
      <c r="C1815" s="63" t="str">
        <f>IF('Raw Data'!B1819=0," ",'Raw Data'!D1819)</f>
        <v xml:space="preserve"> </v>
      </c>
      <c r="D1815" s="63" t="str">
        <f>IF('Raw Data'!B1819=0," ",'Raw Data'!E1819)</f>
        <v xml:space="preserve"> </v>
      </c>
      <c r="E1815" s="63" t="str">
        <f>IF('Raw Data'!B1819=0," ",MIN('Raw Data'!G1819:JP1819))</f>
        <v xml:space="preserve"> </v>
      </c>
      <c r="F1815" s="63" t="str">
        <f>IF('Raw Data'!B1819=0," ",AVERAGE('Raw Data'!G1819:JP1819))</f>
        <v xml:space="preserve"> </v>
      </c>
      <c r="G1815" s="63" t="str">
        <f>IF('Raw Data'!B1819=0," ",MAX('Raw Data'!G1819:JP1819))</f>
        <v xml:space="preserve"> </v>
      </c>
      <c r="H1815" s="63" t="str">
        <f>IF('Raw Data'!B1819=0," ",_xlfn.STDEV.S('Raw Data'!G1819:JP1819))</f>
        <v xml:space="preserve"> </v>
      </c>
      <c r="I1815" s="64" t="str">
        <f>IF('Raw Data'!B1819=0," ",(D1815+C1815)/2)</f>
        <v xml:space="preserve"> </v>
      </c>
      <c r="J1815" s="65" t="str">
        <f>IF('Raw Data'!B1819=0," ",IF(H1815=0,9999,MIN((F1815-C1815),(D1815-F1815))/3/H1815))</f>
        <v xml:space="preserve"> </v>
      </c>
      <c r="K1815" s="60" t="str">
        <f>IF('Raw Data'!B1819=0," ",IF(O1815="Yes",J1815-$K$6,J1815-$K$5))</f>
        <v xml:space="preserve"> </v>
      </c>
      <c r="L1815" s="66" t="str">
        <f>IF('Raw Data'!B1819=0," ",IF(I1815="ND","ND",2*(F1815-I1815)/(D1815-C1815)))</f>
        <v xml:space="preserve"> </v>
      </c>
      <c r="M1815" s="60" t="str">
        <f t="shared" si="29"/>
        <v xml:space="preserve"> </v>
      </c>
      <c r="N1815" s="59" t="str">
        <f>IF('Raw Data'!B1819=0," ",IF(O1815="Yes",IF(J1815&gt;$K$6,"OK","NOK"),IF(J1815&gt;$K$5,"OK","NOK")))</f>
        <v xml:space="preserve"> </v>
      </c>
      <c r="O1815" s="67" t="str">
        <f>IF('Raw Data'!B1819=0," ","No")</f>
        <v xml:space="preserve"> </v>
      </c>
      <c r="P1815" s="61" t="str">
        <f>IF('Raw Data'!B1819=0," ",'Raw Data'!F1819 &amp; ".")</f>
        <v xml:space="preserve"> </v>
      </c>
    </row>
    <row r="1816" spans="1:16" x14ac:dyDescent="0.2">
      <c r="A1816" s="62" t="str">
        <f>IF('Raw Data'!B1820=0,"",'Raw Data'!B1820)</f>
        <v/>
      </c>
      <c r="B1816" s="62" t="str">
        <f>IF('Raw Data'!B1820=0,"",'Raw Data'!C1820)</f>
        <v/>
      </c>
      <c r="C1816" s="63" t="str">
        <f>IF('Raw Data'!B1820=0," ",'Raw Data'!D1820)</f>
        <v xml:space="preserve"> </v>
      </c>
      <c r="D1816" s="63" t="str">
        <f>IF('Raw Data'!B1820=0," ",'Raw Data'!E1820)</f>
        <v xml:space="preserve"> </v>
      </c>
      <c r="E1816" s="63" t="str">
        <f>IF('Raw Data'!B1820=0," ",MIN('Raw Data'!G1820:JP1820))</f>
        <v xml:space="preserve"> </v>
      </c>
      <c r="F1816" s="63" t="str">
        <f>IF('Raw Data'!B1820=0," ",AVERAGE('Raw Data'!G1820:JP1820))</f>
        <v xml:space="preserve"> </v>
      </c>
      <c r="G1816" s="63" t="str">
        <f>IF('Raw Data'!B1820=0," ",MAX('Raw Data'!G1820:JP1820))</f>
        <v xml:space="preserve"> </v>
      </c>
      <c r="H1816" s="63" t="str">
        <f>IF('Raw Data'!B1820=0," ",_xlfn.STDEV.S('Raw Data'!G1820:JP1820))</f>
        <v xml:space="preserve"> </v>
      </c>
      <c r="I1816" s="64" t="str">
        <f>IF('Raw Data'!B1820=0," ",(D1816+C1816)/2)</f>
        <v xml:space="preserve"> </v>
      </c>
      <c r="J1816" s="65" t="str">
        <f>IF('Raw Data'!B1820=0," ",IF(H1816=0,9999,MIN((F1816-C1816),(D1816-F1816))/3/H1816))</f>
        <v xml:space="preserve"> </v>
      </c>
      <c r="K1816" s="60" t="str">
        <f>IF('Raw Data'!B1820=0," ",IF(O1816="Yes",J1816-$K$6,J1816-$K$5))</f>
        <v xml:space="preserve"> </v>
      </c>
      <c r="L1816" s="66" t="str">
        <f>IF('Raw Data'!B1820=0," ",IF(I1816="ND","ND",2*(F1816-I1816)/(D1816-C1816)))</f>
        <v xml:space="preserve"> </v>
      </c>
      <c r="M1816" s="60" t="str">
        <f t="shared" si="29"/>
        <v xml:space="preserve"> </v>
      </c>
      <c r="N1816" s="59" t="str">
        <f>IF('Raw Data'!B1820=0," ",IF(O1816="Yes",IF(J1816&gt;$K$6,"OK","NOK"),IF(J1816&gt;$K$5,"OK","NOK")))</f>
        <v xml:space="preserve"> </v>
      </c>
      <c r="O1816" s="67" t="str">
        <f>IF('Raw Data'!B1820=0," ","No")</f>
        <v xml:space="preserve"> </v>
      </c>
      <c r="P1816" s="61" t="str">
        <f>IF('Raw Data'!B1820=0," ",'Raw Data'!F1820 &amp; ".")</f>
        <v xml:space="preserve"> </v>
      </c>
    </row>
    <row r="1817" spans="1:16" x14ac:dyDescent="0.2">
      <c r="A1817" s="62" t="str">
        <f>IF('Raw Data'!B1821=0,"",'Raw Data'!B1821)</f>
        <v/>
      </c>
      <c r="B1817" s="62" t="str">
        <f>IF('Raw Data'!B1821=0,"",'Raw Data'!C1821)</f>
        <v/>
      </c>
      <c r="C1817" s="63" t="str">
        <f>IF('Raw Data'!B1821=0," ",'Raw Data'!D1821)</f>
        <v xml:space="preserve"> </v>
      </c>
      <c r="D1817" s="63" t="str">
        <f>IF('Raw Data'!B1821=0," ",'Raw Data'!E1821)</f>
        <v xml:space="preserve"> </v>
      </c>
      <c r="E1817" s="63" t="str">
        <f>IF('Raw Data'!B1821=0," ",MIN('Raw Data'!G1821:JP1821))</f>
        <v xml:space="preserve"> </v>
      </c>
      <c r="F1817" s="63" t="str">
        <f>IF('Raw Data'!B1821=0," ",AVERAGE('Raw Data'!G1821:JP1821))</f>
        <v xml:space="preserve"> </v>
      </c>
      <c r="G1817" s="63" t="str">
        <f>IF('Raw Data'!B1821=0," ",MAX('Raw Data'!G1821:JP1821))</f>
        <v xml:space="preserve"> </v>
      </c>
      <c r="H1817" s="63" t="str">
        <f>IF('Raw Data'!B1821=0," ",_xlfn.STDEV.S('Raw Data'!G1821:JP1821))</f>
        <v xml:space="preserve"> </v>
      </c>
      <c r="I1817" s="64" t="str">
        <f>IF('Raw Data'!B1821=0," ",(D1817+C1817)/2)</f>
        <v xml:space="preserve"> </v>
      </c>
      <c r="J1817" s="65" t="str">
        <f>IF('Raw Data'!B1821=0," ",IF(H1817=0,9999,MIN((F1817-C1817),(D1817-F1817))/3/H1817))</f>
        <v xml:space="preserve"> </v>
      </c>
      <c r="K1817" s="60" t="str">
        <f>IF('Raw Data'!B1821=0," ",IF(O1817="Yes",J1817-$K$6,J1817-$K$5))</f>
        <v xml:space="preserve"> </v>
      </c>
      <c r="L1817" s="66" t="str">
        <f>IF('Raw Data'!B1821=0," ",IF(I1817="ND","ND",2*(F1817-I1817)/(D1817-C1817)))</f>
        <v xml:space="preserve"> </v>
      </c>
      <c r="M1817" s="60" t="str">
        <f t="shared" si="29"/>
        <v xml:space="preserve"> </v>
      </c>
      <c r="N1817" s="59" t="str">
        <f>IF('Raw Data'!B1821=0," ",IF(O1817="Yes",IF(J1817&gt;$K$6,"OK","NOK"),IF(J1817&gt;$K$5,"OK","NOK")))</f>
        <v xml:space="preserve"> </v>
      </c>
      <c r="O1817" s="67" t="str">
        <f>IF('Raw Data'!B1821=0," ","No")</f>
        <v xml:space="preserve"> </v>
      </c>
      <c r="P1817" s="61" t="str">
        <f>IF('Raw Data'!B1821=0," ",'Raw Data'!F1821 &amp; ".")</f>
        <v xml:space="preserve"> </v>
      </c>
    </row>
    <row r="1818" spans="1:16" x14ac:dyDescent="0.2">
      <c r="A1818" s="62" t="str">
        <f>IF('Raw Data'!B1822=0,"",'Raw Data'!B1822)</f>
        <v/>
      </c>
      <c r="B1818" s="62" t="str">
        <f>IF('Raw Data'!B1822=0,"",'Raw Data'!C1822)</f>
        <v/>
      </c>
      <c r="C1818" s="63" t="str">
        <f>IF('Raw Data'!B1822=0," ",'Raw Data'!D1822)</f>
        <v xml:space="preserve"> </v>
      </c>
      <c r="D1818" s="63" t="str">
        <f>IF('Raw Data'!B1822=0," ",'Raw Data'!E1822)</f>
        <v xml:space="preserve"> </v>
      </c>
      <c r="E1818" s="63" t="str">
        <f>IF('Raw Data'!B1822=0," ",MIN('Raw Data'!G1822:JP1822))</f>
        <v xml:space="preserve"> </v>
      </c>
      <c r="F1818" s="63" t="str">
        <f>IF('Raw Data'!B1822=0," ",AVERAGE('Raw Data'!G1822:JP1822))</f>
        <v xml:space="preserve"> </v>
      </c>
      <c r="G1818" s="63" t="str">
        <f>IF('Raw Data'!B1822=0," ",MAX('Raw Data'!G1822:JP1822))</f>
        <v xml:space="preserve"> </v>
      </c>
      <c r="H1818" s="63" t="str">
        <f>IF('Raw Data'!B1822=0," ",_xlfn.STDEV.S('Raw Data'!G1822:JP1822))</f>
        <v xml:space="preserve"> </v>
      </c>
      <c r="I1818" s="64" t="str">
        <f>IF('Raw Data'!B1822=0," ",(D1818+C1818)/2)</f>
        <v xml:space="preserve"> </v>
      </c>
      <c r="J1818" s="65" t="str">
        <f>IF('Raw Data'!B1822=0," ",IF(H1818=0,9999,MIN((F1818-C1818),(D1818-F1818))/3/H1818))</f>
        <v xml:space="preserve"> </v>
      </c>
      <c r="K1818" s="60" t="str">
        <f>IF('Raw Data'!B1822=0," ",IF(O1818="Yes",J1818-$K$6,J1818-$K$5))</f>
        <v xml:space="preserve"> </v>
      </c>
      <c r="L1818" s="66" t="str">
        <f>IF('Raw Data'!B1822=0," ",IF(I1818="ND","ND",2*(F1818-I1818)/(D1818-C1818)))</f>
        <v xml:space="preserve"> </v>
      </c>
      <c r="M1818" s="60" t="str">
        <f t="shared" si="29"/>
        <v xml:space="preserve"> </v>
      </c>
      <c r="N1818" s="59" t="str">
        <f>IF('Raw Data'!B1822=0," ",IF(O1818="Yes",IF(J1818&gt;$K$6,"OK","NOK"),IF(J1818&gt;$K$5,"OK","NOK")))</f>
        <v xml:space="preserve"> </v>
      </c>
      <c r="O1818" s="67" t="str">
        <f>IF('Raw Data'!B1822=0," ","No")</f>
        <v xml:space="preserve"> </v>
      </c>
      <c r="P1818" s="61" t="str">
        <f>IF('Raw Data'!B1822=0," ",'Raw Data'!F1822 &amp; ".")</f>
        <v xml:space="preserve"> </v>
      </c>
    </row>
    <row r="1819" spans="1:16" x14ac:dyDescent="0.2">
      <c r="A1819" s="62" t="str">
        <f>IF('Raw Data'!B1823=0,"",'Raw Data'!B1823)</f>
        <v/>
      </c>
      <c r="B1819" s="62" t="str">
        <f>IF('Raw Data'!B1823=0,"",'Raw Data'!C1823)</f>
        <v/>
      </c>
      <c r="C1819" s="63" t="str">
        <f>IF('Raw Data'!B1823=0," ",'Raw Data'!D1823)</f>
        <v xml:space="preserve"> </v>
      </c>
      <c r="D1819" s="63" t="str">
        <f>IF('Raw Data'!B1823=0," ",'Raw Data'!E1823)</f>
        <v xml:space="preserve"> </v>
      </c>
      <c r="E1819" s="63" t="str">
        <f>IF('Raw Data'!B1823=0," ",MIN('Raw Data'!G1823:JP1823))</f>
        <v xml:space="preserve"> </v>
      </c>
      <c r="F1819" s="63" t="str">
        <f>IF('Raw Data'!B1823=0," ",AVERAGE('Raw Data'!G1823:JP1823))</f>
        <v xml:space="preserve"> </v>
      </c>
      <c r="G1819" s="63" t="str">
        <f>IF('Raw Data'!B1823=0," ",MAX('Raw Data'!G1823:JP1823))</f>
        <v xml:space="preserve"> </v>
      </c>
      <c r="H1819" s="63" t="str">
        <f>IF('Raw Data'!B1823=0," ",_xlfn.STDEV.S('Raw Data'!G1823:JP1823))</f>
        <v xml:space="preserve"> </v>
      </c>
      <c r="I1819" s="64" t="str">
        <f>IF('Raw Data'!B1823=0," ",(D1819+C1819)/2)</f>
        <v xml:space="preserve"> </v>
      </c>
      <c r="J1819" s="65" t="str">
        <f>IF('Raw Data'!B1823=0," ",IF(H1819=0,9999,MIN((F1819-C1819),(D1819-F1819))/3/H1819))</f>
        <v xml:space="preserve"> </v>
      </c>
      <c r="K1819" s="60" t="str">
        <f>IF('Raw Data'!B1823=0," ",IF(O1819="Yes",J1819-$K$6,J1819-$K$5))</f>
        <v xml:space="preserve"> </v>
      </c>
      <c r="L1819" s="66" t="str">
        <f>IF('Raw Data'!B1823=0," ",IF(I1819="ND","ND",2*(F1819-I1819)/(D1819-C1819)))</f>
        <v xml:space="preserve"> </v>
      </c>
      <c r="M1819" s="60" t="str">
        <f t="shared" si="29"/>
        <v xml:space="preserve"> </v>
      </c>
      <c r="N1819" s="59" t="str">
        <f>IF('Raw Data'!B1823=0," ",IF(O1819="Yes",IF(J1819&gt;$K$6,"OK","NOK"),IF(J1819&gt;$K$5,"OK","NOK")))</f>
        <v xml:space="preserve"> </v>
      </c>
      <c r="O1819" s="67" t="str">
        <f>IF('Raw Data'!B1823=0," ","No")</f>
        <v xml:space="preserve"> </v>
      </c>
      <c r="P1819" s="61" t="str">
        <f>IF('Raw Data'!B1823=0," ",'Raw Data'!F1823 &amp; ".")</f>
        <v xml:space="preserve"> </v>
      </c>
    </row>
    <row r="1820" spans="1:16" x14ac:dyDescent="0.2">
      <c r="A1820" s="62" t="str">
        <f>IF('Raw Data'!B1824=0,"",'Raw Data'!B1824)</f>
        <v/>
      </c>
      <c r="B1820" s="62" t="str">
        <f>IF('Raw Data'!B1824=0,"",'Raw Data'!C1824)</f>
        <v/>
      </c>
      <c r="C1820" s="63" t="str">
        <f>IF('Raw Data'!B1824=0," ",'Raw Data'!D1824)</f>
        <v xml:space="preserve"> </v>
      </c>
      <c r="D1820" s="63" t="str">
        <f>IF('Raw Data'!B1824=0," ",'Raw Data'!E1824)</f>
        <v xml:space="preserve"> </v>
      </c>
      <c r="E1820" s="63" t="str">
        <f>IF('Raw Data'!B1824=0," ",MIN('Raw Data'!G1824:JP1824))</f>
        <v xml:space="preserve"> </v>
      </c>
      <c r="F1820" s="63" t="str">
        <f>IF('Raw Data'!B1824=0," ",AVERAGE('Raw Data'!G1824:JP1824))</f>
        <v xml:space="preserve"> </v>
      </c>
      <c r="G1820" s="63" t="str">
        <f>IF('Raw Data'!B1824=0," ",MAX('Raw Data'!G1824:JP1824))</f>
        <v xml:space="preserve"> </v>
      </c>
      <c r="H1820" s="63" t="str">
        <f>IF('Raw Data'!B1824=0," ",_xlfn.STDEV.S('Raw Data'!G1824:JP1824))</f>
        <v xml:space="preserve"> </v>
      </c>
      <c r="I1820" s="64" t="str">
        <f>IF('Raw Data'!B1824=0," ",(D1820+C1820)/2)</f>
        <v xml:space="preserve"> </v>
      </c>
      <c r="J1820" s="65" t="str">
        <f>IF('Raw Data'!B1824=0," ",IF(H1820=0,9999,MIN((F1820-C1820),(D1820-F1820))/3/H1820))</f>
        <v xml:space="preserve"> </v>
      </c>
      <c r="K1820" s="60" t="str">
        <f>IF('Raw Data'!B1824=0," ",IF(O1820="Yes",J1820-$K$6,J1820-$K$5))</f>
        <v xml:space="preserve"> </v>
      </c>
      <c r="L1820" s="66" t="str">
        <f>IF('Raw Data'!B1824=0," ",IF(I1820="ND","ND",2*(F1820-I1820)/(D1820-C1820)))</f>
        <v xml:space="preserve"> </v>
      </c>
      <c r="M1820" s="60" t="str">
        <f t="shared" si="29"/>
        <v xml:space="preserve"> </v>
      </c>
      <c r="N1820" s="59" t="str">
        <f>IF('Raw Data'!B1824=0," ",IF(O1820="Yes",IF(J1820&gt;$K$6,"OK","NOK"),IF(J1820&gt;$K$5,"OK","NOK")))</f>
        <v xml:space="preserve"> </v>
      </c>
      <c r="O1820" s="67" t="str">
        <f>IF('Raw Data'!B1824=0," ","No")</f>
        <v xml:space="preserve"> </v>
      </c>
      <c r="P1820" s="61" t="str">
        <f>IF('Raw Data'!B1824=0," ",'Raw Data'!F1824 &amp; ".")</f>
        <v xml:space="preserve"> </v>
      </c>
    </row>
    <row r="1821" spans="1:16" x14ac:dyDescent="0.2">
      <c r="A1821" s="62" t="str">
        <f>IF('Raw Data'!B1825=0,"",'Raw Data'!B1825)</f>
        <v/>
      </c>
      <c r="B1821" s="62" t="str">
        <f>IF('Raw Data'!B1825=0,"",'Raw Data'!C1825)</f>
        <v/>
      </c>
      <c r="C1821" s="63" t="str">
        <f>IF('Raw Data'!B1825=0," ",'Raw Data'!D1825)</f>
        <v xml:space="preserve"> </v>
      </c>
      <c r="D1821" s="63" t="str">
        <f>IF('Raw Data'!B1825=0," ",'Raw Data'!E1825)</f>
        <v xml:space="preserve"> </v>
      </c>
      <c r="E1821" s="63" t="str">
        <f>IF('Raw Data'!B1825=0," ",MIN('Raw Data'!G1825:JP1825))</f>
        <v xml:space="preserve"> </v>
      </c>
      <c r="F1821" s="63" t="str">
        <f>IF('Raw Data'!B1825=0," ",AVERAGE('Raw Data'!G1825:JP1825))</f>
        <v xml:space="preserve"> </v>
      </c>
      <c r="G1821" s="63" t="str">
        <f>IF('Raw Data'!B1825=0," ",MAX('Raw Data'!G1825:JP1825))</f>
        <v xml:space="preserve"> </v>
      </c>
      <c r="H1821" s="63" t="str">
        <f>IF('Raw Data'!B1825=0," ",_xlfn.STDEV.S('Raw Data'!G1825:JP1825))</f>
        <v xml:space="preserve"> </v>
      </c>
      <c r="I1821" s="64" t="str">
        <f>IF('Raw Data'!B1825=0," ",(D1821+C1821)/2)</f>
        <v xml:space="preserve"> </v>
      </c>
      <c r="J1821" s="65" t="str">
        <f>IF('Raw Data'!B1825=0," ",IF(H1821=0,9999,MIN((F1821-C1821),(D1821-F1821))/3/H1821))</f>
        <v xml:space="preserve"> </v>
      </c>
      <c r="K1821" s="60" t="str">
        <f>IF('Raw Data'!B1825=0," ",IF(O1821="Yes",J1821-$K$6,J1821-$K$5))</f>
        <v xml:space="preserve"> </v>
      </c>
      <c r="L1821" s="66" t="str">
        <f>IF('Raw Data'!B1825=0," ",IF(I1821="ND","ND",2*(F1821-I1821)/(D1821-C1821)))</f>
        <v xml:space="preserve"> </v>
      </c>
      <c r="M1821" s="60" t="str">
        <f t="shared" si="29"/>
        <v xml:space="preserve"> </v>
      </c>
      <c r="N1821" s="59" t="str">
        <f>IF('Raw Data'!B1825=0," ",IF(O1821="Yes",IF(J1821&gt;$K$6,"OK","NOK"),IF(J1821&gt;$K$5,"OK","NOK")))</f>
        <v xml:space="preserve"> </v>
      </c>
      <c r="O1821" s="67" t="str">
        <f>IF('Raw Data'!B1825=0," ","No")</f>
        <v xml:space="preserve"> </v>
      </c>
      <c r="P1821" s="61" t="str">
        <f>IF('Raw Data'!B1825=0," ",'Raw Data'!F1825 &amp; ".")</f>
        <v xml:space="preserve"> </v>
      </c>
    </row>
    <row r="1822" spans="1:16" x14ac:dyDescent="0.2">
      <c r="A1822" s="62" t="str">
        <f>IF('Raw Data'!B1826=0,"",'Raw Data'!B1826)</f>
        <v/>
      </c>
      <c r="B1822" s="62" t="str">
        <f>IF('Raw Data'!B1826=0,"",'Raw Data'!C1826)</f>
        <v/>
      </c>
      <c r="C1822" s="63" t="str">
        <f>IF('Raw Data'!B1826=0," ",'Raw Data'!D1826)</f>
        <v xml:space="preserve"> </v>
      </c>
      <c r="D1822" s="63" t="str">
        <f>IF('Raw Data'!B1826=0," ",'Raw Data'!E1826)</f>
        <v xml:space="preserve"> </v>
      </c>
      <c r="E1822" s="63" t="str">
        <f>IF('Raw Data'!B1826=0," ",MIN('Raw Data'!G1826:JP1826))</f>
        <v xml:space="preserve"> </v>
      </c>
      <c r="F1822" s="63" t="str">
        <f>IF('Raw Data'!B1826=0," ",AVERAGE('Raw Data'!G1826:JP1826))</f>
        <v xml:space="preserve"> </v>
      </c>
      <c r="G1822" s="63" t="str">
        <f>IF('Raw Data'!B1826=0," ",MAX('Raw Data'!G1826:JP1826))</f>
        <v xml:space="preserve"> </v>
      </c>
      <c r="H1822" s="63" t="str">
        <f>IF('Raw Data'!B1826=0," ",_xlfn.STDEV.S('Raw Data'!G1826:JP1826))</f>
        <v xml:space="preserve"> </v>
      </c>
      <c r="I1822" s="64" t="str">
        <f>IF('Raw Data'!B1826=0," ",(D1822+C1822)/2)</f>
        <v xml:space="preserve"> </v>
      </c>
      <c r="J1822" s="65" t="str">
        <f>IF('Raw Data'!B1826=0," ",IF(H1822=0,9999,MIN((F1822-C1822),(D1822-F1822))/3/H1822))</f>
        <v xml:space="preserve"> </v>
      </c>
      <c r="K1822" s="60" t="str">
        <f>IF('Raw Data'!B1826=0," ",IF(O1822="Yes",J1822-$K$6,J1822-$K$5))</f>
        <v xml:space="preserve"> </v>
      </c>
      <c r="L1822" s="66" t="str">
        <f>IF('Raw Data'!B1826=0," ",IF(I1822="ND","ND",2*(F1822-I1822)/(D1822-C1822)))</f>
        <v xml:space="preserve"> </v>
      </c>
      <c r="M1822" s="60" t="str">
        <f t="shared" si="29"/>
        <v xml:space="preserve"> </v>
      </c>
      <c r="N1822" s="59" t="str">
        <f>IF('Raw Data'!B1826=0," ",IF(O1822="Yes",IF(J1822&gt;$K$6,"OK","NOK"),IF(J1822&gt;$K$5,"OK","NOK")))</f>
        <v xml:space="preserve"> </v>
      </c>
      <c r="O1822" s="67" t="str">
        <f>IF('Raw Data'!B1826=0," ","No")</f>
        <v xml:space="preserve"> </v>
      </c>
      <c r="P1822" s="61" t="str">
        <f>IF('Raw Data'!B1826=0," ",'Raw Data'!F1826 &amp; ".")</f>
        <v xml:space="preserve"> </v>
      </c>
    </row>
    <row r="1823" spans="1:16" x14ac:dyDescent="0.2">
      <c r="A1823" s="62" t="str">
        <f>IF('Raw Data'!B1827=0,"",'Raw Data'!B1827)</f>
        <v/>
      </c>
      <c r="B1823" s="62" t="str">
        <f>IF('Raw Data'!B1827=0,"",'Raw Data'!C1827)</f>
        <v/>
      </c>
      <c r="C1823" s="63" t="str">
        <f>IF('Raw Data'!B1827=0," ",'Raw Data'!D1827)</f>
        <v xml:space="preserve"> </v>
      </c>
      <c r="D1823" s="63" t="str">
        <f>IF('Raw Data'!B1827=0," ",'Raw Data'!E1827)</f>
        <v xml:space="preserve"> </v>
      </c>
      <c r="E1823" s="63" t="str">
        <f>IF('Raw Data'!B1827=0," ",MIN('Raw Data'!G1827:JP1827))</f>
        <v xml:space="preserve"> </v>
      </c>
      <c r="F1823" s="63" t="str">
        <f>IF('Raw Data'!B1827=0," ",AVERAGE('Raw Data'!G1827:JP1827))</f>
        <v xml:space="preserve"> </v>
      </c>
      <c r="G1823" s="63" t="str">
        <f>IF('Raw Data'!B1827=0," ",MAX('Raw Data'!G1827:JP1827))</f>
        <v xml:space="preserve"> </v>
      </c>
      <c r="H1823" s="63" t="str">
        <f>IF('Raw Data'!B1827=0," ",_xlfn.STDEV.S('Raw Data'!G1827:JP1827))</f>
        <v xml:space="preserve"> </v>
      </c>
      <c r="I1823" s="64" t="str">
        <f>IF('Raw Data'!B1827=0," ",(D1823+C1823)/2)</f>
        <v xml:space="preserve"> </v>
      </c>
      <c r="J1823" s="65" t="str">
        <f>IF('Raw Data'!B1827=0," ",IF(H1823=0,9999,MIN((F1823-C1823),(D1823-F1823))/3/H1823))</f>
        <v xml:space="preserve"> </v>
      </c>
      <c r="K1823" s="60" t="str">
        <f>IF('Raw Data'!B1827=0," ",IF(O1823="Yes",J1823-$K$6,J1823-$K$5))</f>
        <v xml:space="preserve"> </v>
      </c>
      <c r="L1823" s="66" t="str">
        <f>IF('Raw Data'!B1827=0," ",IF(I1823="ND","ND",2*(F1823-I1823)/(D1823-C1823)))</f>
        <v xml:space="preserve"> </v>
      </c>
      <c r="M1823" s="60" t="str">
        <f t="shared" si="29"/>
        <v xml:space="preserve"> </v>
      </c>
      <c r="N1823" s="59" t="str">
        <f>IF('Raw Data'!B1827=0," ",IF(O1823="Yes",IF(J1823&gt;$K$6,"OK","NOK"),IF(J1823&gt;$K$5,"OK","NOK")))</f>
        <v xml:space="preserve"> </v>
      </c>
      <c r="O1823" s="67" t="str">
        <f>IF('Raw Data'!B1827=0," ","No")</f>
        <v xml:space="preserve"> </v>
      </c>
      <c r="P1823" s="61" t="str">
        <f>IF('Raw Data'!B1827=0," ",'Raw Data'!F1827 &amp; ".")</f>
        <v xml:space="preserve"> </v>
      </c>
    </row>
    <row r="1824" spans="1:16" x14ac:dyDescent="0.2">
      <c r="A1824" s="62" t="str">
        <f>IF('Raw Data'!B1828=0,"",'Raw Data'!B1828)</f>
        <v/>
      </c>
      <c r="B1824" s="62" t="str">
        <f>IF('Raw Data'!B1828=0,"",'Raw Data'!C1828)</f>
        <v/>
      </c>
      <c r="C1824" s="63" t="str">
        <f>IF('Raw Data'!B1828=0," ",'Raw Data'!D1828)</f>
        <v xml:space="preserve"> </v>
      </c>
      <c r="D1824" s="63" t="str">
        <f>IF('Raw Data'!B1828=0," ",'Raw Data'!E1828)</f>
        <v xml:space="preserve"> </v>
      </c>
      <c r="E1824" s="63" t="str">
        <f>IF('Raw Data'!B1828=0," ",MIN('Raw Data'!G1828:JP1828))</f>
        <v xml:space="preserve"> </v>
      </c>
      <c r="F1824" s="63" t="str">
        <f>IF('Raw Data'!B1828=0," ",AVERAGE('Raw Data'!G1828:JP1828))</f>
        <v xml:space="preserve"> </v>
      </c>
      <c r="G1824" s="63" t="str">
        <f>IF('Raw Data'!B1828=0," ",MAX('Raw Data'!G1828:JP1828))</f>
        <v xml:space="preserve"> </v>
      </c>
      <c r="H1824" s="63" t="str">
        <f>IF('Raw Data'!B1828=0," ",_xlfn.STDEV.S('Raw Data'!G1828:JP1828))</f>
        <v xml:space="preserve"> </v>
      </c>
      <c r="I1824" s="64" t="str">
        <f>IF('Raw Data'!B1828=0," ",(D1824+C1824)/2)</f>
        <v xml:space="preserve"> </v>
      </c>
      <c r="J1824" s="65" t="str">
        <f>IF('Raw Data'!B1828=0," ",IF(H1824=0,9999,MIN((F1824-C1824),(D1824-F1824))/3/H1824))</f>
        <v xml:space="preserve"> </v>
      </c>
      <c r="K1824" s="60" t="str">
        <f>IF('Raw Data'!B1828=0," ",IF(O1824="Yes",J1824-$K$6,J1824-$K$5))</f>
        <v xml:space="preserve"> </v>
      </c>
      <c r="L1824" s="66" t="str">
        <f>IF('Raw Data'!B1828=0," ",IF(I1824="ND","ND",2*(F1824-I1824)/(D1824-C1824)))</f>
        <v xml:space="preserve"> </v>
      </c>
      <c r="M1824" s="60" t="str">
        <f t="shared" si="29"/>
        <v xml:space="preserve"> </v>
      </c>
      <c r="N1824" s="59" t="str">
        <f>IF('Raw Data'!B1828=0," ",IF(O1824="Yes",IF(J1824&gt;$K$6,"OK","NOK"),IF(J1824&gt;$K$5,"OK","NOK")))</f>
        <v xml:space="preserve"> </v>
      </c>
      <c r="O1824" s="67" t="str">
        <f>IF('Raw Data'!B1828=0," ","No")</f>
        <v xml:space="preserve"> </v>
      </c>
      <c r="P1824" s="61" t="str">
        <f>IF('Raw Data'!B1828=0," ",'Raw Data'!F1828 &amp; ".")</f>
        <v xml:space="preserve"> </v>
      </c>
    </row>
    <row r="1825" spans="1:16" x14ac:dyDescent="0.2">
      <c r="A1825" s="62" t="str">
        <f>IF('Raw Data'!B1829=0,"",'Raw Data'!B1829)</f>
        <v/>
      </c>
      <c r="B1825" s="62" t="str">
        <f>IF('Raw Data'!B1829=0,"",'Raw Data'!C1829)</f>
        <v/>
      </c>
      <c r="C1825" s="63" t="str">
        <f>IF('Raw Data'!B1829=0," ",'Raw Data'!D1829)</f>
        <v xml:space="preserve"> </v>
      </c>
      <c r="D1825" s="63" t="str">
        <f>IF('Raw Data'!B1829=0," ",'Raw Data'!E1829)</f>
        <v xml:space="preserve"> </v>
      </c>
      <c r="E1825" s="63" t="str">
        <f>IF('Raw Data'!B1829=0," ",MIN('Raw Data'!G1829:JP1829))</f>
        <v xml:space="preserve"> </v>
      </c>
      <c r="F1825" s="63" t="str">
        <f>IF('Raw Data'!B1829=0," ",AVERAGE('Raw Data'!G1829:JP1829))</f>
        <v xml:space="preserve"> </v>
      </c>
      <c r="G1825" s="63" t="str">
        <f>IF('Raw Data'!B1829=0," ",MAX('Raw Data'!G1829:JP1829))</f>
        <v xml:space="preserve"> </v>
      </c>
      <c r="H1825" s="63" t="str">
        <f>IF('Raw Data'!B1829=0," ",_xlfn.STDEV.S('Raw Data'!G1829:JP1829))</f>
        <v xml:space="preserve"> </v>
      </c>
      <c r="I1825" s="64" t="str">
        <f>IF('Raw Data'!B1829=0," ",(D1825+C1825)/2)</f>
        <v xml:space="preserve"> </v>
      </c>
      <c r="J1825" s="65" t="str">
        <f>IF('Raw Data'!B1829=0," ",IF(H1825=0,9999,MIN((F1825-C1825),(D1825-F1825))/3/H1825))</f>
        <v xml:space="preserve"> </v>
      </c>
      <c r="K1825" s="60" t="str">
        <f>IF('Raw Data'!B1829=0," ",IF(O1825="Yes",J1825-$K$6,J1825-$K$5))</f>
        <v xml:space="preserve"> </v>
      </c>
      <c r="L1825" s="66" t="str">
        <f>IF('Raw Data'!B1829=0," ",IF(I1825="ND","ND",2*(F1825-I1825)/(D1825-C1825)))</f>
        <v xml:space="preserve"> </v>
      </c>
      <c r="M1825" s="60" t="str">
        <f t="shared" si="29"/>
        <v xml:space="preserve"> </v>
      </c>
      <c r="N1825" s="59" t="str">
        <f>IF('Raw Data'!B1829=0," ",IF(O1825="Yes",IF(J1825&gt;$K$6,"OK","NOK"),IF(J1825&gt;$K$5,"OK","NOK")))</f>
        <v xml:space="preserve"> </v>
      </c>
      <c r="O1825" s="67" t="str">
        <f>IF('Raw Data'!B1829=0," ","No")</f>
        <v xml:space="preserve"> </v>
      </c>
      <c r="P1825" s="61" t="str">
        <f>IF('Raw Data'!B1829=0," ",'Raw Data'!F1829 &amp; ".")</f>
        <v xml:space="preserve"> </v>
      </c>
    </row>
    <row r="1826" spans="1:16" x14ac:dyDescent="0.2">
      <c r="A1826" s="62" t="str">
        <f>IF('Raw Data'!B1830=0,"",'Raw Data'!B1830)</f>
        <v/>
      </c>
      <c r="B1826" s="62" t="str">
        <f>IF('Raw Data'!B1830=0,"",'Raw Data'!C1830)</f>
        <v/>
      </c>
      <c r="C1826" s="63" t="str">
        <f>IF('Raw Data'!B1830=0," ",'Raw Data'!D1830)</f>
        <v xml:space="preserve"> </v>
      </c>
      <c r="D1826" s="63" t="str">
        <f>IF('Raw Data'!B1830=0," ",'Raw Data'!E1830)</f>
        <v xml:space="preserve"> </v>
      </c>
      <c r="E1826" s="63" t="str">
        <f>IF('Raw Data'!B1830=0," ",MIN('Raw Data'!G1830:JP1830))</f>
        <v xml:space="preserve"> </v>
      </c>
      <c r="F1826" s="63" t="str">
        <f>IF('Raw Data'!B1830=0," ",AVERAGE('Raw Data'!G1830:JP1830))</f>
        <v xml:space="preserve"> </v>
      </c>
      <c r="G1826" s="63" t="str">
        <f>IF('Raw Data'!B1830=0," ",MAX('Raw Data'!G1830:JP1830))</f>
        <v xml:space="preserve"> </v>
      </c>
      <c r="H1826" s="63" t="str">
        <f>IF('Raw Data'!B1830=0," ",_xlfn.STDEV.S('Raw Data'!G1830:JP1830))</f>
        <v xml:space="preserve"> </v>
      </c>
      <c r="I1826" s="64" t="str">
        <f>IF('Raw Data'!B1830=0," ",(D1826+C1826)/2)</f>
        <v xml:space="preserve"> </v>
      </c>
      <c r="J1826" s="65" t="str">
        <f>IF('Raw Data'!B1830=0," ",IF(H1826=0,9999,MIN((F1826-C1826),(D1826-F1826))/3/H1826))</f>
        <v xml:space="preserve"> </v>
      </c>
      <c r="K1826" s="60" t="str">
        <f>IF('Raw Data'!B1830=0," ",IF(O1826="Yes",J1826-$K$6,J1826-$K$5))</f>
        <v xml:space="preserve"> </v>
      </c>
      <c r="L1826" s="66" t="str">
        <f>IF('Raw Data'!B1830=0," ",IF(I1826="ND","ND",2*(F1826-I1826)/(D1826-C1826)))</f>
        <v xml:space="preserve"> </v>
      </c>
      <c r="M1826" s="60" t="str">
        <f t="shared" si="29"/>
        <v xml:space="preserve"> </v>
      </c>
      <c r="N1826" s="59" t="str">
        <f>IF('Raw Data'!B1830=0," ",IF(O1826="Yes",IF(J1826&gt;$K$6,"OK","NOK"),IF(J1826&gt;$K$5,"OK","NOK")))</f>
        <v xml:space="preserve"> </v>
      </c>
      <c r="O1826" s="67" t="str">
        <f>IF('Raw Data'!B1830=0," ","No")</f>
        <v xml:space="preserve"> </v>
      </c>
      <c r="P1826" s="61" t="str">
        <f>IF('Raw Data'!B1830=0," ",'Raw Data'!F1830 &amp; ".")</f>
        <v xml:space="preserve"> </v>
      </c>
    </row>
    <row r="1827" spans="1:16" x14ac:dyDescent="0.2">
      <c r="A1827" s="62" t="str">
        <f>IF('Raw Data'!B1831=0,"",'Raw Data'!B1831)</f>
        <v/>
      </c>
      <c r="B1827" s="62" t="str">
        <f>IF('Raw Data'!B1831=0,"",'Raw Data'!C1831)</f>
        <v/>
      </c>
      <c r="C1827" s="63" t="str">
        <f>IF('Raw Data'!B1831=0," ",'Raw Data'!D1831)</f>
        <v xml:space="preserve"> </v>
      </c>
      <c r="D1827" s="63" t="str">
        <f>IF('Raw Data'!B1831=0," ",'Raw Data'!E1831)</f>
        <v xml:space="preserve"> </v>
      </c>
      <c r="E1827" s="63" t="str">
        <f>IF('Raw Data'!B1831=0," ",MIN('Raw Data'!G1831:JP1831))</f>
        <v xml:space="preserve"> </v>
      </c>
      <c r="F1827" s="63" t="str">
        <f>IF('Raw Data'!B1831=0," ",AVERAGE('Raw Data'!G1831:JP1831))</f>
        <v xml:space="preserve"> </v>
      </c>
      <c r="G1827" s="63" t="str">
        <f>IF('Raw Data'!B1831=0," ",MAX('Raw Data'!G1831:JP1831))</f>
        <v xml:space="preserve"> </v>
      </c>
      <c r="H1827" s="63" t="str">
        <f>IF('Raw Data'!B1831=0," ",_xlfn.STDEV.S('Raw Data'!G1831:JP1831))</f>
        <v xml:space="preserve"> </v>
      </c>
      <c r="I1827" s="64" t="str">
        <f>IF('Raw Data'!B1831=0," ",(D1827+C1827)/2)</f>
        <v xml:space="preserve"> </v>
      </c>
      <c r="J1827" s="65" t="str">
        <f>IF('Raw Data'!B1831=0," ",IF(H1827=0,9999,MIN((F1827-C1827),(D1827-F1827))/3/H1827))</f>
        <v xml:space="preserve"> </v>
      </c>
      <c r="K1827" s="60" t="str">
        <f>IF('Raw Data'!B1831=0," ",IF(O1827="Yes",J1827-$K$6,J1827-$K$5))</f>
        <v xml:space="preserve"> </v>
      </c>
      <c r="L1827" s="66" t="str">
        <f>IF('Raw Data'!B1831=0," ",IF(I1827="ND","ND",2*(F1827-I1827)/(D1827-C1827)))</f>
        <v xml:space="preserve"> </v>
      </c>
      <c r="M1827" s="60" t="str">
        <f t="shared" si="29"/>
        <v xml:space="preserve"> </v>
      </c>
      <c r="N1827" s="59" t="str">
        <f>IF('Raw Data'!B1831=0," ",IF(O1827="Yes",IF(J1827&gt;$K$6,"OK","NOK"),IF(J1827&gt;$K$5,"OK","NOK")))</f>
        <v xml:space="preserve"> </v>
      </c>
      <c r="O1827" s="67" t="str">
        <f>IF('Raw Data'!B1831=0," ","No")</f>
        <v xml:space="preserve"> </v>
      </c>
      <c r="P1827" s="61" t="str">
        <f>IF('Raw Data'!B1831=0," ",'Raw Data'!F1831 &amp; ".")</f>
        <v xml:space="preserve"> </v>
      </c>
    </row>
    <row r="1828" spans="1:16" x14ac:dyDescent="0.2">
      <c r="A1828" s="62" t="str">
        <f>IF('Raw Data'!B1832=0,"",'Raw Data'!B1832)</f>
        <v/>
      </c>
      <c r="B1828" s="62" t="str">
        <f>IF('Raw Data'!B1832=0,"",'Raw Data'!C1832)</f>
        <v/>
      </c>
      <c r="C1828" s="63" t="str">
        <f>IF('Raw Data'!B1832=0," ",'Raw Data'!D1832)</f>
        <v xml:space="preserve"> </v>
      </c>
      <c r="D1828" s="63" t="str">
        <f>IF('Raw Data'!B1832=0," ",'Raw Data'!E1832)</f>
        <v xml:space="preserve"> </v>
      </c>
      <c r="E1828" s="63" t="str">
        <f>IF('Raw Data'!B1832=0," ",MIN('Raw Data'!G1832:JP1832))</f>
        <v xml:space="preserve"> </v>
      </c>
      <c r="F1828" s="63" t="str">
        <f>IF('Raw Data'!B1832=0," ",AVERAGE('Raw Data'!G1832:JP1832))</f>
        <v xml:space="preserve"> </v>
      </c>
      <c r="G1828" s="63" t="str">
        <f>IF('Raw Data'!B1832=0," ",MAX('Raw Data'!G1832:JP1832))</f>
        <v xml:space="preserve"> </v>
      </c>
      <c r="H1828" s="63" t="str">
        <f>IF('Raw Data'!B1832=0," ",_xlfn.STDEV.S('Raw Data'!G1832:JP1832))</f>
        <v xml:space="preserve"> </v>
      </c>
      <c r="I1828" s="64" t="str">
        <f>IF('Raw Data'!B1832=0," ",(D1828+C1828)/2)</f>
        <v xml:space="preserve"> </v>
      </c>
      <c r="J1828" s="65" t="str">
        <f>IF('Raw Data'!B1832=0," ",IF(H1828=0,9999,MIN((F1828-C1828),(D1828-F1828))/3/H1828))</f>
        <v xml:space="preserve"> </v>
      </c>
      <c r="K1828" s="60" t="str">
        <f>IF('Raw Data'!B1832=0," ",IF(O1828="Yes",J1828-$K$6,J1828-$K$5))</f>
        <v xml:space="preserve"> </v>
      </c>
      <c r="L1828" s="66" t="str">
        <f>IF('Raw Data'!B1832=0," ",IF(I1828="ND","ND",2*(F1828-I1828)/(D1828-C1828)))</f>
        <v xml:space="preserve"> </v>
      </c>
      <c r="M1828" s="60" t="str">
        <f t="shared" si="29"/>
        <v xml:space="preserve"> </v>
      </c>
      <c r="N1828" s="59" t="str">
        <f>IF('Raw Data'!B1832=0," ",IF(O1828="Yes",IF(J1828&gt;$K$6,"OK","NOK"),IF(J1828&gt;$K$5,"OK","NOK")))</f>
        <v xml:space="preserve"> </v>
      </c>
      <c r="O1828" s="67" t="str">
        <f>IF('Raw Data'!B1832=0," ","No")</f>
        <v xml:space="preserve"> </v>
      </c>
      <c r="P1828" s="61" t="str">
        <f>IF('Raw Data'!B1832=0," ",'Raw Data'!F1832 &amp; ".")</f>
        <v xml:space="preserve"> </v>
      </c>
    </row>
    <row r="1829" spans="1:16" x14ac:dyDescent="0.2">
      <c r="A1829" s="62" t="str">
        <f>IF('Raw Data'!B1833=0,"",'Raw Data'!B1833)</f>
        <v/>
      </c>
      <c r="B1829" s="62" t="str">
        <f>IF('Raw Data'!B1833=0,"",'Raw Data'!C1833)</f>
        <v/>
      </c>
      <c r="C1829" s="63" t="str">
        <f>IF('Raw Data'!B1833=0," ",'Raw Data'!D1833)</f>
        <v xml:space="preserve"> </v>
      </c>
      <c r="D1829" s="63" t="str">
        <f>IF('Raw Data'!B1833=0," ",'Raw Data'!E1833)</f>
        <v xml:space="preserve"> </v>
      </c>
      <c r="E1829" s="63" t="str">
        <f>IF('Raw Data'!B1833=0," ",MIN('Raw Data'!G1833:JP1833))</f>
        <v xml:space="preserve"> </v>
      </c>
      <c r="F1829" s="63" t="str">
        <f>IF('Raw Data'!B1833=0," ",AVERAGE('Raw Data'!G1833:JP1833))</f>
        <v xml:space="preserve"> </v>
      </c>
      <c r="G1829" s="63" t="str">
        <f>IF('Raw Data'!B1833=0," ",MAX('Raw Data'!G1833:JP1833))</f>
        <v xml:space="preserve"> </v>
      </c>
      <c r="H1829" s="63" t="str">
        <f>IF('Raw Data'!B1833=0," ",_xlfn.STDEV.S('Raw Data'!G1833:JP1833))</f>
        <v xml:space="preserve"> </v>
      </c>
      <c r="I1829" s="64" t="str">
        <f>IF('Raw Data'!B1833=0," ",(D1829+C1829)/2)</f>
        <v xml:space="preserve"> </v>
      </c>
      <c r="J1829" s="65" t="str">
        <f>IF('Raw Data'!B1833=0," ",IF(H1829=0,9999,MIN((F1829-C1829),(D1829-F1829))/3/H1829))</f>
        <v xml:space="preserve"> </v>
      </c>
      <c r="K1829" s="60" t="str">
        <f>IF('Raw Data'!B1833=0," ",IF(O1829="Yes",J1829-$K$6,J1829-$K$5))</f>
        <v xml:space="preserve"> </v>
      </c>
      <c r="L1829" s="66" t="str">
        <f>IF('Raw Data'!B1833=0," ",IF(I1829="ND","ND",2*(F1829-I1829)/(D1829-C1829)))</f>
        <v xml:space="preserve"> </v>
      </c>
      <c r="M1829" s="60" t="str">
        <f t="shared" si="29"/>
        <v xml:space="preserve"> </v>
      </c>
      <c r="N1829" s="59" t="str">
        <f>IF('Raw Data'!B1833=0," ",IF(O1829="Yes",IF(J1829&gt;$K$6,"OK","NOK"),IF(J1829&gt;$K$5,"OK","NOK")))</f>
        <v xml:space="preserve"> </v>
      </c>
      <c r="O1829" s="67" t="str">
        <f>IF('Raw Data'!B1833=0," ","No")</f>
        <v xml:space="preserve"> </v>
      </c>
      <c r="P1829" s="61" t="str">
        <f>IF('Raw Data'!B1833=0," ",'Raw Data'!F1833 &amp; ".")</f>
        <v xml:space="preserve"> </v>
      </c>
    </row>
    <row r="1830" spans="1:16" x14ac:dyDescent="0.2">
      <c r="A1830" s="62" t="str">
        <f>IF('Raw Data'!B1834=0,"",'Raw Data'!B1834)</f>
        <v/>
      </c>
      <c r="B1830" s="62" t="str">
        <f>IF('Raw Data'!B1834=0,"",'Raw Data'!C1834)</f>
        <v/>
      </c>
      <c r="C1830" s="63" t="str">
        <f>IF('Raw Data'!B1834=0," ",'Raw Data'!D1834)</f>
        <v xml:space="preserve"> </v>
      </c>
      <c r="D1830" s="63" t="str">
        <f>IF('Raw Data'!B1834=0," ",'Raw Data'!E1834)</f>
        <v xml:space="preserve"> </v>
      </c>
      <c r="E1830" s="63" t="str">
        <f>IF('Raw Data'!B1834=0," ",MIN('Raw Data'!G1834:JP1834))</f>
        <v xml:space="preserve"> </v>
      </c>
      <c r="F1830" s="63" t="str">
        <f>IF('Raw Data'!B1834=0," ",AVERAGE('Raw Data'!G1834:JP1834))</f>
        <v xml:space="preserve"> </v>
      </c>
      <c r="G1830" s="63" t="str">
        <f>IF('Raw Data'!B1834=0," ",MAX('Raw Data'!G1834:JP1834))</f>
        <v xml:space="preserve"> </v>
      </c>
      <c r="H1830" s="63" t="str">
        <f>IF('Raw Data'!B1834=0," ",_xlfn.STDEV.S('Raw Data'!G1834:JP1834))</f>
        <v xml:space="preserve"> </v>
      </c>
      <c r="I1830" s="64" t="str">
        <f>IF('Raw Data'!B1834=0," ",(D1830+C1830)/2)</f>
        <v xml:space="preserve"> </v>
      </c>
      <c r="J1830" s="65" t="str">
        <f>IF('Raw Data'!B1834=0," ",IF(H1830=0,9999,MIN((F1830-C1830),(D1830-F1830))/3/H1830))</f>
        <v xml:space="preserve"> </v>
      </c>
      <c r="K1830" s="60" t="str">
        <f>IF('Raw Data'!B1834=0," ",IF(O1830="Yes",J1830-$K$6,J1830-$K$5))</f>
        <v xml:space="preserve"> </v>
      </c>
      <c r="L1830" s="66" t="str">
        <f>IF('Raw Data'!B1834=0," ",IF(I1830="ND","ND",2*(F1830-I1830)/(D1830-C1830)))</f>
        <v xml:space="preserve"> </v>
      </c>
      <c r="M1830" s="60" t="str">
        <f t="shared" si="29"/>
        <v xml:space="preserve"> </v>
      </c>
      <c r="N1830" s="59" t="str">
        <f>IF('Raw Data'!B1834=0," ",IF(O1830="Yes",IF(J1830&gt;$K$6,"OK","NOK"),IF(J1830&gt;$K$5,"OK","NOK")))</f>
        <v xml:space="preserve"> </v>
      </c>
      <c r="O1830" s="67" t="str">
        <f>IF('Raw Data'!B1834=0," ","No")</f>
        <v xml:space="preserve"> </v>
      </c>
      <c r="P1830" s="61" t="str">
        <f>IF('Raw Data'!B1834=0," ",'Raw Data'!F1834 &amp; ".")</f>
        <v xml:space="preserve"> </v>
      </c>
    </row>
    <row r="1831" spans="1:16" x14ac:dyDescent="0.2">
      <c r="A1831" s="62" t="str">
        <f>IF('Raw Data'!B1835=0,"",'Raw Data'!B1835)</f>
        <v/>
      </c>
      <c r="B1831" s="62" t="str">
        <f>IF('Raw Data'!B1835=0,"",'Raw Data'!C1835)</f>
        <v/>
      </c>
      <c r="C1831" s="63" t="str">
        <f>IF('Raw Data'!B1835=0," ",'Raw Data'!D1835)</f>
        <v xml:space="preserve"> </v>
      </c>
      <c r="D1831" s="63" t="str">
        <f>IF('Raw Data'!B1835=0," ",'Raw Data'!E1835)</f>
        <v xml:space="preserve"> </v>
      </c>
      <c r="E1831" s="63" t="str">
        <f>IF('Raw Data'!B1835=0," ",MIN('Raw Data'!G1835:JP1835))</f>
        <v xml:space="preserve"> </v>
      </c>
      <c r="F1831" s="63" t="str">
        <f>IF('Raw Data'!B1835=0," ",AVERAGE('Raw Data'!G1835:JP1835))</f>
        <v xml:space="preserve"> </v>
      </c>
      <c r="G1831" s="63" t="str">
        <f>IF('Raw Data'!B1835=0," ",MAX('Raw Data'!G1835:JP1835))</f>
        <v xml:space="preserve"> </v>
      </c>
      <c r="H1831" s="63" t="str">
        <f>IF('Raw Data'!B1835=0," ",_xlfn.STDEV.S('Raw Data'!G1835:JP1835))</f>
        <v xml:space="preserve"> </v>
      </c>
      <c r="I1831" s="64" t="str">
        <f>IF('Raw Data'!B1835=0," ",(D1831+C1831)/2)</f>
        <v xml:space="preserve"> </v>
      </c>
      <c r="J1831" s="65" t="str">
        <f>IF('Raw Data'!B1835=0," ",IF(H1831=0,9999,MIN((F1831-C1831),(D1831-F1831))/3/H1831))</f>
        <v xml:space="preserve"> </v>
      </c>
      <c r="K1831" s="60" t="str">
        <f>IF('Raw Data'!B1835=0," ",IF(O1831="Yes",J1831-$K$6,J1831-$K$5))</f>
        <v xml:space="preserve"> </v>
      </c>
      <c r="L1831" s="66" t="str">
        <f>IF('Raw Data'!B1835=0," ",IF(I1831="ND","ND",2*(F1831-I1831)/(D1831-C1831)))</f>
        <v xml:space="preserve"> </v>
      </c>
      <c r="M1831" s="60" t="str">
        <f t="shared" si="29"/>
        <v xml:space="preserve"> </v>
      </c>
      <c r="N1831" s="59" t="str">
        <f>IF('Raw Data'!B1835=0," ",IF(O1831="Yes",IF(J1831&gt;$K$6,"OK","NOK"),IF(J1831&gt;$K$5,"OK","NOK")))</f>
        <v xml:space="preserve"> </v>
      </c>
      <c r="O1831" s="67" t="str">
        <f>IF('Raw Data'!B1835=0," ","No")</f>
        <v xml:space="preserve"> </v>
      </c>
      <c r="P1831" s="61" t="str">
        <f>IF('Raw Data'!B1835=0," ",'Raw Data'!F1835 &amp; ".")</f>
        <v xml:space="preserve"> </v>
      </c>
    </row>
    <row r="1832" spans="1:16" x14ac:dyDescent="0.2">
      <c r="A1832" s="62" t="str">
        <f>IF('Raw Data'!B1836=0,"",'Raw Data'!B1836)</f>
        <v/>
      </c>
      <c r="B1832" s="62" t="str">
        <f>IF('Raw Data'!B1836=0,"",'Raw Data'!C1836)</f>
        <v/>
      </c>
      <c r="C1832" s="63" t="str">
        <f>IF('Raw Data'!B1836=0," ",'Raw Data'!D1836)</f>
        <v xml:space="preserve"> </v>
      </c>
      <c r="D1832" s="63" t="str">
        <f>IF('Raw Data'!B1836=0," ",'Raw Data'!E1836)</f>
        <v xml:space="preserve"> </v>
      </c>
      <c r="E1832" s="63" t="str">
        <f>IF('Raw Data'!B1836=0," ",MIN('Raw Data'!G1836:JP1836))</f>
        <v xml:space="preserve"> </v>
      </c>
      <c r="F1832" s="63" t="str">
        <f>IF('Raw Data'!B1836=0," ",AVERAGE('Raw Data'!G1836:JP1836))</f>
        <v xml:space="preserve"> </v>
      </c>
      <c r="G1832" s="63" t="str">
        <f>IF('Raw Data'!B1836=0," ",MAX('Raw Data'!G1836:JP1836))</f>
        <v xml:space="preserve"> </v>
      </c>
      <c r="H1832" s="63" t="str">
        <f>IF('Raw Data'!B1836=0," ",_xlfn.STDEV.S('Raw Data'!G1836:JP1836))</f>
        <v xml:space="preserve"> </v>
      </c>
      <c r="I1832" s="64" t="str">
        <f>IF('Raw Data'!B1836=0," ",(D1832+C1832)/2)</f>
        <v xml:space="preserve"> </v>
      </c>
      <c r="J1832" s="65" t="str">
        <f>IF('Raw Data'!B1836=0," ",IF(H1832=0,9999,MIN((F1832-C1832),(D1832-F1832))/3/H1832))</f>
        <v xml:space="preserve"> </v>
      </c>
      <c r="K1832" s="60" t="str">
        <f>IF('Raw Data'!B1836=0," ",IF(O1832="Yes",J1832-$K$6,J1832-$K$5))</f>
        <v xml:space="preserve"> </v>
      </c>
      <c r="L1832" s="66" t="str">
        <f>IF('Raw Data'!B1836=0," ",IF(I1832="ND","ND",2*(F1832-I1832)/(D1832-C1832)))</f>
        <v xml:space="preserve"> </v>
      </c>
      <c r="M1832" s="60" t="str">
        <f t="shared" si="29"/>
        <v xml:space="preserve"> </v>
      </c>
      <c r="N1832" s="59" t="str">
        <f>IF('Raw Data'!B1836=0," ",IF(O1832="Yes",IF(J1832&gt;$K$6,"OK","NOK"),IF(J1832&gt;$K$5,"OK","NOK")))</f>
        <v xml:space="preserve"> </v>
      </c>
      <c r="O1832" s="67" t="str">
        <f>IF('Raw Data'!B1836=0," ","No")</f>
        <v xml:space="preserve"> </v>
      </c>
      <c r="P1832" s="61" t="str">
        <f>IF('Raw Data'!B1836=0," ",'Raw Data'!F1836 &amp; ".")</f>
        <v xml:space="preserve"> </v>
      </c>
    </row>
    <row r="1833" spans="1:16" x14ac:dyDescent="0.2">
      <c r="A1833" s="62" t="str">
        <f>IF('Raw Data'!B1837=0,"",'Raw Data'!B1837)</f>
        <v/>
      </c>
      <c r="B1833" s="62" t="str">
        <f>IF('Raw Data'!B1837=0,"",'Raw Data'!C1837)</f>
        <v/>
      </c>
      <c r="C1833" s="63" t="str">
        <f>IF('Raw Data'!B1837=0," ",'Raw Data'!D1837)</f>
        <v xml:space="preserve"> </v>
      </c>
      <c r="D1833" s="63" t="str">
        <f>IF('Raw Data'!B1837=0," ",'Raw Data'!E1837)</f>
        <v xml:space="preserve"> </v>
      </c>
      <c r="E1833" s="63" t="str">
        <f>IF('Raw Data'!B1837=0," ",MIN('Raw Data'!G1837:JP1837))</f>
        <v xml:space="preserve"> </v>
      </c>
      <c r="F1833" s="63" t="str">
        <f>IF('Raw Data'!B1837=0," ",AVERAGE('Raw Data'!G1837:JP1837))</f>
        <v xml:space="preserve"> </v>
      </c>
      <c r="G1833" s="63" t="str">
        <f>IF('Raw Data'!B1837=0," ",MAX('Raw Data'!G1837:JP1837))</f>
        <v xml:space="preserve"> </v>
      </c>
      <c r="H1833" s="63" t="str">
        <f>IF('Raw Data'!B1837=0," ",_xlfn.STDEV.S('Raw Data'!G1837:JP1837))</f>
        <v xml:space="preserve"> </v>
      </c>
      <c r="I1833" s="64" t="str">
        <f>IF('Raw Data'!B1837=0," ",(D1833+C1833)/2)</f>
        <v xml:space="preserve"> </v>
      </c>
      <c r="J1833" s="65" t="str">
        <f>IF('Raw Data'!B1837=0," ",IF(H1833=0,9999,MIN((F1833-C1833),(D1833-F1833))/3/H1833))</f>
        <v xml:space="preserve"> </v>
      </c>
      <c r="K1833" s="60" t="str">
        <f>IF('Raw Data'!B1837=0," ",IF(O1833="Yes",J1833-$K$6,J1833-$K$5))</f>
        <v xml:space="preserve"> </v>
      </c>
      <c r="L1833" s="66" t="str">
        <f>IF('Raw Data'!B1837=0," ",IF(I1833="ND","ND",2*(F1833-I1833)/(D1833-C1833)))</f>
        <v xml:space="preserve"> </v>
      </c>
      <c r="M1833" s="60" t="str">
        <f t="shared" si="29"/>
        <v xml:space="preserve"> </v>
      </c>
      <c r="N1833" s="59" t="str">
        <f>IF('Raw Data'!B1837=0," ",IF(O1833="Yes",IF(J1833&gt;$K$6,"OK","NOK"),IF(J1833&gt;$K$5,"OK","NOK")))</f>
        <v xml:space="preserve"> </v>
      </c>
      <c r="O1833" s="67" t="str">
        <f>IF('Raw Data'!B1837=0," ","No")</f>
        <v xml:space="preserve"> </v>
      </c>
      <c r="P1833" s="61" t="str">
        <f>IF('Raw Data'!B1837=0," ",'Raw Data'!F1837 &amp; ".")</f>
        <v xml:space="preserve"> </v>
      </c>
    </row>
    <row r="1834" spans="1:16" x14ac:dyDescent="0.2">
      <c r="A1834" s="62" t="str">
        <f>IF('Raw Data'!B1838=0,"",'Raw Data'!B1838)</f>
        <v/>
      </c>
      <c r="B1834" s="62" t="str">
        <f>IF('Raw Data'!B1838=0,"",'Raw Data'!C1838)</f>
        <v/>
      </c>
      <c r="C1834" s="63" t="str">
        <f>IF('Raw Data'!B1838=0," ",'Raw Data'!D1838)</f>
        <v xml:space="preserve"> </v>
      </c>
      <c r="D1834" s="63" t="str">
        <f>IF('Raw Data'!B1838=0," ",'Raw Data'!E1838)</f>
        <v xml:space="preserve"> </v>
      </c>
      <c r="E1834" s="63" t="str">
        <f>IF('Raw Data'!B1838=0," ",MIN('Raw Data'!G1838:JP1838))</f>
        <v xml:space="preserve"> </v>
      </c>
      <c r="F1834" s="63" t="str">
        <f>IF('Raw Data'!B1838=0," ",AVERAGE('Raw Data'!G1838:JP1838))</f>
        <v xml:space="preserve"> </v>
      </c>
      <c r="G1834" s="63" t="str">
        <f>IF('Raw Data'!B1838=0," ",MAX('Raw Data'!G1838:JP1838))</f>
        <v xml:space="preserve"> </v>
      </c>
      <c r="H1834" s="63" t="str">
        <f>IF('Raw Data'!B1838=0," ",_xlfn.STDEV.S('Raw Data'!G1838:JP1838))</f>
        <v xml:space="preserve"> </v>
      </c>
      <c r="I1834" s="64" t="str">
        <f>IF('Raw Data'!B1838=0," ",(D1834+C1834)/2)</f>
        <v xml:space="preserve"> </v>
      </c>
      <c r="J1834" s="65" t="str">
        <f>IF('Raw Data'!B1838=0," ",IF(H1834=0,9999,MIN((F1834-C1834),(D1834-F1834))/3/H1834))</f>
        <v xml:space="preserve"> </v>
      </c>
      <c r="K1834" s="60" t="str">
        <f>IF('Raw Data'!B1838=0," ",IF(O1834="Yes",J1834-$K$6,J1834-$K$5))</f>
        <v xml:space="preserve"> </v>
      </c>
      <c r="L1834" s="66" t="str">
        <f>IF('Raw Data'!B1838=0," ",IF(I1834="ND","ND",2*(F1834-I1834)/(D1834-C1834)))</f>
        <v xml:space="preserve"> </v>
      </c>
      <c r="M1834" s="60" t="str">
        <f t="shared" si="29"/>
        <v xml:space="preserve"> </v>
      </c>
      <c r="N1834" s="59" t="str">
        <f>IF('Raw Data'!B1838=0," ",IF(O1834="Yes",IF(J1834&gt;$K$6,"OK","NOK"),IF(J1834&gt;$K$5,"OK","NOK")))</f>
        <v xml:space="preserve"> </v>
      </c>
      <c r="O1834" s="67" t="str">
        <f>IF('Raw Data'!B1838=0," ","No")</f>
        <v xml:space="preserve"> </v>
      </c>
      <c r="P1834" s="61" t="str">
        <f>IF('Raw Data'!B1838=0," ",'Raw Data'!F1838 &amp; ".")</f>
        <v xml:space="preserve"> </v>
      </c>
    </row>
    <row r="1835" spans="1:16" x14ac:dyDescent="0.2">
      <c r="A1835" s="62" t="str">
        <f>IF('Raw Data'!B1839=0,"",'Raw Data'!B1839)</f>
        <v/>
      </c>
      <c r="B1835" s="62" t="str">
        <f>IF('Raw Data'!B1839=0,"",'Raw Data'!C1839)</f>
        <v/>
      </c>
      <c r="C1835" s="63" t="str">
        <f>IF('Raw Data'!B1839=0," ",'Raw Data'!D1839)</f>
        <v xml:space="preserve"> </v>
      </c>
      <c r="D1835" s="63" t="str">
        <f>IF('Raw Data'!B1839=0," ",'Raw Data'!E1839)</f>
        <v xml:space="preserve"> </v>
      </c>
      <c r="E1835" s="63" t="str">
        <f>IF('Raw Data'!B1839=0," ",MIN('Raw Data'!G1839:JP1839))</f>
        <v xml:space="preserve"> </v>
      </c>
      <c r="F1835" s="63" t="str">
        <f>IF('Raw Data'!B1839=0," ",AVERAGE('Raw Data'!G1839:JP1839))</f>
        <v xml:space="preserve"> </v>
      </c>
      <c r="G1835" s="63" t="str">
        <f>IF('Raw Data'!B1839=0," ",MAX('Raw Data'!G1839:JP1839))</f>
        <v xml:space="preserve"> </v>
      </c>
      <c r="H1835" s="63" t="str">
        <f>IF('Raw Data'!B1839=0," ",_xlfn.STDEV.S('Raw Data'!G1839:JP1839))</f>
        <v xml:space="preserve"> </v>
      </c>
      <c r="I1835" s="64" t="str">
        <f>IF('Raw Data'!B1839=0," ",(D1835+C1835)/2)</f>
        <v xml:space="preserve"> </v>
      </c>
      <c r="J1835" s="65" t="str">
        <f>IF('Raw Data'!B1839=0," ",IF(H1835=0,9999,MIN((F1835-C1835),(D1835-F1835))/3/H1835))</f>
        <v xml:space="preserve"> </v>
      </c>
      <c r="K1835" s="60" t="str">
        <f>IF('Raw Data'!B1839=0," ",IF(O1835="Yes",J1835-$K$6,J1835-$K$5))</f>
        <v xml:space="preserve"> </v>
      </c>
      <c r="L1835" s="66" t="str">
        <f>IF('Raw Data'!B1839=0," ",IF(I1835="ND","ND",2*(F1835-I1835)/(D1835-C1835)))</f>
        <v xml:space="preserve"> </v>
      </c>
      <c r="M1835" s="60" t="str">
        <f t="shared" si="29"/>
        <v xml:space="preserve"> </v>
      </c>
      <c r="N1835" s="59" t="str">
        <f>IF('Raw Data'!B1839=0," ",IF(O1835="Yes",IF(J1835&gt;$K$6,"OK","NOK"),IF(J1835&gt;$K$5,"OK","NOK")))</f>
        <v xml:space="preserve"> </v>
      </c>
      <c r="O1835" s="67" t="str">
        <f>IF('Raw Data'!B1839=0," ","No")</f>
        <v xml:space="preserve"> </v>
      </c>
      <c r="P1835" s="61" t="str">
        <f>IF('Raw Data'!B1839=0," ",'Raw Data'!F1839 &amp; ".")</f>
        <v xml:space="preserve"> </v>
      </c>
    </row>
    <row r="1836" spans="1:16" x14ac:dyDescent="0.2">
      <c r="A1836" s="62" t="str">
        <f>IF('Raw Data'!B1840=0,"",'Raw Data'!B1840)</f>
        <v/>
      </c>
      <c r="B1836" s="62" t="str">
        <f>IF('Raw Data'!B1840=0,"",'Raw Data'!C1840)</f>
        <v/>
      </c>
      <c r="C1836" s="63" t="str">
        <f>IF('Raw Data'!B1840=0," ",'Raw Data'!D1840)</f>
        <v xml:space="preserve"> </v>
      </c>
      <c r="D1836" s="63" t="str">
        <f>IF('Raw Data'!B1840=0," ",'Raw Data'!E1840)</f>
        <v xml:space="preserve"> </v>
      </c>
      <c r="E1836" s="63" t="str">
        <f>IF('Raw Data'!B1840=0," ",MIN('Raw Data'!G1840:JP1840))</f>
        <v xml:space="preserve"> </v>
      </c>
      <c r="F1836" s="63" t="str">
        <f>IF('Raw Data'!B1840=0," ",AVERAGE('Raw Data'!G1840:JP1840))</f>
        <v xml:space="preserve"> </v>
      </c>
      <c r="G1836" s="63" t="str">
        <f>IF('Raw Data'!B1840=0," ",MAX('Raw Data'!G1840:JP1840))</f>
        <v xml:space="preserve"> </v>
      </c>
      <c r="H1836" s="63" t="str">
        <f>IF('Raw Data'!B1840=0," ",_xlfn.STDEV.S('Raw Data'!G1840:JP1840))</f>
        <v xml:space="preserve"> </v>
      </c>
      <c r="I1836" s="64" t="str">
        <f>IF('Raw Data'!B1840=0," ",(D1836+C1836)/2)</f>
        <v xml:space="preserve"> </v>
      </c>
      <c r="J1836" s="65" t="str">
        <f>IF('Raw Data'!B1840=0," ",IF(H1836=0,9999,MIN((F1836-C1836),(D1836-F1836))/3/H1836))</f>
        <v xml:space="preserve"> </v>
      </c>
      <c r="K1836" s="60" t="str">
        <f>IF('Raw Data'!B1840=0," ",IF(O1836="Yes",J1836-$K$6,J1836-$K$5))</f>
        <v xml:space="preserve"> </v>
      </c>
      <c r="L1836" s="66" t="str">
        <f>IF('Raw Data'!B1840=0," ",IF(I1836="ND","ND",2*(F1836-I1836)/(D1836-C1836)))</f>
        <v xml:space="preserve"> </v>
      </c>
      <c r="M1836" s="60" t="str">
        <f t="shared" si="29"/>
        <v xml:space="preserve"> </v>
      </c>
      <c r="N1836" s="59" t="str">
        <f>IF('Raw Data'!B1840=0," ",IF(O1836="Yes",IF(J1836&gt;$K$6,"OK","NOK"),IF(J1836&gt;$K$5,"OK","NOK")))</f>
        <v xml:space="preserve"> </v>
      </c>
      <c r="O1836" s="67" t="str">
        <f>IF('Raw Data'!B1840=0," ","No")</f>
        <v xml:space="preserve"> </v>
      </c>
      <c r="P1836" s="61" t="str">
        <f>IF('Raw Data'!B1840=0," ",'Raw Data'!F1840 &amp; ".")</f>
        <v xml:space="preserve"> </v>
      </c>
    </row>
    <row r="1837" spans="1:16" x14ac:dyDescent="0.2">
      <c r="A1837" s="62" t="str">
        <f>IF('Raw Data'!B1841=0,"",'Raw Data'!B1841)</f>
        <v/>
      </c>
      <c r="B1837" s="62" t="str">
        <f>IF('Raw Data'!B1841=0,"",'Raw Data'!C1841)</f>
        <v/>
      </c>
      <c r="C1837" s="63" t="str">
        <f>IF('Raw Data'!B1841=0," ",'Raw Data'!D1841)</f>
        <v xml:space="preserve"> </v>
      </c>
      <c r="D1837" s="63" t="str">
        <f>IF('Raw Data'!B1841=0," ",'Raw Data'!E1841)</f>
        <v xml:space="preserve"> </v>
      </c>
      <c r="E1837" s="63" t="str">
        <f>IF('Raw Data'!B1841=0," ",MIN('Raw Data'!G1841:JP1841))</f>
        <v xml:space="preserve"> </v>
      </c>
      <c r="F1837" s="63" t="str">
        <f>IF('Raw Data'!B1841=0," ",AVERAGE('Raw Data'!G1841:JP1841))</f>
        <v xml:space="preserve"> </v>
      </c>
      <c r="G1837" s="63" t="str">
        <f>IF('Raw Data'!B1841=0," ",MAX('Raw Data'!G1841:JP1841))</f>
        <v xml:space="preserve"> </v>
      </c>
      <c r="H1837" s="63" t="str">
        <f>IF('Raw Data'!B1841=0," ",_xlfn.STDEV.S('Raw Data'!G1841:JP1841))</f>
        <v xml:space="preserve"> </v>
      </c>
      <c r="I1837" s="64" t="str">
        <f>IF('Raw Data'!B1841=0," ",(D1837+C1837)/2)</f>
        <v xml:space="preserve"> </v>
      </c>
      <c r="J1837" s="65" t="str">
        <f>IF('Raw Data'!B1841=0," ",IF(H1837=0,9999,MIN((F1837-C1837),(D1837-F1837))/3/H1837))</f>
        <v xml:space="preserve"> </v>
      </c>
      <c r="K1837" s="60" t="str">
        <f>IF('Raw Data'!B1841=0," ",IF(O1837="Yes",J1837-$K$6,J1837-$K$5))</f>
        <v xml:space="preserve"> </v>
      </c>
      <c r="L1837" s="66" t="str">
        <f>IF('Raw Data'!B1841=0," ",IF(I1837="ND","ND",2*(F1837-I1837)/(D1837-C1837)))</f>
        <v xml:space="preserve"> </v>
      </c>
      <c r="M1837" s="60" t="str">
        <f t="shared" si="29"/>
        <v xml:space="preserve"> </v>
      </c>
      <c r="N1837" s="59" t="str">
        <f>IF('Raw Data'!B1841=0," ",IF(O1837="Yes",IF(J1837&gt;$K$6,"OK","NOK"),IF(J1837&gt;$K$5,"OK","NOK")))</f>
        <v xml:space="preserve"> </v>
      </c>
      <c r="O1837" s="67" t="str">
        <f>IF('Raw Data'!B1841=0," ","No")</f>
        <v xml:space="preserve"> </v>
      </c>
      <c r="P1837" s="61" t="str">
        <f>IF('Raw Data'!B1841=0," ",'Raw Data'!F1841 &amp; ".")</f>
        <v xml:space="preserve"> </v>
      </c>
    </row>
    <row r="1838" spans="1:16" x14ac:dyDescent="0.2">
      <c r="A1838" s="62" t="str">
        <f>IF('Raw Data'!B1842=0,"",'Raw Data'!B1842)</f>
        <v/>
      </c>
      <c r="B1838" s="62" t="str">
        <f>IF('Raw Data'!B1842=0,"",'Raw Data'!C1842)</f>
        <v/>
      </c>
      <c r="C1838" s="63" t="str">
        <f>IF('Raw Data'!B1842=0," ",'Raw Data'!D1842)</f>
        <v xml:space="preserve"> </v>
      </c>
      <c r="D1838" s="63" t="str">
        <f>IF('Raw Data'!B1842=0," ",'Raw Data'!E1842)</f>
        <v xml:space="preserve"> </v>
      </c>
      <c r="E1838" s="63" t="str">
        <f>IF('Raw Data'!B1842=0," ",MIN('Raw Data'!G1842:JP1842))</f>
        <v xml:space="preserve"> </v>
      </c>
      <c r="F1838" s="63" t="str">
        <f>IF('Raw Data'!B1842=0," ",AVERAGE('Raw Data'!G1842:JP1842))</f>
        <v xml:space="preserve"> </v>
      </c>
      <c r="G1838" s="63" t="str">
        <f>IF('Raw Data'!B1842=0," ",MAX('Raw Data'!G1842:JP1842))</f>
        <v xml:space="preserve"> </v>
      </c>
      <c r="H1838" s="63" t="str">
        <f>IF('Raw Data'!B1842=0," ",_xlfn.STDEV.S('Raw Data'!G1842:JP1842))</f>
        <v xml:space="preserve"> </v>
      </c>
      <c r="I1838" s="64" t="str">
        <f>IF('Raw Data'!B1842=0," ",(D1838+C1838)/2)</f>
        <v xml:space="preserve"> </v>
      </c>
      <c r="J1838" s="65" t="str">
        <f>IF('Raw Data'!B1842=0," ",IF(H1838=0,9999,MIN((F1838-C1838),(D1838-F1838))/3/H1838))</f>
        <v xml:space="preserve"> </v>
      </c>
      <c r="K1838" s="60" t="str">
        <f>IF('Raw Data'!B1842=0," ",IF(O1838="Yes",J1838-$K$6,J1838-$K$5))</f>
        <v xml:space="preserve"> </v>
      </c>
      <c r="L1838" s="66" t="str">
        <f>IF('Raw Data'!B1842=0," ",IF(I1838="ND","ND",2*(F1838-I1838)/(D1838-C1838)))</f>
        <v xml:space="preserve"> </v>
      </c>
      <c r="M1838" s="60" t="str">
        <f t="shared" si="29"/>
        <v xml:space="preserve"> </v>
      </c>
      <c r="N1838" s="59" t="str">
        <f>IF('Raw Data'!B1842=0," ",IF(O1838="Yes",IF(J1838&gt;$K$6,"OK","NOK"),IF(J1838&gt;$K$5,"OK","NOK")))</f>
        <v xml:space="preserve"> </v>
      </c>
      <c r="O1838" s="67" t="str">
        <f>IF('Raw Data'!B1842=0," ","No")</f>
        <v xml:space="preserve"> </v>
      </c>
      <c r="P1838" s="61" t="str">
        <f>IF('Raw Data'!B1842=0," ",'Raw Data'!F1842 &amp; ".")</f>
        <v xml:space="preserve"> </v>
      </c>
    </row>
    <row r="1839" spans="1:16" x14ac:dyDescent="0.2">
      <c r="A1839" s="62" t="str">
        <f>IF('Raw Data'!B1843=0,"",'Raw Data'!B1843)</f>
        <v/>
      </c>
      <c r="B1839" s="62" t="str">
        <f>IF('Raw Data'!B1843=0,"",'Raw Data'!C1843)</f>
        <v/>
      </c>
      <c r="C1839" s="63" t="str">
        <f>IF('Raw Data'!B1843=0," ",'Raw Data'!D1843)</f>
        <v xml:space="preserve"> </v>
      </c>
      <c r="D1839" s="63" t="str">
        <f>IF('Raw Data'!B1843=0," ",'Raw Data'!E1843)</f>
        <v xml:space="preserve"> </v>
      </c>
      <c r="E1839" s="63" t="str">
        <f>IF('Raw Data'!B1843=0," ",MIN('Raw Data'!G1843:JP1843))</f>
        <v xml:space="preserve"> </v>
      </c>
      <c r="F1839" s="63" t="str">
        <f>IF('Raw Data'!B1843=0," ",AVERAGE('Raw Data'!G1843:JP1843))</f>
        <v xml:space="preserve"> </v>
      </c>
      <c r="G1839" s="63" t="str">
        <f>IF('Raw Data'!B1843=0," ",MAX('Raw Data'!G1843:JP1843))</f>
        <v xml:space="preserve"> </v>
      </c>
      <c r="H1839" s="63" t="str">
        <f>IF('Raw Data'!B1843=0," ",_xlfn.STDEV.S('Raw Data'!G1843:JP1843))</f>
        <v xml:space="preserve"> </v>
      </c>
      <c r="I1839" s="64" t="str">
        <f>IF('Raw Data'!B1843=0," ",(D1839+C1839)/2)</f>
        <v xml:space="preserve"> </v>
      </c>
      <c r="J1839" s="65" t="str">
        <f>IF('Raw Data'!B1843=0," ",IF(H1839=0,9999,MIN((F1839-C1839),(D1839-F1839))/3/H1839))</f>
        <v xml:space="preserve"> </v>
      </c>
      <c r="K1839" s="60" t="str">
        <f>IF('Raw Data'!B1843=0," ",IF(O1839="Yes",J1839-$K$6,J1839-$K$5))</f>
        <v xml:space="preserve"> </v>
      </c>
      <c r="L1839" s="66" t="str">
        <f>IF('Raw Data'!B1843=0," ",IF(I1839="ND","ND",2*(F1839-I1839)/(D1839-C1839)))</f>
        <v xml:space="preserve"> </v>
      </c>
      <c r="M1839" s="60" t="str">
        <f t="shared" si="29"/>
        <v xml:space="preserve"> </v>
      </c>
      <c r="N1839" s="59" t="str">
        <f>IF('Raw Data'!B1843=0," ",IF(O1839="Yes",IF(J1839&gt;$K$6,"OK","NOK"),IF(J1839&gt;$K$5,"OK","NOK")))</f>
        <v xml:space="preserve"> </v>
      </c>
      <c r="O1839" s="67" t="str">
        <f>IF('Raw Data'!B1843=0," ","No")</f>
        <v xml:space="preserve"> </v>
      </c>
      <c r="P1839" s="61" t="str">
        <f>IF('Raw Data'!B1843=0," ",'Raw Data'!F1843 &amp; ".")</f>
        <v xml:space="preserve"> </v>
      </c>
    </row>
    <row r="1840" spans="1:16" x14ac:dyDescent="0.2">
      <c r="A1840" s="62" t="str">
        <f>IF('Raw Data'!B1844=0,"",'Raw Data'!B1844)</f>
        <v/>
      </c>
      <c r="B1840" s="62" t="str">
        <f>IF('Raw Data'!B1844=0,"",'Raw Data'!C1844)</f>
        <v/>
      </c>
      <c r="C1840" s="63" t="str">
        <f>IF('Raw Data'!B1844=0," ",'Raw Data'!D1844)</f>
        <v xml:space="preserve"> </v>
      </c>
      <c r="D1840" s="63" t="str">
        <f>IF('Raw Data'!B1844=0," ",'Raw Data'!E1844)</f>
        <v xml:space="preserve"> </v>
      </c>
      <c r="E1840" s="63" t="str">
        <f>IF('Raw Data'!B1844=0," ",MIN('Raw Data'!G1844:JP1844))</f>
        <v xml:space="preserve"> </v>
      </c>
      <c r="F1840" s="63" t="str">
        <f>IF('Raw Data'!B1844=0," ",AVERAGE('Raw Data'!G1844:JP1844))</f>
        <v xml:space="preserve"> </v>
      </c>
      <c r="G1840" s="63" t="str">
        <f>IF('Raw Data'!B1844=0," ",MAX('Raw Data'!G1844:JP1844))</f>
        <v xml:space="preserve"> </v>
      </c>
      <c r="H1840" s="63" t="str">
        <f>IF('Raw Data'!B1844=0," ",_xlfn.STDEV.S('Raw Data'!G1844:JP1844))</f>
        <v xml:space="preserve"> </v>
      </c>
      <c r="I1840" s="64" t="str">
        <f>IF('Raw Data'!B1844=0," ",(D1840+C1840)/2)</f>
        <v xml:space="preserve"> </v>
      </c>
      <c r="J1840" s="65" t="str">
        <f>IF('Raw Data'!B1844=0," ",IF(H1840=0,9999,MIN((F1840-C1840),(D1840-F1840))/3/H1840))</f>
        <v xml:space="preserve"> </v>
      </c>
      <c r="K1840" s="60" t="str">
        <f>IF('Raw Data'!B1844=0," ",IF(O1840="Yes",J1840-$K$6,J1840-$K$5))</f>
        <v xml:space="preserve"> </v>
      </c>
      <c r="L1840" s="66" t="str">
        <f>IF('Raw Data'!B1844=0," ",IF(I1840="ND","ND",2*(F1840-I1840)/(D1840-C1840)))</f>
        <v xml:space="preserve"> </v>
      </c>
      <c r="M1840" s="60" t="str">
        <f t="shared" si="29"/>
        <v xml:space="preserve"> </v>
      </c>
      <c r="N1840" s="59" t="str">
        <f>IF('Raw Data'!B1844=0," ",IF(O1840="Yes",IF(J1840&gt;$K$6,"OK","NOK"),IF(J1840&gt;$K$5,"OK","NOK")))</f>
        <v xml:space="preserve"> </v>
      </c>
      <c r="O1840" s="67" t="str">
        <f>IF('Raw Data'!B1844=0," ","No")</f>
        <v xml:space="preserve"> </v>
      </c>
      <c r="P1840" s="61" t="str">
        <f>IF('Raw Data'!B1844=0," ",'Raw Data'!F1844 &amp; ".")</f>
        <v xml:space="preserve"> </v>
      </c>
    </row>
    <row r="1841" spans="1:16" x14ac:dyDescent="0.2">
      <c r="A1841" s="62" t="str">
        <f>IF('Raw Data'!B1845=0,"",'Raw Data'!B1845)</f>
        <v/>
      </c>
      <c r="B1841" s="62" t="str">
        <f>IF('Raw Data'!B1845=0,"",'Raw Data'!C1845)</f>
        <v/>
      </c>
      <c r="C1841" s="63" t="str">
        <f>IF('Raw Data'!B1845=0," ",'Raw Data'!D1845)</f>
        <v xml:space="preserve"> </v>
      </c>
      <c r="D1841" s="63" t="str">
        <f>IF('Raw Data'!B1845=0," ",'Raw Data'!E1845)</f>
        <v xml:space="preserve"> </v>
      </c>
      <c r="E1841" s="63" t="str">
        <f>IF('Raw Data'!B1845=0," ",MIN('Raw Data'!G1845:JP1845))</f>
        <v xml:space="preserve"> </v>
      </c>
      <c r="F1841" s="63" t="str">
        <f>IF('Raw Data'!B1845=0," ",AVERAGE('Raw Data'!G1845:JP1845))</f>
        <v xml:space="preserve"> </v>
      </c>
      <c r="G1841" s="63" t="str">
        <f>IF('Raw Data'!B1845=0," ",MAX('Raw Data'!G1845:JP1845))</f>
        <v xml:space="preserve"> </v>
      </c>
      <c r="H1841" s="63" t="str">
        <f>IF('Raw Data'!B1845=0," ",_xlfn.STDEV.S('Raw Data'!G1845:JP1845))</f>
        <v xml:space="preserve"> </v>
      </c>
      <c r="I1841" s="64" t="str">
        <f>IF('Raw Data'!B1845=0," ",(D1841+C1841)/2)</f>
        <v xml:space="preserve"> </v>
      </c>
      <c r="J1841" s="65" t="str">
        <f>IF('Raw Data'!B1845=0," ",IF(H1841=0,9999,MIN((F1841-C1841),(D1841-F1841))/3/H1841))</f>
        <v xml:space="preserve"> </v>
      </c>
      <c r="K1841" s="60" t="str">
        <f>IF('Raw Data'!B1845=0," ",IF(O1841="Yes",J1841-$K$6,J1841-$K$5))</f>
        <v xml:space="preserve"> </v>
      </c>
      <c r="L1841" s="66" t="str">
        <f>IF('Raw Data'!B1845=0," ",IF(I1841="ND","ND",2*(F1841-I1841)/(D1841-C1841)))</f>
        <v xml:space="preserve"> </v>
      </c>
      <c r="M1841" s="60" t="str">
        <f t="shared" si="29"/>
        <v xml:space="preserve"> </v>
      </c>
      <c r="N1841" s="59" t="str">
        <f>IF('Raw Data'!B1845=0," ",IF(O1841="Yes",IF(J1841&gt;$K$6,"OK","NOK"),IF(J1841&gt;$K$5,"OK","NOK")))</f>
        <v xml:space="preserve"> </v>
      </c>
      <c r="O1841" s="67" t="str">
        <f>IF('Raw Data'!B1845=0," ","No")</f>
        <v xml:space="preserve"> </v>
      </c>
      <c r="P1841" s="61" t="str">
        <f>IF('Raw Data'!B1845=0," ",'Raw Data'!F1845 &amp; ".")</f>
        <v xml:space="preserve"> </v>
      </c>
    </row>
    <row r="1842" spans="1:16" x14ac:dyDescent="0.2">
      <c r="A1842" s="62" t="str">
        <f>IF('Raw Data'!B1846=0,"",'Raw Data'!B1846)</f>
        <v/>
      </c>
      <c r="B1842" s="62" t="str">
        <f>IF('Raw Data'!B1846=0,"",'Raw Data'!C1846)</f>
        <v/>
      </c>
      <c r="C1842" s="63" t="str">
        <f>IF('Raw Data'!B1846=0," ",'Raw Data'!D1846)</f>
        <v xml:space="preserve"> </v>
      </c>
      <c r="D1842" s="63" t="str">
        <f>IF('Raw Data'!B1846=0," ",'Raw Data'!E1846)</f>
        <v xml:space="preserve"> </v>
      </c>
      <c r="E1842" s="63" t="str">
        <f>IF('Raw Data'!B1846=0," ",MIN('Raw Data'!G1846:JP1846))</f>
        <v xml:space="preserve"> </v>
      </c>
      <c r="F1842" s="63" t="str">
        <f>IF('Raw Data'!B1846=0," ",AVERAGE('Raw Data'!G1846:JP1846))</f>
        <v xml:space="preserve"> </v>
      </c>
      <c r="G1842" s="63" t="str">
        <f>IF('Raw Data'!B1846=0," ",MAX('Raw Data'!G1846:JP1846))</f>
        <v xml:space="preserve"> </v>
      </c>
      <c r="H1842" s="63" t="str">
        <f>IF('Raw Data'!B1846=0," ",_xlfn.STDEV.S('Raw Data'!G1846:JP1846))</f>
        <v xml:space="preserve"> </v>
      </c>
      <c r="I1842" s="64" t="str">
        <f>IF('Raw Data'!B1846=0," ",(D1842+C1842)/2)</f>
        <v xml:space="preserve"> </v>
      </c>
      <c r="J1842" s="65" t="str">
        <f>IF('Raw Data'!B1846=0," ",IF(H1842=0,9999,MIN((F1842-C1842),(D1842-F1842))/3/H1842))</f>
        <v xml:space="preserve"> </v>
      </c>
      <c r="K1842" s="60" t="str">
        <f>IF('Raw Data'!B1846=0," ",IF(O1842="Yes",J1842-$K$6,J1842-$K$5))</f>
        <v xml:space="preserve"> </v>
      </c>
      <c r="L1842" s="66" t="str">
        <f>IF('Raw Data'!B1846=0," ",IF(I1842="ND","ND",2*(F1842-I1842)/(D1842-C1842)))</f>
        <v xml:space="preserve"> </v>
      </c>
      <c r="M1842" s="60" t="str">
        <f t="shared" si="29"/>
        <v xml:space="preserve"> </v>
      </c>
      <c r="N1842" s="59" t="str">
        <f>IF('Raw Data'!B1846=0," ",IF(O1842="Yes",IF(J1842&gt;$K$6,"OK","NOK"),IF(J1842&gt;$K$5,"OK","NOK")))</f>
        <v xml:space="preserve"> </v>
      </c>
      <c r="O1842" s="67" t="str">
        <f>IF('Raw Data'!B1846=0," ","No")</f>
        <v xml:space="preserve"> </v>
      </c>
      <c r="P1842" s="61" t="str">
        <f>IF('Raw Data'!B1846=0," ",'Raw Data'!F1846 &amp; ".")</f>
        <v xml:space="preserve"> </v>
      </c>
    </row>
    <row r="1843" spans="1:16" x14ac:dyDescent="0.2">
      <c r="A1843" s="62" t="str">
        <f>IF('Raw Data'!B1847=0,"",'Raw Data'!B1847)</f>
        <v/>
      </c>
      <c r="B1843" s="62" t="str">
        <f>IF('Raw Data'!B1847=0,"",'Raw Data'!C1847)</f>
        <v/>
      </c>
      <c r="C1843" s="63" t="str">
        <f>IF('Raw Data'!B1847=0," ",'Raw Data'!D1847)</f>
        <v xml:space="preserve"> </v>
      </c>
      <c r="D1843" s="63" t="str">
        <f>IF('Raw Data'!B1847=0," ",'Raw Data'!E1847)</f>
        <v xml:space="preserve"> </v>
      </c>
      <c r="E1843" s="63" t="str">
        <f>IF('Raw Data'!B1847=0," ",MIN('Raw Data'!G1847:JP1847))</f>
        <v xml:space="preserve"> </v>
      </c>
      <c r="F1843" s="63" t="str">
        <f>IF('Raw Data'!B1847=0," ",AVERAGE('Raw Data'!G1847:JP1847))</f>
        <v xml:space="preserve"> </v>
      </c>
      <c r="G1843" s="63" t="str">
        <f>IF('Raw Data'!B1847=0," ",MAX('Raw Data'!G1847:JP1847))</f>
        <v xml:space="preserve"> </v>
      </c>
      <c r="H1843" s="63" t="str">
        <f>IF('Raw Data'!B1847=0," ",_xlfn.STDEV.S('Raw Data'!G1847:JP1847))</f>
        <v xml:space="preserve"> </v>
      </c>
      <c r="I1843" s="64" t="str">
        <f>IF('Raw Data'!B1847=0," ",(D1843+C1843)/2)</f>
        <v xml:space="preserve"> </v>
      </c>
      <c r="J1843" s="65" t="str">
        <f>IF('Raw Data'!B1847=0," ",IF(H1843=0,9999,MIN((F1843-C1843),(D1843-F1843))/3/H1843))</f>
        <v xml:space="preserve"> </v>
      </c>
      <c r="K1843" s="60" t="str">
        <f>IF('Raw Data'!B1847=0," ",IF(O1843="Yes",J1843-$K$6,J1843-$K$5))</f>
        <v xml:space="preserve"> </v>
      </c>
      <c r="L1843" s="66" t="str">
        <f>IF('Raw Data'!B1847=0," ",IF(I1843="ND","ND",2*(F1843-I1843)/(D1843-C1843)))</f>
        <v xml:space="preserve"> </v>
      </c>
      <c r="M1843" s="60" t="str">
        <f t="shared" si="29"/>
        <v xml:space="preserve"> </v>
      </c>
      <c r="N1843" s="59" t="str">
        <f>IF('Raw Data'!B1847=0," ",IF(O1843="Yes",IF(J1843&gt;$K$6,"OK","NOK"),IF(J1843&gt;$K$5,"OK","NOK")))</f>
        <v xml:space="preserve"> </v>
      </c>
      <c r="O1843" s="67" t="str">
        <f>IF('Raw Data'!B1847=0," ","No")</f>
        <v xml:space="preserve"> </v>
      </c>
      <c r="P1843" s="61" t="str">
        <f>IF('Raw Data'!B1847=0," ",'Raw Data'!F1847 &amp; ".")</f>
        <v xml:space="preserve"> </v>
      </c>
    </row>
    <row r="1844" spans="1:16" x14ac:dyDescent="0.2">
      <c r="A1844" s="62" t="str">
        <f>IF('Raw Data'!B1848=0,"",'Raw Data'!B1848)</f>
        <v/>
      </c>
      <c r="B1844" s="62" t="str">
        <f>IF('Raw Data'!B1848=0,"",'Raw Data'!C1848)</f>
        <v/>
      </c>
      <c r="C1844" s="63" t="str">
        <f>IF('Raw Data'!B1848=0," ",'Raw Data'!D1848)</f>
        <v xml:space="preserve"> </v>
      </c>
      <c r="D1844" s="63" t="str">
        <f>IF('Raw Data'!B1848=0," ",'Raw Data'!E1848)</f>
        <v xml:space="preserve"> </v>
      </c>
      <c r="E1844" s="63" t="str">
        <f>IF('Raw Data'!B1848=0," ",MIN('Raw Data'!G1848:JP1848))</f>
        <v xml:space="preserve"> </v>
      </c>
      <c r="F1844" s="63" t="str">
        <f>IF('Raw Data'!B1848=0," ",AVERAGE('Raw Data'!G1848:JP1848))</f>
        <v xml:space="preserve"> </v>
      </c>
      <c r="G1844" s="63" t="str">
        <f>IF('Raw Data'!B1848=0," ",MAX('Raw Data'!G1848:JP1848))</f>
        <v xml:space="preserve"> </v>
      </c>
      <c r="H1844" s="63" t="str">
        <f>IF('Raw Data'!B1848=0," ",_xlfn.STDEV.S('Raw Data'!G1848:JP1848))</f>
        <v xml:space="preserve"> </v>
      </c>
      <c r="I1844" s="64" t="str">
        <f>IF('Raw Data'!B1848=0," ",(D1844+C1844)/2)</f>
        <v xml:space="preserve"> </v>
      </c>
      <c r="J1844" s="65" t="str">
        <f>IF('Raw Data'!B1848=0," ",IF(H1844=0,9999,MIN((F1844-C1844),(D1844-F1844))/3/H1844))</f>
        <v xml:space="preserve"> </v>
      </c>
      <c r="K1844" s="60" t="str">
        <f>IF('Raw Data'!B1848=0," ",IF(O1844="Yes",J1844-$K$6,J1844-$K$5))</f>
        <v xml:space="preserve"> </v>
      </c>
      <c r="L1844" s="66" t="str">
        <f>IF('Raw Data'!B1848=0," ",IF(I1844="ND","ND",2*(F1844-I1844)/(D1844-C1844)))</f>
        <v xml:space="preserve"> </v>
      </c>
      <c r="M1844" s="60" t="str">
        <f t="shared" si="29"/>
        <v xml:space="preserve"> </v>
      </c>
      <c r="N1844" s="59" t="str">
        <f>IF('Raw Data'!B1848=0," ",IF(O1844="Yes",IF(J1844&gt;$K$6,"OK","NOK"),IF(J1844&gt;$K$5,"OK","NOK")))</f>
        <v xml:space="preserve"> </v>
      </c>
      <c r="O1844" s="67" t="str">
        <f>IF('Raw Data'!B1848=0," ","No")</f>
        <v xml:space="preserve"> </v>
      </c>
      <c r="P1844" s="61" t="str">
        <f>IF('Raw Data'!B1848=0," ",'Raw Data'!F1848 &amp; ".")</f>
        <v xml:space="preserve"> </v>
      </c>
    </row>
    <row r="1845" spans="1:16" x14ac:dyDescent="0.2">
      <c r="A1845" s="62" t="str">
        <f>IF('Raw Data'!B1849=0,"",'Raw Data'!B1849)</f>
        <v/>
      </c>
      <c r="B1845" s="62" t="str">
        <f>IF('Raw Data'!B1849=0,"",'Raw Data'!C1849)</f>
        <v/>
      </c>
      <c r="C1845" s="63" t="str">
        <f>IF('Raw Data'!B1849=0," ",'Raw Data'!D1849)</f>
        <v xml:space="preserve"> </v>
      </c>
      <c r="D1845" s="63" t="str">
        <f>IF('Raw Data'!B1849=0," ",'Raw Data'!E1849)</f>
        <v xml:space="preserve"> </v>
      </c>
      <c r="E1845" s="63" t="str">
        <f>IF('Raw Data'!B1849=0," ",MIN('Raw Data'!G1849:JP1849))</f>
        <v xml:space="preserve"> </v>
      </c>
      <c r="F1845" s="63" t="str">
        <f>IF('Raw Data'!B1849=0," ",AVERAGE('Raw Data'!G1849:JP1849))</f>
        <v xml:space="preserve"> </v>
      </c>
      <c r="G1845" s="63" t="str">
        <f>IF('Raw Data'!B1849=0," ",MAX('Raw Data'!G1849:JP1849))</f>
        <v xml:space="preserve"> </v>
      </c>
      <c r="H1845" s="63" t="str">
        <f>IF('Raw Data'!B1849=0," ",_xlfn.STDEV.S('Raw Data'!G1849:JP1849))</f>
        <v xml:space="preserve"> </v>
      </c>
      <c r="I1845" s="64" t="str">
        <f>IF('Raw Data'!B1849=0," ",(D1845+C1845)/2)</f>
        <v xml:space="preserve"> </v>
      </c>
      <c r="J1845" s="65" t="str">
        <f>IF('Raw Data'!B1849=0," ",IF(H1845=0,9999,MIN((F1845-C1845),(D1845-F1845))/3/H1845))</f>
        <v xml:space="preserve"> </v>
      </c>
      <c r="K1845" s="60" t="str">
        <f>IF('Raw Data'!B1849=0," ",IF(O1845="Yes",J1845-$K$6,J1845-$K$5))</f>
        <v xml:space="preserve"> </v>
      </c>
      <c r="L1845" s="66" t="str">
        <f>IF('Raw Data'!B1849=0," ",IF(I1845="ND","ND",2*(F1845-I1845)/(D1845-C1845)))</f>
        <v xml:space="preserve"> </v>
      </c>
      <c r="M1845" s="60" t="str">
        <f t="shared" si="29"/>
        <v xml:space="preserve"> </v>
      </c>
      <c r="N1845" s="59" t="str">
        <f>IF('Raw Data'!B1849=0," ",IF(O1845="Yes",IF(J1845&gt;$K$6,"OK","NOK"),IF(J1845&gt;$K$5,"OK","NOK")))</f>
        <v xml:space="preserve"> </v>
      </c>
      <c r="O1845" s="67" t="str">
        <f>IF('Raw Data'!B1849=0," ","No")</f>
        <v xml:space="preserve"> </v>
      </c>
      <c r="P1845" s="61" t="str">
        <f>IF('Raw Data'!B1849=0," ",'Raw Data'!F1849 &amp; ".")</f>
        <v xml:space="preserve"> </v>
      </c>
    </row>
    <row r="1846" spans="1:16" x14ac:dyDescent="0.2">
      <c r="A1846" s="62" t="str">
        <f>IF('Raw Data'!B1850=0,"",'Raw Data'!B1850)</f>
        <v/>
      </c>
      <c r="B1846" s="62" t="str">
        <f>IF('Raw Data'!B1850=0,"",'Raw Data'!C1850)</f>
        <v/>
      </c>
      <c r="C1846" s="63" t="str">
        <f>IF('Raw Data'!B1850=0," ",'Raw Data'!D1850)</f>
        <v xml:space="preserve"> </v>
      </c>
      <c r="D1846" s="63" t="str">
        <f>IF('Raw Data'!B1850=0," ",'Raw Data'!E1850)</f>
        <v xml:space="preserve"> </v>
      </c>
      <c r="E1846" s="63" t="str">
        <f>IF('Raw Data'!B1850=0," ",MIN('Raw Data'!G1850:JP1850))</f>
        <v xml:space="preserve"> </v>
      </c>
      <c r="F1846" s="63" t="str">
        <f>IF('Raw Data'!B1850=0," ",AVERAGE('Raw Data'!G1850:JP1850))</f>
        <v xml:space="preserve"> </v>
      </c>
      <c r="G1846" s="63" t="str">
        <f>IF('Raw Data'!B1850=0," ",MAX('Raw Data'!G1850:JP1850))</f>
        <v xml:space="preserve"> </v>
      </c>
      <c r="H1846" s="63" t="str">
        <f>IF('Raw Data'!B1850=0," ",_xlfn.STDEV.S('Raw Data'!G1850:JP1850))</f>
        <v xml:space="preserve"> </v>
      </c>
      <c r="I1846" s="64" t="str">
        <f>IF('Raw Data'!B1850=0," ",(D1846+C1846)/2)</f>
        <v xml:space="preserve"> </v>
      </c>
      <c r="J1846" s="65" t="str">
        <f>IF('Raw Data'!B1850=0," ",IF(H1846=0,9999,MIN((F1846-C1846),(D1846-F1846))/3/H1846))</f>
        <v xml:space="preserve"> </v>
      </c>
      <c r="K1846" s="60" t="str">
        <f>IF('Raw Data'!B1850=0," ",IF(O1846="Yes",J1846-$K$6,J1846-$K$5))</f>
        <v xml:space="preserve"> </v>
      </c>
      <c r="L1846" s="66" t="str">
        <f>IF('Raw Data'!B1850=0," ",IF(I1846="ND","ND",2*(F1846-I1846)/(D1846-C1846)))</f>
        <v xml:space="preserve"> </v>
      </c>
      <c r="M1846" s="60" t="str">
        <f t="shared" si="29"/>
        <v xml:space="preserve"> </v>
      </c>
      <c r="N1846" s="59" t="str">
        <f>IF('Raw Data'!B1850=0," ",IF(O1846="Yes",IF(J1846&gt;$K$6,"OK","NOK"),IF(J1846&gt;$K$5,"OK","NOK")))</f>
        <v xml:space="preserve"> </v>
      </c>
      <c r="O1846" s="67" t="str">
        <f>IF('Raw Data'!B1850=0," ","No")</f>
        <v xml:space="preserve"> </v>
      </c>
      <c r="P1846" s="61" t="str">
        <f>IF('Raw Data'!B1850=0," ",'Raw Data'!F1850 &amp; ".")</f>
        <v xml:space="preserve"> </v>
      </c>
    </row>
    <row r="1847" spans="1:16" x14ac:dyDescent="0.2">
      <c r="A1847" s="62" t="str">
        <f>IF('Raw Data'!B1851=0,"",'Raw Data'!B1851)</f>
        <v/>
      </c>
      <c r="B1847" s="62" t="str">
        <f>IF('Raw Data'!B1851=0,"",'Raw Data'!C1851)</f>
        <v/>
      </c>
      <c r="C1847" s="63" t="str">
        <f>IF('Raw Data'!B1851=0," ",'Raw Data'!D1851)</f>
        <v xml:space="preserve"> </v>
      </c>
      <c r="D1847" s="63" t="str">
        <f>IF('Raw Data'!B1851=0," ",'Raw Data'!E1851)</f>
        <v xml:space="preserve"> </v>
      </c>
      <c r="E1847" s="63" t="str">
        <f>IF('Raw Data'!B1851=0," ",MIN('Raw Data'!G1851:JP1851))</f>
        <v xml:space="preserve"> </v>
      </c>
      <c r="F1847" s="63" t="str">
        <f>IF('Raw Data'!B1851=0," ",AVERAGE('Raw Data'!G1851:JP1851))</f>
        <v xml:space="preserve"> </v>
      </c>
      <c r="G1847" s="63" t="str">
        <f>IF('Raw Data'!B1851=0," ",MAX('Raw Data'!G1851:JP1851))</f>
        <v xml:space="preserve"> </v>
      </c>
      <c r="H1847" s="63" t="str">
        <f>IF('Raw Data'!B1851=0," ",_xlfn.STDEV.S('Raw Data'!G1851:JP1851))</f>
        <v xml:space="preserve"> </v>
      </c>
      <c r="I1847" s="64" t="str">
        <f>IF('Raw Data'!B1851=0," ",(D1847+C1847)/2)</f>
        <v xml:space="preserve"> </v>
      </c>
      <c r="J1847" s="65" t="str">
        <f>IF('Raw Data'!B1851=0," ",IF(H1847=0,9999,MIN((F1847-C1847),(D1847-F1847))/3/H1847))</f>
        <v xml:space="preserve"> </v>
      </c>
      <c r="K1847" s="60" t="str">
        <f>IF('Raw Data'!B1851=0," ",IF(O1847="Yes",J1847-$K$6,J1847-$K$5))</f>
        <v xml:space="preserve"> </v>
      </c>
      <c r="L1847" s="66" t="str">
        <f>IF('Raw Data'!B1851=0," ",IF(I1847="ND","ND",2*(F1847-I1847)/(D1847-C1847)))</f>
        <v xml:space="preserve"> </v>
      </c>
      <c r="M1847" s="60" t="str">
        <f t="shared" si="29"/>
        <v xml:space="preserve"> </v>
      </c>
      <c r="N1847" s="59" t="str">
        <f>IF('Raw Data'!B1851=0," ",IF(O1847="Yes",IF(J1847&gt;$K$6,"OK","NOK"),IF(J1847&gt;$K$5,"OK","NOK")))</f>
        <v xml:space="preserve"> </v>
      </c>
      <c r="O1847" s="67" t="str">
        <f>IF('Raw Data'!B1851=0," ","No")</f>
        <v xml:space="preserve"> </v>
      </c>
      <c r="P1847" s="61" t="str">
        <f>IF('Raw Data'!B1851=0," ",'Raw Data'!F1851 &amp; ".")</f>
        <v xml:space="preserve"> </v>
      </c>
    </row>
    <row r="1848" spans="1:16" x14ac:dyDescent="0.2">
      <c r="A1848" s="62" t="str">
        <f>IF('Raw Data'!B1852=0,"",'Raw Data'!B1852)</f>
        <v/>
      </c>
      <c r="B1848" s="62" t="str">
        <f>IF('Raw Data'!B1852=0,"",'Raw Data'!C1852)</f>
        <v/>
      </c>
      <c r="C1848" s="63" t="str">
        <f>IF('Raw Data'!B1852=0," ",'Raw Data'!D1852)</f>
        <v xml:space="preserve"> </v>
      </c>
      <c r="D1848" s="63" t="str">
        <f>IF('Raw Data'!B1852=0," ",'Raw Data'!E1852)</f>
        <v xml:space="preserve"> </v>
      </c>
      <c r="E1848" s="63" t="str">
        <f>IF('Raw Data'!B1852=0," ",MIN('Raw Data'!G1852:JP1852))</f>
        <v xml:space="preserve"> </v>
      </c>
      <c r="F1848" s="63" t="str">
        <f>IF('Raw Data'!B1852=0," ",AVERAGE('Raw Data'!G1852:JP1852))</f>
        <v xml:space="preserve"> </v>
      </c>
      <c r="G1848" s="63" t="str">
        <f>IF('Raw Data'!B1852=0," ",MAX('Raw Data'!G1852:JP1852))</f>
        <v xml:space="preserve"> </v>
      </c>
      <c r="H1848" s="63" t="str">
        <f>IF('Raw Data'!B1852=0," ",_xlfn.STDEV.S('Raw Data'!G1852:JP1852))</f>
        <v xml:space="preserve"> </v>
      </c>
      <c r="I1848" s="64" t="str">
        <f>IF('Raw Data'!B1852=0," ",(D1848+C1848)/2)</f>
        <v xml:space="preserve"> </v>
      </c>
      <c r="J1848" s="65" t="str">
        <f>IF('Raw Data'!B1852=0," ",IF(H1848=0,9999,MIN((F1848-C1848),(D1848-F1848))/3/H1848))</f>
        <v xml:space="preserve"> </v>
      </c>
      <c r="K1848" s="60" t="str">
        <f>IF('Raw Data'!B1852=0," ",IF(O1848="Yes",J1848-$K$6,J1848-$K$5))</f>
        <v xml:space="preserve"> </v>
      </c>
      <c r="L1848" s="66" t="str">
        <f>IF('Raw Data'!B1852=0," ",IF(I1848="ND","ND",2*(F1848-I1848)/(D1848-C1848)))</f>
        <v xml:space="preserve"> </v>
      </c>
      <c r="M1848" s="60" t="str">
        <f t="shared" si="29"/>
        <v xml:space="preserve"> </v>
      </c>
      <c r="N1848" s="59" t="str">
        <f>IF('Raw Data'!B1852=0," ",IF(O1848="Yes",IF(J1848&gt;$K$6,"OK","NOK"),IF(J1848&gt;$K$5,"OK","NOK")))</f>
        <v xml:space="preserve"> </v>
      </c>
      <c r="O1848" s="67" t="str">
        <f>IF('Raw Data'!B1852=0," ","No")</f>
        <v xml:space="preserve"> </v>
      </c>
      <c r="P1848" s="61" t="str">
        <f>IF('Raw Data'!B1852=0," ",'Raw Data'!F1852 &amp; ".")</f>
        <v xml:space="preserve"> </v>
      </c>
    </row>
    <row r="1849" spans="1:16" x14ac:dyDescent="0.2">
      <c r="A1849" s="62" t="str">
        <f>IF('Raw Data'!B1853=0,"",'Raw Data'!B1853)</f>
        <v/>
      </c>
      <c r="B1849" s="62" t="str">
        <f>IF('Raw Data'!B1853=0,"",'Raw Data'!C1853)</f>
        <v/>
      </c>
      <c r="C1849" s="63" t="str">
        <f>IF('Raw Data'!B1853=0," ",'Raw Data'!D1853)</f>
        <v xml:space="preserve"> </v>
      </c>
      <c r="D1849" s="63" t="str">
        <f>IF('Raw Data'!B1853=0," ",'Raw Data'!E1853)</f>
        <v xml:space="preserve"> </v>
      </c>
      <c r="E1849" s="63" t="str">
        <f>IF('Raw Data'!B1853=0," ",MIN('Raw Data'!G1853:JP1853))</f>
        <v xml:space="preserve"> </v>
      </c>
      <c r="F1849" s="63" t="str">
        <f>IF('Raw Data'!B1853=0," ",AVERAGE('Raw Data'!G1853:JP1853))</f>
        <v xml:space="preserve"> </v>
      </c>
      <c r="G1849" s="63" t="str">
        <f>IF('Raw Data'!B1853=0," ",MAX('Raw Data'!G1853:JP1853))</f>
        <v xml:space="preserve"> </v>
      </c>
      <c r="H1849" s="63" t="str">
        <f>IF('Raw Data'!B1853=0," ",_xlfn.STDEV.S('Raw Data'!G1853:JP1853))</f>
        <v xml:space="preserve"> </v>
      </c>
      <c r="I1849" s="64" t="str">
        <f>IF('Raw Data'!B1853=0," ",(D1849+C1849)/2)</f>
        <v xml:space="preserve"> </v>
      </c>
      <c r="J1849" s="65" t="str">
        <f>IF('Raw Data'!B1853=0," ",IF(H1849=0,9999,MIN((F1849-C1849),(D1849-F1849))/3/H1849))</f>
        <v xml:space="preserve"> </v>
      </c>
      <c r="K1849" s="60" t="str">
        <f>IF('Raw Data'!B1853=0," ",IF(O1849="Yes",J1849-$K$6,J1849-$K$5))</f>
        <v xml:space="preserve"> </v>
      </c>
      <c r="L1849" s="66" t="str">
        <f>IF('Raw Data'!B1853=0," ",IF(I1849="ND","ND",2*(F1849-I1849)/(D1849-C1849)))</f>
        <v xml:space="preserve"> </v>
      </c>
      <c r="M1849" s="60" t="str">
        <f t="shared" si="29"/>
        <v xml:space="preserve"> </v>
      </c>
      <c r="N1849" s="59" t="str">
        <f>IF('Raw Data'!B1853=0," ",IF(O1849="Yes",IF(J1849&gt;$K$6,"OK","NOK"),IF(J1849&gt;$K$5,"OK","NOK")))</f>
        <v xml:space="preserve"> </v>
      </c>
      <c r="O1849" s="67" t="str">
        <f>IF('Raw Data'!B1853=0," ","No")</f>
        <v xml:space="preserve"> </v>
      </c>
      <c r="P1849" s="61" t="str">
        <f>IF('Raw Data'!B1853=0," ",'Raw Data'!F1853 &amp; ".")</f>
        <v xml:space="preserve"> </v>
      </c>
    </row>
    <row r="1850" spans="1:16" x14ac:dyDescent="0.2">
      <c r="A1850" s="62" t="str">
        <f>IF('Raw Data'!B1854=0,"",'Raw Data'!B1854)</f>
        <v/>
      </c>
      <c r="B1850" s="62" t="str">
        <f>IF('Raw Data'!B1854=0,"",'Raw Data'!C1854)</f>
        <v/>
      </c>
      <c r="C1850" s="63" t="str">
        <f>IF('Raw Data'!B1854=0," ",'Raw Data'!D1854)</f>
        <v xml:space="preserve"> </v>
      </c>
      <c r="D1850" s="63" t="str">
        <f>IF('Raw Data'!B1854=0," ",'Raw Data'!E1854)</f>
        <v xml:space="preserve"> </v>
      </c>
      <c r="E1850" s="63" t="str">
        <f>IF('Raw Data'!B1854=0," ",MIN('Raw Data'!G1854:JP1854))</f>
        <v xml:space="preserve"> </v>
      </c>
      <c r="F1850" s="63" t="str">
        <f>IF('Raw Data'!B1854=0," ",AVERAGE('Raw Data'!G1854:JP1854))</f>
        <v xml:space="preserve"> </v>
      </c>
      <c r="G1850" s="63" t="str">
        <f>IF('Raw Data'!B1854=0," ",MAX('Raw Data'!G1854:JP1854))</f>
        <v xml:space="preserve"> </v>
      </c>
      <c r="H1850" s="63" t="str">
        <f>IF('Raw Data'!B1854=0," ",_xlfn.STDEV.S('Raw Data'!G1854:JP1854))</f>
        <v xml:space="preserve"> </v>
      </c>
      <c r="I1850" s="64" t="str">
        <f>IF('Raw Data'!B1854=0," ",(D1850+C1850)/2)</f>
        <v xml:space="preserve"> </v>
      </c>
      <c r="J1850" s="65" t="str">
        <f>IF('Raw Data'!B1854=0," ",IF(H1850=0,9999,MIN((F1850-C1850),(D1850-F1850))/3/H1850))</f>
        <v xml:space="preserve"> </v>
      </c>
      <c r="K1850" s="60" t="str">
        <f>IF('Raw Data'!B1854=0," ",IF(O1850="Yes",J1850-$K$6,J1850-$K$5))</f>
        <v xml:space="preserve"> </v>
      </c>
      <c r="L1850" s="66" t="str">
        <f>IF('Raw Data'!B1854=0," ",IF(I1850="ND","ND",2*(F1850-I1850)/(D1850-C1850)))</f>
        <v xml:space="preserve"> </v>
      </c>
      <c r="M1850" s="60" t="str">
        <f t="shared" si="29"/>
        <v xml:space="preserve"> </v>
      </c>
      <c r="N1850" s="59" t="str">
        <f>IF('Raw Data'!B1854=0," ",IF(O1850="Yes",IF(J1850&gt;$K$6,"OK","NOK"),IF(J1850&gt;$K$5,"OK","NOK")))</f>
        <v xml:space="preserve"> </v>
      </c>
      <c r="O1850" s="67" t="str">
        <f>IF('Raw Data'!B1854=0," ","No")</f>
        <v xml:space="preserve"> </v>
      </c>
      <c r="P1850" s="61" t="str">
        <f>IF('Raw Data'!B1854=0," ",'Raw Data'!F1854 &amp; ".")</f>
        <v xml:space="preserve"> </v>
      </c>
    </row>
    <row r="1851" spans="1:16" x14ac:dyDescent="0.2">
      <c r="A1851" s="62" t="str">
        <f>IF('Raw Data'!B1855=0,"",'Raw Data'!B1855)</f>
        <v/>
      </c>
      <c r="B1851" s="62" t="str">
        <f>IF('Raw Data'!B1855=0,"",'Raw Data'!C1855)</f>
        <v/>
      </c>
      <c r="C1851" s="63" t="str">
        <f>IF('Raw Data'!B1855=0," ",'Raw Data'!D1855)</f>
        <v xml:space="preserve"> </v>
      </c>
      <c r="D1851" s="63" t="str">
        <f>IF('Raw Data'!B1855=0," ",'Raw Data'!E1855)</f>
        <v xml:space="preserve"> </v>
      </c>
      <c r="E1851" s="63" t="str">
        <f>IF('Raw Data'!B1855=0," ",MIN('Raw Data'!G1855:JP1855))</f>
        <v xml:space="preserve"> </v>
      </c>
      <c r="F1851" s="63" t="str">
        <f>IF('Raw Data'!B1855=0," ",AVERAGE('Raw Data'!G1855:JP1855))</f>
        <v xml:space="preserve"> </v>
      </c>
      <c r="G1851" s="63" t="str">
        <f>IF('Raw Data'!B1855=0," ",MAX('Raw Data'!G1855:JP1855))</f>
        <v xml:space="preserve"> </v>
      </c>
      <c r="H1851" s="63" t="str">
        <f>IF('Raw Data'!B1855=0," ",_xlfn.STDEV.S('Raw Data'!G1855:JP1855))</f>
        <v xml:space="preserve"> </v>
      </c>
      <c r="I1851" s="64" t="str">
        <f>IF('Raw Data'!B1855=0," ",(D1851+C1851)/2)</f>
        <v xml:space="preserve"> </v>
      </c>
      <c r="J1851" s="65" t="str">
        <f>IF('Raw Data'!B1855=0," ",IF(H1851=0,9999,MIN((F1851-C1851),(D1851-F1851))/3/H1851))</f>
        <v xml:space="preserve"> </v>
      </c>
      <c r="K1851" s="60" t="str">
        <f>IF('Raw Data'!B1855=0," ",IF(O1851="Yes",J1851-$K$6,J1851-$K$5))</f>
        <v xml:space="preserve"> </v>
      </c>
      <c r="L1851" s="66" t="str">
        <f>IF('Raw Data'!B1855=0," ",IF(I1851="ND","ND",2*(F1851-I1851)/(D1851-C1851)))</f>
        <v xml:space="preserve"> </v>
      </c>
      <c r="M1851" s="60" t="str">
        <f t="shared" si="29"/>
        <v xml:space="preserve"> </v>
      </c>
      <c r="N1851" s="59" t="str">
        <f>IF('Raw Data'!B1855=0," ",IF(O1851="Yes",IF(J1851&gt;$K$6,"OK","NOK"),IF(J1851&gt;$K$5,"OK","NOK")))</f>
        <v xml:space="preserve"> </v>
      </c>
      <c r="O1851" s="67" t="str">
        <f>IF('Raw Data'!B1855=0," ","No")</f>
        <v xml:space="preserve"> </v>
      </c>
      <c r="P1851" s="61" t="str">
        <f>IF('Raw Data'!B1855=0," ",'Raw Data'!F1855 &amp; ".")</f>
        <v xml:space="preserve"> </v>
      </c>
    </row>
    <row r="1852" spans="1:16" x14ac:dyDescent="0.2">
      <c r="A1852" s="62" t="str">
        <f>IF('Raw Data'!B1856=0,"",'Raw Data'!B1856)</f>
        <v/>
      </c>
      <c r="B1852" s="62" t="str">
        <f>IF('Raw Data'!B1856=0,"",'Raw Data'!C1856)</f>
        <v/>
      </c>
      <c r="C1852" s="63" t="str">
        <f>IF('Raw Data'!B1856=0," ",'Raw Data'!D1856)</f>
        <v xml:space="preserve"> </v>
      </c>
      <c r="D1852" s="63" t="str">
        <f>IF('Raw Data'!B1856=0," ",'Raw Data'!E1856)</f>
        <v xml:space="preserve"> </v>
      </c>
      <c r="E1852" s="63" t="str">
        <f>IF('Raw Data'!B1856=0," ",MIN('Raw Data'!G1856:JP1856))</f>
        <v xml:space="preserve"> </v>
      </c>
      <c r="F1852" s="63" t="str">
        <f>IF('Raw Data'!B1856=0," ",AVERAGE('Raw Data'!G1856:JP1856))</f>
        <v xml:space="preserve"> </v>
      </c>
      <c r="G1852" s="63" t="str">
        <f>IF('Raw Data'!B1856=0," ",MAX('Raw Data'!G1856:JP1856))</f>
        <v xml:space="preserve"> </v>
      </c>
      <c r="H1852" s="63" t="str">
        <f>IF('Raw Data'!B1856=0," ",_xlfn.STDEV.S('Raw Data'!G1856:JP1856))</f>
        <v xml:space="preserve"> </v>
      </c>
      <c r="I1852" s="64" t="str">
        <f>IF('Raw Data'!B1856=0," ",(D1852+C1852)/2)</f>
        <v xml:space="preserve"> </v>
      </c>
      <c r="J1852" s="65" t="str">
        <f>IF('Raw Data'!B1856=0," ",IF(H1852=0,9999,MIN((F1852-C1852),(D1852-F1852))/3/H1852))</f>
        <v xml:space="preserve"> </v>
      </c>
      <c r="K1852" s="60" t="str">
        <f>IF('Raw Data'!B1856=0," ",IF(O1852="Yes",J1852-$K$6,J1852-$K$5))</f>
        <v xml:space="preserve"> </v>
      </c>
      <c r="L1852" s="66" t="str">
        <f>IF('Raw Data'!B1856=0," ",IF(I1852="ND","ND",2*(F1852-I1852)/(D1852-C1852)))</f>
        <v xml:space="preserve"> </v>
      </c>
      <c r="M1852" s="60" t="str">
        <f t="shared" si="29"/>
        <v xml:space="preserve"> </v>
      </c>
      <c r="N1852" s="59" t="str">
        <f>IF('Raw Data'!B1856=0," ",IF(O1852="Yes",IF(J1852&gt;$K$6,"OK","NOK"),IF(J1852&gt;$K$5,"OK","NOK")))</f>
        <v xml:space="preserve"> </v>
      </c>
      <c r="O1852" s="67" t="str">
        <f>IF('Raw Data'!B1856=0," ","No")</f>
        <v xml:space="preserve"> </v>
      </c>
      <c r="P1852" s="61" t="str">
        <f>IF('Raw Data'!B1856=0," ",'Raw Data'!F1856 &amp; ".")</f>
        <v xml:space="preserve"> </v>
      </c>
    </row>
    <row r="1853" spans="1:16" x14ac:dyDescent="0.2">
      <c r="A1853" s="62" t="str">
        <f>IF('Raw Data'!B1857=0,"",'Raw Data'!B1857)</f>
        <v/>
      </c>
      <c r="B1853" s="62" t="str">
        <f>IF('Raw Data'!B1857=0,"",'Raw Data'!C1857)</f>
        <v/>
      </c>
      <c r="C1853" s="63" t="str">
        <f>IF('Raw Data'!B1857=0," ",'Raw Data'!D1857)</f>
        <v xml:space="preserve"> </v>
      </c>
      <c r="D1853" s="63" t="str">
        <f>IF('Raw Data'!B1857=0," ",'Raw Data'!E1857)</f>
        <v xml:space="preserve"> </v>
      </c>
      <c r="E1853" s="63" t="str">
        <f>IF('Raw Data'!B1857=0," ",MIN('Raw Data'!G1857:JP1857))</f>
        <v xml:space="preserve"> </v>
      </c>
      <c r="F1853" s="63" t="str">
        <f>IF('Raw Data'!B1857=0," ",AVERAGE('Raw Data'!G1857:JP1857))</f>
        <v xml:space="preserve"> </v>
      </c>
      <c r="G1853" s="63" t="str">
        <f>IF('Raw Data'!B1857=0," ",MAX('Raw Data'!G1857:JP1857))</f>
        <v xml:space="preserve"> </v>
      </c>
      <c r="H1853" s="63" t="str">
        <f>IF('Raw Data'!B1857=0," ",_xlfn.STDEV.S('Raw Data'!G1857:JP1857))</f>
        <v xml:space="preserve"> </v>
      </c>
      <c r="I1853" s="64" t="str">
        <f>IF('Raw Data'!B1857=0," ",(D1853+C1853)/2)</f>
        <v xml:space="preserve"> </v>
      </c>
      <c r="J1853" s="65" t="str">
        <f>IF('Raw Data'!B1857=0," ",IF(H1853=0,9999,MIN((F1853-C1853),(D1853-F1853))/3/H1853))</f>
        <v xml:space="preserve"> </v>
      </c>
      <c r="K1853" s="60" t="str">
        <f>IF('Raw Data'!B1857=0," ",IF(O1853="Yes",J1853-$K$6,J1853-$K$5))</f>
        <v xml:space="preserve"> </v>
      </c>
      <c r="L1853" s="66" t="str">
        <f>IF('Raw Data'!B1857=0," ",IF(I1853="ND","ND",2*(F1853-I1853)/(D1853-C1853)))</f>
        <v xml:space="preserve"> </v>
      </c>
      <c r="M1853" s="60" t="str">
        <f t="shared" si="29"/>
        <v xml:space="preserve"> </v>
      </c>
      <c r="N1853" s="59" t="str">
        <f>IF('Raw Data'!B1857=0," ",IF(O1853="Yes",IF(J1853&gt;$K$6,"OK","NOK"),IF(J1853&gt;$K$5,"OK","NOK")))</f>
        <v xml:space="preserve"> </v>
      </c>
      <c r="O1853" s="67" t="str">
        <f>IF('Raw Data'!B1857=0," ","No")</f>
        <v xml:space="preserve"> </v>
      </c>
      <c r="P1853" s="61" t="str">
        <f>IF('Raw Data'!B1857=0," ",'Raw Data'!F1857 &amp; ".")</f>
        <v xml:space="preserve"> </v>
      </c>
    </row>
    <row r="1854" spans="1:16" x14ac:dyDescent="0.2">
      <c r="A1854" s="62" t="str">
        <f>IF('Raw Data'!B1858=0,"",'Raw Data'!B1858)</f>
        <v/>
      </c>
      <c r="B1854" s="62" t="str">
        <f>IF('Raw Data'!B1858=0,"",'Raw Data'!C1858)</f>
        <v/>
      </c>
      <c r="C1854" s="63" t="str">
        <f>IF('Raw Data'!B1858=0," ",'Raw Data'!D1858)</f>
        <v xml:space="preserve"> </v>
      </c>
      <c r="D1854" s="63" t="str">
        <f>IF('Raw Data'!B1858=0," ",'Raw Data'!E1858)</f>
        <v xml:space="preserve"> </v>
      </c>
      <c r="E1854" s="63" t="str">
        <f>IF('Raw Data'!B1858=0," ",MIN('Raw Data'!G1858:JP1858))</f>
        <v xml:space="preserve"> </v>
      </c>
      <c r="F1854" s="63" t="str">
        <f>IF('Raw Data'!B1858=0," ",AVERAGE('Raw Data'!G1858:JP1858))</f>
        <v xml:space="preserve"> </v>
      </c>
      <c r="G1854" s="63" t="str">
        <f>IF('Raw Data'!B1858=0," ",MAX('Raw Data'!G1858:JP1858))</f>
        <v xml:space="preserve"> </v>
      </c>
      <c r="H1854" s="63" t="str">
        <f>IF('Raw Data'!B1858=0," ",_xlfn.STDEV.S('Raw Data'!G1858:JP1858))</f>
        <v xml:space="preserve"> </v>
      </c>
      <c r="I1854" s="64" t="str">
        <f>IF('Raw Data'!B1858=0," ",(D1854+C1854)/2)</f>
        <v xml:space="preserve"> </v>
      </c>
      <c r="J1854" s="65" t="str">
        <f>IF('Raw Data'!B1858=0," ",IF(H1854=0,9999,MIN((F1854-C1854),(D1854-F1854))/3/H1854))</f>
        <v xml:space="preserve"> </v>
      </c>
      <c r="K1854" s="60" t="str">
        <f>IF('Raw Data'!B1858=0," ",IF(O1854="Yes",J1854-$K$6,J1854-$K$5))</f>
        <v xml:space="preserve"> </v>
      </c>
      <c r="L1854" s="66" t="str">
        <f>IF('Raw Data'!B1858=0," ",IF(I1854="ND","ND",2*(F1854-I1854)/(D1854-C1854)))</f>
        <v xml:space="preserve"> </v>
      </c>
      <c r="M1854" s="60" t="str">
        <f t="shared" si="29"/>
        <v xml:space="preserve"> </v>
      </c>
      <c r="N1854" s="59" t="str">
        <f>IF('Raw Data'!B1858=0," ",IF(O1854="Yes",IF(J1854&gt;$K$6,"OK","NOK"),IF(J1854&gt;$K$5,"OK","NOK")))</f>
        <v xml:space="preserve"> </v>
      </c>
      <c r="O1854" s="67" t="str">
        <f>IF('Raw Data'!B1858=0," ","No")</f>
        <v xml:space="preserve"> </v>
      </c>
      <c r="P1854" s="61" t="str">
        <f>IF('Raw Data'!B1858=0," ",'Raw Data'!F1858 &amp; ".")</f>
        <v xml:space="preserve"> </v>
      </c>
    </row>
    <row r="1855" spans="1:16" x14ac:dyDescent="0.2">
      <c r="A1855" s="62" t="str">
        <f>IF('Raw Data'!B1859=0,"",'Raw Data'!B1859)</f>
        <v/>
      </c>
      <c r="B1855" s="62" t="str">
        <f>IF('Raw Data'!B1859=0,"",'Raw Data'!C1859)</f>
        <v/>
      </c>
      <c r="C1855" s="63" t="str">
        <f>IF('Raw Data'!B1859=0," ",'Raw Data'!D1859)</f>
        <v xml:space="preserve"> </v>
      </c>
      <c r="D1855" s="63" t="str">
        <f>IF('Raw Data'!B1859=0," ",'Raw Data'!E1859)</f>
        <v xml:space="preserve"> </v>
      </c>
      <c r="E1855" s="63" t="str">
        <f>IF('Raw Data'!B1859=0," ",MIN('Raw Data'!G1859:JP1859))</f>
        <v xml:space="preserve"> </v>
      </c>
      <c r="F1855" s="63" t="str">
        <f>IF('Raw Data'!B1859=0," ",AVERAGE('Raw Data'!G1859:JP1859))</f>
        <v xml:space="preserve"> </v>
      </c>
      <c r="G1855" s="63" t="str">
        <f>IF('Raw Data'!B1859=0," ",MAX('Raw Data'!G1859:JP1859))</f>
        <v xml:space="preserve"> </v>
      </c>
      <c r="H1855" s="63" t="str">
        <f>IF('Raw Data'!B1859=0," ",_xlfn.STDEV.S('Raw Data'!G1859:JP1859))</f>
        <v xml:space="preserve"> </v>
      </c>
      <c r="I1855" s="64" t="str">
        <f>IF('Raw Data'!B1859=0," ",(D1855+C1855)/2)</f>
        <v xml:space="preserve"> </v>
      </c>
      <c r="J1855" s="65" t="str">
        <f>IF('Raw Data'!B1859=0," ",IF(H1855=0,9999,MIN((F1855-C1855),(D1855-F1855))/3/H1855))</f>
        <v xml:space="preserve"> </v>
      </c>
      <c r="K1855" s="60" t="str">
        <f>IF('Raw Data'!B1859=0," ",IF(O1855="Yes",J1855-$K$6,J1855-$K$5))</f>
        <v xml:space="preserve"> </v>
      </c>
      <c r="L1855" s="66" t="str">
        <f>IF('Raw Data'!B1859=0," ",IF(I1855="ND","ND",2*(F1855-I1855)/(D1855-C1855)))</f>
        <v xml:space="preserve"> </v>
      </c>
      <c r="M1855" s="60" t="str">
        <f t="shared" si="29"/>
        <v xml:space="preserve"> </v>
      </c>
      <c r="N1855" s="59" t="str">
        <f>IF('Raw Data'!B1859=0," ",IF(O1855="Yes",IF(J1855&gt;$K$6,"OK","NOK"),IF(J1855&gt;$K$5,"OK","NOK")))</f>
        <v xml:space="preserve"> </v>
      </c>
      <c r="O1855" s="67" t="str">
        <f>IF('Raw Data'!B1859=0," ","No")</f>
        <v xml:space="preserve"> </v>
      </c>
      <c r="P1855" s="61" t="str">
        <f>IF('Raw Data'!B1859=0," ",'Raw Data'!F1859 &amp; ".")</f>
        <v xml:space="preserve"> </v>
      </c>
    </row>
    <row r="1856" spans="1:16" x14ac:dyDescent="0.2">
      <c r="A1856" s="62" t="str">
        <f>IF('Raw Data'!B1860=0,"",'Raw Data'!B1860)</f>
        <v/>
      </c>
      <c r="B1856" s="62" t="str">
        <f>IF('Raw Data'!B1860=0,"",'Raw Data'!C1860)</f>
        <v/>
      </c>
      <c r="C1856" s="63" t="str">
        <f>IF('Raw Data'!B1860=0," ",'Raw Data'!D1860)</f>
        <v xml:space="preserve"> </v>
      </c>
      <c r="D1856" s="63" t="str">
        <f>IF('Raw Data'!B1860=0," ",'Raw Data'!E1860)</f>
        <v xml:space="preserve"> </v>
      </c>
      <c r="E1856" s="63" t="str">
        <f>IF('Raw Data'!B1860=0," ",MIN('Raw Data'!G1860:JP1860))</f>
        <v xml:space="preserve"> </v>
      </c>
      <c r="F1856" s="63" t="str">
        <f>IF('Raw Data'!B1860=0," ",AVERAGE('Raw Data'!G1860:JP1860))</f>
        <v xml:space="preserve"> </v>
      </c>
      <c r="G1856" s="63" t="str">
        <f>IF('Raw Data'!B1860=0," ",MAX('Raw Data'!G1860:JP1860))</f>
        <v xml:space="preserve"> </v>
      </c>
      <c r="H1856" s="63" t="str">
        <f>IF('Raw Data'!B1860=0," ",_xlfn.STDEV.S('Raw Data'!G1860:JP1860))</f>
        <v xml:space="preserve"> </v>
      </c>
      <c r="I1856" s="64" t="str">
        <f>IF('Raw Data'!B1860=0," ",(D1856+C1856)/2)</f>
        <v xml:space="preserve"> </v>
      </c>
      <c r="J1856" s="65" t="str">
        <f>IF('Raw Data'!B1860=0," ",IF(H1856=0,9999,MIN((F1856-C1856),(D1856-F1856))/3/H1856))</f>
        <v xml:space="preserve"> </v>
      </c>
      <c r="K1856" s="60" t="str">
        <f>IF('Raw Data'!B1860=0," ",IF(O1856="Yes",J1856-$K$6,J1856-$K$5))</f>
        <v xml:space="preserve"> </v>
      </c>
      <c r="L1856" s="66" t="str">
        <f>IF('Raw Data'!B1860=0," ",IF(I1856="ND","ND",2*(F1856-I1856)/(D1856-C1856)))</f>
        <v xml:space="preserve"> </v>
      </c>
      <c r="M1856" s="60" t="str">
        <f t="shared" si="29"/>
        <v xml:space="preserve"> </v>
      </c>
      <c r="N1856" s="59" t="str">
        <f>IF('Raw Data'!B1860=0," ",IF(O1856="Yes",IF(J1856&gt;$K$6,"OK","NOK"),IF(J1856&gt;$K$5,"OK","NOK")))</f>
        <v xml:space="preserve"> </v>
      </c>
      <c r="O1856" s="67" t="str">
        <f>IF('Raw Data'!B1860=0," ","No")</f>
        <v xml:space="preserve"> </v>
      </c>
      <c r="P1856" s="61" t="str">
        <f>IF('Raw Data'!B1860=0," ",'Raw Data'!F1860 &amp; ".")</f>
        <v xml:space="preserve"> </v>
      </c>
    </row>
    <row r="1857" spans="1:16" x14ac:dyDescent="0.2">
      <c r="A1857" s="62" t="str">
        <f>IF('Raw Data'!B1861=0,"",'Raw Data'!B1861)</f>
        <v/>
      </c>
      <c r="B1857" s="62" t="str">
        <f>IF('Raw Data'!B1861=0,"",'Raw Data'!C1861)</f>
        <v/>
      </c>
      <c r="C1857" s="63" t="str">
        <f>IF('Raw Data'!B1861=0," ",'Raw Data'!D1861)</f>
        <v xml:space="preserve"> </v>
      </c>
      <c r="D1857" s="63" t="str">
        <f>IF('Raw Data'!B1861=0," ",'Raw Data'!E1861)</f>
        <v xml:space="preserve"> </v>
      </c>
      <c r="E1857" s="63" t="str">
        <f>IF('Raw Data'!B1861=0," ",MIN('Raw Data'!G1861:JP1861))</f>
        <v xml:space="preserve"> </v>
      </c>
      <c r="F1857" s="63" t="str">
        <f>IF('Raw Data'!B1861=0," ",AVERAGE('Raw Data'!G1861:JP1861))</f>
        <v xml:space="preserve"> </v>
      </c>
      <c r="G1857" s="63" t="str">
        <f>IF('Raw Data'!B1861=0," ",MAX('Raw Data'!G1861:JP1861))</f>
        <v xml:space="preserve"> </v>
      </c>
      <c r="H1857" s="63" t="str">
        <f>IF('Raw Data'!B1861=0," ",_xlfn.STDEV.S('Raw Data'!G1861:JP1861))</f>
        <v xml:space="preserve"> </v>
      </c>
      <c r="I1857" s="64" t="str">
        <f>IF('Raw Data'!B1861=0," ",(D1857+C1857)/2)</f>
        <v xml:space="preserve"> </v>
      </c>
      <c r="J1857" s="65" t="str">
        <f>IF('Raw Data'!B1861=0," ",IF(H1857=0,9999,MIN((F1857-C1857),(D1857-F1857))/3/H1857))</f>
        <v xml:space="preserve"> </v>
      </c>
      <c r="K1857" s="60" t="str">
        <f>IF('Raw Data'!B1861=0," ",IF(O1857="Yes",J1857-$K$6,J1857-$K$5))</f>
        <v xml:space="preserve"> </v>
      </c>
      <c r="L1857" s="66" t="str">
        <f>IF('Raw Data'!B1861=0," ",IF(I1857="ND","ND",2*(F1857-I1857)/(D1857-C1857)))</f>
        <v xml:space="preserve"> </v>
      </c>
      <c r="M1857" s="60" t="str">
        <f t="shared" si="29"/>
        <v xml:space="preserve"> </v>
      </c>
      <c r="N1857" s="59" t="str">
        <f>IF('Raw Data'!B1861=0," ",IF(O1857="Yes",IF(J1857&gt;$K$6,"OK","NOK"),IF(J1857&gt;$K$5,"OK","NOK")))</f>
        <v xml:space="preserve"> </v>
      </c>
      <c r="O1857" s="67" t="str">
        <f>IF('Raw Data'!B1861=0," ","No")</f>
        <v xml:space="preserve"> </v>
      </c>
      <c r="P1857" s="61" t="str">
        <f>IF('Raw Data'!B1861=0," ",'Raw Data'!F1861 &amp; ".")</f>
        <v xml:space="preserve"> </v>
      </c>
    </row>
    <row r="1858" spans="1:16" x14ac:dyDescent="0.2">
      <c r="A1858" s="62" t="str">
        <f>IF('Raw Data'!B1862=0,"",'Raw Data'!B1862)</f>
        <v/>
      </c>
      <c r="B1858" s="62" t="str">
        <f>IF('Raw Data'!B1862=0,"",'Raw Data'!C1862)</f>
        <v/>
      </c>
      <c r="C1858" s="63" t="str">
        <f>IF('Raw Data'!B1862=0," ",'Raw Data'!D1862)</f>
        <v xml:space="preserve"> </v>
      </c>
      <c r="D1858" s="63" t="str">
        <f>IF('Raw Data'!B1862=0," ",'Raw Data'!E1862)</f>
        <v xml:space="preserve"> </v>
      </c>
      <c r="E1858" s="63" t="str">
        <f>IF('Raw Data'!B1862=0," ",MIN('Raw Data'!G1862:JP1862))</f>
        <v xml:space="preserve"> </v>
      </c>
      <c r="F1858" s="63" t="str">
        <f>IF('Raw Data'!B1862=0," ",AVERAGE('Raw Data'!G1862:JP1862))</f>
        <v xml:space="preserve"> </v>
      </c>
      <c r="G1858" s="63" t="str">
        <f>IF('Raw Data'!B1862=0," ",MAX('Raw Data'!G1862:JP1862))</f>
        <v xml:space="preserve"> </v>
      </c>
      <c r="H1858" s="63" t="str">
        <f>IF('Raw Data'!B1862=0," ",_xlfn.STDEV.S('Raw Data'!G1862:JP1862))</f>
        <v xml:space="preserve"> </v>
      </c>
      <c r="I1858" s="64" t="str">
        <f>IF('Raw Data'!B1862=0," ",(D1858+C1858)/2)</f>
        <v xml:space="preserve"> </v>
      </c>
      <c r="J1858" s="65" t="str">
        <f>IF('Raw Data'!B1862=0," ",IF(H1858=0,9999,MIN((F1858-C1858),(D1858-F1858))/3/H1858))</f>
        <v xml:space="preserve"> </v>
      </c>
      <c r="K1858" s="60" t="str">
        <f>IF('Raw Data'!B1862=0," ",IF(O1858="Yes",J1858-$K$6,J1858-$K$5))</f>
        <v xml:space="preserve"> </v>
      </c>
      <c r="L1858" s="66" t="str">
        <f>IF('Raw Data'!B1862=0," ",IF(I1858="ND","ND",2*(F1858-I1858)/(D1858-C1858)))</f>
        <v xml:space="preserve"> </v>
      </c>
      <c r="M1858" s="60" t="str">
        <f t="shared" si="29"/>
        <v xml:space="preserve"> </v>
      </c>
      <c r="N1858" s="59" t="str">
        <f>IF('Raw Data'!B1862=0," ",IF(O1858="Yes",IF(J1858&gt;$K$6,"OK","NOK"),IF(J1858&gt;$K$5,"OK","NOK")))</f>
        <v xml:space="preserve"> </v>
      </c>
      <c r="O1858" s="67" t="str">
        <f>IF('Raw Data'!B1862=0," ","No")</f>
        <v xml:space="preserve"> </v>
      </c>
      <c r="P1858" s="61" t="str">
        <f>IF('Raw Data'!B1862=0," ",'Raw Data'!F1862 &amp; ".")</f>
        <v xml:space="preserve"> </v>
      </c>
    </row>
    <row r="1859" spans="1:16" x14ac:dyDescent="0.2">
      <c r="A1859" s="62" t="str">
        <f>IF('Raw Data'!B1863=0,"",'Raw Data'!B1863)</f>
        <v/>
      </c>
      <c r="B1859" s="62" t="str">
        <f>IF('Raw Data'!B1863=0,"",'Raw Data'!C1863)</f>
        <v/>
      </c>
      <c r="C1859" s="63" t="str">
        <f>IF('Raw Data'!B1863=0," ",'Raw Data'!D1863)</f>
        <v xml:space="preserve"> </v>
      </c>
      <c r="D1859" s="63" t="str">
        <f>IF('Raw Data'!B1863=0," ",'Raw Data'!E1863)</f>
        <v xml:space="preserve"> </v>
      </c>
      <c r="E1859" s="63" t="str">
        <f>IF('Raw Data'!B1863=0," ",MIN('Raw Data'!G1863:JP1863))</f>
        <v xml:space="preserve"> </v>
      </c>
      <c r="F1859" s="63" t="str">
        <f>IF('Raw Data'!B1863=0," ",AVERAGE('Raw Data'!G1863:JP1863))</f>
        <v xml:space="preserve"> </v>
      </c>
      <c r="G1859" s="63" t="str">
        <f>IF('Raw Data'!B1863=0," ",MAX('Raw Data'!G1863:JP1863))</f>
        <v xml:space="preserve"> </v>
      </c>
      <c r="H1859" s="63" t="str">
        <f>IF('Raw Data'!B1863=0," ",_xlfn.STDEV.S('Raw Data'!G1863:JP1863))</f>
        <v xml:space="preserve"> </v>
      </c>
      <c r="I1859" s="64" t="str">
        <f>IF('Raw Data'!B1863=0," ",(D1859+C1859)/2)</f>
        <v xml:space="preserve"> </v>
      </c>
      <c r="J1859" s="65" t="str">
        <f>IF('Raw Data'!B1863=0," ",IF(H1859=0,9999,MIN((F1859-C1859),(D1859-F1859))/3/H1859))</f>
        <v xml:space="preserve"> </v>
      </c>
      <c r="K1859" s="60" t="str">
        <f>IF('Raw Data'!B1863=0," ",IF(O1859="Yes",J1859-$K$6,J1859-$K$5))</f>
        <v xml:space="preserve"> </v>
      </c>
      <c r="L1859" s="66" t="str">
        <f>IF('Raw Data'!B1863=0," ",IF(I1859="ND","ND",2*(F1859-I1859)/(D1859-C1859)))</f>
        <v xml:space="preserve"> </v>
      </c>
      <c r="M1859" s="60" t="str">
        <f t="shared" si="29"/>
        <v xml:space="preserve"> </v>
      </c>
      <c r="N1859" s="59" t="str">
        <f>IF('Raw Data'!B1863=0," ",IF(O1859="Yes",IF(J1859&gt;$K$6,"OK","NOK"),IF(J1859&gt;$K$5,"OK","NOK")))</f>
        <v xml:space="preserve"> </v>
      </c>
      <c r="O1859" s="67" t="str">
        <f>IF('Raw Data'!B1863=0," ","No")</f>
        <v xml:space="preserve"> </v>
      </c>
      <c r="P1859" s="61" t="str">
        <f>IF('Raw Data'!B1863=0," ",'Raw Data'!F1863 &amp; ".")</f>
        <v xml:space="preserve"> </v>
      </c>
    </row>
    <row r="1860" spans="1:16" x14ac:dyDescent="0.2">
      <c r="A1860" s="62" t="str">
        <f>IF('Raw Data'!B1864=0,"",'Raw Data'!B1864)</f>
        <v/>
      </c>
      <c r="B1860" s="62" t="str">
        <f>IF('Raw Data'!B1864=0,"",'Raw Data'!C1864)</f>
        <v/>
      </c>
      <c r="C1860" s="63" t="str">
        <f>IF('Raw Data'!B1864=0," ",'Raw Data'!D1864)</f>
        <v xml:space="preserve"> </v>
      </c>
      <c r="D1860" s="63" t="str">
        <f>IF('Raw Data'!B1864=0," ",'Raw Data'!E1864)</f>
        <v xml:space="preserve"> </v>
      </c>
      <c r="E1860" s="63" t="str">
        <f>IF('Raw Data'!B1864=0," ",MIN('Raw Data'!G1864:JP1864))</f>
        <v xml:space="preserve"> </v>
      </c>
      <c r="F1860" s="63" t="str">
        <f>IF('Raw Data'!B1864=0," ",AVERAGE('Raw Data'!G1864:JP1864))</f>
        <v xml:space="preserve"> </v>
      </c>
      <c r="G1860" s="63" t="str">
        <f>IF('Raw Data'!B1864=0," ",MAX('Raw Data'!G1864:JP1864))</f>
        <v xml:space="preserve"> </v>
      </c>
      <c r="H1860" s="63" t="str">
        <f>IF('Raw Data'!B1864=0," ",_xlfn.STDEV.S('Raw Data'!G1864:JP1864))</f>
        <v xml:space="preserve"> </v>
      </c>
      <c r="I1860" s="64" t="str">
        <f>IF('Raw Data'!B1864=0," ",(D1860+C1860)/2)</f>
        <v xml:space="preserve"> </v>
      </c>
      <c r="J1860" s="65" t="str">
        <f>IF('Raw Data'!B1864=0," ",IF(H1860=0,9999,MIN((F1860-C1860),(D1860-F1860))/3/H1860))</f>
        <v xml:space="preserve"> </v>
      </c>
      <c r="K1860" s="60" t="str">
        <f>IF('Raw Data'!B1864=0," ",IF(O1860="Yes",J1860-$K$6,J1860-$K$5))</f>
        <v xml:space="preserve"> </v>
      </c>
      <c r="L1860" s="66" t="str">
        <f>IF('Raw Data'!B1864=0," ",IF(I1860="ND","ND",2*(F1860-I1860)/(D1860-C1860)))</f>
        <v xml:space="preserve"> </v>
      </c>
      <c r="M1860" s="60" t="str">
        <f t="shared" si="29"/>
        <v xml:space="preserve"> </v>
      </c>
      <c r="N1860" s="59" t="str">
        <f>IF('Raw Data'!B1864=0," ",IF(O1860="Yes",IF(J1860&gt;$K$6,"OK","NOK"),IF(J1860&gt;$K$5,"OK","NOK")))</f>
        <v xml:space="preserve"> </v>
      </c>
      <c r="O1860" s="67" t="str">
        <f>IF('Raw Data'!B1864=0," ","No")</f>
        <v xml:space="preserve"> </v>
      </c>
      <c r="P1860" s="61" t="str">
        <f>IF('Raw Data'!B1864=0," ",'Raw Data'!F1864 &amp; ".")</f>
        <v xml:space="preserve"> </v>
      </c>
    </row>
    <row r="1861" spans="1:16" x14ac:dyDescent="0.2">
      <c r="A1861" s="62" t="str">
        <f>IF('Raw Data'!B1865=0,"",'Raw Data'!B1865)</f>
        <v/>
      </c>
      <c r="B1861" s="62" t="str">
        <f>IF('Raw Data'!B1865=0,"",'Raw Data'!C1865)</f>
        <v/>
      </c>
      <c r="C1861" s="63" t="str">
        <f>IF('Raw Data'!B1865=0," ",'Raw Data'!D1865)</f>
        <v xml:space="preserve"> </v>
      </c>
      <c r="D1861" s="63" t="str">
        <f>IF('Raw Data'!B1865=0," ",'Raw Data'!E1865)</f>
        <v xml:space="preserve"> </v>
      </c>
      <c r="E1861" s="63" t="str">
        <f>IF('Raw Data'!B1865=0," ",MIN('Raw Data'!G1865:JP1865))</f>
        <v xml:space="preserve"> </v>
      </c>
      <c r="F1861" s="63" t="str">
        <f>IF('Raw Data'!B1865=0," ",AVERAGE('Raw Data'!G1865:JP1865))</f>
        <v xml:space="preserve"> </v>
      </c>
      <c r="G1861" s="63" t="str">
        <f>IF('Raw Data'!B1865=0," ",MAX('Raw Data'!G1865:JP1865))</f>
        <v xml:space="preserve"> </v>
      </c>
      <c r="H1861" s="63" t="str">
        <f>IF('Raw Data'!B1865=0," ",_xlfn.STDEV.S('Raw Data'!G1865:JP1865))</f>
        <v xml:space="preserve"> </v>
      </c>
      <c r="I1861" s="64" t="str">
        <f>IF('Raw Data'!B1865=0," ",(D1861+C1861)/2)</f>
        <v xml:space="preserve"> </v>
      </c>
      <c r="J1861" s="65" t="str">
        <f>IF('Raw Data'!B1865=0," ",IF(H1861=0,9999,MIN((F1861-C1861),(D1861-F1861))/3/H1861))</f>
        <v xml:space="preserve"> </v>
      </c>
      <c r="K1861" s="60" t="str">
        <f>IF('Raw Data'!B1865=0," ",IF(O1861="Yes",J1861-$K$6,J1861-$K$5))</f>
        <v xml:space="preserve"> </v>
      </c>
      <c r="L1861" s="66" t="str">
        <f>IF('Raw Data'!B1865=0," ",IF(I1861="ND","ND",2*(F1861-I1861)/(D1861-C1861)))</f>
        <v xml:space="preserve"> </v>
      </c>
      <c r="M1861" s="60" t="str">
        <f t="shared" si="29"/>
        <v xml:space="preserve"> </v>
      </c>
      <c r="N1861" s="59" t="str">
        <f>IF('Raw Data'!B1865=0," ",IF(O1861="Yes",IF(J1861&gt;$K$6,"OK","NOK"),IF(J1861&gt;$K$5,"OK","NOK")))</f>
        <v xml:space="preserve"> </v>
      </c>
      <c r="O1861" s="67" t="str">
        <f>IF('Raw Data'!B1865=0," ","No")</f>
        <v xml:space="preserve"> </v>
      </c>
      <c r="P1861" s="61" t="str">
        <f>IF('Raw Data'!B1865=0," ",'Raw Data'!F1865 &amp; ".")</f>
        <v xml:space="preserve"> </v>
      </c>
    </row>
    <row r="1862" spans="1:16" x14ac:dyDescent="0.2">
      <c r="A1862" s="62" t="str">
        <f>IF('Raw Data'!B1866=0,"",'Raw Data'!B1866)</f>
        <v/>
      </c>
      <c r="B1862" s="62" t="str">
        <f>IF('Raw Data'!B1866=0,"",'Raw Data'!C1866)</f>
        <v/>
      </c>
      <c r="C1862" s="63" t="str">
        <f>IF('Raw Data'!B1866=0," ",'Raw Data'!D1866)</f>
        <v xml:space="preserve"> </v>
      </c>
      <c r="D1862" s="63" t="str">
        <f>IF('Raw Data'!B1866=0," ",'Raw Data'!E1866)</f>
        <v xml:space="preserve"> </v>
      </c>
      <c r="E1862" s="63" t="str">
        <f>IF('Raw Data'!B1866=0," ",MIN('Raw Data'!G1866:JP1866))</f>
        <v xml:space="preserve"> </v>
      </c>
      <c r="F1862" s="63" t="str">
        <f>IF('Raw Data'!B1866=0," ",AVERAGE('Raw Data'!G1866:JP1866))</f>
        <v xml:space="preserve"> </v>
      </c>
      <c r="G1862" s="63" t="str">
        <f>IF('Raw Data'!B1866=0," ",MAX('Raw Data'!G1866:JP1866))</f>
        <v xml:space="preserve"> </v>
      </c>
      <c r="H1862" s="63" t="str">
        <f>IF('Raw Data'!B1866=0," ",_xlfn.STDEV.S('Raw Data'!G1866:JP1866))</f>
        <v xml:space="preserve"> </v>
      </c>
      <c r="I1862" s="64" t="str">
        <f>IF('Raw Data'!B1866=0," ",(D1862+C1862)/2)</f>
        <v xml:space="preserve"> </v>
      </c>
      <c r="J1862" s="65" t="str">
        <f>IF('Raw Data'!B1866=0," ",IF(H1862=0,9999,MIN((F1862-C1862),(D1862-F1862))/3/H1862))</f>
        <v xml:space="preserve"> </v>
      </c>
      <c r="K1862" s="60" t="str">
        <f>IF('Raw Data'!B1866=0," ",IF(O1862="Yes",J1862-$K$6,J1862-$K$5))</f>
        <v xml:space="preserve"> </v>
      </c>
      <c r="L1862" s="66" t="str">
        <f>IF('Raw Data'!B1866=0," ",IF(I1862="ND","ND",2*(F1862-I1862)/(D1862-C1862)))</f>
        <v xml:space="preserve"> </v>
      </c>
      <c r="M1862" s="60" t="str">
        <f t="shared" si="29"/>
        <v xml:space="preserve"> </v>
      </c>
      <c r="N1862" s="59" t="str">
        <f>IF('Raw Data'!B1866=0," ",IF(O1862="Yes",IF(J1862&gt;$K$6,"OK","NOK"),IF(J1862&gt;$K$5,"OK","NOK")))</f>
        <v xml:space="preserve"> </v>
      </c>
      <c r="O1862" s="67" t="str">
        <f>IF('Raw Data'!B1866=0," ","No")</f>
        <v xml:space="preserve"> </v>
      </c>
      <c r="P1862" s="61" t="str">
        <f>IF('Raw Data'!B1866=0," ",'Raw Data'!F1866 &amp; ".")</f>
        <v xml:space="preserve"> </v>
      </c>
    </row>
    <row r="1863" spans="1:16" x14ac:dyDescent="0.2">
      <c r="A1863" s="62" t="str">
        <f>IF('Raw Data'!B1867=0,"",'Raw Data'!B1867)</f>
        <v/>
      </c>
      <c r="B1863" s="62" t="str">
        <f>IF('Raw Data'!B1867=0,"",'Raw Data'!C1867)</f>
        <v/>
      </c>
      <c r="C1863" s="63" t="str">
        <f>IF('Raw Data'!B1867=0," ",'Raw Data'!D1867)</f>
        <v xml:space="preserve"> </v>
      </c>
      <c r="D1863" s="63" t="str">
        <f>IF('Raw Data'!B1867=0," ",'Raw Data'!E1867)</f>
        <v xml:space="preserve"> </v>
      </c>
      <c r="E1863" s="63" t="str">
        <f>IF('Raw Data'!B1867=0," ",MIN('Raw Data'!G1867:JP1867))</f>
        <v xml:space="preserve"> </v>
      </c>
      <c r="F1863" s="63" t="str">
        <f>IF('Raw Data'!B1867=0," ",AVERAGE('Raw Data'!G1867:JP1867))</f>
        <v xml:space="preserve"> </v>
      </c>
      <c r="G1863" s="63" t="str">
        <f>IF('Raw Data'!B1867=0," ",MAX('Raw Data'!G1867:JP1867))</f>
        <v xml:space="preserve"> </v>
      </c>
      <c r="H1863" s="63" t="str">
        <f>IF('Raw Data'!B1867=0," ",_xlfn.STDEV.S('Raw Data'!G1867:JP1867))</f>
        <v xml:space="preserve"> </v>
      </c>
      <c r="I1863" s="64" t="str">
        <f>IF('Raw Data'!B1867=0," ",(D1863+C1863)/2)</f>
        <v xml:space="preserve"> </v>
      </c>
      <c r="J1863" s="65" t="str">
        <f>IF('Raw Data'!B1867=0," ",IF(H1863=0,9999,MIN((F1863-C1863),(D1863-F1863))/3/H1863))</f>
        <v xml:space="preserve"> </v>
      </c>
      <c r="K1863" s="60" t="str">
        <f>IF('Raw Data'!B1867=0," ",IF(O1863="Yes",J1863-$K$6,J1863-$K$5))</f>
        <v xml:space="preserve"> </v>
      </c>
      <c r="L1863" s="66" t="str">
        <f>IF('Raw Data'!B1867=0," ",IF(I1863="ND","ND",2*(F1863-I1863)/(D1863-C1863)))</f>
        <v xml:space="preserve"> </v>
      </c>
      <c r="M1863" s="60" t="str">
        <f t="shared" si="29"/>
        <v xml:space="preserve"> </v>
      </c>
      <c r="N1863" s="59" t="str">
        <f>IF('Raw Data'!B1867=0," ",IF(O1863="Yes",IF(J1863&gt;$K$6,"OK","NOK"),IF(J1863&gt;$K$5,"OK","NOK")))</f>
        <v xml:space="preserve"> </v>
      </c>
      <c r="O1863" s="67" t="str">
        <f>IF('Raw Data'!B1867=0," ","No")</f>
        <v xml:space="preserve"> </v>
      </c>
      <c r="P1863" s="61" t="str">
        <f>IF('Raw Data'!B1867=0," ",'Raw Data'!F1867 &amp; ".")</f>
        <v xml:space="preserve"> </v>
      </c>
    </row>
    <row r="1864" spans="1:16" x14ac:dyDescent="0.2">
      <c r="A1864" s="62" t="str">
        <f>IF('Raw Data'!B1868=0,"",'Raw Data'!B1868)</f>
        <v/>
      </c>
      <c r="B1864" s="62" t="str">
        <f>IF('Raw Data'!B1868=0,"",'Raw Data'!C1868)</f>
        <v/>
      </c>
      <c r="C1864" s="63" t="str">
        <f>IF('Raw Data'!B1868=0," ",'Raw Data'!D1868)</f>
        <v xml:space="preserve"> </v>
      </c>
      <c r="D1864" s="63" t="str">
        <f>IF('Raw Data'!B1868=0," ",'Raw Data'!E1868)</f>
        <v xml:space="preserve"> </v>
      </c>
      <c r="E1864" s="63" t="str">
        <f>IF('Raw Data'!B1868=0," ",MIN('Raw Data'!G1868:JP1868))</f>
        <v xml:space="preserve"> </v>
      </c>
      <c r="F1864" s="63" t="str">
        <f>IF('Raw Data'!B1868=0," ",AVERAGE('Raw Data'!G1868:JP1868))</f>
        <v xml:space="preserve"> </v>
      </c>
      <c r="G1864" s="63" t="str">
        <f>IF('Raw Data'!B1868=0," ",MAX('Raw Data'!G1868:JP1868))</f>
        <v xml:space="preserve"> </v>
      </c>
      <c r="H1864" s="63" t="str">
        <f>IF('Raw Data'!B1868=0," ",_xlfn.STDEV.S('Raw Data'!G1868:JP1868))</f>
        <v xml:space="preserve"> </v>
      </c>
      <c r="I1864" s="64" t="str">
        <f>IF('Raw Data'!B1868=0," ",(D1864+C1864)/2)</f>
        <v xml:space="preserve"> </v>
      </c>
      <c r="J1864" s="65" t="str">
        <f>IF('Raw Data'!B1868=0," ",IF(H1864=0,9999,MIN((F1864-C1864),(D1864-F1864))/3/H1864))</f>
        <v xml:space="preserve"> </v>
      </c>
      <c r="K1864" s="60" t="str">
        <f>IF('Raw Data'!B1868=0," ",IF(O1864="Yes",J1864-$K$6,J1864-$K$5))</f>
        <v xml:space="preserve"> </v>
      </c>
      <c r="L1864" s="66" t="str">
        <f>IF('Raw Data'!B1868=0," ",IF(I1864="ND","ND",2*(F1864-I1864)/(D1864-C1864)))</f>
        <v xml:space="preserve"> </v>
      </c>
      <c r="M1864" s="60" t="str">
        <f t="shared" si="29"/>
        <v xml:space="preserve"> </v>
      </c>
      <c r="N1864" s="59" t="str">
        <f>IF('Raw Data'!B1868=0," ",IF(O1864="Yes",IF(J1864&gt;$K$6,"OK","NOK"),IF(J1864&gt;$K$5,"OK","NOK")))</f>
        <v xml:space="preserve"> </v>
      </c>
      <c r="O1864" s="67" t="str">
        <f>IF('Raw Data'!B1868=0," ","No")</f>
        <v xml:space="preserve"> </v>
      </c>
      <c r="P1864" s="61" t="str">
        <f>IF('Raw Data'!B1868=0," ",'Raw Data'!F1868 &amp; ".")</f>
        <v xml:space="preserve"> </v>
      </c>
    </row>
    <row r="1865" spans="1:16" x14ac:dyDescent="0.2">
      <c r="A1865" s="62" t="str">
        <f>IF('Raw Data'!B1869=0,"",'Raw Data'!B1869)</f>
        <v/>
      </c>
      <c r="B1865" s="62" t="str">
        <f>IF('Raw Data'!B1869=0,"",'Raw Data'!C1869)</f>
        <v/>
      </c>
      <c r="C1865" s="63" t="str">
        <f>IF('Raw Data'!B1869=0," ",'Raw Data'!D1869)</f>
        <v xml:space="preserve"> </v>
      </c>
      <c r="D1865" s="63" t="str">
        <f>IF('Raw Data'!B1869=0," ",'Raw Data'!E1869)</f>
        <v xml:space="preserve"> </v>
      </c>
      <c r="E1865" s="63" t="str">
        <f>IF('Raw Data'!B1869=0," ",MIN('Raw Data'!G1869:JP1869))</f>
        <v xml:space="preserve"> </v>
      </c>
      <c r="F1865" s="63" t="str">
        <f>IF('Raw Data'!B1869=0," ",AVERAGE('Raw Data'!G1869:JP1869))</f>
        <v xml:space="preserve"> </v>
      </c>
      <c r="G1865" s="63" t="str">
        <f>IF('Raw Data'!B1869=0," ",MAX('Raw Data'!G1869:JP1869))</f>
        <v xml:space="preserve"> </v>
      </c>
      <c r="H1865" s="63" t="str">
        <f>IF('Raw Data'!B1869=0," ",_xlfn.STDEV.S('Raw Data'!G1869:JP1869))</f>
        <v xml:space="preserve"> </v>
      </c>
      <c r="I1865" s="64" t="str">
        <f>IF('Raw Data'!B1869=0," ",(D1865+C1865)/2)</f>
        <v xml:space="preserve"> </v>
      </c>
      <c r="J1865" s="65" t="str">
        <f>IF('Raw Data'!B1869=0," ",IF(H1865=0,9999,MIN((F1865-C1865),(D1865-F1865))/3/H1865))</f>
        <v xml:space="preserve"> </v>
      </c>
      <c r="K1865" s="60" t="str">
        <f>IF('Raw Data'!B1869=0," ",IF(O1865="Yes",J1865-$K$6,J1865-$K$5))</f>
        <v xml:space="preserve"> </v>
      </c>
      <c r="L1865" s="66" t="str">
        <f>IF('Raw Data'!B1869=0," ",IF(I1865="ND","ND",2*(F1865-I1865)/(D1865-C1865)))</f>
        <v xml:space="preserve"> </v>
      </c>
      <c r="M1865" s="60" t="str">
        <f t="shared" si="29"/>
        <v xml:space="preserve"> </v>
      </c>
      <c r="N1865" s="59" t="str">
        <f>IF('Raw Data'!B1869=0," ",IF(O1865="Yes",IF(J1865&gt;$K$6,"OK","NOK"),IF(J1865&gt;$K$5,"OK","NOK")))</f>
        <v xml:space="preserve"> </v>
      </c>
      <c r="O1865" s="67" t="str">
        <f>IF('Raw Data'!B1869=0," ","No")</f>
        <v xml:space="preserve"> </v>
      </c>
      <c r="P1865" s="61" t="str">
        <f>IF('Raw Data'!B1869=0," ",'Raw Data'!F1869 &amp; ".")</f>
        <v xml:space="preserve"> </v>
      </c>
    </row>
    <row r="1866" spans="1:16" x14ac:dyDescent="0.2">
      <c r="A1866" s="62" t="str">
        <f>IF('Raw Data'!B1870=0,"",'Raw Data'!B1870)</f>
        <v/>
      </c>
      <c r="B1866" s="62" t="str">
        <f>IF('Raw Data'!B1870=0,"",'Raw Data'!C1870)</f>
        <v/>
      </c>
      <c r="C1866" s="63" t="str">
        <f>IF('Raw Data'!B1870=0," ",'Raw Data'!D1870)</f>
        <v xml:space="preserve"> </v>
      </c>
      <c r="D1866" s="63" t="str">
        <f>IF('Raw Data'!B1870=0," ",'Raw Data'!E1870)</f>
        <v xml:space="preserve"> </v>
      </c>
      <c r="E1866" s="63" t="str">
        <f>IF('Raw Data'!B1870=0," ",MIN('Raw Data'!G1870:JP1870))</f>
        <v xml:space="preserve"> </v>
      </c>
      <c r="F1866" s="63" t="str">
        <f>IF('Raw Data'!B1870=0," ",AVERAGE('Raw Data'!G1870:JP1870))</f>
        <v xml:space="preserve"> </v>
      </c>
      <c r="G1866" s="63" t="str">
        <f>IF('Raw Data'!B1870=0," ",MAX('Raw Data'!G1870:JP1870))</f>
        <v xml:space="preserve"> </v>
      </c>
      <c r="H1866" s="63" t="str">
        <f>IF('Raw Data'!B1870=0," ",_xlfn.STDEV.S('Raw Data'!G1870:JP1870))</f>
        <v xml:space="preserve"> </v>
      </c>
      <c r="I1866" s="64" t="str">
        <f>IF('Raw Data'!B1870=0," ",(D1866+C1866)/2)</f>
        <v xml:space="preserve"> </v>
      </c>
      <c r="J1866" s="65" t="str">
        <f>IF('Raw Data'!B1870=0," ",IF(H1866=0,9999,MIN((F1866-C1866),(D1866-F1866))/3/H1866))</f>
        <v xml:space="preserve"> </v>
      </c>
      <c r="K1866" s="60" t="str">
        <f>IF('Raw Data'!B1870=0," ",IF(O1866="Yes",J1866-$K$6,J1866-$K$5))</f>
        <v xml:space="preserve"> </v>
      </c>
      <c r="L1866" s="66" t="str">
        <f>IF('Raw Data'!B1870=0," ",IF(I1866="ND","ND",2*(F1866-I1866)/(D1866-C1866)))</f>
        <v xml:space="preserve"> </v>
      </c>
      <c r="M1866" s="60" t="str">
        <f t="shared" ref="M1866:M1929" si="30">L1866</f>
        <v xml:space="preserve"> </v>
      </c>
      <c r="N1866" s="59" t="str">
        <f>IF('Raw Data'!B1870=0," ",IF(O1866="Yes",IF(J1866&gt;$K$6,"OK","NOK"),IF(J1866&gt;$K$5,"OK","NOK")))</f>
        <v xml:space="preserve"> </v>
      </c>
      <c r="O1866" s="67" t="str">
        <f>IF('Raw Data'!B1870=0," ","No")</f>
        <v xml:space="preserve"> </v>
      </c>
      <c r="P1866" s="61" t="str">
        <f>IF('Raw Data'!B1870=0," ",'Raw Data'!F1870 &amp; ".")</f>
        <v xml:space="preserve"> </v>
      </c>
    </row>
    <row r="1867" spans="1:16" x14ac:dyDescent="0.2">
      <c r="A1867" s="62" t="str">
        <f>IF('Raw Data'!B1871=0,"",'Raw Data'!B1871)</f>
        <v/>
      </c>
      <c r="B1867" s="62" t="str">
        <f>IF('Raw Data'!B1871=0,"",'Raw Data'!C1871)</f>
        <v/>
      </c>
      <c r="C1867" s="63" t="str">
        <f>IF('Raw Data'!B1871=0," ",'Raw Data'!D1871)</f>
        <v xml:space="preserve"> </v>
      </c>
      <c r="D1867" s="63" t="str">
        <f>IF('Raw Data'!B1871=0," ",'Raw Data'!E1871)</f>
        <v xml:space="preserve"> </v>
      </c>
      <c r="E1867" s="63" t="str">
        <f>IF('Raw Data'!B1871=0," ",MIN('Raw Data'!G1871:JP1871))</f>
        <v xml:space="preserve"> </v>
      </c>
      <c r="F1867" s="63" t="str">
        <f>IF('Raw Data'!B1871=0," ",AVERAGE('Raw Data'!G1871:JP1871))</f>
        <v xml:space="preserve"> </v>
      </c>
      <c r="G1867" s="63" t="str">
        <f>IF('Raw Data'!B1871=0," ",MAX('Raw Data'!G1871:JP1871))</f>
        <v xml:space="preserve"> </v>
      </c>
      <c r="H1867" s="63" t="str">
        <f>IF('Raw Data'!B1871=0," ",_xlfn.STDEV.S('Raw Data'!G1871:JP1871))</f>
        <v xml:space="preserve"> </v>
      </c>
      <c r="I1867" s="64" t="str">
        <f>IF('Raw Data'!B1871=0," ",(D1867+C1867)/2)</f>
        <v xml:space="preserve"> </v>
      </c>
      <c r="J1867" s="65" t="str">
        <f>IF('Raw Data'!B1871=0," ",IF(H1867=0,9999,MIN((F1867-C1867),(D1867-F1867))/3/H1867))</f>
        <v xml:space="preserve"> </v>
      </c>
      <c r="K1867" s="60" t="str">
        <f>IF('Raw Data'!B1871=0," ",IF(O1867="Yes",J1867-$K$6,J1867-$K$5))</f>
        <v xml:space="preserve"> </v>
      </c>
      <c r="L1867" s="66" t="str">
        <f>IF('Raw Data'!B1871=0," ",IF(I1867="ND","ND",2*(F1867-I1867)/(D1867-C1867)))</f>
        <v xml:space="preserve"> </v>
      </c>
      <c r="M1867" s="60" t="str">
        <f t="shared" si="30"/>
        <v xml:space="preserve"> </v>
      </c>
      <c r="N1867" s="59" t="str">
        <f>IF('Raw Data'!B1871=0," ",IF(O1867="Yes",IF(J1867&gt;$K$6,"OK","NOK"),IF(J1867&gt;$K$5,"OK","NOK")))</f>
        <v xml:space="preserve"> </v>
      </c>
      <c r="O1867" s="67" t="str">
        <f>IF('Raw Data'!B1871=0," ","No")</f>
        <v xml:space="preserve"> </v>
      </c>
      <c r="P1867" s="61" t="str">
        <f>IF('Raw Data'!B1871=0," ",'Raw Data'!F1871 &amp; ".")</f>
        <v xml:space="preserve"> </v>
      </c>
    </row>
    <row r="1868" spans="1:16" x14ac:dyDescent="0.2">
      <c r="A1868" s="62" t="str">
        <f>IF('Raw Data'!B1872=0,"",'Raw Data'!B1872)</f>
        <v/>
      </c>
      <c r="B1868" s="62" t="str">
        <f>IF('Raw Data'!B1872=0,"",'Raw Data'!C1872)</f>
        <v/>
      </c>
      <c r="C1868" s="63" t="str">
        <f>IF('Raw Data'!B1872=0," ",'Raw Data'!D1872)</f>
        <v xml:space="preserve"> </v>
      </c>
      <c r="D1868" s="63" t="str">
        <f>IF('Raw Data'!B1872=0," ",'Raw Data'!E1872)</f>
        <v xml:space="preserve"> </v>
      </c>
      <c r="E1868" s="63" t="str">
        <f>IF('Raw Data'!B1872=0," ",MIN('Raw Data'!G1872:JP1872))</f>
        <v xml:space="preserve"> </v>
      </c>
      <c r="F1868" s="63" t="str">
        <f>IF('Raw Data'!B1872=0," ",AVERAGE('Raw Data'!G1872:JP1872))</f>
        <v xml:space="preserve"> </v>
      </c>
      <c r="G1868" s="63" t="str">
        <f>IF('Raw Data'!B1872=0," ",MAX('Raw Data'!G1872:JP1872))</f>
        <v xml:space="preserve"> </v>
      </c>
      <c r="H1868" s="63" t="str">
        <f>IF('Raw Data'!B1872=0," ",_xlfn.STDEV.S('Raw Data'!G1872:JP1872))</f>
        <v xml:space="preserve"> </v>
      </c>
      <c r="I1868" s="64" t="str">
        <f>IF('Raw Data'!B1872=0," ",(D1868+C1868)/2)</f>
        <v xml:space="preserve"> </v>
      </c>
      <c r="J1868" s="65" t="str">
        <f>IF('Raw Data'!B1872=0," ",IF(H1868=0,9999,MIN((F1868-C1868),(D1868-F1868))/3/H1868))</f>
        <v xml:space="preserve"> </v>
      </c>
      <c r="K1868" s="60" t="str">
        <f>IF('Raw Data'!B1872=0," ",IF(O1868="Yes",J1868-$K$6,J1868-$K$5))</f>
        <v xml:space="preserve"> </v>
      </c>
      <c r="L1868" s="66" t="str">
        <f>IF('Raw Data'!B1872=0," ",IF(I1868="ND","ND",2*(F1868-I1868)/(D1868-C1868)))</f>
        <v xml:space="preserve"> </v>
      </c>
      <c r="M1868" s="60" t="str">
        <f t="shared" si="30"/>
        <v xml:space="preserve"> </v>
      </c>
      <c r="N1868" s="59" t="str">
        <f>IF('Raw Data'!B1872=0," ",IF(O1868="Yes",IF(J1868&gt;$K$6,"OK","NOK"),IF(J1868&gt;$K$5,"OK","NOK")))</f>
        <v xml:space="preserve"> </v>
      </c>
      <c r="O1868" s="67" t="str">
        <f>IF('Raw Data'!B1872=0," ","No")</f>
        <v xml:space="preserve"> </v>
      </c>
      <c r="P1868" s="61" t="str">
        <f>IF('Raw Data'!B1872=0," ",'Raw Data'!F1872 &amp; ".")</f>
        <v xml:space="preserve"> </v>
      </c>
    </row>
    <row r="1869" spans="1:16" x14ac:dyDescent="0.2">
      <c r="A1869" s="62" t="str">
        <f>IF('Raw Data'!B1873=0,"",'Raw Data'!B1873)</f>
        <v/>
      </c>
      <c r="B1869" s="62" t="str">
        <f>IF('Raw Data'!B1873=0,"",'Raw Data'!C1873)</f>
        <v/>
      </c>
      <c r="C1869" s="63" t="str">
        <f>IF('Raw Data'!B1873=0," ",'Raw Data'!D1873)</f>
        <v xml:space="preserve"> </v>
      </c>
      <c r="D1869" s="63" t="str">
        <f>IF('Raw Data'!B1873=0," ",'Raw Data'!E1873)</f>
        <v xml:space="preserve"> </v>
      </c>
      <c r="E1869" s="63" t="str">
        <f>IF('Raw Data'!B1873=0," ",MIN('Raw Data'!G1873:JP1873))</f>
        <v xml:space="preserve"> </v>
      </c>
      <c r="F1869" s="63" t="str">
        <f>IF('Raw Data'!B1873=0," ",AVERAGE('Raw Data'!G1873:JP1873))</f>
        <v xml:space="preserve"> </v>
      </c>
      <c r="G1869" s="63" t="str">
        <f>IF('Raw Data'!B1873=0," ",MAX('Raw Data'!G1873:JP1873))</f>
        <v xml:space="preserve"> </v>
      </c>
      <c r="H1869" s="63" t="str">
        <f>IF('Raw Data'!B1873=0," ",_xlfn.STDEV.S('Raw Data'!G1873:JP1873))</f>
        <v xml:space="preserve"> </v>
      </c>
      <c r="I1869" s="64" t="str">
        <f>IF('Raw Data'!B1873=0," ",(D1869+C1869)/2)</f>
        <v xml:space="preserve"> </v>
      </c>
      <c r="J1869" s="65" t="str">
        <f>IF('Raw Data'!B1873=0," ",IF(H1869=0,9999,MIN((F1869-C1869),(D1869-F1869))/3/H1869))</f>
        <v xml:space="preserve"> </v>
      </c>
      <c r="K1869" s="60" t="str">
        <f>IF('Raw Data'!B1873=0," ",IF(O1869="Yes",J1869-$K$6,J1869-$K$5))</f>
        <v xml:space="preserve"> </v>
      </c>
      <c r="L1869" s="66" t="str">
        <f>IF('Raw Data'!B1873=0," ",IF(I1869="ND","ND",2*(F1869-I1869)/(D1869-C1869)))</f>
        <v xml:space="preserve"> </v>
      </c>
      <c r="M1869" s="60" t="str">
        <f t="shared" si="30"/>
        <v xml:space="preserve"> </v>
      </c>
      <c r="N1869" s="59" t="str">
        <f>IF('Raw Data'!B1873=0," ",IF(O1869="Yes",IF(J1869&gt;$K$6,"OK","NOK"),IF(J1869&gt;$K$5,"OK","NOK")))</f>
        <v xml:space="preserve"> </v>
      </c>
      <c r="O1869" s="67" t="str">
        <f>IF('Raw Data'!B1873=0," ","No")</f>
        <v xml:space="preserve"> </v>
      </c>
      <c r="P1869" s="61" t="str">
        <f>IF('Raw Data'!B1873=0," ",'Raw Data'!F1873 &amp; ".")</f>
        <v xml:space="preserve"> </v>
      </c>
    </row>
    <row r="1870" spans="1:16" x14ac:dyDescent="0.2">
      <c r="A1870" s="62" t="str">
        <f>IF('Raw Data'!B1874=0,"",'Raw Data'!B1874)</f>
        <v/>
      </c>
      <c r="B1870" s="62" t="str">
        <f>IF('Raw Data'!B1874=0,"",'Raw Data'!C1874)</f>
        <v/>
      </c>
      <c r="C1870" s="63" t="str">
        <f>IF('Raw Data'!B1874=0," ",'Raw Data'!D1874)</f>
        <v xml:space="preserve"> </v>
      </c>
      <c r="D1870" s="63" t="str">
        <f>IF('Raw Data'!B1874=0," ",'Raw Data'!E1874)</f>
        <v xml:space="preserve"> </v>
      </c>
      <c r="E1870" s="63" t="str">
        <f>IF('Raw Data'!B1874=0," ",MIN('Raw Data'!G1874:JP1874))</f>
        <v xml:space="preserve"> </v>
      </c>
      <c r="F1870" s="63" t="str">
        <f>IF('Raw Data'!B1874=0," ",AVERAGE('Raw Data'!G1874:JP1874))</f>
        <v xml:space="preserve"> </v>
      </c>
      <c r="G1870" s="63" t="str">
        <f>IF('Raw Data'!B1874=0," ",MAX('Raw Data'!G1874:JP1874))</f>
        <v xml:space="preserve"> </v>
      </c>
      <c r="H1870" s="63" t="str">
        <f>IF('Raw Data'!B1874=0," ",_xlfn.STDEV.S('Raw Data'!G1874:JP1874))</f>
        <v xml:space="preserve"> </v>
      </c>
      <c r="I1870" s="64" t="str">
        <f>IF('Raw Data'!B1874=0," ",(D1870+C1870)/2)</f>
        <v xml:space="preserve"> </v>
      </c>
      <c r="J1870" s="65" t="str">
        <f>IF('Raw Data'!B1874=0," ",IF(H1870=0,9999,MIN((F1870-C1870),(D1870-F1870))/3/H1870))</f>
        <v xml:space="preserve"> </v>
      </c>
      <c r="K1870" s="60" t="str">
        <f>IF('Raw Data'!B1874=0," ",IF(O1870="Yes",J1870-$K$6,J1870-$K$5))</f>
        <v xml:space="preserve"> </v>
      </c>
      <c r="L1870" s="66" t="str">
        <f>IF('Raw Data'!B1874=0," ",IF(I1870="ND","ND",2*(F1870-I1870)/(D1870-C1870)))</f>
        <v xml:space="preserve"> </v>
      </c>
      <c r="M1870" s="60" t="str">
        <f t="shared" si="30"/>
        <v xml:space="preserve"> </v>
      </c>
      <c r="N1870" s="59" t="str">
        <f>IF('Raw Data'!B1874=0," ",IF(O1870="Yes",IF(J1870&gt;$K$6,"OK","NOK"),IF(J1870&gt;$K$5,"OK","NOK")))</f>
        <v xml:space="preserve"> </v>
      </c>
      <c r="O1870" s="67" t="str">
        <f>IF('Raw Data'!B1874=0," ","No")</f>
        <v xml:space="preserve"> </v>
      </c>
      <c r="P1870" s="61" t="str">
        <f>IF('Raw Data'!B1874=0," ",'Raw Data'!F1874 &amp; ".")</f>
        <v xml:space="preserve"> </v>
      </c>
    </row>
    <row r="1871" spans="1:16" x14ac:dyDescent="0.2">
      <c r="A1871" s="62" t="str">
        <f>IF('Raw Data'!B1875=0,"",'Raw Data'!B1875)</f>
        <v/>
      </c>
      <c r="B1871" s="62" t="str">
        <f>IF('Raw Data'!B1875=0,"",'Raw Data'!C1875)</f>
        <v/>
      </c>
      <c r="C1871" s="63" t="str">
        <f>IF('Raw Data'!B1875=0," ",'Raw Data'!D1875)</f>
        <v xml:space="preserve"> </v>
      </c>
      <c r="D1871" s="63" t="str">
        <f>IF('Raw Data'!B1875=0," ",'Raw Data'!E1875)</f>
        <v xml:space="preserve"> </v>
      </c>
      <c r="E1871" s="63" t="str">
        <f>IF('Raw Data'!B1875=0," ",MIN('Raw Data'!G1875:JP1875))</f>
        <v xml:space="preserve"> </v>
      </c>
      <c r="F1871" s="63" t="str">
        <f>IF('Raw Data'!B1875=0," ",AVERAGE('Raw Data'!G1875:JP1875))</f>
        <v xml:space="preserve"> </v>
      </c>
      <c r="G1871" s="63" t="str">
        <f>IF('Raw Data'!B1875=0," ",MAX('Raw Data'!G1875:JP1875))</f>
        <v xml:space="preserve"> </v>
      </c>
      <c r="H1871" s="63" t="str">
        <f>IF('Raw Data'!B1875=0," ",_xlfn.STDEV.S('Raw Data'!G1875:JP1875))</f>
        <v xml:space="preserve"> </v>
      </c>
      <c r="I1871" s="64" t="str">
        <f>IF('Raw Data'!B1875=0," ",(D1871+C1871)/2)</f>
        <v xml:space="preserve"> </v>
      </c>
      <c r="J1871" s="65" t="str">
        <f>IF('Raw Data'!B1875=0," ",IF(H1871=0,9999,MIN((F1871-C1871),(D1871-F1871))/3/H1871))</f>
        <v xml:space="preserve"> </v>
      </c>
      <c r="K1871" s="60" t="str">
        <f>IF('Raw Data'!B1875=0," ",IF(O1871="Yes",J1871-$K$6,J1871-$K$5))</f>
        <v xml:space="preserve"> </v>
      </c>
      <c r="L1871" s="66" t="str">
        <f>IF('Raw Data'!B1875=0," ",IF(I1871="ND","ND",2*(F1871-I1871)/(D1871-C1871)))</f>
        <v xml:space="preserve"> </v>
      </c>
      <c r="M1871" s="60" t="str">
        <f t="shared" si="30"/>
        <v xml:space="preserve"> </v>
      </c>
      <c r="N1871" s="59" t="str">
        <f>IF('Raw Data'!B1875=0," ",IF(O1871="Yes",IF(J1871&gt;$K$6,"OK","NOK"),IF(J1871&gt;$K$5,"OK","NOK")))</f>
        <v xml:space="preserve"> </v>
      </c>
      <c r="O1871" s="67" t="str">
        <f>IF('Raw Data'!B1875=0," ","No")</f>
        <v xml:space="preserve"> </v>
      </c>
      <c r="P1871" s="61" t="str">
        <f>IF('Raw Data'!B1875=0," ",'Raw Data'!F1875 &amp; ".")</f>
        <v xml:space="preserve"> </v>
      </c>
    </row>
    <row r="1872" spans="1:16" x14ac:dyDescent="0.2">
      <c r="A1872" s="62" t="str">
        <f>IF('Raw Data'!B1876=0,"",'Raw Data'!B1876)</f>
        <v/>
      </c>
      <c r="B1872" s="62" t="str">
        <f>IF('Raw Data'!B1876=0,"",'Raw Data'!C1876)</f>
        <v/>
      </c>
      <c r="C1872" s="63" t="str">
        <f>IF('Raw Data'!B1876=0," ",'Raw Data'!D1876)</f>
        <v xml:space="preserve"> </v>
      </c>
      <c r="D1872" s="63" t="str">
        <f>IF('Raw Data'!B1876=0," ",'Raw Data'!E1876)</f>
        <v xml:space="preserve"> </v>
      </c>
      <c r="E1872" s="63" t="str">
        <f>IF('Raw Data'!B1876=0," ",MIN('Raw Data'!G1876:JP1876))</f>
        <v xml:space="preserve"> </v>
      </c>
      <c r="F1872" s="63" t="str">
        <f>IF('Raw Data'!B1876=0," ",AVERAGE('Raw Data'!G1876:JP1876))</f>
        <v xml:space="preserve"> </v>
      </c>
      <c r="G1872" s="63" t="str">
        <f>IF('Raw Data'!B1876=0," ",MAX('Raw Data'!G1876:JP1876))</f>
        <v xml:space="preserve"> </v>
      </c>
      <c r="H1872" s="63" t="str">
        <f>IF('Raw Data'!B1876=0," ",_xlfn.STDEV.S('Raw Data'!G1876:JP1876))</f>
        <v xml:space="preserve"> </v>
      </c>
      <c r="I1872" s="64" t="str">
        <f>IF('Raw Data'!B1876=0," ",(D1872+C1872)/2)</f>
        <v xml:space="preserve"> </v>
      </c>
      <c r="J1872" s="65" t="str">
        <f>IF('Raw Data'!B1876=0," ",IF(H1872=0,9999,MIN((F1872-C1872),(D1872-F1872))/3/H1872))</f>
        <v xml:space="preserve"> </v>
      </c>
      <c r="K1872" s="60" t="str">
        <f>IF('Raw Data'!B1876=0," ",IF(O1872="Yes",J1872-$K$6,J1872-$K$5))</f>
        <v xml:space="preserve"> </v>
      </c>
      <c r="L1872" s="66" t="str">
        <f>IF('Raw Data'!B1876=0," ",IF(I1872="ND","ND",2*(F1872-I1872)/(D1872-C1872)))</f>
        <v xml:space="preserve"> </v>
      </c>
      <c r="M1872" s="60" t="str">
        <f t="shared" si="30"/>
        <v xml:space="preserve"> </v>
      </c>
      <c r="N1872" s="59" t="str">
        <f>IF('Raw Data'!B1876=0," ",IF(O1872="Yes",IF(J1872&gt;$K$6,"OK","NOK"),IF(J1872&gt;$K$5,"OK","NOK")))</f>
        <v xml:space="preserve"> </v>
      </c>
      <c r="O1872" s="67" t="str">
        <f>IF('Raw Data'!B1876=0," ","No")</f>
        <v xml:space="preserve"> </v>
      </c>
      <c r="P1872" s="61" t="str">
        <f>IF('Raw Data'!B1876=0," ",'Raw Data'!F1876 &amp; ".")</f>
        <v xml:space="preserve"> </v>
      </c>
    </row>
    <row r="1873" spans="1:16" x14ac:dyDescent="0.2">
      <c r="A1873" s="62" t="str">
        <f>IF('Raw Data'!B1877=0,"",'Raw Data'!B1877)</f>
        <v/>
      </c>
      <c r="B1873" s="62" t="str">
        <f>IF('Raw Data'!B1877=0,"",'Raw Data'!C1877)</f>
        <v/>
      </c>
      <c r="C1873" s="63" t="str">
        <f>IF('Raw Data'!B1877=0," ",'Raw Data'!D1877)</f>
        <v xml:space="preserve"> </v>
      </c>
      <c r="D1873" s="63" t="str">
        <f>IF('Raw Data'!B1877=0," ",'Raw Data'!E1877)</f>
        <v xml:space="preserve"> </v>
      </c>
      <c r="E1873" s="63" t="str">
        <f>IF('Raw Data'!B1877=0," ",MIN('Raw Data'!G1877:JP1877))</f>
        <v xml:space="preserve"> </v>
      </c>
      <c r="F1873" s="63" t="str">
        <f>IF('Raw Data'!B1877=0," ",AVERAGE('Raw Data'!G1877:JP1877))</f>
        <v xml:space="preserve"> </v>
      </c>
      <c r="G1873" s="63" t="str">
        <f>IF('Raw Data'!B1877=0," ",MAX('Raw Data'!G1877:JP1877))</f>
        <v xml:space="preserve"> </v>
      </c>
      <c r="H1873" s="63" t="str">
        <f>IF('Raw Data'!B1877=0," ",_xlfn.STDEV.S('Raw Data'!G1877:JP1877))</f>
        <v xml:space="preserve"> </v>
      </c>
      <c r="I1873" s="64" t="str">
        <f>IF('Raw Data'!B1877=0," ",(D1873+C1873)/2)</f>
        <v xml:space="preserve"> </v>
      </c>
      <c r="J1873" s="65" t="str">
        <f>IF('Raw Data'!B1877=0," ",IF(H1873=0,9999,MIN((F1873-C1873),(D1873-F1873))/3/H1873))</f>
        <v xml:space="preserve"> </v>
      </c>
      <c r="K1873" s="60" t="str">
        <f>IF('Raw Data'!B1877=0," ",IF(O1873="Yes",J1873-$K$6,J1873-$K$5))</f>
        <v xml:space="preserve"> </v>
      </c>
      <c r="L1873" s="66" t="str">
        <f>IF('Raw Data'!B1877=0," ",IF(I1873="ND","ND",2*(F1873-I1873)/(D1873-C1873)))</f>
        <v xml:space="preserve"> </v>
      </c>
      <c r="M1873" s="60" t="str">
        <f t="shared" si="30"/>
        <v xml:space="preserve"> </v>
      </c>
      <c r="N1873" s="59" t="str">
        <f>IF('Raw Data'!B1877=0," ",IF(O1873="Yes",IF(J1873&gt;$K$6,"OK","NOK"),IF(J1873&gt;$K$5,"OK","NOK")))</f>
        <v xml:space="preserve"> </v>
      </c>
      <c r="O1873" s="67" t="str">
        <f>IF('Raw Data'!B1877=0," ","No")</f>
        <v xml:space="preserve"> </v>
      </c>
      <c r="P1873" s="61" t="str">
        <f>IF('Raw Data'!B1877=0," ",'Raw Data'!F1877 &amp; ".")</f>
        <v xml:space="preserve"> </v>
      </c>
    </row>
    <row r="1874" spans="1:16" x14ac:dyDescent="0.2">
      <c r="A1874" s="62" t="str">
        <f>IF('Raw Data'!B1878=0,"",'Raw Data'!B1878)</f>
        <v/>
      </c>
      <c r="B1874" s="62" t="str">
        <f>IF('Raw Data'!B1878=0,"",'Raw Data'!C1878)</f>
        <v/>
      </c>
      <c r="C1874" s="63" t="str">
        <f>IF('Raw Data'!B1878=0," ",'Raw Data'!D1878)</f>
        <v xml:space="preserve"> </v>
      </c>
      <c r="D1874" s="63" t="str">
        <f>IF('Raw Data'!B1878=0," ",'Raw Data'!E1878)</f>
        <v xml:space="preserve"> </v>
      </c>
      <c r="E1874" s="63" t="str">
        <f>IF('Raw Data'!B1878=0," ",MIN('Raw Data'!G1878:JP1878))</f>
        <v xml:space="preserve"> </v>
      </c>
      <c r="F1874" s="63" t="str">
        <f>IF('Raw Data'!B1878=0," ",AVERAGE('Raw Data'!G1878:JP1878))</f>
        <v xml:space="preserve"> </v>
      </c>
      <c r="G1874" s="63" t="str">
        <f>IF('Raw Data'!B1878=0," ",MAX('Raw Data'!G1878:JP1878))</f>
        <v xml:space="preserve"> </v>
      </c>
      <c r="H1874" s="63" t="str">
        <f>IF('Raw Data'!B1878=0," ",_xlfn.STDEV.S('Raw Data'!G1878:JP1878))</f>
        <v xml:space="preserve"> </v>
      </c>
      <c r="I1874" s="64" t="str">
        <f>IF('Raw Data'!B1878=0," ",(D1874+C1874)/2)</f>
        <v xml:space="preserve"> </v>
      </c>
      <c r="J1874" s="65" t="str">
        <f>IF('Raw Data'!B1878=0," ",IF(H1874=0,9999,MIN((F1874-C1874),(D1874-F1874))/3/H1874))</f>
        <v xml:space="preserve"> </v>
      </c>
      <c r="K1874" s="60" t="str">
        <f>IF('Raw Data'!B1878=0," ",IF(O1874="Yes",J1874-$K$6,J1874-$K$5))</f>
        <v xml:space="preserve"> </v>
      </c>
      <c r="L1874" s="66" t="str">
        <f>IF('Raw Data'!B1878=0," ",IF(I1874="ND","ND",2*(F1874-I1874)/(D1874-C1874)))</f>
        <v xml:space="preserve"> </v>
      </c>
      <c r="M1874" s="60" t="str">
        <f t="shared" si="30"/>
        <v xml:space="preserve"> </v>
      </c>
      <c r="N1874" s="59" t="str">
        <f>IF('Raw Data'!B1878=0," ",IF(O1874="Yes",IF(J1874&gt;$K$6,"OK","NOK"),IF(J1874&gt;$K$5,"OK","NOK")))</f>
        <v xml:space="preserve"> </v>
      </c>
      <c r="O1874" s="67" t="str">
        <f>IF('Raw Data'!B1878=0," ","No")</f>
        <v xml:space="preserve"> </v>
      </c>
      <c r="P1874" s="61" t="str">
        <f>IF('Raw Data'!B1878=0," ",'Raw Data'!F1878 &amp; ".")</f>
        <v xml:space="preserve"> </v>
      </c>
    </row>
    <row r="1875" spans="1:16" x14ac:dyDescent="0.2">
      <c r="A1875" s="62" t="str">
        <f>IF('Raw Data'!B1879=0,"",'Raw Data'!B1879)</f>
        <v/>
      </c>
      <c r="B1875" s="62" t="str">
        <f>IF('Raw Data'!B1879=0,"",'Raw Data'!C1879)</f>
        <v/>
      </c>
      <c r="C1875" s="63" t="str">
        <f>IF('Raw Data'!B1879=0," ",'Raw Data'!D1879)</f>
        <v xml:space="preserve"> </v>
      </c>
      <c r="D1875" s="63" t="str">
        <f>IF('Raw Data'!B1879=0," ",'Raw Data'!E1879)</f>
        <v xml:space="preserve"> </v>
      </c>
      <c r="E1875" s="63" t="str">
        <f>IF('Raw Data'!B1879=0," ",MIN('Raw Data'!G1879:JP1879))</f>
        <v xml:space="preserve"> </v>
      </c>
      <c r="F1875" s="63" t="str">
        <f>IF('Raw Data'!B1879=0," ",AVERAGE('Raw Data'!G1879:JP1879))</f>
        <v xml:space="preserve"> </v>
      </c>
      <c r="G1875" s="63" t="str">
        <f>IF('Raw Data'!B1879=0," ",MAX('Raw Data'!G1879:JP1879))</f>
        <v xml:space="preserve"> </v>
      </c>
      <c r="H1875" s="63" t="str">
        <f>IF('Raw Data'!B1879=0," ",_xlfn.STDEV.S('Raw Data'!G1879:JP1879))</f>
        <v xml:space="preserve"> </v>
      </c>
      <c r="I1875" s="64" t="str">
        <f>IF('Raw Data'!B1879=0," ",(D1875+C1875)/2)</f>
        <v xml:space="preserve"> </v>
      </c>
      <c r="J1875" s="65" t="str">
        <f>IF('Raw Data'!B1879=0," ",IF(H1875=0,9999,MIN((F1875-C1875),(D1875-F1875))/3/H1875))</f>
        <v xml:space="preserve"> </v>
      </c>
      <c r="K1875" s="60" t="str">
        <f>IF('Raw Data'!B1879=0," ",IF(O1875="Yes",J1875-$K$6,J1875-$K$5))</f>
        <v xml:space="preserve"> </v>
      </c>
      <c r="L1875" s="66" t="str">
        <f>IF('Raw Data'!B1879=0," ",IF(I1875="ND","ND",2*(F1875-I1875)/(D1875-C1875)))</f>
        <v xml:space="preserve"> </v>
      </c>
      <c r="M1875" s="60" t="str">
        <f t="shared" si="30"/>
        <v xml:space="preserve"> </v>
      </c>
      <c r="N1875" s="59" t="str">
        <f>IF('Raw Data'!B1879=0," ",IF(O1875="Yes",IF(J1875&gt;$K$6,"OK","NOK"),IF(J1875&gt;$K$5,"OK","NOK")))</f>
        <v xml:space="preserve"> </v>
      </c>
      <c r="O1875" s="67" t="str">
        <f>IF('Raw Data'!B1879=0," ","No")</f>
        <v xml:space="preserve"> </v>
      </c>
      <c r="P1875" s="61" t="str">
        <f>IF('Raw Data'!B1879=0," ",'Raw Data'!F1879 &amp; ".")</f>
        <v xml:space="preserve"> </v>
      </c>
    </row>
    <row r="1876" spans="1:16" x14ac:dyDescent="0.2">
      <c r="A1876" s="62" t="str">
        <f>IF('Raw Data'!B1880=0,"",'Raw Data'!B1880)</f>
        <v/>
      </c>
      <c r="B1876" s="62" t="str">
        <f>IF('Raw Data'!B1880=0,"",'Raw Data'!C1880)</f>
        <v/>
      </c>
      <c r="C1876" s="63" t="str">
        <f>IF('Raw Data'!B1880=0," ",'Raw Data'!D1880)</f>
        <v xml:space="preserve"> </v>
      </c>
      <c r="D1876" s="63" t="str">
        <f>IF('Raw Data'!B1880=0," ",'Raw Data'!E1880)</f>
        <v xml:space="preserve"> </v>
      </c>
      <c r="E1876" s="63" t="str">
        <f>IF('Raw Data'!B1880=0," ",MIN('Raw Data'!G1880:JP1880))</f>
        <v xml:space="preserve"> </v>
      </c>
      <c r="F1876" s="63" t="str">
        <f>IF('Raw Data'!B1880=0," ",AVERAGE('Raw Data'!G1880:JP1880))</f>
        <v xml:space="preserve"> </v>
      </c>
      <c r="G1876" s="63" t="str">
        <f>IF('Raw Data'!B1880=0," ",MAX('Raw Data'!G1880:JP1880))</f>
        <v xml:space="preserve"> </v>
      </c>
      <c r="H1876" s="63" t="str">
        <f>IF('Raw Data'!B1880=0," ",_xlfn.STDEV.S('Raw Data'!G1880:JP1880))</f>
        <v xml:space="preserve"> </v>
      </c>
      <c r="I1876" s="64" t="str">
        <f>IF('Raw Data'!B1880=0," ",(D1876+C1876)/2)</f>
        <v xml:space="preserve"> </v>
      </c>
      <c r="J1876" s="65" t="str">
        <f>IF('Raw Data'!B1880=0," ",IF(H1876=0,9999,MIN((F1876-C1876),(D1876-F1876))/3/H1876))</f>
        <v xml:space="preserve"> </v>
      </c>
      <c r="K1876" s="60" t="str">
        <f>IF('Raw Data'!B1880=0," ",IF(O1876="Yes",J1876-$K$6,J1876-$K$5))</f>
        <v xml:space="preserve"> </v>
      </c>
      <c r="L1876" s="66" t="str">
        <f>IF('Raw Data'!B1880=0," ",IF(I1876="ND","ND",2*(F1876-I1876)/(D1876-C1876)))</f>
        <v xml:space="preserve"> </v>
      </c>
      <c r="M1876" s="60" t="str">
        <f t="shared" si="30"/>
        <v xml:space="preserve"> </v>
      </c>
      <c r="N1876" s="59" t="str">
        <f>IF('Raw Data'!B1880=0," ",IF(O1876="Yes",IF(J1876&gt;$K$6,"OK","NOK"),IF(J1876&gt;$K$5,"OK","NOK")))</f>
        <v xml:space="preserve"> </v>
      </c>
      <c r="O1876" s="67" t="str">
        <f>IF('Raw Data'!B1880=0," ","No")</f>
        <v xml:space="preserve"> </v>
      </c>
      <c r="P1876" s="61" t="str">
        <f>IF('Raw Data'!B1880=0," ",'Raw Data'!F1880 &amp; ".")</f>
        <v xml:space="preserve"> </v>
      </c>
    </row>
    <row r="1877" spans="1:16" x14ac:dyDescent="0.2">
      <c r="A1877" s="62" t="str">
        <f>IF('Raw Data'!B1881=0,"",'Raw Data'!B1881)</f>
        <v/>
      </c>
      <c r="B1877" s="62" t="str">
        <f>IF('Raw Data'!B1881=0,"",'Raw Data'!C1881)</f>
        <v/>
      </c>
      <c r="C1877" s="63" t="str">
        <f>IF('Raw Data'!B1881=0," ",'Raw Data'!D1881)</f>
        <v xml:space="preserve"> </v>
      </c>
      <c r="D1877" s="63" t="str">
        <f>IF('Raw Data'!B1881=0," ",'Raw Data'!E1881)</f>
        <v xml:space="preserve"> </v>
      </c>
      <c r="E1877" s="63" t="str">
        <f>IF('Raw Data'!B1881=0," ",MIN('Raw Data'!G1881:JP1881))</f>
        <v xml:space="preserve"> </v>
      </c>
      <c r="F1877" s="63" t="str">
        <f>IF('Raw Data'!B1881=0," ",AVERAGE('Raw Data'!G1881:JP1881))</f>
        <v xml:space="preserve"> </v>
      </c>
      <c r="G1877" s="63" t="str">
        <f>IF('Raw Data'!B1881=0," ",MAX('Raw Data'!G1881:JP1881))</f>
        <v xml:space="preserve"> </v>
      </c>
      <c r="H1877" s="63" t="str">
        <f>IF('Raw Data'!B1881=0," ",_xlfn.STDEV.S('Raw Data'!G1881:JP1881))</f>
        <v xml:space="preserve"> </v>
      </c>
      <c r="I1877" s="64" t="str">
        <f>IF('Raw Data'!B1881=0," ",(D1877+C1877)/2)</f>
        <v xml:space="preserve"> </v>
      </c>
      <c r="J1877" s="65" t="str">
        <f>IF('Raw Data'!B1881=0," ",IF(H1877=0,9999,MIN((F1877-C1877),(D1877-F1877))/3/H1877))</f>
        <v xml:space="preserve"> </v>
      </c>
      <c r="K1877" s="60" t="str">
        <f>IF('Raw Data'!B1881=0," ",IF(O1877="Yes",J1877-$K$6,J1877-$K$5))</f>
        <v xml:space="preserve"> </v>
      </c>
      <c r="L1877" s="66" t="str">
        <f>IF('Raw Data'!B1881=0," ",IF(I1877="ND","ND",2*(F1877-I1877)/(D1877-C1877)))</f>
        <v xml:space="preserve"> </v>
      </c>
      <c r="M1877" s="60" t="str">
        <f t="shared" si="30"/>
        <v xml:space="preserve"> </v>
      </c>
      <c r="N1877" s="59" t="str">
        <f>IF('Raw Data'!B1881=0," ",IF(O1877="Yes",IF(J1877&gt;$K$6,"OK","NOK"),IF(J1877&gt;$K$5,"OK","NOK")))</f>
        <v xml:space="preserve"> </v>
      </c>
      <c r="O1877" s="67" t="str">
        <f>IF('Raw Data'!B1881=0," ","No")</f>
        <v xml:space="preserve"> </v>
      </c>
      <c r="P1877" s="61" t="str">
        <f>IF('Raw Data'!B1881=0," ",'Raw Data'!F1881 &amp; ".")</f>
        <v xml:space="preserve"> </v>
      </c>
    </row>
    <row r="1878" spans="1:16" x14ac:dyDescent="0.2">
      <c r="A1878" s="62" t="str">
        <f>IF('Raw Data'!B1882=0,"",'Raw Data'!B1882)</f>
        <v/>
      </c>
      <c r="B1878" s="62" t="str">
        <f>IF('Raw Data'!B1882=0,"",'Raw Data'!C1882)</f>
        <v/>
      </c>
      <c r="C1878" s="63" t="str">
        <f>IF('Raw Data'!B1882=0," ",'Raw Data'!D1882)</f>
        <v xml:space="preserve"> </v>
      </c>
      <c r="D1878" s="63" t="str">
        <f>IF('Raw Data'!B1882=0," ",'Raw Data'!E1882)</f>
        <v xml:space="preserve"> </v>
      </c>
      <c r="E1878" s="63" t="str">
        <f>IF('Raw Data'!B1882=0," ",MIN('Raw Data'!G1882:JP1882))</f>
        <v xml:space="preserve"> </v>
      </c>
      <c r="F1878" s="63" t="str">
        <f>IF('Raw Data'!B1882=0," ",AVERAGE('Raw Data'!G1882:JP1882))</f>
        <v xml:space="preserve"> </v>
      </c>
      <c r="G1878" s="63" t="str">
        <f>IF('Raw Data'!B1882=0," ",MAX('Raw Data'!G1882:JP1882))</f>
        <v xml:space="preserve"> </v>
      </c>
      <c r="H1878" s="63" t="str">
        <f>IF('Raw Data'!B1882=0," ",_xlfn.STDEV.S('Raw Data'!G1882:JP1882))</f>
        <v xml:space="preserve"> </v>
      </c>
      <c r="I1878" s="64" t="str">
        <f>IF('Raw Data'!B1882=0," ",(D1878+C1878)/2)</f>
        <v xml:space="preserve"> </v>
      </c>
      <c r="J1878" s="65" t="str">
        <f>IF('Raw Data'!B1882=0," ",IF(H1878=0,9999,MIN((F1878-C1878),(D1878-F1878))/3/H1878))</f>
        <v xml:space="preserve"> </v>
      </c>
      <c r="K1878" s="60" t="str">
        <f>IF('Raw Data'!B1882=0," ",IF(O1878="Yes",J1878-$K$6,J1878-$K$5))</f>
        <v xml:space="preserve"> </v>
      </c>
      <c r="L1878" s="66" t="str">
        <f>IF('Raw Data'!B1882=0," ",IF(I1878="ND","ND",2*(F1878-I1878)/(D1878-C1878)))</f>
        <v xml:space="preserve"> </v>
      </c>
      <c r="M1878" s="60" t="str">
        <f t="shared" si="30"/>
        <v xml:space="preserve"> </v>
      </c>
      <c r="N1878" s="59" t="str">
        <f>IF('Raw Data'!B1882=0," ",IF(O1878="Yes",IF(J1878&gt;$K$6,"OK","NOK"),IF(J1878&gt;$K$5,"OK","NOK")))</f>
        <v xml:space="preserve"> </v>
      </c>
      <c r="O1878" s="67" t="str">
        <f>IF('Raw Data'!B1882=0," ","No")</f>
        <v xml:space="preserve"> </v>
      </c>
      <c r="P1878" s="61" t="str">
        <f>IF('Raw Data'!B1882=0," ",'Raw Data'!F1882 &amp; ".")</f>
        <v xml:space="preserve"> </v>
      </c>
    </row>
    <row r="1879" spans="1:16" x14ac:dyDescent="0.2">
      <c r="A1879" s="62" t="str">
        <f>IF('Raw Data'!B1883=0,"",'Raw Data'!B1883)</f>
        <v/>
      </c>
      <c r="B1879" s="62" t="str">
        <f>IF('Raw Data'!B1883=0,"",'Raw Data'!C1883)</f>
        <v/>
      </c>
      <c r="C1879" s="63" t="str">
        <f>IF('Raw Data'!B1883=0," ",'Raw Data'!D1883)</f>
        <v xml:space="preserve"> </v>
      </c>
      <c r="D1879" s="63" t="str">
        <f>IF('Raw Data'!B1883=0," ",'Raw Data'!E1883)</f>
        <v xml:space="preserve"> </v>
      </c>
      <c r="E1879" s="63" t="str">
        <f>IF('Raw Data'!B1883=0," ",MIN('Raw Data'!G1883:JP1883))</f>
        <v xml:space="preserve"> </v>
      </c>
      <c r="F1879" s="63" t="str">
        <f>IF('Raw Data'!B1883=0," ",AVERAGE('Raw Data'!G1883:JP1883))</f>
        <v xml:space="preserve"> </v>
      </c>
      <c r="G1879" s="63" t="str">
        <f>IF('Raw Data'!B1883=0," ",MAX('Raw Data'!G1883:JP1883))</f>
        <v xml:space="preserve"> </v>
      </c>
      <c r="H1879" s="63" t="str">
        <f>IF('Raw Data'!B1883=0," ",_xlfn.STDEV.S('Raw Data'!G1883:JP1883))</f>
        <v xml:space="preserve"> </v>
      </c>
      <c r="I1879" s="64" t="str">
        <f>IF('Raw Data'!B1883=0," ",(D1879+C1879)/2)</f>
        <v xml:space="preserve"> </v>
      </c>
      <c r="J1879" s="65" t="str">
        <f>IF('Raw Data'!B1883=0," ",IF(H1879=0,9999,MIN((F1879-C1879),(D1879-F1879))/3/H1879))</f>
        <v xml:space="preserve"> </v>
      </c>
      <c r="K1879" s="60" t="str">
        <f>IF('Raw Data'!B1883=0," ",IF(O1879="Yes",J1879-$K$6,J1879-$K$5))</f>
        <v xml:space="preserve"> </v>
      </c>
      <c r="L1879" s="66" t="str">
        <f>IF('Raw Data'!B1883=0," ",IF(I1879="ND","ND",2*(F1879-I1879)/(D1879-C1879)))</f>
        <v xml:space="preserve"> </v>
      </c>
      <c r="M1879" s="60" t="str">
        <f t="shared" si="30"/>
        <v xml:space="preserve"> </v>
      </c>
      <c r="N1879" s="59" t="str">
        <f>IF('Raw Data'!B1883=0," ",IF(O1879="Yes",IF(J1879&gt;$K$6,"OK","NOK"),IF(J1879&gt;$K$5,"OK","NOK")))</f>
        <v xml:space="preserve"> </v>
      </c>
      <c r="O1879" s="67" t="str">
        <f>IF('Raw Data'!B1883=0," ","No")</f>
        <v xml:space="preserve"> </v>
      </c>
      <c r="P1879" s="61" t="str">
        <f>IF('Raw Data'!B1883=0," ",'Raw Data'!F1883 &amp; ".")</f>
        <v xml:space="preserve"> </v>
      </c>
    </row>
    <row r="1880" spans="1:16" x14ac:dyDescent="0.2">
      <c r="A1880" s="62" t="str">
        <f>IF('Raw Data'!B1884=0,"",'Raw Data'!B1884)</f>
        <v/>
      </c>
      <c r="B1880" s="62" t="str">
        <f>IF('Raw Data'!B1884=0,"",'Raw Data'!C1884)</f>
        <v/>
      </c>
      <c r="C1880" s="63" t="str">
        <f>IF('Raw Data'!B1884=0," ",'Raw Data'!D1884)</f>
        <v xml:space="preserve"> </v>
      </c>
      <c r="D1880" s="63" t="str">
        <f>IF('Raw Data'!B1884=0," ",'Raw Data'!E1884)</f>
        <v xml:space="preserve"> </v>
      </c>
      <c r="E1880" s="63" t="str">
        <f>IF('Raw Data'!B1884=0," ",MIN('Raw Data'!G1884:JP1884))</f>
        <v xml:space="preserve"> </v>
      </c>
      <c r="F1880" s="63" t="str">
        <f>IF('Raw Data'!B1884=0," ",AVERAGE('Raw Data'!G1884:JP1884))</f>
        <v xml:space="preserve"> </v>
      </c>
      <c r="G1880" s="63" t="str">
        <f>IF('Raw Data'!B1884=0," ",MAX('Raw Data'!G1884:JP1884))</f>
        <v xml:space="preserve"> </v>
      </c>
      <c r="H1880" s="63" t="str">
        <f>IF('Raw Data'!B1884=0," ",_xlfn.STDEV.S('Raw Data'!G1884:JP1884))</f>
        <v xml:space="preserve"> </v>
      </c>
      <c r="I1880" s="64" t="str">
        <f>IF('Raw Data'!B1884=0," ",(D1880+C1880)/2)</f>
        <v xml:space="preserve"> </v>
      </c>
      <c r="J1880" s="65" t="str">
        <f>IF('Raw Data'!B1884=0," ",IF(H1880=0,9999,MIN((F1880-C1880),(D1880-F1880))/3/H1880))</f>
        <v xml:space="preserve"> </v>
      </c>
      <c r="K1880" s="60" t="str">
        <f>IF('Raw Data'!B1884=0," ",IF(O1880="Yes",J1880-$K$6,J1880-$K$5))</f>
        <v xml:space="preserve"> </v>
      </c>
      <c r="L1880" s="66" t="str">
        <f>IF('Raw Data'!B1884=0," ",IF(I1880="ND","ND",2*(F1880-I1880)/(D1880-C1880)))</f>
        <v xml:space="preserve"> </v>
      </c>
      <c r="M1880" s="60" t="str">
        <f t="shared" si="30"/>
        <v xml:space="preserve"> </v>
      </c>
      <c r="N1880" s="59" t="str">
        <f>IF('Raw Data'!B1884=0," ",IF(O1880="Yes",IF(J1880&gt;$K$6,"OK","NOK"),IF(J1880&gt;$K$5,"OK","NOK")))</f>
        <v xml:space="preserve"> </v>
      </c>
      <c r="O1880" s="67" t="str">
        <f>IF('Raw Data'!B1884=0," ","No")</f>
        <v xml:space="preserve"> </v>
      </c>
      <c r="P1880" s="61" t="str">
        <f>IF('Raw Data'!B1884=0," ",'Raw Data'!F1884 &amp; ".")</f>
        <v xml:space="preserve"> </v>
      </c>
    </row>
    <row r="1881" spans="1:16" x14ac:dyDescent="0.2">
      <c r="A1881" s="62" t="str">
        <f>IF('Raw Data'!B1885=0,"",'Raw Data'!B1885)</f>
        <v/>
      </c>
      <c r="B1881" s="62" t="str">
        <f>IF('Raw Data'!B1885=0,"",'Raw Data'!C1885)</f>
        <v/>
      </c>
      <c r="C1881" s="63" t="str">
        <f>IF('Raw Data'!B1885=0," ",'Raw Data'!D1885)</f>
        <v xml:space="preserve"> </v>
      </c>
      <c r="D1881" s="63" t="str">
        <f>IF('Raw Data'!B1885=0," ",'Raw Data'!E1885)</f>
        <v xml:space="preserve"> </v>
      </c>
      <c r="E1881" s="63" t="str">
        <f>IF('Raw Data'!B1885=0," ",MIN('Raw Data'!G1885:JP1885))</f>
        <v xml:space="preserve"> </v>
      </c>
      <c r="F1881" s="63" t="str">
        <f>IF('Raw Data'!B1885=0," ",AVERAGE('Raw Data'!G1885:JP1885))</f>
        <v xml:space="preserve"> </v>
      </c>
      <c r="G1881" s="63" t="str">
        <f>IF('Raw Data'!B1885=0," ",MAX('Raw Data'!G1885:JP1885))</f>
        <v xml:space="preserve"> </v>
      </c>
      <c r="H1881" s="63" t="str">
        <f>IF('Raw Data'!B1885=0," ",_xlfn.STDEV.S('Raw Data'!G1885:JP1885))</f>
        <v xml:space="preserve"> </v>
      </c>
      <c r="I1881" s="64" t="str">
        <f>IF('Raw Data'!B1885=0," ",(D1881+C1881)/2)</f>
        <v xml:space="preserve"> </v>
      </c>
      <c r="J1881" s="65" t="str">
        <f>IF('Raw Data'!B1885=0," ",IF(H1881=0,9999,MIN((F1881-C1881),(D1881-F1881))/3/H1881))</f>
        <v xml:space="preserve"> </v>
      </c>
      <c r="K1881" s="60" t="str">
        <f>IF('Raw Data'!B1885=0," ",IF(O1881="Yes",J1881-$K$6,J1881-$K$5))</f>
        <v xml:space="preserve"> </v>
      </c>
      <c r="L1881" s="66" t="str">
        <f>IF('Raw Data'!B1885=0," ",IF(I1881="ND","ND",2*(F1881-I1881)/(D1881-C1881)))</f>
        <v xml:space="preserve"> </v>
      </c>
      <c r="M1881" s="60" t="str">
        <f t="shared" si="30"/>
        <v xml:space="preserve"> </v>
      </c>
      <c r="N1881" s="59" t="str">
        <f>IF('Raw Data'!B1885=0," ",IF(O1881="Yes",IF(J1881&gt;$K$6,"OK","NOK"),IF(J1881&gt;$K$5,"OK","NOK")))</f>
        <v xml:space="preserve"> </v>
      </c>
      <c r="O1881" s="67" t="str">
        <f>IF('Raw Data'!B1885=0," ","No")</f>
        <v xml:space="preserve"> </v>
      </c>
      <c r="P1881" s="61" t="str">
        <f>IF('Raw Data'!B1885=0," ",'Raw Data'!F1885 &amp; ".")</f>
        <v xml:space="preserve"> </v>
      </c>
    </row>
    <row r="1882" spans="1:16" x14ac:dyDescent="0.2">
      <c r="A1882" s="62" t="str">
        <f>IF('Raw Data'!B1886=0,"",'Raw Data'!B1886)</f>
        <v/>
      </c>
      <c r="B1882" s="62" t="str">
        <f>IF('Raw Data'!B1886=0,"",'Raw Data'!C1886)</f>
        <v/>
      </c>
      <c r="C1882" s="63" t="str">
        <f>IF('Raw Data'!B1886=0," ",'Raw Data'!D1886)</f>
        <v xml:space="preserve"> </v>
      </c>
      <c r="D1882" s="63" t="str">
        <f>IF('Raw Data'!B1886=0," ",'Raw Data'!E1886)</f>
        <v xml:space="preserve"> </v>
      </c>
      <c r="E1882" s="63" t="str">
        <f>IF('Raw Data'!B1886=0," ",MIN('Raw Data'!G1886:JP1886))</f>
        <v xml:space="preserve"> </v>
      </c>
      <c r="F1882" s="63" t="str">
        <f>IF('Raw Data'!B1886=0," ",AVERAGE('Raw Data'!G1886:JP1886))</f>
        <v xml:space="preserve"> </v>
      </c>
      <c r="G1882" s="63" t="str">
        <f>IF('Raw Data'!B1886=0," ",MAX('Raw Data'!G1886:JP1886))</f>
        <v xml:space="preserve"> </v>
      </c>
      <c r="H1882" s="63" t="str">
        <f>IF('Raw Data'!B1886=0," ",_xlfn.STDEV.S('Raw Data'!G1886:JP1886))</f>
        <v xml:space="preserve"> </v>
      </c>
      <c r="I1882" s="64" t="str">
        <f>IF('Raw Data'!B1886=0," ",(D1882+C1882)/2)</f>
        <v xml:space="preserve"> </v>
      </c>
      <c r="J1882" s="65" t="str">
        <f>IF('Raw Data'!B1886=0," ",IF(H1882=0,9999,MIN((F1882-C1882),(D1882-F1882))/3/H1882))</f>
        <v xml:space="preserve"> </v>
      </c>
      <c r="K1882" s="60" t="str">
        <f>IF('Raw Data'!B1886=0," ",IF(O1882="Yes",J1882-$K$6,J1882-$K$5))</f>
        <v xml:space="preserve"> </v>
      </c>
      <c r="L1882" s="66" t="str">
        <f>IF('Raw Data'!B1886=0," ",IF(I1882="ND","ND",2*(F1882-I1882)/(D1882-C1882)))</f>
        <v xml:space="preserve"> </v>
      </c>
      <c r="M1882" s="60" t="str">
        <f t="shared" si="30"/>
        <v xml:space="preserve"> </v>
      </c>
      <c r="N1882" s="59" t="str">
        <f>IF('Raw Data'!B1886=0," ",IF(O1882="Yes",IF(J1882&gt;$K$6,"OK","NOK"),IF(J1882&gt;$K$5,"OK","NOK")))</f>
        <v xml:space="preserve"> </v>
      </c>
      <c r="O1882" s="67" t="str">
        <f>IF('Raw Data'!B1886=0," ","No")</f>
        <v xml:space="preserve"> </v>
      </c>
      <c r="P1882" s="61" t="str">
        <f>IF('Raw Data'!B1886=0," ",'Raw Data'!F1886 &amp; ".")</f>
        <v xml:space="preserve"> </v>
      </c>
    </row>
    <row r="1883" spans="1:16" x14ac:dyDescent="0.2">
      <c r="A1883" s="62" t="str">
        <f>IF('Raw Data'!B1887=0,"",'Raw Data'!B1887)</f>
        <v/>
      </c>
      <c r="B1883" s="62" t="str">
        <f>IF('Raw Data'!B1887=0,"",'Raw Data'!C1887)</f>
        <v/>
      </c>
      <c r="C1883" s="63" t="str">
        <f>IF('Raw Data'!B1887=0," ",'Raw Data'!D1887)</f>
        <v xml:space="preserve"> </v>
      </c>
      <c r="D1883" s="63" t="str">
        <f>IF('Raw Data'!B1887=0," ",'Raw Data'!E1887)</f>
        <v xml:space="preserve"> </v>
      </c>
      <c r="E1883" s="63" t="str">
        <f>IF('Raw Data'!B1887=0," ",MIN('Raw Data'!G1887:JP1887))</f>
        <v xml:space="preserve"> </v>
      </c>
      <c r="F1883" s="63" t="str">
        <f>IF('Raw Data'!B1887=0," ",AVERAGE('Raw Data'!G1887:JP1887))</f>
        <v xml:space="preserve"> </v>
      </c>
      <c r="G1883" s="63" t="str">
        <f>IF('Raw Data'!B1887=0," ",MAX('Raw Data'!G1887:JP1887))</f>
        <v xml:space="preserve"> </v>
      </c>
      <c r="H1883" s="63" t="str">
        <f>IF('Raw Data'!B1887=0," ",_xlfn.STDEV.S('Raw Data'!G1887:JP1887))</f>
        <v xml:space="preserve"> </v>
      </c>
      <c r="I1883" s="64" t="str">
        <f>IF('Raw Data'!B1887=0," ",(D1883+C1883)/2)</f>
        <v xml:space="preserve"> </v>
      </c>
      <c r="J1883" s="65" t="str">
        <f>IF('Raw Data'!B1887=0," ",IF(H1883=0,9999,MIN((F1883-C1883),(D1883-F1883))/3/H1883))</f>
        <v xml:space="preserve"> </v>
      </c>
      <c r="K1883" s="60" t="str">
        <f>IF('Raw Data'!B1887=0," ",IF(O1883="Yes",J1883-$K$6,J1883-$K$5))</f>
        <v xml:space="preserve"> </v>
      </c>
      <c r="L1883" s="66" t="str">
        <f>IF('Raw Data'!B1887=0," ",IF(I1883="ND","ND",2*(F1883-I1883)/(D1883-C1883)))</f>
        <v xml:space="preserve"> </v>
      </c>
      <c r="M1883" s="60" t="str">
        <f t="shared" si="30"/>
        <v xml:space="preserve"> </v>
      </c>
      <c r="N1883" s="59" t="str">
        <f>IF('Raw Data'!B1887=0," ",IF(O1883="Yes",IF(J1883&gt;$K$6,"OK","NOK"),IF(J1883&gt;$K$5,"OK","NOK")))</f>
        <v xml:space="preserve"> </v>
      </c>
      <c r="O1883" s="67" t="str">
        <f>IF('Raw Data'!B1887=0," ","No")</f>
        <v xml:space="preserve"> </v>
      </c>
      <c r="P1883" s="61" t="str">
        <f>IF('Raw Data'!B1887=0," ",'Raw Data'!F1887 &amp; ".")</f>
        <v xml:space="preserve"> </v>
      </c>
    </row>
    <row r="1884" spans="1:16" x14ac:dyDescent="0.2">
      <c r="A1884" s="62" t="str">
        <f>IF('Raw Data'!B1888=0,"",'Raw Data'!B1888)</f>
        <v/>
      </c>
      <c r="B1884" s="62" t="str">
        <f>IF('Raw Data'!B1888=0,"",'Raw Data'!C1888)</f>
        <v/>
      </c>
      <c r="C1884" s="63" t="str">
        <f>IF('Raw Data'!B1888=0," ",'Raw Data'!D1888)</f>
        <v xml:space="preserve"> </v>
      </c>
      <c r="D1884" s="63" t="str">
        <f>IF('Raw Data'!B1888=0," ",'Raw Data'!E1888)</f>
        <v xml:space="preserve"> </v>
      </c>
      <c r="E1884" s="63" t="str">
        <f>IF('Raw Data'!B1888=0," ",MIN('Raw Data'!G1888:JP1888))</f>
        <v xml:space="preserve"> </v>
      </c>
      <c r="F1884" s="63" t="str">
        <f>IF('Raw Data'!B1888=0," ",AVERAGE('Raw Data'!G1888:JP1888))</f>
        <v xml:space="preserve"> </v>
      </c>
      <c r="G1884" s="63" t="str">
        <f>IF('Raw Data'!B1888=0," ",MAX('Raw Data'!G1888:JP1888))</f>
        <v xml:space="preserve"> </v>
      </c>
      <c r="H1884" s="63" t="str">
        <f>IF('Raw Data'!B1888=0," ",_xlfn.STDEV.S('Raw Data'!G1888:JP1888))</f>
        <v xml:space="preserve"> </v>
      </c>
      <c r="I1884" s="64" t="str">
        <f>IF('Raw Data'!B1888=0," ",(D1884+C1884)/2)</f>
        <v xml:space="preserve"> </v>
      </c>
      <c r="J1884" s="65" t="str">
        <f>IF('Raw Data'!B1888=0," ",IF(H1884=0,9999,MIN((F1884-C1884),(D1884-F1884))/3/H1884))</f>
        <v xml:space="preserve"> </v>
      </c>
      <c r="K1884" s="60" t="str">
        <f>IF('Raw Data'!B1888=0," ",IF(O1884="Yes",J1884-$K$6,J1884-$K$5))</f>
        <v xml:space="preserve"> </v>
      </c>
      <c r="L1884" s="66" t="str">
        <f>IF('Raw Data'!B1888=0," ",IF(I1884="ND","ND",2*(F1884-I1884)/(D1884-C1884)))</f>
        <v xml:space="preserve"> </v>
      </c>
      <c r="M1884" s="60" t="str">
        <f t="shared" si="30"/>
        <v xml:space="preserve"> </v>
      </c>
      <c r="N1884" s="59" t="str">
        <f>IF('Raw Data'!B1888=0," ",IF(O1884="Yes",IF(J1884&gt;$K$6,"OK","NOK"),IF(J1884&gt;$K$5,"OK","NOK")))</f>
        <v xml:space="preserve"> </v>
      </c>
      <c r="O1884" s="67" t="str">
        <f>IF('Raw Data'!B1888=0," ","No")</f>
        <v xml:space="preserve"> </v>
      </c>
      <c r="P1884" s="61" t="str">
        <f>IF('Raw Data'!B1888=0," ",'Raw Data'!F1888 &amp; ".")</f>
        <v xml:space="preserve"> </v>
      </c>
    </row>
    <row r="1885" spans="1:16" x14ac:dyDescent="0.2">
      <c r="A1885" s="62" t="str">
        <f>IF('Raw Data'!B1889=0,"",'Raw Data'!B1889)</f>
        <v/>
      </c>
      <c r="B1885" s="62" t="str">
        <f>IF('Raw Data'!B1889=0,"",'Raw Data'!C1889)</f>
        <v/>
      </c>
      <c r="C1885" s="63" t="str">
        <f>IF('Raw Data'!B1889=0," ",'Raw Data'!D1889)</f>
        <v xml:space="preserve"> </v>
      </c>
      <c r="D1885" s="63" t="str">
        <f>IF('Raw Data'!B1889=0," ",'Raw Data'!E1889)</f>
        <v xml:space="preserve"> </v>
      </c>
      <c r="E1885" s="63" t="str">
        <f>IF('Raw Data'!B1889=0," ",MIN('Raw Data'!G1889:JP1889))</f>
        <v xml:space="preserve"> </v>
      </c>
      <c r="F1885" s="63" t="str">
        <f>IF('Raw Data'!B1889=0," ",AVERAGE('Raw Data'!G1889:JP1889))</f>
        <v xml:space="preserve"> </v>
      </c>
      <c r="G1885" s="63" t="str">
        <f>IF('Raw Data'!B1889=0," ",MAX('Raw Data'!G1889:JP1889))</f>
        <v xml:space="preserve"> </v>
      </c>
      <c r="H1885" s="63" t="str">
        <f>IF('Raw Data'!B1889=0," ",_xlfn.STDEV.S('Raw Data'!G1889:JP1889))</f>
        <v xml:space="preserve"> </v>
      </c>
      <c r="I1885" s="64" t="str">
        <f>IF('Raw Data'!B1889=0," ",(D1885+C1885)/2)</f>
        <v xml:space="preserve"> </v>
      </c>
      <c r="J1885" s="65" t="str">
        <f>IF('Raw Data'!B1889=0," ",IF(H1885=0,9999,MIN((F1885-C1885),(D1885-F1885))/3/H1885))</f>
        <v xml:space="preserve"> </v>
      </c>
      <c r="K1885" s="60" t="str">
        <f>IF('Raw Data'!B1889=0," ",IF(O1885="Yes",J1885-$K$6,J1885-$K$5))</f>
        <v xml:space="preserve"> </v>
      </c>
      <c r="L1885" s="66" t="str">
        <f>IF('Raw Data'!B1889=0," ",IF(I1885="ND","ND",2*(F1885-I1885)/(D1885-C1885)))</f>
        <v xml:space="preserve"> </v>
      </c>
      <c r="M1885" s="60" t="str">
        <f t="shared" si="30"/>
        <v xml:space="preserve"> </v>
      </c>
      <c r="N1885" s="59" t="str">
        <f>IF('Raw Data'!B1889=0," ",IF(O1885="Yes",IF(J1885&gt;$K$6,"OK","NOK"),IF(J1885&gt;$K$5,"OK","NOK")))</f>
        <v xml:space="preserve"> </v>
      </c>
      <c r="O1885" s="67" t="str">
        <f>IF('Raw Data'!B1889=0," ","No")</f>
        <v xml:space="preserve"> </v>
      </c>
      <c r="P1885" s="61" t="str">
        <f>IF('Raw Data'!B1889=0," ",'Raw Data'!F1889 &amp; ".")</f>
        <v xml:space="preserve"> </v>
      </c>
    </row>
    <row r="1886" spans="1:16" x14ac:dyDescent="0.2">
      <c r="A1886" s="62" t="str">
        <f>IF('Raw Data'!B1890=0,"",'Raw Data'!B1890)</f>
        <v/>
      </c>
      <c r="B1886" s="62" t="str">
        <f>IF('Raw Data'!B1890=0,"",'Raw Data'!C1890)</f>
        <v/>
      </c>
      <c r="C1886" s="63" t="str">
        <f>IF('Raw Data'!B1890=0," ",'Raw Data'!D1890)</f>
        <v xml:space="preserve"> </v>
      </c>
      <c r="D1886" s="63" t="str">
        <f>IF('Raw Data'!B1890=0," ",'Raw Data'!E1890)</f>
        <v xml:space="preserve"> </v>
      </c>
      <c r="E1886" s="63" t="str">
        <f>IF('Raw Data'!B1890=0," ",MIN('Raw Data'!G1890:JP1890))</f>
        <v xml:space="preserve"> </v>
      </c>
      <c r="F1886" s="63" t="str">
        <f>IF('Raw Data'!B1890=0," ",AVERAGE('Raw Data'!G1890:JP1890))</f>
        <v xml:space="preserve"> </v>
      </c>
      <c r="G1886" s="63" t="str">
        <f>IF('Raw Data'!B1890=0," ",MAX('Raw Data'!G1890:JP1890))</f>
        <v xml:space="preserve"> </v>
      </c>
      <c r="H1886" s="63" t="str">
        <f>IF('Raw Data'!B1890=0," ",_xlfn.STDEV.S('Raw Data'!G1890:JP1890))</f>
        <v xml:space="preserve"> </v>
      </c>
      <c r="I1886" s="64" t="str">
        <f>IF('Raw Data'!B1890=0," ",(D1886+C1886)/2)</f>
        <v xml:space="preserve"> </v>
      </c>
      <c r="J1886" s="65" t="str">
        <f>IF('Raw Data'!B1890=0," ",IF(H1886=0,9999,MIN((F1886-C1886),(D1886-F1886))/3/H1886))</f>
        <v xml:space="preserve"> </v>
      </c>
      <c r="K1886" s="60" t="str">
        <f>IF('Raw Data'!B1890=0," ",IF(O1886="Yes",J1886-$K$6,J1886-$K$5))</f>
        <v xml:space="preserve"> </v>
      </c>
      <c r="L1886" s="66" t="str">
        <f>IF('Raw Data'!B1890=0," ",IF(I1886="ND","ND",2*(F1886-I1886)/(D1886-C1886)))</f>
        <v xml:space="preserve"> </v>
      </c>
      <c r="M1886" s="60" t="str">
        <f t="shared" si="30"/>
        <v xml:space="preserve"> </v>
      </c>
      <c r="N1886" s="59" t="str">
        <f>IF('Raw Data'!B1890=0," ",IF(O1886="Yes",IF(J1886&gt;$K$6,"OK","NOK"),IF(J1886&gt;$K$5,"OK","NOK")))</f>
        <v xml:space="preserve"> </v>
      </c>
      <c r="O1886" s="67" t="str">
        <f>IF('Raw Data'!B1890=0," ","No")</f>
        <v xml:space="preserve"> </v>
      </c>
      <c r="P1886" s="61" t="str">
        <f>IF('Raw Data'!B1890=0," ",'Raw Data'!F1890 &amp; ".")</f>
        <v xml:space="preserve"> </v>
      </c>
    </row>
    <row r="1887" spans="1:16" x14ac:dyDescent="0.2">
      <c r="A1887" s="62" t="str">
        <f>IF('Raw Data'!B1891=0,"",'Raw Data'!B1891)</f>
        <v/>
      </c>
      <c r="B1887" s="62" t="str">
        <f>IF('Raw Data'!B1891=0,"",'Raw Data'!C1891)</f>
        <v/>
      </c>
      <c r="C1887" s="63" t="str">
        <f>IF('Raw Data'!B1891=0," ",'Raw Data'!D1891)</f>
        <v xml:space="preserve"> </v>
      </c>
      <c r="D1887" s="63" t="str">
        <f>IF('Raw Data'!B1891=0," ",'Raw Data'!E1891)</f>
        <v xml:space="preserve"> </v>
      </c>
      <c r="E1887" s="63" t="str">
        <f>IF('Raw Data'!B1891=0," ",MIN('Raw Data'!G1891:JP1891))</f>
        <v xml:space="preserve"> </v>
      </c>
      <c r="F1887" s="63" t="str">
        <f>IF('Raw Data'!B1891=0," ",AVERAGE('Raw Data'!G1891:JP1891))</f>
        <v xml:space="preserve"> </v>
      </c>
      <c r="G1887" s="63" t="str">
        <f>IF('Raw Data'!B1891=0," ",MAX('Raw Data'!G1891:JP1891))</f>
        <v xml:space="preserve"> </v>
      </c>
      <c r="H1887" s="63" t="str">
        <f>IF('Raw Data'!B1891=0," ",_xlfn.STDEV.S('Raw Data'!G1891:JP1891))</f>
        <v xml:space="preserve"> </v>
      </c>
      <c r="I1887" s="64" t="str">
        <f>IF('Raw Data'!B1891=0," ",(D1887+C1887)/2)</f>
        <v xml:space="preserve"> </v>
      </c>
      <c r="J1887" s="65" t="str">
        <f>IF('Raw Data'!B1891=0," ",IF(H1887=0,9999,MIN((F1887-C1887),(D1887-F1887))/3/H1887))</f>
        <v xml:space="preserve"> </v>
      </c>
      <c r="K1887" s="60" t="str">
        <f>IF('Raw Data'!B1891=0," ",IF(O1887="Yes",J1887-$K$6,J1887-$K$5))</f>
        <v xml:space="preserve"> </v>
      </c>
      <c r="L1887" s="66" t="str">
        <f>IF('Raw Data'!B1891=0," ",IF(I1887="ND","ND",2*(F1887-I1887)/(D1887-C1887)))</f>
        <v xml:space="preserve"> </v>
      </c>
      <c r="M1887" s="60" t="str">
        <f t="shared" si="30"/>
        <v xml:space="preserve"> </v>
      </c>
      <c r="N1887" s="59" t="str">
        <f>IF('Raw Data'!B1891=0," ",IF(O1887="Yes",IF(J1887&gt;$K$6,"OK","NOK"),IF(J1887&gt;$K$5,"OK","NOK")))</f>
        <v xml:space="preserve"> </v>
      </c>
      <c r="O1887" s="67" t="str">
        <f>IF('Raw Data'!B1891=0," ","No")</f>
        <v xml:space="preserve"> </v>
      </c>
      <c r="P1887" s="61" t="str">
        <f>IF('Raw Data'!B1891=0," ",'Raw Data'!F1891 &amp; ".")</f>
        <v xml:space="preserve"> </v>
      </c>
    </row>
    <row r="1888" spans="1:16" x14ac:dyDescent="0.2">
      <c r="A1888" s="62" t="str">
        <f>IF('Raw Data'!B1892=0,"",'Raw Data'!B1892)</f>
        <v/>
      </c>
      <c r="B1888" s="62" t="str">
        <f>IF('Raw Data'!B1892=0,"",'Raw Data'!C1892)</f>
        <v/>
      </c>
      <c r="C1888" s="63" t="str">
        <f>IF('Raw Data'!B1892=0," ",'Raw Data'!D1892)</f>
        <v xml:space="preserve"> </v>
      </c>
      <c r="D1888" s="63" t="str">
        <f>IF('Raw Data'!B1892=0," ",'Raw Data'!E1892)</f>
        <v xml:space="preserve"> </v>
      </c>
      <c r="E1888" s="63" t="str">
        <f>IF('Raw Data'!B1892=0," ",MIN('Raw Data'!G1892:JP1892))</f>
        <v xml:space="preserve"> </v>
      </c>
      <c r="F1888" s="63" t="str">
        <f>IF('Raw Data'!B1892=0," ",AVERAGE('Raw Data'!G1892:JP1892))</f>
        <v xml:space="preserve"> </v>
      </c>
      <c r="G1888" s="63" t="str">
        <f>IF('Raw Data'!B1892=0," ",MAX('Raw Data'!G1892:JP1892))</f>
        <v xml:space="preserve"> </v>
      </c>
      <c r="H1888" s="63" t="str">
        <f>IF('Raw Data'!B1892=0," ",_xlfn.STDEV.S('Raw Data'!G1892:JP1892))</f>
        <v xml:space="preserve"> </v>
      </c>
      <c r="I1888" s="64" t="str">
        <f>IF('Raw Data'!B1892=0," ",(D1888+C1888)/2)</f>
        <v xml:space="preserve"> </v>
      </c>
      <c r="J1888" s="65" t="str">
        <f>IF('Raw Data'!B1892=0," ",IF(H1888=0,9999,MIN((F1888-C1888),(D1888-F1888))/3/H1888))</f>
        <v xml:space="preserve"> </v>
      </c>
      <c r="K1888" s="60" t="str">
        <f>IF('Raw Data'!B1892=0," ",IF(O1888="Yes",J1888-$K$6,J1888-$K$5))</f>
        <v xml:space="preserve"> </v>
      </c>
      <c r="L1888" s="66" t="str">
        <f>IF('Raw Data'!B1892=0," ",IF(I1888="ND","ND",2*(F1888-I1888)/(D1888-C1888)))</f>
        <v xml:space="preserve"> </v>
      </c>
      <c r="M1888" s="60" t="str">
        <f t="shared" si="30"/>
        <v xml:space="preserve"> </v>
      </c>
      <c r="N1888" s="59" t="str">
        <f>IF('Raw Data'!B1892=0," ",IF(O1888="Yes",IF(J1888&gt;$K$6,"OK","NOK"),IF(J1888&gt;$K$5,"OK","NOK")))</f>
        <v xml:space="preserve"> </v>
      </c>
      <c r="O1888" s="67" t="str">
        <f>IF('Raw Data'!B1892=0," ","No")</f>
        <v xml:space="preserve"> </v>
      </c>
      <c r="P1888" s="61" t="str">
        <f>IF('Raw Data'!B1892=0," ",'Raw Data'!F1892 &amp; ".")</f>
        <v xml:space="preserve"> </v>
      </c>
    </row>
    <row r="1889" spans="1:16" x14ac:dyDescent="0.2">
      <c r="A1889" s="62" t="str">
        <f>IF('Raw Data'!B1893=0,"",'Raw Data'!B1893)</f>
        <v/>
      </c>
      <c r="B1889" s="62" t="str">
        <f>IF('Raw Data'!B1893=0,"",'Raw Data'!C1893)</f>
        <v/>
      </c>
      <c r="C1889" s="63" t="str">
        <f>IF('Raw Data'!B1893=0," ",'Raw Data'!D1893)</f>
        <v xml:space="preserve"> </v>
      </c>
      <c r="D1889" s="63" t="str">
        <f>IF('Raw Data'!B1893=0," ",'Raw Data'!E1893)</f>
        <v xml:space="preserve"> </v>
      </c>
      <c r="E1889" s="63" t="str">
        <f>IF('Raw Data'!B1893=0," ",MIN('Raw Data'!G1893:JP1893))</f>
        <v xml:space="preserve"> </v>
      </c>
      <c r="F1889" s="63" t="str">
        <f>IF('Raw Data'!B1893=0," ",AVERAGE('Raw Data'!G1893:JP1893))</f>
        <v xml:space="preserve"> </v>
      </c>
      <c r="G1889" s="63" t="str">
        <f>IF('Raw Data'!B1893=0," ",MAX('Raw Data'!G1893:JP1893))</f>
        <v xml:space="preserve"> </v>
      </c>
      <c r="H1889" s="63" t="str">
        <f>IF('Raw Data'!B1893=0," ",_xlfn.STDEV.S('Raw Data'!G1893:JP1893))</f>
        <v xml:space="preserve"> </v>
      </c>
      <c r="I1889" s="64" t="str">
        <f>IF('Raw Data'!B1893=0," ",(D1889+C1889)/2)</f>
        <v xml:space="preserve"> </v>
      </c>
      <c r="J1889" s="65" t="str">
        <f>IF('Raw Data'!B1893=0," ",IF(H1889=0,9999,MIN((F1889-C1889),(D1889-F1889))/3/H1889))</f>
        <v xml:space="preserve"> </v>
      </c>
      <c r="K1889" s="60" t="str">
        <f>IF('Raw Data'!B1893=0," ",IF(O1889="Yes",J1889-$K$6,J1889-$K$5))</f>
        <v xml:space="preserve"> </v>
      </c>
      <c r="L1889" s="66" t="str">
        <f>IF('Raw Data'!B1893=0," ",IF(I1889="ND","ND",2*(F1889-I1889)/(D1889-C1889)))</f>
        <v xml:space="preserve"> </v>
      </c>
      <c r="M1889" s="60" t="str">
        <f t="shared" si="30"/>
        <v xml:space="preserve"> </v>
      </c>
      <c r="N1889" s="59" t="str">
        <f>IF('Raw Data'!B1893=0," ",IF(O1889="Yes",IF(J1889&gt;$K$6,"OK","NOK"),IF(J1889&gt;$K$5,"OK","NOK")))</f>
        <v xml:space="preserve"> </v>
      </c>
      <c r="O1889" s="67" t="str">
        <f>IF('Raw Data'!B1893=0," ","No")</f>
        <v xml:space="preserve"> </v>
      </c>
      <c r="P1889" s="61" t="str">
        <f>IF('Raw Data'!B1893=0," ",'Raw Data'!F1893 &amp; ".")</f>
        <v xml:space="preserve"> </v>
      </c>
    </row>
    <row r="1890" spans="1:16" x14ac:dyDescent="0.2">
      <c r="A1890" s="62" t="str">
        <f>IF('Raw Data'!B1894=0,"",'Raw Data'!B1894)</f>
        <v/>
      </c>
      <c r="B1890" s="62" t="str">
        <f>IF('Raw Data'!B1894=0,"",'Raw Data'!C1894)</f>
        <v/>
      </c>
      <c r="C1890" s="63" t="str">
        <f>IF('Raw Data'!B1894=0," ",'Raw Data'!D1894)</f>
        <v xml:space="preserve"> </v>
      </c>
      <c r="D1890" s="63" t="str">
        <f>IF('Raw Data'!B1894=0," ",'Raw Data'!E1894)</f>
        <v xml:space="preserve"> </v>
      </c>
      <c r="E1890" s="63" t="str">
        <f>IF('Raw Data'!B1894=0," ",MIN('Raw Data'!G1894:JP1894))</f>
        <v xml:space="preserve"> </v>
      </c>
      <c r="F1890" s="63" t="str">
        <f>IF('Raw Data'!B1894=0," ",AVERAGE('Raw Data'!G1894:JP1894))</f>
        <v xml:space="preserve"> </v>
      </c>
      <c r="G1890" s="63" t="str">
        <f>IF('Raw Data'!B1894=0," ",MAX('Raw Data'!G1894:JP1894))</f>
        <v xml:space="preserve"> </v>
      </c>
      <c r="H1890" s="63" t="str">
        <f>IF('Raw Data'!B1894=0," ",_xlfn.STDEV.S('Raw Data'!G1894:JP1894))</f>
        <v xml:space="preserve"> </v>
      </c>
      <c r="I1890" s="64" t="str">
        <f>IF('Raw Data'!B1894=0," ",(D1890+C1890)/2)</f>
        <v xml:space="preserve"> </v>
      </c>
      <c r="J1890" s="65" t="str">
        <f>IF('Raw Data'!B1894=0," ",IF(H1890=0,9999,MIN((F1890-C1890),(D1890-F1890))/3/H1890))</f>
        <v xml:space="preserve"> </v>
      </c>
      <c r="K1890" s="60" t="str">
        <f>IF('Raw Data'!B1894=0," ",IF(O1890="Yes",J1890-$K$6,J1890-$K$5))</f>
        <v xml:space="preserve"> </v>
      </c>
      <c r="L1890" s="66" t="str">
        <f>IF('Raw Data'!B1894=0," ",IF(I1890="ND","ND",2*(F1890-I1890)/(D1890-C1890)))</f>
        <v xml:space="preserve"> </v>
      </c>
      <c r="M1890" s="60" t="str">
        <f t="shared" si="30"/>
        <v xml:space="preserve"> </v>
      </c>
      <c r="N1890" s="59" t="str">
        <f>IF('Raw Data'!B1894=0," ",IF(O1890="Yes",IF(J1890&gt;$K$6,"OK","NOK"),IF(J1890&gt;$K$5,"OK","NOK")))</f>
        <v xml:space="preserve"> </v>
      </c>
      <c r="O1890" s="67" t="str">
        <f>IF('Raw Data'!B1894=0," ","No")</f>
        <v xml:space="preserve"> </v>
      </c>
      <c r="P1890" s="61" t="str">
        <f>IF('Raw Data'!B1894=0," ",'Raw Data'!F1894 &amp; ".")</f>
        <v xml:space="preserve"> </v>
      </c>
    </row>
    <row r="1891" spans="1:16" x14ac:dyDescent="0.2">
      <c r="A1891" s="62" t="str">
        <f>IF('Raw Data'!B1895=0,"",'Raw Data'!B1895)</f>
        <v/>
      </c>
      <c r="B1891" s="62" t="str">
        <f>IF('Raw Data'!B1895=0,"",'Raw Data'!C1895)</f>
        <v/>
      </c>
      <c r="C1891" s="63" t="str">
        <f>IF('Raw Data'!B1895=0," ",'Raw Data'!D1895)</f>
        <v xml:space="preserve"> </v>
      </c>
      <c r="D1891" s="63" t="str">
        <f>IF('Raw Data'!B1895=0," ",'Raw Data'!E1895)</f>
        <v xml:space="preserve"> </v>
      </c>
      <c r="E1891" s="63" t="str">
        <f>IF('Raw Data'!B1895=0," ",MIN('Raw Data'!G1895:JP1895))</f>
        <v xml:space="preserve"> </v>
      </c>
      <c r="F1891" s="63" t="str">
        <f>IF('Raw Data'!B1895=0," ",AVERAGE('Raw Data'!G1895:JP1895))</f>
        <v xml:space="preserve"> </v>
      </c>
      <c r="G1891" s="63" t="str">
        <f>IF('Raw Data'!B1895=0," ",MAX('Raw Data'!G1895:JP1895))</f>
        <v xml:space="preserve"> </v>
      </c>
      <c r="H1891" s="63" t="str">
        <f>IF('Raw Data'!B1895=0," ",_xlfn.STDEV.S('Raw Data'!G1895:JP1895))</f>
        <v xml:space="preserve"> </v>
      </c>
      <c r="I1891" s="64" t="str">
        <f>IF('Raw Data'!B1895=0," ",(D1891+C1891)/2)</f>
        <v xml:space="preserve"> </v>
      </c>
      <c r="J1891" s="65" t="str">
        <f>IF('Raw Data'!B1895=0," ",IF(H1891=0,9999,MIN((F1891-C1891),(D1891-F1891))/3/H1891))</f>
        <v xml:space="preserve"> </v>
      </c>
      <c r="K1891" s="60" t="str">
        <f>IF('Raw Data'!B1895=0," ",IF(O1891="Yes",J1891-$K$6,J1891-$K$5))</f>
        <v xml:space="preserve"> </v>
      </c>
      <c r="L1891" s="66" t="str">
        <f>IF('Raw Data'!B1895=0," ",IF(I1891="ND","ND",2*(F1891-I1891)/(D1891-C1891)))</f>
        <v xml:space="preserve"> </v>
      </c>
      <c r="M1891" s="60" t="str">
        <f t="shared" si="30"/>
        <v xml:space="preserve"> </v>
      </c>
      <c r="N1891" s="59" t="str">
        <f>IF('Raw Data'!B1895=0," ",IF(O1891="Yes",IF(J1891&gt;$K$6,"OK","NOK"),IF(J1891&gt;$K$5,"OK","NOK")))</f>
        <v xml:space="preserve"> </v>
      </c>
      <c r="O1891" s="67" t="str">
        <f>IF('Raw Data'!B1895=0," ","No")</f>
        <v xml:space="preserve"> </v>
      </c>
      <c r="P1891" s="61" t="str">
        <f>IF('Raw Data'!B1895=0," ",'Raw Data'!F1895 &amp; ".")</f>
        <v xml:space="preserve"> </v>
      </c>
    </row>
    <row r="1892" spans="1:16" x14ac:dyDescent="0.2">
      <c r="A1892" s="62" t="str">
        <f>IF('Raw Data'!B1896=0,"",'Raw Data'!B1896)</f>
        <v/>
      </c>
      <c r="B1892" s="62" t="str">
        <f>IF('Raw Data'!B1896=0,"",'Raw Data'!C1896)</f>
        <v/>
      </c>
      <c r="C1892" s="63" t="str">
        <f>IF('Raw Data'!B1896=0," ",'Raw Data'!D1896)</f>
        <v xml:space="preserve"> </v>
      </c>
      <c r="D1892" s="63" t="str">
        <f>IF('Raw Data'!B1896=0," ",'Raw Data'!E1896)</f>
        <v xml:space="preserve"> </v>
      </c>
      <c r="E1892" s="63" t="str">
        <f>IF('Raw Data'!B1896=0," ",MIN('Raw Data'!G1896:JP1896))</f>
        <v xml:space="preserve"> </v>
      </c>
      <c r="F1892" s="63" t="str">
        <f>IF('Raw Data'!B1896=0," ",AVERAGE('Raw Data'!G1896:JP1896))</f>
        <v xml:space="preserve"> </v>
      </c>
      <c r="G1892" s="63" t="str">
        <f>IF('Raw Data'!B1896=0," ",MAX('Raw Data'!G1896:JP1896))</f>
        <v xml:space="preserve"> </v>
      </c>
      <c r="H1892" s="63" t="str">
        <f>IF('Raw Data'!B1896=0," ",_xlfn.STDEV.S('Raw Data'!G1896:JP1896))</f>
        <v xml:space="preserve"> </v>
      </c>
      <c r="I1892" s="64" t="str">
        <f>IF('Raw Data'!B1896=0," ",(D1892+C1892)/2)</f>
        <v xml:space="preserve"> </v>
      </c>
      <c r="J1892" s="65" t="str">
        <f>IF('Raw Data'!B1896=0," ",IF(H1892=0,9999,MIN((F1892-C1892),(D1892-F1892))/3/H1892))</f>
        <v xml:space="preserve"> </v>
      </c>
      <c r="K1892" s="60" t="str">
        <f>IF('Raw Data'!B1896=0," ",IF(O1892="Yes",J1892-$K$6,J1892-$K$5))</f>
        <v xml:space="preserve"> </v>
      </c>
      <c r="L1892" s="66" t="str">
        <f>IF('Raw Data'!B1896=0," ",IF(I1892="ND","ND",2*(F1892-I1892)/(D1892-C1892)))</f>
        <v xml:space="preserve"> </v>
      </c>
      <c r="M1892" s="60" t="str">
        <f t="shared" si="30"/>
        <v xml:space="preserve"> </v>
      </c>
      <c r="N1892" s="59" t="str">
        <f>IF('Raw Data'!B1896=0," ",IF(O1892="Yes",IF(J1892&gt;$K$6,"OK","NOK"),IF(J1892&gt;$K$5,"OK","NOK")))</f>
        <v xml:space="preserve"> </v>
      </c>
      <c r="O1892" s="67" t="str">
        <f>IF('Raw Data'!B1896=0," ","No")</f>
        <v xml:space="preserve"> </v>
      </c>
      <c r="P1892" s="61" t="str">
        <f>IF('Raw Data'!B1896=0," ",'Raw Data'!F1896 &amp; ".")</f>
        <v xml:space="preserve"> </v>
      </c>
    </row>
    <row r="1893" spans="1:16" x14ac:dyDescent="0.2">
      <c r="A1893" s="62" t="str">
        <f>IF('Raw Data'!B1897=0,"",'Raw Data'!B1897)</f>
        <v/>
      </c>
      <c r="B1893" s="62" t="str">
        <f>IF('Raw Data'!B1897=0,"",'Raw Data'!C1897)</f>
        <v/>
      </c>
      <c r="C1893" s="63" t="str">
        <f>IF('Raw Data'!B1897=0," ",'Raw Data'!D1897)</f>
        <v xml:space="preserve"> </v>
      </c>
      <c r="D1893" s="63" t="str">
        <f>IF('Raw Data'!B1897=0," ",'Raw Data'!E1897)</f>
        <v xml:space="preserve"> </v>
      </c>
      <c r="E1893" s="63" t="str">
        <f>IF('Raw Data'!B1897=0," ",MIN('Raw Data'!G1897:JP1897))</f>
        <v xml:space="preserve"> </v>
      </c>
      <c r="F1893" s="63" t="str">
        <f>IF('Raw Data'!B1897=0," ",AVERAGE('Raw Data'!G1897:JP1897))</f>
        <v xml:space="preserve"> </v>
      </c>
      <c r="G1893" s="63" t="str">
        <f>IF('Raw Data'!B1897=0," ",MAX('Raw Data'!G1897:JP1897))</f>
        <v xml:space="preserve"> </v>
      </c>
      <c r="H1893" s="63" t="str">
        <f>IF('Raw Data'!B1897=0," ",_xlfn.STDEV.S('Raw Data'!G1897:JP1897))</f>
        <v xml:space="preserve"> </v>
      </c>
      <c r="I1893" s="64" t="str">
        <f>IF('Raw Data'!B1897=0," ",(D1893+C1893)/2)</f>
        <v xml:space="preserve"> </v>
      </c>
      <c r="J1893" s="65" t="str">
        <f>IF('Raw Data'!B1897=0," ",IF(H1893=0,9999,MIN((F1893-C1893),(D1893-F1893))/3/H1893))</f>
        <v xml:space="preserve"> </v>
      </c>
      <c r="K1893" s="60" t="str">
        <f>IF('Raw Data'!B1897=0," ",IF(O1893="Yes",J1893-$K$6,J1893-$K$5))</f>
        <v xml:space="preserve"> </v>
      </c>
      <c r="L1893" s="66" t="str">
        <f>IF('Raw Data'!B1897=0," ",IF(I1893="ND","ND",2*(F1893-I1893)/(D1893-C1893)))</f>
        <v xml:space="preserve"> </v>
      </c>
      <c r="M1893" s="60" t="str">
        <f t="shared" si="30"/>
        <v xml:space="preserve"> </v>
      </c>
      <c r="N1893" s="59" t="str">
        <f>IF('Raw Data'!B1897=0," ",IF(O1893="Yes",IF(J1893&gt;$K$6,"OK","NOK"),IF(J1893&gt;$K$5,"OK","NOK")))</f>
        <v xml:space="preserve"> </v>
      </c>
      <c r="O1893" s="67" t="str">
        <f>IF('Raw Data'!B1897=0," ","No")</f>
        <v xml:space="preserve"> </v>
      </c>
      <c r="P1893" s="61" t="str">
        <f>IF('Raw Data'!B1897=0," ",'Raw Data'!F1897 &amp; ".")</f>
        <v xml:space="preserve"> </v>
      </c>
    </row>
    <row r="1894" spans="1:16" x14ac:dyDescent="0.2">
      <c r="A1894" s="62" t="str">
        <f>IF('Raw Data'!B1898=0,"",'Raw Data'!B1898)</f>
        <v/>
      </c>
      <c r="B1894" s="62" t="str">
        <f>IF('Raw Data'!B1898=0,"",'Raw Data'!C1898)</f>
        <v/>
      </c>
      <c r="C1894" s="63" t="str">
        <f>IF('Raw Data'!B1898=0," ",'Raw Data'!D1898)</f>
        <v xml:space="preserve"> </v>
      </c>
      <c r="D1894" s="63" t="str">
        <f>IF('Raw Data'!B1898=0," ",'Raw Data'!E1898)</f>
        <v xml:space="preserve"> </v>
      </c>
      <c r="E1894" s="63" t="str">
        <f>IF('Raw Data'!B1898=0," ",MIN('Raw Data'!G1898:JP1898))</f>
        <v xml:space="preserve"> </v>
      </c>
      <c r="F1894" s="63" t="str">
        <f>IF('Raw Data'!B1898=0," ",AVERAGE('Raw Data'!G1898:JP1898))</f>
        <v xml:space="preserve"> </v>
      </c>
      <c r="G1894" s="63" t="str">
        <f>IF('Raw Data'!B1898=0," ",MAX('Raw Data'!G1898:JP1898))</f>
        <v xml:space="preserve"> </v>
      </c>
      <c r="H1894" s="63" t="str">
        <f>IF('Raw Data'!B1898=0," ",_xlfn.STDEV.S('Raw Data'!G1898:JP1898))</f>
        <v xml:space="preserve"> </v>
      </c>
      <c r="I1894" s="64" t="str">
        <f>IF('Raw Data'!B1898=0," ",(D1894+C1894)/2)</f>
        <v xml:space="preserve"> </v>
      </c>
      <c r="J1894" s="65" t="str">
        <f>IF('Raw Data'!B1898=0," ",IF(H1894=0,9999,MIN((F1894-C1894),(D1894-F1894))/3/H1894))</f>
        <v xml:space="preserve"> </v>
      </c>
      <c r="K1894" s="60" t="str">
        <f>IF('Raw Data'!B1898=0," ",IF(O1894="Yes",J1894-$K$6,J1894-$K$5))</f>
        <v xml:space="preserve"> </v>
      </c>
      <c r="L1894" s="66" t="str">
        <f>IF('Raw Data'!B1898=0," ",IF(I1894="ND","ND",2*(F1894-I1894)/(D1894-C1894)))</f>
        <v xml:space="preserve"> </v>
      </c>
      <c r="M1894" s="60" t="str">
        <f t="shared" si="30"/>
        <v xml:space="preserve"> </v>
      </c>
      <c r="N1894" s="59" t="str">
        <f>IF('Raw Data'!B1898=0," ",IF(O1894="Yes",IF(J1894&gt;$K$6,"OK","NOK"),IF(J1894&gt;$K$5,"OK","NOK")))</f>
        <v xml:space="preserve"> </v>
      </c>
      <c r="O1894" s="67" t="str">
        <f>IF('Raw Data'!B1898=0," ","No")</f>
        <v xml:space="preserve"> </v>
      </c>
      <c r="P1894" s="61" t="str">
        <f>IF('Raw Data'!B1898=0," ",'Raw Data'!F1898 &amp; ".")</f>
        <v xml:space="preserve"> </v>
      </c>
    </row>
    <row r="1895" spans="1:16" x14ac:dyDescent="0.2">
      <c r="A1895" s="62" t="str">
        <f>IF('Raw Data'!B1899=0,"",'Raw Data'!B1899)</f>
        <v/>
      </c>
      <c r="B1895" s="62" t="str">
        <f>IF('Raw Data'!B1899=0,"",'Raw Data'!C1899)</f>
        <v/>
      </c>
      <c r="C1895" s="63" t="str">
        <f>IF('Raw Data'!B1899=0," ",'Raw Data'!D1899)</f>
        <v xml:space="preserve"> </v>
      </c>
      <c r="D1895" s="63" t="str">
        <f>IF('Raw Data'!B1899=0," ",'Raw Data'!E1899)</f>
        <v xml:space="preserve"> </v>
      </c>
      <c r="E1895" s="63" t="str">
        <f>IF('Raw Data'!B1899=0," ",MIN('Raw Data'!G1899:JP1899))</f>
        <v xml:space="preserve"> </v>
      </c>
      <c r="F1895" s="63" t="str">
        <f>IF('Raw Data'!B1899=0," ",AVERAGE('Raw Data'!G1899:JP1899))</f>
        <v xml:space="preserve"> </v>
      </c>
      <c r="G1895" s="63" t="str">
        <f>IF('Raw Data'!B1899=0," ",MAX('Raw Data'!G1899:JP1899))</f>
        <v xml:space="preserve"> </v>
      </c>
      <c r="H1895" s="63" t="str">
        <f>IF('Raw Data'!B1899=0," ",_xlfn.STDEV.S('Raw Data'!G1899:JP1899))</f>
        <v xml:space="preserve"> </v>
      </c>
      <c r="I1895" s="64" t="str">
        <f>IF('Raw Data'!B1899=0," ",(D1895+C1895)/2)</f>
        <v xml:space="preserve"> </v>
      </c>
      <c r="J1895" s="65" t="str">
        <f>IF('Raw Data'!B1899=0," ",IF(H1895=0,9999,MIN((F1895-C1895),(D1895-F1895))/3/H1895))</f>
        <v xml:space="preserve"> </v>
      </c>
      <c r="K1895" s="60" t="str">
        <f>IF('Raw Data'!B1899=0," ",IF(O1895="Yes",J1895-$K$6,J1895-$K$5))</f>
        <v xml:space="preserve"> </v>
      </c>
      <c r="L1895" s="66" t="str">
        <f>IF('Raw Data'!B1899=0," ",IF(I1895="ND","ND",2*(F1895-I1895)/(D1895-C1895)))</f>
        <v xml:space="preserve"> </v>
      </c>
      <c r="M1895" s="60" t="str">
        <f t="shared" si="30"/>
        <v xml:space="preserve"> </v>
      </c>
      <c r="N1895" s="59" t="str">
        <f>IF('Raw Data'!B1899=0," ",IF(O1895="Yes",IF(J1895&gt;$K$6,"OK","NOK"),IF(J1895&gt;$K$5,"OK","NOK")))</f>
        <v xml:space="preserve"> </v>
      </c>
      <c r="O1895" s="67" t="str">
        <f>IF('Raw Data'!B1899=0," ","No")</f>
        <v xml:space="preserve"> </v>
      </c>
      <c r="P1895" s="61" t="str">
        <f>IF('Raw Data'!B1899=0," ",'Raw Data'!F1899 &amp; ".")</f>
        <v xml:space="preserve"> </v>
      </c>
    </row>
    <row r="1896" spans="1:16" x14ac:dyDescent="0.2">
      <c r="A1896" s="62" t="str">
        <f>IF('Raw Data'!B1900=0,"",'Raw Data'!B1900)</f>
        <v/>
      </c>
      <c r="B1896" s="62" t="str">
        <f>IF('Raw Data'!B1900=0,"",'Raw Data'!C1900)</f>
        <v/>
      </c>
      <c r="C1896" s="63" t="str">
        <f>IF('Raw Data'!B1900=0," ",'Raw Data'!D1900)</f>
        <v xml:space="preserve"> </v>
      </c>
      <c r="D1896" s="63" t="str">
        <f>IF('Raw Data'!B1900=0," ",'Raw Data'!E1900)</f>
        <v xml:space="preserve"> </v>
      </c>
      <c r="E1896" s="63" t="str">
        <f>IF('Raw Data'!B1900=0," ",MIN('Raw Data'!G1900:JP1900))</f>
        <v xml:space="preserve"> </v>
      </c>
      <c r="F1896" s="63" t="str">
        <f>IF('Raw Data'!B1900=0," ",AVERAGE('Raw Data'!G1900:JP1900))</f>
        <v xml:space="preserve"> </v>
      </c>
      <c r="G1896" s="63" t="str">
        <f>IF('Raw Data'!B1900=0," ",MAX('Raw Data'!G1900:JP1900))</f>
        <v xml:space="preserve"> </v>
      </c>
      <c r="H1896" s="63" t="str">
        <f>IF('Raw Data'!B1900=0," ",_xlfn.STDEV.S('Raw Data'!G1900:JP1900))</f>
        <v xml:space="preserve"> </v>
      </c>
      <c r="I1896" s="64" t="str">
        <f>IF('Raw Data'!B1900=0," ",(D1896+C1896)/2)</f>
        <v xml:space="preserve"> </v>
      </c>
      <c r="J1896" s="65" t="str">
        <f>IF('Raw Data'!B1900=0," ",IF(H1896=0,9999,MIN((F1896-C1896),(D1896-F1896))/3/H1896))</f>
        <v xml:space="preserve"> </v>
      </c>
      <c r="K1896" s="60" t="str">
        <f>IF('Raw Data'!B1900=0," ",IF(O1896="Yes",J1896-$K$6,J1896-$K$5))</f>
        <v xml:space="preserve"> </v>
      </c>
      <c r="L1896" s="66" t="str">
        <f>IF('Raw Data'!B1900=0," ",IF(I1896="ND","ND",2*(F1896-I1896)/(D1896-C1896)))</f>
        <v xml:space="preserve"> </v>
      </c>
      <c r="M1896" s="60" t="str">
        <f t="shared" si="30"/>
        <v xml:space="preserve"> </v>
      </c>
      <c r="N1896" s="59" t="str">
        <f>IF('Raw Data'!B1900=0," ",IF(O1896="Yes",IF(J1896&gt;$K$6,"OK","NOK"),IF(J1896&gt;$K$5,"OK","NOK")))</f>
        <v xml:space="preserve"> </v>
      </c>
      <c r="O1896" s="67" t="str">
        <f>IF('Raw Data'!B1900=0," ","No")</f>
        <v xml:space="preserve"> </v>
      </c>
      <c r="P1896" s="61" t="str">
        <f>IF('Raw Data'!B1900=0," ",'Raw Data'!F1900 &amp; ".")</f>
        <v xml:space="preserve"> </v>
      </c>
    </row>
    <row r="1897" spans="1:16" x14ac:dyDescent="0.2">
      <c r="A1897" s="62" t="str">
        <f>IF('Raw Data'!B1901=0,"",'Raw Data'!B1901)</f>
        <v/>
      </c>
      <c r="B1897" s="62" t="str">
        <f>IF('Raw Data'!B1901=0,"",'Raw Data'!C1901)</f>
        <v/>
      </c>
      <c r="C1897" s="63" t="str">
        <f>IF('Raw Data'!B1901=0," ",'Raw Data'!D1901)</f>
        <v xml:space="preserve"> </v>
      </c>
      <c r="D1897" s="63" t="str">
        <f>IF('Raw Data'!B1901=0," ",'Raw Data'!E1901)</f>
        <v xml:space="preserve"> </v>
      </c>
      <c r="E1897" s="63" t="str">
        <f>IF('Raw Data'!B1901=0," ",MIN('Raw Data'!G1901:JP1901))</f>
        <v xml:space="preserve"> </v>
      </c>
      <c r="F1897" s="63" t="str">
        <f>IF('Raw Data'!B1901=0," ",AVERAGE('Raw Data'!G1901:JP1901))</f>
        <v xml:space="preserve"> </v>
      </c>
      <c r="G1897" s="63" t="str">
        <f>IF('Raw Data'!B1901=0," ",MAX('Raw Data'!G1901:JP1901))</f>
        <v xml:space="preserve"> </v>
      </c>
      <c r="H1897" s="63" t="str">
        <f>IF('Raw Data'!B1901=0," ",_xlfn.STDEV.S('Raw Data'!G1901:JP1901))</f>
        <v xml:space="preserve"> </v>
      </c>
      <c r="I1897" s="64" t="str">
        <f>IF('Raw Data'!B1901=0," ",(D1897+C1897)/2)</f>
        <v xml:space="preserve"> </v>
      </c>
      <c r="J1897" s="65" t="str">
        <f>IF('Raw Data'!B1901=0," ",IF(H1897=0,9999,MIN((F1897-C1897),(D1897-F1897))/3/H1897))</f>
        <v xml:space="preserve"> </v>
      </c>
      <c r="K1897" s="60" t="str">
        <f>IF('Raw Data'!B1901=0," ",IF(O1897="Yes",J1897-$K$6,J1897-$K$5))</f>
        <v xml:space="preserve"> </v>
      </c>
      <c r="L1897" s="66" t="str">
        <f>IF('Raw Data'!B1901=0," ",IF(I1897="ND","ND",2*(F1897-I1897)/(D1897-C1897)))</f>
        <v xml:space="preserve"> </v>
      </c>
      <c r="M1897" s="60" t="str">
        <f t="shared" si="30"/>
        <v xml:space="preserve"> </v>
      </c>
      <c r="N1897" s="59" t="str">
        <f>IF('Raw Data'!B1901=0," ",IF(O1897="Yes",IF(J1897&gt;$K$6,"OK","NOK"),IF(J1897&gt;$K$5,"OK","NOK")))</f>
        <v xml:space="preserve"> </v>
      </c>
      <c r="O1897" s="67" t="str">
        <f>IF('Raw Data'!B1901=0," ","No")</f>
        <v xml:space="preserve"> </v>
      </c>
      <c r="P1897" s="61" t="str">
        <f>IF('Raw Data'!B1901=0," ",'Raw Data'!F1901 &amp; ".")</f>
        <v xml:space="preserve"> </v>
      </c>
    </row>
    <row r="1898" spans="1:16" x14ac:dyDescent="0.2">
      <c r="A1898" s="62" t="str">
        <f>IF('Raw Data'!B1902=0,"",'Raw Data'!B1902)</f>
        <v/>
      </c>
      <c r="B1898" s="62" t="str">
        <f>IF('Raw Data'!B1902=0,"",'Raw Data'!C1902)</f>
        <v/>
      </c>
      <c r="C1898" s="63" t="str">
        <f>IF('Raw Data'!B1902=0," ",'Raw Data'!D1902)</f>
        <v xml:space="preserve"> </v>
      </c>
      <c r="D1898" s="63" t="str">
        <f>IF('Raw Data'!B1902=0," ",'Raw Data'!E1902)</f>
        <v xml:space="preserve"> </v>
      </c>
      <c r="E1898" s="63" t="str">
        <f>IF('Raw Data'!B1902=0," ",MIN('Raw Data'!G1902:JP1902))</f>
        <v xml:space="preserve"> </v>
      </c>
      <c r="F1898" s="63" t="str">
        <f>IF('Raw Data'!B1902=0," ",AVERAGE('Raw Data'!G1902:JP1902))</f>
        <v xml:space="preserve"> </v>
      </c>
      <c r="G1898" s="63" t="str">
        <f>IF('Raw Data'!B1902=0," ",MAX('Raw Data'!G1902:JP1902))</f>
        <v xml:space="preserve"> </v>
      </c>
      <c r="H1898" s="63" t="str">
        <f>IF('Raw Data'!B1902=0," ",_xlfn.STDEV.S('Raw Data'!G1902:JP1902))</f>
        <v xml:space="preserve"> </v>
      </c>
      <c r="I1898" s="64" t="str">
        <f>IF('Raw Data'!B1902=0," ",(D1898+C1898)/2)</f>
        <v xml:space="preserve"> </v>
      </c>
      <c r="J1898" s="65" t="str">
        <f>IF('Raw Data'!B1902=0," ",IF(H1898=0,9999,MIN((F1898-C1898),(D1898-F1898))/3/H1898))</f>
        <v xml:space="preserve"> </v>
      </c>
      <c r="K1898" s="60" t="str">
        <f>IF('Raw Data'!B1902=0," ",IF(O1898="Yes",J1898-$K$6,J1898-$K$5))</f>
        <v xml:space="preserve"> </v>
      </c>
      <c r="L1898" s="66" t="str">
        <f>IF('Raw Data'!B1902=0," ",IF(I1898="ND","ND",2*(F1898-I1898)/(D1898-C1898)))</f>
        <v xml:space="preserve"> </v>
      </c>
      <c r="M1898" s="60" t="str">
        <f t="shared" si="30"/>
        <v xml:space="preserve"> </v>
      </c>
      <c r="N1898" s="59" t="str">
        <f>IF('Raw Data'!B1902=0," ",IF(O1898="Yes",IF(J1898&gt;$K$6,"OK","NOK"),IF(J1898&gt;$K$5,"OK","NOK")))</f>
        <v xml:space="preserve"> </v>
      </c>
      <c r="O1898" s="67" t="str">
        <f>IF('Raw Data'!B1902=0," ","No")</f>
        <v xml:space="preserve"> </v>
      </c>
      <c r="P1898" s="61" t="str">
        <f>IF('Raw Data'!B1902=0," ",'Raw Data'!F1902 &amp; ".")</f>
        <v xml:space="preserve"> </v>
      </c>
    </row>
    <row r="1899" spans="1:16" x14ac:dyDescent="0.2">
      <c r="A1899" s="62" t="str">
        <f>IF('Raw Data'!B1903=0,"",'Raw Data'!B1903)</f>
        <v/>
      </c>
      <c r="B1899" s="62" t="str">
        <f>IF('Raw Data'!B1903=0,"",'Raw Data'!C1903)</f>
        <v/>
      </c>
      <c r="C1899" s="63" t="str">
        <f>IF('Raw Data'!B1903=0," ",'Raw Data'!D1903)</f>
        <v xml:space="preserve"> </v>
      </c>
      <c r="D1899" s="63" t="str">
        <f>IF('Raw Data'!B1903=0," ",'Raw Data'!E1903)</f>
        <v xml:space="preserve"> </v>
      </c>
      <c r="E1899" s="63" t="str">
        <f>IF('Raw Data'!B1903=0," ",MIN('Raw Data'!G1903:JP1903))</f>
        <v xml:space="preserve"> </v>
      </c>
      <c r="F1899" s="63" t="str">
        <f>IF('Raw Data'!B1903=0," ",AVERAGE('Raw Data'!G1903:JP1903))</f>
        <v xml:space="preserve"> </v>
      </c>
      <c r="G1899" s="63" t="str">
        <f>IF('Raw Data'!B1903=0," ",MAX('Raw Data'!G1903:JP1903))</f>
        <v xml:space="preserve"> </v>
      </c>
      <c r="H1899" s="63" t="str">
        <f>IF('Raw Data'!B1903=0," ",_xlfn.STDEV.S('Raw Data'!G1903:JP1903))</f>
        <v xml:space="preserve"> </v>
      </c>
      <c r="I1899" s="64" t="str">
        <f>IF('Raw Data'!B1903=0," ",(D1899+C1899)/2)</f>
        <v xml:space="preserve"> </v>
      </c>
      <c r="J1899" s="65" t="str">
        <f>IF('Raw Data'!B1903=0," ",IF(H1899=0,9999,MIN((F1899-C1899),(D1899-F1899))/3/H1899))</f>
        <v xml:space="preserve"> </v>
      </c>
      <c r="K1899" s="60" t="str">
        <f>IF('Raw Data'!B1903=0," ",IF(O1899="Yes",J1899-$K$6,J1899-$K$5))</f>
        <v xml:space="preserve"> </v>
      </c>
      <c r="L1899" s="66" t="str">
        <f>IF('Raw Data'!B1903=0," ",IF(I1899="ND","ND",2*(F1899-I1899)/(D1899-C1899)))</f>
        <v xml:space="preserve"> </v>
      </c>
      <c r="M1899" s="60" t="str">
        <f t="shared" si="30"/>
        <v xml:space="preserve"> </v>
      </c>
      <c r="N1899" s="59" t="str">
        <f>IF('Raw Data'!B1903=0," ",IF(O1899="Yes",IF(J1899&gt;$K$6,"OK","NOK"),IF(J1899&gt;$K$5,"OK","NOK")))</f>
        <v xml:space="preserve"> </v>
      </c>
      <c r="O1899" s="67" t="str">
        <f>IF('Raw Data'!B1903=0," ","No")</f>
        <v xml:space="preserve"> </v>
      </c>
      <c r="P1899" s="61" t="str">
        <f>IF('Raw Data'!B1903=0," ",'Raw Data'!F1903 &amp; ".")</f>
        <v xml:space="preserve"> </v>
      </c>
    </row>
    <row r="1900" spans="1:16" x14ac:dyDescent="0.2">
      <c r="A1900" s="62" t="str">
        <f>IF('Raw Data'!B1904=0,"",'Raw Data'!B1904)</f>
        <v/>
      </c>
      <c r="B1900" s="62" t="str">
        <f>IF('Raw Data'!B1904=0,"",'Raw Data'!C1904)</f>
        <v/>
      </c>
      <c r="C1900" s="63" t="str">
        <f>IF('Raw Data'!B1904=0," ",'Raw Data'!D1904)</f>
        <v xml:space="preserve"> </v>
      </c>
      <c r="D1900" s="63" t="str">
        <f>IF('Raw Data'!B1904=0," ",'Raw Data'!E1904)</f>
        <v xml:space="preserve"> </v>
      </c>
      <c r="E1900" s="63" t="str">
        <f>IF('Raw Data'!B1904=0," ",MIN('Raw Data'!G1904:JP1904))</f>
        <v xml:space="preserve"> </v>
      </c>
      <c r="F1900" s="63" t="str">
        <f>IF('Raw Data'!B1904=0," ",AVERAGE('Raw Data'!G1904:JP1904))</f>
        <v xml:space="preserve"> </v>
      </c>
      <c r="G1900" s="63" t="str">
        <f>IF('Raw Data'!B1904=0," ",MAX('Raw Data'!G1904:JP1904))</f>
        <v xml:space="preserve"> </v>
      </c>
      <c r="H1900" s="63" t="str">
        <f>IF('Raw Data'!B1904=0," ",_xlfn.STDEV.S('Raw Data'!G1904:JP1904))</f>
        <v xml:space="preserve"> </v>
      </c>
      <c r="I1900" s="64" t="str">
        <f>IF('Raw Data'!B1904=0," ",(D1900+C1900)/2)</f>
        <v xml:space="preserve"> </v>
      </c>
      <c r="J1900" s="65" t="str">
        <f>IF('Raw Data'!B1904=0," ",IF(H1900=0,9999,MIN((F1900-C1900),(D1900-F1900))/3/H1900))</f>
        <v xml:space="preserve"> </v>
      </c>
      <c r="K1900" s="60" t="str">
        <f>IF('Raw Data'!B1904=0," ",IF(O1900="Yes",J1900-$K$6,J1900-$K$5))</f>
        <v xml:space="preserve"> </v>
      </c>
      <c r="L1900" s="66" t="str">
        <f>IF('Raw Data'!B1904=0," ",IF(I1900="ND","ND",2*(F1900-I1900)/(D1900-C1900)))</f>
        <v xml:space="preserve"> </v>
      </c>
      <c r="M1900" s="60" t="str">
        <f t="shared" si="30"/>
        <v xml:space="preserve"> </v>
      </c>
      <c r="N1900" s="59" t="str">
        <f>IF('Raw Data'!B1904=0," ",IF(O1900="Yes",IF(J1900&gt;$K$6,"OK","NOK"),IF(J1900&gt;$K$5,"OK","NOK")))</f>
        <v xml:space="preserve"> </v>
      </c>
      <c r="O1900" s="67" t="str">
        <f>IF('Raw Data'!B1904=0," ","No")</f>
        <v xml:space="preserve"> </v>
      </c>
      <c r="P1900" s="61" t="str">
        <f>IF('Raw Data'!B1904=0," ",'Raw Data'!F1904 &amp; ".")</f>
        <v xml:space="preserve"> </v>
      </c>
    </row>
    <row r="1901" spans="1:16" x14ac:dyDescent="0.2">
      <c r="A1901" s="62" t="str">
        <f>IF('Raw Data'!B1905=0,"",'Raw Data'!B1905)</f>
        <v/>
      </c>
      <c r="B1901" s="62" t="str">
        <f>IF('Raw Data'!B1905=0,"",'Raw Data'!C1905)</f>
        <v/>
      </c>
      <c r="C1901" s="63" t="str">
        <f>IF('Raw Data'!B1905=0," ",'Raw Data'!D1905)</f>
        <v xml:space="preserve"> </v>
      </c>
      <c r="D1901" s="63" t="str">
        <f>IF('Raw Data'!B1905=0," ",'Raw Data'!E1905)</f>
        <v xml:space="preserve"> </v>
      </c>
      <c r="E1901" s="63" t="str">
        <f>IF('Raw Data'!B1905=0," ",MIN('Raw Data'!G1905:JP1905))</f>
        <v xml:space="preserve"> </v>
      </c>
      <c r="F1901" s="63" t="str">
        <f>IF('Raw Data'!B1905=0," ",AVERAGE('Raw Data'!G1905:JP1905))</f>
        <v xml:space="preserve"> </v>
      </c>
      <c r="G1901" s="63" t="str">
        <f>IF('Raw Data'!B1905=0," ",MAX('Raw Data'!G1905:JP1905))</f>
        <v xml:space="preserve"> </v>
      </c>
      <c r="H1901" s="63" t="str">
        <f>IF('Raw Data'!B1905=0," ",_xlfn.STDEV.S('Raw Data'!G1905:JP1905))</f>
        <v xml:space="preserve"> </v>
      </c>
      <c r="I1901" s="64" t="str">
        <f>IF('Raw Data'!B1905=0," ",(D1901+C1901)/2)</f>
        <v xml:space="preserve"> </v>
      </c>
      <c r="J1901" s="65" t="str">
        <f>IF('Raw Data'!B1905=0," ",IF(H1901=0,9999,MIN((F1901-C1901),(D1901-F1901))/3/H1901))</f>
        <v xml:space="preserve"> </v>
      </c>
      <c r="K1901" s="60" t="str">
        <f>IF('Raw Data'!B1905=0," ",IF(O1901="Yes",J1901-$K$6,J1901-$K$5))</f>
        <v xml:space="preserve"> </v>
      </c>
      <c r="L1901" s="66" t="str">
        <f>IF('Raw Data'!B1905=0," ",IF(I1901="ND","ND",2*(F1901-I1901)/(D1901-C1901)))</f>
        <v xml:space="preserve"> </v>
      </c>
      <c r="M1901" s="60" t="str">
        <f t="shared" si="30"/>
        <v xml:space="preserve"> </v>
      </c>
      <c r="N1901" s="59" t="str">
        <f>IF('Raw Data'!B1905=0," ",IF(O1901="Yes",IF(J1901&gt;$K$6,"OK","NOK"),IF(J1901&gt;$K$5,"OK","NOK")))</f>
        <v xml:space="preserve"> </v>
      </c>
      <c r="O1901" s="67" t="str">
        <f>IF('Raw Data'!B1905=0," ","No")</f>
        <v xml:space="preserve"> </v>
      </c>
      <c r="P1901" s="61" t="str">
        <f>IF('Raw Data'!B1905=0," ",'Raw Data'!F1905 &amp; ".")</f>
        <v xml:space="preserve"> </v>
      </c>
    </row>
    <row r="1902" spans="1:16" x14ac:dyDescent="0.2">
      <c r="A1902" s="62" t="str">
        <f>IF('Raw Data'!B1906=0,"",'Raw Data'!B1906)</f>
        <v/>
      </c>
      <c r="B1902" s="62" t="str">
        <f>IF('Raw Data'!B1906=0,"",'Raw Data'!C1906)</f>
        <v/>
      </c>
      <c r="C1902" s="63" t="str">
        <f>IF('Raw Data'!B1906=0," ",'Raw Data'!D1906)</f>
        <v xml:space="preserve"> </v>
      </c>
      <c r="D1902" s="63" t="str">
        <f>IF('Raw Data'!B1906=0," ",'Raw Data'!E1906)</f>
        <v xml:space="preserve"> </v>
      </c>
      <c r="E1902" s="63" t="str">
        <f>IF('Raw Data'!B1906=0," ",MIN('Raw Data'!G1906:JP1906))</f>
        <v xml:space="preserve"> </v>
      </c>
      <c r="F1902" s="63" t="str">
        <f>IF('Raw Data'!B1906=0," ",AVERAGE('Raw Data'!G1906:JP1906))</f>
        <v xml:space="preserve"> </v>
      </c>
      <c r="G1902" s="63" t="str">
        <f>IF('Raw Data'!B1906=0," ",MAX('Raw Data'!G1906:JP1906))</f>
        <v xml:space="preserve"> </v>
      </c>
      <c r="H1902" s="63" t="str">
        <f>IF('Raw Data'!B1906=0," ",_xlfn.STDEV.S('Raw Data'!G1906:JP1906))</f>
        <v xml:space="preserve"> </v>
      </c>
      <c r="I1902" s="64" t="str">
        <f>IF('Raw Data'!B1906=0," ",(D1902+C1902)/2)</f>
        <v xml:space="preserve"> </v>
      </c>
      <c r="J1902" s="65" t="str">
        <f>IF('Raw Data'!B1906=0," ",IF(H1902=0,9999,MIN((F1902-C1902),(D1902-F1902))/3/H1902))</f>
        <v xml:space="preserve"> </v>
      </c>
      <c r="K1902" s="60" t="str">
        <f>IF('Raw Data'!B1906=0," ",IF(O1902="Yes",J1902-$K$6,J1902-$K$5))</f>
        <v xml:space="preserve"> </v>
      </c>
      <c r="L1902" s="66" t="str">
        <f>IF('Raw Data'!B1906=0," ",IF(I1902="ND","ND",2*(F1902-I1902)/(D1902-C1902)))</f>
        <v xml:space="preserve"> </v>
      </c>
      <c r="M1902" s="60" t="str">
        <f t="shared" si="30"/>
        <v xml:space="preserve"> </v>
      </c>
      <c r="N1902" s="59" t="str">
        <f>IF('Raw Data'!B1906=0," ",IF(O1902="Yes",IF(J1902&gt;$K$6,"OK","NOK"),IF(J1902&gt;$K$5,"OK","NOK")))</f>
        <v xml:space="preserve"> </v>
      </c>
      <c r="O1902" s="67" t="str">
        <f>IF('Raw Data'!B1906=0," ","No")</f>
        <v xml:space="preserve"> </v>
      </c>
      <c r="P1902" s="61" t="str">
        <f>IF('Raw Data'!B1906=0," ",'Raw Data'!F1906 &amp; ".")</f>
        <v xml:space="preserve"> </v>
      </c>
    </row>
    <row r="1903" spans="1:16" x14ac:dyDescent="0.2">
      <c r="A1903" s="62" t="str">
        <f>IF('Raw Data'!B1907=0,"",'Raw Data'!B1907)</f>
        <v/>
      </c>
      <c r="B1903" s="62" t="str">
        <f>IF('Raw Data'!B1907=0,"",'Raw Data'!C1907)</f>
        <v/>
      </c>
      <c r="C1903" s="63" t="str">
        <f>IF('Raw Data'!B1907=0," ",'Raw Data'!D1907)</f>
        <v xml:space="preserve"> </v>
      </c>
      <c r="D1903" s="63" t="str">
        <f>IF('Raw Data'!B1907=0," ",'Raw Data'!E1907)</f>
        <v xml:space="preserve"> </v>
      </c>
      <c r="E1903" s="63" t="str">
        <f>IF('Raw Data'!B1907=0," ",MIN('Raw Data'!G1907:JP1907))</f>
        <v xml:space="preserve"> </v>
      </c>
      <c r="F1903" s="63" t="str">
        <f>IF('Raw Data'!B1907=0," ",AVERAGE('Raw Data'!G1907:JP1907))</f>
        <v xml:space="preserve"> </v>
      </c>
      <c r="G1903" s="63" t="str">
        <f>IF('Raw Data'!B1907=0," ",MAX('Raw Data'!G1907:JP1907))</f>
        <v xml:space="preserve"> </v>
      </c>
      <c r="H1903" s="63" t="str">
        <f>IF('Raw Data'!B1907=0," ",_xlfn.STDEV.S('Raw Data'!G1907:JP1907))</f>
        <v xml:space="preserve"> </v>
      </c>
      <c r="I1903" s="64" t="str">
        <f>IF('Raw Data'!B1907=0," ",(D1903+C1903)/2)</f>
        <v xml:space="preserve"> </v>
      </c>
      <c r="J1903" s="65" t="str">
        <f>IF('Raw Data'!B1907=0," ",IF(H1903=0,9999,MIN((F1903-C1903),(D1903-F1903))/3/H1903))</f>
        <v xml:space="preserve"> </v>
      </c>
      <c r="K1903" s="60" t="str">
        <f>IF('Raw Data'!B1907=0," ",IF(O1903="Yes",J1903-$K$6,J1903-$K$5))</f>
        <v xml:space="preserve"> </v>
      </c>
      <c r="L1903" s="66" t="str">
        <f>IF('Raw Data'!B1907=0," ",IF(I1903="ND","ND",2*(F1903-I1903)/(D1903-C1903)))</f>
        <v xml:space="preserve"> </v>
      </c>
      <c r="M1903" s="60" t="str">
        <f t="shared" si="30"/>
        <v xml:space="preserve"> </v>
      </c>
      <c r="N1903" s="59" t="str">
        <f>IF('Raw Data'!B1907=0," ",IF(O1903="Yes",IF(J1903&gt;$K$6,"OK","NOK"),IF(J1903&gt;$K$5,"OK","NOK")))</f>
        <v xml:space="preserve"> </v>
      </c>
      <c r="O1903" s="67" t="str">
        <f>IF('Raw Data'!B1907=0," ","No")</f>
        <v xml:space="preserve"> </v>
      </c>
      <c r="P1903" s="61" t="str">
        <f>IF('Raw Data'!B1907=0," ",'Raw Data'!F1907 &amp; ".")</f>
        <v xml:space="preserve"> </v>
      </c>
    </row>
    <row r="1904" spans="1:16" x14ac:dyDescent="0.2">
      <c r="A1904" s="62" t="str">
        <f>IF('Raw Data'!B1908=0,"",'Raw Data'!B1908)</f>
        <v/>
      </c>
      <c r="B1904" s="62" t="str">
        <f>IF('Raw Data'!B1908=0,"",'Raw Data'!C1908)</f>
        <v/>
      </c>
      <c r="C1904" s="63" t="str">
        <f>IF('Raw Data'!B1908=0," ",'Raw Data'!D1908)</f>
        <v xml:space="preserve"> </v>
      </c>
      <c r="D1904" s="63" t="str">
        <f>IF('Raw Data'!B1908=0," ",'Raw Data'!E1908)</f>
        <v xml:space="preserve"> </v>
      </c>
      <c r="E1904" s="63" t="str">
        <f>IF('Raw Data'!B1908=0," ",MIN('Raw Data'!G1908:JP1908))</f>
        <v xml:space="preserve"> </v>
      </c>
      <c r="F1904" s="63" t="str">
        <f>IF('Raw Data'!B1908=0," ",AVERAGE('Raw Data'!G1908:JP1908))</f>
        <v xml:space="preserve"> </v>
      </c>
      <c r="G1904" s="63" t="str">
        <f>IF('Raw Data'!B1908=0," ",MAX('Raw Data'!G1908:JP1908))</f>
        <v xml:space="preserve"> </v>
      </c>
      <c r="H1904" s="63" t="str">
        <f>IF('Raw Data'!B1908=0," ",_xlfn.STDEV.S('Raw Data'!G1908:JP1908))</f>
        <v xml:space="preserve"> </v>
      </c>
      <c r="I1904" s="64" t="str">
        <f>IF('Raw Data'!B1908=0," ",(D1904+C1904)/2)</f>
        <v xml:space="preserve"> </v>
      </c>
      <c r="J1904" s="65" t="str">
        <f>IF('Raw Data'!B1908=0," ",IF(H1904=0,9999,MIN((F1904-C1904),(D1904-F1904))/3/H1904))</f>
        <v xml:space="preserve"> </v>
      </c>
      <c r="K1904" s="60" t="str">
        <f>IF('Raw Data'!B1908=0," ",IF(O1904="Yes",J1904-$K$6,J1904-$K$5))</f>
        <v xml:space="preserve"> </v>
      </c>
      <c r="L1904" s="66" t="str">
        <f>IF('Raw Data'!B1908=0," ",IF(I1904="ND","ND",2*(F1904-I1904)/(D1904-C1904)))</f>
        <v xml:space="preserve"> </v>
      </c>
      <c r="M1904" s="60" t="str">
        <f t="shared" si="30"/>
        <v xml:space="preserve"> </v>
      </c>
      <c r="N1904" s="59" t="str">
        <f>IF('Raw Data'!B1908=0," ",IF(O1904="Yes",IF(J1904&gt;$K$6,"OK","NOK"),IF(J1904&gt;$K$5,"OK","NOK")))</f>
        <v xml:space="preserve"> </v>
      </c>
      <c r="O1904" s="67" t="str">
        <f>IF('Raw Data'!B1908=0," ","No")</f>
        <v xml:space="preserve"> </v>
      </c>
      <c r="P1904" s="61" t="str">
        <f>IF('Raw Data'!B1908=0," ",'Raw Data'!F1908 &amp; ".")</f>
        <v xml:space="preserve"> </v>
      </c>
    </row>
    <row r="1905" spans="1:16" x14ac:dyDescent="0.2">
      <c r="A1905" s="62" t="str">
        <f>IF('Raw Data'!B1909=0,"",'Raw Data'!B1909)</f>
        <v/>
      </c>
      <c r="B1905" s="62" t="str">
        <f>IF('Raw Data'!B1909=0,"",'Raw Data'!C1909)</f>
        <v/>
      </c>
      <c r="C1905" s="63" t="str">
        <f>IF('Raw Data'!B1909=0," ",'Raw Data'!D1909)</f>
        <v xml:space="preserve"> </v>
      </c>
      <c r="D1905" s="63" t="str">
        <f>IF('Raw Data'!B1909=0," ",'Raw Data'!E1909)</f>
        <v xml:space="preserve"> </v>
      </c>
      <c r="E1905" s="63" t="str">
        <f>IF('Raw Data'!B1909=0," ",MIN('Raw Data'!G1909:JP1909))</f>
        <v xml:space="preserve"> </v>
      </c>
      <c r="F1905" s="63" t="str">
        <f>IF('Raw Data'!B1909=0," ",AVERAGE('Raw Data'!G1909:JP1909))</f>
        <v xml:space="preserve"> </v>
      </c>
      <c r="G1905" s="63" t="str">
        <f>IF('Raw Data'!B1909=0," ",MAX('Raw Data'!G1909:JP1909))</f>
        <v xml:space="preserve"> </v>
      </c>
      <c r="H1905" s="63" t="str">
        <f>IF('Raw Data'!B1909=0," ",_xlfn.STDEV.S('Raw Data'!G1909:JP1909))</f>
        <v xml:space="preserve"> </v>
      </c>
      <c r="I1905" s="64" t="str">
        <f>IF('Raw Data'!B1909=0," ",(D1905+C1905)/2)</f>
        <v xml:space="preserve"> </v>
      </c>
      <c r="J1905" s="65" t="str">
        <f>IF('Raw Data'!B1909=0," ",IF(H1905=0,9999,MIN((F1905-C1905),(D1905-F1905))/3/H1905))</f>
        <v xml:space="preserve"> </v>
      </c>
      <c r="K1905" s="60" t="str">
        <f>IF('Raw Data'!B1909=0," ",IF(O1905="Yes",J1905-$K$6,J1905-$K$5))</f>
        <v xml:space="preserve"> </v>
      </c>
      <c r="L1905" s="66" t="str">
        <f>IF('Raw Data'!B1909=0," ",IF(I1905="ND","ND",2*(F1905-I1905)/(D1905-C1905)))</f>
        <v xml:space="preserve"> </v>
      </c>
      <c r="M1905" s="60" t="str">
        <f t="shared" si="30"/>
        <v xml:space="preserve"> </v>
      </c>
      <c r="N1905" s="59" t="str">
        <f>IF('Raw Data'!B1909=0," ",IF(O1905="Yes",IF(J1905&gt;$K$6,"OK","NOK"),IF(J1905&gt;$K$5,"OK","NOK")))</f>
        <v xml:space="preserve"> </v>
      </c>
      <c r="O1905" s="67" t="str">
        <f>IF('Raw Data'!B1909=0," ","No")</f>
        <v xml:space="preserve"> </v>
      </c>
      <c r="P1905" s="61" t="str">
        <f>IF('Raw Data'!B1909=0," ",'Raw Data'!F1909 &amp; ".")</f>
        <v xml:space="preserve"> </v>
      </c>
    </row>
    <row r="1906" spans="1:16" x14ac:dyDescent="0.2">
      <c r="A1906" s="62" t="str">
        <f>IF('Raw Data'!B1910=0,"",'Raw Data'!B1910)</f>
        <v/>
      </c>
      <c r="B1906" s="62" t="str">
        <f>IF('Raw Data'!B1910=0,"",'Raw Data'!C1910)</f>
        <v/>
      </c>
      <c r="C1906" s="63" t="str">
        <f>IF('Raw Data'!B1910=0," ",'Raw Data'!D1910)</f>
        <v xml:space="preserve"> </v>
      </c>
      <c r="D1906" s="63" t="str">
        <f>IF('Raw Data'!B1910=0," ",'Raw Data'!E1910)</f>
        <v xml:space="preserve"> </v>
      </c>
      <c r="E1906" s="63" t="str">
        <f>IF('Raw Data'!B1910=0," ",MIN('Raw Data'!G1910:JP1910))</f>
        <v xml:space="preserve"> </v>
      </c>
      <c r="F1906" s="63" t="str">
        <f>IF('Raw Data'!B1910=0," ",AVERAGE('Raw Data'!G1910:JP1910))</f>
        <v xml:space="preserve"> </v>
      </c>
      <c r="G1906" s="63" t="str">
        <f>IF('Raw Data'!B1910=0," ",MAX('Raw Data'!G1910:JP1910))</f>
        <v xml:space="preserve"> </v>
      </c>
      <c r="H1906" s="63" t="str">
        <f>IF('Raw Data'!B1910=0," ",_xlfn.STDEV.S('Raw Data'!G1910:JP1910))</f>
        <v xml:space="preserve"> </v>
      </c>
      <c r="I1906" s="64" t="str">
        <f>IF('Raw Data'!B1910=0," ",(D1906+C1906)/2)</f>
        <v xml:space="preserve"> </v>
      </c>
      <c r="J1906" s="65" t="str">
        <f>IF('Raw Data'!B1910=0," ",IF(H1906=0,9999,MIN((F1906-C1906),(D1906-F1906))/3/H1906))</f>
        <v xml:space="preserve"> </v>
      </c>
      <c r="K1906" s="60" t="str">
        <f>IF('Raw Data'!B1910=0," ",IF(O1906="Yes",J1906-$K$6,J1906-$K$5))</f>
        <v xml:space="preserve"> </v>
      </c>
      <c r="L1906" s="66" t="str">
        <f>IF('Raw Data'!B1910=0," ",IF(I1906="ND","ND",2*(F1906-I1906)/(D1906-C1906)))</f>
        <v xml:space="preserve"> </v>
      </c>
      <c r="M1906" s="60" t="str">
        <f t="shared" si="30"/>
        <v xml:space="preserve"> </v>
      </c>
      <c r="N1906" s="59" t="str">
        <f>IF('Raw Data'!B1910=0," ",IF(O1906="Yes",IF(J1906&gt;$K$6,"OK","NOK"),IF(J1906&gt;$K$5,"OK","NOK")))</f>
        <v xml:space="preserve"> </v>
      </c>
      <c r="O1906" s="67" t="str">
        <f>IF('Raw Data'!B1910=0," ","No")</f>
        <v xml:space="preserve"> </v>
      </c>
      <c r="P1906" s="61" t="str">
        <f>IF('Raw Data'!B1910=0," ",'Raw Data'!F1910 &amp; ".")</f>
        <v xml:space="preserve"> </v>
      </c>
    </row>
    <row r="1907" spans="1:16" x14ac:dyDescent="0.2">
      <c r="A1907" s="62" t="str">
        <f>IF('Raw Data'!B1911=0,"",'Raw Data'!B1911)</f>
        <v/>
      </c>
      <c r="B1907" s="62" t="str">
        <f>IF('Raw Data'!B1911=0,"",'Raw Data'!C1911)</f>
        <v/>
      </c>
      <c r="C1907" s="63" t="str">
        <f>IF('Raw Data'!B1911=0," ",'Raw Data'!D1911)</f>
        <v xml:space="preserve"> </v>
      </c>
      <c r="D1907" s="63" t="str">
        <f>IF('Raw Data'!B1911=0," ",'Raw Data'!E1911)</f>
        <v xml:space="preserve"> </v>
      </c>
      <c r="E1907" s="63" t="str">
        <f>IF('Raw Data'!B1911=0," ",MIN('Raw Data'!G1911:JP1911))</f>
        <v xml:space="preserve"> </v>
      </c>
      <c r="F1907" s="63" t="str">
        <f>IF('Raw Data'!B1911=0," ",AVERAGE('Raw Data'!G1911:JP1911))</f>
        <v xml:space="preserve"> </v>
      </c>
      <c r="G1907" s="63" t="str">
        <f>IF('Raw Data'!B1911=0," ",MAX('Raw Data'!G1911:JP1911))</f>
        <v xml:space="preserve"> </v>
      </c>
      <c r="H1907" s="63" t="str">
        <f>IF('Raw Data'!B1911=0," ",_xlfn.STDEV.S('Raw Data'!G1911:JP1911))</f>
        <v xml:space="preserve"> </v>
      </c>
      <c r="I1907" s="64" t="str">
        <f>IF('Raw Data'!B1911=0," ",(D1907+C1907)/2)</f>
        <v xml:space="preserve"> </v>
      </c>
      <c r="J1907" s="65" t="str">
        <f>IF('Raw Data'!B1911=0," ",IF(H1907=0,9999,MIN((F1907-C1907),(D1907-F1907))/3/H1907))</f>
        <v xml:space="preserve"> </v>
      </c>
      <c r="K1907" s="60" t="str">
        <f>IF('Raw Data'!B1911=0," ",IF(O1907="Yes",J1907-$K$6,J1907-$K$5))</f>
        <v xml:space="preserve"> </v>
      </c>
      <c r="L1907" s="66" t="str">
        <f>IF('Raw Data'!B1911=0," ",IF(I1907="ND","ND",2*(F1907-I1907)/(D1907-C1907)))</f>
        <v xml:space="preserve"> </v>
      </c>
      <c r="M1907" s="60" t="str">
        <f t="shared" si="30"/>
        <v xml:space="preserve"> </v>
      </c>
      <c r="N1907" s="59" t="str">
        <f>IF('Raw Data'!B1911=0," ",IF(O1907="Yes",IF(J1907&gt;$K$6,"OK","NOK"),IF(J1907&gt;$K$5,"OK","NOK")))</f>
        <v xml:space="preserve"> </v>
      </c>
      <c r="O1907" s="67" t="str">
        <f>IF('Raw Data'!B1911=0," ","No")</f>
        <v xml:space="preserve"> </v>
      </c>
      <c r="P1907" s="61" t="str">
        <f>IF('Raw Data'!B1911=0," ",'Raw Data'!F1911 &amp; ".")</f>
        <v xml:space="preserve"> </v>
      </c>
    </row>
    <row r="1908" spans="1:16" x14ac:dyDescent="0.2">
      <c r="A1908" s="62" t="str">
        <f>IF('Raw Data'!B1912=0,"",'Raw Data'!B1912)</f>
        <v/>
      </c>
      <c r="B1908" s="62" t="str">
        <f>IF('Raw Data'!B1912=0,"",'Raw Data'!C1912)</f>
        <v/>
      </c>
      <c r="C1908" s="63" t="str">
        <f>IF('Raw Data'!B1912=0," ",'Raw Data'!D1912)</f>
        <v xml:space="preserve"> </v>
      </c>
      <c r="D1908" s="63" t="str">
        <f>IF('Raw Data'!B1912=0," ",'Raw Data'!E1912)</f>
        <v xml:space="preserve"> </v>
      </c>
      <c r="E1908" s="63" t="str">
        <f>IF('Raw Data'!B1912=0," ",MIN('Raw Data'!G1912:JP1912))</f>
        <v xml:space="preserve"> </v>
      </c>
      <c r="F1908" s="63" t="str">
        <f>IF('Raw Data'!B1912=0," ",AVERAGE('Raw Data'!G1912:JP1912))</f>
        <v xml:space="preserve"> </v>
      </c>
      <c r="G1908" s="63" t="str">
        <f>IF('Raw Data'!B1912=0," ",MAX('Raw Data'!G1912:JP1912))</f>
        <v xml:space="preserve"> </v>
      </c>
      <c r="H1908" s="63" t="str">
        <f>IF('Raw Data'!B1912=0," ",_xlfn.STDEV.S('Raw Data'!G1912:JP1912))</f>
        <v xml:space="preserve"> </v>
      </c>
      <c r="I1908" s="64" t="str">
        <f>IF('Raw Data'!B1912=0," ",(D1908+C1908)/2)</f>
        <v xml:space="preserve"> </v>
      </c>
      <c r="J1908" s="65" t="str">
        <f>IF('Raw Data'!B1912=0," ",IF(H1908=0,9999,MIN((F1908-C1908),(D1908-F1908))/3/H1908))</f>
        <v xml:space="preserve"> </v>
      </c>
      <c r="K1908" s="60" t="str">
        <f>IF('Raw Data'!B1912=0," ",IF(O1908="Yes",J1908-$K$6,J1908-$K$5))</f>
        <v xml:space="preserve"> </v>
      </c>
      <c r="L1908" s="66" t="str">
        <f>IF('Raw Data'!B1912=0," ",IF(I1908="ND","ND",2*(F1908-I1908)/(D1908-C1908)))</f>
        <v xml:space="preserve"> </v>
      </c>
      <c r="M1908" s="60" t="str">
        <f t="shared" si="30"/>
        <v xml:space="preserve"> </v>
      </c>
      <c r="N1908" s="59" t="str">
        <f>IF('Raw Data'!B1912=0," ",IF(O1908="Yes",IF(J1908&gt;$K$6,"OK","NOK"),IF(J1908&gt;$K$5,"OK","NOK")))</f>
        <v xml:space="preserve"> </v>
      </c>
      <c r="O1908" s="67" t="str">
        <f>IF('Raw Data'!B1912=0," ","No")</f>
        <v xml:space="preserve"> </v>
      </c>
      <c r="P1908" s="61" t="str">
        <f>IF('Raw Data'!B1912=0," ",'Raw Data'!F1912 &amp; ".")</f>
        <v xml:space="preserve"> </v>
      </c>
    </row>
    <row r="1909" spans="1:16" x14ac:dyDescent="0.2">
      <c r="A1909" s="62" t="str">
        <f>IF('Raw Data'!B1913=0,"",'Raw Data'!B1913)</f>
        <v/>
      </c>
      <c r="B1909" s="62" t="str">
        <f>IF('Raw Data'!B1913=0,"",'Raw Data'!C1913)</f>
        <v/>
      </c>
      <c r="C1909" s="63" t="str">
        <f>IF('Raw Data'!B1913=0," ",'Raw Data'!D1913)</f>
        <v xml:space="preserve"> </v>
      </c>
      <c r="D1909" s="63" t="str">
        <f>IF('Raw Data'!B1913=0," ",'Raw Data'!E1913)</f>
        <v xml:space="preserve"> </v>
      </c>
      <c r="E1909" s="63" t="str">
        <f>IF('Raw Data'!B1913=0," ",MIN('Raw Data'!G1913:JP1913))</f>
        <v xml:space="preserve"> </v>
      </c>
      <c r="F1909" s="63" t="str">
        <f>IF('Raw Data'!B1913=0," ",AVERAGE('Raw Data'!G1913:JP1913))</f>
        <v xml:space="preserve"> </v>
      </c>
      <c r="G1909" s="63" t="str">
        <f>IF('Raw Data'!B1913=0," ",MAX('Raw Data'!G1913:JP1913))</f>
        <v xml:space="preserve"> </v>
      </c>
      <c r="H1909" s="63" t="str">
        <f>IF('Raw Data'!B1913=0," ",_xlfn.STDEV.S('Raw Data'!G1913:JP1913))</f>
        <v xml:space="preserve"> </v>
      </c>
      <c r="I1909" s="64" t="str">
        <f>IF('Raw Data'!B1913=0," ",(D1909+C1909)/2)</f>
        <v xml:space="preserve"> </v>
      </c>
      <c r="J1909" s="65" t="str">
        <f>IF('Raw Data'!B1913=0," ",IF(H1909=0,9999,MIN((F1909-C1909),(D1909-F1909))/3/H1909))</f>
        <v xml:space="preserve"> </v>
      </c>
      <c r="K1909" s="60" t="str">
        <f>IF('Raw Data'!B1913=0," ",IF(O1909="Yes",J1909-$K$6,J1909-$K$5))</f>
        <v xml:space="preserve"> </v>
      </c>
      <c r="L1909" s="66" t="str">
        <f>IF('Raw Data'!B1913=0," ",IF(I1909="ND","ND",2*(F1909-I1909)/(D1909-C1909)))</f>
        <v xml:space="preserve"> </v>
      </c>
      <c r="M1909" s="60" t="str">
        <f t="shared" si="30"/>
        <v xml:space="preserve"> </v>
      </c>
      <c r="N1909" s="59" t="str">
        <f>IF('Raw Data'!B1913=0," ",IF(O1909="Yes",IF(J1909&gt;$K$6,"OK","NOK"),IF(J1909&gt;$K$5,"OK","NOK")))</f>
        <v xml:space="preserve"> </v>
      </c>
      <c r="O1909" s="67" t="str">
        <f>IF('Raw Data'!B1913=0," ","No")</f>
        <v xml:space="preserve"> </v>
      </c>
      <c r="P1909" s="61" t="str">
        <f>IF('Raw Data'!B1913=0," ",'Raw Data'!F1913 &amp; ".")</f>
        <v xml:space="preserve"> </v>
      </c>
    </row>
    <row r="1910" spans="1:16" x14ac:dyDescent="0.2">
      <c r="A1910" s="62" t="str">
        <f>IF('Raw Data'!B1914=0,"",'Raw Data'!B1914)</f>
        <v/>
      </c>
      <c r="B1910" s="62" t="str">
        <f>IF('Raw Data'!B1914=0,"",'Raw Data'!C1914)</f>
        <v/>
      </c>
      <c r="C1910" s="63" t="str">
        <f>IF('Raw Data'!B1914=0," ",'Raw Data'!D1914)</f>
        <v xml:space="preserve"> </v>
      </c>
      <c r="D1910" s="63" t="str">
        <f>IF('Raw Data'!B1914=0," ",'Raw Data'!E1914)</f>
        <v xml:space="preserve"> </v>
      </c>
      <c r="E1910" s="63" t="str">
        <f>IF('Raw Data'!B1914=0," ",MIN('Raw Data'!G1914:JP1914))</f>
        <v xml:space="preserve"> </v>
      </c>
      <c r="F1910" s="63" t="str">
        <f>IF('Raw Data'!B1914=0," ",AVERAGE('Raw Data'!G1914:JP1914))</f>
        <v xml:space="preserve"> </v>
      </c>
      <c r="G1910" s="63" t="str">
        <f>IF('Raw Data'!B1914=0," ",MAX('Raw Data'!G1914:JP1914))</f>
        <v xml:space="preserve"> </v>
      </c>
      <c r="H1910" s="63" t="str">
        <f>IF('Raw Data'!B1914=0," ",_xlfn.STDEV.S('Raw Data'!G1914:JP1914))</f>
        <v xml:space="preserve"> </v>
      </c>
      <c r="I1910" s="64" t="str">
        <f>IF('Raw Data'!B1914=0," ",(D1910+C1910)/2)</f>
        <v xml:space="preserve"> </v>
      </c>
      <c r="J1910" s="65" t="str">
        <f>IF('Raw Data'!B1914=0," ",IF(H1910=0,9999,MIN((F1910-C1910),(D1910-F1910))/3/H1910))</f>
        <v xml:space="preserve"> </v>
      </c>
      <c r="K1910" s="60" t="str">
        <f>IF('Raw Data'!B1914=0," ",IF(O1910="Yes",J1910-$K$6,J1910-$K$5))</f>
        <v xml:space="preserve"> </v>
      </c>
      <c r="L1910" s="66" t="str">
        <f>IF('Raw Data'!B1914=0," ",IF(I1910="ND","ND",2*(F1910-I1910)/(D1910-C1910)))</f>
        <v xml:space="preserve"> </v>
      </c>
      <c r="M1910" s="60" t="str">
        <f t="shared" si="30"/>
        <v xml:space="preserve"> </v>
      </c>
      <c r="N1910" s="59" t="str">
        <f>IF('Raw Data'!B1914=0," ",IF(O1910="Yes",IF(J1910&gt;$K$6,"OK","NOK"),IF(J1910&gt;$K$5,"OK","NOK")))</f>
        <v xml:space="preserve"> </v>
      </c>
      <c r="O1910" s="67" t="str">
        <f>IF('Raw Data'!B1914=0," ","No")</f>
        <v xml:space="preserve"> </v>
      </c>
      <c r="P1910" s="61" t="str">
        <f>IF('Raw Data'!B1914=0," ",'Raw Data'!F1914 &amp; ".")</f>
        <v xml:space="preserve"> </v>
      </c>
    </row>
    <row r="1911" spans="1:16" x14ac:dyDescent="0.2">
      <c r="A1911" s="62" t="str">
        <f>IF('Raw Data'!B1915=0,"",'Raw Data'!B1915)</f>
        <v/>
      </c>
      <c r="B1911" s="62" t="str">
        <f>IF('Raw Data'!B1915=0,"",'Raw Data'!C1915)</f>
        <v/>
      </c>
      <c r="C1911" s="63" t="str">
        <f>IF('Raw Data'!B1915=0," ",'Raw Data'!D1915)</f>
        <v xml:space="preserve"> </v>
      </c>
      <c r="D1911" s="63" t="str">
        <f>IF('Raw Data'!B1915=0," ",'Raw Data'!E1915)</f>
        <v xml:space="preserve"> </v>
      </c>
      <c r="E1911" s="63" t="str">
        <f>IF('Raw Data'!B1915=0," ",MIN('Raw Data'!G1915:JP1915))</f>
        <v xml:space="preserve"> </v>
      </c>
      <c r="F1911" s="63" t="str">
        <f>IF('Raw Data'!B1915=0," ",AVERAGE('Raw Data'!G1915:JP1915))</f>
        <v xml:space="preserve"> </v>
      </c>
      <c r="G1911" s="63" t="str">
        <f>IF('Raw Data'!B1915=0," ",MAX('Raw Data'!G1915:JP1915))</f>
        <v xml:space="preserve"> </v>
      </c>
      <c r="H1911" s="63" t="str">
        <f>IF('Raw Data'!B1915=0," ",_xlfn.STDEV.S('Raw Data'!G1915:JP1915))</f>
        <v xml:space="preserve"> </v>
      </c>
      <c r="I1911" s="64" t="str">
        <f>IF('Raw Data'!B1915=0," ",(D1911+C1911)/2)</f>
        <v xml:space="preserve"> </v>
      </c>
      <c r="J1911" s="65" t="str">
        <f>IF('Raw Data'!B1915=0," ",IF(H1911=0,9999,MIN((F1911-C1911),(D1911-F1911))/3/H1911))</f>
        <v xml:space="preserve"> </v>
      </c>
      <c r="K1911" s="60" t="str">
        <f>IF('Raw Data'!B1915=0," ",IF(O1911="Yes",J1911-$K$6,J1911-$K$5))</f>
        <v xml:space="preserve"> </v>
      </c>
      <c r="L1911" s="66" t="str">
        <f>IF('Raw Data'!B1915=0," ",IF(I1911="ND","ND",2*(F1911-I1911)/(D1911-C1911)))</f>
        <v xml:space="preserve"> </v>
      </c>
      <c r="M1911" s="60" t="str">
        <f t="shared" si="30"/>
        <v xml:space="preserve"> </v>
      </c>
      <c r="N1911" s="59" t="str">
        <f>IF('Raw Data'!B1915=0," ",IF(O1911="Yes",IF(J1911&gt;$K$6,"OK","NOK"),IF(J1911&gt;$K$5,"OK","NOK")))</f>
        <v xml:space="preserve"> </v>
      </c>
      <c r="O1911" s="67" t="str">
        <f>IF('Raw Data'!B1915=0," ","No")</f>
        <v xml:space="preserve"> </v>
      </c>
      <c r="P1911" s="61" t="str">
        <f>IF('Raw Data'!B1915=0," ",'Raw Data'!F1915 &amp; ".")</f>
        <v xml:space="preserve"> </v>
      </c>
    </row>
    <row r="1912" spans="1:16" x14ac:dyDescent="0.2">
      <c r="A1912" s="62" t="str">
        <f>IF('Raw Data'!B1916=0,"",'Raw Data'!B1916)</f>
        <v/>
      </c>
      <c r="B1912" s="62" t="str">
        <f>IF('Raw Data'!B1916=0,"",'Raw Data'!C1916)</f>
        <v/>
      </c>
      <c r="C1912" s="63" t="str">
        <f>IF('Raw Data'!B1916=0," ",'Raw Data'!D1916)</f>
        <v xml:space="preserve"> </v>
      </c>
      <c r="D1912" s="63" t="str">
        <f>IF('Raw Data'!B1916=0," ",'Raw Data'!E1916)</f>
        <v xml:space="preserve"> </v>
      </c>
      <c r="E1912" s="63" t="str">
        <f>IF('Raw Data'!B1916=0," ",MIN('Raw Data'!G1916:JP1916))</f>
        <v xml:space="preserve"> </v>
      </c>
      <c r="F1912" s="63" t="str">
        <f>IF('Raw Data'!B1916=0," ",AVERAGE('Raw Data'!G1916:JP1916))</f>
        <v xml:space="preserve"> </v>
      </c>
      <c r="G1912" s="63" t="str">
        <f>IF('Raw Data'!B1916=0," ",MAX('Raw Data'!G1916:JP1916))</f>
        <v xml:space="preserve"> </v>
      </c>
      <c r="H1912" s="63" t="str">
        <f>IF('Raw Data'!B1916=0," ",_xlfn.STDEV.S('Raw Data'!G1916:JP1916))</f>
        <v xml:space="preserve"> </v>
      </c>
      <c r="I1912" s="64" t="str">
        <f>IF('Raw Data'!B1916=0," ",(D1912+C1912)/2)</f>
        <v xml:space="preserve"> </v>
      </c>
      <c r="J1912" s="65" t="str">
        <f>IF('Raw Data'!B1916=0," ",IF(H1912=0,9999,MIN((F1912-C1912),(D1912-F1912))/3/H1912))</f>
        <v xml:space="preserve"> </v>
      </c>
      <c r="K1912" s="60" t="str">
        <f>IF('Raw Data'!B1916=0," ",IF(O1912="Yes",J1912-$K$6,J1912-$K$5))</f>
        <v xml:space="preserve"> </v>
      </c>
      <c r="L1912" s="66" t="str">
        <f>IF('Raw Data'!B1916=0," ",IF(I1912="ND","ND",2*(F1912-I1912)/(D1912-C1912)))</f>
        <v xml:space="preserve"> </v>
      </c>
      <c r="M1912" s="60" t="str">
        <f t="shared" si="30"/>
        <v xml:space="preserve"> </v>
      </c>
      <c r="N1912" s="59" t="str">
        <f>IF('Raw Data'!B1916=0," ",IF(O1912="Yes",IF(J1912&gt;$K$6,"OK","NOK"),IF(J1912&gt;$K$5,"OK","NOK")))</f>
        <v xml:space="preserve"> </v>
      </c>
      <c r="O1912" s="67" t="str">
        <f>IF('Raw Data'!B1916=0," ","No")</f>
        <v xml:space="preserve"> </v>
      </c>
      <c r="P1912" s="61" t="str">
        <f>IF('Raw Data'!B1916=0," ",'Raw Data'!F1916 &amp; ".")</f>
        <v xml:space="preserve"> </v>
      </c>
    </row>
    <row r="1913" spans="1:16" x14ac:dyDescent="0.2">
      <c r="A1913" s="62" t="str">
        <f>IF('Raw Data'!B1917=0,"",'Raw Data'!B1917)</f>
        <v/>
      </c>
      <c r="B1913" s="62" t="str">
        <f>IF('Raw Data'!B1917=0,"",'Raw Data'!C1917)</f>
        <v/>
      </c>
      <c r="C1913" s="63" t="str">
        <f>IF('Raw Data'!B1917=0," ",'Raw Data'!D1917)</f>
        <v xml:space="preserve"> </v>
      </c>
      <c r="D1913" s="63" t="str">
        <f>IF('Raw Data'!B1917=0," ",'Raw Data'!E1917)</f>
        <v xml:space="preserve"> </v>
      </c>
      <c r="E1913" s="63" t="str">
        <f>IF('Raw Data'!B1917=0," ",MIN('Raw Data'!G1917:JP1917))</f>
        <v xml:space="preserve"> </v>
      </c>
      <c r="F1913" s="63" t="str">
        <f>IF('Raw Data'!B1917=0," ",AVERAGE('Raw Data'!G1917:JP1917))</f>
        <v xml:space="preserve"> </v>
      </c>
      <c r="G1913" s="63" t="str">
        <f>IF('Raw Data'!B1917=0," ",MAX('Raw Data'!G1917:JP1917))</f>
        <v xml:space="preserve"> </v>
      </c>
      <c r="H1913" s="63" t="str">
        <f>IF('Raw Data'!B1917=0," ",_xlfn.STDEV.S('Raw Data'!G1917:JP1917))</f>
        <v xml:space="preserve"> </v>
      </c>
      <c r="I1913" s="64" t="str">
        <f>IF('Raw Data'!B1917=0," ",(D1913+C1913)/2)</f>
        <v xml:space="preserve"> </v>
      </c>
      <c r="J1913" s="65" t="str">
        <f>IF('Raw Data'!B1917=0," ",IF(H1913=0,9999,MIN((F1913-C1913),(D1913-F1913))/3/H1913))</f>
        <v xml:space="preserve"> </v>
      </c>
      <c r="K1913" s="60" t="str">
        <f>IF('Raw Data'!B1917=0," ",IF(O1913="Yes",J1913-$K$6,J1913-$K$5))</f>
        <v xml:space="preserve"> </v>
      </c>
      <c r="L1913" s="66" t="str">
        <f>IF('Raw Data'!B1917=0," ",IF(I1913="ND","ND",2*(F1913-I1913)/(D1913-C1913)))</f>
        <v xml:space="preserve"> </v>
      </c>
      <c r="M1913" s="60" t="str">
        <f t="shared" si="30"/>
        <v xml:space="preserve"> </v>
      </c>
      <c r="N1913" s="59" t="str">
        <f>IF('Raw Data'!B1917=0," ",IF(O1913="Yes",IF(J1913&gt;$K$6,"OK","NOK"),IF(J1913&gt;$K$5,"OK","NOK")))</f>
        <v xml:space="preserve"> </v>
      </c>
      <c r="O1913" s="67" t="str">
        <f>IF('Raw Data'!B1917=0," ","No")</f>
        <v xml:space="preserve"> </v>
      </c>
      <c r="P1913" s="61" t="str">
        <f>IF('Raw Data'!B1917=0," ",'Raw Data'!F1917 &amp; ".")</f>
        <v xml:space="preserve"> </v>
      </c>
    </row>
    <row r="1914" spans="1:16" x14ac:dyDescent="0.2">
      <c r="A1914" s="62" t="str">
        <f>IF('Raw Data'!B1918=0,"",'Raw Data'!B1918)</f>
        <v/>
      </c>
      <c r="B1914" s="62" t="str">
        <f>IF('Raw Data'!B1918=0,"",'Raw Data'!C1918)</f>
        <v/>
      </c>
      <c r="C1914" s="63" t="str">
        <f>IF('Raw Data'!B1918=0," ",'Raw Data'!D1918)</f>
        <v xml:space="preserve"> </v>
      </c>
      <c r="D1914" s="63" t="str">
        <f>IF('Raw Data'!B1918=0," ",'Raw Data'!E1918)</f>
        <v xml:space="preserve"> </v>
      </c>
      <c r="E1914" s="63" t="str">
        <f>IF('Raw Data'!B1918=0," ",MIN('Raw Data'!G1918:JP1918))</f>
        <v xml:space="preserve"> </v>
      </c>
      <c r="F1914" s="63" t="str">
        <f>IF('Raw Data'!B1918=0," ",AVERAGE('Raw Data'!G1918:JP1918))</f>
        <v xml:space="preserve"> </v>
      </c>
      <c r="G1914" s="63" t="str">
        <f>IF('Raw Data'!B1918=0," ",MAX('Raw Data'!G1918:JP1918))</f>
        <v xml:space="preserve"> </v>
      </c>
      <c r="H1914" s="63" t="str">
        <f>IF('Raw Data'!B1918=0," ",_xlfn.STDEV.S('Raw Data'!G1918:JP1918))</f>
        <v xml:space="preserve"> </v>
      </c>
      <c r="I1914" s="64" t="str">
        <f>IF('Raw Data'!B1918=0," ",(D1914+C1914)/2)</f>
        <v xml:space="preserve"> </v>
      </c>
      <c r="J1914" s="65" t="str">
        <f>IF('Raw Data'!B1918=0," ",IF(H1914=0,9999,MIN((F1914-C1914),(D1914-F1914))/3/H1914))</f>
        <v xml:space="preserve"> </v>
      </c>
      <c r="K1914" s="60" t="str">
        <f>IF('Raw Data'!B1918=0," ",IF(O1914="Yes",J1914-$K$6,J1914-$K$5))</f>
        <v xml:space="preserve"> </v>
      </c>
      <c r="L1914" s="66" t="str">
        <f>IF('Raw Data'!B1918=0," ",IF(I1914="ND","ND",2*(F1914-I1914)/(D1914-C1914)))</f>
        <v xml:space="preserve"> </v>
      </c>
      <c r="M1914" s="60" t="str">
        <f t="shared" si="30"/>
        <v xml:space="preserve"> </v>
      </c>
      <c r="N1914" s="59" t="str">
        <f>IF('Raw Data'!B1918=0," ",IF(O1914="Yes",IF(J1914&gt;$K$6,"OK","NOK"),IF(J1914&gt;$K$5,"OK","NOK")))</f>
        <v xml:space="preserve"> </v>
      </c>
      <c r="O1914" s="67" t="str">
        <f>IF('Raw Data'!B1918=0," ","No")</f>
        <v xml:space="preserve"> </v>
      </c>
      <c r="P1914" s="61" t="str">
        <f>IF('Raw Data'!B1918=0," ",'Raw Data'!F1918 &amp; ".")</f>
        <v xml:space="preserve"> </v>
      </c>
    </row>
    <row r="1915" spans="1:16" x14ac:dyDescent="0.2">
      <c r="A1915" s="62" t="str">
        <f>IF('Raw Data'!B1919=0,"",'Raw Data'!B1919)</f>
        <v/>
      </c>
      <c r="B1915" s="62" t="str">
        <f>IF('Raw Data'!B1919=0,"",'Raw Data'!C1919)</f>
        <v/>
      </c>
      <c r="C1915" s="63" t="str">
        <f>IF('Raw Data'!B1919=0," ",'Raw Data'!D1919)</f>
        <v xml:space="preserve"> </v>
      </c>
      <c r="D1915" s="63" t="str">
        <f>IF('Raw Data'!B1919=0," ",'Raw Data'!E1919)</f>
        <v xml:space="preserve"> </v>
      </c>
      <c r="E1915" s="63" t="str">
        <f>IF('Raw Data'!B1919=0," ",MIN('Raw Data'!G1919:JP1919))</f>
        <v xml:space="preserve"> </v>
      </c>
      <c r="F1915" s="63" t="str">
        <f>IF('Raw Data'!B1919=0," ",AVERAGE('Raw Data'!G1919:JP1919))</f>
        <v xml:space="preserve"> </v>
      </c>
      <c r="G1915" s="63" t="str">
        <f>IF('Raw Data'!B1919=0," ",MAX('Raw Data'!G1919:JP1919))</f>
        <v xml:space="preserve"> </v>
      </c>
      <c r="H1915" s="63" t="str">
        <f>IF('Raw Data'!B1919=0," ",_xlfn.STDEV.S('Raw Data'!G1919:JP1919))</f>
        <v xml:space="preserve"> </v>
      </c>
      <c r="I1915" s="64" t="str">
        <f>IF('Raw Data'!B1919=0," ",(D1915+C1915)/2)</f>
        <v xml:space="preserve"> </v>
      </c>
      <c r="J1915" s="65" t="str">
        <f>IF('Raw Data'!B1919=0," ",IF(H1915=0,9999,MIN((F1915-C1915),(D1915-F1915))/3/H1915))</f>
        <v xml:space="preserve"> </v>
      </c>
      <c r="K1915" s="60" t="str">
        <f>IF('Raw Data'!B1919=0," ",IF(O1915="Yes",J1915-$K$6,J1915-$K$5))</f>
        <v xml:space="preserve"> </v>
      </c>
      <c r="L1915" s="66" t="str">
        <f>IF('Raw Data'!B1919=0," ",IF(I1915="ND","ND",2*(F1915-I1915)/(D1915-C1915)))</f>
        <v xml:space="preserve"> </v>
      </c>
      <c r="M1915" s="60" t="str">
        <f t="shared" si="30"/>
        <v xml:space="preserve"> </v>
      </c>
      <c r="N1915" s="59" t="str">
        <f>IF('Raw Data'!B1919=0," ",IF(O1915="Yes",IF(J1915&gt;$K$6,"OK","NOK"),IF(J1915&gt;$K$5,"OK","NOK")))</f>
        <v xml:space="preserve"> </v>
      </c>
      <c r="O1915" s="67" t="str">
        <f>IF('Raw Data'!B1919=0," ","No")</f>
        <v xml:space="preserve"> </v>
      </c>
      <c r="P1915" s="61" t="str">
        <f>IF('Raw Data'!B1919=0," ",'Raw Data'!F1919 &amp; ".")</f>
        <v xml:space="preserve"> </v>
      </c>
    </row>
    <row r="1916" spans="1:16" x14ac:dyDescent="0.2">
      <c r="A1916" s="62" t="str">
        <f>IF('Raw Data'!B1920=0,"",'Raw Data'!B1920)</f>
        <v/>
      </c>
      <c r="B1916" s="62" t="str">
        <f>IF('Raw Data'!B1920=0,"",'Raw Data'!C1920)</f>
        <v/>
      </c>
      <c r="C1916" s="63" t="str">
        <f>IF('Raw Data'!B1920=0," ",'Raw Data'!D1920)</f>
        <v xml:space="preserve"> </v>
      </c>
      <c r="D1916" s="63" t="str">
        <f>IF('Raw Data'!B1920=0," ",'Raw Data'!E1920)</f>
        <v xml:space="preserve"> </v>
      </c>
      <c r="E1916" s="63" t="str">
        <f>IF('Raw Data'!B1920=0," ",MIN('Raw Data'!G1920:JP1920))</f>
        <v xml:space="preserve"> </v>
      </c>
      <c r="F1916" s="63" t="str">
        <f>IF('Raw Data'!B1920=0," ",AVERAGE('Raw Data'!G1920:JP1920))</f>
        <v xml:space="preserve"> </v>
      </c>
      <c r="G1916" s="63" t="str">
        <f>IF('Raw Data'!B1920=0," ",MAX('Raw Data'!G1920:JP1920))</f>
        <v xml:space="preserve"> </v>
      </c>
      <c r="H1916" s="63" t="str">
        <f>IF('Raw Data'!B1920=0," ",_xlfn.STDEV.S('Raw Data'!G1920:JP1920))</f>
        <v xml:space="preserve"> </v>
      </c>
      <c r="I1916" s="64" t="str">
        <f>IF('Raw Data'!B1920=0," ",(D1916+C1916)/2)</f>
        <v xml:space="preserve"> </v>
      </c>
      <c r="J1916" s="65" t="str">
        <f>IF('Raw Data'!B1920=0," ",IF(H1916=0,9999,MIN((F1916-C1916),(D1916-F1916))/3/H1916))</f>
        <v xml:space="preserve"> </v>
      </c>
      <c r="K1916" s="60" t="str">
        <f>IF('Raw Data'!B1920=0," ",IF(O1916="Yes",J1916-$K$6,J1916-$K$5))</f>
        <v xml:space="preserve"> </v>
      </c>
      <c r="L1916" s="66" t="str">
        <f>IF('Raw Data'!B1920=0," ",IF(I1916="ND","ND",2*(F1916-I1916)/(D1916-C1916)))</f>
        <v xml:space="preserve"> </v>
      </c>
      <c r="M1916" s="60" t="str">
        <f t="shared" si="30"/>
        <v xml:space="preserve"> </v>
      </c>
      <c r="N1916" s="59" t="str">
        <f>IF('Raw Data'!B1920=0," ",IF(O1916="Yes",IF(J1916&gt;$K$6,"OK","NOK"),IF(J1916&gt;$K$5,"OK","NOK")))</f>
        <v xml:space="preserve"> </v>
      </c>
      <c r="O1916" s="67" t="str">
        <f>IF('Raw Data'!B1920=0," ","No")</f>
        <v xml:space="preserve"> </v>
      </c>
      <c r="P1916" s="61" t="str">
        <f>IF('Raw Data'!B1920=0," ",'Raw Data'!F1920 &amp; ".")</f>
        <v xml:space="preserve"> </v>
      </c>
    </row>
    <row r="1917" spans="1:16" x14ac:dyDescent="0.2">
      <c r="A1917" s="62" t="str">
        <f>IF('Raw Data'!B1921=0,"",'Raw Data'!B1921)</f>
        <v/>
      </c>
      <c r="B1917" s="62" t="str">
        <f>IF('Raw Data'!B1921=0,"",'Raw Data'!C1921)</f>
        <v/>
      </c>
      <c r="C1917" s="63" t="str">
        <f>IF('Raw Data'!B1921=0," ",'Raw Data'!D1921)</f>
        <v xml:space="preserve"> </v>
      </c>
      <c r="D1917" s="63" t="str">
        <f>IF('Raw Data'!B1921=0," ",'Raw Data'!E1921)</f>
        <v xml:space="preserve"> </v>
      </c>
      <c r="E1917" s="63" t="str">
        <f>IF('Raw Data'!B1921=0," ",MIN('Raw Data'!G1921:JP1921))</f>
        <v xml:space="preserve"> </v>
      </c>
      <c r="F1917" s="63" t="str">
        <f>IF('Raw Data'!B1921=0," ",AVERAGE('Raw Data'!G1921:JP1921))</f>
        <v xml:space="preserve"> </v>
      </c>
      <c r="G1917" s="63" t="str">
        <f>IF('Raw Data'!B1921=0," ",MAX('Raw Data'!G1921:JP1921))</f>
        <v xml:space="preserve"> </v>
      </c>
      <c r="H1917" s="63" t="str">
        <f>IF('Raw Data'!B1921=0," ",_xlfn.STDEV.S('Raw Data'!G1921:JP1921))</f>
        <v xml:space="preserve"> </v>
      </c>
      <c r="I1917" s="64" t="str">
        <f>IF('Raw Data'!B1921=0," ",(D1917+C1917)/2)</f>
        <v xml:space="preserve"> </v>
      </c>
      <c r="J1917" s="65" t="str">
        <f>IF('Raw Data'!B1921=0," ",IF(H1917=0,9999,MIN((F1917-C1917),(D1917-F1917))/3/H1917))</f>
        <v xml:space="preserve"> </v>
      </c>
      <c r="K1917" s="60" t="str">
        <f>IF('Raw Data'!B1921=0," ",IF(O1917="Yes",J1917-$K$6,J1917-$K$5))</f>
        <v xml:space="preserve"> </v>
      </c>
      <c r="L1917" s="66" t="str">
        <f>IF('Raw Data'!B1921=0," ",IF(I1917="ND","ND",2*(F1917-I1917)/(D1917-C1917)))</f>
        <v xml:space="preserve"> </v>
      </c>
      <c r="M1917" s="60" t="str">
        <f t="shared" si="30"/>
        <v xml:space="preserve"> </v>
      </c>
      <c r="N1917" s="59" t="str">
        <f>IF('Raw Data'!B1921=0," ",IF(O1917="Yes",IF(J1917&gt;$K$6,"OK","NOK"),IF(J1917&gt;$K$5,"OK","NOK")))</f>
        <v xml:space="preserve"> </v>
      </c>
      <c r="O1917" s="67" t="str">
        <f>IF('Raw Data'!B1921=0," ","No")</f>
        <v xml:space="preserve"> </v>
      </c>
      <c r="P1917" s="61" t="str">
        <f>IF('Raw Data'!B1921=0," ",'Raw Data'!F1921 &amp; ".")</f>
        <v xml:space="preserve"> </v>
      </c>
    </row>
    <row r="1918" spans="1:16" x14ac:dyDescent="0.2">
      <c r="A1918" s="62" t="str">
        <f>IF('Raw Data'!B1922=0,"",'Raw Data'!B1922)</f>
        <v/>
      </c>
      <c r="B1918" s="62" t="str">
        <f>IF('Raw Data'!B1922=0,"",'Raw Data'!C1922)</f>
        <v/>
      </c>
      <c r="C1918" s="63" t="str">
        <f>IF('Raw Data'!B1922=0," ",'Raw Data'!D1922)</f>
        <v xml:space="preserve"> </v>
      </c>
      <c r="D1918" s="63" t="str">
        <f>IF('Raw Data'!B1922=0," ",'Raw Data'!E1922)</f>
        <v xml:space="preserve"> </v>
      </c>
      <c r="E1918" s="63" t="str">
        <f>IF('Raw Data'!B1922=0," ",MIN('Raw Data'!G1922:JP1922))</f>
        <v xml:space="preserve"> </v>
      </c>
      <c r="F1918" s="63" t="str">
        <f>IF('Raw Data'!B1922=0," ",AVERAGE('Raw Data'!G1922:JP1922))</f>
        <v xml:space="preserve"> </v>
      </c>
      <c r="G1918" s="63" t="str">
        <f>IF('Raw Data'!B1922=0," ",MAX('Raw Data'!G1922:JP1922))</f>
        <v xml:space="preserve"> </v>
      </c>
      <c r="H1918" s="63" t="str">
        <f>IF('Raw Data'!B1922=0," ",_xlfn.STDEV.S('Raw Data'!G1922:JP1922))</f>
        <v xml:space="preserve"> </v>
      </c>
      <c r="I1918" s="64" t="str">
        <f>IF('Raw Data'!B1922=0," ",(D1918+C1918)/2)</f>
        <v xml:space="preserve"> </v>
      </c>
      <c r="J1918" s="65" t="str">
        <f>IF('Raw Data'!B1922=0," ",IF(H1918=0,9999,MIN((F1918-C1918),(D1918-F1918))/3/H1918))</f>
        <v xml:space="preserve"> </v>
      </c>
      <c r="K1918" s="60" t="str">
        <f>IF('Raw Data'!B1922=0," ",IF(O1918="Yes",J1918-$K$6,J1918-$K$5))</f>
        <v xml:space="preserve"> </v>
      </c>
      <c r="L1918" s="66" t="str">
        <f>IF('Raw Data'!B1922=0," ",IF(I1918="ND","ND",2*(F1918-I1918)/(D1918-C1918)))</f>
        <v xml:space="preserve"> </v>
      </c>
      <c r="M1918" s="60" t="str">
        <f t="shared" si="30"/>
        <v xml:space="preserve"> </v>
      </c>
      <c r="N1918" s="59" t="str">
        <f>IF('Raw Data'!B1922=0," ",IF(O1918="Yes",IF(J1918&gt;$K$6,"OK","NOK"),IF(J1918&gt;$K$5,"OK","NOK")))</f>
        <v xml:space="preserve"> </v>
      </c>
      <c r="O1918" s="67" t="str">
        <f>IF('Raw Data'!B1922=0," ","No")</f>
        <v xml:space="preserve"> </v>
      </c>
      <c r="P1918" s="61" t="str">
        <f>IF('Raw Data'!B1922=0," ",'Raw Data'!F1922 &amp; ".")</f>
        <v xml:space="preserve"> </v>
      </c>
    </row>
    <row r="1919" spans="1:16" x14ac:dyDescent="0.2">
      <c r="A1919" s="62" t="str">
        <f>IF('Raw Data'!B1923=0,"",'Raw Data'!B1923)</f>
        <v/>
      </c>
      <c r="B1919" s="62" t="str">
        <f>IF('Raw Data'!B1923=0,"",'Raw Data'!C1923)</f>
        <v/>
      </c>
      <c r="C1919" s="63" t="str">
        <f>IF('Raw Data'!B1923=0," ",'Raw Data'!D1923)</f>
        <v xml:space="preserve"> </v>
      </c>
      <c r="D1919" s="63" t="str">
        <f>IF('Raw Data'!B1923=0," ",'Raw Data'!E1923)</f>
        <v xml:space="preserve"> </v>
      </c>
      <c r="E1919" s="63" t="str">
        <f>IF('Raw Data'!B1923=0," ",MIN('Raw Data'!G1923:JP1923))</f>
        <v xml:space="preserve"> </v>
      </c>
      <c r="F1919" s="63" t="str">
        <f>IF('Raw Data'!B1923=0," ",AVERAGE('Raw Data'!G1923:JP1923))</f>
        <v xml:space="preserve"> </v>
      </c>
      <c r="G1919" s="63" t="str">
        <f>IF('Raw Data'!B1923=0," ",MAX('Raw Data'!G1923:JP1923))</f>
        <v xml:space="preserve"> </v>
      </c>
      <c r="H1919" s="63" t="str">
        <f>IF('Raw Data'!B1923=0," ",_xlfn.STDEV.S('Raw Data'!G1923:JP1923))</f>
        <v xml:space="preserve"> </v>
      </c>
      <c r="I1919" s="64" t="str">
        <f>IF('Raw Data'!B1923=0," ",(D1919+C1919)/2)</f>
        <v xml:space="preserve"> </v>
      </c>
      <c r="J1919" s="65" t="str">
        <f>IF('Raw Data'!B1923=0," ",IF(H1919=0,9999,MIN((F1919-C1919),(D1919-F1919))/3/H1919))</f>
        <v xml:space="preserve"> </v>
      </c>
      <c r="K1919" s="60" t="str">
        <f>IF('Raw Data'!B1923=0," ",IF(O1919="Yes",J1919-$K$6,J1919-$K$5))</f>
        <v xml:space="preserve"> </v>
      </c>
      <c r="L1919" s="66" t="str">
        <f>IF('Raw Data'!B1923=0," ",IF(I1919="ND","ND",2*(F1919-I1919)/(D1919-C1919)))</f>
        <v xml:space="preserve"> </v>
      </c>
      <c r="M1919" s="60" t="str">
        <f t="shared" si="30"/>
        <v xml:space="preserve"> </v>
      </c>
      <c r="N1919" s="59" t="str">
        <f>IF('Raw Data'!B1923=0," ",IF(O1919="Yes",IF(J1919&gt;$K$6,"OK","NOK"),IF(J1919&gt;$K$5,"OK","NOK")))</f>
        <v xml:space="preserve"> </v>
      </c>
      <c r="O1919" s="67" t="str">
        <f>IF('Raw Data'!B1923=0," ","No")</f>
        <v xml:space="preserve"> </v>
      </c>
      <c r="P1919" s="61" t="str">
        <f>IF('Raw Data'!B1923=0," ",'Raw Data'!F1923 &amp; ".")</f>
        <v xml:space="preserve"> </v>
      </c>
    </row>
    <row r="1920" spans="1:16" x14ac:dyDescent="0.2">
      <c r="A1920" s="62" t="str">
        <f>IF('Raw Data'!B1924=0,"",'Raw Data'!B1924)</f>
        <v/>
      </c>
      <c r="B1920" s="62" t="str">
        <f>IF('Raw Data'!B1924=0,"",'Raw Data'!C1924)</f>
        <v/>
      </c>
      <c r="C1920" s="63" t="str">
        <f>IF('Raw Data'!B1924=0," ",'Raw Data'!D1924)</f>
        <v xml:space="preserve"> </v>
      </c>
      <c r="D1920" s="63" t="str">
        <f>IF('Raw Data'!B1924=0," ",'Raw Data'!E1924)</f>
        <v xml:space="preserve"> </v>
      </c>
      <c r="E1920" s="63" t="str">
        <f>IF('Raw Data'!B1924=0," ",MIN('Raw Data'!G1924:JP1924))</f>
        <v xml:space="preserve"> </v>
      </c>
      <c r="F1920" s="63" t="str">
        <f>IF('Raw Data'!B1924=0," ",AVERAGE('Raw Data'!G1924:JP1924))</f>
        <v xml:space="preserve"> </v>
      </c>
      <c r="G1920" s="63" t="str">
        <f>IF('Raw Data'!B1924=0," ",MAX('Raw Data'!G1924:JP1924))</f>
        <v xml:space="preserve"> </v>
      </c>
      <c r="H1920" s="63" t="str">
        <f>IF('Raw Data'!B1924=0," ",_xlfn.STDEV.S('Raw Data'!G1924:JP1924))</f>
        <v xml:space="preserve"> </v>
      </c>
      <c r="I1920" s="64" t="str">
        <f>IF('Raw Data'!B1924=0," ",(D1920+C1920)/2)</f>
        <v xml:space="preserve"> </v>
      </c>
      <c r="J1920" s="65" t="str">
        <f>IF('Raw Data'!B1924=0," ",IF(H1920=0,9999,MIN((F1920-C1920),(D1920-F1920))/3/H1920))</f>
        <v xml:space="preserve"> </v>
      </c>
      <c r="K1920" s="60" t="str">
        <f>IF('Raw Data'!B1924=0," ",IF(O1920="Yes",J1920-$K$6,J1920-$K$5))</f>
        <v xml:space="preserve"> </v>
      </c>
      <c r="L1920" s="66" t="str">
        <f>IF('Raw Data'!B1924=0," ",IF(I1920="ND","ND",2*(F1920-I1920)/(D1920-C1920)))</f>
        <v xml:space="preserve"> </v>
      </c>
      <c r="M1920" s="60" t="str">
        <f t="shared" si="30"/>
        <v xml:space="preserve"> </v>
      </c>
      <c r="N1920" s="59" t="str">
        <f>IF('Raw Data'!B1924=0," ",IF(O1920="Yes",IF(J1920&gt;$K$6,"OK","NOK"),IF(J1920&gt;$K$5,"OK","NOK")))</f>
        <v xml:space="preserve"> </v>
      </c>
      <c r="O1920" s="67" t="str">
        <f>IF('Raw Data'!B1924=0," ","No")</f>
        <v xml:space="preserve"> </v>
      </c>
      <c r="P1920" s="61" t="str">
        <f>IF('Raw Data'!B1924=0," ",'Raw Data'!F1924 &amp; ".")</f>
        <v xml:space="preserve"> </v>
      </c>
    </row>
    <row r="1921" spans="1:16" x14ac:dyDescent="0.2">
      <c r="A1921" s="62" t="str">
        <f>IF('Raw Data'!B1925=0,"",'Raw Data'!B1925)</f>
        <v/>
      </c>
      <c r="B1921" s="62" t="str">
        <f>IF('Raw Data'!B1925=0,"",'Raw Data'!C1925)</f>
        <v/>
      </c>
      <c r="C1921" s="63" t="str">
        <f>IF('Raw Data'!B1925=0," ",'Raw Data'!D1925)</f>
        <v xml:space="preserve"> </v>
      </c>
      <c r="D1921" s="63" t="str">
        <f>IF('Raw Data'!B1925=0," ",'Raw Data'!E1925)</f>
        <v xml:space="preserve"> </v>
      </c>
      <c r="E1921" s="63" t="str">
        <f>IF('Raw Data'!B1925=0," ",MIN('Raw Data'!G1925:JP1925))</f>
        <v xml:space="preserve"> </v>
      </c>
      <c r="F1921" s="63" t="str">
        <f>IF('Raw Data'!B1925=0," ",AVERAGE('Raw Data'!G1925:JP1925))</f>
        <v xml:space="preserve"> </v>
      </c>
      <c r="G1921" s="63" t="str">
        <f>IF('Raw Data'!B1925=0," ",MAX('Raw Data'!G1925:JP1925))</f>
        <v xml:space="preserve"> </v>
      </c>
      <c r="H1921" s="63" t="str">
        <f>IF('Raw Data'!B1925=0," ",_xlfn.STDEV.S('Raw Data'!G1925:JP1925))</f>
        <v xml:space="preserve"> </v>
      </c>
      <c r="I1921" s="64" t="str">
        <f>IF('Raw Data'!B1925=0," ",(D1921+C1921)/2)</f>
        <v xml:space="preserve"> </v>
      </c>
      <c r="J1921" s="65" t="str">
        <f>IF('Raw Data'!B1925=0," ",IF(H1921=0,9999,MIN((F1921-C1921),(D1921-F1921))/3/H1921))</f>
        <v xml:space="preserve"> </v>
      </c>
      <c r="K1921" s="60" t="str">
        <f>IF('Raw Data'!B1925=0," ",IF(O1921="Yes",J1921-$K$6,J1921-$K$5))</f>
        <v xml:space="preserve"> </v>
      </c>
      <c r="L1921" s="66" t="str">
        <f>IF('Raw Data'!B1925=0," ",IF(I1921="ND","ND",2*(F1921-I1921)/(D1921-C1921)))</f>
        <v xml:space="preserve"> </v>
      </c>
      <c r="M1921" s="60" t="str">
        <f t="shared" si="30"/>
        <v xml:space="preserve"> </v>
      </c>
      <c r="N1921" s="59" t="str">
        <f>IF('Raw Data'!B1925=0," ",IF(O1921="Yes",IF(J1921&gt;$K$6,"OK","NOK"),IF(J1921&gt;$K$5,"OK","NOK")))</f>
        <v xml:space="preserve"> </v>
      </c>
      <c r="O1921" s="67" t="str">
        <f>IF('Raw Data'!B1925=0," ","No")</f>
        <v xml:space="preserve"> </v>
      </c>
      <c r="P1921" s="61" t="str">
        <f>IF('Raw Data'!B1925=0," ",'Raw Data'!F1925 &amp; ".")</f>
        <v xml:space="preserve"> </v>
      </c>
    </row>
    <row r="1922" spans="1:16" x14ac:dyDescent="0.2">
      <c r="A1922" s="62" t="str">
        <f>IF('Raw Data'!B1926=0,"",'Raw Data'!B1926)</f>
        <v/>
      </c>
      <c r="B1922" s="62" t="str">
        <f>IF('Raw Data'!B1926=0,"",'Raw Data'!C1926)</f>
        <v/>
      </c>
      <c r="C1922" s="63" t="str">
        <f>IF('Raw Data'!B1926=0," ",'Raw Data'!D1926)</f>
        <v xml:space="preserve"> </v>
      </c>
      <c r="D1922" s="63" t="str">
        <f>IF('Raw Data'!B1926=0," ",'Raw Data'!E1926)</f>
        <v xml:space="preserve"> </v>
      </c>
      <c r="E1922" s="63" t="str">
        <f>IF('Raw Data'!B1926=0," ",MIN('Raw Data'!G1926:JP1926))</f>
        <v xml:space="preserve"> </v>
      </c>
      <c r="F1922" s="63" t="str">
        <f>IF('Raw Data'!B1926=0," ",AVERAGE('Raw Data'!G1926:JP1926))</f>
        <v xml:space="preserve"> </v>
      </c>
      <c r="G1922" s="63" t="str">
        <f>IF('Raw Data'!B1926=0," ",MAX('Raw Data'!G1926:JP1926))</f>
        <v xml:space="preserve"> </v>
      </c>
      <c r="H1922" s="63" t="str">
        <f>IF('Raw Data'!B1926=0," ",_xlfn.STDEV.S('Raw Data'!G1926:JP1926))</f>
        <v xml:space="preserve"> </v>
      </c>
      <c r="I1922" s="64" t="str">
        <f>IF('Raw Data'!B1926=0," ",(D1922+C1922)/2)</f>
        <v xml:space="preserve"> </v>
      </c>
      <c r="J1922" s="65" t="str">
        <f>IF('Raw Data'!B1926=0," ",IF(H1922=0,9999,MIN((F1922-C1922),(D1922-F1922))/3/H1922))</f>
        <v xml:space="preserve"> </v>
      </c>
      <c r="K1922" s="60" t="str">
        <f>IF('Raw Data'!B1926=0," ",IF(O1922="Yes",J1922-$K$6,J1922-$K$5))</f>
        <v xml:space="preserve"> </v>
      </c>
      <c r="L1922" s="66" t="str">
        <f>IF('Raw Data'!B1926=0," ",IF(I1922="ND","ND",2*(F1922-I1922)/(D1922-C1922)))</f>
        <v xml:space="preserve"> </v>
      </c>
      <c r="M1922" s="60" t="str">
        <f t="shared" si="30"/>
        <v xml:space="preserve"> </v>
      </c>
      <c r="N1922" s="59" t="str">
        <f>IF('Raw Data'!B1926=0," ",IF(O1922="Yes",IF(J1922&gt;$K$6,"OK","NOK"),IF(J1922&gt;$K$5,"OK","NOK")))</f>
        <v xml:space="preserve"> </v>
      </c>
      <c r="O1922" s="67" t="str">
        <f>IF('Raw Data'!B1926=0," ","No")</f>
        <v xml:space="preserve"> </v>
      </c>
      <c r="P1922" s="61" t="str">
        <f>IF('Raw Data'!B1926=0," ",'Raw Data'!F1926 &amp; ".")</f>
        <v xml:space="preserve"> </v>
      </c>
    </row>
    <row r="1923" spans="1:16" x14ac:dyDescent="0.2">
      <c r="A1923" s="62" t="str">
        <f>IF('Raw Data'!B1927=0,"",'Raw Data'!B1927)</f>
        <v/>
      </c>
      <c r="B1923" s="62" t="str">
        <f>IF('Raw Data'!B1927=0,"",'Raw Data'!C1927)</f>
        <v/>
      </c>
      <c r="C1923" s="63" t="str">
        <f>IF('Raw Data'!B1927=0," ",'Raw Data'!D1927)</f>
        <v xml:space="preserve"> </v>
      </c>
      <c r="D1923" s="63" t="str">
        <f>IF('Raw Data'!B1927=0," ",'Raw Data'!E1927)</f>
        <v xml:space="preserve"> </v>
      </c>
      <c r="E1923" s="63" t="str">
        <f>IF('Raw Data'!B1927=0," ",MIN('Raw Data'!G1927:JP1927))</f>
        <v xml:space="preserve"> </v>
      </c>
      <c r="F1923" s="63" t="str">
        <f>IF('Raw Data'!B1927=0," ",AVERAGE('Raw Data'!G1927:JP1927))</f>
        <v xml:space="preserve"> </v>
      </c>
      <c r="G1923" s="63" t="str">
        <f>IF('Raw Data'!B1927=0," ",MAX('Raw Data'!G1927:JP1927))</f>
        <v xml:space="preserve"> </v>
      </c>
      <c r="H1923" s="63" t="str">
        <f>IF('Raw Data'!B1927=0," ",_xlfn.STDEV.S('Raw Data'!G1927:JP1927))</f>
        <v xml:space="preserve"> </v>
      </c>
      <c r="I1923" s="64" t="str">
        <f>IF('Raw Data'!B1927=0," ",(D1923+C1923)/2)</f>
        <v xml:space="preserve"> </v>
      </c>
      <c r="J1923" s="65" t="str">
        <f>IF('Raw Data'!B1927=0," ",IF(H1923=0,9999,MIN((F1923-C1923),(D1923-F1923))/3/H1923))</f>
        <v xml:space="preserve"> </v>
      </c>
      <c r="K1923" s="60" t="str">
        <f>IF('Raw Data'!B1927=0," ",IF(O1923="Yes",J1923-$K$6,J1923-$K$5))</f>
        <v xml:space="preserve"> </v>
      </c>
      <c r="L1923" s="66" t="str">
        <f>IF('Raw Data'!B1927=0," ",IF(I1923="ND","ND",2*(F1923-I1923)/(D1923-C1923)))</f>
        <v xml:space="preserve"> </v>
      </c>
      <c r="M1923" s="60" t="str">
        <f t="shared" si="30"/>
        <v xml:space="preserve"> </v>
      </c>
      <c r="N1923" s="59" t="str">
        <f>IF('Raw Data'!B1927=0," ",IF(O1923="Yes",IF(J1923&gt;$K$6,"OK","NOK"),IF(J1923&gt;$K$5,"OK","NOK")))</f>
        <v xml:space="preserve"> </v>
      </c>
      <c r="O1923" s="67" t="str">
        <f>IF('Raw Data'!B1927=0," ","No")</f>
        <v xml:space="preserve"> </v>
      </c>
      <c r="P1923" s="61" t="str">
        <f>IF('Raw Data'!B1927=0," ",'Raw Data'!F1927 &amp; ".")</f>
        <v xml:space="preserve"> </v>
      </c>
    </row>
    <row r="1924" spans="1:16" x14ac:dyDescent="0.2">
      <c r="A1924" s="62" t="str">
        <f>IF('Raw Data'!B1928=0,"",'Raw Data'!B1928)</f>
        <v/>
      </c>
      <c r="B1924" s="62" t="str">
        <f>IF('Raw Data'!B1928=0,"",'Raw Data'!C1928)</f>
        <v/>
      </c>
      <c r="C1924" s="63" t="str">
        <f>IF('Raw Data'!B1928=0," ",'Raw Data'!D1928)</f>
        <v xml:space="preserve"> </v>
      </c>
      <c r="D1924" s="63" t="str">
        <f>IF('Raw Data'!B1928=0," ",'Raw Data'!E1928)</f>
        <v xml:space="preserve"> </v>
      </c>
      <c r="E1924" s="63" t="str">
        <f>IF('Raw Data'!B1928=0," ",MIN('Raw Data'!G1928:JP1928))</f>
        <v xml:space="preserve"> </v>
      </c>
      <c r="F1924" s="63" t="str">
        <f>IF('Raw Data'!B1928=0," ",AVERAGE('Raw Data'!G1928:JP1928))</f>
        <v xml:space="preserve"> </v>
      </c>
      <c r="G1924" s="63" t="str">
        <f>IF('Raw Data'!B1928=0," ",MAX('Raw Data'!G1928:JP1928))</f>
        <v xml:space="preserve"> </v>
      </c>
      <c r="H1924" s="63" t="str">
        <f>IF('Raw Data'!B1928=0," ",_xlfn.STDEV.S('Raw Data'!G1928:JP1928))</f>
        <v xml:space="preserve"> </v>
      </c>
      <c r="I1924" s="64" t="str">
        <f>IF('Raw Data'!B1928=0," ",(D1924+C1924)/2)</f>
        <v xml:space="preserve"> </v>
      </c>
      <c r="J1924" s="65" t="str">
        <f>IF('Raw Data'!B1928=0," ",IF(H1924=0,9999,MIN((F1924-C1924),(D1924-F1924))/3/H1924))</f>
        <v xml:space="preserve"> </v>
      </c>
      <c r="K1924" s="60" t="str">
        <f>IF('Raw Data'!B1928=0," ",IF(O1924="Yes",J1924-$K$6,J1924-$K$5))</f>
        <v xml:space="preserve"> </v>
      </c>
      <c r="L1924" s="66" t="str">
        <f>IF('Raw Data'!B1928=0," ",IF(I1924="ND","ND",2*(F1924-I1924)/(D1924-C1924)))</f>
        <v xml:space="preserve"> </v>
      </c>
      <c r="M1924" s="60" t="str">
        <f t="shared" si="30"/>
        <v xml:space="preserve"> </v>
      </c>
      <c r="N1924" s="59" t="str">
        <f>IF('Raw Data'!B1928=0," ",IF(O1924="Yes",IF(J1924&gt;$K$6,"OK","NOK"),IF(J1924&gt;$K$5,"OK","NOK")))</f>
        <v xml:space="preserve"> </v>
      </c>
      <c r="O1924" s="67" t="str">
        <f>IF('Raw Data'!B1928=0," ","No")</f>
        <v xml:space="preserve"> </v>
      </c>
      <c r="P1924" s="61" t="str">
        <f>IF('Raw Data'!B1928=0," ",'Raw Data'!F1928 &amp; ".")</f>
        <v xml:space="preserve"> </v>
      </c>
    </row>
    <row r="1925" spans="1:16" x14ac:dyDescent="0.2">
      <c r="A1925" s="62" t="str">
        <f>IF('Raw Data'!B1929=0,"",'Raw Data'!B1929)</f>
        <v/>
      </c>
      <c r="B1925" s="62" t="str">
        <f>IF('Raw Data'!B1929=0,"",'Raw Data'!C1929)</f>
        <v/>
      </c>
      <c r="C1925" s="63" t="str">
        <f>IF('Raw Data'!B1929=0," ",'Raw Data'!D1929)</f>
        <v xml:space="preserve"> </v>
      </c>
      <c r="D1925" s="63" t="str">
        <f>IF('Raw Data'!B1929=0," ",'Raw Data'!E1929)</f>
        <v xml:space="preserve"> </v>
      </c>
      <c r="E1925" s="63" t="str">
        <f>IF('Raw Data'!B1929=0," ",MIN('Raw Data'!G1929:JP1929))</f>
        <v xml:space="preserve"> </v>
      </c>
      <c r="F1925" s="63" t="str">
        <f>IF('Raw Data'!B1929=0," ",AVERAGE('Raw Data'!G1929:JP1929))</f>
        <v xml:space="preserve"> </v>
      </c>
      <c r="G1925" s="63" t="str">
        <f>IF('Raw Data'!B1929=0," ",MAX('Raw Data'!G1929:JP1929))</f>
        <v xml:space="preserve"> </v>
      </c>
      <c r="H1925" s="63" t="str">
        <f>IF('Raw Data'!B1929=0," ",_xlfn.STDEV.S('Raw Data'!G1929:JP1929))</f>
        <v xml:space="preserve"> </v>
      </c>
      <c r="I1925" s="64" t="str">
        <f>IF('Raw Data'!B1929=0," ",(D1925+C1925)/2)</f>
        <v xml:space="preserve"> </v>
      </c>
      <c r="J1925" s="65" t="str">
        <f>IF('Raw Data'!B1929=0," ",IF(H1925=0,9999,MIN((F1925-C1925),(D1925-F1925))/3/H1925))</f>
        <v xml:space="preserve"> </v>
      </c>
      <c r="K1925" s="60" t="str">
        <f>IF('Raw Data'!B1929=0," ",IF(O1925="Yes",J1925-$K$6,J1925-$K$5))</f>
        <v xml:space="preserve"> </v>
      </c>
      <c r="L1925" s="66" t="str">
        <f>IF('Raw Data'!B1929=0," ",IF(I1925="ND","ND",2*(F1925-I1925)/(D1925-C1925)))</f>
        <v xml:space="preserve"> </v>
      </c>
      <c r="M1925" s="60" t="str">
        <f t="shared" si="30"/>
        <v xml:space="preserve"> </v>
      </c>
      <c r="N1925" s="59" t="str">
        <f>IF('Raw Data'!B1929=0," ",IF(O1925="Yes",IF(J1925&gt;$K$6,"OK","NOK"),IF(J1925&gt;$K$5,"OK","NOK")))</f>
        <v xml:space="preserve"> </v>
      </c>
      <c r="O1925" s="67" t="str">
        <f>IF('Raw Data'!B1929=0," ","No")</f>
        <v xml:space="preserve"> </v>
      </c>
      <c r="P1925" s="61" t="str">
        <f>IF('Raw Data'!B1929=0," ",'Raw Data'!F1929 &amp; ".")</f>
        <v xml:space="preserve"> </v>
      </c>
    </row>
    <row r="1926" spans="1:16" x14ac:dyDescent="0.2">
      <c r="A1926" s="62" t="str">
        <f>IF('Raw Data'!B1930=0,"",'Raw Data'!B1930)</f>
        <v/>
      </c>
      <c r="B1926" s="62" t="str">
        <f>IF('Raw Data'!B1930=0,"",'Raw Data'!C1930)</f>
        <v/>
      </c>
      <c r="C1926" s="63" t="str">
        <f>IF('Raw Data'!B1930=0," ",'Raw Data'!D1930)</f>
        <v xml:space="preserve"> </v>
      </c>
      <c r="D1926" s="63" t="str">
        <f>IF('Raw Data'!B1930=0," ",'Raw Data'!E1930)</f>
        <v xml:space="preserve"> </v>
      </c>
      <c r="E1926" s="63" t="str">
        <f>IF('Raw Data'!B1930=0," ",MIN('Raw Data'!G1930:JP1930))</f>
        <v xml:space="preserve"> </v>
      </c>
      <c r="F1926" s="63" t="str">
        <f>IF('Raw Data'!B1930=0," ",AVERAGE('Raw Data'!G1930:JP1930))</f>
        <v xml:space="preserve"> </v>
      </c>
      <c r="G1926" s="63" t="str">
        <f>IF('Raw Data'!B1930=0," ",MAX('Raw Data'!G1930:JP1930))</f>
        <v xml:space="preserve"> </v>
      </c>
      <c r="H1926" s="63" t="str">
        <f>IF('Raw Data'!B1930=0," ",_xlfn.STDEV.S('Raw Data'!G1930:JP1930))</f>
        <v xml:space="preserve"> </v>
      </c>
      <c r="I1926" s="64" t="str">
        <f>IF('Raw Data'!B1930=0," ",(D1926+C1926)/2)</f>
        <v xml:space="preserve"> </v>
      </c>
      <c r="J1926" s="65" t="str">
        <f>IF('Raw Data'!B1930=0," ",IF(H1926=0,9999,MIN((F1926-C1926),(D1926-F1926))/3/H1926))</f>
        <v xml:space="preserve"> </v>
      </c>
      <c r="K1926" s="60" t="str">
        <f>IF('Raw Data'!B1930=0," ",IF(O1926="Yes",J1926-$K$6,J1926-$K$5))</f>
        <v xml:space="preserve"> </v>
      </c>
      <c r="L1926" s="66" t="str">
        <f>IF('Raw Data'!B1930=0," ",IF(I1926="ND","ND",2*(F1926-I1926)/(D1926-C1926)))</f>
        <v xml:space="preserve"> </v>
      </c>
      <c r="M1926" s="60" t="str">
        <f t="shared" si="30"/>
        <v xml:space="preserve"> </v>
      </c>
      <c r="N1926" s="59" t="str">
        <f>IF('Raw Data'!B1930=0," ",IF(O1926="Yes",IF(J1926&gt;$K$6,"OK","NOK"),IF(J1926&gt;$K$5,"OK","NOK")))</f>
        <v xml:space="preserve"> </v>
      </c>
      <c r="O1926" s="67" t="str">
        <f>IF('Raw Data'!B1930=0," ","No")</f>
        <v xml:space="preserve"> </v>
      </c>
      <c r="P1926" s="61" t="str">
        <f>IF('Raw Data'!B1930=0," ",'Raw Data'!F1930 &amp; ".")</f>
        <v xml:space="preserve"> </v>
      </c>
    </row>
    <row r="1927" spans="1:16" x14ac:dyDescent="0.2">
      <c r="A1927" s="62" t="str">
        <f>IF('Raw Data'!B1931=0,"",'Raw Data'!B1931)</f>
        <v/>
      </c>
      <c r="B1927" s="62" t="str">
        <f>IF('Raw Data'!B1931=0,"",'Raw Data'!C1931)</f>
        <v/>
      </c>
      <c r="C1927" s="63" t="str">
        <f>IF('Raw Data'!B1931=0," ",'Raw Data'!D1931)</f>
        <v xml:space="preserve"> </v>
      </c>
      <c r="D1927" s="63" t="str">
        <f>IF('Raw Data'!B1931=0," ",'Raw Data'!E1931)</f>
        <v xml:space="preserve"> </v>
      </c>
      <c r="E1927" s="63" t="str">
        <f>IF('Raw Data'!B1931=0," ",MIN('Raw Data'!G1931:JP1931))</f>
        <v xml:space="preserve"> </v>
      </c>
      <c r="F1927" s="63" t="str">
        <f>IF('Raw Data'!B1931=0," ",AVERAGE('Raw Data'!G1931:JP1931))</f>
        <v xml:space="preserve"> </v>
      </c>
      <c r="G1927" s="63" t="str">
        <f>IF('Raw Data'!B1931=0," ",MAX('Raw Data'!G1931:JP1931))</f>
        <v xml:space="preserve"> </v>
      </c>
      <c r="H1927" s="63" t="str">
        <f>IF('Raw Data'!B1931=0," ",_xlfn.STDEV.S('Raw Data'!G1931:JP1931))</f>
        <v xml:space="preserve"> </v>
      </c>
      <c r="I1927" s="64" t="str">
        <f>IF('Raw Data'!B1931=0," ",(D1927+C1927)/2)</f>
        <v xml:space="preserve"> </v>
      </c>
      <c r="J1927" s="65" t="str">
        <f>IF('Raw Data'!B1931=0," ",IF(H1927=0,9999,MIN((F1927-C1927),(D1927-F1927))/3/H1927))</f>
        <v xml:space="preserve"> </v>
      </c>
      <c r="K1927" s="60" t="str">
        <f>IF('Raw Data'!B1931=0," ",IF(O1927="Yes",J1927-$K$6,J1927-$K$5))</f>
        <v xml:space="preserve"> </v>
      </c>
      <c r="L1927" s="66" t="str">
        <f>IF('Raw Data'!B1931=0," ",IF(I1927="ND","ND",2*(F1927-I1927)/(D1927-C1927)))</f>
        <v xml:space="preserve"> </v>
      </c>
      <c r="M1927" s="60" t="str">
        <f t="shared" si="30"/>
        <v xml:space="preserve"> </v>
      </c>
      <c r="N1927" s="59" t="str">
        <f>IF('Raw Data'!B1931=0," ",IF(O1927="Yes",IF(J1927&gt;$K$6,"OK","NOK"),IF(J1927&gt;$K$5,"OK","NOK")))</f>
        <v xml:space="preserve"> </v>
      </c>
      <c r="O1927" s="67" t="str">
        <f>IF('Raw Data'!B1931=0," ","No")</f>
        <v xml:space="preserve"> </v>
      </c>
      <c r="P1927" s="61" t="str">
        <f>IF('Raw Data'!B1931=0," ",'Raw Data'!F1931 &amp; ".")</f>
        <v xml:space="preserve"> </v>
      </c>
    </row>
    <row r="1928" spans="1:16" x14ac:dyDescent="0.2">
      <c r="A1928" s="62" t="str">
        <f>IF('Raw Data'!B1932=0,"",'Raw Data'!B1932)</f>
        <v/>
      </c>
      <c r="B1928" s="62" t="str">
        <f>IF('Raw Data'!B1932=0,"",'Raw Data'!C1932)</f>
        <v/>
      </c>
      <c r="C1928" s="63" t="str">
        <f>IF('Raw Data'!B1932=0," ",'Raw Data'!D1932)</f>
        <v xml:space="preserve"> </v>
      </c>
      <c r="D1928" s="63" t="str">
        <f>IF('Raw Data'!B1932=0," ",'Raw Data'!E1932)</f>
        <v xml:space="preserve"> </v>
      </c>
      <c r="E1928" s="63" t="str">
        <f>IF('Raw Data'!B1932=0," ",MIN('Raw Data'!G1932:JP1932))</f>
        <v xml:space="preserve"> </v>
      </c>
      <c r="F1928" s="63" t="str">
        <f>IF('Raw Data'!B1932=0," ",AVERAGE('Raw Data'!G1932:JP1932))</f>
        <v xml:space="preserve"> </v>
      </c>
      <c r="G1928" s="63" t="str">
        <f>IF('Raw Data'!B1932=0," ",MAX('Raw Data'!G1932:JP1932))</f>
        <v xml:space="preserve"> </v>
      </c>
      <c r="H1928" s="63" t="str">
        <f>IF('Raw Data'!B1932=0," ",_xlfn.STDEV.S('Raw Data'!G1932:JP1932))</f>
        <v xml:space="preserve"> </v>
      </c>
      <c r="I1928" s="64" t="str">
        <f>IF('Raw Data'!B1932=0," ",(D1928+C1928)/2)</f>
        <v xml:space="preserve"> </v>
      </c>
      <c r="J1928" s="65" t="str">
        <f>IF('Raw Data'!B1932=0," ",IF(H1928=0,9999,MIN((F1928-C1928),(D1928-F1928))/3/H1928))</f>
        <v xml:space="preserve"> </v>
      </c>
      <c r="K1928" s="60" t="str">
        <f>IF('Raw Data'!B1932=0," ",IF(O1928="Yes",J1928-$K$6,J1928-$K$5))</f>
        <v xml:space="preserve"> </v>
      </c>
      <c r="L1928" s="66" t="str">
        <f>IF('Raw Data'!B1932=0," ",IF(I1928="ND","ND",2*(F1928-I1928)/(D1928-C1928)))</f>
        <v xml:space="preserve"> </v>
      </c>
      <c r="M1928" s="60" t="str">
        <f t="shared" si="30"/>
        <v xml:space="preserve"> </v>
      </c>
      <c r="N1928" s="59" t="str">
        <f>IF('Raw Data'!B1932=0," ",IF(O1928="Yes",IF(J1928&gt;$K$6,"OK","NOK"),IF(J1928&gt;$K$5,"OK","NOK")))</f>
        <v xml:space="preserve"> </v>
      </c>
      <c r="O1928" s="67" t="str">
        <f>IF('Raw Data'!B1932=0," ","No")</f>
        <v xml:space="preserve"> </v>
      </c>
      <c r="P1928" s="61" t="str">
        <f>IF('Raw Data'!B1932=0," ",'Raw Data'!F1932 &amp; ".")</f>
        <v xml:space="preserve"> </v>
      </c>
    </row>
    <row r="1929" spans="1:16" x14ac:dyDescent="0.2">
      <c r="A1929" s="62" t="str">
        <f>IF('Raw Data'!B1933=0,"",'Raw Data'!B1933)</f>
        <v/>
      </c>
      <c r="B1929" s="62" t="str">
        <f>IF('Raw Data'!B1933=0,"",'Raw Data'!C1933)</f>
        <v/>
      </c>
      <c r="C1929" s="63" t="str">
        <f>IF('Raw Data'!B1933=0," ",'Raw Data'!D1933)</f>
        <v xml:space="preserve"> </v>
      </c>
      <c r="D1929" s="63" t="str">
        <f>IF('Raw Data'!B1933=0," ",'Raw Data'!E1933)</f>
        <v xml:space="preserve"> </v>
      </c>
      <c r="E1929" s="63" t="str">
        <f>IF('Raw Data'!B1933=0," ",MIN('Raw Data'!G1933:JP1933))</f>
        <v xml:space="preserve"> </v>
      </c>
      <c r="F1929" s="63" t="str">
        <f>IF('Raw Data'!B1933=0," ",AVERAGE('Raw Data'!G1933:JP1933))</f>
        <v xml:space="preserve"> </v>
      </c>
      <c r="G1929" s="63" t="str">
        <f>IF('Raw Data'!B1933=0," ",MAX('Raw Data'!G1933:JP1933))</f>
        <v xml:space="preserve"> </v>
      </c>
      <c r="H1929" s="63" t="str">
        <f>IF('Raw Data'!B1933=0," ",_xlfn.STDEV.S('Raw Data'!G1933:JP1933))</f>
        <v xml:space="preserve"> </v>
      </c>
      <c r="I1929" s="64" t="str">
        <f>IF('Raw Data'!B1933=0," ",(D1929+C1929)/2)</f>
        <v xml:space="preserve"> </v>
      </c>
      <c r="J1929" s="65" t="str">
        <f>IF('Raw Data'!B1933=0," ",IF(H1929=0,9999,MIN((F1929-C1929),(D1929-F1929))/3/H1929))</f>
        <v xml:space="preserve"> </v>
      </c>
      <c r="K1929" s="60" t="str">
        <f>IF('Raw Data'!B1933=0," ",IF(O1929="Yes",J1929-$K$6,J1929-$K$5))</f>
        <v xml:space="preserve"> </v>
      </c>
      <c r="L1929" s="66" t="str">
        <f>IF('Raw Data'!B1933=0," ",IF(I1929="ND","ND",2*(F1929-I1929)/(D1929-C1929)))</f>
        <v xml:space="preserve"> </v>
      </c>
      <c r="M1929" s="60" t="str">
        <f t="shared" si="30"/>
        <v xml:space="preserve"> </v>
      </c>
      <c r="N1929" s="59" t="str">
        <f>IF('Raw Data'!B1933=0," ",IF(O1929="Yes",IF(J1929&gt;$K$6,"OK","NOK"),IF(J1929&gt;$K$5,"OK","NOK")))</f>
        <v xml:space="preserve"> </v>
      </c>
      <c r="O1929" s="67" t="str">
        <f>IF('Raw Data'!B1933=0," ","No")</f>
        <v xml:space="preserve"> </v>
      </c>
      <c r="P1929" s="61" t="str">
        <f>IF('Raw Data'!B1933=0," ",'Raw Data'!F1933 &amp; ".")</f>
        <v xml:space="preserve"> </v>
      </c>
    </row>
    <row r="1930" spans="1:16" x14ac:dyDescent="0.2">
      <c r="A1930" s="62" t="str">
        <f>IF('Raw Data'!B1934=0,"",'Raw Data'!B1934)</f>
        <v/>
      </c>
      <c r="B1930" s="62" t="str">
        <f>IF('Raw Data'!B1934=0,"",'Raw Data'!C1934)</f>
        <v/>
      </c>
      <c r="C1930" s="63" t="str">
        <f>IF('Raw Data'!B1934=0," ",'Raw Data'!D1934)</f>
        <v xml:space="preserve"> </v>
      </c>
      <c r="D1930" s="63" t="str">
        <f>IF('Raw Data'!B1934=0," ",'Raw Data'!E1934)</f>
        <v xml:space="preserve"> </v>
      </c>
      <c r="E1930" s="63" t="str">
        <f>IF('Raw Data'!B1934=0," ",MIN('Raw Data'!G1934:JP1934))</f>
        <v xml:space="preserve"> </v>
      </c>
      <c r="F1930" s="63" t="str">
        <f>IF('Raw Data'!B1934=0," ",AVERAGE('Raw Data'!G1934:JP1934))</f>
        <v xml:space="preserve"> </v>
      </c>
      <c r="G1930" s="63" t="str">
        <f>IF('Raw Data'!B1934=0," ",MAX('Raw Data'!G1934:JP1934))</f>
        <v xml:space="preserve"> </v>
      </c>
      <c r="H1930" s="63" t="str">
        <f>IF('Raw Data'!B1934=0," ",_xlfn.STDEV.S('Raw Data'!G1934:JP1934))</f>
        <v xml:space="preserve"> </v>
      </c>
      <c r="I1930" s="64" t="str">
        <f>IF('Raw Data'!B1934=0," ",(D1930+C1930)/2)</f>
        <v xml:space="preserve"> </v>
      </c>
      <c r="J1930" s="65" t="str">
        <f>IF('Raw Data'!B1934=0," ",IF(H1930=0,9999,MIN((F1930-C1930),(D1930-F1930))/3/H1930))</f>
        <v xml:space="preserve"> </v>
      </c>
      <c r="K1930" s="60" t="str">
        <f>IF('Raw Data'!B1934=0," ",IF(O1930="Yes",J1930-$K$6,J1930-$K$5))</f>
        <v xml:space="preserve"> </v>
      </c>
      <c r="L1930" s="66" t="str">
        <f>IF('Raw Data'!B1934=0," ",IF(I1930="ND","ND",2*(F1930-I1930)/(D1930-C1930)))</f>
        <v xml:space="preserve"> </v>
      </c>
      <c r="M1930" s="60" t="str">
        <f t="shared" ref="M1930:M1993" si="31">L1930</f>
        <v xml:space="preserve"> </v>
      </c>
      <c r="N1930" s="59" t="str">
        <f>IF('Raw Data'!B1934=0," ",IF(O1930="Yes",IF(J1930&gt;$K$6,"OK","NOK"),IF(J1930&gt;$K$5,"OK","NOK")))</f>
        <v xml:space="preserve"> </v>
      </c>
      <c r="O1930" s="67" t="str">
        <f>IF('Raw Data'!B1934=0," ","No")</f>
        <v xml:space="preserve"> </v>
      </c>
      <c r="P1930" s="61" t="str">
        <f>IF('Raw Data'!B1934=0," ",'Raw Data'!F1934 &amp; ".")</f>
        <v xml:space="preserve"> </v>
      </c>
    </row>
    <row r="1931" spans="1:16" x14ac:dyDescent="0.2">
      <c r="A1931" s="62" t="str">
        <f>IF('Raw Data'!B1935=0,"",'Raw Data'!B1935)</f>
        <v/>
      </c>
      <c r="B1931" s="62" t="str">
        <f>IF('Raw Data'!B1935=0,"",'Raw Data'!C1935)</f>
        <v/>
      </c>
      <c r="C1931" s="63" t="str">
        <f>IF('Raw Data'!B1935=0," ",'Raw Data'!D1935)</f>
        <v xml:space="preserve"> </v>
      </c>
      <c r="D1931" s="63" t="str">
        <f>IF('Raw Data'!B1935=0," ",'Raw Data'!E1935)</f>
        <v xml:space="preserve"> </v>
      </c>
      <c r="E1931" s="63" t="str">
        <f>IF('Raw Data'!B1935=0," ",MIN('Raw Data'!G1935:JP1935))</f>
        <v xml:space="preserve"> </v>
      </c>
      <c r="F1931" s="63" t="str">
        <f>IF('Raw Data'!B1935=0," ",AVERAGE('Raw Data'!G1935:JP1935))</f>
        <v xml:space="preserve"> </v>
      </c>
      <c r="G1931" s="63" t="str">
        <f>IF('Raw Data'!B1935=0," ",MAX('Raw Data'!G1935:JP1935))</f>
        <v xml:space="preserve"> </v>
      </c>
      <c r="H1931" s="63" t="str">
        <f>IF('Raw Data'!B1935=0," ",_xlfn.STDEV.S('Raw Data'!G1935:JP1935))</f>
        <v xml:space="preserve"> </v>
      </c>
      <c r="I1931" s="64" t="str">
        <f>IF('Raw Data'!B1935=0," ",(D1931+C1931)/2)</f>
        <v xml:space="preserve"> </v>
      </c>
      <c r="J1931" s="65" t="str">
        <f>IF('Raw Data'!B1935=0," ",IF(H1931=0,9999,MIN((F1931-C1931),(D1931-F1931))/3/H1931))</f>
        <v xml:space="preserve"> </v>
      </c>
      <c r="K1931" s="60" t="str">
        <f>IF('Raw Data'!B1935=0," ",IF(O1931="Yes",J1931-$K$6,J1931-$K$5))</f>
        <v xml:space="preserve"> </v>
      </c>
      <c r="L1931" s="66" t="str">
        <f>IF('Raw Data'!B1935=0," ",IF(I1931="ND","ND",2*(F1931-I1931)/(D1931-C1931)))</f>
        <v xml:space="preserve"> </v>
      </c>
      <c r="M1931" s="60" t="str">
        <f t="shared" si="31"/>
        <v xml:space="preserve"> </v>
      </c>
      <c r="N1931" s="59" t="str">
        <f>IF('Raw Data'!B1935=0," ",IF(O1931="Yes",IF(J1931&gt;$K$6,"OK","NOK"),IF(J1931&gt;$K$5,"OK","NOK")))</f>
        <v xml:space="preserve"> </v>
      </c>
      <c r="O1931" s="67" t="str">
        <f>IF('Raw Data'!B1935=0," ","No")</f>
        <v xml:space="preserve"> </v>
      </c>
      <c r="P1931" s="61" t="str">
        <f>IF('Raw Data'!B1935=0," ",'Raw Data'!F1935 &amp; ".")</f>
        <v xml:space="preserve"> </v>
      </c>
    </row>
    <row r="1932" spans="1:16" x14ac:dyDescent="0.2">
      <c r="A1932" s="62" t="str">
        <f>IF('Raw Data'!B1936=0,"",'Raw Data'!B1936)</f>
        <v/>
      </c>
      <c r="B1932" s="62" t="str">
        <f>IF('Raw Data'!B1936=0,"",'Raw Data'!C1936)</f>
        <v/>
      </c>
      <c r="C1932" s="63" t="str">
        <f>IF('Raw Data'!B1936=0," ",'Raw Data'!D1936)</f>
        <v xml:space="preserve"> </v>
      </c>
      <c r="D1932" s="63" t="str">
        <f>IF('Raw Data'!B1936=0," ",'Raw Data'!E1936)</f>
        <v xml:space="preserve"> </v>
      </c>
      <c r="E1932" s="63" t="str">
        <f>IF('Raw Data'!B1936=0," ",MIN('Raw Data'!G1936:JP1936))</f>
        <v xml:space="preserve"> </v>
      </c>
      <c r="F1932" s="63" t="str">
        <f>IF('Raw Data'!B1936=0," ",AVERAGE('Raw Data'!G1936:JP1936))</f>
        <v xml:space="preserve"> </v>
      </c>
      <c r="G1932" s="63" t="str">
        <f>IF('Raw Data'!B1936=0," ",MAX('Raw Data'!G1936:JP1936))</f>
        <v xml:space="preserve"> </v>
      </c>
      <c r="H1932" s="63" t="str">
        <f>IF('Raw Data'!B1936=0," ",_xlfn.STDEV.S('Raw Data'!G1936:JP1936))</f>
        <v xml:space="preserve"> </v>
      </c>
      <c r="I1932" s="64" t="str">
        <f>IF('Raw Data'!B1936=0," ",(D1932+C1932)/2)</f>
        <v xml:space="preserve"> </v>
      </c>
      <c r="J1932" s="65" t="str">
        <f>IF('Raw Data'!B1936=0," ",IF(H1932=0,9999,MIN((F1932-C1932),(D1932-F1932))/3/H1932))</f>
        <v xml:space="preserve"> </v>
      </c>
      <c r="K1932" s="60" t="str">
        <f>IF('Raw Data'!B1936=0," ",IF(O1932="Yes",J1932-$K$6,J1932-$K$5))</f>
        <v xml:space="preserve"> </v>
      </c>
      <c r="L1932" s="66" t="str">
        <f>IF('Raw Data'!B1936=0," ",IF(I1932="ND","ND",2*(F1932-I1932)/(D1932-C1932)))</f>
        <v xml:space="preserve"> </v>
      </c>
      <c r="M1932" s="60" t="str">
        <f t="shared" si="31"/>
        <v xml:space="preserve"> </v>
      </c>
      <c r="N1932" s="59" t="str">
        <f>IF('Raw Data'!B1936=0," ",IF(O1932="Yes",IF(J1932&gt;$K$6,"OK","NOK"),IF(J1932&gt;$K$5,"OK","NOK")))</f>
        <v xml:space="preserve"> </v>
      </c>
      <c r="O1932" s="67" t="str">
        <f>IF('Raw Data'!B1936=0," ","No")</f>
        <v xml:space="preserve"> </v>
      </c>
      <c r="P1932" s="61" t="str">
        <f>IF('Raw Data'!B1936=0," ",'Raw Data'!F1936 &amp; ".")</f>
        <v xml:space="preserve"> </v>
      </c>
    </row>
    <row r="1933" spans="1:16" x14ac:dyDescent="0.2">
      <c r="A1933" s="62" t="str">
        <f>IF('Raw Data'!B1937=0,"",'Raw Data'!B1937)</f>
        <v/>
      </c>
      <c r="B1933" s="62" t="str">
        <f>IF('Raw Data'!B1937=0,"",'Raw Data'!C1937)</f>
        <v/>
      </c>
      <c r="C1933" s="63" t="str">
        <f>IF('Raw Data'!B1937=0," ",'Raw Data'!D1937)</f>
        <v xml:space="preserve"> </v>
      </c>
      <c r="D1933" s="63" t="str">
        <f>IF('Raw Data'!B1937=0," ",'Raw Data'!E1937)</f>
        <v xml:space="preserve"> </v>
      </c>
      <c r="E1933" s="63" t="str">
        <f>IF('Raw Data'!B1937=0," ",MIN('Raw Data'!G1937:JP1937))</f>
        <v xml:space="preserve"> </v>
      </c>
      <c r="F1933" s="63" t="str">
        <f>IF('Raw Data'!B1937=0," ",AVERAGE('Raw Data'!G1937:JP1937))</f>
        <v xml:space="preserve"> </v>
      </c>
      <c r="G1933" s="63" t="str">
        <f>IF('Raw Data'!B1937=0," ",MAX('Raw Data'!G1937:JP1937))</f>
        <v xml:space="preserve"> </v>
      </c>
      <c r="H1933" s="63" t="str">
        <f>IF('Raw Data'!B1937=0," ",_xlfn.STDEV.S('Raw Data'!G1937:JP1937))</f>
        <v xml:space="preserve"> </v>
      </c>
      <c r="I1933" s="64" t="str">
        <f>IF('Raw Data'!B1937=0," ",(D1933+C1933)/2)</f>
        <v xml:space="preserve"> </v>
      </c>
      <c r="J1933" s="65" t="str">
        <f>IF('Raw Data'!B1937=0," ",IF(H1933=0,9999,MIN((F1933-C1933),(D1933-F1933))/3/H1933))</f>
        <v xml:space="preserve"> </v>
      </c>
      <c r="K1933" s="60" t="str">
        <f>IF('Raw Data'!B1937=0," ",IF(O1933="Yes",J1933-$K$6,J1933-$K$5))</f>
        <v xml:space="preserve"> </v>
      </c>
      <c r="L1933" s="66" t="str">
        <f>IF('Raw Data'!B1937=0," ",IF(I1933="ND","ND",2*(F1933-I1933)/(D1933-C1933)))</f>
        <v xml:space="preserve"> </v>
      </c>
      <c r="M1933" s="60" t="str">
        <f t="shared" si="31"/>
        <v xml:space="preserve"> </v>
      </c>
      <c r="N1933" s="59" t="str">
        <f>IF('Raw Data'!B1937=0," ",IF(O1933="Yes",IF(J1933&gt;$K$6,"OK","NOK"),IF(J1933&gt;$K$5,"OK","NOK")))</f>
        <v xml:space="preserve"> </v>
      </c>
      <c r="O1933" s="67" t="str">
        <f>IF('Raw Data'!B1937=0," ","No")</f>
        <v xml:space="preserve"> </v>
      </c>
      <c r="P1933" s="61" t="str">
        <f>IF('Raw Data'!B1937=0," ",'Raw Data'!F1937 &amp; ".")</f>
        <v xml:space="preserve"> </v>
      </c>
    </row>
    <row r="1934" spans="1:16" x14ac:dyDescent="0.2">
      <c r="A1934" s="62" t="str">
        <f>IF('Raw Data'!B1938=0,"",'Raw Data'!B1938)</f>
        <v/>
      </c>
      <c r="B1934" s="62" t="str">
        <f>IF('Raw Data'!B1938=0,"",'Raw Data'!C1938)</f>
        <v/>
      </c>
      <c r="C1934" s="63" t="str">
        <f>IF('Raw Data'!B1938=0," ",'Raw Data'!D1938)</f>
        <v xml:space="preserve"> </v>
      </c>
      <c r="D1934" s="63" t="str">
        <f>IF('Raw Data'!B1938=0," ",'Raw Data'!E1938)</f>
        <v xml:space="preserve"> </v>
      </c>
      <c r="E1934" s="63" t="str">
        <f>IF('Raw Data'!B1938=0," ",MIN('Raw Data'!G1938:JP1938))</f>
        <v xml:space="preserve"> </v>
      </c>
      <c r="F1934" s="63" t="str">
        <f>IF('Raw Data'!B1938=0," ",AVERAGE('Raw Data'!G1938:JP1938))</f>
        <v xml:space="preserve"> </v>
      </c>
      <c r="G1934" s="63" t="str">
        <f>IF('Raw Data'!B1938=0," ",MAX('Raw Data'!G1938:JP1938))</f>
        <v xml:space="preserve"> </v>
      </c>
      <c r="H1934" s="63" t="str">
        <f>IF('Raw Data'!B1938=0," ",_xlfn.STDEV.S('Raw Data'!G1938:JP1938))</f>
        <v xml:space="preserve"> </v>
      </c>
      <c r="I1934" s="64" t="str">
        <f>IF('Raw Data'!B1938=0," ",(D1934+C1934)/2)</f>
        <v xml:space="preserve"> </v>
      </c>
      <c r="J1934" s="65" t="str">
        <f>IF('Raw Data'!B1938=0," ",IF(H1934=0,9999,MIN((F1934-C1934),(D1934-F1934))/3/H1934))</f>
        <v xml:space="preserve"> </v>
      </c>
      <c r="K1934" s="60" t="str">
        <f>IF('Raw Data'!B1938=0," ",IF(O1934="Yes",J1934-$K$6,J1934-$K$5))</f>
        <v xml:space="preserve"> </v>
      </c>
      <c r="L1934" s="66" t="str">
        <f>IF('Raw Data'!B1938=0," ",IF(I1934="ND","ND",2*(F1934-I1934)/(D1934-C1934)))</f>
        <v xml:space="preserve"> </v>
      </c>
      <c r="M1934" s="60" t="str">
        <f t="shared" si="31"/>
        <v xml:space="preserve"> </v>
      </c>
      <c r="N1934" s="59" t="str">
        <f>IF('Raw Data'!B1938=0," ",IF(O1934="Yes",IF(J1934&gt;$K$6,"OK","NOK"),IF(J1934&gt;$K$5,"OK","NOK")))</f>
        <v xml:space="preserve"> </v>
      </c>
      <c r="O1934" s="67" t="str">
        <f>IF('Raw Data'!B1938=0," ","No")</f>
        <v xml:space="preserve"> </v>
      </c>
      <c r="P1934" s="61" t="str">
        <f>IF('Raw Data'!B1938=0," ",'Raw Data'!F1938 &amp; ".")</f>
        <v xml:space="preserve"> </v>
      </c>
    </row>
    <row r="1935" spans="1:16" x14ac:dyDescent="0.2">
      <c r="A1935" s="62" t="str">
        <f>IF('Raw Data'!B1939=0,"",'Raw Data'!B1939)</f>
        <v/>
      </c>
      <c r="B1935" s="62" t="str">
        <f>IF('Raw Data'!B1939=0,"",'Raw Data'!C1939)</f>
        <v/>
      </c>
      <c r="C1935" s="63" t="str">
        <f>IF('Raw Data'!B1939=0," ",'Raw Data'!D1939)</f>
        <v xml:space="preserve"> </v>
      </c>
      <c r="D1935" s="63" t="str">
        <f>IF('Raw Data'!B1939=0," ",'Raw Data'!E1939)</f>
        <v xml:space="preserve"> </v>
      </c>
      <c r="E1935" s="63" t="str">
        <f>IF('Raw Data'!B1939=0," ",MIN('Raw Data'!G1939:JP1939))</f>
        <v xml:space="preserve"> </v>
      </c>
      <c r="F1935" s="63" t="str">
        <f>IF('Raw Data'!B1939=0," ",AVERAGE('Raw Data'!G1939:JP1939))</f>
        <v xml:space="preserve"> </v>
      </c>
      <c r="G1935" s="63" t="str">
        <f>IF('Raw Data'!B1939=0," ",MAX('Raw Data'!G1939:JP1939))</f>
        <v xml:space="preserve"> </v>
      </c>
      <c r="H1935" s="63" t="str">
        <f>IF('Raw Data'!B1939=0," ",_xlfn.STDEV.S('Raw Data'!G1939:JP1939))</f>
        <v xml:space="preserve"> </v>
      </c>
      <c r="I1935" s="64" t="str">
        <f>IF('Raw Data'!B1939=0," ",(D1935+C1935)/2)</f>
        <v xml:space="preserve"> </v>
      </c>
      <c r="J1935" s="65" t="str">
        <f>IF('Raw Data'!B1939=0," ",IF(H1935=0,9999,MIN((F1935-C1935),(D1935-F1935))/3/H1935))</f>
        <v xml:space="preserve"> </v>
      </c>
      <c r="K1935" s="60" t="str">
        <f>IF('Raw Data'!B1939=0," ",IF(O1935="Yes",J1935-$K$6,J1935-$K$5))</f>
        <v xml:space="preserve"> </v>
      </c>
      <c r="L1935" s="66" t="str">
        <f>IF('Raw Data'!B1939=0," ",IF(I1935="ND","ND",2*(F1935-I1935)/(D1935-C1935)))</f>
        <v xml:space="preserve"> </v>
      </c>
      <c r="M1935" s="60" t="str">
        <f t="shared" si="31"/>
        <v xml:space="preserve"> </v>
      </c>
      <c r="N1935" s="59" t="str">
        <f>IF('Raw Data'!B1939=0," ",IF(O1935="Yes",IF(J1935&gt;$K$6,"OK","NOK"),IF(J1935&gt;$K$5,"OK","NOK")))</f>
        <v xml:space="preserve"> </v>
      </c>
      <c r="O1935" s="67" t="str">
        <f>IF('Raw Data'!B1939=0," ","No")</f>
        <v xml:space="preserve"> </v>
      </c>
      <c r="P1935" s="61" t="str">
        <f>IF('Raw Data'!B1939=0," ",'Raw Data'!F1939 &amp; ".")</f>
        <v xml:space="preserve"> </v>
      </c>
    </row>
    <row r="1936" spans="1:16" x14ac:dyDescent="0.2">
      <c r="A1936" s="62" t="str">
        <f>IF('Raw Data'!B1940=0,"",'Raw Data'!B1940)</f>
        <v/>
      </c>
      <c r="B1936" s="62" t="str">
        <f>IF('Raw Data'!B1940=0,"",'Raw Data'!C1940)</f>
        <v/>
      </c>
      <c r="C1936" s="63" t="str">
        <f>IF('Raw Data'!B1940=0," ",'Raw Data'!D1940)</f>
        <v xml:space="preserve"> </v>
      </c>
      <c r="D1936" s="63" t="str">
        <f>IF('Raw Data'!B1940=0," ",'Raw Data'!E1940)</f>
        <v xml:space="preserve"> </v>
      </c>
      <c r="E1936" s="63" t="str">
        <f>IF('Raw Data'!B1940=0," ",MIN('Raw Data'!G1940:JP1940))</f>
        <v xml:space="preserve"> </v>
      </c>
      <c r="F1936" s="63" t="str">
        <f>IF('Raw Data'!B1940=0," ",AVERAGE('Raw Data'!G1940:JP1940))</f>
        <v xml:space="preserve"> </v>
      </c>
      <c r="G1936" s="63" t="str">
        <f>IF('Raw Data'!B1940=0," ",MAX('Raw Data'!G1940:JP1940))</f>
        <v xml:space="preserve"> </v>
      </c>
      <c r="H1936" s="63" t="str">
        <f>IF('Raw Data'!B1940=0," ",_xlfn.STDEV.S('Raw Data'!G1940:JP1940))</f>
        <v xml:space="preserve"> </v>
      </c>
      <c r="I1936" s="64" t="str">
        <f>IF('Raw Data'!B1940=0," ",(D1936+C1936)/2)</f>
        <v xml:space="preserve"> </v>
      </c>
      <c r="J1936" s="65" t="str">
        <f>IF('Raw Data'!B1940=0," ",IF(H1936=0,9999,MIN((F1936-C1936),(D1936-F1936))/3/H1936))</f>
        <v xml:space="preserve"> </v>
      </c>
      <c r="K1936" s="60" t="str">
        <f>IF('Raw Data'!B1940=0," ",IF(O1936="Yes",J1936-$K$6,J1936-$K$5))</f>
        <v xml:space="preserve"> </v>
      </c>
      <c r="L1936" s="66" t="str">
        <f>IF('Raw Data'!B1940=0," ",IF(I1936="ND","ND",2*(F1936-I1936)/(D1936-C1936)))</f>
        <v xml:space="preserve"> </v>
      </c>
      <c r="M1936" s="60" t="str">
        <f t="shared" si="31"/>
        <v xml:space="preserve"> </v>
      </c>
      <c r="N1936" s="59" t="str">
        <f>IF('Raw Data'!B1940=0," ",IF(O1936="Yes",IF(J1936&gt;$K$6,"OK","NOK"),IF(J1936&gt;$K$5,"OK","NOK")))</f>
        <v xml:space="preserve"> </v>
      </c>
      <c r="O1936" s="67" t="str">
        <f>IF('Raw Data'!B1940=0," ","No")</f>
        <v xml:space="preserve"> </v>
      </c>
      <c r="P1936" s="61" t="str">
        <f>IF('Raw Data'!B1940=0," ",'Raw Data'!F1940 &amp; ".")</f>
        <v xml:space="preserve"> </v>
      </c>
    </row>
    <row r="1937" spans="1:16" x14ac:dyDescent="0.2">
      <c r="A1937" s="62" t="str">
        <f>IF('Raw Data'!B1941=0,"",'Raw Data'!B1941)</f>
        <v/>
      </c>
      <c r="B1937" s="62" t="str">
        <f>IF('Raw Data'!B1941=0,"",'Raw Data'!C1941)</f>
        <v/>
      </c>
      <c r="C1937" s="63" t="str">
        <f>IF('Raw Data'!B1941=0," ",'Raw Data'!D1941)</f>
        <v xml:space="preserve"> </v>
      </c>
      <c r="D1937" s="63" t="str">
        <f>IF('Raw Data'!B1941=0," ",'Raw Data'!E1941)</f>
        <v xml:space="preserve"> </v>
      </c>
      <c r="E1937" s="63" t="str">
        <f>IF('Raw Data'!B1941=0," ",MIN('Raw Data'!G1941:JP1941))</f>
        <v xml:space="preserve"> </v>
      </c>
      <c r="F1937" s="63" t="str">
        <f>IF('Raw Data'!B1941=0," ",AVERAGE('Raw Data'!G1941:JP1941))</f>
        <v xml:space="preserve"> </v>
      </c>
      <c r="G1937" s="63" t="str">
        <f>IF('Raw Data'!B1941=0," ",MAX('Raw Data'!G1941:JP1941))</f>
        <v xml:space="preserve"> </v>
      </c>
      <c r="H1937" s="63" t="str">
        <f>IF('Raw Data'!B1941=0," ",_xlfn.STDEV.S('Raw Data'!G1941:JP1941))</f>
        <v xml:space="preserve"> </v>
      </c>
      <c r="I1937" s="64" t="str">
        <f>IF('Raw Data'!B1941=0," ",(D1937+C1937)/2)</f>
        <v xml:space="preserve"> </v>
      </c>
      <c r="J1937" s="65" t="str">
        <f>IF('Raw Data'!B1941=0," ",IF(H1937=0,9999,MIN((F1937-C1937),(D1937-F1937))/3/H1937))</f>
        <v xml:space="preserve"> </v>
      </c>
      <c r="K1937" s="60" t="str">
        <f>IF('Raw Data'!B1941=0," ",IF(O1937="Yes",J1937-$K$6,J1937-$K$5))</f>
        <v xml:space="preserve"> </v>
      </c>
      <c r="L1937" s="66" t="str">
        <f>IF('Raw Data'!B1941=0," ",IF(I1937="ND","ND",2*(F1937-I1937)/(D1937-C1937)))</f>
        <v xml:space="preserve"> </v>
      </c>
      <c r="M1937" s="60" t="str">
        <f t="shared" si="31"/>
        <v xml:space="preserve"> </v>
      </c>
      <c r="N1937" s="59" t="str">
        <f>IF('Raw Data'!B1941=0," ",IF(O1937="Yes",IF(J1937&gt;$K$6,"OK","NOK"),IF(J1937&gt;$K$5,"OK","NOK")))</f>
        <v xml:space="preserve"> </v>
      </c>
      <c r="O1937" s="67" t="str">
        <f>IF('Raw Data'!B1941=0," ","No")</f>
        <v xml:space="preserve"> </v>
      </c>
      <c r="P1937" s="61" t="str">
        <f>IF('Raw Data'!B1941=0," ",'Raw Data'!F1941 &amp; ".")</f>
        <v xml:space="preserve"> </v>
      </c>
    </row>
    <row r="1938" spans="1:16" x14ac:dyDescent="0.2">
      <c r="A1938" s="62" t="str">
        <f>IF('Raw Data'!B1942=0,"",'Raw Data'!B1942)</f>
        <v/>
      </c>
      <c r="B1938" s="62" t="str">
        <f>IF('Raw Data'!B1942=0,"",'Raw Data'!C1942)</f>
        <v/>
      </c>
      <c r="C1938" s="63" t="str">
        <f>IF('Raw Data'!B1942=0," ",'Raw Data'!D1942)</f>
        <v xml:space="preserve"> </v>
      </c>
      <c r="D1938" s="63" t="str">
        <f>IF('Raw Data'!B1942=0," ",'Raw Data'!E1942)</f>
        <v xml:space="preserve"> </v>
      </c>
      <c r="E1938" s="63" t="str">
        <f>IF('Raw Data'!B1942=0," ",MIN('Raw Data'!G1942:JP1942))</f>
        <v xml:space="preserve"> </v>
      </c>
      <c r="F1938" s="63" t="str">
        <f>IF('Raw Data'!B1942=0," ",AVERAGE('Raw Data'!G1942:JP1942))</f>
        <v xml:space="preserve"> </v>
      </c>
      <c r="G1938" s="63" t="str">
        <f>IF('Raw Data'!B1942=0," ",MAX('Raw Data'!G1942:JP1942))</f>
        <v xml:space="preserve"> </v>
      </c>
      <c r="H1938" s="63" t="str">
        <f>IF('Raw Data'!B1942=0," ",_xlfn.STDEV.S('Raw Data'!G1942:JP1942))</f>
        <v xml:space="preserve"> </v>
      </c>
      <c r="I1938" s="64" t="str">
        <f>IF('Raw Data'!B1942=0," ",(D1938+C1938)/2)</f>
        <v xml:space="preserve"> </v>
      </c>
      <c r="J1938" s="65" t="str">
        <f>IF('Raw Data'!B1942=0," ",IF(H1938=0,9999,MIN((F1938-C1938),(D1938-F1938))/3/H1938))</f>
        <v xml:space="preserve"> </v>
      </c>
      <c r="K1938" s="60" t="str">
        <f>IF('Raw Data'!B1942=0," ",IF(O1938="Yes",J1938-$K$6,J1938-$K$5))</f>
        <v xml:space="preserve"> </v>
      </c>
      <c r="L1938" s="66" t="str">
        <f>IF('Raw Data'!B1942=0," ",IF(I1938="ND","ND",2*(F1938-I1938)/(D1938-C1938)))</f>
        <v xml:space="preserve"> </v>
      </c>
      <c r="M1938" s="60" t="str">
        <f t="shared" si="31"/>
        <v xml:space="preserve"> </v>
      </c>
      <c r="N1938" s="59" t="str">
        <f>IF('Raw Data'!B1942=0," ",IF(O1938="Yes",IF(J1938&gt;$K$6,"OK","NOK"),IF(J1938&gt;$K$5,"OK","NOK")))</f>
        <v xml:space="preserve"> </v>
      </c>
      <c r="O1938" s="67" t="str">
        <f>IF('Raw Data'!B1942=0," ","No")</f>
        <v xml:space="preserve"> </v>
      </c>
      <c r="P1938" s="61" t="str">
        <f>IF('Raw Data'!B1942=0," ",'Raw Data'!F1942 &amp; ".")</f>
        <v xml:space="preserve"> </v>
      </c>
    </row>
    <row r="1939" spans="1:16" x14ac:dyDescent="0.2">
      <c r="A1939" s="62" t="str">
        <f>IF('Raw Data'!B1943=0,"",'Raw Data'!B1943)</f>
        <v/>
      </c>
      <c r="B1939" s="62" t="str">
        <f>IF('Raw Data'!B1943=0,"",'Raw Data'!C1943)</f>
        <v/>
      </c>
      <c r="C1939" s="63" t="str">
        <f>IF('Raw Data'!B1943=0," ",'Raw Data'!D1943)</f>
        <v xml:space="preserve"> </v>
      </c>
      <c r="D1939" s="63" t="str">
        <f>IF('Raw Data'!B1943=0," ",'Raw Data'!E1943)</f>
        <v xml:space="preserve"> </v>
      </c>
      <c r="E1939" s="63" t="str">
        <f>IF('Raw Data'!B1943=0," ",MIN('Raw Data'!G1943:JP1943))</f>
        <v xml:space="preserve"> </v>
      </c>
      <c r="F1939" s="63" t="str">
        <f>IF('Raw Data'!B1943=0," ",AVERAGE('Raw Data'!G1943:JP1943))</f>
        <v xml:space="preserve"> </v>
      </c>
      <c r="G1939" s="63" t="str">
        <f>IF('Raw Data'!B1943=0," ",MAX('Raw Data'!G1943:JP1943))</f>
        <v xml:space="preserve"> </v>
      </c>
      <c r="H1939" s="63" t="str">
        <f>IF('Raw Data'!B1943=0," ",_xlfn.STDEV.S('Raw Data'!G1943:JP1943))</f>
        <v xml:space="preserve"> </v>
      </c>
      <c r="I1939" s="64" t="str">
        <f>IF('Raw Data'!B1943=0," ",(D1939+C1939)/2)</f>
        <v xml:space="preserve"> </v>
      </c>
      <c r="J1939" s="65" t="str">
        <f>IF('Raw Data'!B1943=0," ",IF(H1939=0,9999,MIN((F1939-C1939),(D1939-F1939))/3/H1939))</f>
        <v xml:space="preserve"> </v>
      </c>
      <c r="K1939" s="60" t="str">
        <f>IF('Raw Data'!B1943=0," ",IF(O1939="Yes",J1939-$K$6,J1939-$K$5))</f>
        <v xml:space="preserve"> </v>
      </c>
      <c r="L1939" s="66" t="str">
        <f>IF('Raw Data'!B1943=0," ",IF(I1939="ND","ND",2*(F1939-I1939)/(D1939-C1939)))</f>
        <v xml:space="preserve"> </v>
      </c>
      <c r="M1939" s="60" t="str">
        <f t="shared" si="31"/>
        <v xml:space="preserve"> </v>
      </c>
      <c r="N1939" s="59" t="str">
        <f>IF('Raw Data'!B1943=0," ",IF(O1939="Yes",IF(J1939&gt;$K$6,"OK","NOK"),IF(J1939&gt;$K$5,"OK","NOK")))</f>
        <v xml:space="preserve"> </v>
      </c>
      <c r="O1939" s="67" t="str">
        <f>IF('Raw Data'!B1943=0," ","No")</f>
        <v xml:space="preserve"> </v>
      </c>
      <c r="P1939" s="61" t="str">
        <f>IF('Raw Data'!B1943=0," ",'Raw Data'!F1943 &amp; ".")</f>
        <v xml:space="preserve"> </v>
      </c>
    </row>
    <row r="1940" spans="1:16" x14ac:dyDescent="0.2">
      <c r="A1940" s="62" t="str">
        <f>IF('Raw Data'!B1944=0,"",'Raw Data'!B1944)</f>
        <v/>
      </c>
      <c r="B1940" s="62" t="str">
        <f>IF('Raw Data'!B1944=0,"",'Raw Data'!C1944)</f>
        <v/>
      </c>
      <c r="C1940" s="63" t="str">
        <f>IF('Raw Data'!B1944=0," ",'Raw Data'!D1944)</f>
        <v xml:space="preserve"> </v>
      </c>
      <c r="D1940" s="63" t="str">
        <f>IF('Raw Data'!B1944=0," ",'Raw Data'!E1944)</f>
        <v xml:space="preserve"> </v>
      </c>
      <c r="E1940" s="63" t="str">
        <f>IF('Raw Data'!B1944=0," ",MIN('Raw Data'!G1944:JP1944))</f>
        <v xml:space="preserve"> </v>
      </c>
      <c r="F1940" s="63" t="str">
        <f>IF('Raw Data'!B1944=0," ",AVERAGE('Raw Data'!G1944:JP1944))</f>
        <v xml:space="preserve"> </v>
      </c>
      <c r="G1940" s="63" t="str">
        <f>IF('Raw Data'!B1944=0," ",MAX('Raw Data'!G1944:JP1944))</f>
        <v xml:space="preserve"> </v>
      </c>
      <c r="H1940" s="63" t="str">
        <f>IF('Raw Data'!B1944=0," ",_xlfn.STDEV.S('Raw Data'!G1944:JP1944))</f>
        <v xml:space="preserve"> </v>
      </c>
      <c r="I1940" s="64" t="str">
        <f>IF('Raw Data'!B1944=0," ",(D1940+C1940)/2)</f>
        <v xml:space="preserve"> </v>
      </c>
      <c r="J1940" s="65" t="str">
        <f>IF('Raw Data'!B1944=0," ",IF(H1940=0,9999,MIN((F1940-C1940),(D1940-F1940))/3/H1940))</f>
        <v xml:space="preserve"> </v>
      </c>
      <c r="K1940" s="60" t="str">
        <f>IF('Raw Data'!B1944=0," ",IF(O1940="Yes",J1940-$K$6,J1940-$K$5))</f>
        <v xml:space="preserve"> </v>
      </c>
      <c r="L1940" s="66" t="str">
        <f>IF('Raw Data'!B1944=0," ",IF(I1940="ND","ND",2*(F1940-I1940)/(D1940-C1940)))</f>
        <v xml:space="preserve"> </v>
      </c>
      <c r="M1940" s="60" t="str">
        <f t="shared" si="31"/>
        <v xml:space="preserve"> </v>
      </c>
      <c r="N1940" s="59" t="str">
        <f>IF('Raw Data'!B1944=0," ",IF(O1940="Yes",IF(J1940&gt;$K$6,"OK","NOK"),IF(J1940&gt;$K$5,"OK","NOK")))</f>
        <v xml:space="preserve"> </v>
      </c>
      <c r="O1940" s="67" t="str">
        <f>IF('Raw Data'!B1944=0," ","No")</f>
        <v xml:space="preserve"> </v>
      </c>
      <c r="P1940" s="61" t="str">
        <f>IF('Raw Data'!B1944=0," ",'Raw Data'!F1944 &amp; ".")</f>
        <v xml:space="preserve"> </v>
      </c>
    </row>
    <row r="1941" spans="1:16" x14ac:dyDescent="0.2">
      <c r="A1941" s="62" t="str">
        <f>IF('Raw Data'!B1945=0,"",'Raw Data'!B1945)</f>
        <v/>
      </c>
      <c r="B1941" s="62" t="str">
        <f>IF('Raw Data'!B1945=0,"",'Raw Data'!C1945)</f>
        <v/>
      </c>
      <c r="C1941" s="63" t="str">
        <f>IF('Raw Data'!B1945=0," ",'Raw Data'!D1945)</f>
        <v xml:space="preserve"> </v>
      </c>
      <c r="D1941" s="63" t="str">
        <f>IF('Raw Data'!B1945=0," ",'Raw Data'!E1945)</f>
        <v xml:space="preserve"> </v>
      </c>
      <c r="E1941" s="63" t="str">
        <f>IF('Raw Data'!B1945=0," ",MIN('Raw Data'!G1945:JP1945))</f>
        <v xml:space="preserve"> </v>
      </c>
      <c r="F1941" s="63" t="str">
        <f>IF('Raw Data'!B1945=0," ",AVERAGE('Raw Data'!G1945:JP1945))</f>
        <v xml:space="preserve"> </v>
      </c>
      <c r="G1941" s="63" t="str">
        <f>IF('Raw Data'!B1945=0," ",MAX('Raw Data'!G1945:JP1945))</f>
        <v xml:space="preserve"> </v>
      </c>
      <c r="H1941" s="63" t="str">
        <f>IF('Raw Data'!B1945=0," ",_xlfn.STDEV.S('Raw Data'!G1945:JP1945))</f>
        <v xml:space="preserve"> </v>
      </c>
      <c r="I1941" s="64" t="str">
        <f>IF('Raw Data'!B1945=0," ",(D1941+C1941)/2)</f>
        <v xml:space="preserve"> </v>
      </c>
      <c r="J1941" s="65" t="str">
        <f>IF('Raw Data'!B1945=0," ",IF(H1941=0,9999,MIN((F1941-C1941),(D1941-F1941))/3/H1941))</f>
        <v xml:space="preserve"> </v>
      </c>
      <c r="K1941" s="60" t="str">
        <f>IF('Raw Data'!B1945=0," ",IF(O1941="Yes",J1941-$K$6,J1941-$K$5))</f>
        <v xml:space="preserve"> </v>
      </c>
      <c r="L1941" s="66" t="str">
        <f>IF('Raw Data'!B1945=0," ",IF(I1941="ND","ND",2*(F1941-I1941)/(D1941-C1941)))</f>
        <v xml:space="preserve"> </v>
      </c>
      <c r="M1941" s="60" t="str">
        <f t="shared" si="31"/>
        <v xml:space="preserve"> </v>
      </c>
      <c r="N1941" s="59" t="str">
        <f>IF('Raw Data'!B1945=0," ",IF(O1941="Yes",IF(J1941&gt;$K$6,"OK","NOK"),IF(J1941&gt;$K$5,"OK","NOK")))</f>
        <v xml:space="preserve"> </v>
      </c>
      <c r="O1941" s="67" t="str">
        <f>IF('Raw Data'!B1945=0," ","No")</f>
        <v xml:space="preserve"> </v>
      </c>
      <c r="P1941" s="61" t="str">
        <f>IF('Raw Data'!B1945=0," ",'Raw Data'!F1945 &amp; ".")</f>
        <v xml:space="preserve"> </v>
      </c>
    </row>
    <row r="1942" spans="1:16" x14ac:dyDescent="0.2">
      <c r="A1942" s="62" t="str">
        <f>IF('Raw Data'!B1946=0,"",'Raw Data'!B1946)</f>
        <v/>
      </c>
      <c r="B1942" s="62" t="str">
        <f>IF('Raw Data'!B1946=0,"",'Raw Data'!C1946)</f>
        <v/>
      </c>
      <c r="C1942" s="63" t="str">
        <f>IF('Raw Data'!B1946=0," ",'Raw Data'!D1946)</f>
        <v xml:space="preserve"> </v>
      </c>
      <c r="D1942" s="63" t="str">
        <f>IF('Raw Data'!B1946=0," ",'Raw Data'!E1946)</f>
        <v xml:space="preserve"> </v>
      </c>
      <c r="E1942" s="63" t="str">
        <f>IF('Raw Data'!B1946=0," ",MIN('Raw Data'!G1946:JP1946))</f>
        <v xml:space="preserve"> </v>
      </c>
      <c r="F1942" s="63" t="str">
        <f>IF('Raw Data'!B1946=0," ",AVERAGE('Raw Data'!G1946:JP1946))</f>
        <v xml:space="preserve"> </v>
      </c>
      <c r="G1942" s="63" t="str">
        <f>IF('Raw Data'!B1946=0," ",MAX('Raw Data'!G1946:JP1946))</f>
        <v xml:space="preserve"> </v>
      </c>
      <c r="H1942" s="63" t="str">
        <f>IF('Raw Data'!B1946=0," ",_xlfn.STDEV.S('Raw Data'!G1946:JP1946))</f>
        <v xml:space="preserve"> </v>
      </c>
      <c r="I1942" s="64" t="str">
        <f>IF('Raw Data'!B1946=0," ",(D1942+C1942)/2)</f>
        <v xml:space="preserve"> </v>
      </c>
      <c r="J1942" s="65" t="str">
        <f>IF('Raw Data'!B1946=0," ",IF(H1942=0,9999,MIN((F1942-C1942),(D1942-F1942))/3/H1942))</f>
        <v xml:space="preserve"> </v>
      </c>
      <c r="K1942" s="60" t="str">
        <f>IF('Raw Data'!B1946=0," ",IF(O1942="Yes",J1942-$K$6,J1942-$K$5))</f>
        <v xml:space="preserve"> </v>
      </c>
      <c r="L1942" s="66" t="str">
        <f>IF('Raw Data'!B1946=0," ",IF(I1942="ND","ND",2*(F1942-I1942)/(D1942-C1942)))</f>
        <v xml:space="preserve"> </v>
      </c>
      <c r="M1942" s="60" t="str">
        <f t="shared" si="31"/>
        <v xml:space="preserve"> </v>
      </c>
      <c r="N1942" s="59" t="str">
        <f>IF('Raw Data'!B1946=0," ",IF(O1942="Yes",IF(J1942&gt;$K$6,"OK","NOK"),IF(J1942&gt;$K$5,"OK","NOK")))</f>
        <v xml:space="preserve"> </v>
      </c>
      <c r="O1942" s="67" t="str">
        <f>IF('Raw Data'!B1946=0," ","No")</f>
        <v xml:space="preserve"> </v>
      </c>
      <c r="P1942" s="61" t="str">
        <f>IF('Raw Data'!B1946=0," ",'Raw Data'!F1946 &amp; ".")</f>
        <v xml:space="preserve"> </v>
      </c>
    </row>
    <row r="1943" spans="1:16" x14ac:dyDescent="0.2">
      <c r="A1943" s="62" t="str">
        <f>IF('Raw Data'!B1947=0,"",'Raw Data'!B1947)</f>
        <v/>
      </c>
      <c r="B1943" s="62" t="str">
        <f>IF('Raw Data'!B1947=0,"",'Raw Data'!C1947)</f>
        <v/>
      </c>
      <c r="C1943" s="63" t="str">
        <f>IF('Raw Data'!B1947=0," ",'Raw Data'!D1947)</f>
        <v xml:space="preserve"> </v>
      </c>
      <c r="D1943" s="63" t="str">
        <f>IF('Raw Data'!B1947=0," ",'Raw Data'!E1947)</f>
        <v xml:space="preserve"> </v>
      </c>
      <c r="E1943" s="63" t="str">
        <f>IF('Raw Data'!B1947=0," ",MIN('Raw Data'!G1947:JP1947))</f>
        <v xml:space="preserve"> </v>
      </c>
      <c r="F1943" s="63" t="str">
        <f>IF('Raw Data'!B1947=0," ",AVERAGE('Raw Data'!G1947:JP1947))</f>
        <v xml:space="preserve"> </v>
      </c>
      <c r="G1943" s="63" t="str">
        <f>IF('Raw Data'!B1947=0," ",MAX('Raw Data'!G1947:JP1947))</f>
        <v xml:space="preserve"> </v>
      </c>
      <c r="H1943" s="63" t="str">
        <f>IF('Raw Data'!B1947=0," ",_xlfn.STDEV.S('Raw Data'!G1947:JP1947))</f>
        <v xml:space="preserve"> </v>
      </c>
      <c r="I1943" s="64" t="str">
        <f>IF('Raw Data'!B1947=0," ",(D1943+C1943)/2)</f>
        <v xml:space="preserve"> </v>
      </c>
      <c r="J1943" s="65" t="str">
        <f>IF('Raw Data'!B1947=0," ",IF(H1943=0,9999,MIN((F1943-C1943),(D1943-F1943))/3/H1943))</f>
        <v xml:space="preserve"> </v>
      </c>
      <c r="K1943" s="60" t="str">
        <f>IF('Raw Data'!B1947=0," ",IF(O1943="Yes",J1943-$K$6,J1943-$K$5))</f>
        <v xml:space="preserve"> </v>
      </c>
      <c r="L1943" s="66" t="str">
        <f>IF('Raw Data'!B1947=0," ",IF(I1943="ND","ND",2*(F1943-I1943)/(D1943-C1943)))</f>
        <v xml:space="preserve"> </v>
      </c>
      <c r="M1943" s="60" t="str">
        <f t="shared" si="31"/>
        <v xml:space="preserve"> </v>
      </c>
      <c r="N1943" s="59" t="str">
        <f>IF('Raw Data'!B1947=0," ",IF(O1943="Yes",IF(J1943&gt;$K$6,"OK","NOK"),IF(J1943&gt;$K$5,"OK","NOK")))</f>
        <v xml:space="preserve"> </v>
      </c>
      <c r="O1943" s="67" t="str">
        <f>IF('Raw Data'!B1947=0," ","No")</f>
        <v xml:space="preserve"> </v>
      </c>
      <c r="P1943" s="61" t="str">
        <f>IF('Raw Data'!B1947=0," ",'Raw Data'!F1947 &amp; ".")</f>
        <v xml:space="preserve"> </v>
      </c>
    </row>
    <row r="1944" spans="1:16" x14ac:dyDescent="0.2">
      <c r="A1944" s="62" t="str">
        <f>IF('Raw Data'!B1948=0,"",'Raw Data'!B1948)</f>
        <v/>
      </c>
      <c r="B1944" s="62" t="str">
        <f>IF('Raw Data'!B1948=0,"",'Raw Data'!C1948)</f>
        <v/>
      </c>
      <c r="C1944" s="63" t="str">
        <f>IF('Raw Data'!B1948=0," ",'Raw Data'!D1948)</f>
        <v xml:space="preserve"> </v>
      </c>
      <c r="D1944" s="63" t="str">
        <f>IF('Raw Data'!B1948=0," ",'Raw Data'!E1948)</f>
        <v xml:space="preserve"> </v>
      </c>
      <c r="E1944" s="63" t="str">
        <f>IF('Raw Data'!B1948=0," ",MIN('Raw Data'!G1948:JP1948))</f>
        <v xml:space="preserve"> </v>
      </c>
      <c r="F1944" s="63" t="str">
        <f>IF('Raw Data'!B1948=0," ",AVERAGE('Raw Data'!G1948:JP1948))</f>
        <v xml:space="preserve"> </v>
      </c>
      <c r="G1944" s="63" t="str">
        <f>IF('Raw Data'!B1948=0," ",MAX('Raw Data'!G1948:JP1948))</f>
        <v xml:space="preserve"> </v>
      </c>
      <c r="H1944" s="63" t="str">
        <f>IF('Raw Data'!B1948=0," ",_xlfn.STDEV.S('Raw Data'!G1948:JP1948))</f>
        <v xml:space="preserve"> </v>
      </c>
      <c r="I1944" s="64" t="str">
        <f>IF('Raw Data'!B1948=0," ",(D1944+C1944)/2)</f>
        <v xml:space="preserve"> </v>
      </c>
      <c r="J1944" s="65" t="str">
        <f>IF('Raw Data'!B1948=0," ",IF(H1944=0,9999,MIN((F1944-C1944),(D1944-F1944))/3/H1944))</f>
        <v xml:space="preserve"> </v>
      </c>
      <c r="K1944" s="60" t="str">
        <f>IF('Raw Data'!B1948=0," ",IF(O1944="Yes",J1944-$K$6,J1944-$K$5))</f>
        <v xml:space="preserve"> </v>
      </c>
      <c r="L1944" s="66" t="str">
        <f>IF('Raw Data'!B1948=0," ",IF(I1944="ND","ND",2*(F1944-I1944)/(D1944-C1944)))</f>
        <v xml:space="preserve"> </v>
      </c>
      <c r="M1944" s="60" t="str">
        <f t="shared" si="31"/>
        <v xml:space="preserve"> </v>
      </c>
      <c r="N1944" s="59" t="str">
        <f>IF('Raw Data'!B1948=0," ",IF(O1944="Yes",IF(J1944&gt;$K$6,"OK","NOK"),IF(J1944&gt;$K$5,"OK","NOK")))</f>
        <v xml:space="preserve"> </v>
      </c>
      <c r="O1944" s="67" t="str">
        <f>IF('Raw Data'!B1948=0," ","No")</f>
        <v xml:space="preserve"> </v>
      </c>
      <c r="P1944" s="61" t="str">
        <f>IF('Raw Data'!B1948=0," ",'Raw Data'!F1948 &amp; ".")</f>
        <v xml:space="preserve"> </v>
      </c>
    </row>
    <row r="1945" spans="1:16" x14ac:dyDescent="0.2">
      <c r="A1945" s="62" t="str">
        <f>IF('Raw Data'!B1949=0,"",'Raw Data'!B1949)</f>
        <v/>
      </c>
      <c r="B1945" s="62" t="str">
        <f>IF('Raw Data'!B1949=0,"",'Raw Data'!C1949)</f>
        <v/>
      </c>
      <c r="C1945" s="63" t="str">
        <f>IF('Raw Data'!B1949=0," ",'Raw Data'!D1949)</f>
        <v xml:space="preserve"> </v>
      </c>
      <c r="D1945" s="63" t="str">
        <f>IF('Raw Data'!B1949=0," ",'Raw Data'!E1949)</f>
        <v xml:space="preserve"> </v>
      </c>
      <c r="E1945" s="63" t="str">
        <f>IF('Raw Data'!B1949=0," ",MIN('Raw Data'!G1949:JP1949))</f>
        <v xml:space="preserve"> </v>
      </c>
      <c r="F1945" s="63" t="str">
        <f>IF('Raw Data'!B1949=0," ",AVERAGE('Raw Data'!G1949:JP1949))</f>
        <v xml:space="preserve"> </v>
      </c>
      <c r="G1945" s="63" t="str">
        <f>IF('Raw Data'!B1949=0," ",MAX('Raw Data'!G1949:JP1949))</f>
        <v xml:space="preserve"> </v>
      </c>
      <c r="H1945" s="63" t="str">
        <f>IF('Raw Data'!B1949=0," ",_xlfn.STDEV.S('Raw Data'!G1949:JP1949))</f>
        <v xml:space="preserve"> </v>
      </c>
      <c r="I1945" s="64" t="str">
        <f>IF('Raw Data'!B1949=0," ",(D1945+C1945)/2)</f>
        <v xml:space="preserve"> </v>
      </c>
      <c r="J1945" s="65" t="str">
        <f>IF('Raw Data'!B1949=0," ",IF(H1945=0,9999,MIN((F1945-C1945),(D1945-F1945))/3/H1945))</f>
        <v xml:space="preserve"> </v>
      </c>
      <c r="K1945" s="60" t="str">
        <f>IF('Raw Data'!B1949=0," ",IF(O1945="Yes",J1945-$K$6,J1945-$K$5))</f>
        <v xml:space="preserve"> </v>
      </c>
      <c r="L1945" s="66" t="str">
        <f>IF('Raw Data'!B1949=0," ",IF(I1945="ND","ND",2*(F1945-I1945)/(D1945-C1945)))</f>
        <v xml:space="preserve"> </v>
      </c>
      <c r="M1945" s="60" t="str">
        <f t="shared" si="31"/>
        <v xml:space="preserve"> </v>
      </c>
      <c r="N1945" s="59" t="str">
        <f>IF('Raw Data'!B1949=0," ",IF(O1945="Yes",IF(J1945&gt;$K$6,"OK","NOK"),IF(J1945&gt;$K$5,"OK","NOK")))</f>
        <v xml:space="preserve"> </v>
      </c>
      <c r="O1945" s="67" t="str">
        <f>IF('Raw Data'!B1949=0," ","No")</f>
        <v xml:space="preserve"> </v>
      </c>
      <c r="P1945" s="61" t="str">
        <f>IF('Raw Data'!B1949=0," ",'Raw Data'!F1949 &amp; ".")</f>
        <v xml:space="preserve"> </v>
      </c>
    </row>
    <row r="1946" spans="1:16" x14ac:dyDescent="0.2">
      <c r="A1946" s="62" t="str">
        <f>IF('Raw Data'!B1950=0,"",'Raw Data'!B1950)</f>
        <v/>
      </c>
      <c r="B1946" s="62" t="str">
        <f>IF('Raw Data'!B1950=0,"",'Raw Data'!C1950)</f>
        <v/>
      </c>
      <c r="C1946" s="63" t="str">
        <f>IF('Raw Data'!B1950=0," ",'Raw Data'!D1950)</f>
        <v xml:space="preserve"> </v>
      </c>
      <c r="D1946" s="63" t="str">
        <f>IF('Raw Data'!B1950=0," ",'Raw Data'!E1950)</f>
        <v xml:space="preserve"> </v>
      </c>
      <c r="E1946" s="63" t="str">
        <f>IF('Raw Data'!B1950=0," ",MIN('Raw Data'!G1950:JP1950))</f>
        <v xml:space="preserve"> </v>
      </c>
      <c r="F1946" s="63" t="str">
        <f>IF('Raw Data'!B1950=0," ",AVERAGE('Raw Data'!G1950:JP1950))</f>
        <v xml:space="preserve"> </v>
      </c>
      <c r="G1946" s="63" t="str">
        <f>IF('Raw Data'!B1950=0," ",MAX('Raw Data'!G1950:JP1950))</f>
        <v xml:space="preserve"> </v>
      </c>
      <c r="H1946" s="63" t="str">
        <f>IF('Raw Data'!B1950=0," ",_xlfn.STDEV.S('Raw Data'!G1950:JP1950))</f>
        <v xml:space="preserve"> </v>
      </c>
      <c r="I1946" s="64" t="str">
        <f>IF('Raw Data'!B1950=0," ",(D1946+C1946)/2)</f>
        <v xml:space="preserve"> </v>
      </c>
      <c r="J1946" s="65" t="str">
        <f>IF('Raw Data'!B1950=0," ",IF(H1946=0,9999,MIN((F1946-C1946),(D1946-F1946))/3/H1946))</f>
        <v xml:space="preserve"> </v>
      </c>
      <c r="K1946" s="60" t="str">
        <f>IF('Raw Data'!B1950=0," ",IF(O1946="Yes",J1946-$K$6,J1946-$K$5))</f>
        <v xml:space="preserve"> </v>
      </c>
      <c r="L1946" s="66" t="str">
        <f>IF('Raw Data'!B1950=0," ",IF(I1946="ND","ND",2*(F1946-I1946)/(D1946-C1946)))</f>
        <v xml:space="preserve"> </v>
      </c>
      <c r="M1946" s="60" t="str">
        <f t="shared" si="31"/>
        <v xml:space="preserve"> </v>
      </c>
      <c r="N1946" s="59" t="str">
        <f>IF('Raw Data'!B1950=0," ",IF(O1946="Yes",IF(J1946&gt;$K$6,"OK","NOK"),IF(J1946&gt;$K$5,"OK","NOK")))</f>
        <v xml:space="preserve"> </v>
      </c>
      <c r="O1946" s="67" t="str">
        <f>IF('Raw Data'!B1950=0," ","No")</f>
        <v xml:space="preserve"> </v>
      </c>
      <c r="P1946" s="61" t="str">
        <f>IF('Raw Data'!B1950=0," ",'Raw Data'!F1950 &amp; ".")</f>
        <v xml:space="preserve"> </v>
      </c>
    </row>
    <row r="1947" spans="1:16" x14ac:dyDescent="0.2">
      <c r="A1947" s="62" t="str">
        <f>IF('Raw Data'!B1951=0,"",'Raw Data'!B1951)</f>
        <v/>
      </c>
      <c r="B1947" s="62" t="str">
        <f>IF('Raw Data'!B1951=0,"",'Raw Data'!C1951)</f>
        <v/>
      </c>
      <c r="C1947" s="63" t="str">
        <f>IF('Raw Data'!B1951=0," ",'Raw Data'!D1951)</f>
        <v xml:space="preserve"> </v>
      </c>
      <c r="D1947" s="63" t="str">
        <f>IF('Raw Data'!B1951=0," ",'Raw Data'!E1951)</f>
        <v xml:space="preserve"> </v>
      </c>
      <c r="E1947" s="63" t="str">
        <f>IF('Raw Data'!B1951=0," ",MIN('Raw Data'!G1951:JP1951))</f>
        <v xml:space="preserve"> </v>
      </c>
      <c r="F1947" s="63" t="str">
        <f>IF('Raw Data'!B1951=0," ",AVERAGE('Raw Data'!G1951:JP1951))</f>
        <v xml:space="preserve"> </v>
      </c>
      <c r="G1947" s="63" t="str">
        <f>IF('Raw Data'!B1951=0," ",MAX('Raw Data'!G1951:JP1951))</f>
        <v xml:space="preserve"> </v>
      </c>
      <c r="H1947" s="63" t="str">
        <f>IF('Raw Data'!B1951=0," ",_xlfn.STDEV.S('Raw Data'!G1951:JP1951))</f>
        <v xml:space="preserve"> </v>
      </c>
      <c r="I1947" s="64" t="str">
        <f>IF('Raw Data'!B1951=0," ",(D1947+C1947)/2)</f>
        <v xml:space="preserve"> </v>
      </c>
      <c r="J1947" s="65" t="str">
        <f>IF('Raw Data'!B1951=0," ",IF(H1947=0,9999,MIN((F1947-C1947),(D1947-F1947))/3/H1947))</f>
        <v xml:space="preserve"> </v>
      </c>
      <c r="K1947" s="60" t="str">
        <f>IF('Raw Data'!B1951=0," ",IF(O1947="Yes",J1947-$K$6,J1947-$K$5))</f>
        <v xml:space="preserve"> </v>
      </c>
      <c r="L1947" s="66" t="str">
        <f>IF('Raw Data'!B1951=0," ",IF(I1947="ND","ND",2*(F1947-I1947)/(D1947-C1947)))</f>
        <v xml:space="preserve"> </v>
      </c>
      <c r="M1947" s="60" t="str">
        <f t="shared" si="31"/>
        <v xml:space="preserve"> </v>
      </c>
      <c r="N1947" s="59" t="str">
        <f>IF('Raw Data'!B1951=0," ",IF(O1947="Yes",IF(J1947&gt;$K$6,"OK","NOK"),IF(J1947&gt;$K$5,"OK","NOK")))</f>
        <v xml:space="preserve"> </v>
      </c>
      <c r="O1947" s="67" t="str">
        <f>IF('Raw Data'!B1951=0," ","No")</f>
        <v xml:space="preserve"> </v>
      </c>
      <c r="P1947" s="61" t="str">
        <f>IF('Raw Data'!B1951=0," ",'Raw Data'!F1951 &amp; ".")</f>
        <v xml:space="preserve"> </v>
      </c>
    </row>
    <row r="1948" spans="1:16" x14ac:dyDescent="0.2">
      <c r="A1948" s="62" t="str">
        <f>IF('Raw Data'!B1952=0,"",'Raw Data'!B1952)</f>
        <v/>
      </c>
      <c r="B1948" s="62" t="str">
        <f>IF('Raw Data'!B1952=0,"",'Raw Data'!C1952)</f>
        <v/>
      </c>
      <c r="C1948" s="63" t="str">
        <f>IF('Raw Data'!B1952=0," ",'Raw Data'!D1952)</f>
        <v xml:space="preserve"> </v>
      </c>
      <c r="D1948" s="63" t="str">
        <f>IF('Raw Data'!B1952=0," ",'Raw Data'!E1952)</f>
        <v xml:space="preserve"> </v>
      </c>
      <c r="E1948" s="63" t="str">
        <f>IF('Raw Data'!B1952=0," ",MIN('Raw Data'!G1952:JP1952))</f>
        <v xml:space="preserve"> </v>
      </c>
      <c r="F1948" s="63" t="str">
        <f>IF('Raw Data'!B1952=0," ",AVERAGE('Raw Data'!G1952:JP1952))</f>
        <v xml:space="preserve"> </v>
      </c>
      <c r="G1948" s="63" t="str">
        <f>IF('Raw Data'!B1952=0," ",MAX('Raw Data'!G1952:JP1952))</f>
        <v xml:space="preserve"> </v>
      </c>
      <c r="H1948" s="63" t="str">
        <f>IF('Raw Data'!B1952=0," ",_xlfn.STDEV.S('Raw Data'!G1952:JP1952))</f>
        <v xml:space="preserve"> </v>
      </c>
      <c r="I1948" s="64" t="str">
        <f>IF('Raw Data'!B1952=0," ",(D1948+C1948)/2)</f>
        <v xml:space="preserve"> </v>
      </c>
      <c r="J1948" s="65" t="str">
        <f>IF('Raw Data'!B1952=0," ",IF(H1948=0,9999,MIN((F1948-C1948),(D1948-F1948))/3/H1948))</f>
        <v xml:space="preserve"> </v>
      </c>
      <c r="K1948" s="60" t="str">
        <f>IF('Raw Data'!B1952=0," ",IF(O1948="Yes",J1948-$K$6,J1948-$K$5))</f>
        <v xml:space="preserve"> </v>
      </c>
      <c r="L1948" s="66" t="str">
        <f>IF('Raw Data'!B1952=0," ",IF(I1948="ND","ND",2*(F1948-I1948)/(D1948-C1948)))</f>
        <v xml:space="preserve"> </v>
      </c>
      <c r="M1948" s="60" t="str">
        <f t="shared" si="31"/>
        <v xml:space="preserve"> </v>
      </c>
      <c r="N1948" s="59" t="str">
        <f>IF('Raw Data'!B1952=0," ",IF(O1948="Yes",IF(J1948&gt;$K$6,"OK","NOK"),IF(J1948&gt;$K$5,"OK","NOK")))</f>
        <v xml:space="preserve"> </v>
      </c>
      <c r="O1948" s="67" t="str">
        <f>IF('Raw Data'!B1952=0," ","No")</f>
        <v xml:space="preserve"> </v>
      </c>
      <c r="P1948" s="61" t="str">
        <f>IF('Raw Data'!B1952=0," ",'Raw Data'!F1952 &amp; ".")</f>
        <v xml:space="preserve"> </v>
      </c>
    </row>
    <row r="1949" spans="1:16" x14ac:dyDescent="0.2">
      <c r="A1949" s="62" t="str">
        <f>IF('Raw Data'!B1953=0,"",'Raw Data'!B1953)</f>
        <v/>
      </c>
      <c r="B1949" s="62" t="str">
        <f>IF('Raw Data'!B1953=0,"",'Raw Data'!C1953)</f>
        <v/>
      </c>
      <c r="C1949" s="63" t="str">
        <f>IF('Raw Data'!B1953=0," ",'Raw Data'!D1953)</f>
        <v xml:space="preserve"> </v>
      </c>
      <c r="D1949" s="63" t="str">
        <f>IF('Raw Data'!B1953=0," ",'Raw Data'!E1953)</f>
        <v xml:space="preserve"> </v>
      </c>
      <c r="E1949" s="63" t="str">
        <f>IF('Raw Data'!B1953=0," ",MIN('Raw Data'!G1953:JP1953))</f>
        <v xml:space="preserve"> </v>
      </c>
      <c r="F1949" s="63" t="str">
        <f>IF('Raw Data'!B1953=0," ",AVERAGE('Raw Data'!G1953:JP1953))</f>
        <v xml:space="preserve"> </v>
      </c>
      <c r="G1949" s="63" t="str">
        <f>IF('Raw Data'!B1953=0," ",MAX('Raw Data'!G1953:JP1953))</f>
        <v xml:space="preserve"> </v>
      </c>
      <c r="H1949" s="63" t="str">
        <f>IF('Raw Data'!B1953=0," ",_xlfn.STDEV.S('Raw Data'!G1953:JP1953))</f>
        <v xml:space="preserve"> </v>
      </c>
      <c r="I1949" s="64" t="str">
        <f>IF('Raw Data'!B1953=0," ",(D1949+C1949)/2)</f>
        <v xml:space="preserve"> </v>
      </c>
      <c r="J1949" s="65" t="str">
        <f>IF('Raw Data'!B1953=0," ",IF(H1949=0,9999,MIN((F1949-C1949),(D1949-F1949))/3/H1949))</f>
        <v xml:space="preserve"> </v>
      </c>
      <c r="K1949" s="60" t="str">
        <f>IF('Raw Data'!B1953=0," ",IF(O1949="Yes",J1949-$K$6,J1949-$K$5))</f>
        <v xml:space="preserve"> </v>
      </c>
      <c r="L1949" s="66" t="str">
        <f>IF('Raw Data'!B1953=0," ",IF(I1949="ND","ND",2*(F1949-I1949)/(D1949-C1949)))</f>
        <v xml:space="preserve"> </v>
      </c>
      <c r="M1949" s="60" t="str">
        <f t="shared" si="31"/>
        <v xml:space="preserve"> </v>
      </c>
      <c r="N1949" s="59" t="str">
        <f>IF('Raw Data'!B1953=0," ",IF(O1949="Yes",IF(J1949&gt;$K$6,"OK","NOK"),IF(J1949&gt;$K$5,"OK","NOK")))</f>
        <v xml:space="preserve"> </v>
      </c>
      <c r="O1949" s="67" t="str">
        <f>IF('Raw Data'!B1953=0," ","No")</f>
        <v xml:space="preserve"> </v>
      </c>
      <c r="P1949" s="61" t="str">
        <f>IF('Raw Data'!B1953=0," ",'Raw Data'!F1953 &amp; ".")</f>
        <v xml:space="preserve"> </v>
      </c>
    </row>
    <row r="1950" spans="1:16" x14ac:dyDescent="0.2">
      <c r="A1950" s="62" t="str">
        <f>IF('Raw Data'!B1954=0,"",'Raw Data'!B1954)</f>
        <v/>
      </c>
      <c r="B1950" s="62" t="str">
        <f>IF('Raw Data'!B1954=0,"",'Raw Data'!C1954)</f>
        <v/>
      </c>
      <c r="C1950" s="63" t="str">
        <f>IF('Raw Data'!B1954=0," ",'Raw Data'!D1954)</f>
        <v xml:space="preserve"> </v>
      </c>
      <c r="D1950" s="63" t="str">
        <f>IF('Raw Data'!B1954=0," ",'Raw Data'!E1954)</f>
        <v xml:space="preserve"> </v>
      </c>
      <c r="E1950" s="63" t="str">
        <f>IF('Raw Data'!B1954=0," ",MIN('Raw Data'!G1954:JP1954))</f>
        <v xml:space="preserve"> </v>
      </c>
      <c r="F1950" s="63" t="str">
        <f>IF('Raw Data'!B1954=0," ",AVERAGE('Raw Data'!G1954:JP1954))</f>
        <v xml:space="preserve"> </v>
      </c>
      <c r="G1950" s="63" t="str">
        <f>IF('Raw Data'!B1954=0," ",MAX('Raw Data'!G1954:JP1954))</f>
        <v xml:space="preserve"> </v>
      </c>
      <c r="H1950" s="63" t="str">
        <f>IF('Raw Data'!B1954=0," ",_xlfn.STDEV.S('Raw Data'!G1954:JP1954))</f>
        <v xml:space="preserve"> </v>
      </c>
      <c r="I1950" s="64" t="str">
        <f>IF('Raw Data'!B1954=0," ",(D1950+C1950)/2)</f>
        <v xml:space="preserve"> </v>
      </c>
      <c r="J1950" s="65" t="str">
        <f>IF('Raw Data'!B1954=0," ",IF(H1950=0,9999,MIN((F1950-C1950),(D1950-F1950))/3/H1950))</f>
        <v xml:space="preserve"> </v>
      </c>
      <c r="K1950" s="60" t="str">
        <f>IF('Raw Data'!B1954=0," ",IF(O1950="Yes",J1950-$K$6,J1950-$K$5))</f>
        <v xml:space="preserve"> </v>
      </c>
      <c r="L1950" s="66" t="str">
        <f>IF('Raw Data'!B1954=0," ",IF(I1950="ND","ND",2*(F1950-I1950)/(D1950-C1950)))</f>
        <v xml:space="preserve"> </v>
      </c>
      <c r="M1950" s="60" t="str">
        <f t="shared" si="31"/>
        <v xml:space="preserve"> </v>
      </c>
      <c r="N1950" s="59" t="str">
        <f>IF('Raw Data'!B1954=0," ",IF(O1950="Yes",IF(J1950&gt;$K$6,"OK","NOK"),IF(J1950&gt;$K$5,"OK","NOK")))</f>
        <v xml:space="preserve"> </v>
      </c>
      <c r="O1950" s="67" t="str">
        <f>IF('Raw Data'!B1954=0," ","No")</f>
        <v xml:space="preserve"> </v>
      </c>
      <c r="P1950" s="61" t="str">
        <f>IF('Raw Data'!B1954=0," ",'Raw Data'!F1954 &amp; ".")</f>
        <v xml:space="preserve"> </v>
      </c>
    </row>
    <row r="1951" spans="1:16" x14ac:dyDescent="0.2">
      <c r="A1951" s="62" t="str">
        <f>IF('Raw Data'!B1955=0,"",'Raw Data'!B1955)</f>
        <v/>
      </c>
      <c r="B1951" s="62" t="str">
        <f>IF('Raw Data'!B1955=0,"",'Raw Data'!C1955)</f>
        <v/>
      </c>
      <c r="C1951" s="63" t="str">
        <f>IF('Raw Data'!B1955=0," ",'Raw Data'!D1955)</f>
        <v xml:space="preserve"> </v>
      </c>
      <c r="D1951" s="63" t="str">
        <f>IF('Raw Data'!B1955=0," ",'Raw Data'!E1955)</f>
        <v xml:space="preserve"> </v>
      </c>
      <c r="E1951" s="63" t="str">
        <f>IF('Raw Data'!B1955=0," ",MIN('Raw Data'!G1955:JP1955))</f>
        <v xml:space="preserve"> </v>
      </c>
      <c r="F1951" s="63" t="str">
        <f>IF('Raw Data'!B1955=0," ",AVERAGE('Raw Data'!G1955:JP1955))</f>
        <v xml:space="preserve"> </v>
      </c>
      <c r="G1951" s="63" t="str">
        <f>IF('Raw Data'!B1955=0," ",MAX('Raw Data'!G1955:JP1955))</f>
        <v xml:space="preserve"> </v>
      </c>
      <c r="H1951" s="63" t="str">
        <f>IF('Raw Data'!B1955=0," ",_xlfn.STDEV.S('Raw Data'!G1955:JP1955))</f>
        <v xml:space="preserve"> </v>
      </c>
      <c r="I1951" s="64" t="str">
        <f>IF('Raw Data'!B1955=0," ",(D1951+C1951)/2)</f>
        <v xml:space="preserve"> </v>
      </c>
      <c r="J1951" s="65" t="str">
        <f>IF('Raw Data'!B1955=0," ",IF(H1951=0,9999,MIN((F1951-C1951),(D1951-F1951))/3/H1951))</f>
        <v xml:space="preserve"> </v>
      </c>
      <c r="K1951" s="60" t="str">
        <f>IF('Raw Data'!B1955=0," ",IF(O1951="Yes",J1951-$K$6,J1951-$K$5))</f>
        <v xml:space="preserve"> </v>
      </c>
      <c r="L1951" s="66" t="str">
        <f>IF('Raw Data'!B1955=0," ",IF(I1951="ND","ND",2*(F1951-I1951)/(D1951-C1951)))</f>
        <v xml:space="preserve"> </v>
      </c>
      <c r="M1951" s="60" t="str">
        <f t="shared" si="31"/>
        <v xml:space="preserve"> </v>
      </c>
      <c r="N1951" s="59" t="str">
        <f>IF('Raw Data'!B1955=0," ",IF(O1951="Yes",IF(J1951&gt;$K$6,"OK","NOK"),IF(J1951&gt;$K$5,"OK","NOK")))</f>
        <v xml:space="preserve"> </v>
      </c>
      <c r="O1951" s="67" t="str">
        <f>IF('Raw Data'!B1955=0," ","No")</f>
        <v xml:space="preserve"> </v>
      </c>
      <c r="P1951" s="61" t="str">
        <f>IF('Raw Data'!B1955=0," ",'Raw Data'!F1955 &amp; ".")</f>
        <v xml:space="preserve"> </v>
      </c>
    </row>
    <row r="1952" spans="1:16" x14ac:dyDescent="0.2">
      <c r="A1952" s="62" t="str">
        <f>IF('Raw Data'!B1956=0,"",'Raw Data'!B1956)</f>
        <v/>
      </c>
      <c r="B1952" s="62" t="str">
        <f>IF('Raw Data'!B1956=0,"",'Raw Data'!C1956)</f>
        <v/>
      </c>
      <c r="C1952" s="63" t="str">
        <f>IF('Raw Data'!B1956=0," ",'Raw Data'!D1956)</f>
        <v xml:space="preserve"> </v>
      </c>
      <c r="D1952" s="63" t="str">
        <f>IF('Raw Data'!B1956=0," ",'Raw Data'!E1956)</f>
        <v xml:space="preserve"> </v>
      </c>
      <c r="E1952" s="63" t="str">
        <f>IF('Raw Data'!B1956=0," ",MIN('Raw Data'!G1956:JP1956))</f>
        <v xml:space="preserve"> </v>
      </c>
      <c r="F1952" s="63" t="str">
        <f>IF('Raw Data'!B1956=0," ",AVERAGE('Raw Data'!G1956:JP1956))</f>
        <v xml:space="preserve"> </v>
      </c>
      <c r="G1952" s="63" t="str">
        <f>IF('Raw Data'!B1956=0," ",MAX('Raw Data'!G1956:JP1956))</f>
        <v xml:space="preserve"> </v>
      </c>
      <c r="H1952" s="63" t="str">
        <f>IF('Raw Data'!B1956=0," ",_xlfn.STDEV.S('Raw Data'!G1956:JP1956))</f>
        <v xml:space="preserve"> </v>
      </c>
      <c r="I1952" s="64" t="str">
        <f>IF('Raw Data'!B1956=0," ",(D1952+C1952)/2)</f>
        <v xml:space="preserve"> </v>
      </c>
      <c r="J1952" s="65" t="str">
        <f>IF('Raw Data'!B1956=0," ",IF(H1952=0,9999,MIN((F1952-C1952),(D1952-F1952))/3/H1952))</f>
        <v xml:space="preserve"> </v>
      </c>
      <c r="K1952" s="60" t="str">
        <f>IF('Raw Data'!B1956=0," ",IF(O1952="Yes",J1952-$K$6,J1952-$K$5))</f>
        <v xml:space="preserve"> </v>
      </c>
      <c r="L1952" s="66" t="str">
        <f>IF('Raw Data'!B1956=0," ",IF(I1952="ND","ND",2*(F1952-I1952)/(D1952-C1952)))</f>
        <v xml:space="preserve"> </v>
      </c>
      <c r="M1952" s="60" t="str">
        <f t="shared" si="31"/>
        <v xml:space="preserve"> </v>
      </c>
      <c r="N1952" s="59" t="str">
        <f>IF('Raw Data'!B1956=0," ",IF(O1952="Yes",IF(J1952&gt;$K$6,"OK","NOK"),IF(J1952&gt;$K$5,"OK","NOK")))</f>
        <v xml:space="preserve"> </v>
      </c>
      <c r="O1952" s="67" t="str">
        <f>IF('Raw Data'!B1956=0," ","No")</f>
        <v xml:space="preserve"> </v>
      </c>
      <c r="P1952" s="61" t="str">
        <f>IF('Raw Data'!B1956=0," ",'Raw Data'!F1956 &amp; ".")</f>
        <v xml:space="preserve"> </v>
      </c>
    </row>
    <row r="1953" spans="1:16" x14ac:dyDescent="0.2">
      <c r="A1953" s="62" t="str">
        <f>IF('Raw Data'!B1957=0,"",'Raw Data'!B1957)</f>
        <v/>
      </c>
      <c r="B1953" s="62" t="str">
        <f>IF('Raw Data'!B1957=0,"",'Raw Data'!C1957)</f>
        <v/>
      </c>
      <c r="C1953" s="63" t="str">
        <f>IF('Raw Data'!B1957=0," ",'Raw Data'!D1957)</f>
        <v xml:space="preserve"> </v>
      </c>
      <c r="D1953" s="63" t="str">
        <f>IF('Raw Data'!B1957=0," ",'Raw Data'!E1957)</f>
        <v xml:space="preserve"> </v>
      </c>
      <c r="E1953" s="63" t="str">
        <f>IF('Raw Data'!B1957=0," ",MIN('Raw Data'!G1957:JP1957))</f>
        <v xml:space="preserve"> </v>
      </c>
      <c r="F1953" s="63" t="str">
        <f>IF('Raw Data'!B1957=0," ",AVERAGE('Raw Data'!G1957:JP1957))</f>
        <v xml:space="preserve"> </v>
      </c>
      <c r="G1953" s="63" t="str">
        <f>IF('Raw Data'!B1957=0," ",MAX('Raw Data'!G1957:JP1957))</f>
        <v xml:space="preserve"> </v>
      </c>
      <c r="H1953" s="63" t="str">
        <f>IF('Raw Data'!B1957=0," ",_xlfn.STDEV.S('Raw Data'!G1957:JP1957))</f>
        <v xml:space="preserve"> </v>
      </c>
      <c r="I1953" s="64" t="str">
        <f>IF('Raw Data'!B1957=0," ",(D1953+C1953)/2)</f>
        <v xml:space="preserve"> </v>
      </c>
      <c r="J1953" s="65" t="str">
        <f>IF('Raw Data'!B1957=0," ",IF(H1953=0,9999,MIN((F1953-C1953),(D1953-F1953))/3/H1953))</f>
        <v xml:space="preserve"> </v>
      </c>
      <c r="K1953" s="60" t="str">
        <f>IF('Raw Data'!B1957=0," ",IF(O1953="Yes",J1953-$K$6,J1953-$K$5))</f>
        <v xml:space="preserve"> </v>
      </c>
      <c r="L1953" s="66" t="str">
        <f>IF('Raw Data'!B1957=0," ",IF(I1953="ND","ND",2*(F1953-I1953)/(D1953-C1953)))</f>
        <v xml:space="preserve"> </v>
      </c>
      <c r="M1953" s="60" t="str">
        <f t="shared" si="31"/>
        <v xml:space="preserve"> </v>
      </c>
      <c r="N1953" s="59" t="str">
        <f>IF('Raw Data'!B1957=0," ",IF(O1953="Yes",IF(J1953&gt;$K$6,"OK","NOK"),IF(J1953&gt;$K$5,"OK","NOK")))</f>
        <v xml:space="preserve"> </v>
      </c>
      <c r="O1953" s="67" t="str">
        <f>IF('Raw Data'!B1957=0," ","No")</f>
        <v xml:space="preserve"> </v>
      </c>
      <c r="P1953" s="61" t="str">
        <f>IF('Raw Data'!B1957=0," ",'Raw Data'!F1957 &amp; ".")</f>
        <v xml:space="preserve"> </v>
      </c>
    </row>
    <row r="1954" spans="1:16" x14ac:dyDescent="0.2">
      <c r="A1954" s="62" t="str">
        <f>IF('Raw Data'!B1958=0,"",'Raw Data'!B1958)</f>
        <v/>
      </c>
      <c r="B1954" s="62" t="str">
        <f>IF('Raw Data'!B1958=0,"",'Raw Data'!C1958)</f>
        <v/>
      </c>
      <c r="C1954" s="63" t="str">
        <f>IF('Raw Data'!B1958=0," ",'Raw Data'!D1958)</f>
        <v xml:space="preserve"> </v>
      </c>
      <c r="D1954" s="63" t="str">
        <f>IF('Raw Data'!B1958=0," ",'Raw Data'!E1958)</f>
        <v xml:space="preserve"> </v>
      </c>
      <c r="E1954" s="63" t="str">
        <f>IF('Raw Data'!B1958=0," ",MIN('Raw Data'!G1958:JP1958))</f>
        <v xml:space="preserve"> </v>
      </c>
      <c r="F1954" s="63" t="str">
        <f>IF('Raw Data'!B1958=0," ",AVERAGE('Raw Data'!G1958:JP1958))</f>
        <v xml:space="preserve"> </v>
      </c>
      <c r="G1954" s="63" t="str">
        <f>IF('Raw Data'!B1958=0," ",MAX('Raw Data'!G1958:JP1958))</f>
        <v xml:space="preserve"> </v>
      </c>
      <c r="H1954" s="63" t="str">
        <f>IF('Raw Data'!B1958=0," ",_xlfn.STDEV.S('Raw Data'!G1958:JP1958))</f>
        <v xml:space="preserve"> </v>
      </c>
      <c r="I1954" s="64" t="str">
        <f>IF('Raw Data'!B1958=0," ",(D1954+C1954)/2)</f>
        <v xml:space="preserve"> </v>
      </c>
      <c r="J1954" s="65" t="str">
        <f>IF('Raw Data'!B1958=0," ",IF(H1954=0,9999,MIN((F1954-C1954),(D1954-F1954))/3/H1954))</f>
        <v xml:space="preserve"> </v>
      </c>
      <c r="K1954" s="60" t="str">
        <f>IF('Raw Data'!B1958=0," ",IF(O1954="Yes",J1954-$K$6,J1954-$K$5))</f>
        <v xml:space="preserve"> </v>
      </c>
      <c r="L1954" s="66" t="str">
        <f>IF('Raw Data'!B1958=0," ",IF(I1954="ND","ND",2*(F1954-I1954)/(D1954-C1954)))</f>
        <v xml:space="preserve"> </v>
      </c>
      <c r="M1954" s="60" t="str">
        <f t="shared" si="31"/>
        <v xml:space="preserve"> </v>
      </c>
      <c r="N1954" s="59" t="str">
        <f>IF('Raw Data'!B1958=0," ",IF(O1954="Yes",IF(J1954&gt;$K$6,"OK","NOK"),IF(J1954&gt;$K$5,"OK","NOK")))</f>
        <v xml:space="preserve"> </v>
      </c>
      <c r="O1954" s="67" t="str">
        <f>IF('Raw Data'!B1958=0," ","No")</f>
        <v xml:space="preserve"> </v>
      </c>
      <c r="P1954" s="61" t="str">
        <f>IF('Raw Data'!B1958=0," ",'Raw Data'!F1958 &amp; ".")</f>
        <v xml:space="preserve"> </v>
      </c>
    </row>
    <row r="1955" spans="1:16" x14ac:dyDescent="0.2">
      <c r="A1955" s="62" t="str">
        <f>IF('Raw Data'!B1959=0,"",'Raw Data'!B1959)</f>
        <v/>
      </c>
      <c r="B1955" s="62" t="str">
        <f>IF('Raw Data'!B1959=0,"",'Raw Data'!C1959)</f>
        <v/>
      </c>
      <c r="C1955" s="63" t="str">
        <f>IF('Raw Data'!B1959=0," ",'Raw Data'!D1959)</f>
        <v xml:space="preserve"> </v>
      </c>
      <c r="D1955" s="63" t="str">
        <f>IF('Raw Data'!B1959=0," ",'Raw Data'!E1959)</f>
        <v xml:space="preserve"> </v>
      </c>
      <c r="E1955" s="63" t="str">
        <f>IF('Raw Data'!B1959=0," ",MIN('Raw Data'!G1959:JP1959))</f>
        <v xml:space="preserve"> </v>
      </c>
      <c r="F1955" s="63" t="str">
        <f>IF('Raw Data'!B1959=0," ",AVERAGE('Raw Data'!G1959:JP1959))</f>
        <v xml:space="preserve"> </v>
      </c>
      <c r="G1955" s="63" t="str">
        <f>IF('Raw Data'!B1959=0," ",MAX('Raw Data'!G1959:JP1959))</f>
        <v xml:space="preserve"> </v>
      </c>
      <c r="H1955" s="63" t="str">
        <f>IF('Raw Data'!B1959=0," ",_xlfn.STDEV.S('Raw Data'!G1959:JP1959))</f>
        <v xml:space="preserve"> </v>
      </c>
      <c r="I1955" s="64" t="str">
        <f>IF('Raw Data'!B1959=0," ",(D1955+C1955)/2)</f>
        <v xml:space="preserve"> </v>
      </c>
      <c r="J1955" s="65" t="str">
        <f>IF('Raw Data'!B1959=0," ",IF(H1955=0,9999,MIN((F1955-C1955),(D1955-F1955))/3/H1955))</f>
        <v xml:space="preserve"> </v>
      </c>
      <c r="K1955" s="60" t="str">
        <f>IF('Raw Data'!B1959=0," ",IF(O1955="Yes",J1955-$K$6,J1955-$K$5))</f>
        <v xml:space="preserve"> </v>
      </c>
      <c r="L1955" s="66" t="str">
        <f>IF('Raw Data'!B1959=0," ",IF(I1955="ND","ND",2*(F1955-I1955)/(D1955-C1955)))</f>
        <v xml:space="preserve"> </v>
      </c>
      <c r="M1955" s="60" t="str">
        <f t="shared" si="31"/>
        <v xml:space="preserve"> </v>
      </c>
      <c r="N1955" s="59" t="str">
        <f>IF('Raw Data'!B1959=0," ",IF(O1955="Yes",IF(J1955&gt;$K$6,"OK","NOK"),IF(J1955&gt;$K$5,"OK","NOK")))</f>
        <v xml:space="preserve"> </v>
      </c>
      <c r="O1955" s="67" t="str">
        <f>IF('Raw Data'!B1959=0," ","No")</f>
        <v xml:space="preserve"> </v>
      </c>
      <c r="P1955" s="61" t="str">
        <f>IF('Raw Data'!B1959=0," ",'Raw Data'!F1959 &amp; ".")</f>
        <v xml:space="preserve"> </v>
      </c>
    </row>
    <row r="1956" spans="1:16" x14ac:dyDescent="0.2">
      <c r="A1956" s="62" t="str">
        <f>IF('Raw Data'!B1960=0,"",'Raw Data'!B1960)</f>
        <v/>
      </c>
      <c r="B1956" s="62" t="str">
        <f>IF('Raw Data'!B1960=0,"",'Raw Data'!C1960)</f>
        <v/>
      </c>
      <c r="C1956" s="63" t="str">
        <f>IF('Raw Data'!B1960=0," ",'Raw Data'!D1960)</f>
        <v xml:space="preserve"> </v>
      </c>
      <c r="D1956" s="63" t="str">
        <f>IF('Raw Data'!B1960=0," ",'Raw Data'!E1960)</f>
        <v xml:space="preserve"> </v>
      </c>
      <c r="E1956" s="63" t="str">
        <f>IF('Raw Data'!B1960=0," ",MIN('Raw Data'!G1960:JP1960))</f>
        <v xml:space="preserve"> </v>
      </c>
      <c r="F1956" s="63" t="str">
        <f>IF('Raw Data'!B1960=0," ",AVERAGE('Raw Data'!G1960:JP1960))</f>
        <v xml:space="preserve"> </v>
      </c>
      <c r="G1956" s="63" t="str">
        <f>IF('Raw Data'!B1960=0," ",MAX('Raw Data'!G1960:JP1960))</f>
        <v xml:space="preserve"> </v>
      </c>
      <c r="H1956" s="63" t="str">
        <f>IF('Raw Data'!B1960=0," ",_xlfn.STDEV.S('Raw Data'!G1960:JP1960))</f>
        <v xml:space="preserve"> </v>
      </c>
      <c r="I1956" s="64" t="str">
        <f>IF('Raw Data'!B1960=0," ",(D1956+C1956)/2)</f>
        <v xml:space="preserve"> </v>
      </c>
      <c r="J1956" s="65" t="str">
        <f>IF('Raw Data'!B1960=0," ",IF(H1956=0,9999,MIN((F1956-C1956),(D1956-F1956))/3/H1956))</f>
        <v xml:space="preserve"> </v>
      </c>
      <c r="K1956" s="60" t="str">
        <f>IF('Raw Data'!B1960=0," ",IF(O1956="Yes",J1956-$K$6,J1956-$K$5))</f>
        <v xml:space="preserve"> </v>
      </c>
      <c r="L1956" s="66" t="str">
        <f>IF('Raw Data'!B1960=0," ",IF(I1956="ND","ND",2*(F1956-I1956)/(D1956-C1956)))</f>
        <v xml:space="preserve"> </v>
      </c>
      <c r="M1956" s="60" t="str">
        <f t="shared" si="31"/>
        <v xml:space="preserve"> </v>
      </c>
      <c r="N1956" s="59" t="str">
        <f>IF('Raw Data'!B1960=0," ",IF(O1956="Yes",IF(J1956&gt;$K$6,"OK","NOK"),IF(J1956&gt;$K$5,"OK","NOK")))</f>
        <v xml:space="preserve"> </v>
      </c>
      <c r="O1956" s="67" t="str">
        <f>IF('Raw Data'!B1960=0," ","No")</f>
        <v xml:space="preserve"> </v>
      </c>
      <c r="P1956" s="61" t="str">
        <f>IF('Raw Data'!B1960=0," ",'Raw Data'!F1960 &amp; ".")</f>
        <v xml:space="preserve"> </v>
      </c>
    </row>
    <row r="1957" spans="1:16" x14ac:dyDescent="0.2">
      <c r="A1957" s="62" t="str">
        <f>IF('Raw Data'!B1961=0,"",'Raw Data'!B1961)</f>
        <v/>
      </c>
      <c r="B1957" s="62" t="str">
        <f>IF('Raw Data'!B1961=0,"",'Raw Data'!C1961)</f>
        <v/>
      </c>
      <c r="C1957" s="63" t="str">
        <f>IF('Raw Data'!B1961=0," ",'Raw Data'!D1961)</f>
        <v xml:space="preserve"> </v>
      </c>
      <c r="D1957" s="63" t="str">
        <f>IF('Raw Data'!B1961=0," ",'Raw Data'!E1961)</f>
        <v xml:space="preserve"> </v>
      </c>
      <c r="E1957" s="63" t="str">
        <f>IF('Raw Data'!B1961=0," ",MIN('Raw Data'!G1961:JP1961))</f>
        <v xml:space="preserve"> </v>
      </c>
      <c r="F1957" s="63" t="str">
        <f>IF('Raw Data'!B1961=0," ",AVERAGE('Raw Data'!G1961:JP1961))</f>
        <v xml:space="preserve"> </v>
      </c>
      <c r="G1957" s="63" t="str">
        <f>IF('Raw Data'!B1961=0," ",MAX('Raw Data'!G1961:JP1961))</f>
        <v xml:space="preserve"> </v>
      </c>
      <c r="H1957" s="63" t="str">
        <f>IF('Raw Data'!B1961=0," ",_xlfn.STDEV.S('Raw Data'!G1961:JP1961))</f>
        <v xml:space="preserve"> </v>
      </c>
      <c r="I1957" s="64" t="str">
        <f>IF('Raw Data'!B1961=0," ",(D1957+C1957)/2)</f>
        <v xml:space="preserve"> </v>
      </c>
      <c r="J1957" s="65" t="str">
        <f>IF('Raw Data'!B1961=0," ",IF(H1957=0,9999,MIN((F1957-C1957),(D1957-F1957))/3/H1957))</f>
        <v xml:space="preserve"> </v>
      </c>
      <c r="K1957" s="60" t="str">
        <f>IF('Raw Data'!B1961=0," ",IF(O1957="Yes",J1957-$K$6,J1957-$K$5))</f>
        <v xml:space="preserve"> </v>
      </c>
      <c r="L1957" s="66" t="str">
        <f>IF('Raw Data'!B1961=0," ",IF(I1957="ND","ND",2*(F1957-I1957)/(D1957-C1957)))</f>
        <v xml:space="preserve"> </v>
      </c>
      <c r="M1957" s="60" t="str">
        <f t="shared" si="31"/>
        <v xml:space="preserve"> </v>
      </c>
      <c r="N1957" s="59" t="str">
        <f>IF('Raw Data'!B1961=0," ",IF(O1957="Yes",IF(J1957&gt;$K$6,"OK","NOK"),IF(J1957&gt;$K$5,"OK","NOK")))</f>
        <v xml:space="preserve"> </v>
      </c>
      <c r="O1957" s="67" t="str">
        <f>IF('Raw Data'!B1961=0," ","No")</f>
        <v xml:space="preserve"> </v>
      </c>
      <c r="P1957" s="61" t="str">
        <f>IF('Raw Data'!B1961=0," ",'Raw Data'!F1961 &amp; ".")</f>
        <v xml:space="preserve"> </v>
      </c>
    </row>
    <row r="1958" spans="1:16" x14ac:dyDescent="0.2">
      <c r="A1958" s="62" t="str">
        <f>IF('Raw Data'!B1962=0,"",'Raw Data'!B1962)</f>
        <v/>
      </c>
      <c r="B1958" s="62" t="str">
        <f>IF('Raw Data'!B1962=0,"",'Raw Data'!C1962)</f>
        <v/>
      </c>
      <c r="C1958" s="63" t="str">
        <f>IF('Raw Data'!B1962=0," ",'Raw Data'!D1962)</f>
        <v xml:space="preserve"> </v>
      </c>
      <c r="D1958" s="63" t="str">
        <f>IF('Raw Data'!B1962=0," ",'Raw Data'!E1962)</f>
        <v xml:space="preserve"> </v>
      </c>
      <c r="E1958" s="63" t="str">
        <f>IF('Raw Data'!B1962=0," ",MIN('Raw Data'!G1962:JP1962))</f>
        <v xml:space="preserve"> </v>
      </c>
      <c r="F1958" s="63" t="str">
        <f>IF('Raw Data'!B1962=0," ",AVERAGE('Raw Data'!G1962:JP1962))</f>
        <v xml:space="preserve"> </v>
      </c>
      <c r="G1958" s="63" t="str">
        <f>IF('Raw Data'!B1962=0," ",MAX('Raw Data'!G1962:JP1962))</f>
        <v xml:space="preserve"> </v>
      </c>
      <c r="H1958" s="63" t="str">
        <f>IF('Raw Data'!B1962=0," ",_xlfn.STDEV.S('Raw Data'!G1962:JP1962))</f>
        <v xml:space="preserve"> </v>
      </c>
      <c r="I1958" s="64" t="str">
        <f>IF('Raw Data'!B1962=0," ",(D1958+C1958)/2)</f>
        <v xml:space="preserve"> </v>
      </c>
      <c r="J1958" s="65" t="str">
        <f>IF('Raw Data'!B1962=0," ",IF(H1958=0,9999,MIN((F1958-C1958),(D1958-F1958))/3/H1958))</f>
        <v xml:space="preserve"> </v>
      </c>
      <c r="K1958" s="60" t="str">
        <f>IF('Raw Data'!B1962=0," ",IF(O1958="Yes",J1958-$K$6,J1958-$K$5))</f>
        <v xml:space="preserve"> </v>
      </c>
      <c r="L1958" s="66" t="str">
        <f>IF('Raw Data'!B1962=0," ",IF(I1958="ND","ND",2*(F1958-I1958)/(D1958-C1958)))</f>
        <v xml:space="preserve"> </v>
      </c>
      <c r="M1958" s="60" t="str">
        <f t="shared" si="31"/>
        <v xml:space="preserve"> </v>
      </c>
      <c r="N1958" s="59" t="str">
        <f>IF('Raw Data'!B1962=0," ",IF(O1958="Yes",IF(J1958&gt;$K$6,"OK","NOK"),IF(J1958&gt;$K$5,"OK","NOK")))</f>
        <v xml:space="preserve"> </v>
      </c>
      <c r="O1958" s="67" t="str">
        <f>IF('Raw Data'!B1962=0," ","No")</f>
        <v xml:space="preserve"> </v>
      </c>
      <c r="P1958" s="61" t="str">
        <f>IF('Raw Data'!B1962=0," ",'Raw Data'!F1962 &amp; ".")</f>
        <v xml:space="preserve"> </v>
      </c>
    </row>
    <row r="1959" spans="1:16" x14ac:dyDescent="0.2">
      <c r="A1959" s="62" t="str">
        <f>IF('Raw Data'!B1963=0,"",'Raw Data'!B1963)</f>
        <v/>
      </c>
      <c r="B1959" s="62" t="str">
        <f>IF('Raw Data'!B1963=0,"",'Raw Data'!C1963)</f>
        <v/>
      </c>
      <c r="C1959" s="63" t="str">
        <f>IF('Raw Data'!B1963=0," ",'Raw Data'!D1963)</f>
        <v xml:space="preserve"> </v>
      </c>
      <c r="D1959" s="63" t="str">
        <f>IF('Raw Data'!B1963=0," ",'Raw Data'!E1963)</f>
        <v xml:space="preserve"> </v>
      </c>
      <c r="E1959" s="63" t="str">
        <f>IF('Raw Data'!B1963=0," ",MIN('Raw Data'!G1963:JP1963))</f>
        <v xml:space="preserve"> </v>
      </c>
      <c r="F1959" s="63" t="str">
        <f>IF('Raw Data'!B1963=0," ",AVERAGE('Raw Data'!G1963:JP1963))</f>
        <v xml:space="preserve"> </v>
      </c>
      <c r="G1959" s="63" t="str">
        <f>IF('Raw Data'!B1963=0," ",MAX('Raw Data'!G1963:JP1963))</f>
        <v xml:space="preserve"> </v>
      </c>
      <c r="H1959" s="63" t="str">
        <f>IF('Raw Data'!B1963=0," ",_xlfn.STDEV.S('Raw Data'!G1963:JP1963))</f>
        <v xml:space="preserve"> </v>
      </c>
      <c r="I1959" s="64" t="str">
        <f>IF('Raw Data'!B1963=0," ",(D1959+C1959)/2)</f>
        <v xml:space="preserve"> </v>
      </c>
      <c r="J1959" s="65" t="str">
        <f>IF('Raw Data'!B1963=0," ",IF(H1959=0,9999,MIN((F1959-C1959),(D1959-F1959))/3/H1959))</f>
        <v xml:space="preserve"> </v>
      </c>
      <c r="K1959" s="60" t="str">
        <f>IF('Raw Data'!B1963=0," ",IF(O1959="Yes",J1959-$K$6,J1959-$K$5))</f>
        <v xml:space="preserve"> </v>
      </c>
      <c r="L1959" s="66" t="str">
        <f>IF('Raw Data'!B1963=0," ",IF(I1959="ND","ND",2*(F1959-I1959)/(D1959-C1959)))</f>
        <v xml:space="preserve"> </v>
      </c>
      <c r="M1959" s="60" t="str">
        <f t="shared" si="31"/>
        <v xml:space="preserve"> </v>
      </c>
      <c r="N1959" s="59" t="str">
        <f>IF('Raw Data'!B1963=0," ",IF(O1959="Yes",IF(J1959&gt;$K$6,"OK","NOK"),IF(J1959&gt;$K$5,"OK","NOK")))</f>
        <v xml:space="preserve"> </v>
      </c>
      <c r="O1959" s="67" t="str">
        <f>IF('Raw Data'!B1963=0," ","No")</f>
        <v xml:space="preserve"> </v>
      </c>
      <c r="P1959" s="61" t="str">
        <f>IF('Raw Data'!B1963=0," ",'Raw Data'!F1963 &amp; ".")</f>
        <v xml:space="preserve"> </v>
      </c>
    </row>
    <row r="1960" spans="1:16" x14ac:dyDescent="0.2">
      <c r="A1960" s="62" t="str">
        <f>IF('Raw Data'!B1964=0,"",'Raw Data'!B1964)</f>
        <v/>
      </c>
      <c r="B1960" s="62" t="str">
        <f>IF('Raw Data'!B1964=0,"",'Raw Data'!C1964)</f>
        <v/>
      </c>
      <c r="C1960" s="63" t="str">
        <f>IF('Raw Data'!B1964=0," ",'Raw Data'!D1964)</f>
        <v xml:space="preserve"> </v>
      </c>
      <c r="D1960" s="63" t="str">
        <f>IF('Raw Data'!B1964=0," ",'Raw Data'!E1964)</f>
        <v xml:space="preserve"> </v>
      </c>
      <c r="E1960" s="63" t="str">
        <f>IF('Raw Data'!B1964=0," ",MIN('Raw Data'!G1964:JP1964))</f>
        <v xml:space="preserve"> </v>
      </c>
      <c r="F1960" s="63" t="str">
        <f>IF('Raw Data'!B1964=0," ",AVERAGE('Raw Data'!G1964:JP1964))</f>
        <v xml:space="preserve"> </v>
      </c>
      <c r="G1960" s="63" t="str">
        <f>IF('Raw Data'!B1964=0," ",MAX('Raw Data'!G1964:JP1964))</f>
        <v xml:space="preserve"> </v>
      </c>
      <c r="H1960" s="63" t="str">
        <f>IF('Raw Data'!B1964=0," ",_xlfn.STDEV.S('Raw Data'!G1964:JP1964))</f>
        <v xml:space="preserve"> </v>
      </c>
      <c r="I1960" s="64" t="str">
        <f>IF('Raw Data'!B1964=0," ",(D1960+C1960)/2)</f>
        <v xml:space="preserve"> </v>
      </c>
      <c r="J1960" s="65" t="str">
        <f>IF('Raw Data'!B1964=0," ",IF(H1960=0,9999,MIN((F1960-C1960),(D1960-F1960))/3/H1960))</f>
        <v xml:space="preserve"> </v>
      </c>
      <c r="K1960" s="60" t="str">
        <f>IF('Raw Data'!B1964=0," ",IF(O1960="Yes",J1960-$K$6,J1960-$K$5))</f>
        <v xml:space="preserve"> </v>
      </c>
      <c r="L1960" s="66" t="str">
        <f>IF('Raw Data'!B1964=0," ",IF(I1960="ND","ND",2*(F1960-I1960)/(D1960-C1960)))</f>
        <v xml:space="preserve"> </v>
      </c>
      <c r="M1960" s="60" t="str">
        <f t="shared" si="31"/>
        <v xml:space="preserve"> </v>
      </c>
      <c r="N1960" s="59" t="str">
        <f>IF('Raw Data'!B1964=0," ",IF(O1960="Yes",IF(J1960&gt;$K$6,"OK","NOK"),IF(J1960&gt;$K$5,"OK","NOK")))</f>
        <v xml:space="preserve"> </v>
      </c>
      <c r="O1960" s="67" t="str">
        <f>IF('Raw Data'!B1964=0," ","No")</f>
        <v xml:space="preserve"> </v>
      </c>
      <c r="P1960" s="61" t="str">
        <f>IF('Raw Data'!B1964=0," ",'Raw Data'!F1964 &amp; ".")</f>
        <v xml:space="preserve"> </v>
      </c>
    </row>
    <row r="1961" spans="1:16" x14ac:dyDescent="0.2">
      <c r="A1961" s="62" t="str">
        <f>IF('Raw Data'!B1965=0,"",'Raw Data'!B1965)</f>
        <v/>
      </c>
      <c r="B1961" s="62" t="str">
        <f>IF('Raw Data'!B1965=0,"",'Raw Data'!C1965)</f>
        <v/>
      </c>
      <c r="C1961" s="63" t="str">
        <f>IF('Raw Data'!B1965=0," ",'Raw Data'!D1965)</f>
        <v xml:space="preserve"> </v>
      </c>
      <c r="D1961" s="63" t="str">
        <f>IF('Raw Data'!B1965=0," ",'Raw Data'!E1965)</f>
        <v xml:space="preserve"> </v>
      </c>
      <c r="E1961" s="63" t="str">
        <f>IF('Raw Data'!B1965=0," ",MIN('Raw Data'!G1965:JP1965))</f>
        <v xml:space="preserve"> </v>
      </c>
      <c r="F1961" s="63" t="str">
        <f>IF('Raw Data'!B1965=0," ",AVERAGE('Raw Data'!G1965:JP1965))</f>
        <v xml:space="preserve"> </v>
      </c>
      <c r="G1961" s="63" t="str">
        <f>IF('Raw Data'!B1965=0," ",MAX('Raw Data'!G1965:JP1965))</f>
        <v xml:space="preserve"> </v>
      </c>
      <c r="H1961" s="63" t="str">
        <f>IF('Raw Data'!B1965=0," ",_xlfn.STDEV.S('Raw Data'!G1965:JP1965))</f>
        <v xml:space="preserve"> </v>
      </c>
      <c r="I1961" s="64" t="str">
        <f>IF('Raw Data'!B1965=0," ",(D1961+C1961)/2)</f>
        <v xml:space="preserve"> </v>
      </c>
      <c r="J1961" s="65" t="str">
        <f>IF('Raw Data'!B1965=0," ",IF(H1961=0,9999,MIN((F1961-C1961),(D1961-F1961))/3/H1961))</f>
        <v xml:space="preserve"> </v>
      </c>
      <c r="K1961" s="60" t="str">
        <f>IF('Raw Data'!B1965=0," ",IF(O1961="Yes",J1961-$K$6,J1961-$K$5))</f>
        <v xml:space="preserve"> </v>
      </c>
      <c r="L1961" s="66" t="str">
        <f>IF('Raw Data'!B1965=0," ",IF(I1961="ND","ND",2*(F1961-I1961)/(D1961-C1961)))</f>
        <v xml:space="preserve"> </v>
      </c>
      <c r="M1961" s="60" t="str">
        <f t="shared" si="31"/>
        <v xml:space="preserve"> </v>
      </c>
      <c r="N1961" s="59" t="str">
        <f>IF('Raw Data'!B1965=0," ",IF(O1961="Yes",IF(J1961&gt;$K$6,"OK","NOK"),IF(J1961&gt;$K$5,"OK","NOK")))</f>
        <v xml:space="preserve"> </v>
      </c>
      <c r="O1961" s="67" t="str">
        <f>IF('Raw Data'!B1965=0," ","No")</f>
        <v xml:space="preserve"> </v>
      </c>
      <c r="P1961" s="61" t="str">
        <f>IF('Raw Data'!B1965=0," ",'Raw Data'!F1965 &amp; ".")</f>
        <v xml:space="preserve"> </v>
      </c>
    </row>
    <row r="1962" spans="1:16" x14ac:dyDescent="0.2">
      <c r="A1962" s="62" t="str">
        <f>IF('Raw Data'!B1966=0,"",'Raw Data'!B1966)</f>
        <v/>
      </c>
      <c r="B1962" s="62" t="str">
        <f>IF('Raw Data'!B1966=0,"",'Raw Data'!C1966)</f>
        <v/>
      </c>
      <c r="C1962" s="63" t="str">
        <f>IF('Raw Data'!B1966=0," ",'Raw Data'!D1966)</f>
        <v xml:space="preserve"> </v>
      </c>
      <c r="D1962" s="63" t="str">
        <f>IF('Raw Data'!B1966=0," ",'Raw Data'!E1966)</f>
        <v xml:space="preserve"> </v>
      </c>
      <c r="E1962" s="63" t="str">
        <f>IF('Raw Data'!B1966=0," ",MIN('Raw Data'!G1966:JP1966))</f>
        <v xml:space="preserve"> </v>
      </c>
      <c r="F1962" s="63" t="str">
        <f>IF('Raw Data'!B1966=0," ",AVERAGE('Raw Data'!G1966:JP1966))</f>
        <v xml:space="preserve"> </v>
      </c>
      <c r="G1962" s="63" t="str">
        <f>IF('Raw Data'!B1966=0," ",MAX('Raw Data'!G1966:JP1966))</f>
        <v xml:space="preserve"> </v>
      </c>
      <c r="H1962" s="63" t="str">
        <f>IF('Raw Data'!B1966=0," ",_xlfn.STDEV.S('Raw Data'!G1966:JP1966))</f>
        <v xml:space="preserve"> </v>
      </c>
      <c r="I1962" s="64" t="str">
        <f>IF('Raw Data'!B1966=0," ",(D1962+C1962)/2)</f>
        <v xml:space="preserve"> </v>
      </c>
      <c r="J1962" s="65" t="str">
        <f>IF('Raw Data'!B1966=0," ",IF(H1962=0,9999,MIN((F1962-C1962),(D1962-F1962))/3/H1962))</f>
        <v xml:space="preserve"> </v>
      </c>
      <c r="K1962" s="60" t="str">
        <f>IF('Raw Data'!B1966=0," ",IF(O1962="Yes",J1962-$K$6,J1962-$K$5))</f>
        <v xml:space="preserve"> </v>
      </c>
      <c r="L1962" s="66" t="str">
        <f>IF('Raw Data'!B1966=0," ",IF(I1962="ND","ND",2*(F1962-I1962)/(D1962-C1962)))</f>
        <v xml:space="preserve"> </v>
      </c>
      <c r="M1962" s="60" t="str">
        <f t="shared" si="31"/>
        <v xml:space="preserve"> </v>
      </c>
      <c r="N1962" s="59" t="str">
        <f>IF('Raw Data'!B1966=0," ",IF(O1962="Yes",IF(J1962&gt;$K$6,"OK","NOK"),IF(J1962&gt;$K$5,"OK","NOK")))</f>
        <v xml:space="preserve"> </v>
      </c>
      <c r="O1962" s="67" t="str">
        <f>IF('Raw Data'!B1966=0," ","No")</f>
        <v xml:space="preserve"> </v>
      </c>
      <c r="P1962" s="61" t="str">
        <f>IF('Raw Data'!B1966=0," ",'Raw Data'!F1966 &amp; ".")</f>
        <v xml:space="preserve"> </v>
      </c>
    </row>
    <row r="1963" spans="1:16" x14ac:dyDescent="0.2">
      <c r="A1963" s="62" t="str">
        <f>IF('Raw Data'!B1967=0,"",'Raw Data'!B1967)</f>
        <v/>
      </c>
      <c r="B1963" s="62" t="str">
        <f>IF('Raw Data'!B1967=0,"",'Raw Data'!C1967)</f>
        <v/>
      </c>
      <c r="C1963" s="63" t="str">
        <f>IF('Raw Data'!B1967=0," ",'Raw Data'!D1967)</f>
        <v xml:space="preserve"> </v>
      </c>
      <c r="D1963" s="63" t="str">
        <f>IF('Raw Data'!B1967=0," ",'Raw Data'!E1967)</f>
        <v xml:space="preserve"> </v>
      </c>
      <c r="E1963" s="63" t="str">
        <f>IF('Raw Data'!B1967=0," ",MIN('Raw Data'!G1967:JP1967))</f>
        <v xml:space="preserve"> </v>
      </c>
      <c r="F1963" s="63" t="str">
        <f>IF('Raw Data'!B1967=0," ",AVERAGE('Raw Data'!G1967:JP1967))</f>
        <v xml:space="preserve"> </v>
      </c>
      <c r="G1963" s="63" t="str">
        <f>IF('Raw Data'!B1967=0," ",MAX('Raw Data'!G1967:JP1967))</f>
        <v xml:space="preserve"> </v>
      </c>
      <c r="H1963" s="63" t="str">
        <f>IF('Raw Data'!B1967=0," ",_xlfn.STDEV.S('Raw Data'!G1967:JP1967))</f>
        <v xml:space="preserve"> </v>
      </c>
      <c r="I1963" s="64" t="str">
        <f>IF('Raw Data'!B1967=0," ",(D1963+C1963)/2)</f>
        <v xml:space="preserve"> </v>
      </c>
      <c r="J1963" s="65" t="str">
        <f>IF('Raw Data'!B1967=0," ",IF(H1963=0,9999,MIN((F1963-C1963),(D1963-F1963))/3/H1963))</f>
        <v xml:space="preserve"> </v>
      </c>
      <c r="K1963" s="60" t="str">
        <f>IF('Raw Data'!B1967=0," ",IF(O1963="Yes",J1963-$K$6,J1963-$K$5))</f>
        <v xml:space="preserve"> </v>
      </c>
      <c r="L1963" s="66" t="str">
        <f>IF('Raw Data'!B1967=0," ",IF(I1963="ND","ND",2*(F1963-I1963)/(D1963-C1963)))</f>
        <v xml:space="preserve"> </v>
      </c>
      <c r="M1963" s="60" t="str">
        <f t="shared" si="31"/>
        <v xml:space="preserve"> </v>
      </c>
      <c r="N1963" s="59" t="str">
        <f>IF('Raw Data'!B1967=0," ",IF(O1963="Yes",IF(J1963&gt;$K$6,"OK","NOK"),IF(J1963&gt;$K$5,"OK","NOK")))</f>
        <v xml:space="preserve"> </v>
      </c>
      <c r="O1963" s="67" t="str">
        <f>IF('Raw Data'!B1967=0," ","No")</f>
        <v xml:space="preserve"> </v>
      </c>
      <c r="P1963" s="61" t="str">
        <f>IF('Raw Data'!B1967=0," ",'Raw Data'!F1967 &amp; ".")</f>
        <v xml:space="preserve"> </v>
      </c>
    </row>
    <row r="1964" spans="1:16" x14ac:dyDescent="0.2">
      <c r="A1964" s="62" t="str">
        <f>IF('Raw Data'!B1968=0,"",'Raw Data'!B1968)</f>
        <v/>
      </c>
      <c r="B1964" s="62" t="str">
        <f>IF('Raw Data'!B1968=0,"",'Raw Data'!C1968)</f>
        <v/>
      </c>
      <c r="C1964" s="63" t="str">
        <f>IF('Raw Data'!B1968=0," ",'Raw Data'!D1968)</f>
        <v xml:space="preserve"> </v>
      </c>
      <c r="D1964" s="63" t="str">
        <f>IF('Raw Data'!B1968=0," ",'Raw Data'!E1968)</f>
        <v xml:space="preserve"> </v>
      </c>
      <c r="E1964" s="63" t="str">
        <f>IF('Raw Data'!B1968=0," ",MIN('Raw Data'!G1968:JP1968))</f>
        <v xml:space="preserve"> </v>
      </c>
      <c r="F1964" s="63" t="str">
        <f>IF('Raw Data'!B1968=0," ",AVERAGE('Raw Data'!G1968:JP1968))</f>
        <v xml:space="preserve"> </v>
      </c>
      <c r="G1964" s="63" t="str">
        <f>IF('Raw Data'!B1968=0," ",MAX('Raw Data'!G1968:JP1968))</f>
        <v xml:space="preserve"> </v>
      </c>
      <c r="H1964" s="63" t="str">
        <f>IF('Raw Data'!B1968=0," ",_xlfn.STDEV.S('Raw Data'!G1968:JP1968))</f>
        <v xml:space="preserve"> </v>
      </c>
      <c r="I1964" s="64" t="str">
        <f>IF('Raw Data'!B1968=0," ",(D1964+C1964)/2)</f>
        <v xml:space="preserve"> </v>
      </c>
      <c r="J1964" s="65" t="str">
        <f>IF('Raw Data'!B1968=0," ",IF(H1964=0,9999,MIN((F1964-C1964),(D1964-F1964))/3/H1964))</f>
        <v xml:space="preserve"> </v>
      </c>
      <c r="K1964" s="60" t="str">
        <f>IF('Raw Data'!B1968=0," ",IF(O1964="Yes",J1964-$K$6,J1964-$K$5))</f>
        <v xml:space="preserve"> </v>
      </c>
      <c r="L1964" s="66" t="str">
        <f>IF('Raw Data'!B1968=0," ",IF(I1964="ND","ND",2*(F1964-I1964)/(D1964-C1964)))</f>
        <v xml:space="preserve"> </v>
      </c>
      <c r="M1964" s="60" t="str">
        <f t="shared" si="31"/>
        <v xml:space="preserve"> </v>
      </c>
      <c r="N1964" s="59" t="str">
        <f>IF('Raw Data'!B1968=0," ",IF(O1964="Yes",IF(J1964&gt;$K$6,"OK","NOK"),IF(J1964&gt;$K$5,"OK","NOK")))</f>
        <v xml:space="preserve"> </v>
      </c>
      <c r="O1964" s="67" t="str">
        <f>IF('Raw Data'!B1968=0," ","No")</f>
        <v xml:space="preserve"> </v>
      </c>
      <c r="P1964" s="61" t="str">
        <f>IF('Raw Data'!B1968=0," ",'Raw Data'!F1968 &amp; ".")</f>
        <v xml:space="preserve"> </v>
      </c>
    </row>
    <row r="1965" spans="1:16" x14ac:dyDescent="0.2">
      <c r="A1965" s="62" t="str">
        <f>IF('Raw Data'!B1969=0,"",'Raw Data'!B1969)</f>
        <v/>
      </c>
      <c r="B1965" s="62" t="str">
        <f>IF('Raw Data'!B1969=0,"",'Raw Data'!C1969)</f>
        <v/>
      </c>
      <c r="C1965" s="63" t="str">
        <f>IF('Raw Data'!B1969=0," ",'Raw Data'!D1969)</f>
        <v xml:space="preserve"> </v>
      </c>
      <c r="D1965" s="63" t="str">
        <f>IF('Raw Data'!B1969=0," ",'Raw Data'!E1969)</f>
        <v xml:space="preserve"> </v>
      </c>
      <c r="E1965" s="63" t="str">
        <f>IF('Raw Data'!B1969=0," ",MIN('Raw Data'!G1969:JP1969))</f>
        <v xml:space="preserve"> </v>
      </c>
      <c r="F1965" s="63" t="str">
        <f>IF('Raw Data'!B1969=0," ",AVERAGE('Raw Data'!G1969:JP1969))</f>
        <v xml:space="preserve"> </v>
      </c>
      <c r="G1965" s="63" t="str">
        <f>IF('Raw Data'!B1969=0," ",MAX('Raw Data'!G1969:JP1969))</f>
        <v xml:space="preserve"> </v>
      </c>
      <c r="H1965" s="63" t="str">
        <f>IF('Raw Data'!B1969=0," ",_xlfn.STDEV.S('Raw Data'!G1969:JP1969))</f>
        <v xml:space="preserve"> </v>
      </c>
      <c r="I1965" s="64" t="str">
        <f>IF('Raw Data'!B1969=0," ",(D1965+C1965)/2)</f>
        <v xml:space="preserve"> </v>
      </c>
      <c r="J1965" s="65" t="str">
        <f>IF('Raw Data'!B1969=0," ",IF(H1965=0,9999,MIN((F1965-C1965),(D1965-F1965))/3/H1965))</f>
        <v xml:space="preserve"> </v>
      </c>
      <c r="K1965" s="60" t="str">
        <f>IF('Raw Data'!B1969=0," ",IF(O1965="Yes",J1965-$K$6,J1965-$K$5))</f>
        <v xml:space="preserve"> </v>
      </c>
      <c r="L1965" s="66" t="str">
        <f>IF('Raw Data'!B1969=0," ",IF(I1965="ND","ND",2*(F1965-I1965)/(D1965-C1965)))</f>
        <v xml:space="preserve"> </v>
      </c>
      <c r="M1965" s="60" t="str">
        <f t="shared" si="31"/>
        <v xml:space="preserve"> </v>
      </c>
      <c r="N1965" s="59" t="str">
        <f>IF('Raw Data'!B1969=0," ",IF(O1965="Yes",IF(J1965&gt;$K$6,"OK","NOK"),IF(J1965&gt;$K$5,"OK","NOK")))</f>
        <v xml:space="preserve"> </v>
      </c>
      <c r="O1965" s="67" t="str">
        <f>IF('Raw Data'!B1969=0," ","No")</f>
        <v xml:space="preserve"> </v>
      </c>
      <c r="P1965" s="61" t="str">
        <f>IF('Raw Data'!B1969=0," ",'Raw Data'!F1969 &amp; ".")</f>
        <v xml:space="preserve"> </v>
      </c>
    </row>
    <row r="1966" spans="1:16" x14ac:dyDescent="0.2">
      <c r="A1966" s="62" t="str">
        <f>IF('Raw Data'!B1970=0,"",'Raw Data'!B1970)</f>
        <v/>
      </c>
      <c r="B1966" s="62" t="str">
        <f>IF('Raw Data'!B1970=0,"",'Raw Data'!C1970)</f>
        <v/>
      </c>
      <c r="C1966" s="63" t="str">
        <f>IF('Raw Data'!B1970=0," ",'Raw Data'!D1970)</f>
        <v xml:space="preserve"> </v>
      </c>
      <c r="D1966" s="63" t="str">
        <f>IF('Raw Data'!B1970=0," ",'Raw Data'!E1970)</f>
        <v xml:space="preserve"> </v>
      </c>
      <c r="E1966" s="63" t="str">
        <f>IF('Raw Data'!B1970=0," ",MIN('Raw Data'!G1970:JP1970))</f>
        <v xml:space="preserve"> </v>
      </c>
      <c r="F1966" s="63" t="str">
        <f>IF('Raw Data'!B1970=0," ",AVERAGE('Raw Data'!G1970:JP1970))</f>
        <v xml:space="preserve"> </v>
      </c>
      <c r="G1966" s="63" t="str">
        <f>IF('Raw Data'!B1970=0," ",MAX('Raw Data'!G1970:JP1970))</f>
        <v xml:space="preserve"> </v>
      </c>
      <c r="H1966" s="63" t="str">
        <f>IF('Raw Data'!B1970=0," ",_xlfn.STDEV.S('Raw Data'!G1970:JP1970))</f>
        <v xml:space="preserve"> </v>
      </c>
      <c r="I1966" s="64" t="str">
        <f>IF('Raw Data'!B1970=0," ",(D1966+C1966)/2)</f>
        <v xml:space="preserve"> </v>
      </c>
      <c r="J1966" s="65" t="str">
        <f>IF('Raw Data'!B1970=0," ",IF(H1966=0,9999,MIN((F1966-C1966),(D1966-F1966))/3/H1966))</f>
        <v xml:space="preserve"> </v>
      </c>
      <c r="K1966" s="60" t="str">
        <f>IF('Raw Data'!B1970=0," ",IF(O1966="Yes",J1966-$K$6,J1966-$K$5))</f>
        <v xml:space="preserve"> </v>
      </c>
      <c r="L1966" s="66" t="str">
        <f>IF('Raw Data'!B1970=0," ",IF(I1966="ND","ND",2*(F1966-I1966)/(D1966-C1966)))</f>
        <v xml:space="preserve"> </v>
      </c>
      <c r="M1966" s="60" t="str">
        <f t="shared" si="31"/>
        <v xml:space="preserve"> </v>
      </c>
      <c r="N1966" s="59" t="str">
        <f>IF('Raw Data'!B1970=0," ",IF(O1966="Yes",IF(J1966&gt;$K$6,"OK","NOK"),IF(J1966&gt;$K$5,"OK","NOK")))</f>
        <v xml:space="preserve"> </v>
      </c>
      <c r="O1966" s="67" t="str">
        <f>IF('Raw Data'!B1970=0," ","No")</f>
        <v xml:space="preserve"> </v>
      </c>
      <c r="P1966" s="61" t="str">
        <f>IF('Raw Data'!B1970=0," ",'Raw Data'!F1970 &amp; ".")</f>
        <v xml:space="preserve"> </v>
      </c>
    </row>
    <row r="1967" spans="1:16" x14ac:dyDescent="0.2">
      <c r="A1967" s="62" t="str">
        <f>IF('Raw Data'!B1971=0,"",'Raw Data'!B1971)</f>
        <v/>
      </c>
      <c r="B1967" s="62" t="str">
        <f>IF('Raw Data'!B1971=0,"",'Raw Data'!C1971)</f>
        <v/>
      </c>
      <c r="C1967" s="63" t="str">
        <f>IF('Raw Data'!B1971=0," ",'Raw Data'!D1971)</f>
        <v xml:space="preserve"> </v>
      </c>
      <c r="D1967" s="63" t="str">
        <f>IF('Raw Data'!B1971=0," ",'Raw Data'!E1971)</f>
        <v xml:space="preserve"> </v>
      </c>
      <c r="E1967" s="63" t="str">
        <f>IF('Raw Data'!B1971=0," ",MIN('Raw Data'!G1971:JP1971))</f>
        <v xml:space="preserve"> </v>
      </c>
      <c r="F1967" s="63" t="str">
        <f>IF('Raw Data'!B1971=0," ",AVERAGE('Raw Data'!G1971:JP1971))</f>
        <v xml:space="preserve"> </v>
      </c>
      <c r="G1967" s="63" t="str">
        <f>IF('Raw Data'!B1971=0," ",MAX('Raw Data'!G1971:JP1971))</f>
        <v xml:space="preserve"> </v>
      </c>
      <c r="H1967" s="63" t="str">
        <f>IF('Raw Data'!B1971=0," ",_xlfn.STDEV.S('Raw Data'!G1971:JP1971))</f>
        <v xml:space="preserve"> </v>
      </c>
      <c r="I1967" s="64" t="str">
        <f>IF('Raw Data'!B1971=0," ",(D1967+C1967)/2)</f>
        <v xml:space="preserve"> </v>
      </c>
      <c r="J1967" s="65" t="str">
        <f>IF('Raw Data'!B1971=0," ",IF(H1967=0,9999,MIN((F1967-C1967),(D1967-F1967))/3/H1967))</f>
        <v xml:space="preserve"> </v>
      </c>
      <c r="K1967" s="60" t="str">
        <f>IF('Raw Data'!B1971=0," ",IF(O1967="Yes",J1967-$K$6,J1967-$K$5))</f>
        <v xml:space="preserve"> </v>
      </c>
      <c r="L1967" s="66" t="str">
        <f>IF('Raw Data'!B1971=0," ",IF(I1967="ND","ND",2*(F1967-I1967)/(D1967-C1967)))</f>
        <v xml:space="preserve"> </v>
      </c>
      <c r="M1967" s="60" t="str">
        <f t="shared" si="31"/>
        <v xml:space="preserve"> </v>
      </c>
      <c r="N1967" s="59" t="str">
        <f>IF('Raw Data'!B1971=0," ",IF(O1967="Yes",IF(J1967&gt;$K$6,"OK","NOK"),IF(J1967&gt;$K$5,"OK","NOK")))</f>
        <v xml:space="preserve"> </v>
      </c>
      <c r="O1967" s="67" t="str">
        <f>IF('Raw Data'!B1971=0," ","No")</f>
        <v xml:space="preserve"> </v>
      </c>
      <c r="P1967" s="61" t="str">
        <f>IF('Raw Data'!B1971=0," ",'Raw Data'!F1971 &amp; ".")</f>
        <v xml:space="preserve"> </v>
      </c>
    </row>
    <row r="1968" spans="1:16" x14ac:dyDescent="0.2">
      <c r="A1968" s="62" t="str">
        <f>IF('Raw Data'!B1972=0,"",'Raw Data'!B1972)</f>
        <v/>
      </c>
      <c r="B1968" s="62" t="str">
        <f>IF('Raw Data'!B1972=0,"",'Raw Data'!C1972)</f>
        <v/>
      </c>
      <c r="C1968" s="63" t="str">
        <f>IF('Raw Data'!B1972=0," ",'Raw Data'!D1972)</f>
        <v xml:space="preserve"> </v>
      </c>
      <c r="D1968" s="63" t="str">
        <f>IF('Raw Data'!B1972=0," ",'Raw Data'!E1972)</f>
        <v xml:space="preserve"> </v>
      </c>
      <c r="E1968" s="63" t="str">
        <f>IF('Raw Data'!B1972=0," ",MIN('Raw Data'!G1972:JP1972))</f>
        <v xml:space="preserve"> </v>
      </c>
      <c r="F1968" s="63" t="str">
        <f>IF('Raw Data'!B1972=0," ",AVERAGE('Raw Data'!G1972:JP1972))</f>
        <v xml:space="preserve"> </v>
      </c>
      <c r="G1968" s="63" t="str">
        <f>IF('Raw Data'!B1972=0," ",MAX('Raw Data'!G1972:JP1972))</f>
        <v xml:space="preserve"> </v>
      </c>
      <c r="H1968" s="63" t="str">
        <f>IF('Raw Data'!B1972=0," ",_xlfn.STDEV.S('Raw Data'!G1972:JP1972))</f>
        <v xml:space="preserve"> </v>
      </c>
      <c r="I1968" s="64" t="str">
        <f>IF('Raw Data'!B1972=0," ",(D1968+C1968)/2)</f>
        <v xml:space="preserve"> </v>
      </c>
      <c r="J1968" s="65" t="str">
        <f>IF('Raw Data'!B1972=0," ",IF(H1968=0,9999,MIN((F1968-C1968),(D1968-F1968))/3/H1968))</f>
        <v xml:space="preserve"> </v>
      </c>
      <c r="K1968" s="60" t="str">
        <f>IF('Raw Data'!B1972=0," ",IF(O1968="Yes",J1968-$K$6,J1968-$K$5))</f>
        <v xml:space="preserve"> </v>
      </c>
      <c r="L1968" s="66" t="str">
        <f>IF('Raw Data'!B1972=0," ",IF(I1968="ND","ND",2*(F1968-I1968)/(D1968-C1968)))</f>
        <v xml:space="preserve"> </v>
      </c>
      <c r="M1968" s="60" t="str">
        <f t="shared" si="31"/>
        <v xml:space="preserve"> </v>
      </c>
      <c r="N1968" s="59" t="str">
        <f>IF('Raw Data'!B1972=0," ",IF(O1968="Yes",IF(J1968&gt;$K$6,"OK","NOK"),IF(J1968&gt;$K$5,"OK","NOK")))</f>
        <v xml:space="preserve"> </v>
      </c>
      <c r="O1968" s="67" t="str">
        <f>IF('Raw Data'!B1972=0," ","No")</f>
        <v xml:space="preserve"> </v>
      </c>
      <c r="P1968" s="61" t="str">
        <f>IF('Raw Data'!B1972=0," ",'Raw Data'!F1972 &amp; ".")</f>
        <v xml:space="preserve"> </v>
      </c>
    </row>
    <row r="1969" spans="1:16" x14ac:dyDescent="0.2">
      <c r="A1969" s="62" t="str">
        <f>IF('Raw Data'!B1973=0,"",'Raw Data'!B1973)</f>
        <v/>
      </c>
      <c r="B1969" s="62" t="str">
        <f>IF('Raw Data'!B1973=0,"",'Raw Data'!C1973)</f>
        <v/>
      </c>
      <c r="C1969" s="63" t="str">
        <f>IF('Raw Data'!B1973=0," ",'Raw Data'!D1973)</f>
        <v xml:space="preserve"> </v>
      </c>
      <c r="D1969" s="63" t="str">
        <f>IF('Raw Data'!B1973=0," ",'Raw Data'!E1973)</f>
        <v xml:space="preserve"> </v>
      </c>
      <c r="E1969" s="63" t="str">
        <f>IF('Raw Data'!B1973=0," ",MIN('Raw Data'!G1973:JP1973))</f>
        <v xml:space="preserve"> </v>
      </c>
      <c r="F1969" s="63" t="str">
        <f>IF('Raw Data'!B1973=0," ",AVERAGE('Raw Data'!G1973:JP1973))</f>
        <v xml:space="preserve"> </v>
      </c>
      <c r="G1969" s="63" t="str">
        <f>IF('Raw Data'!B1973=0," ",MAX('Raw Data'!G1973:JP1973))</f>
        <v xml:space="preserve"> </v>
      </c>
      <c r="H1969" s="63" t="str">
        <f>IF('Raw Data'!B1973=0," ",_xlfn.STDEV.S('Raw Data'!G1973:JP1973))</f>
        <v xml:space="preserve"> </v>
      </c>
      <c r="I1969" s="64" t="str">
        <f>IF('Raw Data'!B1973=0," ",(D1969+C1969)/2)</f>
        <v xml:space="preserve"> </v>
      </c>
      <c r="J1969" s="65" t="str">
        <f>IF('Raw Data'!B1973=0," ",IF(H1969=0,9999,MIN((F1969-C1969),(D1969-F1969))/3/H1969))</f>
        <v xml:space="preserve"> </v>
      </c>
      <c r="K1969" s="60" t="str">
        <f>IF('Raw Data'!B1973=0," ",IF(O1969="Yes",J1969-$K$6,J1969-$K$5))</f>
        <v xml:space="preserve"> </v>
      </c>
      <c r="L1969" s="66" t="str">
        <f>IF('Raw Data'!B1973=0," ",IF(I1969="ND","ND",2*(F1969-I1969)/(D1969-C1969)))</f>
        <v xml:space="preserve"> </v>
      </c>
      <c r="M1969" s="60" t="str">
        <f t="shared" si="31"/>
        <v xml:space="preserve"> </v>
      </c>
      <c r="N1969" s="59" t="str">
        <f>IF('Raw Data'!B1973=0," ",IF(O1969="Yes",IF(J1969&gt;$K$6,"OK","NOK"),IF(J1969&gt;$K$5,"OK","NOK")))</f>
        <v xml:space="preserve"> </v>
      </c>
      <c r="O1969" s="67" t="str">
        <f>IF('Raw Data'!B1973=0," ","No")</f>
        <v xml:space="preserve"> </v>
      </c>
      <c r="P1969" s="61" t="str">
        <f>IF('Raw Data'!B1973=0," ",'Raw Data'!F1973 &amp; ".")</f>
        <v xml:space="preserve"> </v>
      </c>
    </row>
    <row r="1970" spans="1:16" x14ac:dyDescent="0.2">
      <c r="A1970" s="62" t="str">
        <f>IF('Raw Data'!B1974=0,"",'Raw Data'!B1974)</f>
        <v/>
      </c>
      <c r="B1970" s="62" t="str">
        <f>IF('Raw Data'!B1974=0,"",'Raw Data'!C1974)</f>
        <v/>
      </c>
      <c r="C1970" s="63" t="str">
        <f>IF('Raw Data'!B1974=0," ",'Raw Data'!D1974)</f>
        <v xml:space="preserve"> </v>
      </c>
      <c r="D1970" s="63" t="str">
        <f>IF('Raw Data'!B1974=0," ",'Raw Data'!E1974)</f>
        <v xml:space="preserve"> </v>
      </c>
      <c r="E1970" s="63" t="str">
        <f>IF('Raw Data'!B1974=0," ",MIN('Raw Data'!G1974:JP1974))</f>
        <v xml:space="preserve"> </v>
      </c>
      <c r="F1970" s="63" t="str">
        <f>IF('Raw Data'!B1974=0," ",AVERAGE('Raw Data'!G1974:JP1974))</f>
        <v xml:space="preserve"> </v>
      </c>
      <c r="G1970" s="63" t="str">
        <f>IF('Raw Data'!B1974=0," ",MAX('Raw Data'!G1974:JP1974))</f>
        <v xml:space="preserve"> </v>
      </c>
      <c r="H1970" s="63" t="str">
        <f>IF('Raw Data'!B1974=0," ",_xlfn.STDEV.S('Raw Data'!G1974:JP1974))</f>
        <v xml:space="preserve"> </v>
      </c>
      <c r="I1970" s="64" t="str">
        <f>IF('Raw Data'!B1974=0," ",(D1970+C1970)/2)</f>
        <v xml:space="preserve"> </v>
      </c>
      <c r="J1970" s="65" t="str">
        <f>IF('Raw Data'!B1974=0," ",IF(H1970=0,9999,MIN((F1970-C1970),(D1970-F1970))/3/H1970))</f>
        <v xml:space="preserve"> </v>
      </c>
      <c r="K1970" s="60" t="str">
        <f>IF('Raw Data'!B1974=0," ",IF(O1970="Yes",J1970-$K$6,J1970-$K$5))</f>
        <v xml:space="preserve"> </v>
      </c>
      <c r="L1970" s="66" t="str">
        <f>IF('Raw Data'!B1974=0," ",IF(I1970="ND","ND",2*(F1970-I1970)/(D1970-C1970)))</f>
        <v xml:space="preserve"> </v>
      </c>
      <c r="M1970" s="60" t="str">
        <f t="shared" si="31"/>
        <v xml:space="preserve"> </v>
      </c>
      <c r="N1970" s="59" t="str">
        <f>IF('Raw Data'!B1974=0," ",IF(O1970="Yes",IF(J1970&gt;$K$6,"OK","NOK"),IF(J1970&gt;$K$5,"OK","NOK")))</f>
        <v xml:space="preserve"> </v>
      </c>
      <c r="O1970" s="67" t="str">
        <f>IF('Raw Data'!B1974=0," ","No")</f>
        <v xml:space="preserve"> </v>
      </c>
      <c r="P1970" s="61" t="str">
        <f>IF('Raw Data'!B1974=0," ",'Raw Data'!F1974 &amp; ".")</f>
        <v xml:space="preserve"> </v>
      </c>
    </row>
    <row r="1971" spans="1:16" x14ac:dyDescent="0.2">
      <c r="A1971" s="62" t="str">
        <f>IF('Raw Data'!B1975=0,"",'Raw Data'!B1975)</f>
        <v/>
      </c>
      <c r="B1971" s="62" t="str">
        <f>IF('Raw Data'!B1975=0,"",'Raw Data'!C1975)</f>
        <v/>
      </c>
      <c r="C1971" s="63" t="str">
        <f>IF('Raw Data'!B1975=0," ",'Raw Data'!D1975)</f>
        <v xml:space="preserve"> </v>
      </c>
      <c r="D1971" s="63" t="str">
        <f>IF('Raw Data'!B1975=0," ",'Raw Data'!E1975)</f>
        <v xml:space="preserve"> </v>
      </c>
      <c r="E1971" s="63" t="str">
        <f>IF('Raw Data'!B1975=0," ",MIN('Raw Data'!G1975:JP1975))</f>
        <v xml:space="preserve"> </v>
      </c>
      <c r="F1971" s="63" t="str">
        <f>IF('Raw Data'!B1975=0," ",AVERAGE('Raw Data'!G1975:JP1975))</f>
        <v xml:space="preserve"> </v>
      </c>
      <c r="G1971" s="63" t="str">
        <f>IF('Raw Data'!B1975=0," ",MAX('Raw Data'!G1975:JP1975))</f>
        <v xml:space="preserve"> </v>
      </c>
      <c r="H1971" s="63" t="str">
        <f>IF('Raw Data'!B1975=0," ",_xlfn.STDEV.S('Raw Data'!G1975:JP1975))</f>
        <v xml:space="preserve"> </v>
      </c>
      <c r="I1971" s="64" t="str">
        <f>IF('Raw Data'!B1975=0," ",(D1971+C1971)/2)</f>
        <v xml:space="preserve"> </v>
      </c>
      <c r="J1971" s="65" t="str">
        <f>IF('Raw Data'!B1975=0," ",IF(H1971=0,9999,MIN((F1971-C1971),(D1971-F1971))/3/H1971))</f>
        <v xml:space="preserve"> </v>
      </c>
      <c r="K1971" s="60" t="str">
        <f>IF('Raw Data'!B1975=0," ",IF(O1971="Yes",J1971-$K$6,J1971-$K$5))</f>
        <v xml:space="preserve"> </v>
      </c>
      <c r="L1971" s="66" t="str">
        <f>IF('Raw Data'!B1975=0," ",IF(I1971="ND","ND",2*(F1971-I1971)/(D1971-C1971)))</f>
        <v xml:space="preserve"> </v>
      </c>
      <c r="M1971" s="60" t="str">
        <f t="shared" si="31"/>
        <v xml:space="preserve"> </v>
      </c>
      <c r="N1971" s="59" t="str">
        <f>IF('Raw Data'!B1975=0," ",IF(O1971="Yes",IF(J1971&gt;$K$6,"OK","NOK"),IF(J1971&gt;$K$5,"OK","NOK")))</f>
        <v xml:space="preserve"> </v>
      </c>
      <c r="O1971" s="67" t="str">
        <f>IF('Raw Data'!B1975=0," ","No")</f>
        <v xml:space="preserve"> </v>
      </c>
      <c r="P1971" s="61" t="str">
        <f>IF('Raw Data'!B1975=0," ",'Raw Data'!F1975 &amp; ".")</f>
        <v xml:space="preserve"> </v>
      </c>
    </row>
    <row r="1972" spans="1:16" x14ac:dyDescent="0.2">
      <c r="A1972" s="62" t="str">
        <f>IF('Raw Data'!B1976=0,"",'Raw Data'!B1976)</f>
        <v/>
      </c>
      <c r="B1972" s="62" t="str">
        <f>IF('Raw Data'!B1976=0,"",'Raw Data'!C1976)</f>
        <v/>
      </c>
      <c r="C1972" s="63" t="str">
        <f>IF('Raw Data'!B1976=0," ",'Raw Data'!D1976)</f>
        <v xml:space="preserve"> </v>
      </c>
      <c r="D1972" s="63" t="str">
        <f>IF('Raw Data'!B1976=0," ",'Raw Data'!E1976)</f>
        <v xml:space="preserve"> </v>
      </c>
      <c r="E1972" s="63" t="str">
        <f>IF('Raw Data'!B1976=0," ",MIN('Raw Data'!G1976:JP1976))</f>
        <v xml:space="preserve"> </v>
      </c>
      <c r="F1972" s="63" t="str">
        <f>IF('Raw Data'!B1976=0," ",AVERAGE('Raw Data'!G1976:JP1976))</f>
        <v xml:space="preserve"> </v>
      </c>
      <c r="G1972" s="63" t="str">
        <f>IF('Raw Data'!B1976=0," ",MAX('Raw Data'!G1976:JP1976))</f>
        <v xml:space="preserve"> </v>
      </c>
      <c r="H1972" s="63" t="str">
        <f>IF('Raw Data'!B1976=0," ",_xlfn.STDEV.S('Raw Data'!G1976:JP1976))</f>
        <v xml:space="preserve"> </v>
      </c>
      <c r="I1972" s="64" t="str">
        <f>IF('Raw Data'!B1976=0," ",(D1972+C1972)/2)</f>
        <v xml:space="preserve"> </v>
      </c>
      <c r="J1972" s="65" t="str">
        <f>IF('Raw Data'!B1976=0," ",IF(H1972=0,9999,MIN((F1972-C1972),(D1972-F1972))/3/H1972))</f>
        <v xml:space="preserve"> </v>
      </c>
      <c r="K1972" s="60" t="str">
        <f>IF('Raw Data'!B1976=0," ",IF(O1972="Yes",J1972-$K$6,J1972-$K$5))</f>
        <v xml:space="preserve"> </v>
      </c>
      <c r="L1972" s="66" t="str">
        <f>IF('Raw Data'!B1976=0," ",IF(I1972="ND","ND",2*(F1972-I1972)/(D1972-C1972)))</f>
        <v xml:space="preserve"> </v>
      </c>
      <c r="M1972" s="60" t="str">
        <f t="shared" si="31"/>
        <v xml:space="preserve"> </v>
      </c>
      <c r="N1972" s="59" t="str">
        <f>IF('Raw Data'!B1976=0," ",IF(O1972="Yes",IF(J1972&gt;$K$6,"OK","NOK"),IF(J1972&gt;$K$5,"OK","NOK")))</f>
        <v xml:space="preserve"> </v>
      </c>
      <c r="O1972" s="67" t="str">
        <f>IF('Raw Data'!B1976=0," ","No")</f>
        <v xml:space="preserve"> </v>
      </c>
      <c r="P1972" s="61" t="str">
        <f>IF('Raw Data'!B1976=0," ",'Raw Data'!F1976 &amp; ".")</f>
        <v xml:space="preserve"> </v>
      </c>
    </row>
    <row r="1973" spans="1:16" x14ac:dyDescent="0.2">
      <c r="A1973" s="62" t="str">
        <f>IF('Raw Data'!B1977=0,"",'Raw Data'!B1977)</f>
        <v/>
      </c>
      <c r="B1973" s="62" t="str">
        <f>IF('Raw Data'!B1977=0,"",'Raw Data'!C1977)</f>
        <v/>
      </c>
      <c r="C1973" s="63" t="str">
        <f>IF('Raw Data'!B1977=0," ",'Raw Data'!D1977)</f>
        <v xml:space="preserve"> </v>
      </c>
      <c r="D1973" s="63" t="str">
        <f>IF('Raw Data'!B1977=0," ",'Raw Data'!E1977)</f>
        <v xml:space="preserve"> </v>
      </c>
      <c r="E1973" s="63" t="str">
        <f>IF('Raw Data'!B1977=0," ",MIN('Raw Data'!G1977:JP1977))</f>
        <v xml:space="preserve"> </v>
      </c>
      <c r="F1973" s="63" t="str">
        <f>IF('Raw Data'!B1977=0," ",AVERAGE('Raw Data'!G1977:JP1977))</f>
        <v xml:space="preserve"> </v>
      </c>
      <c r="G1973" s="63" t="str">
        <f>IF('Raw Data'!B1977=0," ",MAX('Raw Data'!G1977:JP1977))</f>
        <v xml:space="preserve"> </v>
      </c>
      <c r="H1973" s="63" t="str">
        <f>IF('Raw Data'!B1977=0," ",_xlfn.STDEV.S('Raw Data'!G1977:JP1977))</f>
        <v xml:space="preserve"> </v>
      </c>
      <c r="I1973" s="64" t="str">
        <f>IF('Raw Data'!B1977=0," ",(D1973+C1973)/2)</f>
        <v xml:space="preserve"> </v>
      </c>
      <c r="J1973" s="65" t="str">
        <f>IF('Raw Data'!B1977=0," ",IF(H1973=0,9999,MIN((F1973-C1973),(D1973-F1973))/3/H1973))</f>
        <v xml:space="preserve"> </v>
      </c>
      <c r="K1973" s="60" t="str">
        <f>IF('Raw Data'!B1977=0," ",IF(O1973="Yes",J1973-$K$6,J1973-$K$5))</f>
        <v xml:space="preserve"> </v>
      </c>
      <c r="L1973" s="66" t="str">
        <f>IF('Raw Data'!B1977=0," ",IF(I1973="ND","ND",2*(F1973-I1973)/(D1973-C1973)))</f>
        <v xml:space="preserve"> </v>
      </c>
      <c r="M1973" s="60" t="str">
        <f t="shared" si="31"/>
        <v xml:space="preserve"> </v>
      </c>
      <c r="N1973" s="59" t="str">
        <f>IF('Raw Data'!B1977=0," ",IF(O1973="Yes",IF(J1973&gt;$K$6,"OK","NOK"),IF(J1973&gt;$K$5,"OK","NOK")))</f>
        <v xml:space="preserve"> </v>
      </c>
      <c r="O1973" s="67" t="str">
        <f>IF('Raw Data'!B1977=0," ","No")</f>
        <v xml:space="preserve"> </v>
      </c>
      <c r="P1973" s="61" t="str">
        <f>IF('Raw Data'!B1977=0," ",'Raw Data'!F1977 &amp; ".")</f>
        <v xml:space="preserve"> </v>
      </c>
    </row>
    <row r="1974" spans="1:16" x14ac:dyDescent="0.2">
      <c r="A1974" s="62" t="str">
        <f>IF('Raw Data'!B1978=0,"",'Raw Data'!B1978)</f>
        <v/>
      </c>
      <c r="B1974" s="62" t="str">
        <f>IF('Raw Data'!B1978=0,"",'Raw Data'!C1978)</f>
        <v/>
      </c>
      <c r="C1974" s="63" t="str">
        <f>IF('Raw Data'!B1978=0," ",'Raw Data'!D1978)</f>
        <v xml:space="preserve"> </v>
      </c>
      <c r="D1974" s="63" t="str">
        <f>IF('Raw Data'!B1978=0," ",'Raw Data'!E1978)</f>
        <v xml:space="preserve"> </v>
      </c>
      <c r="E1974" s="63" t="str">
        <f>IF('Raw Data'!B1978=0," ",MIN('Raw Data'!G1978:JP1978))</f>
        <v xml:space="preserve"> </v>
      </c>
      <c r="F1974" s="63" t="str">
        <f>IF('Raw Data'!B1978=0," ",AVERAGE('Raw Data'!G1978:JP1978))</f>
        <v xml:space="preserve"> </v>
      </c>
      <c r="G1974" s="63" t="str">
        <f>IF('Raw Data'!B1978=0," ",MAX('Raw Data'!G1978:JP1978))</f>
        <v xml:space="preserve"> </v>
      </c>
      <c r="H1974" s="63" t="str">
        <f>IF('Raw Data'!B1978=0," ",_xlfn.STDEV.S('Raw Data'!G1978:JP1978))</f>
        <v xml:space="preserve"> </v>
      </c>
      <c r="I1974" s="64" t="str">
        <f>IF('Raw Data'!B1978=0," ",(D1974+C1974)/2)</f>
        <v xml:space="preserve"> </v>
      </c>
      <c r="J1974" s="65" t="str">
        <f>IF('Raw Data'!B1978=0," ",IF(H1974=0,9999,MIN((F1974-C1974),(D1974-F1974))/3/H1974))</f>
        <v xml:space="preserve"> </v>
      </c>
      <c r="K1974" s="60" t="str">
        <f>IF('Raw Data'!B1978=0," ",IF(O1974="Yes",J1974-$K$6,J1974-$K$5))</f>
        <v xml:space="preserve"> </v>
      </c>
      <c r="L1974" s="66" t="str">
        <f>IF('Raw Data'!B1978=0," ",IF(I1974="ND","ND",2*(F1974-I1974)/(D1974-C1974)))</f>
        <v xml:space="preserve"> </v>
      </c>
      <c r="M1974" s="60" t="str">
        <f t="shared" si="31"/>
        <v xml:space="preserve"> </v>
      </c>
      <c r="N1974" s="59" t="str">
        <f>IF('Raw Data'!B1978=0," ",IF(O1974="Yes",IF(J1974&gt;$K$6,"OK","NOK"),IF(J1974&gt;$K$5,"OK","NOK")))</f>
        <v xml:space="preserve"> </v>
      </c>
      <c r="O1974" s="67" t="str">
        <f>IF('Raw Data'!B1978=0," ","No")</f>
        <v xml:space="preserve"> </v>
      </c>
      <c r="P1974" s="61" t="str">
        <f>IF('Raw Data'!B1978=0," ",'Raw Data'!F1978 &amp; ".")</f>
        <v xml:space="preserve"> </v>
      </c>
    </row>
    <row r="1975" spans="1:16" x14ac:dyDescent="0.2">
      <c r="A1975" s="62" t="str">
        <f>IF('Raw Data'!B1979=0,"",'Raw Data'!B1979)</f>
        <v/>
      </c>
      <c r="B1975" s="62" t="str">
        <f>IF('Raw Data'!B1979=0,"",'Raw Data'!C1979)</f>
        <v/>
      </c>
      <c r="C1975" s="63" t="str">
        <f>IF('Raw Data'!B1979=0," ",'Raw Data'!D1979)</f>
        <v xml:space="preserve"> </v>
      </c>
      <c r="D1975" s="63" t="str">
        <f>IF('Raw Data'!B1979=0," ",'Raw Data'!E1979)</f>
        <v xml:space="preserve"> </v>
      </c>
      <c r="E1975" s="63" t="str">
        <f>IF('Raw Data'!B1979=0," ",MIN('Raw Data'!G1979:JP1979))</f>
        <v xml:space="preserve"> </v>
      </c>
      <c r="F1975" s="63" t="str">
        <f>IF('Raw Data'!B1979=0," ",AVERAGE('Raw Data'!G1979:JP1979))</f>
        <v xml:space="preserve"> </v>
      </c>
      <c r="G1975" s="63" t="str">
        <f>IF('Raw Data'!B1979=0," ",MAX('Raw Data'!G1979:JP1979))</f>
        <v xml:space="preserve"> </v>
      </c>
      <c r="H1975" s="63" t="str">
        <f>IF('Raw Data'!B1979=0," ",_xlfn.STDEV.S('Raw Data'!G1979:JP1979))</f>
        <v xml:space="preserve"> </v>
      </c>
      <c r="I1975" s="64" t="str">
        <f>IF('Raw Data'!B1979=0," ",(D1975+C1975)/2)</f>
        <v xml:space="preserve"> </v>
      </c>
      <c r="J1975" s="65" t="str">
        <f>IF('Raw Data'!B1979=0," ",IF(H1975=0,9999,MIN((F1975-C1975),(D1975-F1975))/3/H1975))</f>
        <v xml:space="preserve"> </v>
      </c>
      <c r="K1975" s="60" t="str">
        <f>IF('Raw Data'!B1979=0," ",IF(O1975="Yes",J1975-$K$6,J1975-$K$5))</f>
        <v xml:space="preserve"> </v>
      </c>
      <c r="L1975" s="66" t="str">
        <f>IF('Raw Data'!B1979=0," ",IF(I1975="ND","ND",2*(F1975-I1975)/(D1975-C1975)))</f>
        <v xml:space="preserve"> </v>
      </c>
      <c r="M1975" s="60" t="str">
        <f t="shared" si="31"/>
        <v xml:space="preserve"> </v>
      </c>
      <c r="N1975" s="59" t="str">
        <f>IF('Raw Data'!B1979=0," ",IF(O1975="Yes",IF(J1975&gt;$K$6,"OK","NOK"),IF(J1975&gt;$K$5,"OK","NOK")))</f>
        <v xml:space="preserve"> </v>
      </c>
      <c r="O1975" s="67" t="str">
        <f>IF('Raw Data'!B1979=0," ","No")</f>
        <v xml:space="preserve"> </v>
      </c>
      <c r="P1975" s="61" t="str">
        <f>IF('Raw Data'!B1979=0," ",'Raw Data'!F1979 &amp; ".")</f>
        <v xml:space="preserve"> </v>
      </c>
    </row>
    <row r="1976" spans="1:16" x14ac:dyDescent="0.2">
      <c r="A1976" s="62" t="str">
        <f>IF('Raw Data'!B1980=0,"",'Raw Data'!B1980)</f>
        <v/>
      </c>
      <c r="B1976" s="62" t="str">
        <f>IF('Raw Data'!B1980=0,"",'Raw Data'!C1980)</f>
        <v/>
      </c>
      <c r="C1976" s="63" t="str">
        <f>IF('Raw Data'!B1980=0," ",'Raw Data'!D1980)</f>
        <v xml:space="preserve"> </v>
      </c>
      <c r="D1976" s="63" t="str">
        <f>IF('Raw Data'!B1980=0," ",'Raw Data'!E1980)</f>
        <v xml:space="preserve"> </v>
      </c>
      <c r="E1976" s="63" t="str">
        <f>IF('Raw Data'!B1980=0," ",MIN('Raw Data'!G1980:JP1980))</f>
        <v xml:space="preserve"> </v>
      </c>
      <c r="F1976" s="63" t="str">
        <f>IF('Raw Data'!B1980=0," ",AVERAGE('Raw Data'!G1980:JP1980))</f>
        <v xml:space="preserve"> </v>
      </c>
      <c r="G1976" s="63" t="str">
        <f>IF('Raw Data'!B1980=0," ",MAX('Raw Data'!G1980:JP1980))</f>
        <v xml:space="preserve"> </v>
      </c>
      <c r="H1976" s="63" t="str">
        <f>IF('Raw Data'!B1980=0," ",_xlfn.STDEV.S('Raw Data'!G1980:JP1980))</f>
        <v xml:space="preserve"> </v>
      </c>
      <c r="I1976" s="64" t="str">
        <f>IF('Raw Data'!B1980=0," ",(D1976+C1976)/2)</f>
        <v xml:space="preserve"> </v>
      </c>
      <c r="J1976" s="65" t="str">
        <f>IF('Raw Data'!B1980=0," ",IF(H1976=0,9999,MIN((F1976-C1976),(D1976-F1976))/3/H1976))</f>
        <v xml:space="preserve"> </v>
      </c>
      <c r="K1976" s="60" t="str">
        <f>IF('Raw Data'!B1980=0," ",IF(O1976="Yes",J1976-$K$6,J1976-$K$5))</f>
        <v xml:space="preserve"> </v>
      </c>
      <c r="L1976" s="66" t="str">
        <f>IF('Raw Data'!B1980=0," ",IF(I1976="ND","ND",2*(F1976-I1976)/(D1976-C1976)))</f>
        <v xml:space="preserve"> </v>
      </c>
      <c r="M1976" s="60" t="str">
        <f t="shared" si="31"/>
        <v xml:space="preserve"> </v>
      </c>
      <c r="N1976" s="59" t="str">
        <f>IF('Raw Data'!B1980=0," ",IF(O1976="Yes",IF(J1976&gt;$K$6,"OK","NOK"),IF(J1976&gt;$K$5,"OK","NOK")))</f>
        <v xml:space="preserve"> </v>
      </c>
      <c r="O1976" s="67" t="str">
        <f>IF('Raw Data'!B1980=0," ","No")</f>
        <v xml:space="preserve"> </v>
      </c>
      <c r="P1976" s="61" t="str">
        <f>IF('Raw Data'!B1980=0," ",'Raw Data'!F1980 &amp; ".")</f>
        <v xml:space="preserve"> </v>
      </c>
    </row>
    <row r="1977" spans="1:16" x14ac:dyDescent="0.2">
      <c r="A1977" s="62" t="str">
        <f>IF('Raw Data'!B1981=0,"",'Raw Data'!B1981)</f>
        <v/>
      </c>
      <c r="B1977" s="62" t="str">
        <f>IF('Raw Data'!B1981=0,"",'Raw Data'!C1981)</f>
        <v/>
      </c>
      <c r="C1977" s="63" t="str">
        <f>IF('Raw Data'!B1981=0," ",'Raw Data'!D1981)</f>
        <v xml:space="preserve"> </v>
      </c>
      <c r="D1977" s="63" t="str">
        <f>IF('Raw Data'!B1981=0," ",'Raw Data'!E1981)</f>
        <v xml:space="preserve"> </v>
      </c>
      <c r="E1977" s="63" t="str">
        <f>IF('Raw Data'!B1981=0," ",MIN('Raw Data'!G1981:JP1981))</f>
        <v xml:space="preserve"> </v>
      </c>
      <c r="F1977" s="63" t="str">
        <f>IF('Raw Data'!B1981=0," ",AVERAGE('Raw Data'!G1981:JP1981))</f>
        <v xml:space="preserve"> </v>
      </c>
      <c r="G1977" s="63" t="str">
        <f>IF('Raw Data'!B1981=0," ",MAX('Raw Data'!G1981:JP1981))</f>
        <v xml:space="preserve"> </v>
      </c>
      <c r="H1977" s="63" t="str">
        <f>IF('Raw Data'!B1981=0," ",_xlfn.STDEV.S('Raw Data'!G1981:JP1981))</f>
        <v xml:space="preserve"> </v>
      </c>
      <c r="I1977" s="64" t="str">
        <f>IF('Raw Data'!B1981=0," ",(D1977+C1977)/2)</f>
        <v xml:space="preserve"> </v>
      </c>
      <c r="J1977" s="65" t="str">
        <f>IF('Raw Data'!B1981=0," ",IF(H1977=0,9999,MIN((F1977-C1977),(D1977-F1977))/3/H1977))</f>
        <v xml:space="preserve"> </v>
      </c>
      <c r="K1977" s="60" t="str">
        <f>IF('Raw Data'!B1981=0," ",IF(O1977="Yes",J1977-$K$6,J1977-$K$5))</f>
        <v xml:space="preserve"> </v>
      </c>
      <c r="L1977" s="66" t="str">
        <f>IF('Raw Data'!B1981=0," ",IF(I1977="ND","ND",2*(F1977-I1977)/(D1977-C1977)))</f>
        <v xml:space="preserve"> </v>
      </c>
      <c r="M1977" s="60" t="str">
        <f t="shared" si="31"/>
        <v xml:space="preserve"> </v>
      </c>
      <c r="N1977" s="59" t="str">
        <f>IF('Raw Data'!B1981=0," ",IF(O1977="Yes",IF(J1977&gt;$K$6,"OK","NOK"),IF(J1977&gt;$K$5,"OK","NOK")))</f>
        <v xml:space="preserve"> </v>
      </c>
      <c r="O1977" s="67" t="str">
        <f>IF('Raw Data'!B1981=0," ","No")</f>
        <v xml:space="preserve"> </v>
      </c>
      <c r="P1977" s="61" t="str">
        <f>IF('Raw Data'!B1981=0," ",'Raw Data'!F1981 &amp; ".")</f>
        <v xml:space="preserve"> </v>
      </c>
    </row>
    <row r="1978" spans="1:16" x14ac:dyDescent="0.2">
      <c r="A1978" s="62" t="str">
        <f>IF('Raw Data'!B1982=0,"",'Raw Data'!B1982)</f>
        <v/>
      </c>
      <c r="B1978" s="62" t="str">
        <f>IF('Raw Data'!B1982=0,"",'Raw Data'!C1982)</f>
        <v/>
      </c>
      <c r="C1978" s="63" t="str">
        <f>IF('Raw Data'!B1982=0," ",'Raw Data'!D1982)</f>
        <v xml:space="preserve"> </v>
      </c>
      <c r="D1978" s="63" t="str">
        <f>IF('Raw Data'!B1982=0," ",'Raw Data'!E1982)</f>
        <v xml:space="preserve"> </v>
      </c>
      <c r="E1978" s="63" t="str">
        <f>IF('Raw Data'!B1982=0," ",MIN('Raw Data'!G1982:JP1982))</f>
        <v xml:space="preserve"> </v>
      </c>
      <c r="F1978" s="63" t="str">
        <f>IF('Raw Data'!B1982=0," ",AVERAGE('Raw Data'!G1982:JP1982))</f>
        <v xml:space="preserve"> </v>
      </c>
      <c r="G1978" s="63" t="str">
        <f>IF('Raw Data'!B1982=0," ",MAX('Raw Data'!G1982:JP1982))</f>
        <v xml:space="preserve"> </v>
      </c>
      <c r="H1978" s="63" t="str">
        <f>IF('Raw Data'!B1982=0," ",_xlfn.STDEV.S('Raw Data'!G1982:JP1982))</f>
        <v xml:space="preserve"> </v>
      </c>
      <c r="I1978" s="64" t="str">
        <f>IF('Raw Data'!B1982=0," ",(D1978+C1978)/2)</f>
        <v xml:space="preserve"> </v>
      </c>
      <c r="J1978" s="65" t="str">
        <f>IF('Raw Data'!B1982=0," ",IF(H1978=0,9999,MIN((F1978-C1978),(D1978-F1978))/3/H1978))</f>
        <v xml:space="preserve"> </v>
      </c>
      <c r="K1978" s="60" t="str">
        <f>IF('Raw Data'!B1982=0," ",IF(O1978="Yes",J1978-$K$6,J1978-$K$5))</f>
        <v xml:space="preserve"> </v>
      </c>
      <c r="L1978" s="66" t="str">
        <f>IF('Raw Data'!B1982=0," ",IF(I1978="ND","ND",2*(F1978-I1978)/(D1978-C1978)))</f>
        <v xml:space="preserve"> </v>
      </c>
      <c r="M1978" s="60" t="str">
        <f t="shared" si="31"/>
        <v xml:space="preserve"> </v>
      </c>
      <c r="N1978" s="59" t="str">
        <f>IF('Raw Data'!B1982=0," ",IF(O1978="Yes",IF(J1978&gt;$K$6,"OK","NOK"),IF(J1978&gt;$K$5,"OK","NOK")))</f>
        <v xml:space="preserve"> </v>
      </c>
      <c r="O1978" s="67" t="str">
        <f>IF('Raw Data'!B1982=0," ","No")</f>
        <v xml:space="preserve"> </v>
      </c>
      <c r="P1978" s="61" t="str">
        <f>IF('Raw Data'!B1982=0," ",'Raw Data'!F1982 &amp; ".")</f>
        <v xml:space="preserve"> </v>
      </c>
    </row>
    <row r="1979" spans="1:16" x14ac:dyDescent="0.2">
      <c r="A1979" s="62" t="str">
        <f>IF('Raw Data'!B1983=0,"",'Raw Data'!B1983)</f>
        <v/>
      </c>
      <c r="B1979" s="62" t="str">
        <f>IF('Raw Data'!B1983=0,"",'Raw Data'!C1983)</f>
        <v/>
      </c>
      <c r="C1979" s="63" t="str">
        <f>IF('Raw Data'!B1983=0," ",'Raw Data'!D1983)</f>
        <v xml:space="preserve"> </v>
      </c>
      <c r="D1979" s="63" t="str">
        <f>IF('Raw Data'!B1983=0," ",'Raw Data'!E1983)</f>
        <v xml:space="preserve"> </v>
      </c>
      <c r="E1979" s="63" t="str">
        <f>IF('Raw Data'!B1983=0," ",MIN('Raw Data'!G1983:JP1983))</f>
        <v xml:space="preserve"> </v>
      </c>
      <c r="F1979" s="63" t="str">
        <f>IF('Raw Data'!B1983=0," ",AVERAGE('Raw Data'!G1983:JP1983))</f>
        <v xml:space="preserve"> </v>
      </c>
      <c r="G1979" s="63" t="str">
        <f>IF('Raw Data'!B1983=0," ",MAX('Raw Data'!G1983:JP1983))</f>
        <v xml:space="preserve"> </v>
      </c>
      <c r="H1979" s="63" t="str">
        <f>IF('Raw Data'!B1983=0," ",_xlfn.STDEV.S('Raw Data'!G1983:JP1983))</f>
        <v xml:space="preserve"> </v>
      </c>
      <c r="I1979" s="64" t="str">
        <f>IF('Raw Data'!B1983=0," ",(D1979+C1979)/2)</f>
        <v xml:space="preserve"> </v>
      </c>
      <c r="J1979" s="65" t="str">
        <f>IF('Raw Data'!B1983=0," ",IF(H1979=0,9999,MIN((F1979-C1979),(D1979-F1979))/3/H1979))</f>
        <v xml:space="preserve"> </v>
      </c>
      <c r="K1979" s="60" t="str">
        <f>IF('Raw Data'!B1983=0," ",IF(O1979="Yes",J1979-$K$6,J1979-$K$5))</f>
        <v xml:space="preserve"> </v>
      </c>
      <c r="L1979" s="66" t="str">
        <f>IF('Raw Data'!B1983=0," ",IF(I1979="ND","ND",2*(F1979-I1979)/(D1979-C1979)))</f>
        <v xml:space="preserve"> </v>
      </c>
      <c r="M1979" s="60" t="str">
        <f t="shared" si="31"/>
        <v xml:space="preserve"> </v>
      </c>
      <c r="N1979" s="59" t="str">
        <f>IF('Raw Data'!B1983=0," ",IF(O1979="Yes",IF(J1979&gt;$K$6,"OK","NOK"),IF(J1979&gt;$K$5,"OK","NOK")))</f>
        <v xml:space="preserve"> </v>
      </c>
      <c r="O1979" s="67" t="str">
        <f>IF('Raw Data'!B1983=0," ","No")</f>
        <v xml:space="preserve"> </v>
      </c>
      <c r="P1979" s="61" t="str">
        <f>IF('Raw Data'!B1983=0," ",'Raw Data'!F1983 &amp; ".")</f>
        <v xml:space="preserve"> </v>
      </c>
    </row>
    <row r="1980" spans="1:16" x14ac:dyDescent="0.2">
      <c r="A1980" s="62" t="str">
        <f>IF('Raw Data'!B1984=0,"",'Raw Data'!B1984)</f>
        <v/>
      </c>
      <c r="B1980" s="62" t="str">
        <f>IF('Raw Data'!B1984=0,"",'Raw Data'!C1984)</f>
        <v/>
      </c>
      <c r="C1980" s="63" t="str">
        <f>IF('Raw Data'!B1984=0," ",'Raw Data'!D1984)</f>
        <v xml:space="preserve"> </v>
      </c>
      <c r="D1980" s="63" t="str">
        <f>IF('Raw Data'!B1984=0," ",'Raw Data'!E1984)</f>
        <v xml:space="preserve"> </v>
      </c>
      <c r="E1980" s="63" t="str">
        <f>IF('Raw Data'!B1984=0," ",MIN('Raw Data'!G1984:JP1984))</f>
        <v xml:space="preserve"> </v>
      </c>
      <c r="F1980" s="63" t="str">
        <f>IF('Raw Data'!B1984=0," ",AVERAGE('Raw Data'!G1984:JP1984))</f>
        <v xml:space="preserve"> </v>
      </c>
      <c r="G1980" s="63" t="str">
        <f>IF('Raw Data'!B1984=0," ",MAX('Raw Data'!G1984:JP1984))</f>
        <v xml:space="preserve"> </v>
      </c>
      <c r="H1980" s="63" t="str">
        <f>IF('Raw Data'!B1984=0," ",_xlfn.STDEV.S('Raw Data'!G1984:JP1984))</f>
        <v xml:space="preserve"> </v>
      </c>
      <c r="I1980" s="64" t="str">
        <f>IF('Raw Data'!B1984=0," ",(D1980+C1980)/2)</f>
        <v xml:space="preserve"> </v>
      </c>
      <c r="J1980" s="65" t="str">
        <f>IF('Raw Data'!B1984=0," ",IF(H1980=0,9999,MIN((F1980-C1980),(D1980-F1980))/3/H1980))</f>
        <v xml:space="preserve"> </v>
      </c>
      <c r="K1980" s="60" t="str">
        <f>IF('Raw Data'!B1984=0," ",IF(O1980="Yes",J1980-$K$6,J1980-$K$5))</f>
        <v xml:space="preserve"> </v>
      </c>
      <c r="L1980" s="66" t="str">
        <f>IF('Raw Data'!B1984=0," ",IF(I1980="ND","ND",2*(F1980-I1980)/(D1980-C1980)))</f>
        <v xml:space="preserve"> </v>
      </c>
      <c r="M1980" s="60" t="str">
        <f t="shared" si="31"/>
        <v xml:space="preserve"> </v>
      </c>
      <c r="N1980" s="59" t="str">
        <f>IF('Raw Data'!B1984=0," ",IF(O1980="Yes",IF(J1980&gt;$K$6,"OK","NOK"),IF(J1980&gt;$K$5,"OK","NOK")))</f>
        <v xml:space="preserve"> </v>
      </c>
      <c r="O1980" s="67" t="str">
        <f>IF('Raw Data'!B1984=0," ","No")</f>
        <v xml:space="preserve"> </v>
      </c>
      <c r="P1980" s="61" t="str">
        <f>IF('Raw Data'!B1984=0," ",'Raw Data'!F1984 &amp; ".")</f>
        <v xml:space="preserve"> </v>
      </c>
    </row>
    <row r="1981" spans="1:16" x14ac:dyDescent="0.2">
      <c r="A1981" s="62" t="str">
        <f>IF('Raw Data'!B1985=0,"",'Raw Data'!B1985)</f>
        <v/>
      </c>
      <c r="B1981" s="62" t="str">
        <f>IF('Raw Data'!B1985=0,"",'Raw Data'!C1985)</f>
        <v/>
      </c>
      <c r="C1981" s="63" t="str">
        <f>IF('Raw Data'!B1985=0," ",'Raw Data'!D1985)</f>
        <v xml:space="preserve"> </v>
      </c>
      <c r="D1981" s="63" t="str">
        <f>IF('Raw Data'!B1985=0," ",'Raw Data'!E1985)</f>
        <v xml:space="preserve"> </v>
      </c>
      <c r="E1981" s="63" t="str">
        <f>IF('Raw Data'!B1985=0," ",MIN('Raw Data'!G1985:JP1985))</f>
        <v xml:space="preserve"> </v>
      </c>
      <c r="F1981" s="63" t="str">
        <f>IF('Raw Data'!B1985=0," ",AVERAGE('Raw Data'!G1985:JP1985))</f>
        <v xml:space="preserve"> </v>
      </c>
      <c r="G1981" s="63" t="str">
        <f>IF('Raw Data'!B1985=0," ",MAX('Raw Data'!G1985:JP1985))</f>
        <v xml:space="preserve"> </v>
      </c>
      <c r="H1981" s="63" t="str">
        <f>IF('Raw Data'!B1985=0," ",_xlfn.STDEV.S('Raw Data'!G1985:JP1985))</f>
        <v xml:space="preserve"> </v>
      </c>
      <c r="I1981" s="64" t="str">
        <f>IF('Raw Data'!B1985=0," ",(D1981+C1981)/2)</f>
        <v xml:space="preserve"> </v>
      </c>
      <c r="J1981" s="65" t="str">
        <f>IF('Raw Data'!B1985=0," ",IF(H1981=0,9999,MIN((F1981-C1981),(D1981-F1981))/3/H1981))</f>
        <v xml:space="preserve"> </v>
      </c>
      <c r="K1981" s="60" t="str">
        <f>IF('Raw Data'!B1985=0," ",IF(O1981="Yes",J1981-$K$6,J1981-$K$5))</f>
        <v xml:space="preserve"> </v>
      </c>
      <c r="L1981" s="66" t="str">
        <f>IF('Raw Data'!B1985=0," ",IF(I1981="ND","ND",2*(F1981-I1981)/(D1981-C1981)))</f>
        <v xml:space="preserve"> </v>
      </c>
      <c r="M1981" s="60" t="str">
        <f t="shared" si="31"/>
        <v xml:space="preserve"> </v>
      </c>
      <c r="N1981" s="59" t="str">
        <f>IF('Raw Data'!B1985=0," ",IF(O1981="Yes",IF(J1981&gt;$K$6,"OK","NOK"),IF(J1981&gt;$K$5,"OK","NOK")))</f>
        <v xml:space="preserve"> </v>
      </c>
      <c r="O1981" s="67" t="str">
        <f>IF('Raw Data'!B1985=0," ","No")</f>
        <v xml:space="preserve"> </v>
      </c>
      <c r="P1981" s="61" t="str">
        <f>IF('Raw Data'!B1985=0," ",'Raw Data'!F1985 &amp; ".")</f>
        <v xml:space="preserve"> </v>
      </c>
    </row>
    <row r="1982" spans="1:16" x14ac:dyDescent="0.2">
      <c r="A1982" s="62" t="str">
        <f>IF('Raw Data'!B1986=0,"",'Raw Data'!B1986)</f>
        <v/>
      </c>
      <c r="B1982" s="62" t="str">
        <f>IF('Raw Data'!B1986=0,"",'Raw Data'!C1986)</f>
        <v/>
      </c>
      <c r="C1982" s="63" t="str">
        <f>IF('Raw Data'!B1986=0," ",'Raw Data'!D1986)</f>
        <v xml:space="preserve"> </v>
      </c>
      <c r="D1982" s="63" t="str">
        <f>IF('Raw Data'!B1986=0," ",'Raw Data'!E1986)</f>
        <v xml:space="preserve"> </v>
      </c>
      <c r="E1982" s="63" t="str">
        <f>IF('Raw Data'!B1986=0," ",MIN('Raw Data'!G1986:JP1986))</f>
        <v xml:space="preserve"> </v>
      </c>
      <c r="F1982" s="63" t="str">
        <f>IF('Raw Data'!B1986=0," ",AVERAGE('Raw Data'!G1986:JP1986))</f>
        <v xml:space="preserve"> </v>
      </c>
      <c r="G1982" s="63" t="str">
        <f>IF('Raw Data'!B1986=0," ",MAX('Raw Data'!G1986:JP1986))</f>
        <v xml:space="preserve"> </v>
      </c>
      <c r="H1982" s="63" t="str">
        <f>IF('Raw Data'!B1986=0," ",_xlfn.STDEV.S('Raw Data'!G1986:JP1986))</f>
        <v xml:space="preserve"> </v>
      </c>
      <c r="I1982" s="64" t="str">
        <f>IF('Raw Data'!B1986=0," ",(D1982+C1982)/2)</f>
        <v xml:space="preserve"> </v>
      </c>
      <c r="J1982" s="65" t="str">
        <f>IF('Raw Data'!B1986=0," ",IF(H1982=0,9999,MIN((F1982-C1982),(D1982-F1982))/3/H1982))</f>
        <v xml:space="preserve"> </v>
      </c>
      <c r="K1982" s="60" t="str">
        <f>IF('Raw Data'!B1986=0," ",IF(O1982="Yes",J1982-$K$6,J1982-$K$5))</f>
        <v xml:space="preserve"> </v>
      </c>
      <c r="L1982" s="66" t="str">
        <f>IF('Raw Data'!B1986=0," ",IF(I1982="ND","ND",2*(F1982-I1982)/(D1982-C1982)))</f>
        <v xml:space="preserve"> </v>
      </c>
      <c r="M1982" s="60" t="str">
        <f t="shared" si="31"/>
        <v xml:space="preserve"> </v>
      </c>
      <c r="N1982" s="59" t="str">
        <f>IF('Raw Data'!B1986=0," ",IF(O1982="Yes",IF(J1982&gt;$K$6,"OK","NOK"),IF(J1982&gt;$K$5,"OK","NOK")))</f>
        <v xml:space="preserve"> </v>
      </c>
      <c r="O1982" s="67" t="str">
        <f>IF('Raw Data'!B1986=0," ","No")</f>
        <v xml:space="preserve"> </v>
      </c>
      <c r="P1982" s="61" t="str">
        <f>IF('Raw Data'!B1986=0," ",'Raw Data'!F1986 &amp; ".")</f>
        <v xml:space="preserve"> </v>
      </c>
    </row>
    <row r="1983" spans="1:16" x14ac:dyDescent="0.2">
      <c r="A1983" s="62" t="str">
        <f>IF('Raw Data'!B1987=0,"",'Raw Data'!B1987)</f>
        <v/>
      </c>
      <c r="B1983" s="62" t="str">
        <f>IF('Raw Data'!B1987=0,"",'Raw Data'!C1987)</f>
        <v/>
      </c>
      <c r="C1983" s="63" t="str">
        <f>IF('Raw Data'!B1987=0," ",'Raw Data'!D1987)</f>
        <v xml:space="preserve"> </v>
      </c>
      <c r="D1983" s="63" t="str">
        <f>IF('Raw Data'!B1987=0," ",'Raw Data'!E1987)</f>
        <v xml:space="preserve"> </v>
      </c>
      <c r="E1983" s="63" t="str">
        <f>IF('Raw Data'!B1987=0," ",MIN('Raw Data'!G1987:JP1987))</f>
        <v xml:space="preserve"> </v>
      </c>
      <c r="F1983" s="63" t="str">
        <f>IF('Raw Data'!B1987=0," ",AVERAGE('Raw Data'!G1987:JP1987))</f>
        <v xml:space="preserve"> </v>
      </c>
      <c r="G1983" s="63" t="str">
        <f>IF('Raw Data'!B1987=0," ",MAX('Raw Data'!G1987:JP1987))</f>
        <v xml:space="preserve"> </v>
      </c>
      <c r="H1983" s="63" t="str">
        <f>IF('Raw Data'!B1987=0," ",_xlfn.STDEV.S('Raw Data'!G1987:JP1987))</f>
        <v xml:space="preserve"> </v>
      </c>
      <c r="I1983" s="64" t="str">
        <f>IF('Raw Data'!B1987=0," ",(D1983+C1983)/2)</f>
        <v xml:space="preserve"> </v>
      </c>
      <c r="J1983" s="65" t="str">
        <f>IF('Raw Data'!B1987=0," ",IF(H1983=0,9999,MIN((F1983-C1983),(D1983-F1983))/3/H1983))</f>
        <v xml:space="preserve"> </v>
      </c>
      <c r="K1983" s="60" t="str">
        <f>IF('Raw Data'!B1987=0," ",IF(O1983="Yes",J1983-$K$6,J1983-$K$5))</f>
        <v xml:space="preserve"> </v>
      </c>
      <c r="L1983" s="66" t="str">
        <f>IF('Raw Data'!B1987=0," ",IF(I1983="ND","ND",2*(F1983-I1983)/(D1983-C1983)))</f>
        <v xml:space="preserve"> </v>
      </c>
      <c r="M1983" s="60" t="str">
        <f t="shared" si="31"/>
        <v xml:space="preserve"> </v>
      </c>
      <c r="N1983" s="59" t="str">
        <f>IF('Raw Data'!B1987=0," ",IF(O1983="Yes",IF(J1983&gt;$K$6,"OK","NOK"),IF(J1983&gt;$K$5,"OK","NOK")))</f>
        <v xml:space="preserve"> </v>
      </c>
      <c r="O1983" s="67" t="str">
        <f>IF('Raw Data'!B1987=0," ","No")</f>
        <v xml:space="preserve"> </v>
      </c>
      <c r="P1983" s="61" t="str">
        <f>IF('Raw Data'!B1987=0," ",'Raw Data'!F1987 &amp; ".")</f>
        <v xml:space="preserve"> </v>
      </c>
    </row>
    <row r="1984" spans="1:16" x14ac:dyDescent="0.2">
      <c r="A1984" s="62" t="str">
        <f>IF('Raw Data'!B1988=0,"",'Raw Data'!B1988)</f>
        <v/>
      </c>
      <c r="B1984" s="62" t="str">
        <f>IF('Raw Data'!B1988=0,"",'Raw Data'!C1988)</f>
        <v/>
      </c>
      <c r="C1984" s="63" t="str">
        <f>IF('Raw Data'!B1988=0," ",'Raw Data'!D1988)</f>
        <v xml:space="preserve"> </v>
      </c>
      <c r="D1984" s="63" t="str">
        <f>IF('Raw Data'!B1988=0," ",'Raw Data'!E1988)</f>
        <v xml:space="preserve"> </v>
      </c>
      <c r="E1984" s="63" t="str">
        <f>IF('Raw Data'!B1988=0," ",MIN('Raw Data'!G1988:JP1988))</f>
        <v xml:space="preserve"> </v>
      </c>
      <c r="F1984" s="63" t="str">
        <f>IF('Raw Data'!B1988=0," ",AVERAGE('Raw Data'!G1988:JP1988))</f>
        <v xml:space="preserve"> </v>
      </c>
      <c r="G1984" s="63" t="str">
        <f>IF('Raw Data'!B1988=0," ",MAX('Raw Data'!G1988:JP1988))</f>
        <v xml:space="preserve"> </v>
      </c>
      <c r="H1984" s="63" t="str">
        <f>IF('Raw Data'!B1988=0," ",_xlfn.STDEV.S('Raw Data'!G1988:JP1988))</f>
        <v xml:space="preserve"> </v>
      </c>
      <c r="I1984" s="64" t="str">
        <f>IF('Raw Data'!B1988=0," ",(D1984+C1984)/2)</f>
        <v xml:space="preserve"> </v>
      </c>
      <c r="J1984" s="65" t="str">
        <f>IF('Raw Data'!B1988=0," ",IF(H1984=0,9999,MIN((F1984-C1984),(D1984-F1984))/3/H1984))</f>
        <v xml:space="preserve"> </v>
      </c>
      <c r="K1984" s="60" t="str">
        <f>IF('Raw Data'!B1988=0," ",IF(O1984="Yes",J1984-$K$6,J1984-$K$5))</f>
        <v xml:space="preserve"> </v>
      </c>
      <c r="L1984" s="66" t="str">
        <f>IF('Raw Data'!B1988=0," ",IF(I1984="ND","ND",2*(F1984-I1984)/(D1984-C1984)))</f>
        <v xml:space="preserve"> </v>
      </c>
      <c r="M1984" s="60" t="str">
        <f t="shared" si="31"/>
        <v xml:space="preserve"> </v>
      </c>
      <c r="N1984" s="59" t="str">
        <f>IF('Raw Data'!B1988=0," ",IF(O1984="Yes",IF(J1984&gt;$K$6,"OK","NOK"),IF(J1984&gt;$K$5,"OK","NOK")))</f>
        <v xml:space="preserve"> </v>
      </c>
      <c r="O1984" s="67" t="str">
        <f>IF('Raw Data'!B1988=0," ","No")</f>
        <v xml:space="preserve"> </v>
      </c>
      <c r="P1984" s="61" t="str">
        <f>IF('Raw Data'!B1988=0," ",'Raw Data'!F1988 &amp; ".")</f>
        <v xml:space="preserve"> </v>
      </c>
    </row>
    <row r="1985" spans="1:16" x14ac:dyDescent="0.2">
      <c r="A1985" s="62" t="str">
        <f>IF('Raw Data'!B1989=0,"",'Raw Data'!B1989)</f>
        <v/>
      </c>
      <c r="B1985" s="62" t="str">
        <f>IF('Raw Data'!B1989=0,"",'Raw Data'!C1989)</f>
        <v/>
      </c>
      <c r="C1985" s="63" t="str">
        <f>IF('Raw Data'!B1989=0," ",'Raw Data'!D1989)</f>
        <v xml:space="preserve"> </v>
      </c>
      <c r="D1985" s="63" t="str">
        <f>IF('Raw Data'!B1989=0," ",'Raw Data'!E1989)</f>
        <v xml:space="preserve"> </v>
      </c>
      <c r="E1985" s="63" t="str">
        <f>IF('Raw Data'!B1989=0," ",MIN('Raw Data'!G1989:JP1989))</f>
        <v xml:space="preserve"> </v>
      </c>
      <c r="F1985" s="63" t="str">
        <f>IF('Raw Data'!B1989=0," ",AVERAGE('Raw Data'!G1989:JP1989))</f>
        <v xml:space="preserve"> </v>
      </c>
      <c r="G1985" s="63" t="str">
        <f>IF('Raw Data'!B1989=0," ",MAX('Raw Data'!G1989:JP1989))</f>
        <v xml:space="preserve"> </v>
      </c>
      <c r="H1985" s="63" t="str">
        <f>IF('Raw Data'!B1989=0," ",_xlfn.STDEV.S('Raw Data'!G1989:JP1989))</f>
        <v xml:space="preserve"> </v>
      </c>
      <c r="I1985" s="64" t="str">
        <f>IF('Raw Data'!B1989=0," ",(D1985+C1985)/2)</f>
        <v xml:space="preserve"> </v>
      </c>
      <c r="J1985" s="65" t="str">
        <f>IF('Raw Data'!B1989=0," ",IF(H1985=0,9999,MIN((F1985-C1985),(D1985-F1985))/3/H1985))</f>
        <v xml:space="preserve"> </v>
      </c>
      <c r="K1985" s="60" t="str">
        <f>IF('Raw Data'!B1989=0," ",IF(O1985="Yes",J1985-$K$6,J1985-$K$5))</f>
        <v xml:space="preserve"> </v>
      </c>
      <c r="L1985" s="66" t="str">
        <f>IF('Raw Data'!B1989=0," ",IF(I1985="ND","ND",2*(F1985-I1985)/(D1985-C1985)))</f>
        <v xml:space="preserve"> </v>
      </c>
      <c r="M1985" s="60" t="str">
        <f t="shared" si="31"/>
        <v xml:space="preserve"> </v>
      </c>
      <c r="N1985" s="59" t="str">
        <f>IF('Raw Data'!B1989=0," ",IF(O1985="Yes",IF(J1985&gt;$K$6,"OK","NOK"),IF(J1985&gt;$K$5,"OK","NOK")))</f>
        <v xml:space="preserve"> </v>
      </c>
      <c r="O1985" s="67" t="str">
        <f>IF('Raw Data'!B1989=0," ","No")</f>
        <v xml:space="preserve"> </v>
      </c>
      <c r="P1985" s="61" t="str">
        <f>IF('Raw Data'!B1989=0," ",'Raw Data'!F1989 &amp; ".")</f>
        <v xml:space="preserve"> </v>
      </c>
    </row>
    <row r="1986" spans="1:16" x14ac:dyDescent="0.2">
      <c r="A1986" s="62" t="str">
        <f>IF('Raw Data'!B1990=0,"",'Raw Data'!B1990)</f>
        <v/>
      </c>
      <c r="B1986" s="62" t="str">
        <f>IF('Raw Data'!B1990=0,"",'Raw Data'!C1990)</f>
        <v/>
      </c>
      <c r="C1986" s="63" t="str">
        <f>IF('Raw Data'!B1990=0," ",'Raw Data'!D1990)</f>
        <v xml:space="preserve"> </v>
      </c>
      <c r="D1986" s="63" t="str">
        <f>IF('Raw Data'!B1990=0," ",'Raw Data'!E1990)</f>
        <v xml:space="preserve"> </v>
      </c>
      <c r="E1986" s="63" t="str">
        <f>IF('Raw Data'!B1990=0," ",MIN('Raw Data'!G1990:JP1990))</f>
        <v xml:space="preserve"> </v>
      </c>
      <c r="F1986" s="63" t="str">
        <f>IF('Raw Data'!B1990=0," ",AVERAGE('Raw Data'!G1990:JP1990))</f>
        <v xml:space="preserve"> </v>
      </c>
      <c r="G1986" s="63" t="str">
        <f>IF('Raw Data'!B1990=0," ",MAX('Raw Data'!G1990:JP1990))</f>
        <v xml:space="preserve"> </v>
      </c>
      <c r="H1986" s="63" t="str">
        <f>IF('Raw Data'!B1990=0," ",_xlfn.STDEV.S('Raw Data'!G1990:JP1990))</f>
        <v xml:space="preserve"> </v>
      </c>
      <c r="I1986" s="64" t="str">
        <f>IF('Raw Data'!B1990=0," ",(D1986+C1986)/2)</f>
        <v xml:space="preserve"> </v>
      </c>
      <c r="J1986" s="65" t="str">
        <f>IF('Raw Data'!B1990=0," ",IF(H1986=0,9999,MIN((F1986-C1986),(D1986-F1986))/3/H1986))</f>
        <v xml:space="preserve"> </v>
      </c>
      <c r="K1986" s="60" t="str">
        <f>IF('Raw Data'!B1990=0," ",IF(O1986="Yes",J1986-$K$6,J1986-$K$5))</f>
        <v xml:space="preserve"> </v>
      </c>
      <c r="L1986" s="66" t="str">
        <f>IF('Raw Data'!B1990=0," ",IF(I1986="ND","ND",2*(F1986-I1986)/(D1986-C1986)))</f>
        <v xml:space="preserve"> </v>
      </c>
      <c r="M1986" s="60" t="str">
        <f t="shared" si="31"/>
        <v xml:space="preserve"> </v>
      </c>
      <c r="N1986" s="59" t="str">
        <f>IF('Raw Data'!B1990=0," ",IF(O1986="Yes",IF(J1986&gt;$K$6,"OK","NOK"),IF(J1986&gt;$K$5,"OK","NOK")))</f>
        <v xml:space="preserve"> </v>
      </c>
      <c r="O1986" s="67" t="str">
        <f>IF('Raw Data'!B1990=0," ","No")</f>
        <v xml:space="preserve"> </v>
      </c>
      <c r="P1986" s="61" t="str">
        <f>IF('Raw Data'!B1990=0," ",'Raw Data'!F1990 &amp; ".")</f>
        <v xml:space="preserve"> </v>
      </c>
    </row>
    <row r="1987" spans="1:16" x14ac:dyDescent="0.2">
      <c r="A1987" s="62" t="str">
        <f>IF('Raw Data'!B1991=0,"",'Raw Data'!B1991)</f>
        <v/>
      </c>
      <c r="B1987" s="62" t="str">
        <f>IF('Raw Data'!B1991=0,"",'Raw Data'!C1991)</f>
        <v/>
      </c>
      <c r="C1987" s="63" t="str">
        <f>IF('Raw Data'!B1991=0," ",'Raw Data'!D1991)</f>
        <v xml:space="preserve"> </v>
      </c>
      <c r="D1987" s="63" t="str">
        <f>IF('Raw Data'!B1991=0," ",'Raw Data'!E1991)</f>
        <v xml:space="preserve"> </v>
      </c>
      <c r="E1987" s="63" t="str">
        <f>IF('Raw Data'!B1991=0," ",MIN('Raw Data'!G1991:JP1991))</f>
        <v xml:space="preserve"> </v>
      </c>
      <c r="F1987" s="63" t="str">
        <f>IF('Raw Data'!B1991=0," ",AVERAGE('Raw Data'!G1991:JP1991))</f>
        <v xml:space="preserve"> </v>
      </c>
      <c r="G1987" s="63" t="str">
        <f>IF('Raw Data'!B1991=0," ",MAX('Raw Data'!G1991:JP1991))</f>
        <v xml:space="preserve"> </v>
      </c>
      <c r="H1987" s="63" t="str">
        <f>IF('Raw Data'!B1991=0," ",_xlfn.STDEV.S('Raw Data'!G1991:JP1991))</f>
        <v xml:space="preserve"> </v>
      </c>
      <c r="I1987" s="64" t="str">
        <f>IF('Raw Data'!B1991=0," ",(D1987+C1987)/2)</f>
        <v xml:space="preserve"> </v>
      </c>
      <c r="J1987" s="65" t="str">
        <f>IF('Raw Data'!B1991=0," ",IF(H1987=0,9999,MIN((F1987-C1987),(D1987-F1987))/3/H1987))</f>
        <v xml:space="preserve"> </v>
      </c>
      <c r="K1987" s="60" t="str">
        <f>IF('Raw Data'!B1991=0," ",IF(O1987="Yes",J1987-$K$6,J1987-$K$5))</f>
        <v xml:space="preserve"> </v>
      </c>
      <c r="L1987" s="66" t="str">
        <f>IF('Raw Data'!B1991=0," ",IF(I1987="ND","ND",2*(F1987-I1987)/(D1987-C1987)))</f>
        <v xml:space="preserve"> </v>
      </c>
      <c r="M1987" s="60" t="str">
        <f t="shared" si="31"/>
        <v xml:space="preserve"> </v>
      </c>
      <c r="N1987" s="59" t="str">
        <f>IF('Raw Data'!B1991=0," ",IF(O1987="Yes",IF(J1987&gt;$K$6,"OK","NOK"),IF(J1987&gt;$K$5,"OK","NOK")))</f>
        <v xml:space="preserve"> </v>
      </c>
      <c r="O1987" s="67" t="str">
        <f>IF('Raw Data'!B1991=0," ","No")</f>
        <v xml:space="preserve"> </v>
      </c>
      <c r="P1987" s="61" t="str">
        <f>IF('Raw Data'!B1991=0," ",'Raw Data'!F1991 &amp; ".")</f>
        <v xml:space="preserve"> </v>
      </c>
    </row>
    <row r="1988" spans="1:16" x14ac:dyDescent="0.2">
      <c r="A1988" s="62" t="str">
        <f>IF('Raw Data'!B1992=0,"",'Raw Data'!B1992)</f>
        <v/>
      </c>
      <c r="B1988" s="62" t="str">
        <f>IF('Raw Data'!B1992=0,"",'Raw Data'!C1992)</f>
        <v/>
      </c>
      <c r="C1988" s="63" t="str">
        <f>IF('Raw Data'!B1992=0," ",'Raw Data'!D1992)</f>
        <v xml:space="preserve"> </v>
      </c>
      <c r="D1988" s="63" t="str">
        <f>IF('Raw Data'!B1992=0," ",'Raw Data'!E1992)</f>
        <v xml:space="preserve"> </v>
      </c>
      <c r="E1988" s="63" t="str">
        <f>IF('Raw Data'!B1992=0," ",MIN('Raw Data'!G1992:JP1992))</f>
        <v xml:space="preserve"> </v>
      </c>
      <c r="F1988" s="63" t="str">
        <f>IF('Raw Data'!B1992=0," ",AVERAGE('Raw Data'!G1992:JP1992))</f>
        <v xml:space="preserve"> </v>
      </c>
      <c r="G1988" s="63" t="str">
        <f>IF('Raw Data'!B1992=0," ",MAX('Raw Data'!G1992:JP1992))</f>
        <v xml:space="preserve"> </v>
      </c>
      <c r="H1988" s="63" t="str">
        <f>IF('Raw Data'!B1992=0," ",_xlfn.STDEV.S('Raw Data'!G1992:JP1992))</f>
        <v xml:space="preserve"> </v>
      </c>
      <c r="I1988" s="64" t="str">
        <f>IF('Raw Data'!B1992=0," ",(D1988+C1988)/2)</f>
        <v xml:space="preserve"> </v>
      </c>
      <c r="J1988" s="65" t="str">
        <f>IF('Raw Data'!B1992=0," ",IF(H1988=0,9999,MIN((F1988-C1988),(D1988-F1988))/3/H1988))</f>
        <v xml:space="preserve"> </v>
      </c>
      <c r="K1988" s="60" t="str">
        <f>IF('Raw Data'!B1992=0," ",IF(O1988="Yes",J1988-$K$6,J1988-$K$5))</f>
        <v xml:space="preserve"> </v>
      </c>
      <c r="L1988" s="66" t="str">
        <f>IF('Raw Data'!B1992=0," ",IF(I1988="ND","ND",2*(F1988-I1988)/(D1988-C1988)))</f>
        <v xml:space="preserve"> </v>
      </c>
      <c r="M1988" s="60" t="str">
        <f t="shared" si="31"/>
        <v xml:space="preserve"> </v>
      </c>
      <c r="N1988" s="59" t="str">
        <f>IF('Raw Data'!B1992=0," ",IF(O1988="Yes",IF(J1988&gt;$K$6,"OK","NOK"),IF(J1988&gt;$K$5,"OK","NOK")))</f>
        <v xml:space="preserve"> </v>
      </c>
      <c r="O1988" s="67" t="str">
        <f>IF('Raw Data'!B1992=0," ","No")</f>
        <v xml:space="preserve"> </v>
      </c>
      <c r="P1988" s="61" t="str">
        <f>IF('Raw Data'!B1992=0," ",'Raw Data'!F1992 &amp; ".")</f>
        <v xml:space="preserve"> </v>
      </c>
    </row>
    <row r="1989" spans="1:16" x14ac:dyDescent="0.2">
      <c r="A1989" s="62" t="str">
        <f>IF('Raw Data'!B1993=0,"",'Raw Data'!B1993)</f>
        <v/>
      </c>
      <c r="B1989" s="62" t="str">
        <f>IF('Raw Data'!B1993=0,"",'Raw Data'!C1993)</f>
        <v/>
      </c>
      <c r="C1989" s="63" t="str">
        <f>IF('Raw Data'!B1993=0," ",'Raw Data'!D1993)</f>
        <v xml:space="preserve"> </v>
      </c>
      <c r="D1989" s="63" t="str">
        <f>IF('Raw Data'!B1993=0," ",'Raw Data'!E1993)</f>
        <v xml:space="preserve"> </v>
      </c>
      <c r="E1989" s="63" t="str">
        <f>IF('Raw Data'!B1993=0," ",MIN('Raw Data'!G1993:JP1993))</f>
        <v xml:space="preserve"> </v>
      </c>
      <c r="F1989" s="63" t="str">
        <f>IF('Raw Data'!B1993=0," ",AVERAGE('Raw Data'!G1993:JP1993))</f>
        <v xml:space="preserve"> </v>
      </c>
      <c r="G1989" s="63" t="str">
        <f>IF('Raw Data'!B1993=0," ",MAX('Raw Data'!G1993:JP1993))</f>
        <v xml:space="preserve"> </v>
      </c>
      <c r="H1989" s="63" t="str">
        <f>IF('Raw Data'!B1993=0," ",_xlfn.STDEV.S('Raw Data'!G1993:JP1993))</f>
        <v xml:space="preserve"> </v>
      </c>
      <c r="I1989" s="64" t="str">
        <f>IF('Raw Data'!B1993=0," ",(D1989+C1989)/2)</f>
        <v xml:space="preserve"> </v>
      </c>
      <c r="J1989" s="65" t="str">
        <f>IF('Raw Data'!B1993=0," ",IF(H1989=0,9999,MIN((F1989-C1989),(D1989-F1989))/3/H1989))</f>
        <v xml:space="preserve"> </v>
      </c>
      <c r="K1989" s="60" t="str">
        <f>IF('Raw Data'!B1993=0," ",IF(O1989="Yes",J1989-$K$6,J1989-$K$5))</f>
        <v xml:space="preserve"> </v>
      </c>
      <c r="L1989" s="66" t="str">
        <f>IF('Raw Data'!B1993=0," ",IF(I1989="ND","ND",2*(F1989-I1989)/(D1989-C1989)))</f>
        <v xml:space="preserve"> </v>
      </c>
      <c r="M1989" s="60" t="str">
        <f t="shared" si="31"/>
        <v xml:space="preserve"> </v>
      </c>
      <c r="N1989" s="59" t="str">
        <f>IF('Raw Data'!B1993=0," ",IF(O1989="Yes",IF(J1989&gt;$K$6,"OK","NOK"),IF(J1989&gt;$K$5,"OK","NOK")))</f>
        <v xml:space="preserve"> </v>
      </c>
      <c r="O1989" s="67" t="str">
        <f>IF('Raw Data'!B1993=0," ","No")</f>
        <v xml:space="preserve"> </v>
      </c>
      <c r="P1989" s="61" t="str">
        <f>IF('Raw Data'!B1993=0," ",'Raw Data'!F1993 &amp; ".")</f>
        <v xml:space="preserve"> </v>
      </c>
    </row>
    <row r="1990" spans="1:16" x14ac:dyDescent="0.2">
      <c r="A1990" s="62" t="str">
        <f>IF('Raw Data'!B1994=0,"",'Raw Data'!B1994)</f>
        <v/>
      </c>
      <c r="B1990" s="62" t="str">
        <f>IF('Raw Data'!B1994=0,"",'Raw Data'!C1994)</f>
        <v/>
      </c>
      <c r="C1990" s="63" t="str">
        <f>IF('Raw Data'!B1994=0," ",'Raw Data'!D1994)</f>
        <v xml:space="preserve"> </v>
      </c>
      <c r="D1990" s="63" t="str">
        <f>IF('Raw Data'!B1994=0," ",'Raw Data'!E1994)</f>
        <v xml:space="preserve"> </v>
      </c>
      <c r="E1990" s="63" t="str">
        <f>IF('Raw Data'!B1994=0," ",MIN('Raw Data'!G1994:JP1994))</f>
        <v xml:space="preserve"> </v>
      </c>
      <c r="F1990" s="63" t="str">
        <f>IF('Raw Data'!B1994=0," ",AVERAGE('Raw Data'!G1994:JP1994))</f>
        <v xml:space="preserve"> </v>
      </c>
      <c r="G1990" s="63" t="str">
        <f>IF('Raw Data'!B1994=0," ",MAX('Raw Data'!G1994:JP1994))</f>
        <v xml:space="preserve"> </v>
      </c>
      <c r="H1990" s="63" t="str">
        <f>IF('Raw Data'!B1994=0," ",_xlfn.STDEV.S('Raw Data'!G1994:JP1994))</f>
        <v xml:space="preserve"> </v>
      </c>
      <c r="I1990" s="64" t="str">
        <f>IF('Raw Data'!B1994=0," ",(D1990+C1990)/2)</f>
        <v xml:space="preserve"> </v>
      </c>
      <c r="J1990" s="65" t="str">
        <f>IF('Raw Data'!B1994=0," ",IF(H1990=0,9999,MIN((F1990-C1990),(D1990-F1990))/3/H1990))</f>
        <v xml:space="preserve"> </v>
      </c>
      <c r="K1990" s="60" t="str">
        <f>IF('Raw Data'!B1994=0," ",IF(O1990="Yes",J1990-$K$6,J1990-$K$5))</f>
        <v xml:space="preserve"> </v>
      </c>
      <c r="L1990" s="66" t="str">
        <f>IF('Raw Data'!B1994=0," ",IF(I1990="ND","ND",2*(F1990-I1990)/(D1990-C1990)))</f>
        <v xml:space="preserve"> </v>
      </c>
      <c r="M1990" s="60" t="str">
        <f t="shared" si="31"/>
        <v xml:space="preserve"> </v>
      </c>
      <c r="N1990" s="59" t="str">
        <f>IF('Raw Data'!B1994=0," ",IF(O1990="Yes",IF(J1990&gt;$K$6,"OK","NOK"),IF(J1990&gt;$K$5,"OK","NOK")))</f>
        <v xml:space="preserve"> </v>
      </c>
      <c r="O1990" s="67" t="str">
        <f>IF('Raw Data'!B1994=0," ","No")</f>
        <v xml:space="preserve"> </v>
      </c>
      <c r="P1990" s="61" t="str">
        <f>IF('Raw Data'!B1994=0," ",'Raw Data'!F1994 &amp; ".")</f>
        <v xml:space="preserve"> </v>
      </c>
    </row>
    <row r="1991" spans="1:16" x14ac:dyDescent="0.2">
      <c r="A1991" s="62" t="str">
        <f>IF('Raw Data'!B1995=0,"",'Raw Data'!B1995)</f>
        <v/>
      </c>
      <c r="B1991" s="62" t="str">
        <f>IF('Raw Data'!B1995=0,"",'Raw Data'!C1995)</f>
        <v/>
      </c>
      <c r="C1991" s="63" t="str">
        <f>IF('Raw Data'!B1995=0," ",'Raw Data'!D1995)</f>
        <v xml:space="preserve"> </v>
      </c>
      <c r="D1991" s="63" t="str">
        <f>IF('Raw Data'!B1995=0," ",'Raw Data'!E1995)</f>
        <v xml:space="preserve"> </v>
      </c>
      <c r="E1991" s="63" t="str">
        <f>IF('Raw Data'!B1995=0," ",MIN('Raw Data'!G1995:JP1995))</f>
        <v xml:space="preserve"> </v>
      </c>
      <c r="F1991" s="63" t="str">
        <f>IF('Raw Data'!B1995=0," ",AVERAGE('Raw Data'!G1995:JP1995))</f>
        <v xml:space="preserve"> </v>
      </c>
      <c r="G1991" s="63" t="str">
        <f>IF('Raw Data'!B1995=0," ",MAX('Raw Data'!G1995:JP1995))</f>
        <v xml:space="preserve"> </v>
      </c>
      <c r="H1991" s="63" t="str">
        <f>IF('Raw Data'!B1995=0," ",_xlfn.STDEV.S('Raw Data'!G1995:JP1995))</f>
        <v xml:space="preserve"> </v>
      </c>
      <c r="I1991" s="64" t="str">
        <f>IF('Raw Data'!B1995=0," ",(D1991+C1991)/2)</f>
        <v xml:space="preserve"> </v>
      </c>
      <c r="J1991" s="65" t="str">
        <f>IF('Raw Data'!B1995=0," ",IF(H1991=0,9999,MIN((F1991-C1991),(D1991-F1991))/3/H1991))</f>
        <v xml:space="preserve"> </v>
      </c>
      <c r="K1991" s="60" t="str">
        <f>IF('Raw Data'!B1995=0," ",IF(O1991="Yes",J1991-$K$6,J1991-$K$5))</f>
        <v xml:space="preserve"> </v>
      </c>
      <c r="L1991" s="66" t="str">
        <f>IF('Raw Data'!B1995=0," ",IF(I1991="ND","ND",2*(F1991-I1991)/(D1991-C1991)))</f>
        <v xml:space="preserve"> </v>
      </c>
      <c r="M1991" s="60" t="str">
        <f t="shared" si="31"/>
        <v xml:space="preserve"> </v>
      </c>
      <c r="N1991" s="59" t="str">
        <f>IF('Raw Data'!B1995=0," ",IF(O1991="Yes",IF(J1991&gt;$K$6,"OK","NOK"),IF(J1991&gt;$K$5,"OK","NOK")))</f>
        <v xml:space="preserve"> </v>
      </c>
      <c r="O1991" s="67" t="str">
        <f>IF('Raw Data'!B1995=0," ","No")</f>
        <v xml:space="preserve"> </v>
      </c>
      <c r="P1991" s="61" t="str">
        <f>IF('Raw Data'!B1995=0," ",'Raw Data'!F1995 &amp; ".")</f>
        <v xml:space="preserve"> </v>
      </c>
    </row>
    <row r="1992" spans="1:16" x14ac:dyDescent="0.2">
      <c r="A1992" s="62" t="str">
        <f>IF('Raw Data'!B1996=0,"",'Raw Data'!B1996)</f>
        <v/>
      </c>
      <c r="B1992" s="62" t="str">
        <f>IF('Raw Data'!B1996=0,"",'Raw Data'!C1996)</f>
        <v/>
      </c>
      <c r="C1992" s="63" t="str">
        <f>IF('Raw Data'!B1996=0," ",'Raw Data'!D1996)</f>
        <v xml:space="preserve"> </v>
      </c>
      <c r="D1992" s="63" t="str">
        <f>IF('Raw Data'!B1996=0," ",'Raw Data'!E1996)</f>
        <v xml:space="preserve"> </v>
      </c>
      <c r="E1992" s="63" t="str">
        <f>IF('Raw Data'!B1996=0," ",MIN('Raw Data'!G1996:JP1996))</f>
        <v xml:space="preserve"> </v>
      </c>
      <c r="F1992" s="63" t="str">
        <f>IF('Raw Data'!B1996=0," ",AVERAGE('Raw Data'!G1996:JP1996))</f>
        <v xml:space="preserve"> </v>
      </c>
      <c r="G1992" s="63" t="str">
        <f>IF('Raw Data'!B1996=0," ",MAX('Raw Data'!G1996:JP1996))</f>
        <v xml:space="preserve"> </v>
      </c>
      <c r="H1992" s="63" t="str">
        <f>IF('Raw Data'!B1996=0," ",_xlfn.STDEV.S('Raw Data'!G1996:JP1996))</f>
        <v xml:space="preserve"> </v>
      </c>
      <c r="I1992" s="64" t="str">
        <f>IF('Raw Data'!B1996=0," ",(D1992+C1992)/2)</f>
        <v xml:space="preserve"> </v>
      </c>
      <c r="J1992" s="65" t="str">
        <f>IF('Raw Data'!B1996=0," ",IF(H1992=0,9999,MIN((F1992-C1992),(D1992-F1992))/3/H1992))</f>
        <v xml:space="preserve"> </v>
      </c>
      <c r="K1992" s="60" t="str">
        <f>IF('Raw Data'!B1996=0," ",IF(O1992="Yes",J1992-$K$6,J1992-$K$5))</f>
        <v xml:space="preserve"> </v>
      </c>
      <c r="L1992" s="66" t="str">
        <f>IF('Raw Data'!B1996=0," ",IF(I1992="ND","ND",2*(F1992-I1992)/(D1992-C1992)))</f>
        <v xml:space="preserve"> </v>
      </c>
      <c r="M1992" s="60" t="str">
        <f t="shared" si="31"/>
        <v xml:space="preserve"> </v>
      </c>
      <c r="N1992" s="59" t="str">
        <f>IF('Raw Data'!B1996=0," ",IF(O1992="Yes",IF(J1992&gt;$K$6,"OK","NOK"),IF(J1992&gt;$K$5,"OK","NOK")))</f>
        <v xml:space="preserve"> </v>
      </c>
      <c r="O1992" s="67" t="str">
        <f>IF('Raw Data'!B1996=0," ","No")</f>
        <v xml:space="preserve"> </v>
      </c>
      <c r="P1992" s="61" t="str">
        <f>IF('Raw Data'!B1996=0," ",'Raw Data'!F1996 &amp; ".")</f>
        <v xml:space="preserve"> </v>
      </c>
    </row>
    <row r="1993" spans="1:16" x14ac:dyDescent="0.2">
      <c r="A1993" s="62" t="str">
        <f>IF('Raw Data'!B1997=0,"",'Raw Data'!B1997)</f>
        <v/>
      </c>
      <c r="B1993" s="62" t="str">
        <f>IF('Raw Data'!B1997=0,"",'Raw Data'!C1997)</f>
        <v/>
      </c>
      <c r="C1993" s="63" t="str">
        <f>IF('Raw Data'!B1997=0," ",'Raw Data'!D1997)</f>
        <v xml:space="preserve"> </v>
      </c>
      <c r="D1993" s="63" t="str">
        <f>IF('Raw Data'!B1997=0," ",'Raw Data'!E1997)</f>
        <v xml:space="preserve"> </v>
      </c>
      <c r="E1993" s="63" t="str">
        <f>IF('Raw Data'!B1997=0," ",MIN('Raw Data'!G1997:JP1997))</f>
        <v xml:space="preserve"> </v>
      </c>
      <c r="F1993" s="63" t="str">
        <f>IF('Raw Data'!B1997=0," ",AVERAGE('Raw Data'!G1997:JP1997))</f>
        <v xml:space="preserve"> </v>
      </c>
      <c r="G1993" s="63" t="str">
        <f>IF('Raw Data'!B1997=0," ",MAX('Raw Data'!G1997:JP1997))</f>
        <v xml:space="preserve"> </v>
      </c>
      <c r="H1993" s="63" t="str">
        <f>IF('Raw Data'!B1997=0," ",_xlfn.STDEV.S('Raw Data'!G1997:JP1997))</f>
        <v xml:space="preserve"> </v>
      </c>
      <c r="I1993" s="64" t="str">
        <f>IF('Raw Data'!B1997=0," ",(D1993+C1993)/2)</f>
        <v xml:space="preserve"> </v>
      </c>
      <c r="J1993" s="65" t="str">
        <f>IF('Raw Data'!B1997=0," ",IF(H1993=0,9999,MIN((F1993-C1993),(D1993-F1993))/3/H1993))</f>
        <v xml:space="preserve"> </v>
      </c>
      <c r="K1993" s="60" t="str">
        <f>IF('Raw Data'!B1997=0," ",IF(O1993="Yes",J1993-$K$6,J1993-$K$5))</f>
        <v xml:space="preserve"> </v>
      </c>
      <c r="L1993" s="66" t="str">
        <f>IF('Raw Data'!B1997=0," ",IF(I1993="ND","ND",2*(F1993-I1993)/(D1993-C1993)))</f>
        <v xml:space="preserve"> </v>
      </c>
      <c r="M1993" s="60" t="str">
        <f t="shared" si="31"/>
        <v xml:space="preserve"> </v>
      </c>
      <c r="N1993" s="59" t="str">
        <f>IF('Raw Data'!B1997=0," ",IF(O1993="Yes",IF(J1993&gt;$K$6,"OK","NOK"),IF(J1993&gt;$K$5,"OK","NOK")))</f>
        <v xml:space="preserve"> </v>
      </c>
      <c r="O1993" s="67" t="str">
        <f>IF('Raw Data'!B1997=0," ","No")</f>
        <v xml:space="preserve"> </v>
      </c>
      <c r="P1993" s="61" t="str">
        <f>IF('Raw Data'!B1997=0," ",'Raw Data'!F1997 &amp; ".")</f>
        <v xml:space="preserve"> </v>
      </c>
    </row>
    <row r="1994" spans="1:16" x14ac:dyDescent="0.2">
      <c r="A1994" s="62" t="str">
        <f>IF('Raw Data'!B1998=0,"",'Raw Data'!B1998)</f>
        <v/>
      </c>
      <c r="B1994" s="62" t="str">
        <f>IF('Raw Data'!B1998=0,"",'Raw Data'!C1998)</f>
        <v/>
      </c>
      <c r="C1994" s="63" t="str">
        <f>IF('Raw Data'!B1998=0," ",'Raw Data'!D1998)</f>
        <v xml:space="preserve"> </v>
      </c>
      <c r="D1994" s="63" t="str">
        <f>IF('Raw Data'!B1998=0," ",'Raw Data'!E1998)</f>
        <v xml:space="preserve"> </v>
      </c>
      <c r="E1994" s="63" t="str">
        <f>IF('Raw Data'!B1998=0," ",MIN('Raw Data'!G1998:JP1998))</f>
        <v xml:space="preserve"> </v>
      </c>
      <c r="F1994" s="63" t="str">
        <f>IF('Raw Data'!B1998=0," ",AVERAGE('Raw Data'!G1998:JP1998))</f>
        <v xml:space="preserve"> </v>
      </c>
      <c r="G1994" s="63" t="str">
        <f>IF('Raw Data'!B1998=0," ",MAX('Raw Data'!G1998:JP1998))</f>
        <v xml:space="preserve"> </v>
      </c>
      <c r="H1994" s="63" t="str">
        <f>IF('Raw Data'!B1998=0," ",_xlfn.STDEV.S('Raw Data'!G1998:JP1998))</f>
        <v xml:space="preserve"> </v>
      </c>
      <c r="I1994" s="64" t="str">
        <f>IF('Raw Data'!B1998=0," ",(D1994+C1994)/2)</f>
        <v xml:space="preserve"> </v>
      </c>
      <c r="J1994" s="65" t="str">
        <f>IF('Raw Data'!B1998=0," ",IF(H1994=0,9999,MIN((F1994-C1994),(D1994-F1994))/3/H1994))</f>
        <v xml:space="preserve"> </v>
      </c>
      <c r="K1994" s="60" t="str">
        <f>IF('Raw Data'!B1998=0," ",IF(O1994="Yes",J1994-$K$6,J1994-$K$5))</f>
        <v xml:space="preserve"> </v>
      </c>
      <c r="L1994" s="66" t="str">
        <f>IF('Raw Data'!B1998=0," ",IF(I1994="ND","ND",2*(F1994-I1994)/(D1994-C1994)))</f>
        <v xml:space="preserve"> </v>
      </c>
      <c r="M1994" s="60" t="str">
        <f t="shared" ref="M1994:M2057" si="32">L1994</f>
        <v xml:space="preserve"> </v>
      </c>
      <c r="N1994" s="59" t="str">
        <f>IF('Raw Data'!B1998=0," ",IF(O1994="Yes",IF(J1994&gt;$K$6,"OK","NOK"),IF(J1994&gt;$K$5,"OK","NOK")))</f>
        <v xml:space="preserve"> </v>
      </c>
      <c r="O1994" s="67" t="str">
        <f>IF('Raw Data'!B1998=0," ","No")</f>
        <v xml:space="preserve"> </v>
      </c>
      <c r="P1994" s="61" t="str">
        <f>IF('Raw Data'!B1998=0," ",'Raw Data'!F1998 &amp; ".")</f>
        <v xml:space="preserve"> </v>
      </c>
    </row>
    <row r="1995" spans="1:16" x14ac:dyDescent="0.2">
      <c r="A1995" s="62" t="str">
        <f>IF('Raw Data'!B1999=0,"",'Raw Data'!B1999)</f>
        <v/>
      </c>
      <c r="B1995" s="62" t="str">
        <f>IF('Raw Data'!B1999=0,"",'Raw Data'!C1999)</f>
        <v/>
      </c>
      <c r="C1995" s="63" t="str">
        <f>IF('Raw Data'!B1999=0," ",'Raw Data'!D1999)</f>
        <v xml:space="preserve"> </v>
      </c>
      <c r="D1995" s="63" t="str">
        <f>IF('Raw Data'!B1999=0," ",'Raw Data'!E1999)</f>
        <v xml:space="preserve"> </v>
      </c>
      <c r="E1995" s="63" t="str">
        <f>IF('Raw Data'!B1999=0," ",MIN('Raw Data'!G1999:JP1999))</f>
        <v xml:space="preserve"> </v>
      </c>
      <c r="F1995" s="63" t="str">
        <f>IF('Raw Data'!B1999=0," ",AVERAGE('Raw Data'!G1999:JP1999))</f>
        <v xml:space="preserve"> </v>
      </c>
      <c r="G1995" s="63" t="str">
        <f>IF('Raw Data'!B1999=0," ",MAX('Raw Data'!G1999:JP1999))</f>
        <v xml:space="preserve"> </v>
      </c>
      <c r="H1995" s="63" t="str">
        <f>IF('Raw Data'!B1999=0," ",_xlfn.STDEV.S('Raw Data'!G1999:JP1999))</f>
        <v xml:space="preserve"> </v>
      </c>
      <c r="I1995" s="64" t="str">
        <f>IF('Raw Data'!B1999=0," ",(D1995+C1995)/2)</f>
        <v xml:space="preserve"> </v>
      </c>
      <c r="J1995" s="65" t="str">
        <f>IF('Raw Data'!B1999=0," ",IF(H1995=0,9999,MIN((F1995-C1995),(D1995-F1995))/3/H1995))</f>
        <v xml:space="preserve"> </v>
      </c>
      <c r="K1995" s="60" t="str">
        <f>IF('Raw Data'!B1999=0," ",IF(O1995="Yes",J1995-$K$6,J1995-$K$5))</f>
        <v xml:space="preserve"> </v>
      </c>
      <c r="L1995" s="66" t="str">
        <f>IF('Raw Data'!B1999=0," ",IF(I1995="ND","ND",2*(F1995-I1995)/(D1995-C1995)))</f>
        <v xml:space="preserve"> </v>
      </c>
      <c r="M1995" s="60" t="str">
        <f t="shared" si="32"/>
        <v xml:space="preserve"> </v>
      </c>
      <c r="N1995" s="59" t="str">
        <f>IF('Raw Data'!B1999=0," ",IF(O1995="Yes",IF(J1995&gt;$K$6,"OK","NOK"),IF(J1995&gt;$K$5,"OK","NOK")))</f>
        <v xml:space="preserve"> </v>
      </c>
      <c r="O1995" s="67" t="str">
        <f>IF('Raw Data'!B1999=0," ","No")</f>
        <v xml:space="preserve"> </v>
      </c>
      <c r="P1995" s="61" t="str">
        <f>IF('Raw Data'!B1999=0," ",'Raw Data'!F1999 &amp; ".")</f>
        <v xml:space="preserve"> </v>
      </c>
    </row>
    <row r="1996" spans="1:16" x14ac:dyDescent="0.2">
      <c r="A1996" s="62" t="str">
        <f>IF('Raw Data'!B2000=0,"",'Raw Data'!B2000)</f>
        <v/>
      </c>
      <c r="B1996" s="62" t="str">
        <f>IF('Raw Data'!B2000=0,"",'Raw Data'!C2000)</f>
        <v/>
      </c>
      <c r="C1996" s="63" t="str">
        <f>IF('Raw Data'!B2000=0," ",'Raw Data'!D2000)</f>
        <v xml:space="preserve"> </v>
      </c>
      <c r="D1996" s="63" t="str">
        <f>IF('Raw Data'!B2000=0," ",'Raw Data'!E2000)</f>
        <v xml:space="preserve"> </v>
      </c>
      <c r="E1996" s="63" t="str">
        <f>IF('Raw Data'!B2000=0," ",MIN('Raw Data'!G2000:JP2000))</f>
        <v xml:space="preserve"> </v>
      </c>
      <c r="F1996" s="63" t="str">
        <f>IF('Raw Data'!B2000=0," ",AVERAGE('Raw Data'!G2000:JP2000))</f>
        <v xml:space="preserve"> </v>
      </c>
      <c r="G1996" s="63" t="str">
        <f>IF('Raw Data'!B2000=0," ",MAX('Raw Data'!G2000:JP2000))</f>
        <v xml:space="preserve"> </v>
      </c>
      <c r="H1996" s="63" t="str">
        <f>IF('Raw Data'!B2000=0," ",_xlfn.STDEV.S('Raw Data'!G2000:JP2000))</f>
        <v xml:space="preserve"> </v>
      </c>
      <c r="I1996" s="64" t="str">
        <f>IF('Raw Data'!B2000=0," ",(D1996+C1996)/2)</f>
        <v xml:space="preserve"> </v>
      </c>
      <c r="J1996" s="65" t="str">
        <f>IF('Raw Data'!B2000=0," ",IF(H1996=0,9999,MIN((F1996-C1996),(D1996-F1996))/3/H1996))</f>
        <v xml:space="preserve"> </v>
      </c>
      <c r="K1996" s="60" t="str">
        <f>IF('Raw Data'!B2000=0," ",IF(O1996="Yes",J1996-$K$6,J1996-$K$5))</f>
        <v xml:space="preserve"> </v>
      </c>
      <c r="L1996" s="66" t="str">
        <f>IF('Raw Data'!B2000=0," ",IF(I1996="ND","ND",2*(F1996-I1996)/(D1996-C1996)))</f>
        <v xml:space="preserve"> </v>
      </c>
      <c r="M1996" s="60" t="str">
        <f t="shared" si="32"/>
        <v xml:space="preserve"> </v>
      </c>
      <c r="N1996" s="59" t="str">
        <f>IF('Raw Data'!B2000=0," ",IF(O1996="Yes",IF(J1996&gt;$K$6,"OK","NOK"),IF(J1996&gt;$K$5,"OK","NOK")))</f>
        <v xml:space="preserve"> </v>
      </c>
      <c r="O1996" s="67" t="str">
        <f>IF('Raw Data'!B2000=0," ","No")</f>
        <v xml:space="preserve"> </v>
      </c>
      <c r="P1996" s="61" t="str">
        <f>IF('Raw Data'!B2000=0," ",'Raw Data'!F2000 &amp; ".")</f>
        <v xml:space="preserve"> </v>
      </c>
    </row>
    <row r="1997" spans="1:16" x14ac:dyDescent="0.2">
      <c r="A1997" s="62" t="str">
        <f>IF('Raw Data'!B2001=0,"",'Raw Data'!B2001)</f>
        <v/>
      </c>
      <c r="B1997" s="62" t="str">
        <f>IF('Raw Data'!B2001=0,"",'Raw Data'!C2001)</f>
        <v/>
      </c>
      <c r="C1997" s="63" t="str">
        <f>IF('Raw Data'!B2001=0," ",'Raw Data'!D2001)</f>
        <v xml:space="preserve"> </v>
      </c>
      <c r="D1997" s="63" t="str">
        <f>IF('Raw Data'!B2001=0," ",'Raw Data'!E2001)</f>
        <v xml:space="preserve"> </v>
      </c>
      <c r="E1997" s="63" t="str">
        <f>IF('Raw Data'!B2001=0," ",MIN('Raw Data'!G2001:JP2001))</f>
        <v xml:space="preserve"> </v>
      </c>
      <c r="F1997" s="63" t="str">
        <f>IF('Raw Data'!B2001=0," ",AVERAGE('Raw Data'!G2001:JP2001))</f>
        <v xml:space="preserve"> </v>
      </c>
      <c r="G1997" s="63" t="str">
        <f>IF('Raw Data'!B2001=0," ",MAX('Raw Data'!G2001:JP2001))</f>
        <v xml:space="preserve"> </v>
      </c>
      <c r="H1997" s="63" t="str">
        <f>IF('Raw Data'!B2001=0," ",_xlfn.STDEV.S('Raw Data'!G2001:JP2001))</f>
        <v xml:space="preserve"> </v>
      </c>
      <c r="I1997" s="64" t="str">
        <f>IF('Raw Data'!B2001=0," ",(D1997+C1997)/2)</f>
        <v xml:space="preserve"> </v>
      </c>
      <c r="J1997" s="65" t="str">
        <f>IF('Raw Data'!B2001=0," ",IF(H1997=0,9999,MIN((F1997-C1997),(D1997-F1997))/3/H1997))</f>
        <v xml:space="preserve"> </v>
      </c>
      <c r="K1997" s="60" t="str">
        <f>IF('Raw Data'!B2001=0," ",IF(O1997="Yes",J1997-$K$6,J1997-$K$5))</f>
        <v xml:space="preserve"> </v>
      </c>
      <c r="L1997" s="66" t="str">
        <f>IF('Raw Data'!B2001=0," ",IF(I1997="ND","ND",2*(F1997-I1997)/(D1997-C1997)))</f>
        <v xml:space="preserve"> </v>
      </c>
      <c r="M1997" s="60" t="str">
        <f t="shared" si="32"/>
        <v xml:space="preserve"> </v>
      </c>
      <c r="N1997" s="59" t="str">
        <f>IF('Raw Data'!B2001=0," ",IF(O1997="Yes",IF(J1997&gt;$K$6,"OK","NOK"),IF(J1997&gt;$K$5,"OK","NOK")))</f>
        <v xml:space="preserve"> </v>
      </c>
      <c r="O1997" s="67" t="str">
        <f>IF('Raw Data'!B2001=0," ","No")</f>
        <v xml:space="preserve"> </v>
      </c>
      <c r="P1997" s="61" t="str">
        <f>IF('Raw Data'!B2001=0," ",'Raw Data'!F2001 &amp; ".")</f>
        <v xml:space="preserve"> </v>
      </c>
    </row>
    <row r="1998" spans="1:16" x14ac:dyDescent="0.2">
      <c r="A1998" s="62" t="str">
        <f>IF('Raw Data'!B2002=0,"",'Raw Data'!B2002)</f>
        <v/>
      </c>
      <c r="B1998" s="62" t="str">
        <f>IF('Raw Data'!B2002=0,"",'Raw Data'!C2002)</f>
        <v/>
      </c>
      <c r="C1998" s="63" t="str">
        <f>IF('Raw Data'!B2002=0," ",'Raw Data'!D2002)</f>
        <v xml:space="preserve"> </v>
      </c>
      <c r="D1998" s="63" t="str">
        <f>IF('Raw Data'!B2002=0," ",'Raw Data'!E2002)</f>
        <v xml:space="preserve"> </v>
      </c>
      <c r="E1998" s="63" t="str">
        <f>IF('Raw Data'!B2002=0," ",MIN('Raw Data'!G2002:JP2002))</f>
        <v xml:space="preserve"> </v>
      </c>
      <c r="F1998" s="63" t="str">
        <f>IF('Raw Data'!B2002=0," ",AVERAGE('Raw Data'!G2002:JP2002))</f>
        <v xml:space="preserve"> </v>
      </c>
      <c r="G1998" s="63" t="str">
        <f>IF('Raw Data'!B2002=0," ",MAX('Raw Data'!G2002:JP2002))</f>
        <v xml:space="preserve"> </v>
      </c>
      <c r="H1998" s="63" t="str">
        <f>IF('Raw Data'!B2002=0," ",_xlfn.STDEV.S('Raw Data'!G2002:JP2002))</f>
        <v xml:space="preserve"> </v>
      </c>
      <c r="I1998" s="64" t="str">
        <f>IF('Raw Data'!B2002=0," ",(D1998+C1998)/2)</f>
        <v xml:space="preserve"> </v>
      </c>
      <c r="J1998" s="65" t="str">
        <f>IF('Raw Data'!B2002=0," ",IF(H1998=0,9999,MIN((F1998-C1998),(D1998-F1998))/3/H1998))</f>
        <v xml:space="preserve"> </v>
      </c>
      <c r="K1998" s="60" t="str">
        <f>IF('Raw Data'!B2002=0," ",IF(O1998="Yes",J1998-$K$6,J1998-$K$5))</f>
        <v xml:space="preserve"> </v>
      </c>
      <c r="L1998" s="66" t="str">
        <f>IF('Raw Data'!B2002=0," ",IF(I1998="ND","ND",2*(F1998-I1998)/(D1998-C1998)))</f>
        <v xml:space="preserve"> </v>
      </c>
      <c r="M1998" s="60" t="str">
        <f t="shared" si="32"/>
        <v xml:space="preserve"> </v>
      </c>
      <c r="N1998" s="59" t="str">
        <f>IF('Raw Data'!B2002=0," ",IF(O1998="Yes",IF(J1998&gt;$K$6,"OK","NOK"),IF(J1998&gt;$K$5,"OK","NOK")))</f>
        <v xml:space="preserve"> </v>
      </c>
      <c r="O1998" s="67" t="str">
        <f>IF('Raw Data'!B2002=0," ","No")</f>
        <v xml:space="preserve"> </v>
      </c>
      <c r="P1998" s="61" t="str">
        <f>IF('Raw Data'!B2002=0," ",'Raw Data'!F2002 &amp; ".")</f>
        <v xml:space="preserve"> </v>
      </c>
    </row>
    <row r="1999" spans="1:16" x14ac:dyDescent="0.2">
      <c r="A1999" s="62" t="str">
        <f>IF('Raw Data'!B2003=0,"",'Raw Data'!B2003)</f>
        <v/>
      </c>
      <c r="B1999" s="62" t="str">
        <f>IF('Raw Data'!B2003=0,"",'Raw Data'!C2003)</f>
        <v/>
      </c>
      <c r="C1999" s="63" t="str">
        <f>IF('Raw Data'!B2003=0," ",'Raw Data'!D2003)</f>
        <v xml:space="preserve"> </v>
      </c>
      <c r="D1999" s="63" t="str">
        <f>IF('Raw Data'!B2003=0," ",'Raw Data'!E2003)</f>
        <v xml:space="preserve"> </v>
      </c>
      <c r="E1999" s="63" t="str">
        <f>IF('Raw Data'!B2003=0," ",MIN('Raw Data'!G2003:JP2003))</f>
        <v xml:space="preserve"> </v>
      </c>
      <c r="F1999" s="63" t="str">
        <f>IF('Raw Data'!B2003=0," ",AVERAGE('Raw Data'!G2003:JP2003))</f>
        <v xml:space="preserve"> </v>
      </c>
      <c r="G1999" s="63" t="str">
        <f>IF('Raw Data'!B2003=0," ",MAX('Raw Data'!G2003:JP2003))</f>
        <v xml:space="preserve"> </v>
      </c>
      <c r="H1999" s="63" t="str">
        <f>IF('Raw Data'!B2003=0," ",_xlfn.STDEV.S('Raw Data'!G2003:JP2003))</f>
        <v xml:space="preserve"> </v>
      </c>
      <c r="I1999" s="64" t="str">
        <f>IF('Raw Data'!B2003=0," ",(D1999+C1999)/2)</f>
        <v xml:space="preserve"> </v>
      </c>
      <c r="J1999" s="65" t="str">
        <f>IF('Raw Data'!B2003=0," ",IF(H1999=0,9999,MIN((F1999-C1999),(D1999-F1999))/3/H1999))</f>
        <v xml:space="preserve"> </v>
      </c>
      <c r="K1999" s="60" t="str">
        <f>IF('Raw Data'!B2003=0," ",IF(O1999="Yes",J1999-$K$6,J1999-$K$5))</f>
        <v xml:space="preserve"> </v>
      </c>
      <c r="L1999" s="66" t="str">
        <f>IF('Raw Data'!B2003=0," ",IF(I1999="ND","ND",2*(F1999-I1999)/(D1999-C1999)))</f>
        <v xml:space="preserve"> </v>
      </c>
      <c r="M1999" s="60" t="str">
        <f t="shared" si="32"/>
        <v xml:space="preserve"> </v>
      </c>
      <c r="N1999" s="59" t="str">
        <f>IF('Raw Data'!B2003=0," ",IF(O1999="Yes",IF(J1999&gt;$K$6,"OK","NOK"),IF(J1999&gt;$K$5,"OK","NOK")))</f>
        <v xml:space="preserve"> </v>
      </c>
      <c r="O1999" s="67" t="str">
        <f>IF('Raw Data'!B2003=0," ","No")</f>
        <v xml:space="preserve"> </v>
      </c>
      <c r="P1999" s="61" t="str">
        <f>IF('Raw Data'!B2003=0," ",'Raw Data'!F2003 &amp; ".")</f>
        <v xml:space="preserve"> </v>
      </c>
    </row>
    <row r="2000" spans="1:16" x14ac:dyDescent="0.2">
      <c r="A2000" s="62" t="str">
        <f>IF('Raw Data'!B2004=0,"",'Raw Data'!B2004)</f>
        <v/>
      </c>
      <c r="B2000" s="62" t="str">
        <f>IF('Raw Data'!B2004=0,"",'Raw Data'!C2004)</f>
        <v/>
      </c>
      <c r="C2000" s="63" t="str">
        <f>IF('Raw Data'!B2004=0," ",'Raw Data'!D2004)</f>
        <v xml:space="preserve"> </v>
      </c>
      <c r="D2000" s="63" t="str">
        <f>IF('Raw Data'!B2004=0," ",'Raw Data'!E2004)</f>
        <v xml:space="preserve"> </v>
      </c>
      <c r="E2000" s="63" t="str">
        <f>IF('Raw Data'!B2004=0," ",MIN('Raw Data'!G2004:JP2004))</f>
        <v xml:space="preserve"> </v>
      </c>
      <c r="F2000" s="63" t="str">
        <f>IF('Raw Data'!B2004=0," ",AVERAGE('Raw Data'!G2004:JP2004))</f>
        <v xml:space="preserve"> </v>
      </c>
      <c r="G2000" s="63" t="str">
        <f>IF('Raw Data'!B2004=0," ",MAX('Raw Data'!G2004:JP2004))</f>
        <v xml:space="preserve"> </v>
      </c>
      <c r="H2000" s="63" t="str">
        <f>IF('Raw Data'!B2004=0," ",_xlfn.STDEV.S('Raw Data'!G2004:JP2004))</f>
        <v xml:space="preserve"> </v>
      </c>
      <c r="I2000" s="64" t="str">
        <f>IF('Raw Data'!B2004=0," ",(D2000+C2000)/2)</f>
        <v xml:space="preserve"> </v>
      </c>
      <c r="J2000" s="65" t="str">
        <f>IF('Raw Data'!B2004=0," ",IF(H2000=0,9999,MIN((F2000-C2000),(D2000-F2000))/3/H2000))</f>
        <v xml:space="preserve"> </v>
      </c>
      <c r="K2000" s="60" t="str">
        <f>IF('Raw Data'!B2004=0," ",IF(O2000="Yes",J2000-$K$6,J2000-$K$5))</f>
        <v xml:space="preserve"> </v>
      </c>
      <c r="L2000" s="66" t="str">
        <f>IF('Raw Data'!B2004=0," ",IF(I2000="ND","ND",2*(F2000-I2000)/(D2000-C2000)))</f>
        <v xml:space="preserve"> </v>
      </c>
      <c r="M2000" s="60" t="str">
        <f t="shared" si="32"/>
        <v xml:space="preserve"> </v>
      </c>
      <c r="N2000" s="59" t="str">
        <f>IF('Raw Data'!B2004=0," ",IF(O2000="Yes",IF(J2000&gt;$K$6,"OK","NOK"),IF(J2000&gt;$K$5,"OK","NOK")))</f>
        <v xml:space="preserve"> </v>
      </c>
      <c r="O2000" s="67" t="str">
        <f>IF('Raw Data'!B2004=0," ","No")</f>
        <v xml:space="preserve"> </v>
      </c>
      <c r="P2000" s="61" t="str">
        <f>IF('Raw Data'!B2004=0," ",'Raw Data'!F2004 &amp; ".")</f>
        <v xml:space="preserve"> </v>
      </c>
    </row>
    <row r="2001" spans="1:16" x14ac:dyDescent="0.2">
      <c r="A2001" s="62" t="str">
        <f>IF('Raw Data'!B2005=0,"",'Raw Data'!B2005)</f>
        <v/>
      </c>
      <c r="B2001" s="62" t="str">
        <f>IF('Raw Data'!B2005=0,"",'Raw Data'!C2005)</f>
        <v/>
      </c>
      <c r="C2001" s="63" t="str">
        <f>IF('Raw Data'!B2005=0," ",'Raw Data'!D2005)</f>
        <v xml:space="preserve"> </v>
      </c>
      <c r="D2001" s="63" t="str">
        <f>IF('Raw Data'!B2005=0," ",'Raw Data'!E2005)</f>
        <v xml:space="preserve"> </v>
      </c>
      <c r="E2001" s="63" t="str">
        <f>IF('Raw Data'!B2005=0," ",MIN('Raw Data'!G2005:JP2005))</f>
        <v xml:space="preserve"> </v>
      </c>
      <c r="F2001" s="63" t="str">
        <f>IF('Raw Data'!B2005=0," ",AVERAGE('Raw Data'!G2005:JP2005))</f>
        <v xml:space="preserve"> </v>
      </c>
      <c r="G2001" s="63" t="str">
        <f>IF('Raw Data'!B2005=0," ",MAX('Raw Data'!G2005:JP2005))</f>
        <v xml:space="preserve"> </v>
      </c>
      <c r="H2001" s="63" t="str">
        <f>IF('Raw Data'!B2005=0," ",_xlfn.STDEV.S('Raw Data'!G2005:JP2005))</f>
        <v xml:space="preserve"> </v>
      </c>
      <c r="I2001" s="64" t="str">
        <f>IF('Raw Data'!B2005=0," ",(D2001+C2001)/2)</f>
        <v xml:space="preserve"> </v>
      </c>
      <c r="J2001" s="65" t="str">
        <f>IF('Raw Data'!B2005=0," ",IF(H2001=0,9999,MIN((F2001-C2001),(D2001-F2001))/3/H2001))</f>
        <v xml:space="preserve"> </v>
      </c>
      <c r="K2001" s="60" t="str">
        <f>IF('Raw Data'!B2005=0," ",IF(O2001="Yes",J2001-$K$6,J2001-$K$5))</f>
        <v xml:space="preserve"> </v>
      </c>
      <c r="L2001" s="66" t="str">
        <f>IF('Raw Data'!B2005=0," ",IF(I2001="ND","ND",2*(F2001-I2001)/(D2001-C2001)))</f>
        <v xml:space="preserve"> </v>
      </c>
      <c r="M2001" s="60" t="str">
        <f t="shared" si="32"/>
        <v xml:space="preserve"> </v>
      </c>
      <c r="N2001" s="59" t="str">
        <f>IF('Raw Data'!B2005=0," ",IF(O2001="Yes",IF(J2001&gt;$K$6,"OK","NOK"),IF(J2001&gt;$K$5,"OK","NOK")))</f>
        <v xml:space="preserve"> </v>
      </c>
      <c r="O2001" s="67" t="str">
        <f>IF('Raw Data'!B2005=0," ","No")</f>
        <v xml:space="preserve"> </v>
      </c>
      <c r="P2001" s="61" t="str">
        <f>IF('Raw Data'!B2005=0," ",'Raw Data'!F2005 &amp; ".")</f>
        <v xml:space="preserve"> </v>
      </c>
    </row>
    <row r="2002" spans="1:16" x14ac:dyDescent="0.2">
      <c r="A2002" s="62" t="str">
        <f>IF('Raw Data'!B2006=0,"",'Raw Data'!B2006)</f>
        <v/>
      </c>
      <c r="B2002" s="62" t="str">
        <f>IF('Raw Data'!B2006=0,"",'Raw Data'!C2006)</f>
        <v/>
      </c>
      <c r="C2002" s="63" t="str">
        <f>IF('Raw Data'!B2006=0," ",'Raw Data'!D2006)</f>
        <v xml:space="preserve"> </v>
      </c>
      <c r="D2002" s="63" t="str">
        <f>IF('Raw Data'!B2006=0," ",'Raw Data'!E2006)</f>
        <v xml:space="preserve"> </v>
      </c>
      <c r="E2002" s="63" t="str">
        <f>IF('Raw Data'!B2006=0," ",MIN('Raw Data'!G2006:JP2006))</f>
        <v xml:space="preserve"> </v>
      </c>
      <c r="F2002" s="63" t="str">
        <f>IF('Raw Data'!B2006=0," ",AVERAGE('Raw Data'!G2006:JP2006))</f>
        <v xml:space="preserve"> </v>
      </c>
      <c r="G2002" s="63" t="str">
        <f>IF('Raw Data'!B2006=0," ",MAX('Raw Data'!G2006:JP2006))</f>
        <v xml:space="preserve"> </v>
      </c>
      <c r="H2002" s="63" t="str">
        <f>IF('Raw Data'!B2006=0," ",_xlfn.STDEV.S('Raw Data'!G2006:JP2006))</f>
        <v xml:space="preserve"> </v>
      </c>
      <c r="I2002" s="64" t="str">
        <f>IF('Raw Data'!B2006=0," ",(D2002+C2002)/2)</f>
        <v xml:space="preserve"> </v>
      </c>
      <c r="J2002" s="65" t="str">
        <f>IF('Raw Data'!B2006=0," ",IF(H2002=0,9999,MIN((F2002-C2002),(D2002-F2002))/3/H2002))</f>
        <v xml:space="preserve"> </v>
      </c>
      <c r="K2002" s="60" t="str">
        <f>IF('Raw Data'!B2006=0," ",IF(O2002="Yes",J2002-$K$6,J2002-$K$5))</f>
        <v xml:space="preserve"> </v>
      </c>
      <c r="L2002" s="66" t="str">
        <f>IF('Raw Data'!B2006=0," ",IF(I2002="ND","ND",2*(F2002-I2002)/(D2002-C2002)))</f>
        <v xml:space="preserve"> </v>
      </c>
      <c r="M2002" s="60" t="str">
        <f t="shared" si="32"/>
        <v xml:space="preserve"> </v>
      </c>
      <c r="N2002" s="59" t="str">
        <f>IF('Raw Data'!B2006=0," ",IF(O2002="Yes",IF(J2002&gt;$K$6,"OK","NOK"),IF(J2002&gt;$K$5,"OK","NOK")))</f>
        <v xml:space="preserve"> </v>
      </c>
      <c r="O2002" s="67" t="str">
        <f>IF('Raw Data'!B2006=0," ","No")</f>
        <v xml:space="preserve"> </v>
      </c>
      <c r="P2002" s="61" t="str">
        <f>IF('Raw Data'!B2006=0," ",'Raw Data'!F2006 &amp; ".")</f>
        <v xml:space="preserve"> </v>
      </c>
    </row>
    <row r="2003" spans="1:16" x14ac:dyDescent="0.2">
      <c r="A2003" s="62" t="str">
        <f>IF('Raw Data'!B2007=0,"",'Raw Data'!B2007)</f>
        <v/>
      </c>
      <c r="B2003" s="62" t="str">
        <f>IF('Raw Data'!B2007=0,"",'Raw Data'!C2007)</f>
        <v/>
      </c>
      <c r="C2003" s="63" t="str">
        <f>IF('Raw Data'!B2007=0," ",'Raw Data'!D2007)</f>
        <v xml:space="preserve"> </v>
      </c>
      <c r="D2003" s="63" t="str">
        <f>IF('Raw Data'!B2007=0," ",'Raw Data'!E2007)</f>
        <v xml:space="preserve"> </v>
      </c>
      <c r="E2003" s="63" t="str">
        <f>IF('Raw Data'!B2007=0," ",MIN('Raw Data'!G2007:JP2007))</f>
        <v xml:space="preserve"> </v>
      </c>
      <c r="F2003" s="63" t="str">
        <f>IF('Raw Data'!B2007=0," ",AVERAGE('Raw Data'!G2007:JP2007))</f>
        <v xml:space="preserve"> </v>
      </c>
      <c r="G2003" s="63" t="str">
        <f>IF('Raw Data'!B2007=0," ",MAX('Raw Data'!G2007:JP2007))</f>
        <v xml:space="preserve"> </v>
      </c>
      <c r="H2003" s="63" t="str">
        <f>IF('Raw Data'!B2007=0," ",_xlfn.STDEV.S('Raw Data'!G2007:JP2007))</f>
        <v xml:space="preserve"> </v>
      </c>
      <c r="I2003" s="64" t="str">
        <f>IF('Raw Data'!B2007=0," ",(D2003+C2003)/2)</f>
        <v xml:space="preserve"> </v>
      </c>
      <c r="J2003" s="65" t="str">
        <f>IF('Raw Data'!B2007=0," ",IF(H2003=0,9999,MIN((F2003-C2003),(D2003-F2003))/3/H2003))</f>
        <v xml:space="preserve"> </v>
      </c>
      <c r="K2003" s="60" t="str">
        <f>IF('Raw Data'!B2007=0," ",IF(O2003="Yes",J2003-$K$6,J2003-$K$5))</f>
        <v xml:space="preserve"> </v>
      </c>
      <c r="L2003" s="66" t="str">
        <f>IF('Raw Data'!B2007=0," ",IF(I2003="ND","ND",2*(F2003-I2003)/(D2003-C2003)))</f>
        <v xml:space="preserve"> </v>
      </c>
      <c r="M2003" s="60" t="str">
        <f t="shared" si="32"/>
        <v xml:space="preserve"> </v>
      </c>
      <c r="N2003" s="59" t="str">
        <f>IF('Raw Data'!B2007=0," ",IF(O2003="Yes",IF(J2003&gt;$K$6,"OK","NOK"),IF(J2003&gt;$K$5,"OK","NOK")))</f>
        <v xml:space="preserve"> </v>
      </c>
      <c r="O2003" s="67" t="str">
        <f>IF('Raw Data'!B2007=0," ","No")</f>
        <v xml:space="preserve"> </v>
      </c>
      <c r="P2003" s="61" t="str">
        <f>IF('Raw Data'!B2007=0," ",'Raw Data'!F2007 &amp; ".")</f>
        <v xml:space="preserve"> </v>
      </c>
    </row>
    <row r="2004" spans="1:16" x14ac:dyDescent="0.2">
      <c r="A2004" s="62" t="str">
        <f>IF('Raw Data'!B2008=0,"",'Raw Data'!B2008)</f>
        <v/>
      </c>
      <c r="B2004" s="62" t="str">
        <f>IF('Raw Data'!B2008=0,"",'Raw Data'!C2008)</f>
        <v/>
      </c>
      <c r="C2004" s="63" t="str">
        <f>IF('Raw Data'!B2008=0," ",'Raw Data'!D2008)</f>
        <v xml:space="preserve"> </v>
      </c>
      <c r="D2004" s="63" t="str">
        <f>IF('Raw Data'!B2008=0," ",'Raw Data'!E2008)</f>
        <v xml:space="preserve"> </v>
      </c>
      <c r="E2004" s="63" t="str">
        <f>IF('Raw Data'!B2008=0," ",MIN('Raw Data'!G2008:JP2008))</f>
        <v xml:space="preserve"> </v>
      </c>
      <c r="F2004" s="63" t="str">
        <f>IF('Raw Data'!B2008=0," ",AVERAGE('Raw Data'!G2008:JP2008))</f>
        <v xml:space="preserve"> </v>
      </c>
      <c r="G2004" s="63" t="str">
        <f>IF('Raw Data'!B2008=0," ",MAX('Raw Data'!G2008:JP2008))</f>
        <v xml:space="preserve"> </v>
      </c>
      <c r="H2004" s="63" t="str">
        <f>IF('Raw Data'!B2008=0," ",_xlfn.STDEV.S('Raw Data'!G2008:JP2008))</f>
        <v xml:space="preserve"> </v>
      </c>
      <c r="I2004" s="64" t="str">
        <f>IF('Raw Data'!B2008=0," ",(D2004+C2004)/2)</f>
        <v xml:space="preserve"> </v>
      </c>
      <c r="J2004" s="65" t="str">
        <f>IF('Raw Data'!B2008=0," ",IF(H2004=0,9999,MIN((F2004-C2004),(D2004-F2004))/3/H2004))</f>
        <v xml:space="preserve"> </v>
      </c>
      <c r="K2004" s="60" t="str">
        <f>IF('Raw Data'!B2008=0," ",IF(O2004="Yes",J2004-$K$6,J2004-$K$5))</f>
        <v xml:space="preserve"> </v>
      </c>
      <c r="L2004" s="66" t="str">
        <f>IF('Raw Data'!B2008=0," ",IF(I2004="ND","ND",2*(F2004-I2004)/(D2004-C2004)))</f>
        <v xml:space="preserve"> </v>
      </c>
      <c r="M2004" s="60" t="str">
        <f t="shared" si="32"/>
        <v xml:space="preserve"> </v>
      </c>
      <c r="N2004" s="59" t="str">
        <f>IF('Raw Data'!B2008=0," ",IF(O2004="Yes",IF(J2004&gt;$K$6,"OK","NOK"),IF(J2004&gt;$K$5,"OK","NOK")))</f>
        <v xml:space="preserve"> </v>
      </c>
      <c r="O2004" s="67" t="str">
        <f>IF('Raw Data'!B2008=0," ","No")</f>
        <v xml:space="preserve"> </v>
      </c>
      <c r="P2004" s="61" t="str">
        <f>IF('Raw Data'!B2008=0," ",'Raw Data'!F2008 &amp; ".")</f>
        <v xml:space="preserve"> </v>
      </c>
    </row>
    <row r="2005" spans="1:16" x14ac:dyDescent="0.2">
      <c r="A2005" s="62" t="str">
        <f>IF('Raw Data'!B2009=0,"",'Raw Data'!B2009)</f>
        <v/>
      </c>
      <c r="B2005" s="62" t="str">
        <f>IF('Raw Data'!B2009=0,"",'Raw Data'!C2009)</f>
        <v/>
      </c>
      <c r="C2005" s="63" t="str">
        <f>IF('Raw Data'!B2009=0," ",'Raw Data'!D2009)</f>
        <v xml:space="preserve"> </v>
      </c>
      <c r="D2005" s="63" t="str">
        <f>IF('Raw Data'!B2009=0," ",'Raw Data'!E2009)</f>
        <v xml:space="preserve"> </v>
      </c>
      <c r="E2005" s="63" t="str">
        <f>IF('Raw Data'!B2009=0," ",MIN('Raw Data'!G2009:JP2009))</f>
        <v xml:space="preserve"> </v>
      </c>
      <c r="F2005" s="63" t="str">
        <f>IF('Raw Data'!B2009=0," ",AVERAGE('Raw Data'!G2009:JP2009))</f>
        <v xml:space="preserve"> </v>
      </c>
      <c r="G2005" s="63" t="str">
        <f>IF('Raw Data'!B2009=0," ",MAX('Raw Data'!G2009:JP2009))</f>
        <v xml:space="preserve"> </v>
      </c>
      <c r="H2005" s="63" t="str">
        <f>IF('Raw Data'!B2009=0," ",_xlfn.STDEV.S('Raw Data'!G2009:JP2009))</f>
        <v xml:space="preserve"> </v>
      </c>
      <c r="I2005" s="64" t="str">
        <f>IF('Raw Data'!B2009=0," ",(D2005+C2005)/2)</f>
        <v xml:space="preserve"> </v>
      </c>
      <c r="J2005" s="65" t="str">
        <f>IF('Raw Data'!B2009=0," ",IF(H2005=0,9999,MIN((F2005-C2005),(D2005-F2005))/3/H2005))</f>
        <v xml:space="preserve"> </v>
      </c>
      <c r="K2005" s="60" t="str">
        <f>IF('Raw Data'!B2009=0," ",IF(O2005="Yes",J2005-$K$6,J2005-$K$5))</f>
        <v xml:space="preserve"> </v>
      </c>
      <c r="L2005" s="66" t="str">
        <f>IF('Raw Data'!B2009=0," ",IF(I2005="ND","ND",2*(F2005-I2005)/(D2005-C2005)))</f>
        <v xml:space="preserve"> </v>
      </c>
      <c r="M2005" s="60" t="str">
        <f t="shared" si="32"/>
        <v xml:space="preserve"> </v>
      </c>
      <c r="N2005" s="59" t="str">
        <f>IF('Raw Data'!B2009=0," ",IF(O2005="Yes",IF(J2005&gt;$K$6,"OK","NOK"),IF(J2005&gt;$K$5,"OK","NOK")))</f>
        <v xml:space="preserve"> </v>
      </c>
      <c r="O2005" s="67" t="str">
        <f>IF('Raw Data'!B2009=0," ","No")</f>
        <v xml:space="preserve"> </v>
      </c>
      <c r="P2005" s="61" t="str">
        <f>IF('Raw Data'!B2009=0," ",'Raw Data'!F2009 &amp; ".")</f>
        <v xml:space="preserve"> </v>
      </c>
    </row>
    <row r="2006" spans="1:16" x14ac:dyDescent="0.2">
      <c r="A2006" s="62" t="str">
        <f>IF('Raw Data'!B2010=0,"",'Raw Data'!B2010)</f>
        <v/>
      </c>
      <c r="B2006" s="62" t="str">
        <f>IF('Raw Data'!B2010=0,"",'Raw Data'!C2010)</f>
        <v/>
      </c>
      <c r="C2006" s="63" t="str">
        <f>IF('Raw Data'!B2010=0," ",'Raw Data'!D2010)</f>
        <v xml:space="preserve"> </v>
      </c>
      <c r="D2006" s="63" t="str">
        <f>IF('Raw Data'!B2010=0," ",'Raw Data'!E2010)</f>
        <v xml:space="preserve"> </v>
      </c>
      <c r="E2006" s="63" t="str">
        <f>IF('Raw Data'!B2010=0," ",MIN('Raw Data'!G2010:JP2010))</f>
        <v xml:space="preserve"> </v>
      </c>
      <c r="F2006" s="63" t="str">
        <f>IF('Raw Data'!B2010=0," ",AVERAGE('Raw Data'!G2010:JP2010))</f>
        <v xml:space="preserve"> </v>
      </c>
      <c r="G2006" s="63" t="str">
        <f>IF('Raw Data'!B2010=0," ",MAX('Raw Data'!G2010:JP2010))</f>
        <v xml:space="preserve"> </v>
      </c>
      <c r="H2006" s="63" t="str">
        <f>IF('Raw Data'!B2010=0," ",_xlfn.STDEV.S('Raw Data'!G2010:JP2010))</f>
        <v xml:space="preserve"> </v>
      </c>
      <c r="I2006" s="64" t="str">
        <f>IF('Raw Data'!B2010=0," ",(D2006+C2006)/2)</f>
        <v xml:space="preserve"> </v>
      </c>
      <c r="J2006" s="65" t="str">
        <f>IF('Raw Data'!B2010=0," ",IF(H2006=0,9999,MIN((F2006-C2006),(D2006-F2006))/3/H2006))</f>
        <v xml:space="preserve"> </v>
      </c>
      <c r="K2006" s="60" t="str">
        <f>IF('Raw Data'!B2010=0," ",IF(O2006="Yes",J2006-$K$6,J2006-$K$5))</f>
        <v xml:space="preserve"> </v>
      </c>
      <c r="L2006" s="66" t="str">
        <f>IF('Raw Data'!B2010=0," ",IF(I2006="ND","ND",2*(F2006-I2006)/(D2006-C2006)))</f>
        <v xml:space="preserve"> </v>
      </c>
      <c r="M2006" s="60" t="str">
        <f t="shared" si="32"/>
        <v xml:space="preserve"> </v>
      </c>
      <c r="N2006" s="59" t="str">
        <f>IF('Raw Data'!B2010=0," ",IF(O2006="Yes",IF(J2006&gt;$K$6,"OK","NOK"),IF(J2006&gt;$K$5,"OK","NOK")))</f>
        <v xml:space="preserve"> </v>
      </c>
      <c r="O2006" s="67" t="str">
        <f>IF('Raw Data'!B2010=0," ","No")</f>
        <v xml:space="preserve"> </v>
      </c>
      <c r="P2006" s="61" t="str">
        <f>IF('Raw Data'!B2010=0," ",'Raw Data'!F2010 &amp; ".")</f>
        <v xml:space="preserve"> </v>
      </c>
    </row>
    <row r="2007" spans="1:16" x14ac:dyDescent="0.2">
      <c r="A2007" s="62" t="str">
        <f>IF('Raw Data'!B2011=0,"",'Raw Data'!B2011)</f>
        <v/>
      </c>
      <c r="B2007" s="62" t="str">
        <f>IF('Raw Data'!B2011=0,"",'Raw Data'!C2011)</f>
        <v/>
      </c>
      <c r="C2007" s="63" t="str">
        <f>IF('Raw Data'!B2011=0," ",'Raw Data'!D2011)</f>
        <v xml:space="preserve"> </v>
      </c>
      <c r="D2007" s="63" t="str">
        <f>IF('Raw Data'!B2011=0," ",'Raw Data'!E2011)</f>
        <v xml:space="preserve"> </v>
      </c>
      <c r="E2007" s="63" t="str">
        <f>IF('Raw Data'!B2011=0," ",MIN('Raw Data'!G2011:JP2011))</f>
        <v xml:space="preserve"> </v>
      </c>
      <c r="F2007" s="63" t="str">
        <f>IF('Raw Data'!B2011=0," ",AVERAGE('Raw Data'!G2011:JP2011))</f>
        <v xml:space="preserve"> </v>
      </c>
      <c r="G2007" s="63" t="str">
        <f>IF('Raw Data'!B2011=0," ",MAX('Raw Data'!G2011:JP2011))</f>
        <v xml:space="preserve"> </v>
      </c>
      <c r="H2007" s="63" t="str">
        <f>IF('Raw Data'!B2011=0," ",_xlfn.STDEV.S('Raw Data'!G2011:JP2011))</f>
        <v xml:space="preserve"> </v>
      </c>
      <c r="I2007" s="64" t="str">
        <f>IF('Raw Data'!B2011=0," ",(D2007+C2007)/2)</f>
        <v xml:space="preserve"> </v>
      </c>
      <c r="J2007" s="65" t="str">
        <f>IF('Raw Data'!B2011=0," ",IF(H2007=0,9999,MIN((F2007-C2007),(D2007-F2007))/3/H2007))</f>
        <v xml:space="preserve"> </v>
      </c>
      <c r="K2007" s="60" t="str">
        <f>IF('Raw Data'!B2011=0," ",IF(O2007="Yes",J2007-$K$6,J2007-$K$5))</f>
        <v xml:space="preserve"> </v>
      </c>
      <c r="L2007" s="66" t="str">
        <f>IF('Raw Data'!B2011=0," ",IF(I2007="ND","ND",2*(F2007-I2007)/(D2007-C2007)))</f>
        <v xml:space="preserve"> </v>
      </c>
      <c r="M2007" s="60" t="str">
        <f t="shared" si="32"/>
        <v xml:space="preserve"> </v>
      </c>
      <c r="N2007" s="59" t="str">
        <f>IF('Raw Data'!B2011=0," ",IF(O2007="Yes",IF(J2007&gt;$K$6,"OK","NOK"),IF(J2007&gt;$K$5,"OK","NOK")))</f>
        <v xml:space="preserve"> </v>
      </c>
      <c r="O2007" s="67" t="str">
        <f>IF('Raw Data'!B2011=0," ","No")</f>
        <v xml:space="preserve"> </v>
      </c>
      <c r="P2007" s="61" t="str">
        <f>IF('Raw Data'!B2011=0," ",'Raw Data'!F2011 &amp; ".")</f>
        <v xml:space="preserve"> </v>
      </c>
    </row>
    <row r="2008" spans="1:16" x14ac:dyDescent="0.2">
      <c r="A2008" s="62" t="str">
        <f>IF('Raw Data'!B2012=0,"",'Raw Data'!B2012)</f>
        <v/>
      </c>
      <c r="B2008" s="62" t="str">
        <f>IF('Raw Data'!B2012=0,"",'Raw Data'!C2012)</f>
        <v/>
      </c>
      <c r="C2008" s="63" t="str">
        <f>IF('Raw Data'!B2012=0," ",'Raw Data'!D2012)</f>
        <v xml:space="preserve"> </v>
      </c>
      <c r="D2008" s="63" t="str">
        <f>IF('Raw Data'!B2012=0," ",'Raw Data'!E2012)</f>
        <v xml:space="preserve"> </v>
      </c>
      <c r="E2008" s="63" t="str">
        <f>IF('Raw Data'!B2012=0," ",MIN('Raw Data'!G2012:JP2012))</f>
        <v xml:space="preserve"> </v>
      </c>
      <c r="F2008" s="63" t="str">
        <f>IF('Raw Data'!B2012=0," ",AVERAGE('Raw Data'!G2012:JP2012))</f>
        <v xml:space="preserve"> </v>
      </c>
      <c r="G2008" s="63" t="str">
        <f>IF('Raw Data'!B2012=0," ",MAX('Raw Data'!G2012:JP2012))</f>
        <v xml:space="preserve"> </v>
      </c>
      <c r="H2008" s="63" t="str">
        <f>IF('Raw Data'!B2012=0," ",_xlfn.STDEV.S('Raw Data'!G2012:JP2012))</f>
        <v xml:space="preserve"> </v>
      </c>
      <c r="I2008" s="64" t="str">
        <f>IF('Raw Data'!B2012=0," ",(D2008+C2008)/2)</f>
        <v xml:space="preserve"> </v>
      </c>
      <c r="J2008" s="65" t="str">
        <f>IF('Raw Data'!B2012=0," ",IF(H2008=0,9999,MIN((F2008-C2008),(D2008-F2008))/3/H2008))</f>
        <v xml:space="preserve"> </v>
      </c>
      <c r="K2008" s="60" t="str">
        <f>IF('Raw Data'!B2012=0," ",IF(O2008="Yes",J2008-$K$6,J2008-$K$5))</f>
        <v xml:space="preserve"> </v>
      </c>
      <c r="L2008" s="66" t="str">
        <f>IF('Raw Data'!B2012=0," ",IF(I2008="ND","ND",2*(F2008-I2008)/(D2008-C2008)))</f>
        <v xml:space="preserve"> </v>
      </c>
      <c r="M2008" s="60" t="str">
        <f t="shared" si="32"/>
        <v xml:space="preserve"> </v>
      </c>
      <c r="N2008" s="59" t="str">
        <f>IF('Raw Data'!B2012=0," ",IF(O2008="Yes",IF(J2008&gt;$K$6,"OK","NOK"),IF(J2008&gt;$K$5,"OK","NOK")))</f>
        <v xml:space="preserve"> </v>
      </c>
      <c r="O2008" s="67" t="str">
        <f>IF('Raw Data'!B2012=0," ","No")</f>
        <v xml:space="preserve"> </v>
      </c>
      <c r="P2008" s="61" t="str">
        <f>IF('Raw Data'!B2012=0," ",'Raw Data'!F2012 &amp; ".")</f>
        <v xml:space="preserve"> </v>
      </c>
    </row>
    <row r="2009" spans="1:16" x14ac:dyDescent="0.2">
      <c r="A2009" s="62" t="str">
        <f>IF('Raw Data'!B2013=0,"",'Raw Data'!B2013)</f>
        <v/>
      </c>
      <c r="B2009" s="62" t="str">
        <f>IF('Raw Data'!B2013=0,"",'Raw Data'!C2013)</f>
        <v/>
      </c>
      <c r="C2009" s="63" t="str">
        <f>IF('Raw Data'!B2013=0," ",'Raw Data'!D2013)</f>
        <v xml:space="preserve"> </v>
      </c>
      <c r="D2009" s="63" t="str">
        <f>IF('Raw Data'!B2013=0," ",'Raw Data'!E2013)</f>
        <v xml:space="preserve"> </v>
      </c>
      <c r="E2009" s="63" t="str">
        <f>IF('Raw Data'!B2013=0," ",MIN('Raw Data'!G2013:JP2013))</f>
        <v xml:space="preserve"> </v>
      </c>
      <c r="F2009" s="63" t="str">
        <f>IF('Raw Data'!B2013=0," ",AVERAGE('Raw Data'!G2013:JP2013))</f>
        <v xml:space="preserve"> </v>
      </c>
      <c r="G2009" s="63" t="str">
        <f>IF('Raw Data'!B2013=0," ",MAX('Raw Data'!G2013:JP2013))</f>
        <v xml:space="preserve"> </v>
      </c>
      <c r="H2009" s="63" t="str">
        <f>IF('Raw Data'!B2013=0," ",_xlfn.STDEV.S('Raw Data'!G2013:JP2013))</f>
        <v xml:space="preserve"> </v>
      </c>
      <c r="I2009" s="64" t="str">
        <f>IF('Raw Data'!B2013=0," ",(D2009+C2009)/2)</f>
        <v xml:space="preserve"> </v>
      </c>
      <c r="J2009" s="65" t="str">
        <f>IF('Raw Data'!B2013=0," ",IF(H2009=0,9999,MIN((F2009-C2009),(D2009-F2009))/3/H2009))</f>
        <v xml:space="preserve"> </v>
      </c>
      <c r="K2009" s="60" t="str">
        <f>IF('Raw Data'!B2013=0," ",IF(O2009="Yes",J2009-$K$6,J2009-$K$5))</f>
        <v xml:space="preserve"> </v>
      </c>
      <c r="L2009" s="66" t="str">
        <f>IF('Raw Data'!B2013=0," ",IF(I2009="ND","ND",2*(F2009-I2009)/(D2009-C2009)))</f>
        <v xml:space="preserve"> </v>
      </c>
      <c r="M2009" s="60" t="str">
        <f t="shared" si="32"/>
        <v xml:space="preserve"> </v>
      </c>
      <c r="N2009" s="59" t="str">
        <f>IF('Raw Data'!B2013=0," ",IF(O2009="Yes",IF(J2009&gt;$K$6,"OK","NOK"),IF(J2009&gt;$K$5,"OK","NOK")))</f>
        <v xml:space="preserve"> </v>
      </c>
      <c r="O2009" s="67" t="str">
        <f>IF('Raw Data'!B2013=0," ","No")</f>
        <v xml:space="preserve"> </v>
      </c>
      <c r="P2009" s="61" t="str">
        <f>IF('Raw Data'!B2013=0," ",'Raw Data'!F2013 &amp; ".")</f>
        <v xml:space="preserve"> </v>
      </c>
    </row>
    <row r="2010" spans="1:16" x14ac:dyDescent="0.2">
      <c r="A2010" s="62" t="str">
        <f>IF('Raw Data'!B2014=0,"",'Raw Data'!B2014)</f>
        <v/>
      </c>
      <c r="B2010" s="62" t="str">
        <f>IF('Raw Data'!B2014=0,"",'Raw Data'!C2014)</f>
        <v/>
      </c>
      <c r="C2010" s="63" t="str">
        <f>IF('Raw Data'!B2014=0," ",'Raw Data'!D2014)</f>
        <v xml:space="preserve"> </v>
      </c>
      <c r="D2010" s="63" t="str">
        <f>IF('Raw Data'!B2014=0," ",'Raw Data'!E2014)</f>
        <v xml:space="preserve"> </v>
      </c>
      <c r="E2010" s="63" t="str">
        <f>IF('Raw Data'!B2014=0," ",MIN('Raw Data'!G2014:JP2014))</f>
        <v xml:space="preserve"> </v>
      </c>
      <c r="F2010" s="63" t="str">
        <f>IF('Raw Data'!B2014=0," ",AVERAGE('Raw Data'!G2014:JP2014))</f>
        <v xml:space="preserve"> </v>
      </c>
      <c r="G2010" s="63" t="str">
        <f>IF('Raw Data'!B2014=0," ",MAX('Raw Data'!G2014:JP2014))</f>
        <v xml:space="preserve"> </v>
      </c>
      <c r="H2010" s="63" t="str">
        <f>IF('Raw Data'!B2014=0," ",_xlfn.STDEV.S('Raw Data'!G2014:JP2014))</f>
        <v xml:space="preserve"> </v>
      </c>
      <c r="I2010" s="64" t="str">
        <f>IF('Raw Data'!B2014=0," ",(D2010+C2010)/2)</f>
        <v xml:space="preserve"> </v>
      </c>
      <c r="J2010" s="65" t="str">
        <f>IF('Raw Data'!B2014=0," ",IF(H2010=0,9999,MIN((F2010-C2010),(D2010-F2010))/3/H2010))</f>
        <v xml:space="preserve"> </v>
      </c>
      <c r="K2010" s="60" t="str">
        <f>IF('Raw Data'!B2014=0," ",IF(O2010="Yes",J2010-$K$6,J2010-$K$5))</f>
        <v xml:space="preserve"> </v>
      </c>
      <c r="L2010" s="66" t="str">
        <f>IF('Raw Data'!B2014=0," ",IF(I2010="ND","ND",2*(F2010-I2010)/(D2010-C2010)))</f>
        <v xml:space="preserve"> </v>
      </c>
      <c r="M2010" s="60" t="str">
        <f t="shared" si="32"/>
        <v xml:space="preserve"> </v>
      </c>
      <c r="N2010" s="59" t="str">
        <f>IF('Raw Data'!B2014=0," ",IF(O2010="Yes",IF(J2010&gt;$K$6,"OK","NOK"),IF(J2010&gt;$K$5,"OK","NOK")))</f>
        <v xml:space="preserve"> </v>
      </c>
      <c r="O2010" s="67" t="str">
        <f>IF('Raw Data'!B2014=0," ","No")</f>
        <v xml:space="preserve"> </v>
      </c>
      <c r="P2010" s="61" t="str">
        <f>IF('Raw Data'!B2014=0," ",'Raw Data'!F2014 &amp; ".")</f>
        <v xml:space="preserve"> </v>
      </c>
    </row>
    <row r="2011" spans="1:16" x14ac:dyDescent="0.2">
      <c r="A2011" s="62" t="str">
        <f>IF('Raw Data'!B2015=0,"",'Raw Data'!B2015)</f>
        <v/>
      </c>
      <c r="B2011" s="62" t="str">
        <f>IF('Raw Data'!B2015=0,"",'Raw Data'!C2015)</f>
        <v/>
      </c>
      <c r="C2011" s="63" t="str">
        <f>IF('Raw Data'!B2015=0," ",'Raw Data'!D2015)</f>
        <v xml:space="preserve"> </v>
      </c>
      <c r="D2011" s="63" t="str">
        <f>IF('Raw Data'!B2015=0," ",'Raw Data'!E2015)</f>
        <v xml:space="preserve"> </v>
      </c>
      <c r="E2011" s="63" t="str">
        <f>IF('Raw Data'!B2015=0," ",MIN('Raw Data'!G2015:JP2015))</f>
        <v xml:space="preserve"> </v>
      </c>
      <c r="F2011" s="63" t="str">
        <f>IF('Raw Data'!B2015=0," ",AVERAGE('Raw Data'!G2015:JP2015))</f>
        <v xml:space="preserve"> </v>
      </c>
      <c r="G2011" s="63" t="str">
        <f>IF('Raw Data'!B2015=0," ",MAX('Raw Data'!G2015:JP2015))</f>
        <v xml:space="preserve"> </v>
      </c>
      <c r="H2011" s="63" t="str">
        <f>IF('Raw Data'!B2015=0," ",_xlfn.STDEV.S('Raw Data'!G2015:JP2015))</f>
        <v xml:space="preserve"> </v>
      </c>
      <c r="I2011" s="64" t="str">
        <f>IF('Raw Data'!B2015=0," ",(D2011+C2011)/2)</f>
        <v xml:space="preserve"> </v>
      </c>
      <c r="J2011" s="65" t="str">
        <f>IF('Raw Data'!B2015=0," ",IF(H2011=0,9999,MIN((F2011-C2011),(D2011-F2011))/3/H2011))</f>
        <v xml:space="preserve"> </v>
      </c>
      <c r="K2011" s="60" t="str">
        <f>IF('Raw Data'!B2015=0," ",IF(O2011="Yes",J2011-$K$6,J2011-$K$5))</f>
        <v xml:space="preserve"> </v>
      </c>
      <c r="L2011" s="66" t="str">
        <f>IF('Raw Data'!B2015=0," ",IF(I2011="ND","ND",2*(F2011-I2011)/(D2011-C2011)))</f>
        <v xml:space="preserve"> </v>
      </c>
      <c r="M2011" s="60" t="str">
        <f t="shared" si="32"/>
        <v xml:space="preserve"> </v>
      </c>
      <c r="N2011" s="59" t="str">
        <f>IF('Raw Data'!B2015=0," ",IF(O2011="Yes",IF(J2011&gt;$K$6,"OK","NOK"),IF(J2011&gt;$K$5,"OK","NOK")))</f>
        <v xml:space="preserve"> </v>
      </c>
      <c r="O2011" s="67" t="str">
        <f>IF('Raw Data'!B2015=0," ","No")</f>
        <v xml:space="preserve"> </v>
      </c>
      <c r="P2011" s="61" t="str">
        <f>IF('Raw Data'!B2015=0," ",'Raw Data'!F2015 &amp; ".")</f>
        <v xml:space="preserve"> </v>
      </c>
    </row>
    <row r="2012" spans="1:16" x14ac:dyDescent="0.2">
      <c r="A2012" s="62" t="str">
        <f>IF('Raw Data'!B2016=0,"",'Raw Data'!B2016)</f>
        <v/>
      </c>
      <c r="B2012" s="62" t="str">
        <f>IF('Raw Data'!B2016=0,"",'Raw Data'!C2016)</f>
        <v/>
      </c>
      <c r="C2012" s="63" t="str">
        <f>IF('Raw Data'!B2016=0," ",'Raw Data'!D2016)</f>
        <v xml:space="preserve"> </v>
      </c>
      <c r="D2012" s="63" t="str">
        <f>IF('Raw Data'!B2016=0," ",'Raw Data'!E2016)</f>
        <v xml:space="preserve"> </v>
      </c>
      <c r="E2012" s="63" t="str">
        <f>IF('Raw Data'!B2016=0," ",MIN('Raw Data'!G2016:JP2016))</f>
        <v xml:space="preserve"> </v>
      </c>
      <c r="F2012" s="63" t="str">
        <f>IF('Raw Data'!B2016=0," ",AVERAGE('Raw Data'!G2016:JP2016))</f>
        <v xml:space="preserve"> </v>
      </c>
      <c r="G2012" s="63" t="str">
        <f>IF('Raw Data'!B2016=0," ",MAX('Raw Data'!G2016:JP2016))</f>
        <v xml:space="preserve"> </v>
      </c>
      <c r="H2012" s="63" t="str">
        <f>IF('Raw Data'!B2016=0," ",_xlfn.STDEV.S('Raw Data'!G2016:JP2016))</f>
        <v xml:space="preserve"> </v>
      </c>
      <c r="I2012" s="64" t="str">
        <f>IF('Raw Data'!B2016=0," ",(D2012+C2012)/2)</f>
        <v xml:space="preserve"> </v>
      </c>
      <c r="J2012" s="65" t="str">
        <f>IF('Raw Data'!B2016=0," ",IF(H2012=0,9999,MIN((F2012-C2012),(D2012-F2012))/3/H2012))</f>
        <v xml:space="preserve"> </v>
      </c>
      <c r="K2012" s="60" t="str">
        <f>IF('Raw Data'!B2016=0," ",IF(O2012="Yes",J2012-$K$6,J2012-$K$5))</f>
        <v xml:space="preserve"> </v>
      </c>
      <c r="L2012" s="66" t="str">
        <f>IF('Raw Data'!B2016=0," ",IF(I2012="ND","ND",2*(F2012-I2012)/(D2012-C2012)))</f>
        <v xml:space="preserve"> </v>
      </c>
      <c r="M2012" s="60" t="str">
        <f t="shared" si="32"/>
        <v xml:space="preserve"> </v>
      </c>
      <c r="N2012" s="59" t="str">
        <f>IF('Raw Data'!B2016=0," ",IF(O2012="Yes",IF(J2012&gt;$K$6,"OK","NOK"),IF(J2012&gt;$K$5,"OK","NOK")))</f>
        <v xml:space="preserve"> </v>
      </c>
      <c r="O2012" s="67" t="str">
        <f>IF('Raw Data'!B2016=0," ","No")</f>
        <v xml:space="preserve"> </v>
      </c>
      <c r="P2012" s="61" t="str">
        <f>IF('Raw Data'!B2016=0," ",'Raw Data'!F2016 &amp; ".")</f>
        <v xml:space="preserve"> </v>
      </c>
    </row>
    <row r="2013" spans="1:16" x14ac:dyDescent="0.2">
      <c r="A2013" s="62" t="str">
        <f>IF('Raw Data'!B2017=0,"",'Raw Data'!B2017)</f>
        <v/>
      </c>
      <c r="B2013" s="62" t="str">
        <f>IF('Raw Data'!B2017=0,"",'Raw Data'!C2017)</f>
        <v/>
      </c>
      <c r="C2013" s="63" t="str">
        <f>IF('Raw Data'!B2017=0," ",'Raw Data'!D2017)</f>
        <v xml:space="preserve"> </v>
      </c>
      <c r="D2013" s="63" t="str">
        <f>IF('Raw Data'!B2017=0," ",'Raw Data'!E2017)</f>
        <v xml:space="preserve"> </v>
      </c>
      <c r="E2013" s="63" t="str">
        <f>IF('Raw Data'!B2017=0," ",MIN('Raw Data'!G2017:JP2017))</f>
        <v xml:space="preserve"> </v>
      </c>
      <c r="F2013" s="63" t="str">
        <f>IF('Raw Data'!B2017=0," ",AVERAGE('Raw Data'!G2017:JP2017))</f>
        <v xml:space="preserve"> </v>
      </c>
      <c r="G2013" s="63" t="str">
        <f>IF('Raw Data'!B2017=0," ",MAX('Raw Data'!G2017:JP2017))</f>
        <v xml:space="preserve"> </v>
      </c>
      <c r="H2013" s="63" t="str">
        <f>IF('Raw Data'!B2017=0," ",_xlfn.STDEV.S('Raw Data'!G2017:JP2017))</f>
        <v xml:space="preserve"> </v>
      </c>
      <c r="I2013" s="64" t="str">
        <f>IF('Raw Data'!B2017=0," ",(D2013+C2013)/2)</f>
        <v xml:space="preserve"> </v>
      </c>
      <c r="J2013" s="65" t="str">
        <f>IF('Raw Data'!B2017=0," ",IF(H2013=0,9999,MIN((F2013-C2013),(D2013-F2013))/3/H2013))</f>
        <v xml:space="preserve"> </v>
      </c>
      <c r="K2013" s="60" t="str">
        <f>IF('Raw Data'!B2017=0," ",IF(O2013="Yes",J2013-$K$6,J2013-$K$5))</f>
        <v xml:space="preserve"> </v>
      </c>
      <c r="L2013" s="66" t="str">
        <f>IF('Raw Data'!B2017=0," ",IF(I2013="ND","ND",2*(F2013-I2013)/(D2013-C2013)))</f>
        <v xml:space="preserve"> </v>
      </c>
      <c r="M2013" s="60" t="str">
        <f t="shared" si="32"/>
        <v xml:space="preserve"> </v>
      </c>
      <c r="N2013" s="59" t="str">
        <f>IF('Raw Data'!B2017=0," ",IF(O2013="Yes",IF(J2013&gt;$K$6,"OK","NOK"),IF(J2013&gt;$K$5,"OK","NOK")))</f>
        <v xml:space="preserve"> </v>
      </c>
      <c r="O2013" s="67" t="str">
        <f>IF('Raw Data'!B2017=0," ","No")</f>
        <v xml:space="preserve"> </v>
      </c>
      <c r="P2013" s="61" t="str">
        <f>IF('Raw Data'!B2017=0," ",'Raw Data'!F2017 &amp; ".")</f>
        <v xml:space="preserve"> </v>
      </c>
    </row>
    <row r="2014" spans="1:16" x14ac:dyDescent="0.2">
      <c r="A2014" s="62" t="str">
        <f>IF('Raw Data'!B2018=0,"",'Raw Data'!B2018)</f>
        <v/>
      </c>
      <c r="B2014" s="62" t="str">
        <f>IF('Raw Data'!B2018=0,"",'Raw Data'!C2018)</f>
        <v/>
      </c>
      <c r="C2014" s="63" t="str">
        <f>IF('Raw Data'!B2018=0," ",'Raw Data'!D2018)</f>
        <v xml:space="preserve"> </v>
      </c>
      <c r="D2014" s="63" t="str">
        <f>IF('Raw Data'!B2018=0," ",'Raw Data'!E2018)</f>
        <v xml:space="preserve"> </v>
      </c>
      <c r="E2014" s="63" t="str">
        <f>IF('Raw Data'!B2018=0," ",MIN('Raw Data'!G2018:JP2018))</f>
        <v xml:space="preserve"> </v>
      </c>
      <c r="F2014" s="63" t="str">
        <f>IF('Raw Data'!B2018=0," ",AVERAGE('Raw Data'!G2018:JP2018))</f>
        <v xml:space="preserve"> </v>
      </c>
      <c r="G2014" s="63" t="str">
        <f>IF('Raw Data'!B2018=0," ",MAX('Raw Data'!G2018:JP2018))</f>
        <v xml:space="preserve"> </v>
      </c>
      <c r="H2014" s="63" t="str">
        <f>IF('Raw Data'!B2018=0," ",_xlfn.STDEV.S('Raw Data'!G2018:JP2018))</f>
        <v xml:space="preserve"> </v>
      </c>
      <c r="I2014" s="64" t="str">
        <f>IF('Raw Data'!B2018=0," ",(D2014+C2014)/2)</f>
        <v xml:space="preserve"> </v>
      </c>
      <c r="J2014" s="65" t="str">
        <f>IF('Raw Data'!B2018=0," ",IF(H2014=0,9999,MIN((F2014-C2014),(D2014-F2014))/3/H2014))</f>
        <v xml:space="preserve"> </v>
      </c>
      <c r="K2014" s="60" t="str">
        <f>IF('Raw Data'!B2018=0," ",IF(O2014="Yes",J2014-$K$6,J2014-$K$5))</f>
        <v xml:space="preserve"> </v>
      </c>
      <c r="L2014" s="66" t="str">
        <f>IF('Raw Data'!B2018=0," ",IF(I2014="ND","ND",2*(F2014-I2014)/(D2014-C2014)))</f>
        <v xml:space="preserve"> </v>
      </c>
      <c r="M2014" s="60" t="str">
        <f t="shared" si="32"/>
        <v xml:space="preserve"> </v>
      </c>
      <c r="N2014" s="59" t="str">
        <f>IF('Raw Data'!B2018=0," ",IF(O2014="Yes",IF(J2014&gt;$K$6,"OK","NOK"),IF(J2014&gt;$K$5,"OK","NOK")))</f>
        <v xml:space="preserve"> </v>
      </c>
      <c r="O2014" s="67" t="str">
        <f>IF('Raw Data'!B2018=0," ","No")</f>
        <v xml:space="preserve"> </v>
      </c>
      <c r="P2014" s="61" t="str">
        <f>IF('Raw Data'!B2018=0," ",'Raw Data'!F2018 &amp; ".")</f>
        <v xml:space="preserve"> </v>
      </c>
    </row>
    <row r="2015" spans="1:16" x14ac:dyDescent="0.2">
      <c r="A2015" s="62" t="str">
        <f>IF('Raw Data'!B2019=0,"",'Raw Data'!B2019)</f>
        <v/>
      </c>
      <c r="B2015" s="62" t="str">
        <f>IF('Raw Data'!B2019=0,"",'Raw Data'!C2019)</f>
        <v/>
      </c>
      <c r="C2015" s="63" t="str">
        <f>IF('Raw Data'!B2019=0," ",'Raw Data'!D2019)</f>
        <v xml:space="preserve"> </v>
      </c>
      <c r="D2015" s="63" t="str">
        <f>IF('Raw Data'!B2019=0," ",'Raw Data'!E2019)</f>
        <v xml:space="preserve"> </v>
      </c>
      <c r="E2015" s="63" t="str">
        <f>IF('Raw Data'!B2019=0," ",MIN('Raw Data'!G2019:JP2019))</f>
        <v xml:space="preserve"> </v>
      </c>
      <c r="F2015" s="63" t="str">
        <f>IF('Raw Data'!B2019=0," ",AVERAGE('Raw Data'!G2019:JP2019))</f>
        <v xml:space="preserve"> </v>
      </c>
      <c r="G2015" s="63" t="str">
        <f>IF('Raw Data'!B2019=0," ",MAX('Raw Data'!G2019:JP2019))</f>
        <v xml:space="preserve"> </v>
      </c>
      <c r="H2015" s="63" t="str">
        <f>IF('Raw Data'!B2019=0," ",_xlfn.STDEV.S('Raw Data'!G2019:JP2019))</f>
        <v xml:space="preserve"> </v>
      </c>
      <c r="I2015" s="64" t="str">
        <f>IF('Raw Data'!B2019=0," ",(D2015+C2015)/2)</f>
        <v xml:space="preserve"> </v>
      </c>
      <c r="J2015" s="65" t="str">
        <f>IF('Raw Data'!B2019=0," ",IF(H2015=0,9999,MIN((F2015-C2015),(D2015-F2015))/3/H2015))</f>
        <v xml:space="preserve"> </v>
      </c>
      <c r="K2015" s="60" t="str">
        <f>IF('Raw Data'!B2019=0," ",IF(O2015="Yes",J2015-$K$6,J2015-$K$5))</f>
        <v xml:space="preserve"> </v>
      </c>
      <c r="L2015" s="66" t="str">
        <f>IF('Raw Data'!B2019=0," ",IF(I2015="ND","ND",2*(F2015-I2015)/(D2015-C2015)))</f>
        <v xml:space="preserve"> </v>
      </c>
      <c r="M2015" s="60" t="str">
        <f t="shared" si="32"/>
        <v xml:space="preserve"> </v>
      </c>
      <c r="N2015" s="59" t="str">
        <f>IF('Raw Data'!B2019=0," ",IF(O2015="Yes",IF(J2015&gt;$K$6,"OK","NOK"),IF(J2015&gt;$K$5,"OK","NOK")))</f>
        <v xml:space="preserve"> </v>
      </c>
      <c r="O2015" s="67" t="str">
        <f>IF('Raw Data'!B2019=0," ","No")</f>
        <v xml:space="preserve"> </v>
      </c>
      <c r="P2015" s="61" t="str">
        <f>IF('Raw Data'!B2019=0," ",'Raw Data'!F2019 &amp; ".")</f>
        <v xml:space="preserve"> </v>
      </c>
    </row>
    <row r="2016" spans="1:16" x14ac:dyDescent="0.2">
      <c r="A2016" s="62" t="str">
        <f>IF('Raw Data'!B2020=0,"",'Raw Data'!B2020)</f>
        <v/>
      </c>
      <c r="B2016" s="62" t="str">
        <f>IF('Raw Data'!B2020=0,"",'Raw Data'!C2020)</f>
        <v/>
      </c>
      <c r="C2016" s="63" t="str">
        <f>IF('Raw Data'!B2020=0," ",'Raw Data'!D2020)</f>
        <v xml:space="preserve"> </v>
      </c>
      <c r="D2016" s="63" t="str">
        <f>IF('Raw Data'!B2020=0," ",'Raw Data'!E2020)</f>
        <v xml:space="preserve"> </v>
      </c>
      <c r="E2016" s="63" t="str">
        <f>IF('Raw Data'!B2020=0," ",MIN('Raw Data'!G2020:JP2020))</f>
        <v xml:space="preserve"> </v>
      </c>
      <c r="F2016" s="63" t="str">
        <f>IF('Raw Data'!B2020=0," ",AVERAGE('Raw Data'!G2020:JP2020))</f>
        <v xml:space="preserve"> </v>
      </c>
      <c r="G2016" s="63" t="str">
        <f>IF('Raw Data'!B2020=0," ",MAX('Raw Data'!G2020:JP2020))</f>
        <v xml:space="preserve"> </v>
      </c>
      <c r="H2016" s="63" t="str">
        <f>IF('Raw Data'!B2020=0," ",_xlfn.STDEV.S('Raw Data'!G2020:JP2020))</f>
        <v xml:space="preserve"> </v>
      </c>
      <c r="I2016" s="64" t="str">
        <f>IF('Raw Data'!B2020=0," ",(D2016+C2016)/2)</f>
        <v xml:space="preserve"> </v>
      </c>
      <c r="J2016" s="65" t="str">
        <f>IF('Raw Data'!B2020=0," ",IF(H2016=0,9999,MIN((F2016-C2016),(D2016-F2016))/3/H2016))</f>
        <v xml:space="preserve"> </v>
      </c>
      <c r="K2016" s="60" t="str">
        <f>IF('Raw Data'!B2020=0," ",IF(O2016="Yes",J2016-$K$6,J2016-$K$5))</f>
        <v xml:space="preserve"> </v>
      </c>
      <c r="L2016" s="66" t="str">
        <f>IF('Raw Data'!B2020=0," ",IF(I2016="ND","ND",2*(F2016-I2016)/(D2016-C2016)))</f>
        <v xml:space="preserve"> </v>
      </c>
      <c r="M2016" s="60" t="str">
        <f t="shared" si="32"/>
        <v xml:space="preserve"> </v>
      </c>
      <c r="N2016" s="59" t="str">
        <f>IF('Raw Data'!B2020=0," ",IF(O2016="Yes",IF(J2016&gt;$K$6,"OK","NOK"),IF(J2016&gt;$K$5,"OK","NOK")))</f>
        <v xml:space="preserve"> </v>
      </c>
      <c r="O2016" s="67" t="str">
        <f>IF('Raw Data'!B2020=0," ","No")</f>
        <v xml:space="preserve"> </v>
      </c>
      <c r="P2016" s="61" t="str">
        <f>IF('Raw Data'!B2020=0," ",'Raw Data'!F2020 &amp; ".")</f>
        <v xml:space="preserve"> </v>
      </c>
    </row>
    <row r="2017" spans="1:16" x14ac:dyDescent="0.2">
      <c r="A2017" s="62" t="str">
        <f>IF('Raw Data'!B2021=0,"",'Raw Data'!B2021)</f>
        <v/>
      </c>
      <c r="B2017" s="62" t="str">
        <f>IF('Raw Data'!B2021=0,"",'Raw Data'!C2021)</f>
        <v/>
      </c>
      <c r="C2017" s="63" t="str">
        <f>IF('Raw Data'!B2021=0," ",'Raw Data'!D2021)</f>
        <v xml:space="preserve"> </v>
      </c>
      <c r="D2017" s="63" t="str">
        <f>IF('Raw Data'!B2021=0," ",'Raw Data'!E2021)</f>
        <v xml:space="preserve"> </v>
      </c>
      <c r="E2017" s="63" t="str">
        <f>IF('Raw Data'!B2021=0," ",MIN('Raw Data'!G2021:JP2021))</f>
        <v xml:space="preserve"> </v>
      </c>
      <c r="F2017" s="63" t="str">
        <f>IF('Raw Data'!B2021=0," ",AVERAGE('Raw Data'!G2021:JP2021))</f>
        <v xml:space="preserve"> </v>
      </c>
      <c r="G2017" s="63" t="str">
        <f>IF('Raw Data'!B2021=0," ",MAX('Raw Data'!G2021:JP2021))</f>
        <v xml:space="preserve"> </v>
      </c>
      <c r="H2017" s="63" t="str">
        <f>IF('Raw Data'!B2021=0," ",_xlfn.STDEV.S('Raw Data'!G2021:JP2021))</f>
        <v xml:space="preserve"> </v>
      </c>
      <c r="I2017" s="64" t="str">
        <f>IF('Raw Data'!B2021=0," ",(D2017+C2017)/2)</f>
        <v xml:space="preserve"> </v>
      </c>
      <c r="J2017" s="65" t="str">
        <f>IF('Raw Data'!B2021=0," ",IF(H2017=0,9999,MIN((F2017-C2017),(D2017-F2017))/3/H2017))</f>
        <v xml:space="preserve"> </v>
      </c>
      <c r="K2017" s="60" t="str">
        <f>IF('Raw Data'!B2021=0," ",IF(O2017="Yes",J2017-$K$6,J2017-$K$5))</f>
        <v xml:space="preserve"> </v>
      </c>
      <c r="L2017" s="66" t="str">
        <f>IF('Raw Data'!B2021=0," ",IF(I2017="ND","ND",2*(F2017-I2017)/(D2017-C2017)))</f>
        <v xml:space="preserve"> </v>
      </c>
      <c r="M2017" s="60" t="str">
        <f t="shared" si="32"/>
        <v xml:space="preserve"> </v>
      </c>
      <c r="N2017" s="59" t="str">
        <f>IF('Raw Data'!B2021=0," ",IF(O2017="Yes",IF(J2017&gt;$K$6,"OK","NOK"),IF(J2017&gt;$K$5,"OK","NOK")))</f>
        <v xml:space="preserve"> </v>
      </c>
      <c r="O2017" s="67" t="str">
        <f>IF('Raw Data'!B2021=0," ","No")</f>
        <v xml:space="preserve"> </v>
      </c>
      <c r="P2017" s="61" t="str">
        <f>IF('Raw Data'!B2021=0," ",'Raw Data'!F2021 &amp; ".")</f>
        <v xml:space="preserve"> </v>
      </c>
    </row>
    <row r="2018" spans="1:16" x14ac:dyDescent="0.2">
      <c r="A2018" s="62" t="str">
        <f>IF('Raw Data'!B2022=0,"",'Raw Data'!B2022)</f>
        <v/>
      </c>
      <c r="B2018" s="62" t="str">
        <f>IF('Raw Data'!B2022=0,"",'Raw Data'!C2022)</f>
        <v/>
      </c>
      <c r="C2018" s="63" t="str">
        <f>IF('Raw Data'!B2022=0," ",'Raw Data'!D2022)</f>
        <v xml:space="preserve"> </v>
      </c>
      <c r="D2018" s="63" t="str">
        <f>IF('Raw Data'!B2022=0," ",'Raw Data'!E2022)</f>
        <v xml:space="preserve"> </v>
      </c>
      <c r="E2018" s="63" t="str">
        <f>IF('Raw Data'!B2022=0," ",MIN('Raw Data'!G2022:JP2022))</f>
        <v xml:space="preserve"> </v>
      </c>
      <c r="F2018" s="63" t="str">
        <f>IF('Raw Data'!B2022=0," ",AVERAGE('Raw Data'!G2022:JP2022))</f>
        <v xml:space="preserve"> </v>
      </c>
      <c r="G2018" s="63" t="str">
        <f>IF('Raw Data'!B2022=0," ",MAX('Raw Data'!G2022:JP2022))</f>
        <v xml:space="preserve"> </v>
      </c>
      <c r="H2018" s="63" t="str">
        <f>IF('Raw Data'!B2022=0," ",_xlfn.STDEV.S('Raw Data'!G2022:JP2022))</f>
        <v xml:space="preserve"> </v>
      </c>
      <c r="I2018" s="64" t="str">
        <f>IF('Raw Data'!B2022=0," ",(D2018+C2018)/2)</f>
        <v xml:space="preserve"> </v>
      </c>
      <c r="J2018" s="65" t="str">
        <f>IF('Raw Data'!B2022=0," ",IF(H2018=0,9999,MIN((F2018-C2018),(D2018-F2018))/3/H2018))</f>
        <v xml:space="preserve"> </v>
      </c>
      <c r="K2018" s="60" t="str">
        <f>IF('Raw Data'!B2022=0," ",IF(O2018="Yes",J2018-$K$6,J2018-$K$5))</f>
        <v xml:space="preserve"> </v>
      </c>
      <c r="L2018" s="66" t="str">
        <f>IF('Raw Data'!B2022=0," ",IF(I2018="ND","ND",2*(F2018-I2018)/(D2018-C2018)))</f>
        <v xml:space="preserve"> </v>
      </c>
      <c r="M2018" s="60" t="str">
        <f t="shared" si="32"/>
        <v xml:space="preserve"> </v>
      </c>
      <c r="N2018" s="59" t="str">
        <f>IF('Raw Data'!B2022=0," ",IF(O2018="Yes",IF(J2018&gt;$K$6,"OK","NOK"),IF(J2018&gt;$K$5,"OK","NOK")))</f>
        <v xml:space="preserve"> </v>
      </c>
      <c r="O2018" s="67" t="str">
        <f>IF('Raw Data'!B2022=0," ","No")</f>
        <v xml:space="preserve"> </v>
      </c>
      <c r="P2018" s="61" t="str">
        <f>IF('Raw Data'!B2022=0," ",'Raw Data'!F2022 &amp; ".")</f>
        <v xml:space="preserve"> </v>
      </c>
    </row>
    <row r="2019" spans="1:16" x14ac:dyDescent="0.2">
      <c r="A2019" s="62" t="str">
        <f>IF('Raw Data'!B2023=0,"",'Raw Data'!B2023)</f>
        <v/>
      </c>
      <c r="B2019" s="62" t="str">
        <f>IF('Raw Data'!B2023=0,"",'Raw Data'!C2023)</f>
        <v/>
      </c>
      <c r="C2019" s="63" t="str">
        <f>IF('Raw Data'!B2023=0," ",'Raw Data'!D2023)</f>
        <v xml:space="preserve"> </v>
      </c>
      <c r="D2019" s="63" t="str">
        <f>IF('Raw Data'!B2023=0," ",'Raw Data'!E2023)</f>
        <v xml:space="preserve"> </v>
      </c>
      <c r="E2019" s="63" t="str">
        <f>IF('Raw Data'!B2023=0," ",MIN('Raw Data'!G2023:JP2023))</f>
        <v xml:space="preserve"> </v>
      </c>
      <c r="F2019" s="63" t="str">
        <f>IF('Raw Data'!B2023=0," ",AVERAGE('Raw Data'!G2023:JP2023))</f>
        <v xml:space="preserve"> </v>
      </c>
      <c r="G2019" s="63" t="str">
        <f>IF('Raw Data'!B2023=0," ",MAX('Raw Data'!G2023:JP2023))</f>
        <v xml:space="preserve"> </v>
      </c>
      <c r="H2019" s="63" t="str">
        <f>IF('Raw Data'!B2023=0," ",_xlfn.STDEV.S('Raw Data'!G2023:JP2023))</f>
        <v xml:space="preserve"> </v>
      </c>
      <c r="I2019" s="64" t="str">
        <f>IF('Raw Data'!B2023=0," ",(D2019+C2019)/2)</f>
        <v xml:space="preserve"> </v>
      </c>
      <c r="J2019" s="65" t="str">
        <f>IF('Raw Data'!B2023=0," ",IF(H2019=0,9999,MIN((F2019-C2019),(D2019-F2019))/3/H2019))</f>
        <v xml:space="preserve"> </v>
      </c>
      <c r="K2019" s="60" t="str">
        <f>IF('Raw Data'!B2023=0," ",IF(O2019="Yes",J2019-$K$6,J2019-$K$5))</f>
        <v xml:space="preserve"> </v>
      </c>
      <c r="L2019" s="66" t="str">
        <f>IF('Raw Data'!B2023=0," ",IF(I2019="ND","ND",2*(F2019-I2019)/(D2019-C2019)))</f>
        <v xml:space="preserve"> </v>
      </c>
      <c r="M2019" s="60" t="str">
        <f t="shared" si="32"/>
        <v xml:space="preserve"> </v>
      </c>
      <c r="N2019" s="59" t="str">
        <f>IF('Raw Data'!B2023=0," ",IF(O2019="Yes",IF(J2019&gt;$K$6,"OK","NOK"),IF(J2019&gt;$K$5,"OK","NOK")))</f>
        <v xml:space="preserve"> </v>
      </c>
      <c r="O2019" s="67" t="str">
        <f>IF('Raw Data'!B2023=0," ","No")</f>
        <v xml:space="preserve"> </v>
      </c>
      <c r="P2019" s="61" t="str">
        <f>IF('Raw Data'!B2023=0," ",'Raw Data'!F2023 &amp; ".")</f>
        <v xml:space="preserve"> </v>
      </c>
    </row>
    <row r="2020" spans="1:16" x14ac:dyDescent="0.2">
      <c r="A2020" s="62" t="str">
        <f>IF('Raw Data'!B2024=0,"",'Raw Data'!B2024)</f>
        <v/>
      </c>
      <c r="B2020" s="62" t="str">
        <f>IF('Raw Data'!B2024=0,"",'Raw Data'!C2024)</f>
        <v/>
      </c>
      <c r="C2020" s="63" t="str">
        <f>IF('Raw Data'!B2024=0," ",'Raw Data'!D2024)</f>
        <v xml:space="preserve"> </v>
      </c>
      <c r="D2020" s="63" t="str">
        <f>IF('Raw Data'!B2024=0," ",'Raw Data'!E2024)</f>
        <v xml:space="preserve"> </v>
      </c>
      <c r="E2020" s="63" t="str">
        <f>IF('Raw Data'!B2024=0," ",MIN('Raw Data'!G2024:JP2024))</f>
        <v xml:space="preserve"> </v>
      </c>
      <c r="F2020" s="63" t="str">
        <f>IF('Raw Data'!B2024=0," ",AVERAGE('Raw Data'!G2024:JP2024))</f>
        <v xml:space="preserve"> </v>
      </c>
      <c r="G2020" s="63" t="str">
        <f>IF('Raw Data'!B2024=0," ",MAX('Raw Data'!G2024:JP2024))</f>
        <v xml:space="preserve"> </v>
      </c>
      <c r="H2020" s="63" t="str">
        <f>IF('Raw Data'!B2024=0," ",_xlfn.STDEV.S('Raw Data'!G2024:JP2024))</f>
        <v xml:space="preserve"> </v>
      </c>
      <c r="I2020" s="64" t="str">
        <f>IF('Raw Data'!B2024=0," ",(D2020+C2020)/2)</f>
        <v xml:space="preserve"> </v>
      </c>
      <c r="J2020" s="65" t="str">
        <f>IF('Raw Data'!B2024=0," ",IF(H2020=0,9999,MIN((F2020-C2020),(D2020-F2020))/3/H2020))</f>
        <v xml:space="preserve"> </v>
      </c>
      <c r="K2020" s="60" t="str">
        <f>IF('Raw Data'!B2024=0," ",IF(O2020="Yes",J2020-$K$6,J2020-$K$5))</f>
        <v xml:space="preserve"> </v>
      </c>
      <c r="L2020" s="66" t="str">
        <f>IF('Raw Data'!B2024=0," ",IF(I2020="ND","ND",2*(F2020-I2020)/(D2020-C2020)))</f>
        <v xml:space="preserve"> </v>
      </c>
      <c r="M2020" s="60" t="str">
        <f t="shared" si="32"/>
        <v xml:space="preserve"> </v>
      </c>
      <c r="N2020" s="59" t="str">
        <f>IF('Raw Data'!B2024=0," ",IF(O2020="Yes",IF(J2020&gt;$K$6,"OK","NOK"),IF(J2020&gt;$K$5,"OK","NOK")))</f>
        <v xml:space="preserve"> </v>
      </c>
      <c r="O2020" s="67" t="str">
        <f>IF('Raw Data'!B2024=0," ","No")</f>
        <v xml:space="preserve"> </v>
      </c>
      <c r="P2020" s="61" t="str">
        <f>IF('Raw Data'!B2024=0," ",'Raw Data'!F2024 &amp; ".")</f>
        <v xml:space="preserve"> </v>
      </c>
    </row>
    <row r="2021" spans="1:16" x14ac:dyDescent="0.2">
      <c r="A2021" s="62" t="str">
        <f>IF('Raw Data'!B2025=0,"",'Raw Data'!B2025)</f>
        <v/>
      </c>
      <c r="B2021" s="62" t="str">
        <f>IF('Raw Data'!B2025=0,"",'Raw Data'!C2025)</f>
        <v/>
      </c>
      <c r="C2021" s="63" t="str">
        <f>IF('Raw Data'!B2025=0," ",'Raw Data'!D2025)</f>
        <v xml:space="preserve"> </v>
      </c>
      <c r="D2021" s="63" t="str">
        <f>IF('Raw Data'!B2025=0," ",'Raw Data'!E2025)</f>
        <v xml:space="preserve"> </v>
      </c>
      <c r="E2021" s="63" t="str">
        <f>IF('Raw Data'!B2025=0," ",MIN('Raw Data'!G2025:JP2025))</f>
        <v xml:space="preserve"> </v>
      </c>
      <c r="F2021" s="63" t="str">
        <f>IF('Raw Data'!B2025=0," ",AVERAGE('Raw Data'!G2025:JP2025))</f>
        <v xml:space="preserve"> </v>
      </c>
      <c r="G2021" s="63" t="str">
        <f>IF('Raw Data'!B2025=0," ",MAX('Raw Data'!G2025:JP2025))</f>
        <v xml:space="preserve"> </v>
      </c>
      <c r="H2021" s="63" t="str">
        <f>IF('Raw Data'!B2025=0," ",_xlfn.STDEV.S('Raw Data'!G2025:JP2025))</f>
        <v xml:space="preserve"> </v>
      </c>
      <c r="I2021" s="64" t="str">
        <f>IF('Raw Data'!B2025=0," ",(D2021+C2021)/2)</f>
        <v xml:space="preserve"> </v>
      </c>
      <c r="J2021" s="65" t="str">
        <f>IF('Raw Data'!B2025=0," ",IF(H2021=0,9999,MIN((F2021-C2021),(D2021-F2021))/3/H2021))</f>
        <v xml:space="preserve"> </v>
      </c>
      <c r="K2021" s="60" t="str">
        <f>IF('Raw Data'!B2025=0," ",IF(O2021="Yes",J2021-$K$6,J2021-$K$5))</f>
        <v xml:space="preserve"> </v>
      </c>
      <c r="L2021" s="66" t="str">
        <f>IF('Raw Data'!B2025=0," ",IF(I2021="ND","ND",2*(F2021-I2021)/(D2021-C2021)))</f>
        <v xml:space="preserve"> </v>
      </c>
      <c r="M2021" s="60" t="str">
        <f t="shared" si="32"/>
        <v xml:space="preserve"> </v>
      </c>
      <c r="N2021" s="59" t="str">
        <f>IF('Raw Data'!B2025=0," ",IF(O2021="Yes",IF(J2021&gt;$K$6,"OK","NOK"),IF(J2021&gt;$K$5,"OK","NOK")))</f>
        <v xml:space="preserve"> </v>
      </c>
      <c r="O2021" s="67" t="str">
        <f>IF('Raw Data'!B2025=0," ","No")</f>
        <v xml:space="preserve"> </v>
      </c>
      <c r="P2021" s="61" t="str">
        <f>IF('Raw Data'!B2025=0," ",'Raw Data'!F2025 &amp; ".")</f>
        <v xml:space="preserve"> </v>
      </c>
    </row>
    <row r="2022" spans="1:16" x14ac:dyDescent="0.2">
      <c r="A2022" s="62" t="str">
        <f>IF('Raw Data'!B2026=0,"",'Raw Data'!B2026)</f>
        <v/>
      </c>
      <c r="B2022" s="62" t="str">
        <f>IF('Raw Data'!B2026=0,"",'Raw Data'!C2026)</f>
        <v/>
      </c>
      <c r="C2022" s="63" t="str">
        <f>IF('Raw Data'!B2026=0," ",'Raw Data'!D2026)</f>
        <v xml:space="preserve"> </v>
      </c>
      <c r="D2022" s="63" t="str">
        <f>IF('Raw Data'!B2026=0," ",'Raw Data'!E2026)</f>
        <v xml:space="preserve"> </v>
      </c>
      <c r="E2022" s="63" t="str">
        <f>IF('Raw Data'!B2026=0," ",MIN('Raw Data'!G2026:JP2026))</f>
        <v xml:space="preserve"> </v>
      </c>
      <c r="F2022" s="63" t="str">
        <f>IF('Raw Data'!B2026=0," ",AVERAGE('Raw Data'!G2026:JP2026))</f>
        <v xml:space="preserve"> </v>
      </c>
      <c r="G2022" s="63" t="str">
        <f>IF('Raw Data'!B2026=0," ",MAX('Raw Data'!G2026:JP2026))</f>
        <v xml:space="preserve"> </v>
      </c>
      <c r="H2022" s="63" t="str">
        <f>IF('Raw Data'!B2026=0," ",_xlfn.STDEV.S('Raw Data'!G2026:JP2026))</f>
        <v xml:space="preserve"> </v>
      </c>
      <c r="I2022" s="64" t="str">
        <f>IF('Raw Data'!B2026=0," ",(D2022+C2022)/2)</f>
        <v xml:space="preserve"> </v>
      </c>
      <c r="J2022" s="65" t="str">
        <f>IF('Raw Data'!B2026=0," ",IF(H2022=0,9999,MIN((F2022-C2022),(D2022-F2022))/3/H2022))</f>
        <v xml:space="preserve"> </v>
      </c>
      <c r="K2022" s="60" t="str">
        <f>IF('Raw Data'!B2026=0," ",IF(O2022="Yes",J2022-$K$6,J2022-$K$5))</f>
        <v xml:space="preserve"> </v>
      </c>
      <c r="L2022" s="66" t="str">
        <f>IF('Raw Data'!B2026=0," ",IF(I2022="ND","ND",2*(F2022-I2022)/(D2022-C2022)))</f>
        <v xml:space="preserve"> </v>
      </c>
      <c r="M2022" s="60" t="str">
        <f t="shared" si="32"/>
        <v xml:space="preserve"> </v>
      </c>
      <c r="N2022" s="59" t="str">
        <f>IF('Raw Data'!B2026=0," ",IF(O2022="Yes",IF(J2022&gt;$K$6,"OK","NOK"),IF(J2022&gt;$K$5,"OK","NOK")))</f>
        <v xml:space="preserve"> </v>
      </c>
      <c r="O2022" s="67" t="str">
        <f>IF('Raw Data'!B2026=0," ","No")</f>
        <v xml:space="preserve"> </v>
      </c>
      <c r="P2022" s="61" t="str">
        <f>IF('Raw Data'!B2026=0," ",'Raw Data'!F2026 &amp; ".")</f>
        <v xml:space="preserve"> </v>
      </c>
    </row>
    <row r="2023" spans="1:16" x14ac:dyDescent="0.2">
      <c r="A2023" s="62" t="str">
        <f>IF('Raw Data'!B2027=0,"",'Raw Data'!B2027)</f>
        <v/>
      </c>
      <c r="B2023" s="62" t="str">
        <f>IF('Raw Data'!B2027=0,"",'Raw Data'!C2027)</f>
        <v/>
      </c>
      <c r="C2023" s="63" t="str">
        <f>IF('Raw Data'!B2027=0," ",'Raw Data'!D2027)</f>
        <v xml:space="preserve"> </v>
      </c>
      <c r="D2023" s="63" t="str">
        <f>IF('Raw Data'!B2027=0," ",'Raw Data'!E2027)</f>
        <v xml:space="preserve"> </v>
      </c>
      <c r="E2023" s="63" t="str">
        <f>IF('Raw Data'!B2027=0," ",MIN('Raw Data'!G2027:JP2027))</f>
        <v xml:space="preserve"> </v>
      </c>
      <c r="F2023" s="63" t="str">
        <f>IF('Raw Data'!B2027=0," ",AVERAGE('Raw Data'!G2027:JP2027))</f>
        <v xml:space="preserve"> </v>
      </c>
      <c r="G2023" s="63" t="str">
        <f>IF('Raw Data'!B2027=0," ",MAX('Raw Data'!G2027:JP2027))</f>
        <v xml:space="preserve"> </v>
      </c>
      <c r="H2023" s="63" t="str">
        <f>IF('Raw Data'!B2027=0," ",_xlfn.STDEV.S('Raw Data'!G2027:JP2027))</f>
        <v xml:space="preserve"> </v>
      </c>
      <c r="I2023" s="64" t="str">
        <f>IF('Raw Data'!B2027=0," ",(D2023+C2023)/2)</f>
        <v xml:space="preserve"> </v>
      </c>
      <c r="J2023" s="65" t="str">
        <f>IF('Raw Data'!B2027=0," ",IF(H2023=0,9999,MIN((F2023-C2023),(D2023-F2023))/3/H2023))</f>
        <v xml:space="preserve"> </v>
      </c>
      <c r="K2023" s="60" t="str">
        <f>IF('Raw Data'!B2027=0," ",IF(O2023="Yes",J2023-$K$6,J2023-$K$5))</f>
        <v xml:space="preserve"> </v>
      </c>
      <c r="L2023" s="66" t="str">
        <f>IF('Raw Data'!B2027=0," ",IF(I2023="ND","ND",2*(F2023-I2023)/(D2023-C2023)))</f>
        <v xml:space="preserve"> </v>
      </c>
      <c r="M2023" s="60" t="str">
        <f t="shared" si="32"/>
        <v xml:space="preserve"> </v>
      </c>
      <c r="N2023" s="59" t="str">
        <f>IF('Raw Data'!B2027=0," ",IF(O2023="Yes",IF(J2023&gt;$K$6,"OK","NOK"),IF(J2023&gt;$K$5,"OK","NOK")))</f>
        <v xml:space="preserve"> </v>
      </c>
      <c r="O2023" s="67" t="str">
        <f>IF('Raw Data'!B2027=0," ","No")</f>
        <v xml:space="preserve"> </v>
      </c>
      <c r="P2023" s="61" t="str">
        <f>IF('Raw Data'!B2027=0," ",'Raw Data'!F2027 &amp; ".")</f>
        <v xml:space="preserve"> </v>
      </c>
    </row>
    <row r="2024" spans="1:16" x14ac:dyDescent="0.2">
      <c r="A2024" s="62" t="str">
        <f>IF('Raw Data'!B2028=0,"",'Raw Data'!B2028)</f>
        <v/>
      </c>
      <c r="B2024" s="62" t="str">
        <f>IF('Raw Data'!B2028=0,"",'Raw Data'!C2028)</f>
        <v/>
      </c>
      <c r="C2024" s="63" t="str">
        <f>IF('Raw Data'!B2028=0," ",'Raw Data'!D2028)</f>
        <v xml:space="preserve"> </v>
      </c>
      <c r="D2024" s="63" t="str">
        <f>IF('Raw Data'!B2028=0," ",'Raw Data'!E2028)</f>
        <v xml:space="preserve"> </v>
      </c>
      <c r="E2024" s="63" t="str">
        <f>IF('Raw Data'!B2028=0," ",MIN('Raw Data'!G2028:JP2028))</f>
        <v xml:space="preserve"> </v>
      </c>
      <c r="F2024" s="63" t="str">
        <f>IF('Raw Data'!B2028=0," ",AVERAGE('Raw Data'!G2028:JP2028))</f>
        <v xml:space="preserve"> </v>
      </c>
      <c r="G2024" s="63" t="str">
        <f>IF('Raw Data'!B2028=0," ",MAX('Raw Data'!G2028:JP2028))</f>
        <v xml:space="preserve"> </v>
      </c>
      <c r="H2024" s="63" t="str">
        <f>IF('Raw Data'!B2028=0," ",_xlfn.STDEV.S('Raw Data'!G2028:JP2028))</f>
        <v xml:space="preserve"> </v>
      </c>
      <c r="I2024" s="64" t="str">
        <f>IF('Raw Data'!B2028=0," ",(D2024+C2024)/2)</f>
        <v xml:space="preserve"> </v>
      </c>
      <c r="J2024" s="65" t="str">
        <f>IF('Raw Data'!B2028=0," ",IF(H2024=0,9999,MIN((F2024-C2024),(D2024-F2024))/3/H2024))</f>
        <v xml:space="preserve"> </v>
      </c>
      <c r="K2024" s="60" t="str">
        <f>IF('Raw Data'!B2028=0," ",IF(O2024="Yes",J2024-$K$6,J2024-$K$5))</f>
        <v xml:space="preserve"> </v>
      </c>
      <c r="L2024" s="66" t="str">
        <f>IF('Raw Data'!B2028=0," ",IF(I2024="ND","ND",2*(F2024-I2024)/(D2024-C2024)))</f>
        <v xml:space="preserve"> </v>
      </c>
      <c r="M2024" s="60" t="str">
        <f t="shared" si="32"/>
        <v xml:space="preserve"> </v>
      </c>
      <c r="N2024" s="59" t="str">
        <f>IF('Raw Data'!B2028=0," ",IF(O2024="Yes",IF(J2024&gt;$K$6,"OK","NOK"),IF(J2024&gt;$K$5,"OK","NOK")))</f>
        <v xml:space="preserve"> </v>
      </c>
      <c r="O2024" s="67" t="str">
        <f>IF('Raw Data'!B2028=0," ","No")</f>
        <v xml:space="preserve"> </v>
      </c>
      <c r="P2024" s="61" t="str">
        <f>IF('Raw Data'!B2028=0," ",'Raw Data'!F2028 &amp; ".")</f>
        <v xml:space="preserve"> </v>
      </c>
    </row>
    <row r="2025" spans="1:16" x14ac:dyDescent="0.2">
      <c r="A2025" s="62" t="str">
        <f>IF('Raw Data'!B2029=0,"",'Raw Data'!B2029)</f>
        <v/>
      </c>
      <c r="B2025" s="62" t="str">
        <f>IF('Raw Data'!B2029=0,"",'Raw Data'!C2029)</f>
        <v/>
      </c>
      <c r="C2025" s="63" t="str">
        <f>IF('Raw Data'!B2029=0," ",'Raw Data'!D2029)</f>
        <v xml:space="preserve"> </v>
      </c>
      <c r="D2025" s="63" t="str">
        <f>IF('Raw Data'!B2029=0," ",'Raw Data'!E2029)</f>
        <v xml:space="preserve"> </v>
      </c>
      <c r="E2025" s="63" t="str">
        <f>IF('Raw Data'!B2029=0," ",MIN('Raw Data'!G2029:JP2029))</f>
        <v xml:space="preserve"> </v>
      </c>
      <c r="F2025" s="63" t="str">
        <f>IF('Raw Data'!B2029=0," ",AVERAGE('Raw Data'!G2029:JP2029))</f>
        <v xml:space="preserve"> </v>
      </c>
      <c r="G2025" s="63" t="str">
        <f>IF('Raw Data'!B2029=0," ",MAX('Raw Data'!G2029:JP2029))</f>
        <v xml:space="preserve"> </v>
      </c>
      <c r="H2025" s="63" t="str">
        <f>IF('Raw Data'!B2029=0," ",_xlfn.STDEV.S('Raw Data'!G2029:JP2029))</f>
        <v xml:space="preserve"> </v>
      </c>
      <c r="I2025" s="64" t="str">
        <f>IF('Raw Data'!B2029=0," ",(D2025+C2025)/2)</f>
        <v xml:space="preserve"> </v>
      </c>
      <c r="J2025" s="65" t="str">
        <f>IF('Raw Data'!B2029=0," ",IF(H2025=0,9999,MIN((F2025-C2025),(D2025-F2025))/3/H2025))</f>
        <v xml:space="preserve"> </v>
      </c>
      <c r="K2025" s="60" t="str">
        <f>IF('Raw Data'!B2029=0," ",IF(O2025="Yes",J2025-$K$6,J2025-$K$5))</f>
        <v xml:space="preserve"> </v>
      </c>
      <c r="L2025" s="66" t="str">
        <f>IF('Raw Data'!B2029=0," ",IF(I2025="ND","ND",2*(F2025-I2025)/(D2025-C2025)))</f>
        <v xml:space="preserve"> </v>
      </c>
      <c r="M2025" s="60" t="str">
        <f t="shared" si="32"/>
        <v xml:space="preserve"> </v>
      </c>
      <c r="N2025" s="59" t="str">
        <f>IF('Raw Data'!B2029=0," ",IF(O2025="Yes",IF(J2025&gt;$K$6,"OK","NOK"),IF(J2025&gt;$K$5,"OK","NOK")))</f>
        <v xml:space="preserve"> </v>
      </c>
      <c r="O2025" s="67" t="str">
        <f>IF('Raw Data'!B2029=0," ","No")</f>
        <v xml:space="preserve"> </v>
      </c>
      <c r="P2025" s="61" t="str">
        <f>IF('Raw Data'!B2029=0," ",'Raw Data'!F2029 &amp; ".")</f>
        <v xml:space="preserve"> </v>
      </c>
    </row>
    <row r="2026" spans="1:16" x14ac:dyDescent="0.2">
      <c r="A2026" s="62" t="str">
        <f>IF('Raw Data'!B2030=0,"",'Raw Data'!B2030)</f>
        <v/>
      </c>
      <c r="B2026" s="62" t="str">
        <f>IF('Raw Data'!B2030=0,"",'Raw Data'!C2030)</f>
        <v/>
      </c>
      <c r="C2026" s="63" t="str">
        <f>IF('Raw Data'!B2030=0," ",'Raw Data'!D2030)</f>
        <v xml:space="preserve"> </v>
      </c>
      <c r="D2026" s="63" t="str">
        <f>IF('Raw Data'!B2030=0," ",'Raw Data'!E2030)</f>
        <v xml:space="preserve"> </v>
      </c>
      <c r="E2026" s="63" t="str">
        <f>IF('Raw Data'!B2030=0," ",MIN('Raw Data'!G2030:JP2030))</f>
        <v xml:space="preserve"> </v>
      </c>
      <c r="F2026" s="63" t="str">
        <f>IF('Raw Data'!B2030=0," ",AVERAGE('Raw Data'!G2030:JP2030))</f>
        <v xml:space="preserve"> </v>
      </c>
      <c r="G2026" s="63" t="str">
        <f>IF('Raw Data'!B2030=0," ",MAX('Raw Data'!G2030:JP2030))</f>
        <v xml:space="preserve"> </v>
      </c>
      <c r="H2026" s="63" t="str">
        <f>IF('Raw Data'!B2030=0," ",_xlfn.STDEV.S('Raw Data'!G2030:JP2030))</f>
        <v xml:space="preserve"> </v>
      </c>
      <c r="I2026" s="64" t="str">
        <f>IF('Raw Data'!B2030=0," ",(D2026+C2026)/2)</f>
        <v xml:space="preserve"> </v>
      </c>
      <c r="J2026" s="65" t="str">
        <f>IF('Raw Data'!B2030=0," ",IF(H2026=0,9999,MIN((F2026-C2026),(D2026-F2026))/3/H2026))</f>
        <v xml:space="preserve"> </v>
      </c>
      <c r="K2026" s="60" t="str">
        <f>IF('Raw Data'!B2030=0," ",IF(O2026="Yes",J2026-$K$6,J2026-$K$5))</f>
        <v xml:space="preserve"> </v>
      </c>
      <c r="L2026" s="66" t="str">
        <f>IF('Raw Data'!B2030=0," ",IF(I2026="ND","ND",2*(F2026-I2026)/(D2026-C2026)))</f>
        <v xml:space="preserve"> </v>
      </c>
      <c r="M2026" s="60" t="str">
        <f t="shared" si="32"/>
        <v xml:space="preserve"> </v>
      </c>
      <c r="N2026" s="59" t="str">
        <f>IF('Raw Data'!B2030=0," ",IF(O2026="Yes",IF(J2026&gt;$K$6,"OK","NOK"),IF(J2026&gt;$K$5,"OK","NOK")))</f>
        <v xml:space="preserve"> </v>
      </c>
      <c r="O2026" s="67" t="str">
        <f>IF('Raw Data'!B2030=0," ","No")</f>
        <v xml:space="preserve"> </v>
      </c>
      <c r="P2026" s="61" t="str">
        <f>IF('Raw Data'!B2030=0," ",'Raw Data'!F2030 &amp; ".")</f>
        <v xml:space="preserve"> </v>
      </c>
    </row>
    <row r="2027" spans="1:16" x14ac:dyDescent="0.2">
      <c r="A2027" s="62" t="str">
        <f>IF('Raw Data'!B2031=0,"",'Raw Data'!B2031)</f>
        <v/>
      </c>
      <c r="B2027" s="62" t="str">
        <f>IF('Raw Data'!B2031=0,"",'Raw Data'!C2031)</f>
        <v/>
      </c>
      <c r="C2027" s="63" t="str">
        <f>IF('Raw Data'!B2031=0," ",'Raw Data'!D2031)</f>
        <v xml:space="preserve"> </v>
      </c>
      <c r="D2027" s="63" t="str">
        <f>IF('Raw Data'!B2031=0," ",'Raw Data'!E2031)</f>
        <v xml:space="preserve"> </v>
      </c>
      <c r="E2027" s="63" t="str">
        <f>IF('Raw Data'!B2031=0," ",MIN('Raw Data'!G2031:JP2031))</f>
        <v xml:space="preserve"> </v>
      </c>
      <c r="F2027" s="63" t="str">
        <f>IF('Raw Data'!B2031=0," ",AVERAGE('Raw Data'!G2031:JP2031))</f>
        <v xml:space="preserve"> </v>
      </c>
      <c r="G2027" s="63" t="str">
        <f>IF('Raw Data'!B2031=0," ",MAX('Raw Data'!G2031:JP2031))</f>
        <v xml:space="preserve"> </v>
      </c>
      <c r="H2027" s="63" t="str">
        <f>IF('Raw Data'!B2031=0," ",_xlfn.STDEV.S('Raw Data'!G2031:JP2031))</f>
        <v xml:space="preserve"> </v>
      </c>
      <c r="I2027" s="64" t="str">
        <f>IF('Raw Data'!B2031=0," ",(D2027+C2027)/2)</f>
        <v xml:space="preserve"> </v>
      </c>
      <c r="J2027" s="65" t="str">
        <f>IF('Raw Data'!B2031=0," ",IF(H2027=0,9999,MIN((F2027-C2027),(D2027-F2027))/3/H2027))</f>
        <v xml:space="preserve"> </v>
      </c>
      <c r="K2027" s="60" t="str">
        <f>IF('Raw Data'!B2031=0," ",IF(O2027="Yes",J2027-$K$6,J2027-$K$5))</f>
        <v xml:space="preserve"> </v>
      </c>
      <c r="L2027" s="66" t="str">
        <f>IF('Raw Data'!B2031=0," ",IF(I2027="ND","ND",2*(F2027-I2027)/(D2027-C2027)))</f>
        <v xml:space="preserve"> </v>
      </c>
      <c r="M2027" s="60" t="str">
        <f t="shared" si="32"/>
        <v xml:space="preserve"> </v>
      </c>
      <c r="N2027" s="59" t="str">
        <f>IF('Raw Data'!B2031=0," ",IF(O2027="Yes",IF(J2027&gt;$K$6,"OK","NOK"),IF(J2027&gt;$K$5,"OK","NOK")))</f>
        <v xml:space="preserve"> </v>
      </c>
      <c r="O2027" s="67" t="str">
        <f>IF('Raw Data'!B2031=0," ","No")</f>
        <v xml:space="preserve"> </v>
      </c>
      <c r="P2027" s="61" t="str">
        <f>IF('Raw Data'!B2031=0," ",'Raw Data'!F2031 &amp; ".")</f>
        <v xml:space="preserve"> </v>
      </c>
    </row>
    <row r="2028" spans="1:16" x14ac:dyDescent="0.2">
      <c r="A2028" s="62" t="str">
        <f>IF('Raw Data'!B2032=0,"",'Raw Data'!B2032)</f>
        <v/>
      </c>
      <c r="B2028" s="62" t="str">
        <f>IF('Raw Data'!B2032=0,"",'Raw Data'!C2032)</f>
        <v/>
      </c>
      <c r="C2028" s="63" t="str">
        <f>IF('Raw Data'!B2032=0," ",'Raw Data'!D2032)</f>
        <v xml:space="preserve"> </v>
      </c>
      <c r="D2028" s="63" t="str">
        <f>IF('Raw Data'!B2032=0," ",'Raw Data'!E2032)</f>
        <v xml:space="preserve"> </v>
      </c>
      <c r="E2028" s="63" t="str">
        <f>IF('Raw Data'!B2032=0," ",MIN('Raw Data'!G2032:JP2032))</f>
        <v xml:space="preserve"> </v>
      </c>
      <c r="F2028" s="63" t="str">
        <f>IF('Raw Data'!B2032=0," ",AVERAGE('Raw Data'!G2032:JP2032))</f>
        <v xml:space="preserve"> </v>
      </c>
      <c r="G2028" s="63" t="str">
        <f>IF('Raw Data'!B2032=0," ",MAX('Raw Data'!G2032:JP2032))</f>
        <v xml:space="preserve"> </v>
      </c>
      <c r="H2028" s="63" t="str">
        <f>IF('Raw Data'!B2032=0," ",_xlfn.STDEV.S('Raw Data'!G2032:JP2032))</f>
        <v xml:space="preserve"> </v>
      </c>
      <c r="I2028" s="64" t="str">
        <f>IF('Raw Data'!B2032=0," ",(D2028+C2028)/2)</f>
        <v xml:space="preserve"> </v>
      </c>
      <c r="J2028" s="65" t="str">
        <f>IF('Raw Data'!B2032=0," ",IF(H2028=0,9999,MIN((F2028-C2028),(D2028-F2028))/3/H2028))</f>
        <v xml:space="preserve"> </v>
      </c>
      <c r="K2028" s="60" t="str">
        <f>IF('Raw Data'!B2032=0," ",IF(O2028="Yes",J2028-$K$6,J2028-$K$5))</f>
        <v xml:space="preserve"> </v>
      </c>
      <c r="L2028" s="66" t="str">
        <f>IF('Raw Data'!B2032=0," ",IF(I2028="ND","ND",2*(F2028-I2028)/(D2028-C2028)))</f>
        <v xml:space="preserve"> </v>
      </c>
      <c r="M2028" s="60" t="str">
        <f t="shared" si="32"/>
        <v xml:space="preserve"> </v>
      </c>
      <c r="N2028" s="59" t="str">
        <f>IF('Raw Data'!B2032=0," ",IF(O2028="Yes",IF(J2028&gt;$K$6,"OK","NOK"),IF(J2028&gt;$K$5,"OK","NOK")))</f>
        <v xml:space="preserve"> </v>
      </c>
      <c r="O2028" s="67" t="str">
        <f>IF('Raw Data'!B2032=0," ","No")</f>
        <v xml:space="preserve"> </v>
      </c>
      <c r="P2028" s="61" t="str">
        <f>IF('Raw Data'!B2032=0," ",'Raw Data'!F2032 &amp; ".")</f>
        <v xml:space="preserve"> </v>
      </c>
    </row>
    <row r="2029" spans="1:16" x14ac:dyDescent="0.2">
      <c r="A2029" s="62" t="str">
        <f>IF('Raw Data'!B2033=0,"",'Raw Data'!B2033)</f>
        <v/>
      </c>
      <c r="B2029" s="62" t="str">
        <f>IF('Raw Data'!B2033=0,"",'Raw Data'!C2033)</f>
        <v/>
      </c>
      <c r="C2029" s="63" t="str">
        <f>IF('Raw Data'!B2033=0," ",'Raw Data'!D2033)</f>
        <v xml:space="preserve"> </v>
      </c>
      <c r="D2029" s="63" t="str">
        <f>IF('Raw Data'!B2033=0," ",'Raw Data'!E2033)</f>
        <v xml:space="preserve"> </v>
      </c>
      <c r="E2029" s="63" t="str">
        <f>IF('Raw Data'!B2033=0," ",MIN('Raw Data'!G2033:JP2033))</f>
        <v xml:space="preserve"> </v>
      </c>
      <c r="F2029" s="63" t="str">
        <f>IF('Raw Data'!B2033=0," ",AVERAGE('Raw Data'!G2033:JP2033))</f>
        <v xml:space="preserve"> </v>
      </c>
      <c r="G2029" s="63" t="str">
        <f>IF('Raw Data'!B2033=0," ",MAX('Raw Data'!G2033:JP2033))</f>
        <v xml:space="preserve"> </v>
      </c>
      <c r="H2029" s="63" t="str">
        <f>IF('Raw Data'!B2033=0," ",_xlfn.STDEV.S('Raw Data'!G2033:JP2033))</f>
        <v xml:space="preserve"> </v>
      </c>
      <c r="I2029" s="64" t="str">
        <f>IF('Raw Data'!B2033=0," ",(D2029+C2029)/2)</f>
        <v xml:space="preserve"> </v>
      </c>
      <c r="J2029" s="65" t="str">
        <f>IF('Raw Data'!B2033=0," ",IF(H2029=0,9999,MIN((F2029-C2029),(D2029-F2029))/3/H2029))</f>
        <v xml:space="preserve"> </v>
      </c>
      <c r="K2029" s="60" t="str">
        <f>IF('Raw Data'!B2033=0," ",IF(O2029="Yes",J2029-$K$6,J2029-$K$5))</f>
        <v xml:space="preserve"> </v>
      </c>
      <c r="L2029" s="66" t="str">
        <f>IF('Raw Data'!B2033=0," ",IF(I2029="ND","ND",2*(F2029-I2029)/(D2029-C2029)))</f>
        <v xml:space="preserve"> </v>
      </c>
      <c r="M2029" s="60" t="str">
        <f t="shared" si="32"/>
        <v xml:space="preserve"> </v>
      </c>
      <c r="N2029" s="59" t="str">
        <f>IF('Raw Data'!B2033=0," ",IF(O2029="Yes",IF(J2029&gt;$K$6,"OK","NOK"),IF(J2029&gt;$K$5,"OK","NOK")))</f>
        <v xml:space="preserve"> </v>
      </c>
      <c r="O2029" s="67" t="str">
        <f>IF('Raw Data'!B2033=0," ","No")</f>
        <v xml:space="preserve"> </v>
      </c>
      <c r="P2029" s="61" t="str">
        <f>IF('Raw Data'!B2033=0," ",'Raw Data'!F2033 &amp; ".")</f>
        <v xml:space="preserve"> </v>
      </c>
    </row>
    <row r="2030" spans="1:16" x14ac:dyDescent="0.2">
      <c r="A2030" s="62" t="str">
        <f>IF('Raw Data'!B2034=0,"",'Raw Data'!B2034)</f>
        <v/>
      </c>
      <c r="B2030" s="62" t="str">
        <f>IF('Raw Data'!B2034=0,"",'Raw Data'!C2034)</f>
        <v/>
      </c>
      <c r="C2030" s="63" t="str">
        <f>IF('Raw Data'!B2034=0," ",'Raw Data'!D2034)</f>
        <v xml:space="preserve"> </v>
      </c>
      <c r="D2030" s="63" t="str">
        <f>IF('Raw Data'!B2034=0," ",'Raw Data'!E2034)</f>
        <v xml:space="preserve"> </v>
      </c>
      <c r="E2030" s="63" t="str">
        <f>IF('Raw Data'!B2034=0," ",MIN('Raw Data'!G2034:JP2034))</f>
        <v xml:space="preserve"> </v>
      </c>
      <c r="F2030" s="63" t="str">
        <f>IF('Raw Data'!B2034=0," ",AVERAGE('Raw Data'!G2034:JP2034))</f>
        <v xml:space="preserve"> </v>
      </c>
      <c r="G2030" s="63" t="str">
        <f>IF('Raw Data'!B2034=0," ",MAX('Raw Data'!G2034:JP2034))</f>
        <v xml:space="preserve"> </v>
      </c>
      <c r="H2030" s="63" t="str">
        <f>IF('Raw Data'!B2034=0," ",_xlfn.STDEV.S('Raw Data'!G2034:JP2034))</f>
        <v xml:space="preserve"> </v>
      </c>
      <c r="I2030" s="64" t="str">
        <f>IF('Raw Data'!B2034=0," ",(D2030+C2030)/2)</f>
        <v xml:space="preserve"> </v>
      </c>
      <c r="J2030" s="65" t="str">
        <f>IF('Raw Data'!B2034=0," ",IF(H2030=0,9999,MIN((F2030-C2030),(D2030-F2030))/3/H2030))</f>
        <v xml:space="preserve"> </v>
      </c>
      <c r="K2030" s="60" t="str">
        <f>IF('Raw Data'!B2034=0," ",IF(O2030="Yes",J2030-$K$6,J2030-$K$5))</f>
        <v xml:space="preserve"> </v>
      </c>
      <c r="L2030" s="66" t="str">
        <f>IF('Raw Data'!B2034=0," ",IF(I2030="ND","ND",2*(F2030-I2030)/(D2030-C2030)))</f>
        <v xml:space="preserve"> </v>
      </c>
      <c r="M2030" s="60" t="str">
        <f t="shared" si="32"/>
        <v xml:space="preserve"> </v>
      </c>
      <c r="N2030" s="59" t="str">
        <f>IF('Raw Data'!B2034=0," ",IF(O2030="Yes",IF(J2030&gt;$K$6,"OK","NOK"),IF(J2030&gt;$K$5,"OK","NOK")))</f>
        <v xml:space="preserve"> </v>
      </c>
      <c r="O2030" s="67" t="str">
        <f>IF('Raw Data'!B2034=0," ","No")</f>
        <v xml:space="preserve"> </v>
      </c>
      <c r="P2030" s="61" t="str">
        <f>IF('Raw Data'!B2034=0," ",'Raw Data'!F2034 &amp; ".")</f>
        <v xml:space="preserve"> </v>
      </c>
    </row>
    <row r="2031" spans="1:16" x14ac:dyDescent="0.2">
      <c r="A2031" s="62" t="str">
        <f>IF('Raw Data'!B2035=0,"",'Raw Data'!B2035)</f>
        <v/>
      </c>
      <c r="B2031" s="62" t="str">
        <f>IF('Raw Data'!B2035=0,"",'Raw Data'!C2035)</f>
        <v/>
      </c>
      <c r="C2031" s="63" t="str">
        <f>IF('Raw Data'!B2035=0," ",'Raw Data'!D2035)</f>
        <v xml:space="preserve"> </v>
      </c>
      <c r="D2031" s="63" t="str">
        <f>IF('Raw Data'!B2035=0," ",'Raw Data'!E2035)</f>
        <v xml:space="preserve"> </v>
      </c>
      <c r="E2031" s="63" t="str">
        <f>IF('Raw Data'!B2035=0," ",MIN('Raw Data'!G2035:JP2035))</f>
        <v xml:space="preserve"> </v>
      </c>
      <c r="F2031" s="63" t="str">
        <f>IF('Raw Data'!B2035=0," ",AVERAGE('Raw Data'!G2035:JP2035))</f>
        <v xml:space="preserve"> </v>
      </c>
      <c r="G2031" s="63" t="str">
        <f>IF('Raw Data'!B2035=0," ",MAX('Raw Data'!G2035:JP2035))</f>
        <v xml:space="preserve"> </v>
      </c>
      <c r="H2031" s="63" t="str">
        <f>IF('Raw Data'!B2035=0," ",_xlfn.STDEV.S('Raw Data'!G2035:JP2035))</f>
        <v xml:space="preserve"> </v>
      </c>
      <c r="I2031" s="64" t="str">
        <f>IF('Raw Data'!B2035=0," ",(D2031+C2031)/2)</f>
        <v xml:space="preserve"> </v>
      </c>
      <c r="J2031" s="65" t="str">
        <f>IF('Raw Data'!B2035=0," ",IF(H2031=0,9999,MIN((F2031-C2031),(D2031-F2031))/3/H2031))</f>
        <v xml:space="preserve"> </v>
      </c>
      <c r="K2031" s="60" t="str">
        <f>IF('Raw Data'!B2035=0," ",IF(O2031="Yes",J2031-$K$6,J2031-$K$5))</f>
        <v xml:space="preserve"> </v>
      </c>
      <c r="L2031" s="66" t="str">
        <f>IF('Raw Data'!B2035=0," ",IF(I2031="ND","ND",2*(F2031-I2031)/(D2031-C2031)))</f>
        <v xml:space="preserve"> </v>
      </c>
      <c r="M2031" s="60" t="str">
        <f t="shared" si="32"/>
        <v xml:space="preserve"> </v>
      </c>
      <c r="N2031" s="59" t="str">
        <f>IF('Raw Data'!B2035=0," ",IF(O2031="Yes",IF(J2031&gt;$K$6,"OK","NOK"),IF(J2031&gt;$K$5,"OK","NOK")))</f>
        <v xml:space="preserve"> </v>
      </c>
      <c r="O2031" s="67" t="str">
        <f>IF('Raw Data'!B2035=0," ","No")</f>
        <v xml:space="preserve"> </v>
      </c>
      <c r="P2031" s="61" t="str">
        <f>IF('Raw Data'!B2035=0," ",'Raw Data'!F2035 &amp; ".")</f>
        <v xml:space="preserve"> </v>
      </c>
    </row>
    <row r="2032" spans="1:16" x14ac:dyDescent="0.2">
      <c r="A2032" s="62" t="str">
        <f>IF('Raw Data'!B2036=0,"",'Raw Data'!B2036)</f>
        <v/>
      </c>
      <c r="B2032" s="62" t="str">
        <f>IF('Raw Data'!B2036=0,"",'Raw Data'!C2036)</f>
        <v/>
      </c>
      <c r="C2032" s="63" t="str">
        <f>IF('Raw Data'!B2036=0," ",'Raw Data'!D2036)</f>
        <v xml:space="preserve"> </v>
      </c>
      <c r="D2032" s="63" t="str">
        <f>IF('Raw Data'!B2036=0," ",'Raw Data'!E2036)</f>
        <v xml:space="preserve"> </v>
      </c>
      <c r="E2032" s="63" t="str">
        <f>IF('Raw Data'!B2036=0," ",MIN('Raw Data'!G2036:JP2036))</f>
        <v xml:space="preserve"> </v>
      </c>
      <c r="F2032" s="63" t="str">
        <f>IF('Raw Data'!B2036=0," ",AVERAGE('Raw Data'!G2036:JP2036))</f>
        <v xml:space="preserve"> </v>
      </c>
      <c r="G2032" s="63" t="str">
        <f>IF('Raw Data'!B2036=0," ",MAX('Raw Data'!G2036:JP2036))</f>
        <v xml:space="preserve"> </v>
      </c>
      <c r="H2032" s="63" t="str">
        <f>IF('Raw Data'!B2036=0," ",_xlfn.STDEV.S('Raw Data'!G2036:JP2036))</f>
        <v xml:space="preserve"> </v>
      </c>
      <c r="I2032" s="64" t="str">
        <f>IF('Raw Data'!B2036=0," ",(D2032+C2032)/2)</f>
        <v xml:space="preserve"> </v>
      </c>
      <c r="J2032" s="65" t="str">
        <f>IF('Raw Data'!B2036=0," ",IF(H2032=0,9999,MIN((F2032-C2032),(D2032-F2032))/3/H2032))</f>
        <v xml:space="preserve"> </v>
      </c>
      <c r="K2032" s="60" t="str">
        <f>IF('Raw Data'!B2036=0," ",IF(O2032="Yes",J2032-$K$6,J2032-$K$5))</f>
        <v xml:space="preserve"> </v>
      </c>
      <c r="L2032" s="66" t="str">
        <f>IF('Raw Data'!B2036=0," ",IF(I2032="ND","ND",2*(F2032-I2032)/(D2032-C2032)))</f>
        <v xml:space="preserve"> </v>
      </c>
      <c r="M2032" s="60" t="str">
        <f t="shared" si="32"/>
        <v xml:space="preserve"> </v>
      </c>
      <c r="N2032" s="59" t="str">
        <f>IF('Raw Data'!B2036=0," ",IF(O2032="Yes",IF(J2032&gt;$K$6,"OK","NOK"),IF(J2032&gt;$K$5,"OK","NOK")))</f>
        <v xml:space="preserve"> </v>
      </c>
      <c r="O2032" s="67" t="str">
        <f>IF('Raw Data'!B2036=0," ","No")</f>
        <v xml:space="preserve"> </v>
      </c>
      <c r="P2032" s="61" t="str">
        <f>IF('Raw Data'!B2036=0," ",'Raw Data'!F2036 &amp; ".")</f>
        <v xml:space="preserve"> </v>
      </c>
    </row>
    <row r="2033" spans="1:16" x14ac:dyDescent="0.2">
      <c r="A2033" s="62" t="str">
        <f>IF('Raw Data'!B2037=0,"",'Raw Data'!B2037)</f>
        <v/>
      </c>
      <c r="B2033" s="62" t="str">
        <f>IF('Raw Data'!B2037=0,"",'Raw Data'!C2037)</f>
        <v/>
      </c>
      <c r="C2033" s="63" t="str">
        <f>IF('Raw Data'!B2037=0," ",'Raw Data'!D2037)</f>
        <v xml:space="preserve"> </v>
      </c>
      <c r="D2033" s="63" t="str">
        <f>IF('Raw Data'!B2037=0," ",'Raw Data'!E2037)</f>
        <v xml:space="preserve"> </v>
      </c>
      <c r="E2033" s="63" t="str">
        <f>IF('Raw Data'!B2037=0," ",MIN('Raw Data'!G2037:JP2037))</f>
        <v xml:space="preserve"> </v>
      </c>
      <c r="F2033" s="63" t="str">
        <f>IF('Raw Data'!B2037=0," ",AVERAGE('Raw Data'!G2037:JP2037))</f>
        <v xml:space="preserve"> </v>
      </c>
      <c r="G2033" s="63" t="str">
        <f>IF('Raw Data'!B2037=0," ",MAX('Raw Data'!G2037:JP2037))</f>
        <v xml:space="preserve"> </v>
      </c>
      <c r="H2033" s="63" t="str">
        <f>IF('Raw Data'!B2037=0," ",_xlfn.STDEV.S('Raw Data'!G2037:JP2037))</f>
        <v xml:space="preserve"> </v>
      </c>
      <c r="I2033" s="64" t="str">
        <f>IF('Raw Data'!B2037=0," ",(D2033+C2033)/2)</f>
        <v xml:space="preserve"> </v>
      </c>
      <c r="J2033" s="65" t="str">
        <f>IF('Raw Data'!B2037=0," ",IF(H2033=0,9999,MIN((F2033-C2033),(D2033-F2033))/3/H2033))</f>
        <v xml:space="preserve"> </v>
      </c>
      <c r="K2033" s="60" t="str">
        <f>IF('Raw Data'!B2037=0," ",IF(O2033="Yes",J2033-$K$6,J2033-$K$5))</f>
        <v xml:space="preserve"> </v>
      </c>
      <c r="L2033" s="66" t="str">
        <f>IF('Raw Data'!B2037=0," ",IF(I2033="ND","ND",2*(F2033-I2033)/(D2033-C2033)))</f>
        <v xml:space="preserve"> </v>
      </c>
      <c r="M2033" s="60" t="str">
        <f t="shared" si="32"/>
        <v xml:space="preserve"> </v>
      </c>
      <c r="N2033" s="59" t="str">
        <f>IF('Raw Data'!B2037=0," ",IF(O2033="Yes",IF(J2033&gt;$K$6,"OK","NOK"),IF(J2033&gt;$K$5,"OK","NOK")))</f>
        <v xml:space="preserve"> </v>
      </c>
      <c r="O2033" s="67" t="str">
        <f>IF('Raw Data'!B2037=0," ","No")</f>
        <v xml:space="preserve"> </v>
      </c>
      <c r="P2033" s="61" t="str">
        <f>IF('Raw Data'!B2037=0," ",'Raw Data'!F2037 &amp; ".")</f>
        <v xml:space="preserve"> </v>
      </c>
    </row>
    <row r="2034" spans="1:16" x14ac:dyDescent="0.2">
      <c r="A2034" s="62" t="str">
        <f>IF('Raw Data'!B2038=0,"",'Raw Data'!B2038)</f>
        <v/>
      </c>
      <c r="B2034" s="62" t="str">
        <f>IF('Raw Data'!B2038=0,"",'Raw Data'!C2038)</f>
        <v/>
      </c>
      <c r="C2034" s="63" t="str">
        <f>IF('Raw Data'!B2038=0," ",'Raw Data'!D2038)</f>
        <v xml:space="preserve"> </v>
      </c>
      <c r="D2034" s="63" t="str">
        <f>IF('Raw Data'!B2038=0," ",'Raw Data'!E2038)</f>
        <v xml:space="preserve"> </v>
      </c>
      <c r="E2034" s="63" t="str">
        <f>IF('Raw Data'!B2038=0," ",MIN('Raw Data'!G2038:JP2038))</f>
        <v xml:space="preserve"> </v>
      </c>
      <c r="F2034" s="63" t="str">
        <f>IF('Raw Data'!B2038=0," ",AVERAGE('Raw Data'!G2038:JP2038))</f>
        <v xml:space="preserve"> </v>
      </c>
      <c r="G2034" s="63" t="str">
        <f>IF('Raw Data'!B2038=0," ",MAX('Raw Data'!G2038:JP2038))</f>
        <v xml:space="preserve"> </v>
      </c>
      <c r="H2034" s="63" t="str">
        <f>IF('Raw Data'!B2038=0," ",_xlfn.STDEV.S('Raw Data'!G2038:JP2038))</f>
        <v xml:space="preserve"> </v>
      </c>
      <c r="I2034" s="64" t="str">
        <f>IF('Raw Data'!B2038=0," ",(D2034+C2034)/2)</f>
        <v xml:space="preserve"> </v>
      </c>
      <c r="J2034" s="65" t="str">
        <f>IF('Raw Data'!B2038=0," ",IF(H2034=0,9999,MIN((F2034-C2034),(D2034-F2034))/3/H2034))</f>
        <v xml:space="preserve"> </v>
      </c>
      <c r="K2034" s="60" t="str">
        <f>IF('Raw Data'!B2038=0," ",IF(O2034="Yes",J2034-$K$6,J2034-$K$5))</f>
        <v xml:space="preserve"> </v>
      </c>
      <c r="L2034" s="66" t="str">
        <f>IF('Raw Data'!B2038=0," ",IF(I2034="ND","ND",2*(F2034-I2034)/(D2034-C2034)))</f>
        <v xml:space="preserve"> </v>
      </c>
      <c r="M2034" s="60" t="str">
        <f t="shared" si="32"/>
        <v xml:space="preserve"> </v>
      </c>
      <c r="N2034" s="59" t="str">
        <f>IF('Raw Data'!B2038=0," ",IF(O2034="Yes",IF(J2034&gt;$K$6,"OK","NOK"),IF(J2034&gt;$K$5,"OK","NOK")))</f>
        <v xml:space="preserve"> </v>
      </c>
      <c r="O2034" s="67" t="str">
        <f>IF('Raw Data'!B2038=0," ","No")</f>
        <v xml:space="preserve"> </v>
      </c>
      <c r="P2034" s="61" t="str">
        <f>IF('Raw Data'!B2038=0," ",'Raw Data'!F2038 &amp; ".")</f>
        <v xml:space="preserve"> </v>
      </c>
    </row>
    <row r="2035" spans="1:16" x14ac:dyDescent="0.2">
      <c r="A2035" s="62" t="str">
        <f>IF('Raw Data'!B2039=0,"",'Raw Data'!B2039)</f>
        <v/>
      </c>
      <c r="B2035" s="62" t="str">
        <f>IF('Raw Data'!B2039=0,"",'Raw Data'!C2039)</f>
        <v/>
      </c>
      <c r="C2035" s="63" t="str">
        <f>IF('Raw Data'!B2039=0," ",'Raw Data'!D2039)</f>
        <v xml:space="preserve"> </v>
      </c>
      <c r="D2035" s="63" t="str">
        <f>IF('Raw Data'!B2039=0," ",'Raw Data'!E2039)</f>
        <v xml:space="preserve"> </v>
      </c>
      <c r="E2035" s="63" t="str">
        <f>IF('Raw Data'!B2039=0," ",MIN('Raw Data'!G2039:JP2039))</f>
        <v xml:space="preserve"> </v>
      </c>
      <c r="F2035" s="63" t="str">
        <f>IF('Raw Data'!B2039=0," ",AVERAGE('Raw Data'!G2039:JP2039))</f>
        <v xml:space="preserve"> </v>
      </c>
      <c r="G2035" s="63" t="str">
        <f>IF('Raw Data'!B2039=0," ",MAX('Raw Data'!G2039:JP2039))</f>
        <v xml:space="preserve"> </v>
      </c>
      <c r="H2035" s="63" t="str">
        <f>IF('Raw Data'!B2039=0," ",_xlfn.STDEV.S('Raw Data'!G2039:JP2039))</f>
        <v xml:space="preserve"> </v>
      </c>
      <c r="I2035" s="64" t="str">
        <f>IF('Raw Data'!B2039=0," ",(D2035+C2035)/2)</f>
        <v xml:space="preserve"> </v>
      </c>
      <c r="J2035" s="65" t="str">
        <f>IF('Raw Data'!B2039=0," ",IF(H2035=0,9999,MIN((F2035-C2035),(D2035-F2035))/3/H2035))</f>
        <v xml:space="preserve"> </v>
      </c>
      <c r="K2035" s="60" t="str">
        <f>IF('Raw Data'!B2039=0," ",IF(O2035="Yes",J2035-$K$6,J2035-$K$5))</f>
        <v xml:space="preserve"> </v>
      </c>
      <c r="L2035" s="66" t="str">
        <f>IF('Raw Data'!B2039=0," ",IF(I2035="ND","ND",2*(F2035-I2035)/(D2035-C2035)))</f>
        <v xml:space="preserve"> </v>
      </c>
      <c r="M2035" s="60" t="str">
        <f t="shared" si="32"/>
        <v xml:space="preserve"> </v>
      </c>
      <c r="N2035" s="59" t="str">
        <f>IF('Raw Data'!B2039=0," ",IF(O2035="Yes",IF(J2035&gt;$K$6,"OK","NOK"),IF(J2035&gt;$K$5,"OK","NOK")))</f>
        <v xml:space="preserve"> </v>
      </c>
      <c r="O2035" s="67" t="str">
        <f>IF('Raw Data'!B2039=0," ","No")</f>
        <v xml:space="preserve"> </v>
      </c>
      <c r="P2035" s="61" t="str">
        <f>IF('Raw Data'!B2039=0," ",'Raw Data'!F2039 &amp; ".")</f>
        <v xml:space="preserve"> </v>
      </c>
    </row>
    <row r="2036" spans="1:16" x14ac:dyDescent="0.2">
      <c r="A2036" s="62" t="str">
        <f>IF('Raw Data'!B2040=0,"",'Raw Data'!B2040)</f>
        <v/>
      </c>
      <c r="B2036" s="62" t="str">
        <f>IF('Raw Data'!B2040=0,"",'Raw Data'!C2040)</f>
        <v/>
      </c>
      <c r="C2036" s="63" t="str">
        <f>IF('Raw Data'!B2040=0," ",'Raw Data'!D2040)</f>
        <v xml:space="preserve"> </v>
      </c>
      <c r="D2036" s="63" t="str">
        <f>IF('Raw Data'!B2040=0," ",'Raw Data'!E2040)</f>
        <v xml:space="preserve"> </v>
      </c>
      <c r="E2036" s="63" t="str">
        <f>IF('Raw Data'!B2040=0," ",MIN('Raw Data'!G2040:JP2040))</f>
        <v xml:space="preserve"> </v>
      </c>
      <c r="F2036" s="63" t="str">
        <f>IF('Raw Data'!B2040=0," ",AVERAGE('Raw Data'!G2040:JP2040))</f>
        <v xml:space="preserve"> </v>
      </c>
      <c r="G2036" s="63" t="str">
        <f>IF('Raw Data'!B2040=0," ",MAX('Raw Data'!G2040:JP2040))</f>
        <v xml:space="preserve"> </v>
      </c>
      <c r="H2036" s="63" t="str">
        <f>IF('Raw Data'!B2040=0," ",_xlfn.STDEV.S('Raw Data'!G2040:JP2040))</f>
        <v xml:space="preserve"> </v>
      </c>
      <c r="I2036" s="64" t="str">
        <f>IF('Raw Data'!B2040=0," ",(D2036+C2036)/2)</f>
        <v xml:space="preserve"> </v>
      </c>
      <c r="J2036" s="65" t="str">
        <f>IF('Raw Data'!B2040=0," ",IF(H2036=0,9999,MIN((F2036-C2036),(D2036-F2036))/3/H2036))</f>
        <v xml:space="preserve"> </v>
      </c>
      <c r="K2036" s="60" t="str">
        <f>IF('Raw Data'!B2040=0," ",IF(O2036="Yes",J2036-$K$6,J2036-$K$5))</f>
        <v xml:space="preserve"> </v>
      </c>
      <c r="L2036" s="66" t="str">
        <f>IF('Raw Data'!B2040=0," ",IF(I2036="ND","ND",2*(F2036-I2036)/(D2036-C2036)))</f>
        <v xml:space="preserve"> </v>
      </c>
      <c r="M2036" s="60" t="str">
        <f t="shared" si="32"/>
        <v xml:space="preserve"> </v>
      </c>
      <c r="N2036" s="59" t="str">
        <f>IF('Raw Data'!B2040=0," ",IF(O2036="Yes",IF(J2036&gt;$K$6,"OK","NOK"),IF(J2036&gt;$K$5,"OK","NOK")))</f>
        <v xml:space="preserve"> </v>
      </c>
      <c r="O2036" s="67" t="str">
        <f>IF('Raw Data'!B2040=0," ","No")</f>
        <v xml:space="preserve"> </v>
      </c>
      <c r="P2036" s="61" t="str">
        <f>IF('Raw Data'!B2040=0," ",'Raw Data'!F2040 &amp; ".")</f>
        <v xml:space="preserve"> </v>
      </c>
    </row>
    <row r="2037" spans="1:16" x14ac:dyDescent="0.2">
      <c r="A2037" s="62" t="str">
        <f>IF('Raw Data'!B2041=0,"",'Raw Data'!B2041)</f>
        <v/>
      </c>
      <c r="B2037" s="62" t="str">
        <f>IF('Raw Data'!B2041=0,"",'Raw Data'!C2041)</f>
        <v/>
      </c>
      <c r="C2037" s="63" t="str">
        <f>IF('Raw Data'!B2041=0," ",'Raw Data'!D2041)</f>
        <v xml:space="preserve"> </v>
      </c>
      <c r="D2037" s="63" t="str">
        <f>IF('Raw Data'!B2041=0," ",'Raw Data'!E2041)</f>
        <v xml:space="preserve"> </v>
      </c>
      <c r="E2037" s="63" t="str">
        <f>IF('Raw Data'!B2041=0," ",MIN('Raw Data'!G2041:JP2041))</f>
        <v xml:space="preserve"> </v>
      </c>
      <c r="F2037" s="63" t="str">
        <f>IF('Raw Data'!B2041=0," ",AVERAGE('Raw Data'!G2041:JP2041))</f>
        <v xml:space="preserve"> </v>
      </c>
      <c r="G2037" s="63" t="str">
        <f>IF('Raw Data'!B2041=0," ",MAX('Raw Data'!G2041:JP2041))</f>
        <v xml:space="preserve"> </v>
      </c>
      <c r="H2037" s="63" t="str">
        <f>IF('Raw Data'!B2041=0," ",_xlfn.STDEV.S('Raw Data'!G2041:JP2041))</f>
        <v xml:space="preserve"> </v>
      </c>
      <c r="I2037" s="64" t="str">
        <f>IF('Raw Data'!B2041=0," ",(D2037+C2037)/2)</f>
        <v xml:space="preserve"> </v>
      </c>
      <c r="J2037" s="65" t="str">
        <f>IF('Raw Data'!B2041=0," ",IF(H2037=0,9999,MIN((F2037-C2037),(D2037-F2037))/3/H2037))</f>
        <v xml:space="preserve"> </v>
      </c>
      <c r="K2037" s="60" t="str">
        <f>IF('Raw Data'!B2041=0," ",IF(O2037="Yes",J2037-$K$6,J2037-$K$5))</f>
        <v xml:space="preserve"> </v>
      </c>
      <c r="L2037" s="66" t="str">
        <f>IF('Raw Data'!B2041=0," ",IF(I2037="ND","ND",2*(F2037-I2037)/(D2037-C2037)))</f>
        <v xml:space="preserve"> </v>
      </c>
      <c r="M2037" s="60" t="str">
        <f t="shared" si="32"/>
        <v xml:space="preserve"> </v>
      </c>
      <c r="N2037" s="59" t="str">
        <f>IF('Raw Data'!B2041=0," ",IF(O2037="Yes",IF(J2037&gt;$K$6,"OK","NOK"),IF(J2037&gt;$K$5,"OK","NOK")))</f>
        <v xml:space="preserve"> </v>
      </c>
      <c r="O2037" s="67" t="str">
        <f>IF('Raw Data'!B2041=0," ","No")</f>
        <v xml:space="preserve"> </v>
      </c>
      <c r="P2037" s="61" t="str">
        <f>IF('Raw Data'!B2041=0," ",'Raw Data'!F2041 &amp; ".")</f>
        <v xml:space="preserve"> </v>
      </c>
    </row>
    <row r="2038" spans="1:16" x14ac:dyDescent="0.2">
      <c r="A2038" s="62" t="str">
        <f>IF('Raw Data'!B2042=0,"",'Raw Data'!B2042)</f>
        <v/>
      </c>
      <c r="B2038" s="62" t="str">
        <f>IF('Raw Data'!B2042=0,"",'Raw Data'!C2042)</f>
        <v/>
      </c>
      <c r="C2038" s="63" t="str">
        <f>IF('Raw Data'!B2042=0," ",'Raw Data'!D2042)</f>
        <v xml:space="preserve"> </v>
      </c>
      <c r="D2038" s="63" t="str">
        <f>IF('Raw Data'!B2042=0," ",'Raw Data'!E2042)</f>
        <v xml:space="preserve"> </v>
      </c>
      <c r="E2038" s="63" t="str">
        <f>IF('Raw Data'!B2042=0," ",MIN('Raw Data'!G2042:JP2042))</f>
        <v xml:space="preserve"> </v>
      </c>
      <c r="F2038" s="63" t="str">
        <f>IF('Raw Data'!B2042=0," ",AVERAGE('Raw Data'!G2042:JP2042))</f>
        <v xml:space="preserve"> </v>
      </c>
      <c r="G2038" s="63" t="str">
        <f>IF('Raw Data'!B2042=0," ",MAX('Raw Data'!G2042:JP2042))</f>
        <v xml:space="preserve"> </v>
      </c>
      <c r="H2038" s="63" t="str">
        <f>IF('Raw Data'!B2042=0," ",_xlfn.STDEV.S('Raw Data'!G2042:JP2042))</f>
        <v xml:space="preserve"> </v>
      </c>
      <c r="I2038" s="64" t="str">
        <f>IF('Raw Data'!B2042=0," ",(D2038+C2038)/2)</f>
        <v xml:space="preserve"> </v>
      </c>
      <c r="J2038" s="65" t="str">
        <f>IF('Raw Data'!B2042=0," ",IF(H2038=0,9999,MIN((F2038-C2038),(D2038-F2038))/3/H2038))</f>
        <v xml:space="preserve"> </v>
      </c>
      <c r="K2038" s="60" t="str">
        <f>IF('Raw Data'!B2042=0," ",IF(O2038="Yes",J2038-$K$6,J2038-$K$5))</f>
        <v xml:space="preserve"> </v>
      </c>
      <c r="L2038" s="66" t="str">
        <f>IF('Raw Data'!B2042=0," ",IF(I2038="ND","ND",2*(F2038-I2038)/(D2038-C2038)))</f>
        <v xml:space="preserve"> </v>
      </c>
      <c r="M2038" s="60" t="str">
        <f t="shared" si="32"/>
        <v xml:space="preserve"> </v>
      </c>
      <c r="N2038" s="59" t="str">
        <f>IF('Raw Data'!B2042=0," ",IF(O2038="Yes",IF(J2038&gt;$K$6,"OK","NOK"),IF(J2038&gt;$K$5,"OK","NOK")))</f>
        <v xml:space="preserve"> </v>
      </c>
      <c r="O2038" s="67" t="str">
        <f>IF('Raw Data'!B2042=0," ","No")</f>
        <v xml:space="preserve"> </v>
      </c>
      <c r="P2038" s="61" t="str">
        <f>IF('Raw Data'!B2042=0," ",'Raw Data'!F2042 &amp; ".")</f>
        <v xml:space="preserve"> </v>
      </c>
    </row>
    <row r="2039" spans="1:16" x14ac:dyDescent="0.2">
      <c r="A2039" s="62" t="str">
        <f>IF('Raw Data'!B2043=0,"",'Raw Data'!B2043)</f>
        <v/>
      </c>
      <c r="B2039" s="62" t="str">
        <f>IF('Raw Data'!B2043=0,"",'Raw Data'!C2043)</f>
        <v/>
      </c>
      <c r="C2039" s="63" t="str">
        <f>IF('Raw Data'!B2043=0," ",'Raw Data'!D2043)</f>
        <v xml:space="preserve"> </v>
      </c>
      <c r="D2039" s="63" t="str">
        <f>IF('Raw Data'!B2043=0," ",'Raw Data'!E2043)</f>
        <v xml:space="preserve"> </v>
      </c>
      <c r="E2039" s="63" t="str">
        <f>IF('Raw Data'!B2043=0," ",MIN('Raw Data'!G2043:JP2043))</f>
        <v xml:space="preserve"> </v>
      </c>
      <c r="F2039" s="63" t="str">
        <f>IF('Raw Data'!B2043=0," ",AVERAGE('Raw Data'!G2043:JP2043))</f>
        <v xml:space="preserve"> </v>
      </c>
      <c r="G2039" s="63" t="str">
        <f>IF('Raw Data'!B2043=0," ",MAX('Raw Data'!G2043:JP2043))</f>
        <v xml:space="preserve"> </v>
      </c>
      <c r="H2039" s="63" t="str">
        <f>IF('Raw Data'!B2043=0," ",_xlfn.STDEV.S('Raw Data'!G2043:JP2043))</f>
        <v xml:space="preserve"> </v>
      </c>
      <c r="I2039" s="64" t="str">
        <f>IF('Raw Data'!B2043=0," ",(D2039+C2039)/2)</f>
        <v xml:space="preserve"> </v>
      </c>
      <c r="J2039" s="65" t="str">
        <f>IF('Raw Data'!B2043=0," ",IF(H2039=0,9999,MIN((F2039-C2039),(D2039-F2039))/3/H2039))</f>
        <v xml:space="preserve"> </v>
      </c>
      <c r="K2039" s="60" t="str">
        <f>IF('Raw Data'!B2043=0," ",IF(O2039="Yes",J2039-$K$6,J2039-$K$5))</f>
        <v xml:space="preserve"> </v>
      </c>
      <c r="L2039" s="66" t="str">
        <f>IF('Raw Data'!B2043=0," ",IF(I2039="ND","ND",2*(F2039-I2039)/(D2039-C2039)))</f>
        <v xml:space="preserve"> </v>
      </c>
      <c r="M2039" s="60" t="str">
        <f t="shared" si="32"/>
        <v xml:space="preserve"> </v>
      </c>
      <c r="N2039" s="59" t="str">
        <f>IF('Raw Data'!B2043=0," ",IF(O2039="Yes",IF(J2039&gt;$K$6,"OK","NOK"),IF(J2039&gt;$K$5,"OK","NOK")))</f>
        <v xml:space="preserve"> </v>
      </c>
      <c r="O2039" s="67" t="str">
        <f>IF('Raw Data'!B2043=0," ","No")</f>
        <v xml:space="preserve"> </v>
      </c>
      <c r="P2039" s="61" t="str">
        <f>IF('Raw Data'!B2043=0," ",'Raw Data'!F2043 &amp; ".")</f>
        <v xml:space="preserve"> </v>
      </c>
    </row>
    <row r="2040" spans="1:16" x14ac:dyDescent="0.2">
      <c r="A2040" s="62" t="str">
        <f>IF('Raw Data'!B2044=0,"",'Raw Data'!B2044)</f>
        <v/>
      </c>
      <c r="B2040" s="62" t="str">
        <f>IF('Raw Data'!B2044=0,"",'Raw Data'!C2044)</f>
        <v/>
      </c>
      <c r="C2040" s="63" t="str">
        <f>IF('Raw Data'!B2044=0," ",'Raw Data'!D2044)</f>
        <v xml:space="preserve"> </v>
      </c>
      <c r="D2040" s="63" t="str">
        <f>IF('Raw Data'!B2044=0," ",'Raw Data'!E2044)</f>
        <v xml:space="preserve"> </v>
      </c>
      <c r="E2040" s="63" t="str">
        <f>IF('Raw Data'!B2044=0," ",MIN('Raw Data'!G2044:JP2044))</f>
        <v xml:space="preserve"> </v>
      </c>
      <c r="F2040" s="63" t="str">
        <f>IF('Raw Data'!B2044=0," ",AVERAGE('Raw Data'!G2044:JP2044))</f>
        <v xml:space="preserve"> </v>
      </c>
      <c r="G2040" s="63" t="str">
        <f>IF('Raw Data'!B2044=0," ",MAX('Raw Data'!G2044:JP2044))</f>
        <v xml:space="preserve"> </v>
      </c>
      <c r="H2040" s="63" t="str">
        <f>IF('Raw Data'!B2044=0," ",_xlfn.STDEV.S('Raw Data'!G2044:JP2044))</f>
        <v xml:space="preserve"> </v>
      </c>
      <c r="I2040" s="64" t="str">
        <f>IF('Raw Data'!B2044=0," ",(D2040+C2040)/2)</f>
        <v xml:space="preserve"> </v>
      </c>
      <c r="J2040" s="65" t="str">
        <f>IF('Raw Data'!B2044=0," ",IF(H2040=0,9999,MIN((F2040-C2040),(D2040-F2040))/3/H2040))</f>
        <v xml:space="preserve"> </v>
      </c>
      <c r="K2040" s="60" t="str">
        <f>IF('Raw Data'!B2044=0," ",IF(O2040="Yes",J2040-$K$6,J2040-$K$5))</f>
        <v xml:space="preserve"> </v>
      </c>
      <c r="L2040" s="66" t="str">
        <f>IF('Raw Data'!B2044=0," ",IF(I2040="ND","ND",2*(F2040-I2040)/(D2040-C2040)))</f>
        <v xml:space="preserve"> </v>
      </c>
      <c r="M2040" s="60" t="str">
        <f t="shared" si="32"/>
        <v xml:space="preserve"> </v>
      </c>
      <c r="N2040" s="59" t="str">
        <f>IF('Raw Data'!B2044=0," ",IF(O2040="Yes",IF(J2040&gt;$K$6,"OK","NOK"),IF(J2040&gt;$K$5,"OK","NOK")))</f>
        <v xml:space="preserve"> </v>
      </c>
      <c r="O2040" s="67" t="str">
        <f>IF('Raw Data'!B2044=0," ","No")</f>
        <v xml:space="preserve"> </v>
      </c>
      <c r="P2040" s="61" t="str">
        <f>IF('Raw Data'!B2044=0," ",'Raw Data'!F2044 &amp; ".")</f>
        <v xml:space="preserve"> </v>
      </c>
    </row>
    <row r="2041" spans="1:16" x14ac:dyDescent="0.2">
      <c r="A2041" s="62" t="str">
        <f>IF('Raw Data'!B2045=0,"",'Raw Data'!B2045)</f>
        <v/>
      </c>
      <c r="B2041" s="62" t="str">
        <f>IF('Raw Data'!B2045=0,"",'Raw Data'!C2045)</f>
        <v/>
      </c>
      <c r="C2041" s="63" t="str">
        <f>IF('Raw Data'!B2045=0," ",'Raw Data'!D2045)</f>
        <v xml:space="preserve"> </v>
      </c>
      <c r="D2041" s="63" t="str">
        <f>IF('Raw Data'!B2045=0," ",'Raw Data'!E2045)</f>
        <v xml:space="preserve"> </v>
      </c>
      <c r="E2041" s="63" t="str">
        <f>IF('Raw Data'!B2045=0," ",MIN('Raw Data'!G2045:JP2045))</f>
        <v xml:space="preserve"> </v>
      </c>
      <c r="F2041" s="63" t="str">
        <f>IF('Raw Data'!B2045=0," ",AVERAGE('Raw Data'!G2045:JP2045))</f>
        <v xml:space="preserve"> </v>
      </c>
      <c r="G2041" s="63" t="str">
        <f>IF('Raw Data'!B2045=0," ",MAX('Raw Data'!G2045:JP2045))</f>
        <v xml:space="preserve"> </v>
      </c>
      <c r="H2041" s="63" t="str">
        <f>IF('Raw Data'!B2045=0," ",_xlfn.STDEV.S('Raw Data'!G2045:JP2045))</f>
        <v xml:space="preserve"> </v>
      </c>
      <c r="I2041" s="64" t="str">
        <f>IF('Raw Data'!B2045=0," ",(D2041+C2041)/2)</f>
        <v xml:space="preserve"> </v>
      </c>
      <c r="J2041" s="65" t="str">
        <f>IF('Raw Data'!B2045=0," ",IF(H2041=0,9999,MIN((F2041-C2041),(D2041-F2041))/3/H2041))</f>
        <v xml:space="preserve"> </v>
      </c>
      <c r="K2041" s="60" t="str">
        <f>IF('Raw Data'!B2045=0," ",IF(O2041="Yes",J2041-$K$6,J2041-$K$5))</f>
        <v xml:space="preserve"> </v>
      </c>
      <c r="L2041" s="66" t="str">
        <f>IF('Raw Data'!B2045=0," ",IF(I2041="ND","ND",2*(F2041-I2041)/(D2041-C2041)))</f>
        <v xml:space="preserve"> </v>
      </c>
      <c r="M2041" s="60" t="str">
        <f t="shared" si="32"/>
        <v xml:space="preserve"> </v>
      </c>
      <c r="N2041" s="59" t="str">
        <f>IF('Raw Data'!B2045=0," ",IF(O2041="Yes",IF(J2041&gt;$K$6,"OK","NOK"),IF(J2041&gt;$K$5,"OK","NOK")))</f>
        <v xml:space="preserve"> </v>
      </c>
      <c r="O2041" s="67" t="str">
        <f>IF('Raw Data'!B2045=0," ","No")</f>
        <v xml:space="preserve"> </v>
      </c>
      <c r="P2041" s="61" t="str">
        <f>IF('Raw Data'!B2045=0," ",'Raw Data'!F2045 &amp; ".")</f>
        <v xml:space="preserve"> </v>
      </c>
    </row>
    <row r="2042" spans="1:16" x14ac:dyDescent="0.2">
      <c r="A2042" s="62" t="str">
        <f>IF('Raw Data'!B2046=0,"",'Raw Data'!B2046)</f>
        <v/>
      </c>
      <c r="B2042" s="62" t="str">
        <f>IF('Raw Data'!B2046=0,"",'Raw Data'!C2046)</f>
        <v/>
      </c>
      <c r="C2042" s="63" t="str">
        <f>IF('Raw Data'!B2046=0," ",'Raw Data'!D2046)</f>
        <v xml:space="preserve"> </v>
      </c>
      <c r="D2042" s="63" t="str">
        <f>IF('Raw Data'!B2046=0," ",'Raw Data'!E2046)</f>
        <v xml:space="preserve"> </v>
      </c>
      <c r="E2042" s="63" t="str">
        <f>IF('Raw Data'!B2046=0," ",MIN('Raw Data'!G2046:JP2046))</f>
        <v xml:space="preserve"> </v>
      </c>
      <c r="F2042" s="63" t="str">
        <f>IF('Raw Data'!B2046=0," ",AVERAGE('Raw Data'!G2046:JP2046))</f>
        <v xml:space="preserve"> </v>
      </c>
      <c r="G2042" s="63" t="str">
        <f>IF('Raw Data'!B2046=0," ",MAX('Raw Data'!G2046:JP2046))</f>
        <v xml:space="preserve"> </v>
      </c>
      <c r="H2042" s="63" t="str">
        <f>IF('Raw Data'!B2046=0," ",_xlfn.STDEV.S('Raw Data'!G2046:JP2046))</f>
        <v xml:space="preserve"> </v>
      </c>
      <c r="I2042" s="64" t="str">
        <f>IF('Raw Data'!B2046=0," ",(D2042+C2042)/2)</f>
        <v xml:space="preserve"> </v>
      </c>
      <c r="J2042" s="65" t="str">
        <f>IF('Raw Data'!B2046=0," ",IF(H2042=0,9999,MIN((F2042-C2042),(D2042-F2042))/3/H2042))</f>
        <v xml:space="preserve"> </v>
      </c>
      <c r="K2042" s="60" t="str">
        <f>IF('Raw Data'!B2046=0," ",IF(O2042="Yes",J2042-$K$6,J2042-$K$5))</f>
        <v xml:space="preserve"> </v>
      </c>
      <c r="L2042" s="66" t="str">
        <f>IF('Raw Data'!B2046=0," ",IF(I2042="ND","ND",2*(F2042-I2042)/(D2042-C2042)))</f>
        <v xml:space="preserve"> </v>
      </c>
      <c r="M2042" s="60" t="str">
        <f t="shared" si="32"/>
        <v xml:space="preserve"> </v>
      </c>
      <c r="N2042" s="59" t="str">
        <f>IF('Raw Data'!B2046=0," ",IF(O2042="Yes",IF(J2042&gt;$K$6,"OK","NOK"),IF(J2042&gt;$K$5,"OK","NOK")))</f>
        <v xml:space="preserve"> </v>
      </c>
      <c r="O2042" s="67" t="str">
        <f>IF('Raw Data'!B2046=0," ","No")</f>
        <v xml:space="preserve"> </v>
      </c>
      <c r="P2042" s="61" t="str">
        <f>IF('Raw Data'!B2046=0," ",'Raw Data'!F2046 &amp; ".")</f>
        <v xml:space="preserve"> </v>
      </c>
    </row>
    <row r="2043" spans="1:16" x14ac:dyDescent="0.2">
      <c r="A2043" s="62" t="str">
        <f>IF('Raw Data'!B2047=0,"",'Raw Data'!B2047)</f>
        <v/>
      </c>
      <c r="B2043" s="62" t="str">
        <f>IF('Raw Data'!B2047=0,"",'Raw Data'!C2047)</f>
        <v/>
      </c>
      <c r="C2043" s="63" t="str">
        <f>IF('Raw Data'!B2047=0," ",'Raw Data'!D2047)</f>
        <v xml:space="preserve"> </v>
      </c>
      <c r="D2043" s="63" t="str">
        <f>IF('Raw Data'!B2047=0," ",'Raw Data'!E2047)</f>
        <v xml:space="preserve"> </v>
      </c>
      <c r="E2043" s="63" t="str">
        <f>IF('Raw Data'!B2047=0," ",MIN('Raw Data'!G2047:JP2047))</f>
        <v xml:space="preserve"> </v>
      </c>
      <c r="F2043" s="63" t="str">
        <f>IF('Raw Data'!B2047=0," ",AVERAGE('Raw Data'!G2047:JP2047))</f>
        <v xml:space="preserve"> </v>
      </c>
      <c r="G2043" s="63" t="str">
        <f>IF('Raw Data'!B2047=0," ",MAX('Raw Data'!G2047:JP2047))</f>
        <v xml:space="preserve"> </v>
      </c>
      <c r="H2043" s="63" t="str">
        <f>IF('Raw Data'!B2047=0," ",_xlfn.STDEV.S('Raw Data'!G2047:JP2047))</f>
        <v xml:space="preserve"> </v>
      </c>
      <c r="I2043" s="64" t="str">
        <f>IF('Raw Data'!B2047=0," ",(D2043+C2043)/2)</f>
        <v xml:space="preserve"> </v>
      </c>
      <c r="J2043" s="65" t="str">
        <f>IF('Raw Data'!B2047=0," ",IF(H2043=0,9999,MIN((F2043-C2043),(D2043-F2043))/3/H2043))</f>
        <v xml:space="preserve"> </v>
      </c>
      <c r="K2043" s="60" t="str">
        <f>IF('Raw Data'!B2047=0," ",IF(O2043="Yes",J2043-$K$6,J2043-$K$5))</f>
        <v xml:space="preserve"> </v>
      </c>
      <c r="L2043" s="66" t="str">
        <f>IF('Raw Data'!B2047=0," ",IF(I2043="ND","ND",2*(F2043-I2043)/(D2043-C2043)))</f>
        <v xml:space="preserve"> </v>
      </c>
      <c r="M2043" s="60" t="str">
        <f t="shared" si="32"/>
        <v xml:space="preserve"> </v>
      </c>
      <c r="N2043" s="59" t="str">
        <f>IF('Raw Data'!B2047=0," ",IF(O2043="Yes",IF(J2043&gt;$K$6,"OK","NOK"),IF(J2043&gt;$K$5,"OK","NOK")))</f>
        <v xml:space="preserve"> </v>
      </c>
      <c r="O2043" s="67" t="str">
        <f>IF('Raw Data'!B2047=0," ","No")</f>
        <v xml:space="preserve"> </v>
      </c>
      <c r="P2043" s="61" t="str">
        <f>IF('Raw Data'!B2047=0," ",'Raw Data'!F2047 &amp; ".")</f>
        <v xml:space="preserve"> </v>
      </c>
    </row>
    <row r="2044" spans="1:16" x14ac:dyDescent="0.2">
      <c r="A2044" s="62" t="str">
        <f>IF('Raw Data'!B2048=0,"",'Raw Data'!B2048)</f>
        <v/>
      </c>
      <c r="B2044" s="62" t="str">
        <f>IF('Raw Data'!B2048=0,"",'Raw Data'!C2048)</f>
        <v/>
      </c>
      <c r="C2044" s="63" t="str">
        <f>IF('Raw Data'!B2048=0," ",'Raw Data'!D2048)</f>
        <v xml:space="preserve"> </v>
      </c>
      <c r="D2044" s="63" t="str">
        <f>IF('Raw Data'!B2048=0," ",'Raw Data'!E2048)</f>
        <v xml:space="preserve"> </v>
      </c>
      <c r="E2044" s="63" t="str">
        <f>IF('Raw Data'!B2048=0," ",MIN('Raw Data'!G2048:JP2048))</f>
        <v xml:space="preserve"> </v>
      </c>
      <c r="F2044" s="63" t="str">
        <f>IF('Raw Data'!B2048=0," ",AVERAGE('Raw Data'!G2048:JP2048))</f>
        <v xml:space="preserve"> </v>
      </c>
      <c r="G2044" s="63" t="str">
        <f>IF('Raw Data'!B2048=0," ",MAX('Raw Data'!G2048:JP2048))</f>
        <v xml:space="preserve"> </v>
      </c>
      <c r="H2044" s="63" t="str">
        <f>IF('Raw Data'!B2048=0," ",_xlfn.STDEV.S('Raw Data'!G2048:JP2048))</f>
        <v xml:space="preserve"> </v>
      </c>
      <c r="I2044" s="64" t="str">
        <f>IF('Raw Data'!B2048=0," ",(D2044+C2044)/2)</f>
        <v xml:space="preserve"> </v>
      </c>
      <c r="J2044" s="65" t="str">
        <f>IF('Raw Data'!B2048=0," ",IF(H2044=0,9999,MIN((F2044-C2044),(D2044-F2044))/3/H2044))</f>
        <v xml:space="preserve"> </v>
      </c>
      <c r="K2044" s="60" t="str">
        <f>IF('Raw Data'!B2048=0," ",IF(O2044="Yes",J2044-$K$6,J2044-$K$5))</f>
        <v xml:space="preserve"> </v>
      </c>
      <c r="L2044" s="66" t="str">
        <f>IF('Raw Data'!B2048=0," ",IF(I2044="ND","ND",2*(F2044-I2044)/(D2044-C2044)))</f>
        <v xml:space="preserve"> </v>
      </c>
      <c r="M2044" s="60" t="str">
        <f t="shared" si="32"/>
        <v xml:space="preserve"> </v>
      </c>
      <c r="N2044" s="59" t="str">
        <f>IF('Raw Data'!B2048=0," ",IF(O2044="Yes",IF(J2044&gt;$K$6,"OK","NOK"),IF(J2044&gt;$K$5,"OK","NOK")))</f>
        <v xml:space="preserve"> </v>
      </c>
      <c r="O2044" s="67" t="str">
        <f>IF('Raw Data'!B2048=0," ","No")</f>
        <v xml:space="preserve"> </v>
      </c>
      <c r="P2044" s="61" t="str">
        <f>IF('Raw Data'!B2048=0," ",'Raw Data'!F2048 &amp; ".")</f>
        <v xml:space="preserve"> </v>
      </c>
    </row>
    <row r="2045" spans="1:16" x14ac:dyDescent="0.2">
      <c r="A2045" s="62" t="str">
        <f>IF('Raw Data'!B2049=0,"",'Raw Data'!B2049)</f>
        <v/>
      </c>
      <c r="B2045" s="62" t="str">
        <f>IF('Raw Data'!B2049=0,"",'Raw Data'!C2049)</f>
        <v/>
      </c>
      <c r="C2045" s="63" t="str">
        <f>IF('Raw Data'!B2049=0," ",'Raw Data'!D2049)</f>
        <v xml:space="preserve"> </v>
      </c>
      <c r="D2045" s="63" t="str">
        <f>IF('Raw Data'!B2049=0," ",'Raw Data'!E2049)</f>
        <v xml:space="preserve"> </v>
      </c>
      <c r="E2045" s="63" t="str">
        <f>IF('Raw Data'!B2049=0," ",MIN('Raw Data'!G2049:JP2049))</f>
        <v xml:space="preserve"> </v>
      </c>
      <c r="F2045" s="63" t="str">
        <f>IF('Raw Data'!B2049=0," ",AVERAGE('Raw Data'!G2049:JP2049))</f>
        <v xml:space="preserve"> </v>
      </c>
      <c r="G2045" s="63" t="str">
        <f>IF('Raw Data'!B2049=0," ",MAX('Raw Data'!G2049:JP2049))</f>
        <v xml:space="preserve"> </v>
      </c>
      <c r="H2045" s="63" t="str">
        <f>IF('Raw Data'!B2049=0," ",_xlfn.STDEV.S('Raw Data'!G2049:JP2049))</f>
        <v xml:space="preserve"> </v>
      </c>
      <c r="I2045" s="64" t="str">
        <f>IF('Raw Data'!B2049=0," ",(D2045+C2045)/2)</f>
        <v xml:space="preserve"> </v>
      </c>
      <c r="J2045" s="65" t="str">
        <f>IF('Raw Data'!B2049=0," ",IF(H2045=0,9999,MIN((F2045-C2045),(D2045-F2045))/3/H2045))</f>
        <v xml:space="preserve"> </v>
      </c>
      <c r="K2045" s="60" t="str">
        <f>IF('Raw Data'!B2049=0," ",IF(O2045="Yes",J2045-$K$6,J2045-$K$5))</f>
        <v xml:space="preserve"> </v>
      </c>
      <c r="L2045" s="66" t="str">
        <f>IF('Raw Data'!B2049=0," ",IF(I2045="ND","ND",2*(F2045-I2045)/(D2045-C2045)))</f>
        <v xml:space="preserve"> </v>
      </c>
      <c r="M2045" s="60" t="str">
        <f t="shared" si="32"/>
        <v xml:space="preserve"> </v>
      </c>
      <c r="N2045" s="59" t="str">
        <f>IF('Raw Data'!B2049=0," ",IF(O2045="Yes",IF(J2045&gt;$K$6,"OK","NOK"),IF(J2045&gt;$K$5,"OK","NOK")))</f>
        <v xml:space="preserve"> </v>
      </c>
      <c r="O2045" s="67" t="str">
        <f>IF('Raw Data'!B2049=0," ","No")</f>
        <v xml:space="preserve"> </v>
      </c>
      <c r="P2045" s="61" t="str">
        <f>IF('Raw Data'!B2049=0," ",'Raw Data'!F2049 &amp; ".")</f>
        <v xml:space="preserve"> </v>
      </c>
    </row>
    <row r="2046" spans="1:16" x14ac:dyDescent="0.2">
      <c r="A2046" s="62" t="str">
        <f>IF('Raw Data'!B2050=0,"",'Raw Data'!B2050)</f>
        <v/>
      </c>
      <c r="B2046" s="62" t="str">
        <f>IF('Raw Data'!B2050=0,"",'Raw Data'!C2050)</f>
        <v/>
      </c>
      <c r="C2046" s="63" t="str">
        <f>IF('Raw Data'!B2050=0," ",'Raw Data'!D2050)</f>
        <v xml:space="preserve"> </v>
      </c>
      <c r="D2046" s="63" t="str">
        <f>IF('Raw Data'!B2050=0," ",'Raw Data'!E2050)</f>
        <v xml:space="preserve"> </v>
      </c>
      <c r="E2046" s="63" t="str">
        <f>IF('Raw Data'!B2050=0," ",MIN('Raw Data'!G2050:JP2050))</f>
        <v xml:space="preserve"> </v>
      </c>
      <c r="F2046" s="63" t="str">
        <f>IF('Raw Data'!B2050=0," ",AVERAGE('Raw Data'!G2050:JP2050))</f>
        <v xml:space="preserve"> </v>
      </c>
      <c r="G2046" s="63" t="str">
        <f>IF('Raw Data'!B2050=0," ",MAX('Raw Data'!G2050:JP2050))</f>
        <v xml:space="preserve"> </v>
      </c>
      <c r="H2046" s="63" t="str">
        <f>IF('Raw Data'!B2050=0," ",_xlfn.STDEV.S('Raw Data'!G2050:JP2050))</f>
        <v xml:space="preserve"> </v>
      </c>
      <c r="I2046" s="64" t="str">
        <f>IF('Raw Data'!B2050=0," ",(D2046+C2046)/2)</f>
        <v xml:space="preserve"> </v>
      </c>
      <c r="J2046" s="65" t="str">
        <f>IF('Raw Data'!B2050=0," ",IF(H2046=0,9999,MIN((F2046-C2046),(D2046-F2046))/3/H2046))</f>
        <v xml:space="preserve"> </v>
      </c>
      <c r="K2046" s="60" t="str">
        <f>IF('Raw Data'!B2050=0," ",IF(O2046="Yes",J2046-$K$6,J2046-$K$5))</f>
        <v xml:space="preserve"> </v>
      </c>
      <c r="L2046" s="66" t="str">
        <f>IF('Raw Data'!B2050=0," ",IF(I2046="ND","ND",2*(F2046-I2046)/(D2046-C2046)))</f>
        <v xml:space="preserve"> </v>
      </c>
      <c r="M2046" s="60" t="str">
        <f t="shared" si="32"/>
        <v xml:space="preserve"> </v>
      </c>
      <c r="N2046" s="59" t="str">
        <f>IF('Raw Data'!B2050=0," ",IF(O2046="Yes",IF(J2046&gt;$K$6,"OK","NOK"),IF(J2046&gt;$K$5,"OK","NOK")))</f>
        <v xml:space="preserve"> </v>
      </c>
      <c r="O2046" s="67" t="str">
        <f>IF('Raw Data'!B2050=0," ","No")</f>
        <v xml:space="preserve"> </v>
      </c>
      <c r="P2046" s="61" t="str">
        <f>IF('Raw Data'!B2050=0," ",'Raw Data'!F2050 &amp; ".")</f>
        <v xml:space="preserve"> </v>
      </c>
    </row>
    <row r="2047" spans="1:16" x14ac:dyDescent="0.2">
      <c r="A2047" s="62" t="str">
        <f>IF('Raw Data'!B2051=0,"",'Raw Data'!B2051)</f>
        <v/>
      </c>
      <c r="B2047" s="62" t="str">
        <f>IF('Raw Data'!B2051=0,"",'Raw Data'!C2051)</f>
        <v/>
      </c>
      <c r="C2047" s="63" t="str">
        <f>IF('Raw Data'!B2051=0," ",'Raw Data'!D2051)</f>
        <v xml:space="preserve"> </v>
      </c>
      <c r="D2047" s="63" t="str">
        <f>IF('Raw Data'!B2051=0," ",'Raw Data'!E2051)</f>
        <v xml:space="preserve"> </v>
      </c>
      <c r="E2047" s="63" t="str">
        <f>IF('Raw Data'!B2051=0," ",MIN('Raw Data'!G2051:JP2051))</f>
        <v xml:space="preserve"> </v>
      </c>
      <c r="F2047" s="63" t="str">
        <f>IF('Raw Data'!B2051=0," ",AVERAGE('Raw Data'!G2051:JP2051))</f>
        <v xml:space="preserve"> </v>
      </c>
      <c r="G2047" s="63" t="str">
        <f>IF('Raw Data'!B2051=0," ",MAX('Raw Data'!G2051:JP2051))</f>
        <v xml:space="preserve"> </v>
      </c>
      <c r="H2047" s="63" t="str">
        <f>IF('Raw Data'!B2051=0," ",_xlfn.STDEV.S('Raw Data'!G2051:JP2051))</f>
        <v xml:space="preserve"> </v>
      </c>
      <c r="I2047" s="64" t="str">
        <f>IF('Raw Data'!B2051=0," ",(D2047+C2047)/2)</f>
        <v xml:space="preserve"> </v>
      </c>
      <c r="J2047" s="65" t="str">
        <f>IF('Raw Data'!B2051=0," ",IF(H2047=0,9999,MIN((F2047-C2047),(D2047-F2047))/3/H2047))</f>
        <v xml:space="preserve"> </v>
      </c>
      <c r="K2047" s="60" t="str">
        <f>IF('Raw Data'!B2051=0," ",IF(O2047="Yes",J2047-$K$6,J2047-$K$5))</f>
        <v xml:space="preserve"> </v>
      </c>
      <c r="L2047" s="66" t="str">
        <f>IF('Raw Data'!B2051=0," ",IF(I2047="ND","ND",2*(F2047-I2047)/(D2047-C2047)))</f>
        <v xml:space="preserve"> </v>
      </c>
      <c r="M2047" s="60" t="str">
        <f t="shared" si="32"/>
        <v xml:space="preserve"> </v>
      </c>
      <c r="N2047" s="59" t="str">
        <f>IF('Raw Data'!B2051=0," ",IF(O2047="Yes",IF(J2047&gt;$K$6,"OK","NOK"),IF(J2047&gt;$K$5,"OK","NOK")))</f>
        <v xml:space="preserve"> </v>
      </c>
      <c r="O2047" s="67" t="str">
        <f>IF('Raw Data'!B2051=0," ","No")</f>
        <v xml:space="preserve"> </v>
      </c>
      <c r="P2047" s="61" t="str">
        <f>IF('Raw Data'!B2051=0," ",'Raw Data'!F2051 &amp; ".")</f>
        <v xml:space="preserve"> </v>
      </c>
    </row>
    <row r="2048" spans="1:16" x14ac:dyDescent="0.2">
      <c r="A2048" s="62" t="str">
        <f>IF('Raw Data'!B2052=0,"",'Raw Data'!B2052)</f>
        <v/>
      </c>
      <c r="B2048" s="62" t="str">
        <f>IF('Raw Data'!B2052=0,"",'Raw Data'!C2052)</f>
        <v/>
      </c>
      <c r="C2048" s="63" t="str">
        <f>IF('Raw Data'!B2052=0," ",'Raw Data'!D2052)</f>
        <v xml:space="preserve"> </v>
      </c>
      <c r="D2048" s="63" t="str">
        <f>IF('Raw Data'!B2052=0," ",'Raw Data'!E2052)</f>
        <v xml:space="preserve"> </v>
      </c>
      <c r="E2048" s="63" t="str">
        <f>IF('Raw Data'!B2052=0," ",MIN('Raw Data'!G2052:JP2052))</f>
        <v xml:space="preserve"> </v>
      </c>
      <c r="F2048" s="63" t="str">
        <f>IF('Raw Data'!B2052=0," ",AVERAGE('Raw Data'!G2052:JP2052))</f>
        <v xml:space="preserve"> </v>
      </c>
      <c r="G2048" s="63" t="str">
        <f>IF('Raw Data'!B2052=0," ",MAX('Raw Data'!G2052:JP2052))</f>
        <v xml:space="preserve"> </v>
      </c>
      <c r="H2048" s="63" t="str">
        <f>IF('Raw Data'!B2052=0," ",_xlfn.STDEV.S('Raw Data'!G2052:JP2052))</f>
        <v xml:space="preserve"> </v>
      </c>
      <c r="I2048" s="64" t="str">
        <f>IF('Raw Data'!B2052=0," ",(D2048+C2048)/2)</f>
        <v xml:space="preserve"> </v>
      </c>
      <c r="J2048" s="65" t="str">
        <f>IF('Raw Data'!B2052=0," ",IF(H2048=0,9999,MIN((F2048-C2048),(D2048-F2048))/3/H2048))</f>
        <v xml:space="preserve"> </v>
      </c>
      <c r="K2048" s="60" t="str">
        <f>IF('Raw Data'!B2052=0," ",IF(O2048="Yes",J2048-$K$6,J2048-$K$5))</f>
        <v xml:space="preserve"> </v>
      </c>
      <c r="L2048" s="66" t="str">
        <f>IF('Raw Data'!B2052=0," ",IF(I2048="ND","ND",2*(F2048-I2048)/(D2048-C2048)))</f>
        <v xml:space="preserve"> </v>
      </c>
      <c r="M2048" s="60" t="str">
        <f t="shared" si="32"/>
        <v xml:space="preserve"> </v>
      </c>
      <c r="N2048" s="59" t="str">
        <f>IF('Raw Data'!B2052=0," ",IF(O2048="Yes",IF(J2048&gt;$K$6,"OK","NOK"),IF(J2048&gt;$K$5,"OK","NOK")))</f>
        <v xml:space="preserve"> </v>
      </c>
      <c r="O2048" s="67" t="str">
        <f>IF('Raw Data'!B2052=0," ","No")</f>
        <v xml:space="preserve"> </v>
      </c>
      <c r="P2048" s="61" t="str">
        <f>IF('Raw Data'!B2052=0," ",'Raw Data'!F2052 &amp; ".")</f>
        <v xml:space="preserve"> </v>
      </c>
    </row>
    <row r="2049" spans="1:16" x14ac:dyDescent="0.2">
      <c r="A2049" s="62" t="str">
        <f>IF('Raw Data'!B2053=0,"",'Raw Data'!B2053)</f>
        <v/>
      </c>
      <c r="B2049" s="62" t="str">
        <f>IF('Raw Data'!B2053=0,"",'Raw Data'!C2053)</f>
        <v/>
      </c>
      <c r="C2049" s="63" t="str">
        <f>IF('Raw Data'!B2053=0," ",'Raw Data'!D2053)</f>
        <v xml:space="preserve"> </v>
      </c>
      <c r="D2049" s="63" t="str">
        <f>IF('Raw Data'!B2053=0," ",'Raw Data'!E2053)</f>
        <v xml:space="preserve"> </v>
      </c>
      <c r="E2049" s="63" t="str">
        <f>IF('Raw Data'!B2053=0," ",MIN('Raw Data'!G2053:JP2053))</f>
        <v xml:space="preserve"> </v>
      </c>
      <c r="F2049" s="63" t="str">
        <f>IF('Raw Data'!B2053=0," ",AVERAGE('Raw Data'!G2053:JP2053))</f>
        <v xml:space="preserve"> </v>
      </c>
      <c r="G2049" s="63" t="str">
        <f>IF('Raw Data'!B2053=0," ",MAX('Raw Data'!G2053:JP2053))</f>
        <v xml:space="preserve"> </v>
      </c>
      <c r="H2049" s="63" t="str">
        <f>IF('Raw Data'!B2053=0," ",_xlfn.STDEV.S('Raw Data'!G2053:JP2053))</f>
        <v xml:space="preserve"> </v>
      </c>
      <c r="I2049" s="64" t="str">
        <f>IF('Raw Data'!B2053=0," ",(D2049+C2049)/2)</f>
        <v xml:space="preserve"> </v>
      </c>
      <c r="J2049" s="65" t="str">
        <f>IF('Raw Data'!B2053=0," ",IF(H2049=0,9999,MIN((F2049-C2049),(D2049-F2049))/3/H2049))</f>
        <v xml:space="preserve"> </v>
      </c>
      <c r="K2049" s="60" t="str">
        <f>IF('Raw Data'!B2053=0," ",IF(O2049="Yes",J2049-$K$6,J2049-$K$5))</f>
        <v xml:space="preserve"> </v>
      </c>
      <c r="L2049" s="66" t="str">
        <f>IF('Raw Data'!B2053=0," ",IF(I2049="ND","ND",2*(F2049-I2049)/(D2049-C2049)))</f>
        <v xml:space="preserve"> </v>
      </c>
      <c r="M2049" s="60" t="str">
        <f t="shared" si="32"/>
        <v xml:space="preserve"> </v>
      </c>
      <c r="N2049" s="59" t="str">
        <f>IF('Raw Data'!B2053=0," ",IF(O2049="Yes",IF(J2049&gt;$K$6,"OK","NOK"),IF(J2049&gt;$K$5,"OK","NOK")))</f>
        <v xml:space="preserve"> </v>
      </c>
      <c r="O2049" s="67" t="str">
        <f>IF('Raw Data'!B2053=0," ","No")</f>
        <v xml:space="preserve"> </v>
      </c>
      <c r="P2049" s="61" t="str">
        <f>IF('Raw Data'!B2053=0," ",'Raw Data'!F2053 &amp; ".")</f>
        <v xml:space="preserve"> </v>
      </c>
    </row>
    <row r="2050" spans="1:16" x14ac:dyDescent="0.2">
      <c r="A2050" s="62" t="str">
        <f>IF('Raw Data'!B2054=0,"",'Raw Data'!B2054)</f>
        <v/>
      </c>
      <c r="B2050" s="62" t="str">
        <f>IF('Raw Data'!B2054=0,"",'Raw Data'!C2054)</f>
        <v/>
      </c>
      <c r="C2050" s="63" t="str">
        <f>IF('Raw Data'!B2054=0," ",'Raw Data'!D2054)</f>
        <v xml:space="preserve"> </v>
      </c>
      <c r="D2050" s="63" t="str">
        <f>IF('Raw Data'!B2054=0," ",'Raw Data'!E2054)</f>
        <v xml:space="preserve"> </v>
      </c>
      <c r="E2050" s="63" t="str">
        <f>IF('Raw Data'!B2054=0," ",MIN('Raw Data'!G2054:JP2054))</f>
        <v xml:space="preserve"> </v>
      </c>
      <c r="F2050" s="63" t="str">
        <f>IF('Raw Data'!B2054=0," ",AVERAGE('Raw Data'!G2054:JP2054))</f>
        <v xml:space="preserve"> </v>
      </c>
      <c r="G2050" s="63" t="str">
        <f>IF('Raw Data'!B2054=0," ",MAX('Raw Data'!G2054:JP2054))</f>
        <v xml:space="preserve"> </v>
      </c>
      <c r="H2050" s="63" t="str">
        <f>IF('Raw Data'!B2054=0," ",_xlfn.STDEV.S('Raw Data'!G2054:JP2054))</f>
        <v xml:space="preserve"> </v>
      </c>
      <c r="I2050" s="64" t="str">
        <f>IF('Raw Data'!B2054=0," ",(D2050+C2050)/2)</f>
        <v xml:space="preserve"> </v>
      </c>
      <c r="J2050" s="65" t="str">
        <f>IF('Raw Data'!B2054=0," ",IF(H2050=0,9999,MIN((F2050-C2050),(D2050-F2050))/3/H2050))</f>
        <v xml:space="preserve"> </v>
      </c>
      <c r="K2050" s="60" t="str">
        <f>IF('Raw Data'!B2054=0," ",IF(O2050="Yes",J2050-$K$6,J2050-$K$5))</f>
        <v xml:space="preserve"> </v>
      </c>
      <c r="L2050" s="66" t="str">
        <f>IF('Raw Data'!B2054=0," ",IF(I2050="ND","ND",2*(F2050-I2050)/(D2050-C2050)))</f>
        <v xml:space="preserve"> </v>
      </c>
      <c r="M2050" s="60" t="str">
        <f t="shared" si="32"/>
        <v xml:space="preserve"> </v>
      </c>
      <c r="N2050" s="59" t="str">
        <f>IF('Raw Data'!B2054=0," ",IF(O2050="Yes",IF(J2050&gt;$K$6,"OK","NOK"),IF(J2050&gt;$K$5,"OK","NOK")))</f>
        <v xml:space="preserve"> </v>
      </c>
      <c r="O2050" s="67" t="str">
        <f>IF('Raw Data'!B2054=0," ","No")</f>
        <v xml:space="preserve"> </v>
      </c>
      <c r="P2050" s="61" t="str">
        <f>IF('Raw Data'!B2054=0," ",'Raw Data'!F2054 &amp; ".")</f>
        <v xml:space="preserve"> </v>
      </c>
    </row>
    <row r="2051" spans="1:16" x14ac:dyDescent="0.2">
      <c r="A2051" s="62" t="str">
        <f>IF('Raw Data'!B2055=0,"",'Raw Data'!B2055)</f>
        <v/>
      </c>
      <c r="B2051" s="62" t="str">
        <f>IF('Raw Data'!B2055=0,"",'Raw Data'!C2055)</f>
        <v/>
      </c>
      <c r="C2051" s="63" t="str">
        <f>IF('Raw Data'!B2055=0," ",'Raw Data'!D2055)</f>
        <v xml:space="preserve"> </v>
      </c>
      <c r="D2051" s="63" t="str">
        <f>IF('Raw Data'!B2055=0," ",'Raw Data'!E2055)</f>
        <v xml:space="preserve"> </v>
      </c>
      <c r="E2051" s="63" t="str">
        <f>IF('Raw Data'!B2055=0," ",MIN('Raw Data'!G2055:JP2055))</f>
        <v xml:space="preserve"> </v>
      </c>
      <c r="F2051" s="63" t="str">
        <f>IF('Raw Data'!B2055=0," ",AVERAGE('Raw Data'!G2055:JP2055))</f>
        <v xml:space="preserve"> </v>
      </c>
      <c r="G2051" s="63" t="str">
        <f>IF('Raw Data'!B2055=0," ",MAX('Raw Data'!G2055:JP2055))</f>
        <v xml:space="preserve"> </v>
      </c>
      <c r="H2051" s="63" t="str">
        <f>IF('Raw Data'!B2055=0," ",_xlfn.STDEV.S('Raw Data'!G2055:JP2055))</f>
        <v xml:space="preserve"> </v>
      </c>
      <c r="I2051" s="64" t="str">
        <f>IF('Raw Data'!B2055=0," ",(D2051+C2051)/2)</f>
        <v xml:space="preserve"> </v>
      </c>
      <c r="J2051" s="65" t="str">
        <f>IF('Raw Data'!B2055=0," ",IF(H2051=0,9999,MIN((F2051-C2051),(D2051-F2051))/3/H2051))</f>
        <v xml:space="preserve"> </v>
      </c>
      <c r="K2051" s="60" t="str">
        <f>IF('Raw Data'!B2055=0," ",IF(O2051="Yes",J2051-$K$6,J2051-$K$5))</f>
        <v xml:space="preserve"> </v>
      </c>
      <c r="L2051" s="66" t="str">
        <f>IF('Raw Data'!B2055=0," ",IF(I2051="ND","ND",2*(F2051-I2051)/(D2051-C2051)))</f>
        <v xml:space="preserve"> </v>
      </c>
      <c r="M2051" s="60" t="str">
        <f t="shared" si="32"/>
        <v xml:space="preserve"> </v>
      </c>
      <c r="N2051" s="59" t="str">
        <f>IF('Raw Data'!B2055=0," ",IF(O2051="Yes",IF(J2051&gt;$K$6,"OK","NOK"),IF(J2051&gt;$K$5,"OK","NOK")))</f>
        <v xml:space="preserve"> </v>
      </c>
      <c r="O2051" s="67" t="str">
        <f>IF('Raw Data'!B2055=0," ","No")</f>
        <v xml:space="preserve"> </v>
      </c>
      <c r="P2051" s="61" t="str">
        <f>IF('Raw Data'!B2055=0," ",'Raw Data'!F2055 &amp; ".")</f>
        <v xml:space="preserve"> </v>
      </c>
    </row>
    <row r="2052" spans="1:16" x14ac:dyDescent="0.2">
      <c r="A2052" s="62" t="str">
        <f>IF('Raw Data'!B2056=0,"",'Raw Data'!B2056)</f>
        <v/>
      </c>
      <c r="B2052" s="62" t="str">
        <f>IF('Raw Data'!B2056=0,"",'Raw Data'!C2056)</f>
        <v/>
      </c>
      <c r="C2052" s="63" t="str">
        <f>IF('Raw Data'!B2056=0," ",'Raw Data'!D2056)</f>
        <v xml:space="preserve"> </v>
      </c>
      <c r="D2052" s="63" t="str">
        <f>IF('Raw Data'!B2056=0," ",'Raw Data'!E2056)</f>
        <v xml:space="preserve"> </v>
      </c>
      <c r="E2052" s="63" t="str">
        <f>IF('Raw Data'!B2056=0," ",MIN('Raw Data'!G2056:JP2056))</f>
        <v xml:space="preserve"> </v>
      </c>
      <c r="F2052" s="63" t="str">
        <f>IF('Raw Data'!B2056=0," ",AVERAGE('Raw Data'!G2056:JP2056))</f>
        <v xml:space="preserve"> </v>
      </c>
      <c r="G2052" s="63" t="str">
        <f>IF('Raw Data'!B2056=0," ",MAX('Raw Data'!G2056:JP2056))</f>
        <v xml:space="preserve"> </v>
      </c>
      <c r="H2052" s="63" t="str">
        <f>IF('Raw Data'!B2056=0," ",_xlfn.STDEV.S('Raw Data'!G2056:JP2056))</f>
        <v xml:space="preserve"> </v>
      </c>
      <c r="I2052" s="64" t="str">
        <f>IF('Raw Data'!B2056=0," ",(D2052+C2052)/2)</f>
        <v xml:space="preserve"> </v>
      </c>
      <c r="J2052" s="65" t="str">
        <f>IF('Raw Data'!B2056=0," ",IF(H2052=0,9999,MIN((F2052-C2052),(D2052-F2052))/3/H2052))</f>
        <v xml:space="preserve"> </v>
      </c>
      <c r="K2052" s="60" t="str">
        <f>IF('Raw Data'!B2056=0," ",IF(O2052="Yes",J2052-$K$6,J2052-$K$5))</f>
        <v xml:space="preserve"> </v>
      </c>
      <c r="L2052" s="66" t="str">
        <f>IF('Raw Data'!B2056=0," ",IF(I2052="ND","ND",2*(F2052-I2052)/(D2052-C2052)))</f>
        <v xml:space="preserve"> </v>
      </c>
      <c r="M2052" s="60" t="str">
        <f t="shared" si="32"/>
        <v xml:space="preserve"> </v>
      </c>
      <c r="N2052" s="59" t="str">
        <f>IF('Raw Data'!B2056=0," ",IF(O2052="Yes",IF(J2052&gt;$K$6,"OK","NOK"),IF(J2052&gt;$K$5,"OK","NOK")))</f>
        <v xml:space="preserve"> </v>
      </c>
      <c r="O2052" s="67" t="str">
        <f>IF('Raw Data'!B2056=0," ","No")</f>
        <v xml:space="preserve"> </v>
      </c>
      <c r="P2052" s="61" t="str">
        <f>IF('Raw Data'!B2056=0," ",'Raw Data'!F2056 &amp; ".")</f>
        <v xml:space="preserve"> </v>
      </c>
    </row>
    <row r="2053" spans="1:16" x14ac:dyDescent="0.2">
      <c r="A2053" s="62" t="str">
        <f>IF('Raw Data'!B2057=0,"",'Raw Data'!B2057)</f>
        <v/>
      </c>
      <c r="B2053" s="62" t="str">
        <f>IF('Raw Data'!B2057=0,"",'Raw Data'!C2057)</f>
        <v/>
      </c>
      <c r="C2053" s="63" t="str">
        <f>IF('Raw Data'!B2057=0," ",'Raw Data'!D2057)</f>
        <v xml:space="preserve"> </v>
      </c>
      <c r="D2053" s="63" t="str">
        <f>IF('Raw Data'!B2057=0," ",'Raw Data'!E2057)</f>
        <v xml:space="preserve"> </v>
      </c>
      <c r="E2053" s="63" t="str">
        <f>IF('Raw Data'!B2057=0," ",MIN('Raw Data'!G2057:JP2057))</f>
        <v xml:space="preserve"> </v>
      </c>
      <c r="F2053" s="63" t="str">
        <f>IF('Raw Data'!B2057=0," ",AVERAGE('Raw Data'!G2057:JP2057))</f>
        <v xml:space="preserve"> </v>
      </c>
      <c r="G2053" s="63" t="str">
        <f>IF('Raw Data'!B2057=0," ",MAX('Raw Data'!G2057:JP2057))</f>
        <v xml:space="preserve"> </v>
      </c>
      <c r="H2053" s="63" t="str">
        <f>IF('Raw Data'!B2057=0," ",_xlfn.STDEV.S('Raw Data'!G2057:JP2057))</f>
        <v xml:space="preserve"> </v>
      </c>
      <c r="I2053" s="64" t="str">
        <f>IF('Raw Data'!B2057=0," ",(D2053+C2053)/2)</f>
        <v xml:space="preserve"> </v>
      </c>
      <c r="J2053" s="65" t="str">
        <f>IF('Raw Data'!B2057=0," ",IF(H2053=0,9999,MIN((F2053-C2053),(D2053-F2053))/3/H2053))</f>
        <v xml:space="preserve"> </v>
      </c>
      <c r="K2053" s="60" t="str">
        <f>IF('Raw Data'!B2057=0," ",IF(O2053="Yes",J2053-$K$6,J2053-$K$5))</f>
        <v xml:space="preserve"> </v>
      </c>
      <c r="L2053" s="66" t="str">
        <f>IF('Raw Data'!B2057=0," ",IF(I2053="ND","ND",2*(F2053-I2053)/(D2053-C2053)))</f>
        <v xml:space="preserve"> </v>
      </c>
      <c r="M2053" s="60" t="str">
        <f t="shared" si="32"/>
        <v xml:space="preserve"> </v>
      </c>
      <c r="N2053" s="59" t="str">
        <f>IF('Raw Data'!B2057=0," ",IF(O2053="Yes",IF(J2053&gt;$K$6,"OK","NOK"),IF(J2053&gt;$K$5,"OK","NOK")))</f>
        <v xml:space="preserve"> </v>
      </c>
      <c r="O2053" s="67" t="str">
        <f>IF('Raw Data'!B2057=0," ","No")</f>
        <v xml:space="preserve"> </v>
      </c>
      <c r="P2053" s="61" t="str">
        <f>IF('Raw Data'!B2057=0," ",'Raw Data'!F2057 &amp; ".")</f>
        <v xml:space="preserve"> </v>
      </c>
    </row>
    <row r="2054" spans="1:16" x14ac:dyDescent="0.2">
      <c r="A2054" s="62" t="str">
        <f>IF('Raw Data'!B2058=0,"",'Raw Data'!B2058)</f>
        <v/>
      </c>
      <c r="B2054" s="62" t="str">
        <f>IF('Raw Data'!B2058=0,"",'Raw Data'!C2058)</f>
        <v/>
      </c>
      <c r="C2054" s="63" t="str">
        <f>IF('Raw Data'!B2058=0," ",'Raw Data'!D2058)</f>
        <v xml:space="preserve"> </v>
      </c>
      <c r="D2054" s="63" t="str">
        <f>IF('Raw Data'!B2058=0," ",'Raw Data'!E2058)</f>
        <v xml:space="preserve"> </v>
      </c>
      <c r="E2054" s="63" t="str">
        <f>IF('Raw Data'!B2058=0," ",MIN('Raw Data'!G2058:JP2058))</f>
        <v xml:space="preserve"> </v>
      </c>
      <c r="F2054" s="63" t="str">
        <f>IF('Raw Data'!B2058=0," ",AVERAGE('Raw Data'!G2058:JP2058))</f>
        <v xml:space="preserve"> </v>
      </c>
      <c r="G2054" s="63" t="str">
        <f>IF('Raw Data'!B2058=0," ",MAX('Raw Data'!G2058:JP2058))</f>
        <v xml:space="preserve"> </v>
      </c>
      <c r="H2054" s="63" t="str">
        <f>IF('Raw Data'!B2058=0," ",_xlfn.STDEV.S('Raw Data'!G2058:JP2058))</f>
        <v xml:space="preserve"> </v>
      </c>
      <c r="I2054" s="64" t="str">
        <f>IF('Raw Data'!B2058=0," ",(D2054+C2054)/2)</f>
        <v xml:space="preserve"> </v>
      </c>
      <c r="J2054" s="65" t="str">
        <f>IF('Raw Data'!B2058=0," ",IF(H2054=0,9999,MIN((F2054-C2054),(D2054-F2054))/3/H2054))</f>
        <v xml:space="preserve"> </v>
      </c>
      <c r="K2054" s="60" t="str">
        <f>IF('Raw Data'!B2058=0," ",IF(O2054="Yes",J2054-$K$6,J2054-$K$5))</f>
        <v xml:space="preserve"> </v>
      </c>
      <c r="L2054" s="66" t="str">
        <f>IF('Raw Data'!B2058=0," ",IF(I2054="ND","ND",2*(F2054-I2054)/(D2054-C2054)))</f>
        <v xml:space="preserve"> </v>
      </c>
      <c r="M2054" s="60" t="str">
        <f t="shared" si="32"/>
        <v xml:space="preserve"> </v>
      </c>
      <c r="N2054" s="59" t="str">
        <f>IF('Raw Data'!B2058=0," ",IF(O2054="Yes",IF(J2054&gt;$K$6,"OK","NOK"),IF(J2054&gt;$K$5,"OK","NOK")))</f>
        <v xml:space="preserve"> </v>
      </c>
      <c r="O2054" s="67" t="str">
        <f>IF('Raw Data'!B2058=0," ","No")</f>
        <v xml:space="preserve"> </v>
      </c>
      <c r="P2054" s="61" t="str">
        <f>IF('Raw Data'!B2058=0," ",'Raw Data'!F2058 &amp; ".")</f>
        <v xml:space="preserve"> </v>
      </c>
    </row>
    <row r="2055" spans="1:16" x14ac:dyDescent="0.2">
      <c r="A2055" s="62" t="str">
        <f>IF('Raw Data'!B2059=0,"",'Raw Data'!B2059)</f>
        <v/>
      </c>
      <c r="B2055" s="62" t="str">
        <f>IF('Raw Data'!B2059=0,"",'Raw Data'!C2059)</f>
        <v/>
      </c>
      <c r="C2055" s="63" t="str">
        <f>IF('Raw Data'!B2059=0," ",'Raw Data'!D2059)</f>
        <v xml:space="preserve"> </v>
      </c>
      <c r="D2055" s="63" t="str">
        <f>IF('Raw Data'!B2059=0," ",'Raw Data'!E2059)</f>
        <v xml:space="preserve"> </v>
      </c>
      <c r="E2055" s="63" t="str">
        <f>IF('Raw Data'!B2059=0," ",MIN('Raw Data'!G2059:JP2059))</f>
        <v xml:space="preserve"> </v>
      </c>
      <c r="F2055" s="63" t="str">
        <f>IF('Raw Data'!B2059=0," ",AVERAGE('Raw Data'!G2059:JP2059))</f>
        <v xml:space="preserve"> </v>
      </c>
      <c r="G2055" s="63" t="str">
        <f>IF('Raw Data'!B2059=0," ",MAX('Raw Data'!G2059:JP2059))</f>
        <v xml:space="preserve"> </v>
      </c>
      <c r="H2055" s="63" t="str">
        <f>IF('Raw Data'!B2059=0," ",_xlfn.STDEV.S('Raw Data'!G2059:JP2059))</f>
        <v xml:space="preserve"> </v>
      </c>
      <c r="I2055" s="64" t="str">
        <f>IF('Raw Data'!B2059=0," ",(D2055+C2055)/2)</f>
        <v xml:space="preserve"> </v>
      </c>
      <c r="J2055" s="65" t="str">
        <f>IF('Raw Data'!B2059=0," ",IF(H2055=0,9999,MIN((F2055-C2055),(D2055-F2055))/3/H2055))</f>
        <v xml:space="preserve"> </v>
      </c>
      <c r="K2055" s="60" t="str">
        <f>IF('Raw Data'!B2059=0," ",IF(O2055="Yes",J2055-$K$6,J2055-$K$5))</f>
        <v xml:space="preserve"> </v>
      </c>
      <c r="L2055" s="66" t="str">
        <f>IF('Raw Data'!B2059=0," ",IF(I2055="ND","ND",2*(F2055-I2055)/(D2055-C2055)))</f>
        <v xml:space="preserve"> </v>
      </c>
      <c r="M2055" s="60" t="str">
        <f t="shared" si="32"/>
        <v xml:space="preserve"> </v>
      </c>
      <c r="N2055" s="59" t="str">
        <f>IF('Raw Data'!B2059=0," ",IF(O2055="Yes",IF(J2055&gt;$K$6,"OK","NOK"),IF(J2055&gt;$K$5,"OK","NOK")))</f>
        <v xml:space="preserve"> </v>
      </c>
      <c r="O2055" s="67" t="str">
        <f>IF('Raw Data'!B2059=0," ","No")</f>
        <v xml:space="preserve"> </v>
      </c>
      <c r="P2055" s="61" t="str">
        <f>IF('Raw Data'!B2059=0," ",'Raw Data'!F2059 &amp; ".")</f>
        <v xml:space="preserve"> </v>
      </c>
    </row>
    <row r="2056" spans="1:16" x14ac:dyDescent="0.2">
      <c r="A2056" s="62" t="str">
        <f>IF('Raw Data'!B2060=0,"",'Raw Data'!B2060)</f>
        <v/>
      </c>
      <c r="B2056" s="62" t="str">
        <f>IF('Raw Data'!B2060=0,"",'Raw Data'!C2060)</f>
        <v/>
      </c>
      <c r="C2056" s="63" t="str">
        <f>IF('Raw Data'!B2060=0," ",'Raw Data'!D2060)</f>
        <v xml:space="preserve"> </v>
      </c>
      <c r="D2056" s="63" t="str">
        <f>IF('Raw Data'!B2060=0," ",'Raw Data'!E2060)</f>
        <v xml:space="preserve"> </v>
      </c>
      <c r="E2056" s="63" t="str">
        <f>IF('Raw Data'!B2060=0," ",MIN('Raw Data'!G2060:JP2060))</f>
        <v xml:space="preserve"> </v>
      </c>
      <c r="F2056" s="63" t="str">
        <f>IF('Raw Data'!B2060=0," ",AVERAGE('Raw Data'!G2060:JP2060))</f>
        <v xml:space="preserve"> </v>
      </c>
      <c r="G2056" s="63" t="str">
        <f>IF('Raw Data'!B2060=0," ",MAX('Raw Data'!G2060:JP2060))</f>
        <v xml:space="preserve"> </v>
      </c>
      <c r="H2056" s="63" t="str">
        <f>IF('Raw Data'!B2060=0," ",_xlfn.STDEV.S('Raw Data'!G2060:JP2060))</f>
        <v xml:space="preserve"> </v>
      </c>
      <c r="I2056" s="64" t="str">
        <f>IF('Raw Data'!B2060=0," ",(D2056+C2056)/2)</f>
        <v xml:space="preserve"> </v>
      </c>
      <c r="J2056" s="65" t="str">
        <f>IF('Raw Data'!B2060=0," ",IF(H2056=0,9999,MIN((F2056-C2056),(D2056-F2056))/3/H2056))</f>
        <v xml:space="preserve"> </v>
      </c>
      <c r="K2056" s="60" t="str">
        <f>IF('Raw Data'!B2060=0," ",IF(O2056="Yes",J2056-$K$6,J2056-$K$5))</f>
        <v xml:space="preserve"> </v>
      </c>
      <c r="L2056" s="66" t="str">
        <f>IF('Raw Data'!B2060=0," ",IF(I2056="ND","ND",2*(F2056-I2056)/(D2056-C2056)))</f>
        <v xml:space="preserve"> </v>
      </c>
      <c r="M2056" s="60" t="str">
        <f t="shared" si="32"/>
        <v xml:space="preserve"> </v>
      </c>
      <c r="N2056" s="59" t="str">
        <f>IF('Raw Data'!B2060=0," ",IF(O2056="Yes",IF(J2056&gt;$K$6,"OK","NOK"),IF(J2056&gt;$K$5,"OK","NOK")))</f>
        <v xml:space="preserve"> </v>
      </c>
      <c r="O2056" s="67" t="str">
        <f>IF('Raw Data'!B2060=0," ","No")</f>
        <v xml:space="preserve"> </v>
      </c>
      <c r="P2056" s="61" t="str">
        <f>IF('Raw Data'!B2060=0," ",'Raw Data'!F2060 &amp; ".")</f>
        <v xml:space="preserve"> </v>
      </c>
    </row>
    <row r="2057" spans="1:16" x14ac:dyDescent="0.2">
      <c r="A2057" s="62" t="str">
        <f>IF('Raw Data'!B2061=0,"",'Raw Data'!B2061)</f>
        <v/>
      </c>
      <c r="B2057" s="62" t="str">
        <f>IF('Raw Data'!B2061=0,"",'Raw Data'!C2061)</f>
        <v/>
      </c>
      <c r="C2057" s="63" t="str">
        <f>IF('Raw Data'!B2061=0," ",'Raw Data'!D2061)</f>
        <v xml:space="preserve"> </v>
      </c>
      <c r="D2057" s="63" t="str">
        <f>IF('Raw Data'!B2061=0," ",'Raw Data'!E2061)</f>
        <v xml:space="preserve"> </v>
      </c>
      <c r="E2057" s="63" t="str">
        <f>IF('Raw Data'!B2061=0," ",MIN('Raw Data'!G2061:JP2061))</f>
        <v xml:space="preserve"> </v>
      </c>
      <c r="F2057" s="63" t="str">
        <f>IF('Raw Data'!B2061=0," ",AVERAGE('Raw Data'!G2061:JP2061))</f>
        <v xml:space="preserve"> </v>
      </c>
      <c r="G2057" s="63" t="str">
        <f>IF('Raw Data'!B2061=0," ",MAX('Raw Data'!G2061:JP2061))</f>
        <v xml:space="preserve"> </v>
      </c>
      <c r="H2057" s="63" t="str">
        <f>IF('Raw Data'!B2061=0," ",_xlfn.STDEV.S('Raw Data'!G2061:JP2061))</f>
        <v xml:space="preserve"> </v>
      </c>
      <c r="I2057" s="64" t="str">
        <f>IF('Raw Data'!B2061=0," ",(D2057+C2057)/2)</f>
        <v xml:space="preserve"> </v>
      </c>
      <c r="J2057" s="65" t="str">
        <f>IF('Raw Data'!B2061=0," ",IF(H2057=0,9999,MIN((F2057-C2057),(D2057-F2057))/3/H2057))</f>
        <v xml:space="preserve"> </v>
      </c>
      <c r="K2057" s="60" t="str">
        <f>IF('Raw Data'!B2061=0," ",IF(O2057="Yes",J2057-$K$6,J2057-$K$5))</f>
        <v xml:space="preserve"> </v>
      </c>
      <c r="L2057" s="66" t="str">
        <f>IF('Raw Data'!B2061=0," ",IF(I2057="ND","ND",2*(F2057-I2057)/(D2057-C2057)))</f>
        <v xml:space="preserve"> </v>
      </c>
      <c r="M2057" s="60" t="str">
        <f t="shared" si="32"/>
        <v xml:space="preserve"> </v>
      </c>
      <c r="N2057" s="59" t="str">
        <f>IF('Raw Data'!B2061=0," ",IF(O2057="Yes",IF(J2057&gt;$K$6,"OK","NOK"),IF(J2057&gt;$K$5,"OK","NOK")))</f>
        <v xml:space="preserve"> </v>
      </c>
      <c r="O2057" s="67" t="str">
        <f>IF('Raw Data'!B2061=0," ","No")</f>
        <v xml:space="preserve"> </v>
      </c>
      <c r="P2057" s="61" t="str">
        <f>IF('Raw Data'!B2061=0," ",'Raw Data'!F2061 &amp; ".")</f>
        <v xml:space="preserve"> </v>
      </c>
    </row>
    <row r="2058" spans="1:16" x14ac:dyDescent="0.2">
      <c r="A2058" s="62" t="str">
        <f>IF('Raw Data'!B2062=0,"",'Raw Data'!B2062)</f>
        <v/>
      </c>
      <c r="B2058" s="62" t="str">
        <f>IF('Raw Data'!B2062=0,"",'Raw Data'!C2062)</f>
        <v/>
      </c>
      <c r="C2058" s="63" t="str">
        <f>IF('Raw Data'!B2062=0," ",'Raw Data'!D2062)</f>
        <v xml:space="preserve"> </v>
      </c>
      <c r="D2058" s="63" t="str">
        <f>IF('Raw Data'!B2062=0," ",'Raw Data'!E2062)</f>
        <v xml:space="preserve"> </v>
      </c>
      <c r="E2058" s="63" t="str">
        <f>IF('Raw Data'!B2062=0," ",MIN('Raw Data'!G2062:JP2062))</f>
        <v xml:space="preserve"> </v>
      </c>
      <c r="F2058" s="63" t="str">
        <f>IF('Raw Data'!B2062=0," ",AVERAGE('Raw Data'!G2062:JP2062))</f>
        <v xml:space="preserve"> </v>
      </c>
      <c r="G2058" s="63" t="str">
        <f>IF('Raw Data'!B2062=0," ",MAX('Raw Data'!G2062:JP2062))</f>
        <v xml:space="preserve"> </v>
      </c>
      <c r="H2058" s="63" t="str">
        <f>IF('Raw Data'!B2062=0," ",_xlfn.STDEV.S('Raw Data'!G2062:JP2062))</f>
        <v xml:space="preserve"> </v>
      </c>
      <c r="I2058" s="64" t="str">
        <f>IF('Raw Data'!B2062=0," ",(D2058+C2058)/2)</f>
        <v xml:space="preserve"> </v>
      </c>
      <c r="J2058" s="65" t="str">
        <f>IF('Raw Data'!B2062=0," ",IF(H2058=0,9999,MIN((F2058-C2058),(D2058-F2058))/3/H2058))</f>
        <v xml:space="preserve"> </v>
      </c>
      <c r="K2058" s="60" t="str">
        <f>IF('Raw Data'!B2062=0," ",IF(O2058="Yes",J2058-$K$6,J2058-$K$5))</f>
        <v xml:space="preserve"> </v>
      </c>
      <c r="L2058" s="66" t="str">
        <f>IF('Raw Data'!B2062=0," ",IF(I2058="ND","ND",2*(F2058-I2058)/(D2058-C2058)))</f>
        <v xml:space="preserve"> </v>
      </c>
      <c r="M2058" s="60" t="str">
        <f t="shared" ref="M2058:M2121" si="33">L2058</f>
        <v xml:space="preserve"> </v>
      </c>
      <c r="N2058" s="59" t="str">
        <f>IF('Raw Data'!B2062=0," ",IF(O2058="Yes",IF(J2058&gt;$K$6,"OK","NOK"),IF(J2058&gt;$K$5,"OK","NOK")))</f>
        <v xml:space="preserve"> </v>
      </c>
      <c r="O2058" s="67" t="str">
        <f>IF('Raw Data'!B2062=0," ","No")</f>
        <v xml:space="preserve"> </v>
      </c>
      <c r="P2058" s="61" t="str">
        <f>IF('Raw Data'!B2062=0," ",'Raw Data'!F2062 &amp; ".")</f>
        <v xml:space="preserve"> </v>
      </c>
    </row>
    <row r="2059" spans="1:16" x14ac:dyDescent="0.2">
      <c r="A2059" s="62" t="str">
        <f>IF('Raw Data'!B2063=0,"",'Raw Data'!B2063)</f>
        <v/>
      </c>
      <c r="B2059" s="62" t="str">
        <f>IF('Raw Data'!B2063=0,"",'Raw Data'!C2063)</f>
        <v/>
      </c>
      <c r="C2059" s="63" t="str">
        <f>IF('Raw Data'!B2063=0," ",'Raw Data'!D2063)</f>
        <v xml:space="preserve"> </v>
      </c>
      <c r="D2059" s="63" t="str">
        <f>IF('Raw Data'!B2063=0," ",'Raw Data'!E2063)</f>
        <v xml:space="preserve"> </v>
      </c>
      <c r="E2059" s="63" t="str">
        <f>IF('Raw Data'!B2063=0," ",MIN('Raw Data'!G2063:JP2063))</f>
        <v xml:space="preserve"> </v>
      </c>
      <c r="F2059" s="63" t="str">
        <f>IF('Raw Data'!B2063=0," ",AVERAGE('Raw Data'!G2063:JP2063))</f>
        <v xml:space="preserve"> </v>
      </c>
      <c r="G2059" s="63" t="str">
        <f>IF('Raw Data'!B2063=0," ",MAX('Raw Data'!G2063:JP2063))</f>
        <v xml:space="preserve"> </v>
      </c>
      <c r="H2059" s="63" t="str">
        <f>IF('Raw Data'!B2063=0," ",_xlfn.STDEV.S('Raw Data'!G2063:JP2063))</f>
        <v xml:space="preserve"> </v>
      </c>
      <c r="I2059" s="64" t="str">
        <f>IF('Raw Data'!B2063=0," ",(D2059+C2059)/2)</f>
        <v xml:space="preserve"> </v>
      </c>
      <c r="J2059" s="65" t="str">
        <f>IF('Raw Data'!B2063=0," ",IF(H2059=0,9999,MIN((F2059-C2059),(D2059-F2059))/3/H2059))</f>
        <v xml:space="preserve"> </v>
      </c>
      <c r="K2059" s="60" t="str">
        <f>IF('Raw Data'!B2063=0," ",IF(O2059="Yes",J2059-$K$6,J2059-$K$5))</f>
        <v xml:space="preserve"> </v>
      </c>
      <c r="L2059" s="66" t="str">
        <f>IF('Raw Data'!B2063=0," ",IF(I2059="ND","ND",2*(F2059-I2059)/(D2059-C2059)))</f>
        <v xml:space="preserve"> </v>
      </c>
      <c r="M2059" s="60" t="str">
        <f t="shared" si="33"/>
        <v xml:space="preserve"> </v>
      </c>
      <c r="N2059" s="59" t="str">
        <f>IF('Raw Data'!B2063=0," ",IF(O2059="Yes",IF(J2059&gt;$K$6,"OK","NOK"),IF(J2059&gt;$K$5,"OK","NOK")))</f>
        <v xml:space="preserve"> </v>
      </c>
      <c r="O2059" s="67" t="str">
        <f>IF('Raw Data'!B2063=0," ","No")</f>
        <v xml:space="preserve"> </v>
      </c>
      <c r="P2059" s="61" t="str">
        <f>IF('Raw Data'!B2063=0," ",'Raw Data'!F2063 &amp; ".")</f>
        <v xml:space="preserve"> </v>
      </c>
    </row>
    <row r="2060" spans="1:16" x14ac:dyDescent="0.2">
      <c r="A2060" s="62" t="str">
        <f>IF('Raw Data'!B2064=0,"",'Raw Data'!B2064)</f>
        <v/>
      </c>
      <c r="B2060" s="62" t="str">
        <f>IF('Raw Data'!B2064=0,"",'Raw Data'!C2064)</f>
        <v/>
      </c>
      <c r="C2060" s="63" t="str">
        <f>IF('Raw Data'!B2064=0," ",'Raw Data'!D2064)</f>
        <v xml:space="preserve"> </v>
      </c>
      <c r="D2060" s="63" t="str">
        <f>IF('Raw Data'!B2064=0," ",'Raw Data'!E2064)</f>
        <v xml:space="preserve"> </v>
      </c>
      <c r="E2060" s="63" t="str">
        <f>IF('Raw Data'!B2064=0," ",MIN('Raw Data'!G2064:JP2064))</f>
        <v xml:space="preserve"> </v>
      </c>
      <c r="F2060" s="63" t="str">
        <f>IF('Raw Data'!B2064=0," ",AVERAGE('Raw Data'!G2064:JP2064))</f>
        <v xml:space="preserve"> </v>
      </c>
      <c r="G2060" s="63" t="str">
        <f>IF('Raw Data'!B2064=0," ",MAX('Raw Data'!G2064:JP2064))</f>
        <v xml:space="preserve"> </v>
      </c>
      <c r="H2060" s="63" t="str">
        <f>IF('Raw Data'!B2064=0," ",_xlfn.STDEV.S('Raw Data'!G2064:JP2064))</f>
        <v xml:space="preserve"> </v>
      </c>
      <c r="I2060" s="64" t="str">
        <f>IF('Raw Data'!B2064=0," ",(D2060+C2060)/2)</f>
        <v xml:space="preserve"> </v>
      </c>
      <c r="J2060" s="65" t="str">
        <f>IF('Raw Data'!B2064=0," ",IF(H2060=0,9999,MIN((F2060-C2060),(D2060-F2060))/3/H2060))</f>
        <v xml:space="preserve"> </v>
      </c>
      <c r="K2060" s="60" t="str">
        <f>IF('Raw Data'!B2064=0," ",IF(O2060="Yes",J2060-$K$6,J2060-$K$5))</f>
        <v xml:space="preserve"> </v>
      </c>
      <c r="L2060" s="66" t="str">
        <f>IF('Raw Data'!B2064=0," ",IF(I2060="ND","ND",2*(F2060-I2060)/(D2060-C2060)))</f>
        <v xml:space="preserve"> </v>
      </c>
      <c r="M2060" s="60" t="str">
        <f t="shared" si="33"/>
        <v xml:space="preserve"> </v>
      </c>
      <c r="N2060" s="59" t="str">
        <f>IF('Raw Data'!B2064=0," ",IF(O2060="Yes",IF(J2060&gt;$K$6,"OK","NOK"),IF(J2060&gt;$K$5,"OK","NOK")))</f>
        <v xml:space="preserve"> </v>
      </c>
      <c r="O2060" s="67" t="str">
        <f>IF('Raw Data'!B2064=0," ","No")</f>
        <v xml:space="preserve"> </v>
      </c>
      <c r="P2060" s="61" t="str">
        <f>IF('Raw Data'!B2064=0," ",'Raw Data'!F2064 &amp; ".")</f>
        <v xml:space="preserve"> </v>
      </c>
    </row>
    <row r="2061" spans="1:16" x14ac:dyDescent="0.2">
      <c r="A2061" s="62" t="str">
        <f>IF('Raw Data'!B2065=0,"",'Raw Data'!B2065)</f>
        <v/>
      </c>
      <c r="B2061" s="62" t="str">
        <f>IF('Raw Data'!B2065=0,"",'Raw Data'!C2065)</f>
        <v/>
      </c>
      <c r="C2061" s="63" t="str">
        <f>IF('Raw Data'!B2065=0," ",'Raw Data'!D2065)</f>
        <v xml:space="preserve"> </v>
      </c>
      <c r="D2061" s="63" t="str">
        <f>IF('Raw Data'!B2065=0," ",'Raw Data'!E2065)</f>
        <v xml:space="preserve"> </v>
      </c>
      <c r="E2061" s="63" t="str">
        <f>IF('Raw Data'!B2065=0," ",MIN('Raw Data'!G2065:JP2065))</f>
        <v xml:space="preserve"> </v>
      </c>
      <c r="F2061" s="63" t="str">
        <f>IF('Raw Data'!B2065=0," ",AVERAGE('Raw Data'!G2065:JP2065))</f>
        <v xml:space="preserve"> </v>
      </c>
      <c r="G2061" s="63" t="str">
        <f>IF('Raw Data'!B2065=0," ",MAX('Raw Data'!G2065:JP2065))</f>
        <v xml:space="preserve"> </v>
      </c>
      <c r="H2061" s="63" t="str">
        <f>IF('Raw Data'!B2065=0," ",_xlfn.STDEV.S('Raw Data'!G2065:JP2065))</f>
        <v xml:space="preserve"> </v>
      </c>
      <c r="I2061" s="64" t="str">
        <f>IF('Raw Data'!B2065=0," ",(D2061+C2061)/2)</f>
        <v xml:space="preserve"> </v>
      </c>
      <c r="J2061" s="65" t="str">
        <f>IF('Raw Data'!B2065=0," ",IF(H2061=0,9999,MIN((F2061-C2061),(D2061-F2061))/3/H2061))</f>
        <v xml:space="preserve"> </v>
      </c>
      <c r="K2061" s="60" t="str">
        <f>IF('Raw Data'!B2065=0," ",IF(O2061="Yes",J2061-$K$6,J2061-$K$5))</f>
        <v xml:space="preserve"> </v>
      </c>
      <c r="L2061" s="66" t="str">
        <f>IF('Raw Data'!B2065=0," ",IF(I2061="ND","ND",2*(F2061-I2061)/(D2061-C2061)))</f>
        <v xml:space="preserve"> </v>
      </c>
      <c r="M2061" s="60" t="str">
        <f t="shared" si="33"/>
        <v xml:space="preserve"> </v>
      </c>
      <c r="N2061" s="59" t="str">
        <f>IF('Raw Data'!B2065=0," ",IF(O2061="Yes",IF(J2061&gt;$K$6,"OK","NOK"),IF(J2061&gt;$K$5,"OK","NOK")))</f>
        <v xml:space="preserve"> </v>
      </c>
      <c r="O2061" s="67" t="str">
        <f>IF('Raw Data'!B2065=0," ","No")</f>
        <v xml:space="preserve"> </v>
      </c>
      <c r="P2061" s="61" t="str">
        <f>IF('Raw Data'!B2065=0," ",'Raw Data'!F2065 &amp; ".")</f>
        <v xml:space="preserve"> </v>
      </c>
    </row>
    <row r="2062" spans="1:16" x14ac:dyDescent="0.2">
      <c r="A2062" s="62" t="str">
        <f>IF('Raw Data'!B2066=0,"",'Raw Data'!B2066)</f>
        <v/>
      </c>
      <c r="B2062" s="62" t="str">
        <f>IF('Raw Data'!B2066=0,"",'Raw Data'!C2066)</f>
        <v/>
      </c>
      <c r="C2062" s="63" t="str">
        <f>IF('Raw Data'!B2066=0," ",'Raw Data'!D2066)</f>
        <v xml:space="preserve"> </v>
      </c>
      <c r="D2062" s="63" t="str">
        <f>IF('Raw Data'!B2066=0," ",'Raw Data'!E2066)</f>
        <v xml:space="preserve"> </v>
      </c>
      <c r="E2062" s="63" t="str">
        <f>IF('Raw Data'!B2066=0," ",MIN('Raw Data'!G2066:JP2066))</f>
        <v xml:space="preserve"> </v>
      </c>
      <c r="F2062" s="63" t="str">
        <f>IF('Raw Data'!B2066=0," ",AVERAGE('Raw Data'!G2066:JP2066))</f>
        <v xml:space="preserve"> </v>
      </c>
      <c r="G2062" s="63" t="str">
        <f>IF('Raw Data'!B2066=0," ",MAX('Raw Data'!G2066:JP2066))</f>
        <v xml:space="preserve"> </v>
      </c>
      <c r="H2062" s="63" t="str">
        <f>IF('Raw Data'!B2066=0," ",_xlfn.STDEV.S('Raw Data'!G2066:JP2066))</f>
        <v xml:space="preserve"> </v>
      </c>
      <c r="I2062" s="64" t="str">
        <f>IF('Raw Data'!B2066=0," ",(D2062+C2062)/2)</f>
        <v xml:space="preserve"> </v>
      </c>
      <c r="J2062" s="65" t="str">
        <f>IF('Raw Data'!B2066=0," ",IF(H2062=0,9999,MIN((F2062-C2062),(D2062-F2062))/3/H2062))</f>
        <v xml:space="preserve"> </v>
      </c>
      <c r="K2062" s="60" t="str">
        <f>IF('Raw Data'!B2066=0," ",IF(O2062="Yes",J2062-$K$6,J2062-$K$5))</f>
        <v xml:space="preserve"> </v>
      </c>
      <c r="L2062" s="66" t="str">
        <f>IF('Raw Data'!B2066=0," ",IF(I2062="ND","ND",2*(F2062-I2062)/(D2062-C2062)))</f>
        <v xml:space="preserve"> </v>
      </c>
      <c r="M2062" s="60" t="str">
        <f t="shared" si="33"/>
        <v xml:space="preserve"> </v>
      </c>
      <c r="N2062" s="59" t="str">
        <f>IF('Raw Data'!B2066=0," ",IF(O2062="Yes",IF(J2062&gt;$K$6,"OK","NOK"),IF(J2062&gt;$K$5,"OK","NOK")))</f>
        <v xml:space="preserve"> </v>
      </c>
      <c r="O2062" s="67" t="str">
        <f>IF('Raw Data'!B2066=0," ","No")</f>
        <v xml:space="preserve"> </v>
      </c>
      <c r="P2062" s="61" t="str">
        <f>IF('Raw Data'!B2066=0," ",'Raw Data'!F2066 &amp; ".")</f>
        <v xml:space="preserve"> </v>
      </c>
    </row>
    <row r="2063" spans="1:16" x14ac:dyDescent="0.2">
      <c r="A2063" s="62" t="str">
        <f>IF('Raw Data'!B2067=0,"",'Raw Data'!B2067)</f>
        <v/>
      </c>
      <c r="B2063" s="62" t="str">
        <f>IF('Raw Data'!B2067=0,"",'Raw Data'!C2067)</f>
        <v/>
      </c>
      <c r="C2063" s="63" t="str">
        <f>IF('Raw Data'!B2067=0," ",'Raw Data'!D2067)</f>
        <v xml:space="preserve"> </v>
      </c>
      <c r="D2063" s="63" t="str">
        <f>IF('Raw Data'!B2067=0," ",'Raw Data'!E2067)</f>
        <v xml:space="preserve"> </v>
      </c>
      <c r="E2063" s="63" t="str">
        <f>IF('Raw Data'!B2067=0," ",MIN('Raw Data'!G2067:JP2067))</f>
        <v xml:space="preserve"> </v>
      </c>
      <c r="F2063" s="63" t="str">
        <f>IF('Raw Data'!B2067=0," ",AVERAGE('Raw Data'!G2067:JP2067))</f>
        <v xml:space="preserve"> </v>
      </c>
      <c r="G2063" s="63" t="str">
        <f>IF('Raw Data'!B2067=0," ",MAX('Raw Data'!G2067:JP2067))</f>
        <v xml:space="preserve"> </v>
      </c>
      <c r="H2063" s="63" t="str">
        <f>IF('Raw Data'!B2067=0," ",_xlfn.STDEV.S('Raw Data'!G2067:JP2067))</f>
        <v xml:space="preserve"> </v>
      </c>
      <c r="I2063" s="64" t="str">
        <f>IF('Raw Data'!B2067=0," ",(D2063+C2063)/2)</f>
        <v xml:space="preserve"> </v>
      </c>
      <c r="J2063" s="65" t="str">
        <f>IF('Raw Data'!B2067=0," ",IF(H2063=0,9999,MIN((F2063-C2063),(D2063-F2063))/3/H2063))</f>
        <v xml:space="preserve"> </v>
      </c>
      <c r="K2063" s="60" t="str">
        <f>IF('Raw Data'!B2067=0," ",IF(O2063="Yes",J2063-$K$6,J2063-$K$5))</f>
        <v xml:space="preserve"> </v>
      </c>
      <c r="L2063" s="66" t="str">
        <f>IF('Raw Data'!B2067=0," ",IF(I2063="ND","ND",2*(F2063-I2063)/(D2063-C2063)))</f>
        <v xml:space="preserve"> </v>
      </c>
      <c r="M2063" s="60" t="str">
        <f t="shared" si="33"/>
        <v xml:space="preserve"> </v>
      </c>
      <c r="N2063" s="59" t="str">
        <f>IF('Raw Data'!B2067=0," ",IF(O2063="Yes",IF(J2063&gt;$K$6,"OK","NOK"),IF(J2063&gt;$K$5,"OK","NOK")))</f>
        <v xml:space="preserve"> </v>
      </c>
      <c r="O2063" s="67" t="str">
        <f>IF('Raw Data'!B2067=0," ","No")</f>
        <v xml:space="preserve"> </v>
      </c>
      <c r="P2063" s="61" t="str">
        <f>IF('Raw Data'!B2067=0," ",'Raw Data'!F2067 &amp; ".")</f>
        <v xml:space="preserve"> </v>
      </c>
    </row>
    <row r="2064" spans="1:16" x14ac:dyDescent="0.2">
      <c r="A2064" s="62" t="str">
        <f>IF('Raw Data'!B2068=0,"",'Raw Data'!B2068)</f>
        <v/>
      </c>
      <c r="B2064" s="62" t="str">
        <f>IF('Raw Data'!B2068=0,"",'Raw Data'!C2068)</f>
        <v/>
      </c>
      <c r="C2064" s="63" t="str">
        <f>IF('Raw Data'!B2068=0," ",'Raw Data'!D2068)</f>
        <v xml:space="preserve"> </v>
      </c>
      <c r="D2064" s="63" t="str">
        <f>IF('Raw Data'!B2068=0," ",'Raw Data'!E2068)</f>
        <v xml:space="preserve"> </v>
      </c>
      <c r="E2064" s="63" t="str">
        <f>IF('Raw Data'!B2068=0," ",MIN('Raw Data'!G2068:JP2068))</f>
        <v xml:space="preserve"> </v>
      </c>
      <c r="F2064" s="63" t="str">
        <f>IF('Raw Data'!B2068=0," ",AVERAGE('Raw Data'!G2068:JP2068))</f>
        <v xml:space="preserve"> </v>
      </c>
      <c r="G2064" s="63" t="str">
        <f>IF('Raw Data'!B2068=0," ",MAX('Raw Data'!G2068:JP2068))</f>
        <v xml:space="preserve"> </v>
      </c>
      <c r="H2064" s="63" t="str">
        <f>IF('Raw Data'!B2068=0," ",_xlfn.STDEV.S('Raw Data'!G2068:JP2068))</f>
        <v xml:space="preserve"> </v>
      </c>
      <c r="I2064" s="64" t="str">
        <f>IF('Raw Data'!B2068=0," ",(D2064+C2064)/2)</f>
        <v xml:space="preserve"> </v>
      </c>
      <c r="J2064" s="65" t="str">
        <f>IF('Raw Data'!B2068=0," ",IF(H2064=0,9999,MIN((F2064-C2064),(D2064-F2064))/3/H2064))</f>
        <v xml:space="preserve"> </v>
      </c>
      <c r="K2064" s="60" t="str">
        <f>IF('Raw Data'!B2068=0," ",IF(O2064="Yes",J2064-$K$6,J2064-$K$5))</f>
        <v xml:space="preserve"> </v>
      </c>
      <c r="L2064" s="66" t="str">
        <f>IF('Raw Data'!B2068=0," ",IF(I2064="ND","ND",2*(F2064-I2064)/(D2064-C2064)))</f>
        <v xml:space="preserve"> </v>
      </c>
      <c r="M2064" s="60" t="str">
        <f t="shared" si="33"/>
        <v xml:space="preserve"> </v>
      </c>
      <c r="N2064" s="59" t="str">
        <f>IF('Raw Data'!B2068=0," ",IF(O2064="Yes",IF(J2064&gt;$K$6,"OK","NOK"),IF(J2064&gt;$K$5,"OK","NOK")))</f>
        <v xml:space="preserve"> </v>
      </c>
      <c r="O2064" s="67" t="str">
        <f>IF('Raw Data'!B2068=0," ","No")</f>
        <v xml:space="preserve"> </v>
      </c>
      <c r="P2064" s="61" t="str">
        <f>IF('Raw Data'!B2068=0," ",'Raw Data'!F2068 &amp; ".")</f>
        <v xml:space="preserve"> </v>
      </c>
    </row>
    <row r="2065" spans="1:16" x14ac:dyDescent="0.2">
      <c r="A2065" s="62" t="str">
        <f>IF('Raw Data'!B2069=0,"",'Raw Data'!B2069)</f>
        <v/>
      </c>
      <c r="B2065" s="62" t="str">
        <f>IF('Raw Data'!B2069=0,"",'Raw Data'!C2069)</f>
        <v/>
      </c>
      <c r="C2065" s="63" t="str">
        <f>IF('Raw Data'!B2069=0," ",'Raw Data'!D2069)</f>
        <v xml:space="preserve"> </v>
      </c>
      <c r="D2065" s="63" t="str">
        <f>IF('Raw Data'!B2069=0," ",'Raw Data'!E2069)</f>
        <v xml:space="preserve"> </v>
      </c>
      <c r="E2065" s="63" t="str">
        <f>IF('Raw Data'!B2069=0," ",MIN('Raw Data'!G2069:JP2069))</f>
        <v xml:space="preserve"> </v>
      </c>
      <c r="F2065" s="63" t="str">
        <f>IF('Raw Data'!B2069=0," ",AVERAGE('Raw Data'!G2069:JP2069))</f>
        <v xml:space="preserve"> </v>
      </c>
      <c r="G2065" s="63" t="str">
        <f>IF('Raw Data'!B2069=0," ",MAX('Raw Data'!G2069:JP2069))</f>
        <v xml:space="preserve"> </v>
      </c>
      <c r="H2065" s="63" t="str">
        <f>IF('Raw Data'!B2069=0," ",_xlfn.STDEV.S('Raw Data'!G2069:JP2069))</f>
        <v xml:space="preserve"> </v>
      </c>
      <c r="I2065" s="64" t="str">
        <f>IF('Raw Data'!B2069=0," ",(D2065+C2065)/2)</f>
        <v xml:space="preserve"> </v>
      </c>
      <c r="J2065" s="65" t="str">
        <f>IF('Raw Data'!B2069=0," ",IF(H2065=0,9999,MIN((F2065-C2065),(D2065-F2065))/3/H2065))</f>
        <v xml:space="preserve"> </v>
      </c>
      <c r="K2065" s="60" t="str">
        <f>IF('Raw Data'!B2069=0," ",IF(O2065="Yes",J2065-$K$6,J2065-$K$5))</f>
        <v xml:space="preserve"> </v>
      </c>
      <c r="L2065" s="66" t="str">
        <f>IF('Raw Data'!B2069=0," ",IF(I2065="ND","ND",2*(F2065-I2065)/(D2065-C2065)))</f>
        <v xml:space="preserve"> </v>
      </c>
      <c r="M2065" s="60" t="str">
        <f t="shared" si="33"/>
        <v xml:space="preserve"> </v>
      </c>
      <c r="N2065" s="59" t="str">
        <f>IF('Raw Data'!B2069=0," ",IF(O2065="Yes",IF(J2065&gt;$K$6,"OK","NOK"),IF(J2065&gt;$K$5,"OK","NOK")))</f>
        <v xml:space="preserve"> </v>
      </c>
      <c r="O2065" s="67" t="str">
        <f>IF('Raw Data'!B2069=0," ","No")</f>
        <v xml:space="preserve"> </v>
      </c>
      <c r="P2065" s="61" t="str">
        <f>IF('Raw Data'!B2069=0," ",'Raw Data'!F2069 &amp; ".")</f>
        <v xml:space="preserve"> </v>
      </c>
    </row>
    <row r="2066" spans="1:16" x14ac:dyDescent="0.2">
      <c r="A2066" s="62" t="str">
        <f>IF('Raw Data'!B2070=0,"",'Raw Data'!B2070)</f>
        <v/>
      </c>
      <c r="B2066" s="62" t="str">
        <f>IF('Raw Data'!B2070=0,"",'Raw Data'!C2070)</f>
        <v/>
      </c>
      <c r="C2066" s="63" t="str">
        <f>IF('Raw Data'!B2070=0," ",'Raw Data'!D2070)</f>
        <v xml:space="preserve"> </v>
      </c>
      <c r="D2066" s="63" t="str">
        <f>IF('Raw Data'!B2070=0," ",'Raw Data'!E2070)</f>
        <v xml:space="preserve"> </v>
      </c>
      <c r="E2066" s="63" t="str">
        <f>IF('Raw Data'!B2070=0," ",MIN('Raw Data'!G2070:JP2070))</f>
        <v xml:space="preserve"> </v>
      </c>
      <c r="F2066" s="63" t="str">
        <f>IF('Raw Data'!B2070=0," ",AVERAGE('Raw Data'!G2070:JP2070))</f>
        <v xml:space="preserve"> </v>
      </c>
      <c r="G2066" s="63" t="str">
        <f>IF('Raw Data'!B2070=0," ",MAX('Raw Data'!G2070:JP2070))</f>
        <v xml:space="preserve"> </v>
      </c>
      <c r="H2066" s="63" t="str">
        <f>IF('Raw Data'!B2070=0," ",_xlfn.STDEV.S('Raw Data'!G2070:JP2070))</f>
        <v xml:space="preserve"> </v>
      </c>
      <c r="I2066" s="64" t="str">
        <f>IF('Raw Data'!B2070=0," ",(D2066+C2066)/2)</f>
        <v xml:space="preserve"> </v>
      </c>
      <c r="J2066" s="65" t="str">
        <f>IF('Raw Data'!B2070=0," ",IF(H2066=0,9999,MIN((F2066-C2066),(D2066-F2066))/3/H2066))</f>
        <v xml:space="preserve"> </v>
      </c>
      <c r="K2066" s="60" t="str">
        <f>IF('Raw Data'!B2070=0," ",IF(O2066="Yes",J2066-$K$6,J2066-$K$5))</f>
        <v xml:space="preserve"> </v>
      </c>
      <c r="L2066" s="66" t="str">
        <f>IF('Raw Data'!B2070=0," ",IF(I2066="ND","ND",2*(F2066-I2066)/(D2066-C2066)))</f>
        <v xml:space="preserve"> </v>
      </c>
      <c r="M2066" s="60" t="str">
        <f t="shared" si="33"/>
        <v xml:space="preserve"> </v>
      </c>
      <c r="N2066" s="59" t="str">
        <f>IF('Raw Data'!B2070=0," ",IF(O2066="Yes",IF(J2066&gt;$K$6,"OK","NOK"),IF(J2066&gt;$K$5,"OK","NOK")))</f>
        <v xml:space="preserve"> </v>
      </c>
      <c r="O2066" s="67" t="str">
        <f>IF('Raw Data'!B2070=0," ","No")</f>
        <v xml:space="preserve"> </v>
      </c>
      <c r="P2066" s="61" t="str">
        <f>IF('Raw Data'!B2070=0," ",'Raw Data'!F2070 &amp; ".")</f>
        <v xml:space="preserve"> </v>
      </c>
    </row>
    <row r="2067" spans="1:16" x14ac:dyDescent="0.2">
      <c r="A2067" s="62" t="str">
        <f>IF('Raw Data'!B2071=0,"",'Raw Data'!B2071)</f>
        <v/>
      </c>
      <c r="B2067" s="62" t="str">
        <f>IF('Raw Data'!B2071=0,"",'Raw Data'!C2071)</f>
        <v/>
      </c>
      <c r="C2067" s="63" t="str">
        <f>IF('Raw Data'!B2071=0," ",'Raw Data'!D2071)</f>
        <v xml:space="preserve"> </v>
      </c>
      <c r="D2067" s="63" t="str">
        <f>IF('Raw Data'!B2071=0," ",'Raw Data'!E2071)</f>
        <v xml:space="preserve"> </v>
      </c>
      <c r="E2067" s="63" t="str">
        <f>IF('Raw Data'!B2071=0," ",MIN('Raw Data'!G2071:JP2071))</f>
        <v xml:space="preserve"> </v>
      </c>
      <c r="F2067" s="63" t="str">
        <f>IF('Raw Data'!B2071=0," ",AVERAGE('Raw Data'!G2071:JP2071))</f>
        <v xml:space="preserve"> </v>
      </c>
      <c r="G2067" s="63" t="str">
        <f>IF('Raw Data'!B2071=0," ",MAX('Raw Data'!G2071:JP2071))</f>
        <v xml:space="preserve"> </v>
      </c>
      <c r="H2067" s="63" t="str">
        <f>IF('Raw Data'!B2071=0," ",_xlfn.STDEV.S('Raw Data'!G2071:JP2071))</f>
        <v xml:space="preserve"> </v>
      </c>
      <c r="I2067" s="64" t="str">
        <f>IF('Raw Data'!B2071=0," ",(D2067+C2067)/2)</f>
        <v xml:space="preserve"> </v>
      </c>
      <c r="J2067" s="65" t="str">
        <f>IF('Raw Data'!B2071=0," ",IF(H2067=0,9999,MIN((F2067-C2067),(D2067-F2067))/3/H2067))</f>
        <v xml:space="preserve"> </v>
      </c>
      <c r="K2067" s="60" t="str">
        <f>IF('Raw Data'!B2071=0," ",IF(O2067="Yes",J2067-$K$6,J2067-$K$5))</f>
        <v xml:space="preserve"> </v>
      </c>
      <c r="L2067" s="66" t="str">
        <f>IF('Raw Data'!B2071=0," ",IF(I2067="ND","ND",2*(F2067-I2067)/(D2067-C2067)))</f>
        <v xml:space="preserve"> </v>
      </c>
      <c r="M2067" s="60" t="str">
        <f t="shared" si="33"/>
        <v xml:space="preserve"> </v>
      </c>
      <c r="N2067" s="59" t="str">
        <f>IF('Raw Data'!B2071=0," ",IF(O2067="Yes",IF(J2067&gt;$K$6,"OK","NOK"),IF(J2067&gt;$K$5,"OK","NOK")))</f>
        <v xml:space="preserve"> </v>
      </c>
      <c r="O2067" s="67" t="str">
        <f>IF('Raw Data'!B2071=0," ","No")</f>
        <v xml:space="preserve"> </v>
      </c>
      <c r="P2067" s="61" t="str">
        <f>IF('Raw Data'!B2071=0," ",'Raw Data'!F2071 &amp; ".")</f>
        <v xml:space="preserve"> </v>
      </c>
    </row>
    <row r="2068" spans="1:16" x14ac:dyDescent="0.2">
      <c r="A2068" s="62" t="str">
        <f>IF('Raw Data'!B2072=0,"",'Raw Data'!B2072)</f>
        <v/>
      </c>
      <c r="B2068" s="62" t="str">
        <f>IF('Raw Data'!B2072=0,"",'Raw Data'!C2072)</f>
        <v/>
      </c>
      <c r="C2068" s="63" t="str">
        <f>IF('Raw Data'!B2072=0," ",'Raw Data'!D2072)</f>
        <v xml:space="preserve"> </v>
      </c>
      <c r="D2068" s="63" t="str">
        <f>IF('Raw Data'!B2072=0," ",'Raw Data'!E2072)</f>
        <v xml:space="preserve"> </v>
      </c>
      <c r="E2068" s="63" t="str">
        <f>IF('Raw Data'!B2072=0," ",MIN('Raw Data'!G2072:JP2072))</f>
        <v xml:space="preserve"> </v>
      </c>
      <c r="F2068" s="63" t="str">
        <f>IF('Raw Data'!B2072=0," ",AVERAGE('Raw Data'!G2072:JP2072))</f>
        <v xml:space="preserve"> </v>
      </c>
      <c r="G2068" s="63" t="str">
        <f>IF('Raw Data'!B2072=0," ",MAX('Raw Data'!G2072:JP2072))</f>
        <v xml:space="preserve"> </v>
      </c>
      <c r="H2068" s="63" t="str">
        <f>IF('Raw Data'!B2072=0," ",_xlfn.STDEV.S('Raw Data'!G2072:JP2072))</f>
        <v xml:space="preserve"> </v>
      </c>
      <c r="I2068" s="64" t="str">
        <f>IF('Raw Data'!B2072=0," ",(D2068+C2068)/2)</f>
        <v xml:space="preserve"> </v>
      </c>
      <c r="J2068" s="65" t="str">
        <f>IF('Raw Data'!B2072=0," ",IF(H2068=0,9999,MIN((F2068-C2068),(D2068-F2068))/3/H2068))</f>
        <v xml:space="preserve"> </v>
      </c>
      <c r="K2068" s="60" t="str">
        <f>IF('Raw Data'!B2072=0," ",IF(O2068="Yes",J2068-$K$6,J2068-$K$5))</f>
        <v xml:space="preserve"> </v>
      </c>
      <c r="L2068" s="66" t="str">
        <f>IF('Raw Data'!B2072=0," ",IF(I2068="ND","ND",2*(F2068-I2068)/(D2068-C2068)))</f>
        <v xml:space="preserve"> </v>
      </c>
      <c r="M2068" s="60" t="str">
        <f t="shared" si="33"/>
        <v xml:space="preserve"> </v>
      </c>
      <c r="N2068" s="59" t="str">
        <f>IF('Raw Data'!B2072=0," ",IF(O2068="Yes",IF(J2068&gt;$K$6,"OK","NOK"),IF(J2068&gt;$K$5,"OK","NOK")))</f>
        <v xml:space="preserve"> </v>
      </c>
      <c r="O2068" s="67" t="str">
        <f>IF('Raw Data'!B2072=0," ","No")</f>
        <v xml:space="preserve"> </v>
      </c>
      <c r="P2068" s="61" t="str">
        <f>IF('Raw Data'!B2072=0," ",'Raw Data'!F2072 &amp; ".")</f>
        <v xml:space="preserve"> </v>
      </c>
    </row>
    <row r="2069" spans="1:16" x14ac:dyDescent="0.2">
      <c r="A2069" s="62" t="str">
        <f>IF('Raw Data'!B2073=0,"",'Raw Data'!B2073)</f>
        <v/>
      </c>
      <c r="B2069" s="62" t="str">
        <f>IF('Raw Data'!B2073=0,"",'Raw Data'!C2073)</f>
        <v/>
      </c>
      <c r="C2069" s="63" t="str">
        <f>IF('Raw Data'!B2073=0," ",'Raw Data'!D2073)</f>
        <v xml:space="preserve"> </v>
      </c>
      <c r="D2069" s="63" t="str">
        <f>IF('Raw Data'!B2073=0," ",'Raw Data'!E2073)</f>
        <v xml:space="preserve"> </v>
      </c>
      <c r="E2069" s="63" t="str">
        <f>IF('Raw Data'!B2073=0," ",MIN('Raw Data'!G2073:JP2073))</f>
        <v xml:space="preserve"> </v>
      </c>
      <c r="F2069" s="63" t="str">
        <f>IF('Raw Data'!B2073=0," ",AVERAGE('Raw Data'!G2073:JP2073))</f>
        <v xml:space="preserve"> </v>
      </c>
      <c r="G2069" s="63" t="str">
        <f>IF('Raw Data'!B2073=0," ",MAX('Raw Data'!G2073:JP2073))</f>
        <v xml:space="preserve"> </v>
      </c>
      <c r="H2069" s="63" t="str">
        <f>IF('Raw Data'!B2073=0," ",_xlfn.STDEV.S('Raw Data'!G2073:JP2073))</f>
        <v xml:space="preserve"> </v>
      </c>
      <c r="I2069" s="64" t="str">
        <f>IF('Raw Data'!B2073=0," ",(D2069+C2069)/2)</f>
        <v xml:space="preserve"> </v>
      </c>
      <c r="J2069" s="65" t="str">
        <f>IF('Raw Data'!B2073=0," ",IF(H2069=0,9999,MIN((F2069-C2069),(D2069-F2069))/3/H2069))</f>
        <v xml:space="preserve"> </v>
      </c>
      <c r="K2069" s="60" t="str">
        <f>IF('Raw Data'!B2073=0," ",IF(O2069="Yes",J2069-$K$6,J2069-$K$5))</f>
        <v xml:space="preserve"> </v>
      </c>
      <c r="L2069" s="66" t="str">
        <f>IF('Raw Data'!B2073=0," ",IF(I2069="ND","ND",2*(F2069-I2069)/(D2069-C2069)))</f>
        <v xml:space="preserve"> </v>
      </c>
      <c r="M2069" s="60" t="str">
        <f t="shared" si="33"/>
        <v xml:space="preserve"> </v>
      </c>
      <c r="N2069" s="59" t="str">
        <f>IF('Raw Data'!B2073=0," ",IF(O2069="Yes",IF(J2069&gt;$K$6,"OK","NOK"),IF(J2069&gt;$K$5,"OK","NOK")))</f>
        <v xml:space="preserve"> </v>
      </c>
      <c r="O2069" s="67" t="str">
        <f>IF('Raw Data'!B2073=0," ","No")</f>
        <v xml:space="preserve"> </v>
      </c>
      <c r="P2069" s="61" t="str">
        <f>IF('Raw Data'!B2073=0," ",'Raw Data'!F2073 &amp; ".")</f>
        <v xml:space="preserve"> </v>
      </c>
    </row>
    <row r="2070" spans="1:16" x14ac:dyDescent="0.2">
      <c r="A2070" s="62" t="str">
        <f>IF('Raw Data'!B2074=0,"",'Raw Data'!B2074)</f>
        <v/>
      </c>
      <c r="B2070" s="62" t="str">
        <f>IF('Raw Data'!B2074=0,"",'Raw Data'!C2074)</f>
        <v/>
      </c>
      <c r="C2070" s="63" t="str">
        <f>IF('Raw Data'!B2074=0," ",'Raw Data'!D2074)</f>
        <v xml:space="preserve"> </v>
      </c>
      <c r="D2070" s="63" t="str">
        <f>IF('Raw Data'!B2074=0," ",'Raw Data'!E2074)</f>
        <v xml:space="preserve"> </v>
      </c>
      <c r="E2070" s="63" t="str">
        <f>IF('Raw Data'!B2074=0," ",MIN('Raw Data'!G2074:JP2074))</f>
        <v xml:space="preserve"> </v>
      </c>
      <c r="F2070" s="63" t="str">
        <f>IF('Raw Data'!B2074=0," ",AVERAGE('Raw Data'!G2074:JP2074))</f>
        <v xml:space="preserve"> </v>
      </c>
      <c r="G2070" s="63" t="str">
        <f>IF('Raw Data'!B2074=0," ",MAX('Raw Data'!G2074:JP2074))</f>
        <v xml:space="preserve"> </v>
      </c>
      <c r="H2070" s="63" t="str">
        <f>IF('Raw Data'!B2074=0," ",_xlfn.STDEV.S('Raw Data'!G2074:JP2074))</f>
        <v xml:space="preserve"> </v>
      </c>
      <c r="I2070" s="64" t="str">
        <f>IF('Raw Data'!B2074=0," ",(D2070+C2070)/2)</f>
        <v xml:space="preserve"> </v>
      </c>
      <c r="J2070" s="65" t="str">
        <f>IF('Raw Data'!B2074=0," ",IF(H2070=0,9999,MIN((F2070-C2070),(D2070-F2070))/3/H2070))</f>
        <v xml:space="preserve"> </v>
      </c>
      <c r="K2070" s="60" t="str">
        <f>IF('Raw Data'!B2074=0," ",IF(O2070="Yes",J2070-$K$6,J2070-$K$5))</f>
        <v xml:space="preserve"> </v>
      </c>
      <c r="L2070" s="66" t="str">
        <f>IF('Raw Data'!B2074=0," ",IF(I2070="ND","ND",2*(F2070-I2070)/(D2070-C2070)))</f>
        <v xml:space="preserve"> </v>
      </c>
      <c r="M2070" s="60" t="str">
        <f t="shared" si="33"/>
        <v xml:space="preserve"> </v>
      </c>
      <c r="N2070" s="59" t="str">
        <f>IF('Raw Data'!B2074=0," ",IF(O2070="Yes",IF(J2070&gt;$K$6,"OK","NOK"),IF(J2070&gt;$K$5,"OK","NOK")))</f>
        <v xml:space="preserve"> </v>
      </c>
      <c r="O2070" s="67" t="str">
        <f>IF('Raw Data'!B2074=0," ","No")</f>
        <v xml:space="preserve"> </v>
      </c>
      <c r="P2070" s="61" t="str">
        <f>IF('Raw Data'!B2074=0," ",'Raw Data'!F2074 &amp; ".")</f>
        <v xml:space="preserve"> </v>
      </c>
    </row>
    <row r="2071" spans="1:16" x14ac:dyDescent="0.2">
      <c r="A2071" s="62" t="str">
        <f>IF('Raw Data'!B2075=0,"",'Raw Data'!B2075)</f>
        <v/>
      </c>
      <c r="B2071" s="62" t="str">
        <f>IF('Raw Data'!B2075=0,"",'Raw Data'!C2075)</f>
        <v/>
      </c>
      <c r="C2071" s="63" t="str">
        <f>IF('Raw Data'!B2075=0," ",'Raw Data'!D2075)</f>
        <v xml:space="preserve"> </v>
      </c>
      <c r="D2071" s="63" t="str">
        <f>IF('Raw Data'!B2075=0," ",'Raw Data'!E2075)</f>
        <v xml:space="preserve"> </v>
      </c>
      <c r="E2071" s="63" t="str">
        <f>IF('Raw Data'!B2075=0," ",MIN('Raw Data'!G2075:JP2075))</f>
        <v xml:space="preserve"> </v>
      </c>
      <c r="F2071" s="63" t="str">
        <f>IF('Raw Data'!B2075=0," ",AVERAGE('Raw Data'!G2075:JP2075))</f>
        <v xml:space="preserve"> </v>
      </c>
      <c r="G2071" s="63" t="str">
        <f>IF('Raw Data'!B2075=0," ",MAX('Raw Data'!G2075:JP2075))</f>
        <v xml:space="preserve"> </v>
      </c>
      <c r="H2071" s="63" t="str">
        <f>IF('Raw Data'!B2075=0," ",_xlfn.STDEV.S('Raw Data'!G2075:JP2075))</f>
        <v xml:space="preserve"> </v>
      </c>
      <c r="I2071" s="64" t="str">
        <f>IF('Raw Data'!B2075=0," ",(D2071+C2071)/2)</f>
        <v xml:space="preserve"> </v>
      </c>
      <c r="J2071" s="65" t="str">
        <f>IF('Raw Data'!B2075=0," ",IF(H2071=0,9999,MIN((F2071-C2071),(D2071-F2071))/3/H2071))</f>
        <v xml:space="preserve"> </v>
      </c>
      <c r="K2071" s="60" t="str">
        <f>IF('Raw Data'!B2075=0," ",IF(O2071="Yes",J2071-$K$6,J2071-$K$5))</f>
        <v xml:space="preserve"> </v>
      </c>
      <c r="L2071" s="66" t="str">
        <f>IF('Raw Data'!B2075=0," ",IF(I2071="ND","ND",2*(F2071-I2071)/(D2071-C2071)))</f>
        <v xml:space="preserve"> </v>
      </c>
      <c r="M2071" s="60" t="str">
        <f t="shared" si="33"/>
        <v xml:space="preserve"> </v>
      </c>
      <c r="N2071" s="59" t="str">
        <f>IF('Raw Data'!B2075=0," ",IF(O2071="Yes",IF(J2071&gt;$K$6,"OK","NOK"),IF(J2071&gt;$K$5,"OK","NOK")))</f>
        <v xml:space="preserve"> </v>
      </c>
      <c r="O2071" s="67" t="str">
        <f>IF('Raw Data'!B2075=0," ","No")</f>
        <v xml:space="preserve"> </v>
      </c>
      <c r="P2071" s="61" t="str">
        <f>IF('Raw Data'!B2075=0," ",'Raw Data'!F2075 &amp; ".")</f>
        <v xml:space="preserve"> </v>
      </c>
    </row>
    <row r="2072" spans="1:16" x14ac:dyDescent="0.2">
      <c r="A2072" s="62" t="str">
        <f>IF('Raw Data'!B2076=0,"",'Raw Data'!B2076)</f>
        <v/>
      </c>
      <c r="B2072" s="62" t="str">
        <f>IF('Raw Data'!B2076=0,"",'Raw Data'!C2076)</f>
        <v/>
      </c>
      <c r="C2072" s="63" t="str">
        <f>IF('Raw Data'!B2076=0," ",'Raw Data'!D2076)</f>
        <v xml:space="preserve"> </v>
      </c>
      <c r="D2072" s="63" t="str">
        <f>IF('Raw Data'!B2076=0," ",'Raw Data'!E2076)</f>
        <v xml:space="preserve"> </v>
      </c>
      <c r="E2072" s="63" t="str">
        <f>IF('Raw Data'!B2076=0," ",MIN('Raw Data'!G2076:JP2076))</f>
        <v xml:space="preserve"> </v>
      </c>
      <c r="F2072" s="63" t="str">
        <f>IF('Raw Data'!B2076=0," ",AVERAGE('Raw Data'!G2076:JP2076))</f>
        <v xml:space="preserve"> </v>
      </c>
      <c r="G2072" s="63" t="str">
        <f>IF('Raw Data'!B2076=0," ",MAX('Raw Data'!G2076:JP2076))</f>
        <v xml:space="preserve"> </v>
      </c>
      <c r="H2072" s="63" t="str">
        <f>IF('Raw Data'!B2076=0," ",_xlfn.STDEV.S('Raw Data'!G2076:JP2076))</f>
        <v xml:space="preserve"> </v>
      </c>
      <c r="I2072" s="64" t="str">
        <f>IF('Raw Data'!B2076=0," ",(D2072+C2072)/2)</f>
        <v xml:space="preserve"> </v>
      </c>
      <c r="J2072" s="65" t="str">
        <f>IF('Raw Data'!B2076=0," ",IF(H2072=0,9999,MIN((F2072-C2072),(D2072-F2072))/3/H2072))</f>
        <v xml:space="preserve"> </v>
      </c>
      <c r="K2072" s="60" t="str">
        <f>IF('Raw Data'!B2076=0," ",IF(O2072="Yes",J2072-$K$6,J2072-$K$5))</f>
        <v xml:space="preserve"> </v>
      </c>
      <c r="L2072" s="66" t="str">
        <f>IF('Raw Data'!B2076=0," ",IF(I2072="ND","ND",2*(F2072-I2072)/(D2072-C2072)))</f>
        <v xml:space="preserve"> </v>
      </c>
      <c r="M2072" s="60" t="str">
        <f t="shared" si="33"/>
        <v xml:space="preserve"> </v>
      </c>
      <c r="N2072" s="59" t="str">
        <f>IF('Raw Data'!B2076=0," ",IF(O2072="Yes",IF(J2072&gt;$K$6,"OK","NOK"),IF(J2072&gt;$K$5,"OK","NOK")))</f>
        <v xml:space="preserve"> </v>
      </c>
      <c r="O2072" s="67" t="str">
        <f>IF('Raw Data'!B2076=0," ","No")</f>
        <v xml:space="preserve"> </v>
      </c>
      <c r="P2072" s="61" t="str">
        <f>IF('Raw Data'!B2076=0," ",'Raw Data'!F2076 &amp; ".")</f>
        <v xml:space="preserve"> </v>
      </c>
    </row>
    <row r="2073" spans="1:16" x14ac:dyDescent="0.2">
      <c r="A2073" s="62" t="str">
        <f>IF('Raw Data'!B2077=0,"",'Raw Data'!B2077)</f>
        <v/>
      </c>
      <c r="B2073" s="62" t="str">
        <f>IF('Raw Data'!B2077=0,"",'Raw Data'!C2077)</f>
        <v/>
      </c>
      <c r="C2073" s="63" t="str">
        <f>IF('Raw Data'!B2077=0," ",'Raw Data'!D2077)</f>
        <v xml:space="preserve"> </v>
      </c>
      <c r="D2073" s="63" t="str">
        <f>IF('Raw Data'!B2077=0," ",'Raw Data'!E2077)</f>
        <v xml:space="preserve"> </v>
      </c>
      <c r="E2073" s="63" t="str">
        <f>IF('Raw Data'!B2077=0," ",MIN('Raw Data'!G2077:JP2077))</f>
        <v xml:space="preserve"> </v>
      </c>
      <c r="F2073" s="63" t="str">
        <f>IF('Raw Data'!B2077=0," ",AVERAGE('Raw Data'!G2077:JP2077))</f>
        <v xml:space="preserve"> </v>
      </c>
      <c r="G2073" s="63" t="str">
        <f>IF('Raw Data'!B2077=0," ",MAX('Raw Data'!G2077:JP2077))</f>
        <v xml:space="preserve"> </v>
      </c>
      <c r="H2073" s="63" t="str">
        <f>IF('Raw Data'!B2077=0," ",_xlfn.STDEV.S('Raw Data'!G2077:JP2077))</f>
        <v xml:space="preserve"> </v>
      </c>
      <c r="I2073" s="64" t="str">
        <f>IF('Raw Data'!B2077=0," ",(D2073+C2073)/2)</f>
        <v xml:space="preserve"> </v>
      </c>
      <c r="J2073" s="65" t="str">
        <f>IF('Raw Data'!B2077=0," ",IF(H2073=0,9999,MIN((F2073-C2073),(D2073-F2073))/3/H2073))</f>
        <v xml:space="preserve"> </v>
      </c>
      <c r="K2073" s="60" t="str">
        <f>IF('Raw Data'!B2077=0," ",IF(O2073="Yes",J2073-$K$6,J2073-$K$5))</f>
        <v xml:space="preserve"> </v>
      </c>
      <c r="L2073" s="66" t="str">
        <f>IF('Raw Data'!B2077=0," ",IF(I2073="ND","ND",2*(F2073-I2073)/(D2073-C2073)))</f>
        <v xml:space="preserve"> </v>
      </c>
      <c r="M2073" s="60" t="str">
        <f t="shared" si="33"/>
        <v xml:space="preserve"> </v>
      </c>
      <c r="N2073" s="59" t="str">
        <f>IF('Raw Data'!B2077=0," ",IF(O2073="Yes",IF(J2073&gt;$K$6,"OK","NOK"),IF(J2073&gt;$K$5,"OK","NOK")))</f>
        <v xml:space="preserve"> </v>
      </c>
      <c r="O2073" s="67" t="str">
        <f>IF('Raw Data'!B2077=0," ","No")</f>
        <v xml:space="preserve"> </v>
      </c>
      <c r="P2073" s="61" t="str">
        <f>IF('Raw Data'!B2077=0," ",'Raw Data'!F2077 &amp; ".")</f>
        <v xml:space="preserve"> </v>
      </c>
    </row>
    <row r="2074" spans="1:16" x14ac:dyDescent="0.2">
      <c r="A2074" s="62" t="str">
        <f>IF('Raw Data'!B2078=0,"",'Raw Data'!B2078)</f>
        <v/>
      </c>
      <c r="B2074" s="62" t="str">
        <f>IF('Raw Data'!B2078=0,"",'Raw Data'!C2078)</f>
        <v/>
      </c>
      <c r="C2074" s="63" t="str">
        <f>IF('Raw Data'!B2078=0," ",'Raw Data'!D2078)</f>
        <v xml:space="preserve"> </v>
      </c>
      <c r="D2074" s="63" t="str">
        <f>IF('Raw Data'!B2078=0," ",'Raw Data'!E2078)</f>
        <v xml:space="preserve"> </v>
      </c>
      <c r="E2074" s="63" t="str">
        <f>IF('Raw Data'!B2078=0," ",MIN('Raw Data'!G2078:JP2078))</f>
        <v xml:space="preserve"> </v>
      </c>
      <c r="F2074" s="63" t="str">
        <f>IF('Raw Data'!B2078=0," ",AVERAGE('Raw Data'!G2078:JP2078))</f>
        <v xml:space="preserve"> </v>
      </c>
      <c r="G2074" s="63" t="str">
        <f>IF('Raw Data'!B2078=0," ",MAX('Raw Data'!G2078:JP2078))</f>
        <v xml:space="preserve"> </v>
      </c>
      <c r="H2074" s="63" t="str">
        <f>IF('Raw Data'!B2078=0," ",_xlfn.STDEV.S('Raw Data'!G2078:JP2078))</f>
        <v xml:space="preserve"> </v>
      </c>
      <c r="I2074" s="64" t="str">
        <f>IF('Raw Data'!B2078=0," ",(D2074+C2074)/2)</f>
        <v xml:space="preserve"> </v>
      </c>
      <c r="J2074" s="65" t="str">
        <f>IF('Raw Data'!B2078=0," ",IF(H2074=0,9999,MIN((F2074-C2074),(D2074-F2074))/3/H2074))</f>
        <v xml:space="preserve"> </v>
      </c>
      <c r="K2074" s="60" t="str">
        <f>IF('Raw Data'!B2078=0," ",IF(O2074="Yes",J2074-$K$6,J2074-$K$5))</f>
        <v xml:space="preserve"> </v>
      </c>
      <c r="L2074" s="66" t="str">
        <f>IF('Raw Data'!B2078=0," ",IF(I2074="ND","ND",2*(F2074-I2074)/(D2074-C2074)))</f>
        <v xml:space="preserve"> </v>
      </c>
      <c r="M2074" s="60" t="str">
        <f t="shared" si="33"/>
        <v xml:space="preserve"> </v>
      </c>
      <c r="N2074" s="59" t="str">
        <f>IF('Raw Data'!B2078=0," ",IF(O2074="Yes",IF(J2074&gt;$K$6,"OK","NOK"),IF(J2074&gt;$K$5,"OK","NOK")))</f>
        <v xml:space="preserve"> </v>
      </c>
      <c r="O2074" s="67" t="str">
        <f>IF('Raw Data'!B2078=0," ","No")</f>
        <v xml:space="preserve"> </v>
      </c>
      <c r="P2074" s="61" t="str">
        <f>IF('Raw Data'!B2078=0," ",'Raw Data'!F2078 &amp; ".")</f>
        <v xml:space="preserve"> </v>
      </c>
    </row>
    <row r="2075" spans="1:16" x14ac:dyDescent="0.2">
      <c r="A2075" s="62" t="str">
        <f>IF('Raw Data'!B2079=0,"",'Raw Data'!B2079)</f>
        <v/>
      </c>
      <c r="B2075" s="62" t="str">
        <f>IF('Raw Data'!B2079=0,"",'Raw Data'!C2079)</f>
        <v/>
      </c>
      <c r="C2075" s="63" t="str">
        <f>IF('Raw Data'!B2079=0," ",'Raw Data'!D2079)</f>
        <v xml:space="preserve"> </v>
      </c>
      <c r="D2075" s="63" t="str">
        <f>IF('Raw Data'!B2079=0," ",'Raw Data'!E2079)</f>
        <v xml:space="preserve"> </v>
      </c>
      <c r="E2075" s="63" t="str">
        <f>IF('Raw Data'!B2079=0," ",MIN('Raw Data'!G2079:JP2079))</f>
        <v xml:space="preserve"> </v>
      </c>
      <c r="F2075" s="63" t="str">
        <f>IF('Raw Data'!B2079=0," ",AVERAGE('Raw Data'!G2079:JP2079))</f>
        <v xml:space="preserve"> </v>
      </c>
      <c r="G2075" s="63" t="str">
        <f>IF('Raw Data'!B2079=0," ",MAX('Raw Data'!G2079:JP2079))</f>
        <v xml:space="preserve"> </v>
      </c>
      <c r="H2075" s="63" t="str">
        <f>IF('Raw Data'!B2079=0," ",_xlfn.STDEV.S('Raw Data'!G2079:JP2079))</f>
        <v xml:space="preserve"> </v>
      </c>
      <c r="I2075" s="64" t="str">
        <f>IF('Raw Data'!B2079=0," ",(D2075+C2075)/2)</f>
        <v xml:space="preserve"> </v>
      </c>
      <c r="J2075" s="65" t="str">
        <f>IF('Raw Data'!B2079=0," ",IF(H2075=0,9999,MIN((F2075-C2075),(D2075-F2075))/3/H2075))</f>
        <v xml:space="preserve"> </v>
      </c>
      <c r="K2075" s="60" t="str">
        <f>IF('Raw Data'!B2079=0," ",IF(O2075="Yes",J2075-$K$6,J2075-$K$5))</f>
        <v xml:space="preserve"> </v>
      </c>
      <c r="L2075" s="66" t="str">
        <f>IF('Raw Data'!B2079=0," ",IF(I2075="ND","ND",2*(F2075-I2075)/(D2075-C2075)))</f>
        <v xml:space="preserve"> </v>
      </c>
      <c r="M2075" s="60" t="str">
        <f t="shared" si="33"/>
        <v xml:space="preserve"> </v>
      </c>
      <c r="N2075" s="59" t="str">
        <f>IF('Raw Data'!B2079=0," ",IF(O2075="Yes",IF(J2075&gt;$K$6,"OK","NOK"),IF(J2075&gt;$K$5,"OK","NOK")))</f>
        <v xml:space="preserve"> </v>
      </c>
      <c r="O2075" s="67" t="str">
        <f>IF('Raw Data'!B2079=0," ","No")</f>
        <v xml:space="preserve"> </v>
      </c>
      <c r="P2075" s="61" t="str">
        <f>IF('Raw Data'!B2079=0," ",'Raw Data'!F2079 &amp; ".")</f>
        <v xml:space="preserve"> </v>
      </c>
    </row>
    <row r="2076" spans="1:16" x14ac:dyDescent="0.2">
      <c r="A2076" s="62" t="str">
        <f>IF('Raw Data'!B2080=0,"",'Raw Data'!B2080)</f>
        <v/>
      </c>
      <c r="B2076" s="62" t="str">
        <f>IF('Raw Data'!B2080=0,"",'Raw Data'!C2080)</f>
        <v/>
      </c>
      <c r="C2076" s="63" t="str">
        <f>IF('Raw Data'!B2080=0," ",'Raw Data'!D2080)</f>
        <v xml:space="preserve"> </v>
      </c>
      <c r="D2076" s="63" t="str">
        <f>IF('Raw Data'!B2080=0," ",'Raw Data'!E2080)</f>
        <v xml:space="preserve"> </v>
      </c>
      <c r="E2076" s="63" t="str">
        <f>IF('Raw Data'!B2080=0," ",MIN('Raw Data'!G2080:JP2080))</f>
        <v xml:space="preserve"> </v>
      </c>
      <c r="F2076" s="63" t="str">
        <f>IF('Raw Data'!B2080=0," ",AVERAGE('Raw Data'!G2080:JP2080))</f>
        <v xml:space="preserve"> </v>
      </c>
      <c r="G2076" s="63" t="str">
        <f>IF('Raw Data'!B2080=0," ",MAX('Raw Data'!G2080:JP2080))</f>
        <v xml:space="preserve"> </v>
      </c>
      <c r="H2076" s="63" t="str">
        <f>IF('Raw Data'!B2080=0," ",_xlfn.STDEV.S('Raw Data'!G2080:JP2080))</f>
        <v xml:space="preserve"> </v>
      </c>
      <c r="I2076" s="64" t="str">
        <f>IF('Raw Data'!B2080=0," ",(D2076+C2076)/2)</f>
        <v xml:space="preserve"> </v>
      </c>
      <c r="J2076" s="65" t="str">
        <f>IF('Raw Data'!B2080=0," ",IF(H2076=0,9999,MIN((F2076-C2076),(D2076-F2076))/3/H2076))</f>
        <v xml:space="preserve"> </v>
      </c>
      <c r="K2076" s="60" t="str">
        <f>IF('Raw Data'!B2080=0," ",IF(O2076="Yes",J2076-$K$6,J2076-$K$5))</f>
        <v xml:space="preserve"> </v>
      </c>
      <c r="L2076" s="66" t="str">
        <f>IF('Raw Data'!B2080=0," ",IF(I2076="ND","ND",2*(F2076-I2076)/(D2076-C2076)))</f>
        <v xml:space="preserve"> </v>
      </c>
      <c r="M2076" s="60" t="str">
        <f t="shared" si="33"/>
        <v xml:space="preserve"> </v>
      </c>
      <c r="N2076" s="59" t="str">
        <f>IF('Raw Data'!B2080=0," ",IF(O2076="Yes",IF(J2076&gt;$K$6,"OK","NOK"),IF(J2076&gt;$K$5,"OK","NOK")))</f>
        <v xml:space="preserve"> </v>
      </c>
      <c r="O2076" s="67" t="str">
        <f>IF('Raw Data'!B2080=0," ","No")</f>
        <v xml:space="preserve"> </v>
      </c>
      <c r="P2076" s="61" t="str">
        <f>IF('Raw Data'!B2080=0," ",'Raw Data'!F2080 &amp; ".")</f>
        <v xml:space="preserve"> </v>
      </c>
    </row>
    <row r="2077" spans="1:16" x14ac:dyDescent="0.2">
      <c r="A2077" s="62" t="str">
        <f>IF('Raw Data'!B2081=0,"",'Raw Data'!B2081)</f>
        <v/>
      </c>
      <c r="B2077" s="62" t="str">
        <f>IF('Raw Data'!B2081=0,"",'Raw Data'!C2081)</f>
        <v/>
      </c>
      <c r="C2077" s="63" t="str">
        <f>IF('Raw Data'!B2081=0," ",'Raw Data'!D2081)</f>
        <v xml:space="preserve"> </v>
      </c>
      <c r="D2077" s="63" t="str">
        <f>IF('Raw Data'!B2081=0," ",'Raw Data'!E2081)</f>
        <v xml:space="preserve"> </v>
      </c>
      <c r="E2077" s="63" t="str">
        <f>IF('Raw Data'!B2081=0," ",MIN('Raw Data'!G2081:JP2081))</f>
        <v xml:space="preserve"> </v>
      </c>
      <c r="F2077" s="63" t="str">
        <f>IF('Raw Data'!B2081=0," ",AVERAGE('Raw Data'!G2081:JP2081))</f>
        <v xml:space="preserve"> </v>
      </c>
      <c r="G2077" s="63" t="str">
        <f>IF('Raw Data'!B2081=0," ",MAX('Raw Data'!G2081:JP2081))</f>
        <v xml:space="preserve"> </v>
      </c>
      <c r="H2077" s="63" t="str">
        <f>IF('Raw Data'!B2081=0," ",_xlfn.STDEV.S('Raw Data'!G2081:JP2081))</f>
        <v xml:space="preserve"> </v>
      </c>
      <c r="I2077" s="64" t="str">
        <f>IF('Raw Data'!B2081=0," ",(D2077+C2077)/2)</f>
        <v xml:space="preserve"> </v>
      </c>
      <c r="J2077" s="65" t="str">
        <f>IF('Raw Data'!B2081=0," ",IF(H2077=0,9999,MIN((F2077-C2077),(D2077-F2077))/3/H2077))</f>
        <v xml:space="preserve"> </v>
      </c>
      <c r="K2077" s="60" t="str">
        <f>IF('Raw Data'!B2081=0," ",IF(O2077="Yes",J2077-$K$6,J2077-$K$5))</f>
        <v xml:space="preserve"> </v>
      </c>
      <c r="L2077" s="66" t="str">
        <f>IF('Raw Data'!B2081=0," ",IF(I2077="ND","ND",2*(F2077-I2077)/(D2077-C2077)))</f>
        <v xml:space="preserve"> </v>
      </c>
      <c r="M2077" s="60" t="str">
        <f t="shared" si="33"/>
        <v xml:space="preserve"> </v>
      </c>
      <c r="N2077" s="59" t="str">
        <f>IF('Raw Data'!B2081=0," ",IF(O2077="Yes",IF(J2077&gt;$K$6,"OK","NOK"),IF(J2077&gt;$K$5,"OK","NOK")))</f>
        <v xml:space="preserve"> </v>
      </c>
      <c r="O2077" s="67" t="str">
        <f>IF('Raw Data'!B2081=0," ","No")</f>
        <v xml:space="preserve"> </v>
      </c>
      <c r="P2077" s="61" t="str">
        <f>IF('Raw Data'!B2081=0," ",'Raw Data'!F2081 &amp; ".")</f>
        <v xml:space="preserve"> </v>
      </c>
    </row>
    <row r="2078" spans="1:16" x14ac:dyDescent="0.2">
      <c r="A2078" s="62" t="str">
        <f>IF('Raw Data'!B2082=0,"",'Raw Data'!B2082)</f>
        <v/>
      </c>
      <c r="B2078" s="62" t="str">
        <f>IF('Raw Data'!B2082=0,"",'Raw Data'!C2082)</f>
        <v/>
      </c>
      <c r="C2078" s="63" t="str">
        <f>IF('Raw Data'!B2082=0," ",'Raw Data'!D2082)</f>
        <v xml:space="preserve"> </v>
      </c>
      <c r="D2078" s="63" t="str">
        <f>IF('Raw Data'!B2082=0," ",'Raw Data'!E2082)</f>
        <v xml:space="preserve"> </v>
      </c>
      <c r="E2078" s="63" t="str">
        <f>IF('Raw Data'!B2082=0," ",MIN('Raw Data'!G2082:JP2082))</f>
        <v xml:space="preserve"> </v>
      </c>
      <c r="F2078" s="63" t="str">
        <f>IF('Raw Data'!B2082=0," ",AVERAGE('Raw Data'!G2082:JP2082))</f>
        <v xml:space="preserve"> </v>
      </c>
      <c r="G2078" s="63" t="str">
        <f>IF('Raw Data'!B2082=0," ",MAX('Raw Data'!G2082:JP2082))</f>
        <v xml:space="preserve"> </v>
      </c>
      <c r="H2078" s="63" t="str">
        <f>IF('Raw Data'!B2082=0," ",_xlfn.STDEV.S('Raw Data'!G2082:JP2082))</f>
        <v xml:space="preserve"> </v>
      </c>
      <c r="I2078" s="64" t="str">
        <f>IF('Raw Data'!B2082=0," ",(D2078+C2078)/2)</f>
        <v xml:space="preserve"> </v>
      </c>
      <c r="J2078" s="65" t="str">
        <f>IF('Raw Data'!B2082=0," ",IF(H2078=0,9999,MIN((F2078-C2078),(D2078-F2078))/3/H2078))</f>
        <v xml:space="preserve"> </v>
      </c>
      <c r="K2078" s="60" t="str">
        <f>IF('Raw Data'!B2082=0," ",IF(O2078="Yes",J2078-$K$6,J2078-$K$5))</f>
        <v xml:space="preserve"> </v>
      </c>
      <c r="L2078" s="66" t="str">
        <f>IF('Raw Data'!B2082=0," ",IF(I2078="ND","ND",2*(F2078-I2078)/(D2078-C2078)))</f>
        <v xml:space="preserve"> </v>
      </c>
      <c r="M2078" s="60" t="str">
        <f t="shared" si="33"/>
        <v xml:space="preserve"> </v>
      </c>
      <c r="N2078" s="59" t="str">
        <f>IF('Raw Data'!B2082=0," ",IF(O2078="Yes",IF(J2078&gt;$K$6,"OK","NOK"),IF(J2078&gt;$K$5,"OK","NOK")))</f>
        <v xml:space="preserve"> </v>
      </c>
      <c r="O2078" s="67" t="str">
        <f>IF('Raw Data'!B2082=0," ","No")</f>
        <v xml:space="preserve"> </v>
      </c>
      <c r="P2078" s="61" t="str">
        <f>IF('Raw Data'!B2082=0," ",'Raw Data'!F2082 &amp; ".")</f>
        <v xml:space="preserve"> </v>
      </c>
    </row>
    <row r="2079" spans="1:16" x14ac:dyDescent="0.2">
      <c r="A2079" s="62" t="str">
        <f>IF('Raw Data'!B2083=0,"",'Raw Data'!B2083)</f>
        <v/>
      </c>
      <c r="B2079" s="62" t="str">
        <f>IF('Raw Data'!B2083=0,"",'Raw Data'!C2083)</f>
        <v/>
      </c>
      <c r="C2079" s="63" t="str">
        <f>IF('Raw Data'!B2083=0," ",'Raw Data'!D2083)</f>
        <v xml:space="preserve"> </v>
      </c>
      <c r="D2079" s="63" t="str">
        <f>IF('Raw Data'!B2083=0," ",'Raw Data'!E2083)</f>
        <v xml:space="preserve"> </v>
      </c>
      <c r="E2079" s="63" t="str">
        <f>IF('Raw Data'!B2083=0," ",MIN('Raw Data'!G2083:JP2083))</f>
        <v xml:space="preserve"> </v>
      </c>
      <c r="F2079" s="63" t="str">
        <f>IF('Raw Data'!B2083=0," ",AVERAGE('Raw Data'!G2083:JP2083))</f>
        <v xml:space="preserve"> </v>
      </c>
      <c r="G2079" s="63" t="str">
        <f>IF('Raw Data'!B2083=0," ",MAX('Raw Data'!G2083:JP2083))</f>
        <v xml:space="preserve"> </v>
      </c>
      <c r="H2079" s="63" t="str">
        <f>IF('Raw Data'!B2083=0," ",_xlfn.STDEV.S('Raw Data'!G2083:JP2083))</f>
        <v xml:space="preserve"> </v>
      </c>
      <c r="I2079" s="64" t="str">
        <f>IF('Raw Data'!B2083=0," ",(D2079+C2079)/2)</f>
        <v xml:space="preserve"> </v>
      </c>
      <c r="J2079" s="65" t="str">
        <f>IF('Raw Data'!B2083=0," ",IF(H2079=0,9999,MIN((F2079-C2079),(D2079-F2079))/3/H2079))</f>
        <v xml:space="preserve"> </v>
      </c>
      <c r="K2079" s="60" t="str">
        <f>IF('Raw Data'!B2083=0," ",IF(O2079="Yes",J2079-$K$6,J2079-$K$5))</f>
        <v xml:space="preserve"> </v>
      </c>
      <c r="L2079" s="66" t="str">
        <f>IF('Raw Data'!B2083=0," ",IF(I2079="ND","ND",2*(F2079-I2079)/(D2079-C2079)))</f>
        <v xml:space="preserve"> </v>
      </c>
      <c r="M2079" s="60" t="str">
        <f t="shared" si="33"/>
        <v xml:space="preserve"> </v>
      </c>
      <c r="N2079" s="59" t="str">
        <f>IF('Raw Data'!B2083=0," ",IF(O2079="Yes",IF(J2079&gt;$K$6,"OK","NOK"),IF(J2079&gt;$K$5,"OK","NOK")))</f>
        <v xml:space="preserve"> </v>
      </c>
      <c r="O2079" s="67" t="str">
        <f>IF('Raw Data'!B2083=0," ","No")</f>
        <v xml:space="preserve"> </v>
      </c>
      <c r="P2079" s="61" t="str">
        <f>IF('Raw Data'!B2083=0," ",'Raw Data'!F2083 &amp; ".")</f>
        <v xml:space="preserve"> </v>
      </c>
    </row>
    <row r="2080" spans="1:16" x14ac:dyDescent="0.2">
      <c r="A2080" s="62" t="str">
        <f>IF('Raw Data'!B2084=0,"",'Raw Data'!B2084)</f>
        <v/>
      </c>
      <c r="B2080" s="62" t="str">
        <f>IF('Raw Data'!B2084=0,"",'Raw Data'!C2084)</f>
        <v/>
      </c>
      <c r="C2080" s="63" t="str">
        <f>IF('Raw Data'!B2084=0," ",'Raw Data'!D2084)</f>
        <v xml:space="preserve"> </v>
      </c>
      <c r="D2080" s="63" t="str">
        <f>IF('Raw Data'!B2084=0," ",'Raw Data'!E2084)</f>
        <v xml:space="preserve"> </v>
      </c>
      <c r="E2080" s="63" t="str">
        <f>IF('Raw Data'!B2084=0," ",MIN('Raw Data'!G2084:JP2084))</f>
        <v xml:space="preserve"> </v>
      </c>
      <c r="F2080" s="63" t="str">
        <f>IF('Raw Data'!B2084=0," ",AVERAGE('Raw Data'!G2084:JP2084))</f>
        <v xml:space="preserve"> </v>
      </c>
      <c r="G2080" s="63" t="str">
        <f>IF('Raw Data'!B2084=0," ",MAX('Raw Data'!G2084:JP2084))</f>
        <v xml:space="preserve"> </v>
      </c>
      <c r="H2080" s="63" t="str">
        <f>IF('Raw Data'!B2084=0," ",_xlfn.STDEV.S('Raw Data'!G2084:JP2084))</f>
        <v xml:space="preserve"> </v>
      </c>
      <c r="I2080" s="64" t="str">
        <f>IF('Raw Data'!B2084=0," ",(D2080+C2080)/2)</f>
        <v xml:space="preserve"> </v>
      </c>
      <c r="J2080" s="65" t="str">
        <f>IF('Raw Data'!B2084=0," ",IF(H2080=0,9999,MIN((F2080-C2080),(D2080-F2080))/3/H2080))</f>
        <v xml:space="preserve"> </v>
      </c>
      <c r="K2080" s="60" t="str">
        <f>IF('Raw Data'!B2084=0," ",IF(O2080="Yes",J2080-$K$6,J2080-$K$5))</f>
        <v xml:space="preserve"> </v>
      </c>
      <c r="L2080" s="66" t="str">
        <f>IF('Raw Data'!B2084=0," ",IF(I2080="ND","ND",2*(F2080-I2080)/(D2080-C2080)))</f>
        <v xml:space="preserve"> </v>
      </c>
      <c r="M2080" s="60" t="str">
        <f t="shared" si="33"/>
        <v xml:space="preserve"> </v>
      </c>
      <c r="N2080" s="59" t="str">
        <f>IF('Raw Data'!B2084=0," ",IF(O2080="Yes",IF(J2080&gt;$K$6,"OK","NOK"),IF(J2080&gt;$K$5,"OK","NOK")))</f>
        <v xml:space="preserve"> </v>
      </c>
      <c r="O2080" s="67" t="str">
        <f>IF('Raw Data'!B2084=0," ","No")</f>
        <v xml:space="preserve"> </v>
      </c>
      <c r="P2080" s="61" t="str">
        <f>IF('Raw Data'!B2084=0," ",'Raw Data'!F2084 &amp; ".")</f>
        <v xml:space="preserve"> </v>
      </c>
    </row>
    <row r="2081" spans="1:16" x14ac:dyDescent="0.2">
      <c r="A2081" s="62" t="str">
        <f>IF('Raw Data'!B2085=0,"",'Raw Data'!B2085)</f>
        <v/>
      </c>
      <c r="B2081" s="62" t="str">
        <f>IF('Raw Data'!B2085=0,"",'Raw Data'!C2085)</f>
        <v/>
      </c>
      <c r="C2081" s="63" t="str">
        <f>IF('Raw Data'!B2085=0," ",'Raw Data'!D2085)</f>
        <v xml:space="preserve"> </v>
      </c>
      <c r="D2081" s="63" t="str">
        <f>IF('Raw Data'!B2085=0," ",'Raw Data'!E2085)</f>
        <v xml:space="preserve"> </v>
      </c>
      <c r="E2081" s="63" t="str">
        <f>IF('Raw Data'!B2085=0," ",MIN('Raw Data'!G2085:JP2085))</f>
        <v xml:space="preserve"> </v>
      </c>
      <c r="F2081" s="63" t="str">
        <f>IF('Raw Data'!B2085=0," ",AVERAGE('Raw Data'!G2085:JP2085))</f>
        <v xml:space="preserve"> </v>
      </c>
      <c r="G2081" s="63" t="str">
        <f>IF('Raw Data'!B2085=0," ",MAX('Raw Data'!G2085:JP2085))</f>
        <v xml:space="preserve"> </v>
      </c>
      <c r="H2081" s="63" t="str">
        <f>IF('Raw Data'!B2085=0," ",_xlfn.STDEV.S('Raw Data'!G2085:JP2085))</f>
        <v xml:space="preserve"> </v>
      </c>
      <c r="I2081" s="64" t="str">
        <f>IF('Raw Data'!B2085=0," ",(D2081+C2081)/2)</f>
        <v xml:space="preserve"> </v>
      </c>
      <c r="J2081" s="65" t="str">
        <f>IF('Raw Data'!B2085=0," ",IF(H2081=0,9999,MIN((F2081-C2081),(D2081-F2081))/3/H2081))</f>
        <v xml:space="preserve"> </v>
      </c>
      <c r="K2081" s="60" t="str">
        <f>IF('Raw Data'!B2085=0," ",IF(O2081="Yes",J2081-$K$6,J2081-$K$5))</f>
        <v xml:space="preserve"> </v>
      </c>
      <c r="L2081" s="66" t="str">
        <f>IF('Raw Data'!B2085=0," ",IF(I2081="ND","ND",2*(F2081-I2081)/(D2081-C2081)))</f>
        <v xml:space="preserve"> </v>
      </c>
      <c r="M2081" s="60" t="str">
        <f t="shared" si="33"/>
        <v xml:space="preserve"> </v>
      </c>
      <c r="N2081" s="59" t="str">
        <f>IF('Raw Data'!B2085=0," ",IF(O2081="Yes",IF(J2081&gt;$K$6,"OK","NOK"),IF(J2081&gt;$K$5,"OK","NOK")))</f>
        <v xml:space="preserve"> </v>
      </c>
      <c r="O2081" s="67" t="str">
        <f>IF('Raw Data'!B2085=0," ","No")</f>
        <v xml:space="preserve"> </v>
      </c>
      <c r="P2081" s="61" t="str">
        <f>IF('Raw Data'!B2085=0," ",'Raw Data'!F2085 &amp; ".")</f>
        <v xml:space="preserve"> </v>
      </c>
    </row>
    <row r="2082" spans="1:16" x14ac:dyDescent="0.2">
      <c r="A2082" s="62" t="str">
        <f>IF('Raw Data'!B2086=0,"",'Raw Data'!B2086)</f>
        <v/>
      </c>
      <c r="B2082" s="62" t="str">
        <f>IF('Raw Data'!B2086=0,"",'Raw Data'!C2086)</f>
        <v/>
      </c>
      <c r="C2082" s="63" t="str">
        <f>IF('Raw Data'!B2086=0," ",'Raw Data'!D2086)</f>
        <v xml:space="preserve"> </v>
      </c>
      <c r="D2082" s="63" t="str">
        <f>IF('Raw Data'!B2086=0," ",'Raw Data'!E2086)</f>
        <v xml:space="preserve"> </v>
      </c>
      <c r="E2082" s="63" t="str">
        <f>IF('Raw Data'!B2086=0," ",MIN('Raw Data'!G2086:JP2086))</f>
        <v xml:space="preserve"> </v>
      </c>
      <c r="F2082" s="63" t="str">
        <f>IF('Raw Data'!B2086=0," ",AVERAGE('Raw Data'!G2086:JP2086))</f>
        <v xml:space="preserve"> </v>
      </c>
      <c r="G2082" s="63" t="str">
        <f>IF('Raw Data'!B2086=0," ",MAX('Raw Data'!G2086:JP2086))</f>
        <v xml:space="preserve"> </v>
      </c>
      <c r="H2082" s="63" t="str">
        <f>IF('Raw Data'!B2086=0," ",_xlfn.STDEV.S('Raw Data'!G2086:JP2086))</f>
        <v xml:space="preserve"> </v>
      </c>
      <c r="I2082" s="64" t="str">
        <f>IF('Raw Data'!B2086=0," ",(D2082+C2082)/2)</f>
        <v xml:space="preserve"> </v>
      </c>
      <c r="J2082" s="65" t="str">
        <f>IF('Raw Data'!B2086=0," ",IF(H2082=0,9999,MIN((F2082-C2082),(D2082-F2082))/3/H2082))</f>
        <v xml:space="preserve"> </v>
      </c>
      <c r="K2082" s="60" t="str">
        <f>IF('Raw Data'!B2086=0," ",IF(O2082="Yes",J2082-$K$6,J2082-$K$5))</f>
        <v xml:space="preserve"> </v>
      </c>
      <c r="L2082" s="66" t="str">
        <f>IF('Raw Data'!B2086=0," ",IF(I2082="ND","ND",2*(F2082-I2082)/(D2082-C2082)))</f>
        <v xml:space="preserve"> </v>
      </c>
      <c r="M2082" s="60" t="str">
        <f t="shared" si="33"/>
        <v xml:space="preserve"> </v>
      </c>
      <c r="N2082" s="59" t="str">
        <f>IF('Raw Data'!B2086=0," ",IF(O2082="Yes",IF(J2082&gt;$K$6,"OK","NOK"),IF(J2082&gt;$K$5,"OK","NOK")))</f>
        <v xml:space="preserve"> </v>
      </c>
      <c r="O2082" s="67" t="str">
        <f>IF('Raw Data'!B2086=0," ","No")</f>
        <v xml:space="preserve"> </v>
      </c>
      <c r="P2082" s="61" t="str">
        <f>IF('Raw Data'!B2086=0," ",'Raw Data'!F2086 &amp; ".")</f>
        <v xml:space="preserve"> </v>
      </c>
    </row>
    <row r="2083" spans="1:16" x14ac:dyDescent="0.2">
      <c r="A2083" s="62" t="str">
        <f>IF('Raw Data'!B2087=0,"",'Raw Data'!B2087)</f>
        <v/>
      </c>
      <c r="B2083" s="62" t="str">
        <f>IF('Raw Data'!B2087=0,"",'Raw Data'!C2087)</f>
        <v/>
      </c>
      <c r="C2083" s="63" t="str">
        <f>IF('Raw Data'!B2087=0," ",'Raw Data'!D2087)</f>
        <v xml:space="preserve"> </v>
      </c>
      <c r="D2083" s="63" t="str">
        <f>IF('Raw Data'!B2087=0," ",'Raw Data'!E2087)</f>
        <v xml:space="preserve"> </v>
      </c>
      <c r="E2083" s="63" t="str">
        <f>IF('Raw Data'!B2087=0," ",MIN('Raw Data'!G2087:JP2087))</f>
        <v xml:space="preserve"> </v>
      </c>
      <c r="F2083" s="63" t="str">
        <f>IF('Raw Data'!B2087=0," ",AVERAGE('Raw Data'!G2087:JP2087))</f>
        <v xml:space="preserve"> </v>
      </c>
      <c r="G2083" s="63" t="str">
        <f>IF('Raw Data'!B2087=0," ",MAX('Raw Data'!G2087:JP2087))</f>
        <v xml:space="preserve"> </v>
      </c>
      <c r="H2083" s="63" t="str">
        <f>IF('Raw Data'!B2087=0," ",_xlfn.STDEV.S('Raw Data'!G2087:JP2087))</f>
        <v xml:space="preserve"> </v>
      </c>
      <c r="I2083" s="64" t="str">
        <f>IF('Raw Data'!B2087=0," ",(D2083+C2083)/2)</f>
        <v xml:space="preserve"> </v>
      </c>
      <c r="J2083" s="65" t="str">
        <f>IF('Raw Data'!B2087=0," ",IF(H2083=0,9999,MIN((F2083-C2083),(D2083-F2083))/3/H2083))</f>
        <v xml:space="preserve"> </v>
      </c>
      <c r="K2083" s="60" t="str">
        <f>IF('Raw Data'!B2087=0," ",IF(O2083="Yes",J2083-$K$6,J2083-$K$5))</f>
        <v xml:space="preserve"> </v>
      </c>
      <c r="L2083" s="66" t="str">
        <f>IF('Raw Data'!B2087=0," ",IF(I2083="ND","ND",2*(F2083-I2083)/(D2083-C2083)))</f>
        <v xml:space="preserve"> </v>
      </c>
      <c r="M2083" s="60" t="str">
        <f t="shared" si="33"/>
        <v xml:space="preserve"> </v>
      </c>
      <c r="N2083" s="59" t="str">
        <f>IF('Raw Data'!B2087=0," ",IF(O2083="Yes",IF(J2083&gt;$K$6,"OK","NOK"),IF(J2083&gt;$K$5,"OK","NOK")))</f>
        <v xml:space="preserve"> </v>
      </c>
      <c r="O2083" s="67" t="str">
        <f>IF('Raw Data'!B2087=0," ","No")</f>
        <v xml:space="preserve"> </v>
      </c>
      <c r="P2083" s="61" t="str">
        <f>IF('Raw Data'!B2087=0," ",'Raw Data'!F2087 &amp; ".")</f>
        <v xml:space="preserve"> </v>
      </c>
    </row>
    <row r="2084" spans="1:16" x14ac:dyDescent="0.2">
      <c r="A2084" s="62" t="str">
        <f>IF('Raw Data'!B2088=0,"",'Raw Data'!B2088)</f>
        <v/>
      </c>
      <c r="B2084" s="62" t="str">
        <f>IF('Raw Data'!B2088=0,"",'Raw Data'!C2088)</f>
        <v/>
      </c>
      <c r="C2084" s="63" t="str">
        <f>IF('Raw Data'!B2088=0," ",'Raw Data'!D2088)</f>
        <v xml:space="preserve"> </v>
      </c>
      <c r="D2084" s="63" t="str">
        <f>IF('Raw Data'!B2088=0," ",'Raw Data'!E2088)</f>
        <v xml:space="preserve"> </v>
      </c>
      <c r="E2084" s="63" t="str">
        <f>IF('Raw Data'!B2088=0," ",MIN('Raw Data'!G2088:JP2088))</f>
        <v xml:space="preserve"> </v>
      </c>
      <c r="F2084" s="63" t="str">
        <f>IF('Raw Data'!B2088=0," ",AVERAGE('Raw Data'!G2088:JP2088))</f>
        <v xml:space="preserve"> </v>
      </c>
      <c r="G2084" s="63" t="str">
        <f>IF('Raw Data'!B2088=0," ",MAX('Raw Data'!G2088:JP2088))</f>
        <v xml:space="preserve"> </v>
      </c>
      <c r="H2084" s="63" t="str">
        <f>IF('Raw Data'!B2088=0," ",_xlfn.STDEV.S('Raw Data'!G2088:JP2088))</f>
        <v xml:space="preserve"> </v>
      </c>
      <c r="I2084" s="64" t="str">
        <f>IF('Raw Data'!B2088=0," ",(D2084+C2084)/2)</f>
        <v xml:space="preserve"> </v>
      </c>
      <c r="J2084" s="65" t="str">
        <f>IF('Raw Data'!B2088=0," ",IF(H2084=0,9999,MIN((F2084-C2084),(D2084-F2084))/3/H2084))</f>
        <v xml:space="preserve"> </v>
      </c>
      <c r="K2084" s="60" t="str">
        <f>IF('Raw Data'!B2088=0," ",IF(O2084="Yes",J2084-$K$6,J2084-$K$5))</f>
        <v xml:space="preserve"> </v>
      </c>
      <c r="L2084" s="66" t="str">
        <f>IF('Raw Data'!B2088=0," ",IF(I2084="ND","ND",2*(F2084-I2084)/(D2084-C2084)))</f>
        <v xml:space="preserve"> </v>
      </c>
      <c r="M2084" s="60" t="str">
        <f t="shared" si="33"/>
        <v xml:space="preserve"> </v>
      </c>
      <c r="N2084" s="59" t="str">
        <f>IF('Raw Data'!B2088=0," ",IF(O2084="Yes",IF(J2084&gt;$K$6,"OK","NOK"),IF(J2084&gt;$K$5,"OK","NOK")))</f>
        <v xml:space="preserve"> </v>
      </c>
      <c r="O2084" s="67" t="str">
        <f>IF('Raw Data'!B2088=0," ","No")</f>
        <v xml:space="preserve"> </v>
      </c>
      <c r="P2084" s="61" t="str">
        <f>IF('Raw Data'!B2088=0," ",'Raw Data'!F2088 &amp; ".")</f>
        <v xml:space="preserve"> </v>
      </c>
    </row>
    <row r="2085" spans="1:16" x14ac:dyDescent="0.2">
      <c r="A2085" s="62" t="str">
        <f>IF('Raw Data'!B2089=0,"",'Raw Data'!B2089)</f>
        <v/>
      </c>
      <c r="B2085" s="62" t="str">
        <f>IF('Raw Data'!B2089=0,"",'Raw Data'!C2089)</f>
        <v/>
      </c>
      <c r="C2085" s="63" t="str">
        <f>IF('Raw Data'!B2089=0," ",'Raw Data'!D2089)</f>
        <v xml:space="preserve"> </v>
      </c>
      <c r="D2085" s="63" t="str">
        <f>IF('Raw Data'!B2089=0," ",'Raw Data'!E2089)</f>
        <v xml:space="preserve"> </v>
      </c>
      <c r="E2085" s="63" t="str">
        <f>IF('Raw Data'!B2089=0," ",MIN('Raw Data'!G2089:JP2089))</f>
        <v xml:space="preserve"> </v>
      </c>
      <c r="F2085" s="63" t="str">
        <f>IF('Raw Data'!B2089=0," ",AVERAGE('Raw Data'!G2089:JP2089))</f>
        <v xml:space="preserve"> </v>
      </c>
      <c r="G2085" s="63" t="str">
        <f>IF('Raw Data'!B2089=0," ",MAX('Raw Data'!G2089:JP2089))</f>
        <v xml:space="preserve"> </v>
      </c>
      <c r="H2085" s="63" t="str">
        <f>IF('Raw Data'!B2089=0," ",_xlfn.STDEV.S('Raw Data'!G2089:JP2089))</f>
        <v xml:space="preserve"> </v>
      </c>
      <c r="I2085" s="64" t="str">
        <f>IF('Raw Data'!B2089=0," ",(D2085+C2085)/2)</f>
        <v xml:space="preserve"> </v>
      </c>
      <c r="J2085" s="65" t="str">
        <f>IF('Raw Data'!B2089=0," ",IF(H2085=0,9999,MIN((F2085-C2085),(D2085-F2085))/3/H2085))</f>
        <v xml:space="preserve"> </v>
      </c>
      <c r="K2085" s="60" t="str">
        <f>IF('Raw Data'!B2089=0," ",IF(O2085="Yes",J2085-$K$6,J2085-$K$5))</f>
        <v xml:space="preserve"> </v>
      </c>
      <c r="L2085" s="66" t="str">
        <f>IF('Raw Data'!B2089=0," ",IF(I2085="ND","ND",2*(F2085-I2085)/(D2085-C2085)))</f>
        <v xml:space="preserve"> </v>
      </c>
      <c r="M2085" s="60" t="str">
        <f t="shared" si="33"/>
        <v xml:space="preserve"> </v>
      </c>
      <c r="N2085" s="59" t="str">
        <f>IF('Raw Data'!B2089=0," ",IF(O2085="Yes",IF(J2085&gt;$K$6,"OK","NOK"),IF(J2085&gt;$K$5,"OK","NOK")))</f>
        <v xml:space="preserve"> </v>
      </c>
      <c r="O2085" s="67" t="str">
        <f>IF('Raw Data'!B2089=0," ","No")</f>
        <v xml:space="preserve"> </v>
      </c>
      <c r="P2085" s="61" t="str">
        <f>IF('Raw Data'!B2089=0," ",'Raw Data'!F2089 &amp; ".")</f>
        <v xml:space="preserve"> </v>
      </c>
    </row>
    <row r="2086" spans="1:16" x14ac:dyDescent="0.2">
      <c r="A2086" s="62" t="str">
        <f>IF('Raw Data'!B2090=0,"",'Raw Data'!B2090)</f>
        <v/>
      </c>
      <c r="B2086" s="62" t="str">
        <f>IF('Raw Data'!B2090=0,"",'Raw Data'!C2090)</f>
        <v/>
      </c>
      <c r="C2086" s="63" t="str">
        <f>IF('Raw Data'!B2090=0," ",'Raw Data'!D2090)</f>
        <v xml:space="preserve"> </v>
      </c>
      <c r="D2086" s="63" t="str">
        <f>IF('Raw Data'!B2090=0," ",'Raw Data'!E2090)</f>
        <v xml:space="preserve"> </v>
      </c>
      <c r="E2086" s="63" t="str">
        <f>IF('Raw Data'!B2090=0," ",MIN('Raw Data'!G2090:JP2090))</f>
        <v xml:space="preserve"> </v>
      </c>
      <c r="F2086" s="63" t="str">
        <f>IF('Raw Data'!B2090=0," ",AVERAGE('Raw Data'!G2090:JP2090))</f>
        <v xml:space="preserve"> </v>
      </c>
      <c r="G2086" s="63" t="str">
        <f>IF('Raw Data'!B2090=0," ",MAX('Raw Data'!G2090:JP2090))</f>
        <v xml:space="preserve"> </v>
      </c>
      <c r="H2086" s="63" t="str">
        <f>IF('Raw Data'!B2090=0," ",_xlfn.STDEV.S('Raw Data'!G2090:JP2090))</f>
        <v xml:space="preserve"> </v>
      </c>
      <c r="I2086" s="64" t="str">
        <f>IF('Raw Data'!B2090=0," ",(D2086+C2086)/2)</f>
        <v xml:space="preserve"> </v>
      </c>
      <c r="J2086" s="65" t="str">
        <f>IF('Raw Data'!B2090=0," ",IF(H2086=0,9999,MIN((F2086-C2086),(D2086-F2086))/3/H2086))</f>
        <v xml:space="preserve"> </v>
      </c>
      <c r="K2086" s="60" t="str">
        <f>IF('Raw Data'!B2090=0," ",IF(O2086="Yes",J2086-$K$6,J2086-$K$5))</f>
        <v xml:space="preserve"> </v>
      </c>
      <c r="L2086" s="66" t="str">
        <f>IF('Raw Data'!B2090=0," ",IF(I2086="ND","ND",2*(F2086-I2086)/(D2086-C2086)))</f>
        <v xml:space="preserve"> </v>
      </c>
      <c r="M2086" s="60" t="str">
        <f t="shared" si="33"/>
        <v xml:space="preserve"> </v>
      </c>
      <c r="N2086" s="59" t="str">
        <f>IF('Raw Data'!B2090=0," ",IF(O2086="Yes",IF(J2086&gt;$K$6,"OK","NOK"),IF(J2086&gt;$K$5,"OK","NOK")))</f>
        <v xml:space="preserve"> </v>
      </c>
      <c r="O2086" s="67" t="str">
        <f>IF('Raw Data'!B2090=0," ","No")</f>
        <v xml:space="preserve"> </v>
      </c>
      <c r="P2086" s="61" t="str">
        <f>IF('Raw Data'!B2090=0," ",'Raw Data'!F2090 &amp; ".")</f>
        <v xml:space="preserve"> </v>
      </c>
    </row>
    <row r="2087" spans="1:16" x14ac:dyDescent="0.2">
      <c r="A2087" s="62" t="str">
        <f>IF('Raw Data'!B2091=0,"",'Raw Data'!B2091)</f>
        <v/>
      </c>
      <c r="B2087" s="62" t="str">
        <f>IF('Raw Data'!B2091=0,"",'Raw Data'!C2091)</f>
        <v/>
      </c>
      <c r="C2087" s="63" t="str">
        <f>IF('Raw Data'!B2091=0," ",'Raw Data'!D2091)</f>
        <v xml:space="preserve"> </v>
      </c>
      <c r="D2087" s="63" t="str">
        <f>IF('Raw Data'!B2091=0," ",'Raw Data'!E2091)</f>
        <v xml:space="preserve"> </v>
      </c>
      <c r="E2087" s="63" t="str">
        <f>IF('Raw Data'!B2091=0," ",MIN('Raw Data'!G2091:JP2091))</f>
        <v xml:space="preserve"> </v>
      </c>
      <c r="F2087" s="63" t="str">
        <f>IF('Raw Data'!B2091=0," ",AVERAGE('Raw Data'!G2091:JP2091))</f>
        <v xml:space="preserve"> </v>
      </c>
      <c r="G2087" s="63" t="str">
        <f>IF('Raw Data'!B2091=0," ",MAX('Raw Data'!G2091:JP2091))</f>
        <v xml:space="preserve"> </v>
      </c>
      <c r="H2087" s="63" t="str">
        <f>IF('Raw Data'!B2091=0," ",_xlfn.STDEV.S('Raw Data'!G2091:JP2091))</f>
        <v xml:space="preserve"> </v>
      </c>
      <c r="I2087" s="64" t="str">
        <f>IF('Raw Data'!B2091=0," ",(D2087+C2087)/2)</f>
        <v xml:space="preserve"> </v>
      </c>
      <c r="J2087" s="65" t="str">
        <f>IF('Raw Data'!B2091=0," ",IF(H2087=0,9999,MIN((F2087-C2087),(D2087-F2087))/3/H2087))</f>
        <v xml:space="preserve"> </v>
      </c>
      <c r="K2087" s="60" t="str">
        <f>IF('Raw Data'!B2091=0," ",IF(O2087="Yes",J2087-$K$6,J2087-$K$5))</f>
        <v xml:space="preserve"> </v>
      </c>
      <c r="L2087" s="66" t="str">
        <f>IF('Raw Data'!B2091=0," ",IF(I2087="ND","ND",2*(F2087-I2087)/(D2087-C2087)))</f>
        <v xml:space="preserve"> </v>
      </c>
      <c r="M2087" s="60" t="str">
        <f t="shared" si="33"/>
        <v xml:space="preserve"> </v>
      </c>
      <c r="N2087" s="59" t="str">
        <f>IF('Raw Data'!B2091=0," ",IF(O2087="Yes",IF(J2087&gt;$K$6,"OK","NOK"),IF(J2087&gt;$K$5,"OK","NOK")))</f>
        <v xml:space="preserve"> </v>
      </c>
      <c r="O2087" s="67" t="str">
        <f>IF('Raw Data'!B2091=0," ","No")</f>
        <v xml:space="preserve"> </v>
      </c>
      <c r="P2087" s="61" t="str">
        <f>IF('Raw Data'!B2091=0," ",'Raw Data'!F2091 &amp; ".")</f>
        <v xml:space="preserve"> </v>
      </c>
    </row>
    <row r="2088" spans="1:16" x14ac:dyDescent="0.2">
      <c r="A2088" s="62" t="str">
        <f>IF('Raw Data'!B2092=0,"",'Raw Data'!B2092)</f>
        <v/>
      </c>
      <c r="B2088" s="62" t="str">
        <f>IF('Raw Data'!B2092=0,"",'Raw Data'!C2092)</f>
        <v/>
      </c>
      <c r="C2088" s="63" t="str">
        <f>IF('Raw Data'!B2092=0," ",'Raw Data'!D2092)</f>
        <v xml:space="preserve"> </v>
      </c>
      <c r="D2088" s="63" t="str">
        <f>IF('Raw Data'!B2092=0," ",'Raw Data'!E2092)</f>
        <v xml:space="preserve"> </v>
      </c>
      <c r="E2088" s="63" t="str">
        <f>IF('Raw Data'!B2092=0," ",MIN('Raw Data'!G2092:JP2092))</f>
        <v xml:space="preserve"> </v>
      </c>
      <c r="F2088" s="63" t="str">
        <f>IF('Raw Data'!B2092=0," ",AVERAGE('Raw Data'!G2092:JP2092))</f>
        <v xml:space="preserve"> </v>
      </c>
      <c r="G2088" s="63" t="str">
        <f>IF('Raw Data'!B2092=0," ",MAX('Raw Data'!G2092:JP2092))</f>
        <v xml:space="preserve"> </v>
      </c>
      <c r="H2088" s="63" t="str">
        <f>IF('Raw Data'!B2092=0," ",_xlfn.STDEV.S('Raw Data'!G2092:JP2092))</f>
        <v xml:space="preserve"> </v>
      </c>
      <c r="I2088" s="64" t="str">
        <f>IF('Raw Data'!B2092=0," ",(D2088+C2088)/2)</f>
        <v xml:space="preserve"> </v>
      </c>
      <c r="J2088" s="65" t="str">
        <f>IF('Raw Data'!B2092=0," ",IF(H2088=0,9999,MIN((F2088-C2088),(D2088-F2088))/3/H2088))</f>
        <v xml:space="preserve"> </v>
      </c>
      <c r="K2088" s="60" t="str">
        <f>IF('Raw Data'!B2092=0," ",IF(O2088="Yes",J2088-$K$6,J2088-$K$5))</f>
        <v xml:space="preserve"> </v>
      </c>
      <c r="L2088" s="66" t="str">
        <f>IF('Raw Data'!B2092=0," ",IF(I2088="ND","ND",2*(F2088-I2088)/(D2088-C2088)))</f>
        <v xml:space="preserve"> </v>
      </c>
      <c r="M2088" s="60" t="str">
        <f t="shared" si="33"/>
        <v xml:space="preserve"> </v>
      </c>
      <c r="N2088" s="59" t="str">
        <f>IF('Raw Data'!B2092=0," ",IF(O2088="Yes",IF(J2088&gt;$K$6,"OK","NOK"),IF(J2088&gt;$K$5,"OK","NOK")))</f>
        <v xml:space="preserve"> </v>
      </c>
      <c r="O2088" s="67" t="str">
        <f>IF('Raw Data'!B2092=0," ","No")</f>
        <v xml:space="preserve"> </v>
      </c>
      <c r="P2088" s="61" t="str">
        <f>IF('Raw Data'!B2092=0," ",'Raw Data'!F2092 &amp; ".")</f>
        <v xml:space="preserve"> </v>
      </c>
    </row>
    <row r="2089" spans="1:16" x14ac:dyDescent="0.2">
      <c r="A2089" s="62" t="str">
        <f>IF('Raw Data'!B2093=0,"",'Raw Data'!B2093)</f>
        <v/>
      </c>
      <c r="B2089" s="62" t="str">
        <f>IF('Raw Data'!B2093=0,"",'Raw Data'!C2093)</f>
        <v/>
      </c>
      <c r="C2089" s="63" t="str">
        <f>IF('Raw Data'!B2093=0," ",'Raw Data'!D2093)</f>
        <v xml:space="preserve"> </v>
      </c>
      <c r="D2089" s="63" t="str">
        <f>IF('Raw Data'!B2093=0," ",'Raw Data'!E2093)</f>
        <v xml:space="preserve"> </v>
      </c>
      <c r="E2089" s="63" t="str">
        <f>IF('Raw Data'!B2093=0," ",MIN('Raw Data'!G2093:JP2093))</f>
        <v xml:space="preserve"> </v>
      </c>
      <c r="F2089" s="63" t="str">
        <f>IF('Raw Data'!B2093=0," ",AVERAGE('Raw Data'!G2093:JP2093))</f>
        <v xml:space="preserve"> </v>
      </c>
      <c r="G2089" s="63" t="str">
        <f>IF('Raw Data'!B2093=0," ",MAX('Raw Data'!G2093:JP2093))</f>
        <v xml:space="preserve"> </v>
      </c>
      <c r="H2089" s="63" t="str">
        <f>IF('Raw Data'!B2093=0," ",_xlfn.STDEV.S('Raw Data'!G2093:JP2093))</f>
        <v xml:space="preserve"> </v>
      </c>
      <c r="I2089" s="64" t="str">
        <f>IF('Raw Data'!B2093=0," ",(D2089+C2089)/2)</f>
        <v xml:space="preserve"> </v>
      </c>
      <c r="J2089" s="65" t="str">
        <f>IF('Raw Data'!B2093=0," ",IF(H2089=0,9999,MIN((F2089-C2089),(D2089-F2089))/3/H2089))</f>
        <v xml:space="preserve"> </v>
      </c>
      <c r="K2089" s="60" t="str">
        <f>IF('Raw Data'!B2093=0," ",IF(O2089="Yes",J2089-$K$6,J2089-$K$5))</f>
        <v xml:space="preserve"> </v>
      </c>
      <c r="L2089" s="66" t="str">
        <f>IF('Raw Data'!B2093=0," ",IF(I2089="ND","ND",2*(F2089-I2089)/(D2089-C2089)))</f>
        <v xml:space="preserve"> </v>
      </c>
      <c r="M2089" s="60" t="str">
        <f t="shared" si="33"/>
        <v xml:space="preserve"> </v>
      </c>
      <c r="N2089" s="59" t="str">
        <f>IF('Raw Data'!B2093=0," ",IF(O2089="Yes",IF(J2089&gt;$K$6,"OK","NOK"),IF(J2089&gt;$K$5,"OK","NOK")))</f>
        <v xml:space="preserve"> </v>
      </c>
      <c r="O2089" s="67" t="str">
        <f>IF('Raw Data'!B2093=0," ","No")</f>
        <v xml:space="preserve"> </v>
      </c>
      <c r="P2089" s="61" t="str">
        <f>IF('Raw Data'!B2093=0," ",'Raw Data'!F2093 &amp; ".")</f>
        <v xml:space="preserve"> </v>
      </c>
    </row>
    <row r="2090" spans="1:16" x14ac:dyDescent="0.2">
      <c r="A2090" s="62" t="str">
        <f>IF('Raw Data'!B2094=0,"",'Raw Data'!B2094)</f>
        <v/>
      </c>
      <c r="B2090" s="62" t="str">
        <f>IF('Raw Data'!B2094=0,"",'Raw Data'!C2094)</f>
        <v/>
      </c>
      <c r="C2090" s="63" t="str">
        <f>IF('Raw Data'!B2094=0," ",'Raw Data'!D2094)</f>
        <v xml:space="preserve"> </v>
      </c>
      <c r="D2090" s="63" t="str">
        <f>IF('Raw Data'!B2094=0," ",'Raw Data'!E2094)</f>
        <v xml:space="preserve"> </v>
      </c>
      <c r="E2090" s="63" t="str">
        <f>IF('Raw Data'!B2094=0," ",MIN('Raw Data'!G2094:JP2094))</f>
        <v xml:space="preserve"> </v>
      </c>
      <c r="F2090" s="63" t="str">
        <f>IF('Raw Data'!B2094=0," ",AVERAGE('Raw Data'!G2094:JP2094))</f>
        <v xml:space="preserve"> </v>
      </c>
      <c r="G2090" s="63" t="str">
        <f>IF('Raw Data'!B2094=0," ",MAX('Raw Data'!G2094:JP2094))</f>
        <v xml:space="preserve"> </v>
      </c>
      <c r="H2090" s="63" t="str">
        <f>IF('Raw Data'!B2094=0," ",_xlfn.STDEV.S('Raw Data'!G2094:JP2094))</f>
        <v xml:space="preserve"> </v>
      </c>
      <c r="I2090" s="64" t="str">
        <f>IF('Raw Data'!B2094=0," ",(D2090+C2090)/2)</f>
        <v xml:space="preserve"> </v>
      </c>
      <c r="J2090" s="65" t="str">
        <f>IF('Raw Data'!B2094=0," ",IF(H2090=0,9999,MIN((F2090-C2090),(D2090-F2090))/3/H2090))</f>
        <v xml:space="preserve"> </v>
      </c>
      <c r="K2090" s="60" t="str">
        <f>IF('Raw Data'!B2094=0," ",IF(O2090="Yes",J2090-$K$6,J2090-$K$5))</f>
        <v xml:space="preserve"> </v>
      </c>
      <c r="L2090" s="66" t="str">
        <f>IF('Raw Data'!B2094=0," ",IF(I2090="ND","ND",2*(F2090-I2090)/(D2090-C2090)))</f>
        <v xml:space="preserve"> </v>
      </c>
      <c r="M2090" s="60" t="str">
        <f t="shared" si="33"/>
        <v xml:space="preserve"> </v>
      </c>
      <c r="N2090" s="59" t="str">
        <f>IF('Raw Data'!B2094=0," ",IF(O2090="Yes",IF(J2090&gt;$K$6,"OK","NOK"),IF(J2090&gt;$K$5,"OK","NOK")))</f>
        <v xml:space="preserve"> </v>
      </c>
      <c r="O2090" s="67" t="str">
        <f>IF('Raw Data'!B2094=0," ","No")</f>
        <v xml:space="preserve"> </v>
      </c>
      <c r="P2090" s="61" t="str">
        <f>IF('Raw Data'!B2094=0," ",'Raw Data'!F2094 &amp; ".")</f>
        <v xml:space="preserve"> </v>
      </c>
    </row>
    <row r="2091" spans="1:16" x14ac:dyDescent="0.2">
      <c r="A2091" s="62" t="str">
        <f>IF('Raw Data'!B2095=0,"",'Raw Data'!B2095)</f>
        <v/>
      </c>
      <c r="B2091" s="62" t="str">
        <f>IF('Raw Data'!B2095=0,"",'Raw Data'!C2095)</f>
        <v/>
      </c>
      <c r="C2091" s="63" t="str">
        <f>IF('Raw Data'!B2095=0," ",'Raw Data'!D2095)</f>
        <v xml:space="preserve"> </v>
      </c>
      <c r="D2091" s="63" t="str">
        <f>IF('Raw Data'!B2095=0," ",'Raw Data'!E2095)</f>
        <v xml:space="preserve"> </v>
      </c>
      <c r="E2091" s="63" t="str">
        <f>IF('Raw Data'!B2095=0," ",MIN('Raw Data'!G2095:JP2095))</f>
        <v xml:space="preserve"> </v>
      </c>
      <c r="F2091" s="63" t="str">
        <f>IF('Raw Data'!B2095=0," ",AVERAGE('Raw Data'!G2095:JP2095))</f>
        <v xml:space="preserve"> </v>
      </c>
      <c r="G2091" s="63" t="str">
        <f>IF('Raw Data'!B2095=0," ",MAX('Raw Data'!G2095:JP2095))</f>
        <v xml:space="preserve"> </v>
      </c>
      <c r="H2091" s="63" t="str">
        <f>IF('Raw Data'!B2095=0," ",_xlfn.STDEV.S('Raw Data'!G2095:JP2095))</f>
        <v xml:space="preserve"> </v>
      </c>
      <c r="I2091" s="64" t="str">
        <f>IF('Raw Data'!B2095=0," ",(D2091+C2091)/2)</f>
        <v xml:space="preserve"> </v>
      </c>
      <c r="J2091" s="65" t="str">
        <f>IF('Raw Data'!B2095=0," ",IF(H2091=0,9999,MIN((F2091-C2091),(D2091-F2091))/3/H2091))</f>
        <v xml:space="preserve"> </v>
      </c>
      <c r="K2091" s="60" t="str">
        <f>IF('Raw Data'!B2095=0," ",IF(O2091="Yes",J2091-$K$6,J2091-$K$5))</f>
        <v xml:space="preserve"> </v>
      </c>
      <c r="L2091" s="66" t="str">
        <f>IF('Raw Data'!B2095=0," ",IF(I2091="ND","ND",2*(F2091-I2091)/(D2091-C2091)))</f>
        <v xml:space="preserve"> </v>
      </c>
      <c r="M2091" s="60" t="str">
        <f t="shared" si="33"/>
        <v xml:space="preserve"> </v>
      </c>
      <c r="N2091" s="59" t="str">
        <f>IF('Raw Data'!B2095=0," ",IF(O2091="Yes",IF(J2091&gt;$K$6,"OK","NOK"),IF(J2091&gt;$K$5,"OK","NOK")))</f>
        <v xml:space="preserve"> </v>
      </c>
      <c r="O2091" s="67" t="str">
        <f>IF('Raw Data'!B2095=0," ","No")</f>
        <v xml:space="preserve"> </v>
      </c>
      <c r="P2091" s="61" t="str">
        <f>IF('Raw Data'!B2095=0," ",'Raw Data'!F2095 &amp; ".")</f>
        <v xml:space="preserve"> </v>
      </c>
    </row>
    <row r="2092" spans="1:16" x14ac:dyDescent="0.2">
      <c r="A2092" s="62" t="str">
        <f>IF('Raw Data'!B2096=0,"",'Raw Data'!B2096)</f>
        <v/>
      </c>
      <c r="B2092" s="62" t="str">
        <f>IF('Raw Data'!B2096=0,"",'Raw Data'!C2096)</f>
        <v/>
      </c>
      <c r="C2092" s="63" t="str">
        <f>IF('Raw Data'!B2096=0," ",'Raw Data'!D2096)</f>
        <v xml:space="preserve"> </v>
      </c>
      <c r="D2092" s="63" t="str">
        <f>IF('Raw Data'!B2096=0," ",'Raw Data'!E2096)</f>
        <v xml:space="preserve"> </v>
      </c>
      <c r="E2092" s="63" t="str">
        <f>IF('Raw Data'!B2096=0," ",MIN('Raw Data'!G2096:JP2096))</f>
        <v xml:space="preserve"> </v>
      </c>
      <c r="F2092" s="63" t="str">
        <f>IF('Raw Data'!B2096=0," ",AVERAGE('Raw Data'!G2096:JP2096))</f>
        <v xml:space="preserve"> </v>
      </c>
      <c r="G2092" s="63" t="str">
        <f>IF('Raw Data'!B2096=0," ",MAX('Raw Data'!G2096:JP2096))</f>
        <v xml:space="preserve"> </v>
      </c>
      <c r="H2092" s="63" t="str">
        <f>IF('Raw Data'!B2096=0," ",_xlfn.STDEV.S('Raw Data'!G2096:JP2096))</f>
        <v xml:space="preserve"> </v>
      </c>
      <c r="I2092" s="64" t="str">
        <f>IF('Raw Data'!B2096=0," ",(D2092+C2092)/2)</f>
        <v xml:space="preserve"> </v>
      </c>
      <c r="J2092" s="65" t="str">
        <f>IF('Raw Data'!B2096=0," ",IF(H2092=0,9999,MIN((F2092-C2092),(D2092-F2092))/3/H2092))</f>
        <v xml:space="preserve"> </v>
      </c>
      <c r="K2092" s="60" t="str">
        <f>IF('Raw Data'!B2096=0," ",IF(O2092="Yes",J2092-$K$6,J2092-$K$5))</f>
        <v xml:space="preserve"> </v>
      </c>
      <c r="L2092" s="66" t="str">
        <f>IF('Raw Data'!B2096=0," ",IF(I2092="ND","ND",2*(F2092-I2092)/(D2092-C2092)))</f>
        <v xml:space="preserve"> </v>
      </c>
      <c r="M2092" s="60" t="str">
        <f t="shared" si="33"/>
        <v xml:space="preserve"> </v>
      </c>
      <c r="N2092" s="59" t="str">
        <f>IF('Raw Data'!B2096=0," ",IF(O2092="Yes",IF(J2092&gt;$K$6,"OK","NOK"),IF(J2092&gt;$K$5,"OK","NOK")))</f>
        <v xml:space="preserve"> </v>
      </c>
      <c r="O2092" s="67" t="str">
        <f>IF('Raw Data'!B2096=0," ","No")</f>
        <v xml:space="preserve"> </v>
      </c>
      <c r="P2092" s="61" t="str">
        <f>IF('Raw Data'!B2096=0," ",'Raw Data'!F2096 &amp; ".")</f>
        <v xml:space="preserve"> </v>
      </c>
    </row>
    <row r="2093" spans="1:16" x14ac:dyDescent="0.2">
      <c r="A2093" s="62" t="str">
        <f>IF('Raw Data'!B2097=0,"",'Raw Data'!B2097)</f>
        <v/>
      </c>
      <c r="B2093" s="62" t="str">
        <f>IF('Raw Data'!B2097=0,"",'Raw Data'!C2097)</f>
        <v/>
      </c>
      <c r="C2093" s="63" t="str">
        <f>IF('Raw Data'!B2097=0," ",'Raw Data'!D2097)</f>
        <v xml:space="preserve"> </v>
      </c>
      <c r="D2093" s="63" t="str">
        <f>IF('Raw Data'!B2097=0," ",'Raw Data'!E2097)</f>
        <v xml:space="preserve"> </v>
      </c>
      <c r="E2093" s="63" t="str">
        <f>IF('Raw Data'!B2097=0," ",MIN('Raw Data'!G2097:JP2097))</f>
        <v xml:space="preserve"> </v>
      </c>
      <c r="F2093" s="63" t="str">
        <f>IF('Raw Data'!B2097=0," ",AVERAGE('Raw Data'!G2097:JP2097))</f>
        <v xml:space="preserve"> </v>
      </c>
      <c r="G2093" s="63" t="str">
        <f>IF('Raw Data'!B2097=0," ",MAX('Raw Data'!G2097:JP2097))</f>
        <v xml:space="preserve"> </v>
      </c>
      <c r="H2093" s="63" t="str">
        <f>IF('Raw Data'!B2097=0," ",_xlfn.STDEV.S('Raw Data'!G2097:JP2097))</f>
        <v xml:space="preserve"> </v>
      </c>
      <c r="I2093" s="64" t="str">
        <f>IF('Raw Data'!B2097=0," ",(D2093+C2093)/2)</f>
        <v xml:space="preserve"> </v>
      </c>
      <c r="J2093" s="65" t="str">
        <f>IF('Raw Data'!B2097=0," ",IF(H2093=0,9999,MIN((F2093-C2093),(D2093-F2093))/3/H2093))</f>
        <v xml:space="preserve"> </v>
      </c>
      <c r="K2093" s="60" t="str">
        <f>IF('Raw Data'!B2097=0," ",IF(O2093="Yes",J2093-$K$6,J2093-$K$5))</f>
        <v xml:space="preserve"> </v>
      </c>
      <c r="L2093" s="66" t="str">
        <f>IF('Raw Data'!B2097=0," ",IF(I2093="ND","ND",2*(F2093-I2093)/(D2093-C2093)))</f>
        <v xml:space="preserve"> </v>
      </c>
      <c r="M2093" s="60" t="str">
        <f t="shared" si="33"/>
        <v xml:space="preserve"> </v>
      </c>
      <c r="N2093" s="59" t="str">
        <f>IF('Raw Data'!B2097=0," ",IF(O2093="Yes",IF(J2093&gt;$K$6,"OK","NOK"),IF(J2093&gt;$K$5,"OK","NOK")))</f>
        <v xml:space="preserve"> </v>
      </c>
      <c r="O2093" s="67" t="str">
        <f>IF('Raw Data'!B2097=0," ","No")</f>
        <v xml:space="preserve"> </v>
      </c>
      <c r="P2093" s="61" t="str">
        <f>IF('Raw Data'!B2097=0," ",'Raw Data'!F2097 &amp; ".")</f>
        <v xml:space="preserve"> </v>
      </c>
    </row>
    <row r="2094" spans="1:16" x14ac:dyDescent="0.2">
      <c r="A2094" s="62" t="str">
        <f>IF('Raw Data'!B2098=0,"",'Raw Data'!B2098)</f>
        <v/>
      </c>
      <c r="B2094" s="62" t="str">
        <f>IF('Raw Data'!B2098=0,"",'Raw Data'!C2098)</f>
        <v/>
      </c>
      <c r="C2094" s="63" t="str">
        <f>IF('Raw Data'!B2098=0," ",'Raw Data'!D2098)</f>
        <v xml:space="preserve"> </v>
      </c>
      <c r="D2094" s="63" t="str">
        <f>IF('Raw Data'!B2098=0," ",'Raw Data'!E2098)</f>
        <v xml:space="preserve"> </v>
      </c>
      <c r="E2094" s="63" t="str">
        <f>IF('Raw Data'!B2098=0," ",MIN('Raw Data'!G2098:JP2098))</f>
        <v xml:space="preserve"> </v>
      </c>
      <c r="F2094" s="63" t="str">
        <f>IF('Raw Data'!B2098=0," ",AVERAGE('Raw Data'!G2098:JP2098))</f>
        <v xml:space="preserve"> </v>
      </c>
      <c r="G2094" s="63" t="str">
        <f>IF('Raw Data'!B2098=0," ",MAX('Raw Data'!G2098:JP2098))</f>
        <v xml:space="preserve"> </v>
      </c>
      <c r="H2094" s="63" t="str">
        <f>IF('Raw Data'!B2098=0," ",_xlfn.STDEV.S('Raw Data'!G2098:JP2098))</f>
        <v xml:space="preserve"> </v>
      </c>
      <c r="I2094" s="64" t="str">
        <f>IF('Raw Data'!B2098=0," ",(D2094+C2094)/2)</f>
        <v xml:space="preserve"> </v>
      </c>
      <c r="J2094" s="65" t="str">
        <f>IF('Raw Data'!B2098=0," ",IF(H2094=0,9999,MIN((F2094-C2094),(D2094-F2094))/3/H2094))</f>
        <v xml:space="preserve"> </v>
      </c>
      <c r="K2094" s="60" t="str">
        <f>IF('Raw Data'!B2098=0," ",IF(O2094="Yes",J2094-$K$6,J2094-$K$5))</f>
        <v xml:space="preserve"> </v>
      </c>
      <c r="L2094" s="66" t="str">
        <f>IF('Raw Data'!B2098=0," ",IF(I2094="ND","ND",2*(F2094-I2094)/(D2094-C2094)))</f>
        <v xml:space="preserve"> </v>
      </c>
      <c r="M2094" s="60" t="str">
        <f t="shared" si="33"/>
        <v xml:space="preserve"> </v>
      </c>
      <c r="N2094" s="59" t="str">
        <f>IF('Raw Data'!B2098=0," ",IF(O2094="Yes",IF(J2094&gt;$K$6,"OK","NOK"),IF(J2094&gt;$K$5,"OK","NOK")))</f>
        <v xml:space="preserve"> </v>
      </c>
      <c r="O2094" s="67" t="str">
        <f>IF('Raw Data'!B2098=0," ","No")</f>
        <v xml:space="preserve"> </v>
      </c>
      <c r="P2094" s="61" t="str">
        <f>IF('Raw Data'!B2098=0," ",'Raw Data'!F2098 &amp; ".")</f>
        <v xml:space="preserve"> </v>
      </c>
    </row>
    <row r="2095" spans="1:16" x14ac:dyDescent="0.2">
      <c r="A2095" s="62" t="str">
        <f>IF('Raw Data'!B2099=0,"",'Raw Data'!B2099)</f>
        <v/>
      </c>
      <c r="B2095" s="62" t="str">
        <f>IF('Raw Data'!B2099=0,"",'Raw Data'!C2099)</f>
        <v/>
      </c>
      <c r="C2095" s="63" t="str">
        <f>IF('Raw Data'!B2099=0," ",'Raw Data'!D2099)</f>
        <v xml:space="preserve"> </v>
      </c>
      <c r="D2095" s="63" t="str">
        <f>IF('Raw Data'!B2099=0," ",'Raw Data'!E2099)</f>
        <v xml:space="preserve"> </v>
      </c>
      <c r="E2095" s="63" t="str">
        <f>IF('Raw Data'!B2099=0," ",MIN('Raw Data'!G2099:JP2099))</f>
        <v xml:space="preserve"> </v>
      </c>
      <c r="F2095" s="63" t="str">
        <f>IF('Raw Data'!B2099=0," ",AVERAGE('Raw Data'!G2099:JP2099))</f>
        <v xml:space="preserve"> </v>
      </c>
      <c r="G2095" s="63" t="str">
        <f>IF('Raw Data'!B2099=0," ",MAX('Raw Data'!G2099:JP2099))</f>
        <v xml:space="preserve"> </v>
      </c>
      <c r="H2095" s="63" t="str">
        <f>IF('Raw Data'!B2099=0," ",_xlfn.STDEV.S('Raw Data'!G2099:JP2099))</f>
        <v xml:space="preserve"> </v>
      </c>
      <c r="I2095" s="64" t="str">
        <f>IF('Raw Data'!B2099=0," ",(D2095+C2095)/2)</f>
        <v xml:space="preserve"> </v>
      </c>
      <c r="J2095" s="65" t="str">
        <f>IF('Raw Data'!B2099=0," ",IF(H2095=0,9999,MIN((F2095-C2095),(D2095-F2095))/3/H2095))</f>
        <v xml:space="preserve"> </v>
      </c>
      <c r="K2095" s="60" t="str">
        <f>IF('Raw Data'!B2099=0," ",IF(O2095="Yes",J2095-$K$6,J2095-$K$5))</f>
        <v xml:space="preserve"> </v>
      </c>
      <c r="L2095" s="66" t="str">
        <f>IF('Raw Data'!B2099=0," ",IF(I2095="ND","ND",2*(F2095-I2095)/(D2095-C2095)))</f>
        <v xml:space="preserve"> </v>
      </c>
      <c r="M2095" s="60" t="str">
        <f t="shared" si="33"/>
        <v xml:space="preserve"> </v>
      </c>
      <c r="N2095" s="59" t="str">
        <f>IF('Raw Data'!B2099=0," ",IF(O2095="Yes",IF(J2095&gt;$K$6,"OK","NOK"),IF(J2095&gt;$K$5,"OK","NOK")))</f>
        <v xml:space="preserve"> </v>
      </c>
      <c r="O2095" s="67" t="str">
        <f>IF('Raw Data'!B2099=0," ","No")</f>
        <v xml:space="preserve"> </v>
      </c>
      <c r="P2095" s="61" t="str">
        <f>IF('Raw Data'!B2099=0," ",'Raw Data'!F2099 &amp; ".")</f>
        <v xml:space="preserve"> </v>
      </c>
    </row>
    <row r="2096" spans="1:16" x14ac:dyDescent="0.2">
      <c r="A2096" s="62" t="str">
        <f>IF('Raw Data'!B2100=0,"",'Raw Data'!B2100)</f>
        <v/>
      </c>
      <c r="B2096" s="62" t="str">
        <f>IF('Raw Data'!B2100=0,"",'Raw Data'!C2100)</f>
        <v/>
      </c>
      <c r="C2096" s="63" t="str">
        <f>IF('Raw Data'!B2100=0," ",'Raw Data'!D2100)</f>
        <v xml:space="preserve"> </v>
      </c>
      <c r="D2096" s="63" t="str">
        <f>IF('Raw Data'!B2100=0," ",'Raw Data'!E2100)</f>
        <v xml:space="preserve"> </v>
      </c>
      <c r="E2096" s="63" t="str">
        <f>IF('Raw Data'!B2100=0," ",MIN('Raw Data'!G2100:JP2100))</f>
        <v xml:space="preserve"> </v>
      </c>
      <c r="F2096" s="63" t="str">
        <f>IF('Raw Data'!B2100=0," ",AVERAGE('Raw Data'!G2100:JP2100))</f>
        <v xml:space="preserve"> </v>
      </c>
      <c r="G2096" s="63" t="str">
        <f>IF('Raw Data'!B2100=0," ",MAX('Raw Data'!G2100:JP2100))</f>
        <v xml:space="preserve"> </v>
      </c>
      <c r="H2096" s="63" t="str">
        <f>IF('Raw Data'!B2100=0," ",_xlfn.STDEV.S('Raw Data'!G2100:JP2100))</f>
        <v xml:space="preserve"> </v>
      </c>
      <c r="I2096" s="64" t="str">
        <f>IF('Raw Data'!B2100=0," ",(D2096+C2096)/2)</f>
        <v xml:space="preserve"> </v>
      </c>
      <c r="J2096" s="65" t="str">
        <f>IF('Raw Data'!B2100=0," ",IF(H2096=0,9999,MIN((F2096-C2096),(D2096-F2096))/3/H2096))</f>
        <v xml:space="preserve"> </v>
      </c>
      <c r="K2096" s="60" t="str">
        <f>IF('Raw Data'!B2100=0," ",IF(O2096="Yes",J2096-$K$6,J2096-$K$5))</f>
        <v xml:space="preserve"> </v>
      </c>
      <c r="L2096" s="66" t="str">
        <f>IF('Raw Data'!B2100=0," ",IF(I2096="ND","ND",2*(F2096-I2096)/(D2096-C2096)))</f>
        <v xml:space="preserve"> </v>
      </c>
      <c r="M2096" s="60" t="str">
        <f t="shared" si="33"/>
        <v xml:space="preserve"> </v>
      </c>
      <c r="N2096" s="59" t="str">
        <f>IF('Raw Data'!B2100=0," ",IF(O2096="Yes",IF(J2096&gt;$K$6,"OK","NOK"),IF(J2096&gt;$K$5,"OK","NOK")))</f>
        <v xml:space="preserve"> </v>
      </c>
      <c r="O2096" s="67" t="str">
        <f>IF('Raw Data'!B2100=0," ","No")</f>
        <v xml:space="preserve"> </v>
      </c>
      <c r="P2096" s="61" t="str">
        <f>IF('Raw Data'!B2100=0," ",'Raw Data'!F2100 &amp; ".")</f>
        <v xml:space="preserve"> </v>
      </c>
    </row>
    <row r="2097" spans="1:16" x14ac:dyDescent="0.2">
      <c r="A2097" s="62" t="str">
        <f>IF('Raw Data'!B2101=0,"",'Raw Data'!B2101)</f>
        <v/>
      </c>
      <c r="B2097" s="62" t="str">
        <f>IF('Raw Data'!B2101=0,"",'Raw Data'!C2101)</f>
        <v/>
      </c>
      <c r="C2097" s="63" t="str">
        <f>IF('Raw Data'!B2101=0," ",'Raw Data'!D2101)</f>
        <v xml:space="preserve"> </v>
      </c>
      <c r="D2097" s="63" t="str">
        <f>IF('Raw Data'!B2101=0," ",'Raw Data'!E2101)</f>
        <v xml:space="preserve"> </v>
      </c>
      <c r="E2097" s="63" t="str">
        <f>IF('Raw Data'!B2101=0," ",MIN('Raw Data'!G2101:JP2101))</f>
        <v xml:space="preserve"> </v>
      </c>
      <c r="F2097" s="63" t="str">
        <f>IF('Raw Data'!B2101=0," ",AVERAGE('Raw Data'!G2101:JP2101))</f>
        <v xml:space="preserve"> </v>
      </c>
      <c r="G2097" s="63" t="str">
        <f>IF('Raw Data'!B2101=0," ",MAX('Raw Data'!G2101:JP2101))</f>
        <v xml:space="preserve"> </v>
      </c>
      <c r="H2097" s="63" t="str">
        <f>IF('Raw Data'!B2101=0," ",_xlfn.STDEV.S('Raw Data'!G2101:JP2101))</f>
        <v xml:space="preserve"> </v>
      </c>
      <c r="I2097" s="64" t="str">
        <f>IF('Raw Data'!B2101=0," ",(D2097+C2097)/2)</f>
        <v xml:space="preserve"> </v>
      </c>
      <c r="J2097" s="65" t="str">
        <f>IF('Raw Data'!B2101=0," ",IF(H2097=0,9999,MIN((F2097-C2097),(D2097-F2097))/3/H2097))</f>
        <v xml:space="preserve"> </v>
      </c>
      <c r="K2097" s="60" t="str">
        <f>IF('Raw Data'!B2101=0," ",IF(O2097="Yes",J2097-$K$6,J2097-$K$5))</f>
        <v xml:space="preserve"> </v>
      </c>
      <c r="L2097" s="66" t="str">
        <f>IF('Raw Data'!B2101=0," ",IF(I2097="ND","ND",2*(F2097-I2097)/(D2097-C2097)))</f>
        <v xml:space="preserve"> </v>
      </c>
      <c r="M2097" s="60" t="str">
        <f t="shared" si="33"/>
        <v xml:space="preserve"> </v>
      </c>
      <c r="N2097" s="59" t="str">
        <f>IF('Raw Data'!B2101=0," ",IF(O2097="Yes",IF(J2097&gt;$K$6,"OK","NOK"),IF(J2097&gt;$K$5,"OK","NOK")))</f>
        <v xml:space="preserve"> </v>
      </c>
      <c r="O2097" s="67" t="str">
        <f>IF('Raw Data'!B2101=0," ","No")</f>
        <v xml:space="preserve"> </v>
      </c>
      <c r="P2097" s="61" t="str">
        <f>IF('Raw Data'!B2101=0," ",'Raw Data'!F2101 &amp; ".")</f>
        <v xml:space="preserve"> </v>
      </c>
    </row>
    <row r="2098" spans="1:16" x14ac:dyDescent="0.2">
      <c r="A2098" s="62" t="str">
        <f>IF('Raw Data'!B2102=0,"",'Raw Data'!B2102)</f>
        <v/>
      </c>
      <c r="B2098" s="62" t="str">
        <f>IF('Raw Data'!B2102=0,"",'Raw Data'!C2102)</f>
        <v/>
      </c>
      <c r="C2098" s="63" t="str">
        <f>IF('Raw Data'!B2102=0," ",'Raw Data'!D2102)</f>
        <v xml:space="preserve"> </v>
      </c>
      <c r="D2098" s="63" t="str">
        <f>IF('Raw Data'!B2102=0," ",'Raw Data'!E2102)</f>
        <v xml:space="preserve"> </v>
      </c>
      <c r="E2098" s="63" t="str">
        <f>IF('Raw Data'!B2102=0," ",MIN('Raw Data'!G2102:JP2102))</f>
        <v xml:space="preserve"> </v>
      </c>
      <c r="F2098" s="63" t="str">
        <f>IF('Raw Data'!B2102=0," ",AVERAGE('Raw Data'!G2102:JP2102))</f>
        <v xml:space="preserve"> </v>
      </c>
      <c r="G2098" s="63" t="str">
        <f>IF('Raw Data'!B2102=0," ",MAX('Raw Data'!G2102:JP2102))</f>
        <v xml:space="preserve"> </v>
      </c>
      <c r="H2098" s="63" t="str">
        <f>IF('Raw Data'!B2102=0," ",_xlfn.STDEV.S('Raw Data'!G2102:JP2102))</f>
        <v xml:space="preserve"> </v>
      </c>
      <c r="I2098" s="64" t="str">
        <f>IF('Raw Data'!B2102=0," ",(D2098+C2098)/2)</f>
        <v xml:space="preserve"> </v>
      </c>
      <c r="J2098" s="65" t="str">
        <f>IF('Raw Data'!B2102=0," ",IF(H2098=0,9999,MIN((F2098-C2098),(D2098-F2098))/3/H2098))</f>
        <v xml:space="preserve"> </v>
      </c>
      <c r="K2098" s="60" t="str">
        <f>IF('Raw Data'!B2102=0," ",IF(O2098="Yes",J2098-$K$6,J2098-$K$5))</f>
        <v xml:space="preserve"> </v>
      </c>
      <c r="L2098" s="66" t="str">
        <f>IF('Raw Data'!B2102=0," ",IF(I2098="ND","ND",2*(F2098-I2098)/(D2098-C2098)))</f>
        <v xml:space="preserve"> </v>
      </c>
      <c r="M2098" s="60" t="str">
        <f t="shared" si="33"/>
        <v xml:space="preserve"> </v>
      </c>
      <c r="N2098" s="59" t="str">
        <f>IF('Raw Data'!B2102=0," ",IF(O2098="Yes",IF(J2098&gt;$K$6,"OK","NOK"),IF(J2098&gt;$K$5,"OK","NOK")))</f>
        <v xml:space="preserve"> </v>
      </c>
      <c r="O2098" s="67" t="str">
        <f>IF('Raw Data'!B2102=0," ","No")</f>
        <v xml:space="preserve"> </v>
      </c>
      <c r="P2098" s="61" t="str">
        <f>IF('Raw Data'!B2102=0," ",'Raw Data'!F2102 &amp; ".")</f>
        <v xml:space="preserve"> </v>
      </c>
    </row>
    <row r="2099" spans="1:16" x14ac:dyDescent="0.2">
      <c r="A2099" s="62" t="str">
        <f>IF('Raw Data'!B2103=0,"",'Raw Data'!B2103)</f>
        <v/>
      </c>
      <c r="B2099" s="62" t="str">
        <f>IF('Raw Data'!B2103=0,"",'Raw Data'!C2103)</f>
        <v/>
      </c>
      <c r="C2099" s="63" t="str">
        <f>IF('Raw Data'!B2103=0," ",'Raw Data'!D2103)</f>
        <v xml:space="preserve"> </v>
      </c>
      <c r="D2099" s="63" t="str">
        <f>IF('Raw Data'!B2103=0," ",'Raw Data'!E2103)</f>
        <v xml:space="preserve"> </v>
      </c>
      <c r="E2099" s="63" t="str">
        <f>IF('Raw Data'!B2103=0," ",MIN('Raw Data'!G2103:JP2103))</f>
        <v xml:space="preserve"> </v>
      </c>
      <c r="F2099" s="63" t="str">
        <f>IF('Raw Data'!B2103=0," ",AVERAGE('Raw Data'!G2103:JP2103))</f>
        <v xml:space="preserve"> </v>
      </c>
      <c r="G2099" s="63" t="str">
        <f>IF('Raw Data'!B2103=0," ",MAX('Raw Data'!G2103:JP2103))</f>
        <v xml:space="preserve"> </v>
      </c>
      <c r="H2099" s="63" t="str">
        <f>IF('Raw Data'!B2103=0," ",_xlfn.STDEV.S('Raw Data'!G2103:JP2103))</f>
        <v xml:space="preserve"> </v>
      </c>
      <c r="I2099" s="64" t="str">
        <f>IF('Raw Data'!B2103=0," ",(D2099+C2099)/2)</f>
        <v xml:space="preserve"> </v>
      </c>
      <c r="J2099" s="65" t="str">
        <f>IF('Raw Data'!B2103=0," ",IF(H2099=0,9999,MIN((F2099-C2099),(D2099-F2099))/3/H2099))</f>
        <v xml:space="preserve"> </v>
      </c>
      <c r="K2099" s="60" t="str">
        <f>IF('Raw Data'!B2103=0," ",IF(O2099="Yes",J2099-$K$6,J2099-$K$5))</f>
        <v xml:space="preserve"> </v>
      </c>
      <c r="L2099" s="66" t="str">
        <f>IF('Raw Data'!B2103=0," ",IF(I2099="ND","ND",2*(F2099-I2099)/(D2099-C2099)))</f>
        <v xml:space="preserve"> </v>
      </c>
      <c r="M2099" s="60" t="str">
        <f t="shared" si="33"/>
        <v xml:space="preserve"> </v>
      </c>
      <c r="N2099" s="59" t="str">
        <f>IF('Raw Data'!B2103=0," ",IF(O2099="Yes",IF(J2099&gt;$K$6,"OK","NOK"),IF(J2099&gt;$K$5,"OK","NOK")))</f>
        <v xml:space="preserve"> </v>
      </c>
      <c r="O2099" s="67" t="str">
        <f>IF('Raw Data'!B2103=0," ","No")</f>
        <v xml:space="preserve"> </v>
      </c>
      <c r="P2099" s="61" t="str">
        <f>IF('Raw Data'!B2103=0," ",'Raw Data'!F2103 &amp; ".")</f>
        <v xml:space="preserve"> </v>
      </c>
    </row>
    <row r="2100" spans="1:16" x14ac:dyDescent="0.2">
      <c r="A2100" s="62" t="str">
        <f>IF('Raw Data'!B2104=0,"",'Raw Data'!B2104)</f>
        <v/>
      </c>
      <c r="B2100" s="62" t="str">
        <f>IF('Raw Data'!B2104=0,"",'Raw Data'!C2104)</f>
        <v/>
      </c>
      <c r="C2100" s="63" t="str">
        <f>IF('Raw Data'!B2104=0," ",'Raw Data'!D2104)</f>
        <v xml:space="preserve"> </v>
      </c>
      <c r="D2100" s="63" t="str">
        <f>IF('Raw Data'!B2104=0," ",'Raw Data'!E2104)</f>
        <v xml:space="preserve"> </v>
      </c>
      <c r="E2100" s="63" t="str">
        <f>IF('Raw Data'!B2104=0," ",MIN('Raw Data'!G2104:JP2104))</f>
        <v xml:space="preserve"> </v>
      </c>
      <c r="F2100" s="63" t="str">
        <f>IF('Raw Data'!B2104=0," ",AVERAGE('Raw Data'!G2104:JP2104))</f>
        <v xml:space="preserve"> </v>
      </c>
      <c r="G2100" s="63" t="str">
        <f>IF('Raw Data'!B2104=0," ",MAX('Raw Data'!G2104:JP2104))</f>
        <v xml:space="preserve"> </v>
      </c>
      <c r="H2100" s="63" t="str">
        <f>IF('Raw Data'!B2104=0," ",_xlfn.STDEV.S('Raw Data'!G2104:JP2104))</f>
        <v xml:space="preserve"> </v>
      </c>
      <c r="I2100" s="64" t="str">
        <f>IF('Raw Data'!B2104=0," ",(D2100+C2100)/2)</f>
        <v xml:space="preserve"> </v>
      </c>
      <c r="J2100" s="65" t="str">
        <f>IF('Raw Data'!B2104=0," ",IF(H2100=0,9999,MIN((F2100-C2100),(D2100-F2100))/3/H2100))</f>
        <v xml:space="preserve"> </v>
      </c>
      <c r="K2100" s="60" t="str">
        <f>IF('Raw Data'!B2104=0," ",IF(O2100="Yes",J2100-$K$6,J2100-$K$5))</f>
        <v xml:space="preserve"> </v>
      </c>
      <c r="L2100" s="66" t="str">
        <f>IF('Raw Data'!B2104=0," ",IF(I2100="ND","ND",2*(F2100-I2100)/(D2100-C2100)))</f>
        <v xml:space="preserve"> </v>
      </c>
      <c r="M2100" s="60" t="str">
        <f t="shared" si="33"/>
        <v xml:space="preserve"> </v>
      </c>
      <c r="N2100" s="59" t="str">
        <f>IF('Raw Data'!B2104=0," ",IF(O2100="Yes",IF(J2100&gt;$K$6,"OK","NOK"),IF(J2100&gt;$K$5,"OK","NOK")))</f>
        <v xml:space="preserve"> </v>
      </c>
      <c r="O2100" s="67" t="str">
        <f>IF('Raw Data'!B2104=0," ","No")</f>
        <v xml:space="preserve"> </v>
      </c>
      <c r="P2100" s="61" t="str">
        <f>IF('Raw Data'!B2104=0," ",'Raw Data'!F2104 &amp; ".")</f>
        <v xml:space="preserve"> </v>
      </c>
    </row>
    <row r="2101" spans="1:16" x14ac:dyDescent="0.2">
      <c r="A2101" s="62" t="str">
        <f>IF('Raw Data'!B2105=0,"",'Raw Data'!B2105)</f>
        <v/>
      </c>
      <c r="B2101" s="62" t="str">
        <f>IF('Raw Data'!B2105=0,"",'Raw Data'!C2105)</f>
        <v/>
      </c>
      <c r="C2101" s="63" t="str">
        <f>IF('Raw Data'!B2105=0," ",'Raw Data'!D2105)</f>
        <v xml:space="preserve"> </v>
      </c>
      <c r="D2101" s="63" t="str">
        <f>IF('Raw Data'!B2105=0," ",'Raw Data'!E2105)</f>
        <v xml:space="preserve"> </v>
      </c>
      <c r="E2101" s="63" t="str">
        <f>IF('Raw Data'!B2105=0," ",MIN('Raw Data'!G2105:JP2105))</f>
        <v xml:space="preserve"> </v>
      </c>
      <c r="F2101" s="63" t="str">
        <f>IF('Raw Data'!B2105=0," ",AVERAGE('Raw Data'!G2105:JP2105))</f>
        <v xml:space="preserve"> </v>
      </c>
      <c r="G2101" s="63" t="str">
        <f>IF('Raw Data'!B2105=0," ",MAX('Raw Data'!G2105:JP2105))</f>
        <v xml:space="preserve"> </v>
      </c>
      <c r="H2101" s="63" t="str">
        <f>IF('Raw Data'!B2105=0," ",_xlfn.STDEV.S('Raw Data'!G2105:JP2105))</f>
        <v xml:space="preserve"> </v>
      </c>
      <c r="I2101" s="64" t="str">
        <f>IF('Raw Data'!B2105=0," ",(D2101+C2101)/2)</f>
        <v xml:space="preserve"> </v>
      </c>
      <c r="J2101" s="65" t="str">
        <f>IF('Raw Data'!B2105=0," ",IF(H2101=0,9999,MIN((F2101-C2101),(D2101-F2101))/3/H2101))</f>
        <v xml:space="preserve"> </v>
      </c>
      <c r="K2101" s="60" t="str">
        <f>IF('Raw Data'!B2105=0," ",IF(O2101="Yes",J2101-$K$6,J2101-$K$5))</f>
        <v xml:space="preserve"> </v>
      </c>
      <c r="L2101" s="66" t="str">
        <f>IF('Raw Data'!B2105=0," ",IF(I2101="ND","ND",2*(F2101-I2101)/(D2101-C2101)))</f>
        <v xml:space="preserve"> </v>
      </c>
      <c r="M2101" s="60" t="str">
        <f t="shared" si="33"/>
        <v xml:space="preserve"> </v>
      </c>
      <c r="N2101" s="59" t="str">
        <f>IF('Raw Data'!B2105=0," ",IF(O2101="Yes",IF(J2101&gt;$K$6,"OK","NOK"),IF(J2101&gt;$K$5,"OK","NOK")))</f>
        <v xml:space="preserve"> </v>
      </c>
      <c r="O2101" s="67" t="str">
        <f>IF('Raw Data'!B2105=0," ","No")</f>
        <v xml:space="preserve"> </v>
      </c>
      <c r="P2101" s="61" t="str">
        <f>IF('Raw Data'!B2105=0," ",'Raw Data'!F2105 &amp; ".")</f>
        <v xml:space="preserve"> </v>
      </c>
    </row>
    <row r="2102" spans="1:16" x14ac:dyDescent="0.2">
      <c r="A2102" s="62" t="str">
        <f>IF('Raw Data'!B2106=0,"",'Raw Data'!B2106)</f>
        <v/>
      </c>
      <c r="B2102" s="62" t="str">
        <f>IF('Raw Data'!B2106=0,"",'Raw Data'!C2106)</f>
        <v/>
      </c>
      <c r="C2102" s="63" t="str">
        <f>IF('Raw Data'!B2106=0," ",'Raw Data'!D2106)</f>
        <v xml:space="preserve"> </v>
      </c>
      <c r="D2102" s="63" t="str">
        <f>IF('Raw Data'!B2106=0," ",'Raw Data'!E2106)</f>
        <v xml:space="preserve"> </v>
      </c>
      <c r="E2102" s="63" t="str">
        <f>IF('Raw Data'!B2106=0," ",MIN('Raw Data'!G2106:JP2106))</f>
        <v xml:space="preserve"> </v>
      </c>
      <c r="F2102" s="63" t="str">
        <f>IF('Raw Data'!B2106=0," ",AVERAGE('Raw Data'!G2106:JP2106))</f>
        <v xml:space="preserve"> </v>
      </c>
      <c r="G2102" s="63" t="str">
        <f>IF('Raw Data'!B2106=0," ",MAX('Raw Data'!G2106:JP2106))</f>
        <v xml:space="preserve"> </v>
      </c>
      <c r="H2102" s="63" t="str">
        <f>IF('Raw Data'!B2106=0," ",_xlfn.STDEV.S('Raw Data'!G2106:JP2106))</f>
        <v xml:space="preserve"> </v>
      </c>
      <c r="I2102" s="64" t="str">
        <f>IF('Raw Data'!B2106=0," ",(D2102+C2102)/2)</f>
        <v xml:space="preserve"> </v>
      </c>
      <c r="J2102" s="65" t="str">
        <f>IF('Raw Data'!B2106=0," ",IF(H2102=0,9999,MIN((F2102-C2102),(D2102-F2102))/3/H2102))</f>
        <v xml:space="preserve"> </v>
      </c>
      <c r="K2102" s="60" t="str">
        <f>IF('Raw Data'!B2106=0," ",IF(O2102="Yes",J2102-$K$6,J2102-$K$5))</f>
        <v xml:space="preserve"> </v>
      </c>
      <c r="L2102" s="66" t="str">
        <f>IF('Raw Data'!B2106=0," ",IF(I2102="ND","ND",2*(F2102-I2102)/(D2102-C2102)))</f>
        <v xml:space="preserve"> </v>
      </c>
      <c r="M2102" s="60" t="str">
        <f t="shared" si="33"/>
        <v xml:space="preserve"> </v>
      </c>
      <c r="N2102" s="59" t="str">
        <f>IF('Raw Data'!B2106=0," ",IF(O2102="Yes",IF(J2102&gt;$K$6,"OK","NOK"),IF(J2102&gt;$K$5,"OK","NOK")))</f>
        <v xml:space="preserve"> </v>
      </c>
      <c r="O2102" s="67" t="str">
        <f>IF('Raw Data'!B2106=0," ","No")</f>
        <v xml:space="preserve"> </v>
      </c>
      <c r="P2102" s="61" t="str">
        <f>IF('Raw Data'!B2106=0," ",'Raw Data'!F2106 &amp; ".")</f>
        <v xml:space="preserve"> </v>
      </c>
    </row>
    <row r="2103" spans="1:16" x14ac:dyDescent="0.2">
      <c r="A2103" s="62" t="str">
        <f>IF('Raw Data'!B2107=0,"",'Raw Data'!B2107)</f>
        <v/>
      </c>
      <c r="B2103" s="62" t="str">
        <f>IF('Raw Data'!B2107=0,"",'Raw Data'!C2107)</f>
        <v/>
      </c>
      <c r="C2103" s="63" t="str">
        <f>IF('Raw Data'!B2107=0," ",'Raw Data'!D2107)</f>
        <v xml:space="preserve"> </v>
      </c>
      <c r="D2103" s="63" t="str">
        <f>IF('Raw Data'!B2107=0," ",'Raw Data'!E2107)</f>
        <v xml:space="preserve"> </v>
      </c>
      <c r="E2103" s="63" t="str">
        <f>IF('Raw Data'!B2107=0," ",MIN('Raw Data'!G2107:JP2107))</f>
        <v xml:space="preserve"> </v>
      </c>
      <c r="F2103" s="63" t="str">
        <f>IF('Raw Data'!B2107=0," ",AVERAGE('Raw Data'!G2107:JP2107))</f>
        <v xml:space="preserve"> </v>
      </c>
      <c r="G2103" s="63" t="str">
        <f>IF('Raw Data'!B2107=0," ",MAX('Raw Data'!G2107:JP2107))</f>
        <v xml:space="preserve"> </v>
      </c>
      <c r="H2103" s="63" t="str">
        <f>IF('Raw Data'!B2107=0," ",_xlfn.STDEV.S('Raw Data'!G2107:JP2107))</f>
        <v xml:space="preserve"> </v>
      </c>
      <c r="I2103" s="64" t="str">
        <f>IF('Raw Data'!B2107=0," ",(D2103+C2103)/2)</f>
        <v xml:space="preserve"> </v>
      </c>
      <c r="J2103" s="65" t="str">
        <f>IF('Raw Data'!B2107=0," ",IF(H2103=0,9999,MIN((F2103-C2103),(D2103-F2103))/3/H2103))</f>
        <v xml:space="preserve"> </v>
      </c>
      <c r="K2103" s="60" t="str">
        <f>IF('Raw Data'!B2107=0," ",IF(O2103="Yes",J2103-$K$6,J2103-$K$5))</f>
        <v xml:space="preserve"> </v>
      </c>
      <c r="L2103" s="66" t="str">
        <f>IF('Raw Data'!B2107=0," ",IF(I2103="ND","ND",2*(F2103-I2103)/(D2103-C2103)))</f>
        <v xml:space="preserve"> </v>
      </c>
      <c r="M2103" s="60" t="str">
        <f t="shared" si="33"/>
        <v xml:space="preserve"> </v>
      </c>
      <c r="N2103" s="59" t="str">
        <f>IF('Raw Data'!B2107=0," ",IF(O2103="Yes",IF(J2103&gt;$K$6,"OK","NOK"),IF(J2103&gt;$K$5,"OK","NOK")))</f>
        <v xml:space="preserve"> </v>
      </c>
      <c r="O2103" s="67" t="str">
        <f>IF('Raw Data'!B2107=0," ","No")</f>
        <v xml:space="preserve"> </v>
      </c>
      <c r="P2103" s="61" t="str">
        <f>IF('Raw Data'!B2107=0," ",'Raw Data'!F2107 &amp; ".")</f>
        <v xml:space="preserve"> </v>
      </c>
    </row>
    <row r="2104" spans="1:16" x14ac:dyDescent="0.2">
      <c r="A2104" s="62" t="str">
        <f>IF('Raw Data'!B2108=0,"",'Raw Data'!B2108)</f>
        <v/>
      </c>
      <c r="B2104" s="62" t="str">
        <f>IF('Raw Data'!B2108=0,"",'Raw Data'!C2108)</f>
        <v/>
      </c>
      <c r="C2104" s="63" t="str">
        <f>IF('Raw Data'!B2108=0," ",'Raw Data'!D2108)</f>
        <v xml:space="preserve"> </v>
      </c>
      <c r="D2104" s="63" t="str">
        <f>IF('Raw Data'!B2108=0," ",'Raw Data'!E2108)</f>
        <v xml:space="preserve"> </v>
      </c>
      <c r="E2104" s="63" t="str">
        <f>IF('Raw Data'!B2108=0," ",MIN('Raw Data'!G2108:JP2108))</f>
        <v xml:space="preserve"> </v>
      </c>
      <c r="F2104" s="63" t="str">
        <f>IF('Raw Data'!B2108=0," ",AVERAGE('Raw Data'!G2108:JP2108))</f>
        <v xml:space="preserve"> </v>
      </c>
      <c r="G2104" s="63" t="str">
        <f>IF('Raw Data'!B2108=0," ",MAX('Raw Data'!G2108:JP2108))</f>
        <v xml:space="preserve"> </v>
      </c>
      <c r="H2104" s="63" t="str">
        <f>IF('Raw Data'!B2108=0," ",_xlfn.STDEV.S('Raw Data'!G2108:JP2108))</f>
        <v xml:space="preserve"> </v>
      </c>
      <c r="I2104" s="64" t="str">
        <f>IF('Raw Data'!B2108=0," ",(D2104+C2104)/2)</f>
        <v xml:space="preserve"> </v>
      </c>
      <c r="J2104" s="65" t="str">
        <f>IF('Raw Data'!B2108=0," ",IF(H2104=0,9999,MIN((F2104-C2104),(D2104-F2104))/3/H2104))</f>
        <v xml:space="preserve"> </v>
      </c>
      <c r="K2104" s="60" t="str">
        <f>IF('Raw Data'!B2108=0," ",IF(O2104="Yes",J2104-$K$6,J2104-$K$5))</f>
        <v xml:space="preserve"> </v>
      </c>
      <c r="L2104" s="66" t="str">
        <f>IF('Raw Data'!B2108=0," ",IF(I2104="ND","ND",2*(F2104-I2104)/(D2104-C2104)))</f>
        <v xml:space="preserve"> </v>
      </c>
      <c r="M2104" s="60" t="str">
        <f t="shared" si="33"/>
        <v xml:space="preserve"> </v>
      </c>
      <c r="N2104" s="59" t="str">
        <f>IF('Raw Data'!B2108=0," ",IF(O2104="Yes",IF(J2104&gt;$K$6,"OK","NOK"),IF(J2104&gt;$K$5,"OK","NOK")))</f>
        <v xml:space="preserve"> </v>
      </c>
      <c r="O2104" s="67" t="str">
        <f>IF('Raw Data'!B2108=0," ","No")</f>
        <v xml:space="preserve"> </v>
      </c>
      <c r="P2104" s="61" t="str">
        <f>IF('Raw Data'!B2108=0," ",'Raw Data'!F2108 &amp; ".")</f>
        <v xml:space="preserve"> </v>
      </c>
    </row>
    <row r="2105" spans="1:16" x14ac:dyDescent="0.2">
      <c r="A2105" s="62" t="str">
        <f>IF('Raw Data'!B2109=0,"",'Raw Data'!B2109)</f>
        <v/>
      </c>
      <c r="B2105" s="62" t="str">
        <f>IF('Raw Data'!B2109=0,"",'Raw Data'!C2109)</f>
        <v/>
      </c>
      <c r="C2105" s="63" t="str">
        <f>IF('Raw Data'!B2109=0," ",'Raw Data'!D2109)</f>
        <v xml:space="preserve"> </v>
      </c>
      <c r="D2105" s="63" t="str">
        <f>IF('Raw Data'!B2109=0," ",'Raw Data'!E2109)</f>
        <v xml:space="preserve"> </v>
      </c>
      <c r="E2105" s="63" t="str">
        <f>IF('Raw Data'!B2109=0," ",MIN('Raw Data'!G2109:JP2109))</f>
        <v xml:space="preserve"> </v>
      </c>
      <c r="F2105" s="63" t="str">
        <f>IF('Raw Data'!B2109=0," ",AVERAGE('Raw Data'!G2109:JP2109))</f>
        <v xml:space="preserve"> </v>
      </c>
      <c r="G2105" s="63" t="str">
        <f>IF('Raw Data'!B2109=0," ",MAX('Raw Data'!G2109:JP2109))</f>
        <v xml:space="preserve"> </v>
      </c>
      <c r="H2105" s="63" t="str">
        <f>IF('Raw Data'!B2109=0," ",_xlfn.STDEV.S('Raw Data'!G2109:JP2109))</f>
        <v xml:space="preserve"> </v>
      </c>
      <c r="I2105" s="64" t="str">
        <f>IF('Raw Data'!B2109=0," ",(D2105+C2105)/2)</f>
        <v xml:space="preserve"> </v>
      </c>
      <c r="J2105" s="65" t="str">
        <f>IF('Raw Data'!B2109=0," ",IF(H2105=0,9999,MIN((F2105-C2105),(D2105-F2105))/3/H2105))</f>
        <v xml:space="preserve"> </v>
      </c>
      <c r="K2105" s="60" t="str">
        <f>IF('Raw Data'!B2109=0," ",IF(O2105="Yes",J2105-$K$6,J2105-$K$5))</f>
        <v xml:space="preserve"> </v>
      </c>
      <c r="L2105" s="66" t="str">
        <f>IF('Raw Data'!B2109=0," ",IF(I2105="ND","ND",2*(F2105-I2105)/(D2105-C2105)))</f>
        <v xml:space="preserve"> </v>
      </c>
      <c r="M2105" s="60" t="str">
        <f t="shared" si="33"/>
        <v xml:space="preserve"> </v>
      </c>
      <c r="N2105" s="59" t="str">
        <f>IF('Raw Data'!B2109=0," ",IF(O2105="Yes",IF(J2105&gt;$K$6,"OK","NOK"),IF(J2105&gt;$K$5,"OK","NOK")))</f>
        <v xml:space="preserve"> </v>
      </c>
      <c r="O2105" s="67" t="str">
        <f>IF('Raw Data'!B2109=0," ","No")</f>
        <v xml:space="preserve"> </v>
      </c>
      <c r="P2105" s="61" t="str">
        <f>IF('Raw Data'!B2109=0," ",'Raw Data'!F2109 &amp; ".")</f>
        <v xml:space="preserve"> </v>
      </c>
    </row>
    <row r="2106" spans="1:16" x14ac:dyDescent="0.2">
      <c r="A2106" s="62" t="str">
        <f>IF('Raw Data'!B2110=0,"",'Raw Data'!B2110)</f>
        <v/>
      </c>
      <c r="B2106" s="62" t="str">
        <f>IF('Raw Data'!B2110=0,"",'Raw Data'!C2110)</f>
        <v/>
      </c>
      <c r="C2106" s="63" t="str">
        <f>IF('Raw Data'!B2110=0," ",'Raw Data'!D2110)</f>
        <v xml:space="preserve"> </v>
      </c>
      <c r="D2106" s="63" t="str">
        <f>IF('Raw Data'!B2110=0," ",'Raw Data'!E2110)</f>
        <v xml:space="preserve"> </v>
      </c>
      <c r="E2106" s="63" t="str">
        <f>IF('Raw Data'!B2110=0," ",MIN('Raw Data'!G2110:JP2110))</f>
        <v xml:space="preserve"> </v>
      </c>
      <c r="F2106" s="63" t="str">
        <f>IF('Raw Data'!B2110=0," ",AVERAGE('Raw Data'!G2110:JP2110))</f>
        <v xml:space="preserve"> </v>
      </c>
      <c r="G2106" s="63" t="str">
        <f>IF('Raw Data'!B2110=0," ",MAX('Raw Data'!G2110:JP2110))</f>
        <v xml:space="preserve"> </v>
      </c>
      <c r="H2106" s="63" t="str">
        <f>IF('Raw Data'!B2110=0," ",_xlfn.STDEV.S('Raw Data'!G2110:JP2110))</f>
        <v xml:space="preserve"> </v>
      </c>
      <c r="I2106" s="64" t="str">
        <f>IF('Raw Data'!B2110=0," ",(D2106+C2106)/2)</f>
        <v xml:space="preserve"> </v>
      </c>
      <c r="J2106" s="65" t="str">
        <f>IF('Raw Data'!B2110=0," ",IF(H2106=0,9999,MIN((F2106-C2106),(D2106-F2106))/3/H2106))</f>
        <v xml:space="preserve"> </v>
      </c>
      <c r="K2106" s="60" t="str">
        <f>IF('Raw Data'!B2110=0," ",IF(O2106="Yes",J2106-$K$6,J2106-$K$5))</f>
        <v xml:space="preserve"> </v>
      </c>
      <c r="L2106" s="66" t="str">
        <f>IF('Raw Data'!B2110=0," ",IF(I2106="ND","ND",2*(F2106-I2106)/(D2106-C2106)))</f>
        <v xml:space="preserve"> </v>
      </c>
      <c r="M2106" s="60" t="str">
        <f t="shared" si="33"/>
        <v xml:space="preserve"> </v>
      </c>
      <c r="N2106" s="59" t="str">
        <f>IF('Raw Data'!B2110=0," ",IF(O2106="Yes",IF(J2106&gt;$K$6,"OK","NOK"),IF(J2106&gt;$K$5,"OK","NOK")))</f>
        <v xml:space="preserve"> </v>
      </c>
      <c r="O2106" s="67" t="str">
        <f>IF('Raw Data'!B2110=0," ","No")</f>
        <v xml:space="preserve"> </v>
      </c>
      <c r="P2106" s="61" t="str">
        <f>IF('Raw Data'!B2110=0," ",'Raw Data'!F2110 &amp; ".")</f>
        <v xml:space="preserve"> </v>
      </c>
    </row>
    <row r="2107" spans="1:16" x14ac:dyDescent="0.2">
      <c r="A2107" s="62" t="str">
        <f>IF('Raw Data'!B2111=0,"",'Raw Data'!B2111)</f>
        <v/>
      </c>
      <c r="B2107" s="62" t="str">
        <f>IF('Raw Data'!B2111=0,"",'Raw Data'!C2111)</f>
        <v/>
      </c>
      <c r="C2107" s="63" t="str">
        <f>IF('Raw Data'!B2111=0," ",'Raw Data'!D2111)</f>
        <v xml:space="preserve"> </v>
      </c>
      <c r="D2107" s="63" t="str">
        <f>IF('Raw Data'!B2111=0," ",'Raw Data'!E2111)</f>
        <v xml:space="preserve"> </v>
      </c>
      <c r="E2107" s="63" t="str">
        <f>IF('Raw Data'!B2111=0," ",MIN('Raw Data'!G2111:JP2111))</f>
        <v xml:space="preserve"> </v>
      </c>
      <c r="F2107" s="63" t="str">
        <f>IF('Raw Data'!B2111=0," ",AVERAGE('Raw Data'!G2111:JP2111))</f>
        <v xml:space="preserve"> </v>
      </c>
      <c r="G2107" s="63" t="str">
        <f>IF('Raw Data'!B2111=0," ",MAX('Raw Data'!G2111:JP2111))</f>
        <v xml:space="preserve"> </v>
      </c>
      <c r="H2107" s="63" t="str">
        <f>IF('Raw Data'!B2111=0," ",_xlfn.STDEV.S('Raw Data'!G2111:JP2111))</f>
        <v xml:space="preserve"> </v>
      </c>
      <c r="I2107" s="64" t="str">
        <f>IF('Raw Data'!B2111=0," ",(D2107+C2107)/2)</f>
        <v xml:space="preserve"> </v>
      </c>
      <c r="J2107" s="65" t="str">
        <f>IF('Raw Data'!B2111=0," ",IF(H2107=0,9999,MIN((F2107-C2107),(D2107-F2107))/3/H2107))</f>
        <v xml:space="preserve"> </v>
      </c>
      <c r="K2107" s="60" t="str">
        <f>IF('Raw Data'!B2111=0," ",IF(O2107="Yes",J2107-$K$6,J2107-$K$5))</f>
        <v xml:space="preserve"> </v>
      </c>
      <c r="L2107" s="66" t="str">
        <f>IF('Raw Data'!B2111=0," ",IF(I2107="ND","ND",2*(F2107-I2107)/(D2107-C2107)))</f>
        <v xml:space="preserve"> </v>
      </c>
      <c r="M2107" s="60" t="str">
        <f t="shared" si="33"/>
        <v xml:space="preserve"> </v>
      </c>
      <c r="N2107" s="59" t="str">
        <f>IF('Raw Data'!B2111=0," ",IF(O2107="Yes",IF(J2107&gt;$K$6,"OK","NOK"),IF(J2107&gt;$K$5,"OK","NOK")))</f>
        <v xml:space="preserve"> </v>
      </c>
      <c r="O2107" s="67" t="str">
        <f>IF('Raw Data'!B2111=0," ","No")</f>
        <v xml:space="preserve"> </v>
      </c>
      <c r="P2107" s="61" t="str">
        <f>IF('Raw Data'!B2111=0," ",'Raw Data'!F2111 &amp; ".")</f>
        <v xml:space="preserve"> </v>
      </c>
    </row>
    <row r="2108" spans="1:16" x14ac:dyDescent="0.2">
      <c r="A2108" s="62" t="str">
        <f>IF('Raw Data'!B2112=0,"",'Raw Data'!B2112)</f>
        <v/>
      </c>
      <c r="B2108" s="62" t="str">
        <f>IF('Raw Data'!B2112=0,"",'Raw Data'!C2112)</f>
        <v/>
      </c>
      <c r="C2108" s="63" t="str">
        <f>IF('Raw Data'!B2112=0," ",'Raw Data'!D2112)</f>
        <v xml:space="preserve"> </v>
      </c>
      <c r="D2108" s="63" t="str">
        <f>IF('Raw Data'!B2112=0," ",'Raw Data'!E2112)</f>
        <v xml:space="preserve"> </v>
      </c>
      <c r="E2108" s="63" t="str">
        <f>IF('Raw Data'!B2112=0," ",MIN('Raw Data'!G2112:JP2112))</f>
        <v xml:space="preserve"> </v>
      </c>
      <c r="F2108" s="63" t="str">
        <f>IF('Raw Data'!B2112=0," ",AVERAGE('Raw Data'!G2112:JP2112))</f>
        <v xml:space="preserve"> </v>
      </c>
      <c r="G2108" s="63" t="str">
        <f>IF('Raw Data'!B2112=0," ",MAX('Raw Data'!G2112:JP2112))</f>
        <v xml:space="preserve"> </v>
      </c>
      <c r="H2108" s="63" t="str">
        <f>IF('Raw Data'!B2112=0," ",_xlfn.STDEV.S('Raw Data'!G2112:JP2112))</f>
        <v xml:space="preserve"> </v>
      </c>
      <c r="I2108" s="64" t="str">
        <f>IF('Raw Data'!B2112=0," ",(D2108+C2108)/2)</f>
        <v xml:space="preserve"> </v>
      </c>
      <c r="J2108" s="65" t="str">
        <f>IF('Raw Data'!B2112=0," ",IF(H2108=0,9999,MIN((F2108-C2108),(D2108-F2108))/3/H2108))</f>
        <v xml:space="preserve"> </v>
      </c>
      <c r="K2108" s="60" t="str">
        <f>IF('Raw Data'!B2112=0," ",IF(O2108="Yes",J2108-$K$6,J2108-$K$5))</f>
        <v xml:space="preserve"> </v>
      </c>
      <c r="L2108" s="66" t="str">
        <f>IF('Raw Data'!B2112=0," ",IF(I2108="ND","ND",2*(F2108-I2108)/(D2108-C2108)))</f>
        <v xml:space="preserve"> </v>
      </c>
      <c r="M2108" s="60" t="str">
        <f t="shared" si="33"/>
        <v xml:space="preserve"> </v>
      </c>
      <c r="N2108" s="59" t="str">
        <f>IF('Raw Data'!B2112=0," ",IF(O2108="Yes",IF(J2108&gt;$K$6,"OK","NOK"),IF(J2108&gt;$K$5,"OK","NOK")))</f>
        <v xml:space="preserve"> </v>
      </c>
      <c r="O2108" s="67" t="str">
        <f>IF('Raw Data'!B2112=0," ","No")</f>
        <v xml:space="preserve"> </v>
      </c>
      <c r="P2108" s="61" t="str">
        <f>IF('Raw Data'!B2112=0," ",'Raw Data'!F2112 &amp; ".")</f>
        <v xml:space="preserve"> </v>
      </c>
    </row>
    <row r="2109" spans="1:16" x14ac:dyDescent="0.2">
      <c r="A2109" s="62" t="str">
        <f>IF('Raw Data'!B2113=0,"",'Raw Data'!B2113)</f>
        <v/>
      </c>
      <c r="B2109" s="62" t="str">
        <f>IF('Raw Data'!B2113=0,"",'Raw Data'!C2113)</f>
        <v/>
      </c>
      <c r="C2109" s="63" t="str">
        <f>IF('Raw Data'!B2113=0," ",'Raw Data'!D2113)</f>
        <v xml:space="preserve"> </v>
      </c>
      <c r="D2109" s="63" t="str">
        <f>IF('Raw Data'!B2113=0," ",'Raw Data'!E2113)</f>
        <v xml:space="preserve"> </v>
      </c>
      <c r="E2109" s="63" t="str">
        <f>IF('Raw Data'!B2113=0," ",MIN('Raw Data'!G2113:JP2113))</f>
        <v xml:space="preserve"> </v>
      </c>
      <c r="F2109" s="63" t="str">
        <f>IF('Raw Data'!B2113=0," ",AVERAGE('Raw Data'!G2113:JP2113))</f>
        <v xml:space="preserve"> </v>
      </c>
      <c r="G2109" s="63" t="str">
        <f>IF('Raw Data'!B2113=0," ",MAX('Raw Data'!G2113:JP2113))</f>
        <v xml:space="preserve"> </v>
      </c>
      <c r="H2109" s="63" t="str">
        <f>IF('Raw Data'!B2113=0," ",_xlfn.STDEV.S('Raw Data'!G2113:JP2113))</f>
        <v xml:space="preserve"> </v>
      </c>
      <c r="I2109" s="64" t="str">
        <f>IF('Raw Data'!B2113=0," ",(D2109+C2109)/2)</f>
        <v xml:space="preserve"> </v>
      </c>
      <c r="J2109" s="65" t="str">
        <f>IF('Raw Data'!B2113=0," ",IF(H2109=0,9999,MIN((F2109-C2109),(D2109-F2109))/3/H2109))</f>
        <v xml:space="preserve"> </v>
      </c>
      <c r="K2109" s="60" t="str">
        <f>IF('Raw Data'!B2113=0," ",IF(O2109="Yes",J2109-$K$6,J2109-$K$5))</f>
        <v xml:space="preserve"> </v>
      </c>
      <c r="L2109" s="66" t="str">
        <f>IF('Raw Data'!B2113=0," ",IF(I2109="ND","ND",2*(F2109-I2109)/(D2109-C2109)))</f>
        <v xml:space="preserve"> </v>
      </c>
      <c r="M2109" s="60" t="str">
        <f t="shared" si="33"/>
        <v xml:space="preserve"> </v>
      </c>
      <c r="N2109" s="59" t="str">
        <f>IF('Raw Data'!B2113=0," ",IF(O2109="Yes",IF(J2109&gt;$K$6,"OK","NOK"),IF(J2109&gt;$K$5,"OK","NOK")))</f>
        <v xml:space="preserve"> </v>
      </c>
      <c r="O2109" s="67" t="str">
        <f>IF('Raw Data'!B2113=0," ","No")</f>
        <v xml:space="preserve"> </v>
      </c>
      <c r="P2109" s="61" t="str">
        <f>IF('Raw Data'!B2113=0," ",'Raw Data'!F2113 &amp; ".")</f>
        <v xml:space="preserve"> </v>
      </c>
    </row>
    <row r="2110" spans="1:16" x14ac:dyDescent="0.2">
      <c r="A2110" s="62" t="str">
        <f>IF('Raw Data'!B2114=0,"",'Raw Data'!B2114)</f>
        <v/>
      </c>
      <c r="B2110" s="62" t="str">
        <f>IF('Raw Data'!B2114=0,"",'Raw Data'!C2114)</f>
        <v/>
      </c>
      <c r="C2110" s="63" t="str">
        <f>IF('Raw Data'!B2114=0," ",'Raw Data'!D2114)</f>
        <v xml:space="preserve"> </v>
      </c>
      <c r="D2110" s="63" t="str">
        <f>IF('Raw Data'!B2114=0," ",'Raw Data'!E2114)</f>
        <v xml:space="preserve"> </v>
      </c>
      <c r="E2110" s="63" t="str">
        <f>IF('Raw Data'!B2114=0," ",MIN('Raw Data'!G2114:JP2114))</f>
        <v xml:space="preserve"> </v>
      </c>
      <c r="F2110" s="63" t="str">
        <f>IF('Raw Data'!B2114=0," ",AVERAGE('Raw Data'!G2114:JP2114))</f>
        <v xml:space="preserve"> </v>
      </c>
      <c r="G2110" s="63" t="str">
        <f>IF('Raw Data'!B2114=0," ",MAX('Raw Data'!G2114:JP2114))</f>
        <v xml:space="preserve"> </v>
      </c>
      <c r="H2110" s="63" t="str">
        <f>IF('Raw Data'!B2114=0," ",_xlfn.STDEV.S('Raw Data'!G2114:JP2114))</f>
        <v xml:space="preserve"> </v>
      </c>
      <c r="I2110" s="64" t="str">
        <f>IF('Raw Data'!B2114=0," ",(D2110+C2110)/2)</f>
        <v xml:space="preserve"> </v>
      </c>
      <c r="J2110" s="65" t="str">
        <f>IF('Raw Data'!B2114=0," ",IF(H2110=0,9999,MIN((F2110-C2110),(D2110-F2110))/3/H2110))</f>
        <v xml:space="preserve"> </v>
      </c>
      <c r="K2110" s="60" t="str">
        <f>IF('Raw Data'!B2114=0," ",IF(O2110="Yes",J2110-$K$6,J2110-$K$5))</f>
        <v xml:space="preserve"> </v>
      </c>
      <c r="L2110" s="66" t="str">
        <f>IF('Raw Data'!B2114=0," ",IF(I2110="ND","ND",2*(F2110-I2110)/(D2110-C2110)))</f>
        <v xml:space="preserve"> </v>
      </c>
      <c r="M2110" s="60" t="str">
        <f t="shared" si="33"/>
        <v xml:space="preserve"> </v>
      </c>
      <c r="N2110" s="59" t="str">
        <f>IF('Raw Data'!B2114=0," ",IF(O2110="Yes",IF(J2110&gt;$K$6,"OK","NOK"),IF(J2110&gt;$K$5,"OK","NOK")))</f>
        <v xml:space="preserve"> </v>
      </c>
      <c r="O2110" s="67" t="str">
        <f>IF('Raw Data'!B2114=0," ","No")</f>
        <v xml:space="preserve"> </v>
      </c>
      <c r="P2110" s="61" t="str">
        <f>IF('Raw Data'!B2114=0," ",'Raw Data'!F2114 &amp; ".")</f>
        <v xml:space="preserve"> </v>
      </c>
    </row>
    <row r="2111" spans="1:16" x14ac:dyDescent="0.2">
      <c r="A2111" s="62" t="str">
        <f>IF('Raw Data'!B2115=0,"",'Raw Data'!B2115)</f>
        <v/>
      </c>
      <c r="B2111" s="62" t="str">
        <f>IF('Raw Data'!B2115=0,"",'Raw Data'!C2115)</f>
        <v/>
      </c>
      <c r="C2111" s="63" t="str">
        <f>IF('Raw Data'!B2115=0," ",'Raw Data'!D2115)</f>
        <v xml:space="preserve"> </v>
      </c>
      <c r="D2111" s="63" t="str">
        <f>IF('Raw Data'!B2115=0," ",'Raw Data'!E2115)</f>
        <v xml:space="preserve"> </v>
      </c>
      <c r="E2111" s="63" t="str">
        <f>IF('Raw Data'!B2115=0," ",MIN('Raw Data'!G2115:JP2115))</f>
        <v xml:space="preserve"> </v>
      </c>
      <c r="F2111" s="63" t="str">
        <f>IF('Raw Data'!B2115=0," ",AVERAGE('Raw Data'!G2115:JP2115))</f>
        <v xml:space="preserve"> </v>
      </c>
      <c r="G2111" s="63" t="str">
        <f>IF('Raw Data'!B2115=0," ",MAX('Raw Data'!G2115:JP2115))</f>
        <v xml:space="preserve"> </v>
      </c>
      <c r="H2111" s="63" t="str">
        <f>IF('Raw Data'!B2115=0," ",_xlfn.STDEV.S('Raw Data'!G2115:JP2115))</f>
        <v xml:space="preserve"> </v>
      </c>
      <c r="I2111" s="64" t="str">
        <f>IF('Raw Data'!B2115=0," ",(D2111+C2111)/2)</f>
        <v xml:space="preserve"> </v>
      </c>
      <c r="J2111" s="65" t="str">
        <f>IF('Raw Data'!B2115=0," ",IF(H2111=0,9999,MIN((F2111-C2111),(D2111-F2111))/3/H2111))</f>
        <v xml:space="preserve"> </v>
      </c>
      <c r="K2111" s="60" t="str">
        <f>IF('Raw Data'!B2115=0," ",IF(O2111="Yes",J2111-$K$6,J2111-$K$5))</f>
        <v xml:space="preserve"> </v>
      </c>
      <c r="L2111" s="66" t="str">
        <f>IF('Raw Data'!B2115=0," ",IF(I2111="ND","ND",2*(F2111-I2111)/(D2111-C2111)))</f>
        <v xml:space="preserve"> </v>
      </c>
      <c r="M2111" s="60" t="str">
        <f t="shared" si="33"/>
        <v xml:space="preserve"> </v>
      </c>
      <c r="N2111" s="59" t="str">
        <f>IF('Raw Data'!B2115=0," ",IF(O2111="Yes",IF(J2111&gt;$K$6,"OK","NOK"),IF(J2111&gt;$K$5,"OK","NOK")))</f>
        <v xml:space="preserve"> </v>
      </c>
      <c r="O2111" s="67" t="str">
        <f>IF('Raw Data'!B2115=0," ","No")</f>
        <v xml:space="preserve"> </v>
      </c>
      <c r="P2111" s="61" t="str">
        <f>IF('Raw Data'!B2115=0," ",'Raw Data'!F2115 &amp; ".")</f>
        <v xml:space="preserve"> </v>
      </c>
    </row>
    <row r="2112" spans="1:16" x14ac:dyDescent="0.2">
      <c r="A2112" s="62" t="str">
        <f>IF('Raw Data'!B2116=0,"",'Raw Data'!B2116)</f>
        <v/>
      </c>
      <c r="B2112" s="62" t="str">
        <f>IF('Raw Data'!B2116=0,"",'Raw Data'!C2116)</f>
        <v/>
      </c>
      <c r="C2112" s="63" t="str">
        <f>IF('Raw Data'!B2116=0," ",'Raw Data'!D2116)</f>
        <v xml:space="preserve"> </v>
      </c>
      <c r="D2112" s="63" t="str">
        <f>IF('Raw Data'!B2116=0," ",'Raw Data'!E2116)</f>
        <v xml:space="preserve"> </v>
      </c>
      <c r="E2112" s="63" t="str">
        <f>IF('Raw Data'!B2116=0," ",MIN('Raw Data'!G2116:JP2116))</f>
        <v xml:space="preserve"> </v>
      </c>
      <c r="F2112" s="63" t="str">
        <f>IF('Raw Data'!B2116=0," ",AVERAGE('Raw Data'!G2116:JP2116))</f>
        <v xml:space="preserve"> </v>
      </c>
      <c r="G2112" s="63" t="str">
        <f>IF('Raw Data'!B2116=0," ",MAX('Raw Data'!G2116:JP2116))</f>
        <v xml:space="preserve"> </v>
      </c>
      <c r="H2112" s="63" t="str">
        <f>IF('Raw Data'!B2116=0," ",_xlfn.STDEV.S('Raw Data'!G2116:JP2116))</f>
        <v xml:space="preserve"> </v>
      </c>
      <c r="I2112" s="64" t="str">
        <f>IF('Raw Data'!B2116=0," ",(D2112+C2112)/2)</f>
        <v xml:space="preserve"> </v>
      </c>
      <c r="J2112" s="65" t="str">
        <f>IF('Raw Data'!B2116=0," ",IF(H2112=0,9999,MIN((F2112-C2112),(D2112-F2112))/3/H2112))</f>
        <v xml:space="preserve"> </v>
      </c>
      <c r="K2112" s="60" t="str">
        <f>IF('Raw Data'!B2116=0," ",IF(O2112="Yes",J2112-$K$6,J2112-$K$5))</f>
        <v xml:space="preserve"> </v>
      </c>
      <c r="L2112" s="66" t="str">
        <f>IF('Raw Data'!B2116=0," ",IF(I2112="ND","ND",2*(F2112-I2112)/(D2112-C2112)))</f>
        <v xml:space="preserve"> </v>
      </c>
      <c r="M2112" s="60" t="str">
        <f t="shared" si="33"/>
        <v xml:space="preserve"> </v>
      </c>
      <c r="N2112" s="59" t="str">
        <f>IF('Raw Data'!B2116=0," ",IF(O2112="Yes",IF(J2112&gt;$K$6,"OK","NOK"),IF(J2112&gt;$K$5,"OK","NOK")))</f>
        <v xml:space="preserve"> </v>
      </c>
      <c r="O2112" s="67" t="str">
        <f>IF('Raw Data'!B2116=0," ","No")</f>
        <v xml:space="preserve"> </v>
      </c>
      <c r="P2112" s="61" t="str">
        <f>IF('Raw Data'!B2116=0," ",'Raw Data'!F2116 &amp; ".")</f>
        <v xml:space="preserve"> </v>
      </c>
    </row>
    <row r="2113" spans="1:16" x14ac:dyDescent="0.2">
      <c r="A2113" s="62" t="str">
        <f>IF('Raw Data'!B2117=0,"",'Raw Data'!B2117)</f>
        <v/>
      </c>
      <c r="B2113" s="62" t="str">
        <f>IF('Raw Data'!B2117=0,"",'Raw Data'!C2117)</f>
        <v/>
      </c>
      <c r="C2113" s="63" t="str">
        <f>IF('Raw Data'!B2117=0," ",'Raw Data'!D2117)</f>
        <v xml:space="preserve"> </v>
      </c>
      <c r="D2113" s="63" t="str">
        <f>IF('Raw Data'!B2117=0," ",'Raw Data'!E2117)</f>
        <v xml:space="preserve"> </v>
      </c>
      <c r="E2113" s="63" t="str">
        <f>IF('Raw Data'!B2117=0," ",MIN('Raw Data'!G2117:JP2117))</f>
        <v xml:space="preserve"> </v>
      </c>
      <c r="F2113" s="63" t="str">
        <f>IF('Raw Data'!B2117=0," ",AVERAGE('Raw Data'!G2117:JP2117))</f>
        <v xml:space="preserve"> </v>
      </c>
      <c r="G2113" s="63" t="str">
        <f>IF('Raw Data'!B2117=0," ",MAX('Raw Data'!G2117:JP2117))</f>
        <v xml:space="preserve"> </v>
      </c>
      <c r="H2113" s="63" t="str">
        <f>IF('Raw Data'!B2117=0," ",_xlfn.STDEV.S('Raw Data'!G2117:JP2117))</f>
        <v xml:space="preserve"> </v>
      </c>
      <c r="I2113" s="64" t="str">
        <f>IF('Raw Data'!B2117=0," ",(D2113+C2113)/2)</f>
        <v xml:space="preserve"> </v>
      </c>
      <c r="J2113" s="65" t="str">
        <f>IF('Raw Data'!B2117=0," ",IF(H2113=0,9999,MIN((F2113-C2113),(D2113-F2113))/3/H2113))</f>
        <v xml:space="preserve"> </v>
      </c>
      <c r="K2113" s="60" t="str">
        <f>IF('Raw Data'!B2117=0," ",IF(O2113="Yes",J2113-$K$6,J2113-$K$5))</f>
        <v xml:space="preserve"> </v>
      </c>
      <c r="L2113" s="66" t="str">
        <f>IF('Raw Data'!B2117=0," ",IF(I2113="ND","ND",2*(F2113-I2113)/(D2113-C2113)))</f>
        <v xml:space="preserve"> </v>
      </c>
      <c r="M2113" s="60" t="str">
        <f t="shared" si="33"/>
        <v xml:space="preserve"> </v>
      </c>
      <c r="N2113" s="59" t="str">
        <f>IF('Raw Data'!B2117=0," ",IF(O2113="Yes",IF(J2113&gt;$K$6,"OK","NOK"),IF(J2113&gt;$K$5,"OK","NOK")))</f>
        <v xml:space="preserve"> </v>
      </c>
      <c r="O2113" s="67" t="str">
        <f>IF('Raw Data'!B2117=0," ","No")</f>
        <v xml:space="preserve"> </v>
      </c>
      <c r="P2113" s="61" t="str">
        <f>IF('Raw Data'!B2117=0," ",'Raw Data'!F2117 &amp; ".")</f>
        <v xml:space="preserve"> </v>
      </c>
    </row>
    <row r="2114" spans="1:16" x14ac:dyDescent="0.2">
      <c r="A2114" s="62" t="str">
        <f>IF('Raw Data'!B2118=0,"",'Raw Data'!B2118)</f>
        <v/>
      </c>
      <c r="B2114" s="62" t="str">
        <f>IF('Raw Data'!B2118=0,"",'Raw Data'!C2118)</f>
        <v/>
      </c>
      <c r="C2114" s="63" t="str">
        <f>IF('Raw Data'!B2118=0," ",'Raw Data'!D2118)</f>
        <v xml:space="preserve"> </v>
      </c>
      <c r="D2114" s="63" t="str">
        <f>IF('Raw Data'!B2118=0," ",'Raw Data'!E2118)</f>
        <v xml:space="preserve"> </v>
      </c>
      <c r="E2114" s="63" t="str">
        <f>IF('Raw Data'!B2118=0," ",MIN('Raw Data'!G2118:JP2118))</f>
        <v xml:space="preserve"> </v>
      </c>
      <c r="F2114" s="63" t="str">
        <f>IF('Raw Data'!B2118=0," ",AVERAGE('Raw Data'!G2118:JP2118))</f>
        <v xml:space="preserve"> </v>
      </c>
      <c r="G2114" s="63" t="str">
        <f>IF('Raw Data'!B2118=0," ",MAX('Raw Data'!G2118:JP2118))</f>
        <v xml:space="preserve"> </v>
      </c>
      <c r="H2114" s="63" t="str">
        <f>IF('Raw Data'!B2118=0," ",_xlfn.STDEV.S('Raw Data'!G2118:JP2118))</f>
        <v xml:space="preserve"> </v>
      </c>
      <c r="I2114" s="64" t="str">
        <f>IF('Raw Data'!B2118=0," ",(D2114+C2114)/2)</f>
        <v xml:space="preserve"> </v>
      </c>
      <c r="J2114" s="65" t="str">
        <f>IF('Raw Data'!B2118=0," ",IF(H2114=0,9999,MIN((F2114-C2114),(D2114-F2114))/3/H2114))</f>
        <v xml:space="preserve"> </v>
      </c>
      <c r="K2114" s="60" t="str">
        <f>IF('Raw Data'!B2118=0," ",IF(O2114="Yes",J2114-$K$6,J2114-$K$5))</f>
        <v xml:space="preserve"> </v>
      </c>
      <c r="L2114" s="66" t="str">
        <f>IF('Raw Data'!B2118=0," ",IF(I2114="ND","ND",2*(F2114-I2114)/(D2114-C2114)))</f>
        <v xml:space="preserve"> </v>
      </c>
      <c r="M2114" s="60" t="str">
        <f t="shared" si="33"/>
        <v xml:space="preserve"> </v>
      </c>
      <c r="N2114" s="59" t="str">
        <f>IF('Raw Data'!B2118=0," ",IF(O2114="Yes",IF(J2114&gt;$K$6,"OK","NOK"),IF(J2114&gt;$K$5,"OK","NOK")))</f>
        <v xml:space="preserve"> </v>
      </c>
      <c r="O2114" s="67" t="str">
        <f>IF('Raw Data'!B2118=0," ","No")</f>
        <v xml:space="preserve"> </v>
      </c>
      <c r="P2114" s="61" t="str">
        <f>IF('Raw Data'!B2118=0," ",'Raw Data'!F2118 &amp; ".")</f>
        <v xml:space="preserve"> </v>
      </c>
    </row>
    <row r="2115" spans="1:16" x14ac:dyDescent="0.2">
      <c r="A2115" s="62" t="str">
        <f>IF('Raw Data'!B2119=0,"",'Raw Data'!B2119)</f>
        <v/>
      </c>
      <c r="B2115" s="62" t="str">
        <f>IF('Raw Data'!B2119=0,"",'Raw Data'!C2119)</f>
        <v/>
      </c>
      <c r="C2115" s="63" t="str">
        <f>IF('Raw Data'!B2119=0," ",'Raw Data'!D2119)</f>
        <v xml:space="preserve"> </v>
      </c>
      <c r="D2115" s="63" t="str">
        <f>IF('Raw Data'!B2119=0," ",'Raw Data'!E2119)</f>
        <v xml:space="preserve"> </v>
      </c>
      <c r="E2115" s="63" t="str">
        <f>IF('Raw Data'!B2119=0," ",MIN('Raw Data'!G2119:JP2119))</f>
        <v xml:space="preserve"> </v>
      </c>
      <c r="F2115" s="63" t="str">
        <f>IF('Raw Data'!B2119=0," ",AVERAGE('Raw Data'!G2119:JP2119))</f>
        <v xml:space="preserve"> </v>
      </c>
      <c r="G2115" s="63" t="str">
        <f>IF('Raw Data'!B2119=0," ",MAX('Raw Data'!G2119:JP2119))</f>
        <v xml:space="preserve"> </v>
      </c>
      <c r="H2115" s="63" t="str">
        <f>IF('Raw Data'!B2119=0," ",_xlfn.STDEV.S('Raw Data'!G2119:JP2119))</f>
        <v xml:space="preserve"> </v>
      </c>
      <c r="I2115" s="64" t="str">
        <f>IF('Raw Data'!B2119=0," ",(D2115+C2115)/2)</f>
        <v xml:space="preserve"> </v>
      </c>
      <c r="J2115" s="65" t="str">
        <f>IF('Raw Data'!B2119=0," ",IF(H2115=0,9999,MIN((F2115-C2115),(D2115-F2115))/3/H2115))</f>
        <v xml:space="preserve"> </v>
      </c>
      <c r="K2115" s="60" t="str">
        <f>IF('Raw Data'!B2119=0," ",IF(O2115="Yes",J2115-$K$6,J2115-$K$5))</f>
        <v xml:space="preserve"> </v>
      </c>
      <c r="L2115" s="66" t="str">
        <f>IF('Raw Data'!B2119=0," ",IF(I2115="ND","ND",2*(F2115-I2115)/(D2115-C2115)))</f>
        <v xml:space="preserve"> </v>
      </c>
      <c r="M2115" s="60" t="str">
        <f t="shared" si="33"/>
        <v xml:space="preserve"> </v>
      </c>
      <c r="N2115" s="59" t="str">
        <f>IF('Raw Data'!B2119=0," ",IF(O2115="Yes",IF(J2115&gt;$K$6,"OK","NOK"),IF(J2115&gt;$K$5,"OK","NOK")))</f>
        <v xml:space="preserve"> </v>
      </c>
      <c r="O2115" s="67" t="str">
        <f>IF('Raw Data'!B2119=0," ","No")</f>
        <v xml:space="preserve"> </v>
      </c>
      <c r="P2115" s="61" t="str">
        <f>IF('Raw Data'!B2119=0," ",'Raw Data'!F2119 &amp; ".")</f>
        <v xml:space="preserve"> </v>
      </c>
    </row>
    <row r="2116" spans="1:16" x14ac:dyDescent="0.2">
      <c r="A2116" s="62" t="str">
        <f>IF('Raw Data'!B2120=0,"",'Raw Data'!B2120)</f>
        <v/>
      </c>
      <c r="B2116" s="62" t="str">
        <f>IF('Raw Data'!B2120=0,"",'Raw Data'!C2120)</f>
        <v/>
      </c>
      <c r="C2116" s="63" t="str">
        <f>IF('Raw Data'!B2120=0," ",'Raw Data'!D2120)</f>
        <v xml:space="preserve"> </v>
      </c>
      <c r="D2116" s="63" t="str">
        <f>IF('Raw Data'!B2120=0," ",'Raw Data'!E2120)</f>
        <v xml:space="preserve"> </v>
      </c>
      <c r="E2116" s="63" t="str">
        <f>IF('Raw Data'!B2120=0," ",MIN('Raw Data'!G2120:JP2120))</f>
        <v xml:space="preserve"> </v>
      </c>
      <c r="F2116" s="63" t="str">
        <f>IF('Raw Data'!B2120=0," ",AVERAGE('Raw Data'!G2120:JP2120))</f>
        <v xml:space="preserve"> </v>
      </c>
      <c r="G2116" s="63" t="str">
        <f>IF('Raw Data'!B2120=0," ",MAX('Raw Data'!G2120:JP2120))</f>
        <v xml:space="preserve"> </v>
      </c>
      <c r="H2116" s="63" t="str">
        <f>IF('Raw Data'!B2120=0," ",_xlfn.STDEV.S('Raw Data'!G2120:JP2120))</f>
        <v xml:space="preserve"> </v>
      </c>
      <c r="I2116" s="64" t="str">
        <f>IF('Raw Data'!B2120=0," ",(D2116+C2116)/2)</f>
        <v xml:space="preserve"> </v>
      </c>
      <c r="J2116" s="65" t="str">
        <f>IF('Raw Data'!B2120=0," ",IF(H2116=0,9999,MIN((F2116-C2116),(D2116-F2116))/3/H2116))</f>
        <v xml:space="preserve"> </v>
      </c>
      <c r="K2116" s="60" t="str">
        <f>IF('Raw Data'!B2120=0," ",IF(O2116="Yes",J2116-$K$6,J2116-$K$5))</f>
        <v xml:space="preserve"> </v>
      </c>
      <c r="L2116" s="66" t="str">
        <f>IF('Raw Data'!B2120=0," ",IF(I2116="ND","ND",2*(F2116-I2116)/(D2116-C2116)))</f>
        <v xml:space="preserve"> </v>
      </c>
      <c r="M2116" s="60" t="str">
        <f t="shared" si="33"/>
        <v xml:space="preserve"> </v>
      </c>
      <c r="N2116" s="59" t="str">
        <f>IF('Raw Data'!B2120=0," ",IF(O2116="Yes",IF(J2116&gt;$K$6,"OK","NOK"),IF(J2116&gt;$K$5,"OK","NOK")))</f>
        <v xml:space="preserve"> </v>
      </c>
      <c r="O2116" s="67" t="str">
        <f>IF('Raw Data'!B2120=0," ","No")</f>
        <v xml:space="preserve"> </v>
      </c>
      <c r="P2116" s="61" t="str">
        <f>IF('Raw Data'!B2120=0," ",'Raw Data'!F2120 &amp; ".")</f>
        <v xml:space="preserve"> </v>
      </c>
    </row>
    <row r="2117" spans="1:16" x14ac:dyDescent="0.2">
      <c r="A2117" s="62" t="str">
        <f>IF('Raw Data'!B2121=0,"",'Raw Data'!B2121)</f>
        <v/>
      </c>
      <c r="B2117" s="62" t="str">
        <f>IF('Raw Data'!B2121=0,"",'Raw Data'!C2121)</f>
        <v/>
      </c>
      <c r="C2117" s="63" t="str">
        <f>IF('Raw Data'!B2121=0," ",'Raw Data'!D2121)</f>
        <v xml:space="preserve"> </v>
      </c>
      <c r="D2117" s="63" t="str">
        <f>IF('Raw Data'!B2121=0," ",'Raw Data'!E2121)</f>
        <v xml:space="preserve"> </v>
      </c>
      <c r="E2117" s="63" t="str">
        <f>IF('Raw Data'!B2121=0," ",MIN('Raw Data'!G2121:JP2121))</f>
        <v xml:space="preserve"> </v>
      </c>
      <c r="F2117" s="63" t="str">
        <f>IF('Raw Data'!B2121=0," ",AVERAGE('Raw Data'!G2121:JP2121))</f>
        <v xml:space="preserve"> </v>
      </c>
      <c r="G2117" s="63" t="str">
        <f>IF('Raw Data'!B2121=0," ",MAX('Raw Data'!G2121:JP2121))</f>
        <v xml:space="preserve"> </v>
      </c>
      <c r="H2117" s="63" t="str">
        <f>IF('Raw Data'!B2121=0," ",_xlfn.STDEV.S('Raw Data'!G2121:JP2121))</f>
        <v xml:space="preserve"> </v>
      </c>
      <c r="I2117" s="64" t="str">
        <f>IF('Raw Data'!B2121=0," ",(D2117+C2117)/2)</f>
        <v xml:space="preserve"> </v>
      </c>
      <c r="J2117" s="65" t="str">
        <f>IF('Raw Data'!B2121=0," ",IF(H2117=0,9999,MIN((F2117-C2117),(D2117-F2117))/3/H2117))</f>
        <v xml:space="preserve"> </v>
      </c>
      <c r="K2117" s="60" t="str">
        <f>IF('Raw Data'!B2121=0," ",IF(O2117="Yes",J2117-$K$6,J2117-$K$5))</f>
        <v xml:space="preserve"> </v>
      </c>
      <c r="L2117" s="66" t="str">
        <f>IF('Raw Data'!B2121=0," ",IF(I2117="ND","ND",2*(F2117-I2117)/(D2117-C2117)))</f>
        <v xml:space="preserve"> </v>
      </c>
      <c r="M2117" s="60" t="str">
        <f t="shared" si="33"/>
        <v xml:space="preserve"> </v>
      </c>
      <c r="N2117" s="59" t="str">
        <f>IF('Raw Data'!B2121=0," ",IF(O2117="Yes",IF(J2117&gt;$K$6,"OK","NOK"),IF(J2117&gt;$K$5,"OK","NOK")))</f>
        <v xml:space="preserve"> </v>
      </c>
      <c r="O2117" s="67" t="str">
        <f>IF('Raw Data'!B2121=0," ","No")</f>
        <v xml:space="preserve"> </v>
      </c>
      <c r="P2117" s="61" t="str">
        <f>IF('Raw Data'!B2121=0," ",'Raw Data'!F2121 &amp; ".")</f>
        <v xml:space="preserve"> </v>
      </c>
    </row>
    <row r="2118" spans="1:16" x14ac:dyDescent="0.2">
      <c r="A2118" s="62" t="str">
        <f>IF('Raw Data'!B2122=0,"",'Raw Data'!B2122)</f>
        <v/>
      </c>
      <c r="B2118" s="62" t="str">
        <f>IF('Raw Data'!B2122=0,"",'Raw Data'!C2122)</f>
        <v/>
      </c>
      <c r="C2118" s="63" t="str">
        <f>IF('Raw Data'!B2122=0," ",'Raw Data'!D2122)</f>
        <v xml:space="preserve"> </v>
      </c>
      <c r="D2118" s="63" t="str">
        <f>IF('Raw Data'!B2122=0," ",'Raw Data'!E2122)</f>
        <v xml:space="preserve"> </v>
      </c>
      <c r="E2118" s="63" t="str">
        <f>IF('Raw Data'!B2122=0," ",MIN('Raw Data'!G2122:JP2122))</f>
        <v xml:space="preserve"> </v>
      </c>
      <c r="F2118" s="63" t="str">
        <f>IF('Raw Data'!B2122=0," ",AVERAGE('Raw Data'!G2122:JP2122))</f>
        <v xml:space="preserve"> </v>
      </c>
      <c r="G2118" s="63" t="str">
        <f>IF('Raw Data'!B2122=0," ",MAX('Raw Data'!G2122:JP2122))</f>
        <v xml:space="preserve"> </v>
      </c>
      <c r="H2118" s="63" t="str">
        <f>IF('Raw Data'!B2122=0," ",_xlfn.STDEV.S('Raw Data'!G2122:JP2122))</f>
        <v xml:space="preserve"> </v>
      </c>
      <c r="I2118" s="64" t="str">
        <f>IF('Raw Data'!B2122=0," ",(D2118+C2118)/2)</f>
        <v xml:space="preserve"> </v>
      </c>
      <c r="J2118" s="65" t="str">
        <f>IF('Raw Data'!B2122=0," ",IF(H2118=0,9999,MIN((F2118-C2118),(D2118-F2118))/3/H2118))</f>
        <v xml:space="preserve"> </v>
      </c>
      <c r="K2118" s="60" t="str">
        <f>IF('Raw Data'!B2122=0," ",IF(O2118="Yes",J2118-$K$6,J2118-$K$5))</f>
        <v xml:space="preserve"> </v>
      </c>
      <c r="L2118" s="66" t="str">
        <f>IF('Raw Data'!B2122=0," ",IF(I2118="ND","ND",2*(F2118-I2118)/(D2118-C2118)))</f>
        <v xml:space="preserve"> </v>
      </c>
      <c r="M2118" s="60" t="str">
        <f t="shared" si="33"/>
        <v xml:space="preserve"> </v>
      </c>
      <c r="N2118" s="59" t="str">
        <f>IF('Raw Data'!B2122=0," ",IF(O2118="Yes",IF(J2118&gt;$K$6,"OK","NOK"),IF(J2118&gt;$K$5,"OK","NOK")))</f>
        <v xml:space="preserve"> </v>
      </c>
      <c r="O2118" s="67" t="str">
        <f>IF('Raw Data'!B2122=0," ","No")</f>
        <v xml:space="preserve"> </v>
      </c>
      <c r="P2118" s="61" t="str">
        <f>IF('Raw Data'!B2122=0," ",'Raw Data'!F2122 &amp; ".")</f>
        <v xml:space="preserve"> </v>
      </c>
    </row>
    <row r="2119" spans="1:16" x14ac:dyDescent="0.2">
      <c r="A2119" s="62" t="str">
        <f>IF('Raw Data'!B2123=0,"",'Raw Data'!B2123)</f>
        <v/>
      </c>
      <c r="B2119" s="62" t="str">
        <f>IF('Raw Data'!B2123=0,"",'Raw Data'!C2123)</f>
        <v/>
      </c>
      <c r="C2119" s="63" t="str">
        <f>IF('Raw Data'!B2123=0," ",'Raw Data'!D2123)</f>
        <v xml:space="preserve"> </v>
      </c>
      <c r="D2119" s="63" t="str">
        <f>IF('Raw Data'!B2123=0," ",'Raw Data'!E2123)</f>
        <v xml:space="preserve"> </v>
      </c>
      <c r="E2119" s="63" t="str">
        <f>IF('Raw Data'!B2123=0," ",MIN('Raw Data'!G2123:JP2123))</f>
        <v xml:space="preserve"> </v>
      </c>
      <c r="F2119" s="63" t="str">
        <f>IF('Raw Data'!B2123=0," ",AVERAGE('Raw Data'!G2123:JP2123))</f>
        <v xml:space="preserve"> </v>
      </c>
      <c r="G2119" s="63" t="str">
        <f>IF('Raw Data'!B2123=0," ",MAX('Raw Data'!G2123:JP2123))</f>
        <v xml:space="preserve"> </v>
      </c>
      <c r="H2119" s="63" t="str">
        <f>IF('Raw Data'!B2123=0," ",_xlfn.STDEV.S('Raw Data'!G2123:JP2123))</f>
        <v xml:space="preserve"> </v>
      </c>
      <c r="I2119" s="64" t="str">
        <f>IF('Raw Data'!B2123=0," ",(D2119+C2119)/2)</f>
        <v xml:space="preserve"> </v>
      </c>
      <c r="J2119" s="65" t="str">
        <f>IF('Raw Data'!B2123=0," ",IF(H2119=0,9999,MIN((F2119-C2119),(D2119-F2119))/3/H2119))</f>
        <v xml:space="preserve"> </v>
      </c>
      <c r="K2119" s="60" t="str">
        <f>IF('Raw Data'!B2123=0," ",IF(O2119="Yes",J2119-$K$6,J2119-$K$5))</f>
        <v xml:space="preserve"> </v>
      </c>
      <c r="L2119" s="66" t="str">
        <f>IF('Raw Data'!B2123=0," ",IF(I2119="ND","ND",2*(F2119-I2119)/(D2119-C2119)))</f>
        <v xml:space="preserve"> </v>
      </c>
      <c r="M2119" s="60" t="str">
        <f t="shared" si="33"/>
        <v xml:space="preserve"> </v>
      </c>
      <c r="N2119" s="59" t="str">
        <f>IF('Raw Data'!B2123=0," ",IF(O2119="Yes",IF(J2119&gt;$K$6,"OK","NOK"),IF(J2119&gt;$K$5,"OK","NOK")))</f>
        <v xml:space="preserve"> </v>
      </c>
      <c r="O2119" s="67" t="str">
        <f>IF('Raw Data'!B2123=0," ","No")</f>
        <v xml:space="preserve"> </v>
      </c>
      <c r="P2119" s="61" t="str">
        <f>IF('Raw Data'!B2123=0," ",'Raw Data'!F2123 &amp; ".")</f>
        <v xml:space="preserve"> </v>
      </c>
    </row>
    <row r="2120" spans="1:16" x14ac:dyDescent="0.2">
      <c r="A2120" s="62" t="str">
        <f>IF('Raw Data'!B2124=0,"",'Raw Data'!B2124)</f>
        <v/>
      </c>
      <c r="B2120" s="62" t="str">
        <f>IF('Raw Data'!B2124=0,"",'Raw Data'!C2124)</f>
        <v/>
      </c>
      <c r="C2120" s="63" t="str">
        <f>IF('Raw Data'!B2124=0," ",'Raw Data'!D2124)</f>
        <v xml:space="preserve"> </v>
      </c>
      <c r="D2120" s="63" t="str">
        <f>IF('Raw Data'!B2124=0," ",'Raw Data'!E2124)</f>
        <v xml:space="preserve"> </v>
      </c>
      <c r="E2120" s="63" t="str">
        <f>IF('Raw Data'!B2124=0," ",MIN('Raw Data'!G2124:JP2124))</f>
        <v xml:space="preserve"> </v>
      </c>
      <c r="F2120" s="63" t="str">
        <f>IF('Raw Data'!B2124=0," ",AVERAGE('Raw Data'!G2124:JP2124))</f>
        <v xml:space="preserve"> </v>
      </c>
      <c r="G2120" s="63" t="str">
        <f>IF('Raw Data'!B2124=0," ",MAX('Raw Data'!G2124:JP2124))</f>
        <v xml:space="preserve"> </v>
      </c>
      <c r="H2120" s="63" t="str">
        <f>IF('Raw Data'!B2124=0," ",_xlfn.STDEV.S('Raw Data'!G2124:JP2124))</f>
        <v xml:space="preserve"> </v>
      </c>
      <c r="I2120" s="64" t="str">
        <f>IF('Raw Data'!B2124=0," ",(D2120+C2120)/2)</f>
        <v xml:space="preserve"> </v>
      </c>
      <c r="J2120" s="65" t="str">
        <f>IF('Raw Data'!B2124=0," ",IF(H2120=0,9999,MIN((F2120-C2120),(D2120-F2120))/3/H2120))</f>
        <v xml:space="preserve"> </v>
      </c>
      <c r="K2120" s="60" t="str">
        <f>IF('Raw Data'!B2124=0," ",IF(O2120="Yes",J2120-$K$6,J2120-$K$5))</f>
        <v xml:space="preserve"> </v>
      </c>
      <c r="L2120" s="66" t="str">
        <f>IF('Raw Data'!B2124=0," ",IF(I2120="ND","ND",2*(F2120-I2120)/(D2120-C2120)))</f>
        <v xml:space="preserve"> </v>
      </c>
      <c r="M2120" s="60" t="str">
        <f t="shared" si="33"/>
        <v xml:space="preserve"> </v>
      </c>
      <c r="N2120" s="59" t="str">
        <f>IF('Raw Data'!B2124=0," ",IF(O2120="Yes",IF(J2120&gt;$K$6,"OK","NOK"),IF(J2120&gt;$K$5,"OK","NOK")))</f>
        <v xml:space="preserve"> </v>
      </c>
      <c r="O2120" s="67" t="str">
        <f>IF('Raw Data'!B2124=0," ","No")</f>
        <v xml:space="preserve"> </v>
      </c>
      <c r="P2120" s="61" t="str">
        <f>IF('Raw Data'!B2124=0," ",'Raw Data'!F2124 &amp; ".")</f>
        <v xml:space="preserve"> </v>
      </c>
    </row>
    <row r="2121" spans="1:16" x14ac:dyDescent="0.2">
      <c r="A2121" s="62" t="str">
        <f>IF('Raw Data'!B2125=0,"",'Raw Data'!B2125)</f>
        <v/>
      </c>
      <c r="B2121" s="62" t="str">
        <f>IF('Raw Data'!B2125=0,"",'Raw Data'!C2125)</f>
        <v/>
      </c>
      <c r="C2121" s="63" t="str">
        <f>IF('Raw Data'!B2125=0," ",'Raw Data'!D2125)</f>
        <v xml:space="preserve"> </v>
      </c>
      <c r="D2121" s="63" t="str">
        <f>IF('Raw Data'!B2125=0," ",'Raw Data'!E2125)</f>
        <v xml:space="preserve"> </v>
      </c>
      <c r="E2121" s="63" t="str">
        <f>IF('Raw Data'!B2125=0," ",MIN('Raw Data'!G2125:JP2125))</f>
        <v xml:space="preserve"> </v>
      </c>
      <c r="F2121" s="63" t="str">
        <f>IF('Raw Data'!B2125=0," ",AVERAGE('Raw Data'!G2125:JP2125))</f>
        <v xml:space="preserve"> </v>
      </c>
      <c r="G2121" s="63" t="str">
        <f>IF('Raw Data'!B2125=0," ",MAX('Raw Data'!G2125:JP2125))</f>
        <v xml:space="preserve"> </v>
      </c>
      <c r="H2121" s="63" t="str">
        <f>IF('Raw Data'!B2125=0," ",_xlfn.STDEV.S('Raw Data'!G2125:JP2125))</f>
        <v xml:space="preserve"> </v>
      </c>
      <c r="I2121" s="64" t="str">
        <f>IF('Raw Data'!B2125=0," ",(D2121+C2121)/2)</f>
        <v xml:space="preserve"> </v>
      </c>
      <c r="J2121" s="65" t="str">
        <f>IF('Raw Data'!B2125=0," ",IF(H2121=0,9999,MIN((F2121-C2121),(D2121-F2121))/3/H2121))</f>
        <v xml:space="preserve"> </v>
      </c>
      <c r="K2121" s="60" t="str">
        <f>IF('Raw Data'!B2125=0," ",IF(O2121="Yes",J2121-$K$6,J2121-$K$5))</f>
        <v xml:space="preserve"> </v>
      </c>
      <c r="L2121" s="66" t="str">
        <f>IF('Raw Data'!B2125=0," ",IF(I2121="ND","ND",2*(F2121-I2121)/(D2121-C2121)))</f>
        <v xml:space="preserve"> </v>
      </c>
      <c r="M2121" s="60" t="str">
        <f t="shared" si="33"/>
        <v xml:space="preserve"> </v>
      </c>
      <c r="N2121" s="59" t="str">
        <f>IF('Raw Data'!B2125=0," ",IF(O2121="Yes",IF(J2121&gt;$K$6,"OK","NOK"),IF(J2121&gt;$K$5,"OK","NOK")))</f>
        <v xml:space="preserve"> </v>
      </c>
      <c r="O2121" s="67" t="str">
        <f>IF('Raw Data'!B2125=0," ","No")</f>
        <v xml:space="preserve"> </v>
      </c>
      <c r="P2121" s="61" t="str">
        <f>IF('Raw Data'!B2125=0," ",'Raw Data'!F2125 &amp; ".")</f>
        <v xml:space="preserve"> </v>
      </c>
    </row>
    <row r="2122" spans="1:16" x14ac:dyDescent="0.2">
      <c r="A2122" s="62" t="str">
        <f>IF('Raw Data'!B2126=0,"",'Raw Data'!B2126)</f>
        <v/>
      </c>
      <c r="B2122" s="62" t="str">
        <f>IF('Raw Data'!B2126=0,"",'Raw Data'!C2126)</f>
        <v/>
      </c>
      <c r="C2122" s="63" t="str">
        <f>IF('Raw Data'!B2126=0," ",'Raw Data'!D2126)</f>
        <v xml:space="preserve"> </v>
      </c>
      <c r="D2122" s="63" t="str">
        <f>IF('Raw Data'!B2126=0," ",'Raw Data'!E2126)</f>
        <v xml:space="preserve"> </v>
      </c>
      <c r="E2122" s="63" t="str">
        <f>IF('Raw Data'!B2126=0," ",MIN('Raw Data'!G2126:JP2126))</f>
        <v xml:space="preserve"> </v>
      </c>
      <c r="F2122" s="63" t="str">
        <f>IF('Raw Data'!B2126=0," ",AVERAGE('Raw Data'!G2126:JP2126))</f>
        <v xml:space="preserve"> </v>
      </c>
      <c r="G2122" s="63" t="str">
        <f>IF('Raw Data'!B2126=0," ",MAX('Raw Data'!G2126:JP2126))</f>
        <v xml:space="preserve"> </v>
      </c>
      <c r="H2122" s="63" t="str">
        <f>IF('Raw Data'!B2126=0," ",_xlfn.STDEV.S('Raw Data'!G2126:JP2126))</f>
        <v xml:space="preserve"> </v>
      </c>
      <c r="I2122" s="64" t="str">
        <f>IF('Raw Data'!B2126=0," ",(D2122+C2122)/2)</f>
        <v xml:space="preserve"> </v>
      </c>
      <c r="J2122" s="65" t="str">
        <f>IF('Raw Data'!B2126=0," ",IF(H2122=0,9999,MIN((F2122-C2122),(D2122-F2122))/3/H2122))</f>
        <v xml:space="preserve"> </v>
      </c>
      <c r="K2122" s="60" t="str">
        <f>IF('Raw Data'!B2126=0," ",IF(O2122="Yes",J2122-$K$6,J2122-$K$5))</f>
        <v xml:space="preserve"> </v>
      </c>
      <c r="L2122" s="66" t="str">
        <f>IF('Raw Data'!B2126=0," ",IF(I2122="ND","ND",2*(F2122-I2122)/(D2122-C2122)))</f>
        <v xml:space="preserve"> </v>
      </c>
      <c r="M2122" s="60" t="str">
        <f t="shared" ref="M2122:M2185" si="34">L2122</f>
        <v xml:space="preserve"> </v>
      </c>
      <c r="N2122" s="59" t="str">
        <f>IF('Raw Data'!B2126=0," ",IF(O2122="Yes",IF(J2122&gt;$K$6,"OK","NOK"),IF(J2122&gt;$K$5,"OK","NOK")))</f>
        <v xml:space="preserve"> </v>
      </c>
      <c r="O2122" s="67" t="str">
        <f>IF('Raw Data'!B2126=0," ","No")</f>
        <v xml:space="preserve"> </v>
      </c>
      <c r="P2122" s="61" t="str">
        <f>IF('Raw Data'!B2126=0," ",'Raw Data'!F2126 &amp; ".")</f>
        <v xml:space="preserve"> </v>
      </c>
    </row>
    <row r="2123" spans="1:16" x14ac:dyDescent="0.2">
      <c r="A2123" s="62" t="str">
        <f>IF('Raw Data'!B2127=0,"",'Raw Data'!B2127)</f>
        <v/>
      </c>
      <c r="B2123" s="62" t="str">
        <f>IF('Raw Data'!B2127=0,"",'Raw Data'!C2127)</f>
        <v/>
      </c>
      <c r="C2123" s="63" t="str">
        <f>IF('Raw Data'!B2127=0," ",'Raw Data'!D2127)</f>
        <v xml:space="preserve"> </v>
      </c>
      <c r="D2123" s="63" t="str">
        <f>IF('Raw Data'!B2127=0," ",'Raw Data'!E2127)</f>
        <v xml:space="preserve"> </v>
      </c>
      <c r="E2123" s="63" t="str">
        <f>IF('Raw Data'!B2127=0," ",MIN('Raw Data'!G2127:JP2127))</f>
        <v xml:space="preserve"> </v>
      </c>
      <c r="F2123" s="63" t="str">
        <f>IF('Raw Data'!B2127=0," ",AVERAGE('Raw Data'!G2127:JP2127))</f>
        <v xml:space="preserve"> </v>
      </c>
      <c r="G2123" s="63" t="str">
        <f>IF('Raw Data'!B2127=0," ",MAX('Raw Data'!G2127:JP2127))</f>
        <v xml:space="preserve"> </v>
      </c>
      <c r="H2123" s="63" t="str">
        <f>IF('Raw Data'!B2127=0," ",_xlfn.STDEV.S('Raw Data'!G2127:JP2127))</f>
        <v xml:space="preserve"> </v>
      </c>
      <c r="I2123" s="64" t="str">
        <f>IF('Raw Data'!B2127=0," ",(D2123+C2123)/2)</f>
        <v xml:space="preserve"> </v>
      </c>
      <c r="J2123" s="65" t="str">
        <f>IF('Raw Data'!B2127=0," ",IF(H2123=0,9999,MIN((F2123-C2123),(D2123-F2123))/3/H2123))</f>
        <v xml:space="preserve"> </v>
      </c>
      <c r="K2123" s="60" t="str">
        <f>IF('Raw Data'!B2127=0," ",IF(O2123="Yes",J2123-$K$6,J2123-$K$5))</f>
        <v xml:space="preserve"> </v>
      </c>
      <c r="L2123" s="66" t="str">
        <f>IF('Raw Data'!B2127=0," ",IF(I2123="ND","ND",2*(F2123-I2123)/(D2123-C2123)))</f>
        <v xml:space="preserve"> </v>
      </c>
      <c r="M2123" s="60" t="str">
        <f t="shared" si="34"/>
        <v xml:space="preserve"> </v>
      </c>
      <c r="N2123" s="59" t="str">
        <f>IF('Raw Data'!B2127=0," ",IF(O2123="Yes",IF(J2123&gt;$K$6,"OK","NOK"),IF(J2123&gt;$K$5,"OK","NOK")))</f>
        <v xml:space="preserve"> </v>
      </c>
      <c r="O2123" s="67" t="str">
        <f>IF('Raw Data'!B2127=0," ","No")</f>
        <v xml:space="preserve"> </v>
      </c>
      <c r="P2123" s="61" t="str">
        <f>IF('Raw Data'!B2127=0," ",'Raw Data'!F2127 &amp; ".")</f>
        <v xml:space="preserve"> </v>
      </c>
    </row>
    <row r="2124" spans="1:16" x14ac:dyDescent="0.2">
      <c r="A2124" s="62" t="str">
        <f>IF('Raw Data'!B2128=0,"",'Raw Data'!B2128)</f>
        <v/>
      </c>
      <c r="B2124" s="62" t="str">
        <f>IF('Raw Data'!B2128=0,"",'Raw Data'!C2128)</f>
        <v/>
      </c>
      <c r="C2124" s="63" t="str">
        <f>IF('Raw Data'!B2128=0," ",'Raw Data'!D2128)</f>
        <v xml:space="preserve"> </v>
      </c>
      <c r="D2124" s="63" t="str">
        <f>IF('Raw Data'!B2128=0," ",'Raw Data'!E2128)</f>
        <v xml:space="preserve"> </v>
      </c>
      <c r="E2124" s="63" t="str">
        <f>IF('Raw Data'!B2128=0," ",MIN('Raw Data'!G2128:JP2128))</f>
        <v xml:space="preserve"> </v>
      </c>
      <c r="F2124" s="63" t="str">
        <f>IF('Raw Data'!B2128=0," ",AVERAGE('Raw Data'!G2128:JP2128))</f>
        <v xml:space="preserve"> </v>
      </c>
      <c r="G2124" s="63" t="str">
        <f>IF('Raw Data'!B2128=0," ",MAX('Raw Data'!G2128:JP2128))</f>
        <v xml:space="preserve"> </v>
      </c>
      <c r="H2124" s="63" t="str">
        <f>IF('Raw Data'!B2128=0," ",_xlfn.STDEV.S('Raw Data'!G2128:JP2128))</f>
        <v xml:space="preserve"> </v>
      </c>
      <c r="I2124" s="64" t="str">
        <f>IF('Raw Data'!B2128=0," ",(D2124+C2124)/2)</f>
        <v xml:space="preserve"> </v>
      </c>
      <c r="J2124" s="65" t="str">
        <f>IF('Raw Data'!B2128=0," ",IF(H2124=0,9999,MIN((F2124-C2124),(D2124-F2124))/3/H2124))</f>
        <v xml:space="preserve"> </v>
      </c>
      <c r="K2124" s="60" t="str">
        <f>IF('Raw Data'!B2128=0," ",IF(O2124="Yes",J2124-$K$6,J2124-$K$5))</f>
        <v xml:space="preserve"> </v>
      </c>
      <c r="L2124" s="66" t="str">
        <f>IF('Raw Data'!B2128=0," ",IF(I2124="ND","ND",2*(F2124-I2124)/(D2124-C2124)))</f>
        <v xml:space="preserve"> </v>
      </c>
      <c r="M2124" s="60" t="str">
        <f t="shared" si="34"/>
        <v xml:space="preserve"> </v>
      </c>
      <c r="N2124" s="59" t="str">
        <f>IF('Raw Data'!B2128=0," ",IF(O2124="Yes",IF(J2124&gt;$K$6,"OK","NOK"),IF(J2124&gt;$K$5,"OK","NOK")))</f>
        <v xml:space="preserve"> </v>
      </c>
      <c r="O2124" s="67" t="str">
        <f>IF('Raw Data'!B2128=0," ","No")</f>
        <v xml:space="preserve"> </v>
      </c>
      <c r="P2124" s="61" t="str">
        <f>IF('Raw Data'!B2128=0," ",'Raw Data'!F2128 &amp; ".")</f>
        <v xml:space="preserve"> </v>
      </c>
    </row>
    <row r="2125" spans="1:16" x14ac:dyDescent="0.2">
      <c r="A2125" s="62" t="str">
        <f>IF('Raw Data'!B2129=0,"",'Raw Data'!B2129)</f>
        <v/>
      </c>
      <c r="B2125" s="62" t="str">
        <f>IF('Raw Data'!B2129=0,"",'Raw Data'!C2129)</f>
        <v/>
      </c>
      <c r="C2125" s="63" t="str">
        <f>IF('Raw Data'!B2129=0," ",'Raw Data'!D2129)</f>
        <v xml:space="preserve"> </v>
      </c>
      <c r="D2125" s="63" t="str">
        <f>IF('Raw Data'!B2129=0," ",'Raw Data'!E2129)</f>
        <v xml:space="preserve"> </v>
      </c>
      <c r="E2125" s="63" t="str">
        <f>IF('Raw Data'!B2129=0," ",MIN('Raw Data'!G2129:JP2129))</f>
        <v xml:space="preserve"> </v>
      </c>
      <c r="F2125" s="63" t="str">
        <f>IF('Raw Data'!B2129=0," ",AVERAGE('Raw Data'!G2129:JP2129))</f>
        <v xml:space="preserve"> </v>
      </c>
      <c r="G2125" s="63" t="str">
        <f>IF('Raw Data'!B2129=0," ",MAX('Raw Data'!G2129:JP2129))</f>
        <v xml:space="preserve"> </v>
      </c>
      <c r="H2125" s="63" t="str">
        <f>IF('Raw Data'!B2129=0," ",_xlfn.STDEV.S('Raw Data'!G2129:JP2129))</f>
        <v xml:space="preserve"> </v>
      </c>
      <c r="I2125" s="64" t="str">
        <f>IF('Raw Data'!B2129=0," ",(D2125+C2125)/2)</f>
        <v xml:space="preserve"> </v>
      </c>
      <c r="J2125" s="65" t="str">
        <f>IF('Raw Data'!B2129=0," ",IF(H2125=0,9999,MIN((F2125-C2125),(D2125-F2125))/3/H2125))</f>
        <v xml:space="preserve"> </v>
      </c>
      <c r="K2125" s="60" t="str">
        <f>IF('Raw Data'!B2129=0," ",IF(O2125="Yes",J2125-$K$6,J2125-$K$5))</f>
        <v xml:space="preserve"> </v>
      </c>
      <c r="L2125" s="66" t="str">
        <f>IF('Raw Data'!B2129=0," ",IF(I2125="ND","ND",2*(F2125-I2125)/(D2125-C2125)))</f>
        <v xml:space="preserve"> </v>
      </c>
      <c r="M2125" s="60" t="str">
        <f t="shared" si="34"/>
        <v xml:space="preserve"> </v>
      </c>
      <c r="N2125" s="59" t="str">
        <f>IF('Raw Data'!B2129=0," ",IF(O2125="Yes",IF(J2125&gt;$K$6,"OK","NOK"),IF(J2125&gt;$K$5,"OK","NOK")))</f>
        <v xml:space="preserve"> </v>
      </c>
      <c r="O2125" s="67" t="str">
        <f>IF('Raw Data'!B2129=0," ","No")</f>
        <v xml:space="preserve"> </v>
      </c>
      <c r="P2125" s="61" t="str">
        <f>IF('Raw Data'!B2129=0," ",'Raw Data'!F2129 &amp; ".")</f>
        <v xml:space="preserve"> </v>
      </c>
    </row>
    <row r="2126" spans="1:16" x14ac:dyDescent="0.2">
      <c r="A2126" s="62" t="str">
        <f>IF('Raw Data'!B2130=0,"",'Raw Data'!B2130)</f>
        <v/>
      </c>
      <c r="B2126" s="62" t="str">
        <f>IF('Raw Data'!B2130=0,"",'Raw Data'!C2130)</f>
        <v/>
      </c>
      <c r="C2126" s="63" t="str">
        <f>IF('Raw Data'!B2130=0," ",'Raw Data'!D2130)</f>
        <v xml:space="preserve"> </v>
      </c>
      <c r="D2126" s="63" t="str">
        <f>IF('Raw Data'!B2130=0," ",'Raw Data'!E2130)</f>
        <v xml:space="preserve"> </v>
      </c>
      <c r="E2126" s="63" t="str">
        <f>IF('Raw Data'!B2130=0," ",MIN('Raw Data'!G2130:JP2130))</f>
        <v xml:space="preserve"> </v>
      </c>
      <c r="F2126" s="63" t="str">
        <f>IF('Raw Data'!B2130=0," ",AVERAGE('Raw Data'!G2130:JP2130))</f>
        <v xml:space="preserve"> </v>
      </c>
      <c r="G2126" s="63" t="str">
        <f>IF('Raw Data'!B2130=0," ",MAX('Raw Data'!G2130:JP2130))</f>
        <v xml:space="preserve"> </v>
      </c>
      <c r="H2126" s="63" t="str">
        <f>IF('Raw Data'!B2130=0," ",_xlfn.STDEV.S('Raw Data'!G2130:JP2130))</f>
        <v xml:space="preserve"> </v>
      </c>
      <c r="I2126" s="64" t="str">
        <f>IF('Raw Data'!B2130=0," ",(D2126+C2126)/2)</f>
        <v xml:space="preserve"> </v>
      </c>
      <c r="J2126" s="65" t="str">
        <f>IF('Raw Data'!B2130=0," ",IF(H2126=0,9999,MIN((F2126-C2126),(D2126-F2126))/3/H2126))</f>
        <v xml:space="preserve"> </v>
      </c>
      <c r="K2126" s="60" t="str">
        <f>IF('Raw Data'!B2130=0," ",IF(O2126="Yes",J2126-$K$6,J2126-$K$5))</f>
        <v xml:space="preserve"> </v>
      </c>
      <c r="L2126" s="66" t="str">
        <f>IF('Raw Data'!B2130=0," ",IF(I2126="ND","ND",2*(F2126-I2126)/(D2126-C2126)))</f>
        <v xml:space="preserve"> </v>
      </c>
      <c r="M2126" s="60" t="str">
        <f t="shared" si="34"/>
        <v xml:space="preserve"> </v>
      </c>
      <c r="N2126" s="59" t="str">
        <f>IF('Raw Data'!B2130=0," ",IF(O2126="Yes",IF(J2126&gt;$K$6,"OK","NOK"),IF(J2126&gt;$K$5,"OK","NOK")))</f>
        <v xml:space="preserve"> </v>
      </c>
      <c r="O2126" s="67" t="str">
        <f>IF('Raw Data'!B2130=0," ","No")</f>
        <v xml:space="preserve"> </v>
      </c>
      <c r="P2126" s="61" t="str">
        <f>IF('Raw Data'!B2130=0," ",'Raw Data'!F2130 &amp; ".")</f>
        <v xml:space="preserve"> </v>
      </c>
    </row>
    <row r="2127" spans="1:16" x14ac:dyDescent="0.2">
      <c r="A2127" s="62" t="str">
        <f>IF('Raw Data'!B2131=0,"",'Raw Data'!B2131)</f>
        <v/>
      </c>
      <c r="B2127" s="62" t="str">
        <f>IF('Raw Data'!B2131=0,"",'Raw Data'!C2131)</f>
        <v/>
      </c>
      <c r="C2127" s="63" t="str">
        <f>IF('Raw Data'!B2131=0," ",'Raw Data'!D2131)</f>
        <v xml:space="preserve"> </v>
      </c>
      <c r="D2127" s="63" t="str">
        <f>IF('Raw Data'!B2131=0," ",'Raw Data'!E2131)</f>
        <v xml:space="preserve"> </v>
      </c>
      <c r="E2127" s="63" t="str">
        <f>IF('Raw Data'!B2131=0," ",MIN('Raw Data'!G2131:JP2131))</f>
        <v xml:space="preserve"> </v>
      </c>
      <c r="F2127" s="63" t="str">
        <f>IF('Raw Data'!B2131=0," ",AVERAGE('Raw Data'!G2131:JP2131))</f>
        <v xml:space="preserve"> </v>
      </c>
      <c r="G2127" s="63" t="str">
        <f>IF('Raw Data'!B2131=0," ",MAX('Raw Data'!G2131:JP2131))</f>
        <v xml:space="preserve"> </v>
      </c>
      <c r="H2127" s="63" t="str">
        <f>IF('Raw Data'!B2131=0," ",_xlfn.STDEV.S('Raw Data'!G2131:JP2131))</f>
        <v xml:space="preserve"> </v>
      </c>
      <c r="I2127" s="64" t="str">
        <f>IF('Raw Data'!B2131=0," ",(D2127+C2127)/2)</f>
        <v xml:space="preserve"> </v>
      </c>
      <c r="J2127" s="65" t="str">
        <f>IF('Raw Data'!B2131=0," ",IF(H2127=0,9999,MIN((F2127-C2127),(D2127-F2127))/3/H2127))</f>
        <v xml:space="preserve"> </v>
      </c>
      <c r="K2127" s="60" t="str">
        <f>IF('Raw Data'!B2131=0," ",IF(O2127="Yes",J2127-$K$6,J2127-$K$5))</f>
        <v xml:space="preserve"> </v>
      </c>
      <c r="L2127" s="66" t="str">
        <f>IF('Raw Data'!B2131=0," ",IF(I2127="ND","ND",2*(F2127-I2127)/(D2127-C2127)))</f>
        <v xml:space="preserve"> </v>
      </c>
      <c r="M2127" s="60" t="str">
        <f t="shared" si="34"/>
        <v xml:space="preserve"> </v>
      </c>
      <c r="N2127" s="59" t="str">
        <f>IF('Raw Data'!B2131=0," ",IF(O2127="Yes",IF(J2127&gt;$K$6,"OK","NOK"),IF(J2127&gt;$K$5,"OK","NOK")))</f>
        <v xml:space="preserve"> </v>
      </c>
      <c r="O2127" s="67" t="str">
        <f>IF('Raw Data'!B2131=0," ","No")</f>
        <v xml:space="preserve"> </v>
      </c>
      <c r="P2127" s="61" t="str">
        <f>IF('Raw Data'!B2131=0," ",'Raw Data'!F2131 &amp; ".")</f>
        <v xml:space="preserve"> </v>
      </c>
    </row>
    <row r="2128" spans="1:16" x14ac:dyDescent="0.2">
      <c r="A2128" s="62" t="str">
        <f>IF('Raw Data'!B2132=0,"",'Raw Data'!B2132)</f>
        <v/>
      </c>
      <c r="B2128" s="62" t="str">
        <f>IF('Raw Data'!B2132=0,"",'Raw Data'!C2132)</f>
        <v/>
      </c>
      <c r="C2128" s="63" t="str">
        <f>IF('Raw Data'!B2132=0," ",'Raw Data'!D2132)</f>
        <v xml:space="preserve"> </v>
      </c>
      <c r="D2128" s="63" t="str">
        <f>IF('Raw Data'!B2132=0," ",'Raw Data'!E2132)</f>
        <v xml:space="preserve"> </v>
      </c>
      <c r="E2128" s="63" t="str">
        <f>IF('Raw Data'!B2132=0," ",MIN('Raw Data'!G2132:JP2132))</f>
        <v xml:space="preserve"> </v>
      </c>
      <c r="F2128" s="63" t="str">
        <f>IF('Raw Data'!B2132=0," ",AVERAGE('Raw Data'!G2132:JP2132))</f>
        <v xml:space="preserve"> </v>
      </c>
      <c r="G2128" s="63" t="str">
        <f>IF('Raw Data'!B2132=0," ",MAX('Raw Data'!G2132:JP2132))</f>
        <v xml:space="preserve"> </v>
      </c>
      <c r="H2128" s="63" t="str">
        <f>IF('Raw Data'!B2132=0," ",_xlfn.STDEV.S('Raw Data'!G2132:JP2132))</f>
        <v xml:space="preserve"> </v>
      </c>
      <c r="I2128" s="64" t="str">
        <f>IF('Raw Data'!B2132=0," ",(D2128+C2128)/2)</f>
        <v xml:space="preserve"> </v>
      </c>
      <c r="J2128" s="65" t="str">
        <f>IF('Raw Data'!B2132=0," ",IF(H2128=0,9999,MIN((F2128-C2128),(D2128-F2128))/3/H2128))</f>
        <v xml:space="preserve"> </v>
      </c>
      <c r="K2128" s="60" t="str">
        <f>IF('Raw Data'!B2132=0," ",IF(O2128="Yes",J2128-$K$6,J2128-$K$5))</f>
        <v xml:space="preserve"> </v>
      </c>
      <c r="L2128" s="66" t="str">
        <f>IF('Raw Data'!B2132=0," ",IF(I2128="ND","ND",2*(F2128-I2128)/(D2128-C2128)))</f>
        <v xml:space="preserve"> </v>
      </c>
      <c r="M2128" s="60" t="str">
        <f t="shared" si="34"/>
        <v xml:space="preserve"> </v>
      </c>
      <c r="N2128" s="59" t="str">
        <f>IF('Raw Data'!B2132=0," ",IF(O2128="Yes",IF(J2128&gt;$K$6,"OK","NOK"),IF(J2128&gt;$K$5,"OK","NOK")))</f>
        <v xml:space="preserve"> </v>
      </c>
      <c r="O2128" s="67" t="str">
        <f>IF('Raw Data'!B2132=0," ","No")</f>
        <v xml:space="preserve"> </v>
      </c>
      <c r="P2128" s="61" t="str">
        <f>IF('Raw Data'!B2132=0," ",'Raw Data'!F2132 &amp; ".")</f>
        <v xml:space="preserve"> </v>
      </c>
    </row>
    <row r="2129" spans="1:16" x14ac:dyDescent="0.2">
      <c r="A2129" s="62" t="str">
        <f>IF('Raw Data'!B2133=0,"",'Raw Data'!B2133)</f>
        <v/>
      </c>
      <c r="B2129" s="62" t="str">
        <f>IF('Raw Data'!B2133=0,"",'Raw Data'!C2133)</f>
        <v/>
      </c>
      <c r="C2129" s="63" t="str">
        <f>IF('Raw Data'!B2133=0," ",'Raw Data'!D2133)</f>
        <v xml:space="preserve"> </v>
      </c>
      <c r="D2129" s="63" t="str">
        <f>IF('Raw Data'!B2133=0," ",'Raw Data'!E2133)</f>
        <v xml:space="preserve"> </v>
      </c>
      <c r="E2129" s="63" t="str">
        <f>IF('Raw Data'!B2133=0," ",MIN('Raw Data'!G2133:JP2133))</f>
        <v xml:space="preserve"> </v>
      </c>
      <c r="F2129" s="63" t="str">
        <f>IF('Raw Data'!B2133=0," ",AVERAGE('Raw Data'!G2133:JP2133))</f>
        <v xml:space="preserve"> </v>
      </c>
      <c r="G2129" s="63" t="str">
        <f>IF('Raw Data'!B2133=0," ",MAX('Raw Data'!G2133:JP2133))</f>
        <v xml:space="preserve"> </v>
      </c>
      <c r="H2129" s="63" t="str">
        <f>IF('Raw Data'!B2133=0," ",_xlfn.STDEV.S('Raw Data'!G2133:JP2133))</f>
        <v xml:space="preserve"> </v>
      </c>
      <c r="I2129" s="64" t="str">
        <f>IF('Raw Data'!B2133=0," ",(D2129+C2129)/2)</f>
        <v xml:space="preserve"> </v>
      </c>
      <c r="J2129" s="65" t="str">
        <f>IF('Raw Data'!B2133=0," ",IF(H2129=0,9999,MIN((F2129-C2129),(D2129-F2129))/3/H2129))</f>
        <v xml:space="preserve"> </v>
      </c>
      <c r="K2129" s="60" t="str">
        <f>IF('Raw Data'!B2133=0," ",IF(O2129="Yes",J2129-$K$6,J2129-$K$5))</f>
        <v xml:space="preserve"> </v>
      </c>
      <c r="L2129" s="66" t="str">
        <f>IF('Raw Data'!B2133=0," ",IF(I2129="ND","ND",2*(F2129-I2129)/(D2129-C2129)))</f>
        <v xml:space="preserve"> </v>
      </c>
      <c r="M2129" s="60" t="str">
        <f t="shared" si="34"/>
        <v xml:space="preserve"> </v>
      </c>
      <c r="N2129" s="59" t="str">
        <f>IF('Raw Data'!B2133=0," ",IF(O2129="Yes",IF(J2129&gt;$K$6,"OK","NOK"),IF(J2129&gt;$K$5,"OK","NOK")))</f>
        <v xml:space="preserve"> </v>
      </c>
      <c r="O2129" s="67" t="str">
        <f>IF('Raw Data'!B2133=0," ","No")</f>
        <v xml:space="preserve"> </v>
      </c>
      <c r="P2129" s="61" t="str">
        <f>IF('Raw Data'!B2133=0," ",'Raw Data'!F2133 &amp; ".")</f>
        <v xml:space="preserve"> </v>
      </c>
    </row>
    <row r="2130" spans="1:16" x14ac:dyDescent="0.2">
      <c r="A2130" s="62" t="str">
        <f>IF('Raw Data'!B2134=0,"",'Raw Data'!B2134)</f>
        <v/>
      </c>
      <c r="B2130" s="62" t="str">
        <f>IF('Raw Data'!B2134=0,"",'Raw Data'!C2134)</f>
        <v/>
      </c>
      <c r="C2130" s="63" t="str">
        <f>IF('Raw Data'!B2134=0," ",'Raw Data'!D2134)</f>
        <v xml:space="preserve"> </v>
      </c>
      <c r="D2130" s="63" t="str">
        <f>IF('Raw Data'!B2134=0," ",'Raw Data'!E2134)</f>
        <v xml:space="preserve"> </v>
      </c>
      <c r="E2130" s="63" t="str">
        <f>IF('Raw Data'!B2134=0," ",MIN('Raw Data'!G2134:JP2134))</f>
        <v xml:space="preserve"> </v>
      </c>
      <c r="F2130" s="63" t="str">
        <f>IF('Raw Data'!B2134=0," ",AVERAGE('Raw Data'!G2134:JP2134))</f>
        <v xml:space="preserve"> </v>
      </c>
      <c r="G2130" s="63" t="str">
        <f>IF('Raw Data'!B2134=0," ",MAX('Raw Data'!G2134:JP2134))</f>
        <v xml:space="preserve"> </v>
      </c>
      <c r="H2130" s="63" t="str">
        <f>IF('Raw Data'!B2134=0," ",_xlfn.STDEV.S('Raw Data'!G2134:JP2134))</f>
        <v xml:space="preserve"> </v>
      </c>
      <c r="I2130" s="64" t="str">
        <f>IF('Raw Data'!B2134=0," ",(D2130+C2130)/2)</f>
        <v xml:space="preserve"> </v>
      </c>
      <c r="J2130" s="65" t="str">
        <f>IF('Raw Data'!B2134=0," ",IF(H2130=0,9999,MIN((F2130-C2130),(D2130-F2130))/3/H2130))</f>
        <v xml:space="preserve"> </v>
      </c>
      <c r="K2130" s="60" t="str">
        <f>IF('Raw Data'!B2134=0," ",IF(O2130="Yes",J2130-$K$6,J2130-$K$5))</f>
        <v xml:space="preserve"> </v>
      </c>
      <c r="L2130" s="66" t="str">
        <f>IF('Raw Data'!B2134=0," ",IF(I2130="ND","ND",2*(F2130-I2130)/(D2130-C2130)))</f>
        <v xml:space="preserve"> </v>
      </c>
      <c r="M2130" s="60" t="str">
        <f t="shared" si="34"/>
        <v xml:space="preserve"> </v>
      </c>
      <c r="N2130" s="59" t="str">
        <f>IF('Raw Data'!B2134=0," ",IF(O2130="Yes",IF(J2130&gt;$K$6,"OK","NOK"),IF(J2130&gt;$K$5,"OK","NOK")))</f>
        <v xml:space="preserve"> </v>
      </c>
      <c r="O2130" s="67" t="str">
        <f>IF('Raw Data'!B2134=0," ","No")</f>
        <v xml:space="preserve"> </v>
      </c>
      <c r="P2130" s="61" t="str">
        <f>IF('Raw Data'!B2134=0," ",'Raw Data'!F2134 &amp; ".")</f>
        <v xml:space="preserve"> </v>
      </c>
    </row>
    <row r="2131" spans="1:16" x14ac:dyDescent="0.2">
      <c r="A2131" s="62" t="str">
        <f>IF('Raw Data'!B2135=0,"",'Raw Data'!B2135)</f>
        <v/>
      </c>
      <c r="B2131" s="62" t="str">
        <f>IF('Raw Data'!B2135=0,"",'Raw Data'!C2135)</f>
        <v/>
      </c>
      <c r="C2131" s="63" t="str">
        <f>IF('Raw Data'!B2135=0," ",'Raw Data'!D2135)</f>
        <v xml:space="preserve"> </v>
      </c>
      <c r="D2131" s="63" t="str">
        <f>IF('Raw Data'!B2135=0," ",'Raw Data'!E2135)</f>
        <v xml:space="preserve"> </v>
      </c>
      <c r="E2131" s="63" t="str">
        <f>IF('Raw Data'!B2135=0," ",MIN('Raw Data'!G2135:JP2135))</f>
        <v xml:space="preserve"> </v>
      </c>
      <c r="F2131" s="63" t="str">
        <f>IF('Raw Data'!B2135=0," ",AVERAGE('Raw Data'!G2135:JP2135))</f>
        <v xml:space="preserve"> </v>
      </c>
      <c r="G2131" s="63" t="str">
        <f>IF('Raw Data'!B2135=0," ",MAX('Raw Data'!G2135:JP2135))</f>
        <v xml:space="preserve"> </v>
      </c>
      <c r="H2131" s="63" t="str">
        <f>IF('Raw Data'!B2135=0," ",_xlfn.STDEV.S('Raw Data'!G2135:JP2135))</f>
        <v xml:space="preserve"> </v>
      </c>
      <c r="I2131" s="64" t="str">
        <f>IF('Raw Data'!B2135=0," ",(D2131+C2131)/2)</f>
        <v xml:space="preserve"> </v>
      </c>
      <c r="J2131" s="65" t="str">
        <f>IF('Raw Data'!B2135=0," ",IF(H2131=0,9999,MIN((F2131-C2131),(D2131-F2131))/3/H2131))</f>
        <v xml:space="preserve"> </v>
      </c>
      <c r="K2131" s="60" t="str">
        <f>IF('Raw Data'!B2135=0," ",IF(O2131="Yes",J2131-$K$6,J2131-$K$5))</f>
        <v xml:space="preserve"> </v>
      </c>
      <c r="L2131" s="66" t="str">
        <f>IF('Raw Data'!B2135=0," ",IF(I2131="ND","ND",2*(F2131-I2131)/(D2131-C2131)))</f>
        <v xml:space="preserve"> </v>
      </c>
      <c r="M2131" s="60" t="str">
        <f t="shared" si="34"/>
        <v xml:space="preserve"> </v>
      </c>
      <c r="N2131" s="59" t="str">
        <f>IF('Raw Data'!B2135=0," ",IF(O2131="Yes",IF(J2131&gt;$K$6,"OK","NOK"),IF(J2131&gt;$K$5,"OK","NOK")))</f>
        <v xml:space="preserve"> </v>
      </c>
      <c r="O2131" s="67" t="str">
        <f>IF('Raw Data'!B2135=0," ","No")</f>
        <v xml:space="preserve"> </v>
      </c>
      <c r="P2131" s="61" t="str">
        <f>IF('Raw Data'!B2135=0," ",'Raw Data'!F2135 &amp; ".")</f>
        <v xml:space="preserve"> </v>
      </c>
    </row>
    <row r="2132" spans="1:16" x14ac:dyDescent="0.2">
      <c r="A2132" s="62" t="str">
        <f>IF('Raw Data'!B2136=0,"",'Raw Data'!B2136)</f>
        <v/>
      </c>
      <c r="B2132" s="62" t="str">
        <f>IF('Raw Data'!B2136=0,"",'Raw Data'!C2136)</f>
        <v/>
      </c>
      <c r="C2132" s="63" t="str">
        <f>IF('Raw Data'!B2136=0," ",'Raw Data'!D2136)</f>
        <v xml:space="preserve"> </v>
      </c>
      <c r="D2132" s="63" t="str">
        <f>IF('Raw Data'!B2136=0," ",'Raw Data'!E2136)</f>
        <v xml:space="preserve"> </v>
      </c>
      <c r="E2132" s="63" t="str">
        <f>IF('Raw Data'!B2136=0," ",MIN('Raw Data'!G2136:JP2136))</f>
        <v xml:space="preserve"> </v>
      </c>
      <c r="F2132" s="63" t="str">
        <f>IF('Raw Data'!B2136=0," ",AVERAGE('Raw Data'!G2136:JP2136))</f>
        <v xml:space="preserve"> </v>
      </c>
      <c r="G2132" s="63" t="str">
        <f>IF('Raw Data'!B2136=0," ",MAX('Raw Data'!G2136:JP2136))</f>
        <v xml:space="preserve"> </v>
      </c>
      <c r="H2132" s="63" t="str">
        <f>IF('Raw Data'!B2136=0," ",_xlfn.STDEV.S('Raw Data'!G2136:JP2136))</f>
        <v xml:space="preserve"> </v>
      </c>
      <c r="I2132" s="64" t="str">
        <f>IF('Raw Data'!B2136=0," ",(D2132+C2132)/2)</f>
        <v xml:space="preserve"> </v>
      </c>
      <c r="J2132" s="65" t="str">
        <f>IF('Raw Data'!B2136=0," ",IF(H2132=0,9999,MIN((F2132-C2132),(D2132-F2132))/3/H2132))</f>
        <v xml:space="preserve"> </v>
      </c>
      <c r="K2132" s="60" t="str">
        <f>IF('Raw Data'!B2136=0," ",IF(O2132="Yes",J2132-$K$6,J2132-$K$5))</f>
        <v xml:space="preserve"> </v>
      </c>
      <c r="L2132" s="66" t="str">
        <f>IF('Raw Data'!B2136=0," ",IF(I2132="ND","ND",2*(F2132-I2132)/(D2132-C2132)))</f>
        <v xml:space="preserve"> </v>
      </c>
      <c r="M2132" s="60" t="str">
        <f t="shared" si="34"/>
        <v xml:space="preserve"> </v>
      </c>
      <c r="N2132" s="59" t="str">
        <f>IF('Raw Data'!B2136=0," ",IF(O2132="Yes",IF(J2132&gt;$K$6,"OK","NOK"),IF(J2132&gt;$K$5,"OK","NOK")))</f>
        <v xml:space="preserve"> </v>
      </c>
      <c r="O2132" s="67" t="str">
        <f>IF('Raw Data'!B2136=0," ","No")</f>
        <v xml:space="preserve"> </v>
      </c>
      <c r="P2132" s="61" t="str">
        <f>IF('Raw Data'!B2136=0," ",'Raw Data'!F2136 &amp; ".")</f>
        <v xml:space="preserve"> </v>
      </c>
    </row>
    <row r="2133" spans="1:16" x14ac:dyDescent="0.2">
      <c r="A2133" s="62" t="str">
        <f>IF('Raw Data'!B2137=0,"",'Raw Data'!B2137)</f>
        <v/>
      </c>
      <c r="B2133" s="62" t="str">
        <f>IF('Raw Data'!B2137=0,"",'Raw Data'!C2137)</f>
        <v/>
      </c>
      <c r="C2133" s="63" t="str">
        <f>IF('Raw Data'!B2137=0," ",'Raw Data'!D2137)</f>
        <v xml:space="preserve"> </v>
      </c>
      <c r="D2133" s="63" t="str">
        <f>IF('Raw Data'!B2137=0," ",'Raw Data'!E2137)</f>
        <v xml:space="preserve"> </v>
      </c>
      <c r="E2133" s="63" t="str">
        <f>IF('Raw Data'!B2137=0," ",MIN('Raw Data'!G2137:JP2137))</f>
        <v xml:space="preserve"> </v>
      </c>
      <c r="F2133" s="63" t="str">
        <f>IF('Raw Data'!B2137=0," ",AVERAGE('Raw Data'!G2137:JP2137))</f>
        <v xml:space="preserve"> </v>
      </c>
      <c r="G2133" s="63" t="str">
        <f>IF('Raw Data'!B2137=0," ",MAX('Raw Data'!G2137:JP2137))</f>
        <v xml:space="preserve"> </v>
      </c>
      <c r="H2133" s="63" t="str">
        <f>IF('Raw Data'!B2137=0," ",_xlfn.STDEV.S('Raw Data'!G2137:JP2137))</f>
        <v xml:space="preserve"> </v>
      </c>
      <c r="I2133" s="64" t="str">
        <f>IF('Raw Data'!B2137=0," ",(D2133+C2133)/2)</f>
        <v xml:space="preserve"> </v>
      </c>
      <c r="J2133" s="65" t="str">
        <f>IF('Raw Data'!B2137=0," ",IF(H2133=0,9999,MIN((F2133-C2133),(D2133-F2133))/3/H2133))</f>
        <v xml:space="preserve"> </v>
      </c>
      <c r="K2133" s="60" t="str">
        <f>IF('Raw Data'!B2137=0," ",IF(O2133="Yes",J2133-$K$6,J2133-$K$5))</f>
        <v xml:space="preserve"> </v>
      </c>
      <c r="L2133" s="66" t="str">
        <f>IF('Raw Data'!B2137=0," ",IF(I2133="ND","ND",2*(F2133-I2133)/(D2133-C2133)))</f>
        <v xml:space="preserve"> </v>
      </c>
      <c r="M2133" s="60" t="str">
        <f t="shared" si="34"/>
        <v xml:space="preserve"> </v>
      </c>
      <c r="N2133" s="59" t="str">
        <f>IF('Raw Data'!B2137=0," ",IF(O2133="Yes",IF(J2133&gt;$K$6,"OK","NOK"),IF(J2133&gt;$K$5,"OK","NOK")))</f>
        <v xml:space="preserve"> </v>
      </c>
      <c r="O2133" s="67" t="str">
        <f>IF('Raw Data'!B2137=0," ","No")</f>
        <v xml:space="preserve"> </v>
      </c>
      <c r="P2133" s="61" t="str">
        <f>IF('Raw Data'!B2137=0," ",'Raw Data'!F2137 &amp; ".")</f>
        <v xml:space="preserve"> </v>
      </c>
    </row>
    <row r="2134" spans="1:16" x14ac:dyDescent="0.2">
      <c r="A2134" s="62" t="str">
        <f>IF('Raw Data'!B2138=0,"",'Raw Data'!B2138)</f>
        <v/>
      </c>
      <c r="B2134" s="62" t="str">
        <f>IF('Raw Data'!B2138=0,"",'Raw Data'!C2138)</f>
        <v/>
      </c>
      <c r="C2134" s="63" t="str">
        <f>IF('Raw Data'!B2138=0," ",'Raw Data'!D2138)</f>
        <v xml:space="preserve"> </v>
      </c>
      <c r="D2134" s="63" t="str">
        <f>IF('Raw Data'!B2138=0," ",'Raw Data'!E2138)</f>
        <v xml:space="preserve"> </v>
      </c>
      <c r="E2134" s="63" t="str">
        <f>IF('Raw Data'!B2138=0," ",MIN('Raw Data'!G2138:JP2138))</f>
        <v xml:space="preserve"> </v>
      </c>
      <c r="F2134" s="63" t="str">
        <f>IF('Raw Data'!B2138=0," ",AVERAGE('Raw Data'!G2138:JP2138))</f>
        <v xml:space="preserve"> </v>
      </c>
      <c r="G2134" s="63" t="str">
        <f>IF('Raw Data'!B2138=0," ",MAX('Raw Data'!G2138:JP2138))</f>
        <v xml:space="preserve"> </v>
      </c>
      <c r="H2134" s="63" t="str">
        <f>IF('Raw Data'!B2138=0," ",_xlfn.STDEV.S('Raw Data'!G2138:JP2138))</f>
        <v xml:space="preserve"> </v>
      </c>
      <c r="I2134" s="64" t="str">
        <f>IF('Raw Data'!B2138=0," ",(D2134+C2134)/2)</f>
        <v xml:space="preserve"> </v>
      </c>
      <c r="J2134" s="65" t="str">
        <f>IF('Raw Data'!B2138=0," ",IF(H2134=0,9999,MIN((F2134-C2134),(D2134-F2134))/3/H2134))</f>
        <v xml:space="preserve"> </v>
      </c>
      <c r="K2134" s="60" t="str">
        <f>IF('Raw Data'!B2138=0," ",IF(O2134="Yes",J2134-$K$6,J2134-$K$5))</f>
        <v xml:space="preserve"> </v>
      </c>
      <c r="L2134" s="66" t="str">
        <f>IF('Raw Data'!B2138=0," ",IF(I2134="ND","ND",2*(F2134-I2134)/(D2134-C2134)))</f>
        <v xml:space="preserve"> </v>
      </c>
      <c r="M2134" s="60" t="str">
        <f t="shared" si="34"/>
        <v xml:space="preserve"> </v>
      </c>
      <c r="N2134" s="59" t="str">
        <f>IF('Raw Data'!B2138=0," ",IF(O2134="Yes",IF(J2134&gt;$K$6,"OK","NOK"),IF(J2134&gt;$K$5,"OK","NOK")))</f>
        <v xml:space="preserve"> </v>
      </c>
      <c r="O2134" s="67" t="str">
        <f>IF('Raw Data'!B2138=0," ","No")</f>
        <v xml:space="preserve"> </v>
      </c>
      <c r="P2134" s="61" t="str">
        <f>IF('Raw Data'!B2138=0," ",'Raw Data'!F2138 &amp; ".")</f>
        <v xml:space="preserve"> </v>
      </c>
    </row>
    <row r="2135" spans="1:16" x14ac:dyDescent="0.2">
      <c r="A2135" s="62" t="str">
        <f>IF('Raw Data'!B2139=0,"",'Raw Data'!B2139)</f>
        <v/>
      </c>
      <c r="B2135" s="62" t="str">
        <f>IF('Raw Data'!B2139=0,"",'Raw Data'!C2139)</f>
        <v/>
      </c>
      <c r="C2135" s="63" t="str">
        <f>IF('Raw Data'!B2139=0," ",'Raw Data'!D2139)</f>
        <v xml:space="preserve"> </v>
      </c>
      <c r="D2135" s="63" t="str">
        <f>IF('Raw Data'!B2139=0," ",'Raw Data'!E2139)</f>
        <v xml:space="preserve"> </v>
      </c>
      <c r="E2135" s="63" t="str">
        <f>IF('Raw Data'!B2139=0," ",MIN('Raw Data'!G2139:JP2139))</f>
        <v xml:space="preserve"> </v>
      </c>
      <c r="F2135" s="63" t="str">
        <f>IF('Raw Data'!B2139=0," ",AVERAGE('Raw Data'!G2139:JP2139))</f>
        <v xml:space="preserve"> </v>
      </c>
      <c r="G2135" s="63" t="str">
        <f>IF('Raw Data'!B2139=0," ",MAX('Raw Data'!G2139:JP2139))</f>
        <v xml:space="preserve"> </v>
      </c>
      <c r="H2135" s="63" t="str">
        <f>IF('Raw Data'!B2139=0," ",_xlfn.STDEV.S('Raw Data'!G2139:JP2139))</f>
        <v xml:space="preserve"> </v>
      </c>
      <c r="I2135" s="64" t="str">
        <f>IF('Raw Data'!B2139=0," ",(D2135+C2135)/2)</f>
        <v xml:space="preserve"> </v>
      </c>
      <c r="J2135" s="65" t="str">
        <f>IF('Raw Data'!B2139=0," ",IF(H2135=0,9999,MIN((F2135-C2135),(D2135-F2135))/3/H2135))</f>
        <v xml:space="preserve"> </v>
      </c>
      <c r="K2135" s="60" t="str">
        <f>IF('Raw Data'!B2139=0," ",IF(O2135="Yes",J2135-$K$6,J2135-$K$5))</f>
        <v xml:space="preserve"> </v>
      </c>
      <c r="L2135" s="66" t="str">
        <f>IF('Raw Data'!B2139=0," ",IF(I2135="ND","ND",2*(F2135-I2135)/(D2135-C2135)))</f>
        <v xml:space="preserve"> </v>
      </c>
      <c r="M2135" s="60" t="str">
        <f t="shared" si="34"/>
        <v xml:space="preserve"> </v>
      </c>
      <c r="N2135" s="59" t="str">
        <f>IF('Raw Data'!B2139=0," ",IF(O2135="Yes",IF(J2135&gt;$K$6,"OK","NOK"),IF(J2135&gt;$K$5,"OK","NOK")))</f>
        <v xml:space="preserve"> </v>
      </c>
      <c r="O2135" s="67" t="str">
        <f>IF('Raw Data'!B2139=0," ","No")</f>
        <v xml:space="preserve"> </v>
      </c>
      <c r="P2135" s="61" t="str">
        <f>IF('Raw Data'!B2139=0," ",'Raw Data'!F2139 &amp; ".")</f>
        <v xml:space="preserve"> </v>
      </c>
    </row>
    <row r="2136" spans="1:16" x14ac:dyDescent="0.2">
      <c r="A2136" s="62" t="str">
        <f>IF('Raw Data'!B2140=0,"",'Raw Data'!B2140)</f>
        <v/>
      </c>
      <c r="B2136" s="62" t="str">
        <f>IF('Raw Data'!B2140=0,"",'Raw Data'!C2140)</f>
        <v/>
      </c>
      <c r="C2136" s="63" t="str">
        <f>IF('Raw Data'!B2140=0," ",'Raw Data'!D2140)</f>
        <v xml:space="preserve"> </v>
      </c>
      <c r="D2136" s="63" t="str">
        <f>IF('Raw Data'!B2140=0," ",'Raw Data'!E2140)</f>
        <v xml:space="preserve"> </v>
      </c>
      <c r="E2136" s="63" t="str">
        <f>IF('Raw Data'!B2140=0," ",MIN('Raw Data'!G2140:JP2140))</f>
        <v xml:space="preserve"> </v>
      </c>
      <c r="F2136" s="63" t="str">
        <f>IF('Raw Data'!B2140=0," ",AVERAGE('Raw Data'!G2140:JP2140))</f>
        <v xml:space="preserve"> </v>
      </c>
      <c r="G2136" s="63" t="str">
        <f>IF('Raw Data'!B2140=0," ",MAX('Raw Data'!G2140:JP2140))</f>
        <v xml:space="preserve"> </v>
      </c>
      <c r="H2136" s="63" t="str">
        <f>IF('Raw Data'!B2140=0," ",_xlfn.STDEV.S('Raw Data'!G2140:JP2140))</f>
        <v xml:space="preserve"> </v>
      </c>
      <c r="I2136" s="64" t="str">
        <f>IF('Raw Data'!B2140=0," ",(D2136+C2136)/2)</f>
        <v xml:space="preserve"> </v>
      </c>
      <c r="J2136" s="65" t="str">
        <f>IF('Raw Data'!B2140=0," ",IF(H2136=0,9999,MIN((F2136-C2136),(D2136-F2136))/3/H2136))</f>
        <v xml:space="preserve"> </v>
      </c>
      <c r="K2136" s="60" t="str">
        <f>IF('Raw Data'!B2140=0," ",IF(O2136="Yes",J2136-$K$6,J2136-$K$5))</f>
        <v xml:space="preserve"> </v>
      </c>
      <c r="L2136" s="66" t="str">
        <f>IF('Raw Data'!B2140=0," ",IF(I2136="ND","ND",2*(F2136-I2136)/(D2136-C2136)))</f>
        <v xml:space="preserve"> </v>
      </c>
      <c r="M2136" s="60" t="str">
        <f t="shared" si="34"/>
        <v xml:space="preserve"> </v>
      </c>
      <c r="N2136" s="59" t="str">
        <f>IF('Raw Data'!B2140=0," ",IF(O2136="Yes",IF(J2136&gt;$K$6,"OK","NOK"),IF(J2136&gt;$K$5,"OK","NOK")))</f>
        <v xml:space="preserve"> </v>
      </c>
      <c r="O2136" s="67" t="str">
        <f>IF('Raw Data'!B2140=0," ","No")</f>
        <v xml:space="preserve"> </v>
      </c>
      <c r="P2136" s="61" t="str">
        <f>IF('Raw Data'!B2140=0," ",'Raw Data'!F2140 &amp; ".")</f>
        <v xml:space="preserve"> </v>
      </c>
    </row>
    <row r="2137" spans="1:16" x14ac:dyDescent="0.2">
      <c r="A2137" s="62" t="str">
        <f>IF('Raw Data'!B2141=0,"",'Raw Data'!B2141)</f>
        <v/>
      </c>
      <c r="B2137" s="62" t="str">
        <f>IF('Raw Data'!B2141=0,"",'Raw Data'!C2141)</f>
        <v/>
      </c>
      <c r="C2137" s="63" t="str">
        <f>IF('Raw Data'!B2141=0," ",'Raw Data'!D2141)</f>
        <v xml:space="preserve"> </v>
      </c>
      <c r="D2137" s="63" t="str">
        <f>IF('Raw Data'!B2141=0," ",'Raw Data'!E2141)</f>
        <v xml:space="preserve"> </v>
      </c>
      <c r="E2137" s="63" t="str">
        <f>IF('Raw Data'!B2141=0," ",MIN('Raw Data'!G2141:JP2141))</f>
        <v xml:space="preserve"> </v>
      </c>
      <c r="F2137" s="63" t="str">
        <f>IF('Raw Data'!B2141=0," ",AVERAGE('Raw Data'!G2141:JP2141))</f>
        <v xml:space="preserve"> </v>
      </c>
      <c r="G2137" s="63" t="str">
        <f>IF('Raw Data'!B2141=0," ",MAX('Raw Data'!G2141:JP2141))</f>
        <v xml:space="preserve"> </v>
      </c>
      <c r="H2137" s="63" t="str">
        <f>IF('Raw Data'!B2141=0," ",_xlfn.STDEV.S('Raw Data'!G2141:JP2141))</f>
        <v xml:space="preserve"> </v>
      </c>
      <c r="I2137" s="64" t="str">
        <f>IF('Raw Data'!B2141=0," ",(D2137+C2137)/2)</f>
        <v xml:space="preserve"> </v>
      </c>
      <c r="J2137" s="65" t="str">
        <f>IF('Raw Data'!B2141=0," ",IF(H2137=0,9999,MIN((F2137-C2137),(D2137-F2137))/3/H2137))</f>
        <v xml:space="preserve"> </v>
      </c>
      <c r="K2137" s="60" t="str">
        <f>IF('Raw Data'!B2141=0," ",IF(O2137="Yes",J2137-$K$6,J2137-$K$5))</f>
        <v xml:space="preserve"> </v>
      </c>
      <c r="L2137" s="66" t="str">
        <f>IF('Raw Data'!B2141=0," ",IF(I2137="ND","ND",2*(F2137-I2137)/(D2137-C2137)))</f>
        <v xml:space="preserve"> </v>
      </c>
      <c r="M2137" s="60" t="str">
        <f t="shared" si="34"/>
        <v xml:space="preserve"> </v>
      </c>
      <c r="N2137" s="59" t="str">
        <f>IF('Raw Data'!B2141=0," ",IF(O2137="Yes",IF(J2137&gt;$K$6,"OK","NOK"),IF(J2137&gt;$K$5,"OK","NOK")))</f>
        <v xml:space="preserve"> </v>
      </c>
      <c r="O2137" s="67" t="str">
        <f>IF('Raw Data'!B2141=0," ","No")</f>
        <v xml:space="preserve"> </v>
      </c>
      <c r="P2137" s="61" t="str">
        <f>IF('Raw Data'!B2141=0," ",'Raw Data'!F2141 &amp; ".")</f>
        <v xml:space="preserve"> </v>
      </c>
    </row>
    <row r="2138" spans="1:16" x14ac:dyDescent="0.2">
      <c r="A2138" s="62" t="str">
        <f>IF('Raw Data'!B2142=0,"",'Raw Data'!B2142)</f>
        <v/>
      </c>
      <c r="B2138" s="62" t="str">
        <f>IF('Raw Data'!B2142=0,"",'Raw Data'!C2142)</f>
        <v/>
      </c>
      <c r="C2138" s="63" t="str">
        <f>IF('Raw Data'!B2142=0," ",'Raw Data'!D2142)</f>
        <v xml:space="preserve"> </v>
      </c>
      <c r="D2138" s="63" t="str">
        <f>IF('Raw Data'!B2142=0," ",'Raw Data'!E2142)</f>
        <v xml:space="preserve"> </v>
      </c>
      <c r="E2138" s="63" t="str">
        <f>IF('Raw Data'!B2142=0," ",MIN('Raw Data'!G2142:JP2142))</f>
        <v xml:space="preserve"> </v>
      </c>
      <c r="F2138" s="63" t="str">
        <f>IF('Raw Data'!B2142=0," ",AVERAGE('Raw Data'!G2142:JP2142))</f>
        <v xml:space="preserve"> </v>
      </c>
      <c r="G2138" s="63" t="str">
        <f>IF('Raw Data'!B2142=0," ",MAX('Raw Data'!G2142:JP2142))</f>
        <v xml:space="preserve"> </v>
      </c>
      <c r="H2138" s="63" t="str">
        <f>IF('Raw Data'!B2142=0," ",_xlfn.STDEV.S('Raw Data'!G2142:JP2142))</f>
        <v xml:space="preserve"> </v>
      </c>
      <c r="I2138" s="64" t="str">
        <f>IF('Raw Data'!B2142=0," ",(D2138+C2138)/2)</f>
        <v xml:space="preserve"> </v>
      </c>
      <c r="J2138" s="65" t="str">
        <f>IF('Raw Data'!B2142=0," ",IF(H2138=0,9999,MIN((F2138-C2138),(D2138-F2138))/3/H2138))</f>
        <v xml:space="preserve"> </v>
      </c>
      <c r="K2138" s="60" t="str">
        <f>IF('Raw Data'!B2142=0," ",IF(O2138="Yes",J2138-$K$6,J2138-$K$5))</f>
        <v xml:space="preserve"> </v>
      </c>
      <c r="L2138" s="66" t="str">
        <f>IF('Raw Data'!B2142=0," ",IF(I2138="ND","ND",2*(F2138-I2138)/(D2138-C2138)))</f>
        <v xml:space="preserve"> </v>
      </c>
      <c r="M2138" s="60" t="str">
        <f t="shared" si="34"/>
        <v xml:space="preserve"> </v>
      </c>
      <c r="N2138" s="59" t="str">
        <f>IF('Raw Data'!B2142=0," ",IF(O2138="Yes",IF(J2138&gt;$K$6,"OK","NOK"),IF(J2138&gt;$K$5,"OK","NOK")))</f>
        <v xml:space="preserve"> </v>
      </c>
      <c r="O2138" s="67" t="str">
        <f>IF('Raw Data'!B2142=0," ","No")</f>
        <v xml:space="preserve"> </v>
      </c>
      <c r="P2138" s="61" t="str">
        <f>IF('Raw Data'!B2142=0," ",'Raw Data'!F2142 &amp; ".")</f>
        <v xml:space="preserve"> </v>
      </c>
    </row>
    <row r="2139" spans="1:16" x14ac:dyDescent="0.2">
      <c r="A2139" s="62" t="str">
        <f>IF('Raw Data'!B2143=0,"",'Raw Data'!B2143)</f>
        <v/>
      </c>
      <c r="B2139" s="62" t="str">
        <f>IF('Raw Data'!B2143=0,"",'Raw Data'!C2143)</f>
        <v/>
      </c>
      <c r="C2139" s="63" t="str">
        <f>IF('Raw Data'!B2143=0," ",'Raw Data'!D2143)</f>
        <v xml:space="preserve"> </v>
      </c>
      <c r="D2139" s="63" t="str">
        <f>IF('Raw Data'!B2143=0," ",'Raw Data'!E2143)</f>
        <v xml:space="preserve"> </v>
      </c>
      <c r="E2139" s="63" t="str">
        <f>IF('Raw Data'!B2143=0," ",MIN('Raw Data'!G2143:JP2143))</f>
        <v xml:space="preserve"> </v>
      </c>
      <c r="F2139" s="63" t="str">
        <f>IF('Raw Data'!B2143=0," ",AVERAGE('Raw Data'!G2143:JP2143))</f>
        <v xml:space="preserve"> </v>
      </c>
      <c r="G2139" s="63" t="str">
        <f>IF('Raw Data'!B2143=0," ",MAX('Raw Data'!G2143:JP2143))</f>
        <v xml:space="preserve"> </v>
      </c>
      <c r="H2139" s="63" t="str">
        <f>IF('Raw Data'!B2143=0," ",_xlfn.STDEV.S('Raw Data'!G2143:JP2143))</f>
        <v xml:space="preserve"> </v>
      </c>
      <c r="I2139" s="64" t="str">
        <f>IF('Raw Data'!B2143=0," ",(D2139+C2139)/2)</f>
        <v xml:space="preserve"> </v>
      </c>
      <c r="J2139" s="65" t="str">
        <f>IF('Raw Data'!B2143=0," ",IF(H2139=0,9999,MIN((F2139-C2139),(D2139-F2139))/3/H2139))</f>
        <v xml:space="preserve"> </v>
      </c>
      <c r="K2139" s="60" t="str">
        <f>IF('Raw Data'!B2143=0," ",IF(O2139="Yes",J2139-$K$6,J2139-$K$5))</f>
        <v xml:space="preserve"> </v>
      </c>
      <c r="L2139" s="66" t="str">
        <f>IF('Raw Data'!B2143=0," ",IF(I2139="ND","ND",2*(F2139-I2139)/(D2139-C2139)))</f>
        <v xml:space="preserve"> </v>
      </c>
      <c r="M2139" s="60" t="str">
        <f t="shared" si="34"/>
        <v xml:space="preserve"> </v>
      </c>
      <c r="N2139" s="59" t="str">
        <f>IF('Raw Data'!B2143=0," ",IF(O2139="Yes",IF(J2139&gt;$K$6,"OK","NOK"),IF(J2139&gt;$K$5,"OK","NOK")))</f>
        <v xml:space="preserve"> </v>
      </c>
      <c r="O2139" s="67" t="str">
        <f>IF('Raw Data'!B2143=0," ","No")</f>
        <v xml:space="preserve"> </v>
      </c>
      <c r="P2139" s="61" t="str">
        <f>IF('Raw Data'!B2143=0," ",'Raw Data'!F2143 &amp; ".")</f>
        <v xml:space="preserve"> </v>
      </c>
    </row>
    <row r="2140" spans="1:16" x14ac:dyDescent="0.2">
      <c r="A2140" s="62" t="str">
        <f>IF('Raw Data'!B2144=0,"",'Raw Data'!B2144)</f>
        <v/>
      </c>
      <c r="B2140" s="62" t="str">
        <f>IF('Raw Data'!B2144=0,"",'Raw Data'!C2144)</f>
        <v/>
      </c>
      <c r="C2140" s="63" t="str">
        <f>IF('Raw Data'!B2144=0," ",'Raw Data'!D2144)</f>
        <v xml:space="preserve"> </v>
      </c>
      <c r="D2140" s="63" t="str">
        <f>IF('Raw Data'!B2144=0," ",'Raw Data'!E2144)</f>
        <v xml:space="preserve"> </v>
      </c>
      <c r="E2140" s="63" t="str">
        <f>IF('Raw Data'!B2144=0," ",MIN('Raw Data'!G2144:JP2144))</f>
        <v xml:space="preserve"> </v>
      </c>
      <c r="F2140" s="63" t="str">
        <f>IF('Raw Data'!B2144=0," ",AVERAGE('Raw Data'!G2144:JP2144))</f>
        <v xml:space="preserve"> </v>
      </c>
      <c r="G2140" s="63" t="str">
        <f>IF('Raw Data'!B2144=0," ",MAX('Raw Data'!G2144:JP2144))</f>
        <v xml:space="preserve"> </v>
      </c>
      <c r="H2140" s="63" t="str">
        <f>IF('Raw Data'!B2144=0," ",_xlfn.STDEV.S('Raw Data'!G2144:JP2144))</f>
        <v xml:space="preserve"> </v>
      </c>
      <c r="I2140" s="64" t="str">
        <f>IF('Raw Data'!B2144=0," ",(D2140+C2140)/2)</f>
        <v xml:space="preserve"> </v>
      </c>
      <c r="J2140" s="65" t="str">
        <f>IF('Raw Data'!B2144=0," ",IF(H2140=0,9999,MIN((F2140-C2140),(D2140-F2140))/3/H2140))</f>
        <v xml:space="preserve"> </v>
      </c>
      <c r="K2140" s="60" t="str">
        <f>IF('Raw Data'!B2144=0," ",IF(O2140="Yes",J2140-$K$6,J2140-$K$5))</f>
        <v xml:space="preserve"> </v>
      </c>
      <c r="L2140" s="66" t="str">
        <f>IF('Raw Data'!B2144=0," ",IF(I2140="ND","ND",2*(F2140-I2140)/(D2140-C2140)))</f>
        <v xml:space="preserve"> </v>
      </c>
      <c r="M2140" s="60" t="str">
        <f t="shared" si="34"/>
        <v xml:space="preserve"> </v>
      </c>
      <c r="N2140" s="59" t="str">
        <f>IF('Raw Data'!B2144=0," ",IF(O2140="Yes",IF(J2140&gt;$K$6,"OK","NOK"),IF(J2140&gt;$K$5,"OK","NOK")))</f>
        <v xml:space="preserve"> </v>
      </c>
      <c r="O2140" s="67" t="str">
        <f>IF('Raw Data'!B2144=0," ","No")</f>
        <v xml:space="preserve"> </v>
      </c>
      <c r="P2140" s="61" t="str">
        <f>IF('Raw Data'!B2144=0," ",'Raw Data'!F2144 &amp; ".")</f>
        <v xml:space="preserve"> </v>
      </c>
    </row>
    <row r="2141" spans="1:16" x14ac:dyDescent="0.2">
      <c r="A2141" s="62" t="str">
        <f>IF('Raw Data'!B2145=0,"",'Raw Data'!B2145)</f>
        <v/>
      </c>
      <c r="B2141" s="62" t="str">
        <f>IF('Raw Data'!B2145=0,"",'Raw Data'!C2145)</f>
        <v/>
      </c>
      <c r="C2141" s="63" t="str">
        <f>IF('Raw Data'!B2145=0," ",'Raw Data'!D2145)</f>
        <v xml:space="preserve"> </v>
      </c>
      <c r="D2141" s="63" t="str">
        <f>IF('Raw Data'!B2145=0," ",'Raw Data'!E2145)</f>
        <v xml:space="preserve"> </v>
      </c>
      <c r="E2141" s="63" t="str">
        <f>IF('Raw Data'!B2145=0," ",MIN('Raw Data'!G2145:JP2145))</f>
        <v xml:space="preserve"> </v>
      </c>
      <c r="F2141" s="63" t="str">
        <f>IF('Raw Data'!B2145=0," ",AVERAGE('Raw Data'!G2145:JP2145))</f>
        <v xml:space="preserve"> </v>
      </c>
      <c r="G2141" s="63" t="str">
        <f>IF('Raw Data'!B2145=0," ",MAX('Raw Data'!G2145:JP2145))</f>
        <v xml:space="preserve"> </v>
      </c>
      <c r="H2141" s="63" t="str">
        <f>IF('Raw Data'!B2145=0," ",_xlfn.STDEV.S('Raw Data'!G2145:JP2145))</f>
        <v xml:space="preserve"> </v>
      </c>
      <c r="I2141" s="64" t="str">
        <f>IF('Raw Data'!B2145=0," ",(D2141+C2141)/2)</f>
        <v xml:space="preserve"> </v>
      </c>
      <c r="J2141" s="65" t="str">
        <f>IF('Raw Data'!B2145=0," ",IF(H2141=0,9999,MIN((F2141-C2141),(D2141-F2141))/3/H2141))</f>
        <v xml:space="preserve"> </v>
      </c>
      <c r="K2141" s="60" t="str">
        <f>IF('Raw Data'!B2145=0," ",IF(O2141="Yes",J2141-$K$6,J2141-$K$5))</f>
        <v xml:space="preserve"> </v>
      </c>
      <c r="L2141" s="66" t="str">
        <f>IF('Raw Data'!B2145=0," ",IF(I2141="ND","ND",2*(F2141-I2141)/(D2141-C2141)))</f>
        <v xml:space="preserve"> </v>
      </c>
      <c r="M2141" s="60" t="str">
        <f t="shared" si="34"/>
        <v xml:space="preserve"> </v>
      </c>
      <c r="N2141" s="59" t="str">
        <f>IF('Raw Data'!B2145=0," ",IF(O2141="Yes",IF(J2141&gt;$K$6,"OK","NOK"),IF(J2141&gt;$K$5,"OK","NOK")))</f>
        <v xml:space="preserve"> </v>
      </c>
      <c r="O2141" s="67" t="str">
        <f>IF('Raw Data'!B2145=0," ","No")</f>
        <v xml:space="preserve"> </v>
      </c>
      <c r="P2141" s="61" t="str">
        <f>IF('Raw Data'!B2145=0," ",'Raw Data'!F2145 &amp; ".")</f>
        <v xml:space="preserve"> </v>
      </c>
    </row>
    <row r="2142" spans="1:16" x14ac:dyDescent="0.2">
      <c r="A2142" s="62" t="str">
        <f>IF('Raw Data'!B2146=0,"",'Raw Data'!B2146)</f>
        <v/>
      </c>
      <c r="B2142" s="62" t="str">
        <f>IF('Raw Data'!B2146=0,"",'Raw Data'!C2146)</f>
        <v/>
      </c>
      <c r="C2142" s="63" t="str">
        <f>IF('Raw Data'!B2146=0," ",'Raw Data'!D2146)</f>
        <v xml:space="preserve"> </v>
      </c>
      <c r="D2142" s="63" t="str">
        <f>IF('Raw Data'!B2146=0," ",'Raw Data'!E2146)</f>
        <v xml:space="preserve"> </v>
      </c>
      <c r="E2142" s="63" t="str">
        <f>IF('Raw Data'!B2146=0," ",MIN('Raw Data'!G2146:JP2146))</f>
        <v xml:space="preserve"> </v>
      </c>
      <c r="F2142" s="63" t="str">
        <f>IF('Raw Data'!B2146=0," ",AVERAGE('Raw Data'!G2146:JP2146))</f>
        <v xml:space="preserve"> </v>
      </c>
      <c r="G2142" s="63" t="str">
        <f>IF('Raw Data'!B2146=0," ",MAX('Raw Data'!G2146:JP2146))</f>
        <v xml:space="preserve"> </v>
      </c>
      <c r="H2142" s="63" t="str">
        <f>IF('Raw Data'!B2146=0," ",_xlfn.STDEV.S('Raw Data'!G2146:JP2146))</f>
        <v xml:space="preserve"> </v>
      </c>
      <c r="I2142" s="64" t="str">
        <f>IF('Raw Data'!B2146=0," ",(D2142+C2142)/2)</f>
        <v xml:space="preserve"> </v>
      </c>
      <c r="J2142" s="65" t="str">
        <f>IF('Raw Data'!B2146=0," ",IF(H2142=0,9999,MIN((F2142-C2142),(D2142-F2142))/3/H2142))</f>
        <v xml:space="preserve"> </v>
      </c>
      <c r="K2142" s="60" t="str">
        <f>IF('Raw Data'!B2146=0," ",IF(O2142="Yes",J2142-$K$6,J2142-$K$5))</f>
        <v xml:space="preserve"> </v>
      </c>
      <c r="L2142" s="66" t="str">
        <f>IF('Raw Data'!B2146=0," ",IF(I2142="ND","ND",2*(F2142-I2142)/(D2142-C2142)))</f>
        <v xml:space="preserve"> </v>
      </c>
      <c r="M2142" s="60" t="str">
        <f t="shared" si="34"/>
        <v xml:space="preserve"> </v>
      </c>
      <c r="N2142" s="59" t="str">
        <f>IF('Raw Data'!B2146=0," ",IF(O2142="Yes",IF(J2142&gt;$K$6,"OK","NOK"),IF(J2142&gt;$K$5,"OK","NOK")))</f>
        <v xml:space="preserve"> </v>
      </c>
      <c r="O2142" s="67" t="str">
        <f>IF('Raw Data'!B2146=0," ","No")</f>
        <v xml:space="preserve"> </v>
      </c>
      <c r="P2142" s="61" t="str">
        <f>IF('Raw Data'!B2146=0," ",'Raw Data'!F2146 &amp; ".")</f>
        <v xml:space="preserve"> </v>
      </c>
    </row>
    <row r="2143" spans="1:16" x14ac:dyDescent="0.2">
      <c r="A2143" s="62" t="str">
        <f>IF('Raw Data'!B2147=0,"",'Raw Data'!B2147)</f>
        <v/>
      </c>
      <c r="B2143" s="62" t="str">
        <f>IF('Raw Data'!B2147=0,"",'Raw Data'!C2147)</f>
        <v/>
      </c>
      <c r="C2143" s="63" t="str">
        <f>IF('Raw Data'!B2147=0," ",'Raw Data'!D2147)</f>
        <v xml:space="preserve"> </v>
      </c>
      <c r="D2143" s="63" t="str">
        <f>IF('Raw Data'!B2147=0," ",'Raw Data'!E2147)</f>
        <v xml:space="preserve"> </v>
      </c>
      <c r="E2143" s="63" t="str">
        <f>IF('Raw Data'!B2147=0," ",MIN('Raw Data'!G2147:JP2147))</f>
        <v xml:space="preserve"> </v>
      </c>
      <c r="F2143" s="63" t="str">
        <f>IF('Raw Data'!B2147=0," ",AVERAGE('Raw Data'!G2147:JP2147))</f>
        <v xml:space="preserve"> </v>
      </c>
      <c r="G2143" s="63" t="str">
        <f>IF('Raw Data'!B2147=0," ",MAX('Raw Data'!G2147:JP2147))</f>
        <v xml:space="preserve"> </v>
      </c>
      <c r="H2143" s="63" t="str">
        <f>IF('Raw Data'!B2147=0," ",_xlfn.STDEV.S('Raw Data'!G2147:JP2147))</f>
        <v xml:space="preserve"> </v>
      </c>
      <c r="I2143" s="64" t="str">
        <f>IF('Raw Data'!B2147=0," ",(D2143+C2143)/2)</f>
        <v xml:space="preserve"> </v>
      </c>
      <c r="J2143" s="65" t="str">
        <f>IF('Raw Data'!B2147=0," ",IF(H2143=0,9999,MIN((F2143-C2143),(D2143-F2143))/3/H2143))</f>
        <v xml:space="preserve"> </v>
      </c>
      <c r="K2143" s="60" t="str">
        <f>IF('Raw Data'!B2147=0," ",IF(O2143="Yes",J2143-$K$6,J2143-$K$5))</f>
        <v xml:space="preserve"> </v>
      </c>
      <c r="L2143" s="66" t="str">
        <f>IF('Raw Data'!B2147=0," ",IF(I2143="ND","ND",2*(F2143-I2143)/(D2143-C2143)))</f>
        <v xml:space="preserve"> </v>
      </c>
      <c r="M2143" s="60" t="str">
        <f t="shared" si="34"/>
        <v xml:space="preserve"> </v>
      </c>
      <c r="N2143" s="59" t="str">
        <f>IF('Raw Data'!B2147=0," ",IF(O2143="Yes",IF(J2143&gt;$K$6,"OK","NOK"),IF(J2143&gt;$K$5,"OK","NOK")))</f>
        <v xml:space="preserve"> </v>
      </c>
      <c r="O2143" s="67" t="str">
        <f>IF('Raw Data'!B2147=0," ","No")</f>
        <v xml:space="preserve"> </v>
      </c>
      <c r="P2143" s="61" t="str">
        <f>IF('Raw Data'!B2147=0," ",'Raw Data'!F2147 &amp; ".")</f>
        <v xml:space="preserve"> </v>
      </c>
    </row>
    <row r="2144" spans="1:16" x14ac:dyDescent="0.2">
      <c r="A2144" s="62" t="str">
        <f>IF('Raw Data'!B2148=0,"",'Raw Data'!B2148)</f>
        <v/>
      </c>
      <c r="B2144" s="62" t="str">
        <f>IF('Raw Data'!B2148=0,"",'Raw Data'!C2148)</f>
        <v/>
      </c>
      <c r="C2144" s="63" t="str">
        <f>IF('Raw Data'!B2148=0," ",'Raw Data'!D2148)</f>
        <v xml:space="preserve"> </v>
      </c>
      <c r="D2144" s="63" t="str">
        <f>IF('Raw Data'!B2148=0," ",'Raw Data'!E2148)</f>
        <v xml:space="preserve"> </v>
      </c>
      <c r="E2144" s="63" t="str">
        <f>IF('Raw Data'!B2148=0," ",MIN('Raw Data'!G2148:JP2148))</f>
        <v xml:space="preserve"> </v>
      </c>
      <c r="F2144" s="63" t="str">
        <f>IF('Raw Data'!B2148=0," ",AVERAGE('Raw Data'!G2148:JP2148))</f>
        <v xml:space="preserve"> </v>
      </c>
      <c r="G2144" s="63" t="str">
        <f>IF('Raw Data'!B2148=0," ",MAX('Raw Data'!G2148:JP2148))</f>
        <v xml:space="preserve"> </v>
      </c>
      <c r="H2144" s="63" t="str">
        <f>IF('Raw Data'!B2148=0," ",_xlfn.STDEV.S('Raw Data'!G2148:JP2148))</f>
        <v xml:space="preserve"> </v>
      </c>
      <c r="I2144" s="64" t="str">
        <f>IF('Raw Data'!B2148=0," ",(D2144+C2144)/2)</f>
        <v xml:space="preserve"> </v>
      </c>
      <c r="J2144" s="65" t="str">
        <f>IF('Raw Data'!B2148=0," ",IF(H2144=0,9999,MIN((F2144-C2144),(D2144-F2144))/3/H2144))</f>
        <v xml:space="preserve"> </v>
      </c>
      <c r="K2144" s="60" t="str">
        <f>IF('Raw Data'!B2148=0," ",IF(O2144="Yes",J2144-$K$6,J2144-$K$5))</f>
        <v xml:space="preserve"> </v>
      </c>
      <c r="L2144" s="66" t="str">
        <f>IF('Raw Data'!B2148=0," ",IF(I2144="ND","ND",2*(F2144-I2144)/(D2144-C2144)))</f>
        <v xml:space="preserve"> </v>
      </c>
      <c r="M2144" s="60" t="str">
        <f t="shared" si="34"/>
        <v xml:space="preserve"> </v>
      </c>
      <c r="N2144" s="59" t="str">
        <f>IF('Raw Data'!B2148=0," ",IF(O2144="Yes",IF(J2144&gt;$K$6,"OK","NOK"),IF(J2144&gt;$K$5,"OK","NOK")))</f>
        <v xml:space="preserve"> </v>
      </c>
      <c r="O2144" s="67" t="str">
        <f>IF('Raw Data'!B2148=0," ","No")</f>
        <v xml:space="preserve"> </v>
      </c>
      <c r="P2144" s="61" t="str">
        <f>IF('Raw Data'!B2148=0," ",'Raw Data'!F2148 &amp; ".")</f>
        <v xml:space="preserve"> </v>
      </c>
    </row>
    <row r="2145" spans="1:16" x14ac:dyDescent="0.2">
      <c r="A2145" s="62" t="str">
        <f>IF('Raw Data'!B2149=0,"",'Raw Data'!B2149)</f>
        <v/>
      </c>
      <c r="B2145" s="62" t="str">
        <f>IF('Raw Data'!B2149=0,"",'Raw Data'!C2149)</f>
        <v/>
      </c>
      <c r="C2145" s="63" t="str">
        <f>IF('Raw Data'!B2149=0," ",'Raw Data'!D2149)</f>
        <v xml:space="preserve"> </v>
      </c>
      <c r="D2145" s="63" t="str">
        <f>IF('Raw Data'!B2149=0," ",'Raw Data'!E2149)</f>
        <v xml:space="preserve"> </v>
      </c>
      <c r="E2145" s="63" t="str">
        <f>IF('Raw Data'!B2149=0," ",MIN('Raw Data'!G2149:JP2149))</f>
        <v xml:space="preserve"> </v>
      </c>
      <c r="F2145" s="63" t="str">
        <f>IF('Raw Data'!B2149=0," ",AVERAGE('Raw Data'!G2149:JP2149))</f>
        <v xml:space="preserve"> </v>
      </c>
      <c r="G2145" s="63" t="str">
        <f>IF('Raw Data'!B2149=0," ",MAX('Raw Data'!G2149:JP2149))</f>
        <v xml:space="preserve"> </v>
      </c>
      <c r="H2145" s="63" t="str">
        <f>IF('Raw Data'!B2149=0," ",_xlfn.STDEV.S('Raw Data'!G2149:JP2149))</f>
        <v xml:space="preserve"> </v>
      </c>
      <c r="I2145" s="64" t="str">
        <f>IF('Raw Data'!B2149=0," ",(D2145+C2145)/2)</f>
        <v xml:space="preserve"> </v>
      </c>
      <c r="J2145" s="65" t="str">
        <f>IF('Raw Data'!B2149=0," ",IF(H2145=0,9999,MIN((F2145-C2145),(D2145-F2145))/3/H2145))</f>
        <v xml:space="preserve"> </v>
      </c>
      <c r="K2145" s="60" t="str">
        <f>IF('Raw Data'!B2149=0," ",IF(O2145="Yes",J2145-$K$6,J2145-$K$5))</f>
        <v xml:space="preserve"> </v>
      </c>
      <c r="L2145" s="66" t="str">
        <f>IF('Raw Data'!B2149=0," ",IF(I2145="ND","ND",2*(F2145-I2145)/(D2145-C2145)))</f>
        <v xml:space="preserve"> </v>
      </c>
      <c r="M2145" s="60" t="str">
        <f t="shared" si="34"/>
        <v xml:space="preserve"> </v>
      </c>
      <c r="N2145" s="59" t="str">
        <f>IF('Raw Data'!B2149=0," ",IF(O2145="Yes",IF(J2145&gt;$K$6,"OK","NOK"),IF(J2145&gt;$K$5,"OK","NOK")))</f>
        <v xml:space="preserve"> </v>
      </c>
      <c r="O2145" s="67" t="str">
        <f>IF('Raw Data'!B2149=0," ","No")</f>
        <v xml:space="preserve"> </v>
      </c>
      <c r="P2145" s="61" t="str">
        <f>IF('Raw Data'!B2149=0," ",'Raw Data'!F2149 &amp; ".")</f>
        <v xml:space="preserve"> </v>
      </c>
    </row>
    <row r="2146" spans="1:16" x14ac:dyDescent="0.2">
      <c r="A2146" s="62" t="str">
        <f>IF('Raw Data'!B2150=0,"",'Raw Data'!B2150)</f>
        <v/>
      </c>
      <c r="B2146" s="62" t="str">
        <f>IF('Raw Data'!B2150=0,"",'Raw Data'!C2150)</f>
        <v/>
      </c>
      <c r="C2146" s="63" t="str">
        <f>IF('Raw Data'!B2150=0," ",'Raw Data'!D2150)</f>
        <v xml:space="preserve"> </v>
      </c>
      <c r="D2146" s="63" t="str">
        <f>IF('Raw Data'!B2150=0," ",'Raw Data'!E2150)</f>
        <v xml:space="preserve"> </v>
      </c>
      <c r="E2146" s="63" t="str">
        <f>IF('Raw Data'!B2150=0," ",MIN('Raw Data'!G2150:JP2150))</f>
        <v xml:space="preserve"> </v>
      </c>
      <c r="F2146" s="63" t="str">
        <f>IF('Raw Data'!B2150=0," ",AVERAGE('Raw Data'!G2150:JP2150))</f>
        <v xml:space="preserve"> </v>
      </c>
      <c r="G2146" s="63" t="str">
        <f>IF('Raw Data'!B2150=0," ",MAX('Raw Data'!G2150:JP2150))</f>
        <v xml:space="preserve"> </v>
      </c>
      <c r="H2146" s="63" t="str">
        <f>IF('Raw Data'!B2150=0," ",_xlfn.STDEV.S('Raw Data'!G2150:JP2150))</f>
        <v xml:space="preserve"> </v>
      </c>
      <c r="I2146" s="64" t="str">
        <f>IF('Raw Data'!B2150=0," ",(D2146+C2146)/2)</f>
        <v xml:space="preserve"> </v>
      </c>
      <c r="J2146" s="65" t="str">
        <f>IF('Raw Data'!B2150=0," ",IF(H2146=0,9999,MIN((F2146-C2146),(D2146-F2146))/3/H2146))</f>
        <v xml:space="preserve"> </v>
      </c>
      <c r="K2146" s="60" t="str">
        <f>IF('Raw Data'!B2150=0," ",IF(O2146="Yes",J2146-$K$6,J2146-$K$5))</f>
        <v xml:space="preserve"> </v>
      </c>
      <c r="L2146" s="66" t="str">
        <f>IF('Raw Data'!B2150=0," ",IF(I2146="ND","ND",2*(F2146-I2146)/(D2146-C2146)))</f>
        <v xml:space="preserve"> </v>
      </c>
      <c r="M2146" s="60" t="str">
        <f t="shared" si="34"/>
        <v xml:space="preserve"> </v>
      </c>
      <c r="N2146" s="59" t="str">
        <f>IF('Raw Data'!B2150=0," ",IF(O2146="Yes",IF(J2146&gt;$K$6,"OK","NOK"),IF(J2146&gt;$K$5,"OK","NOK")))</f>
        <v xml:space="preserve"> </v>
      </c>
      <c r="O2146" s="67" t="str">
        <f>IF('Raw Data'!B2150=0," ","No")</f>
        <v xml:space="preserve"> </v>
      </c>
      <c r="P2146" s="61" t="str">
        <f>IF('Raw Data'!B2150=0," ",'Raw Data'!F2150 &amp; ".")</f>
        <v xml:space="preserve"> </v>
      </c>
    </row>
    <row r="2147" spans="1:16" x14ac:dyDescent="0.2">
      <c r="A2147" s="62" t="str">
        <f>IF('Raw Data'!B2151=0,"",'Raw Data'!B2151)</f>
        <v/>
      </c>
      <c r="B2147" s="62" t="str">
        <f>IF('Raw Data'!B2151=0,"",'Raw Data'!C2151)</f>
        <v/>
      </c>
      <c r="C2147" s="63" t="str">
        <f>IF('Raw Data'!B2151=0," ",'Raw Data'!D2151)</f>
        <v xml:space="preserve"> </v>
      </c>
      <c r="D2147" s="63" t="str">
        <f>IF('Raw Data'!B2151=0," ",'Raw Data'!E2151)</f>
        <v xml:space="preserve"> </v>
      </c>
      <c r="E2147" s="63" t="str">
        <f>IF('Raw Data'!B2151=0," ",MIN('Raw Data'!G2151:JP2151))</f>
        <v xml:space="preserve"> </v>
      </c>
      <c r="F2147" s="63" t="str">
        <f>IF('Raw Data'!B2151=0," ",AVERAGE('Raw Data'!G2151:JP2151))</f>
        <v xml:space="preserve"> </v>
      </c>
      <c r="G2147" s="63" t="str">
        <f>IF('Raw Data'!B2151=0," ",MAX('Raw Data'!G2151:JP2151))</f>
        <v xml:space="preserve"> </v>
      </c>
      <c r="H2147" s="63" t="str">
        <f>IF('Raw Data'!B2151=0," ",_xlfn.STDEV.S('Raw Data'!G2151:JP2151))</f>
        <v xml:space="preserve"> </v>
      </c>
      <c r="I2147" s="64" t="str">
        <f>IF('Raw Data'!B2151=0," ",(D2147+C2147)/2)</f>
        <v xml:space="preserve"> </v>
      </c>
      <c r="J2147" s="65" t="str">
        <f>IF('Raw Data'!B2151=0," ",IF(H2147=0,9999,MIN((F2147-C2147),(D2147-F2147))/3/H2147))</f>
        <v xml:space="preserve"> </v>
      </c>
      <c r="K2147" s="60" t="str">
        <f>IF('Raw Data'!B2151=0," ",IF(O2147="Yes",J2147-$K$6,J2147-$K$5))</f>
        <v xml:space="preserve"> </v>
      </c>
      <c r="L2147" s="66" t="str">
        <f>IF('Raw Data'!B2151=0," ",IF(I2147="ND","ND",2*(F2147-I2147)/(D2147-C2147)))</f>
        <v xml:space="preserve"> </v>
      </c>
      <c r="M2147" s="60" t="str">
        <f t="shared" si="34"/>
        <v xml:space="preserve"> </v>
      </c>
      <c r="N2147" s="59" t="str">
        <f>IF('Raw Data'!B2151=0," ",IF(O2147="Yes",IF(J2147&gt;$K$6,"OK","NOK"),IF(J2147&gt;$K$5,"OK","NOK")))</f>
        <v xml:space="preserve"> </v>
      </c>
      <c r="O2147" s="67" t="str">
        <f>IF('Raw Data'!B2151=0," ","No")</f>
        <v xml:space="preserve"> </v>
      </c>
      <c r="P2147" s="61" t="str">
        <f>IF('Raw Data'!B2151=0," ",'Raw Data'!F2151 &amp; ".")</f>
        <v xml:space="preserve"> </v>
      </c>
    </row>
    <row r="2148" spans="1:16" x14ac:dyDescent="0.2">
      <c r="A2148" s="62" t="str">
        <f>IF('Raw Data'!B2152=0,"",'Raw Data'!B2152)</f>
        <v/>
      </c>
      <c r="B2148" s="62" t="str">
        <f>IF('Raw Data'!B2152=0,"",'Raw Data'!C2152)</f>
        <v/>
      </c>
      <c r="C2148" s="63" t="str">
        <f>IF('Raw Data'!B2152=0," ",'Raw Data'!D2152)</f>
        <v xml:space="preserve"> </v>
      </c>
      <c r="D2148" s="63" t="str">
        <f>IF('Raw Data'!B2152=0," ",'Raw Data'!E2152)</f>
        <v xml:space="preserve"> </v>
      </c>
      <c r="E2148" s="63" t="str">
        <f>IF('Raw Data'!B2152=0," ",MIN('Raw Data'!G2152:JP2152))</f>
        <v xml:space="preserve"> </v>
      </c>
      <c r="F2148" s="63" t="str">
        <f>IF('Raw Data'!B2152=0," ",AVERAGE('Raw Data'!G2152:JP2152))</f>
        <v xml:space="preserve"> </v>
      </c>
      <c r="G2148" s="63" t="str">
        <f>IF('Raw Data'!B2152=0," ",MAX('Raw Data'!G2152:JP2152))</f>
        <v xml:space="preserve"> </v>
      </c>
      <c r="H2148" s="63" t="str">
        <f>IF('Raw Data'!B2152=0," ",_xlfn.STDEV.S('Raw Data'!G2152:JP2152))</f>
        <v xml:space="preserve"> </v>
      </c>
      <c r="I2148" s="64" t="str">
        <f>IF('Raw Data'!B2152=0," ",(D2148+C2148)/2)</f>
        <v xml:space="preserve"> </v>
      </c>
      <c r="J2148" s="65" t="str">
        <f>IF('Raw Data'!B2152=0," ",IF(H2148=0,9999,MIN((F2148-C2148),(D2148-F2148))/3/H2148))</f>
        <v xml:space="preserve"> </v>
      </c>
      <c r="K2148" s="60" t="str">
        <f>IF('Raw Data'!B2152=0," ",IF(O2148="Yes",J2148-$K$6,J2148-$K$5))</f>
        <v xml:space="preserve"> </v>
      </c>
      <c r="L2148" s="66" t="str">
        <f>IF('Raw Data'!B2152=0," ",IF(I2148="ND","ND",2*(F2148-I2148)/(D2148-C2148)))</f>
        <v xml:space="preserve"> </v>
      </c>
      <c r="M2148" s="60" t="str">
        <f t="shared" si="34"/>
        <v xml:space="preserve"> </v>
      </c>
      <c r="N2148" s="59" t="str">
        <f>IF('Raw Data'!B2152=0," ",IF(O2148="Yes",IF(J2148&gt;$K$6,"OK","NOK"),IF(J2148&gt;$K$5,"OK","NOK")))</f>
        <v xml:space="preserve"> </v>
      </c>
      <c r="O2148" s="67" t="str">
        <f>IF('Raw Data'!B2152=0," ","No")</f>
        <v xml:space="preserve"> </v>
      </c>
      <c r="P2148" s="61" t="str">
        <f>IF('Raw Data'!B2152=0," ",'Raw Data'!F2152 &amp; ".")</f>
        <v xml:space="preserve"> </v>
      </c>
    </row>
    <row r="2149" spans="1:16" x14ac:dyDescent="0.2">
      <c r="A2149" s="62" t="str">
        <f>IF('Raw Data'!B2153=0,"",'Raw Data'!B2153)</f>
        <v/>
      </c>
      <c r="B2149" s="62" t="str">
        <f>IF('Raw Data'!B2153=0,"",'Raw Data'!C2153)</f>
        <v/>
      </c>
      <c r="C2149" s="63" t="str">
        <f>IF('Raw Data'!B2153=0," ",'Raw Data'!D2153)</f>
        <v xml:space="preserve"> </v>
      </c>
      <c r="D2149" s="63" t="str">
        <f>IF('Raw Data'!B2153=0," ",'Raw Data'!E2153)</f>
        <v xml:space="preserve"> </v>
      </c>
      <c r="E2149" s="63" t="str">
        <f>IF('Raw Data'!B2153=0," ",MIN('Raw Data'!G2153:JP2153))</f>
        <v xml:space="preserve"> </v>
      </c>
      <c r="F2149" s="63" t="str">
        <f>IF('Raw Data'!B2153=0," ",AVERAGE('Raw Data'!G2153:JP2153))</f>
        <v xml:space="preserve"> </v>
      </c>
      <c r="G2149" s="63" t="str">
        <f>IF('Raw Data'!B2153=0," ",MAX('Raw Data'!G2153:JP2153))</f>
        <v xml:space="preserve"> </v>
      </c>
      <c r="H2149" s="63" t="str">
        <f>IF('Raw Data'!B2153=0," ",_xlfn.STDEV.S('Raw Data'!G2153:JP2153))</f>
        <v xml:space="preserve"> </v>
      </c>
      <c r="I2149" s="64" t="str">
        <f>IF('Raw Data'!B2153=0," ",(D2149+C2149)/2)</f>
        <v xml:space="preserve"> </v>
      </c>
      <c r="J2149" s="65" t="str">
        <f>IF('Raw Data'!B2153=0," ",IF(H2149=0,9999,MIN((F2149-C2149),(D2149-F2149))/3/H2149))</f>
        <v xml:space="preserve"> </v>
      </c>
      <c r="K2149" s="60" t="str">
        <f>IF('Raw Data'!B2153=0," ",IF(O2149="Yes",J2149-$K$6,J2149-$K$5))</f>
        <v xml:space="preserve"> </v>
      </c>
      <c r="L2149" s="66" t="str">
        <f>IF('Raw Data'!B2153=0," ",IF(I2149="ND","ND",2*(F2149-I2149)/(D2149-C2149)))</f>
        <v xml:space="preserve"> </v>
      </c>
      <c r="M2149" s="60" t="str">
        <f t="shared" si="34"/>
        <v xml:space="preserve"> </v>
      </c>
      <c r="N2149" s="59" t="str">
        <f>IF('Raw Data'!B2153=0," ",IF(O2149="Yes",IF(J2149&gt;$K$6,"OK","NOK"),IF(J2149&gt;$K$5,"OK","NOK")))</f>
        <v xml:space="preserve"> </v>
      </c>
      <c r="O2149" s="67" t="str">
        <f>IF('Raw Data'!B2153=0," ","No")</f>
        <v xml:space="preserve"> </v>
      </c>
      <c r="P2149" s="61" t="str">
        <f>IF('Raw Data'!B2153=0," ",'Raw Data'!F2153 &amp; ".")</f>
        <v xml:space="preserve"> </v>
      </c>
    </row>
    <row r="2150" spans="1:16" x14ac:dyDescent="0.2">
      <c r="A2150" s="62" t="str">
        <f>IF('Raw Data'!B2154=0,"",'Raw Data'!B2154)</f>
        <v/>
      </c>
      <c r="B2150" s="62" t="str">
        <f>IF('Raw Data'!B2154=0,"",'Raw Data'!C2154)</f>
        <v/>
      </c>
      <c r="C2150" s="63" t="str">
        <f>IF('Raw Data'!B2154=0," ",'Raw Data'!D2154)</f>
        <v xml:space="preserve"> </v>
      </c>
      <c r="D2150" s="63" t="str">
        <f>IF('Raw Data'!B2154=0," ",'Raw Data'!E2154)</f>
        <v xml:space="preserve"> </v>
      </c>
      <c r="E2150" s="63" t="str">
        <f>IF('Raw Data'!B2154=0," ",MIN('Raw Data'!G2154:JP2154))</f>
        <v xml:space="preserve"> </v>
      </c>
      <c r="F2150" s="63" t="str">
        <f>IF('Raw Data'!B2154=0," ",AVERAGE('Raw Data'!G2154:JP2154))</f>
        <v xml:space="preserve"> </v>
      </c>
      <c r="G2150" s="63" t="str">
        <f>IF('Raw Data'!B2154=0," ",MAX('Raw Data'!G2154:JP2154))</f>
        <v xml:space="preserve"> </v>
      </c>
      <c r="H2150" s="63" t="str">
        <f>IF('Raw Data'!B2154=0," ",_xlfn.STDEV.S('Raw Data'!G2154:JP2154))</f>
        <v xml:space="preserve"> </v>
      </c>
      <c r="I2150" s="64" t="str">
        <f>IF('Raw Data'!B2154=0," ",(D2150+C2150)/2)</f>
        <v xml:space="preserve"> </v>
      </c>
      <c r="J2150" s="65" t="str">
        <f>IF('Raw Data'!B2154=0," ",IF(H2150=0,9999,MIN((F2150-C2150),(D2150-F2150))/3/H2150))</f>
        <v xml:space="preserve"> </v>
      </c>
      <c r="K2150" s="60" t="str">
        <f>IF('Raw Data'!B2154=0," ",IF(O2150="Yes",J2150-$K$6,J2150-$K$5))</f>
        <v xml:space="preserve"> </v>
      </c>
      <c r="L2150" s="66" t="str">
        <f>IF('Raw Data'!B2154=0," ",IF(I2150="ND","ND",2*(F2150-I2150)/(D2150-C2150)))</f>
        <v xml:space="preserve"> </v>
      </c>
      <c r="M2150" s="60" t="str">
        <f t="shared" si="34"/>
        <v xml:space="preserve"> </v>
      </c>
      <c r="N2150" s="59" t="str">
        <f>IF('Raw Data'!B2154=0," ",IF(O2150="Yes",IF(J2150&gt;$K$6,"OK","NOK"),IF(J2150&gt;$K$5,"OK","NOK")))</f>
        <v xml:space="preserve"> </v>
      </c>
      <c r="O2150" s="67" t="str">
        <f>IF('Raw Data'!B2154=0," ","No")</f>
        <v xml:space="preserve"> </v>
      </c>
      <c r="P2150" s="61" t="str">
        <f>IF('Raw Data'!B2154=0," ",'Raw Data'!F2154 &amp; ".")</f>
        <v xml:space="preserve"> </v>
      </c>
    </row>
    <row r="2151" spans="1:16" x14ac:dyDescent="0.2">
      <c r="A2151" s="62" t="str">
        <f>IF('Raw Data'!B2155=0,"",'Raw Data'!B2155)</f>
        <v/>
      </c>
      <c r="B2151" s="62" t="str">
        <f>IF('Raw Data'!B2155=0,"",'Raw Data'!C2155)</f>
        <v/>
      </c>
      <c r="C2151" s="63" t="str">
        <f>IF('Raw Data'!B2155=0," ",'Raw Data'!D2155)</f>
        <v xml:space="preserve"> </v>
      </c>
      <c r="D2151" s="63" t="str">
        <f>IF('Raw Data'!B2155=0," ",'Raw Data'!E2155)</f>
        <v xml:space="preserve"> </v>
      </c>
      <c r="E2151" s="63" t="str">
        <f>IF('Raw Data'!B2155=0," ",MIN('Raw Data'!G2155:JP2155))</f>
        <v xml:space="preserve"> </v>
      </c>
      <c r="F2151" s="63" t="str">
        <f>IF('Raw Data'!B2155=0," ",AVERAGE('Raw Data'!G2155:JP2155))</f>
        <v xml:space="preserve"> </v>
      </c>
      <c r="G2151" s="63" t="str">
        <f>IF('Raw Data'!B2155=0," ",MAX('Raw Data'!G2155:JP2155))</f>
        <v xml:space="preserve"> </v>
      </c>
      <c r="H2151" s="63" t="str">
        <f>IF('Raw Data'!B2155=0," ",_xlfn.STDEV.S('Raw Data'!G2155:JP2155))</f>
        <v xml:space="preserve"> </v>
      </c>
      <c r="I2151" s="64" t="str">
        <f>IF('Raw Data'!B2155=0," ",(D2151+C2151)/2)</f>
        <v xml:space="preserve"> </v>
      </c>
      <c r="J2151" s="65" t="str">
        <f>IF('Raw Data'!B2155=0," ",IF(H2151=0,9999,MIN((F2151-C2151),(D2151-F2151))/3/H2151))</f>
        <v xml:space="preserve"> </v>
      </c>
      <c r="K2151" s="60" t="str">
        <f>IF('Raw Data'!B2155=0," ",IF(O2151="Yes",J2151-$K$6,J2151-$K$5))</f>
        <v xml:space="preserve"> </v>
      </c>
      <c r="L2151" s="66" t="str">
        <f>IF('Raw Data'!B2155=0," ",IF(I2151="ND","ND",2*(F2151-I2151)/(D2151-C2151)))</f>
        <v xml:space="preserve"> </v>
      </c>
      <c r="M2151" s="60" t="str">
        <f t="shared" si="34"/>
        <v xml:space="preserve"> </v>
      </c>
      <c r="N2151" s="59" t="str">
        <f>IF('Raw Data'!B2155=0," ",IF(O2151="Yes",IF(J2151&gt;$K$6,"OK","NOK"),IF(J2151&gt;$K$5,"OK","NOK")))</f>
        <v xml:space="preserve"> </v>
      </c>
      <c r="O2151" s="67" t="str">
        <f>IF('Raw Data'!B2155=0," ","No")</f>
        <v xml:space="preserve"> </v>
      </c>
      <c r="P2151" s="61" t="str">
        <f>IF('Raw Data'!B2155=0," ",'Raw Data'!F2155 &amp; ".")</f>
        <v xml:space="preserve"> </v>
      </c>
    </row>
    <row r="2152" spans="1:16" x14ac:dyDescent="0.2">
      <c r="A2152" s="62" t="str">
        <f>IF('Raw Data'!B2156=0,"",'Raw Data'!B2156)</f>
        <v/>
      </c>
      <c r="B2152" s="62" t="str">
        <f>IF('Raw Data'!B2156=0,"",'Raw Data'!C2156)</f>
        <v/>
      </c>
      <c r="C2152" s="63" t="str">
        <f>IF('Raw Data'!B2156=0," ",'Raw Data'!D2156)</f>
        <v xml:space="preserve"> </v>
      </c>
      <c r="D2152" s="63" t="str">
        <f>IF('Raw Data'!B2156=0," ",'Raw Data'!E2156)</f>
        <v xml:space="preserve"> </v>
      </c>
      <c r="E2152" s="63" t="str">
        <f>IF('Raw Data'!B2156=0," ",MIN('Raw Data'!G2156:JP2156))</f>
        <v xml:space="preserve"> </v>
      </c>
      <c r="F2152" s="63" t="str">
        <f>IF('Raw Data'!B2156=0," ",AVERAGE('Raw Data'!G2156:JP2156))</f>
        <v xml:space="preserve"> </v>
      </c>
      <c r="G2152" s="63" t="str">
        <f>IF('Raw Data'!B2156=0," ",MAX('Raw Data'!G2156:JP2156))</f>
        <v xml:space="preserve"> </v>
      </c>
      <c r="H2152" s="63" t="str">
        <f>IF('Raw Data'!B2156=0," ",_xlfn.STDEV.S('Raw Data'!G2156:JP2156))</f>
        <v xml:space="preserve"> </v>
      </c>
      <c r="I2152" s="64" t="str">
        <f>IF('Raw Data'!B2156=0," ",(D2152+C2152)/2)</f>
        <v xml:space="preserve"> </v>
      </c>
      <c r="J2152" s="65" t="str">
        <f>IF('Raw Data'!B2156=0," ",IF(H2152=0,9999,MIN((F2152-C2152),(D2152-F2152))/3/H2152))</f>
        <v xml:space="preserve"> </v>
      </c>
      <c r="K2152" s="60" t="str">
        <f>IF('Raw Data'!B2156=0," ",IF(O2152="Yes",J2152-$K$6,J2152-$K$5))</f>
        <v xml:space="preserve"> </v>
      </c>
      <c r="L2152" s="66" t="str">
        <f>IF('Raw Data'!B2156=0," ",IF(I2152="ND","ND",2*(F2152-I2152)/(D2152-C2152)))</f>
        <v xml:space="preserve"> </v>
      </c>
      <c r="M2152" s="60" t="str">
        <f t="shared" si="34"/>
        <v xml:space="preserve"> </v>
      </c>
      <c r="N2152" s="59" t="str">
        <f>IF('Raw Data'!B2156=0," ",IF(O2152="Yes",IF(J2152&gt;$K$6,"OK","NOK"),IF(J2152&gt;$K$5,"OK","NOK")))</f>
        <v xml:space="preserve"> </v>
      </c>
      <c r="O2152" s="67" t="str">
        <f>IF('Raw Data'!B2156=0," ","No")</f>
        <v xml:space="preserve"> </v>
      </c>
      <c r="P2152" s="61" t="str">
        <f>IF('Raw Data'!B2156=0," ",'Raw Data'!F2156 &amp; ".")</f>
        <v xml:space="preserve"> </v>
      </c>
    </row>
    <row r="2153" spans="1:16" x14ac:dyDescent="0.2">
      <c r="A2153" s="62" t="str">
        <f>IF('Raw Data'!B2157=0,"",'Raw Data'!B2157)</f>
        <v/>
      </c>
      <c r="B2153" s="62" t="str">
        <f>IF('Raw Data'!B2157=0,"",'Raw Data'!C2157)</f>
        <v/>
      </c>
      <c r="C2153" s="63" t="str">
        <f>IF('Raw Data'!B2157=0," ",'Raw Data'!D2157)</f>
        <v xml:space="preserve"> </v>
      </c>
      <c r="D2153" s="63" t="str">
        <f>IF('Raw Data'!B2157=0," ",'Raw Data'!E2157)</f>
        <v xml:space="preserve"> </v>
      </c>
      <c r="E2153" s="63" t="str">
        <f>IF('Raw Data'!B2157=0," ",MIN('Raw Data'!G2157:JP2157))</f>
        <v xml:space="preserve"> </v>
      </c>
      <c r="F2153" s="63" t="str">
        <f>IF('Raw Data'!B2157=0," ",AVERAGE('Raw Data'!G2157:JP2157))</f>
        <v xml:space="preserve"> </v>
      </c>
      <c r="G2153" s="63" t="str">
        <f>IF('Raw Data'!B2157=0," ",MAX('Raw Data'!G2157:JP2157))</f>
        <v xml:space="preserve"> </v>
      </c>
      <c r="H2153" s="63" t="str">
        <f>IF('Raw Data'!B2157=0," ",_xlfn.STDEV.S('Raw Data'!G2157:JP2157))</f>
        <v xml:space="preserve"> </v>
      </c>
      <c r="I2153" s="64" t="str">
        <f>IF('Raw Data'!B2157=0," ",(D2153+C2153)/2)</f>
        <v xml:space="preserve"> </v>
      </c>
      <c r="J2153" s="65" t="str">
        <f>IF('Raw Data'!B2157=0," ",IF(H2153=0,9999,MIN((F2153-C2153),(D2153-F2153))/3/H2153))</f>
        <v xml:space="preserve"> </v>
      </c>
      <c r="K2153" s="60" t="str">
        <f>IF('Raw Data'!B2157=0," ",IF(O2153="Yes",J2153-$K$6,J2153-$K$5))</f>
        <v xml:space="preserve"> </v>
      </c>
      <c r="L2153" s="66" t="str">
        <f>IF('Raw Data'!B2157=0," ",IF(I2153="ND","ND",2*(F2153-I2153)/(D2153-C2153)))</f>
        <v xml:space="preserve"> </v>
      </c>
      <c r="M2153" s="60" t="str">
        <f t="shared" si="34"/>
        <v xml:space="preserve"> </v>
      </c>
      <c r="N2153" s="59" t="str">
        <f>IF('Raw Data'!B2157=0," ",IF(O2153="Yes",IF(J2153&gt;$K$6,"OK","NOK"),IF(J2153&gt;$K$5,"OK","NOK")))</f>
        <v xml:space="preserve"> </v>
      </c>
      <c r="O2153" s="67" t="str">
        <f>IF('Raw Data'!B2157=0," ","No")</f>
        <v xml:space="preserve"> </v>
      </c>
      <c r="P2153" s="61" t="str">
        <f>IF('Raw Data'!B2157=0," ",'Raw Data'!F2157 &amp; ".")</f>
        <v xml:space="preserve"> </v>
      </c>
    </row>
    <row r="2154" spans="1:16" x14ac:dyDescent="0.2">
      <c r="A2154" s="62" t="str">
        <f>IF('Raw Data'!B2158=0,"",'Raw Data'!B2158)</f>
        <v/>
      </c>
      <c r="B2154" s="62" t="str">
        <f>IF('Raw Data'!B2158=0,"",'Raw Data'!C2158)</f>
        <v/>
      </c>
      <c r="C2154" s="63" t="str">
        <f>IF('Raw Data'!B2158=0," ",'Raw Data'!D2158)</f>
        <v xml:space="preserve"> </v>
      </c>
      <c r="D2154" s="63" t="str">
        <f>IF('Raw Data'!B2158=0," ",'Raw Data'!E2158)</f>
        <v xml:space="preserve"> </v>
      </c>
      <c r="E2154" s="63" t="str">
        <f>IF('Raw Data'!B2158=0," ",MIN('Raw Data'!G2158:JP2158))</f>
        <v xml:space="preserve"> </v>
      </c>
      <c r="F2154" s="63" t="str">
        <f>IF('Raw Data'!B2158=0," ",AVERAGE('Raw Data'!G2158:JP2158))</f>
        <v xml:space="preserve"> </v>
      </c>
      <c r="G2154" s="63" t="str">
        <f>IF('Raw Data'!B2158=0," ",MAX('Raw Data'!G2158:JP2158))</f>
        <v xml:space="preserve"> </v>
      </c>
      <c r="H2154" s="63" t="str">
        <f>IF('Raw Data'!B2158=0," ",_xlfn.STDEV.S('Raw Data'!G2158:JP2158))</f>
        <v xml:space="preserve"> </v>
      </c>
      <c r="I2154" s="64" t="str">
        <f>IF('Raw Data'!B2158=0," ",(D2154+C2154)/2)</f>
        <v xml:space="preserve"> </v>
      </c>
      <c r="J2154" s="65" t="str">
        <f>IF('Raw Data'!B2158=0," ",IF(H2154=0,9999,MIN((F2154-C2154),(D2154-F2154))/3/H2154))</f>
        <v xml:space="preserve"> </v>
      </c>
      <c r="K2154" s="60" t="str">
        <f>IF('Raw Data'!B2158=0," ",IF(O2154="Yes",J2154-$K$6,J2154-$K$5))</f>
        <v xml:space="preserve"> </v>
      </c>
      <c r="L2154" s="66" t="str">
        <f>IF('Raw Data'!B2158=0," ",IF(I2154="ND","ND",2*(F2154-I2154)/(D2154-C2154)))</f>
        <v xml:space="preserve"> </v>
      </c>
      <c r="M2154" s="60" t="str">
        <f t="shared" si="34"/>
        <v xml:space="preserve"> </v>
      </c>
      <c r="N2154" s="59" t="str">
        <f>IF('Raw Data'!B2158=0," ",IF(O2154="Yes",IF(J2154&gt;$K$6,"OK","NOK"),IF(J2154&gt;$K$5,"OK","NOK")))</f>
        <v xml:space="preserve"> </v>
      </c>
      <c r="O2154" s="67" t="str">
        <f>IF('Raw Data'!B2158=0," ","No")</f>
        <v xml:space="preserve"> </v>
      </c>
      <c r="P2154" s="61" t="str">
        <f>IF('Raw Data'!B2158=0," ",'Raw Data'!F2158 &amp; ".")</f>
        <v xml:space="preserve"> </v>
      </c>
    </row>
    <row r="2155" spans="1:16" x14ac:dyDescent="0.2">
      <c r="A2155" s="62" t="str">
        <f>IF('Raw Data'!B2159=0,"",'Raw Data'!B2159)</f>
        <v/>
      </c>
      <c r="B2155" s="62" t="str">
        <f>IF('Raw Data'!B2159=0,"",'Raw Data'!C2159)</f>
        <v/>
      </c>
      <c r="C2155" s="63" t="str">
        <f>IF('Raw Data'!B2159=0," ",'Raw Data'!D2159)</f>
        <v xml:space="preserve"> </v>
      </c>
      <c r="D2155" s="63" t="str">
        <f>IF('Raw Data'!B2159=0," ",'Raw Data'!E2159)</f>
        <v xml:space="preserve"> </v>
      </c>
      <c r="E2155" s="63" t="str">
        <f>IF('Raw Data'!B2159=0," ",MIN('Raw Data'!G2159:JP2159))</f>
        <v xml:space="preserve"> </v>
      </c>
      <c r="F2155" s="63" t="str">
        <f>IF('Raw Data'!B2159=0," ",AVERAGE('Raw Data'!G2159:JP2159))</f>
        <v xml:space="preserve"> </v>
      </c>
      <c r="G2155" s="63" t="str">
        <f>IF('Raw Data'!B2159=0," ",MAX('Raw Data'!G2159:JP2159))</f>
        <v xml:space="preserve"> </v>
      </c>
      <c r="H2155" s="63" t="str">
        <f>IF('Raw Data'!B2159=0," ",_xlfn.STDEV.S('Raw Data'!G2159:JP2159))</f>
        <v xml:space="preserve"> </v>
      </c>
      <c r="I2155" s="64" t="str">
        <f>IF('Raw Data'!B2159=0," ",(D2155+C2155)/2)</f>
        <v xml:space="preserve"> </v>
      </c>
      <c r="J2155" s="65" t="str">
        <f>IF('Raw Data'!B2159=0," ",IF(H2155=0,9999,MIN((F2155-C2155),(D2155-F2155))/3/H2155))</f>
        <v xml:space="preserve"> </v>
      </c>
      <c r="K2155" s="60" t="str">
        <f>IF('Raw Data'!B2159=0," ",IF(O2155="Yes",J2155-$K$6,J2155-$K$5))</f>
        <v xml:space="preserve"> </v>
      </c>
      <c r="L2155" s="66" t="str">
        <f>IF('Raw Data'!B2159=0," ",IF(I2155="ND","ND",2*(F2155-I2155)/(D2155-C2155)))</f>
        <v xml:space="preserve"> </v>
      </c>
      <c r="M2155" s="60" t="str">
        <f t="shared" si="34"/>
        <v xml:space="preserve"> </v>
      </c>
      <c r="N2155" s="59" t="str">
        <f>IF('Raw Data'!B2159=0," ",IF(O2155="Yes",IF(J2155&gt;$K$6,"OK","NOK"),IF(J2155&gt;$K$5,"OK","NOK")))</f>
        <v xml:space="preserve"> </v>
      </c>
      <c r="O2155" s="67" t="str">
        <f>IF('Raw Data'!B2159=0," ","No")</f>
        <v xml:space="preserve"> </v>
      </c>
      <c r="P2155" s="61" t="str">
        <f>IF('Raw Data'!B2159=0," ",'Raw Data'!F2159 &amp; ".")</f>
        <v xml:space="preserve"> </v>
      </c>
    </row>
    <row r="2156" spans="1:16" x14ac:dyDescent="0.2">
      <c r="A2156" s="62" t="str">
        <f>IF('Raw Data'!B2160=0,"",'Raw Data'!B2160)</f>
        <v/>
      </c>
      <c r="B2156" s="62" t="str">
        <f>IF('Raw Data'!B2160=0,"",'Raw Data'!C2160)</f>
        <v/>
      </c>
      <c r="C2156" s="63" t="str">
        <f>IF('Raw Data'!B2160=0," ",'Raw Data'!D2160)</f>
        <v xml:space="preserve"> </v>
      </c>
      <c r="D2156" s="63" t="str">
        <f>IF('Raw Data'!B2160=0," ",'Raw Data'!E2160)</f>
        <v xml:space="preserve"> </v>
      </c>
      <c r="E2156" s="63" t="str">
        <f>IF('Raw Data'!B2160=0," ",MIN('Raw Data'!G2160:JP2160))</f>
        <v xml:space="preserve"> </v>
      </c>
      <c r="F2156" s="63" t="str">
        <f>IF('Raw Data'!B2160=0," ",AVERAGE('Raw Data'!G2160:JP2160))</f>
        <v xml:space="preserve"> </v>
      </c>
      <c r="G2156" s="63" t="str">
        <f>IF('Raw Data'!B2160=0," ",MAX('Raw Data'!G2160:JP2160))</f>
        <v xml:space="preserve"> </v>
      </c>
      <c r="H2156" s="63" t="str">
        <f>IF('Raw Data'!B2160=0," ",_xlfn.STDEV.S('Raw Data'!G2160:JP2160))</f>
        <v xml:space="preserve"> </v>
      </c>
      <c r="I2156" s="64" t="str">
        <f>IF('Raw Data'!B2160=0," ",(D2156+C2156)/2)</f>
        <v xml:space="preserve"> </v>
      </c>
      <c r="J2156" s="65" t="str">
        <f>IF('Raw Data'!B2160=0," ",IF(H2156=0,9999,MIN((F2156-C2156),(D2156-F2156))/3/H2156))</f>
        <v xml:space="preserve"> </v>
      </c>
      <c r="K2156" s="60" t="str">
        <f>IF('Raw Data'!B2160=0," ",IF(O2156="Yes",J2156-$K$6,J2156-$K$5))</f>
        <v xml:space="preserve"> </v>
      </c>
      <c r="L2156" s="66" t="str">
        <f>IF('Raw Data'!B2160=0," ",IF(I2156="ND","ND",2*(F2156-I2156)/(D2156-C2156)))</f>
        <v xml:space="preserve"> </v>
      </c>
      <c r="M2156" s="60" t="str">
        <f t="shared" si="34"/>
        <v xml:space="preserve"> </v>
      </c>
      <c r="N2156" s="59" t="str">
        <f>IF('Raw Data'!B2160=0," ",IF(O2156="Yes",IF(J2156&gt;$K$6,"OK","NOK"),IF(J2156&gt;$K$5,"OK","NOK")))</f>
        <v xml:space="preserve"> </v>
      </c>
      <c r="O2156" s="67" t="str">
        <f>IF('Raw Data'!B2160=0," ","No")</f>
        <v xml:space="preserve"> </v>
      </c>
      <c r="P2156" s="61" t="str">
        <f>IF('Raw Data'!B2160=0," ",'Raw Data'!F2160 &amp; ".")</f>
        <v xml:space="preserve"> </v>
      </c>
    </row>
    <row r="2157" spans="1:16" x14ac:dyDescent="0.2">
      <c r="A2157" s="62" t="str">
        <f>IF('Raw Data'!B2161=0,"",'Raw Data'!B2161)</f>
        <v/>
      </c>
      <c r="B2157" s="62" t="str">
        <f>IF('Raw Data'!B2161=0,"",'Raw Data'!C2161)</f>
        <v/>
      </c>
      <c r="C2157" s="63" t="str">
        <f>IF('Raw Data'!B2161=0," ",'Raw Data'!D2161)</f>
        <v xml:space="preserve"> </v>
      </c>
      <c r="D2157" s="63" t="str">
        <f>IF('Raw Data'!B2161=0," ",'Raw Data'!E2161)</f>
        <v xml:space="preserve"> </v>
      </c>
      <c r="E2157" s="63" t="str">
        <f>IF('Raw Data'!B2161=0," ",MIN('Raw Data'!G2161:JP2161))</f>
        <v xml:space="preserve"> </v>
      </c>
      <c r="F2157" s="63" t="str">
        <f>IF('Raw Data'!B2161=0," ",AVERAGE('Raw Data'!G2161:JP2161))</f>
        <v xml:space="preserve"> </v>
      </c>
      <c r="G2157" s="63" t="str">
        <f>IF('Raw Data'!B2161=0," ",MAX('Raw Data'!G2161:JP2161))</f>
        <v xml:space="preserve"> </v>
      </c>
      <c r="H2157" s="63" t="str">
        <f>IF('Raw Data'!B2161=0," ",_xlfn.STDEV.S('Raw Data'!G2161:JP2161))</f>
        <v xml:space="preserve"> </v>
      </c>
      <c r="I2157" s="64" t="str">
        <f>IF('Raw Data'!B2161=0," ",(D2157+C2157)/2)</f>
        <v xml:space="preserve"> </v>
      </c>
      <c r="J2157" s="65" t="str">
        <f>IF('Raw Data'!B2161=0," ",IF(H2157=0,9999,MIN((F2157-C2157),(D2157-F2157))/3/H2157))</f>
        <v xml:space="preserve"> </v>
      </c>
      <c r="K2157" s="60" t="str">
        <f>IF('Raw Data'!B2161=0," ",IF(O2157="Yes",J2157-$K$6,J2157-$K$5))</f>
        <v xml:space="preserve"> </v>
      </c>
      <c r="L2157" s="66" t="str">
        <f>IF('Raw Data'!B2161=0," ",IF(I2157="ND","ND",2*(F2157-I2157)/(D2157-C2157)))</f>
        <v xml:space="preserve"> </v>
      </c>
      <c r="M2157" s="60" t="str">
        <f t="shared" si="34"/>
        <v xml:space="preserve"> </v>
      </c>
      <c r="N2157" s="59" t="str">
        <f>IF('Raw Data'!B2161=0," ",IF(O2157="Yes",IF(J2157&gt;$K$6,"OK","NOK"),IF(J2157&gt;$K$5,"OK","NOK")))</f>
        <v xml:space="preserve"> </v>
      </c>
      <c r="O2157" s="67" t="str">
        <f>IF('Raw Data'!B2161=0," ","No")</f>
        <v xml:space="preserve"> </v>
      </c>
      <c r="P2157" s="61" t="str">
        <f>IF('Raw Data'!B2161=0," ",'Raw Data'!F2161 &amp; ".")</f>
        <v xml:space="preserve"> </v>
      </c>
    </row>
    <row r="2158" spans="1:16" x14ac:dyDescent="0.2">
      <c r="A2158" s="62" t="str">
        <f>IF('Raw Data'!B2162=0,"",'Raw Data'!B2162)</f>
        <v/>
      </c>
      <c r="B2158" s="62" t="str">
        <f>IF('Raw Data'!B2162=0,"",'Raw Data'!C2162)</f>
        <v/>
      </c>
      <c r="C2158" s="63" t="str">
        <f>IF('Raw Data'!B2162=0," ",'Raw Data'!D2162)</f>
        <v xml:space="preserve"> </v>
      </c>
      <c r="D2158" s="63" t="str">
        <f>IF('Raw Data'!B2162=0," ",'Raw Data'!E2162)</f>
        <v xml:space="preserve"> </v>
      </c>
      <c r="E2158" s="63" t="str">
        <f>IF('Raw Data'!B2162=0," ",MIN('Raw Data'!G2162:JP2162))</f>
        <v xml:space="preserve"> </v>
      </c>
      <c r="F2158" s="63" t="str">
        <f>IF('Raw Data'!B2162=0," ",AVERAGE('Raw Data'!G2162:JP2162))</f>
        <v xml:space="preserve"> </v>
      </c>
      <c r="G2158" s="63" t="str">
        <f>IF('Raw Data'!B2162=0," ",MAX('Raw Data'!G2162:JP2162))</f>
        <v xml:space="preserve"> </v>
      </c>
      <c r="H2158" s="63" t="str">
        <f>IF('Raw Data'!B2162=0," ",_xlfn.STDEV.S('Raw Data'!G2162:JP2162))</f>
        <v xml:space="preserve"> </v>
      </c>
      <c r="I2158" s="64" t="str">
        <f>IF('Raw Data'!B2162=0," ",(D2158+C2158)/2)</f>
        <v xml:space="preserve"> </v>
      </c>
      <c r="J2158" s="65" t="str">
        <f>IF('Raw Data'!B2162=0," ",IF(H2158=0,9999,MIN((F2158-C2158),(D2158-F2158))/3/H2158))</f>
        <v xml:space="preserve"> </v>
      </c>
      <c r="K2158" s="60" t="str">
        <f>IF('Raw Data'!B2162=0," ",IF(O2158="Yes",J2158-$K$6,J2158-$K$5))</f>
        <v xml:space="preserve"> </v>
      </c>
      <c r="L2158" s="66" t="str">
        <f>IF('Raw Data'!B2162=0," ",IF(I2158="ND","ND",2*(F2158-I2158)/(D2158-C2158)))</f>
        <v xml:space="preserve"> </v>
      </c>
      <c r="M2158" s="60" t="str">
        <f t="shared" si="34"/>
        <v xml:space="preserve"> </v>
      </c>
      <c r="N2158" s="59" t="str">
        <f>IF('Raw Data'!B2162=0," ",IF(O2158="Yes",IF(J2158&gt;$K$6,"OK","NOK"),IF(J2158&gt;$K$5,"OK","NOK")))</f>
        <v xml:space="preserve"> </v>
      </c>
      <c r="O2158" s="67" t="str">
        <f>IF('Raw Data'!B2162=0," ","No")</f>
        <v xml:space="preserve"> </v>
      </c>
      <c r="P2158" s="61" t="str">
        <f>IF('Raw Data'!B2162=0," ",'Raw Data'!F2162 &amp; ".")</f>
        <v xml:space="preserve"> </v>
      </c>
    </row>
    <row r="2159" spans="1:16" x14ac:dyDescent="0.2">
      <c r="A2159" s="62" t="str">
        <f>IF('Raw Data'!B2163=0,"",'Raw Data'!B2163)</f>
        <v/>
      </c>
      <c r="B2159" s="62" t="str">
        <f>IF('Raw Data'!B2163=0,"",'Raw Data'!C2163)</f>
        <v/>
      </c>
      <c r="C2159" s="63" t="str">
        <f>IF('Raw Data'!B2163=0," ",'Raw Data'!D2163)</f>
        <v xml:space="preserve"> </v>
      </c>
      <c r="D2159" s="63" t="str">
        <f>IF('Raw Data'!B2163=0," ",'Raw Data'!E2163)</f>
        <v xml:space="preserve"> </v>
      </c>
      <c r="E2159" s="63" t="str">
        <f>IF('Raw Data'!B2163=0," ",MIN('Raw Data'!G2163:JP2163))</f>
        <v xml:space="preserve"> </v>
      </c>
      <c r="F2159" s="63" t="str">
        <f>IF('Raw Data'!B2163=0," ",AVERAGE('Raw Data'!G2163:JP2163))</f>
        <v xml:space="preserve"> </v>
      </c>
      <c r="G2159" s="63" t="str">
        <f>IF('Raw Data'!B2163=0," ",MAX('Raw Data'!G2163:JP2163))</f>
        <v xml:space="preserve"> </v>
      </c>
      <c r="H2159" s="63" t="str">
        <f>IF('Raw Data'!B2163=0," ",_xlfn.STDEV.S('Raw Data'!G2163:JP2163))</f>
        <v xml:space="preserve"> </v>
      </c>
      <c r="I2159" s="64" t="str">
        <f>IF('Raw Data'!B2163=0," ",(D2159+C2159)/2)</f>
        <v xml:space="preserve"> </v>
      </c>
      <c r="J2159" s="65" t="str">
        <f>IF('Raw Data'!B2163=0," ",IF(H2159=0,9999,MIN((F2159-C2159),(D2159-F2159))/3/H2159))</f>
        <v xml:space="preserve"> </v>
      </c>
      <c r="K2159" s="60" t="str">
        <f>IF('Raw Data'!B2163=0," ",IF(O2159="Yes",J2159-$K$6,J2159-$K$5))</f>
        <v xml:space="preserve"> </v>
      </c>
      <c r="L2159" s="66" t="str">
        <f>IF('Raw Data'!B2163=0," ",IF(I2159="ND","ND",2*(F2159-I2159)/(D2159-C2159)))</f>
        <v xml:space="preserve"> </v>
      </c>
      <c r="M2159" s="60" t="str">
        <f t="shared" si="34"/>
        <v xml:space="preserve"> </v>
      </c>
      <c r="N2159" s="59" t="str">
        <f>IF('Raw Data'!B2163=0," ",IF(O2159="Yes",IF(J2159&gt;$K$6,"OK","NOK"),IF(J2159&gt;$K$5,"OK","NOK")))</f>
        <v xml:space="preserve"> </v>
      </c>
      <c r="O2159" s="67" t="str">
        <f>IF('Raw Data'!B2163=0," ","No")</f>
        <v xml:space="preserve"> </v>
      </c>
      <c r="P2159" s="61" t="str">
        <f>IF('Raw Data'!B2163=0," ",'Raw Data'!F2163 &amp; ".")</f>
        <v xml:space="preserve"> </v>
      </c>
    </row>
    <row r="2160" spans="1:16" x14ac:dyDescent="0.2">
      <c r="A2160" s="62" t="str">
        <f>IF('Raw Data'!B2164=0,"",'Raw Data'!B2164)</f>
        <v/>
      </c>
      <c r="B2160" s="62" t="str">
        <f>IF('Raw Data'!B2164=0,"",'Raw Data'!C2164)</f>
        <v/>
      </c>
      <c r="C2160" s="63" t="str">
        <f>IF('Raw Data'!B2164=0," ",'Raw Data'!D2164)</f>
        <v xml:space="preserve"> </v>
      </c>
      <c r="D2160" s="63" t="str">
        <f>IF('Raw Data'!B2164=0," ",'Raw Data'!E2164)</f>
        <v xml:space="preserve"> </v>
      </c>
      <c r="E2160" s="63" t="str">
        <f>IF('Raw Data'!B2164=0," ",MIN('Raw Data'!G2164:JP2164))</f>
        <v xml:space="preserve"> </v>
      </c>
      <c r="F2160" s="63" t="str">
        <f>IF('Raw Data'!B2164=0," ",AVERAGE('Raw Data'!G2164:JP2164))</f>
        <v xml:space="preserve"> </v>
      </c>
      <c r="G2160" s="63" t="str">
        <f>IF('Raw Data'!B2164=0," ",MAX('Raw Data'!G2164:JP2164))</f>
        <v xml:space="preserve"> </v>
      </c>
      <c r="H2160" s="63" t="str">
        <f>IF('Raw Data'!B2164=0," ",_xlfn.STDEV.S('Raw Data'!G2164:JP2164))</f>
        <v xml:space="preserve"> </v>
      </c>
      <c r="I2160" s="64" t="str">
        <f>IF('Raw Data'!B2164=0," ",(D2160+C2160)/2)</f>
        <v xml:space="preserve"> </v>
      </c>
      <c r="J2160" s="65" t="str">
        <f>IF('Raw Data'!B2164=0," ",IF(H2160=0,9999,MIN((F2160-C2160),(D2160-F2160))/3/H2160))</f>
        <v xml:space="preserve"> </v>
      </c>
      <c r="K2160" s="60" t="str">
        <f>IF('Raw Data'!B2164=0," ",IF(O2160="Yes",J2160-$K$6,J2160-$K$5))</f>
        <v xml:space="preserve"> </v>
      </c>
      <c r="L2160" s="66" t="str">
        <f>IF('Raw Data'!B2164=0," ",IF(I2160="ND","ND",2*(F2160-I2160)/(D2160-C2160)))</f>
        <v xml:space="preserve"> </v>
      </c>
      <c r="M2160" s="60" t="str">
        <f t="shared" si="34"/>
        <v xml:space="preserve"> </v>
      </c>
      <c r="N2160" s="59" t="str">
        <f>IF('Raw Data'!B2164=0," ",IF(O2160="Yes",IF(J2160&gt;$K$6,"OK","NOK"),IF(J2160&gt;$K$5,"OK","NOK")))</f>
        <v xml:space="preserve"> </v>
      </c>
      <c r="O2160" s="67" t="str">
        <f>IF('Raw Data'!B2164=0," ","No")</f>
        <v xml:space="preserve"> </v>
      </c>
      <c r="P2160" s="61" t="str">
        <f>IF('Raw Data'!B2164=0," ",'Raw Data'!F2164 &amp; ".")</f>
        <v xml:space="preserve"> </v>
      </c>
    </row>
    <row r="2161" spans="1:16" x14ac:dyDescent="0.2">
      <c r="A2161" s="62" t="str">
        <f>IF('Raw Data'!B2165=0,"",'Raw Data'!B2165)</f>
        <v/>
      </c>
      <c r="B2161" s="62" t="str">
        <f>IF('Raw Data'!B2165=0,"",'Raw Data'!C2165)</f>
        <v/>
      </c>
      <c r="C2161" s="63" t="str">
        <f>IF('Raw Data'!B2165=0," ",'Raw Data'!D2165)</f>
        <v xml:space="preserve"> </v>
      </c>
      <c r="D2161" s="63" t="str">
        <f>IF('Raw Data'!B2165=0," ",'Raw Data'!E2165)</f>
        <v xml:space="preserve"> </v>
      </c>
      <c r="E2161" s="63" t="str">
        <f>IF('Raw Data'!B2165=0," ",MIN('Raw Data'!G2165:JP2165))</f>
        <v xml:space="preserve"> </v>
      </c>
      <c r="F2161" s="63" t="str">
        <f>IF('Raw Data'!B2165=0," ",AVERAGE('Raw Data'!G2165:JP2165))</f>
        <v xml:space="preserve"> </v>
      </c>
      <c r="G2161" s="63" t="str">
        <f>IF('Raw Data'!B2165=0," ",MAX('Raw Data'!G2165:JP2165))</f>
        <v xml:space="preserve"> </v>
      </c>
      <c r="H2161" s="63" t="str">
        <f>IF('Raw Data'!B2165=0," ",_xlfn.STDEV.S('Raw Data'!G2165:JP2165))</f>
        <v xml:space="preserve"> </v>
      </c>
      <c r="I2161" s="64" t="str">
        <f>IF('Raw Data'!B2165=0," ",(D2161+C2161)/2)</f>
        <v xml:space="preserve"> </v>
      </c>
      <c r="J2161" s="65" t="str">
        <f>IF('Raw Data'!B2165=0," ",IF(H2161=0,9999,MIN((F2161-C2161),(D2161-F2161))/3/H2161))</f>
        <v xml:space="preserve"> </v>
      </c>
      <c r="K2161" s="60" t="str">
        <f>IF('Raw Data'!B2165=0," ",IF(O2161="Yes",J2161-$K$6,J2161-$K$5))</f>
        <v xml:space="preserve"> </v>
      </c>
      <c r="L2161" s="66" t="str">
        <f>IF('Raw Data'!B2165=0," ",IF(I2161="ND","ND",2*(F2161-I2161)/(D2161-C2161)))</f>
        <v xml:space="preserve"> </v>
      </c>
      <c r="M2161" s="60" t="str">
        <f t="shared" si="34"/>
        <v xml:space="preserve"> </v>
      </c>
      <c r="N2161" s="59" t="str">
        <f>IF('Raw Data'!B2165=0," ",IF(O2161="Yes",IF(J2161&gt;$K$6,"OK","NOK"),IF(J2161&gt;$K$5,"OK","NOK")))</f>
        <v xml:space="preserve"> </v>
      </c>
      <c r="O2161" s="67" t="str">
        <f>IF('Raw Data'!B2165=0," ","No")</f>
        <v xml:space="preserve"> </v>
      </c>
      <c r="P2161" s="61" t="str">
        <f>IF('Raw Data'!B2165=0," ",'Raw Data'!F2165 &amp; ".")</f>
        <v xml:space="preserve"> </v>
      </c>
    </row>
    <row r="2162" spans="1:16" x14ac:dyDescent="0.2">
      <c r="A2162" s="62" t="str">
        <f>IF('Raw Data'!B2166=0,"",'Raw Data'!B2166)</f>
        <v/>
      </c>
      <c r="B2162" s="62" t="str">
        <f>IF('Raw Data'!B2166=0,"",'Raw Data'!C2166)</f>
        <v/>
      </c>
      <c r="C2162" s="63" t="str">
        <f>IF('Raw Data'!B2166=0," ",'Raw Data'!D2166)</f>
        <v xml:space="preserve"> </v>
      </c>
      <c r="D2162" s="63" t="str">
        <f>IF('Raw Data'!B2166=0," ",'Raw Data'!E2166)</f>
        <v xml:space="preserve"> </v>
      </c>
      <c r="E2162" s="63" t="str">
        <f>IF('Raw Data'!B2166=0," ",MIN('Raw Data'!G2166:JP2166))</f>
        <v xml:space="preserve"> </v>
      </c>
      <c r="F2162" s="63" t="str">
        <f>IF('Raw Data'!B2166=0," ",AVERAGE('Raw Data'!G2166:JP2166))</f>
        <v xml:space="preserve"> </v>
      </c>
      <c r="G2162" s="63" t="str">
        <f>IF('Raw Data'!B2166=0," ",MAX('Raw Data'!G2166:JP2166))</f>
        <v xml:space="preserve"> </v>
      </c>
      <c r="H2162" s="63" t="str">
        <f>IF('Raw Data'!B2166=0," ",_xlfn.STDEV.S('Raw Data'!G2166:JP2166))</f>
        <v xml:space="preserve"> </v>
      </c>
      <c r="I2162" s="64" t="str">
        <f>IF('Raw Data'!B2166=0," ",(D2162+C2162)/2)</f>
        <v xml:space="preserve"> </v>
      </c>
      <c r="J2162" s="65" t="str">
        <f>IF('Raw Data'!B2166=0," ",IF(H2162=0,9999,MIN((F2162-C2162),(D2162-F2162))/3/H2162))</f>
        <v xml:space="preserve"> </v>
      </c>
      <c r="K2162" s="60" t="str">
        <f>IF('Raw Data'!B2166=0," ",IF(O2162="Yes",J2162-$K$6,J2162-$K$5))</f>
        <v xml:space="preserve"> </v>
      </c>
      <c r="L2162" s="66" t="str">
        <f>IF('Raw Data'!B2166=0," ",IF(I2162="ND","ND",2*(F2162-I2162)/(D2162-C2162)))</f>
        <v xml:space="preserve"> </v>
      </c>
      <c r="M2162" s="60" t="str">
        <f t="shared" si="34"/>
        <v xml:space="preserve"> </v>
      </c>
      <c r="N2162" s="59" t="str">
        <f>IF('Raw Data'!B2166=0," ",IF(O2162="Yes",IF(J2162&gt;$K$6,"OK","NOK"),IF(J2162&gt;$K$5,"OK","NOK")))</f>
        <v xml:space="preserve"> </v>
      </c>
      <c r="O2162" s="67" t="str">
        <f>IF('Raw Data'!B2166=0," ","No")</f>
        <v xml:space="preserve"> </v>
      </c>
      <c r="P2162" s="61" t="str">
        <f>IF('Raw Data'!B2166=0," ",'Raw Data'!F2166 &amp; ".")</f>
        <v xml:space="preserve"> </v>
      </c>
    </row>
    <row r="2163" spans="1:16" x14ac:dyDescent="0.2">
      <c r="A2163" s="62" t="str">
        <f>IF('Raw Data'!B2167=0,"",'Raw Data'!B2167)</f>
        <v/>
      </c>
      <c r="B2163" s="62" t="str">
        <f>IF('Raw Data'!B2167=0,"",'Raw Data'!C2167)</f>
        <v/>
      </c>
      <c r="C2163" s="63" t="str">
        <f>IF('Raw Data'!B2167=0," ",'Raw Data'!D2167)</f>
        <v xml:space="preserve"> </v>
      </c>
      <c r="D2163" s="63" t="str">
        <f>IF('Raw Data'!B2167=0," ",'Raw Data'!E2167)</f>
        <v xml:space="preserve"> </v>
      </c>
      <c r="E2163" s="63" t="str">
        <f>IF('Raw Data'!B2167=0," ",MIN('Raw Data'!G2167:JP2167))</f>
        <v xml:space="preserve"> </v>
      </c>
      <c r="F2163" s="63" t="str">
        <f>IF('Raw Data'!B2167=0," ",AVERAGE('Raw Data'!G2167:JP2167))</f>
        <v xml:space="preserve"> </v>
      </c>
      <c r="G2163" s="63" t="str">
        <f>IF('Raw Data'!B2167=0," ",MAX('Raw Data'!G2167:JP2167))</f>
        <v xml:space="preserve"> </v>
      </c>
      <c r="H2163" s="63" t="str">
        <f>IF('Raw Data'!B2167=0," ",_xlfn.STDEV.S('Raw Data'!G2167:JP2167))</f>
        <v xml:space="preserve"> </v>
      </c>
      <c r="I2163" s="64" t="str">
        <f>IF('Raw Data'!B2167=0," ",(D2163+C2163)/2)</f>
        <v xml:space="preserve"> </v>
      </c>
      <c r="J2163" s="65" t="str">
        <f>IF('Raw Data'!B2167=0," ",IF(H2163=0,9999,MIN((F2163-C2163),(D2163-F2163))/3/H2163))</f>
        <v xml:space="preserve"> </v>
      </c>
      <c r="K2163" s="60" t="str">
        <f>IF('Raw Data'!B2167=0," ",IF(O2163="Yes",J2163-$K$6,J2163-$K$5))</f>
        <v xml:space="preserve"> </v>
      </c>
      <c r="L2163" s="66" t="str">
        <f>IF('Raw Data'!B2167=0," ",IF(I2163="ND","ND",2*(F2163-I2163)/(D2163-C2163)))</f>
        <v xml:space="preserve"> </v>
      </c>
      <c r="M2163" s="60" t="str">
        <f t="shared" si="34"/>
        <v xml:space="preserve"> </v>
      </c>
      <c r="N2163" s="59" t="str">
        <f>IF('Raw Data'!B2167=0," ",IF(O2163="Yes",IF(J2163&gt;$K$6,"OK","NOK"),IF(J2163&gt;$K$5,"OK","NOK")))</f>
        <v xml:space="preserve"> </v>
      </c>
      <c r="O2163" s="67" t="str">
        <f>IF('Raw Data'!B2167=0," ","No")</f>
        <v xml:space="preserve"> </v>
      </c>
      <c r="P2163" s="61" t="str">
        <f>IF('Raw Data'!B2167=0," ",'Raw Data'!F2167 &amp; ".")</f>
        <v xml:space="preserve"> </v>
      </c>
    </row>
    <row r="2164" spans="1:16" x14ac:dyDescent="0.2">
      <c r="A2164" s="62" t="str">
        <f>IF('Raw Data'!B2168=0,"",'Raw Data'!B2168)</f>
        <v/>
      </c>
      <c r="B2164" s="62" t="str">
        <f>IF('Raw Data'!B2168=0,"",'Raw Data'!C2168)</f>
        <v/>
      </c>
      <c r="C2164" s="63" t="str">
        <f>IF('Raw Data'!B2168=0," ",'Raw Data'!D2168)</f>
        <v xml:space="preserve"> </v>
      </c>
      <c r="D2164" s="63" t="str">
        <f>IF('Raw Data'!B2168=0," ",'Raw Data'!E2168)</f>
        <v xml:space="preserve"> </v>
      </c>
      <c r="E2164" s="63" t="str">
        <f>IF('Raw Data'!B2168=0," ",MIN('Raw Data'!G2168:JP2168))</f>
        <v xml:space="preserve"> </v>
      </c>
      <c r="F2164" s="63" t="str">
        <f>IF('Raw Data'!B2168=0," ",AVERAGE('Raw Data'!G2168:JP2168))</f>
        <v xml:space="preserve"> </v>
      </c>
      <c r="G2164" s="63" t="str">
        <f>IF('Raw Data'!B2168=0," ",MAX('Raw Data'!G2168:JP2168))</f>
        <v xml:space="preserve"> </v>
      </c>
      <c r="H2164" s="63" t="str">
        <f>IF('Raw Data'!B2168=0," ",_xlfn.STDEV.S('Raw Data'!G2168:JP2168))</f>
        <v xml:space="preserve"> </v>
      </c>
      <c r="I2164" s="64" t="str">
        <f>IF('Raw Data'!B2168=0," ",(D2164+C2164)/2)</f>
        <v xml:space="preserve"> </v>
      </c>
      <c r="J2164" s="65" t="str">
        <f>IF('Raw Data'!B2168=0," ",IF(H2164=0,9999,MIN((F2164-C2164),(D2164-F2164))/3/H2164))</f>
        <v xml:space="preserve"> </v>
      </c>
      <c r="K2164" s="60" t="str">
        <f>IF('Raw Data'!B2168=0," ",IF(O2164="Yes",J2164-$K$6,J2164-$K$5))</f>
        <v xml:space="preserve"> </v>
      </c>
      <c r="L2164" s="66" t="str">
        <f>IF('Raw Data'!B2168=0," ",IF(I2164="ND","ND",2*(F2164-I2164)/(D2164-C2164)))</f>
        <v xml:space="preserve"> </v>
      </c>
      <c r="M2164" s="60" t="str">
        <f t="shared" si="34"/>
        <v xml:space="preserve"> </v>
      </c>
      <c r="N2164" s="59" t="str">
        <f>IF('Raw Data'!B2168=0," ",IF(O2164="Yes",IF(J2164&gt;$K$6,"OK","NOK"),IF(J2164&gt;$K$5,"OK","NOK")))</f>
        <v xml:space="preserve"> </v>
      </c>
      <c r="O2164" s="67" t="str">
        <f>IF('Raw Data'!B2168=0," ","No")</f>
        <v xml:space="preserve"> </v>
      </c>
      <c r="P2164" s="61" t="str">
        <f>IF('Raw Data'!B2168=0," ",'Raw Data'!F2168 &amp; ".")</f>
        <v xml:space="preserve"> </v>
      </c>
    </row>
    <row r="2165" spans="1:16" x14ac:dyDescent="0.2">
      <c r="A2165" s="62" t="str">
        <f>IF('Raw Data'!B2169=0,"",'Raw Data'!B2169)</f>
        <v/>
      </c>
      <c r="B2165" s="62" t="str">
        <f>IF('Raw Data'!B2169=0,"",'Raw Data'!C2169)</f>
        <v/>
      </c>
      <c r="C2165" s="63" t="str">
        <f>IF('Raw Data'!B2169=0," ",'Raw Data'!D2169)</f>
        <v xml:space="preserve"> </v>
      </c>
      <c r="D2165" s="63" t="str">
        <f>IF('Raw Data'!B2169=0," ",'Raw Data'!E2169)</f>
        <v xml:space="preserve"> </v>
      </c>
      <c r="E2165" s="63" t="str">
        <f>IF('Raw Data'!B2169=0," ",MIN('Raw Data'!G2169:JP2169))</f>
        <v xml:space="preserve"> </v>
      </c>
      <c r="F2165" s="63" t="str">
        <f>IF('Raw Data'!B2169=0," ",AVERAGE('Raw Data'!G2169:JP2169))</f>
        <v xml:space="preserve"> </v>
      </c>
      <c r="G2165" s="63" t="str">
        <f>IF('Raw Data'!B2169=0," ",MAX('Raw Data'!G2169:JP2169))</f>
        <v xml:space="preserve"> </v>
      </c>
      <c r="H2165" s="63" t="str">
        <f>IF('Raw Data'!B2169=0," ",_xlfn.STDEV.S('Raw Data'!G2169:JP2169))</f>
        <v xml:space="preserve"> </v>
      </c>
      <c r="I2165" s="64" t="str">
        <f>IF('Raw Data'!B2169=0," ",(D2165+C2165)/2)</f>
        <v xml:space="preserve"> </v>
      </c>
      <c r="J2165" s="65" t="str">
        <f>IF('Raw Data'!B2169=0," ",IF(H2165=0,9999,MIN((F2165-C2165),(D2165-F2165))/3/H2165))</f>
        <v xml:space="preserve"> </v>
      </c>
      <c r="K2165" s="60" t="str">
        <f>IF('Raw Data'!B2169=0," ",IF(O2165="Yes",J2165-$K$6,J2165-$K$5))</f>
        <v xml:space="preserve"> </v>
      </c>
      <c r="L2165" s="66" t="str">
        <f>IF('Raw Data'!B2169=0," ",IF(I2165="ND","ND",2*(F2165-I2165)/(D2165-C2165)))</f>
        <v xml:space="preserve"> </v>
      </c>
      <c r="M2165" s="60" t="str">
        <f t="shared" si="34"/>
        <v xml:space="preserve"> </v>
      </c>
      <c r="N2165" s="59" t="str">
        <f>IF('Raw Data'!B2169=0," ",IF(O2165="Yes",IF(J2165&gt;$K$6,"OK","NOK"),IF(J2165&gt;$K$5,"OK","NOK")))</f>
        <v xml:space="preserve"> </v>
      </c>
      <c r="O2165" s="67" t="str">
        <f>IF('Raw Data'!B2169=0," ","No")</f>
        <v xml:space="preserve"> </v>
      </c>
      <c r="P2165" s="61" t="str">
        <f>IF('Raw Data'!B2169=0," ",'Raw Data'!F2169 &amp; ".")</f>
        <v xml:space="preserve"> </v>
      </c>
    </row>
    <row r="2166" spans="1:16" x14ac:dyDescent="0.2">
      <c r="A2166" s="62" t="str">
        <f>IF('Raw Data'!B2170=0,"",'Raw Data'!B2170)</f>
        <v/>
      </c>
      <c r="B2166" s="62" t="str">
        <f>IF('Raw Data'!B2170=0,"",'Raw Data'!C2170)</f>
        <v/>
      </c>
      <c r="C2166" s="63" t="str">
        <f>IF('Raw Data'!B2170=0," ",'Raw Data'!D2170)</f>
        <v xml:space="preserve"> </v>
      </c>
      <c r="D2166" s="63" t="str">
        <f>IF('Raw Data'!B2170=0," ",'Raw Data'!E2170)</f>
        <v xml:space="preserve"> </v>
      </c>
      <c r="E2166" s="63" t="str">
        <f>IF('Raw Data'!B2170=0," ",MIN('Raw Data'!G2170:JP2170))</f>
        <v xml:space="preserve"> </v>
      </c>
      <c r="F2166" s="63" t="str">
        <f>IF('Raw Data'!B2170=0," ",AVERAGE('Raw Data'!G2170:JP2170))</f>
        <v xml:space="preserve"> </v>
      </c>
      <c r="G2166" s="63" t="str">
        <f>IF('Raw Data'!B2170=0," ",MAX('Raw Data'!G2170:JP2170))</f>
        <v xml:space="preserve"> </v>
      </c>
      <c r="H2166" s="63" t="str">
        <f>IF('Raw Data'!B2170=0," ",_xlfn.STDEV.S('Raw Data'!G2170:JP2170))</f>
        <v xml:space="preserve"> </v>
      </c>
      <c r="I2166" s="64" t="str">
        <f>IF('Raw Data'!B2170=0," ",(D2166+C2166)/2)</f>
        <v xml:space="preserve"> </v>
      </c>
      <c r="J2166" s="65" t="str">
        <f>IF('Raw Data'!B2170=0," ",IF(H2166=0,9999,MIN((F2166-C2166),(D2166-F2166))/3/H2166))</f>
        <v xml:space="preserve"> </v>
      </c>
      <c r="K2166" s="60" t="str">
        <f>IF('Raw Data'!B2170=0," ",IF(O2166="Yes",J2166-$K$6,J2166-$K$5))</f>
        <v xml:space="preserve"> </v>
      </c>
      <c r="L2166" s="66" t="str">
        <f>IF('Raw Data'!B2170=0," ",IF(I2166="ND","ND",2*(F2166-I2166)/(D2166-C2166)))</f>
        <v xml:space="preserve"> </v>
      </c>
      <c r="M2166" s="60" t="str">
        <f t="shared" si="34"/>
        <v xml:space="preserve"> </v>
      </c>
      <c r="N2166" s="59" t="str">
        <f>IF('Raw Data'!B2170=0," ",IF(O2166="Yes",IF(J2166&gt;$K$6,"OK","NOK"),IF(J2166&gt;$K$5,"OK","NOK")))</f>
        <v xml:space="preserve"> </v>
      </c>
      <c r="O2166" s="67" t="str">
        <f>IF('Raw Data'!B2170=0," ","No")</f>
        <v xml:space="preserve"> </v>
      </c>
      <c r="P2166" s="61" t="str">
        <f>IF('Raw Data'!B2170=0," ",'Raw Data'!F2170 &amp; ".")</f>
        <v xml:space="preserve"> </v>
      </c>
    </row>
    <row r="2167" spans="1:16" x14ac:dyDescent="0.2">
      <c r="A2167" s="62" t="str">
        <f>IF('Raw Data'!B2171=0,"",'Raw Data'!B2171)</f>
        <v/>
      </c>
      <c r="B2167" s="62" t="str">
        <f>IF('Raw Data'!B2171=0,"",'Raw Data'!C2171)</f>
        <v/>
      </c>
      <c r="C2167" s="63" t="str">
        <f>IF('Raw Data'!B2171=0," ",'Raw Data'!D2171)</f>
        <v xml:space="preserve"> </v>
      </c>
      <c r="D2167" s="63" t="str">
        <f>IF('Raw Data'!B2171=0," ",'Raw Data'!E2171)</f>
        <v xml:space="preserve"> </v>
      </c>
      <c r="E2167" s="63" t="str">
        <f>IF('Raw Data'!B2171=0," ",MIN('Raw Data'!G2171:JP2171))</f>
        <v xml:space="preserve"> </v>
      </c>
      <c r="F2167" s="63" t="str">
        <f>IF('Raw Data'!B2171=0," ",AVERAGE('Raw Data'!G2171:JP2171))</f>
        <v xml:space="preserve"> </v>
      </c>
      <c r="G2167" s="63" t="str">
        <f>IF('Raw Data'!B2171=0," ",MAX('Raw Data'!G2171:JP2171))</f>
        <v xml:space="preserve"> </v>
      </c>
      <c r="H2167" s="63" t="str">
        <f>IF('Raw Data'!B2171=0," ",_xlfn.STDEV.S('Raw Data'!G2171:JP2171))</f>
        <v xml:space="preserve"> </v>
      </c>
      <c r="I2167" s="64" t="str">
        <f>IF('Raw Data'!B2171=0," ",(D2167+C2167)/2)</f>
        <v xml:space="preserve"> </v>
      </c>
      <c r="J2167" s="65" t="str">
        <f>IF('Raw Data'!B2171=0," ",IF(H2167=0,9999,MIN((F2167-C2167),(D2167-F2167))/3/H2167))</f>
        <v xml:space="preserve"> </v>
      </c>
      <c r="K2167" s="60" t="str">
        <f>IF('Raw Data'!B2171=0," ",IF(O2167="Yes",J2167-$K$6,J2167-$K$5))</f>
        <v xml:space="preserve"> </v>
      </c>
      <c r="L2167" s="66" t="str">
        <f>IF('Raw Data'!B2171=0," ",IF(I2167="ND","ND",2*(F2167-I2167)/(D2167-C2167)))</f>
        <v xml:space="preserve"> </v>
      </c>
      <c r="M2167" s="60" t="str">
        <f t="shared" si="34"/>
        <v xml:space="preserve"> </v>
      </c>
      <c r="N2167" s="59" t="str">
        <f>IF('Raw Data'!B2171=0," ",IF(O2167="Yes",IF(J2167&gt;$K$6,"OK","NOK"),IF(J2167&gt;$K$5,"OK","NOK")))</f>
        <v xml:space="preserve"> </v>
      </c>
      <c r="O2167" s="67" t="str">
        <f>IF('Raw Data'!B2171=0," ","No")</f>
        <v xml:space="preserve"> </v>
      </c>
      <c r="P2167" s="61" t="str">
        <f>IF('Raw Data'!B2171=0," ",'Raw Data'!F2171 &amp; ".")</f>
        <v xml:space="preserve"> </v>
      </c>
    </row>
    <row r="2168" spans="1:16" x14ac:dyDescent="0.2">
      <c r="A2168" s="62" t="str">
        <f>IF('Raw Data'!B2172=0,"",'Raw Data'!B2172)</f>
        <v/>
      </c>
      <c r="B2168" s="62" t="str">
        <f>IF('Raw Data'!B2172=0,"",'Raw Data'!C2172)</f>
        <v/>
      </c>
      <c r="C2168" s="63" t="str">
        <f>IF('Raw Data'!B2172=0," ",'Raw Data'!D2172)</f>
        <v xml:space="preserve"> </v>
      </c>
      <c r="D2168" s="63" t="str">
        <f>IF('Raw Data'!B2172=0," ",'Raw Data'!E2172)</f>
        <v xml:space="preserve"> </v>
      </c>
      <c r="E2168" s="63" t="str">
        <f>IF('Raw Data'!B2172=0," ",MIN('Raw Data'!G2172:JP2172))</f>
        <v xml:space="preserve"> </v>
      </c>
      <c r="F2168" s="63" t="str">
        <f>IF('Raw Data'!B2172=0," ",AVERAGE('Raw Data'!G2172:JP2172))</f>
        <v xml:space="preserve"> </v>
      </c>
      <c r="G2168" s="63" t="str">
        <f>IF('Raw Data'!B2172=0," ",MAX('Raw Data'!G2172:JP2172))</f>
        <v xml:space="preserve"> </v>
      </c>
      <c r="H2168" s="63" t="str">
        <f>IF('Raw Data'!B2172=0," ",_xlfn.STDEV.S('Raw Data'!G2172:JP2172))</f>
        <v xml:space="preserve"> </v>
      </c>
      <c r="I2168" s="64" t="str">
        <f>IF('Raw Data'!B2172=0," ",(D2168+C2168)/2)</f>
        <v xml:space="preserve"> </v>
      </c>
      <c r="J2168" s="65" t="str">
        <f>IF('Raw Data'!B2172=0," ",IF(H2168=0,9999,MIN((F2168-C2168),(D2168-F2168))/3/H2168))</f>
        <v xml:space="preserve"> </v>
      </c>
      <c r="K2168" s="60" t="str">
        <f>IF('Raw Data'!B2172=0," ",IF(O2168="Yes",J2168-$K$6,J2168-$K$5))</f>
        <v xml:space="preserve"> </v>
      </c>
      <c r="L2168" s="66" t="str">
        <f>IF('Raw Data'!B2172=0," ",IF(I2168="ND","ND",2*(F2168-I2168)/(D2168-C2168)))</f>
        <v xml:space="preserve"> </v>
      </c>
      <c r="M2168" s="60" t="str">
        <f t="shared" si="34"/>
        <v xml:space="preserve"> </v>
      </c>
      <c r="N2168" s="59" t="str">
        <f>IF('Raw Data'!B2172=0," ",IF(O2168="Yes",IF(J2168&gt;$K$6,"OK","NOK"),IF(J2168&gt;$K$5,"OK","NOK")))</f>
        <v xml:space="preserve"> </v>
      </c>
      <c r="O2168" s="67" t="str">
        <f>IF('Raw Data'!B2172=0," ","No")</f>
        <v xml:space="preserve"> </v>
      </c>
      <c r="P2168" s="61" t="str">
        <f>IF('Raw Data'!B2172=0," ",'Raw Data'!F2172 &amp; ".")</f>
        <v xml:space="preserve"> </v>
      </c>
    </row>
    <row r="2169" spans="1:16" x14ac:dyDescent="0.2">
      <c r="A2169" s="62" t="str">
        <f>IF('Raw Data'!B2173=0,"",'Raw Data'!B2173)</f>
        <v/>
      </c>
      <c r="B2169" s="62" t="str">
        <f>IF('Raw Data'!B2173=0,"",'Raw Data'!C2173)</f>
        <v/>
      </c>
      <c r="C2169" s="63" t="str">
        <f>IF('Raw Data'!B2173=0," ",'Raw Data'!D2173)</f>
        <v xml:space="preserve"> </v>
      </c>
      <c r="D2169" s="63" t="str">
        <f>IF('Raw Data'!B2173=0," ",'Raw Data'!E2173)</f>
        <v xml:space="preserve"> </v>
      </c>
      <c r="E2169" s="63" t="str">
        <f>IF('Raw Data'!B2173=0," ",MIN('Raw Data'!G2173:JP2173))</f>
        <v xml:space="preserve"> </v>
      </c>
      <c r="F2169" s="63" t="str">
        <f>IF('Raw Data'!B2173=0," ",AVERAGE('Raw Data'!G2173:JP2173))</f>
        <v xml:space="preserve"> </v>
      </c>
      <c r="G2169" s="63" t="str">
        <f>IF('Raw Data'!B2173=0," ",MAX('Raw Data'!G2173:JP2173))</f>
        <v xml:space="preserve"> </v>
      </c>
      <c r="H2169" s="63" t="str">
        <f>IF('Raw Data'!B2173=0," ",_xlfn.STDEV.S('Raw Data'!G2173:JP2173))</f>
        <v xml:space="preserve"> </v>
      </c>
      <c r="I2169" s="64" t="str">
        <f>IF('Raw Data'!B2173=0," ",(D2169+C2169)/2)</f>
        <v xml:space="preserve"> </v>
      </c>
      <c r="J2169" s="65" t="str">
        <f>IF('Raw Data'!B2173=0," ",IF(H2169=0,9999,MIN((F2169-C2169),(D2169-F2169))/3/H2169))</f>
        <v xml:space="preserve"> </v>
      </c>
      <c r="K2169" s="60" t="str">
        <f>IF('Raw Data'!B2173=0," ",IF(O2169="Yes",J2169-$K$6,J2169-$K$5))</f>
        <v xml:space="preserve"> </v>
      </c>
      <c r="L2169" s="66" t="str">
        <f>IF('Raw Data'!B2173=0," ",IF(I2169="ND","ND",2*(F2169-I2169)/(D2169-C2169)))</f>
        <v xml:space="preserve"> </v>
      </c>
      <c r="M2169" s="60" t="str">
        <f t="shared" si="34"/>
        <v xml:space="preserve"> </v>
      </c>
      <c r="N2169" s="59" t="str">
        <f>IF('Raw Data'!B2173=0," ",IF(O2169="Yes",IF(J2169&gt;$K$6,"OK","NOK"),IF(J2169&gt;$K$5,"OK","NOK")))</f>
        <v xml:space="preserve"> </v>
      </c>
      <c r="O2169" s="67" t="str">
        <f>IF('Raw Data'!B2173=0," ","No")</f>
        <v xml:space="preserve"> </v>
      </c>
      <c r="P2169" s="61" t="str">
        <f>IF('Raw Data'!B2173=0," ",'Raw Data'!F2173 &amp; ".")</f>
        <v xml:space="preserve"> </v>
      </c>
    </row>
    <row r="2170" spans="1:16" x14ac:dyDescent="0.2">
      <c r="A2170" s="62" t="str">
        <f>IF('Raw Data'!B2174=0,"",'Raw Data'!B2174)</f>
        <v/>
      </c>
      <c r="B2170" s="62" t="str">
        <f>IF('Raw Data'!B2174=0,"",'Raw Data'!C2174)</f>
        <v/>
      </c>
      <c r="C2170" s="63" t="str">
        <f>IF('Raw Data'!B2174=0," ",'Raw Data'!D2174)</f>
        <v xml:space="preserve"> </v>
      </c>
      <c r="D2170" s="63" t="str">
        <f>IF('Raw Data'!B2174=0," ",'Raw Data'!E2174)</f>
        <v xml:space="preserve"> </v>
      </c>
      <c r="E2170" s="63" t="str">
        <f>IF('Raw Data'!B2174=0," ",MIN('Raw Data'!G2174:JP2174))</f>
        <v xml:space="preserve"> </v>
      </c>
      <c r="F2170" s="63" t="str">
        <f>IF('Raw Data'!B2174=0," ",AVERAGE('Raw Data'!G2174:JP2174))</f>
        <v xml:space="preserve"> </v>
      </c>
      <c r="G2170" s="63" t="str">
        <f>IF('Raw Data'!B2174=0," ",MAX('Raw Data'!G2174:JP2174))</f>
        <v xml:space="preserve"> </v>
      </c>
      <c r="H2170" s="63" t="str">
        <f>IF('Raw Data'!B2174=0," ",_xlfn.STDEV.S('Raw Data'!G2174:JP2174))</f>
        <v xml:space="preserve"> </v>
      </c>
      <c r="I2170" s="64" t="str">
        <f>IF('Raw Data'!B2174=0," ",(D2170+C2170)/2)</f>
        <v xml:space="preserve"> </v>
      </c>
      <c r="J2170" s="65" t="str">
        <f>IF('Raw Data'!B2174=0," ",IF(H2170=0,9999,MIN((F2170-C2170),(D2170-F2170))/3/H2170))</f>
        <v xml:space="preserve"> </v>
      </c>
      <c r="K2170" s="60" t="str">
        <f>IF('Raw Data'!B2174=0," ",IF(O2170="Yes",J2170-$K$6,J2170-$K$5))</f>
        <v xml:space="preserve"> </v>
      </c>
      <c r="L2170" s="66" t="str">
        <f>IF('Raw Data'!B2174=0," ",IF(I2170="ND","ND",2*(F2170-I2170)/(D2170-C2170)))</f>
        <v xml:space="preserve"> </v>
      </c>
      <c r="M2170" s="60" t="str">
        <f t="shared" si="34"/>
        <v xml:space="preserve"> </v>
      </c>
      <c r="N2170" s="59" t="str">
        <f>IF('Raw Data'!B2174=0," ",IF(O2170="Yes",IF(J2170&gt;$K$6,"OK","NOK"),IF(J2170&gt;$K$5,"OK","NOK")))</f>
        <v xml:space="preserve"> </v>
      </c>
      <c r="O2170" s="67" t="str">
        <f>IF('Raw Data'!B2174=0," ","No")</f>
        <v xml:space="preserve"> </v>
      </c>
      <c r="P2170" s="61" t="str">
        <f>IF('Raw Data'!B2174=0," ",'Raw Data'!F2174 &amp; ".")</f>
        <v xml:space="preserve"> </v>
      </c>
    </row>
    <row r="2171" spans="1:16" x14ac:dyDescent="0.2">
      <c r="A2171" s="62" t="str">
        <f>IF('Raw Data'!B2175=0,"",'Raw Data'!B2175)</f>
        <v/>
      </c>
      <c r="B2171" s="62" t="str">
        <f>IF('Raw Data'!B2175=0,"",'Raw Data'!C2175)</f>
        <v/>
      </c>
      <c r="C2171" s="63" t="str">
        <f>IF('Raw Data'!B2175=0," ",'Raw Data'!D2175)</f>
        <v xml:space="preserve"> </v>
      </c>
      <c r="D2171" s="63" t="str">
        <f>IF('Raw Data'!B2175=0," ",'Raw Data'!E2175)</f>
        <v xml:space="preserve"> </v>
      </c>
      <c r="E2171" s="63" t="str">
        <f>IF('Raw Data'!B2175=0," ",MIN('Raw Data'!G2175:JP2175))</f>
        <v xml:space="preserve"> </v>
      </c>
      <c r="F2171" s="63" t="str">
        <f>IF('Raw Data'!B2175=0," ",AVERAGE('Raw Data'!G2175:JP2175))</f>
        <v xml:space="preserve"> </v>
      </c>
      <c r="G2171" s="63" t="str">
        <f>IF('Raw Data'!B2175=0," ",MAX('Raw Data'!G2175:JP2175))</f>
        <v xml:space="preserve"> </v>
      </c>
      <c r="H2171" s="63" t="str">
        <f>IF('Raw Data'!B2175=0," ",_xlfn.STDEV.S('Raw Data'!G2175:JP2175))</f>
        <v xml:space="preserve"> </v>
      </c>
      <c r="I2171" s="64" t="str">
        <f>IF('Raw Data'!B2175=0," ",(D2171+C2171)/2)</f>
        <v xml:space="preserve"> </v>
      </c>
      <c r="J2171" s="65" t="str">
        <f>IF('Raw Data'!B2175=0," ",IF(H2171=0,9999,MIN((F2171-C2171),(D2171-F2171))/3/H2171))</f>
        <v xml:space="preserve"> </v>
      </c>
      <c r="K2171" s="60" t="str">
        <f>IF('Raw Data'!B2175=0," ",IF(O2171="Yes",J2171-$K$6,J2171-$K$5))</f>
        <v xml:space="preserve"> </v>
      </c>
      <c r="L2171" s="66" t="str">
        <f>IF('Raw Data'!B2175=0," ",IF(I2171="ND","ND",2*(F2171-I2171)/(D2171-C2171)))</f>
        <v xml:space="preserve"> </v>
      </c>
      <c r="M2171" s="60" t="str">
        <f t="shared" si="34"/>
        <v xml:space="preserve"> </v>
      </c>
      <c r="N2171" s="59" t="str">
        <f>IF('Raw Data'!B2175=0," ",IF(O2171="Yes",IF(J2171&gt;$K$6,"OK","NOK"),IF(J2171&gt;$K$5,"OK","NOK")))</f>
        <v xml:space="preserve"> </v>
      </c>
      <c r="O2171" s="67" t="str">
        <f>IF('Raw Data'!B2175=0," ","No")</f>
        <v xml:space="preserve"> </v>
      </c>
      <c r="P2171" s="61" t="str">
        <f>IF('Raw Data'!B2175=0," ",'Raw Data'!F2175 &amp; ".")</f>
        <v xml:space="preserve"> </v>
      </c>
    </row>
    <row r="2172" spans="1:16" x14ac:dyDescent="0.2">
      <c r="A2172" s="62" t="str">
        <f>IF('Raw Data'!B2176=0,"",'Raw Data'!B2176)</f>
        <v/>
      </c>
      <c r="B2172" s="62" t="str">
        <f>IF('Raw Data'!B2176=0,"",'Raw Data'!C2176)</f>
        <v/>
      </c>
      <c r="C2172" s="63" t="str">
        <f>IF('Raw Data'!B2176=0," ",'Raw Data'!D2176)</f>
        <v xml:space="preserve"> </v>
      </c>
      <c r="D2172" s="63" t="str">
        <f>IF('Raw Data'!B2176=0," ",'Raw Data'!E2176)</f>
        <v xml:space="preserve"> </v>
      </c>
      <c r="E2172" s="63" t="str">
        <f>IF('Raw Data'!B2176=0," ",MIN('Raw Data'!G2176:JP2176))</f>
        <v xml:space="preserve"> </v>
      </c>
      <c r="F2172" s="63" t="str">
        <f>IF('Raw Data'!B2176=0," ",AVERAGE('Raw Data'!G2176:JP2176))</f>
        <v xml:space="preserve"> </v>
      </c>
      <c r="G2172" s="63" t="str">
        <f>IF('Raw Data'!B2176=0," ",MAX('Raw Data'!G2176:JP2176))</f>
        <v xml:space="preserve"> </v>
      </c>
      <c r="H2172" s="63" t="str">
        <f>IF('Raw Data'!B2176=0," ",_xlfn.STDEV.S('Raw Data'!G2176:JP2176))</f>
        <v xml:space="preserve"> </v>
      </c>
      <c r="I2172" s="64" t="str">
        <f>IF('Raw Data'!B2176=0," ",(D2172+C2172)/2)</f>
        <v xml:space="preserve"> </v>
      </c>
      <c r="J2172" s="65" t="str">
        <f>IF('Raw Data'!B2176=0," ",IF(H2172=0,9999,MIN((F2172-C2172),(D2172-F2172))/3/H2172))</f>
        <v xml:space="preserve"> </v>
      </c>
      <c r="K2172" s="60" t="str">
        <f>IF('Raw Data'!B2176=0," ",IF(O2172="Yes",J2172-$K$6,J2172-$K$5))</f>
        <v xml:space="preserve"> </v>
      </c>
      <c r="L2172" s="66" t="str">
        <f>IF('Raw Data'!B2176=0," ",IF(I2172="ND","ND",2*(F2172-I2172)/(D2172-C2172)))</f>
        <v xml:space="preserve"> </v>
      </c>
      <c r="M2172" s="60" t="str">
        <f t="shared" si="34"/>
        <v xml:space="preserve"> </v>
      </c>
      <c r="N2172" s="59" t="str">
        <f>IF('Raw Data'!B2176=0," ",IF(O2172="Yes",IF(J2172&gt;$K$6,"OK","NOK"),IF(J2172&gt;$K$5,"OK","NOK")))</f>
        <v xml:space="preserve"> </v>
      </c>
      <c r="O2172" s="67" t="str">
        <f>IF('Raw Data'!B2176=0," ","No")</f>
        <v xml:space="preserve"> </v>
      </c>
      <c r="P2172" s="61" t="str">
        <f>IF('Raw Data'!B2176=0," ",'Raw Data'!F2176 &amp; ".")</f>
        <v xml:space="preserve"> </v>
      </c>
    </row>
    <row r="2173" spans="1:16" x14ac:dyDescent="0.2">
      <c r="A2173" s="62" t="str">
        <f>IF('Raw Data'!B2177=0,"",'Raw Data'!B2177)</f>
        <v/>
      </c>
      <c r="B2173" s="62" t="str">
        <f>IF('Raw Data'!B2177=0,"",'Raw Data'!C2177)</f>
        <v/>
      </c>
      <c r="C2173" s="63" t="str">
        <f>IF('Raw Data'!B2177=0," ",'Raw Data'!D2177)</f>
        <v xml:space="preserve"> </v>
      </c>
      <c r="D2173" s="63" t="str">
        <f>IF('Raw Data'!B2177=0," ",'Raw Data'!E2177)</f>
        <v xml:space="preserve"> </v>
      </c>
      <c r="E2173" s="63" t="str">
        <f>IF('Raw Data'!B2177=0," ",MIN('Raw Data'!G2177:JP2177))</f>
        <v xml:space="preserve"> </v>
      </c>
      <c r="F2173" s="63" t="str">
        <f>IF('Raw Data'!B2177=0," ",AVERAGE('Raw Data'!G2177:JP2177))</f>
        <v xml:space="preserve"> </v>
      </c>
      <c r="G2173" s="63" t="str">
        <f>IF('Raw Data'!B2177=0," ",MAX('Raw Data'!G2177:JP2177))</f>
        <v xml:space="preserve"> </v>
      </c>
      <c r="H2173" s="63" t="str">
        <f>IF('Raw Data'!B2177=0," ",_xlfn.STDEV.S('Raw Data'!G2177:JP2177))</f>
        <v xml:space="preserve"> </v>
      </c>
      <c r="I2173" s="64" t="str">
        <f>IF('Raw Data'!B2177=0," ",(D2173+C2173)/2)</f>
        <v xml:space="preserve"> </v>
      </c>
      <c r="J2173" s="65" t="str">
        <f>IF('Raw Data'!B2177=0," ",IF(H2173=0,9999,MIN((F2173-C2173),(D2173-F2173))/3/H2173))</f>
        <v xml:space="preserve"> </v>
      </c>
      <c r="K2173" s="60" t="str">
        <f>IF('Raw Data'!B2177=0," ",IF(O2173="Yes",J2173-$K$6,J2173-$K$5))</f>
        <v xml:space="preserve"> </v>
      </c>
      <c r="L2173" s="66" t="str">
        <f>IF('Raw Data'!B2177=0," ",IF(I2173="ND","ND",2*(F2173-I2173)/(D2173-C2173)))</f>
        <v xml:space="preserve"> </v>
      </c>
      <c r="M2173" s="60" t="str">
        <f t="shared" si="34"/>
        <v xml:space="preserve"> </v>
      </c>
      <c r="N2173" s="59" t="str">
        <f>IF('Raw Data'!B2177=0," ",IF(O2173="Yes",IF(J2173&gt;$K$6,"OK","NOK"),IF(J2173&gt;$K$5,"OK","NOK")))</f>
        <v xml:space="preserve"> </v>
      </c>
      <c r="O2173" s="67" t="str">
        <f>IF('Raw Data'!B2177=0," ","No")</f>
        <v xml:space="preserve"> </v>
      </c>
      <c r="P2173" s="61" t="str">
        <f>IF('Raw Data'!B2177=0," ",'Raw Data'!F2177 &amp; ".")</f>
        <v xml:space="preserve"> </v>
      </c>
    </row>
    <row r="2174" spans="1:16" x14ac:dyDescent="0.2">
      <c r="A2174" s="62" t="str">
        <f>IF('Raw Data'!B2178=0,"",'Raw Data'!B2178)</f>
        <v/>
      </c>
      <c r="B2174" s="62" t="str">
        <f>IF('Raw Data'!B2178=0,"",'Raw Data'!C2178)</f>
        <v/>
      </c>
      <c r="C2174" s="63" t="str">
        <f>IF('Raw Data'!B2178=0," ",'Raw Data'!D2178)</f>
        <v xml:space="preserve"> </v>
      </c>
      <c r="D2174" s="63" t="str">
        <f>IF('Raw Data'!B2178=0," ",'Raw Data'!E2178)</f>
        <v xml:space="preserve"> </v>
      </c>
      <c r="E2174" s="63" t="str">
        <f>IF('Raw Data'!B2178=0," ",MIN('Raw Data'!G2178:JP2178))</f>
        <v xml:space="preserve"> </v>
      </c>
      <c r="F2174" s="63" t="str">
        <f>IF('Raw Data'!B2178=0," ",AVERAGE('Raw Data'!G2178:JP2178))</f>
        <v xml:space="preserve"> </v>
      </c>
      <c r="G2174" s="63" t="str">
        <f>IF('Raw Data'!B2178=0," ",MAX('Raw Data'!G2178:JP2178))</f>
        <v xml:space="preserve"> </v>
      </c>
      <c r="H2174" s="63" t="str">
        <f>IF('Raw Data'!B2178=0," ",_xlfn.STDEV.S('Raw Data'!G2178:JP2178))</f>
        <v xml:space="preserve"> </v>
      </c>
      <c r="I2174" s="64" t="str">
        <f>IF('Raw Data'!B2178=0," ",(D2174+C2174)/2)</f>
        <v xml:space="preserve"> </v>
      </c>
      <c r="J2174" s="65" t="str">
        <f>IF('Raw Data'!B2178=0," ",IF(H2174=0,9999,MIN((F2174-C2174),(D2174-F2174))/3/H2174))</f>
        <v xml:space="preserve"> </v>
      </c>
      <c r="K2174" s="60" t="str">
        <f>IF('Raw Data'!B2178=0," ",IF(O2174="Yes",J2174-$K$6,J2174-$K$5))</f>
        <v xml:space="preserve"> </v>
      </c>
      <c r="L2174" s="66" t="str">
        <f>IF('Raw Data'!B2178=0," ",IF(I2174="ND","ND",2*(F2174-I2174)/(D2174-C2174)))</f>
        <v xml:space="preserve"> </v>
      </c>
      <c r="M2174" s="60" t="str">
        <f t="shared" si="34"/>
        <v xml:space="preserve"> </v>
      </c>
      <c r="N2174" s="59" t="str">
        <f>IF('Raw Data'!B2178=0," ",IF(O2174="Yes",IF(J2174&gt;$K$6,"OK","NOK"),IF(J2174&gt;$K$5,"OK","NOK")))</f>
        <v xml:space="preserve"> </v>
      </c>
      <c r="O2174" s="67" t="str">
        <f>IF('Raw Data'!B2178=0," ","No")</f>
        <v xml:space="preserve"> </v>
      </c>
      <c r="P2174" s="61" t="str">
        <f>IF('Raw Data'!B2178=0," ",'Raw Data'!F2178 &amp; ".")</f>
        <v xml:space="preserve"> </v>
      </c>
    </row>
    <row r="2175" spans="1:16" x14ac:dyDescent="0.2">
      <c r="A2175" s="62" t="str">
        <f>IF('Raw Data'!B2179=0,"",'Raw Data'!B2179)</f>
        <v/>
      </c>
      <c r="B2175" s="62" t="str">
        <f>IF('Raw Data'!B2179=0,"",'Raw Data'!C2179)</f>
        <v/>
      </c>
      <c r="C2175" s="63" t="str">
        <f>IF('Raw Data'!B2179=0," ",'Raw Data'!D2179)</f>
        <v xml:space="preserve"> </v>
      </c>
      <c r="D2175" s="63" t="str">
        <f>IF('Raw Data'!B2179=0," ",'Raw Data'!E2179)</f>
        <v xml:space="preserve"> </v>
      </c>
      <c r="E2175" s="63" t="str">
        <f>IF('Raw Data'!B2179=0," ",MIN('Raw Data'!G2179:JP2179))</f>
        <v xml:space="preserve"> </v>
      </c>
      <c r="F2175" s="63" t="str">
        <f>IF('Raw Data'!B2179=0," ",AVERAGE('Raw Data'!G2179:JP2179))</f>
        <v xml:space="preserve"> </v>
      </c>
      <c r="G2175" s="63" t="str">
        <f>IF('Raw Data'!B2179=0," ",MAX('Raw Data'!G2179:JP2179))</f>
        <v xml:space="preserve"> </v>
      </c>
      <c r="H2175" s="63" t="str">
        <f>IF('Raw Data'!B2179=0," ",_xlfn.STDEV.S('Raw Data'!G2179:JP2179))</f>
        <v xml:space="preserve"> </v>
      </c>
      <c r="I2175" s="64" t="str">
        <f>IF('Raw Data'!B2179=0," ",(D2175+C2175)/2)</f>
        <v xml:space="preserve"> </v>
      </c>
      <c r="J2175" s="65" t="str">
        <f>IF('Raw Data'!B2179=0," ",IF(H2175=0,9999,MIN((F2175-C2175),(D2175-F2175))/3/H2175))</f>
        <v xml:space="preserve"> </v>
      </c>
      <c r="K2175" s="60" t="str">
        <f>IF('Raw Data'!B2179=0," ",IF(O2175="Yes",J2175-$K$6,J2175-$K$5))</f>
        <v xml:space="preserve"> </v>
      </c>
      <c r="L2175" s="66" t="str">
        <f>IF('Raw Data'!B2179=0," ",IF(I2175="ND","ND",2*(F2175-I2175)/(D2175-C2175)))</f>
        <v xml:space="preserve"> </v>
      </c>
      <c r="M2175" s="60" t="str">
        <f t="shared" si="34"/>
        <v xml:space="preserve"> </v>
      </c>
      <c r="N2175" s="59" t="str">
        <f>IF('Raw Data'!B2179=0," ",IF(O2175="Yes",IF(J2175&gt;$K$6,"OK","NOK"),IF(J2175&gt;$K$5,"OK","NOK")))</f>
        <v xml:space="preserve"> </v>
      </c>
      <c r="O2175" s="67" t="str">
        <f>IF('Raw Data'!B2179=0," ","No")</f>
        <v xml:space="preserve"> </v>
      </c>
      <c r="P2175" s="61" t="str">
        <f>IF('Raw Data'!B2179=0," ",'Raw Data'!F2179 &amp; ".")</f>
        <v xml:space="preserve"> </v>
      </c>
    </row>
    <row r="2176" spans="1:16" x14ac:dyDescent="0.2">
      <c r="A2176" s="62" t="str">
        <f>IF('Raw Data'!B2180=0,"",'Raw Data'!B2180)</f>
        <v/>
      </c>
      <c r="B2176" s="62" t="str">
        <f>IF('Raw Data'!B2180=0,"",'Raw Data'!C2180)</f>
        <v/>
      </c>
      <c r="C2176" s="63" t="str">
        <f>IF('Raw Data'!B2180=0," ",'Raw Data'!D2180)</f>
        <v xml:space="preserve"> </v>
      </c>
      <c r="D2176" s="63" t="str">
        <f>IF('Raw Data'!B2180=0," ",'Raw Data'!E2180)</f>
        <v xml:space="preserve"> </v>
      </c>
      <c r="E2176" s="63" t="str">
        <f>IF('Raw Data'!B2180=0," ",MIN('Raw Data'!G2180:JP2180))</f>
        <v xml:space="preserve"> </v>
      </c>
      <c r="F2176" s="63" t="str">
        <f>IF('Raw Data'!B2180=0," ",AVERAGE('Raw Data'!G2180:JP2180))</f>
        <v xml:space="preserve"> </v>
      </c>
      <c r="G2176" s="63" t="str">
        <f>IF('Raw Data'!B2180=0," ",MAX('Raw Data'!G2180:JP2180))</f>
        <v xml:space="preserve"> </v>
      </c>
      <c r="H2176" s="63" t="str">
        <f>IF('Raw Data'!B2180=0," ",_xlfn.STDEV.S('Raw Data'!G2180:JP2180))</f>
        <v xml:space="preserve"> </v>
      </c>
      <c r="I2176" s="64" t="str">
        <f>IF('Raw Data'!B2180=0," ",(D2176+C2176)/2)</f>
        <v xml:space="preserve"> </v>
      </c>
      <c r="J2176" s="65" t="str">
        <f>IF('Raw Data'!B2180=0," ",IF(H2176=0,9999,MIN((F2176-C2176),(D2176-F2176))/3/H2176))</f>
        <v xml:space="preserve"> </v>
      </c>
      <c r="K2176" s="60" t="str">
        <f>IF('Raw Data'!B2180=0," ",IF(O2176="Yes",J2176-$K$6,J2176-$K$5))</f>
        <v xml:space="preserve"> </v>
      </c>
      <c r="L2176" s="66" t="str">
        <f>IF('Raw Data'!B2180=0," ",IF(I2176="ND","ND",2*(F2176-I2176)/(D2176-C2176)))</f>
        <v xml:space="preserve"> </v>
      </c>
      <c r="M2176" s="60" t="str">
        <f t="shared" si="34"/>
        <v xml:space="preserve"> </v>
      </c>
      <c r="N2176" s="59" t="str">
        <f>IF('Raw Data'!B2180=0," ",IF(O2176="Yes",IF(J2176&gt;$K$6,"OK","NOK"),IF(J2176&gt;$K$5,"OK","NOK")))</f>
        <v xml:space="preserve"> </v>
      </c>
      <c r="O2176" s="67" t="str">
        <f>IF('Raw Data'!B2180=0," ","No")</f>
        <v xml:space="preserve"> </v>
      </c>
      <c r="P2176" s="61" t="str">
        <f>IF('Raw Data'!B2180=0," ",'Raw Data'!F2180 &amp; ".")</f>
        <v xml:space="preserve"> </v>
      </c>
    </row>
    <row r="2177" spans="1:16" x14ac:dyDescent="0.2">
      <c r="A2177" s="62" t="str">
        <f>IF('Raw Data'!B2181=0,"",'Raw Data'!B2181)</f>
        <v/>
      </c>
      <c r="B2177" s="62" t="str">
        <f>IF('Raw Data'!B2181=0,"",'Raw Data'!C2181)</f>
        <v/>
      </c>
      <c r="C2177" s="63" t="str">
        <f>IF('Raw Data'!B2181=0," ",'Raw Data'!D2181)</f>
        <v xml:space="preserve"> </v>
      </c>
      <c r="D2177" s="63" t="str">
        <f>IF('Raw Data'!B2181=0," ",'Raw Data'!E2181)</f>
        <v xml:space="preserve"> </v>
      </c>
      <c r="E2177" s="63" t="str">
        <f>IF('Raw Data'!B2181=0," ",MIN('Raw Data'!G2181:JP2181))</f>
        <v xml:space="preserve"> </v>
      </c>
      <c r="F2177" s="63" t="str">
        <f>IF('Raw Data'!B2181=0," ",AVERAGE('Raw Data'!G2181:JP2181))</f>
        <v xml:space="preserve"> </v>
      </c>
      <c r="G2177" s="63" t="str">
        <f>IF('Raw Data'!B2181=0," ",MAX('Raw Data'!G2181:JP2181))</f>
        <v xml:space="preserve"> </v>
      </c>
      <c r="H2177" s="63" t="str">
        <f>IF('Raw Data'!B2181=0," ",_xlfn.STDEV.S('Raw Data'!G2181:JP2181))</f>
        <v xml:space="preserve"> </v>
      </c>
      <c r="I2177" s="64" t="str">
        <f>IF('Raw Data'!B2181=0," ",(D2177+C2177)/2)</f>
        <v xml:space="preserve"> </v>
      </c>
      <c r="J2177" s="65" t="str">
        <f>IF('Raw Data'!B2181=0," ",IF(H2177=0,9999,MIN((F2177-C2177),(D2177-F2177))/3/H2177))</f>
        <v xml:space="preserve"> </v>
      </c>
      <c r="K2177" s="60" t="str">
        <f>IF('Raw Data'!B2181=0," ",IF(O2177="Yes",J2177-$K$6,J2177-$K$5))</f>
        <v xml:space="preserve"> </v>
      </c>
      <c r="L2177" s="66" t="str">
        <f>IF('Raw Data'!B2181=0," ",IF(I2177="ND","ND",2*(F2177-I2177)/(D2177-C2177)))</f>
        <v xml:space="preserve"> </v>
      </c>
      <c r="M2177" s="60" t="str">
        <f t="shared" si="34"/>
        <v xml:space="preserve"> </v>
      </c>
      <c r="N2177" s="59" t="str">
        <f>IF('Raw Data'!B2181=0," ",IF(O2177="Yes",IF(J2177&gt;$K$6,"OK","NOK"),IF(J2177&gt;$K$5,"OK","NOK")))</f>
        <v xml:space="preserve"> </v>
      </c>
      <c r="O2177" s="67" t="str">
        <f>IF('Raw Data'!B2181=0," ","No")</f>
        <v xml:space="preserve"> </v>
      </c>
      <c r="P2177" s="61" t="str">
        <f>IF('Raw Data'!B2181=0," ",'Raw Data'!F2181 &amp; ".")</f>
        <v xml:space="preserve"> </v>
      </c>
    </row>
    <row r="2178" spans="1:16" x14ac:dyDescent="0.2">
      <c r="A2178" s="62" t="str">
        <f>IF('Raw Data'!B2182=0,"",'Raw Data'!B2182)</f>
        <v/>
      </c>
      <c r="B2178" s="62" t="str">
        <f>IF('Raw Data'!B2182=0,"",'Raw Data'!C2182)</f>
        <v/>
      </c>
      <c r="C2178" s="63" t="str">
        <f>IF('Raw Data'!B2182=0," ",'Raw Data'!D2182)</f>
        <v xml:space="preserve"> </v>
      </c>
      <c r="D2178" s="63" t="str">
        <f>IF('Raw Data'!B2182=0," ",'Raw Data'!E2182)</f>
        <v xml:space="preserve"> </v>
      </c>
      <c r="E2178" s="63" t="str">
        <f>IF('Raw Data'!B2182=0," ",MIN('Raw Data'!G2182:JP2182))</f>
        <v xml:space="preserve"> </v>
      </c>
      <c r="F2178" s="63" t="str">
        <f>IF('Raw Data'!B2182=0," ",AVERAGE('Raw Data'!G2182:JP2182))</f>
        <v xml:space="preserve"> </v>
      </c>
      <c r="G2178" s="63" t="str">
        <f>IF('Raw Data'!B2182=0," ",MAX('Raw Data'!G2182:JP2182))</f>
        <v xml:space="preserve"> </v>
      </c>
      <c r="H2178" s="63" t="str">
        <f>IF('Raw Data'!B2182=0," ",_xlfn.STDEV.S('Raw Data'!G2182:JP2182))</f>
        <v xml:space="preserve"> </v>
      </c>
      <c r="I2178" s="64" t="str">
        <f>IF('Raw Data'!B2182=0," ",(D2178+C2178)/2)</f>
        <v xml:space="preserve"> </v>
      </c>
      <c r="J2178" s="65" t="str">
        <f>IF('Raw Data'!B2182=0," ",IF(H2178=0,9999,MIN((F2178-C2178),(D2178-F2178))/3/H2178))</f>
        <v xml:space="preserve"> </v>
      </c>
      <c r="K2178" s="60" t="str">
        <f>IF('Raw Data'!B2182=0," ",IF(O2178="Yes",J2178-$K$6,J2178-$K$5))</f>
        <v xml:space="preserve"> </v>
      </c>
      <c r="L2178" s="66" t="str">
        <f>IF('Raw Data'!B2182=0," ",IF(I2178="ND","ND",2*(F2178-I2178)/(D2178-C2178)))</f>
        <v xml:space="preserve"> </v>
      </c>
      <c r="M2178" s="60" t="str">
        <f t="shared" si="34"/>
        <v xml:space="preserve"> </v>
      </c>
      <c r="N2178" s="59" t="str">
        <f>IF('Raw Data'!B2182=0," ",IF(O2178="Yes",IF(J2178&gt;$K$6,"OK","NOK"),IF(J2178&gt;$K$5,"OK","NOK")))</f>
        <v xml:space="preserve"> </v>
      </c>
      <c r="O2178" s="67" t="str">
        <f>IF('Raw Data'!B2182=0," ","No")</f>
        <v xml:space="preserve"> </v>
      </c>
      <c r="P2178" s="61" t="str">
        <f>IF('Raw Data'!B2182=0," ",'Raw Data'!F2182 &amp; ".")</f>
        <v xml:space="preserve"> </v>
      </c>
    </row>
    <row r="2179" spans="1:16" x14ac:dyDescent="0.2">
      <c r="A2179" s="62" t="str">
        <f>IF('Raw Data'!B2183=0,"",'Raw Data'!B2183)</f>
        <v/>
      </c>
      <c r="B2179" s="62" t="str">
        <f>IF('Raw Data'!B2183=0,"",'Raw Data'!C2183)</f>
        <v/>
      </c>
      <c r="C2179" s="63" t="str">
        <f>IF('Raw Data'!B2183=0," ",'Raw Data'!D2183)</f>
        <v xml:space="preserve"> </v>
      </c>
      <c r="D2179" s="63" t="str">
        <f>IF('Raw Data'!B2183=0," ",'Raw Data'!E2183)</f>
        <v xml:space="preserve"> </v>
      </c>
      <c r="E2179" s="63" t="str">
        <f>IF('Raw Data'!B2183=0," ",MIN('Raw Data'!G2183:JP2183))</f>
        <v xml:space="preserve"> </v>
      </c>
      <c r="F2179" s="63" t="str">
        <f>IF('Raw Data'!B2183=0," ",AVERAGE('Raw Data'!G2183:JP2183))</f>
        <v xml:space="preserve"> </v>
      </c>
      <c r="G2179" s="63" t="str">
        <f>IF('Raw Data'!B2183=0," ",MAX('Raw Data'!G2183:JP2183))</f>
        <v xml:space="preserve"> </v>
      </c>
      <c r="H2179" s="63" t="str">
        <f>IF('Raw Data'!B2183=0," ",_xlfn.STDEV.S('Raw Data'!G2183:JP2183))</f>
        <v xml:space="preserve"> </v>
      </c>
      <c r="I2179" s="64" t="str">
        <f>IF('Raw Data'!B2183=0," ",(D2179+C2179)/2)</f>
        <v xml:space="preserve"> </v>
      </c>
      <c r="J2179" s="65" t="str">
        <f>IF('Raw Data'!B2183=0," ",IF(H2179=0,9999,MIN((F2179-C2179),(D2179-F2179))/3/H2179))</f>
        <v xml:space="preserve"> </v>
      </c>
      <c r="K2179" s="60" t="str">
        <f>IF('Raw Data'!B2183=0," ",IF(O2179="Yes",J2179-$K$6,J2179-$K$5))</f>
        <v xml:space="preserve"> </v>
      </c>
      <c r="L2179" s="66" t="str">
        <f>IF('Raw Data'!B2183=0," ",IF(I2179="ND","ND",2*(F2179-I2179)/(D2179-C2179)))</f>
        <v xml:space="preserve"> </v>
      </c>
      <c r="M2179" s="60" t="str">
        <f t="shared" si="34"/>
        <v xml:space="preserve"> </v>
      </c>
      <c r="N2179" s="59" t="str">
        <f>IF('Raw Data'!B2183=0," ",IF(O2179="Yes",IF(J2179&gt;$K$6,"OK","NOK"),IF(J2179&gt;$K$5,"OK","NOK")))</f>
        <v xml:space="preserve"> </v>
      </c>
      <c r="O2179" s="67" t="str">
        <f>IF('Raw Data'!B2183=0," ","No")</f>
        <v xml:space="preserve"> </v>
      </c>
      <c r="P2179" s="61" t="str">
        <f>IF('Raw Data'!B2183=0," ",'Raw Data'!F2183 &amp; ".")</f>
        <v xml:space="preserve"> </v>
      </c>
    </row>
    <row r="2180" spans="1:16" x14ac:dyDescent="0.2">
      <c r="A2180" s="62" t="str">
        <f>IF('Raw Data'!B2184=0,"",'Raw Data'!B2184)</f>
        <v/>
      </c>
      <c r="B2180" s="62" t="str">
        <f>IF('Raw Data'!B2184=0,"",'Raw Data'!C2184)</f>
        <v/>
      </c>
      <c r="C2180" s="63" t="str">
        <f>IF('Raw Data'!B2184=0," ",'Raw Data'!D2184)</f>
        <v xml:space="preserve"> </v>
      </c>
      <c r="D2180" s="63" t="str">
        <f>IF('Raw Data'!B2184=0," ",'Raw Data'!E2184)</f>
        <v xml:space="preserve"> </v>
      </c>
      <c r="E2180" s="63" t="str">
        <f>IF('Raw Data'!B2184=0," ",MIN('Raw Data'!G2184:JP2184))</f>
        <v xml:space="preserve"> </v>
      </c>
      <c r="F2180" s="63" t="str">
        <f>IF('Raw Data'!B2184=0," ",AVERAGE('Raw Data'!G2184:JP2184))</f>
        <v xml:space="preserve"> </v>
      </c>
      <c r="G2180" s="63" t="str">
        <f>IF('Raw Data'!B2184=0," ",MAX('Raw Data'!G2184:JP2184))</f>
        <v xml:space="preserve"> </v>
      </c>
      <c r="H2180" s="63" t="str">
        <f>IF('Raw Data'!B2184=0," ",_xlfn.STDEV.S('Raw Data'!G2184:JP2184))</f>
        <v xml:space="preserve"> </v>
      </c>
      <c r="I2180" s="64" t="str">
        <f>IF('Raw Data'!B2184=0," ",(D2180+C2180)/2)</f>
        <v xml:space="preserve"> </v>
      </c>
      <c r="J2180" s="65" t="str">
        <f>IF('Raw Data'!B2184=0," ",IF(H2180=0,9999,MIN((F2180-C2180),(D2180-F2180))/3/H2180))</f>
        <v xml:space="preserve"> </v>
      </c>
      <c r="K2180" s="60" t="str">
        <f>IF('Raw Data'!B2184=0," ",IF(O2180="Yes",J2180-$K$6,J2180-$K$5))</f>
        <v xml:space="preserve"> </v>
      </c>
      <c r="L2180" s="66" t="str">
        <f>IF('Raw Data'!B2184=0," ",IF(I2180="ND","ND",2*(F2180-I2180)/(D2180-C2180)))</f>
        <v xml:space="preserve"> </v>
      </c>
      <c r="M2180" s="60" t="str">
        <f t="shared" si="34"/>
        <v xml:space="preserve"> </v>
      </c>
      <c r="N2180" s="59" t="str">
        <f>IF('Raw Data'!B2184=0," ",IF(O2180="Yes",IF(J2180&gt;$K$6,"OK","NOK"),IF(J2180&gt;$K$5,"OK","NOK")))</f>
        <v xml:space="preserve"> </v>
      </c>
      <c r="O2180" s="67" t="str">
        <f>IF('Raw Data'!B2184=0," ","No")</f>
        <v xml:space="preserve"> </v>
      </c>
      <c r="P2180" s="61" t="str">
        <f>IF('Raw Data'!B2184=0," ",'Raw Data'!F2184 &amp; ".")</f>
        <v xml:space="preserve"> </v>
      </c>
    </row>
    <row r="2181" spans="1:16" x14ac:dyDescent="0.2">
      <c r="A2181" s="62" t="str">
        <f>IF('Raw Data'!B2185=0,"",'Raw Data'!B2185)</f>
        <v/>
      </c>
      <c r="B2181" s="62" t="str">
        <f>IF('Raw Data'!B2185=0,"",'Raw Data'!C2185)</f>
        <v/>
      </c>
      <c r="C2181" s="63" t="str">
        <f>IF('Raw Data'!B2185=0," ",'Raw Data'!D2185)</f>
        <v xml:space="preserve"> </v>
      </c>
      <c r="D2181" s="63" t="str">
        <f>IF('Raw Data'!B2185=0," ",'Raw Data'!E2185)</f>
        <v xml:space="preserve"> </v>
      </c>
      <c r="E2181" s="63" t="str">
        <f>IF('Raw Data'!B2185=0," ",MIN('Raw Data'!G2185:JP2185))</f>
        <v xml:space="preserve"> </v>
      </c>
      <c r="F2181" s="63" t="str">
        <f>IF('Raw Data'!B2185=0," ",AVERAGE('Raw Data'!G2185:JP2185))</f>
        <v xml:space="preserve"> </v>
      </c>
      <c r="G2181" s="63" t="str">
        <f>IF('Raw Data'!B2185=0," ",MAX('Raw Data'!G2185:JP2185))</f>
        <v xml:space="preserve"> </v>
      </c>
      <c r="H2181" s="63" t="str">
        <f>IF('Raw Data'!B2185=0," ",_xlfn.STDEV.S('Raw Data'!G2185:JP2185))</f>
        <v xml:space="preserve"> </v>
      </c>
      <c r="I2181" s="64" t="str">
        <f>IF('Raw Data'!B2185=0," ",(D2181+C2181)/2)</f>
        <v xml:space="preserve"> </v>
      </c>
      <c r="J2181" s="65" t="str">
        <f>IF('Raw Data'!B2185=0," ",IF(H2181=0,9999,MIN((F2181-C2181),(D2181-F2181))/3/H2181))</f>
        <v xml:space="preserve"> </v>
      </c>
      <c r="K2181" s="60" t="str">
        <f>IF('Raw Data'!B2185=0," ",IF(O2181="Yes",J2181-$K$6,J2181-$K$5))</f>
        <v xml:space="preserve"> </v>
      </c>
      <c r="L2181" s="66" t="str">
        <f>IF('Raw Data'!B2185=0," ",IF(I2181="ND","ND",2*(F2181-I2181)/(D2181-C2181)))</f>
        <v xml:space="preserve"> </v>
      </c>
      <c r="M2181" s="60" t="str">
        <f t="shared" si="34"/>
        <v xml:space="preserve"> </v>
      </c>
      <c r="N2181" s="59" t="str">
        <f>IF('Raw Data'!B2185=0," ",IF(O2181="Yes",IF(J2181&gt;$K$6,"OK","NOK"),IF(J2181&gt;$K$5,"OK","NOK")))</f>
        <v xml:space="preserve"> </v>
      </c>
      <c r="O2181" s="67" t="str">
        <f>IF('Raw Data'!B2185=0," ","No")</f>
        <v xml:space="preserve"> </v>
      </c>
      <c r="P2181" s="61" t="str">
        <f>IF('Raw Data'!B2185=0," ",'Raw Data'!F2185 &amp; ".")</f>
        <v xml:space="preserve"> </v>
      </c>
    </row>
    <row r="2182" spans="1:16" x14ac:dyDescent="0.2">
      <c r="A2182" s="62" t="str">
        <f>IF('Raw Data'!B2186=0,"",'Raw Data'!B2186)</f>
        <v/>
      </c>
      <c r="B2182" s="62" t="str">
        <f>IF('Raw Data'!B2186=0,"",'Raw Data'!C2186)</f>
        <v/>
      </c>
      <c r="C2182" s="63" t="str">
        <f>IF('Raw Data'!B2186=0," ",'Raw Data'!D2186)</f>
        <v xml:space="preserve"> </v>
      </c>
      <c r="D2182" s="63" t="str">
        <f>IF('Raw Data'!B2186=0," ",'Raw Data'!E2186)</f>
        <v xml:space="preserve"> </v>
      </c>
      <c r="E2182" s="63" t="str">
        <f>IF('Raw Data'!B2186=0," ",MIN('Raw Data'!G2186:JP2186))</f>
        <v xml:space="preserve"> </v>
      </c>
      <c r="F2182" s="63" t="str">
        <f>IF('Raw Data'!B2186=0," ",AVERAGE('Raw Data'!G2186:JP2186))</f>
        <v xml:space="preserve"> </v>
      </c>
      <c r="G2182" s="63" t="str">
        <f>IF('Raw Data'!B2186=0," ",MAX('Raw Data'!G2186:JP2186))</f>
        <v xml:space="preserve"> </v>
      </c>
      <c r="H2182" s="63" t="str">
        <f>IF('Raw Data'!B2186=0," ",_xlfn.STDEV.S('Raw Data'!G2186:JP2186))</f>
        <v xml:space="preserve"> </v>
      </c>
      <c r="I2182" s="64" t="str">
        <f>IF('Raw Data'!B2186=0," ",(D2182+C2182)/2)</f>
        <v xml:space="preserve"> </v>
      </c>
      <c r="J2182" s="65" t="str">
        <f>IF('Raw Data'!B2186=0," ",IF(H2182=0,9999,MIN((F2182-C2182),(D2182-F2182))/3/H2182))</f>
        <v xml:space="preserve"> </v>
      </c>
      <c r="K2182" s="60" t="str">
        <f>IF('Raw Data'!B2186=0," ",IF(O2182="Yes",J2182-$K$6,J2182-$K$5))</f>
        <v xml:space="preserve"> </v>
      </c>
      <c r="L2182" s="66" t="str">
        <f>IF('Raw Data'!B2186=0," ",IF(I2182="ND","ND",2*(F2182-I2182)/(D2182-C2182)))</f>
        <v xml:space="preserve"> </v>
      </c>
      <c r="M2182" s="60" t="str">
        <f t="shared" si="34"/>
        <v xml:space="preserve"> </v>
      </c>
      <c r="N2182" s="59" t="str">
        <f>IF('Raw Data'!B2186=0," ",IF(O2182="Yes",IF(J2182&gt;$K$6,"OK","NOK"),IF(J2182&gt;$K$5,"OK","NOK")))</f>
        <v xml:space="preserve"> </v>
      </c>
      <c r="O2182" s="67" t="str">
        <f>IF('Raw Data'!B2186=0," ","No")</f>
        <v xml:space="preserve"> </v>
      </c>
      <c r="P2182" s="61" t="str">
        <f>IF('Raw Data'!B2186=0," ",'Raw Data'!F2186 &amp; ".")</f>
        <v xml:space="preserve"> </v>
      </c>
    </row>
    <row r="2183" spans="1:16" x14ac:dyDescent="0.2">
      <c r="A2183" s="62" t="str">
        <f>IF('Raw Data'!B2187=0,"",'Raw Data'!B2187)</f>
        <v/>
      </c>
      <c r="B2183" s="62" t="str">
        <f>IF('Raw Data'!B2187=0,"",'Raw Data'!C2187)</f>
        <v/>
      </c>
      <c r="C2183" s="63" t="str">
        <f>IF('Raw Data'!B2187=0," ",'Raw Data'!D2187)</f>
        <v xml:space="preserve"> </v>
      </c>
      <c r="D2183" s="63" t="str">
        <f>IF('Raw Data'!B2187=0," ",'Raw Data'!E2187)</f>
        <v xml:space="preserve"> </v>
      </c>
      <c r="E2183" s="63" t="str">
        <f>IF('Raw Data'!B2187=0," ",MIN('Raw Data'!G2187:JP2187))</f>
        <v xml:space="preserve"> </v>
      </c>
      <c r="F2183" s="63" t="str">
        <f>IF('Raw Data'!B2187=0," ",AVERAGE('Raw Data'!G2187:JP2187))</f>
        <v xml:space="preserve"> </v>
      </c>
      <c r="G2183" s="63" t="str">
        <f>IF('Raw Data'!B2187=0," ",MAX('Raw Data'!G2187:JP2187))</f>
        <v xml:space="preserve"> </v>
      </c>
      <c r="H2183" s="63" t="str">
        <f>IF('Raw Data'!B2187=0," ",_xlfn.STDEV.S('Raw Data'!G2187:JP2187))</f>
        <v xml:space="preserve"> </v>
      </c>
      <c r="I2183" s="64" t="str">
        <f>IF('Raw Data'!B2187=0," ",(D2183+C2183)/2)</f>
        <v xml:space="preserve"> </v>
      </c>
      <c r="J2183" s="65" t="str">
        <f>IF('Raw Data'!B2187=0," ",IF(H2183=0,9999,MIN((F2183-C2183),(D2183-F2183))/3/H2183))</f>
        <v xml:space="preserve"> </v>
      </c>
      <c r="K2183" s="60" t="str">
        <f>IF('Raw Data'!B2187=0," ",IF(O2183="Yes",J2183-$K$6,J2183-$K$5))</f>
        <v xml:space="preserve"> </v>
      </c>
      <c r="L2183" s="66" t="str">
        <f>IF('Raw Data'!B2187=0," ",IF(I2183="ND","ND",2*(F2183-I2183)/(D2183-C2183)))</f>
        <v xml:space="preserve"> </v>
      </c>
      <c r="M2183" s="60" t="str">
        <f t="shared" si="34"/>
        <v xml:space="preserve"> </v>
      </c>
      <c r="N2183" s="59" t="str">
        <f>IF('Raw Data'!B2187=0," ",IF(O2183="Yes",IF(J2183&gt;$K$6,"OK","NOK"),IF(J2183&gt;$K$5,"OK","NOK")))</f>
        <v xml:space="preserve"> </v>
      </c>
      <c r="O2183" s="67" t="str">
        <f>IF('Raw Data'!B2187=0," ","No")</f>
        <v xml:space="preserve"> </v>
      </c>
      <c r="P2183" s="61" t="str">
        <f>IF('Raw Data'!B2187=0," ",'Raw Data'!F2187 &amp; ".")</f>
        <v xml:space="preserve"> </v>
      </c>
    </row>
    <row r="2184" spans="1:16" x14ac:dyDescent="0.2">
      <c r="A2184" s="62" t="str">
        <f>IF('Raw Data'!B2188=0,"",'Raw Data'!B2188)</f>
        <v/>
      </c>
      <c r="B2184" s="62" t="str">
        <f>IF('Raw Data'!B2188=0,"",'Raw Data'!C2188)</f>
        <v/>
      </c>
      <c r="C2184" s="63" t="str">
        <f>IF('Raw Data'!B2188=0," ",'Raw Data'!D2188)</f>
        <v xml:space="preserve"> </v>
      </c>
      <c r="D2184" s="63" t="str">
        <f>IF('Raw Data'!B2188=0," ",'Raw Data'!E2188)</f>
        <v xml:space="preserve"> </v>
      </c>
      <c r="E2184" s="63" t="str">
        <f>IF('Raw Data'!B2188=0," ",MIN('Raw Data'!G2188:JP2188))</f>
        <v xml:space="preserve"> </v>
      </c>
      <c r="F2184" s="63" t="str">
        <f>IF('Raw Data'!B2188=0," ",AVERAGE('Raw Data'!G2188:JP2188))</f>
        <v xml:space="preserve"> </v>
      </c>
      <c r="G2184" s="63" t="str">
        <f>IF('Raw Data'!B2188=0," ",MAX('Raw Data'!G2188:JP2188))</f>
        <v xml:space="preserve"> </v>
      </c>
      <c r="H2184" s="63" t="str">
        <f>IF('Raw Data'!B2188=0," ",_xlfn.STDEV.S('Raw Data'!G2188:JP2188))</f>
        <v xml:space="preserve"> </v>
      </c>
      <c r="I2184" s="64" t="str">
        <f>IF('Raw Data'!B2188=0," ",(D2184+C2184)/2)</f>
        <v xml:space="preserve"> </v>
      </c>
      <c r="J2184" s="65" t="str">
        <f>IF('Raw Data'!B2188=0," ",IF(H2184=0,9999,MIN((F2184-C2184),(D2184-F2184))/3/H2184))</f>
        <v xml:space="preserve"> </v>
      </c>
      <c r="K2184" s="60" t="str">
        <f>IF('Raw Data'!B2188=0," ",IF(O2184="Yes",J2184-$K$6,J2184-$K$5))</f>
        <v xml:space="preserve"> </v>
      </c>
      <c r="L2184" s="66" t="str">
        <f>IF('Raw Data'!B2188=0," ",IF(I2184="ND","ND",2*(F2184-I2184)/(D2184-C2184)))</f>
        <v xml:space="preserve"> </v>
      </c>
      <c r="M2184" s="60" t="str">
        <f t="shared" si="34"/>
        <v xml:space="preserve"> </v>
      </c>
      <c r="N2184" s="59" t="str">
        <f>IF('Raw Data'!B2188=0," ",IF(O2184="Yes",IF(J2184&gt;$K$6,"OK","NOK"),IF(J2184&gt;$K$5,"OK","NOK")))</f>
        <v xml:space="preserve"> </v>
      </c>
      <c r="O2184" s="67" t="str">
        <f>IF('Raw Data'!B2188=0," ","No")</f>
        <v xml:space="preserve"> </v>
      </c>
      <c r="P2184" s="61" t="str">
        <f>IF('Raw Data'!B2188=0," ",'Raw Data'!F2188 &amp; ".")</f>
        <v xml:space="preserve"> </v>
      </c>
    </row>
    <row r="2185" spans="1:16" x14ac:dyDescent="0.2">
      <c r="A2185" s="62" t="str">
        <f>IF('Raw Data'!B2189=0,"",'Raw Data'!B2189)</f>
        <v/>
      </c>
      <c r="B2185" s="62" t="str">
        <f>IF('Raw Data'!B2189=0,"",'Raw Data'!C2189)</f>
        <v/>
      </c>
      <c r="C2185" s="63" t="str">
        <f>IF('Raw Data'!B2189=0," ",'Raw Data'!D2189)</f>
        <v xml:space="preserve"> </v>
      </c>
      <c r="D2185" s="63" t="str">
        <f>IF('Raw Data'!B2189=0," ",'Raw Data'!E2189)</f>
        <v xml:space="preserve"> </v>
      </c>
      <c r="E2185" s="63" t="str">
        <f>IF('Raw Data'!B2189=0," ",MIN('Raw Data'!G2189:JP2189))</f>
        <v xml:space="preserve"> </v>
      </c>
      <c r="F2185" s="63" t="str">
        <f>IF('Raw Data'!B2189=0," ",AVERAGE('Raw Data'!G2189:JP2189))</f>
        <v xml:space="preserve"> </v>
      </c>
      <c r="G2185" s="63" t="str">
        <f>IF('Raw Data'!B2189=0," ",MAX('Raw Data'!G2189:JP2189))</f>
        <v xml:space="preserve"> </v>
      </c>
      <c r="H2185" s="63" t="str">
        <f>IF('Raw Data'!B2189=0," ",_xlfn.STDEV.S('Raw Data'!G2189:JP2189))</f>
        <v xml:space="preserve"> </v>
      </c>
      <c r="I2185" s="64" t="str">
        <f>IF('Raw Data'!B2189=0," ",(D2185+C2185)/2)</f>
        <v xml:space="preserve"> </v>
      </c>
      <c r="J2185" s="65" t="str">
        <f>IF('Raw Data'!B2189=0," ",IF(H2185=0,9999,MIN((F2185-C2185),(D2185-F2185))/3/H2185))</f>
        <v xml:space="preserve"> </v>
      </c>
      <c r="K2185" s="60" t="str">
        <f>IF('Raw Data'!B2189=0," ",IF(O2185="Yes",J2185-$K$6,J2185-$K$5))</f>
        <v xml:space="preserve"> </v>
      </c>
      <c r="L2185" s="66" t="str">
        <f>IF('Raw Data'!B2189=0," ",IF(I2185="ND","ND",2*(F2185-I2185)/(D2185-C2185)))</f>
        <v xml:space="preserve"> </v>
      </c>
      <c r="M2185" s="60" t="str">
        <f t="shared" si="34"/>
        <v xml:space="preserve"> </v>
      </c>
      <c r="N2185" s="59" t="str">
        <f>IF('Raw Data'!B2189=0," ",IF(O2185="Yes",IF(J2185&gt;$K$6,"OK","NOK"),IF(J2185&gt;$K$5,"OK","NOK")))</f>
        <v xml:space="preserve"> </v>
      </c>
      <c r="O2185" s="67" t="str">
        <f>IF('Raw Data'!B2189=0," ","No")</f>
        <v xml:space="preserve"> </v>
      </c>
      <c r="P2185" s="61" t="str">
        <f>IF('Raw Data'!B2189=0," ",'Raw Data'!F2189 &amp; ".")</f>
        <v xml:space="preserve"> </v>
      </c>
    </row>
    <row r="2186" spans="1:16" x14ac:dyDescent="0.2">
      <c r="A2186" s="62" t="str">
        <f>IF('Raw Data'!B2190=0,"",'Raw Data'!B2190)</f>
        <v/>
      </c>
      <c r="B2186" s="62" t="str">
        <f>IF('Raw Data'!B2190=0,"",'Raw Data'!C2190)</f>
        <v/>
      </c>
      <c r="C2186" s="63" t="str">
        <f>IF('Raw Data'!B2190=0," ",'Raw Data'!D2190)</f>
        <v xml:space="preserve"> </v>
      </c>
      <c r="D2186" s="63" t="str">
        <f>IF('Raw Data'!B2190=0," ",'Raw Data'!E2190)</f>
        <v xml:space="preserve"> </v>
      </c>
      <c r="E2186" s="63" t="str">
        <f>IF('Raw Data'!B2190=0," ",MIN('Raw Data'!G2190:JP2190))</f>
        <v xml:space="preserve"> </v>
      </c>
      <c r="F2186" s="63" t="str">
        <f>IF('Raw Data'!B2190=0," ",AVERAGE('Raw Data'!G2190:JP2190))</f>
        <v xml:space="preserve"> </v>
      </c>
      <c r="G2186" s="63" t="str">
        <f>IF('Raw Data'!B2190=0," ",MAX('Raw Data'!G2190:JP2190))</f>
        <v xml:space="preserve"> </v>
      </c>
      <c r="H2186" s="63" t="str">
        <f>IF('Raw Data'!B2190=0," ",_xlfn.STDEV.S('Raw Data'!G2190:JP2190))</f>
        <v xml:space="preserve"> </v>
      </c>
      <c r="I2186" s="64" t="str">
        <f>IF('Raw Data'!B2190=0," ",(D2186+C2186)/2)</f>
        <v xml:space="preserve"> </v>
      </c>
      <c r="J2186" s="65" t="str">
        <f>IF('Raw Data'!B2190=0," ",IF(H2186=0,9999,MIN((F2186-C2186),(D2186-F2186))/3/H2186))</f>
        <v xml:space="preserve"> </v>
      </c>
      <c r="K2186" s="60" t="str">
        <f>IF('Raw Data'!B2190=0," ",IF(O2186="Yes",J2186-$K$6,J2186-$K$5))</f>
        <v xml:space="preserve"> </v>
      </c>
      <c r="L2186" s="66" t="str">
        <f>IF('Raw Data'!B2190=0," ",IF(I2186="ND","ND",2*(F2186-I2186)/(D2186-C2186)))</f>
        <v xml:space="preserve"> </v>
      </c>
      <c r="M2186" s="60" t="str">
        <f t="shared" ref="M2186:M2249" si="35">L2186</f>
        <v xml:space="preserve"> </v>
      </c>
      <c r="N2186" s="59" t="str">
        <f>IF('Raw Data'!B2190=0," ",IF(O2186="Yes",IF(J2186&gt;$K$6,"OK","NOK"),IF(J2186&gt;$K$5,"OK","NOK")))</f>
        <v xml:space="preserve"> </v>
      </c>
      <c r="O2186" s="67" t="str">
        <f>IF('Raw Data'!B2190=0," ","No")</f>
        <v xml:space="preserve"> </v>
      </c>
      <c r="P2186" s="61" t="str">
        <f>IF('Raw Data'!B2190=0," ",'Raw Data'!F2190 &amp; ".")</f>
        <v xml:space="preserve"> </v>
      </c>
    </row>
    <row r="2187" spans="1:16" x14ac:dyDescent="0.2">
      <c r="A2187" s="62" t="str">
        <f>IF('Raw Data'!B2191=0,"",'Raw Data'!B2191)</f>
        <v/>
      </c>
      <c r="B2187" s="62" t="str">
        <f>IF('Raw Data'!B2191=0,"",'Raw Data'!C2191)</f>
        <v/>
      </c>
      <c r="C2187" s="63" t="str">
        <f>IF('Raw Data'!B2191=0," ",'Raw Data'!D2191)</f>
        <v xml:space="preserve"> </v>
      </c>
      <c r="D2187" s="63" t="str">
        <f>IF('Raw Data'!B2191=0," ",'Raw Data'!E2191)</f>
        <v xml:space="preserve"> </v>
      </c>
      <c r="E2187" s="63" t="str">
        <f>IF('Raw Data'!B2191=0," ",MIN('Raw Data'!G2191:JP2191))</f>
        <v xml:space="preserve"> </v>
      </c>
      <c r="F2187" s="63" t="str">
        <f>IF('Raw Data'!B2191=0," ",AVERAGE('Raw Data'!G2191:JP2191))</f>
        <v xml:space="preserve"> </v>
      </c>
      <c r="G2187" s="63" t="str">
        <f>IF('Raw Data'!B2191=0," ",MAX('Raw Data'!G2191:JP2191))</f>
        <v xml:space="preserve"> </v>
      </c>
      <c r="H2187" s="63" t="str">
        <f>IF('Raw Data'!B2191=0," ",_xlfn.STDEV.S('Raw Data'!G2191:JP2191))</f>
        <v xml:space="preserve"> </v>
      </c>
      <c r="I2187" s="64" t="str">
        <f>IF('Raw Data'!B2191=0," ",(D2187+C2187)/2)</f>
        <v xml:space="preserve"> </v>
      </c>
      <c r="J2187" s="65" t="str">
        <f>IF('Raw Data'!B2191=0," ",IF(H2187=0,9999,MIN((F2187-C2187),(D2187-F2187))/3/H2187))</f>
        <v xml:space="preserve"> </v>
      </c>
      <c r="K2187" s="60" t="str">
        <f>IF('Raw Data'!B2191=0," ",IF(O2187="Yes",J2187-$K$6,J2187-$K$5))</f>
        <v xml:space="preserve"> </v>
      </c>
      <c r="L2187" s="66" t="str">
        <f>IF('Raw Data'!B2191=0," ",IF(I2187="ND","ND",2*(F2187-I2187)/(D2187-C2187)))</f>
        <v xml:space="preserve"> </v>
      </c>
      <c r="M2187" s="60" t="str">
        <f t="shared" si="35"/>
        <v xml:space="preserve"> </v>
      </c>
      <c r="N2187" s="59" t="str">
        <f>IF('Raw Data'!B2191=0," ",IF(O2187="Yes",IF(J2187&gt;$K$6,"OK","NOK"),IF(J2187&gt;$K$5,"OK","NOK")))</f>
        <v xml:space="preserve"> </v>
      </c>
      <c r="O2187" s="67" t="str">
        <f>IF('Raw Data'!B2191=0," ","No")</f>
        <v xml:space="preserve"> </v>
      </c>
      <c r="P2187" s="61" t="str">
        <f>IF('Raw Data'!B2191=0," ",'Raw Data'!F2191 &amp; ".")</f>
        <v xml:space="preserve"> </v>
      </c>
    </row>
    <row r="2188" spans="1:16" x14ac:dyDescent="0.2">
      <c r="A2188" s="62" t="str">
        <f>IF('Raw Data'!B2192=0,"",'Raw Data'!B2192)</f>
        <v/>
      </c>
      <c r="B2188" s="62" t="str">
        <f>IF('Raw Data'!B2192=0,"",'Raw Data'!C2192)</f>
        <v/>
      </c>
      <c r="C2188" s="63" t="str">
        <f>IF('Raw Data'!B2192=0," ",'Raw Data'!D2192)</f>
        <v xml:space="preserve"> </v>
      </c>
      <c r="D2188" s="63" t="str">
        <f>IF('Raw Data'!B2192=0," ",'Raw Data'!E2192)</f>
        <v xml:space="preserve"> </v>
      </c>
      <c r="E2188" s="63" t="str">
        <f>IF('Raw Data'!B2192=0," ",MIN('Raw Data'!G2192:JP2192))</f>
        <v xml:space="preserve"> </v>
      </c>
      <c r="F2188" s="63" t="str">
        <f>IF('Raw Data'!B2192=0," ",AVERAGE('Raw Data'!G2192:JP2192))</f>
        <v xml:space="preserve"> </v>
      </c>
      <c r="G2188" s="63" t="str">
        <f>IF('Raw Data'!B2192=0," ",MAX('Raw Data'!G2192:JP2192))</f>
        <v xml:space="preserve"> </v>
      </c>
      <c r="H2188" s="63" t="str">
        <f>IF('Raw Data'!B2192=0," ",_xlfn.STDEV.S('Raw Data'!G2192:JP2192))</f>
        <v xml:space="preserve"> </v>
      </c>
      <c r="I2188" s="64" t="str">
        <f>IF('Raw Data'!B2192=0," ",(D2188+C2188)/2)</f>
        <v xml:space="preserve"> </v>
      </c>
      <c r="J2188" s="65" t="str">
        <f>IF('Raw Data'!B2192=0," ",IF(H2188=0,9999,MIN((F2188-C2188),(D2188-F2188))/3/H2188))</f>
        <v xml:space="preserve"> </v>
      </c>
      <c r="K2188" s="60" t="str">
        <f>IF('Raw Data'!B2192=0," ",IF(O2188="Yes",J2188-$K$6,J2188-$K$5))</f>
        <v xml:space="preserve"> </v>
      </c>
      <c r="L2188" s="66" t="str">
        <f>IF('Raw Data'!B2192=0," ",IF(I2188="ND","ND",2*(F2188-I2188)/(D2188-C2188)))</f>
        <v xml:space="preserve"> </v>
      </c>
      <c r="M2188" s="60" t="str">
        <f t="shared" si="35"/>
        <v xml:space="preserve"> </v>
      </c>
      <c r="N2188" s="59" t="str">
        <f>IF('Raw Data'!B2192=0," ",IF(O2188="Yes",IF(J2188&gt;$K$6,"OK","NOK"),IF(J2188&gt;$K$5,"OK","NOK")))</f>
        <v xml:space="preserve"> </v>
      </c>
      <c r="O2188" s="67" t="str">
        <f>IF('Raw Data'!B2192=0," ","No")</f>
        <v xml:space="preserve"> </v>
      </c>
      <c r="P2188" s="61" t="str">
        <f>IF('Raw Data'!B2192=0," ",'Raw Data'!F2192 &amp; ".")</f>
        <v xml:space="preserve"> </v>
      </c>
    </row>
    <row r="2189" spans="1:16" x14ac:dyDescent="0.2">
      <c r="A2189" s="62" t="str">
        <f>IF('Raw Data'!B2193=0,"",'Raw Data'!B2193)</f>
        <v/>
      </c>
      <c r="B2189" s="62" t="str">
        <f>IF('Raw Data'!B2193=0,"",'Raw Data'!C2193)</f>
        <v/>
      </c>
      <c r="C2189" s="63" t="str">
        <f>IF('Raw Data'!B2193=0," ",'Raw Data'!D2193)</f>
        <v xml:space="preserve"> </v>
      </c>
      <c r="D2189" s="63" t="str">
        <f>IF('Raw Data'!B2193=0," ",'Raw Data'!E2193)</f>
        <v xml:space="preserve"> </v>
      </c>
      <c r="E2189" s="63" t="str">
        <f>IF('Raw Data'!B2193=0," ",MIN('Raw Data'!G2193:JP2193))</f>
        <v xml:space="preserve"> </v>
      </c>
      <c r="F2189" s="63" t="str">
        <f>IF('Raw Data'!B2193=0," ",AVERAGE('Raw Data'!G2193:JP2193))</f>
        <v xml:space="preserve"> </v>
      </c>
      <c r="G2189" s="63" t="str">
        <f>IF('Raw Data'!B2193=0," ",MAX('Raw Data'!G2193:JP2193))</f>
        <v xml:space="preserve"> </v>
      </c>
      <c r="H2189" s="63" t="str">
        <f>IF('Raw Data'!B2193=0," ",_xlfn.STDEV.S('Raw Data'!G2193:JP2193))</f>
        <v xml:space="preserve"> </v>
      </c>
      <c r="I2189" s="64" t="str">
        <f>IF('Raw Data'!B2193=0," ",(D2189+C2189)/2)</f>
        <v xml:space="preserve"> </v>
      </c>
      <c r="J2189" s="65" t="str">
        <f>IF('Raw Data'!B2193=0," ",IF(H2189=0,9999,MIN((F2189-C2189),(D2189-F2189))/3/H2189))</f>
        <v xml:space="preserve"> </v>
      </c>
      <c r="K2189" s="60" t="str">
        <f>IF('Raw Data'!B2193=0," ",IF(O2189="Yes",J2189-$K$6,J2189-$K$5))</f>
        <v xml:space="preserve"> </v>
      </c>
      <c r="L2189" s="66" t="str">
        <f>IF('Raw Data'!B2193=0," ",IF(I2189="ND","ND",2*(F2189-I2189)/(D2189-C2189)))</f>
        <v xml:space="preserve"> </v>
      </c>
      <c r="M2189" s="60" t="str">
        <f t="shared" si="35"/>
        <v xml:space="preserve"> </v>
      </c>
      <c r="N2189" s="59" t="str">
        <f>IF('Raw Data'!B2193=0," ",IF(O2189="Yes",IF(J2189&gt;$K$6,"OK","NOK"),IF(J2189&gt;$K$5,"OK","NOK")))</f>
        <v xml:space="preserve"> </v>
      </c>
      <c r="O2189" s="67" t="str">
        <f>IF('Raw Data'!B2193=0," ","No")</f>
        <v xml:space="preserve"> </v>
      </c>
      <c r="P2189" s="61" t="str">
        <f>IF('Raw Data'!B2193=0," ",'Raw Data'!F2193 &amp; ".")</f>
        <v xml:space="preserve"> </v>
      </c>
    </row>
    <row r="2190" spans="1:16" x14ac:dyDescent="0.2">
      <c r="A2190" s="62" t="str">
        <f>IF('Raw Data'!B2194=0,"",'Raw Data'!B2194)</f>
        <v/>
      </c>
      <c r="B2190" s="62" t="str">
        <f>IF('Raw Data'!B2194=0,"",'Raw Data'!C2194)</f>
        <v/>
      </c>
      <c r="C2190" s="63" t="str">
        <f>IF('Raw Data'!B2194=0," ",'Raw Data'!D2194)</f>
        <v xml:space="preserve"> </v>
      </c>
      <c r="D2190" s="63" t="str">
        <f>IF('Raw Data'!B2194=0," ",'Raw Data'!E2194)</f>
        <v xml:space="preserve"> </v>
      </c>
      <c r="E2190" s="63" t="str">
        <f>IF('Raw Data'!B2194=0," ",MIN('Raw Data'!G2194:JP2194))</f>
        <v xml:space="preserve"> </v>
      </c>
      <c r="F2190" s="63" t="str">
        <f>IF('Raw Data'!B2194=0," ",AVERAGE('Raw Data'!G2194:JP2194))</f>
        <v xml:space="preserve"> </v>
      </c>
      <c r="G2190" s="63" t="str">
        <f>IF('Raw Data'!B2194=0," ",MAX('Raw Data'!G2194:JP2194))</f>
        <v xml:space="preserve"> </v>
      </c>
      <c r="H2190" s="63" t="str">
        <f>IF('Raw Data'!B2194=0," ",_xlfn.STDEV.S('Raw Data'!G2194:JP2194))</f>
        <v xml:space="preserve"> </v>
      </c>
      <c r="I2190" s="64" t="str">
        <f>IF('Raw Data'!B2194=0," ",(D2190+C2190)/2)</f>
        <v xml:space="preserve"> </v>
      </c>
      <c r="J2190" s="65" t="str">
        <f>IF('Raw Data'!B2194=0," ",IF(H2190=0,9999,MIN((F2190-C2190),(D2190-F2190))/3/H2190))</f>
        <v xml:space="preserve"> </v>
      </c>
      <c r="K2190" s="60" t="str">
        <f>IF('Raw Data'!B2194=0," ",IF(O2190="Yes",J2190-$K$6,J2190-$K$5))</f>
        <v xml:space="preserve"> </v>
      </c>
      <c r="L2190" s="66" t="str">
        <f>IF('Raw Data'!B2194=0," ",IF(I2190="ND","ND",2*(F2190-I2190)/(D2190-C2190)))</f>
        <v xml:space="preserve"> </v>
      </c>
      <c r="M2190" s="60" t="str">
        <f t="shared" si="35"/>
        <v xml:space="preserve"> </v>
      </c>
      <c r="N2190" s="59" t="str">
        <f>IF('Raw Data'!B2194=0," ",IF(O2190="Yes",IF(J2190&gt;$K$6,"OK","NOK"),IF(J2190&gt;$K$5,"OK","NOK")))</f>
        <v xml:space="preserve"> </v>
      </c>
      <c r="O2190" s="67" t="str">
        <f>IF('Raw Data'!B2194=0," ","No")</f>
        <v xml:space="preserve"> </v>
      </c>
      <c r="P2190" s="61" t="str">
        <f>IF('Raw Data'!B2194=0," ",'Raw Data'!F2194 &amp; ".")</f>
        <v xml:space="preserve"> </v>
      </c>
    </row>
    <row r="2191" spans="1:16" x14ac:dyDescent="0.2">
      <c r="A2191" s="62" t="str">
        <f>IF('Raw Data'!B2195=0,"",'Raw Data'!B2195)</f>
        <v/>
      </c>
      <c r="B2191" s="62" t="str">
        <f>IF('Raw Data'!B2195=0,"",'Raw Data'!C2195)</f>
        <v/>
      </c>
      <c r="C2191" s="63" t="str">
        <f>IF('Raw Data'!B2195=0," ",'Raw Data'!D2195)</f>
        <v xml:space="preserve"> </v>
      </c>
      <c r="D2191" s="63" t="str">
        <f>IF('Raw Data'!B2195=0," ",'Raw Data'!E2195)</f>
        <v xml:space="preserve"> </v>
      </c>
      <c r="E2191" s="63" t="str">
        <f>IF('Raw Data'!B2195=0," ",MIN('Raw Data'!G2195:JP2195))</f>
        <v xml:space="preserve"> </v>
      </c>
      <c r="F2191" s="63" t="str">
        <f>IF('Raw Data'!B2195=0," ",AVERAGE('Raw Data'!G2195:JP2195))</f>
        <v xml:space="preserve"> </v>
      </c>
      <c r="G2191" s="63" t="str">
        <f>IF('Raw Data'!B2195=0," ",MAX('Raw Data'!G2195:JP2195))</f>
        <v xml:space="preserve"> </v>
      </c>
      <c r="H2191" s="63" t="str">
        <f>IF('Raw Data'!B2195=0," ",_xlfn.STDEV.S('Raw Data'!G2195:JP2195))</f>
        <v xml:space="preserve"> </v>
      </c>
      <c r="I2191" s="64" t="str">
        <f>IF('Raw Data'!B2195=0," ",(D2191+C2191)/2)</f>
        <v xml:space="preserve"> </v>
      </c>
      <c r="J2191" s="65" t="str">
        <f>IF('Raw Data'!B2195=0," ",IF(H2191=0,9999,MIN((F2191-C2191),(D2191-F2191))/3/H2191))</f>
        <v xml:space="preserve"> </v>
      </c>
      <c r="K2191" s="60" t="str">
        <f>IF('Raw Data'!B2195=0," ",IF(O2191="Yes",J2191-$K$6,J2191-$K$5))</f>
        <v xml:space="preserve"> </v>
      </c>
      <c r="L2191" s="66" t="str">
        <f>IF('Raw Data'!B2195=0," ",IF(I2191="ND","ND",2*(F2191-I2191)/(D2191-C2191)))</f>
        <v xml:space="preserve"> </v>
      </c>
      <c r="M2191" s="60" t="str">
        <f t="shared" si="35"/>
        <v xml:space="preserve"> </v>
      </c>
      <c r="N2191" s="59" t="str">
        <f>IF('Raw Data'!B2195=0," ",IF(O2191="Yes",IF(J2191&gt;$K$6,"OK","NOK"),IF(J2191&gt;$K$5,"OK","NOK")))</f>
        <v xml:space="preserve"> </v>
      </c>
      <c r="O2191" s="67" t="str">
        <f>IF('Raw Data'!B2195=0," ","No")</f>
        <v xml:space="preserve"> </v>
      </c>
      <c r="P2191" s="61" t="str">
        <f>IF('Raw Data'!B2195=0," ",'Raw Data'!F2195 &amp; ".")</f>
        <v xml:space="preserve"> </v>
      </c>
    </row>
    <row r="2192" spans="1:16" x14ac:dyDescent="0.2">
      <c r="A2192" s="62" t="str">
        <f>IF('Raw Data'!B2196=0,"",'Raw Data'!B2196)</f>
        <v/>
      </c>
      <c r="B2192" s="62" t="str">
        <f>IF('Raw Data'!B2196=0,"",'Raw Data'!C2196)</f>
        <v/>
      </c>
      <c r="C2192" s="63" t="str">
        <f>IF('Raw Data'!B2196=0," ",'Raw Data'!D2196)</f>
        <v xml:space="preserve"> </v>
      </c>
      <c r="D2192" s="63" t="str">
        <f>IF('Raw Data'!B2196=0," ",'Raw Data'!E2196)</f>
        <v xml:space="preserve"> </v>
      </c>
      <c r="E2192" s="63" t="str">
        <f>IF('Raw Data'!B2196=0," ",MIN('Raw Data'!G2196:JP2196))</f>
        <v xml:space="preserve"> </v>
      </c>
      <c r="F2192" s="63" t="str">
        <f>IF('Raw Data'!B2196=0," ",AVERAGE('Raw Data'!G2196:JP2196))</f>
        <v xml:space="preserve"> </v>
      </c>
      <c r="G2192" s="63" t="str">
        <f>IF('Raw Data'!B2196=0," ",MAX('Raw Data'!G2196:JP2196))</f>
        <v xml:space="preserve"> </v>
      </c>
      <c r="H2192" s="63" t="str">
        <f>IF('Raw Data'!B2196=0," ",_xlfn.STDEV.S('Raw Data'!G2196:JP2196))</f>
        <v xml:space="preserve"> </v>
      </c>
      <c r="I2192" s="64" t="str">
        <f>IF('Raw Data'!B2196=0," ",(D2192+C2192)/2)</f>
        <v xml:space="preserve"> </v>
      </c>
      <c r="J2192" s="65" t="str">
        <f>IF('Raw Data'!B2196=0," ",IF(H2192=0,9999,MIN((F2192-C2192),(D2192-F2192))/3/H2192))</f>
        <v xml:space="preserve"> </v>
      </c>
      <c r="K2192" s="60" t="str">
        <f>IF('Raw Data'!B2196=0," ",IF(O2192="Yes",J2192-$K$6,J2192-$K$5))</f>
        <v xml:space="preserve"> </v>
      </c>
      <c r="L2192" s="66" t="str">
        <f>IF('Raw Data'!B2196=0," ",IF(I2192="ND","ND",2*(F2192-I2192)/(D2192-C2192)))</f>
        <v xml:space="preserve"> </v>
      </c>
      <c r="M2192" s="60" t="str">
        <f t="shared" si="35"/>
        <v xml:space="preserve"> </v>
      </c>
      <c r="N2192" s="59" t="str">
        <f>IF('Raw Data'!B2196=0," ",IF(O2192="Yes",IF(J2192&gt;$K$6,"OK","NOK"),IF(J2192&gt;$K$5,"OK","NOK")))</f>
        <v xml:space="preserve"> </v>
      </c>
      <c r="O2192" s="67" t="str">
        <f>IF('Raw Data'!B2196=0," ","No")</f>
        <v xml:space="preserve"> </v>
      </c>
      <c r="P2192" s="61" t="str">
        <f>IF('Raw Data'!B2196=0," ",'Raw Data'!F2196 &amp; ".")</f>
        <v xml:space="preserve"> </v>
      </c>
    </row>
    <row r="2193" spans="1:16" x14ac:dyDescent="0.2">
      <c r="A2193" s="62" t="str">
        <f>IF('Raw Data'!B2197=0,"",'Raw Data'!B2197)</f>
        <v/>
      </c>
      <c r="B2193" s="62" t="str">
        <f>IF('Raw Data'!B2197=0,"",'Raw Data'!C2197)</f>
        <v/>
      </c>
      <c r="C2193" s="63" t="str">
        <f>IF('Raw Data'!B2197=0," ",'Raw Data'!D2197)</f>
        <v xml:space="preserve"> </v>
      </c>
      <c r="D2193" s="63" t="str">
        <f>IF('Raw Data'!B2197=0," ",'Raw Data'!E2197)</f>
        <v xml:space="preserve"> </v>
      </c>
      <c r="E2193" s="63" t="str">
        <f>IF('Raw Data'!B2197=0," ",MIN('Raw Data'!G2197:JP2197))</f>
        <v xml:space="preserve"> </v>
      </c>
      <c r="F2193" s="63" t="str">
        <f>IF('Raw Data'!B2197=0," ",AVERAGE('Raw Data'!G2197:JP2197))</f>
        <v xml:space="preserve"> </v>
      </c>
      <c r="G2193" s="63" t="str">
        <f>IF('Raw Data'!B2197=0," ",MAX('Raw Data'!G2197:JP2197))</f>
        <v xml:space="preserve"> </v>
      </c>
      <c r="H2193" s="63" t="str">
        <f>IF('Raw Data'!B2197=0," ",_xlfn.STDEV.S('Raw Data'!G2197:JP2197))</f>
        <v xml:space="preserve"> </v>
      </c>
      <c r="I2193" s="64" t="str">
        <f>IF('Raw Data'!B2197=0," ",(D2193+C2193)/2)</f>
        <v xml:space="preserve"> </v>
      </c>
      <c r="J2193" s="65" t="str">
        <f>IF('Raw Data'!B2197=0," ",IF(H2193=0,9999,MIN((F2193-C2193),(D2193-F2193))/3/H2193))</f>
        <v xml:space="preserve"> </v>
      </c>
      <c r="K2193" s="60" t="str">
        <f>IF('Raw Data'!B2197=0," ",IF(O2193="Yes",J2193-$K$6,J2193-$K$5))</f>
        <v xml:space="preserve"> </v>
      </c>
      <c r="L2193" s="66" t="str">
        <f>IF('Raw Data'!B2197=0," ",IF(I2193="ND","ND",2*(F2193-I2193)/(D2193-C2193)))</f>
        <v xml:space="preserve"> </v>
      </c>
      <c r="M2193" s="60" t="str">
        <f t="shared" si="35"/>
        <v xml:space="preserve"> </v>
      </c>
      <c r="N2193" s="59" t="str">
        <f>IF('Raw Data'!B2197=0," ",IF(O2193="Yes",IF(J2193&gt;$K$6,"OK","NOK"),IF(J2193&gt;$K$5,"OK","NOK")))</f>
        <v xml:space="preserve"> </v>
      </c>
      <c r="O2193" s="67" t="str">
        <f>IF('Raw Data'!B2197=0," ","No")</f>
        <v xml:space="preserve"> </v>
      </c>
      <c r="P2193" s="61" t="str">
        <f>IF('Raw Data'!B2197=0," ",'Raw Data'!F2197 &amp; ".")</f>
        <v xml:space="preserve"> </v>
      </c>
    </row>
    <row r="2194" spans="1:16" x14ac:dyDescent="0.2">
      <c r="A2194" s="62" t="str">
        <f>IF('Raw Data'!B2198=0,"",'Raw Data'!B2198)</f>
        <v/>
      </c>
      <c r="B2194" s="62" t="str">
        <f>IF('Raw Data'!B2198=0,"",'Raw Data'!C2198)</f>
        <v/>
      </c>
      <c r="C2194" s="63" t="str">
        <f>IF('Raw Data'!B2198=0," ",'Raw Data'!D2198)</f>
        <v xml:space="preserve"> </v>
      </c>
      <c r="D2194" s="63" t="str">
        <f>IF('Raw Data'!B2198=0," ",'Raw Data'!E2198)</f>
        <v xml:space="preserve"> </v>
      </c>
      <c r="E2194" s="63" t="str">
        <f>IF('Raw Data'!B2198=0," ",MIN('Raw Data'!G2198:JP2198))</f>
        <v xml:space="preserve"> </v>
      </c>
      <c r="F2194" s="63" t="str">
        <f>IF('Raw Data'!B2198=0," ",AVERAGE('Raw Data'!G2198:JP2198))</f>
        <v xml:space="preserve"> </v>
      </c>
      <c r="G2194" s="63" t="str">
        <f>IF('Raw Data'!B2198=0," ",MAX('Raw Data'!G2198:JP2198))</f>
        <v xml:space="preserve"> </v>
      </c>
      <c r="H2194" s="63" t="str">
        <f>IF('Raw Data'!B2198=0," ",_xlfn.STDEV.S('Raw Data'!G2198:JP2198))</f>
        <v xml:space="preserve"> </v>
      </c>
      <c r="I2194" s="64" t="str">
        <f>IF('Raw Data'!B2198=0," ",(D2194+C2194)/2)</f>
        <v xml:space="preserve"> </v>
      </c>
      <c r="J2194" s="65" t="str">
        <f>IF('Raw Data'!B2198=0," ",IF(H2194=0,9999,MIN((F2194-C2194),(D2194-F2194))/3/H2194))</f>
        <v xml:space="preserve"> </v>
      </c>
      <c r="K2194" s="60" t="str">
        <f>IF('Raw Data'!B2198=0," ",IF(O2194="Yes",J2194-$K$6,J2194-$K$5))</f>
        <v xml:space="preserve"> </v>
      </c>
      <c r="L2194" s="66" t="str">
        <f>IF('Raw Data'!B2198=0," ",IF(I2194="ND","ND",2*(F2194-I2194)/(D2194-C2194)))</f>
        <v xml:space="preserve"> </v>
      </c>
      <c r="M2194" s="60" t="str">
        <f t="shared" si="35"/>
        <v xml:space="preserve"> </v>
      </c>
      <c r="N2194" s="59" t="str">
        <f>IF('Raw Data'!B2198=0," ",IF(O2194="Yes",IF(J2194&gt;$K$6,"OK","NOK"),IF(J2194&gt;$K$5,"OK","NOK")))</f>
        <v xml:space="preserve"> </v>
      </c>
      <c r="O2194" s="67" t="str">
        <f>IF('Raw Data'!B2198=0," ","No")</f>
        <v xml:space="preserve"> </v>
      </c>
      <c r="P2194" s="61" t="str">
        <f>IF('Raw Data'!B2198=0," ",'Raw Data'!F2198 &amp; ".")</f>
        <v xml:space="preserve"> </v>
      </c>
    </row>
    <row r="2195" spans="1:16" x14ac:dyDescent="0.2">
      <c r="A2195" s="62" t="str">
        <f>IF('Raw Data'!B2199=0,"",'Raw Data'!B2199)</f>
        <v/>
      </c>
      <c r="B2195" s="62" t="str">
        <f>IF('Raw Data'!B2199=0,"",'Raw Data'!C2199)</f>
        <v/>
      </c>
      <c r="C2195" s="63" t="str">
        <f>IF('Raw Data'!B2199=0," ",'Raw Data'!D2199)</f>
        <v xml:space="preserve"> </v>
      </c>
      <c r="D2195" s="63" t="str">
        <f>IF('Raw Data'!B2199=0," ",'Raw Data'!E2199)</f>
        <v xml:space="preserve"> </v>
      </c>
      <c r="E2195" s="63" t="str">
        <f>IF('Raw Data'!B2199=0," ",MIN('Raw Data'!G2199:JP2199))</f>
        <v xml:space="preserve"> </v>
      </c>
      <c r="F2195" s="63" t="str">
        <f>IF('Raw Data'!B2199=0," ",AVERAGE('Raw Data'!G2199:JP2199))</f>
        <v xml:space="preserve"> </v>
      </c>
      <c r="G2195" s="63" t="str">
        <f>IF('Raw Data'!B2199=0," ",MAX('Raw Data'!G2199:JP2199))</f>
        <v xml:space="preserve"> </v>
      </c>
      <c r="H2195" s="63" t="str">
        <f>IF('Raw Data'!B2199=0," ",_xlfn.STDEV.S('Raw Data'!G2199:JP2199))</f>
        <v xml:space="preserve"> </v>
      </c>
      <c r="I2195" s="64" t="str">
        <f>IF('Raw Data'!B2199=0," ",(D2195+C2195)/2)</f>
        <v xml:space="preserve"> </v>
      </c>
      <c r="J2195" s="65" t="str">
        <f>IF('Raw Data'!B2199=0," ",IF(H2195=0,9999,MIN((F2195-C2195),(D2195-F2195))/3/H2195))</f>
        <v xml:space="preserve"> </v>
      </c>
      <c r="K2195" s="60" t="str">
        <f>IF('Raw Data'!B2199=0," ",IF(O2195="Yes",J2195-$K$6,J2195-$K$5))</f>
        <v xml:space="preserve"> </v>
      </c>
      <c r="L2195" s="66" t="str">
        <f>IF('Raw Data'!B2199=0," ",IF(I2195="ND","ND",2*(F2195-I2195)/(D2195-C2195)))</f>
        <v xml:space="preserve"> </v>
      </c>
      <c r="M2195" s="60" t="str">
        <f t="shared" si="35"/>
        <v xml:space="preserve"> </v>
      </c>
      <c r="N2195" s="59" t="str">
        <f>IF('Raw Data'!B2199=0," ",IF(O2195="Yes",IF(J2195&gt;$K$6,"OK","NOK"),IF(J2195&gt;$K$5,"OK","NOK")))</f>
        <v xml:space="preserve"> </v>
      </c>
      <c r="O2195" s="67" t="str">
        <f>IF('Raw Data'!B2199=0," ","No")</f>
        <v xml:space="preserve"> </v>
      </c>
      <c r="P2195" s="61" t="str">
        <f>IF('Raw Data'!B2199=0," ",'Raw Data'!F2199 &amp; ".")</f>
        <v xml:space="preserve"> </v>
      </c>
    </row>
    <row r="2196" spans="1:16" x14ac:dyDescent="0.2">
      <c r="A2196" s="62" t="str">
        <f>IF('Raw Data'!B2200=0,"",'Raw Data'!B2200)</f>
        <v/>
      </c>
      <c r="B2196" s="62" t="str">
        <f>IF('Raw Data'!B2200=0,"",'Raw Data'!C2200)</f>
        <v/>
      </c>
      <c r="C2196" s="63" t="str">
        <f>IF('Raw Data'!B2200=0," ",'Raw Data'!D2200)</f>
        <v xml:space="preserve"> </v>
      </c>
      <c r="D2196" s="63" t="str">
        <f>IF('Raw Data'!B2200=0," ",'Raw Data'!E2200)</f>
        <v xml:space="preserve"> </v>
      </c>
      <c r="E2196" s="63" t="str">
        <f>IF('Raw Data'!B2200=0," ",MIN('Raw Data'!G2200:JP2200))</f>
        <v xml:space="preserve"> </v>
      </c>
      <c r="F2196" s="63" t="str">
        <f>IF('Raw Data'!B2200=0," ",AVERAGE('Raw Data'!G2200:JP2200))</f>
        <v xml:space="preserve"> </v>
      </c>
      <c r="G2196" s="63" t="str">
        <f>IF('Raw Data'!B2200=0," ",MAX('Raw Data'!G2200:JP2200))</f>
        <v xml:space="preserve"> </v>
      </c>
      <c r="H2196" s="63" t="str">
        <f>IF('Raw Data'!B2200=0," ",_xlfn.STDEV.S('Raw Data'!G2200:JP2200))</f>
        <v xml:space="preserve"> </v>
      </c>
      <c r="I2196" s="64" t="str">
        <f>IF('Raw Data'!B2200=0," ",(D2196+C2196)/2)</f>
        <v xml:space="preserve"> </v>
      </c>
      <c r="J2196" s="65" t="str">
        <f>IF('Raw Data'!B2200=0," ",IF(H2196=0,9999,MIN((F2196-C2196),(D2196-F2196))/3/H2196))</f>
        <v xml:space="preserve"> </v>
      </c>
      <c r="K2196" s="60" t="str">
        <f>IF('Raw Data'!B2200=0," ",IF(O2196="Yes",J2196-$K$6,J2196-$K$5))</f>
        <v xml:space="preserve"> </v>
      </c>
      <c r="L2196" s="66" t="str">
        <f>IF('Raw Data'!B2200=0," ",IF(I2196="ND","ND",2*(F2196-I2196)/(D2196-C2196)))</f>
        <v xml:space="preserve"> </v>
      </c>
      <c r="M2196" s="60" t="str">
        <f t="shared" si="35"/>
        <v xml:space="preserve"> </v>
      </c>
      <c r="N2196" s="59" t="str">
        <f>IF('Raw Data'!B2200=0," ",IF(O2196="Yes",IF(J2196&gt;$K$6,"OK","NOK"),IF(J2196&gt;$K$5,"OK","NOK")))</f>
        <v xml:space="preserve"> </v>
      </c>
      <c r="O2196" s="67" t="str">
        <f>IF('Raw Data'!B2200=0," ","No")</f>
        <v xml:space="preserve"> </v>
      </c>
      <c r="P2196" s="61" t="str">
        <f>IF('Raw Data'!B2200=0," ",'Raw Data'!F2200 &amp; ".")</f>
        <v xml:space="preserve"> </v>
      </c>
    </row>
    <row r="2197" spans="1:16" x14ac:dyDescent="0.2">
      <c r="A2197" s="62" t="str">
        <f>IF('Raw Data'!B2201=0,"",'Raw Data'!B2201)</f>
        <v/>
      </c>
      <c r="B2197" s="62" t="str">
        <f>IF('Raw Data'!B2201=0,"",'Raw Data'!C2201)</f>
        <v/>
      </c>
      <c r="C2197" s="63" t="str">
        <f>IF('Raw Data'!B2201=0," ",'Raw Data'!D2201)</f>
        <v xml:space="preserve"> </v>
      </c>
      <c r="D2197" s="63" t="str">
        <f>IF('Raw Data'!B2201=0," ",'Raw Data'!E2201)</f>
        <v xml:space="preserve"> </v>
      </c>
      <c r="E2197" s="63" t="str">
        <f>IF('Raw Data'!B2201=0," ",MIN('Raw Data'!G2201:JP2201))</f>
        <v xml:space="preserve"> </v>
      </c>
      <c r="F2197" s="63" t="str">
        <f>IF('Raw Data'!B2201=0," ",AVERAGE('Raw Data'!G2201:JP2201))</f>
        <v xml:space="preserve"> </v>
      </c>
      <c r="G2197" s="63" t="str">
        <f>IF('Raw Data'!B2201=0," ",MAX('Raw Data'!G2201:JP2201))</f>
        <v xml:space="preserve"> </v>
      </c>
      <c r="H2197" s="63" t="str">
        <f>IF('Raw Data'!B2201=0," ",_xlfn.STDEV.S('Raw Data'!G2201:JP2201))</f>
        <v xml:space="preserve"> </v>
      </c>
      <c r="I2197" s="64" t="str">
        <f>IF('Raw Data'!B2201=0," ",(D2197+C2197)/2)</f>
        <v xml:space="preserve"> </v>
      </c>
      <c r="J2197" s="65" t="str">
        <f>IF('Raw Data'!B2201=0," ",IF(H2197=0,9999,MIN((F2197-C2197),(D2197-F2197))/3/H2197))</f>
        <v xml:space="preserve"> </v>
      </c>
      <c r="K2197" s="60" t="str">
        <f>IF('Raw Data'!B2201=0," ",IF(O2197="Yes",J2197-$K$6,J2197-$K$5))</f>
        <v xml:space="preserve"> </v>
      </c>
      <c r="L2197" s="66" t="str">
        <f>IF('Raw Data'!B2201=0," ",IF(I2197="ND","ND",2*(F2197-I2197)/(D2197-C2197)))</f>
        <v xml:space="preserve"> </v>
      </c>
      <c r="M2197" s="60" t="str">
        <f t="shared" si="35"/>
        <v xml:space="preserve"> </v>
      </c>
      <c r="N2197" s="59" t="str">
        <f>IF('Raw Data'!B2201=0," ",IF(O2197="Yes",IF(J2197&gt;$K$6,"OK","NOK"),IF(J2197&gt;$K$5,"OK","NOK")))</f>
        <v xml:space="preserve"> </v>
      </c>
      <c r="O2197" s="67" t="str">
        <f>IF('Raw Data'!B2201=0," ","No")</f>
        <v xml:space="preserve"> </v>
      </c>
      <c r="P2197" s="61" t="str">
        <f>IF('Raw Data'!B2201=0," ",'Raw Data'!F2201 &amp; ".")</f>
        <v xml:space="preserve"> </v>
      </c>
    </row>
    <row r="2198" spans="1:16" x14ac:dyDescent="0.2">
      <c r="A2198" s="62" t="str">
        <f>IF('Raw Data'!B2202=0,"",'Raw Data'!B2202)</f>
        <v/>
      </c>
      <c r="B2198" s="62" t="str">
        <f>IF('Raw Data'!B2202=0,"",'Raw Data'!C2202)</f>
        <v/>
      </c>
      <c r="C2198" s="63" t="str">
        <f>IF('Raw Data'!B2202=0," ",'Raw Data'!D2202)</f>
        <v xml:space="preserve"> </v>
      </c>
      <c r="D2198" s="63" t="str">
        <f>IF('Raw Data'!B2202=0," ",'Raw Data'!E2202)</f>
        <v xml:space="preserve"> </v>
      </c>
      <c r="E2198" s="63" t="str">
        <f>IF('Raw Data'!B2202=0," ",MIN('Raw Data'!G2202:JP2202))</f>
        <v xml:space="preserve"> </v>
      </c>
      <c r="F2198" s="63" t="str">
        <f>IF('Raw Data'!B2202=0," ",AVERAGE('Raw Data'!G2202:JP2202))</f>
        <v xml:space="preserve"> </v>
      </c>
      <c r="G2198" s="63" t="str">
        <f>IF('Raw Data'!B2202=0," ",MAX('Raw Data'!G2202:JP2202))</f>
        <v xml:space="preserve"> </v>
      </c>
      <c r="H2198" s="63" t="str">
        <f>IF('Raw Data'!B2202=0," ",_xlfn.STDEV.S('Raw Data'!G2202:JP2202))</f>
        <v xml:space="preserve"> </v>
      </c>
      <c r="I2198" s="64" t="str">
        <f>IF('Raw Data'!B2202=0," ",(D2198+C2198)/2)</f>
        <v xml:space="preserve"> </v>
      </c>
      <c r="J2198" s="65" t="str">
        <f>IF('Raw Data'!B2202=0," ",IF(H2198=0,9999,MIN((F2198-C2198),(D2198-F2198))/3/H2198))</f>
        <v xml:space="preserve"> </v>
      </c>
      <c r="K2198" s="60" t="str">
        <f>IF('Raw Data'!B2202=0," ",IF(O2198="Yes",J2198-$K$6,J2198-$K$5))</f>
        <v xml:space="preserve"> </v>
      </c>
      <c r="L2198" s="66" t="str">
        <f>IF('Raw Data'!B2202=0," ",IF(I2198="ND","ND",2*(F2198-I2198)/(D2198-C2198)))</f>
        <v xml:space="preserve"> </v>
      </c>
      <c r="M2198" s="60" t="str">
        <f t="shared" si="35"/>
        <v xml:space="preserve"> </v>
      </c>
      <c r="N2198" s="59" t="str">
        <f>IF('Raw Data'!B2202=0," ",IF(O2198="Yes",IF(J2198&gt;$K$6,"OK","NOK"),IF(J2198&gt;$K$5,"OK","NOK")))</f>
        <v xml:space="preserve"> </v>
      </c>
      <c r="O2198" s="67" t="str">
        <f>IF('Raw Data'!B2202=0," ","No")</f>
        <v xml:space="preserve"> </v>
      </c>
      <c r="P2198" s="61" t="str">
        <f>IF('Raw Data'!B2202=0," ",'Raw Data'!F2202 &amp; ".")</f>
        <v xml:space="preserve"> </v>
      </c>
    </row>
    <row r="2199" spans="1:16" x14ac:dyDescent="0.2">
      <c r="A2199" s="62" t="str">
        <f>IF('Raw Data'!B2203=0,"",'Raw Data'!B2203)</f>
        <v/>
      </c>
      <c r="B2199" s="62" t="str">
        <f>IF('Raw Data'!B2203=0,"",'Raw Data'!C2203)</f>
        <v/>
      </c>
      <c r="C2199" s="63" t="str">
        <f>IF('Raw Data'!B2203=0," ",'Raw Data'!D2203)</f>
        <v xml:space="preserve"> </v>
      </c>
      <c r="D2199" s="63" t="str">
        <f>IF('Raw Data'!B2203=0," ",'Raw Data'!E2203)</f>
        <v xml:space="preserve"> </v>
      </c>
      <c r="E2199" s="63" t="str">
        <f>IF('Raw Data'!B2203=0," ",MIN('Raw Data'!G2203:JP2203))</f>
        <v xml:space="preserve"> </v>
      </c>
      <c r="F2199" s="63" t="str">
        <f>IF('Raw Data'!B2203=0," ",AVERAGE('Raw Data'!G2203:JP2203))</f>
        <v xml:space="preserve"> </v>
      </c>
      <c r="G2199" s="63" t="str">
        <f>IF('Raw Data'!B2203=0," ",MAX('Raw Data'!G2203:JP2203))</f>
        <v xml:space="preserve"> </v>
      </c>
      <c r="H2199" s="63" t="str">
        <f>IF('Raw Data'!B2203=0," ",_xlfn.STDEV.S('Raw Data'!G2203:JP2203))</f>
        <v xml:space="preserve"> </v>
      </c>
      <c r="I2199" s="64" t="str">
        <f>IF('Raw Data'!B2203=0," ",(D2199+C2199)/2)</f>
        <v xml:space="preserve"> </v>
      </c>
      <c r="J2199" s="65" t="str">
        <f>IF('Raw Data'!B2203=0," ",IF(H2199=0,9999,MIN((F2199-C2199),(D2199-F2199))/3/H2199))</f>
        <v xml:space="preserve"> </v>
      </c>
      <c r="K2199" s="60" t="str">
        <f>IF('Raw Data'!B2203=0," ",IF(O2199="Yes",J2199-$K$6,J2199-$K$5))</f>
        <v xml:space="preserve"> </v>
      </c>
      <c r="L2199" s="66" t="str">
        <f>IF('Raw Data'!B2203=0," ",IF(I2199="ND","ND",2*(F2199-I2199)/(D2199-C2199)))</f>
        <v xml:space="preserve"> </v>
      </c>
      <c r="M2199" s="60" t="str">
        <f t="shared" si="35"/>
        <v xml:space="preserve"> </v>
      </c>
      <c r="N2199" s="59" t="str">
        <f>IF('Raw Data'!B2203=0," ",IF(O2199="Yes",IF(J2199&gt;$K$6,"OK","NOK"),IF(J2199&gt;$K$5,"OK","NOK")))</f>
        <v xml:space="preserve"> </v>
      </c>
      <c r="O2199" s="67" t="str">
        <f>IF('Raw Data'!B2203=0," ","No")</f>
        <v xml:space="preserve"> </v>
      </c>
      <c r="P2199" s="61" t="str">
        <f>IF('Raw Data'!B2203=0," ",'Raw Data'!F2203 &amp; ".")</f>
        <v xml:space="preserve"> </v>
      </c>
    </row>
    <row r="2200" spans="1:16" x14ac:dyDescent="0.2">
      <c r="A2200" s="62" t="str">
        <f>IF('Raw Data'!B2204=0,"",'Raw Data'!B2204)</f>
        <v/>
      </c>
      <c r="B2200" s="62" t="str">
        <f>IF('Raw Data'!B2204=0,"",'Raw Data'!C2204)</f>
        <v/>
      </c>
      <c r="C2200" s="63" t="str">
        <f>IF('Raw Data'!B2204=0," ",'Raw Data'!D2204)</f>
        <v xml:space="preserve"> </v>
      </c>
      <c r="D2200" s="63" t="str">
        <f>IF('Raw Data'!B2204=0," ",'Raw Data'!E2204)</f>
        <v xml:space="preserve"> </v>
      </c>
      <c r="E2200" s="63" t="str">
        <f>IF('Raw Data'!B2204=0," ",MIN('Raw Data'!G2204:JP2204))</f>
        <v xml:space="preserve"> </v>
      </c>
      <c r="F2200" s="63" t="str">
        <f>IF('Raw Data'!B2204=0," ",AVERAGE('Raw Data'!G2204:JP2204))</f>
        <v xml:space="preserve"> </v>
      </c>
      <c r="G2200" s="63" t="str">
        <f>IF('Raw Data'!B2204=0," ",MAX('Raw Data'!G2204:JP2204))</f>
        <v xml:space="preserve"> </v>
      </c>
      <c r="H2200" s="63" t="str">
        <f>IF('Raw Data'!B2204=0," ",_xlfn.STDEV.S('Raw Data'!G2204:JP2204))</f>
        <v xml:space="preserve"> </v>
      </c>
      <c r="I2200" s="64" t="str">
        <f>IF('Raw Data'!B2204=0," ",(D2200+C2200)/2)</f>
        <v xml:space="preserve"> </v>
      </c>
      <c r="J2200" s="65" t="str">
        <f>IF('Raw Data'!B2204=0," ",IF(H2200=0,9999,MIN((F2200-C2200),(D2200-F2200))/3/H2200))</f>
        <v xml:space="preserve"> </v>
      </c>
      <c r="K2200" s="60" t="str">
        <f>IF('Raw Data'!B2204=0," ",IF(O2200="Yes",J2200-$K$6,J2200-$K$5))</f>
        <v xml:space="preserve"> </v>
      </c>
      <c r="L2200" s="66" t="str">
        <f>IF('Raw Data'!B2204=0," ",IF(I2200="ND","ND",2*(F2200-I2200)/(D2200-C2200)))</f>
        <v xml:space="preserve"> </v>
      </c>
      <c r="M2200" s="60" t="str">
        <f t="shared" si="35"/>
        <v xml:space="preserve"> </v>
      </c>
      <c r="N2200" s="59" t="str">
        <f>IF('Raw Data'!B2204=0," ",IF(O2200="Yes",IF(J2200&gt;$K$6,"OK","NOK"),IF(J2200&gt;$K$5,"OK","NOK")))</f>
        <v xml:space="preserve"> </v>
      </c>
      <c r="O2200" s="67" t="str">
        <f>IF('Raw Data'!B2204=0," ","No")</f>
        <v xml:space="preserve"> </v>
      </c>
      <c r="P2200" s="61" t="str">
        <f>IF('Raw Data'!B2204=0," ",'Raw Data'!F2204 &amp; ".")</f>
        <v xml:space="preserve"> </v>
      </c>
    </row>
    <row r="2201" spans="1:16" x14ac:dyDescent="0.2">
      <c r="A2201" s="62" t="str">
        <f>IF('Raw Data'!B2205=0,"",'Raw Data'!B2205)</f>
        <v/>
      </c>
      <c r="B2201" s="62" t="str">
        <f>IF('Raw Data'!B2205=0,"",'Raw Data'!C2205)</f>
        <v/>
      </c>
      <c r="C2201" s="63" t="str">
        <f>IF('Raw Data'!B2205=0," ",'Raw Data'!D2205)</f>
        <v xml:space="preserve"> </v>
      </c>
      <c r="D2201" s="63" t="str">
        <f>IF('Raw Data'!B2205=0," ",'Raw Data'!E2205)</f>
        <v xml:space="preserve"> </v>
      </c>
      <c r="E2201" s="63" t="str">
        <f>IF('Raw Data'!B2205=0," ",MIN('Raw Data'!G2205:JP2205))</f>
        <v xml:space="preserve"> </v>
      </c>
      <c r="F2201" s="63" t="str">
        <f>IF('Raw Data'!B2205=0," ",AVERAGE('Raw Data'!G2205:JP2205))</f>
        <v xml:space="preserve"> </v>
      </c>
      <c r="G2201" s="63" t="str">
        <f>IF('Raw Data'!B2205=0," ",MAX('Raw Data'!G2205:JP2205))</f>
        <v xml:space="preserve"> </v>
      </c>
      <c r="H2201" s="63" t="str">
        <f>IF('Raw Data'!B2205=0," ",_xlfn.STDEV.S('Raw Data'!G2205:JP2205))</f>
        <v xml:space="preserve"> </v>
      </c>
      <c r="I2201" s="64" t="str">
        <f>IF('Raw Data'!B2205=0," ",(D2201+C2201)/2)</f>
        <v xml:space="preserve"> </v>
      </c>
      <c r="J2201" s="65" t="str">
        <f>IF('Raw Data'!B2205=0," ",IF(H2201=0,9999,MIN((F2201-C2201),(D2201-F2201))/3/H2201))</f>
        <v xml:space="preserve"> </v>
      </c>
      <c r="K2201" s="60" t="str">
        <f>IF('Raw Data'!B2205=0," ",IF(O2201="Yes",J2201-$K$6,J2201-$K$5))</f>
        <v xml:space="preserve"> </v>
      </c>
      <c r="L2201" s="66" t="str">
        <f>IF('Raw Data'!B2205=0," ",IF(I2201="ND","ND",2*(F2201-I2201)/(D2201-C2201)))</f>
        <v xml:space="preserve"> </v>
      </c>
      <c r="M2201" s="60" t="str">
        <f t="shared" si="35"/>
        <v xml:space="preserve"> </v>
      </c>
      <c r="N2201" s="59" t="str">
        <f>IF('Raw Data'!B2205=0," ",IF(O2201="Yes",IF(J2201&gt;$K$6,"OK","NOK"),IF(J2201&gt;$K$5,"OK","NOK")))</f>
        <v xml:space="preserve"> </v>
      </c>
      <c r="O2201" s="67" t="str">
        <f>IF('Raw Data'!B2205=0," ","No")</f>
        <v xml:space="preserve"> </v>
      </c>
      <c r="P2201" s="61" t="str">
        <f>IF('Raw Data'!B2205=0," ",'Raw Data'!F2205 &amp; ".")</f>
        <v xml:space="preserve"> </v>
      </c>
    </row>
    <row r="2202" spans="1:16" x14ac:dyDescent="0.2">
      <c r="A2202" s="62" t="str">
        <f>IF('Raw Data'!B2206=0,"",'Raw Data'!B2206)</f>
        <v/>
      </c>
      <c r="B2202" s="62" t="str">
        <f>IF('Raw Data'!B2206=0,"",'Raw Data'!C2206)</f>
        <v/>
      </c>
      <c r="C2202" s="63" t="str">
        <f>IF('Raw Data'!B2206=0," ",'Raw Data'!D2206)</f>
        <v xml:space="preserve"> </v>
      </c>
      <c r="D2202" s="63" t="str">
        <f>IF('Raw Data'!B2206=0," ",'Raw Data'!E2206)</f>
        <v xml:space="preserve"> </v>
      </c>
      <c r="E2202" s="63" t="str">
        <f>IF('Raw Data'!B2206=0," ",MIN('Raw Data'!G2206:JP2206))</f>
        <v xml:space="preserve"> </v>
      </c>
      <c r="F2202" s="63" t="str">
        <f>IF('Raw Data'!B2206=0," ",AVERAGE('Raw Data'!G2206:JP2206))</f>
        <v xml:space="preserve"> </v>
      </c>
      <c r="G2202" s="63" t="str">
        <f>IF('Raw Data'!B2206=0," ",MAX('Raw Data'!G2206:JP2206))</f>
        <v xml:space="preserve"> </v>
      </c>
      <c r="H2202" s="63" t="str">
        <f>IF('Raw Data'!B2206=0," ",_xlfn.STDEV.S('Raw Data'!G2206:JP2206))</f>
        <v xml:space="preserve"> </v>
      </c>
      <c r="I2202" s="64" t="str">
        <f>IF('Raw Data'!B2206=0," ",(D2202+C2202)/2)</f>
        <v xml:space="preserve"> </v>
      </c>
      <c r="J2202" s="65" t="str">
        <f>IF('Raw Data'!B2206=0," ",IF(H2202=0,9999,MIN((F2202-C2202),(D2202-F2202))/3/H2202))</f>
        <v xml:space="preserve"> </v>
      </c>
      <c r="K2202" s="60" t="str">
        <f>IF('Raw Data'!B2206=0," ",IF(O2202="Yes",J2202-$K$6,J2202-$K$5))</f>
        <v xml:space="preserve"> </v>
      </c>
      <c r="L2202" s="66" t="str">
        <f>IF('Raw Data'!B2206=0," ",IF(I2202="ND","ND",2*(F2202-I2202)/(D2202-C2202)))</f>
        <v xml:space="preserve"> </v>
      </c>
      <c r="M2202" s="60" t="str">
        <f t="shared" si="35"/>
        <v xml:space="preserve"> </v>
      </c>
      <c r="N2202" s="59" t="str">
        <f>IF('Raw Data'!B2206=0," ",IF(O2202="Yes",IF(J2202&gt;$K$6,"OK","NOK"),IF(J2202&gt;$K$5,"OK","NOK")))</f>
        <v xml:space="preserve"> </v>
      </c>
      <c r="O2202" s="67" t="str">
        <f>IF('Raw Data'!B2206=0," ","No")</f>
        <v xml:space="preserve"> </v>
      </c>
      <c r="P2202" s="61" t="str">
        <f>IF('Raw Data'!B2206=0," ",'Raw Data'!F2206 &amp; ".")</f>
        <v xml:space="preserve"> </v>
      </c>
    </row>
    <row r="2203" spans="1:16" x14ac:dyDescent="0.2">
      <c r="A2203" s="62" t="str">
        <f>IF('Raw Data'!B2207=0,"",'Raw Data'!B2207)</f>
        <v/>
      </c>
      <c r="B2203" s="62" t="str">
        <f>IF('Raw Data'!B2207=0,"",'Raw Data'!C2207)</f>
        <v/>
      </c>
      <c r="C2203" s="63" t="str">
        <f>IF('Raw Data'!B2207=0," ",'Raw Data'!D2207)</f>
        <v xml:space="preserve"> </v>
      </c>
      <c r="D2203" s="63" t="str">
        <f>IF('Raw Data'!B2207=0," ",'Raw Data'!E2207)</f>
        <v xml:space="preserve"> </v>
      </c>
      <c r="E2203" s="63" t="str">
        <f>IF('Raw Data'!B2207=0," ",MIN('Raw Data'!G2207:JP2207))</f>
        <v xml:space="preserve"> </v>
      </c>
      <c r="F2203" s="63" t="str">
        <f>IF('Raw Data'!B2207=0," ",AVERAGE('Raw Data'!G2207:JP2207))</f>
        <v xml:space="preserve"> </v>
      </c>
      <c r="G2203" s="63" t="str">
        <f>IF('Raw Data'!B2207=0," ",MAX('Raw Data'!G2207:JP2207))</f>
        <v xml:space="preserve"> </v>
      </c>
      <c r="H2203" s="63" t="str">
        <f>IF('Raw Data'!B2207=0," ",_xlfn.STDEV.S('Raw Data'!G2207:JP2207))</f>
        <v xml:space="preserve"> </v>
      </c>
      <c r="I2203" s="64" t="str">
        <f>IF('Raw Data'!B2207=0," ",(D2203+C2203)/2)</f>
        <v xml:space="preserve"> </v>
      </c>
      <c r="J2203" s="65" t="str">
        <f>IF('Raw Data'!B2207=0," ",IF(H2203=0,9999,MIN((F2203-C2203),(D2203-F2203))/3/H2203))</f>
        <v xml:space="preserve"> </v>
      </c>
      <c r="K2203" s="60" t="str">
        <f>IF('Raw Data'!B2207=0," ",IF(O2203="Yes",J2203-$K$6,J2203-$K$5))</f>
        <v xml:space="preserve"> </v>
      </c>
      <c r="L2203" s="66" t="str">
        <f>IF('Raw Data'!B2207=0," ",IF(I2203="ND","ND",2*(F2203-I2203)/(D2203-C2203)))</f>
        <v xml:space="preserve"> </v>
      </c>
      <c r="M2203" s="60" t="str">
        <f t="shared" si="35"/>
        <v xml:space="preserve"> </v>
      </c>
      <c r="N2203" s="59" t="str">
        <f>IF('Raw Data'!B2207=0," ",IF(O2203="Yes",IF(J2203&gt;$K$6,"OK","NOK"),IF(J2203&gt;$K$5,"OK","NOK")))</f>
        <v xml:space="preserve"> </v>
      </c>
      <c r="O2203" s="67" t="str">
        <f>IF('Raw Data'!B2207=0," ","No")</f>
        <v xml:space="preserve"> </v>
      </c>
      <c r="P2203" s="61" t="str">
        <f>IF('Raw Data'!B2207=0," ",'Raw Data'!F2207 &amp; ".")</f>
        <v xml:space="preserve"> </v>
      </c>
    </row>
    <row r="2204" spans="1:16" x14ac:dyDescent="0.2">
      <c r="A2204" s="62" t="str">
        <f>IF('Raw Data'!B2208=0,"",'Raw Data'!B2208)</f>
        <v/>
      </c>
      <c r="B2204" s="62" t="str">
        <f>IF('Raw Data'!B2208=0,"",'Raw Data'!C2208)</f>
        <v/>
      </c>
      <c r="C2204" s="63" t="str">
        <f>IF('Raw Data'!B2208=0," ",'Raw Data'!D2208)</f>
        <v xml:space="preserve"> </v>
      </c>
      <c r="D2204" s="63" t="str">
        <f>IF('Raw Data'!B2208=0," ",'Raw Data'!E2208)</f>
        <v xml:space="preserve"> </v>
      </c>
      <c r="E2204" s="63" t="str">
        <f>IF('Raw Data'!B2208=0," ",MIN('Raw Data'!G2208:JP2208))</f>
        <v xml:space="preserve"> </v>
      </c>
      <c r="F2204" s="63" t="str">
        <f>IF('Raw Data'!B2208=0," ",AVERAGE('Raw Data'!G2208:JP2208))</f>
        <v xml:space="preserve"> </v>
      </c>
      <c r="G2204" s="63" t="str">
        <f>IF('Raw Data'!B2208=0," ",MAX('Raw Data'!G2208:JP2208))</f>
        <v xml:space="preserve"> </v>
      </c>
      <c r="H2204" s="63" t="str">
        <f>IF('Raw Data'!B2208=0," ",_xlfn.STDEV.S('Raw Data'!G2208:JP2208))</f>
        <v xml:space="preserve"> </v>
      </c>
      <c r="I2204" s="64" t="str">
        <f>IF('Raw Data'!B2208=0," ",(D2204+C2204)/2)</f>
        <v xml:space="preserve"> </v>
      </c>
      <c r="J2204" s="65" t="str">
        <f>IF('Raw Data'!B2208=0," ",IF(H2204=0,9999,MIN((F2204-C2204),(D2204-F2204))/3/H2204))</f>
        <v xml:space="preserve"> </v>
      </c>
      <c r="K2204" s="60" t="str">
        <f>IF('Raw Data'!B2208=0," ",IF(O2204="Yes",J2204-$K$6,J2204-$K$5))</f>
        <v xml:space="preserve"> </v>
      </c>
      <c r="L2204" s="66" t="str">
        <f>IF('Raw Data'!B2208=0," ",IF(I2204="ND","ND",2*(F2204-I2204)/(D2204-C2204)))</f>
        <v xml:space="preserve"> </v>
      </c>
      <c r="M2204" s="60" t="str">
        <f t="shared" si="35"/>
        <v xml:space="preserve"> </v>
      </c>
      <c r="N2204" s="59" t="str">
        <f>IF('Raw Data'!B2208=0," ",IF(O2204="Yes",IF(J2204&gt;$K$6,"OK","NOK"),IF(J2204&gt;$K$5,"OK","NOK")))</f>
        <v xml:space="preserve"> </v>
      </c>
      <c r="O2204" s="67" t="str">
        <f>IF('Raw Data'!B2208=0," ","No")</f>
        <v xml:space="preserve"> </v>
      </c>
      <c r="P2204" s="61" t="str">
        <f>IF('Raw Data'!B2208=0," ",'Raw Data'!F2208 &amp; ".")</f>
        <v xml:space="preserve"> </v>
      </c>
    </row>
    <row r="2205" spans="1:16" x14ac:dyDescent="0.2">
      <c r="A2205" s="62" t="str">
        <f>IF('Raw Data'!B2209=0,"",'Raw Data'!B2209)</f>
        <v/>
      </c>
      <c r="B2205" s="62" t="str">
        <f>IF('Raw Data'!B2209=0,"",'Raw Data'!C2209)</f>
        <v/>
      </c>
      <c r="C2205" s="63" t="str">
        <f>IF('Raw Data'!B2209=0," ",'Raw Data'!D2209)</f>
        <v xml:space="preserve"> </v>
      </c>
      <c r="D2205" s="63" t="str">
        <f>IF('Raw Data'!B2209=0," ",'Raw Data'!E2209)</f>
        <v xml:space="preserve"> </v>
      </c>
      <c r="E2205" s="63" t="str">
        <f>IF('Raw Data'!B2209=0," ",MIN('Raw Data'!G2209:JP2209))</f>
        <v xml:space="preserve"> </v>
      </c>
      <c r="F2205" s="63" t="str">
        <f>IF('Raw Data'!B2209=0," ",AVERAGE('Raw Data'!G2209:JP2209))</f>
        <v xml:space="preserve"> </v>
      </c>
      <c r="G2205" s="63" t="str">
        <f>IF('Raw Data'!B2209=0," ",MAX('Raw Data'!G2209:JP2209))</f>
        <v xml:space="preserve"> </v>
      </c>
      <c r="H2205" s="63" t="str">
        <f>IF('Raw Data'!B2209=0," ",_xlfn.STDEV.S('Raw Data'!G2209:JP2209))</f>
        <v xml:space="preserve"> </v>
      </c>
      <c r="I2205" s="64" t="str">
        <f>IF('Raw Data'!B2209=0," ",(D2205+C2205)/2)</f>
        <v xml:space="preserve"> </v>
      </c>
      <c r="J2205" s="65" t="str">
        <f>IF('Raw Data'!B2209=0," ",IF(H2205=0,9999,MIN((F2205-C2205),(D2205-F2205))/3/H2205))</f>
        <v xml:space="preserve"> </v>
      </c>
      <c r="K2205" s="60" t="str">
        <f>IF('Raw Data'!B2209=0," ",IF(O2205="Yes",J2205-$K$6,J2205-$K$5))</f>
        <v xml:space="preserve"> </v>
      </c>
      <c r="L2205" s="66" t="str">
        <f>IF('Raw Data'!B2209=0," ",IF(I2205="ND","ND",2*(F2205-I2205)/(D2205-C2205)))</f>
        <v xml:space="preserve"> </v>
      </c>
      <c r="M2205" s="60" t="str">
        <f t="shared" si="35"/>
        <v xml:space="preserve"> </v>
      </c>
      <c r="N2205" s="59" t="str">
        <f>IF('Raw Data'!B2209=0," ",IF(O2205="Yes",IF(J2205&gt;$K$6,"OK","NOK"),IF(J2205&gt;$K$5,"OK","NOK")))</f>
        <v xml:space="preserve"> </v>
      </c>
      <c r="O2205" s="67" t="str">
        <f>IF('Raw Data'!B2209=0," ","No")</f>
        <v xml:space="preserve"> </v>
      </c>
      <c r="P2205" s="61" t="str">
        <f>IF('Raw Data'!B2209=0," ",'Raw Data'!F2209 &amp; ".")</f>
        <v xml:space="preserve"> </v>
      </c>
    </row>
    <row r="2206" spans="1:16" x14ac:dyDescent="0.2">
      <c r="A2206" s="62" t="str">
        <f>IF('Raw Data'!B2210=0,"",'Raw Data'!B2210)</f>
        <v/>
      </c>
      <c r="B2206" s="62" t="str">
        <f>IF('Raw Data'!B2210=0,"",'Raw Data'!C2210)</f>
        <v/>
      </c>
      <c r="C2206" s="63" t="str">
        <f>IF('Raw Data'!B2210=0," ",'Raw Data'!D2210)</f>
        <v xml:space="preserve"> </v>
      </c>
      <c r="D2206" s="63" t="str">
        <f>IF('Raw Data'!B2210=0," ",'Raw Data'!E2210)</f>
        <v xml:space="preserve"> </v>
      </c>
      <c r="E2206" s="63" t="str">
        <f>IF('Raw Data'!B2210=0," ",MIN('Raw Data'!G2210:JP2210))</f>
        <v xml:space="preserve"> </v>
      </c>
      <c r="F2206" s="63" t="str">
        <f>IF('Raw Data'!B2210=0," ",AVERAGE('Raw Data'!G2210:JP2210))</f>
        <v xml:space="preserve"> </v>
      </c>
      <c r="G2206" s="63" t="str">
        <f>IF('Raw Data'!B2210=0," ",MAX('Raw Data'!G2210:JP2210))</f>
        <v xml:space="preserve"> </v>
      </c>
      <c r="H2206" s="63" t="str">
        <f>IF('Raw Data'!B2210=0," ",_xlfn.STDEV.S('Raw Data'!G2210:JP2210))</f>
        <v xml:space="preserve"> </v>
      </c>
      <c r="I2206" s="64" t="str">
        <f>IF('Raw Data'!B2210=0," ",(D2206+C2206)/2)</f>
        <v xml:space="preserve"> </v>
      </c>
      <c r="J2206" s="65" t="str">
        <f>IF('Raw Data'!B2210=0," ",IF(H2206=0,9999,MIN((F2206-C2206),(D2206-F2206))/3/H2206))</f>
        <v xml:space="preserve"> </v>
      </c>
      <c r="K2206" s="60" t="str">
        <f>IF('Raw Data'!B2210=0," ",IF(O2206="Yes",J2206-$K$6,J2206-$K$5))</f>
        <v xml:space="preserve"> </v>
      </c>
      <c r="L2206" s="66" t="str">
        <f>IF('Raw Data'!B2210=0," ",IF(I2206="ND","ND",2*(F2206-I2206)/(D2206-C2206)))</f>
        <v xml:space="preserve"> </v>
      </c>
      <c r="M2206" s="60" t="str">
        <f t="shared" si="35"/>
        <v xml:space="preserve"> </v>
      </c>
      <c r="N2206" s="59" t="str">
        <f>IF('Raw Data'!B2210=0," ",IF(O2206="Yes",IF(J2206&gt;$K$6,"OK","NOK"),IF(J2206&gt;$K$5,"OK","NOK")))</f>
        <v xml:space="preserve"> </v>
      </c>
      <c r="O2206" s="67" t="str">
        <f>IF('Raw Data'!B2210=0," ","No")</f>
        <v xml:space="preserve"> </v>
      </c>
      <c r="P2206" s="61" t="str">
        <f>IF('Raw Data'!B2210=0," ",'Raw Data'!F2210 &amp; ".")</f>
        <v xml:space="preserve"> </v>
      </c>
    </row>
    <row r="2207" spans="1:16" x14ac:dyDescent="0.2">
      <c r="A2207" s="62" t="str">
        <f>IF('Raw Data'!B2211=0,"",'Raw Data'!B2211)</f>
        <v/>
      </c>
      <c r="B2207" s="62" t="str">
        <f>IF('Raw Data'!B2211=0,"",'Raw Data'!C2211)</f>
        <v/>
      </c>
      <c r="C2207" s="63" t="str">
        <f>IF('Raw Data'!B2211=0," ",'Raw Data'!D2211)</f>
        <v xml:space="preserve"> </v>
      </c>
      <c r="D2207" s="63" t="str">
        <f>IF('Raw Data'!B2211=0," ",'Raw Data'!E2211)</f>
        <v xml:space="preserve"> </v>
      </c>
      <c r="E2207" s="63" t="str">
        <f>IF('Raw Data'!B2211=0," ",MIN('Raw Data'!G2211:JP2211))</f>
        <v xml:space="preserve"> </v>
      </c>
      <c r="F2207" s="63" t="str">
        <f>IF('Raw Data'!B2211=0," ",AVERAGE('Raw Data'!G2211:JP2211))</f>
        <v xml:space="preserve"> </v>
      </c>
      <c r="G2207" s="63" t="str">
        <f>IF('Raw Data'!B2211=0," ",MAX('Raw Data'!G2211:JP2211))</f>
        <v xml:space="preserve"> </v>
      </c>
      <c r="H2207" s="63" t="str">
        <f>IF('Raw Data'!B2211=0," ",_xlfn.STDEV.S('Raw Data'!G2211:JP2211))</f>
        <v xml:space="preserve"> </v>
      </c>
      <c r="I2207" s="64" t="str">
        <f>IF('Raw Data'!B2211=0," ",(D2207+C2207)/2)</f>
        <v xml:space="preserve"> </v>
      </c>
      <c r="J2207" s="65" t="str">
        <f>IF('Raw Data'!B2211=0," ",IF(H2207=0,9999,MIN((F2207-C2207),(D2207-F2207))/3/H2207))</f>
        <v xml:space="preserve"> </v>
      </c>
      <c r="K2207" s="60" t="str">
        <f>IF('Raw Data'!B2211=0," ",IF(O2207="Yes",J2207-$K$6,J2207-$K$5))</f>
        <v xml:space="preserve"> </v>
      </c>
      <c r="L2207" s="66" t="str">
        <f>IF('Raw Data'!B2211=0," ",IF(I2207="ND","ND",2*(F2207-I2207)/(D2207-C2207)))</f>
        <v xml:space="preserve"> </v>
      </c>
      <c r="M2207" s="60" t="str">
        <f t="shared" si="35"/>
        <v xml:space="preserve"> </v>
      </c>
      <c r="N2207" s="59" t="str">
        <f>IF('Raw Data'!B2211=0," ",IF(O2207="Yes",IF(J2207&gt;$K$6,"OK","NOK"),IF(J2207&gt;$K$5,"OK","NOK")))</f>
        <v xml:space="preserve"> </v>
      </c>
      <c r="O2207" s="67" t="str">
        <f>IF('Raw Data'!B2211=0," ","No")</f>
        <v xml:space="preserve"> </v>
      </c>
      <c r="P2207" s="61" t="str">
        <f>IF('Raw Data'!B2211=0," ",'Raw Data'!F2211 &amp; ".")</f>
        <v xml:space="preserve"> </v>
      </c>
    </row>
    <row r="2208" spans="1:16" x14ac:dyDescent="0.2">
      <c r="A2208" s="62" t="str">
        <f>IF('Raw Data'!B2212=0,"",'Raw Data'!B2212)</f>
        <v/>
      </c>
      <c r="B2208" s="62" t="str">
        <f>IF('Raw Data'!B2212=0,"",'Raw Data'!C2212)</f>
        <v/>
      </c>
      <c r="C2208" s="63" t="str">
        <f>IF('Raw Data'!B2212=0," ",'Raw Data'!D2212)</f>
        <v xml:space="preserve"> </v>
      </c>
      <c r="D2208" s="63" t="str">
        <f>IF('Raw Data'!B2212=0," ",'Raw Data'!E2212)</f>
        <v xml:space="preserve"> </v>
      </c>
      <c r="E2208" s="63" t="str">
        <f>IF('Raw Data'!B2212=0," ",MIN('Raw Data'!G2212:JP2212))</f>
        <v xml:space="preserve"> </v>
      </c>
      <c r="F2208" s="63" t="str">
        <f>IF('Raw Data'!B2212=0," ",AVERAGE('Raw Data'!G2212:JP2212))</f>
        <v xml:space="preserve"> </v>
      </c>
      <c r="G2208" s="63" t="str">
        <f>IF('Raw Data'!B2212=0," ",MAX('Raw Data'!G2212:JP2212))</f>
        <v xml:space="preserve"> </v>
      </c>
      <c r="H2208" s="63" t="str">
        <f>IF('Raw Data'!B2212=0," ",_xlfn.STDEV.S('Raw Data'!G2212:JP2212))</f>
        <v xml:space="preserve"> </v>
      </c>
      <c r="I2208" s="64" t="str">
        <f>IF('Raw Data'!B2212=0," ",(D2208+C2208)/2)</f>
        <v xml:space="preserve"> </v>
      </c>
      <c r="J2208" s="65" t="str">
        <f>IF('Raw Data'!B2212=0," ",IF(H2208=0,9999,MIN((F2208-C2208),(D2208-F2208))/3/H2208))</f>
        <v xml:space="preserve"> </v>
      </c>
      <c r="K2208" s="60" t="str">
        <f>IF('Raw Data'!B2212=0," ",IF(O2208="Yes",J2208-$K$6,J2208-$K$5))</f>
        <v xml:space="preserve"> </v>
      </c>
      <c r="L2208" s="66" t="str">
        <f>IF('Raw Data'!B2212=0," ",IF(I2208="ND","ND",2*(F2208-I2208)/(D2208-C2208)))</f>
        <v xml:space="preserve"> </v>
      </c>
      <c r="M2208" s="60" t="str">
        <f t="shared" si="35"/>
        <v xml:space="preserve"> </v>
      </c>
      <c r="N2208" s="59" t="str">
        <f>IF('Raw Data'!B2212=0," ",IF(O2208="Yes",IF(J2208&gt;$K$6,"OK","NOK"),IF(J2208&gt;$K$5,"OK","NOK")))</f>
        <v xml:space="preserve"> </v>
      </c>
      <c r="O2208" s="67" t="str">
        <f>IF('Raw Data'!B2212=0," ","No")</f>
        <v xml:space="preserve"> </v>
      </c>
      <c r="P2208" s="61" t="str">
        <f>IF('Raw Data'!B2212=0," ",'Raw Data'!F2212 &amp; ".")</f>
        <v xml:space="preserve"> </v>
      </c>
    </row>
    <row r="2209" spans="1:16" x14ac:dyDescent="0.2">
      <c r="A2209" s="62" t="str">
        <f>IF('Raw Data'!B2213=0,"",'Raw Data'!B2213)</f>
        <v/>
      </c>
      <c r="B2209" s="62" t="str">
        <f>IF('Raw Data'!B2213=0,"",'Raw Data'!C2213)</f>
        <v/>
      </c>
      <c r="C2209" s="63" t="str">
        <f>IF('Raw Data'!B2213=0," ",'Raw Data'!D2213)</f>
        <v xml:space="preserve"> </v>
      </c>
      <c r="D2209" s="63" t="str">
        <f>IF('Raw Data'!B2213=0," ",'Raw Data'!E2213)</f>
        <v xml:space="preserve"> </v>
      </c>
      <c r="E2209" s="63" t="str">
        <f>IF('Raw Data'!B2213=0," ",MIN('Raw Data'!G2213:JP2213))</f>
        <v xml:space="preserve"> </v>
      </c>
      <c r="F2209" s="63" t="str">
        <f>IF('Raw Data'!B2213=0," ",AVERAGE('Raw Data'!G2213:JP2213))</f>
        <v xml:space="preserve"> </v>
      </c>
      <c r="G2209" s="63" t="str">
        <f>IF('Raw Data'!B2213=0," ",MAX('Raw Data'!G2213:JP2213))</f>
        <v xml:space="preserve"> </v>
      </c>
      <c r="H2209" s="63" t="str">
        <f>IF('Raw Data'!B2213=0," ",_xlfn.STDEV.S('Raw Data'!G2213:JP2213))</f>
        <v xml:space="preserve"> </v>
      </c>
      <c r="I2209" s="64" t="str">
        <f>IF('Raw Data'!B2213=0," ",(D2209+C2209)/2)</f>
        <v xml:space="preserve"> </v>
      </c>
      <c r="J2209" s="65" t="str">
        <f>IF('Raw Data'!B2213=0," ",IF(H2209=0,9999,MIN((F2209-C2209),(D2209-F2209))/3/H2209))</f>
        <v xml:space="preserve"> </v>
      </c>
      <c r="K2209" s="60" t="str">
        <f>IF('Raw Data'!B2213=0," ",IF(O2209="Yes",J2209-$K$6,J2209-$K$5))</f>
        <v xml:space="preserve"> </v>
      </c>
      <c r="L2209" s="66" t="str">
        <f>IF('Raw Data'!B2213=0," ",IF(I2209="ND","ND",2*(F2209-I2209)/(D2209-C2209)))</f>
        <v xml:space="preserve"> </v>
      </c>
      <c r="M2209" s="60" t="str">
        <f t="shared" si="35"/>
        <v xml:space="preserve"> </v>
      </c>
      <c r="N2209" s="59" t="str">
        <f>IF('Raw Data'!B2213=0," ",IF(O2209="Yes",IF(J2209&gt;$K$6,"OK","NOK"),IF(J2209&gt;$K$5,"OK","NOK")))</f>
        <v xml:space="preserve"> </v>
      </c>
      <c r="O2209" s="67" t="str">
        <f>IF('Raw Data'!B2213=0," ","No")</f>
        <v xml:space="preserve"> </v>
      </c>
      <c r="P2209" s="61" t="str">
        <f>IF('Raw Data'!B2213=0," ",'Raw Data'!F2213 &amp; ".")</f>
        <v xml:space="preserve"> </v>
      </c>
    </row>
    <row r="2210" spans="1:16" x14ac:dyDescent="0.2">
      <c r="A2210" s="62" t="str">
        <f>IF('Raw Data'!B2214=0,"",'Raw Data'!B2214)</f>
        <v/>
      </c>
      <c r="B2210" s="62" t="str">
        <f>IF('Raw Data'!B2214=0,"",'Raw Data'!C2214)</f>
        <v/>
      </c>
      <c r="C2210" s="63" t="str">
        <f>IF('Raw Data'!B2214=0," ",'Raw Data'!D2214)</f>
        <v xml:space="preserve"> </v>
      </c>
      <c r="D2210" s="63" t="str">
        <f>IF('Raw Data'!B2214=0," ",'Raw Data'!E2214)</f>
        <v xml:space="preserve"> </v>
      </c>
      <c r="E2210" s="63" t="str">
        <f>IF('Raw Data'!B2214=0," ",MIN('Raw Data'!G2214:JP2214))</f>
        <v xml:space="preserve"> </v>
      </c>
      <c r="F2210" s="63" t="str">
        <f>IF('Raw Data'!B2214=0," ",AVERAGE('Raw Data'!G2214:JP2214))</f>
        <v xml:space="preserve"> </v>
      </c>
      <c r="G2210" s="63" t="str">
        <f>IF('Raw Data'!B2214=0," ",MAX('Raw Data'!G2214:JP2214))</f>
        <v xml:space="preserve"> </v>
      </c>
      <c r="H2210" s="63" t="str">
        <f>IF('Raw Data'!B2214=0," ",_xlfn.STDEV.S('Raw Data'!G2214:JP2214))</f>
        <v xml:space="preserve"> </v>
      </c>
      <c r="I2210" s="64" t="str">
        <f>IF('Raw Data'!B2214=0," ",(D2210+C2210)/2)</f>
        <v xml:space="preserve"> </v>
      </c>
      <c r="J2210" s="65" t="str">
        <f>IF('Raw Data'!B2214=0," ",IF(H2210=0,9999,MIN((F2210-C2210),(D2210-F2210))/3/H2210))</f>
        <v xml:space="preserve"> </v>
      </c>
      <c r="K2210" s="60" t="str">
        <f>IF('Raw Data'!B2214=0," ",IF(O2210="Yes",J2210-$K$6,J2210-$K$5))</f>
        <v xml:space="preserve"> </v>
      </c>
      <c r="L2210" s="66" t="str">
        <f>IF('Raw Data'!B2214=0," ",IF(I2210="ND","ND",2*(F2210-I2210)/(D2210-C2210)))</f>
        <v xml:space="preserve"> </v>
      </c>
      <c r="M2210" s="60" t="str">
        <f t="shared" si="35"/>
        <v xml:space="preserve"> </v>
      </c>
      <c r="N2210" s="59" t="str">
        <f>IF('Raw Data'!B2214=0," ",IF(O2210="Yes",IF(J2210&gt;$K$6,"OK","NOK"),IF(J2210&gt;$K$5,"OK","NOK")))</f>
        <v xml:space="preserve"> </v>
      </c>
      <c r="O2210" s="67" t="str">
        <f>IF('Raw Data'!B2214=0," ","No")</f>
        <v xml:space="preserve"> </v>
      </c>
      <c r="P2210" s="61" t="str">
        <f>IF('Raw Data'!B2214=0," ",'Raw Data'!F2214 &amp; ".")</f>
        <v xml:space="preserve"> </v>
      </c>
    </row>
    <row r="2211" spans="1:16" x14ac:dyDescent="0.2">
      <c r="A2211" s="62" t="str">
        <f>IF('Raw Data'!B2215=0,"",'Raw Data'!B2215)</f>
        <v/>
      </c>
      <c r="B2211" s="62" t="str">
        <f>IF('Raw Data'!B2215=0,"",'Raw Data'!C2215)</f>
        <v/>
      </c>
      <c r="C2211" s="63" t="str">
        <f>IF('Raw Data'!B2215=0," ",'Raw Data'!D2215)</f>
        <v xml:space="preserve"> </v>
      </c>
      <c r="D2211" s="63" t="str">
        <f>IF('Raw Data'!B2215=0," ",'Raw Data'!E2215)</f>
        <v xml:space="preserve"> </v>
      </c>
      <c r="E2211" s="63" t="str">
        <f>IF('Raw Data'!B2215=0," ",MIN('Raw Data'!G2215:JP2215))</f>
        <v xml:space="preserve"> </v>
      </c>
      <c r="F2211" s="63" t="str">
        <f>IF('Raw Data'!B2215=0," ",AVERAGE('Raw Data'!G2215:JP2215))</f>
        <v xml:space="preserve"> </v>
      </c>
      <c r="G2211" s="63" t="str">
        <f>IF('Raw Data'!B2215=0," ",MAX('Raw Data'!G2215:JP2215))</f>
        <v xml:space="preserve"> </v>
      </c>
      <c r="H2211" s="63" t="str">
        <f>IF('Raw Data'!B2215=0," ",_xlfn.STDEV.S('Raw Data'!G2215:JP2215))</f>
        <v xml:space="preserve"> </v>
      </c>
      <c r="I2211" s="64" t="str">
        <f>IF('Raw Data'!B2215=0," ",(D2211+C2211)/2)</f>
        <v xml:space="preserve"> </v>
      </c>
      <c r="J2211" s="65" t="str">
        <f>IF('Raw Data'!B2215=0," ",IF(H2211=0,9999,MIN((F2211-C2211),(D2211-F2211))/3/H2211))</f>
        <v xml:space="preserve"> </v>
      </c>
      <c r="K2211" s="60" t="str">
        <f>IF('Raw Data'!B2215=0," ",IF(O2211="Yes",J2211-$K$6,J2211-$K$5))</f>
        <v xml:space="preserve"> </v>
      </c>
      <c r="L2211" s="66" t="str">
        <f>IF('Raw Data'!B2215=0," ",IF(I2211="ND","ND",2*(F2211-I2211)/(D2211-C2211)))</f>
        <v xml:space="preserve"> </v>
      </c>
      <c r="M2211" s="60" t="str">
        <f t="shared" si="35"/>
        <v xml:space="preserve"> </v>
      </c>
      <c r="N2211" s="59" t="str">
        <f>IF('Raw Data'!B2215=0," ",IF(O2211="Yes",IF(J2211&gt;$K$6,"OK","NOK"),IF(J2211&gt;$K$5,"OK","NOK")))</f>
        <v xml:space="preserve"> </v>
      </c>
      <c r="O2211" s="67" t="str">
        <f>IF('Raw Data'!B2215=0," ","No")</f>
        <v xml:space="preserve"> </v>
      </c>
      <c r="P2211" s="61" t="str">
        <f>IF('Raw Data'!B2215=0," ",'Raw Data'!F2215 &amp; ".")</f>
        <v xml:space="preserve"> </v>
      </c>
    </row>
    <row r="2212" spans="1:16" x14ac:dyDescent="0.2">
      <c r="A2212" s="62" t="str">
        <f>IF('Raw Data'!B2216=0,"",'Raw Data'!B2216)</f>
        <v/>
      </c>
      <c r="B2212" s="62" t="str">
        <f>IF('Raw Data'!B2216=0,"",'Raw Data'!C2216)</f>
        <v/>
      </c>
      <c r="C2212" s="63" t="str">
        <f>IF('Raw Data'!B2216=0," ",'Raw Data'!D2216)</f>
        <v xml:space="preserve"> </v>
      </c>
      <c r="D2212" s="63" t="str">
        <f>IF('Raw Data'!B2216=0," ",'Raw Data'!E2216)</f>
        <v xml:space="preserve"> </v>
      </c>
      <c r="E2212" s="63" t="str">
        <f>IF('Raw Data'!B2216=0," ",MIN('Raw Data'!G2216:JP2216))</f>
        <v xml:space="preserve"> </v>
      </c>
      <c r="F2212" s="63" t="str">
        <f>IF('Raw Data'!B2216=0," ",AVERAGE('Raw Data'!G2216:JP2216))</f>
        <v xml:space="preserve"> </v>
      </c>
      <c r="G2212" s="63" t="str">
        <f>IF('Raw Data'!B2216=0," ",MAX('Raw Data'!G2216:JP2216))</f>
        <v xml:space="preserve"> </v>
      </c>
      <c r="H2212" s="63" t="str">
        <f>IF('Raw Data'!B2216=0," ",_xlfn.STDEV.S('Raw Data'!G2216:JP2216))</f>
        <v xml:space="preserve"> </v>
      </c>
      <c r="I2212" s="64" t="str">
        <f>IF('Raw Data'!B2216=0," ",(D2212+C2212)/2)</f>
        <v xml:space="preserve"> </v>
      </c>
      <c r="J2212" s="65" t="str">
        <f>IF('Raw Data'!B2216=0," ",IF(H2212=0,9999,MIN((F2212-C2212),(D2212-F2212))/3/H2212))</f>
        <v xml:space="preserve"> </v>
      </c>
      <c r="K2212" s="60" t="str">
        <f>IF('Raw Data'!B2216=0," ",IF(O2212="Yes",J2212-$K$6,J2212-$K$5))</f>
        <v xml:space="preserve"> </v>
      </c>
      <c r="L2212" s="66" t="str">
        <f>IF('Raw Data'!B2216=0," ",IF(I2212="ND","ND",2*(F2212-I2212)/(D2212-C2212)))</f>
        <v xml:space="preserve"> </v>
      </c>
      <c r="M2212" s="60" t="str">
        <f t="shared" si="35"/>
        <v xml:space="preserve"> </v>
      </c>
      <c r="N2212" s="59" t="str">
        <f>IF('Raw Data'!B2216=0," ",IF(O2212="Yes",IF(J2212&gt;$K$6,"OK","NOK"),IF(J2212&gt;$K$5,"OK","NOK")))</f>
        <v xml:space="preserve"> </v>
      </c>
      <c r="O2212" s="67" t="str">
        <f>IF('Raw Data'!B2216=0," ","No")</f>
        <v xml:space="preserve"> </v>
      </c>
      <c r="P2212" s="61" t="str">
        <f>IF('Raw Data'!B2216=0," ",'Raw Data'!F2216 &amp; ".")</f>
        <v xml:space="preserve"> </v>
      </c>
    </row>
    <row r="2213" spans="1:16" x14ac:dyDescent="0.2">
      <c r="A2213" s="62" t="str">
        <f>IF('Raw Data'!B2217=0,"",'Raw Data'!B2217)</f>
        <v/>
      </c>
      <c r="B2213" s="62" t="str">
        <f>IF('Raw Data'!B2217=0,"",'Raw Data'!C2217)</f>
        <v/>
      </c>
      <c r="C2213" s="63" t="str">
        <f>IF('Raw Data'!B2217=0," ",'Raw Data'!D2217)</f>
        <v xml:space="preserve"> </v>
      </c>
      <c r="D2213" s="63" t="str">
        <f>IF('Raw Data'!B2217=0," ",'Raw Data'!E2217)</f>
        <v xml:space="preserve"> </v>
      </c>
      <c r="E2213" s="63" t="str">
        <f>IF('Raw Data'!B2217=0," ",MIN('Raw Data'!G2217:JP2217))</f>
        <v xml:space="preserve"> </v>
      </c>
      <c r="F2213" s="63" t="str">
        <f>IF('Raw Data'!B2217=0," ",AVERAGE('Raw Data'!G2217:JP2217))</f>
        <v xml:space="preserve"> </v>
      </c>
      <c r="G2213" s="63" t="str">
        <f>IF('Raw Data'!B2217=0," ",MAX('Raw Data'!G2217:JP2217))</f>
        <v xml:space="preserve"> </v>
      </c>
      <c r="H2213" s="63" t="str">
        <f>IF('Raw Data'!B2217=0," ",_xlfn.STDEV.S('Raw Data'!G2217:JP2217))</f>
        <v xml:space="preserve"> </v>
      </c>
      <c r="I2213" s="64" t="str">
        <f>IF('Raw Data'!B2217=0," ",(D2213+C2213)/2)</f>
        <v xml:space="preserve"> </v>
      </c>
      <c r="J2213" s="65" t="str">
        <f>IF('Raw Data'!B2217=0," ",IF(H2213=0,9999,MIN((F2213-C2213),(D2213-F2213))/3/H2213))</f>
        <v xml:space="preserve"> </v>
      </c>
      <c r="K2213" s="60" t="str">
        <f>IF('Raw Data'!B2217=0," ",IF(O2213="Yes",J2213-$K$6,J2213-$K$5))</f>
        <v xml:space="preserve"> </v>
      </c>
      <c r="L2213" s="66" t="str">
        <f>IF('Raw Data'!B2217=0," ",IF(I2213="ND","ND",2*(F2213-I2213)/(D2213-C2213)))</f>
        <v xml:space="preserve"> </v>
      </c>
      <c r="M2213" s="60" t="str">
        <f t="shared" si="35"/>
        <v xml:space="preserve"> </v>
      </c>
      <c r="N2213" s="59" t="str">
        <f>IF('Raw Data'!B2217=0," ",IF(O2213="Yes",IF(J2213&gt;$K$6,"OK","NOK"),IF(J2213&gt;$K$5,"OK","NOK")))</f>
        <v xml:space="preserve"> </v>
      </c>
      <c r="O2213" s="67" t="str">
        <f>IF('Raw Data'!B2217=0," ","No")</f>
        <v xml:space="preserve"> </v>
      </c>
      <c r="P2213" s="61" t="str">
        <f>IF('Raw Data'!B2217=0," ",'Raw Data'!F2217 &amp; ".")</f>
        <v xml:space="preserve"> </v>
      </c>
    </row>
    <row r="2214" spans="1:16" x14ac:dyDescent="0.2">
      <c r="A2214" s="62" t="str">
        <f>IF('Raw Data'!B2218=0,"",'Raw Data'!B2218)</f>
        <v/>
      </c>
      <c r="B2214" s="62" t="str">
        <f>IF('Raw Data'!B2218=0,"",'Raw Data'!C2218)</f>
        <v/>
      </c>
      <c r="C2214" s="63" t="str">
        <f>IF('Raw Data'!B2218=0," ",'Raw Data'!D2218)</f>
        <v xml:space="preserve"> </v>
      </c>
      <c r="D2214" s="63" t="str">
        <f>IF('Raw Data'!B2218=0," ",'Raw Data'!E2218)</f>
        <v xml:space="preserve"> </v>
      </c>
      <c r="E2214" s="63" t="str">
        <f>IF('Raw Data'!B2218=0," ",MIN('Raw Data'!G2218:JP2218))</f>
        <v xml:space="preserve"> </v>
      </c>
      <c r="F2214" s="63" t="str">
        <f>IF('Raw Data'!B2218=0," ",AVERAGE('Raw Data'!G2218:JP2218))</f>
        <v xml:space="preserve"> </v>
      </c>
      <c r="G2214" s="63" t="str">
        <f>IF('Raw Data'!B2218=0," ",MAX('Raw Data'!G2218:JP2218))</f>
        <v xml:space="preserve"> </v>
      </c>
      <c r="H2214" s="63" t="str">
        <f>IF('Raw Data'!B2218=0," ",_xlfn.STDEV.S('Raw Data'!G2218:JP2218))</f>
        <v xml:space="preserve"> </v>
      </c>
      <c r="I2214" s="64" t="str">
        <f>IF('Raw Data'!B2218=0," ",(D2214+C2214)/2)</f>
        <v xml:space="preserve"> </v>
      </c>
      <c r="J2214" s="65" t="str">
        <f>IF('Raw Data'!B2218=0," ",IF(H2214=0,9999,MIN((F2214-C2214),(D2214-F2214))/3/H2214))</f>
        <v xml:space="preserve"> </v>
      </c>
      <c r="K2214" s="60" t="str">
        <f>IF('Raw Data'!B2218=0," ",IF(O2214="Yes",J2214-$K$6,J2214-$K$5))</f>
        <v xml:space="preserve"> </v>
      </c>
      <c r="L2214" s="66" t="str">
        <f>IF('Raw Data'!B2218=0," ",IF(I2214="ND","ND",2*(F2214-I2214)/(D2214-C2214)))</f>
        <v xml:space="preserve"> </v>
      </c>
      <c r="M2214" s="60" t="str">
        <f t="shared" si="35"/>
        <v xml:space="preserve"> </v>
      </c>
      <c r="N2214" s="59" t="str">
        <f>IF('Raw Data'!B2218=0," ",IF(O2214="Yes",IF(J2214&gt;$K$6,"OK","NOK"),IF(J2214&gt;$K$5,"OK","NOK")))</f>
        <v xml:space="preserve"> </v>
      </c>
      <c r="O2214" s="67" t="str">
        <f>IF('Raw Data'!B2218=0," ","No")</f>
        <v xml:space="preserve"> </v>
      </c>
      <c r="P2214" s="61" t="str">
        <f>IF('Raw Data'!B2218=0," ",'Raw Data'!F2218 &amp; ".")</f>
        <v xml:space="preserve"> </v>
      </c>
    </row>
    <row r="2215" spans="1:16" x14ac:dyDescent="0.2">
      <c r="A2215" s="62" t="str">
        <f>IF('Raw Data'!B2219=0,"",'Raw Data'!B2219)</f>
        <v/>
      </c>
      <c r="B2215" s="62" t="str">
        <f>IF('Raw Data'!B2219=0,"",'Raw Data'!C2219)</f>
        <v/>
      </c>
      <c r="C2215" s="63" t="str">
        <f>IF('Raw Data'!B2219=0," ",'Raw Data'!D2219)</f>
        <v xml:space="preserve"> </v>
      </c>
      <c r="D2215" s="63" t="str">
        <f>IF('Raw Data'!B2219=0," ",'Raw Data'!E2219)</f>
        <v xml:space="preserve"> </v>
      </c>
      <c r="E2215" s="63" t="str">
        <f>IF('Raw Data'!B2219=0," ",MIN('Raw Data'!G2219:JP2219))</f>
        <v xml:space="preserve"> </v>
      </c>
      <c r="F2215" s="63" t="str">
        <f>IF('Raw Data'!B2219=0," ",AVERAGE('Raw Data'!G2219:JP2219))</f>
        <v xml:space="preserve"> </v>
      </c>
      <c r="G2215" s="63" t="str">
        <f>IF('Raw Data'!B2219=0," ",MAX('Raw Data'!G2219:JP2219))</f>
        <v xml:space="preserve"> </v>
      </c>
      <c r="H2215" s="63" t="str">
        <f>IF('Raw Data'!B2219=0," ",_xlfn.STDEV.S('Raw Data'!G2219:JP2219))</f>
        <v xml:space="preserve"> </v>
      </c>
      <c r="I2215" s="64" t="str">
        <f>IF('Raw Data'!B2219=0," ",(D2215+C2215)/2)</f>
        <v xml:space="preserve"> </v>
      </c>
      <c r="J2215" s="65" t="str">
        <f>IF('Raw Data'!B2219=0," ",IF(H2215=0,9999,MIN((F2215-C2215),(D2215-F2215))/3/H2215))</f>
        <v xml:space="preserve"> </v>
      </c>
      <c r="K2215" s="60" t="str">
        <f>IF('Raw Data'!B2219=0," ",IF(O2215="Yes",J2215-$K$6,J2215-$K$5))</f>
        <v xml:space="preserve"> </v>
      </c>
      <c r="L2215" s="66" t="str">
        <f>IF('Raw Data'!B2219=0," ",IF(I2215="ND","ND",2*(F2215-I2215)/(D2215-C2215)))</f>
        <v xml:space="preserve"> </v>
      </c>
      <c r="M2215" s="60" t="str">
        <f t="shared" si="35"/>
        <v xml:space="preserve"> </v>
      </c>
      <c r="N2215" s="59" t="str">
        <f>IF('Raw Data'!B2219=0," ",IF(O2215="Yes",IF(J2215&gt;$K$6,"OK","NOK"),IF(J2215&gt;$K$5,"OK","NOK")))</f>
        <v xml:space="preserve"> </v>
      </c>
      <c r="O2215" s="67" t="str">
        <f>IF('Raw Data'!B2219=0," ","No")</f>
        <v xml:space="preserve"> </v>
      </c>
      <c r="P2215" s="61" t="str">
        <f>IF('Raw Data'!B2219=0," ",'Raw Data'!F2219 &amp; ".")</f>
        <v xml:space="preserve"> </v>
      </c>
    </row>
    <row r="2216" spans="1:16" x14ac:dyDescent="0.2">
      <c r="A2216" s="62" t="str">
        <f>IF('Raw Data'!B2220=0,"",'Raw Data'!B2220)</f>
        <v/>
      </c>
      <c r="B2216" s="62" t="str">
        <f>IF('Raw Data'!B2220=0,"",'Raw Data'!C2220)</f>
        <v/>
      </c>
      <c r="C2216" s="63" t="str">
        <f>IF('Raw Data'!B2220=0," ",'Raw Data'!D2220)</f>
        <v xml:space="preserve"> </v>
      </c>
      <c r="D2216" s="63" t="str">
        <f>IF('Raw Data'!B2220=0," ",'Raw Data'!E2220)</f>
        <v xml:space="preserve"> </v>
      </c>
      <c r="E2216" s="63" t="str">
        <f>IF('Raw Data'!B2220=0," ",MIN('Raw Data'!G2220:JP2220))</f>
        <v xml:space="preserve"> </v>
      </c>
      <c r="F2216" s="63" t="str">
        <f>IF('Raw Data'!B2220=0," ",AVERAGE('Raw Data'!G2220:JP2220))</f>
        <v xml:space="preserve"> </v>
      </c>
      <c r="G2216" s="63" t="str">
        <f>IF('Raw Data'!B2220=0," ",MAX('Raw Data'!G2220:JP2220))</f>
        <v xml:space="preserve"> </v>
      </c>
      <c r="H2216" s="63" t="str">
        <f>IF('Raw Data'!B2220=0," ",_xlfn.STDEV.S('Raw Data'!G2220:JP2220))</f>
        <v xml:space="preserve"> </v>
      </c>
      <c r="I2216" s="64" t="str">
        <f>IF('Raw Data'!B2220=0," ",(D2216+C2216)/2)</f>
        <v xml:space="preserve"> </v>
      </c>
      <c r="J2216" s="65" t="str">
        <f>IF('Raw Data'!B2220=0," ",IF(H2216=0,9999,MIN((F2216-C2216),(D2216-F2216))/3/H2216))</f>
        <v xml:space="preserve"> </v>
      </c>
      <c r="K2216" s="60" t="str">
        <f>IF('Raw Data'!B2220=0," ",IF(O2216="Yes",J2216-$K$6,J2216-$K$5))</f>
        <v xml:space="preserve"> </v>
      </c>
      <c r="L2216" s="66" t="str">
        <f>IF('Raw Data'!B2220=0," ",IF(I2216="ND","ND",2*(F2216-I2216)/(D2216-C2216)))</f>
        <v xml:space="preserve"> </v>
      </c>
      <c r="M2216" s="60" t="str">
        <f t="shared" si="35"/>
        <v xml:space="preserve"> </v>
      </c>
      <c r="N2216" s="59" t="str">
        <f>IF('Raw Data'!B2220=0," ",IF(O2216="Yes",IF(J2216&gt;$K$6,"OK","NOK"),IF(J2216&gt;$K$5,"OK","NOK")))</f>
        <v xml:space="preserve"> </v>
      </c>
      <c r="O2216" s="67" t="str">
        <f>IF('Raw Data'!B2220=0," ","No")</f>
        <v xml:space="preserve"> </v>
      </c>
      <c r="P2216" s="61" t="str">
        <f>IF('Raw Data'!B2220=0," ",'Raw Data'!F2220 &amp; ".")</f>
        <v xml:space="preserve"> </v>
      </c>
    </row>
    <row r="2217" spans="1:16" x14ac:dyDescent="0.2">
      <c r="A2217" s="62" t="str">
        <f>IF('Raw Data'!B2221=0,"",'Raw Data'!B2221)</f>
        <v/>
      </c>
      <c r="B2217" s="62" t="str">
        <f>IF('Raw Data'!B2221=0,"",'Raw Data'!C2221)</f>
        <v/>
      </c>
      <c r="C2217" s="63" t="str">
        <f>IF('Raw Data'!B2221=0," ",'Raw Data'!D2221)</f>
        <v xml:space="preserve"> </v>
      </c>
      <c r="D2217" s="63" t="str">
        <f>IF('Raw Data'!B2221=0," ",'Raw Data'!E2221)</f>
        <v xml:space="preserve"> </v>
      </c>
      <c r="E2217" s="63" t="str">
        <f>IF('Raw Data'!B2221=0," ",MIN('Raw Data'!G2221:JP2221))</f>
        <v xml:space="preserve"> </v>
      </c>
      <c r="F2217" s="63" t="str">
        <f>IF('Raw Data'!B2221=0," ",AVERAGE('Raw Data'!G2221:JP2221))</f>
        <v xml:space="preserve"> </v>
      </c>
      <c r="G2217" s="63" t="str">
        <f>IF('Raw Data'!B2221=0," ",MAX('Raw Data'!G2221:JP2221))</f>
        <v xml:space="preserve"> </v>
      </c>
      <c r="H2217" s="63" t="str">
        <f>IF('Raw Data'!B2221=0," ",_xlfn.STDEV.S('Raw Data'!G2221:JP2221))</f>
        <v xml:space="preserve"> </v>
      </c>
      <c r="I2217" s="64" t="str">
        <f>IF('Raw Data'!B2221=0," ",(D2217+C2217)/2)</f>
        <v xml:space="preserve"> </v>
      </c>
      <c r="J2217" s="65" t="str">
        <f>IF('Raw Data'!B2221=0," ",IF(H2217=0,9999,MIN((F2217-C2217),(D2217-F2217))/3/H2217))</f>
        <v xml:space="preserve"> </v>
      </c>
      <c r="K2217" s="60" t="str">
        <f>IF('Raw Data'!B2221=0," ",IF(O2217="Yes",J2217-$K$6,J2217-$K$5))</f>
        <v xml:space="preserve"> </v>
      </c>
      <c r="L2217" s="66" t="str">
        <f>IF('Raw Data'!B2221=0," ",IF(I2217="ND","ND",2*(F2217-I2217)/(D2217-C2217)))</f>
        <v xml:space="preserve"> </v>
      </c>
      <c r="M2217" s="60" t="str">
        <f t="shared" si="35"/>
        <v xml:space="preserve"> </v>
      </c>
      <c r="N2217" s="59" t="str">
        <f>IF('Raw Data'!B2221=0," ",IF(O2217="Yes",IF(J2217&gt;$K$6,"OK","NOK"),IF(J2217&gt;$K$5,"OK","NOK")))</f>
        <v xml:space="preserve"> </v>
      </c>
      <c r="O2217" s="67" t="str">
        <f>IF('Raw Data'!B2221=0," ","No")</f>
        <v xml:space="preserve"> </v>
      </c>
      <c r="P2217" s="61" t="str">
        <f>IF('Raw Data'!B2221=0," ",'Raw Data'!F2221 &amp; ".")</f>
        <v xml:space="preserve"> </v>
      </c>
    </row>
    <row r="2218" spans="1:16" x14ac:dyDescent="0.2">
      <c r="A2218" s="62" t="str">
        <f>IF('Raw Data'!B2222=0,"",'Raw Data'!B2222)</f>
        <v/>
      </c>
      <c r="B2218" s="62" t="str">
        <f>IF('Raw Data'!B2222=0,"",'Raw Data'!C2222)</f>
        <v/>
      </c>
      <c r="C2218" s="63" t="str">
        <f>IF('Raw Data'!B2222=0," ",'Raw Data'!D2222)</f>
        <v xml:space="preserve"> </v>
      </c>
      <c r="D2218" s="63" t="str">
        <f>IF('Raw Data'!B2222=0," ",'Raw Data'!E2222)</f>
        <v xml:space="preserve"> </v>
      </c>
      <c r="E2218" s="63" t="str">
        <f>IF('Raw Data'!B2222=0," ",MIN('Raw Data'!G2222:JP2222))</f>
        <v xml:space="preserve"> </v>
      </c>
      <c r="F2218" s="63" t="str">
        <f>IF('Raw Data'!B2222=0," ",AVERAGE('Raw Data'!G2222:JP2222))</f>
        <v xml:space="preserve"> </v>
      </c>
      <c r="G2218" s="63" t="str">
        <f>IF('Raw Data'!B2222=0," ",MAX('Raw Data'!G2222:JP2222))</f>
        <v xml:space="preserve"> </v>
      </c>
      <c r="H2218" s="63" t="str">
        <f>IF('Raw Data'!B2222=0," ",_xlfn.STDEV.S('Raw Data'!G2222:JP2222))</f>
        <v xml:space="preserve"> </v>
      </c>
      <c r="I2218" s="64" t="str">
        <f>IF('Raw Data'!B2222=0," ",(D2218+C2218)/2)</f>
        <v xml:space="preserve"> </v>
      </c>
      <c r="J2218" s="65" t="str">
        <f>IF('Raw Data'!B2222=0," ",IF(H2218=0,9999,MIN((F2218-C2218),(D2218-F2218))/3/H2218))</f>
        <v xml:space="preserve"> </v>
      </c>
      <c r="K2218" s="60" t="str">
        <f>IF('Raw Data'!B2222=0," ",IF(O2218="Yes",J2218-$K$6,J2218-$K$5))</f>
        <v xml:space="preserve"> </v>
      </c>
      <c r="L2218" s="66" t="str">
        <f>IF('Raw Data'!B2222=0," ",IF(I2218="ND","ND",2*(F2218-I2218)/(D2218-C2218)))</f>
        <v xml:space="preserve"> </v>
      </c>
      <c r="M2218" s="60" t="str">
        <f t="shared" si="35"/>
        <v xml:space="preserve"> </v>
      </c>
      <c r="N2218" s="59" t="str">
        <f>IF('Raw Data'!B2222=0," ",IF(O2218="Yes",IF(J2218&gt;$K$6,"OK","NOK"),IF(J2218&gt;$K$5,"OK","NOK")))</f>
        <v xml:space="preserve"> </v>
      </c>
      <c r="O2218" s="67" t="str">
        <f>IF('Raw Data'!B2222=0," ","No")</f>
        <v xml:space="preserve"> </v>
      </c>
      <c r="P2218" s="61" t="str">
        <f>IF('Raw Data'!B2222=0," ",'Raw Data'!F2222 &amp; ".")</f>
        <v xml:space="preserve"> </v>
      </c>
    </row>
    <row r="2219" spans="1:16" x14ac:dyDescent="0.2">
      <c r="A2219" s="62" t="str">
        <f>IF('Raw Data'!B2223=0,"",'Raw Data'!B2223)</f>
        <v/>
      </c>
      <c r="B2219" s="62" t="str">
        <f>IF('Raw Data'!B2223=0,"",'Raw Data'!C2223)</f>
        <v/>
      </c>
      <c r="C2219" s="63" t="str">
        <f>IF('Raw Data'!B2223=0," ",'Raw Data'!D2223)</f>
        <v xml:space="preserve"> </v>
      </c>
      <c r="D2219" s="63" t="str">
        <f>IF('Raw Data'!B2223=0," ",'Raw Data'!E2223)</f>
        <v xml:space="preserve"> </v>
      </c>
      <c r="E2219" s="63" t="str">
        <f>IF('Raw Data'!B2223=0," ",MIN('Raw Data'!G2223:JP2223))</f>
        <v xml:space="preserve"> </v>
      </c>
      <c r="F2219" s="63" t="str">
        <f>IF('Raw Data'!B2223=0," ",AVERAGE('Raw Data'!G2223:JP2223))</f>
        <v xml:space="preserve"> </v>
      </c>
      <c r="G2219" s="63" t="str">
        <f>IF('Raw Data'!B2223=0," ",MAX('Raw Data'!G2223:JP2223))</f>
        <v xml:space="preserve"> </v>
      </c>
      <c r="H2219" s="63" t="str">
        <f>IF('Raw Data'!B2223=0," ",_xlfn.STDEV.S('Raw Data'!G2223:JP2223))</f>
        <v xml:space="preserve"> </v>
      </c>
      <c r="I2219" s="64" t="str">
        <f>IF('Raw Data'!B2223=0," ",(D2219+C2219)/2)</f>
        <v xml:space="preserve"> </v>
      </c>
      <c r="J2219" s="65" t="str">
        <f>IF('Raw Data'!B2223=0," ",IF(H2219=0,9999,MIN((F2219-C2219),(D2219-F2219))/3/H2219))</f>
        <v xml:space="preserve"> </v>
      </c>
      <c r="K2219" s="60" t="str">
        <f>IF('Raw Data'!B2223=0," ",IF(O2219="Yes",J2219-$K$6,J2219-$K$5))</f>
        <v xml:space="preserve"> </v>
      </c>
      <c r="L2219" s="66" t="str">
        <f>IF('Raw Data'!B2223=0," ",IF(I2219="ND","ND",2*(F2219-I2219)/(D2219-C2219)))</f>
        <v xml:space="preserve"> </v>
      </c>
      <c r="M2219" s="60" t="str">
        <f t="shared" si="35"/>
        <v xml:space="preserve"> </v>
      </c>
      <c r="N2219" s="59" t="str">
        <f>IF('Raw Data'!B2223=0," ",IF(O2219="Yes",IF(J2219&gt;$K$6,"OK","NOK"),IF(J2219&gt;$K$5,"OK","NOK")))</f>
        <v xml:space="preserve"> </v>
      </c>
      <c r="O2219" s="67" t="str">
        <f>IF('Raw Data'!B2223=0," ","No")</f>
        <v xml:space="preserve"> </v>
      </c>
      <c r="P2219" s="61" t="str">
        <f>IF('Raw Data'!B2223=0," ",'Raw Data'!F2223 &amp; ".")</f>
        <v xml:space="preserve"> </v>
      </c>
    </row>
    <row r="2220" spans="1:16" x14ac:dyDescent="0.2">
      <c r="A2220" s="62" t="str">
        <f>IF('Raw Data'!B2224=0,"",'Raw Data'!B2224)</f>
        <v/>
      </c>
      <c r="B2220" s="62" t="str">
        <f>IF('Raw Data'!B2224=0,"",'Raw Data'!C2224)</f>
        <v/>
      </c>
      <c r="C2220" s="63" t="str">
        <f>IF('Raw Data'!B2224=0," ",'Raw Data'!D2224)</f>
        <v xml:space="preserve"> </v>
      </c>
      <c r="D2220" s="63" t="str">
        <f>IF('Raw Data'!B2224=0," ",'Raw Data'!E2224)</f>
        <v xml:space="preserve"> </v>
      </c>
      <c r="E2220" s="63" t="str">
        <f>IF('Raw Data'!B2224=0," ",MIN('Raw Data'!G2224:JP2224))</f>
        <v xml:space="preserve"> </v>
      </c>
      <c r="F2220" s="63" t="str">
        <f>IF('Raw Data'!B2224=0," ",AVERAGE('Raw Data'!G2224:JP2224))</f>
        <v xml:space="preserve"> </v>
      </c>
      <c r="G2220" s="63" t="str">
        <f>IF('Raw Data'!B2224=0," ",MAX('Raw Data'!G2224:JP2224))</f>
        <v xml:space="preserve"> </v>
      </c>
      <c r="H2220" s="63" t="str">
        <f>IF('Raw Data'!B2224=0," ",_xlfn.STDEV.S('Raw Data'!G2224:JP2224))</f>
        <v xml:space="preserve"> </v>
      </c>
      <c r="I2220" s="64" t="str">
        <f>IF('Raw Data'!B2224=0," ",(D2220+C2220)/2)</f>
        <v xml:space="preserve"> </v>
      </c>
      <c r="J2220" s="65" t="str">
        <f>IF('Raw Data'!B2224=0," ",IF(H2220=0,9999,MIN((F2220-C2220),(D2220-F2220))/3/H2220))</f>
        <v xml:space="preserve"> </v>
      </c>
      <c r="K2220" s="60" t="str">
        <f>IF('Raw Data'!B2224=0," ",IF(O2220="Yes",J2220-$K$6,J2220-$K$5))</f>
        <v xml:space="preserve"> </v>
      </c>
      <c r="L2220" s="66" t="str">
        <f>IF('Raw Data'!B2224=0," ",IF(I2220="ND","ND",2*(F2220-I2220)/(D2220-C2220)))</f>
        <v xml:space="preserve"> </v>
      </c>
      <c r="M2220" s="60" t="str">
        <f t="shared" si="35"/>
        <v xml:space="preserve"> </v>
      </c>
      <c r="N2220" s="59" t="str">
        <f>IF('Raw Data'!B2224=0," ",IF(O2220="Yes",IF(J2220&gt;$K$6,"OK","NOK"),IF(J2220&gt;$K$5,"OK","NOK")))</f>
        <v xml:space="preserve"> </v>
      </c>
      <c r="O2220" s="67" t="str">
        <f>IF('Raw Data'!B2224=0," ","No")</f>
        <v xml:space="preserve"> </v>
      </c>
      <c r="P2220" s="61" t="str">
        <f>IF('Raw Data'!B2224=0," ",'Raw Data'!F2224 &amp; ".")</f>
        <v xml:space="preserve"> </v>
      </c>
    </row>
    <row r="2221" spans="1:16" x14ac:dyDescent="0.2">
      <c r="A2221" s="62" t="str">
        <f>IF('Raw Data'!B2225=0,"",'Raw Data'!B2225)</f>
        <v/>
      </c>
      <c r="B2221" s="62" t="str">
        <f>IF('Raw Data'!B2225=0,"",'Raw Data'!C2225)</f>
        <v/>
      </c>
      <c r="C2221" s="63" t="str">
        <f>IF('Raw Data'!B2225=0," ",'Raw Data'!D2225)</f>
        <v xml:space="preserve"> </v>
      </c>
      <c r="D2221" s="63" t="str">
        <f>IF('Raw Data'!B2225=0," ",'Raw Data'!E2225)</f>
        <v xml:space="preserve"> </v>
      </c>
      <c r="E2221" s="63" t="str">
        <f>IF('Raw Data'!B2225=0," ",MIN('Raw Data'!G2225:JP2225))</f>
        <v xml:space="preserve"> </v>
      </c>
      <c r="F2221" s="63" t="str">
        <f>IF('Raw Data'!B2225=0," ",AVERAGE('Raw Data'!G2225:JP2225))</f>
        <v xml:space="preserve"> </v>
      </c>
      <c r="G2221" s="63" t="str">
        <f>IF('Raw Data'!B2225=0," ",MAX('Raw Data'!G2225:JP2225))</f>
        <v xml:space="preserve"> </v>
      </c>
      <c r="H2221" s="63" t="str">
        <f>IF('Raw Data'!B2225=0," ",_xlfn.STDEV.S('Raw Data'!G2225:JP2225))</f>
        <v xml:space="preserve"> </v>
      </c>
      <c r="I2221" s="64" t="str">
        <f>IF('Raw Data'!B2225=0," ",(D2221+C2221)/2)</f>
        <v xml:space="preserve"> </v>
      </c>
      <c r="J2221" s="65" t="str">
        <f>IF('Raw Data'!B2225=0," ",IF(H2221=0,9999,MIN((F2221-C2221),(D2221-F2221))/3/H2221))</f>
        <v xml:space="preserve"> </v>
      </c>
      <c r="K2221" s="60" t="str">
        <f>IF('Raw Data'!B2225=0," ",IF(O2221="Yes",J2221-$K$6,J2221-$K$5))</f>
        <v xml:space="preserve"> </v>
      </c>
      <c r="L2221" s="66" t="str">
        <f>IF('Raw Data'!B2225=0," ",IF(I2221="ND","ND",2*(F2221-I2221)/(D2221-C2221)))</f>
        <v xml:space="preserve"> </v>
      </c>
      <c r="M2221" s="60" t="str">
        <f t="shared" si="35"/>
        <v xml:space="preserve"> </v>
      </c>
      <c r="N2221" s="59" t="str">
        <f>IF('Raw Data'!B2225=0," ",IF(O2221="Yes",IF(J2221&gt;$K$6,"OK","NOK"),IF(J2221&gt;$K$5,"OK","NOK")))</f>
        <v xml:space="preserve"> </v>
      </c>
      <c r="O2221" s="67" t="str">
        <f>IF('Raw Data'!B2225=0," ","No")</f>
        <v xml:space="preserve"> </v>
      </c>
      <c r="P2221" s="61" t="str">
        <f>IF('Raw Data'!B2225=0," ",'Raw Data'!F2225 &amp; ".")</f>
        <v xml:space="preserve"> </v>
      </c>
    </row>
    <row r="2222" spans="1:16" x14ac:dyDescent="0.2">
      <c r="A2222" s="62" t="str">
        <f>IF('Raw Data'!B2226=0,"",'Raw Data'!B2226)</f>
        <v/>
      </c>
      <c r="B2222" s="62" t="str">
        <f>IF('Raw Data'!B2226=0,"",'Raw Data'!C2226)</f>
        <v/>
      </c>
      <c r="C2222" s="63" t="str">
        <f>IF('Raw Data'!B2226=0," ",'Raw Data'!D2226)</f>
        <v xml:space="preserve"> </v>
      </c>
      <c r="D2222" s="63" t="str">
        <f>IF('Raw Data'!B2226=0," ",'Raw Data'!E2226)</f>
        <v xml:space="preserve"> </v>
      </c>
      <c r="E2222" s="63" t="str">
        <f>IF('Raw Data'!B2226=0," ",MIN('Raw Data'!G2226:JP2226))</f>
        <v xml:space="preserve"> </v>
      </c>
      <c r="F2222" s="63" t="str">
        <f>IF('Raw Data'!B2226=0," ",AVERAGE('Raw Data'!G2226:JP2226))</f>
        <v xml:space="preserve"> </v>
      </c>
      <c r="G2222" s="63" t="str">
        <f>IF('Raw Data'!B2226=0," ",MAX('Raw Data'!G2226:JP2226))</f>
        <v xml:space="preserve"> </v>
      </c>
      <c r="H2222" s="63" t="str">
        <f>IF('Raw Data'!B2226=0," ",_xlfn.STDEV.S('Raw Data'!G2226:JP2226))</f>
        <v xml:space="preserve"> </v>
      </c>
      <c r="I2222" s="64" t="str">
        <f>IF('Raw Data'!B2226=0," ",(D2222+C2222)/2)</f>
        <v xml:space="preserve"> </v>
      </c>
      <c r="J2222" s="65" t="str">
        <f>IF('Raw Data'!B2226=0," ",IF(H2222=0,9999,MIN((F2222-C2222),(D2222-F2222))/3/H2222))</f>
        <v xml:space="preserve"> </v>
      </c>
      <c r="K2222" s="60" t="str">
        <f>IF('Raw Data'!B2226=0," ",IF(O2222="Yes",J2222-$K$6,J2222-$K$5))</f>
        <v xml:space="preserve"> </v>
      </c>
      <c r="L2222" s="66" t="str">
        <f>IF('Raw Data'!B2226=0," ",IF(I2222="ND","ND",2*(F2222-I2222)/(D2222-C2222)))</f>
        <v xml:space="preserve"> </v>
      </c>
      <c r="M2222" s="60" t="str">
        <f t="shared" si="35"/>
        <v xml:space="preserve"> </v>
      </c>
      <c r="N2222" s="59" t="str">
        <f>IF('Raw Data'!B2226=0," ",IF(O2222="Yes",IF(J2222&gt;$K$6,"OK","NOK"),IF(J2222&gt;$K$5,"OK","NOK")))</f>
        <v xml:space="preserve"> </v>
      </c>
      <c r="O2222" s="67" t="str">
        <f>IF('Raw Data'!B2226=0," ","No")</f>
        <v xml:space="preserve"> </v>
      </c>
      <c r="P2222" s="61" t="str">
        <f>IF('Raw Data'!B2226=0," ",'Raw Data'!F2226 &amp; ".")</f>
        <v xml:space="preserve"> </v>
      </c>
    </row>
    <row r="2223" spans="1:16" x14ac:dyDescent="0.2">
      <c r="A2223" s="62" t="str">
        <f>IF('Raw Data'!B2227=0,"",'Raw Data'!B2227)</f>
        <v/>
      </c>
      <c r="B2223" s="62" t="str">
        <f>IF('Raw Data'!B2227=0,"",'Raw Data'!C2227)</f>
        <v/>
      </c>
      <c r="C2223" s="63" t="str">
        <f>IF('Raw Data'!B2227=0," ",'Raw Data'!D2227)</f>
        <v xml:space="preserve"> </v>
      </c>
      <c r="D2223" s="63" t="str">
        <f>IF('Raw Data'!B2227=0," ",'Raw Data'!E2227)</f>
        <v xml:space="preserve"> </v>
      </c>
      <c r="E2223" s="63" t="str">
        <f>IF('Raw Data'!B2227=0," ",MIN('Raw Data'!G2227:JP2227))</f>
        <v xml:space="preserve"> </v>
      </c>
      <c r="F2223" s="63" t="str">
        <f>IF('Raw Data'!B2227=0," ",AVERAGE('Raw Data'!G2227:JP2227))</f>
        <v xml:space="preserve"> </v>
      </c>
      <c r="G2223" s="63" t="str">
        <f>IF('Raw Data'!B2227=0," ",MAX('Raw Data'!G2227:JP2227))</f>
        <v xml:space="preserve"> </v>
      </c>
      <c r="H2223" s="63" t="str">
        <f>IF('Raw Data'!B2227=0," ",_xlfn.STDEV.S('Raw Data'!G2227:JP2227))</f>
        <v xml:space="preserve"> </v>
      </c>
      <c r="I2223" s="64" t="str">
        <f>IF('Raw Data'!B2227=0," ",(D2223+C2223)/2)</f>
        <v xml:space="preserve"> </v>
      </c>
      <c r="J2223" s="65" t="str">
        <f>IF('Raw Data'!B2227=0," ",IF(H2223=0,9999,MIN((F2223-C2223),(D2223-F2223))/3/H2223))</f>
        <v xml:space="preserve"> </v>
      </c>
      <c r="K2223" s="60" t="str">
        <f>IF('Raw Data'!B2227=0," ",IF(O2223="Yes",J2223-$K$6,J2223-$K$5))</f>
        <v xml:space="preserve"> </v>
      </c>
      <c r="L2223" s="66" t="str">
        <f>IF('Raw Data'!B2227=0," ",IF(I2223="ND","ND",2*(F2223-I2223)/(D2223-C2223)))</f>
        <v xml:space="preserve"> </v>
      </c>
      <c r="M2223" s="60" t="str">
        <f t="shared" si="35"/>
        <v xml:space="preserve"> </v>
      </c>
      <c r="N2223" s="59" t="str">
        <f>IF('Raw Data'!B2227=0," ",IF(O2223="Yes",IF(J2223&gt;$K$6,"OK","NOK"),IF(J2223&gt;$K$5,"OK","NOK")))</f>
        <v xml:space="preserve"> </v>
      </c>
      <c r="O2223" s="67" t="str">
        <f>IF('Raw Data'!B2227=0," ","No")</f>
        <v xml:space="preserve"> </v>
      </c>
      <c r="P2223" s="61" t="str">
        <f>IF('Raw Data'!B2227=0," ",'Raw Data'!F2227 &amp; ".")</f>
        <v xml:space="preserve"> </v>
      </c>
    </row>
    <row r="2224" spans="1:16" x14ac:dyDescent="0.2">
      <c r="A2224" s="62" t="str">
        <f>IF('Raw Data'!B2228=0,"",'Raw Data'!B2228)</f>
        <v/>
      </c>
      <c r="B2224" s="62" t="str">
        <f>IF('Raw Data'!B2228=0,"",'Raw Data'!C2228)</f>
        <v/>
      </c>
      <c r="C2224" s="63" t="str">
        <f>IF('Raw Data'!B2228=0," ",'Raw Data'!D2228)</f>
        <v xml:space="preserve"> </v>
      </c>
      <c r="D2224" s="63" t="str">
        <f>IF('Raw Data'!B2228=0," ",'Raw Data'!E2228)</f>
        <v xml:space="preserve"> </v>
      </c>
      <c r="E2224" s="63" t="str">
        <f>IF('Raw Data'!B2228=0," ",MIN('Raw Data'!G2228:JP2228))</f>
        <v xml:space="preserve"> </v>
      </c>
      <c r="F2224" s="63" t="str">
        <f>IF('Raw Data'!B2228=0," ",AVERAGE('Raw Data'!G2228:JP2228))</f>
        <v xml:space="preserve"> </v>
      </c>
      <c r="G2224" s="63" t="str">
        <f>IF('Raw Data'!B2228=0," ",MAX('Raw Data'!G2228:JP2228))</f>
        <v xml:space="preserve"> </v>
      </c>
      <c r="H2224" s="63" t="str">
        <f>IF('Raw Data'!B2228=0," ",_xlfn.STDEV.S('Raw Data'!G2228:JP2228))</f>
        <v xml:space="preserve"> </v>
      </c>
      <c r="I2224" s="64" t="str">
        <f>IF('Raw Data'!B2228=0," ",(D2224+C2224)/2)</f>
        <v xml:space="preserve"> </v>
      </c>
      <c r="J2224" s="65" t="str">
        <f>IF('Raw Data'!B2228=0," ",IF(H2224=0,9999,MIN((F2224-C2224),(D2224-F2224))/3/H2224))</f>
        <v xml:space="preserve"> </v>
      </c>
      <c r="K2224" s="60" t="str">
        <f>IF('Raw Data'!B2228=0," ",IF(O2224="Yes",J2224-$K$6,J2224-$K$5))</f>
        <v xml:space="preserve"> </v>
      </c>
      <c r="L2224" s="66" t="str">
        <f>IF('Raw Data'!B2228=0," ",IF(I2224="ND","ND",2*(F2224-I2224)/(D2224-C2224)))</f>
        <v xml:space="preserve"> </v>
      </c>
      <c r="M2224" s="60" t="str">
        <f t="shared" si="35"/>
        <v xml:space="preserve"> </v>
      </c>
      <c r="N2224" s="59" t="str">
        <f>IF('Raw Data'!B2228=0," ",IF(O2224="Yes",IF(J2224&gt;$K$6,"OK","NOK"),IF(J2224&gt;$K$5,"OK","NOK")))</f>
        <v xml:space="preserve"> </v>
      </c>
      <c r="O2224" s="67" t="str">
        <f>IF('Raw Data'!B2228=0," ","No")</f>
        <v xml:space="preserve"> </v>
      </c>
      <c r="P2224" s="61" t="str">
        <f>IF('Raw Data'!B2228=0," ",'Raw Data'!F2228 &amp; ".")</f>
        <v xml:space="preserve"> </v>
      </c>
    </row>
    <row r="2225" spans="1:16" x14ac:dyDescent="0.2">
      <c r="A2225" s="62" t="str">
        <f>IF('Raw Data'!B2229=0,"",'Raw Data'!B2229)</f>
        <v/>
      </c>
      <c r="B2225" s="62" t="str">
        <f>IF('Raw Data'!B2229=0,"",'Raw Data'!C2229)</f>
        <v/>
      </c>
      <c r="C2225" s="63" t="str">
        <f>IF('Raw Data'!B2229=0," ",'Raw Data'!D2229)</f>
        <v xml:space="preserve"> </v>
      </c>
      <c r="D2225" s="63" t="str">
        <f>IF('Raw Data'!B2229=0," ",'Raw Data'!E2229)</f>
        <v xml:space="preserve"> </v>
      </c>
      <c r="E2225" s="63" t="str">
        <f>IF('Raw Data'!B2229=0," ",MIN('Raw Data'!G2229:JP2229))</f>
        <v xml:space="preserve"> </v>
      </c>
      <c r="F2225" s="63" t="str">
        <f>IF('Raw Data'!B2229=0," ",AVERAGE('Raw Data'!G2229:JP2229))</f>
        <v xml:space="preserve"> </v>
      </c>
      <c r="G2225" s="63" t="str">
        <f>IF('Raw Data'!B2229=0," ",MAX('Raw Data'!G2229:JP2229))</f>
        <v xml:space="preserve"> </v>
      </c>
      <c r="H2225" s="63" t="str">
        <f>IF('Raw Data'!B2229=0," ",_xlfn.STDEV.S('Raw Data'!G2229:JP2229))</f>
        <v xml:space="preserve"> </v>
      </c>
      <c r="I2225" s="64" t="str">
        <f>IF('Raw Data'!B2229=0," ",(D2225+C2225)/2)</f>
        <v xml:space="preserve"> </v>
      </c>
      <c r="J2225" s="65" t="str">
        <f>IF('Raw Data'!B2229=0," ",IF(H2225=0,9999,MIN((F2225-C2225),(D2225-F2225))/3/H2225))</f>
        <v xml:space="preserve"> </v>
      </c>
      <c r="K2225" s="60" t="str">
        <f>IF('Raw Data'!B2229=0," ",IF(O2225="Yes",J2225-$K$6,J2225-$K$5))</f>
        <v xml:space="preserve"> </v>
      </c>
      <c r="L2225" s="66" t="str">
        <f>IF('Raw Data'!B2229=0," ",IF(I2225="ND","ND",2*(F2225-I2225)/(D2225-C2225)))</f>
        <v xml:space="preserve"> </v>
      </c>
      <c r="M2225" s="60" t="str">
        <f t="shared" si="35"/>
        <v xml:space="preserve"> </v>
      </c>
      <c r="N2225" s="59" t="str">
        <f>IF('Raw Data'!B2229=0," ",IF(O2225="Yes",IF(J2225&gt;$K$6,"OK","NOK"),IF(J2225&gt;$K$5,"OK","NOK")))</f>
        <v xml:space="preserve"> </v>
      </c>
      <c r="O2225" s="67" t="str">
        <f>IF('Raw Data'!B2229=0," ","No")</f>
        <v xml:space="preserve"> </v>
      </c>
      <c r="P2225" s="61" t="str">
        <f>IF('Raw Data'!B2229=0," ",'Raw Data'!F2229 &amp; ".")</f>
        <v xml:space="preserve"> </v>
      </c>
    </row>
    <row r="2226" spans="1:16" x14ac:dyDescent="0.2">
      <c r="A2226" s="62" t="str">
        <f>IF('Raw Data'!B2230=0,"",'Raw Data'!B2230)</f>
        <v/>
      </c>
      <c r="B2226" s="62" t="str">
        <f>IF('Raw Data'!B2230=0,"",'Raw Data'!C2230)</f>
        <v/>
      </c>
      <c r="C2226" s="63" t="str">
        <f>IF('Raw Data'!B2230=0," ",'Raw Data'!D2230)</f>
        <v xml:space="preserve"> </v>
      </c>
      <c r="D2226" s="63" t="str">
        <f>IF('Raw Data'!B2230=0," ",'Raw Data'!E2230)</f>
        <v xml:space="preserve"> </v>
      </c>
      <c r="E2226" s="63" t="str">
        <f>IF('Raw Data'!B2230=0," ",MIN('Raw Data'!G2230:JP2230))</f>
        <v xml:space="preserve"> </v>
      </c>
      <c r="F2226" s="63" t="str">
        <f>IF('Raw Data'!B2230=0," ",AVERAGE('Raw Data'!G2230:JP2230))</f>
        <v xml:space="preserve"> </v>
      </c>
      <c r="G2226" s="63" t="str">
        <f>IF('Raw Data'!B2230=0," ",MAX('Raw Data'!G2230:JP2230))</f>
        <v xml:space="preserve"> </v>
      </c>
      <c r="H2226" s="63" t="str">
        <f>IF('Raw Data'!B2230=0," ",_xlfn.STDEV.S('Raw Data'!G2230:JP2230))</f>
        <v xml:space="preserve"> </v>
      </c>
      <c r="I2226" s="64" t="str">
        <f>IF('Raw Data'!B2230=0," ",(D2226+C2226)/2)</f>
        <v xml:space="preserve"> </v>
      </c>
      <c r="J2226" s="65" t="str">
        <f>IF('Raw Data'!B2230=0," ",IF(H2226=0,9999,MIN((F2226-C2226),(D2226-F2226))/3/H2226))</f>
        <v xml:space="preserve"> </v>
      </c>
      <c r="K2226" s="60" t="str">
        <f>IF('Raw Data'!B2230=0," ",IF(O2226="Yes",J2226-$K$6,J2226-$K$5))</f>
        <v xml:space="preserve"> </v>
      </c>
      <c r="L2226" s="66" t="str">
        <f>IF('Raw Data'!B2230=0," ",IF(I2226="ND","ND",2*(F2226-I2226)/(D2226-C2226)))</f>
        <v xml:space="preserve"> </v>
      </c>
      <c r="M2226" s="60" t="str">
        <f t="shared" si="35"/>
        <v xml:space="preserve"> </v>
      </c>
      <c r="N2226" s="59" t="str">
        <f>IF('Raw Data'!B2230=0," ",IF(O2226="Yes",IF(J2226&gt;$K$6,"OK","NOK"),IF(J2226&gt;$K$5,"OK","NOK")))</f>
        <v xml:space="preserve"> </v>
      </c>
      <c r="O2226" s="67" t="str">
        <f>IF('Raw Data'!B2230=0," ","No")</f>
        <v xml:space="preserve"> </v>
      </c>
      <c r="P2226" s="61" t="str">
        <f>IF('Raw Data'!B2230=0," ",'Raw Data'!F2230 &amp; ".")</f>
        <v xml:space="preserve"> </v>
      </c>
    </row>
    <row r="2227" spans="1:16" x14ac:dyDescent="0.2">
      <c r="A2227" s="62" t="str">
        <f>IF('Raw Data'!B2231=0,"",'Raw Data'!B2231)</f>
        <v/>
      </c>
      <c r="B2227" s="62" t="str">
        <f>IF('Raw Data'!B2231=0,"",'Raw Data'!C2231)</f>
        <v/>
      </c>
      <c r="C2227" s="63" t="str">
        <f>IF('Raw Data'!B2231=0," ",'Raw Data'!D2231)</f>
        <v xml:space="preserve"> </v>
      </c>
      <c r="D2227" s="63" t="str">
        <f>IF('Raw Data'!B2231=0," ",'Raw Data'!E2231)</f>
        <v xml:space="preserve"> </v>
      </c>
      <c r="E2227" s="63" t="str">
        <f>IF('Raw Data'!B2231=0," ",MIN('Raw Data'!G2231:JP2231))</f>
        <v xml:space="preserve"> </v>
      </c>
      <c r="F2227" s="63" t="str">
        <f>IF('Raw Data'!B2231=0," ",AVERAGE('Raw Data'!G2231:JP2231))</f>
        <v xml:space="preserve"> </v>
      </c>
      <c r="G2227" s="63" t="str">
        <f>IF('Raw Data'!B2231=0," ",MAX('Raw Data'!G2231:JP2231))</f>
        <v xml:space="preserve"> </v>
      </c>
      <c r="H2227" s="63" t="str">
        <f>IF('Raw Data'!B2231=0," ",_xlfn.STDEV.S('Raw Data'!G2231:JP2231))</f>
        <v xml:space="preserve"> </v>
      </c>
      <c r="I2227" s="64" t="str">
        <f>IF('Raw Data'!B2231=0," ",(D2227+C2227)/2)</f>
        <v xml:space="preserve"> </v>
      </c>
      <c r="J2227" s="65" t="str">
        <f>IF('Raw Data'!B2231=0," ",IF(H2227=0,9999,MIN((F2227-C2227),(D2227-F2227))/3/H2227))</f>
        <v xml:space="preserve"> </v>
      </c>
      <c r="K2227" s="60" t="str">
        <f>IF('Raw Data'!B2231=0," ",IF(O2227="Yes",J2227-$K$6,J2227-$K$5))</f>
        <v xml:space="preserve"> </v>
      </c>
      <c r="L2227" s="66" t="str">
        <f>IF('Raw Data'!B2231=0," ",IF(I2227="ND","ND",2*(F2227-I2227)/(D2227-C2227)))</f>
        <v xml:space="preserve"> </v>
      </c>
      <c r="M2227" s="60" t="str">
        <f t="shared" si="35"/>
        <v xml:space="preserve"> </v>
      </c>
      <c r="N2227" s="59" t="str">
        <f>IF('Raw Data'!B2231=0," ",IF(O2227="Yes",IF(J2227&gt;$K$6,"OK","NOK"),IF(J2227&gt;$K$5,"OK","NOK")))</f>
        <v xml:space="preserve"> </v>
      </c>
      <c r="O2227" s="67" t="str">
        <f>IF('Raw Data'!B2231=0," ","No")</f>
        <v xml:space="preserve"> </v>
      </c>
      <c r="P2227" s="61" t="str">
        <f>IF('Raw Data'!B2231=0," ",'Raw Data'!F2231 &amp; ".")</f>
        <v xml:space="preserve"> </v>
      </c>
    </row>
    <row r="2228" spans="1:16" x14ac:dyDescent="0.2">
      <c r="A2228" s="62" t="str">
        <f>IF('Raw Data'!B2232=0,"",'Raw Data'!B2232)</f>
        <v/>
      </c>
      <c r="B2228" s="62" t="str">
        <f>IF('Raw Data'!B2232=0,"",'Raw Data'!C2232)</f>
        <v/>
      </c>
      <c r="C2228" s="63" t="str">
        <f>IF('Raw Data'!B2232=0," ",'Raw Data'!D2232)</f>
        <v xml:space="preserve"> </v>
      </c>
      <c r="D2228" s="63" t="str">
        <f>IF('Raw Data'!B2232=0," ",'Raw Data'!E2232)</f>
        <v xml:space="preserve"> </v>
      </c>
      <c r="E2228" s="63" t="str">
        <f>IF('Raw Data'!B2232=0," ",MIN('Raw Data'!G2232:JP2232))</f>
        <v xml:space="preserve"> </v>
      </c>
      <c r="F2228" s="63" t="str">
        <f>IF('Raw Data'!B2232=0," ",AVERAGE('Raw Data'!G2232:JP2232))</f>
        <v xml:space="preserve"> </v>
      </c>
      <c r="G2228" s="63" t="str">
        <f>IF('Raw Data'!B2232=0," ",MAX('Raw Data'!G2232:JP2232))</f>
        <v xml:space="preserve"> </v>
      </c>
      <c r="H2228" s="63" t="str">
        <f>IF('Raw Data'!B2232=0," ",_xlfn.STDEV.S('Raw Data'!G2232:JP2232))</f>
        <v xml:space="preserve"> </v>
      </c>
      <c r="I2228" s="64" t="str">
        <f>IF('Raw Data'!B2232=0," ",(D2228+C2228)/2)</f>
        <v xml:space="preserve"> </v>
      </c>
      <c r="J2228" s="65" t="str">
        <f>IF('Raw Data'!B2232=0," ",IF(H2228=0,9999,MIN((F2228-C2228),(D2228-F2228))/3/H2228))</f>
        <v xml:space="preserve"> </v>
      </c>
      <c r="K2228" s="60" t="str">
        <f>IF('Raw Data'!B2232=0," ",IF(O2228="Yes",J2228-$K$6,J2228-$K$5))</f>
        <v xml:space="preserve"> </v>
      </c>
      <c r="L2228" s="66" t="str">
        <f>IF('Raw Data'!B2232=0," ",IF(I2228="ND","ND",2*(F2228-I2228)/(D2228-C2228)))</f>
        <v xml:space="preserve"> </v>
      </c>
      <c r="M2228" s="60" t="str">
        <f t="shared" si="35"/>
        <v xml:space="preserve"> </v>
      </c>
      <c r="N2228" s="59" t="str">
        <f>IF('Raw Data'!B2232=0," ",IF(O2228="Yes",IF(J2228&gt;$K$6,"OK","NOK"),IF(J2228&gt;$K$5,"OK","NOK")))</f>
        <v xml:space="preserve"> </v>
      </c>
      <c r="O2228" s="67" t="str">
        <f>IF('Raw Data'!B2232=0," ","No")</f>
        <v xml:space="preserve"> </v>
      </c>
      <c r="P2228" s="61" t="str">
        <f>IF('Raw Data'!B2232=0," ",'Raw Data'!F2232 &amp; ".")</f>
        <v xml:space="preserve"> </v>
      </c>
    </row>
    <row r="2229" spans="1:16" x14ac:dyDescent="0.2">
      <c r="A2229" s="62" t="str">
        <f>IF('Raw Data'!B2233=0,"",'Raw Data'!B2233)</f>
        <v/>
      </c>
      <c r="B2229" s="62" t="str">
        <f>IF('Raw Data'!B2233=0,"",'Raw Data'!C2233)</f>
        <v/>
      </c>
      <c r="C2229" s="63" t="str">
        <f>IF('Raw Data'!B2233=0," ",'Raw Data'!D2233)</f>
        <v xml:space="preserve"> </v>
      </c>
      <c r="D2229" s="63" t="str">
        <f>IF('Raw Data'!B2233=0," ",'Raw Data'!E2233)</f>
        <v xml:space="preserve"> </v>
      </c>
      <c r="E2229" s="63" t="str">
        <f>IF('Raw Data'!B2233=0," ",MIN('Raw Data'!G2233:JP2233))</f>
        <v xml:space="preserve"> </v>
      </c>
      <c r="F2229" s="63" t="str">
        <f>IF('Raw Data'!B2233=0," ",AVERAGE('Raw Data'!G2233:JP2233))</f>
        <v xml:space="preserve"> </v>
      </c>
      <c r="G2229" s="63" t="str">
        <f>IF('Raw Data'!B2233=0," ",MAX('Raw Data'!G2233:JP2233))</f>
        <v xml:space="preserve"> </v>
      </c>
      <c r="H2229" s="63" t="str">
        <f>IF('Raw Data'!B2233=0," ",_xlfn.STDEV.S('Raw Data'!G2233:JP2233))</f>
        <v xml:space="preserve"> </v>
      </c>
      <c r="I2229" s="64" t="str">
        <f>IF('Raw Data'!B2233=0," ",(D2229+C2229)/2)</f>
        <v xml:space="preserve"> </v>
      </c>
      <c r="J2229" s="65" t="str">
        <f>IF('Raw Data'!B2233=0," ",IF(H2229=0,9999,MIN((F2229-C2229),(D2229-F2229))/3/H2229))</f>
        <v xml:space="preserve"> </v>
      </c>
      <c r="K2229" s="60" t="str">
        <f>IF('Raw Data'!B2233=0," ",IF(O2229="Yes",J2229-$K$6,J2229-$K$5))</f>
        <v xml:space="preserve"> </v>
      </c>
      <c r="L2229" s="66" t="str">
        <f>IF('Raw Data'!B2233=0," ",IF(I2229="ND","ND",2*(F2229-I2229)/(D2229-C2229)))</f>
        <v xml:space="preserve"> </v>
      </c>
      <c r="M2229" s="60" t="str">
        <f t="shared" si="35"/>
        <v xml:space="preserve"> </v>
      </c>
      <c r="N2229" s="59" t="str">
        <f>IF('Raw Data'!B2233=0," ",IF(O2229="Yes",IF(J2229&gt;$K$6,"OK","NOK"),IF(J2229&gt;$K$5,"OK","NOK")))</f>
        <v xml:space="preserve"> </v>
      </c>
      <c r="O2229" s="67" t="str">
        <f>IF('Raw Data'!B2233=0," ","No")</f>
        <v xml:space="preserve"> </v>
      </c>
      <c r="P2229" s="61" t="str">
        <f>IF('Raw Data'!B2233=0," ",'Raw Data'!F2233 &amp; ".")</f>
        <v xml:space="preserve"> </v>
      </c>
    </row>
    <row r="2230" spans="1:16" x14ac:dyDescent="0.2">
      <c r="A2230" s="62" t="str">
        <f>IF('Raw Data'!B2234=0,"",'Raw Data'!B2234)</f>
        <v/>
      </c>
      <c r="B2230" s="62" t="str">
        <f>IF('Raw Data'!B2234=0,"",'Raw Data'!C2234)</f>
        <v/>
      </c>
      <c r="C2230" s="63" t="str">
        <f>IF('Raw Data'!B2234=0," ",'Raw Data'!D2234)</f>
        <v xml:space="preserve"> </v>
      </c>
      <c r="D2230" s="63" t="str">
        <f>IF('Raw Data'!B2234=0," ",'Raw Data'!E2234)</f>
        <v xml:space="preserve"> </v>
      </c>
      <c r="E2230" s="63" t="str">
        <f>IF('Raw Data'!B2234=0," ",MIN('Raw Data'!G2234:JP2234))</f>
        <v xml:space="preserve"> </v>
      </c>
      <c r="F2230" s="63" t="str">
        <f>IF('Raw Data'!B2234=0," ",AVERAGE('Raw Data'!G2234:JP2234))</f>
        <v xml:space="preserve"> </v>
      </c>
      <c r="G2230" s="63" t="str">
        <f>IF('Raw Data'!B2234=0," ",MAX('Raw Data'!G2234:JP2234))</f>
        <v xml:space="preserve"> </v>
      </c>
      <c r="H2230" s="63" t="str">
        <f>IF('Raw Data'!B2234=0," ",_xlfn.STDEV.S('Raw Data'!G2234:JP2234))</f>
        <v xml:space="preserve"> </v>
      </c>
      <c r="I2230" s="64" t="str">
        <f>IF('Raw Data'!B2234=0," ",(D2230+C2230)/2)</f>
        <v xml:space="preserve"> </v>
      </c>
      <c r="J2230" s="65" t="str">
        <f>IF('Raw Data'!B2234=0," ",IF(H2230=0,9999,MIN((F2230-C2230),(D2230-F2230))/3/H2230))</f>
        <v xml:space="preserve"> </v>
      </c>
      <c r="K2230" s="60" t="str">
        <f>IF('Raw Data'!B2234=0," ",IF(O2230="Yes",J2230-$K$6,J2230-$K$5))</f>
        <v xml:space="preserve"> </v>
      </c>
      <c r="L2230" s="66" t="str">
        <f>IF('Raw Data'!B2234=0," ",IF(I2230="ND","ND",2*(F2230-I2230)/(D2230-C2230)))</f>
        <v xml:space="preserve"> </v>
      </c>
      <c r="M2230" s="60" t="str">
        <f t="shared" si="35"/>
        <v xml:space="preserve"> </v>
      </c>
      <c r="N2230" s="59" t="str">
        <f>IF('Raw Data'!B2234=0," ",IF(O2230="Yes",IF(J2230&gt;$K$6,"OK","NOK"),IF(J2230&gt;$K$5,"OK","NOK")))</f>
        <v xml:space="preserve"> </v>
      </c>
      <c r="O2230" s="67" t="str">
        <f>IF('Raw Data'!B2234=0," ","No")</f>
        <v xml:space="preserve"> </v>
      </c>
      <c r="P2230" s="61" t="str">
        <f>IF('Raw Data'!B2234=0," ",'Raw Data'!F2234 &amp; ".")</f>
        <v xml:space="preserve"> </v>
      </c>
    </row>
    <row r="2231" spans="1:16" x14ac:dyDescent="0.2">
      <c r="A2231" s="62" t="str">
        <f>IF('Raw Data'!B2235=0,"",'Raw Data'!B2235)</f>
        <v/>
      </c>
      <c r="B2231" s="62" t="str">
        <f>IF('Raw Data'!B2235=0,"",'Raw Data'!C2235)</f>
        <v/>
      </c>
      <c r="C2231" s="63" t="str">
        <f>IF('Raw Data'!B2235=0," ",'Raw Data'!D2235)</f>
        <v xml:space="preserve"> </v>
      </c>
      <c r="D2231" s="63" t="str">
        <f>IF('Raw Data'!B2235=0," ",'Raw Data'!E2235)</f>
        <v xml:space="preserve"> </v>
      </c>
      <c r="E2231" s="63" t="str">
        <f>IF('Raw Data'!B2235=0," ",MIN('Raw Data'!G2235:JP2235))</f>
        <v xml:space="preserve"> </v>
      </c>
      <c r="F2231" s="63" t="str">
        <f>IF('Raw Data'!B2235=0," ",AVERAGE('Raw Data'!G2235:JP2235))</f>
        <v xml:space="preserve"> </v>
      </c>
      <c r="G2231" s="63" t="str">
        <f>IF('Raw Data'!B2235=0," ",MAX('Raw Data'!G2235:JP2235))</f>
        <v xml:space="preserve"> </v>
      </c>
      <c r="H2231" s="63" t="str">
        <f>IF('Raw Data'!B2235=0," ",_xlfn.STDEV.S('Raw Data'!G2235:JP2235))</f>
        <v xml:space="preserve"> </v>
      </c>
      <c r="I2231" s="64" t="str">
        <f>IF('Raw Data'!B2235=0," ",(D2231+C2231)/2)</f>
        <v xml:space="preserve"> </v>
      </c>
      <c r="J2231" s="65" t="str">
        <f>IF('Raw Data'!B2235=0," ",IF(H2231=0,9999,MIN((F2231-C2231),(D2231-F2231))/3/H2231))</f>
        <v xml:space="preserve"> </v>
      </c>
      <c r="K2231" s="60" t="str">
        <f>IF('Raw Data'!B2235=0," ",IF(O2231="Yes",J2231-$K$6,J2231-$K$5))</f>
        <v xml:space="preserve"> </v>
      </c>
      <c r="L2231" s="66" t="str">
        <f>IF('Raw Data'!B2235=0," ",IF(I2231="ND","ND",2*(F2231-I2231)/(D2231-C2231)))</f>
        <v xml:space="preserve"> </v>
      </c>
      <c r="M2231" s="60" t="str">
        <f t="shared" si="35"/>
        <v xml:space="preserve"> </v>
      </c>
      <c r="N2231" s="59" t="str">
        <f>IF('Raw Data'!B2235=0," ",IF(O2231="Yes",IF(J2231&gt;$K$6,"OK","NOK"),IF(J2231&gt;$K$5,"OK","NOK")))</f>
        <v xml:space="preserve"> </v>
      </c>
      <c r="O2231" s="67" t="str">
        <f>IF('Raw Data'!B2235=0," ","No")</f>
        <v xml:space="preserve"> </v>
      </c>
      <c r="P2231" s="61" t="str">
        <f>IF('Raw Data'!B2235=0," ",'Raw Data'!F2235 &amp; ".")</f>
        <v xml:space="preserve"> </v>
      </c>
    </row>
    <row r="2232" spans="1:16" x14ac:dyDescent="0.2">
      <c r="A2232" s="62" t="str">
        <f>IF('Raw Data'!B2236=0,"",'Raw Data'!B2236)</f>
        <v/>
      </c>
      <c r="B2232" s="62" t="str">
        <f>IF('Raw Data'!B2236=0,"",'Raw Data'!C2236)</f>
        <v/>
      </c>
      <c r="C2232" s="63" t="str">
        <f>IF('Raw Data'!B2236=0," ",'Raw Data'!D2236)</f>
        <v xml:space="preserve"> </v>
      </c>
      <c r="D2232" s="63" t="str">
        <f>IF('Raw Data'!B2236=0," ",'Raw Data'!E2236)</f>
        <v xml:space="preserve"> </v>
      </c>
      <c r="E2232" s="63" t="str">
        <f>IF('Raw Data'!B2236=0," ",MIN('Raw Data'!G2236:JP2236))</f>
        <v xml:space="preserve"> </v>
      </c>
      <c r="F2232" s="63" t="str">
        <f>IF('Raw Data'!B2236=0," ",AVERAGE('Raw Data'!G2236:JP2236))</f>
        <v xml:space="preserve"> </v>
      </c>
      <c r="G2232" s="63" t="str">
        <f>IF('Raw Data'!B2236=0," ",MAX('Raw Data'!G2236:JP2236))</f>
        <v xml:space="preserve"> </v>
      </c>
      <c r="H2232" s="63" t="str">
        <f>IF('Raw Data'!B2236=0," ",_xlfn.STDEV.S('Raw Data'!G2236:JP2236))</f>
        <v xml:space="preserve"> </v>
      </c>
      <c r="I2232" s="64" t="str">
        <f>IF('Raw Data'!B2236=0," ",(D2232+C2232)/2)</f>
        <v xml:space="preserve"> </v>
      </c>
      <c r="J2232" s="65" t="str">
        <f>IF('Raw Data'!B2236=0," ",IF(H2232=0,9999,MIN((F2232-C2232),(D2232-F2232))/3/H2232))</f>
        <v xml:space="preserve"> </v>
      </c>
      <c r="K2232" s="60" t="str">
        <f>IF('Raw Data'!B2236=0," ",IF(O2232="Yes",J2232-$K$6,J2232-$K$5))</f>
        <v xml:space="preserve"> </v>
      </c>
      <c r="L2232" s="66" t="str">
        <f>IF('Raw Data'!B2236=0," ",IF(I2232="ND","ND",2*(F2232-I2232)/(D2232-C2232)))</f>
        <v xml:space="preserve"> </v>
      </c>
      <c r="M2232" s="60" t="str">
        <f t="shared" si="35"/>
        <v xml:space="preserve"> </v>
      </c>
      <c r="N2232" s="59" t="str">
        <f>IF('Raw Data'!B2236=0," ",IF(O2232="Yes",IF(J2232&gt;$K$6,"OK","NOK"),IF(J2232&gt;$K$5,"OK","NOK")))</f>
        <v xml:space="preserve"> </v>
      </c>
      <c r="O2232" s="67" t="str">
        <f>IF('Raw Data'!B2236=0," ","No")</f>
        <v xml:space="preserve"> </v>
      </c>
      <c r="P2232" s="61" t="str">
        <f>IF('Raw Data'!B2236=0," ",'Raw Data'!F2236 &amp; ".")</f>
        <v xml:space="preserve"> </v>
      </c>
    </row>
    <row r="2233" spans="1:16" x14ac:dyDescent="0.2">
      <c r="A2233" s="62" t="str">
        <f>IF('Raw Data'!B2237=0,"",'Raw Data'!B2237)</f>
        <v/>
      </c>
      <c r="B2233" s="62" t="str">
        <f>IF('Raw Data'!B2237=0,"",'Raw Data'!C2237)</f>
        <v/>
      </c>
      <c r="C2233" s="63" t="str">
        <f>IF('Raw Data'!B2237=0," ",'Raw Data'!D2237)</f>
        <v xml:space="preserve"> </v>
      </c>
      <c r="D2233" s="63" t="str">
        <f>IF('Raw Data'!B2237=0," ",'Raw Data'!E2237)</f>
        <v xml:space="preserve"> </v>
      </c>
      <c r="E2233" s="63" t="str">
        <f>IF('Raw Data'!B2237=0," ",MIN('Raw Data'!G2237:JP2237))</f>
        <v xml:space="preserve"> </v>
      </c>
      <c r="F2233" s="63" t="str">
        <f>IF('Raw Data'!B2237=0," ",AVERAGE('Raw Data'!G2237:JP2237))</f>
        <v xml:space="preserve"> </v>
      </c>
      <c r="G2233" s="63" t="str">
        <f>IF('Raw Data'!B2237=0," ",MAX('Raw Data'!G2237:JP2237))</f>
        <v xml:space="preserve"> </v>
      </c>
      <c r="H2233" s="63" t="str">
        <f>IF('Raw Data'!B2237=0," ",_xlfn.STDEV.S('Raw Data'!G2237:JP2237))</f>
        <v xml:space="preserve"> </v>
      </c>
      <c r="I2233" s="64" t="str">
        <f>IF('Raw Data'!B2237=0," ",(D2233+C2233)/2)</f>
        <v xml:space="preserve"> </v>
      </c>
      <c r="J2233" s="65" t="str">
        <f>IF('Raw Data'!B2237=0," ",IF(H2233=0,9999,MIN((F2233-C2233),(D2233-F2233))/3/H2233))</f>
        <v xml:space="preserve"> </v>
      </c>
      <c r="K2233" s="60" t="str">
        <f>IF('Raw Data'!B2237=0," ",IF(O2233="Yes",J2233-$K$6,J2233-$K$5))</f>
        <v xml:space="preserve"> </v>
      </c>
      <c r="L2233" s="66" t="str">
        <f>IF('Raw Data'!B2237=0," ",IF(I2233="ND","ND",2*(F2233-I2233)/(D2233-C2233)))</f>
        <v xml:space="preserve"> </v>
      </c>
      <c r="M2233" s="60" t="str">
        <f t="shared" si="35"/>
        <v xml:space="preserve"> </v>
      </c>
      <c r="N2233" s="59" t="str">
        <f>IF('Raw Data'!B2237=0," ",IF(O2233="Yes",IF(J2233&gt;$K$6,"OK","NOK"),IF(J2233&gt;$K$5,"OK","NOK")))</f>
        <v xml:space="preserve"> </v>
      </c>
      <c r="O2233" s="67" t="str">
        <f>IF('Raw Data'!B2237=0," ","No")</f>
        <v xml:space="preserve"> </v>
      </c>
      <c r="P2233" s="61" t="str">
        <f>IF('Raw Data'!B2237=0," ",'Raw Data'!F2237 &amp; ".")</f>
        <v xml:space="preserve"> </v>
      </c>
    </row>
    <row r="2234" spans="1:16" x14ac:dyDescent="0.2">
      <c r="A2234" s="62" t="str">
        <f>IF('Raw Data'!B2238=0,"",'Raw Data'!B2238)</f>
        <v/>
      </c>
      <c r="B2234" s="62" t="str">
        <f>IF('Raw Data'!B2238=0,"",'Raw Data'!C2238)</f>
        <v/>
      </c>
      <c r="C2234" s="63" t="str">
        <f>IF('Raw Data'!B2238=0," ",'Raw Data'!D2238)</f>
        <v xml:space="preserve"> </v>
      </c>
      <c r="D2234" s="63" t="str">
        <f>IF('Raw Data'!B2238=0," ",'Raw Data'!E2238)</f>
        <v xml:space="preserve"> </v>
      </c>
      <c r="E2234" s="63" t="str">
        <f>IF('Raw Data'!B2238=0," ",MIN('Raw Data'!G2238:JP2238))</f>
        <v xml:space="preserve"> </v>
      </c>
      <c r="F2234" s="63" t="str">
        <f>IF('Raw Data'!B2238=0," ",AVERAGE('Raw Data'!G2238:JP2238))</f>
        <v xml:space="preserve"> </v>
      </c>
      <c r="G2234" s="63" t="str">
        <f>IF('Raw Data'!B2238=0," ",MAX('Raw Data'!G2238:JP2238))</f>
        <v xml:space="preserve"> </v>
      </c>
      <c r="H2234" s="63" t="str">
        <f>IF('Raw Data'!B2238=0," ",_xlfn.STDEV.S('Raw Data'!G2238:JP2238))</f>
        <v xml:space="preserve"> </v>
      </c>
      <c r="I2234" s="64" t="str">
        <f>IF('Raw Data'!B2238=0," ",(D2234+C2234)/2)</f>
        <v xml:space="preserve"> </v>
      </c>
      <c r="J2234" s="65" t="str">
        <f>IF('Raw Data'!B2238=0," ",IF(H2234=0,9999,MIN((F2234-C2234),(D2234-F2234))/3/H2234))</f>
        <v xml:space="preserve"> </v>
      </c>
      <c r="K2234" s="60" t="str">
        <f>IF('Raw Data'!B2238=0," ",IF(O2234="Yes",J2234-$K$6,J2234-$K$5))</f>
        <v xml:space="preserve"> </v>
      </c>
      <c r="L2234" s="66" t="str">
        <f>IF('Raw Data'!B2238=0," ",IF(I2234="ND","ND",2*(F2234-I2234)/(D2234-C2234)))</f>
        <v xml:space="preserve"> </v>
      </c>
      <c r="M2234" s="60" t="str">
        <f t="shared" si="35"/>
        <v xml:space="preserve"> </v>
      </c>
      <c r="N2234" s="59" t="str">
        <f>IF('Raw Data'!B2238=0," ",IF(O2234="Yes",IF(J2234&gt;$K$6,"OK","NOK"),IF(J2234&gt;$K$5,"OK","NOK")))</f>
        <v xml:space="preserve"> </v>
      </c>
      <c r="O2234" s="67" t="str">
        <f>IF('Raw Data'!B2238=0," ","No")</f>
        <v xml:space="preserve"> </v>
      </c>
      <c r="P2234" s="61" t="str">
        <f>IF('Raw Data'!B2238=0," ",'Raw Data'!F2238 &amp; ".")</f>
        <v xml:space="preserve"> </v>
      </c>
    </row>
    <row r="2235" spans="1:16" x14ac:dyDescent="0.2">
      <c r="A2235" s="62" t="str">
        <f>IF('Raw Data'!B2239=0,"",'Raw Data'!B2239)</f>
        <v/>
      </c>
      <c r="B2235" s="62" t="str">
        <f>IF('Raw Data'!B2239=0,"",'Raw Data'!C2239)</f>
        <v/>
      </c>
      <c r="C2235" s="63" t="str">
        <f>IF('Raw Data'!B2239=0," ",'Raw Data'!D2239)</f>
        <v xml:space="preserve"> </v>
      </c>
      <c r="D2235" s="63" t="str">
        <f>IF('Raw Data'!B2239=0," ",'Raw Data'!E2239)</f>
        <v xml:space="preserve"> </v>
      </c>
      <c r="E2235" s="63" t="str">
        <f>IF('Raw Data'!B2239=0," ",MIN('Raw Data'!G2239:JP2239))</f>
        <v xml:space="preserve"> </v>
      </c>
      <c r="F2235" s="63" t="str">
        <f>IF('Raw Data'!B2239=0," ",AVERAGE('Raw Data'!G2239:JP2239))</f>
        <v xml:space="preserve"> </v>
      </c>
      <c r="G2235" s="63" t="str">
        <f>IF('Raw Data'!B2239=0," ",MAX('Raw Data'!G2239:JP2239))</f>
        <v xml:space="preserve"> </v>
      </c>
      <c r="H2235" s="63" t="str">
        <f>IF('Raw Data'!B2239=0," ",_xlfn.STDEV.S('Raw Data'!G2239:JP2239))</f>
        <v xml:space="preserve"> </v>
      </c>
      <c r="I2235" s="64" t="str">
        <f>IF('Raw Data'!B2239=0," ",(D2235+C2235)/2)</f>
        <v xml:space="preserve"> </v>
      </c>
      <c r="J2235" s="65" t="str">
        <f>IF('Raw Data'!B2239=0," ",IF(H2235=0,9999,MIN((F2235-C2235),(D2235-F2235))/3/H2235))</f>
        <v xml:space="preserve"> </v>
      </c>
      <c r="K2235" s="60" t="str">
        <f>IF('Raw Data'!B2239=0," ",IF(O2235="Yes",J2235-$K$6,J2235-$K$5))</f>
        <v xml:space="preserve"> </v>
      </c>
      <c r="L2235" s="66" t="str">
        <f>IF('Raw Data'!B2239=0," ",IF(I2235="ND","ND",2*(F2235-I2235)/(D2235-C2235)))</f>
        <v xml:space="preserve"> </v>
      </c>
      <c r="M2235" s="60" t="str">
        <f t="shared" si="35"/>
        <v xml:space="preserve"> </v>
      </c>
      <c r="N2235" s="59" t="str">
        <f>IF('Raw Data'!B2239=0," ",IF(O2235="Yes",IF(J2235&gt;$K$6,"OK","NOK"),IF(J2235&gt;$K$5,"OK","NOK")))</f>
        <v xml:space="preserve"> </v>
      </c>
      <c r="O2235" s="67" t="str">
        <f>IF('Raw Data'!B2239=0," ","No")</f>
        <v xml:space="preserve"> </v>
      </c>
      <c r="P2235" s="61" t="str">
        <f>IF('Raw Data'!B2239=0," ",'Raw Data'!F2239 &amp; ".")</f>
        <v xml:space="preserve"> </v>
      </c>
    </row>
    <row r="2236" spans="1:16" x14ac:dyDescent="0.2">
      <c r="A2236" s="62" t="str">
        <f>IF('Raw Data'!B2240=0,"",'Raw Data'!B2240)</f>
        <v/>
      </c>
      <c r="B2236" s="62" t="str">
        <f>IF('Raw Data'!B2240=0,"",'Raw Data'!C2240)</f>
        <v/>
      </c>
      <c r="C2236" s="63" t="str">
        <f>IF('Raw Data'!B2240=0," ",'Raw Data'!D2240)</f>
        <v xml:space="preserve"> </v>
      </c>
      <c r="D2236" s="63" t="str">
        <f>IF('Raw Data'!B2240=0," ",'Raw Data'!E2240)</f>
        <v xml:space="preserve"> </v>
      </c>
      <c r="E2236" s="63" t="str">
        <f>IF('Raw Data'!B2240=0," ",MIN('Raw Data'!G2240:JP2240))</f>
        <v xml:space="preserve"> </v>
      </c>
      <c r="F2236" s="63" t="str">
        <f>IF('Raw Data'!B2240=0," ",AVERAGE('Raw Data'!G2240:JP2240))</f>
        <v xml:space="preserve"> </v>
      </c>
      <c r="G2236" s="63" t="str">
        <f>IF('Raw Data'!B2240=0," ",MAX('Raw Data'!G2240:JP2240))</f>
        <v xml:space="preserve"> </v>
      </c>
      <c r="H2236" s="63" t="str">
        <f>IF('Raw Data'!B2240=0," ",_xlfn.STDEV.S('Raw Data'!G2240:JP2240))</f>
        <v xml:space="preserve"> </v>
      </c>
      <c r="I2236" s="64" t="str">
        <f>IF('Raw Data'!B2240=0," ",(D2236+C2236)/2)</f>
        <v xml:space="preserve"> </v>
      </c>
      <c r="J2236" s="65" t="str">
        <f>IF('Raw Data'!B2240=0," ",IF(H2236=0,9999,MIN((F2236-C2236),(D2236-F2236))/3/H2236))</f>
        <v xml:space="preserve"> </v>
      </c>
      <c r="K2236" s="60" t="str">
        <f>IF('Raw Data'!B2240=0," ",IF(O2236="Yes",J2236-$K$6,J2236-$K$5))</f>
        <v xml:space="preserve"> </v>
      </c>
      <c r="L2236" s="66" t="str">
        <f>IF('Raw Data'!B2240=0," ",IF(I2236="ND","ND",2*(F2236-I2236)/(D2236-C2236)))</f>
        <v xml:space="preserve"> </v>
      </c>
      <c r="M2236" s="60" t="str">
        <f t="shared" si="35"/>
        <v xml:space="preserve"> </v>
      </c>
      <c r="N2236" s="59" t="str">
        <f>IF('Raw Data'!B2240=0," ",IF(O2236="Yes",IF(J2236&gt;$K$6,"OK","NOK"),IF(J2236&gt;$K$5,"OK","NOK")))</f>
        <v xml:space="preserve"> </v>
      </c>
      <c r="O2236" s="67" t="str">
        <f>IF('Raw Data'!B2240=0," ","No")</f>
        <v xml:space="preserve"> </v>
      </c>
      <c r="P2236" s="61" t="str">
        <f>IF('Raw Data'!B2240=0," ",'Raw Data'!F2240 &amp; ".")</f>
        <v xml:space="preserve"> </v>
      </c>
    </row>
    <row r="2237" spans="1:16" x14ac:dyDescent="0.2">
      <c r="A2237" s="62" t="str">
        <f>IF('Raw Data'!B2241=0,"",'Raw Data'!B2241)</f>
        <v/>
      </c>
      <c r="B2237" s="62" t="str">
        <f>IF('Raw Data'!B2241=0,"",'Raw Data'!C2241)</f>
        <v/>
      </c>
      <c r="C2237" s="63" t="str">
        <f>IF('Raw Data'!B2241=0," ",'Raw Data'!D2241)</f>
        <v xml:space="preserve"> </v>
      </c>
      <c r="D2237" s="63" t="str">
        <f>IF('Raw Data'!B2241=0," ",'Raw Data'!E2241)</f>
        <v xml:space="preserve"> </v>
      </c>
      <c r="E2237" s="63" t="str">
        <f>IF('Raw Data'!B2241=0," ",MIN('Raw Data'!G2241:JP2241))</f>
        <v xml:space="preserve"> </v>
      </c>
      <c r="F2237" s="63" t="str">
        <f>IF('Raw Data'!B2241=0," ",AVERAGE('Raw Data'!G2241:JP2241))</f>
        <v xml:space="preserve"> </v>
      </c>
      <c r="G2237" s="63" t="str">
        <f>IF('Raw Data'!B2241=0," ",MAX('Raw Data'!G2241:JP2241))</f>
        <v xml:space="preserve"> </v>
      </c>
      <c r="H2237" s="63" t="str">
        <f>IF('Raw Data'!B2241=0," ",_xlfn.STDEV.S('Raw Data'!G2241:JP2241))</f>
        <v xml:space="preserve"> </v>
      </c>
      <c r="I2237" s="64" t="str">
        <f>IF('Raw Data'!B2241=0," ",(D2237+C2237)/2)</f>
        <v xml:space="preserve"> </v>
      </c>
      <c r="J2237" s="65" t="str">
        <f>IF('Raw Data'!B2241=0," ",IF(H2237=0,9999,MIN((F2237-C2237),(D2237-F2237))/3/H2237))</f>
        <v xml:space="preserve"> </v>
      </c>
      <c r="K2237" s="60" t="str">
        <f>IF('Raw Data'!B2241=0," ",IF(O2237="Yes",J2237-$K$6,J2237-$K$5))</f>
        <v xml:space="preserve"> </v>
      </c>
      <c r="L2237" s="66" t="str">
        <f>IF('Raw Data'!B2241=0," ",IF(I2237="ND","ND",2*(F2237-I2237)/(D2237-C2237)))</f>
        <v xml:space="preserve"> </v>
      </c>
      <c r="M2237" s="60" t="str">
        <f t="shared" si="35"/>
        <v xml:space="preserve"> </v>
      </c>
      <c r="N2237" s="59" t="str">
        <f>IF('Raw Data'!B2241=0," ",IF(O2237="Yes",IF(J2237&gt;$K$6,"OK","NOK"),IF(J2237&gt;$K$5,"OK","NOK")))</f>
        <v xml:space="preserve"> </v>
      </c>
      <c r="O2237" s="67" t="str">
        <f>IF('Raw Data'!B2241=0," ","No")</f>
        <v xml:space="preserve"> </v>
      </c>
      <c r="P2237" s="61" t="str">
        <f>IF('Raw Data'!B2241=0," ",'Raw Data'!F2241 &amp; ".")</f>
        <v xml:space="preserve"> </v>
      </c>
    </row>
    <row r="2238" spans="1:16" x14ac:dyDescent="0.2">
      <c r="A2238" s="62" t="str">
        <f>IF('Raw Data'!B2242=0,"",'Raw Data'!B2242)</f>
        <v/>
      </c>
      <c r="B2238" s="62" t="str">
        <f>IF('Raw Data'!B2242=0,"",'Raw Data'!C2242)</f>
        <v/>
      </c>
      <c r="C2238" s="63" t="str">
        <f>IF('Raw Data'!B2242=0," ",'Raw Data'!D2242)</f>
        <v xml:space="preserve"> </v>
      </c>
      <c r="D2238" s="63" t="str">
        <f>IF('Raw Data'!B2242=0," ",'Raw Data'!E2242)</f>
        <v xml:space="preserve"> </v>
      </c>
      <c r="E2238" s="63" t="str">
        <f>IF('Raw Data'!B2242=0," ",MIN('Raw Data'!G2242:JP2242))</f>
        <v xml:space="preserve"> </v>
      </c>
      <c r="F2238" s="63" t="str">
        <f>IF('Raw Data'!B2242=0," ",AVERAGE('Raw Data'!G2242:JP2242))</f>
        <v xml:space="preserve"> </v>
      </c>
      <c r="G2238" s="63" t="str">
        <f>IF('Raw Data'!B2242=0," ",MAX('Raw Data'!G2242:JP2242))</f>
        <v xml:space="preserve"> </v>
      </c>
      <c r="H2238" s="63" t="str">
        <f>IF('Raw Data'!B2242=0," ",_xlfn.STDEV.S('Raw Data'!G2242:JP2242))</f>
        <v xml:space="preserve"> </v>
      </c>
      <c r="I2238" s="64" t="str">
        <f>IF('Raw Data'!B2242=0," ",(D2238+C2238)/2)</f>
        <v xml:space="preserve"> </v>
      </c>
      <c r="J2238" s="65" t="str">
        <f>IF('Raw Data'!B2242=0," ",IF(H2238=0,9999,MIN((F2238-C2238),(D2238-F2238))/3/H2238))</f>
        <v xml:space="preserve"> </v>
      </c>
      <c r="K2238" s="60" t="str">
        <f>IF('Raw Data'!B2242=0," ",IF(O2238="Yes",J2238-$K$6,J2238-$K$5))</f>
        <v xml:space="preserve"> </v>
      </c>
      <c r="L2238" s="66" t="str">
        <f>IF('Raw Data'!B2242=0," ",IF(I2238="ND","ND",2*(F2238-I2238)/(D2238-C2238)))</f>
        <v xml:space="preserve"> </v>
      </c>
      <c r="M2238" s="60" t="str">
        <f t="shared" si="35"/>
        <v xml:space="preserve"> </v>
      </c>
      <c r="N2238" s="59" t="str">
        <f>IF('Raw Data'!B2242=0," ",IF(O2238="Yes",IF(J2238&gt;$K$6,"OK","NOK"),IF(J2238&gt;$K$5,"OK","NOK")))</f>
        <v xml:space="preserve"> </v>
      </c>
      <c r="O2238" s="67" t="str">
        <f>IF('Raw Data'!B2242=0," ","No")</f>
        <v xml:space="preserve"> </v>
      </c>
      <c r="P2238" s="61" t="str">
        <f>IF('Raw Data'!B2242=0," ",'Raw Data'!F2242 &amp; ".")</f>
        <v xml:space="preserve"> </v>
      </c>
    </row>
    <row r="2239" spans="1:16" x14ac:dyDescent="0.2">
      <c r="A2239" s="62" t="str">
        <f>IF('Raw Data'!B2243=0,"",'Raw Data'!B2243)</f>
        <v/>
      </c>
      <c r="B2239" s="62" t="str">
        <f>IF('Raw Data'!B2243=0,"",'Raw Data'!C2243)</f>
        <v/>
      </c>
      <c r="C2239" s="63" t="str">
        <f>IF('Raw Data'!B2243=0," ",'Raw Data'!D2243)</f>
        <v xml:space="preserve"> </v>
      </c>
      <c r="D2239" s="63" t="str">
        <f>IF('Raw Data'!B2243=0," ",'Raw Data'!E2243)</f>
        <v xml:space="preserve"> </v>
      </c>
      <c r="E2239" s="63" t="str">
        <f>IF('Raw Data'!B2243=0," ",MIN('Raw Data'!G2243:JP2243))</f>
        <v xml:space="preserve"> </v>
      </c>
      <c r="F2239" s="63" t="str">
        <f>IF('Raw Data'!B2243=0," ",AVERAGE('Raw Data'!G2243:JP2243))</f>
        <v xml:space="preserve"> </v>
      </c>
      <c r="G2239" s="63" t="str">
        <f>IF('Raw Data'!B2243=0," ",MAX('Raw Data'!G2243:JP2243))</f>
        <v xml:space="preserve"> </v>
      </c>
      <c r="H2239" s="63" t="str">
        <f>IF('Raw Data'!B2243=0," ",_xlfn.STDEV.S('Raw Data'!G2243:JP2243))</f>
        <v xml:space="preserve"> </v>
      </c>
      <c r="I2239" s="64" t="str">
        <f>IF('Raw Data'!B2243=0," ",(D2239+C2239)/2)</f>
        <v xml:space="preserve"> </v>
      </c>
      <c r="J2239" s="65" t="str">
        <f>IF('Raw Data'!B2243=0," ",IF(H2239=0,9999,MIN((F2239-C2239),(D2239-F2239))/3/H2239))</f>
        <v xml:space="preserve"> </v>
      </c>
      <c r="K2239" s="60" t="str">
        <f>IF('Raw Data'!B2243=0," ",IF(O2239="Yes",J2239-$K$6,J2239-$K$5))</f>
        <v xml:space="preserve"> </v>
      </c>
      <c r="L2239" s="66" t="str">
        <f>IF('Raw Data'!B2243=0," ",IF(I2239="ND","ND",2*(F2239-I2239)/(D2239-C2239)))</f>
        <v xml:space="preserve"> </v>
      </c>
      <c r="M2239" s="60" t="str">
        <f t="shared" si="35"/>
        <v xml:space="preserve"> </v>
      </c>
      <c r="N2239" s="59" t="str">
        <f>IF('Raw Data'!B2243=0," ",IF(O2239="Yes",IF(J2239&gt;$K$6,"OK","NOK"),IF(J2239&gt;$K$5,"OK","NOK")))</f>
        <v xml:space="preserve"> </v>
      </c>
      <c r="O2239" s="67" t="str">
        <f>IF('Raw Data'!B2243=0," ","No")</f>
        <v xml:space="preserve"> </v>
      </c>
      <c r="P2239" s="61" t="str">
        <f>IF('Raw Data'!B2243=0," ",'Raw Data'!F2243 &amp; ".")</f>
        <v xml:space="preserve"> </v>
      </c>
    </row>
    <row r="2240" spans="1:16" x14ac:dyDescent="0.2">
      <c r="A2240" s="62" t="str">
        <f>IF('Raw Data'!B2244=0,"",'Raw Data'!B2244)</f>
        <v/>
      </c>
      <c r="B2240" s="62" t="str">
        <f>IF('Raw Data'!B2244=0,"",'Raw Data'!C2244)</f>
        <v/>
      </c>
      <c r="C2240" s="63" t="str">
        <f>IF('Raw Data'!B2244=0," ",'Raw Data'!D2244)</f>
        <v xml:space="preserve"> </v>
      </c>
      <c r="D2240" s="63" t="str">
        <f>IF('Raw Data'!B2244=0," ",'Raw Data'!E2244)</f>
        <v xml:space="preserve"> </v>
      </c>
      <c r="E2240" s="63" t="str">
        <f>IF('Raw Data'!B2244=0," ",MIN('Raw Data'!G2244:JP2244))</f>
        <v xml:space="preserve"> </v>
      </c>
      <c r="F2240" s="63" t="str">
        <f>IF('Raw Data'!B2244=0," ",AVERAGE('Raw Data'!G2244:JP2244))</f>
        <v xml:space="preserve"> </v>
      </c>
      <c r="G2240" s="63" t="str">
        <f>IF('Raw Data'!B2244=0," ",MAX('Raw Data'!G2244:JP2244))</f>
        <v xml:space="preserve"> </v>
      </c>
      <c r="H2240" s="63" t="str">
        <f>IF('Raw Data'!B2244=0," ",_xlfn.STDEV.S('Raw Data'!G2244:JP2244))</f>
        <v xml:space="preserve"> </v>
      </c>
      <c r="I2240" s="64" t="str">
        <f>IF('Raw Data'!B2244=0," ",(D2240+C2240)/2)</f>
        <v xml:space="preserve"> </v>
      </c>
      <c r="J2240" s="65" t="str">
        <f>IF('Raw Data'!B2244=0," ",IF(H2240=0,9999,MIN((F2240-C2240),(D2240-F2240))/3/H2240))</f>
        <v xml:space="preserve"> </v>
      </c>
      <c r="K2240" s="60" t="str">
        <f>IF('Raw Data'!B2244=0," ",IF(O2240="Yes",J2240-$K$6,J2240-$K$5))</f>
        <v xml:space="preserve"> </v>
      </c>
      <c r="L2240" s="66" t="str">
        <f>IF('Raw Data'!B2244=0," ",IF(I2240="ND","ND",2*(F2240-I2240)/(D2240-C2240)))</f>
        <v xml:space="preserve"> </v>
      </c>
      <c r="M2240" s="60" t="str">
        <f t="shared" si="35"/>
        <v xml:space="preserve"> </v>
      </c>
      <c r="N2240" s="59" t="str">
        <f>IF('Raw Data'!B2244=0," ",IF(O2240="Yes",IF(J2240&gt;$K$6,"OK","NOK"),IF(J2240&gt;$K$5,"OK","NOK")))</f>
        <v xml:space="preserve"> </v>
      </c>
      <c r="O2240" s="67" t="str">
        <f>IF('Raw Data'!B2244=0," ","No")</f>
        <v xml:space="preserve"> </v>
      </c>
      <c r="P2240" s="61" t="str">
        <f>IF('Raw Data'!B2244=0," ",'Raw Data'!F2244 &amp; ".")</f>
        <v xml:space="preserve"> </v>
      </c>
    </row>
    <row r="2241" spans="1:16" x14ac:dyDescent="0.2">
      <c r="A2241" s="62" t="str">
        <f>IF('Raw Data'!B2245=0,"",'Raw Data'!B2245)</f>
        <v/>
      </c>
      <c r="B2241" s="62" t="str">
        <f>IF('Raw Data'!B2245=0,"",'Raw Data'!C2245)</f>
        <v/>
      </c>
      <c r="C2241" s="63" t="str">
        <f>IF('Raw Data'!B2245=0," ",'Raw Data'!D2245)</f>
        <v xml:space="preserve"> </v>
      </c>
      <c r="D2241" s="63" t="str">
        <f>IF('Raw Data'!B2245=0," ",'Raw Data'!E2245)</f>
        <v xml:space="preserve"> </v>
      </c>
      <c r="E2241" s="63" t="str">
        <f>IF('Raw Data'!B2245=0," ",MIN('Raw Data'!G2245:JP2245))</f>
        <v xml:space="preserve"> </v>
      </c>
      <c r="F2241" s="63" t="str">
        <f>IF('Raw Data'!B2245=0," ",AVERAGE('Raw Data'!G2245:JP2245))</f>
        <v xml:space="preserve"> </v>
      </c>
      <c r="G2241" s="63" t="str">
        <f>IF('Raw Data'!B2245=0," ",MAX('Raw Data'!G2245:JP2245))</f>
        <v xml:space="preserve"> </v>
      </c>
      <c r="H2241" s="63" t="str">
        <f>IF('Raw Data'!B2245=0," ",_xlfn.STDEV.S('Raw Data'!G2245:JP2245))</f>
        <v xml:space="preserve"> </v>
      </c>
      <c r="I2241" s="64" t="str">
        <f>IF('Raw Data'!B2245=0," ",(D2241+C2241)/2)</f>
        <v xml:space="preserve"> </v>
      </c>
      <c r="J2241" s="65" t="str">
        <f>IF('Raw Data'!B2245=0," ",IF(H2241=0,9999,MIN((F2241-C2241),(D2241-F2241))/3/H2241))</f>
        <v xml:space="preserve"> </v>
      </c>
      <c r="K2241" s="60" t="str">
        <f>IF('Raw Data'!B2245=0," ",IF(O2241="Yes",J2241-$K$6,J2241-$K$5))</f>
        <v xml:space="preserve"> </v>
      </c>
      <c r="L2241" s="66" t="str">
        <f>IF('Raw Data'!B2245=0," ",IF(I2241="ND","ND",2*(F2241-I2241)/(D2241-C2241)))</f>
        <v xml:space="preserve"> </v>
      </c>
      <c r="M2241" s="60" t="str">
        <f t="shared" si="35"/>
        <v xml:space="preserve"> </v>
      </c>
      <c r="N2241" s="59" t="str">
        <f>IF('Raw Data'!B2245=0," ",IF(O2241="Yes",IF(J2241&gt;$K$6,"OK","NOK"),IF(J2241&gt;$K$5,"OK","NOK")))</f>
        <v xml:space="preserve"> </v>
      </c>
      <c r="O2241" s="67" t="str">
        <f>IF('Raw Data'!B2245=0," ","No")</f>
        <v xml:space="preserve"> </v>
      </c>
      <c r="P2241" s="61" t="str">
        <f>IF('Raw Data'!B2245=0," ",'Raw Data'!F2245 &amp; ".")</f>
        <v xml:space="preserve"> </v>
      </c>
    </row>
    <row r="2242" spans="1:16" x14ac:dyDescent="0.2">
      <c r="A2242" s="62" t="str">
        <f>IF('Raw Data'!B2246=0,"",'Raw Data'!B2246)</f>
        <v/>
      </c>
      <c r="B2242" s="62" t="str">
        <f>IF('Raw Data'!B2246=0,"",'Raw Data'!C2246)</f>
        <v/>
      </c>
      <c r="C2242" s="63" t="str">
        <f>IF('Raw Data'!B2246=0," ",'Raw Data'!D2246)</f>
        <v xml:space="preserve"> </v>
      </c>
      <c r="D2242" s="63" t="str">
        <f>IF('Raw Data'!B2246=0," ",'Raw Data'!E2246)</f>
        <v xml:space="preserve"> </v>
      </c>
      <c r="E2242" s="63" t="str">
        <f>IF('Raw Data'!B2246=0," ",MIN('Raw Data'!G2246:JP2246))</f>
        <v xml:space="preserve"> </v>
      </c>
      <c r="F2242" s="63" t="str">
        <f>IF('Raw Data'!B2246=0," ",AVERAGE('Raw Data'!G2246:JP2246))</f>
        <v xml:space="preserve"> </v>
      </c>
      <c r="G2242" s="63" t="str">
        <f>IF('Raw Data'!B2246=0," ",MAX('Raw Data'!G2246:JP2246))</f>
        <v xml:space="preserve"> </v>
      </c>
      <c r="H2242" s="63" t="str">
        <f>IF('Raw Data'!B2246=0," ",_xlfn.STDEV.S('Raw Data'!G2246:JP2246))</f>
        <v xml:space="preserve"> </v>
      </c>
      <c r="I2242" s="64" t="str">
        <f>IF('Raw Data'!B2246=0," ",(D2242+C2242)/2)</f>
        <v xml:space="preserve"> </v>
      </c>
      <c r="J2242" s="65" t="str">
        <f>IF('Raw Data'!B2246=0," ",IF(H2242=0,9999,MIN((F2242-C2242),(D2242-F2242))/3/H2242))</f>
        <v xml:space="preserve"> </v>
      </c>
      <c r="K2242" s="60" t="str">
        <f>IF('Raw Data'!B2246=0," ",IF(O2242="Yes",J2242-$K$6,J2242-$K$5))</f>
        <v xml:space="preserve"> </v>
      </c>
      <c r="L2242" s="66" t="str">
        <f>IF('Raw Data'!B2246=0," ",IF(I2242="ND","ND",2*(F2242-I2242)/(D2242-C2242)))</f>
        <v xml:space="preserve"> </v>
      </c>
      <c r="M2242" s="60" t="str">
        <f t="shared" si="35"/>
        <v xml:space="preserve"> </v>
      </c>
      <c r="N2242" s="59" t="str">
        <f>IF('Raw Data'!B2246=0," ",IF(O2242="Yes",IF(J2242&gt;$K$6,"OK","NOK"),IF(J2242&gt;$K$5,"OK","NOK")))</f>
        <v xml:space="preserve"> </v>
      </c>
      <c r="O2242" s="67" t="str">
        <f>IF('Raw Data'!B2246=0," ","No")</f>
        <v xml:space="preserve"> </v>
      </c>
      <c r="P2242" s="61" t="str">
        <f>IF('Raw Data'!B2246=0," ",'Raw Data'!F2246 &amp; ".")</f>
        <v xml:space="preserve"> </v>
      </c>
    </row>
    <row r="2243" spans="1:16" x14ac:dyDescent="0.2">
      <c r="A2243" s="62" t="str">
        <f>IF('Raw Data'!B2247=0,"",'Raw Data'!B2247)</f>
        <v/>
      </c>
      <c r="B2243" s="62" t="str">
        <f>IF('Raw Data'!B2247=0,"",'Raw Data'!C2247)</f>
        <v/>
      </c>
      <c r="C2243" s="63" t="str">
        <f>IF('Raw Data'!B2247=0," ",'Raw Data'!D2247)</f>
        <v xml:space="preserve"> </v>
      </c>
      <c r="D2243" s="63" t="str">
        <f>IF('Raw Data'!B2247=0," ",'Raw Data'!E2247)</f>
        <v xml:space="preserve"> </v>
      </c>
      <c r="E2243" s="63" t="str">
        <f>IF('Raw Data'!B2247=0," ",MIN('Raw Data'!G2247:JP2247))</f>
        <v xml:space="preserve"> </v>
      </c>
      <c r="F2243" s="63" t="str">
        <f>IF('Raw Data'!B2247=0," ",AVERAGE('Raw Data'!G2247:JP2247))</f>
        <v xml:space="preserve"> </v>
      </c>
      <c r="G2243" s="63" t="str">
        <f>IF('Raw Data'!B2247=0," ",MAX('Raw Data'!G2247:JP2247))</f>
        <v xml:space="preserve"> </v>
      </c>
      <c r="H2243" s="63" t="str">
        <f>IF('Raw Data'!B2247=0," ",_xlfn.STDEV.S('Raw Data'!G2247:JP2247))</f>
        <v xml:space="preserve"> </v>
      </c>
      <c r="I2243" s="64" t="str">
        <f>IF('Raw Data'!B2247=0," ",(D2243+C2243)/2)</f>
        <v xml:space="preserve"> </v>
      </c>
      <c r="J2243" s="65" t="str">
        <f>IF('Raw Data'!B2247=0," ",IF(H2243=0,9999,MIN((F2243-C2243),(D2243-F2243))/3/H2243))</f>
        <v xml:space="preserve"> </v>
      </c>
      <c r="K2243" s="60" t="str">
        <f>IF('Raw Data'!B2247=0," ",IF(O2243="Yes",J2243-$K$6,J2243-$K$5))</f>
        <v xml:space="preserve"> </v>
      </c>
      <c r="L2243" s="66" t="str">
        <f>IF('Raw Data'!B2247=0," ",IF(I2243="ND","ND",2*(F2243-I2243)/(D2243-C2243)))</f>
        <v xml:space="preserve"> </v>
      </c>
      <c r="M2243" s="60" t="str">
        <f t="shared" si="35"/>
        <v xml:space="preserve"> </v>
      </c>
      <c r="N2243" s="59" t="str">
        <f>IF('Raw Data'!B2247=0," ",IF(O2243="Yes",IF(J2243&gt;$K$6,"OK","NOK"),IF(J2243&gt;$K$5,"OK","NOK")))</f>
        <v xml:space="preserve"> </v>
      </c>
      <c r="O2243" s="67" t="str">
        <f>IF('Raw Data'!B2247=0," ","No")</f>
        <v xml:space="preserve"> </v>
      </c>
      <c r="P2243" s="61" t="str">
        <f>IF('Raw Data'!B2247=0," ",'Raw Data'!F2247 &amp; ".")</f>
        <v xml:space="preserve"> </v>
      </c>
    </row>
    <row r="2244" spans="1:16" x14ac:dyDescent="0.2">
      <c r="A2244" s="62" t="str">
        <f>IF('Raw Data'!B2248=0,"",'Raw Data'!B2248)</f>
        <v/>
      </c>
      <c r="B2244" s="62" t="str">
        <f>IF('Raw Data'!B2248=0,"",'Raw Data'!C2248)</f>
        <v/>
      </c>
      <c r="C2244" s="63" t="str">
        <f>IF('Raw Data'!B2248=0," ",'Raw Data'!D2248)</f>
        <v xml:space="preserve"> </v>
      </c>
      <c r="D2244" s="63" t="str">
        <f>IF('Raw Data'!B2248=0," ",'Raw Data'!E2248)</f>
        <v xml:space="preserve"> </v>
      </c>
      <c r="E2244" s="63" t="str">
        <f>IF('Raw Data'!B2248=0," ",MIN('Raw Data'!G2248:JP2248))</f>
        <v xml:space="preserve"> </v>
      </c>
      <c r="F2244" s="63" t="str">
        <f>IF('Raw Data'!B2248=0," ",AVERAGE('Raw Data'!G2248:JP2248))</f>
        <v xml:space="preserve"> </v>
      </c>
      <c r="G2244" s="63" t="str">
        <f>IF('Raw Data'!B2248=0," ",MAX('Raw Data'!G2248:JP2248))</f>
        <v xml:space="preserve"> </v>
      </c>
      <c r="H2244" s="63" t="str">
        <f>IF('Raw Data'!B2248=0," ",_xlfn.STDEV.S('Raw Data'!G2248:JP2248))</f>
        <v xml:space="preserve"> </v>
      </c>
      <c r="I2244" s="64" t="str">
        <f>IF('Raw Data'!B2248=0," ",(D2244+C2244)/2)</f>
        <v xml:space="preserve"> </v>
      </c>
      <c r="J2244" s="65" t="str">
        <f>IF('Raw Data'!B2248=0," ",IF(H2244=0,9999,MIN((F2244-C2244),(D2244-F2244))/3/H2244))</f>
        <v xml:space="preserve"> </v>
      </c>
      <c r="K2244" s="60" t="str">
        <f>IF('Raw Data'!B2248=0," ",IF(O2244="Yes",J2244-$K$6,J2244-$K$5))</f>
        <v xml:space="preserve"> </v>
      </c>
      <c r="L2244" s="66" t="str">
        <f>IF('Raw Data'!B2248=0," ",IF(I2244="ND","ND",2*(F2244-I2244)/(D2244-C2244)))</f>
        <v xml:space="preserve"> </v>
      </c>
      <c r="M2244" s="60" t="str">
        <f t="shared" si="35"/>
        <v xml:space="preserve"> </v>
      </c>
      <c r="N2244" s="59" t="str">
        <f>IF('Raw Data'!B2248=0," ",IF(O2244="Yes",IF(J2244&gt;$K$6,"OK","NOK"),IF(J2244&gt;$K$5,"OK","NOK")))</f>
        <v xml:space="preserve"> </v>
      </c>
      <c r="O2244" s="67" t="str">
        <f>IF('Raw Data'!B2248=0," ","No")</f>
        <v xml:space="preserve"> </v>
      </c>
      <c r="P2244" s="61" t="str">
        <f>IF('Raw Data'!B2248=0," ",'Raw Data'!F2248 &amp; ".")</f>
        <v xml:space="preserve"> </v>
      </c>
    </row>
    <row r="2245" spans="1:16" x14ac:dyDescent="0.2">
      <c r="A2245" s="62" t="str">
        <f>IF('Raw Data'!B2249=0,"",'Raw Data'!B2249)</f>
        <v/>
      </c>
      <c r="B2245" s="62" t="str">
        <f>IF('Raw Data'!B2249=0,"",'Raw Data'!C2249)</f>
        <v/>
      </c>
      <c r="C2245" s="63" t="str">
        <f>IF('Raw Data'!B2249=0," ",'Raw Data'!D2249)</f>
        <v xml:space="preserve"> </v>
      </c>
      <c r="D2245" s="63" t="str">
        <f>IF('Raw Data'!B2249=0," ",'Raw Data'!E2249)</f>
        <v xml:space="preserve"> </v>
      </c>
      <c r="E2245" s="63" t="str">
        <f>IF('Raw Data'!B2249=0," ",MIN('Raw Data'!G2249:JP2249))</f>
        <v xml:space="preserve"> </v>
      </c>
      <c r="F2245" s="63" t="str">
        <f>IF('Raw Data'!B2249=0," ",AVERAGE('Raw Data'!G2249:JP2249))</f>
        <v xml:space="preserve"> </v>
      </c>
      <c r="G2245" s="63" t="str">
        <f>IF('Raw Data'!B2249=0," ",MAX('Raw Data'!G2249:JP2249))</f>
        <v xml:space="preserve"> </v>
      </c>
      <c r="H2245" s="63" t="str">
        <f>IF('Raw Data'!B2249=0," ",_xlfn.STDEV.S('Raw Data'!G2249:JP2249))</f>
        <v xml:space="preserve"> </v>
      </c>
      <c r="I2245" s="64" t="str">
        <f>IF('Raw Data'!B2249=0," ",(D2245+C2245)/2)</f>
        <v xml:space="preserve"> </v>
      </c>
      <c r="J2245" s="65" t="str">
        <f>IF('Raw Data'!B2249=0," ",IF(H2245=0,9999,MIN((F2245-C2245),(D2245-F2245))/3/H2245))</f>
        <v xml:space="preserve"> </v>
      </c>
      <c r="K2245" s="60" t="str">
        <f>IF('Raw Data'!B2249=0," ",IF(O2245="Yes",J2245-$K$6,J2245-$K$5))</f>
        <v xml:space="preserve"> </v>
      </c>
      <c r="L2245" s="66" t="str">
        <f>IF('Raw Data'!B2249=0," ",IF(I2245="ND","ND",2*(F2245-I2245)/(D2245-C2245)))</f>
        <v xml:space="preserve"> </v>
      </c>
      <c r="M2245" s="60" t="str">
        <f t="shared" si="35"/>
        <v xml:space="preserve"> </v>
      </c>
      <c r="N2245" s="59" t="str">
        <f>IF('Raw Data'!B2249=0," ",IF(O2245="Yes",IF(J2245&gt;$K$6,"OK","NOK"),IF(J2245&gt;$K$5,"OK","NOK")))</f>
        <v xml:space="preserve"> </v>
      </c>
      <c r="O2245" s="67" t="str">
        <f>IF('Raw Data'!B2249=0," ","No")</f>
        <v xml:space="preserve"> </v>
      </c>
      <c r="P2245" s="61" t="str">
        <f>IF('Raw Data'!B2249=0," ",'Raw Data'!F2249 &amp; ".")</f>
        <v xml:space="preserve"> </v>
      </c>
    </row>
    <row r="2246" spans="1:16" x14ac:dyDescent="0.2">
      <c r="A2246" s="62" t="str">
        <f>IF('Raw Data'!B2250=0,"",'Raw Data'!B2250)</f>
        <v/>
      </c>
      <c r="B2246" s="62" t="str">
        <f>IF('Raw Data'!B2250=0,"",'Raw Data'!C2250)</f>
        <v/>
      </c>
      <c r="C2246" s="63" t="str">
        <f>IF('Raw Data'!B2250=0," ",'Raw Data'!D2250)</f>
        <v xml:space="preserve"> </v>
      </c>
      <c r="D2246" s="63" t="str">
        <f>IF('Raw Data'!B2250=0," ",'Raw Data'!E2250)</f>
        <v xml:space="preserve"> </v>
      </c>
      <c r="E2246" s="63" t="str">
        <f>IF('Raw Data'!B2250=0," ",MIN('Raw Data'!G2250:JP2250))</f>
        <v xml:space="preserve"> </v>
      </c>
      <c r="F2246" s="63" t="str">
        <f>IF('Raw Data'!B2250=0," ",AVERAGE('Raw Data'!G2250:JP2250))</f>
        <v xml:space="preserve"> </v>
      </c>
      <c r="G2246" s="63" t="str">
        <f>IF('Raw Data'!B2250=0," ",MAX('Raw Data'!G2250:JP2250))</f>
        <v xml:space="preserve"> </v>
      </c>
      <c r="H2246" s="63" t="str">
        <f>IF('Raw Data'!B2250=0," ",_xlfn.STDEV.S('Raw Data'!G2250:JP2250))</f>
        <v xml:space="preserve"> </v>
      </c>
      <c r="I2246" s="64" t="str">
        <f>IF('Raw Data'!B2250=0," ",(D2246+C2246)/2)</f>
        <v xml:space="preserve"> </v>
      </c>
      <c r="J2246" s="65" t="str">
        <f>IF('Raw Data'!B2250=0," ",IF(H2246=0,9999,MIN((F2246-C2246),(D2246-F2246))/3/H2246))</f>
        <v xml:space="preserve"> </v>
      </c>
      <c r="K2246" s="60" t="str">
        <f>IF('Raw Data'!B2250=0," ",IF(O2246="Yes",J2246-$K$6,J2246-$K$5))</f>
        <v xml:space="preserve"> </v>
      </c>
      <c r="L2246" s="66" t="str">
        <f>IF('Raw Data'!B2250=0," ",IF(I2246="ND","ND",2*(F2246-I2246)/(D2246-C2246)))</f>
        <v xml:space="preserve"> </v>
      </c>
      <c r="M2246" s="60" t="str">
        <f t="shared" si="35"/>
        <v xml:space="preserve"> </v>
      </c>
      <c r="N2246" s="59" t="str">
        <f>IF('Raw Data'!B2250=0," ",IF(O2246="Yes",IF(J2246&gt;$K$6,"OK","NOK"),IF(J2246&gt;$K$5,"OK","NOK")))</f>
        <v xml:space="preserve"> </v>
      </c>
      <c r="O2246" s="67" t="str">
        <f>IF('Raw Data'!B2250=0," ","No")</f>
        <v xml:space="preserve"> </v>
      </c>
      <c r="P2246" s="61" t="str">
        <f>IF('Raw Data'!B2250=0," ",'Raw Data'!F2250 &amp; ".")</f>
        <v xml:space="preserve"> </v>
      </c>
    </row>
    <row r="2247" spans="1:16" x14ac:dyDescent="0.2">
      <c r="A2247" s="62" t="str">
        <f>IF('Raw Data'!B2251=0,"",'Raw Data'!B2251)</f>
        <v/>
      </c>
      <c r="B2247" s="62" t="str">
        <f>IF('Raw Data'!B2251=0,"",'Raw Data'!C2251)</f>
        <v/>
      </c>
      <c r="C2247" s="63" t="str">
        <f>IF('Raw Data'!B2251=0," ",'Raw Data'!D2251)</f>
        <v xml:space="preserve"> </v>
      </c>
      <c r="D2247" s="63" t="str">
        <f>IF('Raw Data'!B2251=0," ",'Raw Data'!E2251)</f>
        <v xml:space="preserve"> </v>
      </c>
      <c r="E2247" s="63" t="str">
        <f>IF('Raw Data'!B2251=0," ",MIN('Raw Data'!G2251:JP2251))</f>
        <v xml:space="preserve"> </v>
      </c>
      <c r="F2247" s="63" t="str">
        <f>IF('Raw Data'!B2251=0," ",AVERAGE('Raw Data'!G2251:JP2251))</f>
        <v xml:space="preserve"> </v>
      </c>
      <c r="G2247" s="63" t="str">
        <f>IF('Raw Data'!B2251=0," ",MAX('Raw Data'!G2251:JP2251))</f>
        <v xml:space="preserve"> </v>
      </c>
      <c r="H2247" s="63" t="str">
        <f>IF('Raw Data'!B2251=0," ",_xlfn.STDEV.S('Raw Data'!G2251:JP2251))</f>
        <v xml:space="preserve"> </v>
      </c>
      <c r="I2247" s="64" t="str">
        <f>IF('Raw Data'!B2251=0," ",(D2247+C2247)/2)</f>
        <v xml:space="preserve"> </v>
      </c>
      <c r="J2247" s="65" t="str">
        <f>IF('Raw Data'!B2251=0," ",IF(H2247=0,9999,MIN((F2247-C2247),(D2247-F2247))/3/H2247))</f>
        <v xml:space="preserve"> </v>
      </c>
      <c r="K2247" s="60" t="str">
        <f>IF('Raw Data'!B2251=0," ",IF(O2247="Yes",J2247-$K$6,J2247-$K$5))</f>
        <v xml:space="preserve"> </v>
      </c>
      <c r="L2247" s="66" t="str">
        <f>IF('Raw Data'!B2251=0," ",IF(I2247="ND","ND",2*(F2247-I2247)/(D2247-C2247)))</f>
        <v xml:space="preserve"> </v>
      </c>
      <c r="M2247" s="60" t="str">
        <f t="shared" si="35"/>
        <v xml:space="preserve"> </v>
      </c>
      <c r="N2247" s="59" t="str">
        <f>IF('Raw Data'!B2251=0," ",IF(O2247="Yes",IF(J2247&gt;$K$6,"OK","NOK"),IF(J2247&gt;$K$5,"OK","NOK")))</f>
        <v xml:space="preserve"> </v>
      </c>
      <c r="O2247" s="67" t="str">
        <f>IF('Raw Data'!B2251=0," ","No")</f>
        <v xml:space="preserve"> </v>
      </c>
      <c r="P2247" s="61" t="str">
        <f>IF('Raw Data'!B2251=0," ",'Raw Data'!F2251 &amp; ".")</f>
        <v xml:space="preserve"> </v>
      </c>
    </row>
    <row r="2248" spans="1:16" x14ac:dyDescent="0.2">
      <c r="A2248" s="62" t="str">
        <f>IF('Raw Data'!B2252=0,"",'Raw Data'!B2252)</f>
        <v/>
      </c>
      <c r="B2248" s="62" t="str">
        <f>IF('Raw Data'!B2252=0,"",'Raw Data'!C2252)</f>
        <v/>
      </c>
      <c r="C2248" s="63" t="str">
        <f>IF('Raw Data'!B2252=0," ",'Raw Data'!D2252)</f>
        <v xml:space="preserve"> </v>
      </c>
      <c r="D2248" s="63" t="str">
        <f>IF('Raw Data'!B2252=0," ",'Raw Data'!E2252)</f>
        <v xml:space="preserve"> </v>
      </c>
      <c r="E2248" s="63" t="str">
        <f>IF('Raw Data'!B2252=0," ",MIN('Raw Data'!G2252:JP2252))</f>
        <v xml:space="preserve"> </v>
      </c>
      <c r="F2248" s="63" t="str">
        <f>IF('Raw Data'!B2252=0," ",AVERAGE('Raw Data'!G2252:JP2252))</f>
        <v xml:space="preserve"> </v>
      </c>
      <c r="G2248" s="63" t="str">
        <f>IF('Raw Data'!B2252=0," ",MAX('Raw Data'!G2252:JP2252))</f>
        <v xml:space="preserve"> </v>
      </c>
      <c r="H2248" s="63" t="str">
        <f>IF('Raw Data'!B2252=0," ",_xlfn.STDEV.S('Raw Data'!G2252:JP2252))</f>
        <v xml:space="preserve"> </v>
      </c>
      <c r="I2248" s="64" t="str">
        <f>IF('Raw Data'!B2252=0," ",(D2248+C2248)/2)</f>
        <v xml:space="preserve"> </v>
      </c>
      <c r="J2248" s="65" t="str">
        <f>IF('Raw Data'!B2252=0," ",IF(H2248=0,9999,MIN((F2248-C2248),(D2248-F2248))/3/H2248))</f>
        <v xml:space="preserve"> </v>
      </c>
      <c r="K2248" s="60" t="str">
        <f>IF('Raw Data'!B2252=0," ",IF(O2248="Yes",J2248-$K$6,J2248-$K$5))</f>
        <v xml:space="preserve"> </v>
      </c>
      <c r="L2248" s="66" t="str">
        <f>IF('Raw Data'!B2252=0," ",IF(I2248="ND","ND",2*(F2248-I2248)/(D2248-C2248)))</f>
        <v xml:space="preserve"> </v>
      </c>
      <c r="M2248" s="60" t="str">
        <f t="shared" si="35"/>
        <v xml:space="preserve"> </v>
      </c>
      <c r="N2248" s="59" t="str">
        <f>IF('Raw Data'!B2252=0," ",IF(O2248="Yes",IF(J2248&gt;$K$6,"OK","NOK"),IF(J2248&gt;$K$5,"OK","NOK")))</f>
        <v xml:space="preserve"> </v>
      </c>
      <c r="O2248" s="67" t="str">
        <f>IF('Raw Data'!B2252=0," ","No")</f>
        <v xml:space="preserve"> </v>
      </c>
      <c r="P2248" s="61" t="str">
        <f>IF('Raw Data'!B2252=0," ",'Raw Data'!F2252 &amp; ".")</f>
        <v xml:space="preserve"> </v>
      </c>
    </row>
    <row r="2249" spans="1:16" x14ac:dyDescent="0.2">
      <c r="A2249" s="62" t="str">
        <f>IF('Raw Data'!B2253=0,"",'Raw Data'!B2253)</f>
        <v/>
      </c>
      <c r="B2249" s="62" t="str">
        <f>IF('Raw Data'!B2253=0,"",'Raw Data'!C2253)</f>
        <v/>
      </c>
      <c r="C2249" s="63" t="str">
        <f>IF('Raw Data'!B2253=0," ",'Raw Data'!D2253)</f>
        <v xml:space="preserve"> </v>
      </c>
      <c r="D2249" s="63" t="str">
        <f>IF('Raw Data'!B2253=0," ",'Raw Data'!E2253)</f>
        <v xml:space="preserve"> </v>
      </c>
      <c r="E2249" s="63" t="str">
        <f>IF('Raw Data'!B2253=0," ",MIN('Raw Data'!G2253:JP2253))</f>
        <v xml:space="preserve"> </v>
      </c>
      <c r="F2249" s="63" t="str">
        <f>IF('Raw Data'!B2253=0," ",AVERAGE('Raw Data'!G2253:JP2253))</f>
        <v xml:space="preserve"> </v>
      </c>
      <c r="G2249" s="63" t="str">
        <f>IF('Raw Data'!B2253=0," ",MAX('Raw Data'!G2253:JP2253))</f>
        <v xml:space="preserve"> </v>
      </c>
      <c r="H2249" s="63" t="str">
        <f>IF('Raw Data'!B2253=0," ",_xlfn.STDEV.S('Raw Data'!G2253:JP2253))</f>
        <v xml:space="preserve"> </v>
      </c>
      <c r="I2249" s="64" t="str">
        <f>IF('Raw Data'!B2253=0," ",(D2249+C2249)/2)</f>
        <v xml:space="preserve"> </v>
      </c>
      <c r="J2249" s="65" t="str">
        <f>IF('Raw Data'!B2253=0," ",IF(H2249=0,9999,MIN((F2249-C2249),(D2249-F2249))/3/H2249))</f>
        <v xml:space="preserve"> </v>
      </c>
      <c r="K2249" s="60" t="str">
        <f>IF('Raw Data'!B2253=0," ",IF(O2249="Yes",J2249-$K$6,J2249-$K$5))</f>
        <v xml:space="preserve"> </v>
      </c>
      <c r="L2249" s="66" t="str">
        <f>IF('Raw Data'!B2253=0," ",IF(I2249="ND","ND",2*(F2249-I2249)/(D2249-C2249)))</f>
        <v xml:space="preserve"> </v>
      </c>
      <c r="M2249" s="60" t="str">
        <f t="shared" si="35"/>
        <v xml:space="preserve"> </v>
      </c>
      <c r="N2249" s="59" t="str">
        <f>IF('Raw Data'!B2253=0," ",IF(O2249="Yes",IF(J2249&gt;$K$6,"OK","NOK"),IF(J2249&gt;$K$5,"OK","NOK")))</f>
        <v xml:space="preserve"> </v>
      </c>
      <c r="O2249" s="67" t="str">
        <f>IF('Raw Data'!B2253=0," ","No")</f>
        <v xml:space="preserve"> </v>
      </c>
      <c r="P2249" s="61" t="str">
        <f>IF('Raw Data'!B2253=0," ",'Raw Data'!F2253 &amp; ".")</f>
        <v xml:space="preserve"> </v>
      </c>
    </row>
    <row r="2250" spans="1:16" x14ac:dyDescent="0.2">
      <c r="A2250" s="62" t="str">
        <f>IF('Raw Data'!B2254=0,"",'Raw Data'!B2254)</f>
        <v/>
      </c>
      <c r="B2250" s="62" t="str">
        <f>IF('Raw Data'!B2254=0,"",'Raw Data'!C2254)</f>
        <v/>
      </c>
      <c r="C2250" s="63" t="str">
        <f>IF('Raw Data'!B2254=0," ",'Raw Data'!D2254)</f>
        <v xml:space="preserve"> </v>
      </c>
      <c r="D2250" s="63" t="str">
        <f>IF('Raw Data'!B2254=0," ",'Raw Data'!E2254)</f>
        <v xml:space="preserve"> </v>
      </c>
      <c r="E2250" s="63" t="str">
        <f>IF('Raw Data'!B2254=0," ",MIN('Raw Data'!G2254:JP2254))</f>
        <v xml:space="preserve"> </v>
      </c>
      <c r="F2250" s="63" t="str">
        <f>IF('Raw Data'!B2254=0," ",AVERAGE('Raw Data'!G2254:JP2254))</f>
        <v xml:space="preserve"> </v>
      </c>
      <c r="G2250" s="63" t="str">
        <f>IF('Raw Data'!B2254=0," ",MAX('Raw Data'!G2254:JP2254))</f>
        <v xml:space="preserve"> </v>
      </c>
      <c r="H2250" s="63" t="str">
        <f>IF('Raw Data'!B2254=0," ",_xlfn.STDEV.S('Raw Data'!G2254:JP2254))</f>
        <v xml:space="preserve"> </v>
      </c>
      <c r="I2250" s="64" t="str">
        <f>IF('Raw Data'!B2254=0," ",(D2250+C2250)/2)</f>
        <v xml:space="preserve"> </v>
      </c>
      <c r="J2250" s="65" t="str">
        <f>IF('Raw Data'!B2254=0," ",IF(H2250=0,9999,MIN((F2250-C2250),(D2250-F2250))/3/H2250))</f>
        <v xml:space="preserve"> </v>
      </c>
      <c r="K2250" s="60" t="str">
        <f>IF('Raw Data'!B2254=0," ",IF(O2250="Yes",J2250-$K$6,J2250-$K$5))</f>
        <v xml:space="preserve"> </v>
      </c>
      <c r="L2250" s="66" t="str">
        <f>IF('Raw Data'!B2254=0," ",IF(I2250="ND","ND",2*(F2250-I2250)/(D2250-C2250)))</f>
        <v xml:space="preserve"> </v>
      </c>
      <c r="M2250" s="60" t="str">
        <f t="shared" ref="M2250:M2313" si="36">L2250</f>
        <v xml:space="preserve"> </v>
      </c>
      <c r="N2250" s="59" t="str">
        <f>IF('Raw Data'!B2254=0," ",IF(O2250="Yes",IF(J2250&gt;$K$6,"OK","NOK"),IF(J2250&gt;$K$5,"OK","NOK")))</f>
        <v xml:space="preserve"> </v>
      </c>
      <c r="O2250" s="67" t="str">
        <f>IF('Raw Data'!B2254=0," ","No")</f>
        <v xml:space="preserve"> </v>
      </c>
      <c r="P2250" s="61" t="str">
        <f>IF('Raw Data'!B2254=0," ",'Raw Data'!F2254 &amp; ".")</f>
        <v xml:space="preserve"> </v>
      </c>
    </row>
    <row r="2251" spans="1:16" x14ac:dyDescent="0.2">
      <c r="A2251" s="62" t="str">
        <f>IF('Raw Data'!B2255=0,"",'Raw Data'!B2255)</f>
        <v/>
      </c>
      <c r="B2251" s="62" t="str">
        <f>IF('Raw Data'!B2255=0,"",'Raw Data'!C2255)</f>
        <v/>
      </c>
      <c r="C2251" s="63" t="str">
        <f>IF('Raw Data'!B2255=0," ",'Raw Data'!D2255)</f>
        <v xml:space="preserve"> </v>
      </c>
      <c r="D2251" s="63" t="str">
        <f>IF('Raw Data'!B2255=0," ",'Raw Data'!E2255)</f>
        <v xml:space="preserve"> </v>
      </c>
      <c r="E2251" s="63" t="str">
        <f>IF('Raw Data'!B2255=0," ",MIN('Raw Data'!G2255:JP2255))</f>
        <v xml:space="preserve"> </v>
      </c>
      <c r="F2251" s="63" t="str">
        <f>IF('Raw Data'!B2255=0," ",AVERAGE('Raw Data'!G2255:JP2255))</f>
        <v xml:space="preserve"> </v>
      </c>
      <c r="G2251" s="63" t="str">
        <f>IF('Raw Data'!B2255=0," ",MAX('Raw Data'!G2255:JP2255))</f>
        <v xml:space="preserve"> </v>
      </c>
      <c r="H2251" s="63" t="str">
        <f>IF('Raw Data'!B2255=0," ",_xlfn.STDEV.S('Raw Data'!G2255:JP2255))</f>
        <v xml:space="preserve"> </v>
      </c>
      <c r="I2251" s="64" t="str">
        <f>IF('Raw Data'!B2255=0," ",(D2251+C2251)/2)</f>
        <v xml:space="preserve"> </v>
      </c>
      <c r="J2251" s="65" t="str">
        <f>IF('Raw Data'!B2255=0," ",IF(H2251=0,9999,MIN((F2251-C2251),(D2251-F2251))/3/H2251))</f>
        <v xml:space="preserve"> </v>
      </c>
      <c r="K2251" s="60" t="str">
        <f>IF('Raw Data'!B2255=0," ",IF(O2251="Yes",J2251-$K$6,J2251-$K$5))</f>
        <v xml:space="preserve"> </v>
      </c>
      <c r="L2251" s="66" t="str">
        <f>IF('Raw Data'!B2255=0," ",IF(I2251="ND","ND",2*(F2251-I2251)/(D2251-C2251)))</f>
        <v xml:space="preserve"> </v>
      </c>
      <c r="M2251" s="60" t="str">
        <f t="shared" si="36"/>
        <v xml:space="preserve"> </v>
      </c>
      <c r="N2251" s="59" t="str">
        <f>IF('Raw Data'!B2255=0," ",IF(O2251="Yes",IF(J2251&gt;$K$6,"OK","NOK"),IF(J2251&gt;$K$5,"OK","NOK")))</f>
        <v xml:space="preserve"> </v>
      </c>
      <c r="O2251" s="67" t="str">
        <f>IF('Raw Data'!B2255=0," ","No")</f>
        <v xml:space="preserve"> </v>
      </c>
      <c r="P2251" s="61" t="str">
        <f>IF('Raw Data'!B2255=0," ",'Raw Data'!F2255 &amp; ".")</f>
        <v xml:space="preserve"> </v>
      </c>
    </row>
    <row r="2252" spans="1:16" x14ac:dyDescent="0.2">
      <c r="A2252" s="62" t="str">
        <f>IF('Raw Data'!B2256=0,"",'Raw Data'!B2256)</f>
        <v/>
      </c>
      <c r="B2252" s="62" t="str">
        <f>IF('Raw Data'!B2256=0,"",'Raw Data'!C2256)</f>
        <v/>
      </c>
      <c r="C2252" s="63" t="str">
        <f>IF('Raw Data'!B2256=0," ",'Raw Data'!D2256)</f>
        <v xml:space="preserve"> </v>
      </c>
      <c r="D2252" s="63" t="str">
        <f>IF('Raw Data'!B2256=0," ",'Raw Data'!E2256)</f>
        <v xml:space="preserve"> </v>
      </c>
      <c r="E2252" s="63" t="str">
        <f>IF('Raw Data'!B2256=0," ",MIN('Raw Data'!G2256:JP2256))</f>
        <v xml:space="preserve"> </v>
      </c>
      <c r="F2252" s="63" t="str">
        <f>IF('Raw Data'!B2256=0," ",AVERAGE('Raw Data'!G2256:JP2256))</f>
        <v xml:space="preserve"> </v>
      </c>
      <c r="G2252" s="63" t="str">
        <f>IF('Raw Data'!B2256=0," ",MAX('Raw Data'!G2256:JP2256))</f>
        <v xml:space="preserve"> </v>
      </c>
      <c r="H2252" s="63" t="str">
        <f>IF('Raw Data'!B2256=0," ",_xlfn.STDEV.S('Raw Data'!G2256:JP2256))</f>
        <v xml:space="preserve"> </v>
      </c>
      <c r="I2252" s="64" t="str">
        <f>IF('Raw Data'!B2256=0," ",(D2252+C2252)/2)</f>
        <v xml:space="preserve"> </v>
      </c>
      <c r="J2252" s="65" t="str">
        <f>IF('Raw Data'!B2256=0," ",IF(H2252=0,9999,MIN((F2252-C2252),(D2252-F2252))/3/H2252))</f>
        <v xml:space="preserve"> </v>
      </c>
      <c r="K2252" s="60" t="str">
        <f>IF('Raw Data'!B2256=0," ",IF(O2252="Yes",J2252-$K$6,J2252-$K$5))</f>
        <v xml:space="preserve"> </v>
      </c>
      <c r="L2252" s="66" t="str">
        <f>IF('Raw Data'!B2256=0," ",IF(I2252="ND","ND",2*(F2252-I2252)/(D2252-C2252)))</f>
        <v xml:space="preserve"> </v>
      </c>
      <c r="M2252" s="60" t="str">
        <f t="shared" si="36"/>
        <v xml:space="preserve"> </v>
      </c>
      <c r="N2252" s="59" t="str">
        <f>IF('Raw Data'!B2256=0," ",IF(O2252="Yes",IF(J2252&gt;$K$6,"OK","NOK"),IF(J2252&gt;$K$5,"OK","NOK")))</f>
        <v xml:space="preserve"> </v>
      </c>
      <c r="O2252" s="67" t="str">
        <f>IF('Raw Data'!B2256=0," ","No")</f>
        <v xml:space="preserve"> </v>
      </c>
      <c r="P2252" s="61" t="str">
        <f>IF('Raw Data'!B2256=0," ",'Raw Data'!F2256 &amp; ".")</f>
        <v xml:space="preserve"> </v>
      </c>
    </row>
    <row r="2253" spans="1:16" x14ac:dyDescent="0.2">
      <c r="A2253" s="62" t="str">
        <f>IF('Raw Data'!B2257=0,"",'Raw Data'!B2257)</f>
        <v/>
      </c>
      <c r="B2253" s="62" t="str">
        <f>IF('Raw Data'!B2257=0,"",'Raw Data'!C2257)</f>
        <v/>
      </c>
      <c r="C2253" s="63" t="str">
        <f>IF('Raw Data'!B2257=0," ",'Raw Data'!D2257)</f>
        <v xml:space="preserve"> </v>
      </c>
      <c r="D2253" s="63" t="str">
        <f>IF('Raw Data'!B2257=0," ",'Raw Data'!E2257)</f>
        <v xml:space="preserve"> </v>
      </c>
      <c r="E2253" s="63" t="str">
        <f>IF('Raw Data'!B2257=0," ",MIN('Raw Data'!G2257:JP2257))</f>
        <v xml:space="preserve"> </v>
      </c>
      <c r="F2253" s="63" t="str">
        <f>IF('Raw Data'!B2257=0," ",AVERAGE('Raw Data'!G2257:JP2257))</f>
        <v xml:space="preserve"> </v>
      </c>
      <c r="G2253" s="63" t="str">
        <f>IF('Raw Data'!B2257=0," ",MAX('Raw Data'!G2257:JP2257))</f>
        <v xml:space="preserve"> </v>
      </c>
      <c r="H2253" s="63" t="str">
        <f>IF('Raw Data'!B2257=0," ",_xlfn.STDEV.S('Raw Data'!G2257:JP2257))</f>
        <v xml:space="preserve"> </v>
      </c>
      <c r="I2253" s="64" t="str">
        <f>IF('Raw Data'!B2257=0," ",(D2253+C2253)/2)</f>
        <v xml:space="preserve"> </v>
      </c>
      <c r="J2253" s="65" t="str">
        <f>IF('Raw Data'!B2257=0," ",IF(H2253=0,9999,MIN((F2253-C2253),(D2253-F2253))/3/H2253))</f>
        <v xml:space="preserve"> </v>
      </c>
      <c r="K2253" s="60" t="str">
        <f>IF('Raw Data'!B2257=0," ",IF(O2253="Yes",J2253-$K$6,J2253-$K$5))</f>
        <v xml:space="preserve"> </v>
      </c>
      <c r="L2253" s="66" t="str">
        <f>IF('Raw Data'!B2257=0," ",IF(I2253="ND","ND",2*(F2253-I2253)/(D2253-C2253)))</f>
        <v xml:space="preserve"> </v>
      </c>
      <c r="M2253" s="60" t="str">
        <f t="shared" si="36"/>
        <v xml:space="preserve"> </v>
      </c>
      <c r="N2253" s="59" t="str">
        <f>IF('Raw Data'!B2257=0," ",IF(O2253="Yes",IF(J2253&gt;$K$6,"OK","NOK"),IF(J2253&gt;$K$5,"OK","NOK")))</f>
        <v xml:space="preserve"> </v>
      </c>
      <c r="O2253" s="67" t="str">
        <f>IF('Raw Data'!B2257=0," ","No")</f>
        <v xml:space="preserve"> </v>
      </c>
      <c r="P2253" s="61" t="str">
        <f>IF('Raw Data'!B2257=0," ",'Raw Data'!F2257 &amp; ".")</f>
        <v xml:space="preserve"> </v>
      </c>
    </row>
    <row r="2254" spans="1:16" x14ac:dyDescent="0.2">
      <c r="A2254" s="62" t="str">
        <f>IF('Raw Data'!B2258=0,"",'Raw Data'!B2258)</f>
        <v/>
      </c>
      <c r="B2254" s="62" t="str">
        <f>IF('Raw Data'!B2258=0,"",'Raw Data'!C2258)</f>
        <v/>
      </c>
      <c r="C2254" s="63" t="str">
        <f>IF('Raw Data'!B2258=0," ",'Raw Data'!D2258)</f>
        <v xml:space="preserve"> </v>
      </c>
      <c r="D2254" s="63" t="str">
        <f>IF('Raw Data'!B2258=0," ",'Raw Data'!E2258)</f>
        <v xml:space="preserve"> </v>
      </c>
      <c r="E2254" s="63" t="str">
        <f>IF('Raw Data'!B2258=0," ",MIN('Raw Data'!G2258:JP2258))</f>
        <v xml:space="preserve"> </v>
      </c>
      <c r="F2254" s="63" t="str">
        <f>IF('Raw Data'!B2258=0," ",AVERAGE('Raw Data'!G2258:JP2258))</f>
        <v xml:space="preserve"> </v>
      </c>
      <c r="G2254" s="63" t="str">
        <f>IF('Raw Data'!B2258=0," ",MAX('Raw Data'!G2258:JP2258))</f>
        <v xml:space="preserve"> </v>
      </c>
      <c r="H2254" s="63" t="str">
        <f>IF('Raw Data'!B2258=0," ",_xlfn.STDEV.S('Raw Data'!G2258:JP2258))</f>
        <v xml:space="preserve"> </v>
      </c>
      <c r="I2254" s="64" t="str">
        <f>IF('Raw Data'!B2258=0," ",(D2254+C2254)/2)</f>
        <v xml:space="preserve"> </v>
      </c>
      <c r="J2254" s="65" t="str">
        <f>IF('Raw Data'!B2258=0," ",IF(H2254=0,9999,MIN((F2254-C2254),(D2254-F2254))/3/H2254))</f>
        <v xml:space="preserve"> </v>
      </c>
      <c r="K2254" s="60" t="str">
        <f>IF('Raw Data'!B2258=0," ",IF(O2254="Yes",J2254-$K$6,J2254-$K$5))</f>
        <v xml:space="preserve"> </v>
      </c>
      <c r="L2254" s="66" t="str">
        <f>IF('Raw Data'!B2258=0," ",IF(I2254="ND","ND",2*(F2254-I2254)/(D2254-C2254)))</f>
        <v xml:space="preserve"> </v>
      </c>
      <c r="M2254" s="60" t="str">
        <f t="shared" si="36"/>
        <v xml:space="preserve"> </v>
      </c>
      <c r="N2254" s="59" t="str">
        <f>IF('Raw Data'!B2258=0," ",IF(O2254="Yes",IF(J2254&gt;$K$6,"OK","NOK"),IF(J2254&gt;$K$5,"OK","NOK")))</f>
        <v xml:space="preserve"> </v>
      </c>
      <c r="O2254" s="67" t="str">
        <f>IF('Raw Data'!B2258=0," ","No")</f>
        <v xml:space="preserve"> </v>
      </c>
      <c r="P2254" s="61" t="str">
        <f>IF('Raw Data'!B2258=0," ",'Raw Data'!F2258 &amp; ".")</f>
        <v xml:space="preserve"> </v>
      </c>
    </row>
    <row r="2255" spans="1:16" x14ac:dyDescent="0.2">
      <c r="A2255" s="62" t="str">
        <f>IF('Raw Data'!B2259=0,"",'Raw Data'!B2259)</f>
        <v/>
      </c>
      <c r="B2255" s="62" t="str">
        <f>IF('Raw Data'!B2259=0,"",'Raw Data'!C2259)</f>
        <v/>
      </c>
      <c r="C2255" s="63" t="str">
        <f>IF('Raw Data'!B2259=0," ",'Raw Data'!D2259)</f>
        <v xml:space="preserve"> </v>
      </c>
      <c r="D2255" s="63" t="str">
        <f>IF('Raw Data'!B2259=0," ",'Raw Data'!E2259)</f>
        <v xml:space="preserve"> </v>
      </c>
      <c r="E2255" s="63" t="str">
        <f>IF('Raw Data'!B2259=0," ",MIN('Raw Data'!G2259:JP2259))</f>
        <v xml:space="preserve"> </v>
      </c>
      <c r="F2255" s="63" t="str">
        <f>IF('Raw Data'!B2259=0," ",AVERAGE('Raw Data'!G2259:JP2259))</f>
        <v xml:space="preserve"> </v>
      </c>
      <c r="G2255" s="63" t="str">
        <f>IF('Raw Data'!B2259=0," ",MAX('Raw Data'!G2259:JP2259))</f>
        <v xml:space="preserve"> </v>
      </c>
      <c r="H2255" s="63" t="str">
        <f>IF('Raw Data'!B2259=0," ",_xlfn.STDEV.S('Raw Data'!G2259:JP2259))</f>
        <v xml:space="preserve"> </v>
      </c>
      <c r="I2255" s="64" t="str">
        <f>IF('Raw Data'!B2259=0," ",(D2255+C2255)/2)</f>
        <v xml:space="preserve"> </v>
      </c>
      <c r="J2255" s="65" t="str">
        <f>IF('Raw Data'!B2259=0," ",IF(H2255=0,9999,MIN((F2255-C2255),(D2255-F2255))/3/H2255))</f>
        <v xml:space="preserve"> </v>
      </c>
      <c r="K2255" s="60" t="str">
        <f>IF('Raw Data'!B2259=0," ",IF(O2255="Yes",J2255-$K$6,J2255-$K$5))</f>
        <v xml:space="preserve"> </v>
      </c>
      <c r="L2255" s="66" t="str">
        <f>IF('Raw Data'!B2259=0," ",IF(I2255="ND","ND",2*(F2255-I2255)/(D2255-C2255)))</f>
        <v xml:space="preserve"> </v>
      </c>
      <c r="M2255" s="60" t="str">
        <f t="shared" si="36"/>
        <v xml:space="preserve"> </v>
      </c>
      <c r="N2255" s="59" t="str">
        <f>IF('Raw Data'!B2259=0," ",IF(O2255="Yes",IF(J2255&gt;$K$6,"OK","NOK"),IF(J2255&gt;$K$5,"OK","NOK")))</f>
        <v xml:space="preserve"> </v>
      </c>
      <c r="O2255" s="67" t="str">
        <f>IF('Raw Data'!B2259=0," ","No")</f>
        <v xml:space="preserve"> </v>
      </c>
      <c r="P2255" s="61" t="str">
        <f>IF('Raw Data'!B2259=0," ",'Raw Data'!F2259 &amp; ".")</f>
        <v xml:space="preserve"> </v>
      </c>
    </row>
    <row r="2256" spans="1:16" x14ac:dyDescent="0.2">
      <c r="A2256" s="62" t="str">
        <f>IF('Raw Data'!B2260=0,"",'Raw Data'!B2260)</f>
        <v/>
      </c>
      <c r="B2256" s="62" t="str">
        <f>IF('Raw Data'!B2260=0,"",'Raw Data'!C2260)</f>
        <v/>
      </c>
      <c r="C2256" s="63" t="str">
        <f>IF('Raw Data'!B2260=0," ",'Raw Data'!D2260)</f>
        <v xml:space="preserve"> </v>
      </c>
      <c r="D2256" s="63" t="str">
        <f>IF('Raw Data'!B2260=0," ",'Raw Data'!E2260)</f>
        <v xml:space="preserve"> </v>
      </c>
      <c r="E2256" s="63" t="str">
        <f>IF('Raw Data'!B2260=0," ",MIN('Raw Data'!G2260:JP2260))</f>
        <v xml:space="preserve"> </v>
      </c>
      <c r="F2256" s="63" t="str">
        <f>IF('Raw Data'!B2260=0," ",AVERAGE('Raw Data'!G2260:JP2260))</f>
        <v xml:space="preserve"> </v>
      </c>
      <c r="G2256" s="63" t="str">
        <f>IF('Raw Data'!B2260=0," ",MAX('Raw Data'!G2260:JP2260))</f>
        <v xml:space="preserve"> </v>
      </c>
      <c r="H2256" s="63" t="str">
        <f>IF('Raw Data'!B2260=0," ",_xlfn.STDEV.S('Raw Data'!G2260:JP2260))</f>
        <v xml:space="preserve"> </v>
      </c>
      <c r="I2256" s="64" t="str">
        <f>IF('Raw Data'!B2260=0," ",(D2256+C2256)/2)</f>
        <v xml:space="preserve"> </v>
      </c>
      <c r="J2256" s="65" t="str">
        <f>IF('Raw Data'!B2260=0," ",IF(H2256=0,9999,MIN((F2256-C2256),(D2256-F2256))/3/H2256))</f>
        <v xml:space="preserve"> </v>
      </c>
      <c r="K2256" s="60" t="str">
        <f>IF('Raw Data'!B2260=0," ",IF(O2256="Yes",J2256-$K$6,J2256-$K$5))</f>
        <v xml:space="preserve"> </v>
      </c>
      <c r="L2256" s="66" t="str">
        <f>IF('Raw Data'!B2260=0," ",IF(I2256="ND","ND",2*(F2256-I2256)/(D2256-C2256)))</f>
        <v xml:space="preserve"> </v>
      </c>
      <c r="M2256" s="60" t="str">
        <f t="shared" si="36"/>
        <v xml:space="preserve"> </v>
      </c>
      <c r="N2256" s="59" t="str">
        <f>IF('Raw Data'!B2260=0," ",IF(O2256="Yes",IF(J2256&gt;$K$6,"OK","NOK"),IF(J2256&gt;$K$5,"OK","NOK")))</f>
        <v xml:space="preserve"> </v>
      </c>
      <c r="O2256" s="67" t="str">
        <f>IF('Raw Data'!B2260=0," ","No")</f>
        <v xml:space="preserve"> </v>
      </c>
      <c r="P2256" s="61" t="str">
        <f>IF('Raw Data'!B2260=0," ",'Raw Data'!F2260 &amp; ".")</f>
        <v xml:space="preserve"> </v>
      </c>
    </row>
    <row r="2257" spans="1:16" x14ac:dyDescent="0.2">
      <c r="A2257" s="62" t="str">
        <f>IF('Raw Data'!B2261=0,"",'Raw Data'!B2261)</f>
        <v/>
      </c>
      <c r="B2257" s="62" t="str">
        <f>IF('Raw Data'!B2261=0,"",'Raw Data'!C2261)</f>
        <v/>
      </c>
      <c r="C2257" s="63" t="str">
        <f>IF('Raw Data'!B2261=0," ",'Raw Data'!D2261)</f>
        <v xml:space="preserve"> </v>
      </c>
      <c r="D2257" s="63" t="str">
        <f>IF('Raw Data'!B2261=0," ",'Raw Data'!E2261)</f>
        <v xml:space="preserve"> </v>
      </c>
      <c r="E2257" s="63" t="str">
        <f>IF('Raw Data'!B2261=0," ",MIN('Raw Data'!G2261:JP2261))</f>
        <v xml:space="preserve"> </v>
      </c>
      <c r="F2257" s="63" t="str">
        <f>IF('Raw Data'!B2261=0," ",AVERAGE('Raw Data'!G2261:JP2261))</f>
        <v xml:space="preserve"> </v>
      </c>
      <c r="G2257" s="63" t="str">
        <f>IF('Raw Data'!B2261=0," ",MAX('Raw Data'!G2261:JP2261))</f>
        <v xml:space="preserve"> </v>
      </c>
      <c r="H2257" s="63" t="str">
        <f>IF('Raw Data'!B2261=0," ",_xlfn.STDEV.S('Raw Data'!G2261:JP2261))</f>
        <v xml:space="preserve"> </v>
      </c>
      <c r="I2257" s="64" t="str">
        <f>IF('Raw Data'!B2261=0," ",(D2257+C2257)/2)</f>
        <v xml:space="preserve"> </v>
      </c>
      <c r="J2257" s="65" t="str">
        <f>IF('Raw Data'!B2261=0," ",IF(H2257=0,9999,MIN((F2257-C2257),(D2257-F2257))/3/H2257))</f>
        <v xml:space="preserve"> </v>
      </c>
      <c r="K2257" s="60" t="str">
        <f>IF('Raw Data'!B2261=0," ",IF(O2257="Yes",J2257-$K$6,J2257-$K$5))</f>
        <v xml:space="preserve"> </v>
      </c>
      <c r="L2257" s="66" t="str">
        <f>IF('Raw Data'!B2261=0," ",IF(I2257="ND","ND",2*(F2257-I2257)/(D2257-C2257)))</f>
        <v xml:space="preserve"> </v>
      </c>
      <c r="M2257" s="60" t="str">
        <f t="shared" si="36"/>
        <v xml:space="preserve"> </v>
      </c>
      <c r="N2257" s="59" t="str">
        <f>IF('Raw Data'!B2261=0," ",IF(O2257="Yes",IF(J2257&gt;$K$6,"OK","NOK"),IF(J2257&gt;$K$5,"OK","NOK")))</f>
        <v xml:space="preserve"> </v>
      </c>
      <c r="O2257" s="67" t="str">
        <f>IF('Raw Data'!B2261=0," ","No")</f>
        <v xml:space="preserve"> </v>
      </c>
      <c r="P2257" s="61" t="str">
        <f>IF('Raw Data'!B2261=0," ",'Raw Data'!F2261 &amp; ".")</f>
        <v xml:space="preserve"> </v>
      </c>
    </row>
    <row r="2258" spans="1:16" x14ac:dyDescent="0.2">
      <c r="A2258" s="62" t="str">
        <f>IF('Raw Data'!B2262=0,"",'Raw Data'!B2262)</f>
        <v/>
      </c>
      <c r="B2258" s="62" t="str">
        <f>IF('Raw Data'!B2262=0,"",'Raw Data'!C2262)</f>
        <v/>
      </c>
      <c r="C2258" s="63" t="str">
        <f>IF('Raw Data'!B2262=0," ",'Raw Data'!D2262)</f>
        <v xml:space="preserve"> </v>
      </c>
      <c r="D2258" s="63" t="str">
        <f>IF('Raw Data'!B2262=0," ",'Raw Data'!E2262)</f>
        <v xml:space="preserve"> </v>
      </c>
      <c r="E2258" s="63" t="str">
        <f>IF('Raw Data'!B2262=0," ",MIN('Raw Data'!G2262:JP2262))</f>
        <v xml:space="preserve"> </v>
      </c>
      <c r="F2258" s="63" t="str">
        <f>IF('Raw Data'!B2262=0," ",AVERAGE('Raw Data'!G2262:JP2262))</f>
        <v xml:space="preserve"> </v>
      </c>
      <c r="G2258" s="63" t="str">
        <f>IF('Raw Data'!B2262=0," ",MAX('Raw Data'!G2262:JP2262))</f>
        <v xml:space="preserve"> </v>
      </c>
      <c r="H2258" s="63" t="str">
        <f>IF('Raw Data'!B2262=0," ",_xlfn.STDEV.S('Raw Data'!G2262:JP2262))</f>
        <v xml:space="preserve"> </v>
      </c>
      <c r="I2258" s="64" t="str">
        <f>IF('Raw Data'!B2262=0," ",(D2258+C2258)/2)</f>
        <v xml:space="preserve"> </v>
      </c>
      <c r="J2258" s="65" t="str">
        <f>IF('Raw Data'!B2262=0," ",IF(H2258=0,9999,MIN((F2258-C2258),(D2258-F2258))/3/H2258))</f>
        <v xml:space="preserve"> </v>
      </c>
      <c r="K2258" s="60" t="str">
        <f>IF('Raw Data'!B2262=0," ",IF(O2258="Yes",J2258-$K$6,J2258-$K$5))</f>
        <v xml:space="preserve"> </v>
      </c>
      <c r="L2258" s="66" t="str">
        <f>IF('Raw Data'!B2262=0," ",IF(I2258="ND","ND",2*(F2258-I2258)/(D2258-C2258)))</f>
        <v xml:space="preserve"> </v>
      </c>
      <c r="M2258" s="60" t="str">
        <f t="shared" si="36"/>
        <v xml:space="preserve"> </v>
      </c>
      <c r="N2258" s="59" t="str">
        <f>IF('Raw Data'!B2262=0," ",IF(O2258="Yes",IF(J2258&gt;$K$6,"OK","NOK"),IF(J2258&gt;$K$5,"OK","NOK")))</f>
        <v xml:space="preserve"> </v>
      </c>
      <c r="O2258" s="67" t="str">
        <f>IF('Raw Data'!B2262=0," ","No")</f>
        <v xml:space="preserve"> </v>
      </c>
      <c r="P2258" s="61" t="str">
        <f>IF('Raw Data'!B2262=0," ",'Raw Data'!F2262 &amp; ".")</f>
        <v xml:space="preserve"> </v>
      </c>
    </row>
    <row r="2259" spans="1:16" x14ac:dyDescent="0.2">
      <c r="A2259" s="62" t="str">
        <f>IF('Raw Data'!B2263=0,"",'Raw Data'!B2263)</f>
        <v/>
      </c>
      <c r="B2259" s="62" t="str">
        <f>IF('Raw Data'!B2263=0,"",'Raw Data'!C2263)</f>
        <v/>
      </c>
      <c r="C2259" s="63" t="str">
        <f>IF('Raw Data'!B2263=0," ",'Raw Data'!D2263)</f>
        <v xml:space="preserve"> </v>
      </c>
      <c r="D2259" s="63" t="str">
        <f>IF('Raw Data'!B2263=0," ",'Raw Data'!E2263)</f>
        <v xml:space="preserve"> </v>
      </c>
      <c r="E2259" s="63" t="str">
        <f>IF('Raw Data'!B2263=0," ",MIN('Raw Data'!G2263:JP2263))</f>
        <v xml:space="preserve"> </v>
      </c>
      <c r="F2259" s="63" t="str">
        <f>IF('Raw Data'!B2263=0," ",AVERAGE('Raw Data'!G2263:JP2263))</f>
        <v xml:space="preserve"> </v>
      </c>
      <c r="G2259" s="63" t="str">
        <f>IF('Raw Data'!B2263=0," ",MAX('Raw Data'!G2263:JP2263))</f>
        <v xml:space="preserve"> </v>
      </c>
      <c r="H2259" s="63" t="str">
        <f>IF('Raw Data'!B2263=0," ",_xlfn.STDEV.S('Raw Data'!G2263:JP2263))</f>
        <v xml:space="preserve"> </v>
      </c>
      <c r="I2259" s="64" t="str">
        <f>IF('Raw Data'!B2263=0," ",(D2259+C2259)/2)</f>
        <v xml:space="preserve"> </v>
      </c>
      <c r="J2259" s="65" t="str">
        <f>IF('Raw Data'!B2263=0," ",IF(H2259=0,9999,MIN((F2259-C2259),(D2259-F2259))/3/H2259))</f>
        <v xml:space="preserve"> </v>
      </c>
      <c r="K2259" s="60" t="str">
        <f>IF('Raw Data'!B2263=0," ",IF(O2259="Yes",J2259-$K$6,J2259-$K$5))</f>
        <v xml:space="preserve"> </v>
      </c>
      <c r="L2259" s="66" t="str">
        <f>IF('Raw Data'!B2263=0," ",IF(I2259="ND","ND",2*(F2259-I2259)/(D2259-C2259)))</f>
        <v xml:space="preserve"> </v>
      </c>
      <c r="M2259" s="60" t="str">
        <f t="shared" si="36"/>
        <v xml:space="preserve"> </v>
      </c>
      <c r="N2259" s="59" t="str">
        <f>IF('Raw Data'!B2263=0," ",IF(O2259="Yes",IF(J2259&gt;$K$6,"OK","NOK"),IF(J2259&gt;$K$5,"OK","NOK")))</f>
        <v xml:space="preserve"> </v>
      </c>
      <c r="O2259" s="67" t="str">
        <f>IF('Raw Data'!B2263=0," ","No")</f>
        <v xml:space="preserve"> </v>
      </c>
      <c r="P2259" s="61" t="str">
        <f>IF('Raw Data'!B2263=0," ",'Raw Data'!F2263 &amp; ".")</f>
        <v xml:space="preserve"> </v>
      </c>
    </row>
    <row r="2260" spans="1:16" x14ac:dyDescent="0.2">
      <c r="A2260" s="62" t="str">
        <f>IF('Raw Data'!B2264=0,"",'Raw Data'!B2264)</f>
        <v/>
      </c>
      <c r="B2260" s="62" t="str">
        <f>IF('Raw Data'!B2264=0,"",'Raw Data'!C2264)</f>
        <v/>
      </c>
      <c r="C2260" s="63" t="str">
        <f>IF('Raw Data'!B2264=0," ",'Raw Data'!D2264)</f>
        <v xml:space="preserve"> </v>
      </c>
      <c r="D2260" s="63" t="str">
        <f>IF('Raw Data'!B2264=0," ",'Raw Data'!E2264)</f>
        <v xml:space="preserve"> </v>
      </c>
      <c r="E2260" s="63" t="str">
        <f>IF('Raw Data'!B2264=0," ",MIN('Raw Data'!G2264:JP2264))</f>
        <v xml:space="preserve"> </v>
      </c>
      <c r="F2260" s="63" t="str">
        <f>IF('Raw Data'!B2264=0," ",AVERAGE('Raw Data'!G2264:JP2264))</f>
        <v xml:space="preserve"> </v>
      </c>
      <c r="G2260" s="63" t="str">
        <f>IF('Raw Data'!B2264=0," ",MAX('Raw Data'!G2264:JP2264))</f>
        <v xml:space="preserve"> </v>
      </c>
      <c r="H2260" s="63" t="str">
        <f>IF('Raw Data'!B2264=0," ",_xlfn.STDEV.S('Raw Data'!G2264:JP2264))</f>
        <v xml:space="preserve"> </v>
      </c>
      <c r="I2260" s="64" t="str">
        <f>IF('Raw Data'!B2264=0," ",(D2260+C2260)/2)</f>
        <v xml:space="preserve"> </v>
      </c>
      <c r="J2260" s="65" t="str">
        <f>IF('Raw Data'!B2264=0," ",IF(H2260=0,9999,MIN((F2260-C2260),(D2260-F2260))/3/H2260))</f>
        <v xml:space="preserve"> </v>
      </c>
      <c r="K2260" s="60" t="str">
        <f>IF('Raw Data'!B2264=0," ",IF(O2260="Yes",J2260-$K$6,J2260-$K$5))</f>
        <v xml:space="preserve"> </v>
      </c>
      <c r="L2260" s="66" t="str">
        <f>IF('Raw Data'!B2264=0," ",IF(I2260="ND","ND",2*(F2260-I2260)/(D2260-C2260)))</f>
        <v xml:space="preserve"> </v>
      </c>
      <c r="M2260" s="60" t="str">
        <f t="shared" si="36"/>
        <v xml:space="preserve"> </v>
      </c>
      <c r="N2260" s="59" t="str">
        <f>IF('Raw Data'!B2264=0," ",IF(O2260="Yes",IF(J2260&gt;$K$6,"OK","NOK"),IF(J2260&gt;$K$5,"OK","NOK")))</f>
        <v xml:space="preserve"> </v>
      </c>
      <c r="O2260" s="67" t="str">
        <f>IF('Raw Data'!B2264=0," ","No")</f>
        <v xml:space="preserve"> </v>
      </c>
      <c r="P2260" s="61" t="str">
        <f>IF('Raw Data'!B2264=0," ",'Raw Data'!F2264 &amp; ".")</f>
        <v xml:space="preserve"> </v>
      </c>
    </row>
    <row r="2261" spans="1:16" x14ac:dyDescent="0.2">
      <c r="A2261" s="62" t="str">
        <f>IF('Raw Data'!B2265=0,"",'Raw Data'!B2265)</f>
        <v/>
      </c>
      <c r="B2261" s="62" t="str">
        <f>IF('Raw Data'!B2265=0,"",'Raw Data'!C2265)</f>
        <v/>
      </c>
      <c r="C2261" s="63" t="str">
        <f>IF('Raw Data'!B2265=0," ",'Raw Data'!D2265)</f>
        <v xml:space="preserve"> </v>
      </c>
      <c r="D2261" s="63" t="str">
        <f>IF('Raw Data'!B2265=0," ",'Raw Data'!E2265)</f>
        <v xml:space="preserve"> </v>
      </c>
      <c r="E2261" s="63" t="str">
        <f>IF('Raw Data'!B2265=0," ",MIN('Raw Data'!G2265:JP2265))</f>
        <v xml:space="preserve"> </v>
      </c>
      <c r="F2261" s="63" t="str">
        <f>IF('Raw Data'!B2265=0," ",AVERAGE('Raw Data'!G2265:JP2265))</f>
        <v xml:space="preserve"> </v>
      </c>
      <c r="G2261" s="63" t="str">
        <f>IF('Raw Data'!B2265=0," ",MAX('Raw Data'!G2265:JP2265))</f>
        <v xml:space="preserve"> </v>
      </c>
      <c r="H2261" s="63" t="str">
        <f>IF('Raw Data'!B2265=0," ",_xlfn.STDEV.S('Raw Data'!G2265:JP2265))</f>
        <v xml:space="preserve"> </v>
      </c>
      <c r="I2261" s="64" t="str">
        <f>IF('Raw Data'!B2265=0," ",(D2261+C2261)/2)</f>
        <v xml:space="preserve"> </v>
      </c>
      <c r="J2261" s="65" t="str">
        <f>IF('Raw Data'!B2265=0," ",IF(H2261=0,9999,MIN((F2261-C2261),(D2261-F2261))/3/H2261))</f>
        <v xml:space="preserve"> </v>
      </c>
      <c r="K2261" s="60" t="str">
        <f>IF('Raw Data'!B2265=0," ",IF(O2261="Yes",J2261-$K$6,J2261-$K$5))</f>
        <v xml:space="preserve"> </v>
      </c>
      <c r="L2261" s="66" t="str">
        <f>IF('Raw Data'!B2265=0," ",IF(I2261="ND","ND",2*(F2261-I2261)/(D2261-C2261)))</f>
        <v xml:space="preserve"> </v>
      </c>
      <c r="M2261" s="60" t="str">
        <f t="shared" si="36"/>
        <v xml:space="preserve"> </v>
      </c>
      <c r="N2261" s="59" t="str">
        <f>IF('Raw Data'!B2265=0," ",IF(O2261="Yes",IF(J2261&gt;$K$6,"OK","NOK"),IF(J2261&gt;$K$5,"OK","NOK")))</f>
        <v xml:space="preserve"> </v>
      </c>
      <c r="O2261" s="67" t="str">
        <f>IF('Raw Data'!B2265=0," ","No")</f>
        <v xml:space="preserve"> </v>
      </c>
      <c r="P2261" s="61" t="str">
        <f>IF('Raw Data'!B2265=0," ",'Raw Data'!F2265 &amp; ".")</f>
        <v xml:space="preserve"> </v>
      </c>
    </row>
    <row r="2262" spans="1:16" x14ac:dyDescent="0.2">
      <c r="A2262" s="62" t="str">
        <f>IF('Raw Data'!B2266=0,"",'Raw Data'!B2266)</f>
        <v/>
      </c>
      <c r="B2262" s="62" t="str">
        <f>IF('Raw Data'!B2266=0,"",'Raw Data'!C2266)</f>
        <v/>
      </c>
      <c r="C2262" s="63" t="str">
        <f>IF('Raw Data'!B2266=0," ",'Raw Data'!D2266)</f>
        <v xml:space="preserve"> </v>
      </c>
      <c r="D2262" s="63" t="str">
        <f>IF('Raw Data'!B2266=0," ",'Raw Data'!E2266)</f>
        <v xml:space="preserve"> </v>
      </c>
      <c r="E2262" s="63" t="str">
        <f>IF('Raw Data'!B2266=0," ",MIN('Raw Data'!G2266:JP2266))</f>
        <v xml:space="preserve"> </v>
      </c>
      <c r="F2262" s="63" t="str">
        <f>IF('Raw Data'!B2266=0," ",AVERAGE('Raw Data'!G2266:JP2266))</f>
        <v xml:space="preserve"> </v>
      </c>
      <c r="G2262" s="63" t="str">
        <f>IF('Raw Data'!B2266=0," ",MAX('Raw Data'!G2266:JP2266))</f>
        <v xml:space="preserve"> </v>
      </c>
      <c r="H2262" s="63" t="str">
        <f>IF('Raw Data'!B2266=0," ",_xlfn.STDEV.S('Raw Data'!G2266:JP2266))</f>
        <v xml:space="preserve"> </v>
      </c>
      <c r="I2262" s="64" t="str">
        <f>IF('Raw Data'!B2266=0," ",(D2262+C2262)/2)</f>
        <v xml:space="preserve"> </v>
      </c>
      <c r="J2262" s="65" t="str">
        <f>IF('Raw Data'!B2266=0," ",IF(H2262=0,9999,MIN((F2262-C2262),(D2262-F2262))/3/H2262))</f>
        <v xml:space="preserve"> </v>
      </c>
      <c r="K2262" s="60" t="str">
        <f>IF('Raw Data'!B2266=0," ",IF(O2262="Yes",J2262-$K$6,J2262-$K$5))</f>
        <v xml:space="preserve"> </v>
      </c>
      <c r="L2262" s="66" t="str">
        <f>IF('Raw Data'!B2266=0," ",IF(I2262="ND","ND",2*(F2262-I2262)/(D2262-C2262)))</f>
        <v xml:space="preserve"> </v>
      </c>
      <c r="M2262" s="60" t="str">
        <f t="shared" si="36"/>
        <v xml:space="preserve"> </v>
      </c>
      <c r="N2262" s="59" t="str">
        <f>IF('Raw Data'!B2266=0," ",IF(O2262="Yes",IF(J2262&gt;$K$6,"OK","NOK"),IF(J2262&gt;$K$5,"OK","NOK")))</f>
        <v xml:space="preserve"> </v>
      </c>
      <c r="O2262" s="67" t="str">
        <f>IF('Raw Data'!B2266=0," ","No")</f>
        <v xml:space="preserve"> </v>
      </c>
      <c r="P2262" s="61" t="str">
        <f>IF('Raw Data'!B2266=0," ",'Raw Data'!F2266 &amp; ".")</f>
        <v xml:space="preserve"> </v>
      </c>
    </row>
    <row r="2263" spans="1:16" x14ac:dyDescent="0.2">
      <c r="A2263" s="62" t="str">
        <f>IF('Raw Data'!B2267=0,"",'Raw Data'!B2267)</f>
        <v/>
      </c>
      <c r="B2263" s="62" t="str">
        <f>IF('Raw Data'!B2267=0,"",'Raw Data'!C2267)</f>
        <v/>
      </c>
      <c r="C2263" s="63" t="str">
        <f>IF('Raw Data'!B2267=0," ",'Raw Data'!D2267)</f>
        <v xml:space="preserve"> </v>
      </c>
      <c r="D2263" s="63" t="str">
        <f>IF('Raw Data'!B2267=0," ",'Raw Data'!E2267)</f>
        <v xml:space="preserve"> </v>
      </c>
      <c r="E2263" s="63" t="str">
        <f>IF('Raw Data'!B2267=0," ",MIN('Raw Data'!G2267:JP2267))</f>
        <v xml:space="preserve"> </v>
      </c>
      <c r="F2263" s="63" t="str">
        <f>IF('Raw Data'!B2267=0," ",AVERAGE('Raw Data'!G2267:JP2267))</f>
        <v xml:space="preserve"> </v>
      </c>
      <c r="G2263" s="63" t="str">
        <f>IF('Raw Data'!B2267=0," ",MAX('Raw Data'!G2267:JP2267))</f>
        <v xml:space="preserve"> </v>
      </c>
      <c r="H2263" s="63" t="str">
        <f>IF('Raw Data'!B2267=0," ",_xlfn.STDEV.S('Raw Data'!G2267:JP2267))</f>
        <v xml:space="preserve"> </v>
      </c>
      <c r="I2263" s="64" t="str">
        <f>IF('Raw Data'!B2267=0," ",(D2263+C2263)/2)</f>
        <v xml:space="preserve"> </v>
      </c>
      <c r="J2263" s="65" t="str">
        <f>IF('Raw Data'!B2267=0," ",IF(H2263=0,9999,MIN((F2263-C2263),(D2263-F2263))/3/H2263))</f>
        <v xml:space="preserve"> </v>
      </c>
      <c r="K2263" s="60" t="str">
        <f>IF('Raw Data'!B2267=0," ",IF(O2263="Yes",J2263-$K$6,J2263-$K$5))</f>
        <v xml:space="preserve"> </v>
      </c>
      <c r="L2263" s="66" t="str">
        <f>IF('Raw Data'!B2267=0," ",IF(I2263="ND","ND",2*(F2263-I2263)/(D2263-C2263)))</f>
        <v xml:space="preserve"> </v>
      </c>
      <c r="M2263" s="60" t="str">
        <f t="shared" si="36"/>
        <v xml:space="preserve"> </v>
      </c>
      <c r="N2263" s="59" t="str">
        <f>IF('Raw Data'!B2267=0," ",IF(O2263="Yes",IF(J2263&gt;$K$6,"OK","NOK"),IF(J2263&gt;$K$5,"OK","NOK")))</f>
        <v xml:space="preserve"> </v>
      </c>
      <c r="O2263" s="67" t="str">
        <f>IF('Raw Data'!B2267=0," ","No")</f>
        <v xml:space="preserve"> </v>
      </c>
      <c r="P2263" s="61" t="str">
        <f>IF('Raw Data'!B2267=0," ",'Raw Data'!F2267 &amp; ".")</f>
        <v xml:space="preserve"> </v>
      </c>
    </row>
    <row r="2264" spans="1:16" x14ac:dyDescent="0.2">
      <c r="A2264" s="62" t="str">
        <f>IF('Raw Data'!B2268=0,"",'Raw Data'!B2268)</f>
        <v/>
      </c>
      <c r="B2264" s="62" t="str">
        <f>IF('Raw Data'!B2268=0,"",'Raw Data'!C2268)</f>
        <v/>
      </c>
      <c r="C2264" s="63" t="str">
        <f>IF('Raw Data'!B2268=0," ",'Raw Data'!D2268)</f>
        <v xml:space="preserve"> </v>
      </c>
      <c r="D2264" s="63" t="str">
        <f>IF('Raw Data'!B2268=0," ",'Raw Data'!E2268)</f>
        <v xml:space="preserve"> </v>
      </c>
      <c r="E2264" s="63" t="str">
        <f>IF('Raw Data'!B2268=0," ",MIN('Raw Data'!G2268:JP2268))</f>
        <v xml:space="preserve"> </v>
      </c>
      <c r="F2264" s="63" t="str">
        <f>IF('Raw Data'!B2268=0," ",AVERAGE('Raw Data'!G2268:JP2268))</f>
        <v xml:space="preserve"> </v>
      </c>
      <c r="G2264" s="63" t="str">
        <f>IF('Raw Data'!B2268=0," ",MAX('Raw Data'!G2268:JP2268))</f>
        <v xml:space="preserve"> </v>
      </c>
      <c r="H2264" s="63" t="str">
        <f>IF('Raw Data'!B2268=0," ",_xlfn.STDEV.S('Raw Data'!G2268:JP2268))</f>
        <v xml:space="preserve"> </v>
      </c>
      <c r="I2264" s="64" t="str">
        <f>IF('Raw Data'!B2268=0," ",(D2264+C2264)/2)</f>
        <v xml:space="preserve"> </v>
      </c>
      <c r="J2264" s="65" t="str">
        <f>IF('Raw Data'!B2268=0," ",IF(H2264=0,9999,MIN((F2264-C2264),(D2264-F2264))/3/H2264))</f>
        <v xml:space="preserve"> </v>
      </c>
      <c r="K2264" s="60" t="str">
        <f>IF('Raw Data'!B2268=0," ",IF(O2264="Yes",J2264-$K$6,J2264-$K$5))</f>
        <v xml:space="preserve"> </v>
      </c>
      <c r="L2264" s="66" t="str">
        <f>IF('Raw Data'!B2268=0," ",IF(I2264="ND","ND",2*(F2264-I2264)/(D2264-C2264)))</f>
        <v xml:space="preserve"> </v>
      </c>
      <c r="M2264" s="60" t="str">
        <f t="shared" si="36"/>
        <v xml:space="preserve"> </v>
      </c>
      <c r="N2264" s="59" t="str">
        <f>IF('Raw Data'!B2268=0," ",IF(O2264="Yes",IF(J2264&gt;$K$6,"OK","NOK"),IF(J2264&gt;$K$5,"OK","NOK")))</f>
        <v xml:space="preserve"> </v>
      </c>
      <c r="O2264" s="67" t="str">
        <f>IF('Raw Data'!B2268=0," ","No")</f>
        <v xml:space="preserve"> </v>
      </c>
      <c r="P2264" s="61" t="str">
        <f>IF('Raw Data'!B2268=0," ",'Raw Data'!F2268 &amp; ".")</f>
        <v xml:space="preserve"> </v>
      </c>
    </row>
    <row r="2265" spans="1:16" x14ac:dyDescent="0.2">
      <c r="A2265" s="62" t="str">
        <f>IF('Raw Data'!B2269=0,"",'Raw Data'!B2269)</f>
        <v/>
      </c>
      <c r="B2265" s="62" t="str">
        <f>IF('Raw Data'!B2269=0,"",'Raw Data'!C2269)</f>
        <v/>
      </c>
      <c r="C2265" s="63" t="str">
        <f>IF('Raw Data'!B2269=0," ",'Raw Data'!D2269)</f>
        <v xml:space="preserve"> </v>
      </c>
      <c r="D2265" s="63" t="str">
        <f>IF('Raw Data'!B2269=0," ",'Raw Data'!E2269)</f>
        <v xml:space="preserve"> </v>
      </c>
      <c r="E2265" s="63" t="str">
        <f>IF('Raw Data'!B2269=0," ",MIN('Raw Data'!G2269:JP2269))</f>
        <v xml:space="preserve"> </v>
      </c>
      <c r="F2265" s="63" t="str">
        <f>IF('Raw Data'!B2269=0," ",AVERAGE('Raw Data'!G2269:JP2269))</f>
        <v xml:space="preserve"> </v>
      </c>
      <c r="G2265" s="63" t="str">
        <f>IF('Raw Data'!B2269=0," ",MAX('Raw Data'!G2269:JP2269))</f>
        <v xml:space="preserve"> </v>
      </c>
      <c r="H2265" s="63" t="str">
        <f>IF('Raw Data'!B2269=0," ",_xlfn.STDEV.S('Raw Data'!G2269:JP2269))</f>
        <v xml:space="preserve"> </v>
      </c>
      <c r="I2265" s="64" t="str">
        <f>IF('Raw Data'!B2269=0," ",(D2265+C2265)/2)</f>
        <v xml:space="preserve"> </v>
      </c>
      <c r="J2265" s="65" t="str">
        <f>IF('Raw Data'!B2269=0," ",IF(H2265=0,9999,MIN((F2265-C2265),(D2265-F2265))/3/H2265))</f>
        <v xml:space="preserve"> </v>
      </c>
      <c r="K2265" s="60" t="str">
        <f>IF('Raw Data'!B2269=0," ",IF(O2265="Yes",J2265-$K$6,J2265-$K$5))</f>
        <v xml:space="preserve"> </v>
      </c>
      <c r="L2265" s="66" t="str">
        <f>IF('Raw Data'!B2269=0," ",IF(I2265="ND","ND",2*(F2265-I2265)/(D2265-C2265)))</f>
        <v xml:space="preserve"> </v>
      </c>
      <c r="M2265" s="60" t="str">
        <f t="shared" si="36"/>
        <v xml:space="preserve"> </v>
      </c>
      <c r="N2265" s="59" t="str">
        <f>IF('Raw Data'!B2269=0," ",IF(O2265="Yes",IF(J2265&gt;$K$6,"OK","NOK"),IF(J2265&gt;$K$5,"OK","NOK")))</f>
        <v xml:space="preserve"> </v>
      </c>
      <c r="O2265" s="67" t="str">
        <f>IF('Raw Data'!B2269=0," ","No")</f>
        <v xml:space="preserve"> </v>
      </c>
      <c r="P2265" s="61" t="str">
        <f>IF('Raw Data'!B2269=0," ",'Raw Data'!F2269 &amp; ".")</f>
        <v xml:space="preserve"> </v>
      </c>
    </row>
    <row r="2266" spans="1:16" x14ac:dyDescent="0.2">
      <c r="A2266" s="62" t="str">
        <f>IF('Raw Data'!B2270=0,"",'Raw Data'!B2270)</f>
        <v/>
      </c>
      <c r="B2266" s="62" t="str">
        <f>IF('Raw Data'!B2270=0,"",'Raw Data'!C2270)</f>
        <v/>
      </c>
      <c r="C2266" s="63" t="str">
        <f>IF('Raw Data'!B2270=0," ",'Raw Data'!D2270)</f>
        <v xml:space="preserve"> </v>
      </c>
      <c r="D2266" s="63" t="str">
        <f>IF('Raw Data'!B2270=0," ",'Raw Data'!E2270)</f>
        <v xml:space="preserve"> </v>
      </c>
      <c r="E2266" s="63" t="str">
        <f>IF('Raw Data'!B2270=0," ",MIN('Raw Data'!G2270:JP2270))</f>
        <v xml:space="preserve"> </v>
      </c>
      <c r="F2266" s="63" t="str">
        <f>IF('Raw Data'!B2270=0," ",AVERAGE('Raw Data'!G2270:JP2270))</f>
        <v xml:space="preserve"> </v>
      </c>
      <c r="G2266" s="63" t="str">
        <f>IF('Raw Data'!B2270=0," ",MAX('Raw Data'!G2270:JP2270))</f>
        <v xml:space="preserve"> </v>
      </c>
      <c r="H2266" s="63" t="str">
        <f>IF('Raw Data'!B2270=0," ",_xlfn.STDEV.S('Raw Data'!G2270:JP2270))</f>
        <v xml:space="preserve"> </v>
      </c>
      <c r="I2266" s="64" t="str">
        <f>IF('Raw Data'!B2270=0," ",(D2266+C2266)/2)</f>
        <v xml:space="preserve"> </v>
      </c>
      <c r="J2266" s="65" t="str">
        <f>IF('Raw Data'!B2270=0," ",IF(H2266=0,9999,MIN((F2266-C2266),(D2266-F2266))/3/H2266))</f>
        <v xml:space="preserve"> </v>
      </c>
      <c r="K2266" s="60" t="str">
        <f>IF('Raw Data'!B2270=0," ",IF(O2266="Yes",J2266-$K$6,J2266-$K$5))</f>
        <v xml:space="preserve"> </v>
      </c>
      <c r="L2266" s="66" t="str">
        <f>IF('Raw Data'!B2270=0," ",IF(I2266="ND","ND",2*(F2266-I2266)/(D2266-C2266)))</f>
        <v xml:space="preserve"> </v>
      </c>
      <c r="M2266" s="60" t="str">
        <f t="shared" si="36"/>
        <v xml:space="preserve"> </v>
      </c>
      <c r="N2266" s="59" t="str">
        <f>IF('Raw Data'!B2270=0," ",IF(O2266="Yes",IF(J2266&gt;$K$6,"OK","NOK"),IF(J2266&gt;$K$5,"OK","NOK")))</f>
        <v xml:space="preserve"> </v>
      </c>
      <c r="O2266" s="67" t="str">
        <f>IF('Raw Data'!B2270=0," ","No")</f>
        <v xml:space="preserve"> </v>
      </c>
      <c r="P2266" s="61" t="str">
        <f>IF('Raw Data'!B2270=0," ",'Raw Data'!F2270 &amp; ".")</f>
        <v xml:space="preserve"> </v>
      </c>
    </row>
    <row r="2267" spans="1:16" x14ac:dyDescent="0.2">
      <c r="A2267" s="62" t="str">
        <f>IF('Raw Data'!B2271=0,"",'Raw Data'!B2271)</f>
        <v/>
      </c>
      <c r="B2267" s="62" t="str">
        <f>IF('Raw Data'!B2271=0,"",'Raw Data'!C2271)</f>
        <v/>
      </c>
      <c r="C2267" s="63" t="str">
        <f>IF('Raw Data'!B2271=0," ",'Raw Data'!D2271)</f>
        <v xml:space="preserve"> </v>
      </c>
      <c r="D2267" s="63" t="str">
        <f>IF('Raw Data'!B2271=0," ",'Raw Data'!E2271)</f>
        <v xml:space="preserve"> </v>
      </c>
      <c r="E2267" s="63" t="str">
        <f>IF('Raw Data'!B2271=0," ",MIN('Raw Data'!G2271:JP2271))</f>
        <v xml:space="preserve"> </v>
      </c>
      <c r="F2267" s="63" t="str">
        <f>IF('Raw Data'!B2271=0," ",AVERAGE('Raw Data'!G2271:JP2271))</f>
        <v xml:space="preserve"> </v>
      </c>
      <c r="G2267" s="63" t="str">
        <f>IF('Raw Data'!B2271=0," ",MAX('Raw Data'!G2271:JP2271))</f>
        <v xml:space="preserve"> </v>
      </c>
      <c r="H2267" s="63" t="str">
        <f>IF('Raw Data'!B2271=0," ",_xlfn.STDEV.S('Raw Data'!G2271:JP2271))</f>
        <v xml:space="preserve"> </v>
      </c>
      <c r="I2267" s="64" t="str">
        <f>IF('Raw Data'!B2271=0," ",(D2267+C2267)/2)</f>
        <v xml:space="preserve"> </v>
      </c>
      <c r="J2267" s="65" t="str">
        <f>IF('Raw Data'!B2271=0," ",IF(H2267=0,9999,MIN((F2267-C2267),(D2267-F2267))/3/H2267))</f>
        <v xml:space="preserve"> </v>
      </c>
      <c r="K2267" s="60" t="str">
        <f>IF('Raw Data'!B2271=0," ",IF(O2267="Yes",J2267-$K$6,J2267-$K$5))</f>
        <v xml:space="preserve"> </v>
      </c>
      <c r="L2267" s="66" t="str">
        <f>IF('Raw Data'!B2271=0," ",IF(I2267="ND","ND",2*(F2267-I2267)/(D2267-C2267)))</f>
        <v xml:space="preserve"> </v>
      </c>
      <c r="M2267" s="60" t="str">
        <f t="shared" si="36"/>
        <v xml:space="preserve"> </v>
      </c>
      <c r="N2267" s="59" t="str">
        <f>IF('Raw Data'!B2271=0," ",IF(O2267="Yes",IF(J2267&gt;$K$6,"OK","NOK"),IF(J2267&gt;$K$5,"OK","NOK")))</f>
        <v xml:space="preserve"> </v>
      </c>
      <c r="O2267" s="67" t="str">
        <f>IF('Raw Data'!B2271=0," ","No")</f>
        <v xml:space="preserve"> </v>
      </c>
      <c r="P2267" s="61" t="str">
        <f>IF('Raw Data'!B2271=0," ",'Raw Data'!F2271 &amp; ".")</f>
        <v xml:space="preserve"> </v>
      </c>
    </row>
    <row r="2268" spans="1:16" x14ac:dyDescent="0.2">
      <c r="A2268" s="62" t="str">
        <f>IF('Raw Data'!B2272=0,"",'Raw Data'!B2272)</f>
        <v/>
      </c>
      <c r="B2268" s="62" t="str">
        <f>IF('Raw Data'!B2272=0,"",'Raw Data'!C2272)</f>
        <v/>
      </c>
      <c r="C2268" s="63" t="str">
        <f>IF('Raw Data'!B2272=0," ",'Raw Data'!D2272)</f>
        <v xml:space="preserve"> </v>
      </c>
      <c r="D2268" s="63" t="str">
        <f>IF('Raw Data'!B2272=0," ",'Raw Data'!E2272)</f>
        <v xml:space="preserve"> </v>
      </c>
      <c r="E2268" s="63" t="str">
        <f>IF('Raw Data'!B2272=0," ",MIN('Raw Data'!G2272:JP2272))</f>
        <v xml:space="preserve"> </v>
      </c>
      <c r="F2268" s="63" t="str">
        <f>IF('Raw Data'!B2272=0," ",AVERAGE('Raw Data'!G2272:JP2272))</f>
        <v xml:space="preserve"> </v>
      </c>
      <c r="G2268" s="63" t="str">
        <f>IF('Raw Data'!B2272=0," ",MAX('Raw Data'!G2272:JP2272))</f>
        <v xml:space="preserve"> </v>
      </c>
      <c r="H2268" s="63" t="str">
        <f>IF('Raw Data'!B2272=0," ",_xlfn.STDEV.S('Raw Data'!G2272:JP2272))</f>
        <v xml:space="preserve"> </v>
      </c>
      <c r="I2268" s="64" t="str">
        <f>IF('Raw Data'!B2272=0," ",(D2268+C2268)/2)</f>
        <v xml:space="preserve"> </v>
      </c>
      <c r="J2268" s="65" t="str">
        <f>IF('Raw Data'!B2272=0," ",IF(H2268=0,9999,MIN((F2268-C2268),(D2268-F2268))/3/H2268))</f>
        <v xml:space="preserve"> </v>
      </c>
      <c r="K2268" s="60" t="str">
        <f>IF('Raw Data'!B2272=0," ",IF(O2268="Yes",J2268-$K$6,J2268-$K$5))</f>
        <v xml:space="preserve"> </v>
      </c>
      <c r="L2268" s="66" t="str">
        <f>IF('Raw Data'!B2272=0," ",IF(I2268="ND","ND",2*(F2268-I2268)/(D2268-C2268)))</f>
        <v xml:space="preserve"> </v>
      </c>
      <c r="M2268" s="60" t="str">
        <f t="shared" si="36"/>
        <v xml:space="preserve"> </v>
      </c>
      <c r="N2268" s="59" t="str">
        <f>IF('Raw Data'!B2272=0," ",IF(O2268="Yes",IF(J2268&gt;$K$6,"OK","NOK"),IF(J2268&gt;$K$5,"OK","NOK")))</f>
        <v xml:space="preserve"> </v>
      </c>
      <c r="O2268" s="67" t="str">
        <f>IF('Raw Data'!B2272=0," ","No")</f>
        <v xml:space="preserve"> </v>
      </c>
      <c r="P2268" s="61" t="str">
        <f>IF('Raw Data'!B2272=0," ",'Raw Data'!F2272 &amp; ".")</f>
        <v xml:space="preserve"> </v>
      </c>
    </row>
    <row r="2269" spans="1:16" x14ac:dyDescent="0.2">
      <c r="A2269" s="62" t="str">
        <f>IF('Raw Data'!B2273=0,"",'Raw Data'!B2273)</f>
        <v/>
      </c>
      <c r="B2269" s="62" t="str">
        <f>IF('Raw Data'!B2273=0,"",'Raw Data'!C2273)</f>
        <v/>
      </c>
      <c r="C2269" s="63" t="str">
        <f>IF('Raw Data'!B2273=0," ",'Raw Data'!D2273)</f>
        <v xml:space="preserve"> </v>
      </c>
      <c r="D2269" s="63" t="str">
        <f>IF('Raw Data'!B2273=0," ",'Raw Data'!E2273)</f>
        <v xml:space="preserve"> </v>
      </c>
      <c r="E2269" s="63" t="str">
        <f>IF('Raw Data'!B2273=0," ",MIN('Raw Data'!G2273:JP2273))</f>
        <v xml:space="preserve"> </v>
      </c>
      <c r="F2269" s="63" t="str">
        <f>IF('Raw Data'!B2273=0," ",AVERAGE('Raw Data'!G2273:JP2273))</f>
        <v xml:space="preserve"> </v>
      </c>
      <c r="G2269" s="63" t="str">
        <f>IF('Raw Data'!B2273=0," ",MAX('Raw Data'!G2273:JP2273))</f>
        <v xml:space="preserve"> </v>
      </c>
      <c r="H2269" s="63" t="str">
        <f>IF('Raw Data'!B2273=0," ",_xlfn.STDEV.S('Raw Data'!G2273:JP2273))</f>
        <v xml:space="preserve"> </v>
      </c>
      <c r="I2269" s="64" t="str">
        <f>IF('Raw Data'!B2273=0," ",(D2269+C2269)/2)</f>
        <v xml:space="preserve"> </v>
      </c>
      <c r="J2269" s="65" t="str">
        <f>IF('Raw Data'!B2273=0," ",IF(H2269=0,9999,MIN((F2269-C2269),(D2269-F2269))/3/H2269))</f>
        <v xml:space="preserve"> </v>
      </c>
      <c r="K2269" s="60" t="str">
        <f>IF('Raw Data'!B2273=0," ",IF(O2269="Yes",J2269-$K$6,J2269-$K$5))</f>
        <v xml:space="preserve"> </v>
      </c>
      <c r="L2269" s="66" t="str">
        <f>IF('Raw Data'!B2273=0," ",IF(I2269="ND","ND",2*(F2269-I2269)/(D2269-C2269)))</f>
        <v xml:space="preserve"> </v>
      </c>
      <c r="M2269" s="60" t="str">
        <f t="shared" si="36"/>
        <v xml:space="preserve"> </v>
      </c>
      <c r="N2269" s="59" t="str">
        <f>IF('Raw Data'!B2273=0," ",IF(O2269="Yes",IF(J2269&gt;$K$6,"OK","NOK"),IF(J2269&gt;$K$5,"OK","NOK")))</f>
        <v xml:space="preserve"> </v>
      </c>
      <c r="O2269" s="67" t="str">
        <f>IF('Raw Data'!B2273=0," ","No")</f>
        <v xml:space="preserve"> </v>
      </c>
      <c r="P2269" s="61" t="str">
        <f>IF('Raw Data'!B2273=0," ",'Raw Data'!F2273 &amp; ".")</f>
        <v xml:space="preserve"> </v>
      </c>
    </row>
    <row r="2270" spans="1:16" x14ac:dyDescent="0.2">
      <c r="A2270" s="62" t="str">
        <f>IF('Raw Data'!B2274=0,"",'Raw Data'!B2274)</f>
        <v/>
      </c>
      <c r="B2270" s="62" t="str">
        <f>IF('Raw Data'!B2274=0,"",'Raw Data'!C2274)</f>
        <v/>
      </c>
      <c r="C2270" s="63" t="str">
        <f>IF('Raw Data'!B2274=0," ",'Raw Data'!D2274)</f>
        <v xml:space="preserve"> </v>
      </c>
      <c r="D2270" s="63" t="str">
        <f>IF('Raw Data'!B2274=0," ",'Raw Data'!E2274)</f>
        <v xml:space="preserve"> </v>
      </c>
      <c r="E2270" s="63" t="str">
        <f>IF('Raw Data'!B2274=0," ",MIN('Raw Data'!G2274:JP2274))</f>
        <v xml:space="preserve"> </v>
      </c>
      <c r="F2270" s="63" t="str">
        <f>IF('Raw Data'!B2274=0," ",AVERAGE('Raw Data'!G2274:JP2274))</f>
        <v xml:space="preserve"> </v>
      </c>
      <c r="G2270" s="63" t="str">
        <f>IF('Raw Data'!B2274=0," ",MAX('Raw Data'!G2274:JP2274))</f>
        <v xml:space="preserve"> </v>
      </c>
      <c r="H2270" s="63" t="str">
        <f>IF('Raw Data'!B2274=0," ",_xlfn.STDEV.S('Raw Data'!G2274:JP2274))</f>
        <v xml:space="preserve"> </v>
      </c>
      <c r="I2270" s="64" t="str">
        <f>IF('Raw Data'!B2274=0," ",(D2270+C2270)/2)</f>
        <v xml:space="preserve"> </v>
      </c>
      <c r="J2270" s="65" t="str">
        <f>IF('Raw Data'!B2274=0," ",IF(H2270=0,9999,MIN((F2270-C2270),(D2270-F2270))/3/H2270))</f>
        <v xml:space="preserve"> </v>
      </c>
      <c r="K2270" s="60" t="str">
        <f>IF('Raw Data'!B2274=0," ",IF(O2270="Yes",J2270-$K$6,J2270-$K$5))</f>
        <v xml:space="preserve"> </v>
      </c>
      <c r="L2270" s="66" t="str">
        <f>IF('Raw Data'!B2274=0," ",IF(I2270="ND","ND",2*(F2270-I2270)/(D2270-C2270)))</f>
        <v xml:space="preserve"> </v>
      </c>
      <c r="M2270" s="60" t="str">
        <f t="shared" si="36"/>
        <v xml:space="preserve"> </v>
      </c>
      <c r="N2270" s="59" t="str">
        <f>IF('Raw Data'!B2274=0," ",IF(O2270="Yes",IF(J2270&gt;$K$6,"OK","NOK"),IF(J2270&gt;$K$5,"OK","NOK")))</f>
        <v xml:space="preserve"> </v>
      </c>
      <c r="O2270" s="67" t="str">
        <f>IF('Raw Data'!B2274=0," ","No")</f>
        <v xml:space="preserve"> </v>
      </c>
      <c r="P2270" s="61" t="str">
        <f>IF('Raw Data'!B2274=0," ",'Raw Data'!F2274 &amp; ".")</f>
        <v xml:space="preserve"> </v>
      </c>
    </row>
    <row r="2271" spans="1:16" x14ac:dyDescent="0.2">
      <c r="A2271" s="62" t="str">
        <f>IF('Raw Data'!B2275=0,"",'Raw Data'!B2275)</f>
        <v/>
      </c>
      <c r="B2271" s="62" t="str">
        <f>IF('Raw Data'!B2275=0,"",'Raw Data'!C2275)</f>
        <v/>
      </c>
      <c r="C2271" s="63" t="str">
        <f>IF('Raw Data'!B2275=0," ",'Raw Data'!D2275)</f>
        <v xml:space="preserve"> </v>
      </c>
      <c r="D2271" s="63" t="str">
        <f>IF('Raw Data'!B2275=0," ",'Raw Data'!E2275)</f>
        <v xml:space="preserve"> </v>
      </c>
      <c r="E2271" s="63" t="str">
        <f>IF('Raw Data'!B2275=0," ",MIN('Raw Data'!G2275:JP2275))</f>
        <v xml:space="preserve"> </v>
      </c>
      <c r="F2271" s="63" t="str">
        <f>IF('Raw Data'!B2275=0," ",AVERAGE('Raw Data'!G2275:JP2275))</f>
        <v xml:space="preserve"> </v>
      </c>
      <c r="G2271" s="63" t="str">
        <f>IF('Raw Data'!B2275=0," ",MAX('Raw Data'!G2275:JP2275))</f>
        <v xml:space="preserve"> </v>
      </c>
      <c r="H2271" s="63" t="str">
        <f>IF('Raw Data'!B2275=0," ",_xlfn.STDEV.S('Raw Data'!G2275:JP2275))</f>
        <v xml:space="preserve"> </v>
      </c>
      <c r="I2271" s="64" t="str">
        <f>IF('Raw Data'!B2275=0," ",(D2271+C2271)/2)</f>
        <v xml:space="preserve"> </v>
      </c>
      <c r="J2271" s="65" t="str">
        <f>IF('Raw Data'!B2275=0," ",IF(H2271=0,9999,MIN((F2271-C2271),(D2271-F2271))/3/H2271))</f>
        <v xml:space="preserve"> </v>
      </c>
      <c r="K2271" s="60" t="str">
        <f>IF('Raw Data'!B2275=0," ",IF(O2271="Yes",J2271-$K$6,J2271-$K$5))</f>
        <v xml:space="preserve"> </v>
      </c>
      <c r="L2271" s="66" t="str">
        <f>IF('Raw Data'!B2275=0," ",IF(I2271="ND","ND",2*(F2271-I2271)/(D2271-C2271)))</f>
        <v xml:space="preserve"> </v>
      </c>
      <c r="M2271" s="60" t="str">
        <f t="shared" si="36"/>
        <v xml:space="preserve"> </v>
      </c>
      <c r="N2271" s="59" t="str">
        <f>IF('Raw Data'!B2275=0," ",IF(O2271="Yes",IF(J2271&gt;$K$6,"OK","NOK"),IF(J2271&gt;$K$5,"OK","NOK")))</f>
        <v xml:space="preserve"> </v>
      </c>
      <c r="O2271" s="67" t="str">
        <f>IF('Raw Data'!B2275=0," ","No")</f>
        <v xml:space="preserve"> </v>
      </c>
      <c r="P2271" s="61" t="str">
        <f>IF('Raw Data'!B2275=0," ",'Raw Data'!F2275 &amp; ".")</f>
        <v xml:space="preserve"> </v>
      </c>
    </row>
    <row r="2272" spans="1:16" x14ac:dyDescent="0.2">
      <c r="A2272" s="62" t="str">
        <f>IF('Raw Data'!B2276=0,"",'Raw Data'!B2276)</f>
        <v/>
      </c>
      <c r="B2272" s="62" t="str">
        <f>IF('Raw Data'!B2276=0,"",'Raw Data'!C2276)</f>
        <v/>
      </c>
      <c r="C2272" s="63" t="str">
        <f>IF('Raw Data'!B2276=0," ",'Raw Data'!D2276)</f>
        <v xml:space="preserve"> </v>
      </c>
      <c r="D2272" s="63" t="str">
        <f>IF('Raw Data'!B2276=0," ",'Raw Data'!E2276)</f>
        <v xml:space="preserve"> </v>
      </c>
      <c r="E2272" s="63" t="str">
        <f>IF('Raw Data'!B2276=0," ",MIN('Raw Data'!G2276:JP2276))</f>
        <v xml:space="preserve"> </v>
      </c>
      <c r="F2272" s="63" t="str">
        <f>IF('Raw Data'!B2276=0," ",AVERAGE('Raw Data'!G2276:JP2276))</f>
        <v xml:space="preserve"> </v>
      </c>
      <c r="G2272" s="63" t="str">
        <f>IF('Raw Data'!B2276=0," ",MAX('Raw Data'!G2276:JP2276))</f>
        <v xml:space="preserve"> </v>
      </c>
      <c r="H2272" s="63" t="str">
        <f>IF('Raw Data'!B2276=0," ",_xlfn.STDEV.S('Raw Data'!G2276:JP2276))</f>
        <v xml:space="preserve"> </v>
      </c>
      <c r="I2272" s="64" t="str">
        <f>IF('Raw Data'!B2276=0," ",(D2272+C2272)/2)</f>
        <v xml:space="preserve"> </v>
      </c>
      <c r="J2272" s="65" t="str">
        <f>IF('Raw Data'!B2276=0," ",IF(H2272=0,9999,MIN((F2272-C2272),(D2272-F2272))/3/H2272))</f>
        <v xml:space="preserve"> </v>
      </c>
      <c r="K2272" s="60" t="str">
        <f>IF('Raw Data'!B2276=0," ",IF(O2272="Yes",J2272-$K$6,J2272-$K$5))</f>
        <v xml:space="preserve"> </v>
      </c>
      <c r="L2272" s="66" t="str">
        <f>IF('Raw Data'!B2276=0," ",IF(I2272="ND","ND",2*(F2272-I2272)/(D2272-C2272)))</f>
        <v xml:space="preserve"> </v>
      </c>
      <c r="M2272" s="60" t="str">
        <f t="shared" si="36"/>
        <v xml:space="preserve"> </v>
      </c>
      <c r="N2272" s="59" t="str">
        <f>IF('Raw Data'!B2276=0," ",IF(O2272="Yes",IF(J2272&gt;$K$6,"OK","NOK"),IF(J2272&gt;$K$5,"OK","NOK")))</f>
        <v xml:space="preserve"> </v>
      </c>
      <c r="O2272" s="67" t="str">
        <f>IF('Raw Data'!B2276=0," ","No")</f>
        <v xml:space="preserve"> </v>
      </c>
      <c r="P2272" s="61" t="str">
        <f>IF('Raw Data'!B2276=0," ",'Raw Data'!F2276 &amp; ".")</f>
        <v xml:space="preserve"> </v>
      </c>
    </row>
    <row r="2273" spans="1:16" x14ac:dyDescent="0.2">
      <c r="A2273" s="62" t="str">
        <f>IF('Raw Data'!B2277=0,"",'Raw Data'!B2277)</f>
        <v/>
      </c>
      <c r="B2273" s="62" t="str">
        <f>IF('Raw Data'!B2277=0,"",'Raw Data'!C2277)</f>
        <v/>
      </c>
      <c r="C2273" s="63" t="str">
        <f>IF('Raw Data'!B2277=0," ",'Raw Data'!D2277)</f>
        <v xml:space="preserve"> </v>
      </c>
      <c r="D2273" s="63" t="str">
        <f>IF('Raw Data'!B2277=0," ",'Raw Data'!E2277)</f>
        <v xml:space="preserve"> </v>
      </c>
      <c r="E2273" s="63" t="str">
        <f>IF('Raw Data'!B2277=0," ",MIN('Raw Data'!G2277:JP2277))</f>
        <v xml:space="preserve"> </v>
      </c>
      <c r="F2273" s="63" t="str">
        <f>IF('Raw Data'!B2277=0," ",AVERAGE('Raw Data'!G2277:JP2277))</f>
        <v xml:space="preserve"> </v>
      </c>
      <c r="G2273" s="63" t="str">
        <f>IF('Raw Data'!B2277=0," ",MAX('Raw Data'!G2277:JP2277))</f>
        <v xml:space="preserve"> </v>
      </c>
      <c r="H2273" s="63" t="str">
        <f>IF('Raw Data'!B2277=0," ",_xlfn.STDEV.S('Raw Data'!G2277:JP2277))</f>
        <v xml:space="preserve"> </v>
      </c>
      <c r="I2273" s="64" t="str">
        <f>IF('Raw Data'!B2277=0," ",(D2273+C2273)/2)</f>
        <v xml:space="preserve"> </v>
      </c>
      <c r="J2273" s="65" t="str">
        <f>IF('Raw Data'!B2277=0," ",IF(H2273=0,9999,MIN((F2273-C2273),(D2273-F2273))/3/H2273))</f>
        <v xml:space="preserve"> </v>
      </c>
      <c r="K2273" s="60" t="str">
        <f>IF('Raw Data'!B2277=0," ",IF(O2273="Yes",J2273-$K$6,J2273-$K$5))</f>
        <v xml:space="preserve"> </v>
      </c>
      <c r="L2273" s="66" t="str">
        <f>IF('Raw Data'!B2277=0," ",IF(I2273="ND","ND",2*(F2273-I2273)/(D2273-C2273)))</f>
        <v xml:space="preserve"> </v>
      </c>
      <c r="M2273" s="60" t="str">
        <f t="shared" si="36"/>
        <v xml:space="preserve"> </v>
      </c>
      <c r="N2273" s="59" t="str">
        <f>IF('Raw Data'!B2277=0," ",IF(O2273="Yes",IF(J2273&gt;$K$6,"OK","NOK"),IF(J2273&gt;$K$5,"OK","NOK")))</f>
        <v xml:space="preserve"> </v>
      </c>
      <c r="O2273" s="67" t="str">
        <f>IF('Raw Data'!B2277=0," ","No")</f>
        <v xml:space="preserve"> </v>
      </c>
      <c r="P2273" s="61" t="str">
        <f>IF('Raw Data'!B2277=0," ",'Raw Data'!F2277 &amp; ".")</f>
        <v xml:space="preserve"> </v>
      </c>
    </row>
    <row r="2274" spans="1:16" x14ac:dyDescent="0.2">
      <c r="A2274" s="62" t="str">
        <f>IF('Raw Data'!B2278=0,"",'Raw Data'!B2278)</f>
        <v/>
      </c>
      <c r="B2274" s="62" t="str">
        <f>IF('Raw Data'!B2278=0,"",'Raw Data'!C2278)</f>
        <v/>
      </c>
      <c r="C2274" s="63" t="str">
        <f>IF('Raw Data'!B2278=0," ",'Raw Data'!D2278)</f>
        <v xml:space="preserve"> </v>
      </c>
      <c r="D2274" s="63" t="str">
        <f>IF('Raw Data'!B2278=0," ",'Raw Data'!E2278)</f>
        <v xml:space="preserve"> </v>
      </c>
      <c r="E2274" s="63" t="str">
        <f>IF('Raw Data'!B2278=0," ",MIN('Raw Data'!G2278:JP2278))</f>
        <v xml:space="preserve"> </v>
      </c>
      <c r="F2274" s="63" t="str">
        <f>IF('Raw Data'!B2278=0," ",AVERAGE('Raw Data'!G2278:JP2278))</f>
        <v xml:space="preserve"> </v>
      </c>
      <c r="G2274" s="63" t="str">
        <f>IF('Raw Data'!B2278=0," ",MAX('Raw Data'!G2278:JP2278))</f>
        <v xml:space="preserve"> </v>
      </c>
      <c r="H2274" s="63" t="str">
        <f>IF('Raw Data'!B2278=0," ",_xlfn.STDEV.S('Raw Data'!G2278:JP2278))</f>
        <v xml:space="preserve"> </v>
      </c>
      <c r="I2274" s="64" t="str">
        <f>IF('Raw Data'!B2278=0," ",(D2274+C2274)/2)</f>
        <v xml:space="preserve"> </v>
      </c>
      <c r="J2274" s="65" t="str">
        <f>IF('Raw Data'!B2278=0," ",IF(H2274=0,9999,MIN((F2274-C2274),(D2274-F2274))/3/H2274))</f>
        <v xml:space="preserve"> </v>
      </c>
      <c r="K2274" s="60" t="str">
        <f>IF('Raw Data'!B2278=0," ",IF(O2274="Yes",J2274-$K$6,J2274-$K$5))</f>
        <v xml:space="preserve"> </v>
      </c>
      <c r="L2274" s="66" t="str">
        <f>IF('Raw Data'!B2278=0," ",IF(I2274="ND","ND",2*(F2274-I2274)/(D2274-C2274)))</f>
        <v xml:space="preserve"> </v>
      </c>
      <c r="M2274" s="60" t="str">
        <f t="shared" si="36"/>
        <v xml:space="preserve"> </v>
      </c>
      <c r="N2274" s="59" t="str">
        <f>IF('Raw Data'!B2278=0," ",IF(O2274="Yes",IF(J2274&gt;$K$6,"OK","NOK"),IF(J2274&gt;$K$5,"OK","NOK")))</f>
        <v xml:space="preserve"> </v>
      </c>
      <c r="O2274" s="67" t="str">
        <f>IF('Raw Data'!B2278=0," ","No")</f>
        <v xml:space="preserve"> </v>
      </c>
      <c r="P2274" s="61" t="str">
        <f>IF('Raw Data'!B2278=0," ",'Raw Data'!F2278 &amp; ".")</f>
        <v xml:space="preserve"> </v>
      </c>
    </row>
    <row r="2275" spans="1:16" x14ac:dyDescent="0.2">
      <c r="A2275" s="62" t="str">
        <f>IF('Raw Data'!B2279=0,"",'Raw Data'!B2279)</f>
        <v/>
      </c>
      <c r="B2275" s="62" t="str">
        <f>IF('Raw Data'!B2279=0,"",'Raw Data'!C2279)</f>
        <v/>
      </c>
      <c r="C2275" s="63" t="str">
        <f>IF('Raw Data'!B2279=0," ",'Raw Data'!D2279)</f>
        <v xml:space="preserve"> </v>
      </c>
      <c r="D2275" s="63" t="str">
        <f>IF('Raw Data'!B2279=0," ",'Raw Data'!E2279)</f>
        <v xml:space="preserve"> </v>
      </c>
      <c r="E2275" s="63" t="str">
        <f>IF('Raw Data'!B2279=0," ",MIN('Raw Data'!G2279:JP2279))</f>
        <v xml:space="preserve"> </v>
      </c>
      <c r="F2275" s="63" t="str">
        <f>IF('Raw Data'!B2279=0," ",AVERAGE('Raw Data'!G2279:JP2279))</f>
        <v xml:space="preserve"> </v>
      </c>
      <c r="G2275" s="63" t="str">
        <f>IF('Raw Data'!B2279=0," ",MAX('Raw Data'!G2279:JP2279))</f>
        <v xml:space="preserve"> </v>
      </c>
      <c r="H2275" s="63" t="str">
        <f>IF('Raw Data'!B2279=0," ",_xlfn.STDEV.S('Raw Data'!G2279:JP2279))</f>
        <v xml:space="preserve"> </v>
      </c>
      <c r="I2275" s="64" t="str">
        <f>IF('Raw Data'!B2279=0," ",(D2275+C2275)/2)</f>
        <v xml:space="preserve"> </v>
      </c>
      <c r="J2275" s="65" t="str">
        <f>IF('Raw Data'!B2279=0," ",IF(H2275=0,9999,MIN((F2275-C2275),(D2275-F2275))/3/H2275))</f>
        <v xml:space="preserve"> </v>
      </c>
      <c r="K2275" s="60" t="str">
        <f>IF('Raw Data'!B2279=0," ",IF(O2275="Yes",J2275-$K$6,J2275-$K$5))</f>
        <v xml:space="preserve"> </v>
      </c>
      <c r="L2275" s="66" t="str">
        <f>IF('Raw Data'!B2279=0," ",IF(I2275="ND","ND",2*(F2275-I2275)/(D2275-C2275)))</f>
        <v xml:space="preserve"> </v>
      </c>
      <c r="M2275" s="60" t="str">
        <f t="shared" si="36"/>
        <v xml:space="preserve"> </v>
      </c>
      <c r="N2275" s="59" t="str">
        <f>IF('Raw Data'!B2279=0," ",IF(O2275="Yes",IF(J2275&gt;$K$6,"OK","NOK"),IF(J2275&gt;$K$5,"OK","NOK")))</f>
        <v xml:space="preserve"> </v>
      </c>
      <c r="O2275" s="67" t="str">
        <f>IF('Raw Data'!B2279=0," ","No")</f>
        <v xml:space="preserve"> </v>
      </c>
      <c r="P2275" s="61" t="str">
        <f>IF('Raw Data'!B2279=0," ",'Raw Data'!F2279 &amp; ".")</f>
        <v xml:space="preserve"> </v>
      </c>
    </row>
    <row r="2276" spans="1:16" x14ac:dyDescent="0.2">
      <c r="A2276" s="62" t="str">
        <f>IF('Raw Data'!B2280=0,"",'Raw Data'!B2280)</f>
        <v/>
      </c>
      <c r="B2276" s="62" t="str">
        <f>IF('Raw Data'!B2280=0,"",'Raw Data'!C2280)</f>
        <v/>
      </c>
      <c r="C2276" s="63" t="str">
        <f>IF('Raw Data'!B2280=0," ",'Raw Data'!D2280)</f>
        <v xml:space="preserve"> </v>
      </c>
      <c r="D2276" s="63" t="str">
        <f>IF('Raw Data'!B2280=0," ",'Raw Data'!E2280)</f>
        <v xml:space="preserve"> </v>
      </c>
      <c r="E2276" s="63" t="str">
        <f>IF('Raw Data'!B2280=0," ",MIN('Raw Data'!G2280:JP2280))</f>
        <v xml:space="preserve"> </v>
      </c>
      <c r="F2276" s="63" t="str">
        <f>IF('Raw Data'!B2280=0," ",AVERAGE('Raw Data'!G2280:JP2280))</f>
        <v xml:space="preserve"> </v>
      </c>
      <c r="G2276" s="63" t="str">
        <f>IF('Raw Data'!B2280=0," ",MAX('Raw Data'!G2280:JP2280))</f>
        <v xml:space="preserve"> </v>
      </c>
      <c r="H2276" s="63" t="str">
        <f>IF('Raw Data'!B2280=0," ",_xlfn.STDEV.S('Raw Data'!G2280:JP2280))</f>
        <v xml:space="preserve"> </v>
      </c>
      <c r="I2276" s="64" t="str">
        <f>IF('Raw Data'!B2280=0," ",(D2276+C2276)/2)</f>
        <v xml:space="preserve"> </v>
      </c>
      <c r="J2276" s="65" t="str">
        <f>IF('Raw Data'!B2280=0," ",IF(H2276=0,9999,MIN((F2276-C2276),(D2276-F2276))/3/H2276))</f>
        <v xml:space="preserve"> </v>
      </c>
      <c r="K2276" s="60" t="str">
        <f>IF('Raw Data'!B2280=0," ",IF(O2276="Yes",J2276-$K$6,J2276-$K$5))</f>
        <v xml:space="preserve"> </v>
      </c>
      <c r="L2276" s="66" t="str">
        <f>IF('Raw Data'!B2280=0," ",IF(I2276="ND","ND",2*(F2276-I2276)/(D2276-C2276)))</f>
        <v xml:space="preserve"> </v>
      </c>
      <c r="M2276" s="60" t="str">
        <f t="shared" si="36"/>
        <v xml:space="preserve"> </v>
      </c>
      <c r="N2276" s="59" t="str">
        <f>IF('Raw Data'!B2280=0," ",IF(O2276="Yes",IF(J2276&gt;$K$6,"OK","NOK"),IF(J2276&gt;$K$5,"OK","NOK")))</f>
        <v xml:space="preserve"> </v>
      </c>
      <c r="O2276" s="67" t="str">
        <f>IF('Raw Data'!B2280=0," ","No")</f>
        <v xml:space="preserve"> </v>
      </c>
      <c r="P2276" s="61" t="str">
        <f>IF('Raw Data'!B2280=0," ",'Raw Data'!F2280 &amp; ".")</f>
        <v xml:space="preserve"> </v>
      </c>
    </row>
    <row r="2277" spans="1:16" x14ac:dyDescent="0.2">
      <c r="A2277" s="62" t="str">
        <f>IF('Raw Data'!B2281=0,"",'Raw Data'!B2281)</f>
        <v/>
      </c>
      <c r="B2277" s="62" t="str">
        <f>IF('Raw Data'!B2281=0,"",'Raw Data'!C2281)</f>
        <v/>
      </c>
      <c r="C2277" s="63" t="str">
        <f>IF('Raw Data'!B2281=0," ",'Raw Data'!D2281)</f>
        <v xml:space="preserve"> </v>
      </c>
      <c r="D2277" s="63" t="str">
        <f>IF('Raw Data'!B2281=0," ",'Raw Data'!E2281)</f>
        <v xml:space="preserve"> </v>
      </c>
      <c r="E2277" s="63" t="str">
        <f>IF('Raw Data'!B2281=0," ",MIN('Raw Data'!G2281:JP2281))</f>
        <v xml:space="preserve"> </v>
      </c>
      <c r="F2277" s="63" t="str">
        <f>IF('Raw Data'!B2281=0," ",AVERAGE('Raw Data'!G2281:JP2281))</f>
        <v xml:space="preserve"> </v>
      </c>
      <c r="G2277" s="63" t="str">
        <f>IF('Raw Data'!B2281=0," ",MAX('Raw Data'!G2281:JP2281))</f>
        <v xml:space="preserve"> </v>
      </c>
      <c r="H2277" s="63" t="str">
        <f>IF('Raw Data'!B2281=0," ",_xlfn.STDEV.S('Raw Data'!G2281:JP2281))</f>
        <v xml:space="preserve"> </v>
      </c>
      <c r="I2277" s="64" t="str">
        <f>IF('Raw Data'!B2281=0," ",(D2277+C2277)/2)</f>
        <v xml:space="preserve"> </v>
      </c>
      <c r="J2277" s="65" t="str">
        <f>IF('Raw Data'!B2281=0," ",IF(H2277=0,9999,MIN((F2277-C2277),(D2277-F2277))/3/H2277))</f>
        <v xml:space="preserve"> </v>
      </c>
      <c r="K2277" s="60" t="str">
        <f>IF('Raw Data'!B2281=0," ",IF(O2277="Yes",J2277-$K$6,J2277-$K$5))</f>
        <v xml:space="preserve"> </v>
      </c>
      <c r="L2277" s="66" t="str">
        <f>IF('Raw Data'!B2281=0," ",IF(I2277="ND","ND",2*(F2277-I2277)/(D2277-C2277)))</f>
        <v xml:space="preserve"> </v>
      </c>
      <c r="M2277" s="60" t="str">
        <f t="shared" si="36"/>
        <v xml:space="preserve"> </v>
      </c>
      <c r="N2277" s="59" t="str">
        <f>IF('Raw Data'!B2281=0," ",IF(O2277="Yes",IF(J2277&gt;$K$6,"OK","NOK"),IF(J2277&gt;$K$5,"OK","NOK")))</f>
        <v xml:space="preserve"> </v>
      </c>
      <c r="O2277" s="67" t="str">
        <f>IF('Raw Data'!B2281=0," ","No")</f>
        <v xml:space="preserve"> </v>
      </c>
      <c r="P2277" s="61" t="str">
        <f>IF('Raw Data'!B2281=0," ",'Raw Data'!F2281 &amp; ".")</f>
        <v xml:space="preserve"> </v>
      </c>
    </row>
    <row r="2278" spans="1:16" x14ac:dyDescent="0.2">
      <c r="A2278" s="62" t="str">
        <f>IF('Raw Data'!B2282=0,"",'Raw Data'!B2282)</f>
        <v/>
      </c>
      <c r="B2278" s="62" t="str">
        <f>IF('Raw Data'!B2282=0,"",'Raw Data'!C2282)</f>
        <v/>
      </c>
      <c r="C2278" s="63" t="str">
        <f>IF('Raw Data'!B2282=0," ",'Raw Data'!D2282)</f>
        <v xml:space="preserve"> </v>
      </c>
      <c r="D2278" s="63" t="str">
        <f>IF('Raw Data'!B2282=0," ",'Raw Data'!E2282)</f>
        <v xml:space="preserve"> </v>
      </c>
      <c r="E2278" s="63" t="str">
        <f>IF('Raw Data'!B2282=0," ",MIN('Raw Data'!G2282:JP2282))</f>
        <v xml:space="preserve"> </v>
      </c>
      <c r="F2278" s="63" t="str">
        <f>IF('Raw Data'!B2282=0," ",AVERAGE('Raw Data'!G2282:JP2282))</f>
        <v xml:space="preserve"> </v>
      </c>
      <c r="G2278" s="63" t="str">
        <f>IF('Raw Data'!B2282=0," ",MAX('Raw Data'!G2282:JP2282))</f>
        <v xml:space="preserve"> </v>
      </c>
      <c r="H2278" s="63" t="str">
        <f>IF('Raw Data'!B2282=0," ",_xlfn.STDEV.S('Raw Data'!G2282:JP2282))</f>
        <v xml:space="preserve"> </v>
      </c>
      <c r="I2278" s="64" t="str">
        <f>IF('Raw Data'!B2282=0," ",(D2278+C2278)/2)</f>
        <v xml:space="preserve"> </v>
      </c>
      <c r="J2278" s="65" t="str">
        <f>IF('Raw Data'!B2282=0," ",IF(H2278=0,9999,MIN((F2278-C2278),(D2278-F2278))/3/H2278))</f>
        <v xml:space="preserve"> </v>
      </c>
      <c r="K2278" s="60" t="str">
        <f>IF('Raw Data'!B2282=0," ",IF(O2278="Yes",J2278-$K$6,J2278-$K$5))</f>
        <v xml:space="preserve"> </v>
      </c>
      <c r="L2278" s="66" t="str">
        <f>IF('Raw Data'!B2282=0," ",IF(I2278="ND","ND",2*(F2278-I2278)/(D2278-C2278)))</f>
        <v xml:space="preserve"> </v>
      </c>
      <c r="M2278" s="60" t="str">
        <f t="shared" si="36"/>
        <v xml:space="preserve"> </v>
      </c>
      <c r="N2278" s="59" t="str">
        <f>IF('Raw Data'!B2282=0," ",IF(O2278="Yes",IF(J2278&gt;$K$6,"OK","NOK"),IF(J2278&gt;$K$5,"OK","NOK")))</f>
        <v xml:space="preserve"> </v>
      </c>
      <c r="O2278" s="67" t="str">
        <f>IF('Raw Data'!B2282=0," ","No")</f>
        <v xml:space="preserve"> </v>
      </c>
      <c r="P2278" s="61" t="str">
        <f>IF('Raw Data'!B2282=0," ",'Raw Data'!F2282 &amp; ".")</f>
        <v xml:space="preserve"> </v>
      </c>
    </row>
    <row r="2279" spans="1:16" x14ac:dyDescent="0.2">
      <c r="A2279" s="62" t="str">
        <f>IF('Raw Data'!B2283=0,"",'Raw Data'!B2283)</f>
        <v/>
      </c>
      <c r="B2279" s="62" t="str">
        <f>IF('Raw Data'!B2283=0,"",'Raw Data'!C2283)</f>
        <v/>
      </c>
      <c r="C2279" s="63" t="str">
        <f>IF('Raw Data'!B2283=0," ",'Raw Data'!D2283)</f>
        <v xml:space="preserve"> </v>
      </c>
      <c r="D2279" s="63" t="str">
        <f>IF('Raw Data'!B2283=0," ",'Raw Data'!E2283)</f>
        <v xml:space="preserve"> </v>
      </c>
      <c r="E2279" s="63" t="str">
        <f>IF('Raw Data'!B2283=0," ",MIN('Raw Data'!G2283:JP2283))</f>
        <v xml:space="preserve"> </v>
      </c>
      <c r="F2279" s="63" t="str">
        <f>IF('Raw Data'!B2283=0," ",AVERAGE('Raw Data'!G2283:JP2283))</f>
        <v xml:space="preserve"> </v>
      </c>
      <c r="G2279" s="63" t="str">
        <f>IF('Raw Data'!B2283=0," ",MAX('Raw Data'!G2283:JP2283))</f>
        <v xml:space="preserve"> </v>
      </c>
      <c r="H2279" s="63" t="str">
        <f>IF('Raw Data'!B2283=0," ",_xlfn.STDEV.S('Raw Data'!G2283:JP2283))</f>
        <v xml:space="preserve"> </v>
      </c>
      <c r="I2279" s="64" t="str">
        <f>IF('Raw Data'!B2283=0," ",(D2279+C2279)/2)</f>
        <v xml:space="preserve"> </v>
      </c>
      <c r="J2279" s="65" t="str">
        <f>IF('Raw Data'!B2283=0," ",IF(H2279=0,9999,MIN((F2279-C2279),(D2279-F2279))/3/H2279))</f>
        <v xml:space="preserve"> </v>
      </c>
      <c r="K2279" s="60" t="str">
        <f>IF('Raw Data'!B2283=0," ",IF(O2279="Yes",J2279-$K$6,J2279-$K$5))</f>
        <v xml:space="preserve"> </v>
      </c>
      <c r="L2279" s="66" t="str">
        <f>IF('Raw Data'!B2283=0," ",IF(I2279="ND","ND",2*(F2279-I2279)/(D2279-C2279)))</f>
        <v xml:space="preserve"> </v>
      </c>
      <c r="M2279" s="60" t="str">
        <f t="shared" si="36"/>
        <v xml:space="preserve"> </v>
      </c>
      <c r="N2279" s="59" t="str">
        <f>IF('Raw Data'!B2283=0," ",IF(O2279="Yes",IF(J2279&gt;$K$6,"OK","NOK"),IF(J2279&gt;$K$5,"OK","NOK")))</f>
        <v xml:space="preserve"> </v>
      </c>
      <c r="O2279" s="67" t="str">
        <f>IF('Raw Data'!B2283=0," ","No")</f>
        <v xml:space="preserve"> </v>
      </c>
      <c r="P2279" s="61" t="str">
        <f>IF('Raw Data'!B2283=0," ",'Raw Data'!F2283 &amp; ".")</f>
        <v xml:space="preserve"> </v>
      </c>
    </row>
    <row r="2280" spans="1:16" x14ac:dyDescent="0.2">
      <c r="A2280" s="62" t="str">
        <f>IF('Raw Data'!B2284=0,"",'Raw Data'!B2284)</f>
        <v/>
      </c>
      <c r="B2280" s="62" t="str">
        <f>IF('Raw Data'!B2284=0,"",'Raw Data'!C2284)</f>
        <v/>
      </c>
      <c r="C2280" s="63" t="str">
        <f>IF('Raw Data'!B2284=0," ",'Raw Data'!D2284)</f>
        <v xml:space="preserve"> </v>
      </c>
      <c r="D2280" s="63" t="str">
        <f>IF('Raw Data'!B2284=0," ",'Raw Data'!E2284)</f>
        <v xml:space="preserve"> </v>
      </c>
      <c r="E2280" s="63" t="str">
        <f>IF('Raw Data'!B2284=0," ",MIN('Raw Data'!G2284:JP2284))</f>
        <v xml:space="preserve"> </v>
      </c>
      <c r="F2280" s="63" t="str">
        <f>IF('Raw Data'!B2284=0," ",AVERAGE('Raw Data'!G2284:JP2284))</f>
        <v xml:space="preserve"> </v>
      </c>
      <c r="G2280" s="63" t="str">
        <f>IF('Raw Data'!B2284=0," ",MAX('Raw Data'!G2284:JP2284))</f>
        <v xml:space="preserve"> </v>
      </c>
      <c r="H2280" s="63" t="str">
        <f>IF('Raw Data'!B2284=0," ",_xlfn.STDEV.S('Raw Data'!G2284:JP2284))</f>
        <v xml:space="preserve"> </v>
      </c>
      <c r="I2280" s="64" t="str">
        <f>IF('Raw Data'!B2284=0," ",(D2280+C2280)/2)</f>
        <v xml:space="preserve"> </v>
      </c>
      <c r="J2280" s="65" t="str">
        <f>IF('Raw Data'!B2284=0," ",IF(H2280=0,9999,MIN((F2280-C2280),(D2280-F2280))/3/H2280))</f>
        <v xml:space="preserve"> </v>
      </c>
      <c r="K2280" s="60" t="str">
        <f>IF('Raw Data'!B2284=0," ",IF(O2280="Yes",J2280-$K$6,J2280-$K$5))</f>
        <v xml:space="preserve"> </v>
      </c>
      <c r="L2280" s="66" t="str">
        <f>IF('Raw Data'!B2284=0," ",IF(I2280="ND","ND",2*(F2280-I2280)/(D2280-C2280)))</f>
        <v xml:space="preserve"> </v>
      </c>
      <c r="M2280" s="60" t="str">
        <f t="shared" si="36"/>
        <v xml:space="preserve"> </v>
      </c>
      <c r="N2280" s="59" t="str">
        <f>IF('Raw Data'!B2284=0," ",IF(O2280="Yes",IF(J2280&gt;$K$6,"OK","NOK"),IF(J2280&gt;$K$5,"OK","NOK")))</f>
        <v xml:space="preserve"> </v>
      </c>
      <c r="O2280" s="67" t="str">
        <f>IF('Raw Data'!B2284=0," ","No")</f>
        <v xml:space="preserve"> </v>
      </c>
      <c r="P2280" s="61" t="str">
        <f>IF('Raw Data'!B2284=0," ",'Raw Data'!F2284 &amp; ".")</f>
        <v xml:space="preserve"> </v>
      </c>
    </row>
    <row r="2281" spans="1:16" x14ac:dyDescent="0.2">
      <c r="A2281" s="62" t="str">
        <f>IF('Raw Data'!B2285=0,"",'Raw Data'!B2285)</f>
        <v/>
      </c>
      <c r="B2281" s="62" t="str">
        <f>IF('Raw Data'!B2285=0,"",'Raw Data'!C2285)</f>
        <v/>
      </c>
      <c r="C2281" s="63" t="str">
        <f>IF('Raw Data'!B2285=0," ",'Raw Data'!D2285)</f>
        <v xml:space="preserve"> </v>
      </c>
      <c r="D2281" s="63" t="str">
        <f>IF('Raw Data'!B2285=0," ",'Raw Data'!E2285)</f>
        <v xml:space="preserve"> </v>
      </c>
      <c r="E2281" s="63" t="str">
        <f>IF('Raw Data'!B2285=0," ",MIN('Raw Data'!G2285:JP2285))</f>
        <v xml:space="preserve"> </v>
      </c>
      <c r="F2281" s="63" t="str">
        <f>IF('Raw Data'!B2285=0," ",AVERAGE('Raw Data'!G2285:JP2285))</f>
        <v xml:space="preserve"> </v>
      </c>
      <c r="G2281" s="63" t="str">
        <f>IF('Raw Data'!B2285=0," ",MAX('Raw Data'!G2285:JP2285))</f>
        <v xml:space="preserve"> </v>
      </c>
      <c r="H2281" s="63" t="str">
        <f>IF('Raw Data'!B2285=0," ",_xlfn.STDEV.S('Raw Data'!G2285:JP2285))</f>
        <v xml:space="preserve"> </v>
      </c>
      <c r="I2281" s="64" t="str">
        <f>IF('Raw Data'!B2285=0," ",(D2281+C2281)/2)</f>
        <v xml:space="preserve"> </v>
      </c>
      <c r="J2281" s="65" t="str">
        <f>IF('Raw Data'!B2285=0," ",IF(H2281=0,9999,MIN((F2281-C2281),(D2281-F2281))/3/H2281))</f>
        <v xml:space="preserve"> </v>
      </c>
      <c r="K2281" s="60" t="str">
        <f>IF('Raw Data'!B2285=0," ",IF(O2281="Yes",J2281-$K$6,J2281-$K$5))</f>
        <v xml:space="preserve"> </v>
      </c>
      <c r="L2281" s="66" t="str">
        <f>IF('Raw Data'!B2285=0," ",IF(I2281="ND","ND",2*(F2281-I2281)/(D2281-C2281)))</f>
        <v xml:space="preserve"> </v>
      </c>
      <c r="M2281" s="60" t="str">
        <f t="shared" si="36"/>
        <v xml:space="preserve"> </v>
      </c>
      <c r="N2281" s="59" t="str">
        <f>IF('Raw Data'!B2285=0," ",IF(O2281="Yes",IF(J2281&gt;$K$6,"OK","NOK"),IF(J2281&gt;$K$5,"OK","NOK")))</f>
        <v xml:space="preserve"> </v>
      </c>
      <c r="O2281" s="67" t="str">
        <f>IF('Raw Data'!B2285=0," ","No")</f>
        <v xml:space="preserve"> </v>
      </c>
      <c r="P2281" s="61" t="str">
        <f>IF('Raw Data'!B2285=0," ",'Raw Data'!F2285 &amp; ".")</f>
        <v xml:space="preserve"> </v>
      </c>
    </row>
    <row r="2282" spans="1:16" x14ac:dyDescent="0.2">
      <c r="A2282" s="62" t="str">
        <f>IF('Raw Data'!B2286=0,"",'Raw Data'!B2286)</f>
        <v/>
      </c>
      <c r="B2282" s="62" t="str">
        <f>IF('Raw Data'!B2286=0,"",'Raw Data'!C2286)</f>
        <v/>
      </c>
      <c r="C2282" s="63" t="str">
        <f>IF('Raw Data'!B2286=0," ",'Raw Data'!D2286)</f>
        <v xml:space="preserve"> </v>
      </c>
      <c r="D2282" s="63" t="str">
        <f>IF('Raw Data'!B2286=0," ",'Raw Data'!E2286)</f>
        <v xml:space="preserve"> </v>
      </c>
      <c r="E2282" s="63" t="str">
        <f>IF('Raw Data'!B2286=0," ",MIN('Raw Data'!G2286:JP2286))</f>
        <v xml:space="preserve"> </v>
      </c>
      <c r="F2282" s="63" t="str">
        <f>IF('Raw Data'!B2286=0," ",AVERAGE('Raw Data'!G2286:JP2286))</f>
        <v xml:space="preserve"> </v>
      </c>
      <c r="G2282" s="63" t="str">
        <f>IF('Raw Data'!B2286=0," ",MAX('Raw Data'!G2286:JP2286))</f>
        <v xml:space="preserve"> </v>
      </c>
      <c r="H2282" s="63" t="str">
        <f>IF('Raw Data'!B2286=0," ",_xlfn.STDEV.S('Raw Data'!G2286:JP2286))</f>
        <v xml:space="preserve"> </v>
      </c>
      <c r="I2282" s="64" t="str">
        <f>IF('Raw Data'!B2286=0," ",(D2282+C2282)/2)</f>
        <v xml:space="preserve"> </v>
      </c>
      <c r="J2282" s="65" t="str">
        <f>IF('Raw Data'!B2286=0," ",IF(H2282=0,9999,MIN((F2282-C2282),(D2282-F2282))/3/H2282))</f>
        <v xml:space="preserve"> </v>
      </c>
      <c r="K2282" s="60" t="str">
        <f>IF('Raw Data'!B2286=0," ",IF(O2282="Yes",J2282-$K$6,J2282-$K$5))</f>
        <v xml:space="preserve"> </v>
      </c>
      <c r="L2282" s="66" t="str">
        <f>IF('Raw Data'!B2286=0," ",IF(I2282="ND","ND",2*(F2282-I2282)/(D2282-C2282)))</f>
        <v xml:space="preserve"> </v>
      </c>
      <c r="M2282" s="60" t="str">
        <f t="shared" si="36"/>
        <v xml:space="preserve"> </v>
      </c>
      <c r="N2282" s="59" t="str">
        <f>IF('Raw Data'!B2286=0," ",IF(O2282="Yes",IF(J2282&gt;$K$6,"OK","NOK"),IF(J2282&gt;$K$5,"OK","NOK")))</f>
        <v xml:space="preserve"> </v>
      </c>
      <c r="O2282" s="67" t="str">
        <f>IF('Raw Data'!B2286=0," ","No")</f>
        <v xml:space="preserve"> </v>
      </c>
      <c r="P2282" s="61" t="str">
        <f>IF('Raw Data'!B2286=0," ",'Raw Data'!F2286 &amp; ".")</f>
        <v xml:space="preserve"> </v>
      </c>
    </row>
    <row r="2283" spans="1:16" x14ac:dyDescent="0.2">
      <c r="A2283" s="62" t="str">
        <f>IF('Raw Data'!B2287=0,"",'Raw Data'!B2287)</f>
        <v/>
      </c>
      <c r="B2283" s="62" t="str">
        <f>IF('Raw Data'!B2287=0,"",'Raw Data'!C2287)</f>
        <v/>
      </c>
      <c r="C2283" s="63" t="str">
        <f>IF('Raw Data'!B2287=0," ",'Raw Data'!D2287)</f>
        <v xml:space="preserve"> </v>
      </c>
      <c r="D2283" s="63" t="str">
        <f>IF('Raw Data'!B2287=0," ",'Raw Data'!E2287)</f>
        <v xml:space="preserve"> </v>
      </c>
      <c r="E2283" s="63" t="str">
        <f>IF('Raw Data'!B2287=0," ",MIN('Raw Data'!G2287:JP2287))</f>
        <v xml:space="preserve"> </v>
      </c>
      <c r="F2283" s="63" t="str">
        <f>IF('Raw Data'!B2287=0," ",AVERAGE('Raw Data'!G2287:JP2287))</f>
        <v xml:space="preserve"> </v>
      </c>
      <c r="G2283" s="63" t="str">
        <f>IF('Raw Data'!B2287=0," ",MAX('Raw Data'!G2287:JP2287))</f>
        <v xml:space="preserve"> </v>
      </c>
      <c r="H2283" s="63" t="str">
        <f>IF('Raw Data'!B2287=0," ",_xlfn.STDEV.S('Raw Data'!G2287:JP2287))</f>
        <v xml:space="preserve"> </v>
      </c>
      <c r="I2283" s="64" t="str">
        <f>IF('Raw Data'!B2287=0," ",(D2283+C2283)/2)</f>
        <v xml:space="preserve"> </v>
      </c>
      <c r="J2283" s="65" t="str">
        <f>IF('Raw Data'!B2287=0," ",IF(H2283=0,9999,MIN((F2283-C2283),(D2283-F2283))/3/H2283))</f>
        <v xml:space="preserve"> </v>
      </c>
      <c r="K2283" s="60" t="str">
        <f>IF('Raw Data'!B2287=0," ",IF(O2283="Yes",J2283-$K$6,J2283-$K$5))</f>
        <v xml:space="preserve"> </v>
      </c>
      <c r="L2283" s="66" t="str">
        <f>IF('Raw Data'!B2287=0," ",IF(I2283="ND","ND",2*(F2283-I2283)/(D2283-C2283)))</f>
        <v xml:space="preserve"> </v>
      </c>
      <c r="M2283" s="60" t="str">
        <f t="shared" si="36"/>
        <v xml:space="preserve"> </v>
      </c>
      <c r="N2283" s="59" t="str">
        <f>IF('Raw Data'!B2287=0," ",IF(O2283="Yes",IF(J2283&gt;$K$6,"OK","NOK"),IF(J2283&gt;$K$5,"OK","NOK")))</f>
        <v xml:space="preserve"> </v>
      </c>
      <c r="O2283" s="67" t="str">
        <f>IF('Raw Data'!B2287=0," ","No")</f>
        <v xml:space="preserve"> </v>
      </c>
      <c r="P2283" s="61" t="str">
        <f>IF('Raw Data'!B2287=0," ",'Raw Data'!F2287 &amp; ".")</f>
        <v xml:space="preserve"> </v>
      </c>
    </row>
    <row r="2284" spans="1:16" x14ac:dyDescent="0.2">
      <c r="A2284" s="62" t="str">
        <f>IF('Raw Data'!B2288=0,"",'Raw Data'!B2288)</f>
        <v/>
      </c>
      <c r="B2284" s="62" t="str">
        <f>IF('Raw Data'!B2288=0,"",'Raw Data'!C2288)</f>
        <v/>
      </c>
      <c r="C2284" s="63" t="str">
        <f>IF('Raw Data'!B2288=0," ",'Raw Data'!D2288)</f>
        <v xml:space="preserve"> </v>
      </c>
      <c r="D2284" s="63" t="str">
        <f>IF('Raw Data'!B2288=0," ",'Raw Data'!E2288)</f>
        <v xml:space="preserve"> </v>
      </c>
      <c r="E2284" s="63" t="str">
        <f>IF('Raw Data'!B2288=0," ",MIN('Raw Data'!G2288:JP2288))</f>
        <v xml:space="preserve"> </v>
      </c>
      <c r="F2284" s="63" t="str">
        <f>IF('Raw Data'!B2288=0," ",AVERAGE('Raw Data'!G2288:JP2288))</f>
        <v xml:space="preserve"> </v>
      </c>
      <c r="G2284" s="63" t="str">
        <f>IF('Raw Data'!B2288=0," ",MAX('Raw Data'!G2288:JP2288))</f>
        <v xml:space="preserve"> </v>
      </c>
      <c r="H2284" s="63" t="str">
        <f>IF('Raw Data'!B2288=0," ",_xlfn.STDEV.S('Raw Data'!G2288:JP2288))</f>
        <v xml:space="preserve"> </v>
      </c>
      <c r="I2284" s="64" t="str">
        <f>IF('Raw Data'!B2288=0," ",(D2284+C2284)/2)</f>
        <v xml:space="preserve"> </v>
      </c>
      <c r="J2284" s="65" t="str">
        <f>IF('Raw Data'!B2288=0," ",IF(H2284=0,9999,MIN((F2284-C2284),(D2284-F2284))/3/H2284))</f>
        <v xml:space="preserve"> </v>
      </c>
      <c r="K2284" s="60" t="str">
        <f>IF('Raw Data'!B2288=0," ",IF(O2284="Yes",J2284-$K$6,J2284-$K$5))</f>
        <v xml:space="preserve"> </v>
      </c>
      <c r="L2284" s="66" t="str">
        <f>IF('Raw Data'!B2288=0," ",IF(I2284="ND","ND",2*(F2284-I2284)/(D2284-C2284)))</f>
        <v xml:space="preserve"> </v>
      </c>
      <c r="M2284" s="60" t="str">
        <f t="shared" si="36"/>
        <v xml:space="preserve"> </v>
      </c>
      <c r="N2284" s="59" t="str">
        <f>IF('Raw Data'!B2288=0," ",IF(O2284="Yes",IF(J2284&gt;$K$6,"OK","NOK"),IF(J2284&gt;$K$5,"OK","NOK")))</f>
        <v xml:space="preserve"> </v>
      </c>
      <c r="O2284" s="67" t="str">
        <f>IF('Raw Data'!B2288=0," ","No")</f>
        <v xml:space="preserve"> </v>
      </c>
      <c r="P2284" s="61" t="str">
        <f>IF('Raw Data'!B2288=0," ",'Raw Data'!F2288 &amp; ".")</f>
        <v xml:space="preserve"> </v>
      </c>
    </row>
    <row r="2285" spans="1:16" x14ac:dyDescent="0.2">
      <c r="A2285" s="62" t="str">
        <f>IF('Raw Data'!B2289=0,"",'Raw Data'!B2289)</f>
        <v/>
      </c>
      <c r="B2285" s="62" t="str">
        <f>IF('Raw Data'!B2289=0,"",'Raw Data'!C2289)</f>
        <v/>
      </c>
      <c r="C2285" s="63" t="str">
        <f>IF('Raw Data'!B2289=0," ",'Raw Data'!D2289)</f>
        <v xml:space="preserve"> </v>
      </c>
      <c r="D2285" s="63" t="str">
        <f>IF('Raw Data'!B2289=0," ",'Raw Data'!E2289)</f>
        <v xml:space="preserve"> </v>
      </c>
      <c r="E2285" s="63" t="str">
        <f>IF('Raw Data'!B2289=0," ",MIN('Raw Data'!G2289:JP2289))</f>
        <v xml:space="preserve"> </v>
      </c>
      <c r="F2285" s="63" t="str">
        <f>IF('Raw Data'!B2289=0," ",AVERAGE('Raw Data'!G2289:JP2289))</f>
        <v xml:space="preserve"> </v>
      </c>
      <c r="G2285" s="63" t="str">
        <f>IF('Raw Data'!B2289=0," ",MAX('Raw Data'!G2289:JP2289))</f>
        <v xml:space="preserve"> </v>
      </c>
      <c r="H2285" s="63" t="str">
        <f>IF('Raw Data'!B2289=0," ",_xlfn.STDEV.S('Raw Data'!G2289:JP2289))</f>
        <v xml:space="preserve"> </v>
      </c>
      <c r="I2285" s="64" t="str">
        <f>IF('Raw Data'!B2289=0," ",(D2285+C2285)/2)</f>
        <v xml:space="preserve"> </v>
      </c>
      <c r="J2285" s="65" t="str">
        <f>IF('Raw Data'!B2289=0," ",IF(H2285=0,9999,MIN((F2285-C2285),(D2285-F2285))/3/H2285))</f>
        <v xml:space="preserve"> </v>
      </c>
      <c r="K2285" s="60" t="str">
        <f>IF('Raw Data'!B2289=0," ",IF(O2285="Yes",J2285-$K$6,J2285-$K$5))</f>
        <v xml:space="preserve"> </v>
      </c>
      <c r="L2285" s="66" t="str">
        <f>IF('Raw Data'!B2289=0," ",IF(I2285="ND","ND",2*(F2285-I2285)/(D2285-C2285)))</f>
        <v xml:space="preserve"> </v>
      </c>
      <c r="M2285" s="60" t="str">
        <f t="shared" si="36"/>
        <v xml:space="preserve"> </v>
      </c>
      <c r="N2285" s="59" t="str">
        <f>IF('Raw Data'!B2289=0," ",IF(O2285="Yes",IF(J2285&gt;$K$6,"OK","NOK"),IF(J2285&gt;$K$5,"OK","NOK")))</f>
        <v xml:space="preserve"> </v>
      </c>
      <c r="O2285" s="67" t="str">
        <f>IF('Raw Data'!B2289=0," ","No")</f>
        <v xml:space="preserve"> </v>
      </c>
      <c r="P2285" s="61" t="str">
        <f>IF('Raw Data'!B2289=0," ",'Raw Data'!F2289 &amp; ".")</f>
        <v xml:space="preserve"> </v>
      </c>
    </row>
    <row r="2286" spans="1:16" x14ac:dyDescent="0.2">
      <c r="A2286" s="62" t="str">
        <f>IF('Raw Data'!B2290=0,"",'Raw Data'!B2290)</f>
        <v/>
      </c>
      <c r="B2286" s="62" t="str">
        <f>IF('Raw Data'!B2290=0,"",'Raw Data'!C2290)</f>
        <v/>
      </c>
      <c r="C2286" s="63" t="str">
        <f>IF('Raw Data'!B2290=0," ",'Raw Data'!D2290)</f>
        <v xml:space="preserve"> </v>
      </c>
      <c r="D2286" s="63" t="str">
        <f>IF('Raw Data'!B2290=0," ",'Raw Data'!E2290)</f>
        <v xml:space="preserve"> </v>
      </c>
      <c r="E2286" s="63" t="str">
        <f>IF('Raw Data'!B2290=0," ",MIN('Raw Data'!G2290:JP2290))</f>
        <v xml:space="preserve"> </v>
      </c>
      <c r="F2286" s="63" t="str">
        <f>IF('Raw Data'!B2290=0," ",AVERAGE('Raw Data'!G2290:JP2290))</f>
        <v xml:space="preserve"> </v>
      </c>
      <c r="G2286" s="63" t="str">
        <f>IF('Raw Data'!B2290=0," ",MAX('Raw Data'!G2290:JP2290))</f>
        <v xml:space="preserve"> </v>
      </c>
      <c r="H2286" s="63" t="str">
        <f>IF('Raw Data'!B2290=0," ",_xlfn.STDEV.S('Raw Data'!G2290:JP2290))</f>
        <v xml:space="preserve"> </v>
      </c>
      <c r="I2286" s="64" t="str">
        <f>IF('Raw Data'!B2290=0," ",(D2286+C2286)/2)</f>
        <v xml:space="preserve"> </v>
      </c>
      <c r="J2286" s="65" t="str">
        <f>IF('Raw Data'!B2290=0," ",IF(H2286=0,9999,MIN((F2286-C2286),(D2286-F2286))/3/H2286))</f>
        <v xml:space="preserve"> </v>
      </c>
      <c r="K2286" s="60" t="str">
        <f>IF('Raw Data'!B2290=0," ",IF(O2286="Yes",J2286-$K$6,J2286-$K$5))</f>
        <v xml:space="preserve"> </v>
      </c>
      <c r="L2286" s="66" t="str">
        <f>IF('Raw Data'!B2290=0," ",IF(I2286="ND","ND",2*(F2286-I2286)/(D2286-C2286)))</f>
        <v xml:space="preserve"> </v>
      </c>
      <c r="M2286" s="60" t="str">
        <f t="shared" si="36"/>
        <v xml:space="preserve"> </v>
      </c>
      <c r="N2286" s="59" t="str">
        <f>IF('Raw Data'!B2290=0," ",IF(O2286="Yes",IF(J2286&gt;$K$6,"OK","NOK"),IF(J2286&gt;$K$5,"OK","NOK")))</f>
        <v xml:space="preserve"> </v>
      </c>
      <c r="O2286" s="67" t="str">
        <f>IF('Raw Data'!B2290=0," ","No")</f>
        <v xml:space="preserve"> </v>
      </c>
      <c r="P2286" s="61" t="str">
        <f>IF('Raw Data'!B2290=0," ",'Raw Data'!F2290 &amp; ".")</f>
        <v xml:space="preserve"> </v>
      </c>
    </row>
    <row r="2287" spans="1:16" x14ac:dyDescent="0.2">
      <c r="A2287" s="62" t="str">
        <f>IF('Raw Data'!B2291=0,"",'Raw Data'!B2291)</f>
        <v/>
      </c>
      <c r="B2287" s="62" t="str">
        <f>IF('Raw Data'!B2291=0,"",'Raw Data'!C2291)</f>
        <v/>
      </c>
      <c r="C2287" s="63" t="str">
        <f>IF('Raw Data'!B2291=0," ",'Raw Data'!D2291)</f>
        <v xml:space="preserve"> </v>
      </c>
      <c r="D2287" s="63" t="str">
        <f>IF('Raw Data'!B2291=0," ",'Raw Data'!E2291)</f>
        <v xml:space="preserve"> </v>
      </c>
      <c r="E2287" s="63" t="str">
        <f>IF('Raw Data'!B2291=0," ",MIN('Raw Data'!G2291:JP2291))</f>
        <v xml:space="preserve"> </v>
      </c>
      <c r="F2287" s="63" t="str">
        <f>IF('Raw Data'!B2291=0," ",AVERAGE('Raw Data'!G2291:JP2291))</f>
        <v xml:space="preserve"> </v>
      </c>
      <c r="G2287" s="63" t="str">
        <f>IF('Raw Data'!B2291=0," ",MAX('Raw Data'!G2291:JP2291))</f>
        <v xml:space="preserve"> </v>
      </c>
      <c r="H2287" s="63" t="str">
        <f>IF('Raw Data'!B2291=0," ",_xlfn.STDEV.S('Raw Data'!G2291:JP2291))</f>
        <v xml:space="preserve"> </v>
      </c>
      <c r="I2287" s="64" t="str">
        <f>IF('Raw Data'!B2291=0," ",(D2287+C2287)/2)</f>
        <v xml:space="preserve"> </v>
      </c>
      <c r="J2287" s="65" t="str">
        <f>IF('Raw Data'!B2291=0," ",IF(H2287=0,9999,MIN((F2287-C2287),(D2287-F2287))/3/H2287))</f>
        <v xml:space="preserve"> </v>
      </c>
      <c r="K2287" s="60" t="str">
        <f>IF('Raw Data'!B2291=0," ",IF(O2287="Yes",J2287-$K$6,J2287-$K$5))</f>
        <v xml:space="preserve"> </v>
      </c>
      <c r="L2287" s="66" t="str">
        <f>IF('Raw Data'!B2291=0," ",IF(I2287="ND","ND",2*(F2287-I2287)/(D2287-C2287)))</f>
        <v xml:space="preserve"> </v>
      </c>
      <c r="M2287" s="60" t="str">
        <f t="shared" si="36"/>
        <v xml:space="preserve"> </v>
      </c>
      <c r="N2287" s="59" t="str">
        <f>IF('Raw Data'!B2291=0," ",IF(O2287="Yes",IF(J2287&gt;$K$6,"OK","NOK"),IF(J2287&gt;$K$5,"OK","NOK")))</f>
        <v xml:space="preserve"> </v>
      </c>
      <c r="O2287" s="67" t="str">
        <f>IF('Raw Data'!B2291=0," ","No")</f>
        <v xml:space="preserve"> </v>
      </c>
      <c r="P2287" s="61" t="str">
        <f>IF('Raw Data'!B2291=0," ",'Raw Data'!F2291 &amp; ".")</f>
        <v xml:space="preserve"> </v>
      </c>
    </row>
    <row r="2288" spans="1:16" x14ac:dyDescent="0.2">
      <c r="A2288" s="62" t="str">
        <f>IF('Raw Data'!B2292=0,"",'Raw Data'!B2292)</f>
        <v/>
      </c>
      <c r="B2288" s="62" t="str">
        <f>IF('Raw Data'!B2292=0,"",'Raw Data'!C2292)</f>
        <v/>
      </c>
      <c r="C2288" s="63" t="str">
        <f>IF('Raw Data'!B2292=0," ",'Raw Data'!D2292)</f>
        <v xml:space="preserve"> </v>
      </c>
      <c r="D2288" s="63" t="str">
        <f>IF('Raw Data'!B2292=0," ",'Raw Data'!E2292)</f>
        <v xml:space="preserve"> </v>
      </c>
      <c r="E2288" s="63" t="str">
        <f>IF('Raw Data'!B2292=0," ",MIN('Raw Data'!G2292:JP2292))</f>
        <v xml:space="preserve"> </v>
      </c>
      <c r="F2288" s="63" t="str">
        <f>IF('Raw Data'!B2292=0," ",AVERAGE('Raw Data'!G2292:JP2292))</f>
        <v xml:space="preserve"> </v>
      </c>
      <c r="G2288" s="63" t="str">
        <f>IF('Raw Data'!B2292=0," ",MAX('Raw Data'!G2292:JP2292))</f>
        <v xml:space="preserve"> </v>
      </c>
      <c r="H2288" s="63" t="str">
        <f>IF('Raw Data'!B2292=0," ",_xlfn.STDEV.S('Raw Data'!G2292:JP2292))</f>
        <v xml:space="preserve"> </v>
      </c>
      <c r="I2288" s="64" t="str">
        <f>IF('Raw Data'!B2292=0," ",(D2288+C2288)/2)</f>
        <v xml:space="preserve"> </v>
      </c>
      <c r="J2288" s="65" t="str">
        <f>IF('Raw Data'!B2292=0," ",IF(H2288=0,9999,MIN((F2288-C2288),(D2288-F2288))/3/H2288))</f>
        <v xml:space="preserve"> </v>
      </c>
      <c r="K2288" s="60" t="str">
        <f>IF('Raw Data'!B2292=0," ",IF(O2288="Yes",J2288-$K$6,J2288-$K$5))</f>
        <v xml:space="preserve"> </v>
      </c>
      <c r="L2288" s="66" t="str">
        <f>IF('Raw Data'!B2292=0," ",IF(I2288="ND","ND",2*(F2288-I2288)/(D2288-C2288)))</f>
        <v xml:space="preserve"> </v>
      </c>
      <c r="M2288" s="60" t="str">
        <f t="shared" si="36"/>
        <v xml:space="preserve"> </v>
      </c>
      <c r="N2288" s="59" t="str">
        <f>IF('Raw Data'!B2292=0," ",IF(O2288="Yes",IF(J2288&gt;$K$6,"OK","NOK"),IF(J2288&gt;$K$5,"OK","NOK")))</f>
        <v xml:space="preserve"> </v>
      </c>
      <c r="O2288" s="67" t="str">
        <f>IF('Raw Data'!B2292=0," ","No")</f>
        <v xml:space="preserve"> </v>
      </c>
      <c r="P2288" s="61" t="str">
        <f>IF('Raw Data'!B2292=0," ",'Raw Data'!F2292 &amp; ".")</f>
        <v xml:space="preserve"> </v>
      </c>
    </row>
    <row r="2289" spans="1:16" x14ac:dyDescent="0.2">
      <c r="A2289" s="62" t="str">
        <f>IF('Raw Data'!B2293=0,"",'Raw Data'!B2293)</f>
        <v/>
      </c>
      <c r="B2289" s="62" t="str">
        <f>IF('Raw Data'!B2293=0,"",'Raw Data'!C2293)</f>
        <v/>
      </c>
      <c r="C2289" s="63" t="str">
        <f>IF('Raw Data'!B2293=0," ",'Raw Data'!D2293)</f>
        <v xml:space="preserve"> </v>
      </c>
      <c r="D2289" s="63" t="str">
        <f>IF('Raw Data'!B2293=0," ",'Raw Data'!E2293)</f>
        <v xml:space="preserve"> </v>
      </c>
      <c r="E2289" s="63" t="str">
        <f>IF('Raw Data'!B2293=0," ",MIN('Raw Data'!G2293:JP2293))</f>
        <v xml:space="preserve"> </v>
      </c>
      <c r="F2289" s="63" t="str">
        <f>IF('Raw Data'!B2293=0," ",AVERAGE('Raw Data'!G2293:JP2293))</f>
        <v xml:space="preserve"> </v>
      </c>
      <c r="G2289" s="63" t="str">
        <f>IF('Raw Data'!B2293=0," ",MAX('Raw Data'!G2293:JP2293))</f>
        <v xml:space="preserve"> </v>
      </c>
      <c r="H2289" s="63" t="str">
        <f>IF('Raw Data'!B2293=0," ",_xlfn.STDEV.S('Raw Data'!G2293:JP2293))</f>
        <v xml:space="preserve"> </v>
      </c>
      <c r="I2289" s="64" t="str">
        <f>IF('Raw Data'!B2293=0," ",(D2289+C2289)/2)</f>
        <v xml:space="preserve"> </v>
      </c>
      <c r="J2289" s="65" t="str">
        <f>IF('Raw Data'!B2293=0," ",IF(H2289=0,9999,MIN((F2289-C2289),(D2289-F2289))/3/H2289))</f>
        <v xml:space="preserve"> </v>
      </c>
      <c r="K2289" s="60" t="str">
        <f>IF('Raw Data'!B2293=0," ",IF(O2289="Yes",J2289-$K$6,J2289-$K$5))</f>
        <v xml:space="preserve"> </v>
      </c>
      <c r="L2289" s="66" t="str">
        <f>IF('Raw Data'!B2293=0," ",IF(I2289="ND","ND",2*(F2289-I2289)/(D2289-C2289)))</f>
        <v xml:space="preserve"> </v>
      </c>
      <c r="M2289" s="60" t="str">
        <f t="shared" si="36"/>
        <v xml:space="preserve"> </v>
      </c>
      <c r="N2289" s="59" t="str">
        <f>IF('Raw Data'!B2293=0," ",IF(O2289="Yes",IF(J2289&gt;$K$6,"OK","NOK"),IF(J2289&gt;$K$5,"OK","NOK")))</f>
        <v xml:space="preserve"> </v>
      </c>
      <c r="O2289" s="67" t="str">
        <f>IF('Raw Data'!B2293=0," ","No")</f>
        <v xml:space="preserve"> </v>
      </c>
      <c r="P2289" s="61" t="str">
        <f>IF('Raw Data'!B2293=0," ",'Raw Data'!F2293 &amp; ".")</f>
        <v xml:space="preserve"> </v>
      </c>
    </row>
    <row r="2290" spans="1:16" x14ac:dyDescent="0.2">
      <c r="A2290" s="62" t="str">
        <f>IF('Raw Data'!B2294=0,"",'Raw Data'!B2294)</f>
        <v/>
      </c>
      <c r="B2290" s="62" t="str">
        <f>IF('Raw Data'!B2294=0,"",'Raw Data'!C2294)</f>
        <v/>
      </c>
      <c r="C2290" s="63" t="str">
        <f>IF('Raw Data'!B2294=0," ",'Raw Data'!D2294)</f>
        <v xml:space="preserve"> </v>
      </c>
      <c r="D2290" s="63" t="str">
        <f>IF('Raw Data'!B2294=0," ",'Raw Data'!E2294)</f>
        <v xml:space="preserve"> </v>
      </c>
      <c r="E2290" s="63" t="str">
        <f>IF('Raw Data'!B2294=0," ",MIN('Raw Data'!G2294:JP2294))</f>
        <v xml:space="preserve"> </v>
      </c>
      <c r="F2290" s="63" t="str">
        <f>IF('Raw Data'!B2294=0," ",AVERAGE('Raw Data'!G2294:JP2294))</f>
        <v xml:space="preserve"> </v>
      </c>
      <c r="G2290" s="63" t="str">
        <f>IF('Raw Data'!B2294=0," ",MAX('Raw Data'!G2294:JP2294))</f>
        <v xml:space="preserve"> </v>
      </c>
      <c r="H2290" s="63" t="str">
        <f>IF('Raw Data'!B2294=0," ",_xlfn.STDEV.S('Raw Data'!G2294:JP2294))</f>
        <v xml:space="preserve"> </v>
      </c>
      <c r="I2290" s="64" t="str">
        <f>IF('Raw Data'!B2294=0," ",(D2290+C2290)/2)</f>
        <v xml:space="preserve"> </v>
      </c>
      <c r="J2290" s="65" t="str">
        <f>IF('Raw Data'!B2294=0," ",IF(H2290=0,9999,MIN((F2290-C2290),(D2290-F2290))/3/H2290))</f>
        <v xml:space="preserve"> </v>
      </c>
      <c r="K2290" s="60" t="str">
        <f>IF('Raw Data'!B2294=0," ",IF(O2290="Yes",J2290-$K$6,J2290-$K$5))</f>
        <v xml:space="preserve"> </v>
      </c>
      <c r="L2290" s="66" t="str">
        <f>IF('Raw Data'!B2294=0," ",IF(I2290="ND","ND",2*(F2290-I2290)/(D2290-C2290)))</f>
        <v xml:space="preserve"> </v>
      </c>
      <c r="M2290" s="60" t="str">
        <f t="shared" si="36"/>
        <v xml:space="preserve"> </v>
      </c>
      <c r="N2290" s="59" t="str">
        <f>IF('Raw Data'!B2294=0," ",IF(O2290="Yes",IF(J2290&gt;$K$6,"OK","NOK"),IF(J2290&gt;$K$5,"OK","NOK")))</f>
        <v xml:space="preserve"> </v>
      </c>
      <c r="O2290" s="67" t="str">
        <f>IF('Raw Data'!B2294=0," ","No")</f>
        <v xml:space="preserve"> </v>
      </c>
      <c r="P2290" s="61" t="str">
        <f>IF('Raw Data'!B2294=0," ",'Raw Data'!F2294 &amp; ".")</f>
        <v xml:space="preserve"> </v>
      </c>
    </row>
    <row r="2291" spans="1:16" x14ac:dyDescent="0.2">
      <c r="A2291" s="62" t="str">
        <f>IF('Raw Data'!B2295=0,"",'Raw Data'!B2295)</f>
        <v/>
      </c>
      <c r="B2291" s="62" t="str">
        <f>IF('Raw Data'!B2295=0,"",'Raw Data'!C2295)</f>
        <v/>
      </c>
      <c r="C2291" s="63" t="str">
        <f>IF('Raw Data'!B2295=0," ",'Raw Data'!D2295)</f>
        <v xml:space="preserve"> </v>
      </c>
      <c r="D2291" s="63" t="str">
        <f>IF('Raw Data'!B2295=0," ",'Raw Data'!E2295)</f>
        <v xml:space="preserve"> </v>
      </c>
      <c r="E2291" s="63" t="str">
        <f>IF('Raw Data'!B2295=0," ",MIN('Raw Data'!G2295:JP2295))</f>
        <v xml:space="preserve"> </v>
      </c>
      <c r="F2291" s="63" t="str">
        <f>IF('Raw Data'!B2295=0," ",AVERAGE('Raw Data'!G2295:JP2295))</f>
        <v xml:space="preserve"> </v>
      </c>
      <c r="G2291" s="63" t="str">
        <f>IF('Raw Data'!B2295=0," ",MAX('Raw Data'!G2295:JP2295))</f>
        <v xml:space="preserve"> </v>
      </c>
      <c r="H2291" s="63" t="str">
        <f>IF('Raw Data'!B2295=0," ",_xlfn.STDEV.S('Raw Data'!G2295:JP2295))</f>
        <v xml:space="preserve"> </v>
      </c>
      <c r="I2291" s="64" t="str">
        <f>IF('Raw Data'!B2295=0," ",(D2291+C2291)/2)</f>
        <v xml:space="preserve"> </v>
      </c>
      <c r="J2291" s="65" t="str">
        <f>IF('Raw Data'!B2295=0," ",IF(H2291=0,9999,MIN((F2291-C2291),(D2291-F2291))/3/H2291))</f>
        <v xml:space="preserve"> </v>
      </c>
      <c r="K2291" s="60" t="str">
        <f>IF('Raw Data'!B2295=0," ",IF(O2291="Yes",J2291-$K$6,J2291-$K$5))</f>
        <v xml:space="preserve"> </v>
      </c>
      <c r="L2291" s="66" t="str">
        <f>IF('Raw Data'!B2295=0," ",IF(I2291="ND","ND",2*(F2291-I2291)/(D2291-C2291)))</f>
        <v xml:space="preserve"> </v>
      </c>
      <c r="M2291" s="60" t="str">
        <f t="shared" si="36"/>
        <v xml:space="preserve"> </v>
      </c>
      <c r="N2291" s="59" t="str">
        <f>IF('Raw Data'!B2295=0," ",IF(O2291="Yes",IF(J2291&gt;$K$6,"OK","NOK"),IF(J2291&gt;$K$5,"OK","NOK")))</f>
        <v xml:space="preserve"> </v>
      </c>
      <c r="O2291" s="67" t="str">
        <f>IF('Raw Data'!B2295=0," ","No")</f>
        <v xml:space="preserve"> </v>
      </c>
      <c r="P2291" s="61" t="str">
        <f>IF('Raw Data'!B2295=0," ",'Raw Data'!F2295 &amp; ".")</f>
        <v xml:space="preserve"> </v>
      </c>
    </row>
    <row r="2292" spans="1:16" x14ac:dyDescent="0.2">
      <c r="A2292" s="62" t="str">
        <f>IF('Raw Data'!B2296=0,"",'Raw Data'!B2296)</f>
        <v/>
      </c>
      <c r="B2292" s="62" t="str">
        <f>IF('Raw Data'!B2296=0,"",'Raw Data'!C2296)</f>
        <v/>
      </c>
      <c r="C2292" s="63" t="str">
        <f>IF('Raw Data'!B2296=0," ",'Raw Data'!D2296)</f>
        <v xml:space="preserve"> </v>
      </c>
      <c r="D2292" s="63" t="str">
        <f>IF('Raw Data'!B2296=0," ",'Raw Data'!E2296)</f>
        <v xml:space="preserve"> </v>
      </c>
      <c r="E2292" s="63" t="str">
        <f>IF('Raw Data'!B2296=0," ",MIN('Raw Data'!G2296:JP2296))</f>
        <v xml:space="preserve"> </v>
      </c>
      <c r="F2292" s="63" t="str">
        <f>IF('Raw Data'!B2296=0," ",AVERAGE('Raw Data'!G2296:JP2296))</f>
        <v xml:space="preserve"> </v>
      </c>
      <c r="G2292" s="63" t="str">
        <f>IF('Raw Data'!B2296=0," ",MAX('Raw Data'!G2296:JP2296))</f>
        <v xml:space="preserve"> </v>
      </c>
      <c r="H2292" s="63" t="str">
        <f>IF('Raw Data'!B2296=0," ",_xlfn.STDEV.S('Raw Data'!G2296:JP2296))</f>
        <v xml:space="preserve"> </v>
      </c>
      <c r="I2292" s="64" t="str">
        <f>IF('Raw Data'!B2296=0," ",(D2292+C2292)/2)</f>
        <v xml:space="preserve"> </v>
      </c>
      <c r="J2292" s="65" t="str">
        <f>IF('Raw Data'!B2296=0," ",IF(H2292=0,9999,MIN((F2292-C2292),(D2292-F2292))/3/H2292))</f>
        <v xml:space="preserve"> </v>
      </c>
      <c r="K2292" s="60" t="str">
        <f>IF('Raw Data'!B2296=0," ",IF(O2292="Yes",J2292-$K$6,J2292-$K$5))</f>
        <v xml:space="preserve"> </v>
      </c>
      <c r="L2292" s="66" t="str">
        <f>IF('Raw Data'!B2296=0," ",IF(I2292="ND","ND",2*(F2292-I2292)/(D2292-C2292)))</f>
        <v xml:space="preserve"> </v>
      </c>
      <c r="M2292" s="60" t="str">
        <f t="shared" si="36"/>
        <v xml:space="preserve"> </v>
      </c>
      <c r="N2292" s="59" t="str">
        <f>IF('Raw Data'!B2296=0," ",IF(O2292="Yes",IF(J2292&gt;$K$6,"OK","NOK"),IF(J2292&gt;$K$5,"OK","NOK")))</f>
        <v xml:space="preserve"> </v>
      </c>
      <c r="O2292" s="67" t="str">
        <f>IF('Raw Data'!B2296=0," ","No")</f>
        <v xml:space="preserve"> </v>
      </c>
      <c r="P2292" s="61" t="str">
        <f>IF('Raw Data'!B2296=0," ",'Raw Data'!F2296 &amp; ".")</f>
        <v xml:space="preserve"> </v>
      </c>
    </row>
    <row r="2293" spans="1:16" x14ac:dyDescent="0.2">
      <c r="A2293" s="62" t="str">
        <f>IF('Raw Data'!B2297=0,"",'Raw Data'!B2297)</f>
        <v/>
      </c>
      <c r="B2293" s="62" t="str">
        <f>IF('Raw Data'!B2297=0,"",'Raw Data'!C2297)</f>
        <v/>
      </c>
      <c r="C2293" s="63" t="str">
        <f>IF('Raw Data'!B2297=0," ",'Raw Data'!D2297)</f>
        <v xml:space="preserve"> </v>
      </c>
      <c r="D2293" s="63" t="str">
        <f>IF('Raw Data'!B2297=0," ",'Raw Data'!E2297)</f>
        <v xml:space="preserve"> </v>
      </c>
      <c r="E2293" s="63" t="str">
        <f>IF('Raw Data'!B2297=0," ",MIN('Raw Data'!G2297:JP2297))</f>
        <v xml:space="preserve"> </v>
      </c>
      <c r="F2293" s="63" t="str">
        <f>IF('Raw Data'!B2297=0," ",AVERAGE('Raw Data'!G2297:JP2297))</f>
        <v xml:space="preserve"> </v>
      </c>
      <c r="G2293" s="63" t="str">
        <f>IF('Raw Data'!B2297=0," ",MAX('Raw Data'!G2297:JP2297))</f>
        <v xml:space="preserve"> </v>
      </c>
      <c r="H2293" s="63" t="str">
        <f>IF('Raw Data'!B2297=0," ",_xlfn.STDEV.S('Raw Data'!G2297:JP2297))</f>
        <v xml:space="preserve"> </v>
      </c>
      <c r="I2293" s="64" t="str">
        <f>IF('Raw Data'!B2297=0," ",(D2293+C2293)/2)</f>
        <v xml:space="preserve"> </v>
      </c>
      <c r="J2293" s="65" t="str">
        <f>IF('Raw Data'!B2297=0," ",IF(H2293=0,9999,MIN((F2293-C2293),(D2293-F2293))/3/H2293))</f>
        <v xml:space="preserve"> </v>
      </c>
      <c r="K2293" s="60" t="str">
        <f>IF('Raw Data'!B2297=0," ",IF(O2293="Yes",J2293-$K$6,J2293-$K$5))</f>
        <v xml:space="preserve"> </v>
      </c>
      <c r="L2293" s="66" t="str">
        <f>IF('Raw Data'!B2297=0," ",IF(I2293="ND","ND",2*(F2293-I2293)/(D2293-C2293)))</f>
        <v xml:space="preserve"> </v>
      </c>
      <c r="M2293" s="60" t="str">
        <f t="shared" si="36"/>
        <v xml:space="preserve"> </v>
      </c>
      <c r="N2293" s="59" t="str">
        <f>IF('Raw Data'!B2297=0," ",IF(O2293="Yes",IF(J2293&gt;$K$6,"OK","NOK"),IF(J2293&gt;$K$5,"OK","NOK")))</f>
        <v xml:space="preserve"> </v>
      </c>
      <c r="O2293" s="67" t="str">
        <f>IF('Raw Data'!B2297=0," ","No")</f>
        <v xml:space="preserve"> </v>
      </c>
      <c r="P2293" s="61" t="str">
        <f>IF('Raw Data'!B2297=0," ",'Raw Data'!F2297 &amp; ".")</f>
        <v xml:space="preserve"> </v>
      </c>
    </row>
    <row r="2294" spans="1:16" x14ac:dyDescent="0.2">
      <c r="A2294" s="62" t="str">
        <f>IF('Raw Data'!B2298=0,"",'Raw Data'!B2298)</f>
        <v/>
      </c>
      <c r="B2294" s="62" t="str">
        <f>IF('Raw Data'!B2298=0,"",'Raw Data'!C2298)</f>
        <v/>
      </c>
      <c r="C2294" s="63" t="str">
        <f>IF('Raw Data'!B2298=0," ",'Raw Data'!D2298)</f>
        <v xml:space="preserve"> </v>
      </c>
      <c r="D2294" s="63" t="str">
        <f>IF('Raw Data'!B2298=0," ",'Raw Data'!E2298)</f>
        <v xml:space="preserve"> </v>
      </c>
      <c r="E2294" s="63" t="str">
        <f>IF('Raw Data'!B2298=0," ",MIN('Raw Data'!G2298:JP2298))</f>
        <v xml:space="preserve"> </v>
      </c>
      <c r="F2294" s="63" t="str">
        <f>IF('Raw Data'!B2298=0," ",AVERAGE('Raw Data'!G2298:JP2298))</f>
        <v xml:space="preserve"> </v>
      </c>
      <c r="G2294" s="63" t="str">
        <f>IF('Raw Data'!B2298=0," ",MAX('Raw Data'!G2298:JP2298))</f>
        <v xml:space="preserve"> </v>
      </c>
      <c r="H2294" s="63" t="str">
        <f>IF('Raw Data'!B2298=0," ",_xlfn.STDEV.S('Raw Data'!G2298:JP2298))</f>
        <v xml:space="preserve"> </v>
      </c>
      <c r="I2294" s="64" t="str">
        <f>IF('Raw Data'!B2298=0," ",(D2294+C2294)/2)</f>
        <v xml:space="preserve"> </v>
      </c>
      <c r="J2294" s="65" t="str">
        <f>IF('Raw Data'!B2298=0," ",IF(H2294=0,9999,MIN((F2294-C2294),(D2294-F2294))/3/H2294))</f>
        <v xml:space="preserve"> </v>
      </c>
      <c r="K2294" s="60" t="str">
        <f>IF('Raw Data'!B2298=0," ",IF(O2294="Yes",J2294-$K$6,J2294-$K$5))</f>
        <v xml:space="preserve"> </v>
      </c>
      <c r="L2294" s="66" t="str">
        <f>IF('Raw Data'!B2298=0," ",IF(I2294="ND","ND",2*(F2294-I2294)/(D2294-C2294)))</f>
        <v xml:space="preserve"> </v>
      </c>
      <c r="M2294" s="60" t="str">
        <f t="shared" si="36"/>
        <v xml:space="preserve"> </v>
      </c>
      <c r="N2294" s="59" t="str">
        <f>IF('Raw Data'!B2298=0," ",IF(O2294="Yes",IF(J2294&gt;$K$6,"OK","NOK"),IF(J2294&gt;$K$5,"OK","NOK")))</f>
        <v xml:space="preserve"> </v>
      </c>
      <c r="O2294" s="67" t="str">
        <f>IF('Raw Data'!B2298=0," ","No")</f>
        <v xml:space="preserve"> </v>
      </c>
      <c r="P2294" s="61" t="str">
        <f>IF('Raw Data'!B2298=0," ",'Raw Data'!F2298 &amp; ".")</f>
        <v xml:space="preserve"> </v>
      </c>
    </row>
    <row r="2295" spans="1:16" x14ac:dyDescent="0.2">
      <c r="A2295" s="62" t="str">
        <f>IF('Raw Data'!B2299=0,"",'Raw Data'!B2299)</f>
        <v/>
      </c>
      <c r="B2295" s="62" t="str">
        <f>IF('Raw Data'!B2299=0,"",'Raw Data'!C2299)</f>
        <v/>
      </c>
      <c r="C2295" s="63" t="str">
        <f>IF('Raw Data'!B2299=0," ",'Raw Data'!D2299)</f>
        <v xml:space="preserve"> </v>
      </c>
      <c r="D2295" s="63" t="str">
        <f>IF('Raw Data'!B2299=0," ",'Raw Data'!E2299)</f>
        <v xml:space="preserve"> </v>
      </c>
      <c r="E2295" s="63" t="str">
        <f>IF('Raw Data'!B2299=0," ",MIN('Raw Data'!G2299:JP2299))</f>
        <v xml:space="preserve"> </v>
      </c>
      <c r="F2295" s="63" t="str">
        <f>IF('Raw Data'!B2299=0," ",AVERAGE('Raw Data'!G2299:JP2299))</f>
        <v xml:space="preserve"> </v>
      </c>
      <c r="G2295" s="63" t="str">
        <f>IF('Raw Data'!B2299=0," ",MAX('Raw Data'!G2299:JP2299))</f>
        <v xml:space="preserve"> </v>
      </c>
      <c r="H2295" s="63" t="str">
        <f>IF('Raw Data'!B2299=0," ",_xlfn.STDEV.S('Raw Data'!G2299:JP2299))</f>
        <v xml:space="preserve"> </v>
      </c>
      <c r="I2295" s="64" t="str">
        <f>IF('Raw Data'!B2299=0," ",(D2295+C2295)/2)</f>
        <v xml:space="preserve"> </v>
      </c>
      <c r="J2295" s="65" t="str">
        <f>IF('Raw Data'!B2299=0," ",IF(H2295=0,9999,MIN((F2295-C2295),(D2295-F2295))/3/H2295))</f>
        <v xml:space="preserve"> </v>
      </c>
      <c r="K2295" s="60" t="str">
        <f>IF('Raw Data'!B2299=0," ",IF(O2295="Yes",J2295-$K$6,J2295-$K$5))</f>
        <v xml:space="preserve"> </v>
      </c>
      <c r="L2295" s="66" t="str">
        <f>IF('Raw Data'!B2299=0," ",IF(I2295="ND","ND",2*(F2295-I2295)/(D2295-C2295)))</f>
        <v xml:space="preserve"> </v>
      </c>
      <c r="M2295" s="60" t="str">
        <f t="shared" si="36"/>
        <v xml:space="preserve"> </v>
      </c>
      <c r="N2295" s="59" t="str">
        <f>IF('Raw Data'!B2299=0," ",IF(O2295="Yes",IF(J2295&gt;$K$6,"OK","NOK"),IF(J2295&gt;$K$5,"OK","NOK")))</f>
        <v xml:space="preserve"> </v>
      </c>
      <c r="O2295" s="67" t="str">
        <f>IF('Raw Data'!B2299=0," ","No")</f>
        <v xml:space="preserve"> </v>
      </c>
      <c r="P2295" s="61" t="str">
        <f>IF('Raw Data'!B2299=0," ",'Raw Data'!F2299 &amp; ".")</f>
        <v xml:space="preserve"> </v>
      </c>
    </row>
    <row r="2296" spans="1:16" x14ac:dyDescent="0.2">
      <c r="A2296" s="62" t="str">
        <f>IF('Raw Data'!B2300=0,"",'Raw Data'!B2300)</f>
        <v/>
      </c>
      <c r="B2296" s="62" t="str">
        <f>IF('Raw Data'!B2300=0,"",'Raw Data'!C2300)</f>
        <v/>
      </c>
      <c r="C2296" s="63" t="str">
        <f>IF('Raw Data'!B2300=0," ",'Raw Data'!D2300)</f>
        <v xml:space="preserve"> </v>
      </c>
      <c r="D2296" s="63" t="str">
        <f>IF('Raw Data'!B2300=0," ",'Raw Data'!E2300)</f>
        <v xml:space="preserve"> </v>
      </c>
      <c r="E2296" s="63" t="str">
        <f>IF('Raw Data'!B2300=0," ",MIN('Raw Data'!G2300:JP2300))</f>
        <v xml:space="preserve"> </v>
      </c>
      <c r="F2296" s="63" t="str">
        <f>IF('Raw Data'!B2300=0," ",AVERAGE('Raw Data'!G2300:JP2300))</f>
        <v xml:space="preserve"> </v>
      </c>
      <c r="G2296" s="63" t="str">
        <f>IF('Raw Data'!B2300=0," ",MAX('Raw Data'!G2300:JP2300))</f>
        <v xml:space="preserve"> </v>
      </c>
      <c r="H2296" s="63" t="str">
        <f>IF('Raw Data'!B2300=0," ",_xlfn.STDEV.S('Raw Data'!G2300:JP2300))</f>
        <v xml:space="preserve"> </v>
      </c>
      <c r="I2296" s="64" t="str">
        <f>IF('Raw Data'!B2300=0," ",(D2296+C2296)/2)</f>
        <v xml:space="preserve"> </v>
      </c>
      <c r="J2296" s="65" t="str">
        <f>IF('Raw Data'!B2300=0," ",IF(H2296=0,9999,MIN((F2296-C2296),(D2296-F2296))/3/H2296))</f>
        <v xml:space="preserve"> </v>
      </c>
      <c r="K2296" s="60" t="str">
        <f>IF('Raw Data'!B2300=0," ",IF(O2296="Yes",J2296-$K$6,J2296-$K$5))</f>
        <v xml:space="preserve"> </v>
      </c>
      <c r="L2296" s="66" t="str">
        <f>IF('Raw Data'!B2300=0," ",IF(I2296="ND","ND",2*(F2296-I2296)/(D2296-C2296)))</f>
        <v xml:space="preserve"> </v>
      </c>
      <c r="M2296" s="60" t="str">
        <f t="shared" si="36"/>
        <v xml:space="preserve"> </v>
      </c>
      <c r="N2296" s="59" t="str">
        <f>IF('Raw Data'!B2300=0," ",IF(O2296="Yes",IF(J2296&gt;$K$6,"OK","NOK"),IF(J2296&gt;$K$5,"OK","NOK")))</f>
        <v xml:space="preserve"> </v>
      </c>
      <c r="O2296" s="67" t="str">
        <f>IF('Raw Data'!B2300=0," ","No")</f>
        <v xml:space="preserve"> </v>
      </c>
      <c r="P2296" s="61" t="str">
        <f>IF('Raw Data'!B2300=0," ",'Raw Data'!F2300 &amp; ".")</f>
        <v xml:space="preserve"> </v>
      </c>
    </row>
    <row r="2297" spans="1:16" x14ac:dyDescent="0.2">
      <c r="A2297" s="62" t="str">
        <f>IF('Raw Data'!B2301=0,"",'Raw Data'!B2301)</f>
        <v/>
      </c>
      <c r="B2297" s="62" t="str">
        <f>IF('Raw Data'!B2301=0,"",'Raw Data'!C2301)</f>
        <v/>
      </c>
      <c r="C2297" s="63" t="str">
        <f>IF('Raw Data'!B2301=0," ",'Raw Data'!D2301)</f>
        <v xml:space="preserve"> </v>
      </c>
      <c r="D2297" s="63" t="str">
        <f>IF('Raw Data'!B2301=0," ",'Raw Data'!E2301)</f>
        <v xml:space="preserve"> </v>
      </c>
      <c r="E2297" s="63" t="str">
        <f>IF('Raw Data'!B2301=0," ",MIN('Raw Data'!G2301:JP2301))</f>
        <v xml:space="preserve"> </v>
      </c>
      <c r="F2297" s="63" t="str">
        <f>IF('Raw Data'!B2301=0," ",AVERAGE('Raw Data'!G2301:JP2301))</f>
        <v xml:space="preserve"> </v>
      </c>
      <c r="G2297" s="63" t="str">
        <f>IF('Raw Data'!B2301=0," ",MAX('Raw Data'!G2301:JP2301))</f>
        <v xml:space="preserve"> </v>
      </c>
      <c r="H2297" s="63" t="str">
        <f>IF('Raw Data'!B2301=0," ",_xlfn.STDEV.S('Raw Data'!G2301:JP2301))</f>
        <v xml:space="preserve"> </v>
      </c>
      <c r="I2297" s="64" t="str">
        <f>IF('Raw Data'!B2301=0," ",(D2297+C2297)/2)</f>
        <v xml:space="preserve"> </v>
      </c>
      <c r="J2297" s="65" t="str">
        <f>IF('Raw Data'!B2301=0," ",IF(H2297=0,9999,MIN((F2297-C2297),(D2297-F2297))/3/H2297))</f>
        <v xml:space="preserve"> </v>
      </c>
      <c r="K2297" s="60" t="str">
        <f>IF('Raw Data'!B2301=0," ",IF(O2297="Yes",J2297-$K$6,J2297-$K$5))</f>
        <v xml:space="preserve"> </v>
      </c>
      <c r="L2297" s="66" t="str">
        <f>IF('Raw Data'!B2301=0," ",IF(I2297="ND","ND",2*(F2297-I2297)/(D2297-C2297)))</f>
        <v xml:space="preserve"> </v>
      </c>
      <c r="M2297" s="60" t="str">
        <f t="shared" si="36"/>
        <v xml:space="preserve"> </v>
      </c>
      <c r="N2297" s="59" t="str">
        <f>IF('Raw Data'!B2301=0," ",IF(O2297="Yes",IF(J2297&gt;$K$6,"OK","NOK"),IF(J2297&gt;$K$5,"OK","NOK")))</f>
        <v xml:space="preserve"> </v>
      </c>
      <c r="O2297" s="67" t="str">
        <f>IF('Raw Data'!B2301=0," ","No")</f>
        <v xml:space="preserve"> </v>
      </c>
      <c r="P2297" s="61" t="str">
        <f>IF('Raw Data'!B2301=0," ",'Raw Data'!F2301 &amp; ".")</f>
        <v xml:space="preserve"> </v>
      </c>
    </row>
    <row r="2298" spans="1:16" x14ac:dyDescent="0.2">
      <c r="A2298" s="62" t="str">
        <f>IF('Raw Data'!B2302=0,"",'Raw Data'!B2302)</f>
        <v/>
      </c>
      <c r="B2298" s="62" t="str">
        <f>IF('Raw Data'!B2302=0,"",'Raw Data'!C2302)</f>
        <v/>
      </c>
      <c r="C2298" s="63" t="str">
        <f>IF('Raw Data'!B2302=0," ",'Raw Data'!D2302)</f>
        <v xml:space="preserve"> </v>
      </c>
      <c r="D2298" s="63" t="str">
        <f>IF('Raw Data'!B2302=0," ",'Raw Data'!E2302)</f>
        <v xml:space="preserve"> </v>
      </c>
      <c r="E2298" s="63" t="str">
        <f>IF('Raw Data'!B2302=0," ",MIN('Raw Data'!G2302:JP2302))</f>
        <v xml:space="preserve"> </v>
      </c>
      <c r="F2298" s="63" t="str">
        <f>IF('Raw Data'!B2302=0," ",AVERAGE('Raw Data'!G2302:JP2302))</f>
        <v xml:space="preserve"> </v>
      </c>
      <c r="G2298" s="63" t="str">
        <f>IF('Raw Data'!B2302=0," ",MAX('Raw Data'!G2302:JP2302))</f>
        <v xml:space="preserve"> </v>
      </c>
      <c r="H2298" s="63" t="str">
        <f>IF('Raw Data'!B2302=0," ",_xlfn.STDEV.S('Raw Data'!G2302:JP2302))</f>
        <v xml:space="preserve"> </v>
      </c>
      <c r="I2298" s="64" t="str">
        <f>IF('Raw Data'!B2302=0," ",(D2298+C2298)/2)</f>
        <v xml:space="preserve"> </v>
      </c>
      <c r="J2298" s="65" t="str">
        <f>IF('Raw Data'!B2302=0," ",IF(H2298=0,9999,MIN((F2298-C2298),(D2298-F2298))/3/H2298))</f>
        <v xml:space="preserve"> </v>
      </c>
      <c r="K2298" s="60" t="str">
        <f>IF('Raw Data'!B2302=0," ",IF(O2298="Yes",J2298-$K$6,J2298-$K$5))</f>
        <v xml:space="preserve"> </v>
      </c>
      <c r="L2298" s="66" t="str">
        <f>IF('Raw Data'!B2302=0," ",IF(I2298="ND","ND",2*(F2298-I2298)/(D2298-C2298)))</f>
        <v xml:space="preserve"> </v>
      </c>
      <c r="M2298" s="60" t="str">
        <f t="shared" si="36"/>
        <v xml:space="preserve"> </v>
      </c>
      <c r="N2298" s="59" t="str">
        <f>IF('Raw Data'!B2302=0," ",IF(O2298="Yes",IF(J2298&gt;$K$6,"OK","NOK"),IF(J2298&gt;$K$5,"OK","NOK")))</f>
        <v xml:space="preserve"> </v>
      </c>
      <c r="O2298" s="67" t="str">
        <f>IF('Raw Data'!B2302=0," ","No")</f>
        <v xml:space="preserve"> </v>
      </c>
      <c r="P2298" s="61" t="str">
        <f>IF('Raw Data'!B2302=0," ",'Raw Data'!F2302 &amp; ".")</f>
        <v xml:space="preserve"> </v>
      </c>
    </row>
    <row r="2299" spans="1:16" x14ac:dyDescent="0.2">
      <c r="A2299" s="62" t="str">
        <f>IF('Raw Data'!B2303=0,"",'Raw Data'!B2303)</f>
        <v/>
      </c>
      <c r="B2299" s="62" t="str">
        <f>IF('Raw Data'!B2303=0,"",'Raw Data'!C2303)</f>
        <v/>
      </c>
      <c r="C2299" s="63" t="str">
        <f>IF('Raw Data'!B2303=0," ",'Raw Data'!D2303)</f>
        <v xml:space="preserve"> </v>
      </c>
      <c r="D2299" s="63" t="str">
        <f>IF('Raw Data'!B2303=0," ",'Raw Data'!E2303)</f>
        <v xml:space="preserve"> </v>
      </c>
      <c r="E2299" s="63" t="str">
        <f>IF('Raw Data'!B2303=0," ",MIN('Raw Data'!G2303:JP2303))</f>
        <v xml:space="preserve"> </v>
      </c>
      <c r="F2299" s="63" t="str">
        <f>IF('Raw Data'!B2303=0," ",AVERAGE('Raw Data'!G2303:JP2303))</f>
        <v xml:space="preserve"> </v>
      </c>
      <c r="G2299" s="63" t="str">
        <f>IF('Raw Data'!B2303=0," ",MAX('Raw Data'!G2303:JP2303))</f>
        <v xml:space="preserve"> </v>
      </c>
      <c r="H2299" s="63" t="str">
        <f>IF('Raw Data'!B2303=0," ",_xlfn.STDEV.S('Raw Data'!G2303:JP2303))</f>
        <v xml:space="preserve"> </v>
      </c>
      <c r="I2299" s="64" t="str">
        <f>IF('Raw Data'!B2303=0," ",(D2299+C2299)/2)</f>
        <v xml:space="preserve"> </v>
      </c>
      <c r="J2299" s="65" t="str">
        <f>IF('Raw Data'!B2303=0," ",IF(H2299=0,9999,MIN((F2299-C2299),(D2299-F2299))/3/H2299))</f>
        <v xml:space="preserve"> </v>
      </c>
      <c r="K2299" s="60" t="str">
        <f>IF('Raw Data'!B2303=0," ",IF(O2299="Yes",J2299-$K$6,J2299-$K$5))</f>
        <v xml:space="preserve"> </v>
      </c>
      <c r="L2299" s="66" t="str">
        <f>IF('Raw Data'!B2303=0," ",IF(I2299="ND","ND",2*(F2299-I2299)/(D2299-C2299)))</f>
        <v xml:space="preserve"> </v>
      </c>
      <c r="M2299" s="60" t="str">
        <f t="shared" si="36"/>
        <v xml:space="preserve"> </v>
      </c>
      <c r="N2299" s="59" t="str">
        <f>IF('Raw Data'!B2303=0," ",IF(O2299="Yes",IF(J2299&gt;$K$6,"OK","NOK"),IF(J2299&gt;$K$5,"OK","NOK")))</f>
        <v xml:space="preserve"> </v>
      </c>
      <c r="O2299" s="67" t="str">
        <f>IF('Raw Data'!B2303=0," ","No")</f>
        <v xml:space="preserve"> </v>
      </c>
      <c r="P2299" s="61" t="str">
        <f>IF('Raw Data'!B2303=0," ",'Raw Data'!F2303 &amp; ".")</f>
        <v xml:space="preserve"> </v>
      </c>
    </row>
    <row r="2300" spans="1:16" x14ac:dyDescent="0.2">
      <c r="A2300" s="62" t="str">
        <f>IF('Raw Data'!B2304=0,"",'Raw Data'!B2304)</f>
        <v/>
      </c>
      <c r="B2300" s="62" t="str">
        <f>IF('Raw Data'!B2304=0,"",'Raw Data'!C2304)</f>
        <v/>
      </c>
      <c r="C2300" s="63" t="str">
        <f>IF('Raw Data'!B2304=0," ",'Raw Data'!D2304)</f>
        <v xml:space="preserve"> </v>
      </c>
      <c r="D2300" s="63" t="str">
        <f>IF('Raw Data'!B2304=0," ",'Raw Data'!E2304)</f>
        <v xml:space="preserve"> </v>
      </c>
      <c r="E2300" s="63" t="str">
        <f>IF('Raw Data'!B2304=0," ",MIN('Raw Data'!G2304:JP2304))</f>
        <v xml:space="preserve"> </v>
      </c>
      <c r="F2300" s="63" t="str">
        <f>IF('Raw Data'!B2304=0," ",AVERAGE('Raw Data'!G2304:JP2304))</f>
        <v xml:space="preserve"> </v>
      </c>
      <c r="G2300" s="63" t="str">
        <f>IF('Raw Data'!B2304=0," ",MAX('Raw Data'!G2304:JP2304))</f>
        <v xml:space="preserve"> </v>
      </c>
      <c r="H2300" s="63" t="str">
        <f>IF('Raw Data'!B2304=0," ",_xlfn.STDEV.S('Raw Data'!G2304:JP2304))</f>
        <v xml:space="preserve"> </v>
      </c>
      <c r="I2300" s="64" t="str">
        <f>IF('Raw Data'!B2304=0," ",(D2300+C2300)/2)</f>
        <v xml:space="preserve"> </v>
      </c>
      <c r="J2300" s="65" t="str">
        <f>IF('Raw Data'!B2304=0," ",IF(H2300=0,9999,MIN((F2300-C2300),(D2300-F2300))/3/H2300))</f>
        <v xml:space="preserve"> </v>
      </c>
      <c r="K2300" s="60" t="str">
        <f>IF('Raw Data'!B2304=0," ",IF(O2300="Yes",J2300-$K$6,J2300-$K$5))</f>
        <v xml:space="preserve"> </v>
      </c>
      <c r="L2300" s="66" t="str">
        <f>IF('Raw Data'!B2304=0," ",IF(I2300="ND","ND",2*(F2300-I2300)/(D2300-C2300)))</f>
        <v xml:space="preserve"> </v>
      </c>
      <c r="M2300" s="60" t="str">
        <f t="shared" si="36"/>
        <v xml:space="preserve"> </v>
      </c>
      <c r="N2300" s="59" t="str">
        <f>IF('Raw Data'!B2304=0," ",IF(O2300="Yes",IF(J2300&gt;$K$6,"OK","NOK"),IF(J2300&gt;$K$5,"OK","NOK")))</f>
        <v xml:space="preserve"> </v>
      </c>
      <c r="O2300" s="67" t="str">
        <f>IF('Raw Data'!B2304=0," ","No")</f>
        <v xml:space="preserve"> </v>
      </c>
      <c r="P2300" s="61" t="str">
        <f>IF('Raw Data'!B2304=0," ",'Raw Data'!F2304 &amp; ".")</f>
        <v xml:space="preserve"> </v>
      </c>
    </row>
    <row r="2301" spans="1:16" x14ac:dyDescent="0.2">
      <c r="A2301" s="62" t="str">
        <f>IF('Raw Data'!B2305=0,"",'Raw Data'!B2305)</f>
        <v/>
      </c>
      <c r="B2301" s="62" t="str">
        <f>IF('Raw Data'!B2305=0,"",'Raw Data'!C2305)</f>
        <v/>
      </c>
      <c r="C2301" s="63" t="str">
        <f>IF('Raw Data'!B2305=0," ",'Raw Data'!D2305)</f>
        <v xml:space="preserve"> </v>
      </c>
      <c r="D2301" s="63" t="str">
        <f>IF('Raw Data'!B2305=0," ",'Raw Data'!E2305)</f>
        <v xml:space="preserve"> </v>
      </c>
      <c r="E2301" s="63" t="str">
        <f>IF('Raw Data'!B2305=0," ",MIN('Raw Data'!G2305:JP2305))</f>
        <v xml:space="preserve"> </v>
      </c>
      <c r="F2301" s="63" t="str">
        <f>IF('Raw Data'!B2305=0," ",AVERAGE('Raw Data'!G2305:JP2305))</f>
        <v xml:space="preserve"> </v>
      </c>
      <c r="G2301" s="63" t="str">
        <f>IF('Raw Data'!B2305=0," ",MAX('Raw Data'!G2305:JP2305))</f>
        <v xml:space="preserve"> </v>
      </c>
      <c r="H2301" s="63" t="str">
        <f>IF('Raw Data'!B2305=0," ",_xlfn.STDEV.S('Raw Data'!G2305:JP2305))</f>
        <v xml:space="preserve"> </v>
      </c>
      <c r="I2301" s="64" t="str">
        <f>IF('Raw Data'!B2305=0," ",(D2301+C2301)/2)</f>
        <v xml:space="preserve"> </v>
      </c>
      <c r="J2301" s="65" t="str">
        <f>IF('Raw Data'!B2305=0," ",IF(H2301=0,9999,MIN((F2301-C2301),(D2301-F2301))/3/H2301))</f>
        <v xml:space="preserve"> </v>
      </c>
      <c r="K2301" s="60" t="str">
        <f>IF('Raw Data'!B2305=0," ",IF(O2301="Yes",J2301-$K$6,J2301-$K$5))</f>
        <v xml:space="preserve"> </v>
      </c>
      <c r="L2301" s="66" t="str">
        <f>IF('Raw Data'!B2305=0," ",IF(I2301="ND","ND",2*(F2301-I2301)/(D2301-C2301)))</f>
        <v xml:space="preserve"> </v>
      </c>
      <c r="M2301" s="60" t="str">
        <f t="shared" si="36"/>
        <v xml:space="preserve"> </v>
      </c>
      <c r="N2301" s="59" t="str">
        <f>IF('Raw Data'!B2305=0," ",IF(O2301="Yes",IF(J2301&gt;$K$6,"OK","NOK"),IF(J2301&gt;$K$5,"OK","NOK")))</f>
        <v xml:space="preserve"> </v>
      </c>
      <c r="O2301" s="67" t="str">
        <f>IF('Raw Data'!B2305=0," ","No")</f>
        <v xml:space="preserve"> </v>
      </c>
      <c r="P2301" s="61" t="str">
        <f>IF('Raw Data'!B2305=0," ",'Raw Data'!F2305 &amp; ".")</f>
        <v xml:space="preserve"> </v>
      </c>
    </row>
    <row r="2302" spans="1:16" x14ac:dyDescent="0.2">
      <c r="A2302" s="62" t="str">
        <f>IF('Raw Data'!B2306=0,"",'Raw Data'!B2306)</f>
        <v/>
      </c>
      <c r="B2302" s="62" t="str">
        <f>IF('Raw Data'!B2306=0,"",'Raw Data'!C2306)</f>
        <v/>
      </c>
      <c r="C2302" s="63" t="str">
        <f>IF('Raw Data'!B2306=0," ",'Raw Data'!D2306)</f>
        <v xml:space="preserve"> </v>
      </c>
      <c r="D2302" s="63" t="str">
        <f>IF('Raw Data'!B2306=0," ",'Raw Data'!E2306)</f>
        <v xml:space="preserve"> </v>
      </c>
      <c r="E2302" s="63" t="str">
        <f>IF('Raw Data'!B2306=0," ",MIN('Raw Data'!G2306:JP2306))</f>
        <v xml:space="preserve"> </v>
      </c>
      <c r="F2302" s="63" t="str">
        <f>IF('Raw Data'!B2306=0," ",AVERAGE('Raw Data'!G2306:JP2306))</f>
        <v xml:space="preserve"> </v>
      </c>
      <c r="G2302" s="63" t="str">
        <f>IF('Raw Data'!B2306=0," ",MAX('Raw Data'!G2306:JP2306))</f>
        <v xml:space="preserve"> </v>
      </c>
      <c r="H2302" s="63" t="str">
        <f>IF('Raw Data'!B2306=0," ",_xlfn.STDEV.S('Raw Data'!G2306:JP2306))</f>
        <v xml:space="preserve"> </v>
      </c>
      <c r="I2302" s="64" t="str">
        <f>IF('Raw Data'!B2306=0," ",(D2302+C2302)/2)</f>
        <v xml:space="preserve"> </v>
      </c>
      <c r="J2302" s="65" t="str">
        <f>IF('Raw Data'!B2306=0," ",IF(H2302=0,9999,MIN((F2302-C2302),(D2302-F2302))/3/H2302))</f>
        <v xml:space="preserve"> </v>
      </c>
      <c r="K2302" s="60" t="str">
        <f>IF('Raw Data'!B2306=0," ",IF(O2302="Yes",J2302-$K$6,J2302-$K$5))</f>
        <v xml:space="preserve"> </v>
      </c>
      <c r="L2302" s="66" t="str">
        <f>IF('Raw Data'!B2306=0," ",IF(I2302="ND","ND",2*(F2302-I2302)/(D2302-C2302)))</f>
        <v xml:space="preserve"> </v>
      </c>
      <c r="M2302" s="60" t="str">
        <f t="shared" si="36"/>
        <v xml:space="preserve"> </v>
      </c>
      <c r="N2302" s="59" t="str">
        <f>IF('Raw Data'!B2306=0," ",IF(O2302="Yes",IF(J2302&gt;$K$6,"OK","NOK"),IF(J2302&gt;$K$5,"OK","NOK")))</f>
        <v xml:space="preserve"> </v>
      </c>
      <c r="O2302" s="67" t="str">
        <f>IF('Raw Data'!B2306=0," ","No")</f>
        <v xml:space="preserve"> </v>
      </c>
      <c r="P2302" s="61" t="str">
        <f>IF('Raw Data'!B2306=0," ",'Raw Data'!F2306 &amp; ".")</f>
        <v xml:space="preserve"> </v>
      </c>
    </row>
    <row r="2303" spans="1:16" x14ac:dyDescent="0.2">
      <c r="A2303" s="62" t="str">
        <f>IF('Raw Data'!B2307=0,"",'Raw Data'!B2307)</f>
        <v/>
      </c>
      <c r="B2303" s="62" t="str">
        <f>IF('Raw Data'!B2307=0,"",'Raw Data'!C2307)</f>
        <v/>
      </c>
      <c r="C2303" s="63" t="str">
        <f>IF('Raw Data'!B2307=0," ",'Raw Data'!D2307)</f>
        <v xml:space="preserve"> </v>
      </c>
      <c r="D2303" s="63" t="str">
        <f>IF('Raw Data'!B2307=0," ",'Raw Data'!E2307)</f>
        <v xml:space="preserve"> </v>
      </c>
      <c r="E2303" s="63" t="str">
        <f>IF('Raw Data'!B2307=0," ",MIN('Raw Data'!G2307:JP2307))</f>
        <v xml:space="preserve"> </v>
      </c>
      <c r="F2303" s="63" t="str">
        <f>IF('Raw Data'!B2307=0," ",AVERAGE('Raw Data'!G2307:JP2307))</f>
        <v xml:space="preserve"> </v>
      </c>
      <c r="G2303" s="63" t="str">
        <f>IF('Raw Data'!B2307=0," ",MAX('Raw Data'!G2307:JP2307))</f>
        <v xml:space="preserve"> </v>
      </c>
      <c r="H2303" s="63" t="str">
        <f>IF('Raw Data'!B2307=0," ",_xlfn.STDEV.S('Raw Data'!G2307:JP2307))</f>
        <v xml:space="preserve"> </v>
      </c>
      <c r="I2303" s="64" t="str">
        <f>IF('Raw Data'!B2307=0," ",(D2303+C2303)/2)</f>
        <v xml:space="preserve"> </v>
      </c>
      <c r="J2303" s="65" t="str">
        <f>IF('Raw Data'!B2307=0," ",IF(H2303=0,9999,MIN((F2303-C2303),(D2303-F2303))/3/H2303))</f>
        <v xml:space="preserve"> </v>
      </c>
      <c r="K2303" s="60" t="str">
        <f>IF('Raw Data'!B2307=0," ",IF(O2303="Yes",J2303-$K$6,J2303-$K$5))</f>
        <v xml:space="preserve"> </v>
      </c>
      <c r="L2303" s="66" t="str">
        <f>IF('Raw Data'!B2307=0," ",IF(I2303="ND","ND",2*(F2303-I2303)/(D2303-C2303)))</f>
        <v xml:space="preserve"> </v>
      </c>
      <c r="M2303" s="60" t="str">
        <f t="shared" si="36"/>
        <v xml:space="preserve"> </v>
      </c>
      <c r="N2303" s="59" t="str">
        <f>IF('Raw Data'!B2307=0," ",IF(O2303="Yes",IF(J2303&gt;$K$6,"OK","NOK"),IF(J2303&gt;$K$5,"OK","NOK")))</f>
        <v xml:space="preserve"> </v>
      </c>
      <c r="O2303" s="67" t="str">
        <f>IF('Raw Data'!B2307=0," ","No")</f>
        <v xml:space="preserve"> </v>
      </c>
      <c r="P2303" s="61" t="str">
        <f>IF('Raw Data'!B2307=0," ",'Raw Data'!F2307 &amp; ".")</f>
        <v xml:space="preserve"> </v>
      </c>
    </row>
    <row r="2304" spans="1:16" x14ac:dyDescent="0.2">
      <c r="A2304" s="62" t="str">
        <f>IF('Raw Data'!B2308=0,"",'Raw Data'!B2308)</f>
        <v/>
      </c>
      <c r="B2304" s="62" t="str">
        <f>IF('Raw Data'!B2308=0,"",'Raw Data'!C2308)</f>
        <v/>
      </c>
      <c r="C2304" s="63" t="str">
        <f>IF('Raw Data'!B2308=0," ",'Raw Data'!D2308)</f>
        <v xml:space="preserve"> </v>
      </c>
      <c r="D2304" s="63" t="str">
        <f>IF('Raw Data'!B2308=0," ",'Raw Data'!E2308)</f>
        <v xml:space="preserve"> </v>
      </c>
      <c r="E2304" s="63" t="str">
        <f>IF('Raw Data'!B2308=0," ",MIN('Raw Data'!G2308:JP2308))</f>
        <v xml:space="preserve"> </v>
      </c>
      <c r="F2304" s="63" t="str">
        <f>IF('Raw Data'!B2308=0," ",AVERAGE('Raw Data'!G2308:JP2308))</f>
        <v xml:space="preserve"> </v>
      </c>
      <c r="G2304" s="63" t="str">
        <f>IF('Raw Data'!B2308=0," ",MAX('Raw Data'!G2308:JP2308))</f>
        <v xml:space="preserve"> </v>
      </c>
      <c r="H2304" s="63" t="str">
        <f>IF('Raw Data'!B2308=0," ",_xlfn.STDEV.S('Raw Data'!G2308:JP2308))</f>
        <v xml:space="preserve"> </v>
      </c>
      <c r="I2304" s="64" t="str">
        <f>IF('Raw Data'!B2308=0," ",(D2304+C2304)/2)</f>
        <v xml:space="preserve"> </v>
      </c>
      <c r="J2304" s="65" t="str">
        <f>IF('Raw Data'!B2308=0," ",IF(H2304=0,9999,MIN((F2304-C2304),(D2304-F2304))/3/H2304))</f>
        <v xml:space="preserve"> </v>
      </c>
      <c r="K2304" s="60" t="str">
        <f>IF('Raw Data'!B2308=0," ",IF(O2304="Yes",J2304-$K$6,J2304-$K$5))</f>
        <v xml:space="preserve"> </v>
      </c>
      <c r="L2304" s="66" t="str">
        <f>IF('Raw Data'!B2308=0," ",IF(I2304="ND","ND",2*(F2304-I2304)/(D2304-C2304)))</f>
        <v xml:space="preserve"> </v>
      </c>
      <c r="M2304" s="60" t="str">
        <f t="shared" si="36"/>
        <v xml:space="preserve"> </v>
      </c>
      <c r="N2304" s="59" t="str">
        <f>IF('Raw Data'!B2308=0," ",IF(O2304="Yes",IF(J2304&gt;$K$6,"OK","NOK"),IF(J2304&gt;$K$5,"OK","NOK")))</f>
        <v xml:space="preserve"> </v>
      </c>
      <c r="O2304" s="67" t="str">
        <f>IF('Raw Data'!B2308=0," ","No")</f>
        <v xml:space="preserve"> </v>
      </c>
      <c r="P2304" s="61" t="str">
        <f>IF('Raw Data'!B2308=0," ",'Raw Data'!F2308 &amp; ".")</f>
        <v xml:space="preserve"> </v>
      </c>
    </row>
    <row r="2305" spans="1:16" x14ac:dyDescent="0.2">
      <c r="A2305" s="62" t="str">
        <f>IF('Raw Data'!B2309=0,"",'Raw Data'!B2309)</f>
        <v/>
      </c>
      <c r="B2305" s="62" t="str">
        <f>IF('Raw Data'!B2309=0,"",'Raw Data'!C2309)</f>
        <v/>
      </c>
      <c r="C2305" s="63" t="str">
        <f>IF('Raw Data'!B2309=0," ",'Raw Data'!D2309)</f>
        <v xml:space="preserve"> </v>
      </c>
      <c r="D2305" s="63" t="str">
        <f>IF('Raw Data'!B2309=0," ",'Raw Data'!E2309)</f>
        <v xml:space="preserve"> </v>
      </c>
      <c r="E2305" s="63" t="str">
        <f>IF('Raw Data'!B2309=0," ",MIN('Raw Data'!G2309:JP2309))</f>
        <v xml:space="preserve"> </v>
      </c>
      <c r="F2305" s="63" t="str">
        <f>IF('Raw Data'!B2309=0," ",AVERAGE('Raw Data'!G2309:JP2309))</f>
        <v xml:space="preserve"> </v>
      </c>
      <c r="G2305" s="63" t="str">
        <f>IF('Raw Data'!B2309=0," ",MAX('Raw Data'!G2309:JP2309))</f>
        <v xml:space="preserve"> </v>
      </c>
      <c r="H2305" s="63" t="str">
        <f>IF('Raw Data'!B2309=0," ",_xlfn.STDEV.S('Raw Data'!G2309:JP2309))</f>
        <v xml:space="preserve"> </v>
      </c>
      <c r="I2305" s="64" t="str">
        <f>IF('Raw Data'!B2309=0," ",(D2305+C2305)/2)</f>
        <v xml:space="preserve"> </v>
      </c>
      <c r="J2305" s="65" t="str">
        <f>IF('Raw Data'!B2309=0," ",IF(H2305=0,9999,MIN((F2305-C2305),(D2305-F2305))/3/H2305))</f>
        <v xml:space="preserve"> </v>
      </c>
      <c r="K2305" s="60" t="str">
        <f>IF('Raw Data'!B2309=0," ",IF(O2305="Yes",J2305-$K$6,J2305-$K$5))</f>
        <v xml:space="preserve"> </v>
      </c>
      <c r="L2305" s="66" t="str">
        <f>IF('Raw Data'!B2309=0," ",IF(I2305="ND","ND",2*(F2305-I2305)/(D2305-C2305)))</f>
        <v xml:space="preserve"> </v>
      </c>
      <c r="M2305" s="60" t="str">
        <f t="shared" si="36"/>
        <v xml:space="preserve"> </v>
      </c>
      <c r="N2305" s="59" t="str">
        <f>IF('Raw Data'!B2309=0," ",IF(O2305="Yes",IF(J2305&gt;$K$6,"OK","NOK"),IF(J2305&gt;$K$5,"OK","NOK")))</f>
        <v xml:space="preserve"> </v>
      </c>
      <c r="O2305" s="67" t="str">
        <f>IF('Raw Data'!B2309=0," ","No")</f>
        <v xml:space="preserve"> </v>
      </c>
      <c r="P2305" s="61" t="str">
        <f>IF('Raw Data'!B2309=0," ",'Raw Data'!F2309 &amp; ".")</f>
        <v xml:space="preserve"> </v>
      </c>
    </row>
    <row r="2306" spans="1:16" x14ac:dyDescent="0.2">
      <c r="A2306" s="62" t="str">
        <f>IF('Raw Data'!B2310=0,"",'Raw Data'!B2310)</f>
        <v/>
      </c>
      <c r="B2306" s="62" t="str">
        <f>IF('Raw Data'!B2310=0,"",'Raw Data'!C2310)</f>
        <v/>
      </c>
      <c r="C2306" s="63" t="str">
        <f>IF('Raw Data'!B2310=0," ",'Raw Data'!D2310)</f>
        <v xml:space="preserve"> </v>
      </c>
      <c r="D2306" s="63" t="str">
        <f>IF('Raw Data'!B2310=0," ",'Raw Data'!E2310)</f>
        <v xml:space="preserve"> </v>
      </c>
      <c r="E2306" s="63" t="str">
        <f>IF('Raw Data'!B2310=0," ",MIN('Raw Data'!G2310:JP2310))</f>
        <v xml:space="preserve"> </v>
      </c>
      <c r="F2306" s="63" t="str">
        <f>IF('Raw Data'!B2310=0," ",AVERAGE('Raw Data'!G2310:JP2310))</f>
        <v xml:space="preserve"> </v>
      </c>
      <c r="G2306" s="63" t="str">
        <f>IF('Raw Data'!B2310=0," ",MAX('Raw Data'!G2310:JP2310))</f>
        <v xml:space="preserve"> </v>
      </c>
      <c r="H2306" s="63" t="str">
        <f>IF('Raw Data'!B2310=0," ",_xlfn.STDEV.S('Raw Data'!G2310:JP2310))</f>
        <v xml:space="preserve"> </v>
      </c>
      <c r="I2306" s="64" t="str">
        <f>IF('Raw Data'!B2310=0," ",(D2306+C2306)/2)</f>
        <v xml:space="preserve"> </v>
      </c>
      <c r="J2306" s="65" t="str">
        <f>IF('Raw Data'!B2310=0," ",IF(H2306=0,9999,MIN((F2306-C2306),(D2306-F2306))/3/H2306))</f>
        <v xml:space="preserve"> </v>
      </c>
      <c r="K2306" s="60" t="str">
        <f>IF('Raw Data'!B2310=0," ",IF(O2306="Yes",J2306-$K$6,J2306-$K$5))</f>
        <v xml:space="preserve"> </v>
      </c>
      <c r="L2306" s="66" t="str">
        <f>IF('Raw Data'!B2310=0," ",IF(I2306="ND","ND",2*(F2306-I2306)/(D2306-C2306)))</f>
        <v xml:space="preserve"> </v>
      </c>
      <c r="M2306" s="60" t="str">
        <f t="shared" si="36"/>
        <v xml:space="preserve"> </v>
      </c>
      <c r="N2306" s="59" t="str">
        <f>IF('Raw Data'!B2310=0," ",IF(O2306="Yes",IF(J2306&gt;$K$6,"OK","NOK"),IF(J2306&gt;$K$5,"OK","NOK")))</f>
        <v xml:space="preserve"> </v>
      </c>
      <c r="O2306" s="67" t="str">
        <f>IF('Raw Data'!B2310=0," ","No")</f>
        <v xml:space="preserve"> </v>
      </c>
      <c r="P2306" s="61" t="str">
        <f>IF('Raw Data'!B2310=0," ",'Raw Data'!F2310 &amp; ".")</f>
        <v xml:space="preserve"> </v>
      </c>
    </row>
    <row r="2307" spans="1:16" x14ac:dyDescent="0.2">
      <c r="A2307" s="62" t="str">
        <f>IF('Raw Data'!B2311=0,"",'Raw Data'!B2311)</f>
        <v/>
      </c>
      <c r="B2307" s="62" t="str">
        <f>IF('Raw Data'!B2311=0,"",'Raw Data'!C2311)</f>
        <v/>
      </c>
      <c r="C2307" s="63" t="str">
        <f>IF('Raw Data'!B2311=0," ",'Raw Data'!D2311)</f>
        <v xml:space="preserve"> </v>
      </c>
      <c r="D2307" s="63" t="str">
        <f>IF('Raw Data'!B2311=0," ",'Raw Data'!E2311)</f>
        <v xml:space="preserve"> </v>
      </c>
      <c r="E2307" s="63" t="str">
        <f>IF('Raw Data'!B2311=0," ",MIN('Raw Data'!G2311:JP2311))</f>
        <v xml:space="preserve"> </v>
      </c>
      <c r="F2307" s="63" t="str">
        <f>IF('Raw Data'!B2311=0," ",AVERAGE('Raw Data'!G2311:JP2311))</f>
        <v xml:space="preserve"> </v>
      </c>
      <c r="G2307" s="63" t="str">
        <f>IF('Raw Data'!B2311=0," ",MAX('Raw Data'!G2311:JP2311))</f>
        <v xml:space="preserve"> </v>
      </c>
      <c r="H2307" s="63" t="str">
        <f>IF('Raw Data'!B2311=0," ",_xlfn.STDEV.S('Raw Data'!G2311:JP2311))</f>
        <v xml:space="preserve"> </v>
      </c>
      <c r="I2307" s="64" t="str">
        <f>IF('Raw Data'!B2311=0," ",(D2307+C2307)/2)</f>
        <v xml:space="preserve"> </v>
      </c>
      <c r="J2307" s="65" t="str">
        <f>IF('Raw Data'!B2311=0," ",IF(H2307=0,9999,MIN((F2307-C2307),(D2307-F2307))/3/H2307))</f>
        <v xml:space="preserve"> </v>
      </c>
      <c r="K2307" s="60" t="str">
        <f>IF('Raw Data'!B2311=0," ",IF(O2307="Yes",J2307-$K$6,J2307-$K$5))</f>
        <v xml:space="preserve"> </v>
      </c>
      <c r="L2307" s="66" t="str">
        <f>IF('Raw Data'!B2311=0," ",IF(I2307="ND","ND",2*(F2307-I2307)/(D2307-C2307)))</f>
        <v xml:space="preserve"> </v>
      </c>
      <c r="M2307" s="60" t="str">
        <f t="shared" si="36"/>
        <v xml:space="preserve"> </v>
      </c>
      <c r="N2307" s="59" t="str">
        <f>IF('Raw Data'!B2311=0," ",IF(O2307="Yes",IF(J2307&gt;$K$6,"OK","NOK"),IF(J2307&gt;$K$5,"OK","NOK")))</f>
        <v xml:space="preserve"> </v>
      </c>
      <c r="O2307" s="67" t="str">
        <f>IF('Raw Data'!B2311=0," ","No")</f>
        <v xml:space="preserve"> </v>
      </c>
      <c r="P2307" s="61" t="str">
        <f>IF('Raw Data'!B2311=0," ",'Raw Data'!F2311 &amp; ".")</f>
        <v xml:space="preserve"> </v>
      </c>
    </row>
    <row r="2308" spans="1:16" x14ac:dyDescent="0.2">
      <c r="A2308" s="62" t="str">
        <f>IF('Raw Data'!B2312=0,"",'Raw Data'!B2312)</f>
        <v/>
      </c>
      <c r="B2308" s="62" t="str">
        <f>IF('Raw Data'!B2312=0,"",'Raw Data'!C2312)</f>
        <v/>
      </c>
      <c r="C2308" s="63" t="str">
        <f>IF('Raw Data'!B2312=0," ",'Raw Data'!D2312)</f>
        <v xml:space="preserve"> </v>
      </c>
      <c r="D2308" s="63" t="str">
        <f>IF('Raw Data'!B2312=0," ",'Raw Data'!E2312)</f>
        <v xml:space="preserve"> </v>
      </c>
      <c r="E2308" s="63" t="str">
        <f>IF('Raw Data'!B2312=0," ",MIN('Raw Data'!G2312:JP2312))</f>
        <v xml:space="preserve"> </v>
      </c>
      <c r="F2308" s="63" t="str">
        <f>IF('Raw Data'!B2312=0," ",AVERAGE('Raw Data'!G2312:JP2312))</f>
        <v xml:space="preserve"> </v>
      </c>
      <c r="G2308" s="63" t="str">
        <f>IF('Raw Data'!B2312=0," ",MAX('Raw Data'!G2312:JP2312))</f>
        <v xml:space="preserve"> </v>
      </c>
      <c r="H2308" s="63" t="str">
        <f>IF('Raw Data'!B2312=0," ",_xlfn.STDEV.S('Raw Data'!G2312:JP2312))</f>
        <v xml:space="preserve"> </v>
      </c>
      <c r="I2308" s="64" t="str">
        <f>IF('Raw Data'!B2312=0," ",(D2308+C2308)/2)</f>
        <v xml:space="preserve"> </v>
      </c>
      <c r="J2308" s="65" t="str">
        <f>IF('Raw Data'!B2312=0," ",IF(H2308=0,9999,MIN((F2308-C2308),(D2308-F2308))/3/H2308))</f>
        <v xml:space="preserve"> </v>
      </c>
      <c r="K2308" s="60" t="str">
        <f>IF('Raw Data'!B2312=0," ",IF(O2308="Yes",J2308-$K$6,J2308-$K$5))</f>
        <v xml:space="preserve"> </v>
      </c>
      <c r="L2308" s="66" t="str">
        <f>IF('Raw Data'!B2312=0," ",IF(I2308="ND","ND",2*(F2308-I2308)/(D2308-C2308)))</f>
        <v xml:space="preserve"> </v>
      </c>
      <c r="M2308" s="60" t="str">
        <f t="shared" si="36"/>
        <v xml:space="preserve"> </v>
      </c>
      <c r="N2308" s="59" t="str">
        <f>IF('Raw Data'!B2312=0," ",IF(O2308="Yes",IF(J2308&gt;$K$6,"OK","NOK"),IF(J2308&gt;$K$5,"OK","NOK")))</f>
        <v xml:space="preserve"> </v>
      </c>
      <c r="O2308" s="67" t="str">
        <f>IF('Raw Data'!B2312=0," ","No")</f>
        <v xml:space="preserve"> </v>
      </c>
      <c r="P2308" s="61" t="str">
        <f>IF('Raw Data'!B2312=0," ",'Raw Data'!F2312 &amp; ".")</f>
        <v xml:space="preserve"> </v>
      </c>
    </row>
    <row r="2309" spans="1:16" x14ac:dyDescent="0.2">
      <c r="A2309" s="62" t="str">
        <f>IF('Raw Data'!B2313=0,"",'Raw Data'!B2313)</f>
        <v/>
      </c>
      <c r="B2309" s="62" t="str">
        <f>IF('Raw Data'!B2313=0,"",'Raw Data'!C2313)</f>
        <v/>
      </c>
      <c r="C2309" s="63" t="str">
        <f>IF('Raw Data'!B2313=0," ",'Raw Data'!D2313)</f>
        <v xml:space="preserve"> </v>
      </c>
      <c r="D2309" s="63" t="str">
        <f>IF('Raw Data'!B2313=0," ",'Raw Data'!E2313)</f>
        <v xml:space="preserve"> </v>
      </c>
      <c r="E2309" s="63" t="str">
        <f>IF('Raw Data'!B2313=0," ",MIN('Raw Data'!G2313:JP2313))</f>
        <v xml:space="preserve"> </v>
      </c>
      <c r="F2309" s="63" t="str">
        <f>IF('Raw Data'!B2313=0," ",AVERAGE('Raw Data'!G2313:JP2313))</f>
        <v xml:space="preserve"> </v>
      </c>
      <c r="G2309" s="63" t="str">
        <f>IF('Raw Data'!B2313=0," ",MAX('Raw Data'!G2313:JP2313))</f>
        <v xml:space="preserve"> </v>
      </c>
      <c r="H2309" s="63" t="str">
        <f>IF('Raw Data'!B2313=0," ",_xlfn.STDEV.S('Raw Data'!G2313:JP2313))</f>
        <v xml:space="preserve"> </v>
      </c>
      <c r="I2309" s="64" t="str">
        <f>IF('Raw Data'!B2313=0," ",(D2309+C2309)/2)</f>
        <v xml:space="preserve"> </v>
      </c>
      <c r="J2309" s="65" t="str">
        <f>IF('Raw Data'!B2313=0," ",IF(H2309=0,9999,MIN((F2309-C2309),(D2309-F2309))/3/H2309))</f>
        <v xml:space="preserve"> </v>
      </c>
      <c r="K2309" s="60" t="str">
        <f>IF('Raw Data'!B2313=0," ",IF(O2309="Yes",J2309-$K$6,J2309-$K$5))</f>
        <v xml:space="preserve"> </v>
      </c>
      <c r="L2309" s="66" t="str">
        <f>IF('Raw Data'!B2313=0," ",IF(I2309="ND","ND",2*(F2309-I2309)/(D2309-C2309)))</f>
        <v xml:space="preserve"> </v>
      </c>
      <c r="M2309" s="60" t="str">
        <f t="shared" si="36"/>
        <v xml:space="preserve"> </v>
      </c>
      <c r="N2309" s="59" t="str">
        <f>IF('Raw Data'!B2313=0," ",IF(O2309="Yes",IF(J2309&gt;$K$6,"OK","NOK"),IF(J2309&gt;$K$5,"OK","NOK")))</f>
        <v xml:space="preserve"> </v>
      </c>
      <c r="O2309" s="67" t="str">
        <f>IF('Raw Data'!B2313=0," ","No")</f>
        <v xml:space="preserve"> </v>
      </c>
      <c r="P2309" s="61" t="str">
        <f>IF('Raw Data'!B2313=0," ",'Raw Data'!F2313 &amp; ".")</f>
        <v xml:space="preserve"> </v>
      </c>
    </row>
    <row r="2310" spans="1:16" x14ac:dyDescent="0.2">
      <c r="A2310" s="62" t="str">
        <f>IF('Raw Data'!B2314=0,"",'Raw Data'!B2314)</f>
        <v/>
      </c>
      <c r="B2310" s="62" t="str">
        <f>IF('Raw Data'!B2314=0,"",'Raw Data'!C2314)</f>
        <v/>
      </c>
      <c r="C2310" s="63" t="str">
        <f>IF('Raw Data'!B2314=0," ",'Raw Data'!D2314)</f>
        <v xml:space="preserve"> </v>
      </c>
      <c r="D2310" s="63" t="str">
        <f>IF('Raw Data'!B2314=0," ",'Raw Data'!E2314)</f>
        <v xml:space="preserve"> </v>
      </c>
      <c r="E2310" s="63" t="str">
        <f>IF('Raw Data'!B2314=0," ",MIN('Raw Data'!G2314:JP2314))</f>
        <v xml:space="preserve"> </v>
      </c>
      <c r="F2310" s="63" t="str">
        <f>IF('Raw Data'!B2314=0," ",AVERAGE('Raw Data'!G2314:JP2314))</f>
        <v xml:space="preserve"> </v>
      </c>
      <c r="G2310" s="63" t="str">
        <f>IF('Raw Data'!B2314=0," ",MAX('Raw Data'!G2314:JP2314))</f>
        <v xml:space="preserve"> </v>
      </c>
      <c r="H2310" s="63" t="str">
        <f>IF('Raw Data'!B2314=0," ",_xlfn.STDEV.S('Raw Data'!G2314:JP2314))</f>
        <v xml:space="preserve"> </v>
      </c>
      <c r="I2310" s="64" t="str">
        <f>IF('Raw Data'!B2314=0," ",(D2310+C2310)/2)</f>
        <v xml:space="preserve"> </v>
      </c>
      <c r="J2310" s="65" t="str">
        <f>IF('Raw Data'!B2314=0," ",IF(H2310=0,9999,MIN((F2310-C2310),(D2310-F2310))/3/H2310))</f>
        <v xml:space="preserve"> </v>
      </c>
      <c r="K2310" s="60" t="str">
        <f>IF('Raw Data'!B2314=0," ",IF(O2310="Yes",J2310-$K$6,J2310-$K$5))</f>
        <v xml:space="preserve"> </v>
      </c>
      <c r="L2310" s="66" t="str">
        <f>IF('Raw Data'!B2314=0," ",IF(I2310="ND","ND",2*(F2310-I2310)/(D2310-C2310)))</f>
        <v xml:space="preserve"> </v>
      </c>
      <c r="M2310" s="60" t="str">
        <f t="shared" si="36"/>
        <v xml:space="preserve"> </v>
      </c>
      <c r="N2310" s="59" t="str">
        <f>IF('Raw Data'!B2314=0," ",IF(O2310="Yes",IF(J2310&gt;$K$6,"OK","NOK"),IF(J2310&gt;$K$5,"OK","NOK")))</f>
        <v xml:space="preserve"> </v>
      </c>
      <c r="O2310" s="67" t="str">
        <f>IF('Raw Data'!B2314=0," ","No")</f>
        <v xml:space="preserve"> </v>
      </c>
      <c r="P2310" s="61" t="str">
        <f>IF('Raw Data'!B2314=0," ",'Raw Data'!F2314 &amp; ".")</f>
        <v xml:space="preserve"> </v>
      </c>
    </row>
    <row r="2311" spans="1:16" x14ac:dyDescent="0.2">
      <c r="A2311" s="62" t="str">
        <f>IF('Raw Data'!B2315=0,"",'Raw Data'!B2315)</f>
        <v/>
      </c>
      <c r="B2311" s="62" t="str">
        <f>IF('Raw Data'!B2315=0,"",'Raw Data'!C2315)</f>
        <v/>
      </c>
      <c r="C2311" s="63" t="str">
        <f>IF('Raw Data'!B2315=0," ",'Raw Data'!D2315)</f>
        <v xml:space="preserve"> </v>
      </c>
      <c r="D2311" s="63" t="str">
        <f>IF('Raw Data'!B2315=0," ",'Raw Data'!E2315)</f>
        <v xml:space="preserve"> </v>
      </c>
      <c r="E2311" s="63" t="str">
        <f>IF('Raw Data'!B2315=0," ",MIN('Raw Data'!G2315:JP2315))</f>
        <v xml:space="preserve"> </v>
      </c>
      <c r="F2311" s="63" t="str">
        <f>IF('Raw Data'!B2315=0," ",AVERAGE('Raw Data'!G2315:JP2315))</f>
        <v xml:space="preserve"> </v>
      </c>
      <c r="G2311" s="63" t="str">
        <f>IF('Raw Data'!B2315=0," ",MAX('Raw Data'!G2315:JP2315))</f>
        <v xml:space="preserve"> </v>
      </c>
      <c r="H2311" s="63" t="str">
        <f>IF('Raw Data'!B2315=0," ",_xlfn.STDEV.S('Raw Data'!G2315:JP2315))</f>
        <v xml:space="preserve"> </v>
      </c>
      <c r="I2311" s="64" t="str">
        <f>IF('Raw Data'!B2315=0," ",(D2311+C2311)/2)</f>
        <v xml:space="preserve"> </v>
      </c>
      <c r="J2311" s="65" t="str">
        <f>IF('Raw Data'!B2315=0," ",IF(H2311=0,9999,MIN((F2311-C2311),(D2311-F2311))/3/H2311))</f>
        <v xml:space="preserve"> </v>
      </c>
      <c r="K2311" s="60" t="str">
        <f>IF('Raw Data'!B2315=0," ",IF(O2311="Yes",J2311-$K$6,J2311-$K$5))</f>
        <v xml:space="preserve"> </v>
      </c>
      <c r="L2311" s="66" t="str">
        <f>IF('Raw Data'!B2315=0," ",IF(I2311="ND","ND",2*(F2311-I2311)/(D2311-C2311)))</f>
        <v xml:space="preserve"> </v>
      </c>
      <c r="M2311" s="60" t="str">
        <f t="shared" si="36"/>
        <v xml:space="preserve"> </v>
      </c>
      <c r="N2311" s="59" t="str">
        <f>IF('Raw Data'!B2315=0," ",IF(O2311="Yes",IF(J2311&gt;$K$6,"OK","NOK"),IF(J2311&gt;$K$5,"OK","NOK")))</f>
        <v xml:space="preserve"> </v>
      </c>
      <c r="O2311" s="67" t="str">
        <f>IF('Raw Data'!B2315=0," ","No")</f>
        <v xml:space="preserve"> </v>
      </c>
      <c r="P2311" s="61" t="str">
        <f>IF('Raw Data'!B2315=0," ",'Raw Data'!F2315 &amp; ".")</f>
        <v xml:space="preserve"> </v>
      </c>
    </row>
    <row r="2312" spans="1:16" x14ac:dyDescent="0.2">
      <c r="A2312" s="62" t="str">
        <f>IF('Raw Data'!B2316=0,"",'Raw Data'!B2316)</f>
        <v/>
      </c>
      <c r="B2312" s="62" t="str">
        <f>IF('Raw Data'!B2316=0,"",'Raw Data'!C2316)</f>
        <v/>
      </c>
      <c r="C2312" s="63" t="str">
        <f>IF('Raw Data'!B2316=0," ",'Raw Data'!D2316)</f>
        <v xml:space="preserve"> </v>
      </c>
      <c r="D2312" s="63" t="str">
        <f>IF('Raw Data'!B2316=0," ",'Raw Data'!E2316)</f>
        <v xml:space="preserve"> </v>
      </c>
      <c r="E2312" s="63" t="str">
        <f>IF('Raw Data'!B2316=0," ",MIN('Raw Data'!G2316:JP2316))</f>
        <v xml:space="preserve"> </v>
      </c>
      <c r="F2312" s="63" t="str">
        <f>IF('Raw Data'!B2316=0," ",AVERAGE('Raw Data'!G2316:JP2316))</f>
        <v xml:space="preserve"> </v>
      </c>
      <c r="G2312" s="63" t="str">
        <f>IF('Raw Data'!B2316=0," ",MAX('Raw Data'!G2316:JP2316))</f>
        <v xml:space="preserve"> </v>
      </c>
      <c r="H2312" s="63" t="str">
        <f>IF('Raw Data'!B2316=0," ",_xlfn.STDEV.S('Raw Data'!G2316:JP2316))</f>
        <v xml:space="preserve"> </v>
      </c>
      <c r="I2312" s="64" t="str">
        <f>IF('Raw Data'!B2316=0," ",(D2312+C2312)/2)</f>
        <v xml:space="preserve"> </v>
      </c>
      <c r="J2312" s="65" t="str">
        <f>IF('Raw Data'!B2316=0," ",IF(H2312=0,9999,MIN((F2312-C2312),(D2312-F2312))/3/H2312))</f>
        <v xml:space="preserve"> </v>
      </c>
      <c r="K2312" s="60" t="str">
        <f>IF('Raw Data'!B2316=0," ",IF(O2312="Yes",J2312-$K$6,J2312-$K$5))</f>
        <v xml:space="preserve"> </v>
      </c>
      <c r="L2312" s="66" t="str">
        <f>IF('Raw Data'!B2316=0," ",IF(I2312="ND","ND",2*(F2312-I2312)/(D2312-C2312)))</f>
        <v xml:space="preserve"> </v>
      </c>
      <c r="M2312" s="60" t="str">
        <f t="shared" si="36"/>
        <v xml:space="preserve"> </v>
      </c>
      <c r="N2312" s="59" t="str">
        <f>IF('Raw Data'!B2316=0," ",IF(O2312="Yes",IF(J2312&gt;$K$6,"OK","NOK"),IF(J2312&gt;$K$5,"OK","NOK")))</f>
        <v xml:space="preserve"> </v>
      </c>
      <c r="O2312" s="67" t="str">
        <f>IF('Raw Data'!B2316=0," ","No")</f>
        <v xml:space="preserve"> </v>
      </c>
      <c r="P2312" s="61" t="str">
        <f>IF('Raw Data'!B2316=0," ",'Raw Data'!F2316 &amp; ".")</f>
        <v xml:space="preserve"> </v>
      </c>
    </row>
    <row r="2313" spans="1:16" x14ac:dyDescent="0.2">
      <c r="A2313" s="62" t="str">
        <f>IF('Raw Data'!B2317=0,"",'Raw Data'!B2317)</f>
        <v/>
      </c>
      <c r="B2313" s="62" t="str">
        <f>IF('Raw Data'!B2317=0,"",'Raw Data'!C2317)</f>
        <v/>
      </c>
      <c r="C2313" s="63" t="str">
        <f>IF('Raw Data'!B2317=0," ",'Raw Data'!D2317)</f>
        <v xml:space="preserve"> </v>
      </c>
      <c r="D2313" s="63" t="str">
        <f>IF('Raw Data'!B2317=0," ",'Raw Data'!E2317)</f>
        <v xml:space="preserve"> </v>
      </c>
      <c r="E2313" s="63" t="str">
        <f>IF('Raw Data'!B2317=0," ",MIN('Raw Data'!G2317:JP2317))</f>
        <v xml:space="preserve"> </v>
      </c>
      <c r="F2313" s="63" t="str">
        <f>IF('Raw Data'!B2317=0," ",AVERAGE('Raw Data'!G2317:JP2317))</f>
        <v xml:space="preserve"> </v>
      </c>
      <c r="G2313" s="63" t="str">
        <f>IF('Raw Data'!B2317=0," ",MAX('Raw Data'!G2317:JP2317))</f>
        <v xml:space="preserve"> </v>
      </c>
      <c r="H2313" s="63" t="str">
        <f>IF('Raw Data'!B2317=0," ",_xlfn.STDEV.S('Raw Data'!G2317:JP2317))</f>
        <v xml:space="preserve"> </v>
      </c>
      <c r="I2313" s="64" t="str">
        <f>IF('Raw Data'!B2317=0," ",(D2313+C2313)/2)</f>
        <v xml:space="preserve"> </v>
      </c>
      <c r="J2313" s="65" t="str">
        <f>IF('Raw Data'!B2317=0," ",IF(H2313=0,9999,MIN((F2313-C2313),(D2313-F2313))/3/H2313))</f>
        <v xml:space="preserve"> </v>
      </c>
      <c r="K2313" s="60" t="str">
        <f>IF('Raw Data'!B2317=0," ",IF(O2313="Yes",J2313-$K$6,J2313-$K$5))</f>
        <v xml:space="preserve"> </v>
      </c>
      <c r="L2313" s="66" t="str">
        <f>IF('Raw Data'!B2317=0," ",IF(I2313="ND","ND",2*(F2313-I2313)/(D2313-C2313)))</f>
        <v xml:space="preserve"> </v>
      </c>
      <c r="M2313" s="60" t="str">
        <f t="shared" si="36"/>
        <v xml:space="preserve"> </v>
      </c>
      <c r="N2313" s="59" t="str">
        <f>IF('Raw Data'!B2317=0," ",IF(O2313="Yes",IF(J2313&gt;$K$6,"OK","NOK"),IF(J2313&gt;$K$5,"OK","NOK")))</f>
        <v xml:space="preserve"> </v>
      </c>
      <c r="O2313" s="67" t="str">
        <f>IF('Raw Data'!B2317=0," ","No")</f>
        <v xml:space="preserve"> </v>
      </c>
      <c r="P2313" s="61" t="str">
        <f>IF('Raw Data'!B2317=0," ",'Raw Data'!F2317 &amp; ".")</f>
        <v xml:space="preserve"> </v>
      </c>
    </row>
    <row r="2314" spans="1:16" x14ac:dyDescent="0.2">
      <c r="A2314" s="62" t="str">
        <f>IF('Raw Data'!B2318=0,"",'Raw Data'!B2318)</f>
        <v/>
      </c>
      <c r="B2314" s="62" t="str">
        <f>IF('Raw Data'!B2318=0,"",'Raw Data'!C2318)</f>
        <v/>
      </c>
      <c r="C2314" s="63" t="str">
        <f>IF('Raw Data'!B2318=0," ",'Raw Data'!D2318)</f>
        <v xml:space="preserve"> </v>
      </c>
      <c r="D2314" s="63" t="str">
        <f>IF('Raw Data'!B2318=0," ",'Raw Data'!E2318)</f>
        <v xml:space="preserve"> </v>
      </c>
      <c r="E2314" s="63" t="str">
        <f>IF('Raw Data'!B2318=0," ",MIN('Raw Data'!G2318:JP2318))</f>
        <v xml:space="preserve"> </v>
      </c>
      <c r="F2314" s="63" t="str">
        <f>IF('Raw Data'!B2318=0," ",AVERAGE('Raw Data'!G2318:JP2318))</f>
        <v xml:space="preserve"> </v>
      </c>
      <c r="G2314" s="63" t="str">
        <f>IF('Raw Data'!B2318=0," ",MAX('Raw Data'!G2318:JP2318))</f>
        <v xml:space="preserve"> </v>
      </c>
      <c r="H2314" s="63" t="str">
        <f>IF('Raw Data'!B2318=0," ",_xlfn.STDEV.S('Raw Data'!G2318:JP2318))</f>
        <v xml:space="preserve"> </v>
      </c>
      <c r="I2314" s="64" t="str">
        <f>IF('Raw Data'!B2318=0," ",(D2314+C2314)/2)</f>
        <v xml:space="preserve"> </v>
      </c>
      <c r="J2314" s="65" t="str">
        <f>IF('Raw Data'!B2318=0," ",IF(H2314=0,9999,MIN((F2314-C2314),(D2314-F2314))/3/H2314))</f>
        <v xml:space="preserve"> </v>
      </c>
      <c r="K2314" s="60" t="str">
        <f>IF('Raw Data'!B2318=0," ",IF(O2314="Yes",J2314-$K$6,J2314-$K$5))</f>
        <v xml:space="preserve"> </v>
      </c>
      <c r="L2314" s="66" t="str">
        <f>IF('Raw Data'!B2318=0," ",IF(I2314="ND","ND",2*(F2314-I2314)/(D2314-C2314)))</f>
        <v xml:space="preserve"> </v>
      </c>
      <c r="M2314" s="60" t="str">
        <f t="shared" ref="M2314:M2377" si="37">L2314</f>
        <v xml:space="preserve"> </v>
      </c>
      <c r="N2314" s="59" t="str">
        <f>IF('Raw Data'!B2318=0," ",IF(O2314="Yes",IF(J2314&gt;$K$6,"OK","NOK"),IF(J2314&gt;$K$5,"OK","NOK")))</f>
        <v xml:space="preserve"> </v>
      </c>
      <c r="O2314" s="67" t="str">
        <f>IF('Raw Data'!B2318=0," ","No")</f>
        <v xml:space="preserve"> </v>
      </c>
      <c r="P2314" s="61" t="str">
        <f>IF('Raw Data'!B2318=0," ",'Raw Data'!F2318 &amp; ".")</f>
        <v xml:space="preserve"> </v>
      </c>
    </row>
    <row r="2315" spans="1:16" x14ac:dyDescent="0.2">
      <c r="A2315" s="62" t="str">
        <f>IF('Raw Data'!B2319=0,"",'Raw Data'!B2319)</f>
        <v/>
      </c>
      <c r="B2315" s="62" t="str">
        <f>IF('Raw Data'!B2319=0,"",'Raw Data'!C2319)</f>
        <v/>
      </c>
      <c r="C2315" s="63" t="str">
        <f>IF('Raw Data'!B2319=0," ",'Raw Data'!D2319)</f>
        <v xml:space="preserve"> </v>
      </c>
      <c r="D2315" s="63" t="str">
        <f>IF('Raw Data'!B2319=0," ",'Raw Data'!E2319)</f>
        <v xml:space="preserve"> </v>
      </c>
      <c r="E2315" s="63" t="str">
        <f>IF('Raw Data'!B2319=0," ",MIN('Raw Data'!G2319:JP2319))</f>
        <v xml:space="preserve"> </v>
      </c>
      <c r="F2315" s="63" t="str">
        <f>IF('Raw Data'!B2319=0," ",AVERAGE('Raw Data'!G2319:JP2319))</f>
        <v xml:space="preserve"> </v>
      </c>
      <c r="G2315" s="63" t="str">
        <f>IF('Raw Data'!B2319=0," ",MAX('Raw Data'!G2319:JP2319))</f>
        <v xml:space="preserve"> </v>
      </c>
      <c r="H2315" s="63" t="str">
        <f>IF('Raw Data'!B2319=0," ",_xlfn.STDEV.S('Raw Data'!G2319:JP2319))</f>
        <v xml:space="preserve"> </v>
      </c>
      <c r="I2315" s="64" t="str">
        <f>IF('Raw Data'!B2319=0," ",(D2315+C2315)/2)</f>
        <v xml:space="preserve"> </v>
      </c>
      <c r="J2315" s="65" t="str">
        <f>IF('Raw Data'!B2319=0," ",IF(H2315=0,9999,MIN((F2315-C2315),(D2315-F2315))/3/H2315))</f>
        <v xml:space="preserve"> </v>
      </c>
      <c r="K2315" s="60" t="str">
        <f>IF('Raw Data'!B2319=0," ",IF(O2315="Yes",J2315-$K$6,J2315-$K$5))</f>
        <v xml:space="preserve"> </v>
      </c>
      <c r="L2315" s="66" t="str">
        <f>IF('Raw Data'!B2319=0," ",IF(I2315="ND","ND",2*(F2315-I2315)/(D2315-C2315)))</f>
        <v xml:space="preserve"> </v>
      </c>
      <c r="M2315" s="60" t="str">
        <f t="shared" si="37"/>
        <v xml:space="preserve"> </v>
      </c>
      <c r="N2315" s="59" t="str">
        <f>IF('Raw Data'!B2319=0," ",IF(O2315="Yes",IF(J2315&gt;$K$6,"OK","NOK"),IF(J2315&gt;$K$5,"OK","NOK")))</f>
        <v xml:space="preserve"> </v>
      </c>
      <c r="O2315" s="67" t="str">
        <f>IF('Raw Data'!B2319=0," ","No")</f>
        <v xml:space="preserve"> </v>
      </c>
      <c r="P2315" s="61" t="str">
        <f>IF('Raw Data'!B2319=0," ",'Raw Data'!F2319 &amp; ".")</f>
        <v xml:space="preserve"> </v>
      </c>
    </row>
    <row r="2316" spans="1:16" x14ac:dyDescent="0.2">
      <c r="A2316" s="62" t="str">
        <f>IF('Raw Data'!B2320=0,"",'Raw Data'!B2320)</f>
        <v/>
      </c>
      <c r="B2316" s="62" t="str">
        <f>IF('Raw Data'!B2320=0,"",'Raw Data'!C2320)</f>
        <v/>
      </c>
      <c r="C2316" s="63" t="str">
        <f>IF('Raw Data'!B2320=0," ",'Raw Data'!D2320)</f>
        <v xml:space="preserve"> </v>
      </c>
      <c r="D2316" s="63" t="str">
        <f>IF('Raw Data'!B2320=0," ",'Raw Data'!E2320)</f>
        <v xml:space="preserve"> </v>
      </c>
      <c r="E2316" s="63" t="str">
        <f>IF('Raw Data'!B2320=0," ",MIN('Raw Data'!G2320:JP2320))</f>
        <v xml:space="preserve"> </v>
      </c>
      <c r="F2316" s="63" t="str">
        <f>IF('Raw Data'!B2320=0," ",AVERAGE('Raw Data'!G2320:JP2320))</f>
        <v xml:space="preserve"> </v>
      </c>
      <c r="G2316" s="63" t="str">
        <f>IF('Raw Data'!B2320=0," ",MAX('Raw Data'!G2320:JP2320))</f>
        <v xml:space="preserve"> </v>
      </c>
      <c r="H2316" s="63" t="str">
        <f>IF('Raw Data'!B2320=0," ",_xlfn.STDEV.S('Raw Data'!G2320:JP2320))</f>
        <v xml:space="preserve"> </v>
      </c>
      <c r="I2316" s="64" t="str">
        <f>IF('Raw Data'!B2320=0," ",(D2316+C2316)/2)</f>
        <v xml:space="preserve"> </v>
      </c>
      <c r="J2316" s="65" t="str">
        <f>IF('Raw Data'!B2320=0," ",IF(H2316=0,9999,MIN((F2316-C2316),(D2316-F2316))/3/H2316))</f>
        <v xml:space="preserve"> </v>
      </c>
      <c r="K2316" s="60" t="str">
        <f>IF('Raw Data'!B2320=0," ",IF(O2316="Yes",J2316-$K$6,J2316-$K$5))</f>
        <v xml:space="preserve"> </v>
      </c>
      <c r="L2316" s="66" t="str">
        <f>IF('Raw Data'!B2320=0," ",IF(I2316="ND","ND",2*(F2316-I2316)/(D2316-C2316)))</f>
        <v xml:space="preserve"> </v>
      </c>
      <c r="M2316" s="60" t="str">
        <f t="shared" si="37"/>
        <v xml:space="preserve"> </v>
      </c>
      <c r="N2316" s="59" t="str">
        <f>IF('Raw Data'!B2320=0," ",IF(O2316="Yes",IF(J2316&gt;$K$6,"OK","NOK"),IF(J2316&gt;$K$5,"OK","NOK")))</f>
        <v xml:space="preserve"> </v>
      </c>
      <c r="O2316" s="67" t="str">
        <f>IF('Raw Data'!B2320=0," ","No")</f>
        <v xml:space="preserve"> </v>
      </c>
      <c r="P2316" s="61" t="str">
        <f>IF('Raw Data'!B2320=0," ",'Raw Data'!F2320 &amp; ".")</f>
        <v xml:space="preserve"> </v>
      </c>
    </row>
    <row r="2317" spans="1:16" x14ac:dyDescent="0.2">
      <c r="A2317" s="62" t="str">
        <f>IF('Raw Data'!B2321=0,"",'Raw Data'!B2321)</f>
        <v/>
      </c>
      <c r="B2317" s="62" t="str">
        <f>IF('Raw Data'!B2321=0,"",'Raw Data'!C2321)</f>
        <v/>
      </c>
      <c r="C2317" s="63" t="str">
        <f>IF('Raw Data'!B2321=0," ",'Raw Data'!D2321)</f>
        <v xml:space="preserve"> </v>
      </c>
      <c r="D2317" s="63" t="str">
        <f>IF('Raw Data'!B2321=0," ",'Raw Data'!E2321)</f>
        <v xml:space="preserve"> </v>
      </c>
      <c r="E2317" s="63" t="str">
        <f>IF('Raw Data'!B2321=0," ",MIN('Raw Data'!G2321:JP2321))</f>
        <v xml:space="preserve"> </v>
      </c>
      <c r="F2317" s="63" t="str">
        <f>IF('Raw Data'!B2321=0," ",AVERAGE('Raw Data'!G2321:JP2321))</f>
        <v xml:space="preserve"> </v>
      </c>
      <c r="G2317" s="63" t="str">
        <f>IF('Raw Data'!B2321=0," ",MAX('Raw Data'!G2321:JP2321))</f>
        <v xml:space="preserve"> </v>
      </c>
      <c r="H2317" s="63" t="str">
        <f>IF('Raw Data'!B2321=0," ",_xlfn.STDEV.S('Raw Data'!G2321:JP2321))</f>
        <v xml:space="preserve"> </v>
      </c>
      <c r="I2317" s="64" t="str">
        <f>IF('Raw Data'!B2321=0," ",(D2317+C2317)/2)</f>
        <v xml:space="preserve"> </v>
      </c>
      <c r="J2317" s="65" t="str">
        <f>IF('Raw Data'!B2321=0," ",IF(H2317=0,9999,MIN((F2317-C2317),(D2317-F2317))/3/H2317))</f>
        <v xml:space="preserve"> </v>
      </c>
      <c r="K2317" s="60" t="str">
        <f>IF('Raw Data'!B2321=0," ",IF(O2317="Yes",J2317-$K$6,J2317-$K$5))</f>
        <v xml:space="preserve"> </v>
      </c>
      <c r="L2317" s="66" t="str">
        <f>IF('Raw Data'!B2321=0," ",IF(I2317="ND","ND",2*(F2317-I2317)/(D2317-C2317)))</f>
        <v xml:space="preserve"> </v>
      </c>
      <c r="M2317" s="60" t="str">
        <f t="shared" si="37"/>
        <v xml:space="preserve"> </v>
      </c>
      <c r="N2317" s="59" t="str">
        <f>IF('Raw Data'!B2321=0," ",IF(O2317="Yes",IF(J2317&gt;$K$6,"OK","NOK"),IF(J2317&gt;$K$5,"OK","NOK")))</f>
        <v xml:space="preserve"> </v>
      </c>
      <c r="O2317" s="67" t="str">
        <f>IF('Raw Data'!B2321=0," ","No")</f>
        <v xml:space="preserve"> </v>
      </c>
      <c r="P2317" s="61" t="str">
        <f>IF('Raw Data'!B2321=0," ",'Raw Data'!F2321 &amp; ".")</f>
        <v xml:space="preserve"> </v>
      </c>
    </row>
    <row r="2318" spans="1:16" x14ac:dyDescent="0.2">
      <c r="A2318" s="62" t="str">
        <f>IF('Raw Data'!B2322=0,"",'Raw Data'!B2322)</f>
        <v/>
      </c>
      <c r="B2318" s="62" t="str">
        <f>IF('Raw Data'!B2322=0,"",'Raw Data'!C2322)</f>
        <v/>
      </c>
      <c r="C2318" s="63" t="str">
        <f>IF('Raw Data'!B2322=0," ",'Raw Data'!D2322)</f>
        <v xml:space="preserve"> </v>
      </c>
      <c r="D2318" s="63" t="str">
        <f>IF('Raw Data'!B2322=0," ",'Raw Data'!E2322)</f>
        <v xml:space="preserve"> </v>
      </c>
      <c r="E2318" s="63" t="str">
        <f>IF('Raw Data'!B2322=0," ",MIN('Raw Data'!G2322:JP2322))</f>
        <v xml:space="preserve"> </v>
      </c>
      <c r="F2318" s="63" t="str">
        <f>IF('Raw Data'!B2322=0," ",AVERAGE('Raw Data'!G2322:JP2322))</f>
        <v xml:space="preserve"> </v>
      </c>
      <c r="G2318" s="63" t="str">
        <f>IF('Raw Data'!B2322=0," ",MAX('Raw Data'!G2322:JP2322))</f>
        <v xml:space="preserve"> </v>
      </c>
      <c r="H2318" s="63" t="str">
        <f>IF('Raw Data'!B2322=0," ",_xlfn.STDEV.S('Raw Data'!G2322:JP2322))</f>
        <v xml:space="preserve"> </v>
      </c>
      <c r="I2318" s="64" t="str">
        <f>IF('Raw Data'!B2322=0," ",(D2318+C2318)/2)</f>
        <v xml:space="preserve"> </v>
      </c>
      <c r="J2318" s="65" t="str">
        <f>IF('Raw Data'!B2322=0," ",IF(H2318=0,9999,MIN((F2318-C2318),(D2318-F2318))/3/H2318))</f>
        <v xml:space="preserve"> </v>
      </c>
      <c r="K2318" s="60" t="str">
        <f>IF('Raw Data'!B2322=0," ",IF(O2318="Yes",J2318-$K$6,J2318-$K$5))</f>
        <v xml:space="preserve"> </v>
      </c>
      <c r="L2318" s="66" t="str">
        <f>IF('Raw Data'!B2322=0," ",IF(I2318="ND","ND",2*(F2318-I2318)/(D2318-C2318)))</f>
        <v xml:space="preserve"> </v>
      </c>
      <c r="M2318" s="60" t="str">
        <f t="shared" si="37"/>
        <v xml:space="preserve"> </v>
      </c>
      <c r="N2318" s="59" t="str">
        <f>IF('Raw Data'!B2322=0," ",IF(O2318="Yes",IF(J2318&gt;$K$6,"OK","NOK"),IF(J2318&gt;$K$5,"OK","NOK")))</f>
        <v xml:space="preserve"> </v>
      </c>
      <c r="O2318" s="67" t="str">
        <f>IF('Raw Data'!B2322=0," ","No")</f>
        <v xml:space="preserve"> </v>
      </c>
      <c r="P2318" s="61" t="str">
        <f>IF('Raw Data'!B2322=0," ",'Raw Data'!F2322 &amp; ".")</f>
        <v xml:space="preserve"> </v>
      </c>
    </row>
    <row r="2319" spans="1:16" x14ac:dyDescent="0.2">
      <c r="A2319" s="62" t="str">
        <f>IF('Raw Data'!B2323=0,"",'Raw Data'!B2323)</f>
        <v/>
      </c>
      <c r="B2319" s="62" t="str">
        <f>IF('Raw Data'!B2323=0,"",'Raw Data'!C2323)</f>
        <v/>
      </c>
      <c r="C2319" s="63" t="str">
        <f>IF('Raw Data'!B2323=0," ",'Raw Data'!D2323)</f>
        <v xml:space="preserve"> </v>
      </c>
      <c r="D2319" s="63" t="str">
        <f>IF('Raw Data'!B2323=0," ",'Raw Data'!E2323)</f>
        <v xml:space="preserve"> </v>
      </c>
      <c r="E2319" s="63" t="str">
        <f>IF('Raw Data'!B2323=0," ",MIN('Raw Data'!G2323:JP2323))</f>
        <v xml:space="preserve"> </v>
      </c>
      <c r="F2319" s="63" t="str">
        <f>IF('Raw Data'!B2323=0," ",AVERAGE('Raw Data'!G2323:JP2323))</f>
        <v xml:space="preserve"> </v>
      </c>
      <c r="G2319" s="63" t="str">
        <f>IF('Raw Data'!B2323=0," ",MAX('Raw Data'!G2323:JP2323))</f>
        <v xml:space="preserve"> </v>
      </c>
      <c r="H2319" s="63" t="str">
        <f>IF('Raw Data'!B2323=0," ",_xlfn.STDEV.S('Raw Data'!G2323:JP2323))</f>
        <v xml:space="preserve"> </v>
      </c>
      <c r="I2319" s="64" t="str">
        <f>IF('Raw Data'!B2323=0," ",(D2319+C2319)/2)</f>
        <v xml:space="preserve"> </v>
      </c>
      <c r="J2319" s="65" t="str">
        <f>IF('Raw Data'!B2323=0," ",IF(H2319=0,9999,MIN((F2319-C2319),(D2319-F2319))/3/H2319))</f>
        <v xml:space="preserve"> </v>
      </c>
      <c r="K2319" s="60" t="str">
        <f>IF('Raw Data'!B2323=0," ",IF(O2319="Yes",J2319-$K$6,J2319-$K$5))</f>
        <v xml:space="preserve"> </v>
      </c>
      <c r="L2319" s="66" t="str">
        <f>IF('Raw Data'!B2323=0," ",IF(I2319="ND","ND",2*(F2319-I2319)/(D2319-C2319)))</f>
        <v xml:space="preserve"> </v>
      </c>
      <c r="M2319" s="60" t="str">
        <f t="shared" si="37"/>
        <v xml:space="preserve"> </v>
      </c>
      <c r="N2319" s="59" t="str">
        <f>IF('Raw Data'!B2323=0," ",IF(O2319="Yes",IF(J2319&gt;$K$6,"OK","NOK"),IF(J2319&gt;$K$5,"OK","NOK")))</f>
        <v xml:space="preserve"> </v>
      </c>
      <c r="O2319" s="67" t="str">
        <f>IF('Raw Data'!B2323=0," ","No")</f>
        <v xml:space="preserve"> </v>
      </c>
      <c r="P2319" s="61" t="str">
        <f>IF('Raw Data'!B2323=0," ",'Raw Data'!F2323 &amp; ".")</f>
        <v xml:space="preserve"> </v>
      </c>
    </row>
    <row r="2320" spans="1:16" x14ac:dyDescent="0.2">
      <c r="A2320" s="62" t="str">
        <f>IF('Raw Data'!B2324=0,"",'Raw Data'!B2324)</f>
        <v/>
      </c>
      <c r="B2320" s="62" t="str">
        <f>IF('Raw Data'!B2324=0,"",'Raw Data'!C2324)</f>
        <v/>
      </c>
      <c r="C2320" s="63" t="str">
        <f>IF('Raw Data'!B2324=0," ",'Raw Data'!D2324)</f>
        <v xml:space="preserve"> </v>
      </c>
      <c r="D2320" s="63" t="str">
        <f>IF('Raw Data'!B2324=0," ",'Raw Data'!E2324)</f>
        <v xml:space="preserve"> </v>
      </c>
      <c r="E2320" s="63" t="str">
        <f>IF('Raw Data'!B2324=0," ",MIN('Raw Data'!G2324:JP2324))</f>
        <v xml:space="preserve"> </v>
      </c>
      <c r="F2320" s="63" t="str">
        <f>IF('Raw Data'!B2324=0," ",AVERAGE('Raw Data'!G2324:JP2324))</f>
        <v xml:space="preserve"> </v>
      </c>
      <c r="G2320" s="63" t="str">
        <f>IF('Raw Data'!B2324=0," ",MAX('Raw Data'!G2324:JP2324))</f>
        <v xml:space="preserve"> </v>
      </c>
      <c r="H2320" s="63" t="str">
        <f>IF('Raw Data'!B2324=0," ",_xlfn.STDEV.S('Raw Data'!G2324:JP2324))</f>
        <v xml:space="preserve"> </v>
      </c>
      <c r="I2320" s="64" t="str">
        <f>IF('Raw Data'!B2324=0," ",(D2320+C2320)/2)</f>
        <v xml:space="preserve"> </v>
      </c>
      <c r="J2320" s="65" t="str">
        <f>IF('Raw Data'!B2324=0," ",IF(H2320=0,9999,MIN((F2320-C2320),(D2320-F2320))/3/H2320))</f>
        <v xml:space="preserve"> </v>
      </c>
      <c r="K2320" s="60" t="str">
        <f>IF('Raw Data'!B2324=0," ",IF(O2320="Yes",J2320-$K$6,J2320-$K$5))</f>
        <v xml:space="preserve"> </v>
      </c>
      <c r="L2320" s="66" t="str">
        <f>IF('Raw Data'!B2324=0," ",IF(I2320="ND","ND",2*(F2320-I2320)/(D2320-C2320)))</f>
        <v xml:space="preserve"> </v>
      </c>
      <c r="M2320" s="60" t="str">
        <f t="shared" si="37"/>
        <v xml:space="preserve"> </v>
      </c>
      <c r="N2320" s="59" t="str">
        <f>IF('Raw Data'!B2324=0," ",IF(O2320="Yes",IF(J2320&gt;$K$6,"OK","NOK"),IF(J2320&gt;$K$5,"OK","NOK")))</f>
        <v xml:space="preserve"> </v>
      </c>
      <c r="O2320" s="67" t="str">
        <f>IF('Raw Data'!B2324=0," ","No")</f>
        <v xml:space="preserve"> </v>
      </c>
      <c r="P2320" s="61" t="str">
        <f>IF('Raw Data'!B2324=0," ",'Raw Data'!F2324 &amp; ".")</f>
        <v xml:space="preserve"> </v>
      </c>
    </row>
    <row r="2321" spans="1:16" x14ac:dyDescent="0.2">
      <c r="A2321" s="62" t="str">
        <f>IF('Raw Data'!B2325=0,"",'Raw Data'!B2325)</f>
        <v/>
      </c>
      <c r="B2321" s="62" t="str">
        <f>IF('Raw Data'!B2325=0,"",'Raw Data'!C2325)</f>
        <v/>
      </c>
      <c r="C2321" s="63" t="str">
        <f>IF('Raw Data'!B2325=0," ",'Raw Data'!D2325)</f>
        <v xml:space="preserve"> </v>
      </c>
      <c r="D2321" s="63" t="str">
        <f>IF('Raw Data'!B2325=0," ",'Raw Data'!E2325)</f>
        <v xml:space="preserve"> </v>
      </c>
      <c r="E2321" s="63" t="str">
        <f>IF('Raw Data'!B2325=0," ",MIN('Raw Data'!G2325:JP2325))</f>
        <v xml:space="preserve"> </v>
      </c>
      <c r="F2321" s="63" t="str">
        <f>IF('Raw Data'!B2325=0," ",AVERAGE('Raw Data'!G2325:JP2325))</f>
        <v xml:space="preserve"> </v>
      </c>
      <c r="G2321" s="63" t="str">
        <f>IF('Raw Data'!B2325=0," ",MAX('Raw Data'!G2325:JP2325))</f>
        <v xml:space="preserve"> </v>
      </c>
      <c r="H2321" s="63" t="str">
        <f>IF('Raw Data'!B2325=0," ",_xlfn.STDEV.S('Raw Data'!G2325:JP2325))</f>
        <v xml:space="preserve"> </v>
      </c>
      <c r="I2321" s="64" t="str">
        <f>IF('Raw Data'!B2325=0," ",(D2321+C2321)/2)</f>
        <v xml:space="preserve"> </v>
      </c>
      <c r="J2321" s="65" t="str">
        <f>IF('Raw Data'!B2325=0," ",IF(H2321=0,9999,MIN((F2321-C2321),(D2321-F2321))/3/H2321))</f>
        <v xml:space="preserve"> </v>
      </c>
      <c r="K2321" s="60" t="str">
        <f>IF('Raw Data'!B2325=0," ",IF(O2321="Yes",J2321-$K$6,J2321-$K$5))</f>
        <v xml:space="preserve"> </v>
      </c>
      <c r="L2321" s="66" t="str">
        <f>IF('Raw Data'!B2325=0," ",IF(I2321="ND","ND",2*(F2321-I2321)/(D2321-C2321)))</f>
        <v xml:space="preserve"> </v>
      </c>
      <c r="M2321" s="60" t="str">
        <f t="shared" si="37"/>
        <v xml:space="preserve"> </v>
      </c>
      <c r="N2321" s="59" t="str">
        <f>IF('Raw Data'!B2325=0," ",IF(O2321="Yes",IF(J2321&gt;$K$6,"OK","NOK"),IF(J2321&gt;$K$5,"OK","NOK")))</f>
        <v xml:space="preserve"> </v>
      </c>
      <c r="O2321" s="67" t="str">
        <f>IF('Raw Data'!B2325=0," ","No")</f>
        <v xml:space="preserve"> </v>
      </c>
      <c r="P2321" s="61" t="str">
        <f>IF('Raw Data'!B2325=0," ",'Raw Data'!F2325 &amp; ".")</f>
        <v xml:space="preserve"> </v>
      </c>
    </row>
    <row r="2322" spans="1:16" x14ac:dyDescent="0.2">
      <c r="A2322" s="62" t="str">
        <f>IF('Raw Data'!B2326=0,"",'Raw Data'!B2326)</f>
        <v/>
      </c>
      <c r="B2322" s="62" t="str">
        <f>IF('Raw Data'!B2326=0,"",'Raw Data'!C2326)</f>
        <v/>
      </c>
      <c r="C2322" s="63" t="str">
        <f>IF('Raw Data'!B2326=0," ",'Raw Data'!D2326)</f>
        <v xml:space="preserve"> </v>
      </c>
      <c r="D2322" s="63" t="str">
        <f>IF('Raw Data'!B2326=0," ",'Raw Data'!E2326)</f>
        <v xml:space="preserve"> </v>
      </c>
      <c r="E2322" s="63" t="str">
        <f>IF('Raw Data'!B2326=0," ",MIN('Raw Data'!G2326:JP2326))</f>
        <v xml:space="preserve"> </v>
      </c>
      <c r="F2322" s="63" t="str">
        <f>IF('Raw Data'!B2326=0," ",AVERAGE('Raw Data'!G2326:JP2326))</f>
        <v xml:space="preserve"> </v>
      </c>
      <c r="G2322" s="63" t="str">
        <f>IF('Raw Data'!B2326=0," ",MAX('Raw Data'!G2326:JP2326))</f>
        <v xml:space="preserve"> </v>
      </c>
      <c r="H2322" s="63" t="str">
        <f>IF('Raw Data'!B2326=0," ",_xlfn.STDEV.S('Raw Data'!G2326:JP2326))</f>
        <v xml:space="preserve"> </v>
      </c>
      <c r="I2322" s="64" t="str">
        <f>IF('Raw Data'!B2326=0," ",(D2322+C2322)/2)</f>
        <v xml:space="preserve"> </v>
      </c>
      <c r="J2322" s="65" t="str">
        <f>IF('Raw Data'!B2326=0," ",IF(H2322=0,9999,MIN((F2322-C2322),(D2322-F2322))/3/H2322))</f>
        <v xml:space="preserve"> </v>
      </c>
      <c r="K2322" s="60" t="str">
        <f>IF('Raw Data'!B2326=0," ",IF(O2322="Yes",J2322-$K$6,J2322-$K$5))</f>
        <v xml:space="preserve"> </v>
      </c>
      <c r="L2322" s="66" t="str">
        <f>IF('Raw Data'!B2326=0," ",IF(I2322="ND","ND",2*(F2322-I2322)/(D2322-C2322)))</f>
        <v xml:space="preserve"> </v>
      </c>
      <c r="M2322" s="60" t="str">
        <f t="shared" si="37"/>
        <v xml:space="preserve"> </v>
      </c>
      <c r="N2322" s="59" t="str">
        <f>IF('Raw Data'!B2326=0," ",IF(O2322="Yes",IF(J2322&gt;$K$6,"OK","NOK"),IF(J2322&gt;$K$5,"OK","NOK")))</f>
        <v xml:space="preserve"> </v>
      </c>
      <c r="O2322" s="67" t="str">
        <f>IF('Raw Data'!B2326=0," ","No")</f>
        <v xml:space="preserve"> </v>
      </c>
      <c r="P2322" s="61" t="str">
        <f>IF('Raw Data'!B2326=0," ",'Raw Data'!F2326 &amp; ".")</f>
        <v xml:space="preserve"> </v>
      </c>
    </row>
    <row r="2323" spans="1:16" x14ac:dyDescent="0.2">
      <c r="A2323" s="62" t="str">
        <f>IF('Raw Data'!B2327=0,"",'Raw Data'!B2327)</f>
        <v/>
      </c>
      <c r="B2323" s="62" t="str">
        <f>IF('Raw Data'!B2327=0,"",'Raw Data'!C2327)</f>
        <v/>
      </c>
      <c r="C2323" s="63" t="str">
        <f>IF('Raw Data'!B2327=0," ",'Raw Data'!D2327)</f>
        <v xml:space="preserve"> </v>
      </c>
      <c r="D2323" s="63" t="str">
        <f>IF('Raw Data'!B2327=0," ",'Raw Data'!E2327)</f>
        <v xml:space="preserve"> </v>
      </c>
      <c r="E2323" s="63" t="str">
        <f>IF('Raw Data'!B2327=0," ",MIN('Raw Data'!G2327:JP2327))</f>
        <v xml:space="preserve"> </v>
      </c>
      <c r="F2323" s="63" t="str">
        <f>IF('Raw Data'!B2327=0," ",AVERAGE('Raw Data'!G2327:JP2327))</f>
        <v xml:space="preserve"> </v>
      </c>
      <c r="G2323" s="63" t="str">
        <f>IF('Raw Data'!B2327=0," ",MAX('Raw Data'!G2327:JP2327))</f>
        <v xml:space="preserve"> </v>
      </c>
      <c r="H2323" s="63" t="str">
        <f>IF('Raw Data'!B2327=0," ",_xlfn.STDEV.S('Raw Data'!G2327:JP2327))</f>
        <v xml:space="preserve"> </v>
      </c>
      <c r="I2323" s="64" t="str">
        <f>IF('Raw Data'!B2327=0," ",(D2323+C2323)/2)</f>
        <v xml:space="preserve"> </v>
      </c>
      <c r="J2323" s="65" t="str">
        <f>IF('Raw Data'!B2327=0," ",IF(H2323=0,9999,MIN((F2323-C2323),(D2323-F2323))/3/H2323))</f>
        <v xml:space="preserve"> </v>
      </c>
      <c r="K2323" s="60" t="str">
        <f>IF('Raw Data'!B2327=0," ",IF(O2323="Yes",J2323-$K$6,J2323-$K$5))</f>
        <v xml:space="preserve"> </v>
      </c>
      <c r="L2323" s="66" t="str">
        <f>IF('Raw Data'!B2327=0," ",IF(I2323="ND","ND",2*(F2323-I2323)/(D2323-C2323)))</f>
        <v xml:space="preserve"> </v>
      </c>
      <c r="M2323" s="60" t="str">
        <f t="shared" si="37"/>
        <v xml:space="preserve"> </v>
      </c>
      <c r="N2323" s="59" t="str">
        <f>IF('Raw Data'!B2327=0," ",IF(O2323="Yes",IF(J2323&gt;$K$6,"OK","NOK"),IF(J2323&gt;$K$5,"OK","NOK")))</f>
        <v xml:space="preserve"> </v>
      </c>
      <c r="O2323" s="67" t="str">
        <f>IF('Raw Data'!B2327=0," ","No")</f>
        <v xml:space="preserve"> </v>
      </c>
      <c r="P2323" s="61" t="str">
        <f>IF('Raw Data'!B2327=0," ",'Raw Data'!F2327 &amp; ".")</f>
        <v xml:space="preserve"> </v>
      </c>
    </row>
    <row r="2324" spans="1:16" x14ac:dyDescent="0.2">
      <c r="A2324" s="62" t="str">
        <f>IF('Raw Data'!B2328=0,"",'Raw Data'!B2328)</f>
        <v/>
      </c>
      <c r="B2324" s="62" t="str">
        <f>IF('Raw Data'!B2328=0,"",'Raw Data'!C2328)</f>
        <v/>
      </c>
      <c r="C2324" s="63" t="str">
        <f>IF('Raw Data'!B2328=0," ",'Raw Data'!D2328)</f>
        <v xml:space="preserve"> </v>
      </c>
      <c r="D2324" s="63" t="str">
        <f>IF('Raw Data'!B2328=0," ",'Raw Data'!E2328)</f>
        <v xml:space="preserve"> </v>
      </c>
      <c r="E2324" s="63" t="str">
        <f>IF('Raw Data'!B2328=0," ",MIN('Raw Data'!G2328:JP2328))</f>
        <v xml:space="preserve"> </v>
      </c>
      <c r="F2324" s="63" t="str">
        <f>IF('Raw Data'!B2328=0," ",AVERAGE('Raw Data'!G2328:JP2328))</f>
        <v xml:space="preserve"> </v>
      </c>
      <c r="G2324" s="63" t="str">
        <f>IF('Raw Data'!B2328=0," ",MAX('Raw Data'!G2328:JP2328))</f>
        <v xml:space="preserve"> </v>
      </c>
      <c r="H2324" s="63" t="str">
        <f>IF('Raw Data'!B2328=0," ",_xlfn.STDEV.S('Raw Data'!G2328:JP2328))</f>
        <v xml:space="preserve"> </v>
      </c>
      <c r="I2324" s="64" t="str">
        <f>IF('Raw Data'!B2328=0," ",(D2324+C2324)/2)</f>
        <v xml:space="preserve"> </v>
      </c>
      <c r="J2324" s="65" t="str">
        <f>IF('Raw Data'!B2328=0," ",IF(H2324=0,9999,MIN((F2324-C2324),(D2324-F2324))/3/H2324))</f>
        <v xml:space="preserve"> </v>
      </c>
      <c r="K2324" s="60" t="str">
        <f>IF('Raw Data'!B2328=0," ",IF(O2324="Yes",J2324-$K$6,J2324-$K$5))</f>
        <v xml:space="preserve"> </v>
      </c>
      <c r="L2324" s="66" t="str">
        <f>IF('Raw Data'!B2328=0," ",IF(I2324="ND","ND",2*(F2324-I2324)/(D2324-C2324)))</f>
        <v xml:space="preserve"> </v>
      </c>
      <c r="M2324" s="60" t="str">
        <f t="shared" si="37"/>
        <v xml:space="preserve"> </v>
      </c>
      <c r="N2324" s="59" t="str">
        <f>IF('Raw Data'!B2328=0," ",IF(O2324="Yes",IF(J2324&gt;$K$6,"OK","NOK"),IF(J2324&gt;$K$5,"OK","NOK")))</f>
        <v xml:space="preserve"> </v>
      </c>
      <c r="O2324" s="67" t="str">
        <f>IF('Raw Data'!B2328=0," ","No")</f>
        <v xml:space="preserve"> </v>
      </c>
      <c r="P2324" s="61" t="str">
        <f>IF('Raw Data'!B2328=0," ",'Raw Data'!F2328 &amp; ".")</f>
        <v xml:space="preserve"> </v>
      </c>
    </row>
    <row r="2325" spans="1:16" x14ac:dyDescent="0.2">
      <c r="A2325" s="62" t="str">
        <f>IF('Raw Data'!B2329=0,"",'Raw Data'!B2329)</f>
        <v/>
      </c>
      <c r="B2325" s="62" t="str">
        <f>IF('Raw Data'!B2329=0,"",'Raw Data'!C2329)</f>
        <v/>
      </c>
      <c r="C2325" s="63" t="str">
        <f>IF('Raw Data'!B2329=0," ",'Raw Data'!D2329)</f>
        <v xml:space="preserve"> </v>
      </c>
      <c r="D2325" s="63" t="str">
        <f>IF('Raw Data'!B2329=0," ",'Raw Data'!E2329)</f>
        <v xml:space="preserve"> </v>
      </c>
      <c r="E2325" s="63" t="str">
        <f>IF('Raw Data'!B2329=0," ",MIN('Raw Data'!G2329:JP2329))</f>
        <v xml:space="preserve"> </v>
      </c>
      <c r="F2325" s="63" t="str">
        <f>IF('Raw Data'!B2329=0," ",AVERAGE('Raw Data'!G2329:JP2329))</f>
        <v xml:space="preserve"> </v>
      </c>
      <c r="G2325" s="63" t="str">
        <f>IF('Raw Data'!B2329=0," ",MAX('Raw Data'!G2329:JP2329))</f>
        <v xml:space="preserve"> </v>
      </c>
      <c r="H2325" s="63" t="str">
        <f>IF('Raw Data'!B2329=0," ",_xlfn.STDEV.S('Raw Data'!G2329:JP2329))</f>
        <v xml:space="preserve"> </v>
      </c>
      <c r="I2325" s="64" t="str">
        <f>IF('Raw Data'!B2329=0," ",(D2325+C2325)/2)</f>
        <v xml:space="preserve"> </v>
      </c>
      <c r="J2325" s="65" t="str">
        <f>IF('Raw Data'!B2329=0," ",IF(H2325=0,9999,MIN((F2325-C2325),(D2325-F2325))/3/H2325))</f>
        <v xml:space="preserve"> </v>
      </c>
      <c r="K2325" s="60" t="str">
        <f>IF('Raw Data'!B2329=0," ",IF(O2325="Yes",J2325-$K$6,J2325-$K$5))</f>
        <v xml:space="preserve"> </v>
      </c>
      <c r="L2325" s="66" t="str">
        <f>IF('Raw Data'!B2329=0," ",IF(I2325="ND","ND",2*(F2325-I2325)/(D2325-C2325)))</f>
        <v xml:space="preserve"> </v>
      </c>
      <c r="M2325" s="60" t="str">
        <f t="shared" si="37"/>
        <v xml:space="preserve"> </v>
      </c>
      <c r="N2325" s="59" t="str">
        <f>IF('Raw Data'!B2329=0," ",IF(O2325="Yes",IF(J2325&gt;$K$6,"OK","NOK"),IF(J2325&gt;$K$5,"OK","NOK")))</f>
        <v xml:space="preserve"> </v>
      </c>
      <c r="O2325" s="67" t="str">
        <f>IF('Raw Data'!B2329=0," ","No")</f>
        <v xml:space="preserve"> </v>
      </c>
      <c r="P2325" s="61" t="str">
        <f>IF('Raw Data'!B2329=0," ",'Raw Data'!F2329 &amp; ".")</f>
        <v xml:space="preserve"> </v>
      </c>
    </row>
    <row r="2326" spans="1:16" x14ac:dyDescent="0.2">
      <c r="A2326" s="62" t="str">
        <f>IF('Raw Data'!B2330=0,"",'Raw Data'!B2330)</f>
        <v/>
      </c>
      <c r="B2326" s="62" t="str">
        <f>IF('Raw Data'!B2330=0,"",'Raw Data'!C2330)</f>
        <v/>
      </c>
      <c r="C2326" s="63" t="str">
        <f>IF('Raw Data'!B2330=0," ",'Raw Data'!D2330)</f>
        <v xml:space="preserve"> </v>
      </c>
      <c r="D2326" s="63" t="str">
        <f>IF('Raw Data'!B2330=0," ",'Raw Data'!E2330)</f>
        <v xml:space="preserve"> </v>
      </c>
      <c r="E2326" s="63" t="str">
        <f>IF('Raw Data'!B2330=0," ",MIN('Raw Data'!G2330:JP2330))</f>
        <v xml:space="preserve"> </v>
      </c>
      <c r="F2326" s="63" t="str">
        <f>IF('Raw Data'!B2330=0," ",AVERAGE('Raw Data'!G2330:JP2330))</f>
        <v xml:space="preserve"> </v>
      </c>
      <c r="G2326" s="63" t="str">
        <f>IF('Raw Data'!B2330=0," ",MAX('Raw Data'!G2330:JP2330))</f>
        <v xml:space="preserve"> </v>
      </c>
      <c r="H2326" s="63" t="str">
        <f>IF('Raw Data'!B2330=0," ",_xlfn.STDEV.S('Raw Data'!G2330:JP2330))</f>
        <v xml:space="preserve"> </v>
      </c>
      <c r="I2326" s="64" t="str">
        <f>IF('Raw Data'!B2330=0," ",(D2326+C2326)/2)</f>
        <v xml:space="preserve"> </v>
      </c>
      <c r="J2326" s="65" t="str">
        <f>IF('Raw Data'!B2330=0," ",IF(H2326=0,9999,MIN((F2326-C2326),(D2326-F2326))/3/H2326))</f>
        <v xml:space="preserve"> </v>
      </c>
      <c r="K2326" s="60" t="str">
        <f>IF('Raw Data'!B2330=0," ",IF(O2326="Yes",J2326-$K$6,J2326-$K$5))</f>
        <v xml:space="preserve"> </v>
      </c>
      <c r="L2326" s="66" t="str">
        <f>IF('Raw Data'!B2330=0," ",IF(I2326="ND","ND",2*(F2326-I2326)/(D2326-C2326)))</f>
        <v xml:space="preserve"> </v>
      </c>
      <c r="M2326" s="60" t="str">
        <f t="shared" si="37"/>
        <v xml:space="preserve"> </v>
      </c>
      <c r="N2326" s="59" t="str">
        <f>IF('Raw Data'!B2330=0," ",IF(O2326="Yes",IF(J2326&gt;$K$6,"OK","NOK"),IF(J2326&gt;$K$5,"OK","NOK")))</f>
        <v xml:space="preserve"> </v>
      </c>
      <c r="O2326" s="67" t="str">
        <f>IF('Raw Data'!B2330=0," ","No")</f>
        <v xml:space="preserve"> </v>
      </c>
      <c r="P2326" s="61" t="str">
        <f>IF('Raw Data'!B2330=0," ",'Raw Data'!F2330 &amp; ".")</f>
        <v xml:space="preserve"> </v>
      </c>
    </row>
    <row r="2327" spans="1:16" x14ac:dyDescent="0.2">
      <c r="A2327" s="62" t="str">
        <f>IF('Raw Data'!B2331=0,"",'Raw Data'!B2331)</f>
        <v/>
      </c>
      <c r="B2327" s="62" t="str">
        <f>IF('Raw Data'!B2331=0,"",'Raw Data'!C2331)</f>
        <v/>
      </c>
      <c r="C2327" s="63" t="str">
        <f>IF('Raw Data'!B2331=0," ",'Raw Data'!D2331)</f>
        <v xml:space="preserve"> </v>
      </c>
      <c r="D2327" s="63" t="str">
        <f>IF('Raw Data'!B2331=0," ",'Raw Data'!E2331)</f>
        <v xml:space="preserve"> </v>
      </c>
      <c r="E2327" s="63" t="str">
        <f>IF('Raw Data'!B2331=0," ",MIN('Raw Data'!G2331:JP2331))</f>
        <v xml:space="preserve"> </v>
      </c>
      <c r="F2327" s="63" t="str">
        <f>IF('Raw Data'!B2331=0," ",AVERAGE('Raw Data'!G2331:JP2331))</f>
        <v xml:space="preserve"> </v>
      </c>
      <c r="G2327" s="63" t="str">
        <f>IF('Raw Data'!B2331=0," ",MAX('Raw Data'!G2331:JP2331))</f>
        <v xml:space="preserve"> </v>
      </c>
      <c r="H2327" s="63" t="str">
        <f>IF('Raw Data'!B2331=0," ",_xlfn.STDEV.S('Raw Data'!G2331:JP2331))</f>
        <v xml:space="preserve"> </v>
      </c>
      <c r="I2327" s="64" t="str">
        <f>IF('Raw Data'!B2331=0," ",(D2327+C2327)/2)</f>
        <v xml:space="preserve"> </v>
      </c>
      <c r="J2327" s="65" t="str">
        <f>IF('Raw Data'!B2331=0," ",IF(H2327=0,9999,MIN((F2327-C2327),(D2327-F2327))/3/H2327))</f>
        <v xml:space="preserve"> </v>
      </c>
      <c r="K2327" s="60" t="str">
        <f>IF('Raw Data'!B2331=0," ",IF(O2327="Yes",J2327-$K$6,J2327-$K$5))</f>
        <v xml:space="preserve"> </v>
      </c>
      <c r="L2327" s="66" t="str">
        <f>IF('Raw Data'!B2331=0," ",IF(I2327="ND","ND",2*(F2327-I2327)/(D2327-C2327)))</f>
        <v xml:space="preserve"> </v>
      </c>
      <c r="M2327" s="60" t="str">
        <f t="shared" si="37"/>
        <v xml:space="preserve"> </v>
      </c>
      <c r="N2327" s="59" t="str">
        <f>IF('Raw Data'!B2331=0," ",IF(O2327="Yes",IF(J2327&gt;$K$6,"OK","NOK"),IF(J2327&gt;$K$5,"OK","NOK")))</f>
        <v xml:space="preserve"> </v>
      </c>
      <c r="O2327" s="67" t="str">
        <f>IF('Raw Data'!B2331=0," ","No")</f>
        <v xml:space="preserve"> </v>
      </c>
      <c r="P2327" s="61" t="str">
        <f>IF('Raw Data'!B2331=0," ",'Raw Data'!F2331 &amp; ".")</f>
        <v xml:space="preserve"> </v>
      </c>
    </row>
    <row r="2328" spans="1:16" x14ac:dyDescent="0.2">
      <c r="A2328" s="62" t="str">
        <f>IF('Raw Data'!B2332=0,"",'Raw Data'!B2332)</f>
        <v/>
      </c>
      <c r="B2328" s="62" t="str">
        <f>IF('Raw Data'!B2332=0,"",'Raw Data'!C2332)</f>
        <v/>
      </c>
      <c r="C2328" s="63" t="str">
        <f>IF('Raw Data'!B2332=0," ",'Raw Data'!D2332)</f>
        <v xml:space="preserve"> </v>
      </c>
      <c r="D2328" s="63" t="str">
        <f>IF('Raw Data'!B2332=0," ",'Raw Data'!E2332)</f>
        <v xml:space="preserve"> </v>
      </c>
      <c r="E2328" s="63" t="str">
        <f>IF('Raw Data'!B2332=0," ",MIN('Raw Data'!G2332:JP2332))</f>
        <v xml:space="preserve"> </v>
      </c>
      <c r="F2328" s="63" t="str">
        <f>IF('Raw Data'!B2332=0," ",AVERAGE('Raw Data'!G2332:JP2332))</f>
        <v xml:space="preserve"> </v>
      </c>
      <c r="G2328" s="63" t="str">
        <f>IF('Raw Data'!B2332=0," ",MAX('Raw Data'!G2332:JP2332))</f>
        <v xml:space="preserve"> </v>
      </c>
      <c r="H2328" s="63" t="str">
        <f>IF('Raw Data'!B2332=0," ",_xlfn.STDEV.S('Raw Data'!G2332:JP2332))</f>
        <v xml:space="preserve"> </v>
      </c>
      <c r="I2328" s="64" t="str">
        <f>IF('Raw Data'!B2332=0," ",(D2328+C2328)/2)</f>
        <v xml:space="preserve"> </v>
      </c>
      <c r="J2328" s="65" t="str">
        <f>IF('Raw Data'!B2332=0," ",IF(H2328=0,9999,MIN((F2328-C2328),(D2328-F2328))/3/H2328))</f>
        <v xml:space="preserve"> </v>
      </c>
      <c r="K2328" s="60" t="str">
        <f>IF('Raw Data'!B2332=0," ",IF(O2328="Yes",J2328-$K$6,J2328-$K$5))</f>
        <v xml:space="preserve"> </v>
      </c>
      <c r="L2328" s="66" t="str">
        <f>IF('Raw Data'!B2332=0," ",IF(I2328="ND","ND",2*(F2328-I2328)/(D2328-C2328)))</f>
        <v xml:space="preserve"> </v>
      </c>
      <c r="M2328" s="60" t="str">
        <f t="shared" si="37"/>
        <v xml:space="preserve"> </v>
      </c>
      <c r="N2328" s="59" t="str">
        <f>IF('Raw Data'!B2332=0," ",IF(O2328="Yes",IF(J2328&gt;$K$6,"OK","NOK"),IF(J2328&gt;$K$5,"OK","NOK")))</f>
        <v xml:space="preserve"> </v>
      </c>
      <c r="O2328" s="67" t="str">
        <f>IF('Raw Data'!B2332=0," ","No")</f>
        <v xml:space="preserve"> </v>
      </c>
      <c r="P2328" s="61" t="str">
        <f>IF('Raw Data'!B2332=0," ",'Raw Data'!F2332 &amp; ".")</f>
        <v xml:space="preserve"> </v>
      </c>
    </row>
    <row r="2329" spans="1:16" x14ac:dyDescent="0.2">
      <c r="A2329" s="62" t="str">
        <f>IF('Raw Data'!B2333=0,"",'Raw Data'!B2333)</f>
        <v/>
      </c>
      <c r="B2329" s="62" t="str">
        <f>IF('Raw Data'!B2333=0,"",'Raw Data'!C2333)</f>
        <v/>
      </c>
      <c r="C2329" s="63" t="str">
        <f>IF('Raw Data'!B2333=0," ",'Raw Data'!D2333)</f>
        <v xml:space="preserve"> </v>
      </c>
      <c r="D2329" s="63" t="str">
        <f>IF('Raw Data'!B2333=0," ",'Raw Data'!E2333)</f>
        <v xml:space="preserve"> </v>
      </c>
      <c r="E2329" s="63" t="str">
        <f>IF('Raw Data'!B2333=0," ",MIN('Raw Data'!G2333:JP2333))</f>
        <v xml:space="preserve"> </v>
      </c>
      <c r="F2329" s="63" t="str">
        <f>IF('Raw Data'!B2333=0," ",AVERAGE('Raw Data'!G2333:JP2333))</f>
        <v xml:space="preserve"> </v>
      </c>
      <c r="G2329" s="63" t="str">
        <f>IF('Raw Data'!B2333=0," ",MAX('Raw Data'!G2333:JP2333))</f>
        <v xml:space="preserve"> </v>
      </c>
      <c r="H2329" s="63" t="str">
        <f>IF('Raw Data'!B2333=0," ",_xlfn.STDEV.S('Raw Data'!G2333:JP2333))</f>
        <v xml:space="preserve"> </v>
      </c>
      <c r="I2329" s="64" t="str">
        <f>IF('Raw Data'!B2333=0," ",(D2329+C2329)/2)</f>
        <v xml:space="preserve"> </v>
      </c>
      <c r="J2329" s="65" t="str">
        <f>IF('Raw Data'!B2333=0," ",IF(H2329=0,9999,MIN((F2329-C2329),(D2329-F2329))/3/H2329))</f>
        <v xml:space="preserve"> </v>
      </c>
      <c r="K2329" s="60" t="str">
        <f>IF('Raw Data'!B2333=0," ",IF(O2329="Yes",J2329-$K$6,J2329-$K$5))</f>
        <v xml:space="preserve"> </v>
      </c>
      <c r="L2329" s="66" t="str">
        <f>IF('Raw Data'!B2333=0," ",IF(I2329="ND","ND",2*(F2329-I2329)/(D2329-C2329)))</f>
        <v xml:space="preserve"> </v>
      </c>
      <c r="M2329" s="60" t="str">
        <f t="shared" si="37"/>
        <v xml:space="preserve"> </v>
      </c>
      <c r="N2329" s="59" t="str">
        <f>IF('Raw Data'!B2333=0," ",IF(O2329="Yes",IF(J2329&gt;$K$6,"OK","NOK"),IF(J2329&gt;$K$5,"OK","NOK")))</f>
        <v xml:space="preserve"> </v>
      </c>
      <c r="O2329" s="67" t="str">
        <f>IF('Raw Data'!B2333=0," ","No")</f>
        <v xml:space="preserve"> </v>
      </c>
      <c r="P2329" s="61" t="str">
        <f>IF('Raw Data'!B2333=0," ",'Raw Data'!F2333 &amp; ".")</f>
        <v xml:space="preserve"> </v>
      </c>
    </row>
    <row r="2330" spans="1:16" x14ac:dyDescent="0.2">
      <c r="A2330" s="62" t="str">
        <f>IF('Raw Data'!B2334=0,"",'Raw Data'!B2334)</f>
        <v/>
      </c>
      <c r="B2330" s="62" t="str">
        <f>IF('Raw Data'!B2334=0,"",'Raw Data'!C2334)</f>
        <v/>
      </c>
      <c r="C2330" s="63" t="str">
        <f>IF('Raw Data'!B2334=0," ",'Raw Data'!D2334)</f>
        <v xml:space="preserve"> </v>
      </c>
      <c r="D2330" s="63" t="str">
        <f>IF('Raw Data'!B2334=0," ",'Raw Data'!E2334)</f>
        <v xml:space="preserve"> </v>
      </c>
      <c r="E2330" s="63" t="str">
        <f>IF('Raw Data'!B2334=0," ",MIN('Raw Data'!G2334:JP2334))</f>
        <v xml:space="preserve"> </v>
      </c>
      <c r="F2330" s="63" t="str">
        <f>IF('Raw Data'!B2334=0," ",AVERAGE('Raw Data'!G2334:JP2334))</f>
        <v xml:space="preserve"> </v>
      </c>
      <c r="G2330" s="63" t="str">
        <f>IF('Raw Data'!B2334=0," ",MAX('Raw Data'!G2334:JP2334))</f>
        <v xml:space="preserve"> </v>
      </c>
      <c r="H2330" s="63" t="str">
        <f>IF('Raw Data'!B2334=0," ",_xlfn.STDEV.S('Raw Data'!G2334:JP2334))</f>
        <v xml:space="preserve"> </v>
      </c>
      <c r="I2330" s="64" t="str">
        <f>IF('Raw Data'!B2334=0," ",(D2330+C2330)/2)</f>
        <v xml:space="preserve"> </v>
      </c>
      <c r="J2330" s="65" t="str">
        <f>IF('Raw Data'!B2334=0," ",IF(H2330=0,9999,MIN((F2330-C2330),(D2330-F2330))/3/H2330))</f>
        <v xml:space="preserve"> </v>
      </c>
      <c r="K2330" s="60" t="str">
        <f>IF('Raw Data'!B2334=0," ",IF(O2330="Yes",J2330-$K$6,J2330-$K$5))</f>
        <v xml:space="preserve"> </v>
      </c>
      <c r="L2330" s="66" t="str">
        <f>IF('Raw Data'!B2334=0," ",IF(I2330="ND","ND",2*(F2330-I2330)/(D2330-C2330)))</f>
        <v xml:space="preserve"> </v>
      </c>
      <c r="M2330" s="60" t="str">
        <f t="shared" si="37"/>
        <v xml:space="preserve"> </v>
      </c>
      <c r="N2330" s="59" t="str">
        <f>IF('Raw Data'!B2334=0," ",IF(O2330="Yes",IF(J2330&gt;$K$6,"OK","NOK"),IF(J2330&gt;$K$5,"OK","NOK")))</f>
        <v xml:space="preserve"> </v>
      </c>
      <c r="O2330" s="67" t="str">
        <f>IF('Raw Data'!B2334=0," ","No")</f>
        <v xml:space="preserve"> </v>
      </c>
      <c r="P2330" s="61" t="str">
        <f>IF('Raw Data'!B2334=0," ",'Raw Data'!F2334 &amp; ".")</f>
        <v xml:space="preserve"> </v>
      </c>
    </row>
    <row r="2331" spans="1:16" x14ac:dyDescent="0.2">
      <c r="A2331" s="62" t="str">
        <f>IF('Raw Data'!B2335=0,"",'Raw Data'!B2335)</f>
        <v/>
      </c>
      <c r="B2331" s="62" t="str">
        <f>IF('Raw Data'!B2335=0,"",'Raw Data'!C2335)</f>
        <v/>
      </c>
      <c r="C2331" s="63" t="str">
        <f>IF('Raw Data'!B2335=0," ",'Raw Data'!D2335)</f>
        <v xml:space="preserve"> </v>
      </c>
      <c r="D2331" s="63" t="str">
        <f>IF('Raw Data'!B2335=0," ",'Raw Data'!E2335)</f>
        <v xml:space="preserve"> </v>
      </c>
      <c r="E2331" s="63" t="str">
        <f>IF('Raw Data'!B2335=0," ",MIN('Raw Data'!G2335:JP2335))</f>
        <v xml:space="preserve"> </v>
      </c>
      <c r="F2331" s="63" t="str">
        <f>IF('Raw Data'!B2335=0," ",AVERAGE('Raw Data'!G2335:JP2335))</f>
        <v xml:space="preserve"> </v>
      </c>
      <c r="G2331" s="63" t="str">
        <f>IF('Raw Data'!B2335=0," ",MAX('Raw Data'!G2335:JP2335))</f>
        <v xml:space="preserve"> </v>
      </c>
      <c r="H2331" s="63" t="str">
        <f>IF('Raw Data'!B2335=0," ",_xlfn.STDEV.S('Raw Data'!G2335:JP2335))</f>
        <v xml:space="preserve"> </v>
      </c>
      <c r="I2331" s="64" t="str">
        <f>IF('Raw Data'!B2335=0," ",(D2331+C2331)/2)</f>
        <v xml:space="preserve"> </v>
      </c>
      <c r="J2331" s="65" t="str">
        <f>IF('Raw Data'!B2335=0," ",IF(H2331=0,9999,MIN((F2331-C2331),(D2331-F2331))/3/H2331))</f>
        <v xml:space="preserve"> </v>
      </c>
      <c r="K2331" s="60" t="str">
        <f>IF('Raw Data'!B2335=0," ",IF(O2331="Yes",J2331-$K$6,J2331-$K$5))</f>
        <v xml:space="preserve"> </v>
      </c>
      <c r="L2331" s="66" t="str">
        <f>IF('Raw Data'!B2335=0," ",IF(I2331="ND","ND",2*(F2331-I2331)/(D2331-C2331)))</f>
        <v xml:space="preserve"> </v>
      </c>
      <c r="M2331" s="60" t="str">
        <f t="shared" si="37"/>
        <v xml:space="preserve"> </v>
      </c>
      <c r="N2331" s="59" t="str">
        <f>IF('Raw Data'!B2335=0," ",IF(O2331="Yes",IF(J2331&gt;$K$6,"OK","NOK"),IF(J2331&gt;$K$5,"OK","NOK")))</f>
        <v xml:space="preserve"> </v>
      </c>
      <c r="O2331" s="67" t="str">
        <f>IF('Raw Data'!B2335=0," ","No")</f>
        <v xml:space="preserve"> </v>
      </c>
      <c r="P2331" s="61" t="str">
        <f>IF('Raw Data'!B2335=0," ",'Raw Data'!F2335 &amp; ".")</f>
        <v xml:space="preserve"> </v>
      </c>
    </row>
    <row r="2332" spans="1:16" x14ac:dyDescent="0.2">
      <c r="A2332" s="62" t="str">
        <f>IF('Raw Data'!B2336=0,"",'Raw Data'!B2336)</f>
        <v/>
      </c>
      <c r="B2332" s="62" t="str">
        <f>IF('Raw Data'!B2336=0,"",'Raw Data'!C2336)</f>
        <v/>
      </c>
      <c r="C2332" s="63" t="str">
        <f>IF('Raw Data'!B2336=0," ",'Raw Data'!D2336)</f>
        <v xml:space="preserve"> </v>
      </c>
      <c r="D2332" s="63" t="str">
        <f>IF('Raw Data'!B2336=0," ",'Raw Data'!E2336)</f>
        <v xml:space="preserve"> </v>
      </c>
      <c r="E2332" s="63" t="str">
        <f>IF('Raw Data'!B2336=0," ",MIN('Raw Data'!G2336:JP2336))</f>
        <v xml:space="preserve"> </v>
      </c>
      <c r="F2332" s="63" t="str">
        <f>IF('Raw Data'!B2336=0," ",AVERAGE('Raw Data'!G2336:JP2336))</f>
        <v xml:space="preserve"> </v>
      </c>
      <c r="G2332" s="63" t="str">
        <f>IF('Raw Data'!B2336=0," ",MAX('Raw Data'!G2336:JP2336))</f>
        <v xml:space="preserve"> </v>
      </c>
      <c r="H2332" s="63" t="str">
        <f>IF('Raw Data'!B2336=0," ",_xlfn.STDEV.S('Raw Data'!G2336:JP2336))</f>
        <v xml:space="preserve"> </v>
      </c>
      <c r="I2332" s="64" t="str">
        <f>IF('Raw Data'!B2336=0," ",(D2332+C2332)/2)</f>
        <v xml:space="preserve"> </v>
      </c>
      <c r="J2332" s="65" t="str">
        <f>IF('Raw Data'!B2336=0," ",IF(H2332=0,9999,MIN((F2332-C2332),(D2332-F2332))/3/H2332))</f>
        <v xml:space="preserve"> </v>
      </c>
      <c r="K2332" s="60" t="str">
        <f>IF('Raw Data'!B2336=0," ",IF(O2332="Yes",J2332-$K$6,J2332-$K$5))</f>
        <v xml:space="preserve"> </v>
      </c>
      <c r="L2332" s="66" t="str">
        <f>IF('Raw Data'!B2336=0," ",IF(I2332="ND","ND",2*(F2332-I2332)/(D2332-C2332)))</f>
        <v xml:space="preserve"> </v>
      </c>
      <c r="M2332" s="60" t="str">
        <f t="shared" si="37"/>
        <v xml:space="preserve"> </v>
      </c>
      <c r="N2332" s="59" t="str">
        <f>IF('Raw Data'!B2336=0," ",IF(O2332="Yes",IF(J2332&gt;$K$6,"OK","NOK"),IF(J2332&gt;$K$5,"OK","NOK")))</f>
        <v xml:space="preserve"> </v>
      </c>
      <c r="O2332" s="67" t="str">
        <f>IF('Raw Data'!B2336=0," ","No")</f>
        <v xml:space="preserve"> </v>
      </c>
      <c r="P2332" s="61" t="str">
        <f>IF('Raw Data'!B2336=0," ",'Raw Data'!F2336 &amp; ".")</f>
        <v xml:space="preserve"> </v>
      </c>
    </row>
    <row r="2333" spans="1:16" x14ac:dyDescent="0.2">
      <c r="A2333" s="62" t="str">
        <f>IF('Raw Data'!B2337=0,"",'Raw Data'!B2337)</f>
        <v/>
      </c>
      <c r="B2333" s="62" t="str">
        <f>IF('Raw Data'!B2337=0,"",'Raw Data'!C2337)</f>
        <v/>
      </c>
      <c r="C2333" s="63" t="str">
        <f>IF('Raw Data'!B2337=0," ",'Raw Data'!D2337)</f>
        <v xml:space="preserve"> </v>
      </c>
      <c r="D2333" s="63" t="str">
        <f>IF('Raw Data'!B2337=0," ",'Raw Data'!E2337)</f>
        <v xml:space="preserve"> </v>
      </c>
      <c r="E2333" s="63" t="str">
        <f>IF('Raw Data'!B2337=0," ",MIN('Raw Data'!G2337:JP2337))</f>
        <v xml:space="preserve"> </v>
      </c>
      <c r="F2333" s="63" t="str">
        <f>IF('Raw Data'!B2337=0," ",AVERAGE('Raw Data'!G2337:JP2337))</f>
        <v xml:space="preserve"> </v>
      </c>
      <c r="G2333" s="63" t="str">
        <f>IF('Raw Data'!B2337=0," ",MAX('Raw Data'!G2337:JP2337))</f>
        <v xml:space="preserve"> </v>
      </c>
      <c r="H2333" s="63" t="str">
        <f>IF('Raw Data'!B2337=0," ",_xlfn.STDEV.S('Raw Data'!G2337:JP2337))</f>
        <v xml:space="preserve"> </v>
      </c>
      <c r="I2333" s="64" t="str">
        <f>IF('Raw Data'!B2337=0," ",(D2333+C2333)/2)</f>
        <v xml:space="preserve"> </v>
      </c>
      <c r="J2333" s="65" t="str">
        <f>IF('Raw Data'!B2337=0," ",IF(H2333=0,9999,MIN((F2333-C2333),(D2333-F2333))/3/H2333))</f>
        <v xml:space="preserve"> </v>
      </c>
      <c r="K2333" s="60" t="str">
        <f>IF('Raw Data'!B2337=0," ",IF(O2333="Yes",J2333-$K$6,J2333-$K$5))</f>
        <v xml:space="preserve"> </v>
      </c>
      <c r="L2333" s="66" t="str">
        <f>IF('Raw Data'!B2337=0," ",IF(I2333="ND","ND",2*(F2333-I2333)/(D2333-C2333)))</f>
        <v xml:space="preserve"> </v>
      </c>
      <c r="M2333" s="60" t="str">
        <f t="shared" si="37"/>
        <v xml:space="preserve"> </v>
      </c>
      <c r="N2333" s="59" t="str">
        <f>IF('Raw Data'!B2337=0," ",IF(O2333="Yes",IF(J2333&gt;$K$6,"OK","NOK"),IF(J2333&gt;$K$5,"OK","NOK")))</f>
        <v xml:space="preserve"> </v>
      </c>
      <c r="O2333" s="67" t="str">
        <f>IF('Raw Data'!B2337=0," ","No")</f>
        <v xml:space="preserve"> </v>
      </c>
      <c r="P2333" s="61" t="str">
        <f>IF('Raw Data'!B2337=0," ",'Raw Data'!F2337 &amp; ".")</f>
        <v xml:space="preserve"> </v>
      </c>
    </row>
    <row r="2334" spans="1:16" x14ac:dyDescent="0.2">
      <c r="A2334" s="62" t="str">
        <f>IF('Raw Data'!B2338=0,"",'Raw Data'!B2338)</f>
        <v/>
      </c>
      <c r="B2334" s="62" t="str">
        <f>IF('Raw Data'!B2338=0,"",'Raw Data'!C2338)</f>
        <v/>
      </c>
      <c r="C2334" s="63" t="str">
        <f>IF('Raw Data'!B2338=0," ",'Raw Data'!D2338)</f>
        <v xml:space="preserve"> </v>
      </c>
      <c r="D2334" s="63" t="str">
        <f>IF('Raw Data'!B2338=0," ",'Raw Data'!E2338)</f>
        <v xml:space="preserve"> </v>
      </c>
      <c r="E2334" s="63" t="str">
        <f>IF('Raw Data'!B2338=0," ",MIN('Raw Data'!G2338:JP2338))</f>
        <v xml:space="preserve"> </v>
      </c>
      <c r="F2334" s="63" t="str">
        <f>IF('Raw Data'!B2338=0," ",AVERAGE('Raw Data'!G2338:JP2338))</f>
        <v xml:space="preserve"> </v>
      </c>
      <c r="G2334" s="63" t="str">
        <f>IF('Raw Data'!B2338=0," ",MAX('Raw Data'!G2338:JP2338))</f>
        <v xml:space="preserve"> </v>
      </c>
      <c r="H2334" s="63" t="str">
        <f>IF('Raw Data'!B2338=0," ",_xlfn.STDEV.S('Raw Data'!G2338:JP2338))</f>
        <v xml:space="preserve"> </v>
      </c>
      <c r="I2334" s="64" t="str">
        <f>IF('Raw Data'!B2338=0," ",(D2334+C2334)/2)</f>
        <v xml:space="preserve"> </v>
      </c>
      <c r="J2334" s="65" t="str">
        <f>IF('Raw Data'!B2338=0," ",IF(H2334=0,9999,MIN((F2334-C2334),(D2334-F2334))/3/H2334))</f>
        <v xml:space="preserve"> </v>
      </c>
      <c r="K2334" s="60" t="str">
        <f>IF('Raw Data'!B2338=0," ",IF(O2334="Yes",J2334-$K$6,J2334-$K$5))</f>
        <v xml:space="preserve"> </v>
      </c>
      <c r="L2334" s="66" t="str">
        <f>IF('Raw Data'!B2338=0," ",IF(I2334="ND","ND",2*(F2334-I2334)/(D2334-C2334)))</f>
        <v xml:space="preserve"> </v>
      </c>
      <c r="M2334" s="60" t="str">
        <f t="shared" si="37"/>
        <v xml:space="preserve"> </v>
      </c>
      <c r="N2334" s="59" t="str">
        <f>IF('Raw Data'!B2338=0," ",IF(O2334="Yes",IF(J2334&gt;$K$6,"OK","NOK"),IF(J2334&gt;$K$5,"OK","NOK")))</f>
        <v xml:space="preserve"> </v>
      </c>
      <c r="O2334" s="67" t="str">
        <f>IF('Raw Data'!B2338=0," ","No")</f>
        <v xml:space="preserve"> </v>
      </c>
      <c r="P2334" s="61" t="str">
        <f>IF('Raw Data'!B2338=0," ",'Raw Data'!F2338 &amp; ".")</f>
        <v xml:space="preserve"> </v>
      </c>
    </row>
    <row r="2335" spans="1:16" x14ac:dyDescent="0.2">
      <c r="A2335" s="62" t="str">
        <f>IF('Raw Data'!B2339=0,"",'Raw Data'!B2339)</f>
        <v/>
      </c>
      <c r="B2335" s="62" t="str">
        <f>IF('Raw Data'!B2339=0,"",'Raw Data'!C2339)</f>
        <v/>
      </c>
      <c r="C2335" s="63" t="str">
        <f>IF('Raw Data'!B2339=0," ",'Raw Data'!D2339)</f>
        <v xml:space="preserve"> </v>
      </c>
      <c r="D2335" s="63" t="str">
        <f>IF('Raw Data'!B2339=0," ",'Raw Data'!E2339)</f>
        <v xml:space="preserve"> </v>
      </c>
      <c r="E2335" s="63" t="str">
        <f>IF('Raw Data'!B2339=0," ",MIN('Raw Data'!G2339:JP2339))</f>
        <v xml:space="preserve"> </v>
      </c>
      <c r="F2335" s="63" t="str">
        <f>IF('Raw Data'!B2339=0," ",AVERAGE('Raw Data'!G2339:JP2339))</f>
        <v xml:space="preserve"> </v>
      </c>
      <c r="G2335" s="63" t="str">
        <f>IF('Raw Data'!B2339=0," ",MAX('Raw Data'!G2339:JP2339))</f>
        <v xml:space="preserve"> </v>
      </c>
      <c r="H2335" s="63" t="str">
        <f>IF('Raw Data'!B2339=0," ",_xlfn.STDEV.S('Raw Data'!G2339:JP2339))</f>
        <v xml:space="preserve"> </v>
      </c>
      <c r="I2335" s="64" t="str">
        <f>IF('Raw Data'!B2339=0," ",(D2335+C2335)/2)</f>
        <v xml:space="preserve"> </v>
      </c>
      <c r="J2335" s="65" t="str">
        <f>IF('Raw Data'!B2339=0," ",IF(H2335=0,9999,MIN((F2335-C2335),(D2335-F2335))/3/H2335))</f>
        <v xml:space="preserve"> </v>
      </c>
      <c r="K2335" s="60" t="str">
        <f>IF('Raw Data'!B2339=0," ",IF(O2335="Yes",J2335-$K$6,J2335-$K$5))</f>
        <v xml:space="preserve"> </v>
      </c>
      <c r="L2335" s="66" t="str">
        <f>IF('Raw Data'!B2339=0," ",IF(I2335="ND","ND",2*(F2335-I2335)/(D2335-C2335)))</f>
        <v xml:space="preserve"> </v>
      </c>
      <c r="M2335" s="60" t="str">
        <f t="shared" si="37"/>
        <v xml:space="preserve"> </v>
      </c>
      <c r="N2335" s="59" t="str">
        <f>IF('Raw Data'!B2339=0," ",IF(O2335="Yes",IF(J2335&gt;$K$6,"OK","NOK"),IF(J2335&gt;$K$5,"OK","NOK")))</f>
        <v xml:space="preserve"> </v>
      </c>
      <c r="O2335" s="67" t="str">
        <f>IF('Raw Data'!B2339=0," ","No")</f>
        <v xml:space="preserve"> </v>
      </c>
      <c r="P2335" s="61" t="str">
        <f>IF('Raw Data'!B2339=0," ",'Raw Data'!F2339 &amp; ".")</f>
        <v xml:space="preserve"> </v>
      </c>
    </row>
    <row r="2336" spans="1:16" x14ac:dyDescent="0.2">
      <c r="A2336" s="62" t="str">
        <f>IF('Raw Data'!B2340=0,"",'Raw Data'!B2340)</f>
        <v/>
      </c>
      <c r="B2336" s="62" t="str">
        <f>IF('Raw Data'!B2340=0,"",'Raw Data'!C2340)</f>
        <v/>
      </c>
      <c r="C2336" s="63" t="str">
        <f>IF('Raw Data'!B2340=0," ",'Raw Data'!D2340)</f>
        <v xml:space="preserve"> </v>
      </c>
      <c r="D2336" s="63" t="str">
        <f>IF('Raw Data'!B2340=0," ",'Raw Data'!E2340)</f>
        <v xml:space="preserve"> </v>
      </c>
      <c r="E2336" s="63" t="str">
        <f>IF('Raw Data'!B2340=0," ",MIN('Raw Data'!G2340:JP2340))</f>
        <v xml:space="preserve"> </v>
      </c>
      <c r="F2336" s="63" t="str">
        <f>IF('Raw Data'!B2340=0," ",AVERAGE('Raw Data'!G2340:JP2340))</f>
        <v xml:space="preserve"> </v>
      </c>
      <c r="G2336" s="63" t="str">
        <f>IF('Raw Data'!B2340=0," ",MAX('Raw Data'!G2340:JP2340))</f>
        <v xml:space="preserve"> </v>
      </c>
      <c r="H2336" s="63" t="str">
        <f>IF('Raw Data'!B2340=0," ",_xlfn.STDEV.S('Raw Data'!G2340:JP2340))</f>
        <v xml:space="preserve"> </v>
      </c>
      <c r="I2336" s="64" t="str">
        <f>IF('Raw Data'!B2340=0," ",(D2336+C2336)/2)</f>
        <v xml:space="preserve"> </v>
      </c>
      <c r="J2336" s="65" t="str">
        <f>IF('Raw Data'!B2340=0," ",IF(H2336=0,9999,MIN((F2336-C2336),(D2336-F2336))/3/H2336))</f>
        <v xml:space="preserve"> </v>
      </c>
      <c r="K2336" s="60" t="str">
        <f>IF('Raw Data'!B2340=0," ",IF(O2336="Yes",J2336-$K$6,J2336-$K$5))</f>
        <v xml:space="preserve"> </v>
      </c>
      <c r="L2336" s="66" t="str">
        <f>IF('Raw Data'!B2340=0," ",IF(I2336="ND","ND",2*(F2336-I2336)/(D2336-C2336)))</f>
        <v xml:space="preserve"> </v>
      </c>
      <c r="M2336" s="60" t="str">
        <f t="shared" si="37"/>
        <v xml:space="preserve"> </v>
      </c>
      <c r="N2336" s="59" t="str">
        <f>IF('Raw Data'!B2340=0," ",IF(O2336="Yes",IF(J2336&gt;$K$6,"OK","NOK"),IF(J2336&gt;$K$5,"OK","NOK")))</f>
        <v xml:space="preserve"> </v>
      </c>
      <c r="O2336" s="67" t="str">
        <f>IF('Raw Data'!B2340=0," ","No")</f>
        <v xml:space="preserve"> </v>
      </c>
      <c r="P2336" s="61" t="str">
        <f>IF('Raw Data'!B2340=0," ",'Raw Data'!F2340 &amp; ".")</f>
        <v xml:space="preserve"> </v>
      </c>
    </row>
    <row r="2337" spans="1:16" x14ac:dyDescent="0.2">
      <c r="A2337" s="62" t="str">
        <f>IF('Raw Data'!B2341=0,"",'Raw Data'!B2341)</f>
        <v/>
      </c>
      <c r="B2337" s="62" t="str">
        <f>IF('Raw Data'!B2341=0,"",'Raw Data'!C2341)</f>
        <v/>
      </c>
      <c r="C2337" s="63" t="str">
        <f>IF('Raw Data'!B2341=0," ",'Raw Data'!D2341)</f>
        <v xml:space="preserve"> </v>
      </c>
      <c r="D2337" s="63" t="str">
        <f>IF('Raw Data'!B2341=0," ",'Raw Data'!E2341)</f>
        <v xml:space="preserve"> </v>
      </c>
      <c r="E2337" s="63" t="str">
        <f>IF('Raw Data'!B2341=0," ",MIN('Raw Data'!G2341:JP2341))</f>
        <v xml:space="preserve"> </v>
      </c>
      <c r="F2337" s="63" t="str">
        <f>IF('Raw Data'!B2341=0," ",AVERAGE('Raw Data'!G2341:JP2341))</f>
        <v xml:space="preserve"> </v>
      </c>
      <c r="G2337" s="63" t="str">
        <f>IF('Raw Data'!B2341=0," ",MAX('Raw Data'!G2341:JP2341))</f>
        <v xml:space="preserve"> </v>
      </c>
      <c r="H2337" s="63" t="str">
        <f>IF('Raw Data'!B2341=0," ",_xlfn.STDEV.S('Raw Data'!G2341:JP2341))</f>
        <v xml:space="preserve"> </v>
      </c>
      <c r="I2337" s="64" t="str">
        <f>IF('Raw Data'!B2341=0," ",(D2337+C2337)/2)</f>
        <v xml:space="preserve"> </v>
      </c>
      <c r="J2337" s="65" t="str">
        <f>IF('Raw Data'!B2341=0," ",IF(H2337=0,9999,MIN((F2337-C2337),(D2337-F2337))/3/H2337))</f>
        <v xml:space="preserve"> </v>
      </c>
      <c r="K2337" s="60" t="str">
        <f>IF('Raw Data'!B2341=0," ",IF(O2337="Yes",J2337-$K$6,J2337-$K$5))</f>
        <v xml:space="preserve"> </v>
      </c>
      <c r="L2337" s="66" t="str">
        <f>IF('Raw Data'!B2341=0," ",IF(I2337="ND","ND",2*(F2337-I2337)/(D2337-C2337)))</f>
        <v xml:space="preserve"> </v>
      </c>
      <c r="M2337" s="60" t="str">
        <f t="shared" si="37"/>
        <v xml:space="preserve"> </v>
      </c>
      <c r="N2337" s="59" t="str">
        <f>IF('Raw Data'!B2341=0," ",IF(O2337="Yes",IF(J2337&gt;$K$6,"OK","NOK"),IF(J2337&gt;$K$5,"OK","NOK")))</f>
        <v xml:space="preserve"> </v>
      </c>
      <c r="O2337" s="67" t="str">
        <f>IF('Raw Data'!B2341=0," ","No")</f>
        <v xml:space="preserve"> </v>
      </c>
      <c r="P2337" s="61" t="str">
        <f>IF('Raw Data'!B2341=0," ",'Raw Data'!F2341 &amp; ".")</f>
        <v xml:space="preserve"> </v>
      </c>
    </row>
    <row r="2338" spans="1:16" x14ac:dyDescent="0.2">
      <c r="A2338" s="62" t="str">
        <f>IF('Raw Data'!B2342=0,"",'Raw Data'!B2342)</f>
        <v/>
      </c>
      <c r="B2338" s="62" t="str">
        <f>IF('Raw Data'!B2342=0,"",'Raw Data'!C2342)</f>
        <v/>
      </c>
      <c r="C2338" s="63" t="str">
        <f>IF('Raw Data'!B2342=0," ",'Raw Data'!D2342)</f>
        <v xml:space="preserve"> </v>
      </c>
      <c r="D2338" s="63" t="str">
        <f>IF('Raw Data'!B2342=0," ",'Raw Data'!E2342)</f>
        <v xml:space="preserve"> </v>
      </c>
      <c r="E2338" s="63" t="str">
        <f>IF('Raw Data'!B2342=0," ",MIN('Raw Data'!G2342:JP2342))</f>
        <v xml:space="preserve"> </v>
      </c>
      <c r="F2338" s="63" t="str">
        <f>IF('Raw Data'!B2342=0," ",AVERAGE('Raw Data'!G2342:JP2342))</f>
        <v xml:space="preserve"> </v>
      </c>
      <c r="G2338" s="63" t="str">
        <f>IF('Raw Data'!B2342=0," ",MAX('Raw Data'!G2342:JP2342))</f>
        <v xml:space="preserve"> </v>
      </c>
      <c r="H2338" s="63" t="str">
        <f>IF('Raw Data'!B2342=0," ",_xlfn.STDEV.S('Raw Data'!G2342:JP2342))</f>
        <v xml:space="preserve"> </v>
      </c>
      <c r="I2338" s="64" t="str">
        <f>IF('Raw Data'!B2342=0," ",(D2338+C2338)/2)</f>
        <v xml:space="preserve"> </v>
      </c>
      <c r="J2338" s="65" t="str">
        <f>IF('Raw Data'!B2342=0," ",IF(H2338=0,9999,MIN((F2338-C2338),(D2338-F2338))/3/H2338))</f>
        <v xml:space="preserve"> </v>
      </c>
      <c r="K2338" s="60" t="str">
        <f>IF('Raw Data'!B2342=0," ",IF(O2338="Yes",J2338-$K$6,J2338-$K$5))</f>
        <v xml:space="preserve"> </v>
      </c>
      <c r="L2338" s="66" t="str">
        <f>IF('Raw Data'!B2342=0," ",IF(I2338="ND","ND",2*(F2338-I2338)/(D2338-C2338)))</f>
        <v xml:space="preserve"> </v>
      </c>
      <c r="M2338" s="60" t="str">
        <f t="shared" si="37"/>
        <v xml:space="preserve"> </v>
      </c>
      <c r="N2338" s="59" t="str">
        <f>IF('Raw Data'!B2342=0," ",IF(O2338="Yes",IF(J2338&gt;$K$6,"OK","NOK"),IF(J2338&gt;$K$5,"OK","NOK")))</f>
        <v xml:space="preserve"> </v>
      </c>
      <c r="O2338" s="67" t="str">
        <f>IF('Raw Data'!B2342=0," ","No")</f>
        <v xml:space="preserve"> </v>
      </c>
      <c r="P2338" s="61" t="str">
        <f>IF('Raw Data'!B2342=0," ",'Raw Data'!F2342 &amp; ".")</f>
        <v xml:space="preserve"> </v>
      </c>
    </row>
    <row r="2339" spans="1:16" x14ac:dyDescent="0.2">
      <c r="A2339" s="62" t="str">
        <f>IF('Raw Data'!B2343=0,"",'Raw Data'!B2343)</f>
        <v/>
      </c>
      <c r="B2339" s="62" t="str">
        <f>IF('Raw Data'!B2343=0,"",'Raw Data'!C2343)</f>
        <v/>
      </c>
      <c r="C2339" s="63" t="str">
        <f>IF('Raw Data'!B2343=0," ",'Raw Data'!D2343)</f>
        <v xml:space="preserve"> </v>
      </c>
      <c r="D2339" s="63" t="str">
        <f>IF('Raw Data'!B2343=0," ",'Raw Data'!E2343)</f>
        <v xml:space="preserve"> </v>
      </c>
      <c r="E2339" s="63" t="str">
        <f>IF('Raw Data'!B2343=0," ",MIN('Raw Data'!G2343:JP2343))</f>
        <v xml:space="preserve"> </v>
      </c>
      <c r="F2339" s="63" t="str">
        <f>IF('Raw Data'!B2343=0," ",AVERAGE('Raw Data'!G2343:JP2343))</f>
        <v xml:space="preserve"> </v>
      </c>
      <c r="G2339" s="63" t="str">
        <f>IF('Raw Data'!B2343=0," ",MAX('Raw Data'!G2343:JP2343))</f>
        <v xml:space="preserve"> </v>
      </c>
      <c r="H2339" s="63" t="str">
        <f>IF('Raw Data'!B2343=0," ",_xlfn.STDEV.S('Raw Data'!G2343:JP2343))</f>
        <v xml:space="preserve"> </v>
      </c>
      <c r="I2339" s="64" t="str">
        <f>IF('Raw Data'!B2343=0," ",(D2339+C2339)/2)</f>
        <v xml:space="preserve"> </v>
      </c>
      <c r="J2339" s="65" t="str">
        <f>IF('Raw Data'!B2343=0," ",IF(H2339=0,9999,MIN((F2339-C2339),(D2339-F2339))/3/H2339))</f>
        <v xml:space="preserve"> </v>
      </c>
      <c r="K2339" s="60" t="str">
        <f>IF('Raw Data'!B2343=0," ",IF(O2339="Yes",J2339-$K$6,J2339-$K$5))</f>
        <v xml:space="preserve"> </v>
      </c>
      <c r="L2339" s="66" t="str">
        <f>IF('Raw Data'!B2343=0," ",IF(I2339="ND","ND",2*(F2339-I2339)/(D2339-C2339)))</f>
        <v xml:space="preserve"> </v>
      </c>
      <c r="M2339" s="60" t="str">
        <f t="shared" si="37"/>
        <v xml:space="preserve"> </v>
      </c>
      <c r="N2339" s="59" t="str">
        <f>IF('Raw Data'!B2343=0," ",IF(O2339="Yes",IF(J2339&gt;$K$6,"OK","NOK"),IF(J2339&gt;$K$5,"OK","NOK")))</f>
        <v xml:space="preserve"> </v>
      </c>
      <c r="O2339" s="67" t="str">
        <f>IF('Raw Data'!B2343=0," ","No")</f>
        <v xml:space="preserve"> </v>
      </c>
      <c r="P2339" s="61" t="str">
        <f>IF('Raw Data'!B2343=0," ",'Raw Data'!F2343 &amp; ".")</f>
        <v xml:space="preserve"> </v>
      </c>
    </row>
    <row r="2340" spans="1:16" x14ac:dyDescent="0.2">
      <c r="A2340" s="62" t="str">
        <f>IF('Raw Data'!B2344=0,"",'Raw Data'!B2344)</f>
        <v/>
      </c>
      <c r="B2340" s="62" t="str">
        <f>IF('Raw Data'!B2344=0,"",'Raw Data'!C2344)</f>
        <v/>
      </c>
      <c r="C2340" s="63" t="str">
        <f>IF('Raw Data'!B2344=0," ",'Raw Data'!D2344)</f>
        <v xml:space="preserve"> </v>
      </c>
      <c r="D2340" s="63" t="str">
        <f>IF('Raw Data'!B2344=0," ",'Raw Data'!E2344)</f>
        <v xml:space="preserve"> </v>
      </c>
      <c r="E2340" s="63" t="str">
        <f>IF('Raw Data'!B2344=0," ",MIN('Raw Data'!G2344:JP2344))</f>
        <v xml:space="preserve"> </v>
      </c>
      <c r="F2340" s="63" t="str">
        <f>IF('Raw Data'!B2344=0," ",AVERAGE('Raw Data'!G2344:JP2344))</f>
        <v xml:space="preserve"> </v>
      </c>
      <c r="G2340" s="63" t="str">
        <f>IF('Raw Data'!B2344=0," ",MAX('Raw Data'!G2344:JP2344))</f>
        <v xml:space="preserve"> </v>
      </c>
      <c r="H2340" s="63" t="str">
        <f>IF('Raw Data'!B2344=0," ",_xlfn.STDEV.S('Raw Data'!G2344:JP2344))</f>
        <v xml:space="preserve"> </v>
      </c>
      <c r="I2340" s="64" t="str">
        <f>IF('Raw Data'!B2344=0," ",(D2340+C2340)/2)</f>
        <v xml:space="preserve"> </v>
      </c>
      <c r="J2340" s="65" t="str">
        <f>IF('Raw Data'!B2344=0," ",IF(H2340=0,9999,MIN((F2340-C2340),(D2340-F2340))/3/H2340))</f>
        <v xml:space="preserve"> </v>
      </c>
      <c r="K2340" s="60" t="str">
        <f>IF('Raw Data'!B2344=0," ",IF(O2340="Yes",J2340-$K$6,J2340-$K$5))</f>
        <v xml:space="preserve"> </v>
      </c>
      <c r="L2340" s="66" t="str">
        <f>IF('Raw Data'!B2344=0," ",IF(I2340="ND","ND",2*(F2340-I2340)/(D2340-C2340)))</f>
        <v xml:space="preserve"> </v>
      </c>
      <c r="M2340" s="60" t="str">
        <f t="shared" si="37"/>
        <v xml:space="preserve"> </v>
      </c>
      <c r="N2340" s="59" t="str">
        <f>IF('Raw Data'!B2344=0," ",IF(O2340="Yes",IF(J2340&gt;$K$6,"OK","NOK"),IF(J2340&gt;$K$5,"OK","NOK")))</f>
        <v xml:space="preserve"> </v>
      </c>
      <c r="O2340" s="67" t="str">
        <f>IF('Raw Data'!B2344=0," ","No")</f>
        <v xml:space="preserve"> </v>
      </c>
      <c r="P2340" s="61" t="str">
        <f>IF('Raw Data'!B2344=0," ",'Raw Data'!F2344 &amp; ".")</f>
        <v xml:space="preserve"> </v>
      </c>
    </row>
    <row r="2341" spans="1:16" x14ac:dyDescent="0.2">
      <c r="A2341" s="62" t="str">
        <f>IF('Raw Data'!B2345=0,"",'Raw Data'!B2345)</f>
        <v/>
      </c>
      <c r="B2341" s="62" t="str">
        <f>IF('Raw Data'!B2345=0,"",'Raw Data'!C2345)</f>
        <v/>
      </c>
      <c r="C2341" s="63" t="str">
        <f>IF('Raw Data'!B2345=0," ",'Raw Data'!D2345)</f>
        <v xml:space="preserve"> </v>
      </c>
      <c r="D2341" s="63" t="str">
        <f>IF('Raw Data'!B2345=0," ",'Raw Data'!E2345)</f>
        <v xml:space="preserve"> </v>
      </c>
      <c r="E2341" s="63" t="str">
        <f>IF('Raw Data'!B2345=0," ",MIN('Raw Data'!G2345:JP2345))</f>
        <v xml:space="preserve"> </v>
      </c>
      <c r="F2341" s="63" t="str">
        <f>IF('Raw Data'!B2345=0," ",AVERAGE('Raw Data'!G2345:JP2345))</f>
        <v xml:space="preserve"> </v>
      </c>
      <c r="G2341" s="63" t="str">
        <f>IF('Raw Data'!B2345=0," ",MAX('Raw Data'!G2345:JP2345))</f>
        <v xml:space="preserve"> </v>
      </c>
      <c r="H2341" s="63" t="str">
        <f>IF('Raw Data'!B2345=0," ",_xlfn.STDEV.S('Raw Data'!G2345:JP2345))</f>
        <v xml:space="preserve"> </v>
      </c>
      <c r="I2341" s="64" t="str">
        <f>IF('Raw Data'!B2345=0," ",(D2341+C2341)/2)</f>
        <v xml:space="preserve"> </v>
      </c>
      <c r="J2341" s="65" t="str">
        <f>IF('Raw Data'!B2345=0," ",IF(H2341=0,9999,MIN((F2341-C2341),(D2341-F2341))/3/H2341))</f>
        <v xml:space="preserve"> </v>
      </c>
      <c r="K2341" s="60" t="str">
        <f>IF('Raw Data'!B2345=0," ",IF(O2341="Yes",J2341-$K$6,J2341-$K$5))</f>
        <v xml:space="preserve"> </v>
      </c>
      <c r="L2341" s="66" t="str">
        <f>IF('Raw Data'!B2345=0," ",IF(I2341="ND","ND",2*(F2341-I2341)/(D2341-C2341)))</f>
        <v xml:space="preserve"> </v>
      </c>
      <c r="M2341" s="60" t="str">
        <f t="shared" si="37"/>
        <v xml:space="preserve"> </v>
      </c>
      <c r="N2341" s="59" t="str">
        <f>IF('Raw Data'!B2345=0," ",IF(O2341="Yes",IF(J2341&gt;$K$6,"OK","NOK"),IF(J2341&gt;$K$5,"OK","NOK")))</f>
        <v xml:space="preserve"> </v>
      </c>
      <c r="O2341" s="67" t="str">
        <f>IF('Raw Data'!B2345=0," ","No")</f>
        <v xml:space="preserve"> </v>
      </c>
      <c r="P2341" s="61" t="str">
        <f>IF('Raw Data'!B2345=0," ",'Raw Data'!F2345 &amp; ".")</f>
        <v xml:space="preserve"> </v>
      </c>
    </row>
    <row r="2342" spans="1:16" x14ac:dyDescent="0.2">
      <c r="A2342" s="62" t="str">
        <f>IF('Raw Data'!B2346=0,"",'Raw Data'!B2346)</f>
        <v/>
      </c>
      <c r="B2342" s="62" t="str">
        <f>IF('Raw Data'!B2346=0,"",'Raw Data'!C2346)</f>
        <v/>
      </c>
      <c r="C2342" s="63" t="str">
        <f>IF('Raw Data'!B2346=0," ",'Raw Data'!D2346)</f>
        <v xml:space="preserve"> </v>
      </c>
      <c r="D2342" s="63" t="str">
        <f>IF('Raw Data'!B2346=0," ",'Raw Data'!E2346)</f>
        <v xml:space="preserve"> </v>
      </c>
      <c r="E2342" s="63" t="str">
        <f>IF('Raw Data'!B2346=0," ",MIN('Raw Data'!G2346:JP2346))</f>
        <v xml:space="preserve"> </v>
      </c>
      <c r="F2342" s="63" t="str">
        <f>IF('Raw Data'!B2346=0," ",AVERAGE('Raw Data'!G2346:JP2346))</f>
        <v xml:space="preserve"> </v>
      </c>
      <c r="G2342" s="63" t="str">
        <f>IF('Raw Data'!B2346=0," ",MAX('Raw Data'!G2346:JP2346))</f>
        <v xml:space="preserve"> </v>
      </c>
      <c r="H2342" s="63" t="str">
        <f>IF('Raw Data'!B2346=0," ",_xlfn.STDEV.S('Raw Data'!G2346:JP2346))</f>
        <v xml:space="preserve"> </v>
      </c>
      <c r="I2342" s="64" t="str">
        <f>IF('Raw Data'!B2346=0," ",(D2342+C2342)/2)</f>
        <v xml:space="preserve"> </v>
      </c>
      <c r="J2342" s="65" t="str">
        <f>IF('Raw Data'!B2346=0," ",IF(H2342=0,9999,MIN((F2342-C2342),(D2342-F2342))/3/H2342))</f>
        <v xml:space="preserve"> </v>
      </c>
      <c r="K2342" s="60" t="str">
        <f>IF('Raw Data'!B2346=0," ",IF(O2342="Yes",J2342-$K$6,J2342-$K$5))</f>
        <v xml:space="preserve"> </v>
      </c>
      <c r="L2342" s="66" t="str">
        <f>IF('Raw Data'!B2346=0," ",IF(I2342="ND","ND",2*(F2342-I2342)/(D2342-C2342)))</f>
        <v xml:space="preserve"> </v>
      </c>
      <c r="M2342" s="60" t="str">
        <f t="shared" si="37"/>
        <v xml:space="preserve"> </v>
      </c>
      <c r="N2342" s="59" t="str">
        <f>IF('Raw Data'!B2346=0," ",IF(O2342="Yes",IF(J2342&gt;$K$6,"OK","NOK"),IF(J2342&gt;$K$5,"OK","NOK")))</f>
        <v xml:space="preserve"> </v>
      </c>
      <c r="O2342" s="67" t="str">
        <f>IF('Raw Data'!B2346=0," ","No")</f>
        <v xml:space="preserve"> </v>
      </c>
      <c r="P2342" s="61" t="str">
        <f>IF('Raw Data'!B2346=0," ",'Raw Data'!F2346 &amp; ".")</f>
        <v xml:space="preserve"> </v>
      </c>
    </row>
    <row r="2343" spans="1:16" x14ac:dyDescent="0.2">
      <c r="A2343" s="62" t="str">
        <f>IF('Raw Data'!B2347=0,"",'Raw Data'!B2347)</f>
        <v/>
      </c>
      <c r="B2343" s="62" t="str">
        <f>IF('Raw Data'!B2347=0,"",'Raw Data'!C2347)</f>
        <v/>
      </c>
      <c r="C2343" s="63" t="str">
        <f>IF('Raw Data'!B2347=0," ",'Raw Data'!D2347)</f>
        <v xml:space="preserve"> </v>
      </c>
      <c r="D2343" s="63" t="str">
        <f>IF('Raw Data'!B2347=0," ",'Raw Data'!E2347)</f>
        <v xml:space="preserve"> </v>
      </c>
      <c r="E2343" s="63" t="str">
        <f>IF('Raw Data'!B2347=0," ",MIN('Raw Data'!G2347:JP2347))</f>
        <v xml:space="preserve"> </v>
      </c>
      <c r="F2343" s="63" t="str">
        <f>IF('Raw Data'!B2347=0," ",AVERAGE('Raw Data'!G2347:JP2347))</f>
        <v xml:space="preserve"> </v>
      </c>
      <c r="G2343" s="63" t="str">
        <f>IF('Raw Data'!B2347=0," ",MAX('Raw Data'!G2347:JP2347))</f>
        <v xml:space="preserve"> </v>
      </c>
      <c r="H2343" s="63" t="str">
        <f>IF('Raw Data'!B2347=0," ",_xlfn.STDEV.S('Raw Data'!G2347:JP2347))</f>
        <v xml:space="preserve"> </v>
      </c>
      <c r="I2343" s="64" t="str">
        <f>IF('Raw Data'!B2347=0," ",(D2343+C2343)/2)</f>
        <v xml:space="preserve"> </v>
      </c>
      <c r="J2343" s="65" t="str">
        <f>IF('Raw Data'!B2347=0," ",IF(H2343=0,9999,MIN((F2343-C2343),(D2343-F2343))/3/H2343))</f>
        <v xml:space="preserve"> </v>
      </c>
      <c r="K2343" s="60" t="str">
        <f>IF('Raw Data'!B2347=0," ",IF(O2343="Yes",J2343-$K$6,J2343-$K$5))</f>
        <v xml:space="preserve"> </v>
      </c>
      <c r="L2343" s="66" t="str">
        <f>IF('Raw Data'!B2347=0," ",IF(I2343="ND","ND",2*(F2343-I2343)/(D2343-C2343)))</f>
        <v xml:space="preserve"> </v>
      </c>
      <c r="M2343" s="60" t="str">
        <f t="shared" si="37"/>
        <v xml:space="preserve"> </v>
      </c>
      <c r="N2343" s="59" t="str">
        <f>IF('Raw Data'!B2347=0," ",IF(O2343="Yes",IF(J2343&gt;$K$6,"OK","NOK"),IF(J2343&gt;$K$5,"OK","NOK")))</f>
        <v xml:space="preserve"> </v>
      </c>
      <c r="O2343" s="67" t="str">
        <f>IF('Raw Data'!B2347=0," ","No")</f>
        <v xml:space="preserve"> </v>
      </c>
      <c r="P2343" s="61" t="str">
        <f>IF('Raw Data'!B2347=0," ",'Raw Data'!F2347 &amp; ".")</f>
        <v xml:space="preserve"> </v>
      </c>
    </row>
    <row r="2344" spans="1:16" x14ac:dyDescent="0.2">
      <c r="A2344" s="62" t="str">
        <f>IF('Raw Data'!B2348=0,"",'Raw Data'!B2348)</f>
        <v/>
      </c>
      <c r="B2344" s="62" t="str">
        <f>IF('Raw Data'!B2348=0,"",'Raw Data'!C2348)</f>
        <v/>
      </c>
      <c r="C2344" s="63" t="str">
        <f>IF('Raw Data'!B2348=0," ",'Raw Data'!D2348)</f>
        <v xml:space="preserve"> </v>
      </c>
      <c r="D2344" s="63" t="str">
        <f>IF('Raw Data'!B2348=0," ",'Raw Data'!E2348)</f>
        <v xml:space="preserve"> </v>
      </c>
      <c r="E2344" s="63" t="str">
        <f>IF('Raw Data'!B2348=0," ",MIN('Raw Data'!G2348:JP2348))</f>
        <v xml:space="preserve"> </v>
      </c>
      <c r="F2344" s="63" t="str">
        <f>IF('Raw Data'!B2348=0," ",AVERAGE('Raw Data'!G2348:JP2348))</f>
        <v xml:space="preserve"> </v>
      </c>
      <c r="G2344" s="63" t="str">
        <f>IF('Raw Data'!B2348=0," ",MAX('Raw Data'!G2348:JP2348))</f>
        <v xml:space="preserve"> </v>
      </c>
      <c r="H2344" s="63" t="str">
        <f>IF('Raw Data'!B2348=0," ",_xlfn.STDEV.S('Raw Data'!G2348:JP2348))</f>
        <v xml:space="preserve"> </v>
      </c>
      <c r="I2344" s="64" t="str">
        <f>IF('Raw Data'!B2348=0," ",(D2344+C2344)/2)</f>
        <v xml:space="preserve"> </v>
      </c>
      <c r="J2344" s="65" t="str">
        <f>IF('Raw Data'!B2348=0," ",IF(H2344=0,9999,MIN((F2344-C2344),(D2344-F2344))/3/H2344))</f>
        <v xml:space="preserve"> </v>
      </c>
      <c r="K2344" s="60" t="str">
        <f>IF('Raw Data'!B2348=0," ",IF(O2344="Yes",J2344-$K$6,J2344-$K$5))</f>
        <v xml:space="preserve"> </v>
      </c>
      <c r="L2344" s="66" t="str">
        <f>IF('Raw Data'!B2348=0," ",IF(I2344="ND","ND",2*(F2344-I2344)/(D2344-C2344)))</f>
        <v xml:space="preserve"> </v>
      </c>
      <c r="M2344" s="60" t="str">
        <f t="shared" si="37"/>
        <v xml:space="preserve"> </v>
      </c>
      <c r="N2344" s="59" t="str">
        <f>IF('Raw Data'!B2348=0," ",IF(O2344="Yes",IF(J2344&gt;$K$6,"OK","NOK"),IF(J2344&gt;$K$5,"OK","NOK")))</f>
        <v xml:space="preserve"> </v>
      </c>
      <c r="O2344" s="67" t="str">
        <f>IF('Raw Data'!B2348=0," ","No")</f>
        <v xml:space="preserve"> </v>
      </c>
      <c r="P2344" s="61" t="str">
        <f>IF('Raw Data'!B2348=0," ",'Raw Data'!F2348 &amp; ".")</f>
        <v xml:space="preserve"> </v>
      </c>
    </row>
    <row r="2345" spans="1:16" x14ac:dyDescent="0.2">
      <c r="A2345" s="62" t="str">
        <f>IF('Raw Data'!B2349=0,"",'Raw Data'!B2349)</f>
        <v/>
      </c>
      <c r="B2345" s="62" t="str">
        <f>IF('Raw Data'!B2349=0,"",'Raw Data'!C2349)</f>
        <v/>
      </c>
      <c r="C2345" s="63" t="str">
        <f>IF('Raw Data'!B2349=0," ",'Raw Data'!D2349)</f>
        <v xml:space="preserve"> </v>
      </c>
      <c r="D2345" s="63" t="str">
        <f>IF('Raw Data'!B2349=0," ",'Raw Data'!E2349)</f>
        <v xml:space="preserve"> </v>
      </c>
      <c r="E2345" s="63" t="str">
        <f>IF('Raw Data'!B2349=0," ",MIN('Raw Data'!G2349:JP2349))</f>
        <v xml:space="preserve"> </v>
      </c>
      <c r="F2345" s="63" t="str">
        <f>IF('Raw Data'!B2349=0," ",AVERAGE('Raw Data'!G2349:JP2349))</f>
        <v xml:space="preserve"> </v>
      </c>
      <c r="G2345" s="63" t="str">
        <f>IF('Raw Data'!B2349=0," ",MAX('Raw Data'!G2349:JP2349))</f>
        <v xml:space="preserve"> </v>
      </c>
      <c r="H2345" s="63" t="str">
        <f>IF('Raw Data'!B2349=0," ",_xlfn.STDEV.S('Raw Data'!G2349:JP2349))</f>
        <v xml:space="preserve"> </v>
      </c>
      <c r="I2345" s="64" t="str">
        <f>IF('Raw Data'!B2349=0," ",(D2345+C2345)/2)</f>
        <v xml:space="preserve"> </v>
      </c>
      <c r="J2345" s="65" t="str">
        <f>IF('Raw Data'!B2349=0," ",IF(H2345=0,9999,MIN((F2345-C2345),(D2345-F2345))/3/H2345))</f>
        <v xml:space="preserve"> </v>
      </c>
      <c r="K2345" s="60" t="str">
        <f>IF('Raw Data'!B2349=0," ",IF(O2345="Yes",J2345-$K$6,J2345-$K$5))</f>
        <v xml:space="preserve"> </v>
      </c>
      <c r="L2345" s="66" t="str">
        <f>IF('Raw Data'!B2349=0," ",IF(I2345="ND","ND",2*(F2345-I2345)/(D2345-C2345)))</f>
        <v xml:space="preserve"> </v>
      </c>
      <c r="M2345" s="60" t="str">
        <f t="shared" si="37"/>
        <v xml:space="preserve"> </v>
      </c>
      <c r="N2345" s="59" t="str">
        <f>IF('Raw Data'!B2349=0," ",IF(O2345="Yes",IF(J2345&gt;$K$6,"OK","NOK"),IF(J2345&gt;$K$5,"OK","NOK")))</f>
        <v xml:space="preserve"> </v>
      </c>
      <c r="O2345" s="67" t="str">
        <f>IF('Raw Data'!B2349=0," ","No")</f>
        <v xml:space="preserve"> </v>
      </c>
      <c r="P2345" s="61" t="str">
        <f>IF('Raw Data'!B2349=0," ",'Raw Data'!F2349 &amp; ".")</f>
        <v xml:space="preserve"> </v>
      </c>
    </row>
    <row r="2346" spans="1:16" x14ac:dyDescent="0.2">
      <c r="A2346" s="62" t="str">
        <f>IF('Raw Data'!B2350=0,"",'Raw Data'!B2350)</f>
        <v/>
      </c>
      <c r="B2346" s="62" t="str">
        <f>IF('Raw Data'!B2350=0,"",'Raw Data'!C2350)</f>
        <v/>
      </c>
      <c r="C2346" s="63" t="str">
        <f>IF('Raw Data'!B2350=0," ",'Raw Data'!D2350)</f>
        <v xml:space="preserve"> </v>
      </c>
      <c r="D2346" s="63" t="str">
        <f>IF('Raw Data'!B2350=0," ",'Raw Data'!E2350)</f>
        <v xml:space="preserve"> </v>
      </c>
      <c r="E2346" s="63" t="str">
        <f>IF('Raw Data'!B2350=0," ",MIN('Raw Data'!G2350:JP2350))</f>
        <v xml:space="preserve"> </v>
      </c>
      <c r="F2346" s="63" t="str">
        <f>IF('Raw Data'!B2350=0," ",AVERAGE('Raw Data'!G2350:JP2350))</f>
        <v xml:space="preserve"> </v>
      </c>
      <c r="G2346" s="63" t="str">
        <f>IF('Raw Data'!B2350=0," ",MAX('Raw Data'!G2350:JP2350))</f>
        <v xml:space="preserve"> </v>
      </c>
      <c r="H2346" s="63" t="str">
        <f>IF('Raw Data'!B2350=0," ",_xlfn.STDEV.S('Raw Data'!G2350:JP2350))</f>
        <v xml:space="preserve"> </v>
      </c>
      <c r="I2346" s="64" t="str">
        <f>IF('Raw Data'!B2350=0," ",(D2346+C2346)/2)</f>
        <v xml:space="preserve"> </v>
      </c>
      <c r="J2346" s="65" t="str">
        <f>IF('Raw Data'!B2350=0," ",IF(H2346=0,9999,MIN((F2346-C2346),(D2346-F2346))/3/H2346))</f>
        <v xml:space="preserve"> </v>
      </c>
      <c r="K2346" s="60" t="str">
        <f>IF('Raw Data'!B2350=0," ",IF(O2346="Yes",J2346-$K$6,J2346-$K$5))</f>
        <v xml:space="preserve"> </v>
      </c>
      <c r="L2346" s="66" t="str">
        <f>IF('Raw Data'!B2350=0," ",IF(I2346="ND","ND",2*(F2346-I2346)/(D2346-C2346)))</f>
        <v xml:space="preserve"> </v>
      </c>
      <c r="M2346" s="60" t="str">
        <f t="shared" si="37"/>
        <v xml:space="preserve"> </v>
      </c>
      <c r="N2346" s="59" t="str">
        <f>IF('Raw Data'!B2350=0," ",IF(O2346="Yes",IF(J2346&gt;$K$6,"OK","NOK"),IF(J2346&gt;$K$5,"OK","NOK")))</f>
        <v xml:space="preserve"> </v>
      </c>
      <c r="O2346" s="67" t="str">
        <f>IF('Raw Data'!B2350=0," ","No")</f>
        <v xml:space="preserve"> </v>
      </c>
      <c r="P2346" s="61" t="str">
        <f>IF('Raw Data'!B2350=0," ",'Raw Data'!F2350 &amp; ".")</f>
        <v xml:space="preserve"> </v>
      </c>
    </row>
    <row r="2347" spans="1:16" x14ac:dyDescent="0.2">
      <c r="A2347" s="62" t="str">
        <f>IF('Raw Data'!B2351=0,"",'Raw Data'!B2351)</f>
        <v/>
      </c>
      <c r="B2347" s="62" t="str">
        <f>IF('Raw Data'!B2351=0,"",'Raw Data'!C2351)</f>
        <v/>
      </c>
      <c r="C2347" s="63" t="str">
        <f>IF('Raw Data'!B2351=0," ",'Raw Data'!D2351)</f>
        <v xml:space="preserve"> </v>
      </c>
      <c r="D2347" s="63" t="str">
        <f>IF('Raw Data'!B2351=0," ",'Raw Data'!E2351)</f>
        <v xml:space="preserve"> </v>
      </c>
      <c r="E2347" s="63" t="str">
        <f>IF('Raw Data'!B2351=0," ",MIN('Raw Data'!G2351:JP2351))</f>
        <v xml:space="preserve"> </v>
      </c>
      <c r="F2347" s="63" t="str">
        <f>IF('Raw Data'!B2351=0," ",AVERAGE('Raw Data'!G2351:JP2351))</f>
        <v xml:space="preserve"> </v>
      </c>
      <c r="G2347" s="63" t="str">
        <f>IF('Raw Data'!B2351=0," ",MAX('Raw Data'!G2351:JP2351))</f>
        <v xml:space="preserve"> </v>
      </c>
      <c r="H2347" s="63" t="str">
        <f>IF('Raw Data'!B2351=0," ",_xlfn.STDEV.S('Raw Data'!G2351:JP2351))</f>
        <v xml:space="preserve"> </v>
      </c>
      <c r="I2347" s="64" t="str">
        <f>IF('Raw Data'!B2351=0," ",(D2347+C2347)/2)</f>
        <v xml:space="preserve"> </v>
      </c>
      <c r="J2347" s="65" t="str">
        <f>IF('Raw Data'!B2351=0," ",IF(H2347=0,9999,MIN((F2347-C2347),(D2347-F2347))/3/H2347))</f>
        <v xml:space="preserve"> </v>
      </c>
      <c r="K2347" s="60" t="str">
        <f>IF('Raw Data'!B2351=0," ",IF(O2347="Yes",J2347-$K$6,J2347-$K$5))</f>
        <v xml:space="preserve"> </v>
      </c>
      <c r="L2347" s="66" t="str">
        <f>IF('Raw Data'!B2351=0," ",IF(I2347="ND","ND",2*(F2347-I2347)/(D2347-C2347)))</f>
        <v xml:space="preserve"> </v>
      </c>
      <c r="M2347" s="60" t="str">
        <f t="shared" si="37"/>
        <v xml:space="preserve"> </v>
      </c>
      <c r="N2347" s="59" t="str">
        <f>IF('Raw Data'!B2351=0," ",IF(O2347="Yes",IF(J2347&gt;$K$6,"OK","NOK"),IF(J2347&gt;$K$5,"OK","NOK")))</f>
        <v xml:space="preserve"> </v>
      </c>
      <c r="O2347" s="67" t="str">
        <f>IF('Raw Data'!B2351=0," ","No")</f>
        <v xml:space="preserve"> </v>
      </c>
      <c r="P2347" s="61" t="str">
        <f>IF('Raw Data'!B2351=0," ",'Raw Data'!F2351 &amp; ".")</f>
        <v xml:space="preserve"> </v>
      </c>
    </row>
    <row r="2348" spans="1:16" x14ac:dyDescent="0.2">
      <c r="A2348" s="62" t="str">
        <f>IF('Raw Data'!B2352=0,"",'Raw Data'!B2352)</f>
        <v/>
      </c>
      <c r="B2348" s="62" t="str">
        <f>IF('Raw Data'!B2352=0,"",'Raw Data'!C2352)</f>
        <v/>
      </c>
      <c r="C2348" s="63" t="str">
        <f>IF('Raw Data'!B2352=0," ",'Raw Data'!D2352)</f>
        <v xml:space="preserve"> </v>
      </c>
      <c r="D2348" s="63" t="str">
        <f>IF('Raw Data'!B2352=0," ",'Raw Data'!E2352)</f>
        <v xml:space="preserve"> </v>
      </c>
      <c r="E2348" s="63" t="str">
        <f>IF('Raw Data'!B2352=0," ",MIN('Raw Data'!G2352:JP2352))</f>
        <v xml:space="preserve"> </v>
      </c>
      <c r="F2348" s="63" t="str">
        <f>IF('Raw Data'!B2352=0," ",AVERAGE('Raw Data'!G2352:JP2352))</f>
        <v xml:space="preserve"> </v>
      </c>
      <c r="G2348" s="63" t="str">
        <f>IF('Raw Data'!B2352=0," ",MAX('Raw Data'!G2352:JP2352))</f>
        <v xml:space="preserve"> </v>
      </c>
      <c r="H2348" s="63" t="str">
        <f>IF('Raw Data'!B2352=0," ",_xlfn.STDEV.S('Raw Data'!G2352:JP2352))</f>
        <v xml:space="preserve"> </v>
      </c>
      <c r="I2348" s="64" t="str">
        <f>IF('Raw Data'!B2352=0," ",(D2348+C2348)/2)</f>
        <v xml:space="preserve"> </v>
      </c>
      <c r="J2348" s="65" t="str">
        <f>IF('Raw Data'!B2352=0," ",IF(H2348=0,9999,MIN((F2348-C2348),(D2348-F2348))/3/H2348))</f>
        <v xml:space="preserve"> </v>
      </c>
      <c r="K2348" s="60" t="str">
        <f>IF('Raw Data'!B2352=0," ",IF(O2348="Yes",J2348-$K$6,J2348-$K$5))</f>
        <v xml:space="preserve"> </v>
      </c>
      <c r="L2348" s="66" t="str">
        <f>IF('Raw Data'!B2352=0," ",IF(I2348="ND","ND",2*(F2348-I2348)/(D2348-C2348)))</f>
        <v xml:space="preserve"> </v>
      </c>
      <c r="M2348" s="60" t="str">
        <f t="shared" si="37"/>
        <v xml:space="preserve"> </v>
      </c>
      <c r="N2348" s="59" t="str">
        <f>IF('Raw Data'!B2352=0," ",IF(O2348="Yes",IF(J2348&gt;$K$6,"OK","NOK"),IF(J2348&gt;$K$5,"OK","NOK")))</f>
        <v xml:space="preserve"> </v>
      </c>
      <c r="O2348" s="67" t="str">
        <f>IF('Raw Data'!B2352=0," ","No")</f>
        <v xml:space="preserve"> </v>
      </c>
      <c r="P2348" s="61" t="str">
        <f>IF('Raw Data'!B2352=0," ",'Raw Data'!F2352 &amp; ".")</f>
        <v xml:space="preserve"> </v>
      </c>
    </row>
    <row r="2349" spans="1:16" x14ac:dyDescent="0.2">
      <c r="A2349" s="62" t="str">
        <f>IF('Raw Data'!B2353=0,"",'Raw Data'!B2353)</f>
        <v/>
      </c>
      <c r="B2349" s="62" t="str">
        <f>IF('Raw Data'!B2353=0,"",'Raw Data'!C2353)</f>
        <v/>
      </c>
      <c r="C2349" s="63" t="str">
        <f>IF('Raw Data'!B2353=0," ",'Raw Data'!D2353)</f>
        <v xml:space="preserve"> </v>
      </c>
      <c r="D2349" s="63" t="str">
        <f>IF('Raw Data'!B2353=0," ",'Raw Data'!E2353)</f>
        <v xml:space="preserve"> </v>
      </c>
      <c r="E2349" s="63" t="str">
        <f>IF('Raw Data'!B2353=0," ",MIN('Raw Data'!G2353:JP2353))</f>
        <v xml:space="preserve"> </v>
      </c>
      <c r="F2349" s="63" t="str">
        <f>IF('Raw Data'!B2353=0," ",AVERAGE('Raw Data'!G2353:JP2353))</f>
        <v xml:space="preserve"> </v>
      </c>
      <c r="G2349" s="63" t="str">
        <f>IF('Raw Data'!B2353=0," ",MAX('Raw Data'!G2353:JP2353))</f>
        <v xml:space="preserve"> </v>
      </c>
      <c r="H2349" s="63" t="str">
        <f>IF('Raw Data'!B2353=0," ",_xlfn.STDEV.S('Raw Data'!G2353:JP2353))</f>
        <v xml:space="preserve"> </v>
      </c>
      <c r="I2349" s="64" t="str">
        <f>IF('Raw Data'!B2353=0," ",(D2349+C2349)/2)</f>
        <v xml:space="preserve"> </v>
      </c>
      <c r="J2349" s="65" t="str">
        <f>IF('Raw Data'!B2353=0," ",IF(H2349=0,9999,MIN((F2349-C2349),(D2349-F2349))/3/H2349))</f>
        <v xml:space="preserve"> </v>
      </c>
      <c r="K2349" s="60" t="str">
        <f>IF('Raw Data'!B2353=0," ",IF(O2349="Yes",J2349-$K$6,J2349-$K$5))</f>
        <v xml:space="preserve"> </v>
      </c>
      <c r="L2349" s="66" t="str">
        <f>IF('Raw Data'!B2353=0," ",IF(I2349="ND","ND",2*(F2349-I2349)/(D2349-C2349)))</f>
        <v xml:space="preserve"> </v>
      </c>
      <c r="M2349" s="60" t="str">
        <f t="shared" si="37"/>
        <v xml:space="preserve"> </v>
      </c>
      <c r="N2349" s="59" t="str">
        <f>IF('Raw Data'!B2353=0," ",IF(O2349="Yes",IF(J2349&gt;$K$6,"OK","NOK"),IF(J2349&gt;$K$5,"OK","NOK")))</f>
        <v xml:space="preserve"> </v>
      </c>
      <c r="O2349" s="67" t="str">
        <f>IF('Raw Data'!B2353=0," ","No")</f>
        <v xml:space="preserve"> </v>
      </c>
      <c r="P2349" s="61" t="str">
        <f>IF('Raw Data'!B2353=0," ",'Raw Data'!F2353 &amp; ".")</f>
        <v xml:space="preserve"> </v>
      </c>
    </row>
    <row r="2350" spans="1:16" x14ac:dyDescent="0.2">
      <c r="A2350" s="62" t="str">
        <f>IF('Raw Data'!B2354=0,"",'Raw Data'!B2354)</f>
        <v/>
      </c>
      <c r="B2350" s="62" t="str">
        <f>IF('Raw Data'!B2354=0,"",'Raw Data'!C2354)</f>
        <v/>
      </c>
      <c r="C2350" s="63" t="str">
        <f>IF('Raw Data'!B2354=0," ",'Raw Data'!D2354)</f>
        <v xml:space="preserve"> </v>
      </c>
      <c r="D2350" s="63" t="str">
        <f>IF('Raw Data'!B2354=0," ",'Raw Data'!E2354)</f>
        <v xml:space="preserve"> </v>
      </c>
      <c r="E2350" s="63" t="str">
        <f>IF('Raw Data'!B2354=0," ",MIN('Raw Data'!G2354:JP2354))</f>
        <v xml:space="preserve"> </v>
      </c>
      <c r="F2350" s="63" t="str">
        <f>IF('Raw Data'!B2354=0," ",AVERAGE('Raw Data'!G2354:JP2354))</f>
        <v xml:space="preserve"> </v>
      </c>
      <c r="G2350" s="63" t="str">
        <f>IF('Raw Data'!B2354=0," ",MAX('Raw Data'!G2354:JP2354))</f>
        <v xml:space="preserve"> </v>
      </c>
      <c r="H2350" s="63" t="str">
        <f>IF('Raw Data'!B2354=0," ",_xlfn.STDEV.S('Raw Data'!G2354:JP2354))</f>
        <v xml:space="preserve"> </v>
      </c>
      <c r="I2350" s="64" t="str">
        <f>IF('Raw Data'!B2354=0," ",(D2350+C2350)/2)</f>
        <v xml:space="preserve"> </v>
      </c>
      <c r="J2350" s="65" t="str">
        <f>IF('Raw Data'!B2354=0," ",IF(H2350=0,9999,MIN((F2350-C2350),(D2350-F2350))/3/H2350))</f>
        <v xml:space="preserve"> </v>
      </c>
      <c r="K2350" s="60" t="str">
        <f>IF('Raw Data'!B2354=0," ",IF(O2350="Yes",J2350-$K$6,J2350-$K$5))</f>
        <v xml:space="preserve"> </v>
      </c>
      <c r="L2350" s="66" t="str">
        <f>IF('Raw Data'!B2354=0," ",IF(I2350="ND","ND",2*(F2350-I2350)/(D2350-C2350)))</f>
        <v xml:space="preserve"> </v>
      </c>
      <c r="M2350" s="60" t="str">
        <f t="shared" si="37"/>
        <v xml:space="preserve"> </v>
      </c>
      <c r="N2350" s="59" t="str">
        <f>IF('Raw Data'!B2354=0," ",IF(O2350="Yes",IF(J2350&gt;$K$6,"OK","NOK"),IF(J2350&gt;$K$5,"OK","NOK")))</f>
        <v xml:space="preserve"> </v>
      </c>
      <c r="O2350" s="67" t="str">
        <f>IF('Raw Data'!B2354=0," ","No")</f>
        <v xml:space="preserve"> </v>
      </c>
      <c r="P2350" s="61" t="str">
        <f>IF('Raw Data'!B2354=0," ",'Raw Data'!F2354 &amp; ".")</f>
        <v xml:space="preserve"> </v>
      </c>
    </row>
    <row r="2351" spans="1:16" x14ac:dyDescent="0.2">
      <c r="A2351" s="62" t="str">
        <f>IF('Raw Data'!B2355=0,"",'Raw Data'!B2355)</f>
        <v/>
      </c>
      <c r="B2351" s="62" t="str">
        <f>IF('Raw Data'!B2355=0,"",'Raw Data'!C2355)</f>
        <v/>
      </c>
      <c r="C2351" s="63" t="str">
        <f>IF('Raw Data'!B2355=0," ",'Raw Data'!D2355)</f>
        <v xml:space="preserve"> </v>
      </c>
      <c r="D2351" s="63" t="str">
        <f>IF('Raw Data'!B2355=0," ",'Raw Data'!E2355)</f>
        <v xml:space="preserve"> </v>
      </c>
      <c r="E2351" s="63" t="str">
        <f>IF('Raw Data'!B2355=0," ",MIN('Raw Data'!G2355:JP2355))</f>
        <v xml:space="preserve"> </v>
      </c>
      <c r="F2351" s="63" t="str">
        <f>IF('Raw Data'!B2355=0," ",AVERAGE('Raw Data'!G2355:JP2355))</f>
        <v xml:space="preserve"> </v>
      </c>
      <c r="G2351" s="63" t="str">
        <f>IF('Raw Data'!B2355=0," ",MAX('Raw Data'!G2355:JP2355))</f>
        <v xml:space="preserve"> </v>
      </c>
      <c r="H2351" s="63" t="str">
        <f>IF('Raw Data'!B2355=0," ",_xlfn.STDEV.S('Raw Data'!G2355:JP2355))</f>
        <v xml:space="preserve"> </v>
      </c>
      <c r="I2351" s="64" t="str">
        <f>IF('Raw Data'!B2355=0," ",(D2351+C2351)/2)</f>
        <v xml:space="preserve"> </v>
      </c>
      <c r="J2351" s="65" t="str">
        <f>IF('Raw Data'!B2355=0," ",IF(H2351=0,9999,MIN((F2351-C2351),(D2351-F2351))/3/H2351))</f>
        <v xml:space="preserve"> </v>
      </c>
      <c r="K2351" s="60" t="str">
        <f>IF('Raw Data'!B2355=0," ",IF(O2351="Yes",J2351-$K$6,J2351-$K$5))</f>
        <v xml:space="preserve"> </v>
      </c>
      <c r="L2351" s="66" t="str">
        <f>IF('Raw Data'!B2355=0," ",IF(I2351="ND","ND",2*(F2351-I2351)/(D2351-C2351)))</f>
        <v xml:space="preserve"> </v>
      </c>
      <c r="M2351" s="60" t="str">
        <f t="shared" si="37"/>
        <v xml:space="preserve"> </v>
      </c>
      <c r="N2351" s="59" t="str">
        <f>IF('Raw Data'!B2355=0," ",IF(O2351="Yes",IF(J2351&gt;$K$6,"OK","NOK"),IF(J2351&gt;$K$5,"OK","NOK")))</f>
        <v xml:space="preserve"> </v>
      </c>
      <c r="O2351" s="67" t="str">
        <f>IF('Raw Data'!B2355=0," ","No")</f>
        <v xml:space="preserve"> </v>
      </c>
      <c r="P2351" s="61" t="str">
        <f>IF('Raw Data'!B2355=0," ",'Raw Data'!F2355 &amp; ".")</f>
        <v xml:space="preserve"> </v>
      </c>
    </row>
    <row r="2352" spans="1:16" x14ac:dyDescent="0.2">
      <c r="A2352" s="62" t="str">
        <f>IF('Raw Data'!B2356=0,"",'Raw Data'!B2356)</f>
        <v/>
      </c>
      <c r="B2352" s="62" t="str">
        <f>IF('Raw Data'!B2356=0,"",'Raw Data'!C2356)</f>
        <v/>
      </c>
      <c r="C2352" s="63" t="str">
        <f>IF('Raw Data'!B2356=0," ",'Raw Data'!D2356)</f>
        <v xml:space="preserve"> </v>
      </c>
      <c r="D2352" s="63" t="str">
        <f>IF('Raw Data'!B2356=0," ",'Raw Data'!E2356)</f>
        <v xml:space="preserve"> </v>
      </c>
      <c r="E2352" s="63" t="str">
        <f>IF('Raw Data'!B2356=0," ",MIN('Raw Data'!G2356:JP2356))</f>
        <v xml:space="preserve"> </v>
      </c>
      <c r="F2352" s="63" t="str">
        <f>IF('Raw Data'!B2356=0," ",AVERAGE('Raw Data'!G2356:JP2356))</f>
        <v xml:space="preserve"> </v>
      </c>
      <c r="G2352" s="63" t="str">
        <f>IF('Raw Data'!B2356=0," ",MAX('Raw Data'!G2356:JP2356))</f>
        <v xml:space="preserve"> </v>
      </c>
      <c r="H2352" s="63" t="str">
        <f>IF('Raw Data'!B2356=0," ",_xlfn.STDEV.S('Raw Data'!G2356:JP2356))</f>
        <v xml:space="preserve"> </v>
      </c>
      <c r="I2352" s="64" t="str">
        <f>IF('Raw Data'!B2356=0," ",(D2352+C2352)/2)</f>
        <v xml:space="preserve"> </v>
      </c>
      <c r="J2352" s="65" t="str">
        <f>IF('Raw Data'!B2356=0," ",IF(H2352=0,9999,MIN((F2352-C2352),(D2352-F2352))/3/H2352))</f>
        <v xml:space="preserve"> </v>
      </c>
      <c r="K2352" s="60" t="str">
        <f>IF('Raw Data'!B2356=0," ",IF(O2352="Yes",J2352-$K$6,J2352-$K$5))</f>
        <v xml:space="preserve"> </v>
      </c>
      <c r="L2352" s="66" t="str">
        <f>IF('Raw Data'!B2356=0," ",IF(I2352="ND","ND",2*(F2352-I2352)/(D2352-C2352)))</f>
        <v xml:space="preserve"> </v>
      </c>
      <c r="M2352" s="60" t="str">
        <f t="shared" si="37"/>
        <v xml:space="preserve"> </v>
      </c>
      <c r="N2352" s="59" t="str">
        <f>IF('Raw Data'!B2356=0," ",IF(O2352="Yes",IF(J2352&gt;$K$6,"OK","NOK"),IF(J2352&gt;$K$5,"OK","NOK")))</f>
        <v xml:space="preserve"> </v>
      </c>
      <c r="O2352" s="67" t="str">
        <f>IF('Raw Data'!B2356=0," ","No")</f>
        <v xml:space="preserve"> </v>
      </c>
      <c r="P2352" s="61" t="str">
        <f>IF('Raw Data'!B2356=0," ",'Raw Data'!F2356 &amp; ".")</f>
        <v xml:space="preserve"> </v>
      </c>
    </row>
    <row r="2353" spans="1:16" x14ac:dyDescent="0.2">
      <c r="A2353" s="62" t="str">
        <f>IF('Raw Data'!B2357=0,"",'Raw Data'!B2357)</f>
        <v/>
      </c>
      <c r="B2353" s="62" t="str">
        <f>IF('Raw Data'!B2357=0,"",'Raw Data'!C2357)</f>
        <v/>
      </c>
      <c r="C2353" s="63" t="str">
        <f>IF('Raw Data'!B2357=0," ",'Raw Data'!D2357)</f>
        <v xml:space="preserve"> </v>
      </c>
      <c r="D2353" s="63" t="str">
        <f>IF('Raw Data'!B2357=0," ",'Raw Data'!E2357)</f>
        <v xml:space="preserve"> </v>
      </c>
      <c r="E2353" s="63" t="str">
        <f>IF('Raw Data'!B2357=0," ",MIN('Raw Data'!G2357:JP2357))</f>
        <v xml:space="preserve"> </v>
      </c>
      <c r="F2353" s="63" t="str">
        <f>IF('Raw Data'!B2357=0," ",AVERAGE('Raw Data'!G2357:JP2357))</f>
        <v xml:space="preserve"> </v>
      </c>
      <c r="G2353" s="63" t="str">
        <f>IF('Raw Data'!B2357=0," ",MAX('Raw Data'!G2357:JP2357))</f>
        <v xml:space="preserve"> </v>
      </c>
      <c r="H2353" s="63" t="str">
        <f>IF('Raw Data'!B2357=0," ",_xlfn.STDEV.S('Raw Data'!G2357:JP2357))</f>
        <v xml:space="preserve"> </v>
      </c>
      <c r="I2353" s="64" t="str">
        <f>IF('Raw Data'!B2357=0," ",(D2353+C2353)/2)</f>
        <v xml:space="preserve"> </v>
      </c>
      <c r="J2353" s="65" t="str">
        <f>IF('Raw Data'!B2357=0," ",IF(H2353=0,9999,MIN((F2353-C2353),(D2353-F2353))/3/H2353))</f>
        <v xml:space="preserve"> </v>
      </c>
      <c r="K2353" s="60" t="str">
        <f>IF('Raw Data'!B2357=0," ",IF(O2353="Yes",J2353-$K$6,J2353-$K$5))</f>
        <v xml:space="preserve"> </v>
      </c>
      <c r="L2353" s="66" t="str">
        <f>IF('Raw Data'!B2357=0," ",IF(I2353="ND","ND",2*(F2353-I2353)/(D2353-C2353)))</f>
        <v xml:space="preserve"> </v>
      </c>
      <c r="M2353" s="60" t="str">
        <f t="shared" si="37"/>
        <v xml:space="preserve"> </v>
      </c>
      <c r="N2353" s="59" t="str">
        <f>IF('Raw Data'!B2357=0," ",IF(O2353="Yes",IF(J2353&gt;$K$6,"OK","NOK"),IF(J2353&gt;$K$5,"OK","NOK")))</f>
        <v xml:space="preserve"> </v>
      </c>
      <c r="O2353" s="67" t="str">
        <f>IF('Raw Data'!B2357=0," ","No")</f>
        <v xml:space="preserve"> </v>
      </c>
      <c r="P2353" s="61" t="str">
        <f>IF('Raw Data'!B2357=0," ",'Raw Data'!F2357 &amp; ".")</f>
        <v xml:space="preserve"> </v>
      </c>
    </row>
    <row r="2354" spans="1:16" x14ac:dyDescent="0.2">
      <c r="A2354" s="62" t="str">
        <f>IF('Raw Data'!B2358=0,"",'Raw Data'!B2358)</f>
        <v/>
      </c>
      <c r="B2354" s="62" t="str">
        <f>IF('Raw Data'!B2358=0,"",'Raw Data'!C2358)</f>
        <v/>
      </c>
      <c r="C2354" s="63" t="str">
        <f>IF('Raw Data'!B2358=0," ",'Raw Data'!D2358)</f>
        <v xml:space="preserve"> </v>
      </c>
      <c r="D2354" s="63" t="str">
        <f>IF('Raw Data'!B2358=0," ",'Raw Data'!E2358)</f>
        <v xml:space="preserve"> </v>
      </c>
      <c r="E2354" s="63" t="str">
        <f>IF('Raw Data'!B2358=0," ",MIN('Raw Data'!G2358:JP2358))</f>
        <v xml:space="preserve"> </v>
      </c>
      <c r="F2354" s="63" t="str">
        <f>IF('Raw Data'!B2358=0," ",AVERAGE('Raw Data'!G2358:JP2358))</f>
        <v xml:space="preserve"> </v>
      </c>
      <c r="G2354" s="63" t="str">
        <f>IF('Raw Data'!B2358=0," ",MAX('Raw Data'!G2358:JP2358))</f>
        <v xml:space="preserve"> </v>
      </c>
      <c r="H2354" s="63" t="str">
        <f>IF('Raw Data'!B2358=0," ",_xlfn.STDEV.S('Raw Data'!G2358:JP2358))</f>
        <v xml:space="preserve"> </v>
      </c>
      <c r="I2354" s="64" t="str">
        <f>IF('Raw Data'!B2358=0," ",(D2354+C2354)/2)</f>
        <v xml:space="preserve"> </v>
      </c>
      <c r="J2354" s="65" t="str">
        <f>IF('Raw Data'!B2358=0," ",IF(H2354=0,9999,MIN((F2354-C2354),(D2354-F2354))/3/H2354))</f>
        <v xml:space="preserve"> </v>
      </c>
      <c r="K2354" s="60" t="str">
        <f>IF('Raw Data'!B2358=0," ",IF(O2354="Yes",J2354-$K$6,J2354-$K$5))</f>
        <v xml:space="preserve"> </v>
      </c>
      <c r="L2354" s="66" t="str">
        <f>IF('Raw Data'!B2358=0," ",IF(I2354="ND","ND",2*(F2354-I2354)/(D2354-C2354)))</f>
        <v xml:space="preserve"> </v>
      </c>
      <c r="M2354" s="60" t="str">
        <f t="shared" si="37"/>
        <v xml:space="preserve"> </v>
      </c>
      <c r="N2354" s="59" t="str">
        <f>IF('Raw Data'!B2358=0," ",IF(O2354="Yes",IF(J2354&gt;$K$6,"OK","NOK"),IF(J2354&gt;$K$5,"OK","NOK")))</f>
        <v xml:space="preserve"> </v>
      </c>
      <c r="O2354" s="67" t="str">
        <f>IF('Raw Data'!B2358=0," ","No")</f>
        <v xml:space="preserve"> </v>
      </c>
      <c r="P2354" s="61" t="str">
        <f>IF('Raw Data'!B2358=0," ",'Raw Data'!F2358 &amp; ".")</f>
        <v xml:space="preserve"> </v>
      </c>
    </row>
    <row r="2355" spans="1:16" x14ac:dyDescent="0.2">
      <c r="A2355" s="62" t="str">
        <f>IF('Raw Data'!B2359=0,"",'Raw Data'!B2359)</f>
        <v/>
      </c>
      <c r="B2355" s="62" t="str">
        <f>IF('Raw Data'!B2359=0,"",'Raw Data'!C2359)</f>
        <v/>
      </c>
      <c r="C2355" s="63" t="str">
        <f>IF('Raw Data'!B2359=0," ",'Raw Data'!D2359)</f>
        <v xml:space="preserve"> </v>
      </c>
      <c r="D2355" s="63" t="str">
        <f>IF('Raw Data'!B2359=0," ",'Raw Data'!E2359)</f>
        <v xml:space="preserve"> </v>
      </c>
      <c r="E2355" s="63" t="str">
        <f>IF('Raw Data'!B2359=0," ",MIN('Raw Data'!G2359:JP2359))</f>
        <v xml:space="preserve"> </v>
      </c>
      <c r="F2355" s="63" t="str">
        <f>IF('Raw Data'!B2359=0," ",AVERAGE('Raw Data'!G2359:JP2359))</f>
        <v xml:space="preserve"> </v>
      </c>
      <c r="G2355" s="63" t="str">
        <f>IF('Raw Data'!B2359=0," ",MAX('Raw Data'!G2359:JP2359))</f>
        <v xml:space="preserve"> </v>
      </c>
      <c r="H2355" s="63" t="str">
        <f>IF('Raw Data'!B2359=0," ",_xlfn.STDEV.S('Raw Data'!G2359:JP2359))</f>
        <v xml:space="preserve"> </v>
      </c>
      <c r="I2355" s="64" t="str">
        <f>IF('Raw Data'!B2359=0," ",(D2355+C2355)/2)</f>
        <v xml:space="preserve"> </v>
      </c>
      <c r="J2355" s="65" t="str">
        <f>IF('Raw Data'!B2359=0," ",IF(H2355=0,9999,MIN((F2355-C2355),(D2355-F2355))/3/H2355))</f>
        <v xml:space="preserve"> </v>
      </c>
      <c r="K2355" s="60" t="str">
        <f>IF('Raw Data'!B2359=0," ",IF(O2355="Yes",J2355-$K$6,J2355-$K$5))</f>
        <v xml:space="preserve"> </v>
      </c>
      <c r="L2355" s="66" t="str">
        <f>IF('Raw Data'!B2359=0," ",IF(I2355="ND","ND",2*(F2355-I2355)/(D2355-C2355)))</f>
        <v xml:space="preserve"> </v>
      </c>
      <c r="M2355" s="60" t="str">
        <f t="shared" si="37"/>
        <v xml:space="preserve"> </v>
      </c>
      <c r="N2355" s="59" t="str">
        <f>IF('Raw Data'!B2359=0," ",IF(O2355="Yes",IF(J2355&gt;$K$6,"OK","NOK"),IF(J2355&gt;$K$5,"OK","NOK")))</f>
        <v xml:space="preserve"> </v>
      </c>
      <c r="O2355" s="67" t="str">
        <f>IF('Raw Data'!B2359=0," ","No")</f>
        <v xml:space="preserve"> </v>
      </c>
      <c r="P2355" s="61" t="str">
        <f>IF('Raw Data'!B2359=0," ",'Raw Data'!F2359 &amp; ".")</f>
        <v xml:space="preserve"> </v>
      </c>
    </row>
    <row r="2356" spans="1:16" x14ac:dyDescent="0.2">
      <c r="A2356" s="62" t="str">
        <f>IF('Raw Data'!B2360=0,"",'Raw Data'!B2360)</f>
        <v/>
      </c>
      <c r="B2356" s="62" t="str">
        <f>IF('Raw Data'!B2360=0,"",'Raw Data'!C2360)</f>
        <v/>
      </c>
      <c r="C2356" s="63" t="str">
        <f>IF('Raw Data'!B2360=0," ",'Raw Data'!D2360)</f>
        <v xml:space="preserve"> </v>
      </c>
      <c r="D2356" s="63" t="str">
        <f>IF('Raw Data'!B2360=0," ",'Raw Data'!E2360)</f>
        <v xml:space="preserve"> </v>
      </c>
      <c r="E2356" s="63" t="str">
        <f>IF('Raw Data'!B2360=0," ",MIN('Raw Data'!G2360:JP2360))</f>
        <v xml:space="preserve"> </v>
      </c>
      <c r="F2356" s="63" t="str">
        <f>IF('Raw Data'!B2360=0," ",AVERAGE('Raw Data'!G2360:JP2360))</f>
        <v xml:space="preserve"> </v>
      </c>
      <c r="G2356" s="63" t="str">
        <f>IF('Raw Data'!B2360=0," ",MAX('Raw Data'!G2360:JP2360))</f>
        <v xml:space="preserve"> </v>
      </c>
      <c r="H2356" s="63" t="str">
        <f>IF('Raw Data'!B2360=0," ",_xlfn.STDEV.S('Raw Data'!G2360:JP2360))</f>
        <v xml:space="preserve"> </v>
      </c>
      <c r="I2356" s="64" t="str">
        <f>IF('Raw Data'!B2360=0," ",(D2356+C2356)/2)</f>
        <v xml:space="preserve"> </v>
      </c>
      <c r="J2356" s="65" t="str">
        <f>IF('Raw Data'!B2360=0," ",IF(H2356=0,9999,MIN((F2356-C2356),(D2356-F2356))/3/H2356))</f>
        <v xml:space="preserve"> </v>
      </c>
      <c r="K2356" s="60" t="str">
        <f>IF('Raw Data'!B2360=0," ",IF(O2356="Yes",J2356-$K$6,J2356-$K$5))</f>
        <v xml:space="preserve"> </v>
      </c>
      <c r="L2356" s="66" t="str">
        <f>IF('Raw Data'!B2360=0," ",IF(I2356="ND","ND",2*(F2356-I2356)/(D2356-C2356)))</f>
        <v xml:space="preserve"> </v>
      </c>
      <c r="M2356" s="60" t="str">
        <f t="shared" si="37"/>
        <v xml:space="preserve"> </v>
      </c>
      <c r="N2356" s="59" t="str">
        <f>IF('Raw Data'!B2360=0," ",IF(O2356="Yes",IF(J2356&gt;$K$6,"OK","NOK"),IF(J2356&gt;$K$5,"OK","NOK")))</f>
        <v xml:space="preserve"> </v>
      </c>
      <c r="O2356" s="67" t="str">
        <f>IF('Raw Data'!B2360=0," ","No")</f>
        <v xml:space="preserve"> </v>
      </c>
      <c r="P2356" s="61" t="str">
        <f>IF('Raw Data'!B2360=0," ",'Raw Data'!F2360 &amp; ".")</f>
        <v xml:space="preserve"> </v>
      </c>
    </row>
    <row r="2357" spans="1:16" x14ac:dyDescent="0.2">
      <c r="A2357" s="62" t="str">
        <f>IF('Raw Data'!B2361=0,"",'Raw Data'!B2361)</f>
        <v/>
      </c>
      <c r="B2357" s="62" t="str">
        <f>IF('Raw Data'!B2361=0,"",'Raw Data'!C2361)</f>
        <v/>
      </c>
      <c r="C2357" s="63" t="str">
        <f>IF('Raw Data'!B2361=0," ",'Raw Data'!D2361)</f>
        <v xml:space="preserve"> </v>
      </c>
      <c r="D2357" s="63" t="str">
        <f>IF('Raw Data'!B2361=0," ",'Raw Data'!E2361)</f>
        <v xml:space="preserve"> </v>
      </c>
      <c r="E2357" s="63" t="str">
        <f>IF('Raw Data'!B2361=0," ",MIN('Raw Data'!G2361:JP2361))</f>
        <v xml:space="preserve"> </v>
      </c>
      <c r="F2357" s="63" t="str">
        <f>IF('Raw Data'!B2361=0," ",AVERAGE('Raw Data'!G2361:JP2361))</f>
        <v xml:space="preserve"> </v>
      </c>
      <c r="G2357" s="63" t="str">
        <f>IF('Raw Data'!B2361=0," ",MAX('Raw Data'!G2361:JP2361))</f>
        <v xml:space="preserve"> </v>
      </c>
      <c r="H2357" s="63" t="str">
        <f>IF('Raw Data'!B2361=0," ",_xlfn.STDEV.S('Raw Data'!G2361:JP2361))</f>
        <v xml:space="preserve"> </v>
      </c>
      <c r="I2357" s="64" t="str">
        <f>IF('Raw Data'!B2361=0," ",(D2357+C2357)/2)</f>
        <v xml:space="preserve"> </v>
      </c>
      <c r="J2357" s="65" t="str">
        <f>IF('Raw Data'!B2361=0," ",IF(H2357=0,9999,MIN((F2357-C2357),(D2357-F2357))/3/H2357))</f>
        <v xml:space="preserve"> </v>
      </c>
      <c r="K2357" s="60" t="str">
        <f>IF('Raw Data'!B2361=0," ",IF(O2357="Yes",J2357-$K$6,J2357-$K$5))</f>
        <v xml:space="preserve"> </v>
      </c>
      <c r="L2357" s="66" t="str">
        <f>IF('Raw Data'!B2361=0," ",IF(I2357="ND","ND",2*(F2357-I2357)/(D2357-C2357)))</f>
        <v xml:space="preserve"> </v>
      </c>
      <c r="M2357" s="60" t="str">
        <f t="shared" si="37"/>
        <v xml:space="preserve"> </v>
      </c>
      <c r="N2357" s="59" t="str">
        <f>IF('Raw Data'!B2361=0," ",IF(O2357="Yes",IF(J2357&gt;$K$6,"OK","NOK"),IF(J2357&gt;$K$5,"OK","NOK")))</f>
        <v xml:space="preserve"> </v>
      </c>
      <c r="O2357" s="67" t="str">
        <f>IF('Raw Data'!B2361=0," ","No")</f>
        <v xml:space="preserve"> </v>
      </c>
      <c r="P2357" s="61" t="str">
        <f>IF('Raw Data'!B2361=0," ",'Raw Data'!F2361 &amp; ".")</f>
        <v xml:space="preserve"> </v>
      </c>
    </row>
    <row r="2358" spans="1:16" x14ac:dyDescent="0.2">
      <c r="A2358" s="62" t="str">
        <f>IF('Raw Data'!B2362=0,"",'Raw Data'!B2362)</f>
        <v/>
      </c>
      <c r="B2358" s="62" t="str">
        <f>IF('Raw Data'!B2362=0,"",'Raw Data'!C2362)</f>
        <v/>
      </c>
      <c r="C2358" s="63" t="str">
        <f>IF('Raw Data'!B2362=0," ",'Raw Data'!D2362)</f>
        <v xml:space="preserve"> </v>
      </c>
      <c r="D2358" s="63" t="str">
        <f>IF('Raw Data'!B2362=0," ",'Raw Data'!E2362)</f>
        <v xml:space="preserve"> </v>
      </c>
      <c r="E2358" s="63" t="str">
        <f>IF('Raw Data'!B2362=0," ",MIN('Raw Data'!G2362:JP2362))</f>
        <v xml:space="preserve"> </v>
      </c>
      <c r="F2358" s="63" t="str">
        <f>IF('Raw Data'!B2362=0," ",AVERAGE('Raw Data'!G2362:JP2362))</f>
        <v xml:space="preserve"> </v>
      </c>
      <c r="G2358" s="63" t="str">
        <f>IF('Raw Data'!B2362=0," ",MAX('Raw Data'!G2362:JP2362))</f>
        <v xml:space="preserve"> </v>
      </c>
      <c r="H2358" s="63" t="str">
        <f>IF('Raw Data'!B2362=0," ",_xlfn.STDEV.S('Raw Data'!G2362:JP2362))</f>
        <v xml:space="preserve"> </v>
      </c>
      <c r="I2358" s="64" t="str">
        <f>IF('Raw Data'!B2362=0," ",(D2358+C2358)/2)</f>
        <v xml:space="preserve"> </v>
      </c>
      <c r="J2358" s="65" t="str">
        <f>IF('Raw Data'!B2362=0," ",IF(H2358=0,9999,MIN((F2358-C2358),(D2358-F2358))/3/H2358))</f>
        <v xml:space="preserve"> </v>
      </c>
      <c r="K2358" s="60" t="str">
        <f>IF('Raw Data'!B2362=0," ",IF(O2358="Yes",J2358-$K$6,J2358-$K$5))</f>
        <v xml:space="preserve"> </v>
      </c>
      <c r="L2358" s="66" t="str">
        <f>IF('Raw Data'!B2362=0," ",IF(I2358="ND","ND",2*(F2358-I2358)/(D2358-C2358)))</f>
        <v xml:space="preserve"> </v>
      </c>
      <c r="M2358" s="60" t="str">
        <f t="shared" si="37"/>
        <v xml:space="preserve"> </v>
      </c>
      <c r="N2358" s="59" t="str">
        <f>IF('Raw Data'!B2362=0," ",IF(O2358="Yes",IF(J2358&gt;$K$6,"OK","NOK"),IF(J2358&gt;$K$5,"OK","NOK")))</f>
        <v xml:space="preserve"> </v>
      </c>
      <c r="O2358" s="67" t="str">
        <f>IF('Raw Data'!B2362=0," ","No")</f>
        <v xml:space="preserve"> </v>
      </c>
      <c r="P2358" s="61" t="str">
        <f>IF('Raw Data'!B2362=0," ",'Raw Data'!F2362 &amp; ".")</f>
        <v xml:space="preserve"> </v>
      </c>
    </row>
    <row r="2359" spans="1:16" x14ac:dyDescent="0.2">
      <c r="A2359" s="62" t="str">
        <f>IF('Raw Data'!B2363=0,"",'Raw Data'!B2363)</f>
        <v/>
      </c>
      <c r="B2359" s="62" t="str">
        <f>IF('Raw Data'!B2363=0,"",'Raw Data'!C2363)</f>
        <v/>
      </c>
      <c r="C2359" s="63" t="str">
        <f>IF('Raw Data'!B2363=0," ",'Raw Data'!D2363)</f>
        <v xml:space="preserve"> </v>
      </c>
      <c r="D2359" s="63" t="str">
        <f>IF('Raw Data'!B2363=0," ",'Raw Data'!E2363)</f>
        <v xml:space="preserve"> </v>
      </c>
      <c r="E2359" s="63" t="str">
        <f>IF('Raw Data'!B2363=0," ",MIN('Raw Data'!G2363:JP2363))</f>
        <v xml:space="preserve"> </v>
      </c>
      <c r="F2359" s="63" t="str">
        <f>IF('Raw Data'!B2363=0," ",AVERAGE('Raw Data'!G2363:JP2363))</f>
        <v xml:space="preserve"> </v>
      </c>
      <c r="G2359" s="63" t="str">
        <f>IF('Raw Data'!B2363=0," ",MAX('Raw Data'!G2363:JP2363))</f>
        <v xml:space="preserve"> </v>
      </c>
      <c r="H2359" s="63" t="str">
        <f>IF('Raw Data'!B2363=0," ",_xlfn.STDEV.S('Raw Data'!G2363:JP2363))</f>
        <v xml:space="preserve"> </v>
      </c>
      <c r="I2359" s="64" t="str">
        <f>IF('Raw Data'!B2363=0," ",(D2359+C2359)/2)</f>
        <v xml:space="preserve"> </v>
      </c>
      <c r="J2359" s="65" t="str">
        <f>IF('Raw Data'!B2363=0," ",IF(H2359=0,9999,MIN((F2359-C2359),(D2359-F2359))/3/H2359))</f>
        <v xml:space="preserve"> </v>
      </c>
      <c r="K2359" s="60" t="str">
        <f>IF('Raw Data'!B2363=0," ",IF(O2359="Yes",J2359-$K$6,J2359-$K$5))</f>
        <v xml:space="preserve"> </v>
      </c>
      <c r="L2359" s="66" t="str">
        <f>IF('Raw Data'!B2363=0," ",IF(I2359="ND","ND",2*(F2359-I2359)/(D2359-C2359)))</f>
        <v xml:space="preserve"> </v>
      </c>
      <c r="M2359" s="60" t="str">
        <f t="shared" si="37"/>
        <v xml:space="preserve"> </v>
      </c>
      <c r="N2359" s="59" t="str">
        <f>IF('Raw Data'!B2363=0," ",IF(O2359="Yes",IF(J2359&gt;$K$6,"OK","NOK"),IF(J2359&gt;$K$5,"OK","NOK")))</f>
        <v xml:space="preserve"> </v>
      </c>
      <c r="O2359" s="67" t="str">
        <f>IF('Raw Data'!B2363=0," ","No")</f>
        <v xml:space="preserve"> </v>
      </c>
      <c r="P2359" s="61" t="str">
        <f>IF('Raw Data'!B2363=0," ",'Raw Data'!F2363 &amp; ".")</f>
        <v xml:space="preserve"> </v>
      </c>
    </row>
    <row r="2360" spans="1:16" x14ac:dyDescent="0.2">
      <c r="A2360" s="62" t="str">
        <f>IF('Raw Data'!B2364=0,"",'Raw Data'!B2364)</f>
        <v/>
      </c>
      <c r="B2360" s="62" t="str">
        <f>IF('Raw Data'!B2364=0,"",'Raw Data'!C2364)</f>
        <v/>
      </c>
      <c r="C2360" s="63" t="str">
        <f>IF('Raw Data'!B2364=0," ",'Raw Data'!D2364)</f>
        <v xml:space="preserve"> </v>
      </c>
      <c r="D2360" s="63" t="str">
        <f>IF('Raw Data'!B2364=0," ",'Raw Data'!E2364)</f>
        <v xml:space="preserve"> </v>
      </c>
      <c r="E2360" s="63" t="str">
        <f>IF('Raw Data'!B2364=0," ",MIN('Raw Data'!G2364:JP2364))</f>
        <v xml:space="preserve"> </v>
      </c>
      <c r="F2360" s="63" t="str">
        <f>IF('Raw Data'!B2364=0," ",AVERAGE('Raw Data'!G2364:JP2364))</f>
        <v xml:space="preserve"> </v>
      </c>
      <c r="G2360" s="63" t="str">
        <f>IF('Raw Data'!B2364=0," ",MAX('Raw Data'!G2364:JP2364))</f>
        <v xml:space="preserve"> </v>
      </c>
      <c r="H2360" s="63" t="str">
        <f>IF('Raw Data'!B2364=0," ",_xlfn.STDEV.S('Raw Data'!G2364:JP2364))</f>
        <v xml:space="preserve"> </v>
      </c>
      <c r="I2360" s="64" t="str">
        <f>IF('Raw Data'!B2364=0," ",(D2360+C2360)/2)</f>
        <v xml:space="preserve"> </v>
      </c>
      <c r="J2360" s="65" t="str">
        <f>IF('Raw Data'!B2364=0," ",IF(H2360=0,9999,MIN((F2360-C2360),(D2360-F2360))/3/H2360))</f>
        <v xml:space="preserve"> </v>
      </c>
      <c r="K2360" s="60" t="str">
        <f>IF('Raw Data'!B2364=0," ",IF(O2360="Yes",J2360-$K$6,J2360-$K$5))</f>
        <v xml:space="preserve"> </v>
      </c>
      <c r="L2360" s="66" t="str">
        <f>IF('Raw Data'!B2364=0," ",IF(I2360="ND","ND",2*(F2360-I2360)/(D2360-C2360)))</f>
        <v xml:space="preserve"> </v>
      </c>
      <c r="M2360" s="60" t="str">
        <f t="shared" si="37"/>
        <v xml:space="preserve"> </v>
      </c>
      <c r="N2360" s="59" t="str">
        <f>IF('Raw Data'!B2364=0," ",IF(O2360="Yes",IF(J2360&gt;$K$6,"OK","NOK"),IF(J2360&gt;$K$5,"OK","NOK")))</f>
        <v xml:space="preserve"> </v>
      </c>
      <c r="O2360" s="67" t="str">
        <f>IF('Raw Data'!B2364=0," ","No")</f>
        <v xml:space="preserve"> </v>
      </c>
      <c r="P2360" s="61" t="str">
        <f>IF('Raw Data'!B2364=0," ",'Raw Data'!F2364 &amp; ".")</f>
        <v xml:space="preserve"> </v>
      </c>
    </row>
    <row r="2361" spans="1:16" x14ac:dyDescent="0.2">
      <c r="A2361" s="62" t="str">
        <f>IF('Raw Data'!B2365=0,"",'Raw Data'!B2365)</f>
        <v/>
      </c>
      <c r="B2361" s="62" t="str">
        <f>IF('Raw Data'!B2365=0,"",'Raw Data'!C2365)</f>
        <v/>
      </c>
      <c r="C2361" s="63" t="str">
        <f>IF('Raw Data'!B2365=0," ",'Raw Data'!D2365)</f>
        <v xml:space="preserve"> </v>
      </c>
      <c r="D2361" s="63" t="str">
        <f>IF('Raw Data'!B2365=0," ",'Raw Data'!E2365)</f>
        <v xml:space="preserve"> </v>
      </c>
      <c r="E2361" s="63" t="str">
        <f>IF('Raw Data'!B2365=0," ",MIN('Raw Data'!G2365:JP2365))</f>
        <v xml:space="preserve"> </v>
      </c>
      <c r="F2361" s="63" t="str">
        <f>IF('Raw Data'!B2365=0," ",AVERAGE('Raw Data'!G2365:JP2365))</f>
        <v xml:space="preserve"> </v>
      </c>
      <c r="G2361" s="63" t="str">
        <f>IF('Raw Data'!B2365=0," ",MAX('Raw Data'!G2365:JP2365))</f>
        <v xml:space="preserve"> </v>
      </c>
      <c r="H2361" s="63" t="str">
        <f>IF('Raw Data'!B2365=0," ",_xlfn.STDEV.S('Raw Data'!G2365:JP2365))</f>
        <v xml:space="preserve"> </v>
      </c>
      <c r="I2361" s="64" t="str">
        <f>IF('Raw Data'!B2365=0," ",(D2361+C2361)/2)</f>
        <v xml:space="preserve"> </v>
      </c>
      <c r="J2361" s="65" t="str">
        <f>IF('Raw Data'!B2365=0," ",IF(H2361=0,9999,MIN((F2361-C2361),(D2361-F2361))/3/H2361))</f>
        <v xml:space="preserve"> </v>
      </c>
      <c r="K2361" s="60" t="str">
        <f>IF('Raw Data'!B2365=0," ",IF(O2361="Yes",J2361-$K$6,J2361-$K$5))</f>
        <v xml:space="preserve"> </v>
      </c>
      <c r="L2361" s="66" t="str">
        <f>IF('Raw Data'!B2365=0," ",IF(I2361="ND","ND",2*(F2361-I2361)/(D2361-C2361)))</f>
        <v xml:space="preserve"> </v>
      </c>
      <c r="M2361" s="60" t="str">
        <f t="shared" si="37"/>
        <v xml:space="preserve"> </v>
      </c>
      <c r="N2361" s="59" t="str">
        <f>IF('Raw Data'!B2365=0," ",IF(O2361="Yes",IF(J2361&gt;$K$6,"OK","NOK"),IF(J2361&gt;$K$5,"OK","NOK")))</f>
        <v xml:space="preserve"> </v>
      </c>
      <c r="O2361" s="67" t="str">
        <f>IF('Raw Data'!B2365=0," ","No")</f>
        <v xml:space="preserve"> </v>
      </c>
      <c r="P2361" s="61" t="str">
        <f>IF('Raw Data'!B2365=0," ",'Raw Data'!F2365 &amp; ".")</f>
        <v xml:space="preserve"> </v>
      </c>
    </row>
    <row r="2362" spans="1:16" x14ac:dyDescent="0.2">
      <c r="A2362" s="62" t="str">
        <f>IF('Raw Data'!B2366=0,"",'Raw Data'!B2366)</f>
        <v/>
      </c>
      <c r="B2362" s="62" t="str">
        <f>IF('Raw Data'!B2366=0,"",'Raw Data'!C2366)</f>
        <v/>
      </c>
      <c r="C2362" s="63" t="str">
        <f>IF('Raw Data'!B2366=0," ",'Raw Data'!D2366)</f>
        <v xml:space="preserve"> </v>
      </c>
      <c r="D2362" s="63" t="str">
        <f>IF('Raw Data'!B2366=0," ",'Raw Data'!E2366)</f>
        <v xml:space="preserve"> </v>
      </c>
      <c r="E2362" s="63" t="str">
        <f>IF('Raw Data'!B2366=0," ",MIN('Raw Data'!G2366:JP2366))</f>
        <v xml:space="preserve"> </v>
      </c>
      <c r="F2362" s="63" t="str">
        <f>IF('Raw Data'!B2366=0," ",AVERAGE('Raw Data'!G2366:JP2366))</f>
        <v xml:space="preserve"> </v>
      </c>
      <c r="G2362" s="63" t="str">
        <f>IF('Raw Data'!B2366=0," ",MAX('Raw Data'!G2366:JP2366))</f>
        <v xml:space="preserve"> </v>
      </c>
      <c r="H2362" s="63" t="str">
        <f>IF('Raw Data'!B2366=0," ",_xlfn.STDEV.S('Raw Data'!G2366:JP2366))</f>
        <v xml:space="preserve"> </v>
      </c>
      <c r="I2362" s="64" t="str">
        <f>IF('Raw Data'!B2366=0," ",(D2362+C2362)/2)</f>
        <v xml:space="preserve"> </v>
      </c>
      <c r="J2362" s="65" t="str">
        <f>IF('Raw Data'!B2366=0," ",IF(H2362=0,9999,MIN((F2362-C2362),(D2362-F2362))/3/H2362))</f>
        <v xml:space="preserve"> </v>
      </c>
      <c r="K2362" s="60" t="str">
        <f>IF('Raw Data'!B2366=0," ",IF(O2362="Yes",J2362-$K$6,J2362-$K$5))</f>
        <v xml:space="preserve"> </v>
      </c>
      <c r="L2362" s="66" t="str">
        <f>IF('Raw Data'!B2366=0," ",IF(I2362="ND","ND",2*(F2362-I2362)/(D2362-C2362)))</f>
        <v xml:space="preserve"> </v>
      </c>
      <c r="M2362" s="60" t="str">
        <f t="shared" si="37"/>
        <v xml:space="preserve"> </v>
      </c>
      <c r="N2362" s="59" t="str">
        <f>IF('Raw Data'!B2366=0," ",IF(O2362="Yes",IF(J2362&gt;$K$6,"OK","NOK"),IF(J2362&gt;$K$5,"OK","NOK")))</f>
        <v xml:space="preserve"> </v>
      </c>
      <c r="O2362" s="67" t="str">
        <f>IF('Raw Data'!B2366=0," ","No")</f>
        <v xml:space="preserve"> </v>
      </c>
      <c r="P2362" s="61" t="str">
        <f>IF('Raw Data'!B2366=0," ",'Raw Data'!F2366 &amp; ".")</f>
        <v xml:space="preserve"> </v>
      </c>
    </row>
    <row r="2363" spans="1:16" x14ac:dyDescent="0.2">
      <c r="A2363" s="62" t="str">
        <f>IF('Raw Data'!B2367=0,"",'Raw Data'!B2367)</f>
        <v/>
      </c>
      <c r="B2363" s="62" t="str">
        <f>IF('Raw Data'!B2367=0,"",'Raw Data'!C2367)</f>
        <v/>
      </c>
      <c r="C2363" s="63" t="str">
        <f>IF('Raw Data'!B2367=0," ",'Raw Data'!D2367)</f>
        <v xml:space="preserve"> </v>
      </c>
      <c r="D2363" s="63" t="str">
        <f>IF('Raw Data'!B2367=0," ",'Raw Data'!E2367)</f>
        <v xml:space="preserve"> </v>
      </c>
      <c r="E2363" s="63" t="str">
        <f>IF('Raw Data'!B2367=0," ",MIN('Raw Data'!G2367:JP2367))</f>
        <v xml:space="preserve"> </v>
      </c>
      <c r="F2363" s="63" t="str">
        <f>IF('Raw Data'!B2367=0," ",AVERAGE('Raw Data'!G2367:JP2367))</f>
        <v xml:space="preserve"> </v>
      </c>
      <c r="G2363" s="63" t="str">
        <f>IF('Raw Data'!B2367=0," ",MAX('Raw Data'!G2367:JP2367))</f>
        <v xml:space="preserve"> </v>
      </c>
      <c r="H2363" s="63" t="str">
        <f>IF('Raw Data'!B2367=0," ",_xlfn.STDEV.S('Raw Data'!G2367:JP2367))</f>
        <v xml:space="preserve"> </v>
      </c>
      <c r="I2363" s="64" t="str">
        <f>IF('Raw Data'!B2367=0," ",(D2363+C2363)/2)</f>
        <v xml:space="preserve"> </v>
      </c>
      <c r="J2363" s="65" t="str">
        <f>IF('Raw Data'!B2367=0," ",IF(H2363=0,9999,MIN((F2363-C2363),(D2363-F2363))/3/H2363))</f>
        <v xml:space="preserve"> </v>
      </c>
      <c r="K2363" s="60" t="str">
        <f>IF('Raw Data'!B2367=0," ",IF(O2363="Yes",J2363-$K$6,J2363-$K$5))</f>
        <v xml:space="preserve"> </v>
      </c>
      <c r="L2363" s="66" t="str">
        <f>IF('Raw Data'!B2367=0," ",IF(I2363="ND","ND",2*(F2363-I2363)/(D2363-C2363)))</f>
        <v xml:space="preserve"> </v>
      </c>
      <c r="M2363" s="60" t="str">
        <f t="shared" si="37"/>
        <v xml:space="preserve"> </v>
      </c>
      <c r="N2363" s="59" t="str">
        <f>IF('Raw Data'!B2367=0," ",IF(O2363="Yes",IF(J2363&gt;$K$6,"OK","NOK"),IF(J2363&gt;$K$5,"OK","NOK")))</f>
        <v xml:space="preserve"> </v>
      </c>
      <c r="O2363" s="67" t="str">
        <f>IF('Raw Data'!B2367=0," ","No")</f>
        <v xml:space="preserve"> </v>
      </c>
      <c r="P2363" s="61" t="str">
        <f>IF('Raw Data'!B2367=0," ",'Raw Data'!F2367 &amp; ".")</f>
        <v xml:space="preserve"> </v>
      </c>
    </row>
    <row r="2364" spans="1:16" x14ac:dyDescent="0.2">
      <c r="A2364" s="62" t="str">
        <f>IF('Raw Data'!B2368=0,"",'Raw Data'!B2368)</f>
        <v/>
      </c>
      <c r="B2364" s="62" t="str">
        <f>IF('Raw Data'!B2368=0,"",'Raw Data'!C2368)</f>
        <v/>
      </c>
      <c r="C2364" s="63" t="str">
        <f>IF('Raw Data'!B2368=0," ",'Raw Data'!D2368)</f>
        <v xml:space="preserve"> </v>
      </c>
      <c r="D2364" s="63" t="str">
        <f>IF('Raw Data'!B2368=0," ",'Raw Data'!E2368)</f>
        <v xml:space="preserve"> </v>
      </c>
      <c r="E2364" s="63" t="str">
        <f>IF('Raw Data'!B2368=0," ",MIN('Raw Data'!G2368:JP2368))</f>
        <v xml:space="preserve"> </v>
      </c>
      <c r="F2364" s="63" t="str">
        <f>IF('Raw Data'!B2368=0," ",AVERAGE('Raw Data'!G2368:JP2368))</f>
        <v xml:space="preserve"> </v>
      </c>
      <c r="G2364" s="63" t="str">
        <f>IF('Raw Data'!B2368=0," ",MAX('Raw Data'!G2368:JP2368))</f>
        <v xml:space="preserve"> </v>
      </c>
      <c r="H2364" s="63" t="str">
        <f>IF('Raw Data'!B2368=0," ",_xlfn.STDEV.S('Raw Data'!G2368:JP2368))</f>
        <v xml:space="preserve"> </v>
      </c>
      <c r="I2364" s="64" t="str">
        <f>IF('Raw Data'!B2368=0," ",(D2364+C2364)/2)</f>
        <v xml:space="preserve"> </v>
      </c>
      <c r="J2364" s="65" t="str">
        <f>IF('Raw Data'!B2368=0," ",IF(H2364=0,9999,MIN((F2364-C2364),(D2364-F2364))/3/H2364))</f>
        <v xml:space="preserve"> </v>
      </c>
      <c r="K2364" s="60" t="str">
        <f>IF('Raw Data'!B2368=0," ",IF(O2364="Yes",J2364-$K$6,J2364-$K$5))</f>
        <v xml:space="preserve"> </v>
      </c>
      <c r="L2364" s="66" t="str">
        <f>IF('Raw Data'!B2368=0," ",IF(I2364="ND","ND",2*(F2364-I2364)/(D2364-C2364)))</f>
        <v xml:space="preserve"> </v>
      </c>
      <c r="M2364" s="60" t="str">
        <f t="shared" si="37"/>
        <v xml:space="preserve"> </v>
      </c>
      <c r="N2364" s="59" t="str">
        <f>IF('Raw Data'!B2368=0," ",IF(O2364="Yes",IF(J2364&gt;$K$6,"OK","NOK"),IF(J2364&gt;$K$5,"OK","NOK")))</f>
        <v xml:space="preserve"> </v>
      </c>
      <c r="O2364" s="67" t="str">
        <f>IF('Raw Data'!B2368=0," ","No")</f>
        <v xml:space="preserve"> </v>
      </c>
      <c r="P2364" s="61" t="str">
        <f>IF('Raw Data'!B2368=0," ",'Raw Data'!F2368 &amp; ".")</f>
        <v xml:space="preserve"> </v>
      </c>
    </row>
    <row r="2365" spans="1:16" x14ac:dyDescent="0.2">
      <c r="A2365" s="62" t="str">
        <f>IF('Raw Data'!B2369=0,"",'Raw Data'!B2369)</f>
        <v/>
      </c>
      <c r="B2365" s="62" t="str">
        <f>IF('Raw Data'!B2369=0,"",'Raw Data'!C2369)</f>
        <v/>
      </c>
      <c r="C2365" s="63" t="str">
        <f>IF('Raw Data'!B2369=0," ",'Raw Data'!D2369)</f>
        <v xml:space="preserve"> </v>
      </c>
      <c r="D2365" s="63" t="str">
        <f>IF('Raw Data'!B2369=0," ",'Raw Data'!E2369)</f>
        <v xml:space="preserve"> </v>
      </c>
      <c r="E2365" s="63" t="str">
        <f>IF('Raw Data'!B2369=0," ",MIN('Raw Data'!G2369:JP2369))</f>
        <v xml:space="preserve"> </v>
      </c>
      <c r="F2365" s="63" t="str">
        <f>IF('Raw Data'!B2369=0," ",AVERAGE('Raw Data'!G2369:JP2369))</f>
        <v xml:space="preserve"> </v>
      </c>
      <c r="G2365" s="63" t="str">
        <f>IF('Raw Data'!B2369=0," ",MAX('Raw Data'!G2369:JP2369))</f>
        <v xml:space="preserve"> </v>
      </c>
      <c r="H2365" s="63" t="str">
        <f>IF('Raw Data'!B2369=0," ",_xlfn.STDEV.S('Raw Data'!G2369:JP2369))</f>
        <v xml:space="preserve"> </v>
      </c>
      <c r="I2365" s="64" t="str">
        <f>IF('Raw Data'!B2369=0," ",(D2365+C2365)/2)</f>
        <v xml:space="preserve"> </v>
      </c>
      <c r="J2365" s="65" t="str">
        <f>IF('Raw Data'!B2369=0," ",IF(H2365=0,9999,MIN((F2365-C2365),(D2365-F2365))/3/H2365))</f>
        <v xml:space="preserve"> </v>
      </c>
      <c r="K2365" s="60" t="str">
        <f>IF('Raw Data'!B2369=0," ",IF(O2365="Yes",J2365-$K$6,J2365-$K$5))</f>
        <v xml:space="preserve"> </v>
      </c>
      <c r="L2365" s="66" t="str">
        <f>IF('Raw Data'!B2369=0," ",IF(I2365="ND","ND",2*(F2365-I2365)/(D2365-C2365)))</f>
        <v xml:space="preserve"> </v>
      </c>
      <c r="M2365" s="60" t="str">
        <f t="shared" si="37"/>
        <v xml:space="preserve"> </v>
      </c>
      <c r="N2365" s="59" t="str">
        <f>IF('Raw Data'!B2369=0," ",IF(O2365="Yes",IF(J2365&gt;$K$6,"OK","NOK"),IF(J2365&gt;$K$5,"OK","NOK")))</f>
        <v xml:space="preserve"> </v>
      </c>
      <c r="O2365" s="67" t="str">
        <f>IF('Raw Data'!B2369=0," ","No")</f>
        <v xml:space="preserve"> </v>
      </c>
      <c r="P2365" s="61" t="str">
        <f>IF('Raw Data'!B2369=0," ",'Raw Data'!F2369 &amp; ".")</f>
        <v xml:space="preserve"> </v>
      </c>
    </row>
    <row r="2366" spans="1:16" x14ac:dyDescent="0.2">
      <c r="A2366" s="62" t="str">
        <f>IF('Raw Data'!B2370=0,"",'Raw Data'!B2370)</f>
        <v/>
      </c>
      <c r="B2366" s="62" t="str">
        <f>IF('Raw Data'!B2370=0,"",'Raw Data'!C2370)</f>
        <v/>
      </c>
      <c r="C2366" s="63" t="str">
        <f>IF('Raw Data'!B2370=0," ",'Raw Data'!D2370)</f>
        <v xml:space="preserve"> </v>
      </c>
      <c r="D2366" s="63" t="str">
        <f>IF('Raw Data'!B2370=0," ",'Raw Data'!E2370)</f>
        <v xml:space="preserve"> </v>
      </c>
      <c r="E2366" s="63" t="str">
        <f>IF('Raw Data'!B2370=0," ",MIN('Raw Data'!G2370:JP2370))</f>
        <v xml:space="preserve"> </v>
      </c>
      <c r="F2366" s="63" t="str">
        <f>IF('Raw Data'!B2370=0," ",AVERAGE('Raw Data'!G2370:JP2370))</f>
        <v xml:space="preserve"> </v>
      </c>
      <c r="G2366" s="63" t="str">
        <f>IF('Raw Data'!B2370=0," ",MAX('Raw Data'!G2370:JP2370))</f>
        <v xml:space="preserve"> </v>
      </c>
      <c r="H2366" s="63" t="str">
        <f>IF('Raw Data'!B2370=0," ",_xlfn.STDEV.S('Raw Data'!G2370:JP2370))</f>
        <v xml:space="preserve"> </v>
      </c>
      <c r="I2366" s="64" t="str">
        <f>IF('Raw Data'!B2370=0," ",(D2366+C2366)/2)</f>
        <v xml:space="preserve"> </v>
      </c>
      <c r="J2366" s="65" t="str">
        <f>IF('Raw Data'!B2370=0," ",IF(H2366=0,9999,MIN((F2366-C2366),(D2366-F2366))/3/H2366))</f>
        <v xml:space="preserve"> </v>
      </c>
      <c r="K2366" s="60" t="str">
        <f>IF('Raw Data'!B2370=0," ",IF(O2366="Yes",J2366-$K$6,J2366-$K$5))</f>
        <v xml:space="preserve"> </v>
      </c>
      <c r="L2366" s="66" t="str">
        <f>IF('Raw Data'!B2370=0," ",IF(I2366="ND","ND",2*(F2366-I2366)/(D2366-C2366)))</f>
        <v xml:space="preserve"> </v>
      </c>
      <c r="M2366" s="60" t="str">
        <f t="shared" si="37"/>
        <v xml:space="preserve"> </v>
      </c>
      <c r="N2366" s="59" t="str">
        <f>IF('Raw Data'!B2370=0," ",IF(O2366="Yes",IF(J2366&gt;$K$6,"OK","NOK"),IF(J2366&gt;$K$5,"OK","NOK")))</f>
        <v xml:space="preserve"> </v>
      </c>
      <c r="O2366" s="67" t="str">
        <f>IF('Raw Data'!B2370=0," ","No")</f>
        <v xml:space="preserve"> </v>
      </c>
      <c r="P2366" s="61" t="str">
        <f>IF('Raw Data'!B2370=0," ",'Raw Data'!F2370 &amp; ".")</f>
        <v xml:space="preserve"> </v>
      </c>
    </row>
    <row r="2367" spans="1:16" x14ac:dyDescent="0.2">
      <c r="A2367" s="62" t="str">
        <f>IF('Raw Data'!B2371=0,"",'Raw Data'!B2371)</f>
        <v/>
      </c>
      <c r="B2367" s="62" t="str">
        <f>IF('Raw Data'!B2371=0,"",'Raw Data'!C2371)</f>
        <v/>
      </c>
      <c r="C2367" s="63" t="str">
        <f>IF('Raw Data'!B2371=0," ",'Raw Data'!D2371)</f>
        <v xml:space="preserve"> </v>
      </c>
      <c r="D2367" s="63" t="str">
        <f>IF('Raw Data'!B2371=0," ",'Raw Data'!E2371)</f>
        <v xml:space="preserve"> </v>
      </c>
      <c r="E2367" s="63" t="str">
        <f>IF('Raw Data'!B2371=0," ",MIN('Raw Data'!G2371:JP2371))</f>
        <v xml:space="preserve"> </v>
      </c>
      <c r="F2367" s="63" t="str">
        <f>IF('Raw Data'!B2371=0," ",AVERAGE('Raw Data'!G2371:JP2371))</f>
        <v xml:space="preserve"> </v>
      </c>
      <c r="G2367" s="63" t="str">
        <f>IF('Raw Data'!B2371=0," ",MAX('Raw Data'!G2371:JP2371))</f>
        <v xml:space="preserve"> </v>
      </c>
      <c r="H2367" s="63" t="str">
        <f>IF('Raw Data'!B2371=0," ",_xlfn.STDEV.S('Raw Data'!G2371:JP2371))</f>
        <v xml:space="preserve"> </v>
      </c>
      <c r="I2367" s="64" t="str">
        <f>IF('Raw Data'!B2371=0," ",(D2367+C2367)/2)</f>
        <v xml:space="preserve"> </v>
      </c>
      <c r="J2367" s="65" t="str">
        <f>IF('Raw Data'!B2371=0," ",IF(H2367=0,9999,MIN((F2367-C2367),(D2367-F2367))/3/H2367))</f>
        <v xml:space="preserve"> </v>
      </c>
      <c r="K2367" s="60" t="str">
        <f>IF('Raw Data'!B2371=0," ",IF(O2367="Yes",J2367-$K$6,J2367-$K$5))</f>
        <v xml:space="preserve"> </v>
      </c>
      <c r="L2367" s="66" t="str">
        <f>IF('Raw Data'!B2371=0," ",IF(I2367="ND","ND",2*(F2367-I2367)/(D2367-C2367)))</f>
        <v xml:space="preserve"> </v>
      </c>
      <c r="M2367" s="60" t="str">
        <f t="shared" si="37"/>
        <v xml:space="preserve"> </v>
      </c>
      <c r="N2367" s="59" t="str">
        <f>IF('Raw Data'!B2371=0," ",IF(O2367="Yes",IF(J2367&gt;$K$6,"OK","NOK"),IF(J2367&gt;$K$5,"OK","NOK")))</f>
        <v xml:space="preserve"> </v>
      </c>
      <c r="O2367" s="67" t="str">
        <f>IF('Raw Data'!B2371=0," ","No")</f>
        <v xml:space="preserve"> </v>
      </c>
      <c r="P2367" s="61" t="str">
        <f>IF('Raw Data'!B2371=0," ",'Raw Data'!F2371 &amp; ".")</f>
        <v xml:space="preserve"> </v>
      </c>
    </row>
    <row r="2368" spans="1:16" x14ac:dyDescent="0.2">
      <c r="A2368" s="62" t="str">
        <f>IF('Raw Data'!B2372=0,"",'Raw Data'!B2372)</f>
        <v/>
      </c>
      <c r="B2368" s="62" t="str">
        <f>IF('Raw Data'!B2372=0,"",'Raw Data'!C2372)</f>
        <v/>
      </c>
      <c r="C2368" s="63" t="str">
        <f>IF('Raw Data'!B2372=0," ",'Raw Data'!D2372)</f>
        <v xml:space="preserve"> </v>
      </c>
      <c r="D2368" s="63" t="str">
        <f>IF('Raw Data'!B2372=0," ",'Raw Data'!E2372)</f>
        <v xml:space="preserve"> </v>
      </c>
      <c r="E2368" s="63" t="str">
        <f>IF('Raw Data'!B2372=0," ",MIN('Raw Data'!G2372:JP2372))</f>
        <v xml:space="preserve"> </v>
      </c>
      <c r="F2368" s="63" t="str">
        <f>IF('Raw Data'!B2372=0," ",AVERAGE('Raw Data'!G2372:JP2372))</f>
        <v xml:space="preserve"> </v>
      </c>
      <c r="G2368" s="63" t="str">
        <f>IF('Raw Data'!B2372=0," ",MAX('Raw Data'!G2372:JP2372))</f>
        <v xml:space="preserve"> </v>
      </c>
      <c r="H2368" s="63" t="str">
        <f>IF('Raw Data'!B2372=0," ",_xlfn.STDEV.S('Raw Data'!G2372:JP2372))</f>
        <v xml:space="preserve"> </v>
      </c>
      <c r="I2368" s="64" t="str">
        <f>IF('Raw Data'!B2372=0," ",(D2368+C2368)/2)</f>
        <v xml:space="preserve"> </v>
      </c>
      <c r="J2368" s="65" t="str">
        <f>IF('Raw Data'!B2372=0," ",IF(H2368=0,9999,MIN((F2368-C2368),(D2368-F2368))/3/H2368))</f>
        <v xml:space="preserve"> </v>
      </c>
      <c r="K2368" s="60" t="str">
        <f>IF('Raw Data'!B2372=0," ",IF(O2368="Yes",J2368-$K$6,J2368-$K$5))</f>
        <v xml:space="preserve"> </v>
      </c>
      <c r="L2368" s="66" t="str">
        <f>IF('Raw Data'!B2372=0," ",IF(I2368="ND","ND",2*(F2368-I2368)/(D2368-C2368)))</f>
        <v xml:space="preserve"> </v>
      </c>
      <c r="M2368" s="60" t="str">
        <f t="shared" si="37"/>
        <v xml:space="preserve"> </v>
      </c>
      <c r="N2368" s="59" t="str">
        <f>IF('Raw Data'!B2372=0," ",IF(O2368="Yes",IF(J2368&gt;$K$6,"OK","NOK"),IF(J2368&gt;$K$5,"OK","NOK")))</f>
        <v xml:space="preserve"> </v>
      </c>
      <c r="O2368" s="67" t="str">
        <f>IF('Raw Data'!B2372=0," ","No")</f>
        <v xml:space="preserve"> </v>
      </c>
      <c r="P2368" s="61" t="str">
        <f>IF('Raw Data'!B2372=0," ",'Raw Data'!F2372 &amp; ".")</f>
        <v xml:space="preserve"> </v>
      </c>
    </row>
    <row r="2369" spans="1:16" x14ac:dyDescent="0.2">
      <c r="A2369" s="62" t="str">
        <f>IF('Raw Data'!B2373=0,"",'Raw Data'!B2373)</f>
        <v/>
      </c>
      <c r="B2369" s="62" t="str">
        <f>IF('Raw Data'!B2373=0,"",'Raw Data'!C2373)</f>
        <v/>
      </c>
      <c r="C2369" s="63" t="str">
        <f>IF('Raw Data'!B2373=0," ",'Raw Data'!D2373)</f>
        <v xml:space="preserve"> </v>
      </c>
      <c r="D2369" s="63" t="str">
        <f>IF('Raw Data'!B2373=0," ",'Raw Data'!E2373)</f>
        <v xml:space="preserve"> </v>
      </c>
      <c r="E2369" s="63" t="str">
        <f>IF('Raw Data'!B2373=0," ",MIN('Raw Data'!G2373:JP2373))</f>
        <v xml:space="preserve"> </v>
      </c>
      <c r="F2369" s="63" t="str">
        <f>IF('Raw Data'!B2373=0," ",AVERAGE('Raw Data'!G2373:JP2373))</f>
        <v xml:space="preserve"> </v>
      </c>
      <c r="G2369" s="63" t="str">
        <f>IF('Raw Data'!B2373=0," ",MAX('Raw Data'!G2373:JP2373))</f>
        <v xml:space="preserve"> </v>
      </c>
      <c r="H2369" s="63" t="str">
        <f>IF('Raw Data'!B2373=0," ",_xlfn.STDEV.S('Raw Data'!G2373:JP2373))</f>
        <v xml:space="preserve"> </v>
      </c>
      <c r="I2369" s="64" t="str">
        <f>IF('Raw Data'!B2373=0," ",(D2369+C2369)/2)</f>
        <v xml:space="preserve"> </v>
      </c>
      <c r="J2369" s="65" t="str">
        <f>IF('Raw Data'!B2373=0," ",IF(H2369=0,9999,MIN((F2369-C2369),(D2369-F2369))/3/H2369))</f>
        <v xml:space="preserve"> </v>
      </c>
      <c r="K2369" s="60" t="str">
        <f>IF('Raw Data'!B2373=0," ",IF(O2369="Yes",J2369-$K$6,J2369-$K$5))</f>
        <v xml:space="preserve"> </v>
      </c>
      <c r="L2369" s="66" t="str">
        <f>IF('Raw Data'!B2373=0," ",IF(I2369="ND","ND",2*(F2369-I2369)/(D2369-C2369)))</f>
        <v xml:space="preserve"> </v>
      </c>
      <c r="M2369" s="60" t="str">
        <f t="shared" si="37"/>
        <v xml:space="preserve"> </v>
      </c>
      <c r="N2369" s="59" t="str">
        <f>IF('Raw Data'!B2373=0," ",IF(O2369="Yes",IF(J2369&gt;$K$6,"OK","NOK"),IF(J2369&gt;$K$5,"OK","NOK")))</f>
        <v xml:space="preserve"> </v>
      </c>
      <c r="O2369" s="67" t="str">
        <f>IF('Raw Data'!B2373=0," ","No")</f>
        <v xml:space="preserve"> </v>
      </c>
      <c r="P2369" s="61" t="str">
        <f>IF('Raw Data'!B2373=0," ",'Raw Data'!F2373 &amp; ".")</f>
        <v xml:space="preserve"> </v>
      </c>
    </row>
    <row r="2370" spans="1:16" x14ac:dyDescent="0.2">
      <c r="A2370" s="62" t="str">
        <f>IF('Raw Data'!B2374=0,"",'Raw Data'!B2374)</f>
        <v/>
      </c>
      <c r="B2370" s="62" t="str">
        <f>IF('Raw Data'!B2374=0,"",'Raw Data'!C2374)</f>
        <v/>
      </c>
      <c r="C2370" s="63" t="str">
        <f>IF('Raw Data'!B2374=0," ",'Raw Data'!D2374)</f>
        <v xml:space="preserve"> </v>
      </c>
      <c r="D2370" s="63" t="str">
        <f>IF('Raw Data'!B2374=0," ",'Raw Data'!E2374)</f>
        <v xml:space="preserve"> </v>
      </c>
      <c r="E2370" s="63" t="str">
        <f>IF('Raw Data'!B2374=0," ",MIN('Raw Data'!G2374:JP2374))</f>
        <v xml:space="preserve"> </v>
      </c>
      <c r="F2370" s="63" t="str">
        <f>IF('Raw Data'!B2374=0," ",AVERAGE('Raw Data'!G2374:JP2374))</f>
        <v xml:space="preserve"> </v>
      </c>
      <c r="G2370" s="63" t="str">
        <f>IF('Raw Data'!B2374=0," ",MAX('Raw Data'!G2374:JP2374))</f>
        <v xml:space="preserve"> </v>
      </c>
      <c r="H2370" s="63" t="str">
        <f>IF('Raw Data'!B2374=0," ",_xlfn.STDEV.S('Raw Data'!G2374:JP2374))</f>
        <v xml:space="preserve"> </v>
      </c>
      <c r="I2370" s="64" t="str">
        <f>IF('Raw Data'!B2374=0," ",(D2370+C2370)/2)</f>
        <v xml:space="preserve"> </v>
      </c>
      <c r="J2370" s="65" t="str">
        <f>IF('Raw Data'!B2374=0," ",IF(H2370=0,9999,MIN((F2370-C2370),(D2370-F2370))/3/H2370))</f>
        <v xml:space="preserve"> </v>
      </c>
      <c r="K2370" s="60" t="str">
        <f>IF('Raw Data'!B2374=0," ",IF(O2370="Yes",J2370-$K$6,J2370-$K$5))</f>
        <v xml:space="preserve"> </v>
      </c>
      <c r="L2370" s="66" t="str">
        <f>IF('Raw Data'!B2374=0," ",IF(I2370="ND","ND",2*(F2370-I2370)/(D2370-C2370)))</f>
        <v xml:space="preserve"> </v>
      </c>
      <c r="M2370" s="60" t="str">
        <f t="shared" si="37"/>
        <v xml:space="preserve"> </v>
      </c>
      <c r="N2370" s="59" t="str">
        <f>IF('Raw Data'!B2374=0," ",IF(O2370="Yes",IF(J2370&gt;$K$6,"OK","NOK"),IF(J2370&gt;$K$5,"OK","NOK")))</f>
        <v xml:space="preserve"> </v>
      </c>
      <c r="O2370" s="67" t="str">
        <f>IF('Raw Data'!B2374=0," ","No")</f>
        <v xml:space="preserve"> </v>
      </c>
      <c r="P2370" s="61" t="str">
        <f>IF('Raw Data'!B2374=0," ",'Raw Data'!F2374 &amp; ".")</f>
        <v xml:space="preserve"> </v>
      </c>
    </row>
    <row r="2371" spans="1:16" x14ac:dyDescent="0.2">
      <c r="A2371" s="62" t="str">
        <f>IF('Raw Data'!B2375=0,"",'Raw Data'!B2375)</f>
        <v/>
      </c>
      <c r="B2371" s="62" t="str">
        <f>IF('Raw Data'!B2375=0,"",'Raw Data'!C2375)</f>
        <v/>
      </c>
      <c r="C2371" s="63" t="str">
        <f>IF('Raw Data'!B2375=0," ",'Raw Data'!D2375)</f>
        <v xml:space="preserve"> </v>
      </c>
      <c r="D2371" s="63" t="str">
        <f>IF('Raw Data'!B2375=0," ",'Raw Data'!E2375)</f>
        <v xml:space="preserve"> </v>
      </c>
      <c r="E2371" s="63" t="str">
        <f>IF('Raw Data'!B2375=0," ",MIN('Raw Data'!G2375:JP2375))</f>
        <v xml:space="preserve"> </v>
      </c>
      <c r="F2371" s="63" t="str">
        <f>IF('Raw Data'!B2375=0," ",AVERAGE('Raw Data'!G2375:JP2375))</f>
        <v xml:space="preserve"> </v>
      </c>
      <c r="G2371" s="63" t="str">
        <f>IF('Raw Data'!B2375=0," ",MAX('Raw Data'!G2375:JP2375))</f>
        <v xml:space="preserve"> </v>
      </c>
      <c r="H2371" s="63" t="str">
        <f>IF('Raw Data'!B2375=0," ",_xlfn.STDEV.S('Raw Data'!G2375:JP2375))</f>
        <v xml:space="preserve"> </v>
      </c>
      <c r="I2371" s="64" t="str">
        <f>IF('Raw Data'!B2375=0," ",(D2371+C2371)/2)</f>
        <v xml:space="preserve"> </v>
      </c>
      <c r="J2371" s="65" t="str">
        <f>IF('Raw Data'!B2375=0," ",IF(H2371=0,9999,MIN((F2371-C2371),(D2371-F2371))/3/H2371))</f>
        <v xml:space="preserve"> </v>
      </c>
      <c r="K2371" s="60" t="str">
        <f>IF('Raw Data'!B2375=0," ",IF(O2371="Yes",J2371-$K$6,J2371-$K$5))</f>
        <v xml:space="preserve"> </v>
      </c>
      <c r="L2371" s="66" t="str">
        <f>IF('Raw Data'!B2375=0," ",IF(I2371="ND","ND",2*(F2371-I2371)/(D2371-C2371)))</f>
        <v xml:space="preserve"> </v>
      </c>
      <c r="M2371" s="60" t="str">
        <f t="shared" si="37"/>
        <v xml:space="preserve"> </v>
      </c>
      <c r="N2371" s="59" t="str">
        <f>IF('Raw Data'!B2375=0," ",IF(O2371="Yes",IF(J2371&gt;$K$6,"OK","NOK"),IF(J2371&gt;$K$5,"OK","NOK")))</f>
        <v xml:space="preserve"> </v>
      </c>
      <c r="O2371" s="67" t="str">
        <f>IF('Raw Data'!B2375=0," ","No")</f>
        <v xml:space="preserve"> </v>
      </c>
      <c r="P2371" s="61" t="str">
        <f>IF('Raw Data'!B2375=0," ",'Raw Data'!F2375 &amp; ".")</f>
        <v xml:space="preserve"> </v>
      </c>
    </row>
    <row r="2372" spans="1:16" x14ac:dyDescent="0.2">
      <c r="A2372" s="62" t="str">
        <f>IF('Raw Data'!B2376=0,"",'Raw Data'!B2376)</f>
        <v/>
      </c>
      <c r="B2372" s="62" t="str">
        <f>IF('Raw Data'!B2376=0,"",'Raw Data'!C2376)</f>
        <v/>
      </c>
      <c r="C2372" s="63" t="str">
        <f>IF('Raw Data'!B2376=0," ",'Raw Data'!D2376)</f>
        <v xml:space="preserve"> </v>
      </c>
      <c r="D2372" s="63" t="str">
        <f>IF('Raw Data'!B2376=0," ",'Raw Data'!E2376)</f>
        <v xml:space="preserve"> </v>
      </c>
      <c r="E2372" s="63" t="str">
        <f>IF('Raw Data'!B2376=0," ",MIN('Raw Data'!G2376:JP2376))</f>
        <v xml:space="preserve"> </v>
      </c>
      <c r="F2372" s="63" t="str">
        <f>IF('Raw Data'!B2376=0," ",AVERAGE('Raw Data'!G2376:JP2376))</f>
        <v xml:space="preserve"> </v>
      </c>
      <c r="G2372" s="63" t="str">
        <f>IF('Raw Data'!B2376=0," ",MAX('Raw Data'!G2376:JP2376))</f>
        <v xml:space="preserve"> </v>
      </c>
      <c r="H2372" s="63" t="str">
        <f>IF('Raw Data'!B2376=0," ",_xlfn.STDEV.S('Raw Data'!G2376:JP2376))</f>
        <v xml:space="preserve"> </v>
      </c>
      <c r="I2372" s="64" t="str">
        <f>IF('Raw Data'!B2376=0," ",(D2372+C2372)/2)</f>
        <v xml:space="preserve"> </v>
      </c>
      <c r="J2372" s="65" t="str">
        <f>IF('Raw Data'!B2376=0," ",IF(H2372=0,9999,MIN((F2372-C2372),(D2372-F2372))/3/H2372))</f>
        <v xml:space="preserve"> </v>
      </c>
      <c r="K2372" s="60" t="str">
        <f>IF('Raw Data'!B2376=0," ",IF(O2372="Yes",J2372-$K$6,J2372-$K$5))</f>
        <v xml:space="preserve"> </v>
      </c>
      <c r="L2372" s="66" t="str">
        <f>IF('Raw Data'!B2376=0," ",IF(I2372="ND","ND",2*(F2372-I2372)/(D2372-C2372)))</f>
        <v xml:space="preserve"> </v>
      </c>
      <c r="M2372" s="60" t="str">
        <f t="shared" si="37"/>
        <v xml:space="preserve"> </v>
      </c>
      <c r="N2372" s="59" t="str">
        <f>IF('Raw Data'!B2376=0," ",IF(O2372="Yes",IF(J2372&gt;$K$6,"OK","NOK"),IF(J2372&gt;$K$5,"OK","NOK")))</f>
        <v xml:space="preserve"> </v>
      </c>
      <c r="O2372" s="67" t="str">
        <f>IF('Raw Data'!B2376=0," ","No")</f>
        <v xml:space="preserve"> </v>
      </c>
      <c r="P2372" s="61" t="str">
        <f>IF('Raw Data'!B2376=0," ",'Raw Data'!F2376 &amp; ".")</f>
        <v xml:space="preserve"> </v>
      </c>
    </row>
    <row r="2373" spans="1:16" x14ac:dyDescent="0.2">
      <c r="A2373" s="62" t="str">
        <f>IF('Raw Data'!B2377=0,"",'Raw Data'!B2377)</f>
        <v/>
      </c>
      <c r="B2373" s="62" t="str">
        <f>IF('Raw Data'!B2377=0,"",'Raw Data'!C2377)</f>
        <v/>
      </c>
      <c r="C2373" s="63" t="str">
        <f>IF('Raw Data'!B2377=0," ",'Raw Data'!D2377)</f>
        <v xml:space="preserve"> </v>
      </c>
      <c r="D2373" s="63" t="str">
        <f>IF('Raw Data'!B2377=0," ",'Raw Data'!E2377)</f>
        <v xml:space="preserve"> </v>
      </c>
      <c r="E2373" s="63" t="str">
        <f>IF('Raw Data'!B2377=0," ",MIN('Raw Data'!G2377:JP2377))</f>
        <v xml:space="preserve"> </v>
      </c>
      <c r="F2373" s="63" t="str">
        <f>IF('Raw Data'!B2377=0," ",AVERAGE('Raw Data'!G2377:JP2377))</f>
        <v xml:space="preserve"> </v>
      </c>
      <c r="G2373" s="63" t="str">
        <f>IF('Raw Data'!B2377=0," ",MAX('Raw Data'!G2377:JP2377))</f>
        <v xml:space="preserve"> </v>
      </c>
      <c r="H2373" s="63" t="str">
        <f>IF('Raw Data'!B2377=0," ",_xlfn.STDEV.S('Raw Data'!G2377:JP2377))</f>
        <v xml:space="preserve"> </v>
      </c>
      <c r="I2373" s="64" t="str">
        <f>IF('Raw Data'!B2377=0," ",(D2373+C2373)/2)</f>
        <v xml:space="preserve"> </v>
      </c>
      <c r="J2373" s="65" t="str">
        <f>IF('Raw Data'!B2377=0," ",IF(H2373=0,9999,MIN((F2373-C2373),(D2373-F2373))/3/H2373))</f>
        <v xml:space="preserve"> </v>
      </c>
      <c r="K2373" s="60" t="str">
        <f>IF('Raw Data'!B2377=0," ",IF(O2373="Yes",J2373-$K$6,J2373-$K$5))</f>
        <v xml:space="preserve"> </v>
      </c>
      <c r="L2373" s="66" t="str">
        <f>IF('Raw Data'!B2377=0," ",IF(I2373="ND","ND",2*(F2373-I2373)/(D2373-C2373)))</f>
        <v xml:space="preserve"> </v>
      </c>
      <c r="M2373" s="60" t="str">
        <f t="shared" si="37"/>
        <v xml:space="preserve"> </v>
      </c>
      <c r="N2373" s="59" t="str">
        <f>IF('Raw Data'!B2377=0," ",IF(O2373="Yes",IF(J2373&gt;$K$6,"OK","NOK"),IF(J2373&gt;$K$5,"OK","NOK")))</f>
        <v xml:space="preserve"> </v>
      </c>
      <c r="O2373" s="67" t="str">
        <f>IF('Raw Data'!B2377=0," ","No")</f>
        <v xml:space="preserve"> </v>
      </c>
      <c r="P2373" s="61" t="str">
        <f>IF('Raw Data'!B2377=0," ",'Raw Data'!F2377 &amp; ".")</f>
        <v xml:space="preserve"> </v>
      </c>
    </row>
    <row r="2374" spans="1:16" x14ac:dyDescent="0.2">
      <c r="A2374" s="62" t="str">
        <f>IF('Raw Data'!B2378=0,"",'Raw Data'!B2378)</f>
        <v/>
      </c>
      <c r="B2374" s="62" t="str">
        <f>IF('Raw Data'!B2378=0,"",'Raw Data'!C2378)</f>
        <v/>
      </c>
      <c r="C2374" s="63" t="str">
        <f>IF('Raw Data'!B2378=0," ",'Raw Data'!D2378)</f>
        <v xml:space="preserve"> </v>
      </c>
      <c r="D2374" s="63" t="str">
        <f>IF('Raw Data'!B2378=0," ",'Raw Data'!E2378)</f>
        <v xml:space="preserve"> </v>
      </c>
      <c r="E2374" s="63" t="str">
        <f>IF('Raw Data'!B2378=0," ",MIN('Raw Data'!G2378:JP2378))</f>
        <v xml:space="preserve"> </v>
      </c>
      <c r="F2374" s="63" t="str">
        <f>IF('Raw Data'!B2378=0," ",AVERAGE('Raw Data'!G2378:JP2378))</f>
        <v xml:space="preserve"> </v>
      </c>
      <c r="G2374" s="63" t="str">
        <f>IF('Raw Data'!B2378=0," ",MAX('Raw Data'!G2378:JP2378))</f>
        <v xml:space="preserve"> </v>
      </c>
      <c r="H2374" s="63" t="str">
        <f>IF('Raw Data'!B2378=0," ",_xlfn.STDEV.S('Raw Data'!G2378:JP2378))</f>
        <v xml:space="preserve"> </v>
      </c>
      <c r="I2374" s="64" t="str">
        <f>IF('Raw Data'!B2378=0," ",(D2374+C2374)/2)</f>
        <v xml:space="preserve"> </v>
      </c>
      <c r="J2374" s="65" t="str">
        <f>IF('Raw Data'!B2378=0," ",IF(H2374=0,9999,MIN((F2374-C2374),(D2374-F2374))/3/H2374))</f>
        <v xml:space="preserve"> </v>
      </c>
      <c r="K2374" s="60" t="str">
        <f>IF('Raw Data'!B2378=0," ",IF(O2374="Yes",J2374-$K$6,J2374-$K$5))</f>
        <v xml:space="preserve"> </v>
      </c>
      <c r="L2374" s="66" t="str">
        <f>IF('Raw Data'!B2378=0," ",IF(I2374="ND","ND",2*(F2374-I2374)/(D2374-C2374)))</f>
        <v xml:space="preserve"> </v>
      </c>
      <c r="M2374" s="60" t="str">
        <f t="shared" si="37"/>
        <v xml:space="preserve"> </v>
      </c>
      <c r="N2374" s="59" t="str">
        <f>IF('Raw Data'!B2378=0," ",IF(O2374="Yes",IF(J2374&gt;$K$6,"OK","NOK"),IF(J2374&gt;$K$5,"OK","NOK")))</f>
        <v xml:space="preserve"> </v>
      </c>
      <c r="O2374" s="67" t="str">
        <f>IF('Raw Data'!B2378=0," ","No")</f>
        <v xml:space="preserve"> </v>
      </c>
      <c r="P2374" s="61" t="str">
        <f>IF('Raw Data'!B2378=0," ",'Raw Data'!F2378 &amp; ".")</f>
        <v xml:space="preserve"> </v>
      </c>
    </row>
    <row r="2375" spans="1:16" x14ac:dyDescent="0.2">
      <c r="A2375" s="62" t="str">
        <f>IF('Raw Data'!B2379=0,"",'Raw Data'!B2379)</f>
        <v/>
      </c>
      <c r="B2375" s="62" t="str">
        <f>IF('Raw Data'!B2379=0,"",'Raw Data'!C2379)</f>
        <v/>
      </c>
      <c r="C2375" s="63" t="str">
        <f>IF('Raw Data'!B2379=0," ",'Raw Data'!D2379)</f>
        <v xml:space="preserve"> </v>
      </c>
      <c r="D2375" s="63" t="str">
        <f>IF('Raw Data'!B2379=0," ",'Raw Data'!E2379)</f>
        <v xml:space="preserve"> </v>
      </c>
      <c r="E2375" s="63" t="str">
        <f>IF('Raw Data'!B2379=0," ",MIN('Raw Data'!G2379:JP2379))</f>
        <v xml:space="preserve"> </v>
      </c>
      <c r="F2375" s="63" t="str">
        <f>IF('Raw Data'!B2379=0," ",AVERAGE('Raw Data'!G2379:JP2379))</f>
        <v xml:space="preserve"> </v>
      </c>
      <c r="G2375" s="63" t="str">
        <f>IF('Raw Data'!B2379=0," ",MAX('Raw Data'!G2379:JP2379))</f>
        <v xml:space="preserve"> </v>
      </c>
      <c r="H2375" s="63" t="str">
        <f>IF('Raw Data'!B2379=0," ",_xlfn.STDEV.S('Raw Data'!G2379:JP2379))</f>
        <v xml:space="preserve"> </v>
      </c>
      <c r="I2375" s="64" t="str">
        <f>IF('Raw Data'!B2379=0," ",(D2375+C2375)/2)</f>
        <v xml:space="preserve"> </v>
      </c>
      <c r="J2375" s="65" t="str">
        <f>IF('Raw Data'!B2379=0," ",IF(H2375=0,9999,MIN((F2375-C2375),(D2375-F2375))/3/H2375))</f>
        <v xml:space="preserve"> </v>
      </c>
      <c r="K2375" s="60" t="str">
        <f>IF('Raw Data'!B2379=0," ",IF(O2375="Yes",J2375-$K$6,J2375-$K$5))</f>
        <v xml:space="preserve"> </v>
      </c>
      <c r="L2375" s="66" t="str">
        <f>IF('Raw Data'!B2379=0," ",IF(I2375="ND","ND",2*(F2375-I2375)/(D2375-C2375)))</f>
        <v xml:space="preserve"> </v>
      </c>
      <c r="M2375" s="60" t="str">
        <f t="shared" si="37"/>
        <v xml:space="preserve"> </v>
      </c>
      <c r="N2375" s="59" t="str">
        <f>IF('Raw Data'!B2379=0," ",IF(O2375="Yes",IF(J2375&gt;$K$6,"OK","NOK"),IF(J2375&gt;$K$5,"OK","NOK")))</f>
        <v xml:space="preserve"> </v>
      </c>
      <c r="O2375" s="67" t="str">
        <f>IF('Raw Data'!B2379=0," ","No")</f>
        <v xml:space="preserve"> </v>
      </c>
      <c r="P2375" s="61" t="str">
        <f>IF('Raw Data'!B2379=0," ",'Raw Data'!F2379 &amp; ".")</f>
        <v xml:space="preserve"> </v>
      </c>
    </row>
    <row r="2376" spans="1:16" x14ac:dyDescent="0.2">
      <c r="A2376" s="62" t="str">
        <f>IF('Raw Data'!B2380=0,"",'Raw Data'!B2380)</f>
        <v/>
      </c>
      <c r="B2376" s="62" t="str">
        <f>IF('Raw Data'!B2380=0,"",'Raw Data'!C2380)</f>
        <v/>
      </c>
      <c r="C2376" s="63" t="str">
        <f>IF('Raw Data'!B2380=0," ",'Raw Data'!D2380)</f>
        <v xml:space="preserve"> </v>
      </c>
      <c r="D2376" s="63" t="str">
        <f>IF('Raw Data'!B2380=0," ",'Raw Data'!E2380)</f>
        <v xml:space="preserve"> </v>
      </c>
      <c r="E2376" s="63" t="str">
        <f>IF('Raw Data'!B2380=0," ",MIN('Raw Data'!G2380:JP2380))</f>
        <v xml:space="preserve"> </v>
      </c>
      <c r="F2376" s="63" t="str">
        <f>IF('Raw Data'!B2380=0," ",AVERAGE('Raw Data'!G2380:JP2380))</f>
        <v xml:space="preserve"> </v>
      </c>
      <c r="G2376" s="63" t="str">
        <f>IF('Raw Data'!B2380=0," ",MAX('Raw Data'!G2380:JP2380))</f>
        <v xml:space="preserve"> </v>
      </c>
      <c r="H2376" s="63" t="str">
        <f>IF('Raw Data'!B2380=0," ",_xlfn.STDEV.S('Raw Data'!G2380:JP2380))</f>
        <v xml:space="preserve"> </v>
      </c>
      <c r="I2376" s="64" t="str">
        <f>IF('Raw Data'!B2380=0," ",(D2376+C2376)/2)</f>
        <v xml:space="preserve"> </v>
      </c>
      <c r="J2376" s="65" t="str">
        <f>IF('Raw Data'!B2380=0," ",IF(H2376=0,9999,MIN((F2376-C2376),(D2376-F2376))/3/H2376))</f>
        <v xml:space="preserve"> </v>
      </c>
      <c r="K2376" s="60" t="str">
        <f>IF('Raw Data'!B2380=0," ",IF(O2376="Yes",J2376-$K$6,J2376-$K$5))</f>
        <v xml:space="preserve"> </v>
      </c>
      <c r="L2376" s="66" t="str">
        <f>IF('Raw Data'!B2380=0," ",IF(I2376="ND","ND",2*(F2376-I2376)/(D2376-C2376)))</f>
        <v xml:space="preserve"> </v>
      </c>
      <c r="M2376" s="60" t="str">
        <f t="shared" si="37"/>
        <v xml:space="preserve"> </v>
      </c>
      <c r="N2376" s="59" t="str">
        <f>IF('Raw Data'!B2380=0," ",IF(O2376="Yes",IF(J2376&gt;$K$6,"OK","NOK"),IF(J2376&gt;$K$5,"OK","NOK")))</f>
        <v xml:space="preserve"> </v>
      </c>
      <c r="O2376" s="67" t="str">
        <f>IF('Raw Data'!B2380=0," ","No")</f>
        <v xml:space="preserve"> </v>
      </c>
      <c r="P2376" s="61" t="str">
        <f>IF('Raw Data'!B2380=0," ",'Raw Data'!F2380 &amp; ".")</f>
        <v xml:space="preserve"> </v>
      </c>
    </row>
    <row r="2377" spans="1:16" x14ac:dyDescent="0.2">
      <c r="A2377" s="62" t="str">
        <f>IF('Raw Data'!B2381=0,"",'Raw Data'!B2381)</f>
        <v/>
      </c>
      <c r="B2377" s="62" t="str">
        <f>IF('Raw Data'!B2381=0,"",'Raw Data'!C2381)</f>
        <v/>
      </c>
      <c r="C2377" s="63" t="str">
        <f>IF('Raw Data'!B2381=0," ",'Raw Data'!D2381)</f>
        <v xml:space="preserve"> </v>
      </c>
      <c r="D2377" s="63" t="str">
        <f>IF('Raw Data'!B2381=0," ",'Raw Data'!E2381)</f>
        <v xml:space="preserve"> </v>
      </c>
      <c r="E2377" s="63" t="str">
        <f>IF('Raw Data'!B2381=0," ",MIN('Raw Data'!G2381:JP2381))</f>
        <v xml:space="preserve"> </v>
      </c>
      <c r="F2377" s="63" t="str">
        <f>IF('Raw Data'!B2381=0," ",AVERAGE('Raw Data'!G2381:JP2381))</f>
        <v xml:space="preserve"> </v>
      </c>
      <c r="G2377" s="63" t="str">
        <f>IF('Raw Data'!B2381=0," ",MAX('Raw Data'!G2381:JP2381))</f>
        <v xml:space="preserve"> </v>
      </c>
      <c r="H2377" s="63" t="str">
        <f>IF('Raw Data'!B2381=0," ",_xlfn.STDEV.S('Raw Data'!G2381:JP2381))</f>
        <v xml:space="preserve"> </v>
      </c>
      <c r="I2377" s="64" t="str">
        <f>IF('Raw Data'!B2381=0," ",(D2377+C2377)/2)</f>
        <v xml:space="preserve"> </v>
      </c>
      <c r="J2377" s="65" t="str">
        <f>IF('Raw Data'!B2381=0," ",IF(H2377=0,9999,MIN((F2377-C2377),(D2377-F2377))/3/H2377))</f>
        <v xml:space="preserve"> </v>
      </c>
      <c r="K2377" s="60" t="str">
        <f>IF('Raw Data'!B2381=0," ",IF(O2377="Yes",J2377-$K$6,J2377-$K$5))</f>
        <v xml:space="preserve"> </v>
      </c>
      <c r="L2377" s="66" t="str">
        <f>IF('Raw Data'!B2381=0," ",IF(I2377="ND","ND",2*(F2377-I2377)/(D2377-C2377)))</f>
        <v xml:space="preserve"> </v>
      </c>
      <c r="M2377" s="60" t="str">
        <f t="shared" si="37"/>
        <v xml:space="preserve"> </v>
      </c>
      <c r="N2377" s="59" t="str">
        <f>IF('Raw Data'!B2381=0," ",IF(O2377="Yes",IF(J2377&gt;$K$6,"OK","NOK"),IF(J2377&gt;$K$5,"OK","NOK")))</f>
        <v xml:space="preserve"> </v>
      </c>
      <c r="O2377" s="67" t="str">
        <f>IF('Raw Data'!B2381=0," ","No")</f>
        <v xml:space="preserve"> </v>
      </c>
      <c r="P2377" s="61" t="str">
        <f>IF('Raw Data'!B2381=0," ",'Raw Data'!F2381 &amp; ".")</f>
        <v xml:space="preserve"> </v>
      </c>
    </row>
    <row r="2378" spans="1:16" x14ac:dyDescent="0.2">
      <c r="A2378" s="62" t="str">
        <f>IF('Raw Data'!B2382=0,"",'Raw Data'!B2382)</f>
        <v/>
      </c>
      <c r="B2378" s="62" t="str">
        <f>IF('Raw Data'!B2382=0,"",'Raw Data'!C2382)</f>
        <v/>
      </c>
      <c r="C2378" s="63" t="str">
        <f>IF('Raw Data'!B2382=0," ",'Raw Data'!D2382)</f>
        <v xml:space="preserve"> </v>
      </c>
      <c r="D2378" s="63" t="str">
        <f>IF('Raw Data'!B2382=0," ",'Raw Data'!E2382)</f>
        <v xml:space="preserve"> </v>
      </c>
      <c r="E2378" s="63" t="str">
        <f>IF('Raw Data'!B2382=0," ",MIN('Raw Data'!G2382:JP2382))</f>
        <v xml:space="preserve"> </v>
      </c>
      <c r="F2378" s="63" t="str">
        <f>IF('Raw Data'!B2382=0," ",AVERAGE('Raw Data'!G2382:JP2382))</f>
        <v xml:space="preserve"> </v>
      </c>
      <c r="G2378" s="63" t="str">
        <f>IF('Raw Data'!B2382=0," ",MAX('Raw Data'!G2382:JP2382))</f>
        <v xml:space="preserve"> </v>
      </c>
      <c r="H2378" s="63" t="str">
        <f>IF('Raw Data'!B2382=0," ",_xlfn.STDEV.S('Raw Data'!G2382:JP2382))</f>
        <v xml:space="preserve"> </v>
      </c>
      <c r="I2378" s="64" t="str">
        <f>IF('Raw Data'!B2382=0," ",(D2378+C2378)/2)</f>
        <v xml:space="preserve"> </v>
      </c>
      <c r="J2378" s="65" t="str">
        <f>IF('Raw Data'!B2382=0," ",IF(H2378=0,9999,MIN((F2378-C2378),(D2378-F2378))/3/H2378))</f>
        <v xml:space="preserve"> </v>
      </c>
      <c r="K2378" s="60" t="str">
        <f>IF('Raw Data'!B2382=0," ",IF(O2378="Yes",J2378-$K$6,J2378-$K$5))</f>
        <v xml:space="preserve"> </v>
      </c>
      <c r="L2378" s="66" t="str">
        <f>IF('Raw Data'!B2382=0," ",IF(I2378="ND","ND",2*(F2378-I2378)/(D2378-C2378)))</f>
        <v xml:space="preserve"> </v>
      </c>
      <c r="M2378" s="60" t="str">
        <f t="shared" ref="M2378:M2441" si="38">L2378</f>
        <v xml:space="preserve"> </v>
      </c>
      <c r="N2378" s="59" t="str">
        <f>IF('Raw Data'!B2382=0," ",IF(O2378="Yes",IF(J2378&gt;$K$6,"OK","NOK"),IF(J2378&gt;$K$5,"OK","NOK")))</f>
        <v xml:space="preserve"> </v>
      </c>
      <c r="O2378" s="67" t="str">
        <f>IF('Raw Data'!B2382=0," ","No")</f>
        <v xml:space="preserve"> </v>
      </c>
      <c r="P2378" s="61" t="str">
        <f>IF('Raw Data'!B2382=0," ",'Raw Data'!F2382 &amp; ".")</f>
        <v xml:space="preserve"> </v>
      </c>
    </row>
    <row r="2379" spans="1:16" x14ac:dyDescent="0.2">
      <c r="A2379" s="62" t="str">
        <f>IF('Raw Data'!B2383=0,"",'Raw Data'!B2383)</f>
        <v/>
      </c>
      <c r="B2379" s="62" t="str">
        <f>IF('Raw Data'!B2383=0,"",'Raw Data'!C2383)</f>
        <v/>
      </c>
      <c r="C2379" s="63" t="str">
        <f>IF('Raw Data'!B2383=0," ",'Raw Data'!D2383)</f>
        <v xml:space="preserve"> </v>
      </c>
      <c r="D2379" s="63" t="str">
        <f>IF('Raw Data'!B2383=0," ",'Raw Data'!E2383)</f>
        <v xml:space="preserve"> </v>
      </c>
      <c r="E2379" s="63" t="str">
        <f>IF('Raw Data'!B2383=0," ",MIN('Raw Data'!G2383:JP2383))</f>
        <v xml:space="preserve"> </v>
      </c>
      <c r="F2379" s="63" t="str">
        <f>IF('Raw Data'!B2383=0," ",AVERAGE('Raw Data'!G2383:JP2383))</f>
        <v xml:space="preserve"> </v>
      </c>
      <c r="G2379" s="63" t="str">
        <f>IF('Raw Data'!B2383=0," ",MAX('Raw Data'!G2383:JP2383))</f>
        <v xml:space="preserve"> </v>
      </c>
      <c r="H2379" s="63" t="str">
        <f>IF('Raw Data'!B2383=0," ",_xlfn.STDEV.S('Raw Data'!G2383:JP2383))</f>
        <v xml:space="preserve"> </v>
      </c>
      <c r="I2379" s="64" t="str">
        <f>IF('Raw Data'!B2383=0," ",(D2379+C2379)/2)</f>
        <v xml:space="preserve"> </v>
      </c>
      <c r="J2379" s="65" t="str">
        <f>IF('Raw Data'!B2383=0," ",IF(H2379=0,9999,MIN((F2379-C2379),(D2379-F2379))/3/H2379))</f>
        <v xml:space="preserve"> </v>
      </c>
      <c r="K2379" s="60" t="str">
        <f>IF('Raw Data'!B2383=0," ",IF(O2379="Yes",J2379-$K$6,J2379-$K$5))</f>
        <v xml:space="preserve"> </v>
      </c>
      <c r="L2379" s="66" t="str">
        <f>IF('Raw Data'!B2383=0," ",IF(I2379="ND","ND",2*(F2379-I2379)/(D2379-C2379)))</f>
        <v xml:space="preserve"> </v>
      </c>
      <c r="M2379" s="60" t="str">
        <f t="shared" si="38"/>
        <v xml:space="preserve"> </v>
      </c>
      <c r="N2379" s="59" t="str">
        <f>IF('Raw Data'!B2383=0," ",IF(O2379="Yes",IF(J2379&gt;$K$6,"OK","NOK"),IF(J2379&gt;$K$5,"OK","NOK")))</f>
        <v xml:space="preserve"> </v>
      </c>
      <c r="O2379" s="67" t="str">
        <f>IF('Raw Data'!B2383=0," ","No")</f>
        <v xml:space="preserve"> </v>
      </c>
      <c r="P2379" s="61" t="str">
        <f>IF('Raw Data'!B2383=0," ",'Raw Data'!F2383 &amp; ".")</f>
        <v xml:space="preserve"> </v>
      </c>
    </row>
    <row r="2380" spans="1:16" x14ac:dyDescent="0.2">
      <c r="A2380" s="62" t="str">
        <f>IF('Raw Data'!B2384=0,"",'Raw Data'!B2384)</f>
        <v/>
      </c>
      <c r="B2380" s="62" t="str">
        <f>IF('Raw Data'!B2384=0,"",'Raw Data'!C2384)</f>
        <v/>
      </c>
      <c r="C2380" s="63" t="str">
        <f>IF('Raw Data'!B2384=0," ",'Raw Data'!D2384)</f>
        <v xml:space="preserve"> </v>
      </c>
      <c r="D2380" s="63" t="str">
        <f>IF('Raw Data'!B2384=0," ",'Raw Data'!E2384)</f>
        <v xml:space="preserve"> </v>
      </c>
      <c r="E2380" s="63" t="str">
        <f>IF('Raw Data'!B2384=0," ",MIN('Raw Data'!G2384:JP2384))</f>
        <v xml:space="preserve"> </v>
      </c>
      <c r="F2380" s="63" t="str">
        <f>IF('Raw Data'!B2384=0," ",AVERAGE('Raw Data'!G2384:JP2384))</f>
        <v xml:space="preserve"> </v>
      </c>
      <c r="G2380" s="63" t="str">
        <f>IF('Raw Data'!B2384=0," ",MAX('Raw Data'!G2384:JP2384))</f>
        <v xml:space="preserve"> </v>
      </c>
      <c r="H2380" s="63" t="str">
        <f>IF('Raw Data'!B2384=0," ",_xlfn.STDEV.S('Raw Data'!G2384:JP2384))</f>
        <v xml:space="preserve"> </v>
      </c>
      <c r="I2380" s="64" t="str">
        <f>IF('Raw Data'!B2384=0," ",(D2380+C2380)/2)</f>
        <v xml:space="preserve"> </v>
      </c>
      <c r="J2380" s="65" t="str">
        <f>IF('Raw Data'!B2384=0," ",IF(H2380=0,9999,MIN((F2380-C2380),(D2380-F2380))/3/H2380))</f>
        <v xml:space="preserve"> </v>
      </c>
      <c r="K2380" s="60" t="str">
        <f>IF('Raw Data'!B2384=0," ",IF(O2380="Yes",J2380-$K$6,J2380-$K$5))</f>
        <v xml:space="preserve"> </v>
      </c>
      <c r="L2380" s="66" t="str">
        <f>IF('Raw Data'!B2384=0," ",IF(I2380="ND","ND",2*(F2380-I2380)/(D2380-C2380)))</f>
        <v xml:space="preserve"> </v>
      </c>
      <c r="M2380" s="60" t="str">
        <f t="shared" si="38"/>
        <v xml:space="preserve"> </v>
      </c>
      <c r="N2380" s="59" t="str">
        <f>IF('Raw Data'!B2384=0," ",IF(O2380="Yes",IF(J2380&gt;$K$6,"OK","NOK"),IF(J2380&gt;$K$5,"OK","NOK")))</f>
        <v xml:space="preserve"> </v>
      </c>
      <c r="O2380" s="67" t="str">
        <f>IF('Raw Data'!B2384=0," ","No")</f>
        <v xml:space="preserve"> </v>
      </c>
      <c r="P2380" s="61" t="str">
        <f>IF('Raw Data'!B2384=0," ",'Raw Data'!F2384 &amp; ".")</f>
        <v xml:space="preserve"> </v>
      </c>
    </row>
    <row r="2381" spans="1:16" x14ac:dyDescent="0.2">
      <c r="A2381" s="62" t="str">
        <f>IF('Raw Data'!B2385=0,"",'Raw Data'!B2385)</f>
        <v/>
      </c>
      <c r="B2381" s="62" t="str">
        <f>IF('Raw Data'!B2385=0,"",'Raw Data'!C2385)</f>
        <v/>
      </c>
      <c r="C2381" s="63" t="str">
        <f>IF('Raw Data'!B2385=0," ",'Raw Data'!D2385)</f>
        <v xml:space="preserve"> </v>
      </c>
      <c r="D2381" s="63" t="str">
        <f>IF('Raw Data'!B2385=0," ",'Raw Data'!E2385)</f>
        <v xml:space="preserve"> </v>
      </c>
      <c r="E2381" s="63" t="str">
        <f>IF('Raw Data'!B2385=0," ",MIN('Raw Data'!G2385:JP2385))</f>
        <v xml:space="preserve"> </v>
      </c>
      <c r="F2381" s="63" t="str">
        <f>IF('Raw Data'!B2385=0," ",AVERAGE('Raw Data'!G2385:JP2385))</f>
        <v xml:space="preserve"> </v>
      </c>
      <c r="G2381" s="63" t="str">
        <f>IF('Raw Data'!B2385=0," ",MAX('Raw Data'!G2385:JP2385))</f>
        <v xml:space="preserve"> </v>
      </c>
      <c r="H2381" s="63" t="str">
        <f>IF('Raw Data'!B2385=0," ",_xlfn.STDEV.S('Raw Data'!G2385:JP2385))</f>
        <v xml:space="preserve"> </v>
      </c>
      <c r="I2381" s="64" t="str">
        <f>IF('Raw Data'!B2385=0," ",(D2381+C2381)/2)</f>
        <v xml:space="preserve"> </v>
      </c>
      <c r="J2381" s="65" t="str">
        <f>IF('Raw Data'!B2385=0," ",IF(H2381=0,9999,MIN((F2381-C2381),(D2381-F2381))/3/H2381))</f>
        <v xml:space="preserve"> </v>
      </c>
      <c r="K2381" s="60" t="str">
        <f>IF('Raw Data'!B2385=0," ",IF(O2381="Yes",J2381-$K$6,J2381-$K$5))</f>
        <v xml:space="preserve"> </v>
      </c>
      <c r="L2381" s="66" t="str">
        <f>IF('Raw Data'!B2385=0," ",IF(I2381="ND","ND",2*(F2381-I2381)/(D2381-C2381)))</f>
        <v xml:space="preserve"> </v>
      </c>
      <c r="M2381" s="60" t="str">
        <f t="shared" si="38"/>
        <v xml:space="preserve"> </v>
      </c>
      <c r="N2381" s="59" t="str">
        <f>IF('Raw Data'!B2385=0," ",IF(O2381="Yes",IF(J2381&gt;$K$6,"OK","NOK"),IF(J2381&gt;$K$5,"OK","NOK")))</f>
        <v xml:space="preserve"> </v>
      </c>
      <c r="O2381" s="67" t="str">
        <f>IF('Raw Data'!B2385=0," ","No")</f>
        <v xml:space="preserve"> </v>
      </c>
      <c r="P2381" s="61" t="str">
        <f>IF('Raw Data'!B2385=0," ",'Raw Data'!F2385 &amp; ".")</f>
        <v xml:space="preserve"> </v>
      </c>
    </row>
    <row r="2382" spans="1:16" x14ac:dyDescent="0.2">
      <c r="A2382" s="62" t="str">
        <f>IF('Raw Data'!B2386=0,"",'Raw Data'!B2386)</f>
        <v/>
      </c>
      <c r="B2382" s="62" t="str">
        <f>IF('Raw Data'!B2386=0,"",'Raw Data'!C2386)</f>
        <v/>
      </c>
      <c r="C2382" s="63" t="str">
        <f>IF('Raw Data'!B2386=0," ",'Raw Data'!D2386)</f>
        <v xml:space="preserve"> </v>
      </c>
      <c r="D2382" s="63" t="str">
        <f>IF('Raw Data'!B2386=0," ",'Raw Data'!E2386)</f>
        <v xml:space="preserve"> </v>
      </c>
      <c r="E2382" s="63" t="str">
        <f>IF('Raw Data'!B2386=0," ",MIN('Raw Data'!G2386:JP2386))</f>
        <v xml:space="preserve"> </v>
      </c>
      <c r="F2382" s="63" t="str">
        <f>IF('Raw Data'!B2386=0," ",AVERAGE('Raw Data'!G2386:JP2386))</f>
        <v xml:space="preserve"> </v>
      </c>
      <c r="G2382" s="63" t="str">
        <f>IF('Raw Data'!B2386=0," ",MAX('Raw Data'!G2386:JP2386))</f>
        <v xml:space="preserve"> </v>
      </c>
      <c r="H2382" s="63" t="str">
        <f>IF('Raw Data'!B2386=0," ",_xlfn.STDEV.S('Raw Data'!G2386:JP2386))</f>
        <v xml:space="preserve"> </v>
      </c>
      <c r="I2382" s="64" t="str">
        <f>IF('Raw Data'!B2386=0," ",(D2382+C2382)/2)</f>
        <v xml:space="preserve"> </v>
      </c>
      <c r="J2382" s="65" t="str">
        <f>IF('Raw Data'!B2386=0," ",IF(H2382=0,9999,MIN((F2382-C2382),(D2382-F2382))/3/H2382))</f>
        <v xml:space="preserve"> </v>
      </c>
      <c r="K2382" s="60" t="str">
        <f>IF('Raw Data'!B2386=0," ",IF(O2382="Yes",J2382-$K$6,J2382-$K$5))</f>
        <v xml:space="preserve"> </v>
      </c>
      <c r="L2382" s="66" t="str">
        <f>IF('Raw Data'!B2386=0," ",IF(I2382="ND","ND",2*(F2382-I2382)/(D2382-C2382)))</f>
        <v xml:space="preserve"> </v>
      </c>
      <c r="M2382" s="60" t="str">
        <f t="shared" si="38"/>
        <v xml:space="preserve"> </v>
      </c>
      <c r="N2382" s="59" t="str">
        <f>IF('Raw Data'!B2386=0," ",IF(O2382="Yes",IF(J2382&gt;$K$6,"OK","NOK"),IF(J2382&gt;$K$5,"OK","NOK")))</f>
        <v xml:space="preserve"> </v>
      </c>
      <c r="O2382" s="67" t="str">
        <f>IF('Raw Data'!B2386=0," ","No")</f>
        <v xml:space="preserve"> </v>
      </c>
      <c r="P2382" s="61" t="str">
        <f>IF('Raw Data'!B2386=0," ",'Raw Data'!F2386 &amp; ".")</f>
        <v xml:space="preserve"> </v>
      </c>
    </row>
    <row r="2383" spans="1:16" x14ac:dyDescent="0.2">
      <c r="A2383" s="62" t="str">
        <f>IF('Raw Data'!B2387=0,"",'Raw Data'!B2387)</f>
        <v/>
      </c>
      <c r="B2383" s="62" t="str">
        <f>IF('Raw Data'!B2387=0,"",'Raw Data'!C2387)</f>
        <v/>
      </c>
      <c r="C2383" s="63" t="str">
        <f>IF('Raw Data'!B2387=0," ",'Raw Data'!D2387)</f>
        <v xml:space="preserve"> </v>
      </c>
      <c r="D2383" s="63" t="str">
        <f>IF('Raw Data'!B2387=0," ",'Raw Data'!E2387)</f>
        <v xml:space="preserve"> </v>
      </c>
      <c r="E2383" s="63" t="str">
        <f>IF('Raw Data'!B2387=0," ",MIN('Raw Data'!G2387:JP2387))</f>
        <v xml:space="preserve"> </v>
      </c>
      <c r="F2383" s="63" t="str">
        <f>IF('Raw Data'!B2387=0," ",AVERAGE('Raw Data'!G2387:JP2387))</f>
        <v xml:space="preserve"> </v>
      </c>
      <c r="G2383" s="63" t="str">
        <f>IF('Raw Data'!B2387=0," ",MAX('Raw Data'!G2387:JP2387))</f>
        <v xml:space="preserve"> </v>
      </c>
      <c r="H2383" s="63" t="str">
        <f>IF('Raw Data'!B2387=0," ",_xlfn.STDEV.S('Raw Data'!G2387:JP2387))</f>
        <v xml:space="preserve"> </v>
      </c>
      <c r="I2383" s="64" t="str">
        <f>IF('Raw Data'!B2387=0," ",(D2383+C2383)/2)</f>
        <v xml:space="preserve"> </v>
      </c>
      <c r="J2383" s="65" t="str">
        <f>IF('Raw Data'!B2387=0," ",IF(H2383=0,9999,MIN((F2383-C2383),(D2383-F2383))/3/H2383))</f>
        <v xml:space="preserve"> </v>
      </c>
      <c r="K2383" s="60" t="str">
        <f>IF('Raw Data'!B2387=0," ",IF(O2383="Yes",J2383-$K$6,J2383-$K$5))</f>
        <v xml:space="preserve"> </v>
      </c>
      <c r="L2383" s="66" t="str">
        <f>IF('Raw Data'!B2387=0," ",IF(I2383="ND","ND",2*(F2383-I2383)/(D2383-C2383)))</f>
        <v xml:space="preserve"> </v>
      </c>
      <c r="M2383" s="60" t="str">
        <f t="shared" si="38"/>
        <v xml:space="preserve"> </v>
      </c>
      <c r="N2383" s="59" t="str">
        <f>IF('Raw Data'!B2387=0," ",IF(O2383="Yes",IF(J2383&gt;$K$6,"OK","NOK"),IF(J2383&gt;$K$5,"OK","NOK")))</f>
        <v xml:space="preserve"> </v>
      </c>
      <c r="O2383" s="67" t="str">
        <f>IF('Raw Data'!B2387=0," ","No")</f>
        <v xml:space="preserve"> </v>
      </c>
      <c r="P2383" s="61" t="str">
        <f>IF('Raw Data'!B2387=0," ",'Raw Data'!F2387 &amp; ".")</f>
        <v xml:space="preserve"> </v>
      </c>
    </row>
    <row r="2384" spans="1:16" x14ac:dyDescent="0.2">
      <c r="A2384" s="62" t="str">
        <f>IF('Raw Data'!B2388=0,"",'Raw Data'!B2388)</f>
        <v/>
      </c>
      <c r="B2384" s="62" t="str">
        <f>IF('Raw Data'!B2388=0,"",'Raw Data'!C2388)</f>
        <v/>
      </c>
      <c r="C2384" s="63" t="str">
        <f>IF('Raw Data'!B2388=0," ",'Raw Data'!D2388)</f>
        <v xml:space="preserve"> </v>
      </c>
      <c r="D2384" s="63" t="str">
        <f>IF('Raw Data'!B2388=0," ",'Raw Data'!E2388)</f>
        <v xml:space="preserve"> </v>
      </c>
      <c r="E2384" s="63" t="str">
        <f>IF('Raw Data'!B2388=0," ",MIN('Raw Data'!G2388:JP2388))</f>
        <v xml:space="preserve"> </v>
      </c>
      <c r="F2384" s="63" t="str">
        <f>IF('Raw Data'!B2388=0," ",AVERAGE('Raw Data'!G2388:JP2388))</f>
        <v xml:space="preserve"> </v>
      </c>
      <c r="G2384" s="63" t="str">
        <f>IF('Raw Data'!B2388=0," ",MAX('Raw Data'!G2388:JP2388))</f>
        <v xml:space="preserve"> </v>
      </c>
      <c r="H2384" s="63" t="str">
        <f>IF('Raw Data'!B2388=0," ",_xlfn.STDEV.S('Raw Data'!G2388:JP2388))</f>
        <v xml:space="preserve"> </v>
      </c>
      <c r="I2384" s="64" t="str">
        <f>IF('Raw Data'!B2388=0," ",(D2384+C2384)/2)</f>
        <v xml:space="preserve"> </v>
      </c>
      <c r="J2384" s="65" t="str">
        <f>IF('Raw Data'!B2388=0," ",IF(H2384=0,9999,MIN((F2384-C2384),(D2384-F2384))/3/H2384))</f>
        <v xml:space="preserve"> </v>
      </c>
      <c r="K2384" s="60" t="str">
        <f>IF('Raw Data'!B2388=0," ",IF(O2384="Yes",J2384-$K$6,J2384-$K$5))</f>
        <v xml:space="preserve"> </v>
      </c>
      <c r="L2384" s="66" t="str">
        <f>IF('Raw Data'!B2388=0," ",IF(I2384="ND","ND",2*(F2384-I2384)/(D2384-C2384)))</f>
        <v xml:space="preserve"> </v>
      </c>
      <c r="M2384" s="60" t="str">
        <f t="shared" si="38"/>
        <v xml:space="preserve"> </v>
      </c>
      <c r="N2384" s="59" t="str">
        <f>IF('Raw Data'!B2388=0," ",IF(O2384="Yes",IF(J2384&gt;$K$6,"OK","NOK"),IF(J2384&gt;$K$5,"OK","NOK")))</f>
        <v xml:space="preserve"> </v>
      </c>
      <c r="O2384" s="67" t="str">
        <f>IF('Raw Data'!B2388=0," ","No")</f>
        <v xml:space="preserve"> </v>
      </c>
      <c r="P2384" s="61" t="str">
        <f>IF('Raw Data'!B2388=0," ",'Raw Data'!F2388 &amp; ".")</f>
        <v xml:space="preserve"> </v>
      </c>
    </row>
    <row r="2385" spans="1:16" x14ac:dyDescent="0.2">
      <c r="A2385" s="62" t="str">
        <f>IF('Raw Data'!B2389=0,"",'Raw Data'!B2389)</f>
        <v/>
      </c>
      <c r="B2385" s="62" t="str">
        <f>IF('Raw Data'!B2389=0,"",'Raw Data'!C2389)</f>
        <v/>
      </c>
      <c r="C2385" s="63" t="str">
        <f>IF('Raw Data'!B2389=0," ",'Raw Data'!D2389)</f>
        <v xml:space="preserve"> </v>
      </c>
      <c r="D2385" s="63" t="str">
        <f>IF('Raw Data'!B2389=0," ",'Raw Data'!E2389)</f>
        <v xml:space="preserve"> </v>
      </c>
      <c r="E2385" s="63" t="str">
        <f>IF('Raw Data'!B2389=0," ",MIN('Raw Data'!G2389:JP2389))</f>
        <v xml:space="preserve"> </v>
      </c>
      <c r="F2385" s="63" t="str">
        <f>IF('Raw Data'!B2389=0," ",AVERAGE('Raw Data'!G2389:JP2389))</f>
        <v xml:space="preserve"> </v>
      </c>
      <c r="G2385" s="63" t="str">
        <f>IF('Raw Data'!B2389=0," ",MAX('Raw Data'!G2389:JP2389))</f>
        <v xml:space="preserve"> </v>
      </c>
      <c r="H2385" s="63" t="str">
        <f>IF('Raw Data'!B2389=0," ",_xlfn.STDEV.S('Raw Data'!G2389:JP2389))</f>
        <v xml:space="preserve"> </v>
      </c>
      <c r="I2385" s="64" t="str">
        <f>IF('Raw Data'!B2389=0," ",(D2385+C2385)/2)</f>
        <v xml:space="preserve"> </v>
      </c>
      <c r="J2385" s="65" t="str">
        <f>IF('Raw Data'!B2389=0," ",IF(H2385=0,9999,MIN((F2385-C2385),(D2385-F2385))/3/H2385))</f>
        <v xml:space="preserve"> </v>
      </c>
      <c r="K2385" s="60" t="str">
        <f>IF('Raw Data'!B2389=0," ",IF(O2385="Yes",J2385-$K$6,J2385-$K$5))</f>
        <v xml:space="preserve"> </v>
      </c>
      <c r="L2385" s="66" t="str">
        <f>IF('Raw Data'!B2389=0," ",IF(I2385="ND","ND",2*(F2385-I2385)/(D2385-C2385)))</f>
        <v xml:space="preserve"> </v>
      </c>
      <c r="M2385" s="60" t="str">
        <f t="shared" si="38"/>
        <v xml:space="preserve"> </v>
      </c>
      <c r="N2385" s="59" t="str">
        <f>IF('Raw Data'!B2389=0," ",IF(O2385="Yes",IF(J2385&gt;$K$6,"OK","NOK"),IF(J2385&gt;$K$5,"OK","NOK")))</f>
        <v xml:space="preserve"> </v>
      </c>
      <c r="O2385" s="67" t="str">
        <f>IF('Raw Data'!B2389=0," ","No")</f>
        <v xml:space="preserve"> </v>
      </c>
      <c r="P2385" s="61" t="str">
        <f>IF('Raw Data'!B2389=0," ",'Raw Data'!F2389 &amp; ".")</f>
        <v xml:space="preserve"> </v>
      </c>
    </row>
    <row r="2386" spans="1:16" x14ac:dyDescent="0.2">
      <c r="A2386" s="62" t="str">
        <f>IF('Raw Data'!B2390=0,"",'Raw Data'!B2390)</f>
        <v/>
      </c>
      <c r="B2386" s="62" t="str">
        <f>IF('Raw Data'!B2390=0,"",'Raw Data'!C2390)</f>
        <v/>
      </c>
      <c r="C2386" s="63" t="str">
        <f>IF('Raw Data'!B2390=0," ",'Raw Data'!D2390)</f>
        <v xml:space="preserve"> </v>
      </c>
      <c r="D2386" s="63" t="str">
        <f>IF('Raw Data'!B2390=0," ",'Raw Data'!E2390)</f>
        <v xml:space="preserve"> </v>
      </c>
      <c r="E2386" s="63" t="str">
        <f>IF('Raw Data'!B2390=0," ",MIN('Raw Data'!G2390:JP2390))</f>
        <v xml:space="preserve"> </v>
      </c>
      <c r="F2386" s="63" t="str">
        <f>IF('Raw Data'!B2390=0," ",AVERAGE('Raw Data'!G2390:JP2390))</f>
        <v xml:space="preserve"> </v>
      </c>
      <c r="G2386" s="63" t="str">
        <f>IF('Raw Data'!B2390=0," ",MAX('Raw Data'!G2390:JP2390))</f>
        <v xml:space="preserve"> </v>
      </c>
      <c r="H2386" s="63" t="str">
        <f>IF('Raw Data'!B2390=0," ",_xlfn.STDEV.S('Raw Data'!G2390:JP2390))</f>
        <v xml:space="preserve"> </v>
      </c>
      <c r="I2386" s="64" t="str">
        <f>IF('Raw Data'!B2390=0," ",(D2386+C2386)/2)</f>
        <v xml:space="preserve"> </v>
      </c>
      <c r="J2386" s="65" t="str">
        <f>IF('Raw Data'!B2390=0," ",IF(H2386=0,9999,MIN((F2386-C2386),(D2386-F2386))/3/H2386))</f>
        <v xml:space="preserve"> </v>
      </c>
      <c r="K2386" s="60" t="str">
        <f>IF('Raw Data'!B2390=0," ",IF(O2386="Yes",J2386-$K$6,J2386-$K$5))</f>
        <v xml:space="preserve"> </v>
      </c>
      <c r="L2386" s="66" t="str">
        <f>IF('Raw Data'!B2390=0," ",IF(I2386="ND","ND",2*(F2386-I2386)/(D2386-C2386)))</f>
        <v xml:space="preserve"> </v>
      </c>
      <c r="M2386" s="60" t="str">
        <f t="shared" si="38"/>
        <v xml:space="preserve"> </v>
      </c>
      <c r="N2386" s="59" t="str">
        <f>IF('Raw Data'!B2390=0," ",IF(O2386="Yes",IF(J2386&gt;$K$6,"OK","NOK"),IF(J2386&gt;$K$5,"OK","NOK")))</f>
        <v xml:space="preserve"> </v>
      </c>
      <c r="O2386" s="67" t="str">
        <f>IF('Raw Data'!B2390=0," ","No")</f>
        <v xml:space="preserve"> </v>
      </c>
      <c r="P2386" s="61" t="str">
        <f>IF('Raw Data'!B2390=0," ",'Raw Data'!F2390 &amp; ".")</f>
        <v xml:space="preserve"> </v>
      </c>
    </row>
    <row r="2387" spans="1:16" x14ac:dyDescent="0.2">
      <c r="A2387" s="62" t="str">
        <f>IF('Raw Data'!B2391=0,"",'Raw Data'!B2391)</f>
        <v/>
      </c>
      <c r="B2387" s="62" t="str">
        <f>IF('Raw Data'!B2391=0,"",'Raw Data'!C2391)</f>
        <v/>
      </c>
      <c r="C2387" s="63" t="str">
        <f>IF('Raw Data'!B2391=0," ",'Raw Data'!D2391)</f>
        <v xml:space="preserve"> </v>
      </c>
      <c r="D2387" s="63" t="str">
        <f>IF('Raw Data'!B2391=0," ",'Raw Data'!E2391)</f>
        <v xml:space="preserve"> </v>
      </c>
      <c r="E2387" s="63" t="str">
        <f>IF('Raw Data'!B2391=0," ",MIN('Raw Data'!G2391:JP2391))</f>
        <v xml:space="preserve"> </v>
      </c>
      <c r="F2387" s="63" t="str">
        <f>IF('Raw Data'!B2391=0," ",AVERAGE('Raw Data'!G2391:JP2391))</f>
        <v xml:space="preserve"> </v>
      </c>
      <c r="G2387" s="63" t="str">
        <f>IF('Raw Data'!B2391=0," ",MAX('Raw Data'!G2391:JP2391))</f>
        <v xml:space="preserve"> </v>
      </c>
      <c r="H2387" s="63" t="str">
        <f>IF('Raw Data'!B2391=0," ",_xlfn.STDEV.S('Raw Data'!G2391:JP2391))</f>
        <v xml:space="preserve"> </v>
      </c>
      <c r="I2387" s="64" t="str">
        <f>IF('Raw Data'!B2391=0," ",(D2387+C2387)/2)</f>
        <v xml:space="preserve"> </v>
      </c>
      <c r="J2387" s="65" t="str">
        <f>IF('Raw Data'!B2391=0," ",IF(H2387=0,9999,MIN((F2387-C2387),(D2387-F2387))/3/H2387))</f>
        <v xml:space="preserve"> </v>
      </c>
      <c r="K2387" s="60" t="str">
        <f>IF('Raw Data'!B2391=0," ",IF(O2387="Yes",J2387-$K$6,J2387-$K$5))</f>
        <v xml:space="preserve"> </v>
      </c>
      <c r="L2387" s="66" t="str">
        <f>IF('Raw Data'!B2391=0," ",IF(I2387="ND","ND",2*(F2387-I2387)/(D2387-C2387)))</f>
        <v xml:space="preserve"> </v>
      </c>
      <c r="M2387" s="60" t="str">
        <f t="shared" si="38"/>
        <v xml:space="preserve"> </v>
      </c>
      <c r="N2387" s="59" t="str">
        <f>IF('Raw Data'!B2391=0," ",IF(O2387="Yes",IF(J2387&gt;$K$6,"OK","NOK"),IF(J2387&gt;$K$5,"OK","NOK")))</f>
        <v xml:space="preserve"> </v>
      </c>
      <c r="O2387" s="67" t="str">
        <f>IF('Raw Data'!B2391=0," ","No")</f>
        <v xml:space="preserve"> </v>
      </c>
      <c r="P2387" s="61" t="str">
        <f>IF('Raw Data'!B2391=0," ",'Raw Data'!F2391 &amp; ".")</f>
        <v xml:space="preserve"> </v>
      </c>
    </row>
    <row r="2388" spans="1:16" x14ac:dyDescent="0.2">
      <c r="A2388" s="62" t="str">
        <f>IF('Raw Data'!B2392=0,"",'Raw Data'!B2392)</f>
        <v/>
      </c>
      <c r="B2388" s="62" t="str">
        <f>IF('Raw Data'!B2392=0,"",'Raw Data'!C2392)</f>
        <v/>
      </c>
      <c r="C2388" s="63" t="str">
        <f>IF('Raw Data'!B2392=0," ",'Raw Data'!D2392)</f>
        <v xml:space="preserve"> </v>
      </c>
      <c r="D2388" s="63" t="str">
        <f>IF('Raw Data'!B2392=0," ",'Raw Data'!E2392)</f>
        <v xml:space="preserve"> </v>
      </c>
      <c r="E2388" s="63" t="str">
        <f>IF('Raw Data'!B2392=0," ",MIN('Raw Data'!G2392:JP2392))</f>
        <v xml:space="preserve"> </v>
      </c>
      <c r="F2388" s="63" t="str">
        <f>IF('Raw Data'!B2392=0," ",AVERAGE('Raw Data'!G2392:JP2392))</f>
        <v xml:space="preserve"> </v>
      </c>
      <c r="G2388" s="63" t="str">
        <f>IF('Raw Data'!B2392=0," ",MAX('Raw Data'!G2392:JP2392))</f>
        <v xml:space="preserve"> </v>
      </c>
      <c r="H2388" s="63" t="str">
        <f>IF('Raw Data'!B2392=0," ",_xlfn.STDEV.S('Raw Data'!G2392:JP2392))</f>
        <v xml:space="preserve"> </v>
      </c>
      <c r="I2388" s="64" t="str">
        <f>IF('Raw Data'!B2392=0," ",(D2388+C2388)/2)</f>
        <v xml:space="preserve"> </v>
      </c>
      <c r="J2388" s="65" t="str">
        <f>IF('Raw Data'!B2392=0," ",IF(H2388=0,9999,MIN((F2388-C2388),(D2388-F2388))/3/H2388))</f>
        <v xml:space="preserve"> </v>
      </c>
      <c r="K2388" s="60" t="str">
        <f>IF('Raw Data'!B2392=0," ",IF(O2388="Yes",J2388-$K$6,J2388-$K$5))</f>
        <v xml:space="preserve"> </v>
      </c>
      <c r="L2388" s="66" t="str">
        <f>IF('Raw Data'!B2392=0," ",IF(I2388="ND","ND",2*(F2388-I2388)/(D2388-C2388)))</f>
        <v xml:space="preserve"> </v>
      </c>
      <c r="M2388" s="60" t="str">
        <f t="shared" si="38"/>
        <v xml:space="preserve"> </v>
      </c>
      <c r="N2388" s="59" t="str">
        <f>IF('Raw Data'!B2392=0," ",IF(O2388="Yes",IF(J2388&gt;$K$6,"OK","NOK"),IF(J2388&gt;$K$5,"OK","NOK")))</f>
        <v xml:space="preserve"> </v>
      </c>
      <c r="O2388" s="67" t="str">
        <f>IF('Raw Data'!B2392=0," ","No")</f>
        <v xml:space="preserve"> </v>
      </c>
      <c r="P2388" s="61" t="str">
        <f>IF('Raw Data'!B2392=0," ",'Raw Data'!F2392 &amp; ".")</f>
        <v xml:space="preserve"> </v>
      </c>
    </row>
    <row r="2389" spans="1:16" x14ac:dyDescent="0.2">
      <c r="A2389" s="62" t="str">
        <f>IF('Raw Data'!B2393=0,"",'Raw Data'!B2393)</f>
        <v/>
      </c>
      <c r="B2389" s="62" t="str">
        <f>IF('Raw Data'!B2393=0,"",'Raw Data'!C2393)</f>
        <v/>
      </c>
      <c r="C2389" s="63" t="str">
        <f>IF('Raw Data'!B2393=0," ",'Raw Data'!D2393)</f>
        <v xml:space="preserve"> </v>
      </c>
      <c r="D2389" s="63" t="str">
        <f>IF('Raw Data'!B2393=0," ",'Raw Data'!E2393)</f>
        <v xml:space="preserve"> </v>
      </c>
      <c r="E2389" s="63" t="str">
        <f>IF('Raw Data'!B2393=0," ",MIN('Raw Data'!G2393:JP2393))</f>
        <v xml:space="preserve"> </v>
      </c>
      <c r="F2389" s="63" t="str">
        <f>IF('Raw Data'!B2393=0," ",AVERAGE('Raw Data'!G2393:JP2393))</f>
        <v xml:space="preserve"> </v>
      </c>
      <c r="G2389" s="63" t="str">
        <f>IF('Raw Data'!B2393=0," ",MAX('Raw Data'!G2393:JP2393))</f>
        <v xml:space="preserve"> </v>
      </c>
      <c r="H2389" s="63" t="str">
        <f>IF('Raw Data'!B2393=0," ",_xlfn.STDEV.S('Raw Data'!G2393:JP2393))</f>
        <v xml:space="preserve"> </v>
      </c>
      <c r="I2389" s="64" t="str">
        <f>IF('Raw Data'!B2393=0," ",(D2389+C2389)/2)</f>
        <v xml:space="preserve"> </v>
      </c>
      <c r="J2389" s="65" t="str">
        <f>IF('Raw Data'!B2393=0," ",IF(H2389=0,9999,MIN((F2389-C2389),(D2389-F2389))/3/H2389))</f>
        <v xml:space="preserve"> </v>
      </c>
      <c r="K2389" s="60" t="str">
        <f>IF('Raw Data'!B2393=0," ",IF(O2389="Yes",J2389-$K$6,J2389-$K$5))</f>
        <v xml:space="preserve"> </v>
      </c>
      <c r="L2389" s="66" t="str">
        <f>IF('Raw Data'!B2393=0," ",IF(I2389="ND","ND",2*(F2389-I2389)/(D2389-C2389)))</f>
        <v xml:space="preserve"> </v>
      </c>
      <c r="M2389" s="60" t="str">
        <f t="shared" si="38"/>
        <v xml:space="preserve"> </v>
      </c>
      <c r="N2389" s="59" t="str">
        <f>IF('Raw Data'!B2393=0," ",IF(O2389="Yes",IF(J2389&gt;$K$6,"OK","NOK"),IF(J2389&gt;$K$5,"OK","NOK")))</f>
        <v xml:space="preserve"> </v>
      </c>
      <c r="O2389" s="67" t="str">
        <f>IF('Raw Data'!B2393=0," ","No")</f>
        <v xml:space="preserve"> </v>
      </c>
      <c r="P2389" s="61" t="str">
        <f>IF('Raw Data'!B2393=0," ",'Raw Data'!F2393 &amp; ".")</f>
        <v xml:space="preserve"> </v>
      </c>
    </row>
    <row r="2390" spans="1:16" x14ac:dyDescent="0.2">
      <c r="A2390" s="62" t="str">
        <f>IF('Raw Data'!B2394=0,"",'Raw Data'!B2394)</f>
        <v/>
      </c>
      <c r="B2390" s="62" t="str">
        <f>IF('Raw Data'!B2394=0,"",'Raw Data'!C2394)</f>
        <v/>
      </c>
      <c r="C2390" s="63" t="str">
        <f>IF('Raw Data'!B2394=0," ",'Raw Data'!D2394)</f>
        <v xml:space="preserve"> </v>
      </c>
      <c r="D2390" s="63" t="str">
        <f>IF('Raw Data'!B2394=0," ",'Raw Data'!E2394)</f>
        <v xml:space="preserve"> </v>
      </c>
      <c r="E2390" s="63" t="str">
        <f>IF('Raw Data'!B2394=0," ",MIN('Raw Data'!G2394:JP2394))</f>
        <v xml:space="preserve"> </v>
      </c>
      <c r="F2390" s="63" t="str">
        <f>IF('Raw Data'!B2394=0," ",AVERAGE('Raw Data'!G2394:JP2394))</f>
        <v xml:space="preserve"> </v>
      </c>
      <c r="G2390" s="63" t="str">
        <f>IF('Raw Data'!B2394=0," ",MAX('Raw Data'!G2394:JP2394))</f>
        <v xml:space="preserve"> </v>
      </c>
      <c r="H2390" s="63" t="str">
        <f>IF('Raw Data'!B2394=0," ",_xlfn.STDEV.S('Raw Data'!G2394:JP2394))</f>
        <v xml:space="preserve"> </v>
      </c>
      <c r="I2390" s="64" t="str">
        <f>IF('Raw Data'!B2394=0," ",(D2390+C2390)/2)</f>
        <v xml:space="preserve"> </v>
      </c>
      <c r="J2390" s="65" t="str">
        <f>IF('Raw Data'!B2394=0," ",IF(H2390=0,9999,MIN((F2390-C2390),(D2390-F2390))/3/H2390))</f>
        <v xml:space="preserve"> </v>
      </c>
      <c r="K2390" s="60" t="str">
        <f>IF('Raw Data'!B2394=0," ",IF(O2390="Yes",J2390-$K$6,J2390-$K$5))</f>
        <v xml:space="preserve"> </v>
      </c>
      <c r="L2390" s="66" t="str">
        <f>IF('Raw Data'!B2394=0," ",IF(I2390="ND","ND",2*(F2390-I2390)/(D2390-C2390)))</f>
        <v xml:space="preserve"> </v>
      </c>
      <c r="M2390" s="60" t="str">
        <f t="shared" si="38"/>
        <v xml:space="preserve"> </v>
      </c>
      <c r="N2390" s="59" t="str">
        <f>IF('Raw Data'!B2394=0," ",IF(O2390="Yes",IF(J2390&gt;$K$6,"OK","NOK"),IF(J2390&gt;$K$5,"OK","NOK")))</f>
        <v xml:space="preserve"> </v>
      </c>
      <c r="O2390" s="67" t="str">
        <f>IF('Raw Data'!B2394=0," ","No")</f>
        <v xml:space="preserve"> </v>
      </c>
      <c r="P2390" s="61" t="str">
        <f>IF('Raw Data'!B2394=0," ",'Raw Data'!F2394 &amp; ".")</f>
        <v xml:space="preserve"> </v>
      </c>
    </row>
    <row r="2391" spans="1:16" x14ac:dyDescent="0.2">
      <c r="A2391" s="62" t="str">
        <f>IF('Raw Data'!B2395=0,"",'Raw Data'!B2395)</f>
        <v/>
      </c>
      <c r="B2391" s="62" t="str">
        <f>IF('Raw Data'!B2395=0,"",'Raw Data'!C2395)</f>
        <v/>
      </c>
      <c r="C2391" s="63" t="str">
        <f>IF('Raw Data'!B2395=0," ",'Raw Data'!D2395)</f>
        <v xml:space="preserve"> </v>
      </c>
      <c r="D2391" s="63" t="str">
        <f>IF('Raw Data'!B2395=0," ",'Raw Data'!E2395)</f>
        <v xml:space="preserve"> </v>
      </c>
      <c r="E2391" s="63" t="str">
        <f>IF('Raw Data'!B2395=0," ",MIN('Raw Data'!G2395:JP2395))</f>
        <v xml:space="preserve"> </v>
      </c>
      <c r="F2391" s="63" t="str">
        <f>IF('Raw Data'!B2395=0," ",AVERAGE('Raw Data'!G2395:JP2395))</f>
        <v xml:space="preserve"> </v>
      </c>
      <c r="G2391" s="63" t="str">
        <f>IF('Raw Data'!B2395=0," ",MAX('Raw Data'!G2395:JP2395))</f>
        <v xml:space="preserve"> </v>
      </c>
      <c r="H2391" s="63" t="str">
        <f>IF('Raw Data'!B2395=0," ",_xlfn.STDEV.S('Raw Data'!G2395:JP2395))</f>
        <v xml:space="preserve"> </v>
      </c>
      <c r="I2391" s="64" t="str">
        <f>IF('Raw Data'!B2395=0," ",(D2391+C2391)/2)</f>
        <v xml:space="preserve"> </v>
      </c>
      <c r="J2391" s="65" t="str">
        <f>IF('Raw Data'!B2395=0," ",IF(H2391=0,9999,MIN((F2391-C2391),(D2391-F2391))/3/H2391))</f>
        <v xml:space="preserve"> </v>
      </c>
      <c r="K2391" s="60" t="str">
        <f>IF('Raw Data'!B2395=0," ",IF(O2391="Yes",J2391-$K$6,J2391-$K$5))</f>
        <v xml:space="preserve"> </v>
      </c>
      <c r="L2391" s="66" t="str">
        <f>IF('Raw Data'!B2395=0," ",IF(I2391="ND","ND",2*(F2391-I2391)/(D2391-C2391)))</f>
        <v xml:space="preserve"> </v>
      </c>
      <c r="M2391" s="60" t="str">
        <f t="shared" si="38"/>
        <v xml:space="preserve"> </v>
      </c>
      <c r="N2391" s="59" t="str">
        <f>IF('Raw Data'!B2395=0," ",IF(O2391="Yes",IF(J2391&gt;$K$6,"OK","NOK"),IF(J2391&gt;$K$5,"OK","NOK")))</f>
        <v xml:space="preserve"> </v>
      </c>
      <c r="O2391" s="67" t="str">
        <f>IF('Raw Data'!B2395=0," ","No")</f>
        <v xml:space="preserve"> </v>
      </c>
      <c r="P2391" s="61" t="str">
        <f>IF('Raw Data'!B2395=0," ",'Raw Data'!F2395 &amp; ".")</f>
        <v xml:space="preserve"> </v>
      </c>
    </row>
    <row r="2392" spans="1:16" x14ac:dyDescent="0.2">
      <c r="A2392" s="62" t="str">
        <f>IF('Raw Data'!B2396=0,"",'Raw Data'!B2396)</f>
        <v/>
      </c>
      <c r="B2392" s="62" t="str">
        <f>IF('Raw Data'!B2396=0,"",'Raw Data'!C2396)</f>
        <v/>
      </c>
      <c r="C2392" s="63" t="str">
        <f>IF('Raw Data'!B2396=0," ",'Raw Data'!D2396)</f>
        <v xml:space="preserve"> </v>
      </c>
      <c r="D2392" s="63" t="str">
        <f>IF('Raw Data'!B2396=0," ",'Raw Data'!E2396)</f>
        <v xml:space="preserve"> </v>
      </c>
      <c r="E2392" s="63" t="str">
        <f>IF('Raw Data'!B2396=0," ",MIN('Raw Data'!G2396:JP2396))</f>
        <v xml:space="preserve"> </v>
      </c>
      <c r="F2392" s="63" t="str">
        <f>IF('Raw Data'!B2396=0," ",AVERAGE('Raw Data'!G2396:JP2396))</f>
        <v xml:space="preserve"> </v>
      </c>
      <c r="G2392" s="63" t="str">
        <f>IF('Raw Data'!B2396=0," ",MAX('Raw Data'!G2396:JP2396))</f>
        <v xml:space="preserve"> </v>
      </c>
      <c r="H2392" s="63" t="str">
        <f>IF('Raw Data'!B2396=0," ",_xlfn.STDEV.S('Raw Data'!G2396:JP2396))</f>
        <v xml:space="preserve"> </v>
      </c>
      <c r="I2392" s="64" t="str">
        <f>IF('Raw Data'!B2396=0," ",(D2392+C2392)/2)</f>
        <v xml:space="preserve"> </v>
      </c>
      <c r="J2392" s="65" t="str">
        <f>IF('Raw Data'!B2396=0," ",IF(H2392=0,9999,MIN((F2392-C2392),(D2392-F2392))/3/H2392))</f>
        <v xml:space="preserve"> </v>
      </c>
      <c r="K2392" s="60" t="str">
        <f>IF('Raw Data'!B2396=0," ",IF(O2392="Yes",J2392-$K$6,J2392-$K$5))</f>
        <v xml:space="preserve"> </v>
      </c>
      <c r="L2392" s="66" t="str">
        <f>IF('Raw Data'!B2396=0," ",IF(I2392="ND","ND",2*(F2392-I2392)/(D2392-C2392)))</f>
        <v xml:space="preserve"> </v>
      </c>
      <c r="M2392" s="60" t="str">
        <f t="shared" si="38"/>
        <v xml:space="preserve"> </v>
      </c>
      <c r="N2392" s="59" t="str">
        <f>IF('Raw Data'!B2396=0," ",IF(O2392="Yes",IF(J2392&gt;$K$6,"OK","NOK"),IF(J2392&gt;$K$5,"OK","NOK")))</f>
        <v xml:space="preserve"> </v>
      </c>
      <c r="O2392" s="67" t="str">
        <f>IF('Raw Data'!B2396=0," ","No")</f>
        <v xml:space="preserve"> </v>
      </c>
      <c r="P2392" s="61" t="str">
        <f>IF('Raw Data'!B2396=0," ",'Raw Data'!F2396 &amp; ".")</f>
        <v xml:space="preserve"> </v>
      </c>
    </row>
    <row r="2393" spans="1:16" x14ac:dyDescent="0.2">
      <c r="A2393" s="62" t="str">
        <f>IF('Raw Data'!B2397=0,"",'Raw Data'!B2397)</f>
        <v/>
      </c>
      <c r="B2393" s="62" t="str">
        <f>IF('Raw Data'!B2397=0,"",'Raw Data'!C2397)</f>
        <v/>
      </c>
      <c r="C2393" s="63" t="str">
        <f>IF('Raw Data'!B2397=0," ",'Raw Data'!D2397)</f>
        <v xml:space="preserve"> </v>
      </c>
      <c r="D2393" s="63" t="str">
        <f>IF('Raw Data'!B2397=0," ",'Raw Data'!E2397)</f>
        <v xml:space="preserve"> </v>
      </c>
      <c r="E2393" s="63" t="str">
        <f>IF('Raw Data'!B2397=0," ",MIN('Raw Data'!G2397:JP2397))</f>
        <v xml:space="preserve"> </v>
      </c>
      <c r="F2393" s="63" t="str">
        <f>IF('Raw Data'!B2397=0," ",AVERAGE('Raw Data'!G2397:JP2397))</f>
        <v xml:space="preserve"> </v>
      </c>
      <c r="G2393" s="63" t="str">
        <f>IF('Raw Data'!B2397=0," ",MAX('Raw Data'!G2397:JP2397))</f>
        <v xml:space="preserve"> </v>
      </c>
      <c r="H2393" s="63" t="str">
        <f>IF('Raw Data'!B2397=0," ",_xlfn.STDEV.S('Raw Data'!G2397:JP2397))</f>
        <v xml:space="preserve"> </v>
      </c>
      <c r="I2393" s="64" t="str">
        <f>IF('Raw Data'!B2397=0," ",(D2393+C2393)/2)</f>
        <v xml:space="preserve"> </v>
      </c>
      <c r="J2393" s="65" t="str">
        <f>IF('Raw Data'!B2397=0," ",IF(H2393=0,9999,MIN((F2393-C2393),(D2393-F2393))/3/H2393))</f>
        <v xml:space="preserve"> </v>
      </c>
      <c r="K2393" s="60" t="str">
        <f>IF('Raw Data'!B2397=0," ",IF(O2393="Yes",J2393-$K$6,J2393-$K$5))</f>
        <v xml:space="preserve"> </v>
      </c>
      <c r="L2393" s="66" t="str">
        <f>IF('Raw Data'!B2397=0," ",IF(I2393="ND","ND",2*(F2393-I2393)/(D2393-C2393)))</f>
        <v xml:space="preserve"> </v>
      </c>
      <c r="M2393" s="60" t="str">
        <f t="shared" si="38"/>
        <v xml:space="preserve"> </v>
      </c>
      <c r="N2393" s="59" t="str">
        <f>IF('Raw Data'!B2397=0," ",IF(O2393="Yes",IF(J2393&gt;$K$6,"OK","NOK"),IF(J2393&gt;$K$5,"OK","NOK")))</f>
        <v xml:space="preserve"> </v>
      </c>
      <c r="O2393" s="67" t="str">
        <f>IF('Raw Data'!B2397=0," ","No")</f>
        <v xml:space="preserve"> </v>
      </c>
      <c r="P2393" s="61" t="str">
        <f>IF('Raw Data'!B2397=0," ",'Raw Data'!F2397 &amp; ".")</f>
        <v xml:space="preserve"> </v>
      </c>
    </row>
    <row r="2394" spans="1:16" x14ac:dyDescent="0.2">
      <c r="A2394" s="62" t="str">
        <f>IF('Raw Data'!B2398=0,"",'Raw Data'!B2398)</f>
        <v/>
      </c>
      <c r="B2394" s="62" t="str">
        <f>IF('Raw Data'!B2398=0,"",'Raw Data'!C2398)</f>
        <v/>
      </c>
      <c r="C2394" s="63" t="str">
        <f>IF('Raw Data'!B2398=0," ",'Raw Data'!D2398)</f>
        <v xml:space="preserve"> </v>
      </c>
      <c r="D2394" s="63" t="str">
        <f>IF('Raw Data'!B2398=0," ",'Raw Data'!E2398)</f>
        <v xml:space="preserve"> </v>
      </c>
      <c r="E2394" s="63" t="str">
        <f>IF('Raw Data'!B2398=0," ",MIN('Raw Data'!G2398:JP2398))</f>
        <v xml:space="preserve"> </v>
      </c>
      <c r="F2394" s="63" t="str">
        <f>IF('Raw Data'!B2398=0," ",AVERAGE('Raw Data'!G2398:JP2398))</f>
        <v xml:space="preserve"> </v>
      </c>
      <c r="G2394" s="63" t="str">
        <f>IF('Raw Data'!B2398=0," ",MAX('Raw Data'!G2398:JP2398))</f>
        <v xml:space="preserve"> </v>
      </c>
      <c r="H2394" s="63" t="str">
        <f>IF('Raw Data'!B2398=0," ",_xlfn.STDEV.S('Raw Data'!G2398:JP2398))</f>
        <v xml:space="preserve"> </v>
      </c>
      <c r="I2394" s="64" t="str">
        <f>IF('Raw Data'!B2398=0," ",(D2394+C2394)/2)</f>
        <v xml:space="preserve"> </v>
      </c>
      <c r="J2394" s="65" t="str">
        <f>IF('Raw Data'!B2398=0," ",IF(H2394=0,9999,MIN((F2394-C2394),(D2394-F2394))/3/H2394))</f>
        <v xml:space="preserve"> </v>
      </c>
      <c r="K2394" s="60" t="str">
        <f>IF('Raw Data'!B2398=0," ",IF(O2394="Yes",J2394-$K$6,J2394-$K$5))</f>
        <v xml:space="preserve"> </v>
      </c>
      <c r="L2394" s="66" t="str">
        <f>IF('Raw Data'!B2398=0," ",IF(I2394="ND","ND",2*(F2394-I2394)/(D2394-C2394)))</f>
        <v xml:space="preserve"> </v>
      </c>
      <c r="M2394" s="60" t="str">
        <f t="shared" si="38"/>
        <v xml:space="preserve"> </v>
      </c>
      <c r="N2394" s="59" t="str">
        <f>IF('Raw Data'!B2398=0," ",IF(O2394="Yes",IF(J2394&gt;$K$6,"OK","NOK"),IF(J2394&gt;$K$5,"OK","NOK")))</f>
        <v xml:space="preserve"> </v>
      </c>
      <c r="O2394" s="67" t="str">
        <f>IF('Raw Data'!B2398=0," ","No")</f>
        <v xml:space="preserve"> </v>
      </c>
      <c r="P2394" s="61" t="str">
        <f>IF('Raw Data'!B2398=0," ",'Raw Data'!F2398 &amp; ".")</f>
        <v xml:space="preserve"> </v>
      </c>
    </row>
    <row r="2395" spans="1:16" x14ac:dyDescent="0.2">
      <c r="A2395" s="62" t="str">
        <f>IF('Raw Data'!B2399=0,"",'Raw Data'!B2399)</f>
        <v/>
      </c>
      <c r="B2395" s="62" t="str">
        <f>IF('Raw Data'!B2399=0,"",'Raw Data'!C2399)</f>
        <v/>
      </c>
      <c r="C2395" s="63" t="str">
        <f>IF('Raw Data'!B2399=0," ",'Raw Data'!D2399)</f>
        <v xml:space="preserve"> </v>
      </c>
      <c r="D2395" s="63" t="str">
        <f>IF('Raw Data'!B2399=0," ",'Raw Data'!E2399)</f>
        <v xml:space="preserve"> </v>
      </c>
      <c r="E2395" s="63" t="str">
        <f>IF('Raw Data'!B2399=0," ",MIN('Raw Data'!G2399:JP2399))</f>
        <v xml:space="preserve"> </v>
      </c>
      <c r="F2395" s="63" t="str">
        <f>IF('Raw Data'!B2399=0," ",AVERAGE('Raw Data'!G2399:JP2399))</f>
        <v xml:space="preserve"> </v>
      </c>
      <c r="G2395" s="63" t="str">
        <f>IF('Raw Data'!B2399=0," ",MAX('Raw Data'!G2399:JP2399))</f>
        <v xml:space="preserve"> </v>
      </c>
      <c r="H2395" s="63" t="str">
        <f>IF('Raw Data'!B2399=0," ",_xlfn.STDEV.S('Raw Data'!G2399:JP2399))</f>
        <v xml:space="preserve"> </v>
      </c>
      <c r="I2395" s="64" t="str">
        <f>IF('Raw Data'!B2399=0," ",(D2395+C2395)/2)</f>
        <v xml:space="preserve"> </v>
      </c>
      <c r="J2395" s="65" t="str">
        <f>IF('Raw Data'!B2399=0," ",IF(H2395=0,9999,MIN((F2395-C2395),(D2395-F2395))/3/H2395))</f>
        <v xml:space="preserve"> </v>
      </c>
      <c r="K2395" s="60" t="str">
        <f>IF('Raw Data'!B2399=0," ",IF(O2395="Yes",J2395-$K$6,J2395-$K$5))</f>
        <v xml:space="preserve"> </v>
      </c>
      <c r="L2395" s="66" t="str">
        <f>IF('Raw Data'!B2399=0," ",IF(I2395="ND","ND",2*(F2395-I2395)/(D2395-C2395)))</f>
        <v xml:space="preserve"> </v>
      </c>
      <c r="M2395" s="60" t="str">
        <f t="shared" si="38"/>
        <v xml:space="preserve"> </v>
      </c>
      <c r="N2395" s="59" t="str">
        <f>IF('Raw Data'!B2399=0," ",IF(O2395="Yes",IF(J2395&gt;$K$6,"OK","NOK"),IF(J2395&gt;$K$5,"OK","NOK")))</f>
        <v xml:space="preserve"> </v>
      </c>
      <c r="O2395" s="67" t="str">
        <f>IF('Raw Data'!B2399=0," ","No")</f>
        <v xml:space="preserve"> </v>
      </c>
      <c r="P2395" s="61" t="str">
        <f>IF('Raw Data'!B2399=0," ",'Raw Data'!F2399 &amp; ".")</f>
        <v xml:space="preserve"> </v>
      </c>
    </row>
    <row r="2396" spans="1:16" x14ac:dyDescent="0.2">
      <c r="A2396" s="62" t="str">
        <f>IF('Raw Data'!B2400=0,"",'Raw Data'!B2400)</f>
        <v/>
      </c>
      <c r="B2396" s="62" t="str">
        <f>IF('Raw Data'!B2400=0,"",'Raw Data'!C2400)</f>
        <v/>
      </c>
      <c r="C2396" s="63" t="str">
        <f>IF('Raw Data'!B2400=0," ",'Raw Data'!D2400)</f>
        <v xml:space="preserve"> </v>
      </c>
      <c r="D2396" s="63" t="str">
        <f>IF('Raw Data'!B2400=0," ",'Raw Data'!E2400)</f>
        <v xml:space="preserve"> </v>
      </c>
      <c r="E2396" s="63" t="str">
        <f>IF('Raw Data'!B2400=0," ",MIN('Raw Data'!G2400:JP2400))</f>
        <v xml:space="preserve"> </v>
      </c>
      <c r="F2396" s="63" t="str">
        <f>IF('Raw Data'!B2400=0," ",AVERAGE('Raw Data'!G2400:JP2400))</f>
        <v xml:space="preserve"> </v>
      </c>
      <c r="G2396" s="63" t="str">
        <f>IF('Raw Data'!B2400=0," ",MAX('Raw Data'!G2400:JP2400))</f>
        <v xml:space="preserve"> </v>
      </c>
      <c r="H2396" s="63" t="str">
        <f>IF('Raw Data'!B2400=0," ",_xlfn.STDEV.S('Raw Data'!G2400:JP2400))</f>
        <v xml:space="preserve"> </v>
      </c>
      <c r="I2396" s="64" t="str">
        <f>IF('Raw Data'!B2400=0," ",(D2396+C2396)/2)</f>
        <v xml:space="preserve"> </v>
      </c>
      <c r="J2396" s="65" t="str">
        <f>IF('Raw Data'!B2400=0," ",IF(H2396=0,9999,MIN((F2396-C2396),(D2396-F2396))/3/H2396))</f>
        <v xml:space="preserve"> </v>
      </c>
      <c r="K2396" s="60" t="str">
        <f>IF('Raw Data'!B2400=0," ",IF(O2396="Yes",J2396-$K$6,J2396-$K$5))</f>
        <v xml:space="preserve"> </v>
      </c>
      <c r="L2396" s="66" t="str">
        <f>IF('Raw Data'!B2400=0," ",IF(I2396="ND","ND",2*(F2396-I2396)/(D2396-C2396)))</f>
        <v xml:space="preserve"> </v>
      </c>
      <c r="M2396" s="60" t="str">
        <f t="shared" si="38"/>
        <v xml:space="preserve"> </v>
      </c>
      <c r="N2396" s="59" t="str">
        <f>IF('Raw Data'!B2400=0," ",IF(O2396="Yes",IF(J2396&gt;$K$6,"OK","NOK"),IF(J2396&gt;$K$5,"OK","NOK")))</f>
        <v xml:space="preserve"> </v>
      </c>
      <c r="O2396" s="67" t="str">
        <f>IF('Raw Data'!B2400=0," ","No")</f>
        <v xml:space="preserve"> </v>
      </c>
      <c r="P2396" s="61" t="str">
        <f>IF('Raw Data'!B2400=0," ",'Raw Data'!F2400 &amp; ".")</f>
        <v xml:space="preserve"> </v>
      </c>
    </row>
    <row r="2397" spans="1:16" x14ac:dyDescent="0.2">
      <c r="A2397" s="62" t="str">
        <f>IF('Raw Data'!B2401=0,"",'Raw Data'!B2401)</f>
        <v/>
      </c>
      <c r="B2397" s="62" t="str">
        <f>IF('Raw Data'!B2401=0,"",'Raw Data'!C2401)</f>
        <v/>
      </c>
      <c r="C2397" s="63" t="str">
        <f>IF('Raw Data'!B2401=0," ",'Raw Data'!D2401)</f>
        <v xml:space="preserve"> </v>
      </c>
      <c r="D2397" s="63" t="str">
        <f>IF('Raw Data'!B2401=0," ",'Raw Data'!E2401)</f>
        <v xml:space="preserve"> </v>
      </c>
      <c r="E2397" s="63" t="str">
        <f>IF('Raw Data'!B2401=0," ",MIN('Raw Data'!G2401:JP2401))</f>
        <v xml:space="preserve"> </v>
      </c>
      <c r="F2397" s="63" t="str">
        <f>IF('Raw Data'!B2401=0," ",AVERAGE('Raw Data'!G2401:JP2401))</f>
        <v xml:space="preserve"> </v>
      </c>
      <c r="G2397" s="63" t="str">
        <f>IF('Raw Data'!B2401=0," ",MAX('Raw Data'!G2401:JP2401))</f>
        <v xml:space="preserve"> </v>
      </c>
      <c r="H2397" s="63" t="str">
        <f>IF('Raw Data'!B2401=0," ",_xlfn.STDEV.S('Raw Data'!G2401:JP2401))</f>
        <v xml:space="preserve"> </v>
      </c>
      <c r="I2397" s="64" t="str">
        <f>IF('Raw Data'!B2401=0," ",(D2397+C2397)/2)</f>
        <v xml:space="preserve"> </v>
      </c>
      <c r="J2397" s="65" t="str">
        <f>IF('Raw Data'!B2401=0," ",IF(H2397=0,9999,MIN((F2397-C2397),(D2397-F2397))/3/H2397))</f>
        <v xml:space="preserve"> </v>
      </c>
      <c r="K2397" s="60" t="str">
        <f>IF('Raw Data'!B2401=0," ",IF(O2397="Yes",J2397-$K$6,J2397-$K$5))</f>
        <v xml:space="preserve"> </v>
      </c>
      <c r="L2397" s="66" t="str">
        <f>IF('Raw Data'!B2401=0," ",IF(I2397="ND","ND",2*(F2397-I2397)/(D2397-C2397)))</f>
        <v xml:space="preserve"> </v>
      </c>
      <c r="M2397" s="60" t="str">
        <f t="shared" si="38"/>
        <v xml:space="preserve"> </v>
      </c>
      <c r="N2397" s="59" t="str">
        <f>IF('Raw Data'!B2401=0," ",IF(O2397="Yes",IF(J2397&gt;$K$6,"OK","NOK"),IF(J2397&gt;$K$5,"OK","NOK")))</f>
        <v xml:space="preserve"> </v>
      </c>
      <c r="O2397" s="67" t="str">
        <f>IF('Raw Data'!B2401=0," ","No")</f>
        <v xml:space="preserve"> </v>
      </c>
      <c r="P2397" s="61" t="str">
        <f>IF('Raw Data'!B2401=0," ",'Raw Data'!F2401 &amp; ".")</f>
        <v xml:space="preserve"> </v>
      </c>
    </row>
    <row r="2398" spans="1:16" x14ac:dyDescent="0.2">
      <c r="A2398" s="62" t="str">
        <f>IF('Raw Data'!B2402=0,"",'Raw Data'!B2402)</f>
        <v/>
      </c>
      <c r="B2398" s="62" t="str">
        <f>IF('Raw Data'!B2402=0,"",'Raw Data'!C2402)</f>
        <v/>
      </c>
      <c r="C2398" s="63" t="str">
        <f>IF('Raw Data'!B2402=0," ",'Raw Data'!D2402)</f>
        <v xml:space="preserve"> </v>
      </c>
      <c r="D2398" s="63" t="str">
        <f>IF('Raw Data'!B2402=0," ",'Raw Data'!E2402)</f>
        <v xml:space="preserve"> </v>
      </c>
      <c r="E2398" s="63" t="str">
        <f>IF('Raw Data'!B2402=0," ",MIN('Raw Data'!G2402:JP2402))</f>
        <v xml:space="preserve"> </v>
      </c>
      <c r="F2398" s="63" t="str">
        <f>IF('Raw Data'!B2402=0," ",AVERAGE('Raw Data'!G2402:JP2402))</f>
        <v xml:space="preserve"> </v>
      </c>
      <c r="G2398" s="63" t="str">
        <f>IF('Raw Data'!B2402=0," ",MAX('Raw Data'!G2402:JP2402))</f>
        <v xml:space="preserve"> </v>
      </c>
      <c r="H2398" s="63" t="str">
        <f>IF('Raw Data'!B2402=0," ",_xlfn.STDEV.S('Raw Data'!G2402:JP2402))</f>
        <v xml:space="preserve"> </v>
      </c>
      <c r="I2398" s="64" t="str">
        <f>IF('Raw Data'!B2402=0," ",(D2398+C2398)/2)</f>
        <v xml:space="preserve"> </v>
      </c>
      <c r="J2398" s="65" t="str">
        <f>IF('Raw Data'!B2402=0," ",IF(H2398=0,9999,MIN((F2398-C2398),(D2398-F2398))/3/H2398))</f>
        <v xml:space="preserve"> </v>
      </c>
      <c r="K2398" s="60" t="str">
        <f>IF('Raw Data'!B2402=0," ",IF(O2398="Yes",J2398-$K$6,J2398-$K$5))</f>
        <v xml:space="preserve"> </v>
      </c>
      <c r="L2398" s="66" t="str">
        <f>IF('Raw Data'!B2402=0," ",IF(I2398="ND","ND",2*(F2398-I2398)/(D2398-C2398)))</f>
        <v xml:space="preserve"> </v>
      </c>
      <c r="M2398" s="60" t="str">
        <f t="shared" si="38"/>
        <v xml:space="preserve"> </v>
      </c>
      <c r="N2398" s="59" t="str">
        <f>IF('Raw Data'!B2402=0," ",IF(O2398="Yes",IF(J2398&gt;$K$6,"OK","NOK"),IF(J2398&gt;$K$5,"OK","NOK")))</f>
        <v xml:space="preserve"> </v>
      </c>
      <c r="O2398" s="67" t="str">
        <f>IF('Raw Data'!B2402=0," ","No")</f>
        <v xml:space="preserve"> </v>
      </c>
      <c r="P2398" s="61" t="str">
        <f>IF('Raw Data'!B2402=0," ",'Raw Data'!F2402 &amp; ".")</f>
        <v xml:space="preserve"> </v>
      </c>
    </row>
    <row r="2399" spans="1:16" x14ac:dyDescent="0.2">
      <c r="A2399" s="62" t="str">
        <f>IF('Raw Data'!B2403=0,"",'Raw Data'!B2403)</f>
        <v/>
      </c>
      <c r="B2399" s="62" t="str">
        <f>IF('Raw Data'!B2403=0,"",'Raw Data'!C2403)</f>
        <v/>
      </c>
      <c r="C2399" s="63" t="str">
        <f>IF('Raw Data'!B2403=0," ",'Raw Data'!D2403)</f>
        <v xml:space="preserve"> </v>
      </c>
      <c r="D2399" s="63" t="str">
        <f>IF('Raw Data'!B2403=0," ",'Raw Data'!E2403)</f>
        <v xml:space="preserve"> </v>
      </c>
      <c r="E2399" s="63" t="str">
        <f>IF('Raw Data'!B2403=0," ",MIN('Raw Data'!G2403:JP2403))</f>
        <v xml:space="preserve"> </v>
      </c>
      <c r="F2399" s="63" t="str">
        <f>IF('Raw Data'!B2403=0," ",AVERAGE('Raw Data'!G2403:JP2403))</f>
        <v xml:space="preserve"> </v>
      </c>
      <c r="G2399" s="63" t="str">
        <f>IF('Raw Data'!B2403=0," ",MAX('Raw Data'!G2403:JP2403))</f>
        <v xml:space="preserve"> </v>
      </c>
      <c r="H2399" s="63" t="str">
        <f>IF('Raw Data'!B2403=0," ",_xlfn.STDEV.S('Raw Data'!G2403:JP2403))</f>
        <v xml:space="preserve"> </v>
      </c>
      <c r="I2399" s="64" t="str">
        <f>IF('Raw Data'!B2403=0," ",(D2399+C2399)/2)</f>
        <v xml:space="preserve"> </v>
      </c>
      <c r="J2399" s="65" t="str">
        <f>IF('Raw Data'!B2403=0," ",IF(H2399=0,9999,MIN((F2399-C2399),(D2399-F2399))/3/H2399))</f>
        <v xml:space="preserve"> </v>
      </c>
      <c r="K2399" s="60" t="str">
        <f>IF('Raw Data'!B2403=0," ",IF(O2399="Yes",J2399-$K$6,J2399-$K$5))</f>
        <v xml:space="preserve"> </v>
      </c>
      <c r="L2399" s="66" t="str">
        <f>IF('Raw Data'!B2403=0," ",IF(I2399="ND","ND",2*(F2399-I2399)/(D2399-C2399)))</f>
        <v xml:space="preserve"> </v>
      </c>
      <c r="M2399" s="60" t="str">
        <f t="shared" si="38"/>
        <v xml:space="preserve"> </v>
      </c>
      <c r="N2399" s="59" t="str">
        <f>IF('Raw Data'!B2403=0," ",IF(O2399="Yes",IF(J2399&gt;$K$6,"OK","NOK"),IF(J2399&gt;$K$5,"OK","NOK")))</f>
        <v xml:space="preserve"> </v>
      </c>
      <c r="O2399" s="67" t="str">
        <f>IF('Raw Data'!B2403=0," ","No")</f>
        <v xml:space="preserve"> </v>
      </c>
      <c r="P2399" s="61" t="str">
        <f>IF('Raw Data'!B2403=0," ",'Raw Data'!F2403 &amp; ".")</f>
        <v xml:space="preserve"> </v>
      </c>
    </row>
    <row r="2400" spans="1:16" x14ac:dyDescent="0.2">
      <c r="A2400" s="62" t="str">
        <f>IF('Raw Data'!B2404=0,"",'Raw Data'!B2404)</f>
        <v/>
      </c>
      <c r="B2400" s="62" t="str">
        <f>IF('Raw Data'!B2404=0,"",'Raw Data'!C2404)</f>
        <v/>
      </c>
      <c r="C2400" s="63" t="str">
        <f>IF('Raw Data'!B2404=0," ",'Raw Data'!D2404)</f>
        <v xml:space="preserve"> </v>
      </c>
      <c r="D2400" s="63" t="str">
        <f>IF('Raw Data'!B2404=0," ",'Raw Data'!E2404)</f>
        <v xml:space="preserve"> </v>
      </c>
      <c r="E2400" s="63" t="str">
        <f>IF('Raw Data'!B2404=0," ",MIN('Raw Data'!G2404:JP2404))</f>
        <v xml:space="preserve"> </v>
      </c>
      <c r="F2400" s="63" t="str">
        <f>IF('Raw Data'!B2404=0," ",AVERAGE('Raw Data'!G2404:JP2404))</f>
        <v xml:space="preserve"> </v>
      </c>
      <c r="G2400" s="63" t="str">
        <f>IF('Raw Data'!B2404=0," ",MAX('Raw Data'!G2404:JP2404))</f>
        <v xml:space="preserve"> </v>
      </c>
      <c r="H2400" s="63" t="str">
        <f>IF('Raw Data'!B2404=0," ",_xlfn.STDEV.S('Raw Data'!G2404:JP2404))</f>
        <v xml:space="preserve"> </v>
      </c>
      <c r="I2400" s="64" t="str">
        <f>IF('Raw Data'!B2404=0," ",(D2400+C2400)/2)</f>
        <v xml:space="preserve"> </v>
      </c>
      <c r="J2400" s="65" t="str">
        <f>IF('Raw Data'!B2404=0," ",IF(H2400=0,9999,MIN((F2400-C2400),(D2400-F2400))/3/H2400))</f>
        <v xml:space="preserve"> </v>
      </c>
      <c r="K2400" s="60" t="str">
        <f>IF('Raw Data'!B2404=0," ",IF(O2400="Yes",J2400-$K$6,J2400-$K$5))</f>
        <v xml:space="preserve"> </v>
      </c>
      <c r="L2400" s="66" t="str">
        <f>IF('Raw Data'!B2404=0," ",IF(I2400="ND","ND",2*(F2400-I2400)/(D2400-C2400)))</f>
        <v xml:space="preserve"> </v>
      </c>
      <c r="M2400" s="60" t="str">
        <f t="shared" si="38"/>
        <v xml:space="preserve"> </v>
      </c>
      <c r="N2400" s="59" t="str">
        <f>IF('Raw Data'!B2404=0," ",IF(O2400="Yes",IF(J2400&gt;$K$6,"OK","NOK"),IF(J2400&gt;$K$5,"OK","NOK")))</f>
        <v xml:space="preserve"> </v>
      </c>
      <c r="O2400" s="67" t="str">
        <f>IF('Raw Data'!B2404=0," ","No")</f>
        <v xml:space="preserve"> </v>
      </c>
      <c r="P2400" s="61" t="str">
        <f>IF('Raw Data'!B2404=0," ",'Raw Data'!F2404 &amp; ".")</f>
        <v xml:space="preserve"> </v>
      </c>
    </row>
    <row r="2401" spans="1:16" x14ac:dyDescent="0.2">
      <c r="A2401" s="62" t="str">
        <f>IF('Raw Data'!B2405=0,"",'Raw Data'!B2405)</f>
        <v/>
      </c>
      <c r="B2401" s="62" t="str">
        <f>IF('Raw Data'!B2405=0,"",'Raw Data'!C2405)</f>
        <v/>
      </c>
      <c r="C2401" s="63" t="str">
        <f>IF('Raw Data'!B2405=0," ",'Raw Data'!D2405)</f>
        <v xml:space="preserve"> </v>
      </c>
      <c r="D2401" s="63" t="str">
        <f>IF('Raw Data'!B2405=0," ",'Raw Data'!E2405)</f>
        <v xml:space="preserve"> </v>
      </c>
      <c r="E2401" s="63" t="str">
        <f>IF('Raw Data'!B2405=0," ",MIN('Raw Data'!G2405:JP2405))</f>
        <v xml:space="preserve"> </v>
      </c>
      <c r="F2401" s="63" t="str">
        <f>IF('Raw Data'!B2405=0," ",AVERAGE('Raw Data'!G2405:JP2405))</f>
        <v xml:space="preserve"> </v>
      </c>
      <c r="G2401" s="63" t="str">
        <f>IF('Raw Data'!B2405=0," ",MAX('Raw Data'!G2405:JP2405))</f>
        <v xml:space="preserve"> </v>
      </c>
      <c r="H2401" s="63" t="str">
        <f>IF('Raw Data'!B2405=0," ",_xlfn.STDEV.S('Raw Data'!G2405:JP2405))</f>
        <v xml:space="preserve"> </v>
      </c>
      <c r="I2401" s="64" t="str">
        <f>IF('Raw Data'!B2405=0," ",(D2401+C2401)/2)</f>
        <v xml:space="preserve"> </v>
      </c>
      <c r="J2401" s="65" t="str">
        <f>IF('Raw Data'!B2405=0," ",IF(H2401=0,9999,MIN((F2401-C2401),(D2401-F2401))/3/H2401))</f>
        <v xml:space="preserve"> </v>
      </c>
      <c r="K2401" s="60" t="str">
        <f>IF('Raw Data'!B2405=0," ",IF(O2401="Yes",J2401-$K$6,J2401-$K$5))</f>
        <v xml:space="preserve"> </v>
      </c>
      <c r="L2401" s="66" t="str">
        <f>IF('Raw Data'!B2405=0," ",IF(I2401="ND","ND",2*(F2401-I2401)/(D2401-C2401)))</f>
        <v xml:space="preserve"> </v>
      </c>
      <c r="M2401" s="60" t="str">
        <f t="shared" si="38"/>
        <v xml:space="preserve"> </v>
      </c>
      <c r="N2401" s="59" t="str">
        <f>IF('Raw Data'!B2405=0," ",IF(O2401="Yes",IF(J2401&gt;$K$6,"OK","NOK"),IF(J2401&gt;$K$5,"OK","NOK")))</f>
        <v xml:space="preserve"> </v>
      </c>
      <c r="O2401" s="67" t="str">
        <f>IF('Raw Data'!B2405=0," ","No")</f>
        <v xml:space="preserve"> </v>
      </c>
      <c r="P2401" s="61" t="str">
        <f>IF('Raw Data'!B2405=0," ",'Raw Data'!F2405 &amp; ".")</f>
        <v xml:space="preserve"> </v>
      </c>
    </row>
    <row r="2402" spans="1:16" x14ac:dyDescent="0.2">
      <c r="A2402" s="62" t="str">
        <f>IF('Raw Data'!B2406=0,"",'Raw Data'!B2406)</f>
        <v/>
      </c>
      <c r="B2402" s="62" t="str">
        <f>IF('Raw Data'!B2406=0,"",'Raw Data'!C2406)</f>
        <v/>
      </c>
      <c r="C2402" s="63" t="str">
        <f>IF('Raw Data'!B2406=0," ",'Raw Data'!D2406)</f>
        <v xml:space="preserve"> </v>
      </c>
      <c r="D2402" s="63" t="str">
        <f>IF('Raw Data'!B2406=0," ",'Raw Data'!E2406)</f>
        <v xml:space="preserve"> </v>
      </c>
      <c r="E2402" s="63" t="str">
        <f>IF('Raw Data'!B2406=0," ",MIN('Raw Data'!G2406:JP2406))</f>
        <v xml:space="preserve"> </v>
      </c>
      <c r="F2402" s="63" t="str">
        <f>IF('Raw Data'!B2406=0," ",AVERAGE('Raw Data'!G2406:JP2406))</f>
        <v xml:space="preserve"> </v>
      </c>
      <c r="G2402" s="63" t="str">
        <f>IF('Raw Data'!B2406=0," ",MAX('Raw Data'!G2406:JP2406))</f>
        <v xml:space="preserve"> </v>
      </c>
      <c r="H2402" s="63" t="str">
        <f>IF('Raw Data'!B2406=0," ",_xlfn.STDEV.S('Raw Data'!G2406:JP2406))</f>
        <v xml:space="preserve"> </v>
      </c>
      <c r="I2402" s="64" t="str">
        <f>IF('Raw Data'!B2406=0," ",(D2402+C2402)/2)</f>
        <v xml:space="preserve"> </v>
      </c>
      <c r="J2402" s="65" t="str">
        <f>IF('Raw Data'!B2406=0," ",IF(H2402=0,9999,MIN((F2402-C2402),(D2402-F2402))/3/H2402))</f>
        <v xml:space="preserve"> </v>
      </c>
      <c r="K2402" s="60" t="str">
        <f>IF('Raw Data'!B2406=0," ",IF(O2402="Yes",J2402-$K$6,J2402-$K$5))</f>
        <v xml:space="preserve"> </v>
      </c>
      <c r="L2402" s="66" t="str">
        <f>IF('Raw Data'!B2406=0," ",IF(I2402="ND","ND",2*(F2402-I2402)/(D2402-C2402)))</f>
        <v xml:space="preserve"> </v>
      </c>
      <c r="M2402" s="60" t="str">
        <f t="shared" si="38"/>
        <v xml:space="preserve"> </v>
      </c>
      <c r="N2402" s="59" t="str">
        <f>IF('Raw Data'!B2406=0," ",IF(O2402="Yes",IF(J2402&gt;$K$6,"OK","NOK"),IF(J2402&gt;$K$5,"OK","NOK")))</f>
        <v xml:space="preserve"> </v>
      </c>
      <c r="O2402" s="67" t="str">
        <f>IF('Raw Data'!B2406=0," ","No")</f>
        <v xml:space="preserve"> </v>
      </c>
      <c r="P2402" s="61" t="str">
        <f>IF('Raw Data'!B2406=0," ",'Raw Data'!F2406 &amp; ".")</f>
        <v xml:space="preserve"> </v>
      </c>
    </row>
    <row r="2403" spans="1:16" x14ac:dyDescent="0.2">
      <c r="A2403" s="62" t="str">
        <f>IF('Raw Data'!B2407=0,"",'Raw Data'!B2407)</f>
        <v/>
      </c>
      <c r="B2403" s="62" t="str">
        <f>IF('Raw Data'!B2407=0,"",'Raw Data'!C2407)</f>
        <v/>
      </c>
      <c r="C2403" s="63" t="str">
        <f>IF('Raw Data'!B2407=0," ",'Raw Data'!D2407)</f>
        <v xml:space="preserve"> </v>
      </c>
      <c r="D2403" s="63" t="str">
        <f>IF('Raw Data'!B2407=0," ",'Raw Data'!E2407)</f>
        <v xml:space="preserve"> </v>
      </c>
      <c r="E2403" s="63" t="str">
        <f>IF('Raw Data'!B2407=0," ",MIN('Raw Data'!G2407:JP2407))</f>
        <v xml:space="preserve"> </v>
      </c>
      <c r="F2403" s="63" t="str">
        <f>IF('Raw Data'!B2407=0," ",AVERAGE('Raw Data'!G2407:JP2407))</f>
        <v xml:space="preserve"> </v>
      </c>
      <c r="G2403" s="63" t="str">
        <f>IF('Raw Data'!B2407=0," ",MAX('Raw Data'!G2407:JP2407))</f>
        <v xml:space="preserve"> </v>
      </c>
      <c r="H2403" s="63" t="str">
        <f>IF('Raw Data'!B2407=0," ",_xlfn.STDEV.S('Raw Data'!G2407:JP2407))</f>
        <v xml:space="preserve"> </v>
      </c>
      <c r="I2403" s="64" t="str">
        <f>IF('Raw Data'!B2407=0," ",(D2403+C2403)/2)</f>
        <v xml:space="preserve"> </v>
      </c>
      <c r="J2403" s="65" t="str">
        <f>IF('Raw Data'!B2407=0," ",IF(H2403=0,9999,MIN((F2403-C2403),(D2403-F2403))/3/H2403))</f>
        <v xml:space="preserve"> </v>
      </c>
      <c r="K2403" s="60" t="str">
        <f>IF('Raw Data'!B2407=0," ",IF(O2403="Yes",J2403-$K$6,J2403-$K$5))</f>
        <v xml:space="preserve"> </v>
      </c>
      <c r="L2403" s="66" t="str">
        <f>IF('Raw Data'!B2407=0," ",IF(I2403="ND","ND",2*(F2403-I2403)/(D2403-C2403)))</f>
        <v xml:space="preserve"> </v>
      </c>
      <c r="M2403" s="60" t="str">
        <f t="shared" si="38"/>
        <v xml:space="preserve"> </v>
      </c>
      <c r="N2403" s="59" t="str">
        <f>IF('Raw Data'!B2407=0," ",IF(O2403="Yes",IF(J2403&gt;$K$6,"OK","NOK"),IF(J2403&gt;$K$5,"OK","NOK")))</f>
        <v xml:space="preserve"> </v>
      </c>
      <c r="O2403" s="67" t="str">
        <f>IF('Raw Data'!B2407=0," ","No")</f>
        <v xml:space="preserve"> </v>
      </c>
      <c r="P2403" s="61" t="str">
        <f>IF('Raw Data'!B2407=0," ",'Raw Data'!F2407 &amp; ".")</f>
        <v xml:space="preserve"> </v>
      </c>
    </row>
    <row r="2404" spans="1:16" x14ac:dyDescent="0.2">
      <c r="A2404" s="62" t="str">
        <f>IF('Raw Data'!B2408=0,"",'Raw Data'!B2408)</f>
        <v/>
      </c>
      <c r="B2404" s="62" t="str">
        <f>IF('Raw Data'!B2408=0,"",'Raw Data'!C2408)</f>
        <v/>
      </c>
      <c r="C2404" s="63" t="str">
        <f>IF('Raw Data'!B2408=0," ",'Raw Data'!D2408)</f>
        <v xml:space="preserve"> </v>
      </c>
      <c r="D2404" s="63" t="str">
        <f>IF('Raw Data'!B2408=0," ",'Raw Data'!E2408)</f>
        <v xml:space="preserve"> </v>
      </c>
      <c r="E2404" s="63" t="str">
        <f>IF('Raw Data'!B2408=0," ",MIN('Raw Data'!G2408:JP2408))</f>
        <v xml:space="preserve"> </v>
      </c>
      <c r="F2404" s="63" t="str">
        <f>IF('Raw Data'!B2408=0," ",AVERAGE('Raw Data'!G2408:JP2408))</f>
        <v xml:space="preserve"> </v>
      </c>
      <c r="G2404" s="63" t="str">
        <f>IF('Raw Data'!B2408=0," ",MAX('Raw Data'!G2408:JP2408))</f>
        <v xml:space="preserve"> </v>
      </c>
      <c r="H2404" s="63" t="str">
        <f>IF('Raw Data'!B2408=0," ",_xlfn.STDEV.S('Raw Data'!G2408:JP2408))</f>
        <v xml:space="preserve"> </v>
      </c>
      <c r="I2404" s="64" t="str">
        <f>IF('Raw Data'!B2408=0," ",(D2404+C2404)/2)</f>
        <v xml:space="preserve"> </v>
      </c>
      <c r="J2404" s="65" t="str">
        <f>IF('Raw Data'!B2408=0," ",IF(H2404=0,9999,MIN((F2404-C2404),(D2404-F2404))/3/H2404))</f>
        <v xml:space="preserve"> </v>
      </c>
      <c r="K2404" s="60" t="str">
        <f>IF('Raw Data'!B2408=0," ",IF(O2404="Yes",J2404-$K$6,J2404-$K$5))</f>
        <v xml:space="preserve"> </v>
      </c>
      <c r="L2404" s="66" t="str">
        <f>IF('Raw Data'!B2408=0," ",IF(I2404="ND","ND",2*(F2404-I2404)/(D2404-C2404)))</f>
        <v xml:space="preserve"> </v>
      </c>
      <c r="M2404" s="60" t="str">
        <f t="shared" si="38"/>
        <v xml:space="preserve"> </v>
      </c>
      <c r="N2404" s="59" t="str">
        <f>IF('Raw Data'!B2408=0," ",IF(O2404="Yes",IF(J2404&gt;$K$6,"OK","NOK"),IF(J2404&gt;$K$5,"OK","NOK")))</f>
        <v xml:space="preserve"> </v>
      </c>
      <c r="O2404" s="67" t="str">
        <f>IF('Raw Data'!B2408=0," ","No")</f>
        <v xml:space="preserve"> </v>
      </c>
      <c r="P2404" s="61" t="str">
        <f>IF('Raw Data'!B2408=0," ",'Raw Data'!F2408 &amp; ".")</f>
        <v xml:space="preserve"> </v>
      </c>
    </row>
    <row r="2405" spans="1:16" x14ac:dyDescent="0.2">
      <c r="A2405" s="62" t="str">
        <f>IF('Raw Data'!B2409=0,"",'Raw Data'!B2409)</f>
        <v/>
      </c>
      <c r="B2405" s="62" t="str">
        <f>IF('Raw Data'!B2409=0,"",'Raw Data'!C2409)</f>
        <v/>
      </c>
      <c r="C2405" s="63" t="str">
        <f>IF('Raw Data'!B2409=0," ",'Raw Data'!D2409)</f>
        <v xml:space="preserve"> </v>
      </c>
      <c r="D2405" s="63" t="str">
        <f>IF('Raw Data'!B2409=0," ",'Raw Data'!E2409)</f>
        <v xml:space="preserve"> </v>
      </c>
      <c r="E2405" s="63" t="str">
        <f>IF('Raw Data'!B2409=0," ",MIN('Raw Data'!G2409:JP2409))</f>
        <v xml:space="preserve"> </v>
      </c>
      <c r="F2405" s="63" t="str">
        <f>IF('Raw Data'!B2409=0," ",AVERAGE('Raw Data'!G2409:JP2409))</f>
        <v xml:space="preserve"> </v>
      </c>
      <c r="G2405" s="63" t="str">
        <f>IF('Raw Data'!B2409=0," ",MAX('Raw Data'!G2409:JP2409))</f>
        <v xml:space="preserve"> </v>
      </c>
      <c r="H2405" s="63" t="str">
        <f>IF('Raw Data'!B2409=0," ",_xlfn.STDEV.S('Raw Data'!G2409:JP2409))</f>
        <v xml:space="preserve"> </v>
      </c>
      <c r="I2405" s="64" t="str">
        <f>IF('Raw Data'!B2409=0," ",(D2405+C2405)/2)</f>
        <v xml:space="preserve"> </v>
      </c>
      <c r="J2405" s="65" t="str">
        <f>IF('Raw Data'!B2409=0," ",IF(H2405=0,9999,MIN((F2405-C2405),(D2405-F2405))/3/H2405))</f>
        <v xml:space="preserve"> </v>
      </c>
      <c r="K2405" s="60" t="str">
        <f>IF('Raw Data'!B2409=0," ",IF(O2405="Yes",J2405-$K$6,J2405-$K$5))</f>
        <v xml:space="preserve"> </v>
      </c>
      <c r="L2405" s="66" t="str">
        <f>IF('Raw Data'!B2409=0," ",IF(I2405="ND","ND",2*(F2405-I2405)/(D2405-C2405)))</f>
        <v xml:space="preserve"> </v>
      </c>
      <c r="M2405" s="60" t="str">
        <f t="shared" si="38"/>
        <v xml:space="preserve"> </v>
      </c>
      <c r="N2405" s="59" t="str">
        <f>IF('Raw Data'!B2409=0," ",IF(O2405="Yes",IF(J2405&gt;$K$6,"OK","NOK"),IF(J2405&gt;$K$5,"OK","NOK")))</f>
        <v xml:space="preserve"> </v>
      </c>
      <c r="O2405" s="67" t="str">
        <f>IF('Raw Data'!B2409=0," ","No")</f>
        <v xml:space="preserve"> </v>
      </c>
      <c r="P2405" s="61" t="str">
        <f>IF('Raw Data'!B2409=0," ",'Raw Data'!F2409 &amp; ".")</f>
        <v xml:space="preserve"> </v>
      </c>
    </row>
    <row r="2406" spans="1:16" x14ac:dyDescent="0.2">
      <c r="A2406" s="62" t="str">
        <f>IF('Raw Data'!B2410=0,"",'Raw Data'!B2410)</f>
        <v/>
      </c>
      <c r="B2406" s="62" t="str">
        <f>IF('Raw Data'!B2410=0,"",'Raw Data'!C2410)</f>
        <v/>
      </c>
      <c r="C2406" s="63" t="str">
        <f>IF('Raw Data'!B2410=0," ",'Raw Data'!D2410)</f>
        <v xml:space="preserve"> </v>
      </c>
      <c r="D2406" s="63" t="str">
        <f>IF('Raw Data'!B2410=0," ",'Raw Data'!E2410)</f>
        <v xml:space="preserve"> </v>
      </c>
      <c r="E2406" s="63" t="str">
        <f>IF('Raw Data'!B2410=0," ",MIN('Raw Data'!G2410:JP2410))</f>
        <v xml:space="preserve"> </v>
      </c>
      <c r="F2406" s="63" t="str">
        <f>IF('Raw Data'!B2410=0," ",AVERAGE('Raw Data'!G2410:JP2410))</f>
        <v xml:space="preserve"> </v>
      </c>
      <c r="G2406" s="63" t="str">
        <f>IF('Raw Data'!B2410=0," ",MAX('Raw Data'!G2410:JP2410))</f>
        <v xml:space="preserve"> </v>
      </c>
      <c r="H2406" s="63" t="str">
        <f>IF('Raw Data'!B2410=0," ",_xlfn.STDEV.S('Raw Data'!G2410:JP2410))</f>
        <v xml:space="preserve"> </v>
      </c>
      <c r="I2406" s="64" t="str">
        <f>IF('Raw Data'!B2410=0," ",(D2406+C2406)/2)</f>
        <v xml:space="preserve"> </v>
      </c>
      <c r="J2406" s="65" t="str">
        <f>IF('Raw Data'!B2410=0," ",IF(H2406=0,9999,MIN((F2406-C2406),(D2406-F2406))/3/H2406))</f>
        <v xml:space="preserve"> </v>
      </c>
      <c r="K2406" s="60" t="str">
        <f>IF('Raw Data'!B2410=0," ",IF(O2406="Yes",J2406-$K$6,J2406-$K$5))</f>
        <v xml:space="preserve"> </v>
      </c>
      <c r="L2406" s="66" t="str">
        <f>IF('Raw Data'!B2410=0," ",IF(I2406="ND","ND",2*(F2406-I2406)/(D2406-C2406)))</f>
        <v xml:space="preserve"> </v>
      </c>
      <c r="M2406" s="60" t="str">
        <f t="shared" si="38"/>
        <v xml:space="preserve"> </v>
      </c>
      <c r="N2406" s="59" t="str">
        <f>IF('Raw Data'!B2410=0," ",IF(O2406="Yes",IF(J2406&gt;$K$6,"OK","NOK"),IF(J2406&gt;$K$5,"OK","NOK")))</f>
        <v xml:space="preserve"> </v>
      </c>
      <c r="O2406" s="67" t="str">
        <f>IF('Raw Data'!B2410=0," ","No")</f>
        <v xml:space="preserve"> </v>
      </c>
      <c r="P2406" s="61" t="str">
        <f>IF('Raw Data'!B2410=0," ",'Raw Data'!F2410 &amp; ".")</f>
        <v xml:space="preserve"> </v>
      </c>
    </row>
    <row r="2407" spans="1:16" x14ac:dyDescent="0.2">
      <c r="A2407" s="62" t="str">
        <f>IF('Raw Data'!B2411=0,"",'Raw Data'!B2411)</f>
        <v/>
      </c>
      <c r="B2407" s="62" t="str">
        <f>IF('Raw Data'!B2411=0,"",'Raw Data'!C2411)</f>
        <v/>
      </c>
      <c r="C2407" s="63" t="str">
        <f>IF('Raw Data'!B2411=0," ",'Raw Data'!D2411)</f>
        <v xml:space="preserve"> </v>
      </c>
      <c r="D2407" s="63" t="str">
        <f>IF('Raw Data'!B2411=0," ",'Raw Data'!E2411)</f>
        <v xml:space="preserve"> </v>
      </c>
      <c r="E2407" s="63" t="str">
        <f>IF('Raw Data'!B2411=0," ",MIN('Raw Data'!G2411:JP2411))</f>
        <v xml:space="preserve"> </v>
      </c>
      <c r="F2407" s="63" t="str">
        <f>IF('Raw Data'!B2411=0," ",AVERAGE('Raw Data'!G2411:JP2411))</f>
        <v xml:space="preserve"> </v>
      </c>
      <c r="G2407" s="63" t="str">
        <f>IF('Raw Data'!B2411=0," ",MAX('Raw Data'!G2411:JP2411))</f>
        <v xml:space="preserve"> </v>
      </c>
      <c r="H2407" s="63" t="str">
        <f>IF('Raw Data'!B2411=0," ",_xlfn.STDEV.S('Raw Data'!G2411:JP2411))</f>
        <v xml:space="preserve"> </v>
      </c>
      <c r="I2407" s="64" t="str">
        <f>IF('Raw Data'!B2411=0," ",(D2407+C2407)/2)</f>
        <v xml:space="preserve"> </v>
      </c>
      <c r="J2407" s="65" t="str">
        <f>IF('Raw Data'!B2411=0," ",IF(H2407=0,9999,MIN((F2407-C2407),(D2407-F2407))/3/H2407))</f>
        <v xml:space="preserve"> </v>
      </c>
      <c r="K2407" s="60" t="str">
        <f>IF('Raw Data'!B2411=0," ",IF(O2407="Yes",J2407-$K$6,J2407-$K$5))</f>
        <v xml:space="preserve"> </v>
      </c>
      <c r="L2407" s="66" t="str">
        <f>IF('Raw Data'!B2411=0," ",IF(I2407="ND","ND",2*(F2407-I2407)/(D2407-C2407)))</f>
        <v xml:space="preserve"> </v>
      </c>
      <c r="M2407" s="60" t="str">
        <f t="shared" si="38"/>
        <v xml:space="preserve"> </v>
      </c>
      <c r="N2407" s="59" t="str">
        <f>IF('Raw Data'!B2411=0," ",IF(O2407="Yes",IF(J2407&gt;$K$6,"OK","NOK"),IF(J2407&gt;$K$5,"OK","NOK")))</f>
        <v xml:space="preserve"> </v>
      </c>
      <c r="O2407" s="67" t="str">
        <f>IF('Raw Data'!B2411=0," ","No")</f>
        <v xml:space="preserve"> </v>
      </c>
      <c r="P2407" s="61" t="str">
        <f>IF('Raw Data'!B2411=0," ",'Raw Data'!F2411 &amp; ".")</f>
        <v xml:space="preserve"> </v>
      </c>
    </row>
    <row r="2408" spans="1:16" x14ac:dyDescent="0.2">
      <c r="A2408" s="62" t="str">
        <f>IF('Raw Data'!B2412=0,"",'Raw Data'!B2412)</f>
        <v/>
      </c>
      <c r="B2408" s="62" t="str">
        <f>IF('Raw Data'!B2412=0,"",'Raw Data'!C2412)</f>
        <v/>
      </c>
      <c r="C2408" s="63" t="str">
        <f>IF('Raw Data'!B2412=0," ",'Raw Data'!D2412)</f>
        <v xml:space="preserve"> </v>
      </c>
      <c r="D2408" s="63" t="str">
        <f>IF('Raw Data'!B2412=0," ",'Raw Data'!E2412)</f>
        <v xml:space="preserve"> </v>
      </c>
      <c r="E2408" s="63" t="str">
        <f>IF('Raw Data'!B2412=0," ",MIN('Raw Data'!G2412:JP2412))</f>
        <v xml:space="preserve"> </v>
      </c>
      <c r="F2408" s="63" t="str">
        <f>IF('Raw Data'!B2412=0," ",AVERAGE('Raw Data'!G2412:JP2412))</f>
        <v xml:space="preserve"> </v>
      </c>
      <c r="G2408" s="63" t="str">
        <f>IF('Raw Data'!B2412=0," ",MAX('Raw Data'!G2412:JP2412))</f>
        <v xml:space="preserve"> </v>
      </c>
      <c r="H2408" s="63" t="str">
        <f>IF('Raw Data'!B2412=0," ",_xlfn.STDEV.S('Raw Data'!G2412:JP2412))</f>
        <v xml:space="preserve"> </v>
      </c>
      <c r="I2408" s="64" t="str">
        <f>IF('Raw Data'!B2412=0," ",(D2408+C2408)/2)</f>
        <v xml:space="preserve"> </v>
      </c>
      <c r="J2408" s="65" t="str">
        <f>IF('Raw Data'!B2412=0," ",IF(H2408=0,9999,MIN((F2408-C2408),(D2408-F2408))/3/H2408))</f>
        <v xml:space="preserve"> </v>
      </c>
      <c r="K2408" s="60" t="str">
        <f>IF('Raw Data'!B2412=0," ",IF(O2408="Yes",J2408-$K$6,J2408-$K$5))</f>
        <v xml:space="preserve"> </v>
      </c>
      <c r="L2408" s="66" t="str">
        <f>IF('Raw Data'!B2412=0," ",IF(I2408="ND","ND",2*(F2408-I2408)/(D2408-C2408)))</f>
        <v xml:space="preserve"> </v>
      </c>
      <c r="M2408" s="60" t="str">
        <f t="shared" si="38"/>
        <v xml:space="preserve"> </v>
      </c>
      <c r="N2408" s="59" t="str">
        <f>IF('Raw Data'!B2412=0," ",IF(O2408="Yes",IF(J2408&gt;$K$6,"OK","NOK"),IF(J2408&gt;$K$5,"OK","NOK")))</f>
        <v xml:space="preserve"> </v>
      </c>
      <c r="O2408" s="67" t="str">
        <f>IF('Raw Data'!B2412=0," ","No")</f>
        <v xml:space="preserve"> </v>
      </c>
      <c r="P2408" s="61" t="str">
        <f>IF('Raw Data'!B2412=0," ",'Raw Data'!F2412 &amp; ".")</f>
        <v xml:space="preserve"> </v>
      </c>
    </row>
    <row r="2409" spans="1:16" x14ac:dyDescent="0.2">
      <c r="A2409" s="62" t="str">
        <f>IF('Raw Data'!B2413=0,"",'Raw Data'!B2413)</f>
        <v/>
      </c>
      <c r="B2409" s="62" t="str">
        <f>IF('Raw Data'!B2413=0,"",'Raw Data'!C2413)</f>
        <v/>
      </c>
      <c r="C2409" s="63" t="str">
        <f>IF('Raw Data'!B2413=0," ",'Raw Data'!D2413)</f>
        <v xml:space="preserve"> </v>
      </c>
      <c r="D2409" s="63" t="str">
        <f>IF('Raw Data'!B2413=0," ",'Raw Data'!E2413)</f>
        <v xml:space="preserve"> </v>
      </c>
      <c r="E2409" s="63" t="str">
        <f>IF('Raw Data'!B2413=0," ",MIN('Raw Data'!G2413:JP2413))</f>
        <v xml:space="preserve"> </v>
      </c>
      <c r="F2409" s="63" t="str">
        <f>IF('Raw Data'!B2413=0," ",AVERAGE('Raw Data'!G2413:JP2413))</f>
        <v xml:space="preserve"> </v>
      </c>
      <c r="G2409" s="63" t="str">
        <f>IF('Raw Data'!B2413=0," ",MAX('Raw Data'!G2413:JP2413))</f>
        <v xml:space="preserve"> </v>
      </c>
      <c r="H2409" s="63" t="str">
        <f>IF('Raw Data'!B2413=0," ",_xlfn.STDEV.S('Raw Data'!G2413:JP2413))</f>
        <v xml:space="preserve"> </v>
      </c>
      <c r="I2409" s="64" t="str">
        <f>IF('Raw Data'!B2413=0," ",(D2409+C2409)/2)</f>
        <v xml:space="preserve"> </v>
      </c>
      <c r="J2409" s="65" t="str">
        <f>IF('Raw Data'!B2413=0," ",IF(H2409=0,9999,MIN((F2409-C2409),(D2409-F2409))/3/H2409))</f>
        <v xml:space="preserve"> </v>
      </c>
      <c r="K2409" s="60" t="str">
        <f>IF('Raw Data'!B2413=0," ",IF(O2409="Yes",J2409-$K$6,J2409-$K$5))</f>
        <v xml:space="preserve"> </v>
      </c>
      <c r="L2409" s="66" t="str">
        <f>IF('Raw Data'!B2413=0," ",IF(I2409="ND","ND",2*(F2409-I2409)/(D2409-C2409)))</f>
        <v xml:space="preserve"> </v>
      </c>
      <c r="M2409" s="60" t="str">
        <f t="shared" si="38"/>
        <v xml:space="preserve"> </v>
      </c>
      <c r="N2409" s="59" t="str">
        <f>IF('Raw Data'!B2413=0," ",IF(O2409="Yes",IF(J2409&gt;$K$6,"OK","NOK"),IF(J2409&gt;$K$5,"OK","NOK")))</f>
        <v xml:space="preserve"> </v>
      </c>
      <c r="O2409" s="67" t="str">
        <f>IF('Raw Data'!B2413=0," ","No")</f>
        <v xml:space="preserve"> </v>
      </c>
      <c r="P2409" s="61" t="str">
        <f>IF('Raw Data'!B2413=0," ",'Raw Data'!F2413 &amp; ".")</f>
        <v xml:space="preserve"> </v>
      </c>
    </row>
    <row r="2410" spans="1:16" x14ac:dyDescent="0.2">
      <c r="A2410" s="62" t="str">
        <f>IF('Raw Data'!B2414=0,"",'Raw Data'!B2414)</f>
        <v/>
      </c>
      <c r="B2410" s="62" t="str">
        <f>IF('Raw Data'!B2414=0,"",'Raw Data'!C2414)</f>
        <v/>
      </c>
      <c r="C2410" s="63" t="str">
        <f>IF('Raw Data'!B2414=0," ",'Raw Data'!D2414)</f>
        <v xml:space="preserve"> </v>
      </c>
      <c r="D2410" s="63" t="str">
        <f>IF('Raw Data'!B2414=0," ",'Raw Data'!E2414)</f>
        <v xml:space="preserve"> </v>
      </c>
      <c r="E2410" s="63" t="str">
        <f>IF('Raw Data'!B2414=0," ",MIN('Raw Data'!G2414:JP2414))</f>
        <v xml:space="preserve"> </v>
      </c>
      <c r="F2410" s="63" t="str">
        <f>IF('Raw Data'!B2414=0," ",AVERAGE('Raw Data'!G2414:JP2414))</f>
        <v xml:space="preserve"> </v>
      </c>
      <c r="G2410" s="63" t="str">
        <f>IF('Raw Data'!B2414=0," ",MAX('Raw Data'!G2414:JP2414))</f>
        <v xml:space="preserve"> </v>
      </c>
      <c r="H2410" s="63" t="str">
        <f>IF('Raw Data'!B2414=0," ",_xlfn.STDEV.S('Raw Data'!G2414:JP2414))</f>
        <v xml:space="preserve"> </v>
      </c>
      <c r="I2410" s="64" t="str">
        <f>IF('Raw Data'!B2414=0," ",(D2410+C2410)/2)</f>
        <v xml:space="preserve"> </v>
      </c>
      <c r="J2410" s="65" t="str">
        <f>IF('Raw Data'!B2414=0," ",IF(H2410=0,9999,MIN((F2410-C2410),(D2410-F2410))/3/H2410))</f>
        <v xml:space="preserve"> </v>
      </c>
      <c r="K2410" s="60" t="str">
        <f>IF('Raw Data'!B2414=0," ",IF(O2410="Yes",J2410-$K$6,J2410-$K$5))</f>
        <v xml:space="preserve"> </v>
      </c>
      <c r="L2410" s="66" t="str">
        <f>IF('Raw Data'!B2414=0," ",IF(I2410="ND","ND",2*(F2410-I2410)/(D2410-C2410)))</f>
        <v xml:space="preserve"> </v>
      </c>
      <c r="M2410" s="60" t="str">
        <f t="shared" si="38"/>
        <v xml:space="preserve"> </v>
      </c>
      <c r="N2410" s="59" t="str">
        <f>IF('Raw Data'!B2414=0," ",IF(O2410="Yes",IF(J2410&gt;$K$6,"OK","NOK"),IF(J2410&gt;$K$5,"OK","NOK")))</f>
        <v xml:space="preserve"> </v>
      </c>
      <c r="O2410" s="67" t="str">
        <f>IF('Raw Data'!B2414=0," ","No")</f>
        <v xml:space="preserve"> </v>
      </c>
      <c r="P2410" s="61" t="str">
        <f>IF('Raw Data'!B2414=0," ",'Raw Data'!F2414 &amp; ".")</f>
        <v xml:space="preserve"> </v>
      </c>
    </row>
    <row r="2411" spans="1:16" x14ac:dyDescent="0.2">
      <c r="A2411" s="62" t="str">
        <f>IF('Raw Data'!B2415=0,"",'Raw Data'!B2415)</f>
        <v/>
      </c>
      <c r="B2411" s="62" t="str">
        <f>IF('Raw Data'!B2415=0,"",'Raw Data'!C2415)</f>
        <v/>
      </c>
      <c r="C2411" s="63" t="str">
        <f>IF('Raw Data'!B2415=0," ",'Raw Data'!D2415)</f>
        <v xml:space="preserve"> </v>
      </c>
      <c r="D2411" s="63" t="str">
        <f>IF('Raw Data'!B2415=0," ",'Raw Data'!E2415)</f>
        <v xml:space="preserve"> </v>
      </c>
      <c r="E2411" s="63" t="str">
        <f>IF('Raw Data'!B2415=0," ",MIN('Raw Data'!G2415:JP2415))</f>
        <v xml:space="preserve"> </v>
      </c>
      <c r="F2411" s="63" t="str">
        <f>IF('Raw Data'!B2415=0," ",AVERAGE('Raw Data'!G2415:JP2415))</f>
        <v xml:space="preserve"> </v>
      </c>
      <c r="G2411" s="63" t="str">
        <f>IF('Raw Data'!B2415=0," ",MAX('Raw Data'!G2415:JP2415))</f>
        <v xml:space="preserve"> </v>
      </c>
      <c r="H2411" s="63" t="str">
        <f>IF('Raw Data'!B2415=0," ",_xlfn.STDEV.S('Raw Data'!G2415:JP2415))</f>
        <v xml:space="preserve"> </v>
      </c>
      <c r="I2411" s="64" t="str">
        <f>IF('Raw Data'!B2415=0," ",(D2411+C2411)/2)</f>
        <v xml:space="preserve"> </v>
      </c>
      <c r="J2411" s="65" t="str">
        <f>IF('Raw Data'!B2415=0," ",IF(H2411=0,9999,MIN((F2411-C2411),(D2411-F2411))/3/H2411))</f>
        <v xml:space="preserve"> </v>
      </c>
      <c r="K2411" s="60" t="str">
        <f>IF('Raw Data'!B2415=0," ",IF(O2411="Yes",J2411-$K$6,J2411-$K$5))</f>
        <v xml:space="preserve"> </v>
      </c>
      <c r="L2411" s="66" t="str">
        <f>IF('Raw Data'!B2415=0," ",IF(I2411="ND","ND",2*(F2411-I2411)/(D2411-C2411)))</f>
        <v xml:space="preserve"> </v>
      </c>
      <c r="M2411" s="60" t="str">
        <f t="shared" si="38"/>
        <v xml:space="preserve"> </v>
      </c>
      <c r="N2411" s="59" t="str">
        <f>IF('Raw Data'!B2415=0," ",IF(O2411="Yes",IF(J2411&gt;$K$6,"OK","NOK"),IF(J2411&gt;$K$5,"OK","NOK")))</f>
        <v xml:space="preserve"> </v>
      </c>
      <c r="O2411" s="67" t="str">
        <f>IF('Raw Data'!B2415=0," ","No")</f>
        <v xml:space="preserve"> </v>
      </c>
      <c r="P2411" s="61" t="str">
        <f>IF('Raw Data'!B2415=0," ",'Raw Data'!F2415 &amp; ".")</f>
        <v xml:space="preserve"> </v>
      </c>
    </row>
    <row r="2412" spans="1:16" x14ac:dyDescent="0.2">
      <c r="A2412" s="62" t="str">
        <f>IF('Raw Data'!B2416=0,"",'Raw Data'!B2416)</f>
        <v/>
      </c>
      <c r="B2412" s="62" t="str">
        <f>IF('Raw Data'!B2416=0,"",'Raw Data'!C2416)</f>
        <v/>
      </c>
      <c r="C2412" s="63" t="str">
        <f>IF('Raw Data'!B2416=0," ",'Raw Data'!D2416)</f>
        <v xml:space="preserve"> </v>
      </c>
      <c r="D2412" s="63" t="str">
        <f>IF('Raw Data'!B2416=0," ",'Raw Data'!E2416)</f>
        <v xml:space="preserve"> </v>
      </c>
      <c r="E2412" s="63" t="str">
        <f>IF('Raw Data'!B2416=0," ",MIN('Raw Data'!G2416:JP2416))</f>
        <v xml:space="preserve"> </v>
      </c>
      <c r="F2412" s="63" t="str">
        <f>IF('Raw Data'!B2416=0," ",AVERAGE('Raw Data'!G2416:JP2416))</f>
        <v xml:space="preserve"> </v>
      </c>
      <c r="G2412" s="63" t="str">
        <f>IF('Raw Data'!B2416=0," ",MAX('Raw Data'!G2416:JP2416))</f>
        <v xml:space="preserve"> </v>
      </c>
      <c r="H2412" s="63" t="str">
        <f>IF('Raw Data'!B2416=0," ",_xlfn.STDEV.S('Raw Data'!G2416:JP2416))</f>
        <v xml:space="preserve"> </v>
      </c>
      <c r="I2412" s="64" t="str">
        <f>IF('Raw Data'!B2416=0," ",(D2412+C2412)/2)</f>
        <v xml:space="preserve"> </v>
      </c>
      <c r="J2412" s="65" t="str">
        <f>IF('Raw Data'!B2416=0," ",IF(H2412=0,9999,MIN((F2412-C2412),(D2412-F2412))/3/H2412))</f>
        <v xml:space="preserve"> </v>
      </c>
      <c r="K2412" s="60" t="str">
        <f>IF('Raw Data'!B2416=0," ",IF(O2412="Yes",J2412-$K$6,J2412-$K$5))</f>
        <v xml:space="preserve"> </v>
      </c>
      <c r="L2412" s="66" t="str">
        <f>IF('Raw Data'!B2416=0," ",IF(I2412="ND","ND",2*(F2412-I2412)/(D2412-C2412)))</f>
        <v xml:space="preserve"> </v>
      </c>
      <c r="M2412" s="60" t="str">
        <f t="shared" si="38"/>
        <v xml:space="preserve"> </v>
      </c>
      <c r="N2412" s="59" t="str">
        <f>IF('Raw Data'!B2416=0," ",IF(O2412="Yes",IF(J2412&gt;$K$6,"OK","NOK"),IF(J2412&gt;$K$5,"OK","NOK")))</f>
        <v xml:space="preserve"> </v>
      </c>
      <c r="O2412" s="67" t="str">
        <f>IF('Raw Data'!B2416=0," ","No")</f>
        <v xml:space="preserve"> </v>
      </c>
      <c r="P2412" s="61" t="str">
        <f>IF('Raw Data'!B2416=0," ",'Raw Data'!F2416 &amp; ".")</f>
        <v xml:space="preserve"> </v>
      </c>
    </row>
    <row r="2413" spans="1:16" x14ac:dyDescent="0.2">
      <c r="A2413" s="62" t="str">
        <f>IF('Raw Data'!B2417=0,"",'Raw Data'!B2417)</f>
        <v/>
      </c>
      <c r="B2413" s="62" t="str">
        <f>IF('Raw Data'!B2417=0,"",'Raw Data'!C2417)</f>
        <v/>
      </c>
      <c r="C2413" s="63" t="str">
        <f>IF('Raw Data'!B2417=0," ",'Raw Data'!D2417)</f>
        <v xml:space="preserve"> </v>
      </c>
      <c r="D2413" s="63" t="str">
        <f>IF('Raw Data'!B2417=0," ",'Raw Data'!E2417)</f>
        <v xml:space="preserve"> </v>
      </c>
      <c r="E2413" s="63" t="str">
        <f>IF('Raw Data'!B2417=0," ",MIN('Raw Data'!G2417:JP2417))</f>
        <v xml:space="preserve"> </v>
      </c>
      <c r="F2413" s="63" t="str">
        <f>IF('Raw Data'!B2417=0," ",AVERAGE('Raw Data'!G2417:JP2417))</f>
        <v xml:space="preserve"> </v>
      </c>
      <c r="G2413" s="63" t="str">
        <f>IF('Raw Data'!B2417=0," ",MAX('Raw Data'!G2417:JP2417))</f>
        <v xml:space="preserve"> </v>
      </c>
      <c r="H2413" s="63" t="str">
        <f>IF('Raw Data'!B2417=0," ",_xlfn.STDEV.S('Raw Data'!G2417:JP2417))</f>
        <v xml:space="preserve"> </v>
      </c>
      <c r="I2413" s="64" t="str">
        <f>IF('Raw Data'!B2417=0," ",(D2413+C2413)/2)</f>
        <v xml:space="preserve"> </v>
      </c>
      <c r="J2413" s="65" t="str">
        <f>IF('Raw Data'!B2417=0," ",IF(H2413=0,9999,MIN((F2413-C2413),(D2413-F2413))/3/H2413))</f>
        <v xml:space="preserve"> </v>
      </c>
      <c r="K2413" s="60" t="str">
        <f>IF('Raw Data'!B2417=0," ",IF(O2413="Yes",J2413-$K$6,J2413-$K$5))</f>
        <v xml:space="preserve"> </v>
      </c>
      <c r="L2413" s="66" t="str">
        <f>IF('Raw Data'!B2417=0," ",IF(I2413="ND","ND",2*(F2413-I2413)/(D2413-C2413)))</f>
        <v xml:space="preserve"> </v>
      </c>
      <c r="M2413" s="60" t="str">
        <f t="shared" si="38"/>
        <v xml:space="preserve"> </v>
      </c>
      <c r="N2413" s="59" t="str">
        <f>IF('Raw Data'!B2417=0," ",IF(O2413="Yes",IF(J2413&gt;$K$6,"OK","NOK"),IF(J2413&gt;$K$5,"OK","NOK")))</f>
        <v xml:space="preserve"> </v>
      </c>
      <c r="O2413" s="67" t="str">
        <f>IF('Raw Data'!B2417=0," ","No")</f>
        <v xml:space="preserve"> </v>
      </c>
      <c r="P2413" s="61" t="str">
        <f>IF('Raw Data'!B2417=0," ",'Raw Data'!F2417 &amp; ".")</f>
        <v xml:space="preserve"> </v>
      </c>
    </row>
    <row r="2414" spans="1:16" x14ac:dyDescent="0.2">
      <c r="A2414" s="62" t="str">
        <f>IF('Raw Data'!B2418=0,"",'Raw Data'!B2418)</f>
        <v/>
      </c>
      <c r="B2414" s="62" t="str">
        <f>IF('Raw Data'!B2418=0,"",'Raw Data'!C2418)</f>
        <v/>
      </c>
      <c r="C2414" s="63" t="str">
        <f>IF('Raw Data'!B2418=0," ",'Raw Data'!D2418)</f>
        <v xml:space="preserve"> </v>
      </c>
      <c r="D2414" s="63" t="str">
        <f>IF('Raw Data'!B2418=0," ",'Raw Data'!E2418)</f>
        <v xml:space="preserve"> </v>
      </c>
      <c r="E2414" s="63" t="str">
        <f>IF('Raw Data'!B2418=0," ",MIN('Raw Data'!G2418:JP2418))</f>
        <v xml:space="preserve"> </v>
      </c>
      <c r="F2414" s="63" t="str">
        <f>IF('Raw Data'!B2418=0," ",AVERAGE('Raw Data'!G2418:JP2418))</f>
        <v xml:space="preserve"> </v>
      </c>
      <c r="G2414" s="63" t="str">
        <f>IF('Raw Data'!B2418=0," ",MAX('Raw Data'!G2418:JP2418))</f>
        <v xml:space="preserve"> </v>
      </c>
      <c r="H2414" s="63" t="str">
        <f>IF('Raw Data'!B2418=0," ",_xlfn.STDEV.S('Raw Data'!G2418:JP2418))</f>
        <v xml:space="preserve"> </v>
      </c>
      <c r="I2414" s="64" t="str">
        <f>IF('Raw Data'!B2418=0," ",(D2414+C2414)/2)</f>
        <v xml:space="preserve"> </v>
      </c>
      <c r="J2414" s="65" t="str">
        <f>IF('Raw Data'!B2418=0," ",IF(H2414=0,9999,MIN((F2414-C2414),(D2414-F2414))/3/H2414))</f>
        <v xml:space="preserve"> </v>
      </c>
      <c r="K2414" s="60" t="str">
        <f>IF('Raw Data'!B2418=0," ",IF(O2414="Yes",J2414-$K$6,J2414-$K$5))</f>
        <v xml:space="preserve"> </v>
      </c>
      <c r="L2414" s="66" t="str">
        <f>IF('Raw Data'!B2418=0," ",IF(I2414="ND","ND",2*(F2414-I2414)/(D2414-C2414)))</f>
        <v xml:space="preserve"> </v>
      </c>
      <c r="M2414" s="60" t="str">
        <f t="shared" si="38"/>
        <v xml:space="preserve"> </v>
      </c>
      <c r="N2414" s="59" t="str">
        <f>IF('Raw Data'!B2418=0," ",IF(O2414="Yes",IF(J2414&gt;$K$6,"OK","NOK"),IF(J2414&gt;$K$5,"OK","NOK")))</f>
        <v xml:space="preserve"> </v>
      </c>
      <c r="O2414" s="67" t="str">
        <f>IF('Raw Data'!B2418=0," ","No")</f>
        <v xml:space="preserve"> </v>
      </c>
      <c r="P2414" s="61" t="str">
        <f>IF('Raw Data'!B2418=0," ",'Raw Data'!F2418 &amp; ".")</f>
        <v xml:space="preserve"> </v>
      </c>
    </row>
    <row r="2415" spans="1:16" x14ac:dyDescent="0.2">
      <c r="A2415" s="62" t="str">
        <f>IF('Raw Data'!B2419=0,"",'Raw Data'!B2419)</f>
        <v/>
      </c>
      <c r="B2415" s="62" t="str">
        <f>IF('Raw Data'!B2419=0,"",'Raw Data'!C2419)</f>
        <v/>
      </c>
      <c r="C2415" s="63" t="str">
        <f>IF('Raw Data'!B2419=0," ",'Raw Data'!D2419)</f>
        <v xml:space="preserve"> </v>
      </c>
      <c r="D2415" s="63" t="str">
        <f>IF('Raw Data'!B2419=0," ",'Raw Data'!E2419)</f>
        <v xml:space="preserve"> </v>
      </c>
      <c r="E2415" s="63" t="str">
        <f>IF('Raw Data'!B2419=0," ",MIN('Raw Data'!G2419:JP2419))</f>
        <v xml:space="preserve"> </v>
      </c>
      <c r="F2415" s="63" t="str">
        <f>IF('Raw Data'!B2419=0," ",AVERAGE('Raw Data'!G2419:JP2419))</f>
        <v xml:space="preserve"> </v>
      </c>
      <c r="G2415" s="63" t="str">
        <f>IF('Raw Data'!B2419=0," ",MAX('Raw Data'!G2419:JP2419))</f>
        <v xml:space="preserve"> </v>
      </c>
      <c r="H2415" s="63" t="str">
        <f>IF('Raw Data'!B2419=0," ",_xlfn.STDEV.S('Raw Data'!G2419:JP2419))</f>
        <v xml:space="preserve"> </v>
      </c>
      <c r="I2415" s="64" t="str">
        <f>IF('Raw Data'!B2419=0," ",(D2415+C2415)/2)</f>
        <v xml:space="preserve"> </v>
      </c>
      <c r="J2415" s="65" t="str">
        <f>IF('Raw Data'!B2419=0," ",IF(H2415=0,9999,MIN((F2415-C2415),(D2415-F2415))/3/H2415))</f>
        <v xml:space="preserve"> </v>
      </c>
      <c r="K2415" s="60" t="str">
        <f>IF('Raw Data'!B2419=0," ",IF(O2415="Yes",J2415-$K$6,J2415-$K$5))</f>
        <v xml:space="preserve"> </v>
      </c>
      <c r="L2415" s="66" t="str">
        <f>IF('Raw Data'!B2419=0," ",IF(I2415="ND","ND",2*(F2415-I2415)/(D2415-C2415)))</f>
        <v xml:space="preserve"> </v>
      </c>
      <c r="M2415" s="60" t="str">
        <f t="shared" si="38"/>
        <v xml:space="preserve"> </v>
      </c>
      <c r="N2415" s="59" t="str">
        <f>IF('Raw Data'!B2419=0," ",IF(O2415="Yes",IF(J2415&gt;$K$6,"OK","NOK"),IF(J2415&gt;$K$5,"OK","NOK")))</f>
        <v xml:space="preserve"> </v>
      </c>
      <c r="O2415" s="67" t="str">
        <f>IF('Raw Data'!B2419=0," ","No")</f>
        <v xml:space="preserve"> </v>
      </c>
      <c r="P2415" s="61" t="str">
        <f>IF('Raw Data'!B2419=0," ",'Raw Data'!F2419 &amp; ".")</f>
        <v xml:space="preserve"> </v>
      </c>
    </row>
    <row r="2416" spans="1:16" x14ac:dyDescent="0.2">
      <c r="A2416" s="62" t="str">
        <f>IF('Raw Data'!B2420=0,"",'Raw Data'!B2420)</f>
        <v/>
      </c>
      <c r="B2416" s="62" t="str">
        <f>IF('Raw Data'!B2420=0,"",'Raw Data'!C2420)</f>
        <v/>
      </c>
      <c r="C2416" s="63" t="str">
        <f>IF('Raw Data'!B2420=0," ",'Raw Data'!D2420)</f>
        <v xml:space="preserve"> </v>
      </c>
      <c r="D2416" s="63" t="str">
        <f>IF('Raw Data'!B2420=0," ",'Raw Data'!E2420)</f>
        <v xml:space="preserve"> </v>
      </c>
      <c r="E2416" s="63" t="str">
        <f>IF('Raw Data'!B2420=0," ",MIN('Raw Data'!G2420:JP2420))</f>
        <v xml:space="preserve"> </v>
      </c>
      <c r="F2416" s="63" t="str">
        <f>IF('Raw Data'!B2420=0," ",AVERAGE('Raw Data'!G2420:JP2420))</f>
        <v xml:space="preserve"> </v>
      </c>
      <c r="G2416" s="63" t="str">
        <f>IF('Raw Data'!B2420=0," ",MAX('Raw Data'!G2420:JP2420))</f>
        <v xml:space="preserve"> </v>
      </c>
      <c r="H2416" s="63" t="str">
        <f>IF('Raw Data'!B2420=0," ",_xlfn.STDEV.S('Raw Data'!G2420:JP2420))</f>
        <v xml:space="preserve"> </v>
      </c>
      <c r="I2416" s="64" t="str">
        <f>IF('Raw Data'!B2420=0," ",(D2416+C2416)/2)</f>
        <v xml:space="preserve"> </v>
      </c>
      <c r="J2416" s="65" t="str">
        <f>IF('Raw Data'!B2420=0," ",IF(H2416=0,9999,MIN((F2416-C2416),(D2416-F2416))/3/H2416))</f>
        <v xml:space="preserve"> </v>
      </c>
      <c r="K2416" s="60" t="str">
        <f>IF('Raw Data'!B2420=0," ",IF(O2416="Yes",J2416-$K$6,J2416-$K$5))</f>
        <v xml:space="preserve"> </v>
      </c>
      <c r="L2416" s="66" t="str">
        <f>IF('Raw Data'!B2420=0," ",IF(I2416="ND","ND",2*(F2416-I2416)/(D2416-C2416)))</f>
        <v xml:space="preserve"> </v>
      </c>
      <c r="M2416" s="60" t="str">
        <f t="shared" si="38"/>
        <v xml:space="preserve"> </v>
      </c>
      <c r="N2416" s="59" t="str">
        <f>IF('Raw Data'!B2420=0," ",IF(O2416="Yes",IF(J2416&gt;$K$6,"OK","NOK"),IF(J2416&gt;$K$5,"OK","NOK")))</f>
        <v xml:space="preserve"> </v>
      </c>
      <c r="O2416" s="67" t="str">
        <f>IF('Raw Data'!B2420=0," ","No")</f>
        <v xml:space="preserve"> </v>
      </c>
      <c r="P2416" s="61" t="str">
        <f>IF('Raw Data'!B2420=0," ",'Raw Data'!F2420 &amp; ".")</f>
        <v xml:space="preserve"> </v>
      </c>
    </row>
    <row r="2417" spans="1:16" x14ac:dyDescent="0.2">
      <c r="A2417" s="62" t="str">
        <f>IF('Raw Data'!B2421=0,"",'Raw Data'!B2421)</f>
        <v/>
      </c>
      <c r="B2417" s="62" t="str">
        <f>IF('Raw Data'!B2421=0,"",'Raw Data'!C2421)</f>
        <v/>
      </c>
      <c r="C2417" s="63" t="str">
        <f>IF('Raw Data'!B2421=0," ",'Raw Data'!D2421)</f>
        <v xml:space="preserve"> </v>
      </c>
      <c r="D2417" s="63" t="str">
        <f>IF('Raw Data'!B2421=0," ",'Raw Data'!E2421)</f>
        <v xml:space="preserve"> </v>
      </c>
      <c r="E2417" s="63" t="str">
        <f>IF('Raw Data'!B2421=0," ",MIN('Raw Data'!G2421:JP2421))</f>
        <v xml:space="preserve"> </v>
      </c>
      <c r="F2417" s="63" t="str">
        <f>IF('Raw Data'!B2421=0," ",AVERAGE('Raw Data'!G2421:JP2421))</f>
        <v xml:space="preserve"> </v>
      </c>
      <c r="G2417" s="63" t="str">
        <f>IF('Raw Data'!B2421=0," ",MAX('Raw Data'!G2421:JP2421))</f>
        <v xml:space="preserve"> </v>
      </c>
      <c r="H2417" s="63" t="str">
        <f>IF('Raw Data'!B2421=0," ",_xlfn.STDEV.S('Raw Data'!G2421:JP2421))</f>
        <v xml:space="preserve"> </v>
      </c>
      <c r="I2417" s="64" t="str">
        <f>IF('Raw Data'!B2421=0," ",(D2417+C2417)/2)</f>
        <v xml:space="preserve"> </v>
      </c>
      <c r="J2417" s="65" t="str">
        <f>IF('Raw Data'!B2421=0," ",IF(H2417=0,9999,MIN((F2417-C2417),(D2417-F2417))/3/H2417))</f>
        <v xml:space="preserve"> </v>
      </c>
      <c r="K2417" s="60" t="str">
        <f>IF('Raw Data'!B2421=0," ",IF(O2417="Yes",J2417-$K$6,J2417-$K$5))</f>
        <v xml:space="preserve"> </v>
      </c>
      <c r="L2417" s="66" t="str">
        <f>IF('Raw Data'!B2421=0," ",IF(I2417="ND","ND",2*(F2417-I2417)/(D2417-C2417)))</f>
        <v xml:space="preserve"> </v>
      </c>
      <c r="M2417" s="60" t="str">
        <f t="shared" si="38"/>
        <v xml:space="preserve"> </v>
      </c>
      <c r="N2417" s="59" t="str">
        <f>IF('Raw Data'!B2421=0," ",IF(O2417="Yes",IF(J2417&gt;$K$6,"OK","NOK"),IF(J2417&gt;$K$5,"OK","NOK")))</f>
        <v xml:space="preserve"> </v>
      </c>
      <c r="O2417" s="67" t="str">
        <f>IF('Raw Data'!B2421=0," ","No")</f>
        <v xml:space="preserve"> </v>
      </c>
      <c r="P2417" s="61" t="str">
        <f>IF('Raw Data'!B2421=0," ",'Raw Data'!F2421 &amp; ".")</f>
        <v xml:space="preserve"> </v>
      </c>
    </row>
    <row r="2418" spans="1:16" x14ac:dyDescent="0.2">
      <c r="A2418" s="62" t="str">
        <f>IF('Raw Data'!B2422=0,"",'Raw Data'!B2422)</f>
        <v/>
      </c>
      <c r="B2418" s="62" t="str">
        <f>IF('Raw Data'!B2422=0,"",'Raw Data'!C2422)</f>
        <v/>
      </c>
      <c r="C2418" s="63" t="str">
        <f>IF('Raw Data'!B2422=0," ",'Raw Data'!D2422)</f>
        <v xml:space="preserve"> </v>
      </c>
      <c r="D2418" s="63" t="str">
        <f>IF('Raw Data'!B2422=0," ",'Raw Data'!E2422)</f>
        <v xml:space="preserve"> </v>
      </c>
      <c r="E2418" s="63" t="str">
        <f>IF('Raw Data'!B2422=0," ",MIN('Raw Data'!G2422:JP2422))</f>
        <v xml:space="preserve"> </v>
      </c>
      <c r="F2418" s="63" t="str">
        <f>IF('Raw Data'!B2422=0," ",AVERAGE('Raw Data'!G2422:JP2422))</f>
        <v xml:space="preserve"> </v>
      </c>
      <c r="G2418" s="63" t="str">
        <f>IF('Raw Data'!B2422=0," ",MAX('Raw Data'!G2422:JP2422))</f>
        <v xml:space="preserve"> </v>
      </c>
      <c r="H2418" s="63" t="str">
        <f>IF('Raw Data'!B2422=0," ",_xlfn.STDEV.S('Raw Data'!G2422:JP2422))</f>
        <v xml:space="preserve"> </v>
      </c>
      <c r="I2418" s="64" t="str">
        <f>IF('Raw Data'!B2422=0," ",(D2418+C2418)/2)</f>
        <v xml:space="preserve"> </v>
      </c>
      <c r="J2418" s="65" t="str">
        <f>IF('Raw Data'!B2422=0," ",IF(H2418=0,9999,MIN((F2418-C2418),(D2418-F2418))/3/H2418))</f>
        <v xml:space="preserve"> </v>
      </c>
      <c r="K2418" s="60" t="str">
        <f>IF('Raw Data'!B2422=0," ",IF(O2418="Yes",J2418-$K$6,J2418-$K$5))</f>
        <v xml:space="preserve"> </v>
      </c>
      <c r="L2418" s="66" t="str">
        <f>IF('Raw Data'!B2422=0," ",IF(I2418="ND","ND",2*(F2418-I2418)/(D2418-C2418)))</f>
        <v xml:space="preserve"> </v>
      </c>
      <c r="M2418" s="60" t="str">
        <f t="shared" si="38"/>
        <v xml:space="preserve"> </v>
      </c>
      <c r="N2418" s="59" t="str">
        <f>IF('Raw Data'!B2422=0," ",IF(O2418="Yes",IF(J2418&gt;$K$6,"OK","NOK"),IF(J2418&gt;$K$5,"OK","NOK")))</f>
        <v xml:space="preserve"> </v>
      </c>
      <c r="O2418" s="67" t="str">
        <f>IF('Raw Data'!B2422=0," ","No")</f>
        <v xml:space="preserve"> </v>
      </c>
      <c r="P2418" s="61" t="str">
        <f>IF('Raw Data'!B2422=0," ",'Raw Data'!F2422 &amp; ".")</f>
        <v xml:space="preserve"> </v>
      </c>
    </row>
    <row r="2419" spans="1:16" x14ac:dyDescent="0.2">
      <c r="A2419" s="62" t="str">
        <f>IF('Raw Data'!B2423=0,"",'Raw Data'!B2423)</f>
        <v/>
      </c>
      <c r="B2419" s="62" t="str">
        <f>IF('Raw Data'!B2423=0,"",'Raw Data'!C2423)</f>
        <v/>
      </c>
      <c r="C2419" s="63" t="str">
        <f>IF('Raw Data'!B2423=0," ",'Raw Data'!D2423)</f>
        <v xml:space="preserve"> </v>
      </c>
      <c r="D2419" s="63" t="str">
        <f>IF('Raw Data'!B2423=0," ",'Raw Data'!E2423)</f>
        <v xml:space="preserve"> </v>
      </c>
      <c r="E2419" s="63" t="str">
        <f>IF('Raw Data'!B2423=0," ",MIN('Raw Data'!G2423:JP2423))</f>
        <v xml:space="preserve"> </v>
      </c>
      <c r="F2419" s="63" t="str">
        <f>IF('Raw Data'!B2423=0," ",AVERAGE('Raw Data'!G2423:JP2423))</f>
        <v xml:space="preserve"> </v>
      </c>
      <c r="G2419" s="63" t="str">
        <f>IF('Raw Data'!B2423=0," ",MAX('Raw Data'!G2423:JP2423))</f>
        <v xml:space="preserve"> </v>
      </c>
      <c r="H2419" s="63" t="str">
        <f>IF('Raw Data'!B2423=0," ",_xlfn.STDEV.S('Raw Data'!G2423:JP2423))</f>
        <v xml:space="preserve"> </v>
      </c>
      <c r="I2419" s="64" t="str">
        <f>IF('Raw Data'!B2423=0," ",(D2419+C2419)/2)</f>
        <v xml:space="preserve"> </v>
      </c>
      <c r="J2419" s="65" t="str">
        <f>IF('Raw Data'!B2423=0," ",IF(H2419=0,9999,MIN((F2419-C2419),(D2419-F2419))/3/H2419))</f>
        <v xml:space="preserve"> </v>
      </c>
      <c r="K2419" s="60" t="str">
        <f>IF('Raw Data'!B2423=0," ",IF(O2419="Yes",J2419-$K$6,J2419-$K$5))</f>
        <v xml:space="preserve"> </v>
      </c>
      <c r="L2419" s="66" t="str">
        <f>IF('Raw Data'!B2423=0," ",IF(I2419="ND","ND",2*(F2419-I2419)/(D2419-C2419)))</f>
        <v xml:space="preserve"> </v>
      </c>
      <c r="M2419" s="60" t="str">
        <f t="shared" si="38"/>
        <v xml:space="preserve"> </v>
      </c>
      <c r="N2419" s="59" t="str">
        <f>IF('Raw Data'!B2423=0," ",IF(O2419="Yes",IF(J2419&gt;$K$6,"OK","NOK"),IF(J2419&gt;$K$5,"OK","NOK")))</f>
        <v xml:space="preserve"> </v>
      </c>
      <c r="O2419" s="67" t="str">
        <f>IF('Raw Data'!B2423=0," ","No")</f>
        <v xml:space="preserve"> </v>
      </c>
      <c r="P2419" s="61" t="str">
        <f>IF('Raw Data'!B2423=0," ",'Raw Data'!F2423 &amp; ".")</f>
        <v xml:space="preserve"> </v>
      </c>
    </row>
    <row r="2420" spans="1:16" x14ac:dyDescent="0.2">
      <c r="A2420" s="62" t="str">
        <f>IF('Raw Data'!B2424=0,"",'Raw Data'!B2424)</f>
        <v/>
      </c>
      <c r="B2420" s="62" t="str">
        <f>IF('Raw Data'!B2424=0,"",'Raw Data'!C2424)</f>
        <v/>
      </c>
      <c r="C2420" s="63" t="str">
        <f>IF('Raw Data'!B2424=0," ",'Raw Data'!D2424)</f>
        <v xml:space="preserve"> </v>
      </c>
      <c r="D2420" s="63" t="str">
        <f>IF('Raw Data'!B2424=0," ",'Raw Data'!E2424)</f>
        <v xml:space="preserve"> </v>
      </c>
      <c r="E2420" s="63" t="str">
        <f>IF('Raw Data'!B2424=0," ",MIN('Raw Data'!G2424:JP2424))</f>
        <v xml:space="preserve"> </v>
      </c>
      <c r="F2420" s="63" t="str">
        <f>IF('Raw Data'!B2424=0," ",AVERAGE('Raw Data'!G2424:JP2424))</f>
        <v xml:space="preserve"> </v>
      </c>
      <c r="G2420" s="63" t="str">
        <f>IF('Raw Data'!B2424=0," ",MAX('Raw Data'!G2424:JP2424))</f>
        <v xml:space="preserve"> </v>
      </c>
      <c r="H2420" s="63" t="str">
        <f>IF('Raw Data'!B2424=0," ",_xlfn.STDEV.S('Raw Data'!G2424:JP2424))</f>
        <v xml:space="preserve"> </v>
      </c>
      <c r="I2420" s="64" t="str">
        <f>IF('Raw Data'!B2424=0," ",(D2420+C2420)/2)</f>
        <v xml:space="preserve"> </v>
      </c>
      <c r="J2420" s="65" t="str">
        <f>IF('Raw Data'!B2424=0," ",IF(H2420=0,9999,MIN((F2420-C2420),(D2420-F2420))/3/H2420))</f>
        <v xml:space="preserve"> </v>
      </c>
      <c r="K2420" s="60" t="str">
        <f>IF('Raw Data'!B2424=0," ",IF(O2420="Yes",J2420-$K$6,J2420-$K$5))</f>
        <v xml:space="preserve"> </v>
      </c>
      <c r="L2420" s="66" t="str">
        <f>IF('Raw Data'!B2424=0," ",IF(I2420="ND","ND",2*(F2420-I2420)/(D2420-C2420)))</f>
        <v xml:space="preserve"> </v>
      </c>
      <c r="M2420" s="60" t="str">
        <f t="shared" si="38"/>
        <v xml:space="preserve"> </v>
      </c>
      <c r="N2420" s="59" t="str">
        <f>IF('Raw Data'!B2424=0," ",IF(O2420="Yes",IF(J2420&gt;$K$6,"OK","NOK"),IF(J2420&gt;$K$5,"OK","NOK")))</f>
        <v xml:space="preserve"> </v>
      </c>
      <c r="O2420" s="67" t="str">
        <f>IF('Raw Data'!B2424=0," ","No")</f>
        <v xml:space="preserve"> </v>
      </c>
      <c r="P2420" s="61" t="str">
        <f>IF('Raw Data'!B2424=0," ",'Raw Data'!F2424 &amp; ".")</f>
        <v xml:space="preserve"> </v>
      </c>
    </row>
    <row r="2421" spans="1:16" x14ac:dyDescent="0.2">
      <c r="A2421" s="62" t="str">
        <f>IF('Raw Data'!B2425=0,"",'Raw Data'!B2425)</f>
        <v/>
      </c>
      <c r="B2421" s="62" t="str">
        <f>IF('Raw Data'!B2425=0,"",'Raw Data'!C2425)</f>
        <v/>
      </c>
      <c r="C2421" s="63" t="str">
        <f>IF('Raw Data'!B2425=0," ",'Raw Data'!D2425)</f>
        <v xml:space="preserve"> </v>
      </c>
      <c r="D2421" s="63" t="str">
        <f>IF('Raw Data'!B2425=0," ",'Raw Data'!E2425)</f>
        <v xml:space="preserve"> </v>
      </c>
      <c r="E2421" s="63" t="str">
        <f>IF('Raw Data'!B2425=0," ",MIN('Raw Data'!G2425:JP2425))</f>
        <v xml:space="preserve"> </v>
      </c>
      <c r="F2421" s="63" t="str">
        <f>IF('Raw Data'!B2425=0," ",AVERAGE('Raw Data'!G2425:JP2425))</f>
        <v xml:space="preserve"> </v>
      </c>
      <c r="G2421" s="63" t="str">
        <f>IF('Raw Data'!B2425=0," ",MAX('Raw Data'!G2425:JP2425))</f>
        <v xml:space="preserve"> </v>
      </c>
      <c r="H2421" s="63" t="str">
        <f>IF('Raw Data'!B2425=0," ",_xlfn.STDEV.S('Raw Data'!G2425:JP2425))</f>
        <v xml:space="preserve"> </v>
      </c>
      <c r="I2421" s="64" t="str">
        <f>IF('Raw Data'!B2425=0," ",(D2421+C2421)/2)</f>
        <v xml:space="preserve"> </v>
      </c>
      <c r="J2421" s="65" t="str">
        <f>IF('Raw Data'!B2425=0," ",IF(H2421=0,9999,MIN((F2421-C2421),(D2421-F2421))/3/H2421))</f>
        <v xml:space="preserve"> </v>
      </c>
      <c r="K2421" s="60" t="str">
        <f>IF('Raw Data'!B2425=0," ",IF(O2421="Yes",J2421-$K$6,J2421-$K$5))</f>
        <v xml:space="preserve"> </v>
      </c>
      <c r="L2421" s="66" t="str">
        <f>IF('Raw Data'!B2425=0," ",IF(I2421="ND","ND",2*(F2421-I2421)/(D2421-C2421)))</f>
        <v xml:space="preserve"> </v>
      </c>
      <c r="M2421" s="60" t="str">
        <f t="shared" si="38"/>
        <v xml:space="preserve"> </v>
      </c>
      <c r="N2421" s="59" t="str">
        <f>IF('Raw Data'!B2425=0," ",IF(O2421="Yes",IF(J2421&gt;$K$6,"OK","NOK"),IF(J2421&gt;$K$5,"OK","NOK")))</f>
        <v xml:space="preserve"> </v>
      </c>
      <c r="O2421" s="67" t="str">
        <f>IF('Raw Data'!B2425=0," ","No")</f>
        <v xml:space="preserve"> </v>
      </c>
      <c r="P2421" s="61" t="str">
        <f>IF('Raw Data'!B2425=0," ",'Raw Data'!F2425 &amp; ".")</f>
        <v xml:space="preserve"> </v>
      </c>
    </row>
    <row r="2422" spans="1:16" x14ac:dyDescent="0.2">
      <c r="A2422" s="62" t="str">
        <f>IF('Raw Data'!B2426=0,"",'Raw Data'!B2426)</f>
        <v/>
      </c>
      <c r="B2422" s="62" t="str">
        <f>IF('Raw Data'!B2426=0,"",'Raw Data'!C2426)</f>
        <v/>
      </c>
      <c r="C2422" s="63" t="str">
        <f>IF('Raw Data'!B2426=0," ",'Raw Data'!D2426)</f>
        <v xml:space="preserve"> </v>
      </c>
      <c r="D2422" s="63" t="str">
        <f>IF('Raw Data'!B2426=0," ",'Raw Data'!E2426)</f>
        <v xml:space="preserve"> </v>
      </c>
      <c r="E2422" s="63" t="str">
        <f>IF('Raw Data'!B2426=0," ",MIN('Raw Data'!G2426:JP2426))</f>
        <v xml:space="preserve"> </v>
      </c>
      <c r="F2422" s="63" t="str">
        <f>IF('Raw Data'!B2426=0," ",AVERAGE('Raw Data'!G2426:JP2426))</f>
        <v xml:space="preserve"> </v>
      </c>
      <c r="G2422" s="63" t="str">
        <f>IF('Raw Data'!B2426=0," ",MAX('Raw Data'!G2426:JP2426))</f>
        <v xml:space="preserve"> </v>
      </c>
      <c r="H2422" s="63" t="str">
        <f>IF('Raw Data'!B2426=0," ",_xlfn.STDEV.S('Raw Data'!G2426:JP2426))</f>
        <v xml:space="preserve"> </v>
      </c>
      <c r="I2422" s="64" t="str">
        <f>IF('Raw Data'!B2426=0," ",(D2422+C2422)/2)</f>
        <v xml:space="preserve"> </v>
      </c>
      <c r="J2422" s="65" t="str">
        <f>IF('Raw Data'!B2426=0," ",IF(H2422=0,9999,MIN((F2422-C2422),(D2422-F2422))/3/H2422))</f>
        <v xml:space="preserve"> </v>
      </c>
      <c r="K2422" s="60" t="str">
        <f>IF('Raw Data'!B2426=0," ",IF(O2422="Yes",J2422-$K$6,J2422-$K$5))</f>
        <v xml:space="preserve"> </v>
      </c>
      <c r="L2422" s="66" t="str">
        <f>IF('Raw Data'!B2426=0," ",IF(I2422="ND","ND",2*(F2422-I2422)/(D2422-C2422)))</f>
        <v xml:space="preserve"> </v>
      </c>
      <c r="M2422" s="60" t="str">
        <f t="shared" si="38"/>
        <v xml:space="preserve"> </v>
      </c>
      <c r="N2422" s="59" t="str">
        <f>IF('Raw Data'!B2426=0," ",IF(O2422="Yes",IF(J2422&gt;$K$6,"OK","NOK"),IF(J2422&gt;$K$5,"OK","NOK")))</f>
        <v xml:space="preserve"> </v>
      </c>
      <c r="O2422" s="67" t="str">
        <f>IF('Raw Data'!B2426=0," ","No")</f>
        <v xml:space="preserve"> </v>
      </c>
      <c r="P2422" s="61" t="str">
        <f>IF('Raw Data'!B2426=0," ",'Raw Data'!F2426 &amp; ".")</f>
        <v xml:space="preserve"> </v>
      </c>
    </row>
    <row r="2423" spans="1:16" x14ac:dyDescent="0.2">
      <c r="A2423" s="62" t="str">
        <f>IF('Raw Data'!B2427=0,"",'Raw Data'!B2427)</f>
        <v/>
      </c>
      <c r="B2423" s="62" t="str">
        <f>IF('Raw Data'!B2427=0,"",'Raw Data'!C2427)</f>
        <v/>
      </c>
      <c r="C2423" s="63" t="str">
        <f>IF('Raw Data'!B2427=0," ",'Raw Data'!D2427)</f>
        <v xml:space="preserve"> </v>
      </c>
      <c r="D2423" s="63" t="str">
        <f>IF('Raw Data'!B2427=0," ",'Raw Data'!E2427)</f>
        <v xml:space="preserve"> </v>
      </c>
      <c r="E2423" s="63" t="str">
        <f>IF('Raw Data'!B2427=0," ",MIN('Raw Data'!G2427:JP2427))</f>
        <v xml:space="preserve"> </v>
      </c>
      <c r="F2423" s="63" t="str">
        <f>IF('Raw Data'!B2427=0," ",AVERAGE('Raw Data'!G2427:JP2427))</f>
        <v xml:space="preserve"> </v>
      </c>
      <c r="G2423" s="63" t="str">
        <f>IF('Raw Data'!B2427=0," ",MAX('Raw Data'!G2427:JP2427))</f>
        <v xml:space="preserve"> </v>
      </c>
      <c r="H2423" s="63" t="str">
        <f>IF('Raw Data'!B2427=0," ",_xlfn.STDEV.S('Raw Data'!G2427:JP2427))</f>
        <v xml:space="preserve"> </v>
      </c>
      <c r="I2423" s="64" t="str">
        <f>IF('Raw Data'!B2427=0," ",(D2423+C2423)/2)</f>
        <v xml:space="preserve"> </v>
      </c>
      <c r="J2423" s="65" t="str">
        <f>IF('Raw Data'!B2427=0," ",IF(H2423=0,9999,MIN((F2423-C2423),(D2423-F2423))/3/H2423))</f>
        <v xml:space="preserve"> </v>
      </c>
      <c r="K2423" s="60" t="str">
        <f>IF('Raw Data'!B2427=0," ",IF(O2423="Yes",J2423-$K$6,J2423-$K$5))</f>
        <v xml:space="preserve"> </v>
      </c>
      <c r="L2423" s="66" t="str">
        <f>IF('Raw Data'!B2427=0," ",IF(I2423="ND","ND",2*(F2423-I2423)/(D2423-C2423)))</f>
        <v xml:space="preserve"> </v>
      </c>
      <c r="M2423" s="60" t="str">
        <f t="shared" si="38"/>
        <v xml:space="preserve"> </v>
      </c>
      <c r="N2423" s="59" t="str">
        <f>IF('Raw Data'!B2427=0," ",IF(O2423="Yes",IF(J2423&gt;$K$6,"OK","NOK"),IF(J2423&gt;$K$5,"OK","NOK")))</f>
        <v xml:space="preserve"> </v>
      </c>
      <c r="O2423" s="67" t="str">
        <f>IF('Raw Data'!B2427=0," ","No")</f>
        <v xml:space="preserve"> </v>
      </c>
      <c r="P2423" s="61" t="str">
        <f>IF('Raw Data'!B2427=0," ",'Raw Data'!F2427 &amp; ".")</f>
        <v xml:space="preserve"> </v>
      </c>
    </row>
    <row r="2424" spans="1:16" x14ac:dyDescent="0.2">
      <c r="A2424" s="62" t="str">
        <f>IF('Raw Data'!B2428=0,"",'Raw Data'!B2428)</f>
        <v/>
      </c>
      <c r="B2424" s="62" t="str">
        <f>IF('Raw Data'!B2428=0,"",'Raw Data'!C2428)</f>
        <v/>
      </c>
      <c r="C2424" s="63" t="str">
        <f>IF('Raw Data'!B2428=0," ",'Raw Data'!D2428)</f>
        <v xml:space="preserve"> </v>
      </c>
      <c r="D2424" s="63" t="str">
        <f>IF('Raw Data'!B2428=0," ",'Raw Data'!E2428)</f>
        <v xml:space="preserve"> </v>
      </c>
      <c r="E2424" s="63" t="str">
        <f>IF('Raw Data'!B2428=0," ",MIN('Raw Data'!G2428:JP2428))</f>
        <v xml:space="preserve"> </v>
      </c>
      <c r="F2424" s="63" t="str">
        <f>IF('Raw Data'!B2428=0," ",AVERAGE('Raw Data'!G2428:JP2428))</f>
        <v xml:space="preserve"> </v>
      </c>
      <c r="G2424" s="63" t="str">
        <f>IF('Raw Data'!B2428=0," ",MAX('Raw Data'!G2428:JP2428))</f>
        <v xml:space="preserve"> </v>
      </c>
      <c r="H2424" s="63" t="str">
        <f>IF('Raw Data'!B2428=0," ",_xlfn.STDEV.S('Raw Data'!G2428:JP2428))</f>
        <v xml:space="preserve"> </v>
      </c>
      <c r="I2424" s="64" t="str">
        <f>IF('Raw Data'!B2428=0," ",(D2424+C2424)/2)</f>
        <v xml:space="preserve"> </v>
      </c>
      <c r="J2424" s="65" t="str">
        <f>IF('Raw Data'!B2428=0," ",IF(H2424=0,9999,MIN((F2424-C2424),(D2424-F2424))/3/H2424))</f>
        <v xml:space="preserve"> </v>
      </c>
      <c r="K2424" s="60" t="str">
        <f>IF('Raw Data'!B2428=0," ",IF(O2424="Yes",J2424-$K$6,J2424-$K$5))</f>
        <v xml:space="preserve"> </v>
      </c>
      <c r="L2424" s="66" t="str">
        <f>IF('Raw Data'!B2428=0," ",IF(I2424="ND","ND",2*(F2424-I2424)/(D2424-C2424)))</f>
        <v xml:space="preserve"> </v>
      </c>
      <c r="M2424" s="60" t="str">
        <f t="shared" si="38"/>
        <v xml:space="preserve"> </v>
      </c>
      <c r="N2424" s="59" t="str">
        <f>IF('Raw Data'!B2428=0," ",IF(O2424="Yes",IF(J2424&gt;$K$6,"OK","NOK"),IF(J2424&gt;$K$5,"OK","NOK")))</f>
        <v xml:space="preserve"> </v>
      </c>
      <c r="O2424" s="67" t="str">
        <f>IF('Raw Data'!B2428=0," ","No")</f>
        <v xml:space="preserve"> </v>
      </c>
      <c r="P2424" s="61" t="str">
        <f>IF('Raw Data'!B2428=0," ",'Raw Data'!F2428 &amp; ".")</f>
        <v xml:space="preserve"> </v>
      </c>
    </row>
    <row r="2425" spans="1:16" x14ac:dyDescent="0.2">
      <c r="A2425" s="62" t="str">
        <f>IF('Raw Data'!B2429=0,"",'Raw Data'!B2429)</f>
        <v/>
      </c>
      <c r="B2425" s="62" t="str">
        <f>IF('Raw Data'!B2429=0,"",'Raw Data'!C2429)</f>
        <v/>
      </c>
      <c r="C2425" s="63" t="str">
        <f>IF('Raw Data'!B2429=0," ",'Raw Data'!D2429)</f>
        <v xml:space="preserve"> </v>
      </c>
      <c r="D2425" s="63" t="str">
        <f>IF('Raw Data'!B2429=0," ",'Raw Data'!E2429)</f>
        <v xml:space="preserve"> </v>
      </c>
      <c r="E2425" s="63" t="str">
        <f>IF('Raw Data'!B2429=0," ",MIN('Raw Data'!G2429:JP2429))</f>
        <v xml:space="preserve"> </v>
      </c>
      <c r="F2425" s="63" t="str">
        <f>IF('Raw Data'!B2429=0," ",AVERAGE('Raw Data'!G2429:JP2429))</f>
        <v xml:space="preserve"> </v>
      </c>
      <c r="G2425" s="63" t="str">
        <f>IF('Raw Data'!B2429=0," ",MAX('Raw Data'!G2429:JP2429))</f>
        <v xml:space="preserve"> </v>
      </c>
      <c r="H2425" s="63" t="str">
        <f>IF('Raw Data'!B2429=0," ",_xlfn.STDEV.S('Raw Data'!G2429:JP2429))</f>
        <v xml:space="preserve"> </v>
      </c>
      <c r="I2425" s="64" t="str">
        <f>IF('Raw Data'!B2429=0," ",(D2425+C2425)/2)</f>
        <v xml:space="preserve"> </v>
      </c>
      <c r="J2425" s="65" t="str">
        <f>IF('Raw Data'!B2429=0," ",IF(H2425=0,9999,MIN((F2425-C2425),(D2425-F2425))/3/H2425))</f>
        <v xml:space="preserve"> </v>
      </c>
      <c r="K2425" s="60" t="str">
        <f>IF('Raw Data'!B2429=0," ",IF(O2425="Yes",J2425-$K$6,J2425-$K$5))</f>
        <v xml:space="preserve"> </v>
      </c>
      <c r="L2425" s="66" t="str">
        <f>IF('Raw Data'!B2429=0," ",IF(I2425="ND","ND",2*(F2425-I2425)/(D2425-C2425)))</f>
        <v xml:space="preserve"> </v>
      </c>
      <c r="M2425" s="60" t="str">
        <f t="shared" si="38"/>
        <v xml:space="preserve"> </v>
      </c>
      <c r="N2425" s="59" t="str">
        <f>IF('Raw Data'!B2429=0," ",IF(O2425="Yes",IF(J2425&gt;$K$6,"OK","NOK"),IF(J2425&gt;$K$5,"OK","NOK")))</f>
        <v xml:space="preserve"> </v>
      </c>
      <c r="O2425" s="67" t="str">
        <f>IF('Raw Data'!B2429=0," ","No")</f>
        <v xml:space="preserve"> </v>
      </c>
      <c r="P2425" s="61" t="str">
        <f>IF('Raw Data'!B2429=0," ",'Raw Data'!F2429 &amp; ".")</f>
        <v xml:space="preserve"> </v>
      </c>
    </row>
    <row r="2426" spans="1:16" x14ac:dyDescent="0.2">
      <c r="A2426" s="62" t="str">
        <f>IF('Raw Data'!B2430=0,"",'Raw Data'!B2430)</f>
        <v/>
      </c>
      <c r="B2426" s="62" t="str">
        <f>IF('Raw Data'!B2430=0,"",'Raw Data'!C2430)</f>
        <v/>
      </c>
      <c r="C2426" s="63" t="str">
        <f>IF('Raw Data'!B2430=0," ",'Raw Data'!D2430)</f>
        <v xml:space="preserve"> </v>
      </c>
      <c r="D2426" s="63" t="str">
        <f>IF('Raw Data'!B2430=0," ",'Raw Data'!E2430)</f>
        <v xml:space="preserve"> </v>
      </c>
      <c r="E2426" s="63" t="str">
        <f>IF('Raw Data'!B2430=0," ",MIN('Raw Data'!G2430:JP2430))</f>
        <v xml:space="preserve"> </v>
      </c>
      <c r="F2426" s="63" t="str">
        <f>IF('Raw Data'!B2430=0," ",AVERAGE('Raw Data'!G2430:JP2430))</f>
        <v xml:space="preserve"> </v>
      </c>
      <c r="G2426" s="63" t="str">
        <f>IF('Raw Data'!B2430=0," ",MAX('Raw Data'!G2430:JP2430))</f>
        <v xml:space="preserve"> </v>
      </c>
      <c r="H2426" s="63" t="str">
        <f>IF('Raw Data'!B2430=0," ",_xlfn.STDEV.S('Raw Data'!G2430:JP2430))</f>
        <v xml:space="preserve"> </v>
      </c>
      <c r="I2426" s="64" t="str">
        <f>IF('Raw Data'!B2430=0," ",(D2426+C2426)/2)</f>
        <v xml:space="preserve"> </v>
      </c>
      <c r="J2426" s="65" t="str">
        <f>IF('Raw Data'!B2430=0," ",IF(H2426=0,9999,MIN((F2426-C2426),(D2426-F2426))/3/H2426))</f>
        <v xml:space="preserve"> </v>
      </c>
      <c r="K2426" s="60" t="str">
        <f>IF('Raw Data'!B2430=0," ",IF(O2426="Yes",J2426-$K$6,J2426-$K$5))</f>
        <v xml:space="preserve"> </v>
      </c>
      <c r="L2426" s="66" t="str">
        <f>IF('Raw Data'!B2430=0," ",IF(I2426="ND","ND",2*(F2426-I2426)/(D2426-C2426)))</f>
        <v xml:space="preserve"> </v>
      </c>
      <c r="M2426" s="60" t="str">
        <f t="shared" si="38"/>
        <v xml:space="preserve"> </v>
      </c>
      <c r="N2426" s="59" t="str">
        <f>IF('Raw Data'!B2430=0," ",IF(O2426="Yes",IF(J2426&gt;$K$6,"OK","NOK"),IF(J2426&gt;$K$5,"OK","NOK")))</f>
        <v xml:space="preserve"> </v>
      </c>
      <c r="O2426" s="67" t="str">
        <f>IF('Raw Data'!B2430=0," ","No")</f>
        <v xml:space="preserve"> </v>
      </c>
      <c r="P2426" s="61" t="str">
        <f>IF('Raw Data'!B2430=0," ",'Raw Data'!F2430 &amp; ".")</f>
        <v xml:space="preserve"> </v>
      </c>
    </row>
    <row r="2427" spans="1:16" x14ac:dyDescent="0.2">
      <c r="A2427" s="62" t="str">
        <f>IF('Raw Data'!B2431=0,"",'Raw Data'!B2431)</f>
        <v/>
      </c>
      <c r="B2427" s="62" t="str">
        <f>IF('Raw Data'!B2431=0,"",'Raw Data'!C2431)</f>
        <v/>
      </c>
      <c r="C2427" s="63" t="str">
        <f>IF('Raw Data'!B2431=0," ",'Raw Data'!D2431)</f>
        <v xml:space="preserve"> </v>
      </c>
      <c r="D2427" s="63" t="str">
        <f>IF('Raw Data'!B2431=0," ",'Raw Data'!E2431)</f>
        <v xml:space="preserve"> </v>
      </c>
      <c r="E2427" s="63" t="str">
        <f>IF('Raw Data'!B2431=0," ",MIN('Raw Data'!G2431:JP2431))</f>
        <v xml:space="preserve"> </v>
      </c>
      <c r="F2427" s="63" t="str">
        <f>IF('Raw Data'!B2431=0," ",AVERAGE('Raw Data'!G2431:JP2431))</f>
        <v xml:space="preserve"> </v>
      </c>
      <c r="G2427" s="63" t="str">
        <f>IF('Raw Data'!B2431=0," ",MAX('Raw Data'!G2431:JP2431))</f>
        <v xml:space="preserve"> </v>
      </c>
      <c r="H2427" s="63" t="str">
        <f>IF('Raw Data'!B2431=0," ",_xlfn.STDEV.S('Raw Data'!G2431:JP2431))</f>
        <v xml:space="preserve"> </v>
      </c>
      <c r="I2427" s="64" t="str">
        <f>IF('Raw Data'!B2431=0," ",(D2427+C2427)/2)</f>
        <v xml:space="preserve"> </v>
      </c>
      <c r="J2427" s="65" t="str">
        <f>IF('Raw Data'!B2431=0," ",IF(H2427=0,9999,MIN((F2427-C2427),(D2427-F2427))/3/H2427))</f>
        <v xml:space="preserve"> </v>
      </c>
      <c r="K2427" s="60" t="str">
        <f>IF('Raw Data'!B2431=0," ",IF(O2427="Yes",J2427-$K$6,J2427-$K$5))</f>
        <v xml:space="preserve"> </v>
      </c>
      <c r="L2427" s="66" t="str">
        <f>IF('Raw Data'!B2431=0," ",IF(I2427="ND","ND",2*(F2427-I2427)/(D2427-C2427)))</f>
        <v xml:space="preserve"> </v>
      </c>
      <c r="M2427" s="60" t="str">
        <f t="shared" si="38"/>
        <v xml:space="preserve"> </v>
      </c>
      <c r="N2427" s="59" t="str">
        <f>IF('Raw Data'!B2431=0," ",IF(O2427="Yes",IF(J2427&gt;$K$6,"OK","NOK"),IF(J2427&gt;$K$5,"OK","NOK")))</f>
        <v xml:space="preserve"> </v>
      </c>
      <c r="O2427" s="67" t="str">
        <f>IF('Raw Data'!B2431=0," ","No")</f>
        <v xml:space="preserve"> </v>
      </c>
      <c r="P2427" s="61" t="str">
        <f>IF('Raw Data'!B2431=0," ",'Raw Data'!F2431 &amp; ".")</f>
        <v xml:space="preserve"> </v>
      </c>
    </row>
    <row r="2428" spans="1:16" x14ac:dyDescent="0.2">
      <c r="A2428" s="62" t="str">
        <f>IF('Raw Data'!B2432=0,"",'Raw Data'!B2432)</f>
        <v/>
      </c>
      <c r="B2428" s="62" t="str">
        <f>IF('Raw Data'!B2432=0,"",'Raw Data'!C2432)</f>
        <v/>
      </c>
      <c r="C2428" s="63" t="str">
        <f>IF('Raw Data'!B2432=0," ",'Raw Data'!D2432)</f>
        <v xml:space="preserve"> </v>
      </c>
      <c r="D2428" s="63" t="str">
        <f>IF('Raw Data'!B2432=0," ",'Raw Data'!E2432)</f>
        <v xml:space="preserve"> </v>
      </c>
      <c r="E2428" s="63" t="str">
        <f>IF('Raw Data'!B2432=0," ",MIN('Raw Data'!G2432:JP2432))</f>
        <v xml:space="preserve"> </v>
      </c>
      <c r="F2428" s="63" t="str">
        <f>IF('Raw Data'!B2432=0," ",AVERAGE('Raw Data'!G2432:JP2432))</f>
        <v xml:space="preserve"> </v>
      </c>
      <c r="G2428" s="63" t="str">
        <f>IF('Raw Data'!B2432=0," ",MAX('Raw Data'!G2432:JP2432))</f>
        <v xml:space="preserve"> </v>
      </c>
      <c r="H2428" s="63" t="str">
        <f>IF('Raw Data'!B2432=0," ",_xlfn.STDEV.S('Raw Data'!G2432:JP2432))</f>
        <v xml:space="preserve"> </v>
      </c>
      <c r="I2428" s="64" t="str">
        <f>IF('Raw Data'!B2432=0," ",(D2428+C2428)/2)</f>
        <v xml:space="preserve"> </v>
      </c>
      <c r="J2428" s="65" t="str">
        <f>IF('Raw Data'!B2432=0," ",IF(H2428=0,9999,MIN((F2428-C2428),(D2428-F2428))/3/H2428))</f>
        <v xml:space="preserve"> </v>
      </c>
      <c r="K2428" s="60" t="str">
        <f>IF('Raw Data'!B2432=0," ",IF(O2428="Yes",J2428-$K$6,J2428-$K$5))</f>
        <v xml:space="preserve"> </v>
      </c>
      <c r="L2428" s="66" t="str">
        <f>IF('Raw Data'!B2432=0," ",IF(I2428="ND","ND",2*(F2428-I2428)/(D2428-C2428)))</f>
        <v xml:space="preserve"> </v>
      </c>
      <c r="M2428" s="60" t="str">
        <f t="shared" si="38"/>
        <v xml:space="preserve"> </v>
      </c>
      <c r="N2428" s="59" t="str">
        <f>IF('Raw Data'!B2432=0," ",IF(O2428="Yes",IF(J2428&gt;$K$6,"OK","NOK"),IF(J2428&gt;$K$5,"OK","NOK")))</f>
        <v xml:space="preserve"> </v>
      </c>
      <c r="O2428" s="67" t="str">
        <f>IF('Raw Data'!B2432=0," ","No")</f>
        <v xml:space="preserve"> </v>
      </c>
      <c r="P2428" s="61" t="str">
        <f>IF('Raw Data'!B2432=0," ",'Raw Data'!F2432 &amp; ".")</f>
        <v xml:space="preserve"> </v>
      </c>
    </row>
    <row r="2429" spans="1:16" x14ac:dyDescent="0.2">
      <c r="A2429" s="62" t="str">
        <f>IF('Raw Data'!B2433=0,"",'Raw Data'!B2433)</f>
        <v/>
      </c>
      <c r="B2429" s="62" t="str">
        <f>IF('Raw Data'!B2433=0,"",'Raw Data'!C2433)</f>
        <v/>
      </c>
      <c r="C2429" s="63" t="str">
        <f>IF('Raw Data'!B2433=0," ",'Raw Data'!D2433)</f>
        <v xml:space="preserve"> </v>
      </c>
      <c r="D2429" s="63" t="str">
        <f>IF('Raw Data'!B2433=0," ",'Raw Data'!E2433)</f>
        <v xml:space="preserve"> </v>
      </c>
      <c r="E2429" s="63" t="str">
        <f>IF('Raw Data'!B2433=0," ",MIN('Raw Data'!G2433:JP2433))</f>
        <v xml:space="preserve"> </v>
      </c>
      <c r="F2429" s="63" t="str">
        <f>IF('Raw Data'!B2433=0," ",AVERAGE('Raw Data'!G2433:JP2433))</f>
        <v xml:space="preserve"> </v>
      </c>
      <c r="G2429" s="63" t="str">
        <f>IF('Raw Data'!B2433=0," ",MAX('Raw Data'!G2433:JP2433))</f>
        <v xml:space="preserve"> </v>
      </c>
      <c r="H2429" s="63" t="str">
        <f>IF('Raw Data'!B2433=0," ",_xlfn.STDEV.S('Raw Data'!G2433:JP2433))</f>
        <v xml:space="preserve"> </v>
      </c>
      <c r="I2429" s="64" t="str">
        <f>IF('Raw Data'!B2433=0," ",(D2429+C2429)/2)</f>
        <v xml:space="preserve"> </v>
      </c>
      <c r="J2429" s="65" t="str">
        <f>IF('Raw Data'!B2433=0," ",IF(H2429=0,9999,MIN((F2429-C2429),(D2429-F2429))/3/H2429))</f>
        <v xml:space="preserve"> </v>
      </c>
      <c r="K2429" s="60" t="str">
        <f>IF('Raw Data'!B2433=0," ",IF(O2429="Yes",J2429-$K$6,J2429-$K$5))</f>
        <v xml:space="preserve"> </v>
      </c>
      <c r="L2429" s="66" t="str">
        <f>IF('Raw Data'!B2433=0," ",IF(I2429="ND","ND",2*(F2429-I2429)/(D2429-C2429)))</f>
        <v xml:space="preserve"> </v>
      </c>
      <c r="M2429" s="60" t="str">
        <f t="shared" si="38"/>
        <v xml:space="preserve"> </v>
      </c>
      <c r="N2429" s="59" t="str">
        <f>IF('Raw Data'!B2433=0," ",IF(O2429="Yes",IF(J2429&gt;$K$6,"OK","NOK"),IF(J2429&gt;$K$5,"OK","NOK")))</f>
        <v xml:space="preserve"> </v>
      </c>
      <c r="O2429" s="67" t="str">
        <f>IF('Raw Data'!B2433=0," ","No")</f>
        <v xml:space="preserve"> </v>
      </c>
      <c r="P2429" s="61" t="str">
        <f>IF('Raw Data'!B2433=0," ",'Raw Data'!F2433 &amp; ".")</f>
        <v xml:space="preserve"> </v>
      </c>
    </row>
    <row r="2430" spans="1:16" x14ac:dyDescent="0.2">
      <c r="A2430" s="62" t="str">
        <f>IF('Raw Data'!B2434=0,"",'Raw Data'!B2434)</f>
        <v/>
      </c>
      <c r="B2430" s="62" t="str">
        <f>IF('Raw Data'!B2434=0,"",'Raw Data'!C2434)</f>
        <v/>
      </c>
      <c r="C2430" s="63" t="str">
        <f>IF('Raw Data'!B2434=0," ",'Raw Data'!D2434)</f>
        <v xml:space="preserve"> </v>
      </c>
      <c r="D2430" s="63" t="str">
        <f>IF('Raw Data'!B2434=0," ",'Raw Data'!E2434)</f>
        <v xml:space="preserve"> </v>
      </c>
      <c r="E2430" s="63" t="str">
        <f>IF('Raw Data'!B2434=0," ",MIN('Raw Data'!G2434:JP2434))</f>
        <v xml:space="preserve"> </v>
      </c>
      <c r="F2430" s="63" t="str">
        <f>IF('Raw Data'!B2434=0," ",AVERAGE('Raw Data'!G2434:JP2434))</f>
        <v xml:space="preserve"> </v>
      </c>
      <c r="G2430" s="63" t="str">
        <f>IF('Raw Data'!B2434=0," ",MAX('Raw Data'!G2434:JP2434))</f>
        <v xml:space="preserve"> </v>
      </c>
      <c r="H2430" s="63" t="str">
        <f>IF('Raw Data'!B2434=0," ",_xlfn.STDEV.S('Raw Data'!G2434:JP2434))</f>
        <v xml:space="preserve"> </v>
      </c>
      <c r="I2430" s="64" t="str">
        <f>IF('Raw Data'!B2434=0," ",(D2430+C2430)/2)</f>
        <v xml:space="preserve"> </v>
      </c>
      <c r="J2430" s="65" t="str">
        <f>IF('Raw Data'!B2434=0," ",IF(H2430=0,9999,MIN((F2430-C2430),(D2430-F2430))/3/H2430))</f>
        <v xml:space="preserve"> </v>
      </c>
      <c r="K2430" s="60" t="str">
        <f>IF('Raw Data'!B2434=0," ",IF(O2430="Yes",J2430-$K$6,J2430-$K$5))</f>
        <v xml:space="preserve"> </v>
      </c>
      <c r="L2430" s="66" t="str">
        <f>IF('Raw Data'!B2434=0," ",IF(I2430="ND","ND",2*(F2430-I2430)/(D2430-C2430)))</f>
        <v xml:space="preserve"> </v>
      </c>
      <c r="M2430" s="60" t="str">
        <f t="shared" si="38"/>
        <v xml:space="preserve"> </v>
      </c>
      <c r="N2430" s="59" t="str">
        <f>IF('Raw Data'!B2434=0," ",IF(O2430="Yes",IF(J2430&gt;$K$6,"OK","NOK"),IF(J2430&gt;$K$5,"OK","NOK")))</f>
        <v xml:space="preserve"> </v>
      </c>
      <c r="O2430" s="67" t="str">
        <f>IF('Raw Data'!B2434=0," ","No")</f>
        <v xml:space="preserve"> </v>
      </c>
      <c r="P2430" s="61" t="str">
        <f>IF('Raw Data'!B2434=0," ",'Raw Data'!F2434 &amp; ".")</f>
        <v xml:space="preserve"> </v>
      </c>
    </row>
    <row r="2431" spans="1:16" x14ac:dyDescent="0.2">
      <c r="A2431" s="62" t="str">
        <f>IF('Raw Data'!B2435=0,"",'Raw Data'!B2435)</f>
        <v/>
      </c>
      <c r="B2431" s="62" t="str">
        <f>IF('Raw Data'!B2435=0,"",'Raw Data'!C2435)</f>
        <v/>
      </c>
      <c r="C2431" s="63" t="str">
        <f>IF('Raw Data'!B2435=0," ",'Raw Data'!D2435)</f>
        <v xml:space="preserve"> </v>
      </c>
      <c r="D2431" s="63" t="str">
        <f>IF('Raw Data'!B2435=0," ",'Raw Data'!E2435)</f>
        <v xml:space="preserve"> </v>
      </c>
      <c r="E2431" s="63" t="str">
        <f>IF('Raw Data'!B2435=0," ",MIN('Raw Data'!G2435:JP2435))</f>
        <v xml:space="preserve"> </v>
      </c>
      <c r="F2431" s="63" t="str">
        <f>IF('Raw Data'!B2435=0," ",AVERAGE('Raw Data'!G2435:JP2435))</f>
        <v xml:space="preserve"> </v>
      </c>
      <c r="G2431" s="63" t="str">
        <f>IF('Raw Data'!B2435=0," ",MAX('Raw Data'!G2435:JP2435))</f>
        <v xml:space="preserve"> </v>
      </c>
      <c r="H2431" s="63" t="str">
        <f>IF('Raw Data'!B2435=0," ",_xlfn.STDEV.S('Raw Data'!G2435:JP2435))</f>
        <v xml:space="preserve"> </v>
      </c>
      <c r="I2431" s="64" t="str">
        <f>IF('Raw Data'!B2435=0," ",(D2431+C2431)/2)</f>
        <v xml:space="preserve"> </v>
      </c>
      <c r="J2431" s="65" t="str">
        <f>IF('Raw Data'!B2435=0," ",IF(H2431=0,9999,MIN((F2431-C2431),(D2431-F2431))/3/H2431))</f>
        <v xml:space="preserve"> </v>
      </c>
      <c r="K2431" s="60" t="str">
        <f>IF('Raw Data'!B2435=0," ",IF(O2431="Yes",J2431-$K$6,J2431-$K$5))</f>
        <v xml:space="preserve"> </v>
      </c>
      <c r="L2431" s="66" t="str">
        <f>IF('Raw Data'!B2435=0," ",IF(I2431="ND","ND",2*(F2431-I2431)/(D2431-C2431)))</f>
        <v xml:space="preserve"> </v>
      </c>
      <c r="M2431" s="60" t="str">
        <f t="shared" si="38"/>
        <v xml:space="preserve"> </v>
      </c>
      <c r="N2431" s="59" t="str">
        <f>IF('Raw Data'!B2435=0," ",IF(O2431="Yes",IF(J2431&gt;$K$6,"OK","NOK"),IF(J2431&gt;$K$5,"OK","NOK")))</f>
        <v xml:space="preserve"> </v>
      </c>
      <c r="O2431" s="67" t="str">
        <f>IF('Raw Data'!B2435=0," ","No")</f>
        <v xml:space="preserve"> </v>
      </c>
      <c r="P2431" s="61" t="str">
        <f>IF('Raw Data'!B2435=0," ",'Raw Data'!F2435 &amp; ".")</f>
        <v xml:space="preserve"> </v>
      </c>
    </row>
    <row r="2432" spans="1:16" x14ac:dyDescent="0.2">
      <c r="A2432" s="62" t="str">
        <f>IF('Raw Data'!B2436=0,"",'Raw Data'!B2436)</f>
        <v/>
      </c>
      <c r="B2432" s="62" t="str">
        <f>IF('Raw Data'!B2436=0,"",'Raw Data'!C2436)</f>
        <v/>
      </c>
      <c r="C2432" s="63" t="str">
        <f>IF('Raw Data'!B2436=0," ",'Raw Data'!D2436)</f>
        <v xml:space="preserve"> </v>
      </c>
      <c r="D2432" s="63" t="str">
        <f>IF('Raw Data'!B2436=0," ",'Raw Data'!E2436)</f>
        <v xml:space="preserve"> </v>
      </c>
      <c r="E2432" s="63" t="str">
        <f>IF('Raw Data'!B2436=0," ",MIN('Raw Data'!G2436:JP2436))</f>
        <v xml:space="preserve"> </v>
      </c>
      <c r="F2432" s="63" t="str">
        <f>IF('Raw Data'!B2436=0," ",AVERAGE('Raw Data'!G2436:JP2436))</f>
        <v xml:space="preserve"> </v>
      </c>
      <c r="G2432" s="63" t="str">
        <f>IF('Raw Data'!B2436=0," ",MAX('Raw Data'!G2436:JP2436))</f>
        <v xml:space="preserve"> </v>
      </c>
      <c r="H2432" s="63" t="str">
        <f>IF('Raw Data'!B2436=0," ",_xlfn.STDEV.S('Raw Data'!G2436:JP2436))</f>
        <v xml:space="preserve"> </v>
      </c>
      <c r="I2432" s="64" t="str">
        <f>IF('Raw Data'!B2436=0," ",(D2432+C2432)/2)</f>
        <v xml:space="preserve"> </v>
      </c>
      <c r="J2432" s="65" t="str">
        <f>IF('Raw Data'!B2436=0," ",IF(H2432=0,9999,MIN((F2432-C2432),(D2432-F2432))/3/H2432))</f>
        <v xml:space="preserve"> </v>
      </c>
      <c r="K2432" s="60" t="str">
        <f>IF('Raw Data'!B2436=0," ",IF(O2432="Yes",J2432-$K$6,J2432-$K$5))</f>
        <v xml:space="preserve"> </v>
      </c>
      <c r="L2432" s="66" t="str">
        <f>IF('Raw Data'!B2436=0," ",IF(I2432="ND","ND",2*(F2432-I2432)/(D2432-C2432)))</f>
        <v xml:space="preserve"> </v>
      </c>
      <c r="M2432" s="60" t="str">
        <f t="shared" si="38"/>
        <v xml:space="preserve"> </v>
      </c>
      <c r="N2432" s="59" t="str">
        <f>IF('Raw Data'!B2436=0," ",IF(O2432="Yes",IF(J2432&gt;$K$6,"OK","NOK"),IF(J2432&gt;$K$5,"OK","NOK")))</f>
        <v xml:space="preserve"> </v>
      </c>
      <c r="O2432" s="67" t="str">
        <f>IF('Raw Data'!B2436=0," ","No")</f>
        <v xml:space="preserve"> </v>
      </c>
      <c r="P2432" s="61" t="str">
        <f>IF('Raw Data'!B2436=0," ",'Raw Data'!F2436 &amp; ".")</f>
        <v xml:space="preserve"> </v>
      </c>
    </row>
    <row r="2433" spans="1:16" x14ac:dyDescent="0.2">
      <c r="A2433" s="62" t="str">
        <f>IF('Raw Data'!B2437=0,"",'Raw Data'!B2437)</f>
        <v/>
      </c>
      <c r="B2433" s="62" t="str">
        <f>IF('Raw Data'!B2437=0,"",'Raw Data'!C2437)</f>
        <v/>
      </c>
      <c r="C2433" s="63" t="str">
        <f>IF('Raw Data'!B2437=0," ",'Raw Data'!D2437)</f>
        <v xml:space="preserve"> </v>
      </c>
      <c r="D2433" s="63" t="str">
        <f>IF('Raw Data'!B2437=0," ",'Raw Data'!E2437)</f>
        <v xml:space="preserve"> </v>
      </c>
      <c r="E2433" s="63" t="str">
        <f>IF('Raw Data'!B2437=0," ",MIN('Raw Data'!G2437:JP2437))</f>
        <v xml:space="preserve"> </v>
      </c>
      <c r="F2433" s="63" t="str">
        <f>IF('Raw Data'!B2437=0," ",AVERAGE('Raw Data'!G2437:JP2437))</f>
        <v xml:space="preserve"> </v>
      </c>
      <c r="G2433" s="63" t="str">
        <f>IF('Raw Data'!B2437=0," ",MAX('Raw Data'!G2437:JP2437))</f>
        <v xml:space="preserve"> </v>
      </c>
      <c r="H2433" s="63" t="str">
        <f>IF('Raw Data'!B2437=0," ",_xlfn.STDEV.S('Raw Data'!G2437:JP2437))</f>
        <v xml:space="preserve"> </v>
      </c>
      <c r="I2433" s="64" t="str">
        <f>IF('Raw Data'!B2437=0," ",(D2433+C2433)/2)</f>
        <v xml:space="preserve"> </v>
      </c>
      <c r="J2433" s="65" t="str">
        <f>IF('Raw Data'!B2437=0," ",IF(H2433=0,9999,MIN((F2433-C2433),(D2433-F2433))/3/H2433))</f>
        <v xml:space="preserve"> </v>
      </c>
      <c r="K2433" s="60" t="str">
        <f>IF('Raw Data'!B2437=0," ",IF(O2433="Yes",J2433-$K$6,J2433-$K$5))</f>
        <v xml:space="preserve"> </v>
      </c>
      <c r="L2433" s="66" t="str">
        <f>IF('Raw Data'!B2437=0," ",IF(I2433="ND","ND",2*(F2433-I2433)/(D2433-C2433)))</f>
        <v xml:space="preserve"> </v>
      </c>
      <c r="M2433" s="60" t="str">
        <f t="shared" si="38"/>
        <v xml:space="preserve"> </v>
      </c>
      <c r="N2433" s="59" t="str">
        <f>IF('Raw Data'!B2437=0," ",IF(O2433="Yes",IF(J2433&gt;$K$6,"OK","NOK"),IF(J2433&gt;$K$5,"OK","NOK")))</f>
        <v xml:space="preserve"> </v>
      </c>
      <c r="O2433" s="67" t="str">
        <f>IF('Raw Data'!B2437=0," ","No")</f>
        <v xml:space="preserve"> </v>
      </c>
      <c r="P2433" s="61" t="str">
        <f>IF('Raw Data'!B2437=0," ",'Raw Data'!F2437 &amp; ".")</f>
        <v xml:space="preserve"> </v>
      </c>
    </row>
    <row r="2434" spans="1:16" x14ac:dyDescent="0.2">
      <c r="A2434" s="62" t="str">
        <f>IF('Raw Data'!B2438=0,"",'Raw Data'!B2438)</f>
        <v/>
      </c>
      <c r="B2434" s="62" t="str">
        <f>IF('Raw Data'!B2438=0,"",'Raw Data'!C2438)</f>
        <v/>
      </c>
      <c r="C2434" s="63" t="str">
        <f>IF('Raw Data'!B2438=0," ",'Raw Data'!D2438)</f>
        <v xml:space="preserve"> </v>
      </c>
      <c r="D2434" s="63" t="str">
        <f>IF('Raw Data'!B2438=0," ",'Raw Data'!E2438)</f>
        <v xml:space="preserve"> </v>
      </c>
      <c r="E2434" s="63" t="str">
        <f>IF('Raw Data'!B2438=0," ",MIN('Raw Data'!G2438:JP2438))</f>
        <v xml:space="preserve"> </v>
      </c>
      <c r="F2434" s="63" t="str">
        <f>IF('Raw Data'!B2438=0," ",AVERAGE('Raw Data'!G2438:JP2438))</f>
        <v xml:space="preserve"> </v>
      </c>
      <c r="G2434" s="63" t="str">
        <f>IF('Raw Data'!B2438=0," ",MAX('Raw Data'!G2438:JP2438))</f>
        <v xml:space="preserve"> </v>
      </c>
      <c r="H2434" s="63" t="str">
        <f>IF('Raw Data'!B2438=0," ",_xlfn.STDEV.S('Raw Data'!G2438:JP2438))</f>
        <v xml:space="preserve"> </v>
      </c>
      <c r="I2434" s="64" t="str">
        <f>IF('Raw Data'!B2438=0," ",(D2434+C2434)/2)</f>
        <v xml:space="preserve"> </v>
      </c>
      <c r="J2434" s="65" t="str">
        <f>IF('Raw Data'!B2438=0," ",IF(H2434=0,9999,MIN((F2434-C2434),(D2434-F2434))/3/H2434))</f>
        <v xml:space="preserve"> </v>
      </c>
      <c r="K2434" s="60" t="str">
        <f>IF('Raw Data'!B2438=0," ",IF(O2434="Yes",J2434-$K$6,J2434-$K$5))</f>
        <v xml:space="preserve"> </v>
      </c>
      <c r="L2434" s="66" t="str">
        <f>IF('Raw Data'!B2438=0," ",IF(I2434="ND","ND",2*(F2434-I2434)/(D2434-C2434)))</f>
        <v xml:space="preserve"> </v>
      </c>
      <c r="M2434" s="60" t="str">
        <f t="shared" si="38"/>
        <v xml:space="preserve"> </v>
      </c>
      <c r="N2434" s="59" t="str">
        <f>IF('Raw Data'!B2438=0," ",IF(O2434="Yes",IF(J2434&gt;$K$6,"OK","NOK"),IF(J2434&gt;$K$5,"OK","NOK")))</f>
        <v xml:space="preserve"> </v>
      </c>
      <c r="O2434" s="67" t="str">
        <f>IF('Raw Data'!B2438=0," ","No")</f>
        <v xml:space="preserve"> </v>
      </c>
      <c r="P2434" s="61" t="str">
        <f>IF('Raw Data'!B2438=0," ",'Raw Data'!F2438 &amp; ".")</f>
        <v xml:space="preserve"> </v>
      </c>
    </row>
    <row r="2435" spans="1:16" x14ac:dyDescent="0.2">
      <c r="A2435" s="62" t="str">
        <f>IF('Raw Data'!B2439=0,"",'Raw Data'!B2439)</f>
        <v/>
      </c>
      <c r="B2435" s="62" t="str">
        <f>IF('Raw Data'!B2439=0,"",'Raw Data'!C2439)</f>
        <v/>
      </c>
      <c r="C2435" s="63" t="str">
        <f>IF('Raw Data'!B2439=0," ",'Raw Data'!D2439)</f>
        <v xml:space="preserve"> </v>
      </c>
      <c r="D2435" s="63" t="str">
        <f>IF('Raw Data'!B2439=0," ",'Raw Data'!E2439)</f>
        <v xml:space="preserve"> </v>
      </c>
      <c r="E2435" s="63" t="str">
        <f>IF('Raw Data'!B2439=0," ",MIN('Raw Data'!G2439:JP2439))</f>
        <v xml:space="preserve"> </v>
      </c>
      <c r="F2435" s="63" t="str">
        <f>IF('Raw Data'!B2439=0," ",AVERAGE('Raw Data'!G2439:JP2439))</f>
        <v xml:space="preserve"> </v>
      </c>
      <c r="G2435" s="63" t="str">
        <f>IF('Raw Data'!B2439=0," ",MAX('Raw Data'!G2439:JP2439))</f>
        <v xml:space="preserve"> </v>
      </c>
      <c r="H2435" s="63" t="str">
        <f>IF('Raw Data'!B2439=0," ",_xlfn.STDEV.S('Raw Data'!G2439:JP2439))</f>
        <v xml:space="preserve"> </v>
      </c>
      <c r="I2435" s="64" t="str">
        <f>IF('Raw Data'!B2439=0," ",(D2435+C2435)/2)</f>
        <v xml:space="preserve"> </v>
      </c>
      <c r="J2435" s="65" t="str">
        <f>IF('Raw Data'!B2439=0," ",IF(H2435=0,9999,MIN((F2435-C2435),(D2435-F2435))/3/H2435))</f>
        <v xml:space="preserve"> </v>
      </c>
      <c r="K2435" s="60" t="str">
        <f>IF('Raw Data'!B2439=0," ",IF(O2435="Yes",J2435-$K$6,J2435-$K$5))</f>
        <v xml:space="preserve"> </v>
      </c>
      <c r="L2435" s="66" t="str">
        <f>IF('Raw Data'!B2439=0," ",IF(I2435="ND","ND",2*(F2435-I2435)/(D2435-C2435)))</f>
        <v xml:space="preserve"> </v>
      </c>
      <c r="M2435" s="60" t="str">
        <f t="shared" si="38"/>
        <v xml:space="preserve"> </v>
      </c>
      <c r="N2435" s="59" t="str">
        <f>IF('Raw Data'!B2439=0," ",IF(O2435="Yes",IF(J2435&gt;$K$6,"OK","NOK"),IF(J2435&gt;$K$5,"OK","NOK")))</f>
        <v xml:space="preserve"> </v>
      </c>
      <c r="O2435" s="67" t="str">
        <f>IF('Raw Data'!B2439=0," ","No")</f>
        <v xml:space="preserve"> </v>
      </c>
      <c r="P2435" s="61" t="str">
        <f>IF('Raw Data'!B2439=0," ",'Raw Data'!F2439 &amp; ".")</f>
        <v xml:space="preserve"> </v>
      </c>
    </row>
    <row r="2436" spans="1:16" x14ac:dyDescent="0.2">
      <c r="A2436" s="62" t="str">
        <f>IF('Raw Data'!B2440=0,"",'Raw Data'!B2440)</f>
        <v/>
      </c>
      <c r="B2436" s="62" t="str">
        <f>IF('Raw Data'!B2440=0,"",'Raw Data'!C2440)</f>
        <v/>
      </c>
      <c r="C2436" s="63" t="str">
        <f>IF('Raw Data'!B2440=0," ",'Raw Data'!D2440)</f>
        <v xml:space="preserve"> </v>
      </c>
      <c r="D2436" s="63" t="str">
        <f>IF('Raw Data'!B2440=0," ",'Raw Data'!E2440)</f>
        <v xml:space="preserve"> </v>
      </c>
      <c r="E2436" s="63" t="str">
        <f>IF('Raw Data'!B2440=0," ",MIN('Raw Data'!G2440:JP2440))</f>
        <v xml:space="preserve"> </v>
      </c>
      <c r="F2436" s="63" t="str">
        <f>IF('Raw Data'!B2440=0," ",AVERAGE('Raw Data'!G2440:JP2440))</f>
        <v xml:space="preserve"> </v>
      </c>
      <c r="G2436" s="63" t="str">
        <f>IF('Raw Data'!B2440=0," ",MAX('Raw Data'!G2440:JP2440))</f>
        <v xml:space="preserve"> </v>
      </c>
      <c r="H2436" s="63" t="str">
        <f>IF('Raw Data'!B2440=0," ",_xlfn.STDEV.S('Raw Data'!G2440:JP2440))</f>
        <v xml:space="preserve"> </v>
      </c>
      <c r="I2436" s="64" t="str">
        <f>IF('Raw Data'!B2440=0," ",(D2436+C2436)/2)</f>
        <v xml:space="preserve"> </v>
      </c>
      <c r="J2436" s="65" t="str">
        <f>IF('Raw Data'!B2440=0," ",IF(H2436=0,9999,MIN((F2436-C2436),(D2436-F2436))/3/H2436))</f>
        <v xml:space="preserve"> </v>
      </c>
      <c r="K2436" s="60" t="str">
        <f>IF('Raw Data'!B2440=0," ",IF(O2436="Yes",J2436-$K$6,J2436-$K$5))</f>
        <v xml:space="preserve"> </v>
      </c>
      <c r="L2436" s="66" t="str">
        <f>IF('Raw Data'!B2440=0," ",IF(I2436="ND","ND",2*(F2436-I2436)/(D2436-C2436)))</f>
        <v xml:space="preserve"> </v>
      </c>
      <c r="M2436" s="60" t="str">
        <f t="shared" si="38"/>
        <v xml:space="preserve"> </v>
      </c>
      <c r="N2436" s="59" t="str">
        <f>IF('Raw Data'!B2440=0," ",IF(O2436="Yes",IF(J2436&gt;$K$6,"OK","NOK"),IF(J2436&gt;$K$5,"OK","NOK")))</f>
        <v xml:space="preserve"> </v>
      </c>
      <c r="O2436" s="67" t="str">
        <f>IF('Raw Data'!B2440=0," ","No")</f>
        <v xml:space="preserve"> </v>
      </c>
      <c r="P2436" s="61" t="str">
        <f>IF('Raw Data'!B2440=0," ",'Raw Data'!F2440 &amp; ".")</f>
        <v xml:space="preserve"> </v>
      </c>
    </row>
    <row r="2437" spans="1:16" x14ac:dyDescent="0.2">
      <c r="A2437" s="62" t="str">
        <f>IF('Raw Data'!B2441=0,"",'Raw Data'!B2441)</f>
        <v/>
      </c>
      <c r="B2437" s="62" t="str">
        <f>IF('Raw Data'!B2441=0,"",'Raw Data'!C2441)</f>
        <v/>
      </c>
      <c r="C2437" s="63" t="str">
        <f>IF('Raw Data'!B2441=0," ",'Raw Data'!D2441)</f>
        <v xml:space="preserve"> </v>
      </c>
      <c r="D2437" s="63" t="str">
        <f>IF('Raw Data'!B2441=0," ",'Raw Data'!E2441)</f>
        <v xml:space="preserve"> </v>
      </c>
      <c r="E2437" s="63" t="str">
        <f>IF('Raw Data'!B2441=0," ",MIN('Raw Data'!G2441:JP2441))</f>
        <v xml:space="preserve"> </v>
      </c>
      <c r="F2437" s="63" t="str">
        <f>IF('Raw Data'!B2441=0," ",AVERAGE('Raw Data'!G2441:JP2441))</f>
        <v xml:space="preserve"> </v>
      </c>
      <c r="G2437" s="63" t="str">
        <f>IF('Raw Data'!B2441=0," ",MAX('Raw Data'!G2441:JP2441))</f>
        <v xml:space="preserve"> </v>
      </c>
      <c r="H2437" s="63" t="str">
        <f>IF('Raw Data'!B2441=0," ",_xlfn.STDEV.S('Raw Data'!G2441:JP2441))</f>
        <v xml:space="preserve"> </v>
      </c>
      <c r="I2437" s="64" t="str">
        <f>IF('Raw Data'!B2441=0," ",(D2437+C2437)/2)</f>
        <v xml:space="preserve"> </v>
      </c>
      <c r="J2437" s="65" t="str">
        <f>IF('Raw Data'!B2441=0," ",IF(H2437=0,9999,MIN((F2437-C2437),(D2437-F2437))/3/H2437))</f>
        <v xml:space="preserve"> </v>
      </c>
      <c r="K2437" s="60" t="str">
        <f>IF('Raw Data'!B2441=0," ",IF(O2437="Yes",J2437-$K$6,J2437-$K$5))</f>
        <v xml:space="preserve"> </v>
      </c>
      <c r="L2437" s="66" t="str">
        <f>IF('Raw Data'!B2441=0," ",IF(I2437="ND","ND",2*(F2437-I2437)/(D2437-C2437)))</f>
        <v xml:space="preserve"> </v>
      </c>
      <c r="M2437" s="60" t="str">
        <f t="shared" si="38"/>
        <v xml:space="preserve"> </v>
      </c>
      <c r="N2437" s="59" t="str">
        <f>IF('Raw Data'!B2441=0," ",IF(O2437="Yes",IF(J2437&gt;$K$6,"OK","NOK"),IF(J2437&gt;$K$5,"OK","NOK")))</f>
        <v xml:space="preserve"> </v>
      </c>
      <c r="O2437" s="67" t="str">
        <f>IF('Raw Data'!B2441=0," ","No")</f>
        <v xml:space="preserve"> </v>
      </c>
      <c r="P2437" s="61" t="str">
        <f>IF('Raw Data'!B2441=0," ",'Raw Data'!F2441 &amp; ".")</f>
        <v xml:space="preserve"> </v>
      </c>
    </row>
    <row r="2438" spans="1:16" x14ac:dyDescent="0.2">
      <c r="A2438" s="62" t="str">
        <f>IF('Raw Data'!B2442=0,"",'Raw Data'!B2442)</f>
        <v/>
      </c>
      <c r="B2438" s="62" t="str">
        <f>IF('Raw Data'!B2442=0,"",'Raw Data'!C2442)</f>
        <v/>
      </c>
      <c r="C2438" s="63" t="str">
        <f>IF('Raw Data'!B2442=0," ",'Raw Data'!D2442)</f>
        <v xml:space="preserve"> </v>
      </c>
      <c r="D2438" s="63" t="str">
        <f>IF('Raw Data'!B2442=0," ",'Raw Data'!E2442)</f>
        <v xml:space="preserve"> </v>
      </c>
      <c r="E2438" s="63" t="str">
        <f>IF('Raw Data'!B2442=0," ",MIN('Raw Data'!G2442:JP2442))</f>
        <v xml:space="preserve"> </v>
      </c>
      <c r="F2438" s="63" t="str">
        <f>IF('Raw Data'!B2442=0," ",AVERAGE('Raw Data'!G2442:JP2442))</f>
        <v xml:space="preserve"> </v>
      </c>
      <c r="G2438" s="63" t="str">
        <f>IF('Raw Data'!B2442=0," ",MAX('Raw Data'!G2442:JP2442))</f>
        <v xml:space="preserve"> </v>
      </c>
      <c r="H2438" s="63" t="str">
        <f>IF('Raw Data'!B2442=0," ",_xlfn.STDEV.S('Raw Data'!G2442:JP2442))</f>
        <v xml:space="preserve"> </v>
      </c>
      <c r="I2438" s="64" t="str">
        <f>IF('Raw Data'!B2442=0," ",(D2438+C2438)/2)</f>
        <v xml:space="preserve"> </v>
      </c>
      <c r="J2438" s="65" t="str">
        <f>IF('Raw Data'!B2442=0," ",IF(H2438=0,9999,MIN((F2438-C2438),(D2438-F2438))/3/H2438))</f>
        <v xml:space="preserve"> </v>
      </c>
      <c r="K2438" s="60" t="str">
        <f>IF('Raw Data'!B2442=0," ",IF(O2438="Yes",J2438-$K$6,J2438-$K$5))</f>
        <v xml:space="preserve"> </v>
      </c>
      <c r="L2438" s="66" t="str">
        <f>IF('Raw Data'!B2442=0," ",IF(I2438="ND","ND",2*(F2438-I2438)/(D2438-C2438)))</f>
        <v xml:space="preserve"> </v>
      </c>
      <c r="M2438" s="60" t="str">
        <f t="shared" si="38"/>
        <v xml:space="preserve"> </v>
      </c>
      <c r="N2438" s="59" t="str">
        <f>IF('Raw Data'!B2442=0," ",IF(O2438="Yes",IF(J2438&gt;$K$6,"OK","NOK"),IF(J2438&gt;$K$5,"OK","NOK")))</f>
        <v xml:space="preserve"> </v>
      </c>
      <c r="O2438" s="67" t="str">
        <f>IF('Raw Data'!B2442=0," ","No")</f>
        <v xml:space="preserve"> </v>
      </c>
      <c r="P2438" s="61" t="str">
        <f>IF('Raw Data'!B2442=0," ",'Raw Data'!F2442 &amp; ".")</f>
        <v xml:space="preserve"> </v>
      </c>
    </row>
    <row r="2439" spans="1:16" x14ac:dyDescent="0.2">
      <c r="A2439" s="62" t="str">
        <f>IF('Raw Data'!B2443=0,"",'Raw Data'!B2443)</f>
        <v/>
      </c>
      <c r="B2439" s="62" t="str">
        <f>IF('Raw Data'!B2443=0,"",'Raw Data'!C2443)</f>
        <v/>
      </c>
      <c r="C2439" s="63" t="str">
        <f>IF('Raw Data'!B2443=0," ",'Raw Data'!D2443)</f>
        <v xml:space="preserve"> </v>
      </c>
      <c r="D2439" s="63" t="str">
        <f>IF('Raw Data'!B2443=0," ",'Raw Data'!E2443)</f>
        <v xml:space="preserve"> </v>
      </c>
      <c r="E2439" s="63" t="str">
        <f>IF('Raw Data'!B2443=0," ",MIN('Raw Data'!G2443:JP2443))</f>
        <v xml:space="preserve"> </v>
      </c>
      <c r="F2439" s="63" t="str">
        <f>IF('Raw Data'!B2443=0," ",AVERAGE('Raw Data'!G2443:JP2443))</f>
        <v xml:space="preserve"> </v>
      </c>
      <c r="G2439" s="63" t="str">
        <f>IF('Raw Data'!B2443=0," ",MAX('Raw Data'!G2443:JP2443))</f>
        <v xml:space="preserve"> </v>
      </c>
      <c r="H2439" s="63" t="str">
        <f>IF('Raw Data'!B2443=0," ",_xlfn.STDEV.S('Raw Data'!G2443:JP2443))</f>
        <v xml:space="preserve"> </v>
      </c>
      <c r="I2439" s="64" t="str">
        <f>IF('Raw Data'!B2443=0," ",(D2439+C2439)/2)</f>
        <v xml:space="preserve"> </v>
      </c>
      <c r="J2439" s="65" t="str">
        <f>IF('Raw Data'!B2443=0," ",IF(H2439=0,9999,MIN((F2439-C2439),(D2439-F2439))/3/H2439))</f>
        <v xml:space="preserve"> </v>
      </c>
      <c r="K2439" s="60" t="str">
        <f>IF('Raw Data'!B2443=0," ",IF(O2439="Yes",J2439-$K$6,J2439-$K$5))</f>
        <v xml:space="preserve"> </v>
      </c>
      <c r="L2439" s="66" t="str">
        <f>IF('Raw Data'!B2443=0," ",IF(I2439="ND","ND",2*(F2439-I2439)/(D2439-C2439)))</f>
        <v xml:space="preserve"> </v>
      </c>
      <c r="M2439" s="60" t="str">
        <f t="shared" si="38"/>
        <v xml:space="preserve"> </v>
      </c>
      <c r="N2439" s="59" t="str">
        <f>IF('Raw Data'!B2443=0," ",IF(O2439="Yes",IF(J2439&gt;$K$6,"OK","NOK"),IF(J2439&gt;$K$5,"OK","NOK")))</f>
        <v xml:space="preserve"> </v>
      </c>
      <c r="O2439" s="67" t="str">
        <f>IF('Raw Data'!B2443=0," ","No")</f>
        <v xml:space="preserve"> </v>
      </c>
      <c r="P2439" s="61" t="str">
        <f>IF('Raw Data'!B2443=0," ",'Raw Data'!F2443 &amp; ".")</f>
        <v xml:space="preserve"> </v>
      </c>
    </row>
    <row r="2440" spans="1:16" x14ac:dyDescent="0.2">
      <c r="A2440" s="62" t="str">
        <f>IF('Raw Data'!B2444=0,"",'Raw Data'!B2444)</f>
        <v/>
      </c>
      <c r="B2440" s="62" t="str">
        <f>IF('Raw Data'!B2444=0,"",'Raw Data'!C2444)</f>
        <v/>
      </c>
      <c r="C2440" s="63" t="str">
        <f>IF('Raw Data'!B2444=0," ",'Raw Data'!D2444)</f>
        <v xml:space="preserve"> </v>
      </c>
      <c r="D2440" s="63" t="str">
        <f>IF('Raw Data'!B2444=0," ",'Raw Data'!E2444)</f>
        <v xml:space="preserve"> </v>
      </c>
      <c r="E2440" s="63" t="str">
        <f>IF('Raw Data'!B2444=0," ",MIN('Raw Data'!G2444:JP2444))</f>
        <v xml:space="preserve"> </v>
      </c>
      <c r="F2440" s="63" t="str">
        <f>IF('Raw Data'!B2444=0," ",AVERAGE('Raw Data'!G2444:JP2444))</f>
        <v xml:space="preserve"> </v>
      </c>
      <c r="G2440" s="63" t="str">
        <f>IF('Raw Data'!B2444=0," ",MAX('Raw Data'!G2444:JP2444))</f>
        <v xml:space="preserve"> </v>
      </c>
      <c r="H2440" s="63" t="str">
        <f>IF('Raw Data'!B2444=0," ",_xlfn.STDEV.S('Raw Data'!G2444:JP2444))</f>
        <v xml:space="preserve"> </v>
      </c>
      <c r="I2440" s="64" t="str">
        <f>IF('Raw Data'!B2444=0," ",(D2440+C2440)/2)</f>
        <v xml:space="preserve"> </v>
      </c>
      <c r="J2440" s="65" t="str">
        <f>IF('Raw Data'!B2444=0," ",IF(H2440=0,9999,MIN((F2440-C2440),(D2440-F2440))/3/H2440))</f>
        <v xml:space="preserve"> </v>
      </c>
      <c r="K2440" s="60" t="str">
        <f>IF('Raw Data'!B2444=0," ",IF(O2440="Yes",J2440-$K$6,J2440-$K$5))</f>
        <v xml:space="preserve"> </v>
      </c>
      <c r="L2440" s="66" t="str">
        <f>IF('Raw Data'!B2444=0," ",IF(I2440="ND","ND",2*(F2440-I2440)/(D2440-C2440)))</f>
        <v xml:space="preserve"> </v>
      </c>
      <c r="M2440" s="60" t="str">
        <f t="shared" si="38"/>
        <v xml:space="preserve"> </v>
      </c>
      <c r="N2440" s="59" t="str">
        <f>IF('Raw Data'!B2444=0," ",IF(O2440="Yes",IF(J2440&gt;$K$6,"OK","NOK"),IF(J2440&gt;$K$5,"OK","NOK")))</f>
        <v xml:space="preserve"> </v>
      </c>
      <c r="O2440" s="67" t="str">
        <f>IF('Raw Data'!B2444=0," ","No")</f>
        <v xml:space="preserve"> </v>
      </c>
      <c r="P2440" s="61" t="str">
        <f>IF('Raw Data'!B2444=0," ",'Raw Data'!F2444 &amp; ".")</f>
        <v xml:space="preserve"> </v>
      </c>
    </row>
    <row r="2441" spans="1:16" x14ac:dyDescent="0.2">
      <c r="A2441" s="62" t="str">
        <f>IF('Raw Data'!B2445=0,"",'Raw Data'!B2445)</f>
        <v/>
      </c>
      <c r="B2441" s="62" t="str">
        <f>IF('Raw Data'!B2445=0,"",'Raw Data'!C2445)</f>
        <v/>
      </c>
      <c r="C2441" s="63" t="str">
        <f>IF('Raw Data'!B2445=0," ",'Raw Data'!D2445)</f>
        <v xml:space="preserve"> </v>
      </c>
      <c r="D2441" s="63" t="str">
        <f>IF('Raw Data'!B2445=0," ",'Raw Data'!E2445)</f>
        <v xml:space="preserve"> </v>
      </c>
      <c r="E2441" s="63" t="str">
        <f>IF('Raw Data'!B2445=0," ",MIN('Raw Data'!G2445:JP2445))</f>
        <v xml:space="preserve"> </v>
      </c>
      <c r="F2441" s="63" t="str">
        <f>IF('Raw Data'!B2445=0," ",AVERAGE('Raw Data'!G2445:JP2445))</f>
        <v xml:space="preserve"> </v>
      </c>
      <c r="G2441" s="63" t="str">
        <f>IF('Raw Data'!B2445=0," ",MAX('Raw Data'!G2445:JP2445))</f>
        <v xml:space="preserve"> </v>
      </c>
      <c r="H2441" s="63" t="str">
        <f>IF('Raw Data'!B2445=0," ",_xlfn.STDEV.S('Raw Data'!G2445:JP2445))</f>
        <v xml:space="preserve"> </v>
      </c>
      <c r="I2441" s="64" t="str">
        <f>IF('Raw Data'!B2445=0," ",(D2441+C2441)/2)</f>
        <v xml:space="preserve"> </v>
      </c>
      <c r="J2441" s="65" t="str">
        <f>IF('Raw Data'!B2445=0," ",IF(H2441=0,9999,MIN((F2441-C2441),(D2441-F2441))/3/H2441))</f>
        <v xml:space="preserve"> </v>
      </c>
      <c r="K2441" s="60" t="str">
        <f>IF('Raw Data'!B2445=0," ",IF(O2441="Yes",J2441-$K$6,J2441-$K$5))</f>
        <v xml:space="preserve"> </v>
      </c>
      <c r="L2441" s="66" t="str">
        <f>IF('Raw Data'!B2445=0," ",IF(I2441="ND","ND",2*(F2441-I2441)/(D2441-C2441)))</f>
        <v xml:space="preserve"> </v>
      </c>
      <c r="M2441" s="60" t="str">
        <f t="shared" si="38"/>
        <v xml:space="preserve"> </v>
      </c>
      <c r="N2441" s="59" t="str">
        <f>IF('Raw Data'!B2445=0," ",IF(O2441="Yes",IF(J2441&gt;$K$6,"OK","NOK"),IF(J2441&gt;$K$5,"OK","NOK")))</f>
        <v xml:space="preserve"> </v>
      </c>
      <c r="O2441" s="67" t="str">
        <f>IF('Raw Data'!B2445=0," ","No")</f>
        <v xml:space="preserve"> </v>
      </c>
      <c r="P2441" s="61" t="str">
        <f>IF('Raw Data'!B2445=0," ",'Raw Data'!F2445 &amp; ".")</f>
        <v xml:space="preserve"> </v>
      </c>
    </row>
    <row r="2442" spans="1:16" x14ac:dyDescent="0.2">
      <c r="A2442" s="62" t="str">
        <f>IF('Raw Data'!B2446=0,"",'Raw Data'!B2446)</f>
        <v/>
      </c>
      <c r="B2442" s="62" t="str">
        <f>IF('Raw Data'!B2446=0,"",'Raw Data'!C2446)</f>
        <v/>
      </c>
      <c r="C2442" s="63" t="str">
        <f>IF('Raw Data'!B2446=0," ",'Raw Data'!D2446)</f>
        <v xml:space="preserve"> </v>
      </c>
      <c r="D2442" s="63" t="str">
        <f>IF('Raw Data'!B2446=0," ",'Raw Data'!E2446)</f>
        <v xml:space="preserve"> </v>
      </c>
      <c r="E2442" s="63" t="str">
        <f>IF('Raw Data'!B2446=0," ",MIN('Raw Data'!G2446:JP2446))</f>
        <v xml:space="preserve"> </v>
      </c>
      <c r="F2442" s="63" t="str">
        <f>IF('Raw Data'!B2446=0," ",AVERAGE('Raw Data'!G2446:JP2446))</f>
        <v xml:space="preserve"> </v>
      </c>
      <c r="G2442" s="63" t="str">
        <f>IF('Raw Data'!B2446=0," ",MAX('Raw Data'!G2446:JP2446))</f>
        <v xml:space="preserve"> </v>
      </c>
      <c r="H2442" s="63" t="str">
        <f>IF('Raw Data'!B2446=0," ",_xlfn.STDEV.S('Raw Data'!G2446:JP2446))</f>
        <v xml:space="preserve"> </v>
      </c>
      <c r="I2442" s="64" t="str">
        <f>IF('Raw Data'!B2446=0," ",(D2442+C2442)/2)</f>
        <v xml:space="preserve"> </v>
      </c>
      <c r="J2442" s="65" t="str">
        <f>IF('Raw Data'!B2446=0," ",IF(H2442=0,9999,MIN((F2442-C2442),(D2442-F2442))/3/H2442))</f>
        <v xml:space="preserve"> </v>
      </c>
      <c r="K2442" s="60" t="str">
        <f>IF('Raw Data'!B2446=0," ",IF(O2442="Yes",J2442-$K$6,J2442-$K$5))</f>
        <v xml:space="preserve"> </v>
      </c>
      <c r="L2442" s="66" t="str">
        <f>IF('Raw Data'!B2446=0," ",IF(I2442="ND","ND",2*(F2442-I2442)/(D2442-C2442)))</f>
        <v xml:space="preserve"> </v>
      </c>
      <c r="M2442" s="60" t="str">
        <f t="shared" ref="M2442:M2505" si="39">L2442</f>
        <v xml:space="preserve"> </v>
      </c>
      <c r="N2442" s="59" t="str">
        <f>IF('Raw Data'!B2446=0," ",IF(O2442="Yes",IF(J2442&gt;$K$6,"OK","NOK"),IF(J2442&gt;$K$5,"OK","NOK")))</f>
        <v xml:space="preserve"> </v>
      </c>
      <c r="O2442" s="67" t="str">
        <f>IF('Raw Data'!B2446=0," ","No")</f>
        <v xml:space="preserve"> </v>
      </c>
      <c r="P2442" s="61" t="str">
        <f>IF('Raw Data'!B2446=0," ",'Raw Data'!F2446 &amp; ".")</f>
        <v xml:space="preserve"> </v>
      </c>
    </row>
    <row r="2443" spans="1:16" x14ac:dyDescent="0.2">
      <c r="A2443" s="62" t="str">
        <f>IF('Raw Data'!B2447=0,"",'Raw Data'!B2447)</f>
        <v/>
      </c>
      <c r="B2443" s="62" t="str">
        <f>IF('Raw Data'!B2447=0,"",'Raw Data'!C2447)</f>
        <v/>
      </c>
      <c r="C2443" s="63" t="str">
        <f>IF('Raw Data'!B2447=0," ",'Raw Data'!D2447)</f>
        <v xml:space="preserve"> </v>
      </c>
      <c r="D2443" s="63" t="str">
        <f>IF('Raw Data'!B2447=0," ",'Raw Data'!E2447)</f>
        <v xml:space="preserve"> </v>
      </c>
      <c r="E2443" s="63" t="str">
        <f>IF('Raw Data'!B2447=0," ",MIN('Raw Data'!G2447:JP2447))</f>
        <v xml:space="preserve"> </v>
      </c>
      <c r="F2443" s="63" t="str">
        <f>IF('Raw Data'!B2447=0," ",AVERAGE('Raw Data'!G2447:JP2447))</f>
        <v xml:space="preserve"> </v>
      </c>
      <c r="G2443" s="63" t="str">
        <f>IF('Raw Data'!B2447=0," ",MAX('Raw Data'!G2447:JP2447))</f>
        <v xml:space="preserve"> </v>
      </c>
      <c r="H2443" s="63" t="str">
        <f>IF('Raw Data'!B2447=0," ",_xlfn.STDEV.S('Raw Data'!G2447:JP2447))</f>
        <v xml:space="preserve"> </v>
      </c>
      <c r="I2443" s="64" t="str">
        <f>IF('Raw Data'!B2447=0," ",(D2443+C2443)/2)</f>
        <v xml:space="preserve"> </v>
      </c>
      <c r="J2443" s="65" t="str">
        <f>IF('Raw Data'!B2447=0," ",IF(H2443=0,9999,MIN((F2443-C2443),(D2443-F2443))/3/H2443))</f>
        <v xml:space="preserve"> </v>
      </c>
      <c r="K2443" s="60" t="str">
        <f>IF('Raw Data'!B2447=0," ",IF(O2443="Yes",J2443-$K$6,J2443-$K$5))</f>
        <v xml:space="preserve"> </v>
      </c>
      <c r="L2443" s="66" t="str">
        <f>IF('Raw Data'!B2447=0," ",IF(I2443="ND","ND",2*(F2443-I2443)/(D2443-C2443)))</f>
        <v xml:space="preserve"> </v>
      </c>
      <c r="M2443" s="60" t="str">
        <f t="shared" si="39"/>
        <v xml:space="preserve"> </v>
      </c>
      <c r="N2443" s="59" t="str">
        <f>IF('Raw Data'!B2447=0," ",IF(O2443="Yes",IF(J2443&gt;$K$6,"OK","NOK"),IF(J2443&gt;$K$5,"OK","NOK")))</f>
        <v xml:space="preserve"> </v>
      </c>
      <c r="O2443" s="67" t="str">
        <f>IF('Raw Data'!B2447=0," ","No")</f>
        <v xml:space="preserve"> </v>
      </c>
      <c r="P2443" s="61" t="str">
        <f>IF('Raw Data'!B2447=0," ",'Raw Data'!F2447 &amp; ".")</f>
        <v xml:space="preserve"> </v>
      </c>
    </row>
    <row r="2444" spans="1:16" x14ac:dyDescent="0.2">
      <c r="A2444" s="62" t="str">
        <f>IF('Raw Data'!B2448=0,"",'Raw Data'!B2448)</f>
        <v/>
      </c>
      <c r="B2444" s="62" t="str">
        <f>IF('Raw Data'!B2448=0,"",'Raw Data'!C2448)</f>
        <v/>
      </c>
      <c r="C2444" s="63" t="str">
        <f>IF('Raw Data'!B2448=0," ",'Raw Data'!D2448)</f>
        <v xml:space="preserve"> </v>
      </c>
      <c r="D2444" s="63" t="str">
        <f>IF('Raw Data'!B2448=0," ",'Raw Data'!E2448)</f>
        <v xml:space="preserve"> </v>
      </c>
      <c r="E2444" s="63" t="str">
        <f>IF('Raw Data'!B2448=0," ",MIN('Raw Data'!G2448:JP2448))</f>
        <v xml:space="preserve"> </v>
      </c>
      <c r="F2444" s="63" t="str">
        <f>IF('Raw Data'!B2448=0," ",AVERAGE('Raw Data'!G2448:JP2448))</f>
        <v xml:space="preserve"> </v>
      </c>
      <c r="G2444" s="63" t="str">
        <f>IF('Raw Data'!B2448=0," ",MAX('Raw Data'!G2448:JP2448))</f>
        <v xml:space="preserve"> </v>
      </c>
      <c r="H2444" s="63" t="str">
        <f>IF('Raw Data'!B2448=0," ",_xlfn.STDEV.S('Raw Data'!G2448:JP2448))</f>
        <v xml:space="preserve"> </v>
      </c>
      <c r="I2444" s="64" t="str">
        <f>IF('Raw Data'!B2448=0," ",(D2444+C2444)/2)</f>
        <v xml:space="preserve"> </v>
      </c>
      <c r="J2444" s="65" t="str">
        <f>IF('Raw Data'!B2448=0," ",IF(H2444=0,9999,MIN((F2444-C2444),(D2444-F2444))/3/H2444))</f>
        <v xml:space="preserve"> </v>
      </c>
      <c r="K2444" s="60" t="str">
        <f>IF('Raw Data'!B2448=0," ",IF(O2444="Yes",J2444-$K$6,J2444-$K$5))</f>
        <v xml:space="preserve"> </v>
      </c>
      <c r="L2444" s="66" t="str">
        <f>IF('Raw Data'!B2448=0," ",IF(I2444="ND","ND",2*(F2444-I2444)/(D2444-C2444)))</f>
        <v xml:space="preserve"> </v>
      </c>
      <c r="M2444" s="60" t="str">
        <f t="shared" si="39"/>
        <v xml:space="preserve"> </v>
      </c>
      <c r="N2444" s="59" t="str">
        <f>IF('Raw Data'!B2448=0," ",IF(O2444="Yes",IF(J2444&gt;$K$6,"OK","NOK"),IF(J2444&gt;$K$5,"OK","NOK")))</f>
        <v xml:space="preserve"> </v>
      </c>
      <c r="O2444" s="67" t="str">
        <f>IF('Raw Data'!B2448=0," ","No")</f>
        <v xml:space="preserve"> </v>
      </c>
      <c r="P2444" s="61" t="str">
        <f>IF('Raw Data'!B2448=0," ",'Raw Data'!F2448 &amp; ".")</f>
        <v xml:space="preserve"> </v>
      </c>
    </row>
    <row r="2445" spans="1:16" x14ac:dyDescent="0.2">
      <c r="A2445" s="62" t="str">
        <f>IF('Raw Data'!B2449=0,"",'Raw Data'!B2449)</f>
        <v/>
      </c>
      <c r="B2445" s="62" t="str">
        <f>IF('Raw Data'!B2449=0,"",'Raw Data'!C2449)</f>
        <v/>
      </c>
      <c r="C2445" s="63" t="str">
        <f>IF('Raw Data'!B2449=0," ",'Raw Data'!D2449)</f>
        <v xml:space="preserve"> </v>
      </c>
      <c r="D2445" s="63" t="str">
        <f>IF('Raw Data'!B2449=0," ",'Raw Data'!E2449)</f>
        <v xml:space="preserve"> </v>
      </c>
      <c r="E2445" s="63" t="str">
        <f>IF('Raw Data'!B2449=0," ",MIN('Raw Data'!G2449:JP2449))</f>
        <v xml:space="preserve"> </v>
      </c>
      <c r="F2445" s="63" t="str">
        <f>IF('Raw Data'!B2449=0," ",AVERAGE('Raw Data'!G2449:JP2449))</f>
        <v xml:space="preserve"> </v>
      </c>
      <c r="G2445" s="63" t="str">
        <f>IF('Raw Data'!B2449=0," ",MAX('Raw Data'!G2449:JP2449))</f>
        <v xml:space="preserve"> </v>
      </c>
      <c r="H2445" s="63" t="str">
        <f>IF('Raw Data'!B2449=0," ",_xlfn.STDEV.S('Raw Data'!G2449:JP2449))</f>
        <v xml:space="preserve"> </v>
      </c>
      <c r="I2445" s="64" t="str">
        <f>IF('Raw Data'!B2449=0," ",(D2445+C2445)/2)</f>
        <v xml:space="preserve"> </v>
      </c>
      <c r="J2445" s="65" t="str">
        <f>IF('Raw Data'!B2449=0," ",IF(H2445=0,9999,MIN((F2445-C2445),(D2445-F2445))/3/H2445))</f>
        <v xml:space="preserve"> </v>
      </c>
      <c r="K2445" s="60" t="str">
        <f>IF('Raw Data'!B2449=0," ",IF(O2445="Yes",J2445-$K$6,J2445-$K$5))</f>
        <v xml:space="preserve"> </v>
      </c>
      <c r="L2445" s="66" t="str">
        <f>IF('Raw Data'!B2449=0," ",IF(I2445="ND","ND",2*(F2445-I2445)/(D2445-C2445)))</f>
        <v xml:space="preserve"> </v>
      </c>
      <c r="M2445" s="60" t="str">
        <f t="shared" si="39"/>
        <v xml:space="preserve"> </v>
      </c>
      <c r="N2445" s="59" t="str">
        <f>IF('Raw Data'!B2449=0," ",IF(O2445="Yes",IF(J2445&gt;$K$6,"OK","NOK"),IF(J2445&gt;$K$5,"OK","NOK")))</f>
        <v xml:space="preserve"> </v>
      </c>
      <c r="O2445" s="67" t="str">
        <f>IF('Raw Data'!B2449=0," ","No")</f>
        <v xml:space="preserve"> </v>
      </c>
      <c r="P2445" s="61" t="str">
        <f>IF('Raw Data'!B2449=0," ",'Raw Data'!F2449 &amp; ".")</f>
        <v xml:space="preserve"> </v>
      </c>
    </row>
    <row r="2446" spans="1:16" x14ac:dyDescent="0.2">
      <c r="A2446" s="62" t="str">
        <f>IF('Raw Data'!B2450=0,"",'Raw Data'!B2450)</f>
        <v/>
      </c>
      <c r="B2446" s="62" t="str">
        <f>IF('Raw Data'!B2450=0,"",'Raw Data'!C2450)</f>
        <v/>
      </c>
      <c r="C2446" s="63" t="str">
        <f>IF('Raw Data'!B2450=0," ",'Raw Data'!D2450)</f>
        <v xml:space="preserve"> </v>
      </c>
      <c r="D2446" s="63" t="str">
        <f>IF('Raw Data'!B2450=0," ",'Raw Data'!E2450)</f>
        <v xml:space="preserve"> </v>
      </c>
      <c r="E2446" s="63" t="str">
        <f>IF('Raw Data'!B2450=0," ",MIN('Raw Data'!G2450:JP2450))</f>
        <v xml:space="preserve"> </v>
      </c>
      <c r="F2446" s="63" t="str">
        <f>IF('Raw Data'!B2450=0," ",AVERAGE('Raw Data'!G2450:JP2450))</f>
        <v xml:space="preserve"> </v>
      </c>
      <c r="G2446" s="63" t="str">
        <f>IF('Raw Data'!B2450=0," ",MAX('Raw Data'!G2450:JP2450))</f>
        <v xml:space="preserve"> </v>
      </c>
      <c r="H2446" s="63" t="str">
        <f>IF('Raw Data'!B2450=0," ",_xlfn.STDEV.S('Raw Data'!G2450:JP2450))</f>
        <v xml:space="preserve"> </v>
      </c>
      <c r="I2446" s="64" t="str">
        <f>IF('Raw Data'!B2450=0," ",(D2446+C2446)/2)</f>
        <v xml:space="preserve"> </v>
      </c>
      <c r="J2446" s="65" t="str">
        <f>IF('Raw Data'!B2450=0," ",IF(H2446=0,9999,MIN((F2446-C2446),(D2446-F2446))/3/H2446))</f>
        <v xml:space="preserve"> </v>
      </c>
      <c r="K2446" s="60" t="str">
        <f>IF('Raw Data'!B2450=0," ",IF(O2446="Yes",J2446-$K$6,J2446-$K$5))</f>
        <v xml:space="preserve"> </v>
      </c>
      <c r="L2446" s="66" t="str">
        <f>IF('Raw Data'!B2450=0," ",IF(I2446="ND","ND",2*(F2446-I2446)/(D2446-C2446)))</f>
        <v xml:space="preserve"> </v>
      </c>
      <c r="M2446" s="60" t="str">
        <f t="shared" si="39"/>
        <v xml:space="preserve"> </v>
      </c>
      <c r="N2446" s="59" t="str">
        <f>IF('Raw Data'!B2450=0," ",IF(O2446="Yes",IF(J2446&gt;$K$6,"OK","NOK"),IF(J2446&gt;$K$5,"OK","NOK")))</f>
        <v xml:space="preserve"> </v>
      </c>
      <c r="O2446" s="67" t="str">
        <f>IF('Raw Data'!B2450=0," ","No")</f>
        <v xml:space="preserve"> </v>
      </c>
      <c r="P2446" s="61" t="str">
        <f>IF('Raw Data'!B2450=0," ",'Raw Data'!F2450 &amp; ".")</f>
        <v xml:space="preserve"> </v>
      </c>
    </row>
    <row r="2447" spans="1:16" x14ac:dyDescent="0.2">
      <c r="A2447" s="62" t="str">
        <f>IF('Raw Data'!B2451=0,"",'Raw Data'!B2451)</f>
        <v/>
      </c>
      <c r="B2447" s="62" t="str">
        <f>IF('Raw Data'!B2451=0,"",'Raw Data'!C2451)</f>
        <v/>
      </c>
      <c r="C2447" s="63" t="str">
        <f>IF('Raw Data'!B2451=0," ",'Raw Data'!D2451)</f>
        <v xml:space="preserve"> </v>
      </c>
      <c r="D2447" s="63" t="str">
        <f>IF('Raw Data'!B2451=0," ",'Raw Data'!E2451)</f>
        <v xml:space="preserve"> </v>
      </c>
      <c r="E2447" s="63" t="str">
        <f>IF('Raw Data'!B2451=0," ",MIN('Raw Data'!G2451:JP2451))</f>
        <v xml:space="preserve"> </v>
      </c>
      <c r="F2447" s="63" t="str">
        <f>IF('Raw Data'!B2451=0," ",AVERAGE('Raw Data'!G2451:JP2451))</f>
        <v xml:space="preserve"> </v>
      </c>
      <c r="G2447" s="63" t="str">
        <f>IF('Raw Data'!B2451=0," ",MAX('Raw Data'!G2451:JP2451))</f>
        <v xml:space="preserve"> </v>
      </c>
      <c r="H2447" s="63" t="str">
        <f>IF('Raw Data'!B2451=0," ",_xlfn.STDEV.S('Raw Data'!G2451:JP2451))</f>
        <v xml:space="preserve"> </v>
      </c>
      <c r="I2447" s="64" t="str">
        <f>IF('Raw Data'!B2451=0," ",(D2447+C2447)/2)</f>
        <v xml:space="preserve"> </v>
      </c>
      <c r="J2447" s="65" t="str">
        <f>IF('Raw Data'!B2451=0," ",IF(H2447=0,9999,MIN((F2447-C2447),(D2447-F2447))/3/H2447))</f>
        <v xml:space="preserve"> </v>
      </c>
      <c r="K2447" s="60" t="str">
        <f>IF('Raw Data'!B2451=0," ",IF(O2447="Yes",J2447-$K$6,J2447-$K$5))</f>
        <v xml:space="preserve"> </v>
      </c>
      <c r="L2447" s="66" t="str">
        <f>IF('Raw Data'!B2451=0," ",IF(I2447="ND","ND",2*(F2447-I2447)/(D2447-C2447)))</f>
        <v xml:space="preserve"> </v>
      </c>
      <c r="M2447" s="60" t="str">
        <f t="shared" si="39"/>
        <v xml:space="preserve"> </v>
      </c>
      <c r="N2447" s="59" t="str">
        <f>IF('Raw Data'!B2451=0," ",IF(O2447="Yes",IF(J2447&gt;$K$6,"OK","NOK"),IF(J2447&gt;$K$5,"OK","NOK")))</f>
        <v xml:space="preserve"> </v>
      </c>
      <c r="O2447" s="67" t="str">
        <f>IF('Raw Data'!B2451=0," ","No")</f>
        <v xml:space="preserve"> </v>
      </c>
      <c r="P2447" s="61" t="str">
        <f>IF('Raw Data'!B2451=0," ",'Raw Data'!F2451 &amp; ".")</f>
        <v xml:space="preserve"> </v>
      </c>
    </row>
    <row r="2448" spans="1:16" x14ac:dyDescent="0.2">
      <c r="A2448" s="62" t="str">
        <f>IF('Raw Data'!B2452=0,"",'Raw Data'!B2452)</f>
        <v/>
      </c>
      <c r="B2448" s="62" t="str">
        <f>IF('Raw Data'!B2452=0,"",'Raw Data'!C2452)</f>
        <v/>
      </c>
      <c r="C2448" s="63" t="str">
        <f>IF('Raw Data'!B2452=0," ",'Raw Data'!D2452)</f>
        <v xml:space="preserve"> </v>
      </c>
      <c r="D2448" s="63" t="str">
        <f>IF('Raw Data'!B2452=0," ",'Raw Data'!E2452)</f>
        <v xml:space="preserve"> </v>
      </c>
      <c r="E2448" s="63" t="str">
        <f>IF('Raw Data'!B2452=0," ",MIN('Raw Data'!G2452:JP2452))</f>
        <v xml:space="preserve"> </v>
      </c>
      <c r="F2448" s="63" t="str">
        <f>IF('Raw Data'!B2452=0," ",AVERAGE('Raw Data'!G2452:JP2452))</f>
        <v xml:space="preserve"> </v>
      </c>
      <c r="G2448" s="63" t="str">
        <f>IF('Raw Data'!B2452=0," ",MAX('Raw Data'!G2452:JP2452))</f>
        <v xml:space="preserve"> </v>
      </c>
      <c r="H2448" s="63" t="str">
        <f>IF('Raw Data'!B2452=0," ",_xlfn.STDEV.S('Raw Data'!G2452:JP2452))</f>
        <v xml:space="preserve"> </v>
      </c>
      <c r="I2448" s="64" t="str">
        <f>IF('Raw Data'!B2452=0," ",(D2448+C2448)/2)</f>
        <v xml:space="preserve"> </v>
      </c>
      <c r="J2448" s="65" t="str">
        <f>IF('Raw Data'!B2452=0," ",IF(H2448=0,9999,MIN((F2448-C2448),(D2448-F2448))/3/H2448))</f>
        <v xml:space="preserve"> </v>
      </c>
      <c r="K2448" s="60" t="str">
        <f>IF('Raw Data'!B2452=0," ",IF(O2448="Yes",J2448-$K$6,J2448-$K$5))</f>
        <v xml:space="preserve"> </v>
      </c>
      <c r="L2448" s="66" t="str">
        <f>IF('Raw Data'!B2452=0," ",IF(I2448="ND","ND",2*(F2448-I2448)/(D2448-C2448)))</f>
        <v xml:space="preserve"> </v>
      </c>
      <c r="M2448" s="60" t="str">
        <f t="shared" si="39"/>
        <v xml:space="preserve"> </v>
      </c>
      <c r="N2448" s="59" t="str">
        <f>IF('Raw Data'!B2452=0," ",IF(O2448="Yes",IF(J2448&gt;$K$6,"OK","NOK"),IF(J2448&gt;$K$5,"OK","NOK")))</f>
        <v xml:space="preserve"> </v>
      </c>
      <c r="O2448" s="67" t="str">
        <f>IF('Raw Data'!B2452=0," ","No")</f>
        <v xml:space="preserve"> </v>
      </c>
      <c r="P2448" s="61" t="str">
        <f>IF('Raw Data'!B2452=0," ",'Raw Data'!F2452 &amp; ".")</f>
        <v xml:space="preserve"> </v>
      </c>
    </row>
    <row r="2449" spans="1:16" x14ac:dyDescent="0.2">
      <c r="A2449" s="62" t="str">
        <f>IF('Raw Data'!B2453=0,"",'Raw Data'!B2453)</f>
        <v/>
      </c>
      <c r="B2449" s="62" t="str">
        <f>IF('Raw Data'!B2453=0,"",'Raw Data'!C2453)</f>
        <v/>
      </c>
      <c r="C2449" s="63" t="str">
        <f>IF('Raw Data'!B2453=0," ",'Raw Data'!D2453)</f>
        <v xml:space="preserve"> </v>
      </c>
      <c r="D2449" s="63" t="str">
        <f>IF('Raw Data'!B2453=0," ",'Raw Data'!E2453)</f>
        <v xml:space="preserve"> </v>
      </c>
      <c r="E2449" s="63" t="str">
        <f>IF('Raw Data'!B2453=0," ",MIN('Raw Data'!G2453:JP2453))</f>
        <v xml:space="preserve"> </v>
      </c>
      <c r="F2449" s="63" t="str">
        <f>IF('Raw Data'!B2453=0," ",AVERAGE('Raw Data'!G2453:JP2453))</f>
        <v xml:space="preserve"> </v>
      </c>
      <c r="G2449" s="63" t="str">
        <f>IF('Raw Data'!B2453=0," ",MAX('Raw Data'!G2453:JP2453))</f>
        <v xml:space="preserve"> </v>
      </c>
      <c r="H2449" s="63" t="str">
        <f>IF('Raw Data'!B2453=0," ",_xlfn.STDEV.S('Raw Data'!G2453:JP2453))</f>
        <v xml:space="preserve"> </v>
      </c>
      <c r="I2449" s="64" t="str">
        <f>IF('Raw Data'!B2453=0," ",(D2449+C2449)/2)</f>
        <v xml:space="preserve"> </v>
      </c>
      <c r="J2449" s="65" t="str">
        <f>IF('Raw Data'!B2453=0," ",IF(H2449=0,9999,MIN((F2449-C2449),(D2449-F2449))/3/H2449))</f>
        <v xml:space="preserve"> </v>
      </c>
      <c r="K2449" s="60" t="str">
        <f>IF('Raw Data'!B2453=0," ",IF(O2449="Yes",J2449-$K$6,J2449-$K$5))</f>
        <v xml:space="preserve"> </v>
      </c>
      <c r="L2449" s="66" t="str">
        <f>IF('Raw Data'!B2453=0," ",IF(I2449="ND","ND",2*(F2449-I2449)/(D2449-C2449)))</f>
        <v xml:space="preserve"> </v>
      </c>
      <c r="M2449" s="60" t="str">
        <f t="shared" si="39"/>
        <v xml:space="preserve"> </v>
      </c>
      <c r="N2449" s="59" t="str">
        <f>IF('Raw Data'!B2453=0," ",IF(O2449="Yes",IF(J2449&gt;$K$6,"OK","NOK"),IF(J2449&gt;$K$5,"OK","NOK")))</f>
        <v xml:space="preserve"> </v>
      </c>
      <c r="O2449" s="67" t="str">
        <f>IF('Raw Data'!B2453=0," ","No")</f>
        <v xml:space="preserve"> </v>
      </c>
      <c r="P2449" s="61" t="str">
        <f>IF('Raw Data'!B2453=0," ",'Raw Data'!F2453 &amp; ".")</f>
        <v xml:space="preserve"> </v>
      </c>
    </row>
    <row r="2450" spans="1:16" x14ac:dyDescent="0.2">
      <c r="A2450" s="62" t="str">
        <f>IF('Raw Data'!B2454=0,"",'Raw Data'!B2454)</f>
        <v/>
      </c>
      <c r="B2450" s="62" t="str">
        <f>IF('Raw Data'!B2454=0,"",'Raw Data'!C2454)</f>
        <v/>
      </c>
      <c r="C2450" s="63" t="str">
        <f>IF('Raw Data'!B2454=0," ",'Raw Data'!D2454)</f>
        <v xml:space="preserve"> </v>
      </c>
      <c r="D2450" s="63" t="str">
        <f>IF('Raw Data'!B2454=0," ",'Raw Data'!E2454)</f>
        <v xml:space="preserve"> </v>
      </c>
      <c r="E2450" s="63" t="str">
        <f>IF('Raw Data'!B2454=0," ",MIN('Raw Data'!G2454:JP2454))</f>
        <v xml:space="preserve"> </v>
      </c>
      <c r="F2450" s="63" t="str">
        <f>IF('Raw Data'!B2454=0," ",AVERAGE('Raw Data'!G2454:JP2454))</f>
        <v xml:space="preserve"> </v>
      </c>
      <c r="G2450" s="63" t="str">
        <f>IF('Raw Data'!B2454=0," ",MAX('Raw Data'!G2454:JP2454))</f>
        <v xml:space="preserve"> </v>
      </c>
      <c r="H2450" s="63" t="str">
        <f>IF('Raw Data'!B2454=0," ",_xlfn.STDEV.S('Raw Data'!G2454:JP2454))</f>
        <v xml:space="preserve"> </v>
      </c>
      <c r="I2450" s="64" t="str">
        <f>IF('Raw Data'!B2454=0," ",(D2450+C2450)/2)</f>
        <v xml:space="preserve"> </v>
      </c>
      <c r="J2450" s="65" t="str">
        <f>IF('Raw Data'!B2454=0," ",IF(H2450=0,9999,MIN((F2450-C2450),(D2450-F2450))/3/H2450))</f>
        <v xml:space="preserve"> </v>
      </c>
      <c r="K2450" s="60" t="str">
        <f>IF('Raw Data'!B2454=0," ",IF(O2450="Yes",J2450-$K$6,J2450-$K$5))</f>
        <v xml:space="preserve"> </v>
      </c>
      <c r="L2450" s="66" t="str">
        <f>IF('Raw Data'!B2454=0," ",IF(I2450="ND","ND",2*(F2450-I2450)/(D2450-C2450)))</f>
        <v xml:space="preserve"> </v>
      </c>
      <c r="M2450" s="60" t="str">
        <f t="shared" si="39"/>
        <v xml:space="preserve"> </v>
      </c>
      <c r="N2450" s="59" t="str">
        <f>IF('Raw Data'!B2454=0," ",IF(O2450="Yes",IF(J2450&gt;$K$6,"OK","NOK"),IF(J2450&gt;$K$5,"OK","NOK")))</f>
        <v xml:space="preserve"> </v>
      </c>
      <c r="O2450" s="67" t="str">
        <f>IF('Raw Data'!B2454=0," ","No")</f>
        <v xml:space="preserve"> </v>
      </c>
      <c r="P2450" s="61" t="str">
        <f>IF('Raw Data'!B2454=0," ",'Raw Data'!F2454 &amp; ".")</f>
        <v xml:space="preserve"> </v>
      </c>
    </row>
    <row r="2451" spans="1:16" x14ac:dyDescent="0.2">
      <c r="A2451" s="62" t="str">
        <f>IF('Raw Data'!B2455=0,"",'Raw Data'!B2455)</f>
        <v/>
      </c>
      <c r="B2451" s="62" t="str">
        <f>IF('Raw Data'!B2455=0,"",'Raw Data'!C2455)</f>
        <v/>
      </c>
      <c r="C2451" s="63" t="str">
        <f>IF('Raw Data'!B2455=0," ",'Raw Data'!D2455)</f>
        <v xml:space="preserve"> </v>
      </c>
      <c r="D2451" s="63" t="str">
        <f>IF('Raw Data'!B2455=0," ",'Raw Data'!E2455)</f>
        <v xml:space="preserve"> </v>
      </c>
      <c r="E2451" s="63" t="str">
        <f>IF('Raw Data'!B2455=0," ",MIN('Raw Data'!G2455:JP2455))</f>
        <v xml:space="preserve"> </v>
      </c>
      <c r="F2451" s="63" t="str">
        <f>IF('Raw Data'!B2455=0," ",AVERAGE('Raw Data'!G2455:JP2455))</f>
        <v xml:space="preserve"> </v>
      </c>
      <c r="G2451" s="63" t="str">
        <f>IF('Raw Data'!B2455=0," ",MAX('Raw Data'!G2455:JP2455))</f>
        <v xml:space="preserve"> </v>
      </c>
      <c r="H2451" s="63" t="str">
        <f>IF('Raw Data'!B2455=0," ",_xlfn.STDEV.S('Raw Data'!G2455:JP2455))</f>
        <v xml:space="preserve"> </v>
      </c>
      <c r="I2451" s="64" t="str">
        <f>IF('Raw Data'!B2455=0," ",(D2451+C2451)/2)</f>
        <v xml:space="preserve"> </v>
      </c>
      <c r="J2451" s="65" t="str">
        <f>IF('Raw Data'!B2455=0," ",IF(H2451=0,9999,MIN((F2451-C2451),(D2451-F2451))/3/H2451))</f>
        <v xml:space="preserve"> </v>
      </c>
      <c r="K2451" s="60" t="str">
        <f>IF('Raw Data'!B2455=0," ",IF(O2451="Yes",J2451-$K$6,J2451-$K$5))</f>
        <v xml:space="preserve"> </v>
      </c>
      <c r="L2451" s="66" t="str">
        <f>IF('Raw Data'!B2455=0," ",IF(I2451="ND","ND",2*(F2451-I2451)/(D2451-C2451)))</f>
        <v xml:space="preserve"> </v>
      </c>
      <c r="M2451" s="60" t="str">
        <f t="shared" si="39"/>
        <v xml:space="preserve"> </v>
      </c>
      <c r="N2451" s="59" t="str">
        <f>IF('Raw Data'!B2455=0," ",IF(O2451="Yes",IF(J2451&gt;$K$6,"OK","NOK"),IF(J2451&gt;$K$5,"OK","NOK")))</f>
        <v xml:space="preserve"> </v>
      </c>
      <c r="O2451" s="67" t="str">
        <f>IF('Raw Data'!B2455=0," ","No")</f>
        <v xml:space="preserve"> </v>
      </c>
      <c r="P2451" s="61" t="str">
        <f>IF('Raw Data'!B2455=0," ",'Raw Data'!F2455 &amp; ".")</f>
        <v xml:space="preserve"> </v>
      </c>
    </row>
    <row r="2452" spans="1:16" x14ac:dyDescent="0.2">
      <c r="A2452" s="62" t="str">
        <f>IF('Raw Data'!B2456=0,"",'Raw Data'!B2456)</f>
        <v/>
      </c>
      <c r="B2452" s="62" t="str">
        <f>IF('Raw Data'!B2456=0,"",'Raw Data'!C2456)</f>
        <v/>
      </c>
      <c r="C2452" s="63" t="str">
        <f>IF('Raw Data'!B2456=0," ",'Raw Data'!D2456)</f>
        <v xml:space="preserve"> </v>
      </c>
      <c r="D2452" s="63" t="str">
        <f>IF('Raw Data'!B2456=0," ",'Raw Data'!E2456)</f>
        <v xml:space="preserve"> </v>
      </c>
      <c r="E2452" s="63" t="str">
        <f>IF('Raw Data'!B2456=0," ",MIN('Raw Data'!G2456:JP2456))</f>
        <v xml:space="preserve"> </v>
      </c>
      <c r="F2452" s="63" t="str">
        <f>IF('Raw Data'!B2456=0," ",AVERAGE('Raw Data'!G2456:JP2456))</f>
        <v xml:space="preserve"> </v>
      </c>
      <c r="G2452" s="63" t="str">
        <f>IF('Raw Data'!B2456=0," ",MAX('Raw Data'!G2456:JP2456))</f>
        <v xml:space="preserve"> </v>
      </c>
      <c r="H2452" s="63" t="str">
        <f>IF('Raw Data'!B2456=0," ",_xlfn.STDEV.S('Raw Data'!G2456:JP2456))</f>
        <v xml:space="preserve"> </v>
      </c>
      <c r="I2452" s="64" t="str">
        <f>IF('Raw Data'!B2456=0," ",(D2452+C2452)/2)</f>
        <v xml:space="preserve"> </v>
      </c>
      <c r="J2452" s="65" t="str">
        <f>IF('Raw Data'!B2456=0," ",IF(H2452=0,9999,MIN((F2452-C2452),(D2452-F2452))/3/H2452))</f>
        <v xml:space="preserve"> </v>
      </c>
      <c r="K2452" s="60" t="str">
        <f>IF('Raw Data'!B2456=0," ",IF(O2452="Yes",J2452-$K$6,J2452-$K$5))</f>
        <v xml:space="preserve"> </v>
      </c>
      <c r="L2452" s="66" t="str">
        <f>IF('Raw Data'!B2456=0," ",IF(I2452="ND","ND",2*(F2452-I2452)/(D2452-C2452)))</f>
        <v xml:space="preserve"> </v>
      </c>
      <c r="M2452" s="60" t="str">
        <f t="shared" si="39"/>
        <v xml:space="preserve"> </v>
      </c>
      <c r="N2452" s="59" t="str">
        <f>IF('Raw Data'!B2456=0," ",IF(O2452="Yes",IF(J2452&gt;$K$6,"OK","NOK"),IF(J2452&gt;$K$5,"OK","NOK")))</f>
        <v xml:space="preserve"> </v>
      </c>
      <c r="O2452" s="67" t="str">
        <f>IF('Raw Data'!B2456=0," ","No")</f>
        <v xml:space="preserve"> </v>
      </c>
      <c r="P2452" s="61" t="str">
        <f>IF('Raw Data'!B2456=0," ",'Raw Data'!F2456 &amp; ".")</f>
        <v xml:space="preserve"> </v>
      </c>
    </row>
    <row r="2453" spans="1:16" x14ac:dyDescent="0.2">
      <c r="A2453" s="62" t="str">
        <f>IF('Raw Data'!B2457=0,"",'Raw Data'!B2457)</f>
        <v/>
      </c>
      <c r="B2453" s="62" t="str">
        <f>IF('Raw Data'!B2457=0,"",'Raw Data'!C2457)</f>
        <v/>
      </c>
      <c r="C2453" s="63" t="str">
        <f>IF('Raw Data'!B2457=0," ",'Raw Data'!D2457)</f>
        <v xml:space="preserve"> </v>
      </c>
      <c r="D2453" s="63" t="str">
        <f>IF('Raw Data'!B2457=0," ",'Raw Data'!E2457)</f>
        <v xml:space="preserve"> </v>
      </c>
      <c r="E2453" s="63" t="str">
        <f>IF('Raw Data'!B2457=0," ",MIN('Raw Data'!G2457:JP2457))</f>
        <v xml:space="preserve"> </v>
      </c>
      <c r="F2453" s="63" t="str">
        <f>IF('Raw Data'!B2457=0," ",AVERAGE('Raw Data'!G2457:JP2457))</f>
        <v xml:space="preserve"> </v>
      </c>
      <c r="G2453" s="63" t="str">
        <f>IF('Raw Data'!B2457=0," ",MAX('Raw Data'!G2457:JP2457))</f>
        <v xml:space="preserve"> </v>
      </c>
      <c r="H2453" s="63" t="str">
        <f>IF('Raw Data'!B2457=0," ",_xlfn.STDEV.S('Raw Data'!G2457:JP2457))</f>
        <v xml:space="preserve"> </v>
      </c>
      <c r="I2453" s="64" t="str">
        <f>IF('Raw Data'!B2457=0," ",(D2453+C2453)/2)</f>
        <v xml:space="preserve"> </v>
      </c>
      <c r="J2453" s="65" t="str">
        <f>IF('Raw Data'!B2457=0," ",IF(H2453=0,9999,MIN((F2453-C2453),(D2453-F2453))/3/H2453))</f>
        <v xml:space="preserve"> </v>
      </c>
      <c r="K2453" s="60" t="str">
        <f>IF('Raw Data'!B2457=0," ",IF(O2453="Yes",J2453-$K$6,J2453-$K$5))</f>
        <v xml:space="preserve"> </v>
      </c>
      <c r="L2453" s="66" t="str">
        <f>IF('Raw Data'!B2457=0," ",IF(I2453="ND","ND",2*(F2453-I2453)/(D2453-C2453)))</f>
        <v xml:space="preserve"> </v>
      </c>
      <c r="M2453" s="60" t="str">
        <f t="shared" si="39"/>
        <v xml:space="preserve"> </v>
      </c>
      <c r="N2453" s="59" t="str">
        <f>IF('Raw Data'!B2457=0," ",IF(O2453="Yes",IF(J2453&gt;$K$6,"OK","NOK"),IF(J2453&gt;$K$5,"OK","NOK")))</f>
        <v xml:space="preserve"> </v>
      </c>
      <c r="O2453" s="67" t="str">
        <f>IF('Raw Data'!B2457=0," ","No")</f>
        <v xml:space="preserve"> </v>
      </c>
      <c r="P2453" s="61" t="str">
        <f>IF('Raw Data'!B2457=0," ",'Raw Data'!F2457 &amp; ".")</f>
        <v xml:space="preserve"> </v>
      </c>
    </row>
    <row r="2454" spans="1:16" x14ac:dyDescent="0.2">
      <c r="A2454" s="62" t="str">
        <f>IF('Raw Data'!B2458=0,"",'Raw Data'!B2458)</f>
        <v/>
      </c>
      <c r="B2454" s="62" t="str">
        <f>IF('Raw Data'!B2458=0,"",'Raw Data'!C2458)</f>
        <v/>
      </c>
      <c r="C2454" s="63" t="str">
        <f>IF('Raw Data'!B2458=0," ",'Raw Data'!D2458)</f>
        <v xml:space="preserve"> </v>
      </c>
      <c r="D2454" s="63" t="str">
        <f>IF('Raw Data'!B2458=0," ",'Raw Data'!E2458)</f>
        <v xml:space="preserve"> </v>
      </c>
      <c r="E2454" s="63" t="str">
        <f>IF('Raw Data'!B2458=0," ",MIN('Raw Data'!G2458:JP2458))</f>
        <v xml:space="preserve"> </v>
      </c>
      <c r="F2454" s="63" t="str">
        <f>IF('Raw Data'!B2458=0," ",AVERAGE('Raw Data'!G2458:JP2458))</f>
        <v xml:space="preserve"> </v>
      </c>
      <c r="G2454" s="63" t="str">
        <f>IF('Raw Data'!B2458=0," ",MAX('Raw Data'!G2458:JP2458))</f>
        <v xml:space="preserve"> </v>
      </c>
      <c r="H2454" s="63" t="str">
        <f>IF('Raw Data'!B2458=0," ",_xlfn.STDEV.S('Raw Data'!G2458:JP2458))</f>
        <v xml:space="preserve"> </v>
      </c>
      <c r="I2454" s="64" t="str">
        <f>IF('Raw Data'!B2458=0," ",(D2454+C2454)/2)</f>
        <v xml:space="preserve"> </v>
      </c>
      <c r="J2454" s="65" t="str">
        <f>IF('Raw Data'!B2458=0," ",IF(H2454=0,9999,MIN((F2454-C2454),(D2454-F2454))/3/H2454))</f>
        <v xml:space="preserve"> </v>
      </c>
      <c r="K2454" s="60" t="str">
        <f>IF('Raw Data'!B2458=0," ",IF(O2454="Yes",J2454-$K$6,J2454-$K$5))</f>
        <v xml:space="preserve"> </v>
      </c>
      <c r="L2454" s="66" t="str">
        <f>IF('Raw Data'!B2458=0," ",IF(I2454="ND","ND",2*(F2454-I2454)/(D2454-C2454)))</f>
        <v xml:space="preserve"> </v>
      </c>
      <c r="M2454" s="60" t="str">
        <f t="shared" si="39"/>
        <v xml:space="preserve"> </v>
      </c>
      <c r="N2454" s="59" t="str">
        <f>IF('Raw Data'!B2458=0," ",IF(O2454="Yes",IF(J2454&gt;$K$6,"OK","NOK"),IF(J2454&gt;$K$5,"OK","NOK")))</f>
        <v xml:space="preserve"> </v>
      </c>
      <c r="O2454" s="67" t="str">
        <f>IF('Raw Data'!B2458=0," ","No")</f>
        <v xml:space="preserve"> </v>
      </c>
      <c r="P2454" s="61" t="str">
        <f>IF('Raw Data'!B2458=0," ",'Raw Data'!F2458 &amp; ".")</f>
        <v xml:space="preserve"> </v>
      </c>
    </row>
    <row r="2455" spans="1:16" x14ac:dyDescent="0.2">
      <c r="A2455" s="62" t="str">
        <f>IF('Raw Data'!B2459=0,"",'Raw Data'!B2459)</f>
        <v/>
      </c>
      <c r="B2455" s="62" t="str">
        <f>IF('Raw Data'!B2459=0,"",'Raw Data'!C2459)</f>
        <v/>
      </c>
      <c r="C2455" s="63" t="str">
        <f>IF('Raw Data'!B2459=0," ",'Raw Data'!D2459)</f>
        <v xml:space="preserve"> </v>
      </c>
      <c r="D2455" s="63" t="str">
        <f>IF('Raw Data'!B2459=0," ",'Raw Data'!E2459)</f>
        <v xml:space="preserve"> </v>
      </c>
      <c r="E2455" s="63" t="str">
        <f>IF('Raw Data'!B2459=0," ",MIN('Raw Data'!G2459:JP2459))</f>
        <v xml:space="preserve"> </v>
      </c>
      <c r="F2455" s="63" t="str">
        <f>IF('Raw Data'!B2459=0," ",AVERAGE('Raw Data'!G2459:JP2459))</f>
        <v xml:space="preserve"> </v>
      </c>
      <c r="G2455" s="63" t="str">
        <f>IF('Raw Data'!B2459=0," ",MAX('Raw Data'!G2459:JP2459))</f>
        <v xml:space="preserve"> </v>
      </c>
      <c r="H2455" s="63" t="str">
        <f>IF('Raw Data'!B2459=0," ",_xlfn.STDEV.S('Raw Data'!G2459:JP2459))</f>
        <v xml:space="preserve"> </v>
      </c>
      <c r="I2455" s="64" t="str">
        <f>IF('Raw Data'!B2459=0," ",(D2455+C2455)/2)</f>
        <v xml:space="preserve"> </v>
      </c>
      <c r="J2455" s="65" t="str">
        <f>IF('Raw Data'!B2459=0," ",IF(H2455=0,9999,MIN((F2455-C2455),(D2455-F2455))/3/H2455))</f>
        <v xml:space="preserve"> </v>
      </c>
      <c r="K2455" s="60" t="str">
        <f>IF('Raw Data'!B2459=0," ",IF(O2455="Yes",J2455-$K$6,J2455-$K$5))</f>
        <v xml:space="preserve"> </v>
      </c>
      <c r="L2455" s="66" t="str">
        <f>IF('Raw Data'!B2459=0," ",IF(I2455="ND","ND",2*(F2455-I2455)/(D2455-C2455)))</f>
        <v xml:space="preserve"> </v>
      </c>
      <c r="M2455" s="60" t="str">
        <f t="shared" si="39"/>
        <v xml:space="preserve"> </v>
      </c>
      <c r="N2455" s="59" t="str">
        <f>IF('Raw Data'!B2459=0," ",IF(O2455="Yes",IF(J2455&gt;$K$6,"OK","NOK"),IF(J2455&gt;$K$5,"OK","NOK")))</f>
        <v xml:space="preserve"> </v>
      </c>
      <c r="O2455" s="67" t="str">
        <f>IF('Raw Data'!B2459=0," ","No")</f>
        <v xml:space="preserve"> </v>
      </c>
      <c r="P2455" s="61" t="str">
        <f>IF('Raw Data'!B2459=0," ",'Raw Data'!F2459 &amp; ".")</f>
        <v xml:space="preserve"> </v>
      </c>
    </row>
    <row r="2456" spans="1:16" x14ac:dyDescent="0.2">
      <c r="A2456" s="62" t="str">
        <f>IF('Raw Data'!B2460=0,"",'Raw Data'!B2460)</f>
        <v/>
      </c>
      <c r="B2456" s="62" t="str">
        <f>IF('Raw Data'!B2460=0,"",'Raw Data'!C2460)</f>
        <v/>
      </c>
      <c r="C2456" s="63" t="str">
        <f>IF('Raw Data'!B2460=0," ",'Raw Data'!D2460)</f>
        <v xml:space="preserve"> </v>
      </c>
      <c r="D2456" s="63" t="str">
        <f>IF('Raw Data'!B2460=0," ",'Raw Data'!E2460)</f>
        <v xml:space="preserve"> </v>
      </c>
      <c r="E2456" s="63" t="str">
        <f>IF('Raw Data'!B2460=0," ",MIN('Raw Data'!G2460:JP2460))</f>
        <v xml:space="preserve"> </v>
      </c>
      <c r="F2456" s="63" t="str">
        <f>IF('Raw Data'!B2460=0," ",AVERAGE('Raw Data'!G2460:JP2460))</f>
        <v xml:space="preserve"> </v>
      </c>
      <c r="G2456" s="63" t="str">
        <f>IF('Raw Data'!B2460=0," ",MAX('Raw Data'!G2460:JP2460))</f>
        <v xml:space="preserve"> </v>
      </c>
      <c r="H2456" s="63" t="str">
        <f>IF('Raw Data'!B2460=0," ",_xlfn.STDEV.S('Raw Data'!G2460:JP2460))</f>
        <v xml:space="preserve"> </v>
      </c>
      <c r="I2456" s="64" t="str">
        <f>IF('Raw Data'!B2460=0," ",(D2456+C2456)/2)</f>
        <v xml:space="preserve"> </v>
      </c>
      <c r="J2456" s="65" t="str">
        <f>IF('Raw Data'!B2460=0," ",IF(H2456=0,9999,MIN((F2456-C2456),(D2456-F2456))/3/H2456))</f>
        <v xml:space="preserve"> </v>
      </c>
      <c r="K2456" s="60" t="str">
        <f>IF('Raw Data'!B2460=0," ",IF(O2456="Yes",J2456-$K$6,J2456-$K$5))</f>
        <v xml:space="preserve"> </v>
      </c>
      <c r="L2456" s="66" t="str">
        <f>IF('Raw Data'!B2460=0," ",IF(I2456="ND","ND",2*(F2456-I2456)/(D2456-C2456)))</f>
        <v xml:space="preserve"> </v>
      </c>
      <c r="M2456" s="60" t="str">
        <f t="shared" si="39"/>
        <v xml:space="preserve"> </v>
      </c>
      <c r="N2456" s="59" t="str">
        <f>IF('Raw Data'!B2460=0," ",IF(O2456="Yes",IF(J2456&gt;$K$6,"OK","NOK"),IF(J2456&gt;$K$5,"OK","NOK")))</f>
        <v xml:space="preserve"> </v>
      </c>
      <c r="O2456" s="67" t="str">
        <f>IF('Raw Data'!B2460=0," ","No")</f>
        <v xml:space="preserve"> </v>
      </c>
      <c r="P2456" s="61" t="str">
        <f>IF('Raw Data'!B2460=0," ",'Raw Data'!F2460 &amp; ".")</f>
        <v xml:space="preserve"> </v>
      </c>
    </row>
    <row r="2457" spans="1:16" x14ac:dyDescent="0.2">
      <c r="A2457" s="62" t="str">
        <f>IF('Raw Data'!B2461=0,"",'Raw Data'!B2461)</f>
        <v/>
      </c>
      <c r="B2457" s="62" t="str">
        <f>IF('Raw Data'!B2461=0,"",'Raw Data'!C2461)</f>
        <v/>
      </c>
      <c r="C2457" s="63" t="str">
        <f>IF('Raw Data'!B2461=0," ",'Raw Data'!D2461)</f>
        <v xml:space="preserve"> </v>
      </c>
      <c r="D2457" s="63" t="str">
        <f>IF('Raw Data'!B2461=0," ",'Raw Data'!E2461)</f>
        <v xml:space="preserve"> </v>
      </c>
      <c r="E2457" s="63" t="str">
        <f>IF('Raw Data'!B2461=0," ",MIN('Raw Data'!G2461:JP2461))</f>
        <v xml:space="preserve"> </v>
      </c>
      <c r="F2457" s="63" t="str">
        <f>IF('Raw Data'!B2461=0," ",AVERAGE('Raw Data'!G2461:JP2461))</f>
        <v xml:space="preserve"> </v>
      </c>
      <c r="G2457" s="63" t="str">
        <f>IF('Raw Data'!B2461=0," ",MAX('Raw Data'!G2461:JP2461))</f>
        <v xml:space="preserve"> </v>
      </c>
      <c r="H2457" s="63" t="str">
        <f>IF('Raw Data'!B2461=0," ",_xlfn.STDEV.S('Raw Data'!G2461:JP2461))</f>
        <v xml:space="preserve"> </v>
      </c>
      <c r="I2457" s="64" t="str">
        <f>IF('Raw Data'!B2461=0," ",(D2457+C2457)/2)</f>
        <v xml:space="preserve"> </v>
      </c>
      <c r="J2457" s="65" t="str">
        <f>IF('Raw Data'!B2461=0," ",IF(H2457=0,9999,MIN((F2457-C2457),(D2457-F2457))/3/H2457))</f>
        <v xml:space="preserve"> </v>
      </c>
      <c r="K2457" s="60" t="str">
        <f>IF('Raw Data'!B2461=0," ",IF(O2457="Yes",J2457-$K$6,J2457-$K$5))</f>
        <v xml:space="preserve"> </v>
      </c>
      <c r="L2457" s="66" t="str">
        <f>IF('Raw Data'!B2461=0," ",IF(I2457="ND","ND",2*(F2457-I2457)/(D2457-C2457)))</f>
        <v xml:space="preserve"> </v>
      </c>
      <c r="M2457" s="60" t="str">
        <f t="shared" si="39"/>
        <v xml:space="preserve"> </v>
      </c>
      <c r="N2457" s="59" t="str">
        <f>IF('Raw Data'!B2461=0," ",IF(O2457="Yes",IF(J2457&gt;$K$6,"OK","NOK"),IF(J2457&gt;$K$5,"OK","NOK")))</f>
        <v xml:space="preserve"> </v>
      </c>
      <c r="O2457" s="67" t="str">
        <f>IF('Raw Data'!B2461=0," ","No")</f>
        <v xml:space="preserve"> </v>
      </c>
      <c r="P2457" s="61" t="str">
        <f>IF('Raw Data'!B2461=0," ",'Raw Data'!F2461 &amp; ".")</f>
        <v xml:space="preserve"> </v>
      </c>
    </row>
    <row r="2458" spans="1:16" x14ac:dyDescent="0.2">
      <c r="A2458" s="62" t="str">
        <f>IF('Raw Data'!B2462=0,"",'Raw Data'!B2462)</f>
        <v/>
      </c>
      <c r="B2458" s="62" t="str">
        <f>IF('Raw Data'!B2462=0,"",'Raw Data'!C2462)</f>
        <v/>
      </c>
      <c r="C2458" s="63" t="str">
        <f>IF('Raw Data'!B2462=0," ",'Raw Data'!D2462)</f>
        <v xml:space="preserve"> </v>
      </c>
      <c r="D2458" s="63" t="str">
        <f>IF('Raw Data'!B2462=0," ",'Raw Data'!E2462)</f>
        <v xml:space="preserve"> </v>
      </c>
      <c r="E2458" s="63" t="str">
        <f>IF('Raw Data'!B2462=0," ",MIN('Raw Data'!G2462:JP2462))</f>
        <v xml:space="preserve"> </v>
      </c>
      <c r="F2458" s="63" t="str">
        <f>IF('Raw Data'!B2462=0," ",AVERAGE('Raw Data'!G2462:JP2462))</f>
        <v xml:space="preserve"> </v>
      </c>
      <c r="G2458" s="63" t="str">
        <f>IF('Raw Data'!B2462=0," ",MAX('Raw Data'!G2462:JP2462))</f>
        <v xml:space="preserve"> </v>
      </c>
      <c r="H2458" s="63" t="str">
        <f>IF('Raw Data'!B2462=0," ",_xlfn.STDEV.S('Raw Data'!G2462:JP2462))</f>
        <v xml:space="preserve"> </v>
      </c>
      <c r="I2458" s="64" t="str">
        <f>IF('Raw Data'!B2462=0," ",(D2458+C2458)/2)</f>
        <v xml:space="preserve"> </v>
      </c>
      <c r="J2458" s="65" t="str">
        <f>IF('Raw Data'!B2462=0," ",IF(H2458=0,9999,MIN((F2458-C2458),(D2458-F2458))/3/H2458))</f>
        <v xml:space="preserve"> </v>
      </c>
      <c r="K2458" s="60" t="str">
        <f>IF('Raw Data'!B2462=0," ",IF(O2458="Yes",J2458-$K$6,J2458-$K$5))</f>
        <v xml:space="preserve"> </v>
      </c>
      <c r="L2458" s="66" t="str">
        <f>IF('Raw Data'!B2462=0," ",IF(I2458="ND","ND",2*(F2458-I2458)/(D2458-C2458)))</f>
        <v xml:space="preserve"> </v>
      </c>
      <c r="M2458" s="60" t="str">
        <f t="shared" si="39"/>
        <v xml:space="preserve"> </v>
      </c>
      <c r="N2458" s="59" t="str">
        <f>IF('Raw Data'!B2462=0," ",IF(O2458="Yes",IF(J2458&gt;$K$6,"OK","NOK"),IF(J2458&gt;$K$5,"OK","NOK")))</f>
        <v xml:space="preserve"> </v>
      </c>
      <c r="O2458" s="67" t="str">
        <f>IF('Raw Data'!B2462=0," ","No")</f>
        <v xml:space="preserve"> </v>
      </c>
      <c r="P2458" s="61" t="str">
        <f>IF('Raw Data'!B2462=0," ",'Raw Data'!F2462 &amp; ".")</f>
        <v xml:space="preserve"> </v>
      </c>
    </row>
    <row r="2459" spans="1:16" x14ac:dyDescent="0.2">
      <c r="A2459" s="62" t="str">
        <f>IF('Raw Data'!B2463=0,"",'Raw Data'!B2463)</f>
        <v/>
      </c>
      <c r="B2459" s="62" t="str">
        <f>IF('Raw Data'!B2463=0,"",'Raw Data'!C2463)</f>
        <v/>
      </c>
      <c r="C2459" s="63" t="str">
        <f>IF('Raw Data'!B2463=0," ",'Raw Data'!D2463)</f>
        <v xml:space="preserve"> </v>
      </c>
      <c r="D2459" s="63" t="str">
        <f>IF('Raw Data'!B2463=0," ",'Raw Data'!E2463)</f>
        <v xml:space="preserve"> </v>
      </c>
      <c r="E2459" s="63" t="str">
        <f>IF('Raw Data'!B2463=0," ",MIN('Raw Data'!G2463:JP2463))</f>
        <v xml:space="preserve"> </v>
      </c>
      <c r="F2459" s="63" t="str">
        <f>IF('Raw Data'!B2463=0," ",AVERAGE('Raw Data'!G2463:JP2463))</f>
        <v xml:space="preserve"> </v>
      </c>
      <c r="G2459" s="63" t="str">
        <f>IF('Raw Data'!B2463=0," ",MAX('Raw Data'!G2463:JP2463))</f>
        <v xml:space="preserve"> </v>
      </c>
      <c r="H2459" s="63" t="str">
        <f>IF('Raw Data'!B2463=0," ",_xlfn.STDEV.S('Raw Data'!G2463:JP2463))</f>
        <v xml:space="preserve"> </v>
      </c>
      <c r="I2459" s="64" t="str">
        <f>IF('Raw Data'!B2463=0," ",(D2459+C2459)/2)</f>
        <v xml:space="preserve"> </v>
      </c>
      <c r="J2459" s="65" t="str">
        <f>IF('Raw Data'!B2463=0," ",IF(H2459=0,9999,MIN((F2459-C2459),(D2459-F2459))/3/H2459))</f>
        <v xml:space="preserve"> </v>
      </c>
      <c r="K2459" s="60" t="str">
        <f>IF('Raw Data'!B2463=0," ",IF(O2459="Yes",J2459-$K$6,J2459-$K$5))</f>
        <v xml:space="preserve"> </v>
      </c>
      <c r="L2459" s="66" t="str">
        <f>IF('Raw Data'!B2463=0," ",IF(I2459="ND","ND",2*(F2459-I2459)/(D2459-C2459)))</f>
        <v xml:space="preserve"> </v>
      </c>
      <c r="M2459" s="60" t="str">
        <f t="shared" si="39"/>
        <v xml:space="preserve"> </v>
      </c>
      <c r="N2459" s="59" t="str">
        <f>IF('Raw Data'!B2463=0," ",IF(O2459="Yes",IF(J2459&gt;$K$6,"OK","NOK"),IF(J2459&gt;$K$5,"OK","NOK")))</f>
        <v xml:space="preserve"> </v>
      </c>
      <c r="O2459" s="67" t="str">
        <f>IF('Raw Data'!B2463=0," ","No")</f>
        <v xml:space="preserve"> </v>
      </c>
      <c r="P2459" s="61" t="str">
        <f>IF('Raw Data'!B2463=0," ",'Raw Data'!F2463 &amp; ".")</f>
        <v xml:space="preserve"> </v>
      </c>
    </row>
    <row r="2460" spans="1:16" x14ac:dyDescent="0.2">
      <c r="A2460" s="62" t="str">
        <f>IF('Raw Data'!B2464=0,"",'Raw Data'!B2464)</f>
        <v/>
      </c>
      <c r="B2460" s="62" t="str">
        <f>IF('Raw Data'!B2464=0,"",'Raw Data'!C2464)</f>
        <v/>
      </c>
      <c r="C2460" s="63" t="str">
        <f>IF('Raw Data'!B2464=0," ",'Raw Data'!D2464)</f>
        <v xml:space="preserve"> </v>
      </c>
      <c r="D2460" s="63" t="str">
        <f>IF('Raw Data'!B2464=0," ",'Raw Data'!E2464)</f>
        <v xml:space="preserve"> </v>
      </c>
      <c r="E2460" s="63" t="str">
        <f>IF('Raw Data'!B2464=0," ",MIN('Raw Data'!G2464:JP2464))</f>
        <v xml:space="preserve"> </v>
      </c>
      <c r="F2460" s="63" t="str">
        <f>IF('Raw Data'!B2464=0," ",AVERAGE('Raw Data'!G2464:JP2464))</f>
        <v xml:space="preserve"> </v>
      </c>
      <c r="G2460" s="63" t="str">
        <f>IF('Raw Data'!B2464=0," ",MAX('Raw Data'!G2464:JP2464))</f>
        <v xml:space="preserve"> </v>
      </c>
      <c r="H2460" s="63" t="str">
        <f>IF('Raw Data'!B2464=0," ",_xlfn.STDEV.S('Raw Data'!G2464:JP2464))</f>
        <v xml:space="preserve"> </v>
      </c>
      <c r="I2460" s="64" t="str">
        <f>IF('Raw Data'!B2464=0," ",(D2460+C2460)/2)</f>
        <v xml:space="preserve"> </v>
      </c>
      <c r="J2460" s="65" t="str">
        <f>IF('Raw Data'!B2464=0," ",IF(H2460=0,9999,MIN((F2460-C2460),(D2460-F2460))/3/H2460))</f>
        <v xml:space="preserve"> </v>
      </c>
      <c r="K2460" s="60" t="str">
        <f>IF('Raw Data'!B2464=0," ",IF(O2460="Yes",J2460-$K$6,J2460-$K$5))</f>
        <v xml:space="preserve"> </v>
      </c>
      <c r="L2460" s="66" t="str">
        <f>IF('Raw Data'!B2464=0," ",IF(I2460="ND","ND",2*(F2460-I2460)/(D2460-C2460)))</f>
        <v xml:space="preserve"> </v>
      </c>
      <c r="M2460" s="60" t="str">
        <f t="shared" si="39"/>
        <v xml:space="preserve"> </v>
      </c>
      <c r="N2460" s="59" t="str">
        <f>IF('Raw Data'!B2464=0," ",IF(O2460="Yes",IF(J2460&gt;$K$6,"OK","NOK"),IF(J2460&gt;$K$5,"OK","NOK")))</f>
        <v xml:space="preserve"> </v>
      </c>
      <c r="O2460" s="67" t="str">
        <f>IF('Raw Data'!B2464=0," ","No")</f>
        <v xml:space="preserve"> </v>
      </c>
      <c r="P2460" s="61" t="str">
        <f>IF('Raw Data'!B2464=0," ",'Raw Data'!F2464 &amp; ".")</f>
        <v xml:space="preserve"> </v>
      </c>
    </row>
    <row r="2461" spans="1:16" x14ac:dyDescent="0.2">
      <c r="A2461" s="62" t="str">
        <f>IF('Raw Data'!B2465=0,"",'Raw Data'!B2465)</f>
        <v/>
      </c>
      <c r="B2461" s="62" t="str">
        <f>IF('Raw Data'!B2465=0,"",'Raw Data'!C2465)</f>
        <v/>
      </c>
      <c r="C2461" s="63" t="str">
        <f>IF('Raw Data'!B2465=0," ",'Raw Data'!D2465)</f>
        <v xml:space="preserve"> </v>
      </c>
      <c r="D2461" s="63" t="str">
        <f>IF('Raw Data'!B2465=0," ",'Raw Data'!E2465)</f>
        <v xml:space="preserve"> </v>
      </c>
      <c r="E2461" s="63" t="str">
        <f>IF('Raw Data'!B2465=0," ",MIN('Raw Data'!G2465:JP2465))</f>
        <v xml:space="preserve"> </v>
      </c>
      <c r="F2461" s="63" t="str">
        <f>IF('Raw Data'!B2465=0," ",AVERAGE('Raw Data'!G2465:JP2465))</f>
        <v xml:space="preserve"> </v>
      </c>
      <c r="G2461" s="63" t="str">
        <f>IF('Raw Data'!B2465=0," ",MAX('Raw Data'!G2465:JP2465))</f>
        <v xml:space="preserve"> </v>
      </c>
      <c r="H2461" s="63" t="str">
        <f>IF('Raw Data'!B2465=0," ",_xlfn.STDEV.S('Raw Data'!G2465:JP2465))</f>
        <v xml:space="preserve"> </v>
      </c>
      <c r="I2461" s="64" t="str">
        <f>IF('Raw Data'!B2465=0," ",(D2461+C2461)/2)</f>
        <v xml:space="preserve"> </v>
      </c>
      <c r="J2461" s="65" t="str">
        <f>IF('Raw Data'!B2465=0," ",IF(H2461=0,9999,MIN((F2461-C2461),(D2461-F2461))/3/H2461))</f>
        <v xml:space="preserve"> </v>
      </c>
      <c r="K2461" s="60" t="str">
        <f>IF('Raw Data'!B2465=0," ",IF(O2461="Yes",J2461-$K$6,J2461-$K$5))</f>
        <v xml:space="preserve"> </v>
      </c>
      <c r="L2461" s="66" t="str">
        <f>IF('Raw Data'!B2465=0," ",IF(I2461="ND","ND",2*(F2461-I2461)/(D2461-C2461)))</f>
        <v xml:space="preserve"> </v>
      </c>
      <c r="M2461" s="60" t="str">
        <f t="shared" si="39"/>
        <v xml:space="preserve"> </v>
      </c>
      <c r="N2461" s="59" t="str">
        <f>IF('Raw Data'!B2465=0," ",IF(O2461="Yes",IF(J2461&gt;$K$6,"OK","NOK"),IF(J2461&gt;$K$5,"OK","NOK")))</f>
        <v xml:space="preserve"> </v>
      </c>
      <c r="O2461" s="67" t="str">
        <f>IF('Raw Data'!B2465=0," ","No")</f>
        <v xml:space="preserve"> </v>
      </c>
      <c r="P2461" s="61" t="str">
        <f>IF('Raw Data'!B2465=0," ",'Raw Data'!F2465 &amp; ".")</f>
        <v xml:space="preserve"> </v>
      </c>
    </row>
    <row r="2462" spans="1:16" x14ac:dyDescent="0.2">
      <c r="A2462" s="62" t="str">
        <f>IF('Raw Data'!B2466=0,"",'Raw Data'!B2466)</f>
        <v/>
      </c>
      <c r="B2462" s="62" t="str">
        <f>IF('Raw Data'!B2466=0,"",'Raw Data'!C2466)</f>
        <v/>
      </c>
      <c r="C2462" s="63" t="str">
        <f>IF('Raw Data'!B2466=0," ",'Raw Data'!D2466)</f>
        <v xml:space="preserve"> </v>
      </c>
      <c r="D2462" s="63" t="str">
        <f>IF('Raw Data'!B2466=0," ",'Raw Data'!E2466)</f>
        <v xml:space="preserve"> </v>
      </c>
      <c r="E2462" s="63" t="str">
        <f>IF('Raw Data'!B2466=0," ",MIN('Raw Data'!G2466:JP2466))</f>
        <v xml:space="preserve"> </v>
      </c>
      <c r="F2462" s="63" t="str">
        <f>IF('Raw Data'!B2466=0," ",AVERAGE('Raw Data'!G2466:JP2466))</f>
        <v xml:space="preserve"> </v>
      </c>
      <c r="G2462" s="63" t="str">
        <f>IF('Raw Data'!B2466=0," ",MAX('Raw Data'!G2466:JP2466))</f>
        <v xml:space="preserve"> </v>
      </c>
      <c r="H2462" s="63" t="str">
        <f>IF('Raw Data'!B2466=0," ",_xlfn.STDEV.S('Raw Data'!G2466:JP2466))</f>
        <v xml:space="preserve"> </v>
      </c>
      <c r="I2462" s="64" t="str">
        <f>IF('Raw Data'!B2466=0," ",(D2462+C2462)/2)</f>
        <v xml:space="preserve"> </v>
      </c>
      <c r="J2462" s="65" t="str">
        <f>IF('Raw Data'!B2466=0," ",IF(H2462=0,9999,MIN((F2462-C2462),(D2462-F2462))/3/H2462))</f>
        <v xml:space="preserve"> </v>
      </c>
      <c r="K2462" s="60" t="str">
        <f>IF('Raw Data'!B2466=0," ",IF(O2462="Yes",J2462-$K$6,J2462-$K$5))</f>
        <v xml:space="preserve"> </v>
      </c>
      <c r="L2462" s="66" t="str">
        <f>IF('Raw Data'!B2466=0," ",IF(I2462="ND","ND",2*(F2462-I2462)/(D2462-C2462)))</f>
        <v xml:space="preserve"> </v>
      </c>
      <c r="M2462" s="60" t="str">
        <f t="shared" si="39"/>
        <v xml:space="preserve"> </v>
      </c>
      <c r="N2462" s="59" t="str">
        <f>IF('Raw Data'!B2466=0," ",IF(O2462="Yes",IF(J2462&gt;$K$6,"OK","NOK"),IF(J2462&gt;$K$5,"OK","NOK")))</f>
        <v xml:space="preserve"> </v>
      </c>
      <c r="O2462" s="67" t="str">
        <f>IF('Raw Data'!B2466=0," ","No")</f>
        <v xml:space="preserve"> </v>
      </c>
      <c r="P2462" s="61" t="str">
        <f>IF('Raw Data'!B2466=0," ",'Raw Data'!F2466 &amp; ".")</f>
        <v xml:space="preserve"> </v>
      </c>
    </row>
    <row r="2463" spans="1:16" x14ac:dyDescent="0.2">
      <c r="A2463" s="62" t="str">
        <f>IF('Raw Data'!B2467=0,"",'Raw Data'!B2467)</f>
        <v/>
      </c>
      <c r="B2463" s="62" t="str">
        <f>IF('Raw Data'!B2467=0,"",'Raw Data'!C2467)</f>
        <v/>
      </c>
      <c r="C2463" s="63" t="str">
        <f>IF('Raw Data'!B2467=0," ",'Raw Data'!D2467)</f>
        <v xml:space="preserve"> </v>
      </c>
      <c r="D2463" s="63" t="str">
        <f>IF('Raw Data'!B2467=0," ",'Raw Data'!E2467)</f>
        <v xml:space="preserve"> </v>
      </c>
      <c r="E2463" s="63" t="str">
        <f>IF('Raw Data'!B2467=0," ",MIN('Raw Data'!G2467:JP2467))</f>
        <v xml:space="preserve"> </v>
      </c>
      <c r="F2463" s="63" t="str">
        <f>IF('Raw Data'!B2467=0," ",AVERAGE('Raw Data'!G2467:JP2467))</f>
        <v xml:space="preserve"> </v>
      </c>
      <c r="G2463" s="63" t="str">
        <f>IF('Raw Data'!B2467=0," ",MAX('Raw Data'!G2467:JP2467))</f>
        <v xml:space="preserve"> </v>
      </c>
      <c r="H2463" s="63" t="str">
        <f>IF('Raw Data'!B2467=0," ",_xlfn.STDEV.S('Raw Data'!G2467:JP2467))</f>
        <v xml:space="preserve"> </v>
      </c>
      <c r="I2463" s="64" t="str">
        <f>IF('Raw Data'!B2467=0," ",(D2463+C2463)/2)</f>
        <v xml:space="preserve"> </v>
      </c>
      <c r="J2463" s="65" t="str">
        <f>IF('Raw Data'!B2467=0," ",IF(H2463=0,9999,MIN((F2463-C2463),(D2463-F2463))/3/H2463))</f>
        <v xml:space="preserve"> </v>
      </c>
      <c r="K2463" s="60" t="str">
        <f>IF('Raw Data'!B2467=0," ",IF(O2463="Yes",J2463-$K$6,J2463-$K$5))</f>
        <v xml:space="preserve"> </v>
      </c>
      <c r="L2463" s="66" t="str">
        <f>IF('Raw Data'!B2467=0," ",IF(I2463="ND","ND",2*(F2463-I2463)/(D2463-C2463)))</f>
        <v xml:space="preserve"> </v>
      </c>
      <c r="M2463" s="60" t="str">
        <f t="shared" si="39"/>
        <v xml:space="preserve"> </v>
      </c>
      <c r="N2463" s="59" t="str">
        <f>IF('Raw Data'!B2467=0," ",IF(O2463="Yes",IF(J2463&gt;$K$6,"OK","NOK"),IF(J2463&gt;$K$5,"OK","NOK")))</f>
        <v xml:space="preserve"> </v>
      </c>
      <c r="O2463" s="67" t="str">
        <f>IF('Raw Data'!B2467=0," ","No")</f>
        <v xml:space="preserve"> </v>
      </c>
      <c r="P2463" s="61" t="str">
        <f>IF('Raw Data'!B2467=0," ",'Raw Data'!F2467 &amp; ".")</f>
        <v xml:space="preserve"> </v>
      </c>
    </row>
    <row r="2464" spans="1:16" x14ac:dyDescent="0.2">
      <c r="A2464" s="62" t="str">
        <f>IF('Raw Data'!B2468=0,"",'Raw Data'!B2468)</f>
        <v/>
      </c>
      <c r="B2464" s="62" t="str">
        <f>IF('Raw Data'!B2468=0,"",'Raw Data'!C2468)</f>
        <v/>
      </c>
      <c r="C2464" s="63" t="str">
        <f>IF('Raw Data'!B2468=0," ",'Raw Data'!D2468)</f>
        <v xml:space="preserve"> </v>
      </c>
      <c r="D2464" s="63" t="str">
        <f>IF('Raw Data'!B2468=0," ",'Raw Data'!E2468)</f>
        <v xml:space="preserve"> </v>
      </c>
      <c r="E2464" s="63" t="str">
        <f>IF('Raw Data'!B2468=0," ",MIN('Raw Data'!G2468:JP2468))</f>
        <v xml:space="preserve"> </v>
      </c>
      <c r="F2464" s="63" t="str">
        <f>IF('Raw Data'!B2468=0," ",AVERAGE('Raw Data'!G2468:JP2468))</f>
        <v xml:space="preserve"> </v>
      </c>
      <c r="G2464" s="63" t="str">
        <f>IF('Raw Data'!B2468=0," ",MAX('Raw Data'!G2468:JP2468))</f>
        <v xml:space="preserve"> </v>
      </c>
      <c r="H2464" s="63" t="str">
        <f>IF('Raw Data'!B2468=0," ",_xlfn.STDEV.S('Raw Data'!G2468:JP2468))</f>
        <v xml:space="preserve"> </v>
      </c>
      <c r="I2464" s="64" t="str">
        <f>IF('Raw Data'!B2468=0," ",(D2464+C2464)/2)</f>
        <v xml:space="preserve"> </v>
      </c>
      <c r="J2464" s="65" t="str">
        <f>IF('Raw Data'!B2468=0," ",IF(H2464=0,9999,MIN((F2464-C2464),(D2464-F2464))/3/H2464))</f>
        <v xml:space="preserve"> </v>
      </c>
      <c r="K2464" s="60" t="str">
        <f>IF('Raw Data'!B2468=0," ",IF(O2464="Yes",J2464-$K$6,J2464-$K$5))</f>
        <v xml:space="preserve"> </v>
      </c>
      <c r="L2464" s="66" t="str">
        <f>IF('Raw Data'!B2468=0," ",IF(I2464="ND","ND",2*(F2464-I2464)/(D2464-C2464)))</f>
        <v xml:space="preserve"> </v>
      </c>
      <c r="M2464" s="60" t="str">
        <f t="shared" si="39"/>
        <v xml:space="preserve"> </v>
      </c>
      <c r="N2464" s="59" t="str">
        <f>IF('Raw Data'!B2468=0," ",IF(O2464="Yes",IF(J2464&gt;$K$6,"OK","NOK"),IF(J2464&gt;$K$5,"OK","NOK")))</f>
        <v xml:space="preserve"> </v>
      </c>
      <c r="O2464" s="67" t="str">
        <f>IF('Raw Data'!B2468=0," ","No")</f>
        <v xml:space="preserve"> </v>
      </c>
      <c r="P2464" s="61" t="str">
        <f>IF('Raw Data'!B2468=0," ",'Raw Data'!F2468 &amp; ".")</f>
        <v xml:space="preserve"> </v>
      </c>
    </row>
    <row r="2465" spans="1:16" x14ac:dyDescent="0.2">
      <c r="A2465" s="62" t="str">
        <f>IF('Raw Data'!B2469=0,"",'Raw Data'!B2469)</f>
        <v/>
      </c>
      <c r="B2465" s="62" t="str">
        <f>IF('Raw Data'!B2469=0,"",'Raw Data'!C2469)</f>
        <v/>
      </c>
      <c r="C2465" s="63" t="str">
        <f>IF('Raw Data'!B2469=0," ",'Raw Data'!D2469)</f>
        <v xml:space="preserve"> </v>
      </c>
      <c r="D2465" s="63" t="str">
        <f>IF('Raw Data'!B2469=0," ",'Raw Data'!E2469)</f>
        <v xml:space="preserve"> </v>
      </c>
      <c r="E2465" s="63" t="str">
        <f>IF('Raw Data'!B2469=0," ",MIN('Raw Data'!G2469:JP2469))</f>
        <v xml:space="preserve"> </v>
      </c>
      <c r="F2465" s="63" t="str">
        <f>IF('Raw Data'!B2469=0," ",AVERAGE('Raw Data'!G2469:JP2469))</f>
        <v xml:space="preserve"> </v>
      </c>
      <c r="G2465" s="63" t="str">
        <f>IF('Raw Data'!B2469=0," ",MAX('Raw Data'!G2469:JP2469))</f>
        <v xml:space="preserve"> </v>
      </c>
      <c r="H2465" s="63" t="str">
        <f>IF('Raw Data'!B2469=0," ",_xlfn.STDEV.S('Raw Data'!G2469:JP2469))</f>
        <v xml:space="preserve"> </v>
      </c>
      <c r="I2465" s="64" t="str">
        <f>IF('Raw Data'!B2469=0," ",(D2465+C2465)/2)</f>
        <v xml:space="preserve"> </v>
      </c>
      <c r="J2465" s="65" t="str">
        <f>IF('Raw Data'!B2469=0," ",IF(H2465=0,9999,MIN((F2465-C2465),(D2465-F2465))/3/H2465))</f>
        <v xml:space="preserve"> </v>
      </c>
      <c r="K2465" s="60" t="str">
        <f>IF('Raw Data'!B2469=0," ",IF(O2465="Yes",J2465-$K$6,J2465-$K$5))</f>
        <v xml:space="preserve"> </v>
      </c>
      <c r="L2465" s="66" t="str">
        <f>IF('Raw Data'!B2469=0," ",IF(I2465="ND","ND",2*(F2465-I2465)/(D2465-C2465)))</f>
        <v xml:space="preserve"> </v>
      </c>
      <c r="M2465" s="60" t="str">
        <f t="shared" si="39"/>
        <v xml:space="preserve"> </v>
      </c>
      <c r="N2465" s="59" t="str">
        <f>IF('Raw Data'!B2469=0," ",IF(O2465="Yes",IF(J2465&gt;$K$6,"OK","NOK"),IF(J2465&gt;$K$5,"OK","NOK")))</f>
        <v xml:space="preserve"> </v>
      </c>
      <c r="O2465" s="67" t="str">
        <f>IF('Raw Data'!B2469=0," ","No")</f>
        <v xml:space="preserve"> </v>
      </c>
      <c r="P2465" s="61" t="str">
        <f>IF('Raw Data'!B2469=0," ",'Raw Data'!F2469 &amp; ".")</f>
        <v xml:space="preserve"> </v>
      </c>
    </row>
    <row r="2466" spans="1:16" x14ac:dyDescent="0.2">
      <c r="A2466" s="62" t="str">
        <f>IF('Raw Data'!B2470=0,"",'Raw Data'!B2470)</f>
        <v/>
      </c>
      <c r="B2466" s="62" t="str">
        <f>IF('Raw Data'!B2470=0,"",'Raw Data'!C2470)</f>
        <v/>
      </c>
      <c r="C2466" s="63" t="str">
        <f>IF('Raw Data'!B2470=0," ",'Raw Data'!D2470)</f>
        <v xml:space="preserve"> </v>
      </c>
      <c r="D2466" s="63" t="str">
        <f>IF('Raw Data'!B2470=0," ",'Raw Data'!E2470)</f>
        <v xml:space="preserve"> </v>
      </c>
      <c r="E2466" s="63" t="str">
        <f>IF('Raw Data'!B2470=0," ",MIN('Raw Data'!G2470:JP2470))</f>
        <v xml:space="preserve"> </v>
      </c>
      <c r="F2466" s="63" t="str">
        <f>IF('Raw Data'!B2470=0," ",AVERAGE('Raw Data'!G2470:JP2470))</f>
        <v xml:space="preserve"> </v>
      </c>
      <c r="G2466" s="63" t="str">
        <f>IF('Raw Data'!B2470=0," ",MAX('Raw Data'!G2470:JP2470))</f>
        <v xml:space="preserve"> </v>
      </c>
      <c r="H2466" s="63" t="str">
        <f>IF('Raw Data'!B2470=0," ",_xlfn.STDEV.S('Raw Data'!G2470:JP2470))</f>
        <v xml:space="preserve"> </v>
      </c>
      <c r="I2466" s="64" t="str">
        <f>IF('Raw Data'!B2470=0," ",(D2466+C2466)/2)</f>
        <v xml:space="preserve"> </v>
      </c>
      <c r="J2466" s="65" t="str">
        <f>IF('Raw Data'!B2470=0," ",IF(H2466=0,9999,MIN((F2466-C2466),(D2466-F2466))/3/H2466))</f>
        <v xml:space="preserve"> </v>
      </c>
      <c r="K2466" s="60" t="str">
        <f>IF('Raw Data'!B2470=0," ",IF(O2466="Yes",J2466-$K$6,J2466-$K$5))</f>
        <v xml:space="preserve"> </v>
      </c>
      <c r="L2466" s="66" t="str">
        <f>IF('Raw Data'!B2470=0," ",IF(I2466="ND","ND",2*(F2466-I2466)/(D2466-C2466)))</f>
        <v xml:space="preserve"> </v>
      </c>
      <c r="M2466" s="60" t="str">
        <f t="shared" si="39"/>
        <v xml:space="preserve"> </v>
      </c>
      <c r="N2466" s="59" t="str">
        <f>IF('Raw Data'!B2470=0," ",IF(O2466="Yes",IF(J2466&gt;$K$6,"OK","NOK"),IF(J2466&gt;$K$5,"OK","NOK")))</f>
        <v xml:space="preserve"> </v>
      </c>
      <c r="O2466" s="67" t="str">
        <f>IF('Raw Data'!B2470=0," ","No")</f>
        <v xml:space="preserve"> </v>
      </c>
      <c r="P2466" s="61" t="str">
        <f>IF('Raw Data'!B2470=0," ",'Raw Data'!F2470 &amp; ".")</f>
        <v xml:space="preserve"> </v>
      </c>
    </row>
    <row r="2467" spans="1:16" x14ac:dyDescent="0.2">
      <c r="A2467" s="62" t="str">
        <f>IF('Raw Data'!B2471=0,"",'Raw Data'!B2471)</f>
        <v/>
      </c>
      <c r="B2467" s="62" t="str">
        <f>IF('Raw Data'!B2471=0,"",'Raw Data'!C2471)</f>
        <v/>
      </c>
      <c r="C2467" s="63" t="str">
        <f>IF('Raw Data'!B2471=0," ",'Raw Data'!D2471)</f>
        <v xml:space="preserve"> </v>
      </c>
      <c r="D2467" s="63" t="str">
        <f>IF('Raw Data'!B2471=0," ",'Raw Data'!E2471)</f>
        <v xml:space="preserve"> </v>
      </c>
      <c r="E2467" s="63" t="str">
        <f>IF('Raw Data'!B2471=0," ",MIN('Raw Data'!G2471:JP2471))</f>
        <v xml:space="preserve"> </v>
      </c>
      <c r="F2467" s="63" t="str">
        <f>IF('Raw Data'!B2471=0," ",AVERAGE('Raw Data'!G2471:JP2471))</f>
        <v xml:space="preserve"> </v>
      </c>
      <c r="G2467" s="63" t="str">
        <f>IF('Raw Data'!B2471=0," ",MAX('Raw Data'!G2471:JP2471))</f>
        <v xml:space="preserve"> </v>
      </c>
      <c r="H2467" s="63" t="str">
        <f>IF('Raw Data'!B2471=0," ",_xlfn.STDEV.S('Raw Data'!G2471:JP2471))</f>
        <v xml:space="preserve"> </v>
      </c>
      <c r="I2467" s="64" t="str">
        <f>IF('Raw Data'!B2471=0," ",(D2467+C2467)/2)</f>
        <v xml:space="preserve"> </v>
      </c>
      <c r="J2467" s="65" t="str">
        <f>IF('Raw Data'!B2471=0," ",IF(H2467=0,9999,MIN((F2467-C2467),(D2467-F2467))/3/H2467))</f>
        <v xml:space="preserve"> </v>
      </c>
      <c r="K2467" s="60" t="str">
        <f>IF('Raw Data'!B2471=0," ",IF(O2467="Yes",J2467-$K$6,J2467-$K$5))</f>
        <v xml:space="preserve"> </v>
      </c>
      <c r="L2467" s="66" t="str">
        <f>IF('Raw Data'!B2471=0," ",IF(I2467="ND","ND",2*(F2467-I2467)/(D2467-C2467)))</f>
        <v xml:space="preserve"> </v>
      </c>
      <c r="M2467" s="60" t="str">
        <f t="shared" si="39"/>
        <v xml:space="preserve"> </v>
      </c>
      <c r="N2467" s="59" t="str">
        <f>IF('Raw Data'!B2471=0," ",IF(O2467="Yes",IF(J2467&gt;$K$6,"OK","NOK"),IF(J2467&gt;$K$5,"OK","NOK")))</f>
        <v xml:space="preserve"> </v>
      </c>
      <c r="O2467" s="67" t="str">
        <f>IF('Raw Data'!B2471=0," ","No")</f>
        <v xml:space="preserve"> </v>
      </c>
      <c r="P2467" s="61" t="str">
        <f>IF('Raw Data'!B2471=0," ",'Raw Data'!F2471 &amp; ".")</f>
        <v xml:space="preserve"> </v>
      </c>
    </row>
    <row r="2468" spans="1:16" x14ac:dyDescent="0.2">
      <c r="A2468" s="62" t="str">
        <f>IF('Raw Data'!B2472=0,"",'Raw Data'!B2472)</f>
        <v/>
      </c>
      <c r="B2468" s="62" t="str">
        <f>IF('Raw Data'!B2472=0,"",'Raw Data'!C2472)</f>
        <v/>
      </c>
      <c r="C2468" s="63" t="str">
        <f>IF('Raw Data'!B2472=0," ",'Raw Data'!D2472)</f>
        <v xml:space="preserve"> </v>
      </c>
      <c r="D2468" s="63" t="str">
        <f>IF('Raw Data'!B2472=0," ",'Raw Data'!E2472)</f>
        <v xml:space="preserve"> </v>
      </c>
      <c r="E2468" s="63" t="str">
        <f>IF('Raw Data'!B2472=0," ",MIN('Raw Data'!G2472:JP2472))</f>
        <v xml:space="preserve"> </v>
      </c>
      <c r="F2468" s="63" t="str">
        <f>IF('Raw Data'!B2472=0," ",AVERAGE('Raw Data'!G2472:JP2472))</f>
        <v xml:space="preserve"> </v>
      </c>
      <c r="G2468" s="63" t="str">
        <f>IF('Raw Data'!B2472=0," ",MAX('Raw Data'!G2472:JP2472))</f>
        <v xml:space="preserve"> </v>
      </c>
      <c r="H2468" s="63" t="str">
        <f>IF('Raw Data'!B2472=0," ",_xlfn.STDEV.S('Raw Data'!G2472:JP2472))</f>
        <v xml:space="preserve"> </v>
      </c>
      <c r="I2468" s="64" t="str">
        <f>IF('Raw Data'!B2472=0," ",(D2468+C2468)/2)</f>
        <v xml:space="preserve"> </v>
      </c>
      <c r="J2468" s="65" t="str">
        <f>IF('Raw Data'!B2472=0," ",IF(H2468=0,9999,MIN((F2468-C2468),(D2468-F2468))/3/H2468))</f>
        <v xml:space="preserve"> </v>
      </c>
      <c r="K2468" s="60" t="str">
        <f>IF('Raw Data'!B2472=0," ",IF(O2468="Yes",J2468-$K$6,J2468-$K$5))</f>
        <v xml:space="preserve"> </v>
      </c>
      <c r="L2468" s="66" t="str">
        <f>IF('Raw Data'!B2472=0," ",IF(I2468="ND","ND",2*(F2468-I2468)/(D2468-C2468)))</f>
        <v xml:space="preserve"> </v>
      </c>
      <c r="M2468" s="60" t="str">
        <f t="shared" si="39"/>
        <v xml:space="preserve"> </v>
      </c>
      <c r="N2468" s="59" t="str">
        <f>IF('Raw Data'!B2472=0," ",IF(O2468="Yes",IF(J2468&gt;$K$6,"OK","NOK"),IF(J2468&gt;$K$5,"OK","NOK")))</f>
        <v xml:space="preserve"> </v>
      </c>
      <c r="O2468" s="67" t="str">
        <f>IF('Raw Data'!B2472=0," ","No")</f>
        <v xml:space="preserve"> </v>
      </c>
      <c r="P2468" s="61" t="str">
        <f>IF('Raw Data'!B2472=0," ",'Raw Data'!F2472 &amp; ".")</f>
        <v xml:space="preserve"> </v>
      </c>
    </row>
    <row r="2469" spans="1:16" x14ac:dyDescent="0.2">
      <c r="A2469" s="62" t="str">
        <f>IF('Raw Data'!B2473=0,"",'Raw Data'!B2473)</f>
        <v/>
      </c>
      <c r="B2469" s="62" t="str">
        <f>IF('Raw Data'!B2473=0,"",'Raw Data'!C2473)</f>
        <v/>
      </c>
      <c r="C2469" s="63" t="str">
        <f>IF('Raw Data'!B2473=0," ",'Raw Data'!D2473)</f>
        <v xml:space="preserve"> </v>
      </c>
      <c r="D2469" s="63" t="str">
        <f>IF('Raw Data'!B2473=0," ",'Raw Data'!E2473)</f>
        <v xml:space="preserve"> </v>
      </c>
      <c r="E2469" s="63" t="str">
        <f>IF('Raw Data'!B2473=0," ",MIN('Raw Data'!G2473:JP2473))</f>
        <v xml:space="preserve"> </v>
      </c>
      <c r="F2469" s="63" t="str">
        <f>IF('Raw Data'!B2473=0," ",AVERAGE('Raw Data'!G2473:JP2473))</f>
        <v xml:space="preserve"> </v>
      </c>
      <c r="G2469" s="63" t="str">
        <f>IF('Raw Data'!B2473=0," ",MAX('Raw Data'!G2473:JP2473))</f>
        <v xml:space="preserve"> </v>
      </c>
      <c r="H2469" s="63" t="str">
        <f>IF('Raw Data'!B2473=0," ",_xlfn.STDEV.S('Raw Data'!G2473:JP2473))</f>
        <v xml:space="preserve"> </v>
      </c>
      <c r="I2469" s="64" t="str">
        <f>IF('Raw Data'!B2473=0," ",(D2469+C2469)/2)</f>
        <v xml:space="preserve"> </v>
      </c>
      <c r="J2469" s="65" t="str">
        <f>IF('Raw Data'!B2473=0," ",IF(H2469=0,9999,MIN((F2469-C2469),(D2469-F2469))/3/H2469))</f>
        <v xml:space="preserve"> </v>
      </c>
      <c r="K2469" s="60" t="str">
        <f>IF('Raw Data'!B2473=0," ",IF(O2469="Yes",J2469-$K$6,J2469-$K$5))</f>
        <v xml:space="preserve"> </v>
      </c>
      <c r="L2469" s="66" t="str">
        <f>IF('Raw Data'!B2473=0," ",IF(I2469="ND","ND",2*(F2469-I2469)/(D2469-C2469)))</f>
        <v xml:space="preserve"> </v>
      </c>
      <c r="M2469" s="60" t="str">
        <f t="shared" si="39"/>
        <v xml:space="preserve"> </v>
      </c>
      <c r="N2469" s="59" t="str">
        <f>IF('Raw Data'!B2473=0," ",IF(O2469="Yes",IF(J2469&gt;$K$6,"OK","NOK"),IF(J2469&gt;$K$5,"OK","NOK")))</f>
        <v xml:space="preserve"> </v>
      </c>
      <c r="O2469" s="67" t="str">
        <f>IF('Raw Data'!B2473=0," ","No")</f>
        <v xml:space="preserve"> </v>
      </c>
      <c r="P2469" s="61" t="str">
        <f>IF('Raw Data'!B2473=0," ",'Raw Data'!F2473 &amp; ".")</f>
        <v xml:space="preserve"> </v>
      </c>
    </row>
    <row r="2470" spans="1:16" x14ac:dyDescent="0.2">
      <c r="A2470" s="62" t="str">
        <f>IF('Raw Data'!B2474=0,"",'Raw Data'!B2474)</f>
        <v/>
      </c>
      <c r="B2470" s="62" t="str">
        <f>IF('Raw Data'!B2474=0,"",'Raw Data'!C2474)</f>
        <v/>
      </c>
      <c r="C2470" s="63" t="str">
        <f>IF('Raw Data'!B2474=0," ",'Raw Data'!D2474)</f>
        <v xml:space="preserve"> </v>
      </c>
      <c r="D2470" s="63" t="str">
        <f>IF('Raw Data'!B2474=0," ",'Raw Data'!E2474)</f>
        <v xml:space="preserve"> </v>
      </c>
      <c r="E2470" s="63" t="str">
        <f>IF('Raw Data'!B2474=0," ",MIN('Raw Data'!G2474:JP2474))</f>
        <v xml:space="preserve"> </v>
      </c>
      <c r="F2470" s="63" t="str">
        <f>IF('Raw Data'!B2474=0," ",AVERAGE('Raw Data'!G2474:JP2474))</f>
        <v xml:space="preserve"> </v>
      </c>
      <c r="G2470" s="63" t="str">
        <f>IF('Raw Data'!B2474=0," ",MAX('Raw Data'!G2474:JP2474))</f>
        <v xml:space="preserve"> </v>
      </c>
      <c r="H2470" s="63" t="str">
        <f>IF('Raw Data'!B2474=0," ",_xlfn.STDEV.S('Raw Data'!G2474:JP2474))</f>
        <v xml:space="preserve"> </v>
      </c>
      <c r="I2470" s="64" t="str">
        <f>IF('Raw Data'!B2474=0," ",(D2470+C2470)/2)</f>
        <v xml:space="preserve"> </v>
      </c>
      <c r="J2470" s="65" t="str">
        <f>IF('Raw Data'!B2474=0," ",IF(H2470=0,9999,MIN((F2470-C2470),(D2470-F2470))/3/H2470))</f>
        <v xml:space="preserve"> </v>
      </c>
      <c r="K2470" s="60" t="str">
        <f>IF('Raw Data'!B2474=0," ",IF(O2470="Yes",J2470-$K$6,J2470-$K$5))</f>
        <v xml:space="preserve"> </v>
      </c>
      <c r="L2470" s="66" t="str">
        <f>IF('Raw Data'!B2474=0," ",IF(I2470="ND","ND",2*(F2470-I2470)/(D2470-C2470)))</f>
        <v xml:space="preserve"> </v>
      </c>
      <c r="M2470" s="60" t="str">
        <f t="shared" si="39"/>
        <v xml:space="preserve"> </v>
      </c>
      <c r="N2470" s="59" t="str">
        <f>IF('Raw Data'!B2474=0," ",IF(O2470="Yes",IF(J2470&gt;$K$6,"OK","NOK"),IF(J2470&gt;$K$5,"OK","NOK")))</f>
        <v xml:space="preserve"> </v>
      </c>
      <c r="O2470" s="67" t="str">
        <f>IF('Raw Data'!B2474=0," ","No")</f>
        <v xml:space="preserve"> </v>
      </c>
      <c r="P2470" s="61" t="str">
        <f>IF('Raw Data'!B2474=0," ",'Raw Data'!F2474 &amp; ".")</f>
        <v xml:space="preserve"> </v>
      </c>
    </row>
    <row r="2471" spans="1:16" x14ac:dyDescent="0.2">
      <c r="A2471" s="62" t="str">
        <f>IF('Raw Data'!B2475=0,"",'Raw Data'!B2475)</f>
        <v/>
      </c>
      <c r="B2471" s="62" t="str">
        <f>IF('Raw Data'!B2475=0,"",'Raw Data'!C2475)</f>
        <v/>
      </c>
      <c r="C2471" s="63" t="str">
        <f>IF('Raw Data'!B2475=0," ",'Raw Data'!D2475)</f>
        <v xml:space="preserve"> </v>
      </c>
      <c r="D2471" s="63" t="str">
        <f>IF('Raw Data'!B2475=0," ",'Raw Data'!E2475)</f>
        <v xml:space="preserve"> </v>
      </c>
      <c r="E2471" s="63" t="str">
        <f>IF('Raw Data'!B2475=0," ",MIN('Raw Data'!G2475:JP2475))</f>
        <v xml:space="preserve"> </v>
      </c>
      <c r="F2471" s="63" t="str">
        <f>IF('Raw Data'!B2475=0," ",AVERAGE('Raw Data'!G2475:JP2475))</f>
        <v xml:space="preserve"> </v>
      </c>
      <c r="G2471" s="63" t="str">
        <f>IF('Raw Data'!B2475=0," ",MAX('Raw Data'!G2475:JP2475))</f>
        <v xml:space="preserve"> </v>
      </c>
      <c r="H2471" s="63" t="str">
        <f>IF('Raw Data'!B2475=0," ",_xlfn.STDEV.S('Raw Data'!G2475:JP2475))</f>
        <v xml:space="preserve"> </v>
      </c>
      <c r="I2471" s="64" t="str">
        <f>IF('Raw Data'!B2475=0," ",(D2471+C2471)/2)</f>
        <v xml:space="preserve"> </v>
      </c>
      <c r="J2471" s="65" t="str">
        <f>IF('Raw Data'!B2475=0," ",IF(H2471=0,9999,MIN((F2471-C2471),(D2471-F2471))/3/H2471))</f>
        <v xml:space="preserve"> </v>
      </c>
      <c r="K2471" s="60" t="str">
        <f>IF('Raw Data'!B2475=0," ",IF(O2471="Yes",J2471-$K$6,J2471-$K$5))</f>
        <v xml:space="preserve"> </v>
      </c>
      <c r="L2471" s="66" t="str">
        <f>IF('Raw Data'!B2475=0," ",IF(I2471="ND","ND",2*(F2471-I2471)/(D2471-C2471)))</f>
        <v xml:space="preserve"> </v>
      </c>
      <c r="M2471" s="60" t="str">
        <f t="shared" si="39"/>
        <v xml:space="preserve"> </v>
      </c>
      <c r="N2471" s="59" t="str">
        <f>IF('Raw Data'!B2475=0," ",IF(O2471="Yes",IF(J2471&gt;$K$6,"OK","NOK"),IF(J2471&gt;$K$5,"OK","NOK")))</f>
        <v xml:space="preserve"> </v>
      </c>
      <c r="O2471" s="67" t="str">
        <f>IF('Raw Data'!B2475=0," ","No")</f>
        <v xml:space="preserve"> </v>
      </c>
      <c r="P2471" s="61" t="str">
        <f>IF('Raw Data'!B2475=0," ",'Raw Data'!F2475 &amp; ".")</f>
        <v xml:space="preserve"> </v>
      </c>
    </row>
    <row r="2472" spans="1:16" x14ac:dyDescent="0.2">
      <c r="A2472" s="62" t="str">
        <f>IF('Raw Data'!B2476=0,"",'Raw Data'!B2476)</f>
        <v/>
      </c>
      <c r="B2472" s="62" t="str">
        <f>IF('Raw Data'!B2476=0,"",'Raw Data'!C2476)</f>
        <v/>
      </c>
      <c r="C2472" s="63" t="str">
        <f>IF('Raw Data'!B2476=0," ",'Raw Data'!D2476)</f>
        <v xml:space="preserve"> </v>
      </c>
      <c r="D2472" s="63" t="str">
        <f>IF('Raw Data'!B2476=0," ",'Raw Data'!E2476)</f>
        <v xml:space="preserve"> </v>
      </c>
      <c r="E2472" s="63" t="str">
        <f>IF('Raw Data'!B2476=0," ",MIN('Raw Data'!G2476:JP2476))</f>
        <v xml:space="preserve"> </v>
      </c>
      <c r="F2472" s="63" t="str">
        <f>IF('Raw Data'!B2476=0," ",AVERAGE('Raw Data'!G2476:JP2476))</f>
        <v xml:space="preserve"> </v>
      </c>
      <c r="G2472" s="63" t="str">
        <f>IF('Raw Data'!B2476=0," ",MAX('Raw Data'!G2476:JP2476))</f>
        <v xml:space="preserve"> </v>
      </c>
      <c r="H2472" s="63" t="str">
        <f>IF('Raw Data'!B2476=0," ",_xlfn.STDEV.S('Raw Data'!G2476:JP2476))</f>
        <v xml:space="preserve"> </v>
      </c>
      <c r="I2472" s="64" t="str">
        <f>IF('Raw Data'!B2476=0," ",(D2472+C2472)/2)</f>
        <v xml:space="preserve"> </v>
      </c>
      <c r="J2472" s="65" t="str">
        <f>IF('Raw Data'!B2476=0," ",IF(H2472=0,9999,MIN((F2472-C2472),(D2472-F2472))/3/H2472))</f>
        <v xml:space="preserve"> </v>
      </c>
      <c r="K2472" s="60" t="str">
        <f>IF('Raw Data'!B2476=0," ",IF(O2472="Yes",J2472-$K$6,J2472-$K$5))</f>
        <v xml:space="preserve"> </v>
      </c>
      <c r="L2472" s="66" t="str">
        <f>IF('Raw Data'!B2476=0," ",IF(I2472="ND","ND",2*(F2472-I2472)/(D2472-C2472)))</f>
        <v xml:space="preserve"> </v>
      </c>
      <c r="M2472" s="60" t="str">
        <f t="shared" si="39"/>
        <v xml:space="preserve"> </v>
      </c>
      <c r="N2472" s="59" t="str">
        <f>IF('Raw Data'!B2476=0," ",IF(O2472="Yes",IF(J2472&gt;$K$6,"OK","NOK"),IF(J2472&gt;$K$5,"OK","NOK")))</f>
        <v xml:space="preserve"> </v>
      </c>
      <c r="O2472" s="67" t="str">
        <f>IF('Raw Data'!B2476=0," ","No")</f>
        <v xml:space="preserve"> </v>
      </c>
      <c r="P2472" s="61" t="str">
        <f>IF('Raw Data'!B2476=0," ",'Raw Data'!F2476 &amp; ".")</f>
        <v xml:space="preserve"> </v>
      </c>
    </row>
    <row r="2473" spans="1:16" x14ac:dyDescent="0.2">
      <c r="A2473" s="62" t="str">
        <f>IF('Raw Data'!B2477=0,"",'Raw Data'!B2477)</f>
        <v/>
      </c>
      <c r="B2473" s="62" t="str">
        <f>IF('Raw Data'!B2477=0,"",'Raw Data'!C2477)</f>
        <v/>
      </c>
      <c r="C2473" s="63" t="str">
        <f>IF('Raw Data'!B2477=0," ",'Raw Data'!D2477)</f>
        <v xml:space="preserve"> </v>
      </c>
      <c r="D2473" s="63" t="str">
        <f>IF('Raw Data'!B2477=0," ",'Raw Data'!E2477)</f>
        <v xml:space="preserve"> </v>
      </c>
      <c r="E2473" s="63" t="str">
        <f>IF('Raw Data'!B2477=0," ",MIN('Raw Data'!G2477:JP2477))</f>
        <v xml:space="preserve"> </v>
      </c>
      <c r="F2473" s="63" t="str">
        <f>IF('Raw Data'!B2477=0," ",AVERAGE('Raw Data'!G2477:JP2477))</f>
        <v xml:space="preserve"> </v>
      </c>
      <c r="G2473" s="63" t="str">
        <f>IF('Raw Data'!B2477=0," ",MAX('Raw Data'!G2477:JP2477))</f>
        <v xml:space="preserve"> </v>
      </c>
      <c r="H2473" s="63" t="str">
        <f>IF('Raw Data'!B2477=0," ",_xlfn.STDEV.S('Raw Data'!G2477:JP2477))</f>
        <v xml:space="preserve"> </v>
      </c>
      <c r="I2473" s="64" t="str">
        <f>IF('Raw Data'!B2477=0," ",(D2473+C2473)/2)</f>
        <v xml:space="preserve"> </v>
      </c>
      <c r="J2473" s="65" t="str">
        <f>IF('Raw Data'!B2477=0," ",IF(H2473=0,9999,MIN((F2473-C2473),(D2473-F2473))/3/H2473))</f>
        <v xml:space="preserve"> </v>
      </c>
      <c r="K2473" s="60" t="str">
        <f>IF('Raw Data'!B2477=0," ",IF(O2473="Yes",J2473-$K$6,J2473-$K$5))</f>
        <v xml:space="preserve"> </v>
      </c>
      <c r="L2473" s="66" t="str">
        <f>IF('Raw Data'!B2477=0," ",IF(I2473="ND","ND",2*(F2473-I2473)/(D2473-C2473)))</f>
        <v xml:space="preserve"> </v>
      </c>
      <c r="M2473" s="60" t="str">
        <f t="shared" si="39"/>
        <v xml:space="preserve"> </v>
      </c>
      <c r="N2473" s="59" t="str">
        <f>IF('Raw Data'!B2477=0," ",IF(O2473="Yes",IF(J2473&gt;$K$6,"OK","NOK"),IF(J2473&gt;$K$5,"OK","NOK")))</f>
        <v xml:space="preserve"> </v>
      </c>
      <c r="O2473" s="67" t="str">
        <f>IF('Raw Data'!B2477=0," ","No")</f>
        <v xml:space="preserve"> </v>
      </c>
      <c r="P2473" s="61" t="str">
        <f>IF('Raw Data'!B2477=0," ",'Raw Data'!F2477 &amp; ".")</f>
        <v xml:space="preserve"> </v>
      </c>
    </row>
    <row r="2474" spans="1:16" x14ac:dyDescent="0.2">
      <c r="A2474" s="62" t="str">
        <f>IF('Raw Data'!B2478=0,"",'Raw Data'!B2478)</f>
        <v/>
      </c>
      <c r="B2474" s="62" t="str">
        <f>IF('Raw Data'!B2478=0,"",'Raw Data'!C2478)</f>
        <v/>
      </c>
      <c r="C2474" s="63" t="str">
        <f>IF('Raw Data'!B2478=0," ",'Raw Data'!D2478)</f>
        <v xml:space="preserve"> </v>
      </c>
      <c r="D2474" s="63" t="str">
        <f>IF('Raw Data'!B2478=0," ",'Raw Data'!E2478)</f>
        <v xml:space="preserve"> </v>
      </c>
      <c r="E2474" s="63" t="str">
        <f>IF('Raw Data'!B2478=0," ",MIN('Raw Data'!G2478:JP2478))</f>
        <v xml:space="preserve"> </v>
      </c>
      <c r="F2474" s="63" t="str">
        <f>IF('Raw Data'!B2478=0," ",AVERAGE('Raw Data'!G2478:JP2478))</f>
        <v xml:space="preserve"> </v>
      </c>
      <c r="G2474" s="63" t="str">
        <f>IF('Raw Data'!B2478=0," ",MAX('Raw Data'!G2478:JP2478))</f>
        <v xml:space="preserve"> </v>
      </c>
      <c r="H2474" s="63" t="str">
        <f>IF('Raw Data'!B2478=0," ",_xlfn.STDEV.S('Raw Data'!G2478:JP2478))</f>
        <v xml:space="preserve"> </v>
      </c>
      <c r="I2474" s="64" t="str">
        <f>IF('Raw Data'!B2478=0," ",(D2474+C2474)/2)</f>
        <v xml:space="preserve"> </v>
      </c>
      <c r="J2474" s="65" t="str">
        <f>IF('Raw Data'!B2478=0," ",IF(H2474=0,9999,MIN((F2474-C2474),(D2474-F2474))/3/H2474))</f>
        <v xml:space="preserve"> </v>
      </c>
      <c r="K2474" s="60" t="str">
        <f>IF('Raw Data'!B2478=0," ",IF(O2474="Yes",J2474-$K$6,J2474-$K$5))</f>
        <v xml:space="preserve"> </v>
      </c>
      <c r="L2474" s="66" t="str">
        <f>IF('Raw Data'!B2478=0," ",IF(I2474="ND","ND",2*(F2474-I2474)/(D2474-C2474)))</f>
        <v xml:space="preserve"> </v>
      </c>
      <c r="M2474" s="60" t="str">
        <f t="shared" si="39"/>
        <v xml:space="preserve"> </v>
      </c>
      <c r="N2474" s="59" t="str">
        <f>IF('Raw Data'!B2478=0," ",IF(O2474="Yes",IF(J2474&gt;$K$6,"OK","NOK"),IF(J2474&gt;$K$5,"OK","NOK")))</f>
        <v xml:space="preserve"> </v>
      </c>
      <c r="O2474" s="67" t="str">
        <f>IF('Raw Data'!B2478=0," ","No")</f>
        <v xml:space="preserve"> </v>
      </c>
      <c r="P2474" s="61" t="str">
        <f>IF('Raw Data'!B2478=0," ",'Raw Data'!F2478 &amp; ".")</f>
        <v xml:space="preserve"> </v>
      </c>
    </row>
    <row r="2475" spans="1:16" x14ac:dyDescent="0.2">
      <c r="A2475" s="62" t="str">
        <f>IF('Raw Data'!B2479=0,"",'Raw Data'!B2479)</f>
        <v/>
      </c>
      <c r="B2475" s="62" t="str">
        <f>IF('Raw Data'!B2479=0,"",'Raw Data'!C2479)</f>
        <v/>
      </c>
      <c r="C2475" s="63" t="str">
        <f>IF('Raw Data'!B2479=0," ",'Raw Data'!D2479)</f>
        <v xml:space="preserve"> </v>
      </c>
      <c r="D2475" s="63" t="str">
        <f>IF('Raw Data'!B2479=0," ",'Raw Data'!E2479)</f>
        <v xml:space="preserve"> </v>
      </c>
      <c r="E2475" s="63" t="str">
        <f>IF('Raw Data'!B2479=0," ",MIN('Raw Data'!G2479:JP2479))</f>
        <v xml:space="preserve"> </v>
      </c>
      <c r="F2475" s="63" t="str">
        <f>IF('Raw Data'!B2479=0," ",AVERAGE('Raw Data'!G2479:JP2479))</f>
        <v xml:space="preserve"> </v>
      </c>
      <c r="G2475" s="63" t="str">
        <f>IF('Raw Data'!B2479=0," ",MAX('Raw Data'!G2479:JP2479))</f>
        <v xml:space="preserve"> </v>
      </c>
      <c r="H2475" s="63" t="str">
        <f>IF('Raw Data'!B2479=0," ",_xlfn.STDEV.S('Raw Data'!G2479:JP2479))</f>
        <v xml:space="preserve"> </v>
      </c>
      <c r="I2475" s="64" t="str">
        <f>IF('Raw Data'!B2479=0," ",(D2475+C2475)/2)</f>
        <v xml:space="preserve"> </v>
      </c>
      <c r="J2475" s="65" t="str">
        <f>IF('Raw Data'!B2479=0," ",IF(H2475=0,9999,MIN((F2475-C2475),(D2475-F2475))/3/H2475))</f>
        <v xml:space="preserve"> </v>
      </c>
      <c r="K2475" s="60" t="str">
        <f>IF('Raw Data'!B2479=0," ",IF(O2475="Yes",J2475-$K$6,J2475-$K$5))</f>
        <v xml:space="preserve"> </v>
      </c>
      <c r="L2475" s="66" t="str">
        <f>IF('Raw Data'!B2479=0," ",IF(I2475="ND","ND",2*(F2475-I2475)/(D2475-C2475)))</f>
        <v xml:space="preserve"> </v>
      </c>
      <c r="M2475" s="60" t="str">
        <f t="shared" si="39"/>
        <v xml:space="preserve"> </v>
      </c>
      <c r="N2475" s="59" t="str">
        <f>IF('Raw Data'!B2479=0," ",IF(O2475="Yes",IF(J2475&gt;$K$6,"OK","NOK"),IF(J2475&gt;$K$5,"OK","NOK")))</f>
        <v xml:space="preserve"> </v>
      </c>
      <c r="O2475" s="67" t="str">
        <f>IF('Raw Data'!B2479=0," ","No")</f>
        <v xml:space="preserve"> </v>
      </c>
      <c r="P2475" s="61" t="str">
        <f>IF('Raw Data'!B2479=0," ",'Raw Data'!F2479 &amp; ".")</f>
        <v xml:space="preserve"> </v>
      </c>
    </row>
    <row r="2476" spans="1:16" x14ac:dyDescent="0.2">
      <c r="A2476" s="62" t="str">
        <f>IF('Raw Data'!B2480=0,"",'Raw Data'!B2480)</f>
        <v/>
      </c>
      <c r="B2476" s="62" t="str">
        <f>IF('Raw Data'!B2480=0,"",'Raw Data'!C2480)</f>
        <v/>
      </c>
      <c r="C2476" s="63" t="str">
        <f>IF('Raw Data'!B2480=0," ",'Raw Data'!D2480)</f>
        <v xml:space="preserve"> </v>
      </c>
      <c r="D2476" s="63" t="str">
        <f>IF('Raw Data'!B2480=0," ",'Raw Data'!E2480)</f>
        <v xml:space="preserve"> </v>
      </c>
      <c r="E2476" s="63" t="str">
        <f>IF('Raw Data'!B2480=0," ",MIN('Raw Data'!G2480:JP2480))</f>
        <v xml:space="preserve"> </v>
      </c>
      <c r="F2476" s="63" t="str">
        <f>IF('Raw Data'!B2480=0," ",AVERAGE('Raw Data'!G2480:JP2480))</f>
        <v xml:space="preserve"> </v>
      </c>
      <c r="G2476" s="63" t="str">
        <f>IF('Raw Data'!B2480=0," ",MAX('Raw Data'!G2480:JP2480))</f>
        <v xml:space="preserve"> </v>
      </c>
      <c r="H2476" s="63" t="str">
        <f>IF('Raw Data'!B2480=0," ",_xlfn.STDEV.S('Raw Data'!G2480:JP2480))</f>
        <v xml:space="preserve"> </v>
      </c>
      <c r="I2476" s="64" t="str">
        <f>IF('Raw Data'!B2480=0," ",(D2476+C2476)/2)</f>
        <v xml:space="preserve"> </v>
      </c>
      <c r="J2476" s="65" t="str">
        <f>IF('Raw Data'!B2480=0," ",IF(H2476=0,9999,MIN((F2476-C2476),(D2476-F2476))/3/H2476))</f>
        <v xml:space="preserve"> </v>
      </c>
      <c r="K2476" s="60" t="str">
        <f>IF('Raw Data'!B2480=0," ",IF(O2476="Yes",J2476-$K$6,J2476-$K$5))</f>
        <v xml:space="preserve"> </v>
      </c>
      <c r="L2476" s="66" t="str">
        <f>IF('Raw Data'!B2480=0," ",IF(I2476="ND","ND",2*(F2476-I2476)/(D2476-C2476)))</f>
        <v xml:space="preserve"> </v>
      </c>
      <c r="M2476" s="60" t="str">
        <f t="shared" si="39"/>
        <v xml:space="preserve"> </v>
      </c>
      <c r="N2476" s="59" t="str">
        <f>IF('Raw Data'!B2480=0," ",IF(O2476="Yes",IF(J2476&gt;$K$6,"OK","NOK"),IF(J2476&gt;$K$5,"OK","NOK")))</f>
        <v xml:space="preserve"> </v>
      </c>
      <c r="O2476" s="67" t="str">
        <f>IF('Raw Data'!B2480=0," ","No")</f>
        <v xml:space="preserve"> </v>
      </c>
      <c r="P2476" s="61" t="str">
        <f>IF('Raw Data'!B2480=0," ",'Raw Data'!F2480 &amp; ".")</f>
        <v xml:space="preserve"> </v>
      </c>
    </row>
    <row r="2477" spans="1:16" x14ac:dyDescent="0.2">
      <c r="A2477" s="62" t="str">
        <f>IF('Raw Data'!B2481=0,"",'Raw Data'!B2481)</f>
        <v/>
      </c>
      <c r="B2477" s="62" t="str">
        <f>IF('Raw Data'!B2481=0,"",'Raw Data'!C2481)</f>
        <v/>
      </c>
      <c r="C2477" s="63" t="str">
        <f>IF('Raw Data'!B2481=0," ",'Raw Data'!D2481)</f>
        <v xml:space="preserve"> </v>
      </c>
      <c r="D2477" s="63" t="str">
        <f>IF('Raw Data'!B2481=0," ",'Raw Data'!E2481)</f>
        <v xml:space="preserve"> </v>
      </c>
      <c r="E2477" s="63" t="str">
        <f>IF('Raw Data'!B2481=0," ",MIN('Raw Data'!G2481:JP2481))</f>
        <v xml:space="preserve"> </v>
      </c>
      <c r="F2477" s="63" t="str">
        <f>IF('Raw Data'!B2481=0," ",AVERAGE('Raw Data'!G2481:JP2481))</f>
        <v xml:space="preserve"> </v>
      </c>
      <c r="G2477" s="63" t="str">
        <f>IF('Raw Data'!B2481=0," ",MAX('Raw Data'!G2481:JP2481))</f>
        <v xml:space="preserve"> </v>
      </c>
      <c r="H2477" s="63" t="str">
        <f>IF('Raw Data'!B2481=0," ",_xlfn.STDEV.S('Raw Data'!G2481:JP2481))</f>
        <v xml:space="preserve"> </v>
      </c>
      <c r="I2477" s="64" t="str">
        <f>IF('Raw Data'!B2481=0," ",(D2477+C2477)/2)</f>
        <v xml:space="preserve"> </v>
      </c>
      <c r="J2477" s="65" t="str">
        <f>IF('Raw Data'!B2481=0," ",IF(H2477=0,9999,MIN((F2477-C2477),(D2477-F2477))/3/H2477))</f>
        <v xml:space="preserve"> </v>
      </c>
      <c r="K2477" s="60" t="str">
        <f>IF('Raw Data'!B2481=0," ",IF(O2477="Yes",J2477-$K$6,J2477-$K$5))</f>
        <v xml:space="preserve"> </v>
      </c>
      <c r="L2477" s="66" t="str">
        <f>IF('Raw Data'!B2481=0," ",IF(I2477="ND","ND",2*(F2477-I2477)/(D2477-C2477)))</f>
        <v xml:space="preserve"> </v>
      </c>
      <c r="M2477" s="60" t="str">
        <f t="shared" si="39"/>
        <v xml:space="preserve"> </v>
      </c>
      <c r="N2477" s="59" t="str">
        <f>IF('Raw Data'!B2481=0," ",IF(O2477="Yes",IF(J2477&gt;$K$6,"OK","NOK"),IF(J2477&gt;$K$5,"OK","NOK")))</f>
        <v xml:space="preserve"> </v>
      </c>
      <c r="O2477" s="67" t="str">
        <f>IF('Raw Data'!B2481=0," ","No")</f>
        <v xml:space="preserve"> </v>
      </c>
      <c r="P2477" s="61" t="str">
        <f>IF('Raw Data'!B2481=0," ",'Raw Data'!F2481 &amp; ".")</f>
        <v xml:space="preserve"> </v>
      </c>
    </row>
    <row r="2478" spans="1:16" x14ac:dyDescent="0.2">
      <c r="A2478" s="62" t="str">
        <f>IF('Raw Data'!B2482=0,"",'Raw Data'!B2482)</f>
        <v/>
      </c>
      <c r="B2478" s="62" t="str">
        <f>IF('Raw Data'!B2482=0,"",'Raw Data'!C2482)</f>
        <v/>
      </c>
      <c r="C2478" s="63" t="str">
        <f>IF('Raw Data'!B2482=0," ",'Raw Data'!D2482)</f>
        <v xml:space="preserve"> </v>
      </c>
      <c r="D2478" s="63" t="str">
        <f>IF('Raw Data'!B2482=0," ",'Raw Data'!E2482)</f>
        <v xml:space="preserve"> </v>
      </c>
      <c r="E2478" s="63" t="str">
        <f>IF('Raw Data'!B2482=0," ",MIN('Raw Data'!G2482:JP2482))</f>
        <v xml:space="preserve"> </v>
      </c>
      <c r="F2478" s="63" t="str">
        <f>IF('Raw Data'!B2482=0," ",AVERAGE('Raw Data'!G2482:JP2482))</f>
        <v xml:space="preserve"> </v>
      </c>
      <c r="G2478" s="63" t="str">
        <f>IF('Raw Data'!B2482=0," ",MAX('Raw Data'!G2482:JP2482))</f>
        <v xml:space="preserve"> </v>
      </c>
      <c r="H2478" s="63" t="str">
        <f>IF('Raw Data'!B2482=0," ",_xlfn.STDEV.S('Raw Data'!G2482:JP2482))</f>
        <v xml:space="preserve"> </v>
      </c>
      <c r="I2478" s="64" t="str">
        <f>IF('Raw Data'!B2482=0," ",(D2478+C2478)/2)</f>
        <v xml:space="preserve"> </v>
      </c>
      <c r="J2478" s="65" t="str">
        <f>IF('Raw Data'!B2482=0," ",IF(H2478=0,9999,MIN((F2478-C2478),(D2478-F2478))/3/H2478))</f>
        <v xml:space="preserve"> </v>
      </c>
      <c r="K2478" s="60" t="str">
        <f>IF('Raw Data'!B2482=0," ",IF(O2478="Yes",J2478-$K$6,J2478-$K$5))</f>
        <v xml:space="preserve"> </v>
      </c>
      <c r="L2478" s="66" t="str">
        <f>IF('Raw Data'!B2482=0," ",IF(I2478="ND","ND",2*(F2478-I2478)/(D2478-C2478)))</f>
        <v xml:space="preserve"> </v>
      </c>
      <c r="M2478" s="60" t="str">
        <f t="shared" si="39"/>
        <v xml:space="preserve"> </v>
      </c>
      <c r="N2478" s="59" t="str">
        <f>IF('Raw Data'!B2482=0," ",IF(O2478="Yes",IF(J2478&gt;$K$6,"OK","NOK"),IF(J2478&gt;$K$5,"OK","NOK")))</f>
        <v xml:space="preserve"> </v>
      </c>
      <c r="O2478" s="67" t="str">
        <f>IF('Raw Data'!B2482=0," ","No")</f>
        <v xml:space="preserve"> </v>
      </c>
      <c r="P2478" s="61" t="str">
        <f>IF('Raw Data'!B2482=0," ",'Raw Data'!F2482 &amp; ".")</f>
        <v xml:space="preserve"> </v>
      </c>
    </row>
    <row r="2479" spans="1:16" x14ac:dyDescent="0.2">
      <c r="A2479" s="62" t="str">
        <f>IF('Raw Data'!B2483=0,"",'Raw Data'!B2483)</f>
        <v/>
      </c>
      <c r="B2479" s="62" t="str">
        <f>IF('Raw Data'!B2483=0,"",'Raw Data'!C2483)</f>
        <v/>
      </c>
      <c r="C2479" s="63" t="str">
        <f>IF('Raw Data'!B2483=0," ",'Raw Data'!D2483)</f>
        <v xml:space="preserve"> </v>
      </c>
      <c r="D2479" s="63" t="str">
        <f>IF('Raw Data'!B2483=0," ",'Raw Data'!E2483)</f>
        <v xml:space="preserve"> </v>
      </c>
      <c r="E2479" s="63" t="str">
        <f>IF('Raw Data'!B2483=0," ",MIN('Raw Data'!G2483:JP2483))</f>
        <v xml:space="preserve"> </v>
      </c>
      <c r="F2479" s="63" t="str">
        <f>IF('Raw Data'!B2483=0," ",AVERAGE('Raw Data'!G2483:JP2483))</f>
        <v xml:space="preserve"> </v>
      </c>
      <c r="G2479" s="63" t="str">
        <f>IF('Raw Data'!B2483=0," ",MAX('Raw Data'!G2483:JP2483))</f>
        <v xml:space="preserve"> </v>
      </c>
      <c r="H2479" s="63" t="str">
        <f>IF('Raw Data'!B2483=0," ",_xlfn.STDEV.S('Raw Data'!G2483:JP2483))</f>
        <v xml:space="preserve"> </v>
      </c>
      <c r="I2479" s="64" t="str">
        <f>IF('Raw Data'!B2483=0," ",(D2479+C2479)/2)</f>
        <v xml:space="preserve"> </v>
      </c>
      <c r="J2479" s="65" t="str">
        <f>IF('Raw Data'!B2483=0," ",IF(H2479=0,9999,MIN((F2479-C2479),(D2479-F2479))/3/H2479))</f>
        <v xml:space="preserve"> </v>
      </c>
      <c r="K2479" s="60" t="str">
        <f>IF('Raw Data'!B2483=0," ",IF(O2479="Yes",J2479-$K$6,J2479-$K$5))</f>
        <v xml:space="preserve"> </v>
      </c>
      <c r="L2479" s="66" t="str">
        <f>IF('Raw Data'!B2483=0," ",IF(I2479="ND","ND",2*(F2479-I2479)/(D2479-C2479)))</f>
        <v xml:space="preserve"> </v>
      </c>
      <c r="M2479" s="60" t="str">
        <f t="shared" si="39"/>
        <v xml:space="preserve"> </v>
      </c>
      <c r="N2479" s="59" t="str">
        <f>IF('Raw Data'!B2483=0," ",IF(O2479="Yes",IF(J2479&gt;$K$6,"OK","NOK"),IF(J2479&gt;$K$5,"OK","NOK")))</f>
        <v xml:space="preserve"> </v>
      </c>
      <c r="O2479" s="67" t="str">
        <f>IF('Raw Data'!B2483=0," ","No")</f>
        <v xml:space="preserve"> </v>
      </c>
      <c r="P2479" s="61" t="str">
        <f>IF('Raw Data'!B2483=0," ",'Raw Data'!F2483 &amp; ".")</f>
        <v xml:space="preserve"> </v>
      </c>
    </row>
    <row r="2480" spans="1:16" x14ac:dyDescent="0.2">
      <c r="A2480" s="62" t="str">
        <f>IF('Raw Data'!B2484=0,"",'Raw Data'!B2484)</f>
        <v/>
      </c>
      <c r="B2480" s="62" t="str">
        <f>IF('Raw Data'!B2484=0,"",'Raw Data'!C2484)</f>
        <v/>
      </c>
      <c r="C2480" s="63" t="str">
        <f>IF('Raw Data'!B2484=0," ",'Raw Data'!D2484)</f>
        <v xml:space="preserve"> </v>
      </c>
      <c r="D2480" s="63" t="str">
        <f>IF('Raw Data'!B2484=0," ",'Raw Data'!E2484)</f>
        <v xml:space="preserve"> </v>
      </c>
      <c r="E2480" s="63" t="str">
        <f>IF('Raw Data'!B2484=0," ",MIN('Raw Data'!G2484:JP2484))</f>
        <v xml:space="preserve"> </v>
      </c>
      <c r="F2480" s="63" t="str">
        <f>IF('Raw Data'!B2484=0," ",AVERAGE('Raw Data'!G2484:JP2484))</f>
        <v xml:space="preserve"> </v>
      </c>
      <c r="G2480" s="63" t="str">
        <f>IF('Raw Data'!B2484=0," ",MAX('Raw Data'!G2484:JP2484))</f>
        <v xml:space="preserve"> </v>
      </c>
      <c r="H2480" s="63" t="str">
        <f>IF('Raw Data'!B2484=0," ",_xlfn.STDEV.S('Raw Data'!G2484:JP2484))</f>
        <v xml:space="preserve"> </v>
      </c>
      <c r="I2480" s="64" t="str">
        <f>IF('Raw Data'!B2484=0," ",(D2480+C2480)/2)</f>
        <v xml:space="preserve"> </v>
      </c>
      <c r="J2480" s="65" t="str">
        <f>IF('Raw Data'!B2484=0," ",IF(H2480=0,9999,MIN((F2480-C2480),(D2480-F2480))/3/H2480))</f>
        <v xml:space="preserve"> </v>
      </c>
      <c r="K2480" s="60" t="str">
        <f>IF('Raw Data'!B2484=0," ",IF(O2480="Yes",J2480-$K$6,J2480-$K$5))</f>
        <v xml:space="preserve"> </v>
      </c>
      <c r="L2480" s="66" t="str">
        <f>IF('Raw Data'!B2484=0," ",IF(I2480="ND","ND",2*(F2480-I2480)/(D2480-C2480)))</f>
        <v xml:space="preserve"> </v>
      </c>
      <c r="M2480" s="60" t="str">
        <f t="shared" si="39"/>
        <v xml:space="preserve"> </v>
      </c>
      <c r="N2480" s="59" t="str">
        <f>IF('Raw Data'!B2484=0," ",IF(O2480="Yes",IF(J2480&gt;$K$6,"OK","NOK"),IF(J2480&gt;$K$5,"OK","NOK")))</f>
        <v xml:space="preserve"> </v>
      </c>
      <c r="O2480" s="67" t="str">
        <f>IF('Raw Data'!B2484=0," ","No")</f>
        <v xml:space="preserve"> </v>
      </c>
      <c r="P2480" s="61" t="str">
        <f>IF('Raw Data'!B2484=0," ",'Raw Data'!F2484 &amp; ".")</f>
        <v xml:space="preserve"> </v>
      </c>
    </row>
    <row r="2481" spans="1:16" x14ac:dyDescent="0.2">
      <c r="A2481" s="62" t="str">
        <f>IF('Raw Data'!B2485=0,"",'Raw Data'!B2485)</f>
        <v/>
      </c>
      <c r="B2481" s="62" t="str">
        <f>IF('Raw Data'!B2485=0,"",'Raw Data'!C2485)</f>
        <v/>
      </c>
      <c r="C2481" s="63" t="str">
        <f>IF('Raw Data'!B2485=0," ",'Raw Data'!D2485)</f>
        <v xml:space="preserve"> </v>
      </c>
      <c r="D2481" s="63" t="str">
        <f>IF('Raw Data'!B2485=0," ",'Raw Data'!E2485)</f>
        <v xml:space="preserve"> </v>
      </c>
      <c r="E2481" s="63" t="str">
        <f>IF('Raw Data'!B2485=0," ",MIN('Raw Data'!G2485:JP2485))</f>
        <v xml:space="preserve"> </v>
      </c>
      <c r="F2481" s="63" t="str">
        <f>IF('Raw Data'!B2485=0," ",AVERAGE('Raw Data'!G2485:JP2485))</f>
        <v xml:space="preserve"> </v>
      </c>
      <c r="G2481" s="63" t="str">
        <f>IF('Raw Data'!B2485=0," ",MAX('Raw Data'!G2485:JP2485))</f>
        <v xml:space="preserve"> </v>
      </c>
      <c r="H2481" s="63" t="str">
        <f>IF('Raw Data'!B2485=0," ",_xlfn.STDEV.S('Raw Data'!G2485:JP2485))</f>
        <v xml:space="preserve"> </v>
      </c>
      <c r="I2481" s="64" t="str">
        <f>IF('Raw Data'!B2485=0," ",(D2481+C2481)/2)</f>
        <v xml:space="preserve"> </v>
      </c>
      <c r="J2481" s="65" t="str">
        <f>IF('Raw Data'!B2485=0," ",IF(H2481=0,9999,MIN((F2481-C2481),(D2481-F2481))/3/H2481))</f>
        <v xml:space="preserve"> </v>
      </c>
      <c r="K2481" s="60" t="str">
        <f>IF('Raw Data'!B2485=0," ",IF(O2481="Yes",J2481-$K$6,J2481-$K$5))</f>
        <v xml:space="preserve"> </v>
      </c>
      <c r="L2481" s="66" t="str">
        <f>IF('Raw Data'!B2485=0," ",IF(I2481="ND","ND",2*(F2481-I2481)/(D2481-C2481)))</f>
        <v xml:space="preserve"> </v>
      </c>
      <c r="M2481" s="60" t="str">
        <f t="shared" si="39"/>
        <v xml:space="preserve"> </v>
      </c>
      <c r="N2481" s="59" t="str">
        <f>IF('Raw Data'!B2485=0," ",IF(O2481="Yes",IF(J2481&gt;$K$6,"OK","NOK"),IF(J2481&gt;$K$5,"OK","NOK")))</f>
        <v xml:space="preserve"> </v>
      </c>
      <c r="O2481" s="67" t="str">
        <f>IF('Raw Data'!B2485=0," ","No")</f>
        <v xml:space="preserve"> </v>
      </c>
      <c r="P2481" s="61" t="str">
        <f>IF('Raw Data'!B2485=0," ",'Raw Data'!F2485 &amp; ".")</f>
        <v xml:space="preserve"> </v>
      </c>
    </row>
    <row r="2482" spans="1:16" x14ac:dyDescent="0.2">
      <c r="A2482" s="62" t="str">
        <f>IF('Raw Data'!B2486=0,"",'Raw Data'!B2486)</f>
        <v/>
      </c>
      <c r="B2482" s="62" t="str">
        <f>IF('Raw Data'!B2486=0,"",'Raw Data'!C2486)</f>
        <v/>
      </c>
      <c r="C2482" s="63" t="str">
        <f>IF('Raw Data'!B2486=0," ",'Raw Data'!D2486)</f>
        <v xml:space="preserve"> </v>
      </c>
      <c r="D2482" s="63" t="str">
        <f>IF('Raw Data'!B2486=0," ",'Raw Data'!E2486)</f>
        <v xml:space="preserve"> </v>
      </c>
      <c r="E2482" s="63" t="str">
        <f>IF('Raw Data'!B2486=0," ",MIN('Raw Data'!G2486:JP2486))</f>
        <v xml:space="preserve"> </v>
      </c>
      <c r="F2482" s="63" t="str">
        <f>IF('Raw Data'!B2486=0," ",AVERAGE('Raw Data'!G2486:JP2486))</f>
        <v xml:space="preserve"> </v>
      </c>
      <c r="G2482" s="63" t="str">
        <f>IF('Raw Data'!B2486=0," ",MAX('Raw Data'!G2486:JP2486))</f>
        <v xml:space="preserve"> </v>
      </c>
      <c r="H2482" s="63" t="str">
        <f>IF('Raw Data'!B2486=0," ",_xlfn.STDEV.S('Raw Data'!G2486:JP2486))</f>
        <v xml:space="preserve"> </v>
      </c>
      <c r="I2482" s="64" t="str">
        <f>IF('Raw Data'!B2486=0," ",(D2482+C2482)/2)</f>
        <v xml:space="preserve"> </v>
      </c>
      <c r="J2482" s="65" t="str">
        <f>IF('Raw Data'!B2486=0," ",IF(H2482=0,9999,MIN((F2482-C2482),(D2482-F2482))/3/H2482))</f>
        <v xml:space="preserve"> </v>
      </c>
      <c r="K2482" s="60" t="str">
        <f>IF('Raw Data'!B2486=0," ",IF(O2482="Yes",J2482-$K$6,J2482-$K$5))</f>
        <v xml:space="preserve"> </v>
      </c>
      <c r="L2482" s="66" t="str">
        <f>IF('Raw Data'!B2486=0," ",IF(I2482="ND","ND",2*(F2482-I2482)/(D2482-C2482)))</f>
        <v xml:space="preserve"> </v>
      </c>
      <c r="M2482" s="60" t="str">
        <f t="shared" si="39"/>
        <v xml:space="preserve"> </v>
      </c>
      <c r="N2482" s="59" t="str">
        <f>IF('Raw Data'!B2486=0," ",IF(O2482="Yes",IF(J2482&gt;$K$6,"OK","NOK"),IF(J2482&gt;$K$5,"OK","NOK")))</f>
        <v xml:space="preserve"> </v>
      </c>
      <c r="O2482" s="67" t="str">
        <f>IF('Raw Data'!B2486=0," ","No")</f>
        <v xml:space="preserve"> </v>
      </c>
      <c r="P2482" s="61" t="str">
        <f>IF('Raw Data'!B2486=0," ",'Raw Data'!F2486 &amp; ".")</f>
        <v xml:space="preserve"> </v>
      </c>
    </row>
    <row r="2483" spans="1:16" x14ac:dyDescent="0.2">
      <c r="A2483" s="62" t="str">
        <f>IF('Raw Data'!B2487=0,"",'Raw Data'!B2487)</f>
        <v/>
      </c>
      <c r="B2483" s="62" t="str">
        <f>IF('Raw Data'!B2487=0,"",'Raw Data'!C2487)</f>
        <v/>
      </c>
      <c r="C2483" s="63" t="str">
        <f>IF('Raw Data'!B2487=0," ",'Raw Data'!D2487)</f>
        <v xml:space="preserve"> </v>
      </c>
      <c r="D2483" s="63" t="str">
        <f>IF('Raw Data'!B2487=0," ",'Raw Data'!E2487)</f>
        <v xml:space="preserve"> </v>
      </c>
      <c r="E2483" s="63" t="str">
        <f>IF('Raw Data'!B2487=0," ",MIN('Raw Data'!G2487:JP2487))</f>
        <v xml:space="preserve"> </v>
      </c>
      <c r="F2483" s="63" t="str">
        <f>IF('Raw Data'!B2487=0," ",AVERAGE('Raw Data'!G2487:JP2487))</f>
        <v xml:space="preserve"> </v>
      </c>
      <c r="G2483" s="63" t="str">
        <f>IF('Raw Data'!B2487=0," ",MAX('Raw Data'!G2487:JP2487))</f>
        <v xml:space="preserve"> </v>
      </c>
      <c r="H2483" s="63" t="str">
        <f>IF('Raw Data'!B2487=0," ",_xlfn.STDEV.S('Raw Data'!G2487:JP2487))</f>
        <v xml:space="preserve"> </v>
      </c>
      <c r="I2483" s="64" t="str">
        <f>IF('Raw Data'!B2487=0," ",(D2483+C2483)/2)</f>
        <v xml:space="preserve"> </v>
      </c>
      <c r="J2483" s="65" t="str">
        <f>IF('Raw Data'!B2487=0," ",IF(H2483=0,9999,MIN((F2483-C2483),(D2483-F2483))/3/H2483))</f>
        <v xml:space="preserve"> </v>
      </c>
      <c r="K2483" s="60" t="str">
        <f>IF('Raw Data'!B2487=0," ",IF(O2483="Yes",J2483-$K$6,J2483-$K$5))</f>
        <v xml:space="preserve"> </v>
      </c>
      <c r="L2483" s="66" t="str">
        <f>IF('Raw Data'!B2487=0," ",IF(I2483="ND","ND",2*(F2483-I2483)/(D2483-C2483)))</f>
        <v xml:space="preserve"> </v>
      </c>
      <c r="M2483" s="60" t="str">
        <f t="shared" si="39"/>
        <v xml:space="preserve"> </v>
      </c>
      <c r="N2483" s="59" t="str">
        <f>IF('Raw Data'!B2487=0," ",IF(O2483="Yes",IF(J2483&gt;$K$6,"OK","NOK"),IF(J2483&gt;$K$5,"OK","NOK")))</f>
        <v xml:space="preserve"> </v>
      </c>
      <c r="O2483" s="67" t="str">
        <f>IF('Raw Data'!B2487=0," ","No")</f>
        <v xml:space="preserve"> </v>
      </c>
      <c r="P2483" s="61" t="str">
        <f>IF('Raw Data'!B2487=0," ",'Raw Data'!F2487 &amp; ".")</f>
        <v xml:space="preserve"> </v>
      </c>
    </row>
    <row r="2484" spans="1:16" x14ac:dyDescent="0.2">
      <c r="A2484" s="62" t="str">
        <f>IF('Raw Data'!B2488=0,"",'Raw Data'!B2488)</f>
        <v/>
      </c>
      <c r="B2484" s="62" t="str">
        <f>IF('Raw Data'!B2488=0,"",'Raw Data'!C2488)</f>
        <v/>
      </c>
      <c r="C2484" s="63" t="str">
        <f>IF('Raw Data'!B2488=0," ",'Raw Data'!D2488)</f>
        <v xml:space="preserve"> </v>
      </c>
      <c r="D2484" s="63" t="str">
        <f>IF('Raw Data'!B2488=0," ",'Raw Data'!E2488)</f>
        <v xml:space="preserve"> </v>
      </c>
      <c r="E2484" s="63" t="str">
        <f>IF('Raw Data'!B2488=0," ",MIN('Raw Data'!G2488:JP2488))</f>
        <v xml:space="preserve"> </v>
      </c>
      <c r="F2484" s="63" t="str">
        <f>IF('Raw Data'!B2488=0," ",AVERAGE('Raw Data'!G2488:JP2488))</f>
        <v xml:space="preserve"> </v>
      </c>
      <c r="G2484" s="63" t="str">
        <f>IF('Raw Data'!B2488=0," ",MAX('Raw Data'!G2488:JP2488))</f>
        <v xml:space="preserve"> </v>
      </c>
      <c r="H2484" s="63" t="str">
        <f>IF('Raw Data'!B2488=0," ",_xlfn.STDEV.S('Raw Data'!G2488:JP2488))</f>
        <v xml:space="preserve"> </v>
      </c>
      <c r="I2484" s="64" t="str">
        <f>IF('Raw Data'!B2488=0," ",(D2484+C2484)/2)</f>
        <v xml:space="preserve"> </v>
      </c>
      <c r="J2484" s="65" t="str">
        <f>IF('Raw Data'!B2488=0," ",IF(H2484=0,9999,MIN((F2484-C2484),(D2484-F2484))/3/H2484))</f>
        <v xml:space="preserve"> </v>
      </c>
      <c r="K2484" s="60" t="str">
        <f>IF('Raw Data'!B2488=0," ",IF(O2484="Yes",J2484-$K$6,J2484-$K$5))</f>
        <v xml:space="preserve"> </v>
      </c>
      <c r="L2484" s="66" t="str">
        <f>IF('Raw Data'!B2488=0," ",IF(I2484="ND","ND",2*(F2484-I2484)/(D2484-C2484)))</f>
        <v xml:space="preserve"> </v>
      </c>
      <c r="M2484" s="60" t="str">
        <f t="shared" si="39"/>
        <v xml:space="preserve"> </v>
      </c>
      <c r="N2484" s="59" t="str">
        <f>IF('Raw Data'!B2488=0," ",IF(O2484="Yes",IF(J2484&gt;$K$6,"OK","NOK"),IF(J2484&gt;$K$5,"OK","NOK")))</f>
        <v xml:space="preserve"> </v>
      </c>
      <c r="O2484" s="67" t="str">
        <f>IF('Raw Data'!B2488=0," ","No")</f>
        <v xml:space="preserve"> </v>
      </c>
      <c r="P2484" s="61" t="str">
        <f>IF('Raw Data'!B2488=0," ",'Raw Data'!F2488 &amp; ".")</f>
        <v xml:space="preserve"> </v>
      </c>
    </row>
    <row r="2485" spans="1:16" x14ac:dyDescent="0.2">
      <c r="A2485" s="62" t="str">
        <f>IF('Raw Data'!B2489=0,"",'Raw Data'!B2489)</f>
        <v/>
      </c>
      <c r="B2485" s="62" t="str">
        <f>IF('Raw Data'!B2489=0,"",'Raw Data'!C2489)</f>
        <v/>
      </c>
      <c r="C2485" s="63" t="str">
        <f>IF('Raw Data'!B2489=0," ",'Raw Data'!D2489)</f>
        <v xml:space="preserve"> </v>
      </c>
      <c r="D2485" s="63" t="str">
        <f>IF('Raw Data'!B2489=0," ",'Raw Data'!E2489)</f>
        <v xml:space="preserve"> </v>
      </c>
      <c r="E2485" s="63" t="str">
        <f>IF('Raw Data'!B2489=0," ",MIN('Raw Data'!G2489:JP2489))</f>
        <v xml:space="preserve"> </v>
      </c>
      <c r="F2485" s="63" t="str">
        <f>IF('Raw Data'!B2489=0," ",AVERAGE('Raw Data'!G2489:JP2489))</f>
        <v xml:space="preserve"> </v>
      </c>
      <c r="G2485" s="63" t="str">
        <f>IF('Raw Data'!B2489=0," ",MAX('Raw Data'!G2489:JP2489))</f>
        <v xml:space="preserve"> </v>
      </c>
      <c r="H2485" s="63" t="str">
        <f>IF('Raw Data'!B2489=0," ",_xlfn.STDEV.S('Raw Data'!G2489:JP2489))</f>
        <v xml:space="preserve"> </v>
      </c>
      <c r="I2485" s="64" t="str">
        <f>IF('Raw Data'!B2489=0," ",(D2485+C2485)/2)</f>
        <v xml:space="preserve"> </v>
      </c>
      <c r="J2485" s="65" t="str">
        <f>IF('Raw Data'!B2489=0," ",IF(H2485=0,9999,MIN((F2485-C2485),(D2485-F2485))/3/H2485))</f>
        <v xml:space="preserve"> </v>
      </c>
      <c r="K2485" s="60" t="str">
        <f>IF('Raw Data'!B2489=0," ",IF(O2485="Yes",J2485-$K$6,J2485-$K$5))</f>
        <v xml:space="preserve"> </v>
      </c>
      <c r="L2485" s="66" t="str">
        <f>IF('Raw Data'!B2489=0," ",IF(I2485="ND","ND",2*(F2485-I2485)/(D2485-C2485)))</f>
        <v xml:space="preserve"> </v>
      </c>
      <c r="M2485" s="60" t="str">
        <f t="shared" si="39"/>
        <v xml:space="preserve"> </v>
      </c>
      <c r="N2485" s="59" t="str">
        <f>IF('Raw Data'!B2489=0," ",IF(O2485="Yes",IF(J2485&gt;$K$6,"OK","NOK"),IF(J2485&gt;$K$5,"OK","NOK")))</f>
        <v xml:space="preserve"> </v>
      </c>
      <c r="O2485" s="67" t="str">
        <f>IF('Raw Data'!B2489=0," ","No")</f>
        <v xml:space="preserve"> </v>
      </c>
      <c r="P2485" s="61" t="str">
        <f>IF('Raw Data'!B2489=0," ",'Raw Data'!F2489 &amp; ".")</f>
        <v xml:space="preserve"> </v>
      </c>
    </row>
    <row r="2486" spans="1:16" x14ac:dyDescent="0.2">
      <c r="A2486" s="62" t="str">
        <f>IF('Raw Data'!B2490=0,"",'Raw Data'!B2490)</f>
        <v/>
      </c>
      <c r="B2486" s="62" t="str">
        <f>IF('Raw Data'!B2490=0,"",'Raw Data'!C2490)</f>
        <v/>
      </c>
      <c r="C2486" s="63" t="str">
        <f>IF('Raw Data'!B2490=0," ",'Raw Data'!D2490)</f>
        <v xml:space="preserve"> </v>
      </c>
      <c r="D2486" s="63" t="str">
        <f>IF('Raw Data'!B2490=0," ",'Raw Data'!E2490)</f>
        <v xml:space="preserve"> </v>
      </c>
      <c r="E2486" s="63" t="str">
        <f>IF('Raw Data'!B2490=0," ",MIN('Raw Data'!G2490:JP2490))</f>
        <v xml:space="preserve"> </v>
      </c>
      <c r="F2486" s="63" t="str">
        <f>IF('Raw Data'!B2490=0," ",AVERAGE('Raw Data'!G2490:JP2490))</f>
        <v xml:space="preserve"> </v>
      </c>
      <c r="G2486" s="63" t="str">
        <f>IF('Raw Data'!B2490=0," ",MAX('Raw Data'!G2490:JP2490))</f>
        <v xml:space="preserve"> </v>
      </c>
      <c r="H2486" s="63" t="str">
        <f>IF('Raw Data'!B2490=0," ",_xlfn.STDEV.S('Raw Data'!G2490:JP2490))</f>
        <v xml:space="preserve"> </v>
      </c>
      <c r="I2486" s="64" t="str">
        <f>IF('Raw Data'!B2490=0," ",(D2486+C2486)/2)</f>
        <v xml:space="preserve"> </v>
      </c>
      <c r="J2486" s="65" t="str">
        <f>IF('Raw Data'!B2490=0," ",IF(H2486=0,9999,MIN((F2486-C2486),(D2486-F2486))/3/H2486))</f>
        <v xml:space="preserve"> </v>
      </c>
      <c r="K2486" s="60" t="str">
        <f>IF('Raw Data'!B2490=0," ",IF(O2486="Yes",J2486-$K$6,J2486-$K$5))</f>
        <v xml:space="preserve"> </v>
      </c>
      <c r="L2486" s="66" t="str">
        <f>IF('Raw Data'!B2490=0," ",IF(I2486="ND","ND",2*(F2486-I2486)/(D2486-C2486)))</f>
        <v xml:space="preserve"> </v>
      </c>
      <c r="M2486" s="60" t="str">
        <f t="shared" si="39"/>
        <v xml:space="preserve"> </v>
      </c>
      <c r="N2486" s="59" t="str">
        <f>IF('Raw Data'!B2490=0," ",IF(O2486="Yes",IF(J2486&gt;$K$6,"OK","NOK"),IF(J2486&gt;$K$5,"OK","NOK")))</f>
        <v xml:space="preserve"> </v>
      </c>
      <c r="O2486" s="67" t="str">
        <f>IF('Raw Data'!B2490=0," ","No")</f>
        <v xml:space="preserve"> </v>
      </c>
      <c r="P2486" s="61" t="str">
        <f>IF('Raw Data'!B2490=0," ",'Raw Data'!F2490 &amp; ".")</f>
        <v xml:space="preserve"> </v>
      </c>
    </row>
    <row r="2487" spans="1:16" x14ac:dyDescent="0.2">
      <c r="A2487" s="62" t="str">
        <f>IF('Raw Data'!B2491=0,"",'Raw Data'!B2491)</f>
        <v/>
      </c>
      <c r="B2487" s="62" t="str">
        <f>IF('Raw Data'!B2491=0,"",'Raw Data'!C2491)</f>
        <v/>
      </c>
      <c r="C2487" s="63" t="str">
        <f>IF('Raw Data'!B2491=0," ",'Raw Data'!D2491)</f>
        <v xml:space="preserve"> </v>
      </c>
      <c r="D2487" s="63" t="str">
        <f>IF('Raw Data'!B2491=0," ",'Raw Data'!E2491)</f>
        <v xml:space="preserve"> </v>
      </c>
      <c r="E2487" s="63" t="str">
        <f>IF('Raw Data'!B2491=0," ",MIN('Raw Data'!G2491:JP2491))</f>
        <v xml:space="preserve"> </v>
      </c>
      <c r="F2487" s="63" t="str">
        <f>IF('Raw Data'!B2491=0," ",AVERAGE('Raw Data'!G2491:JP2491))</f>
        <v xml:space="preserve"> </v>
      </c>
      <c r="G2487" s="63" t="str">
        <f>IF('Raw Data'!B2491=0," ",MAX('Raw Data'!G2491:JP2491))</f>
        <v xml:space="preserve"> </v>
      </c>
      <c r="H2487" s="63" t="str">
        <f>IF('Raw Data'!B2491=0," ",_xlfn.STDEV.S('Raw Data'!G2491:JP2491))</f>
        <v xml:space="preserve"> </v>
      </c>
      <c r="I2487" s="64" t="str">
        <f>IF('Raw Data'!B2491=0," ",(D2487+C2487)/2)</f>
        <v xml:space="preserve"> </v>
      </c>
      <c r="J2487" s="65" t="str">
        <f>IF('Raw Data'!B2491=0," ",IF(H2487=0,9999,MIN((F2487-C2487),(D2487-F2487))/3/H2487))</f>
        <v xml:space="preserve"> </v>
      </c>
      <c r="K2487" s="60" t="str">
        <f>IF('Raw Data'!B2491=0," ",IF(O2487="Yes",J2487-$K$6,J2487-$K$5))</f>
        <v xml:space="preserve"> </v>
      </c>
      <c r="L2487" s="66" t="str">
        <f>IF('Raw Data'!B2491=0," ",IF(I2487="ND","ND",2*(F2487-I2487)/(D2487-C2487)))</f>
        <v xml:space="preserve"> </v>
      </c>
      <c r="M2487" s="60" t="str">
        <f t="shared" si="39"/>
        <v xml:space="preserve"> </v>
      </c>
      <c r="N2487" s="59" t="str">
        <f>IF('Raw Data'!B2491=0," ",IF(O2487="Yes",IF(J2487&gt;$K$6,"OK","NOK"),IF(J2487&gt;$K$5,"OK","NOK")))</f>
        <v xml:space="preserve"> </v>
      </c>
      <c r="O2487" s="67" t="str">
        <f>IF('Raw Data'!B2491=0," ","No")</f>
        <v xml:space="preserve"> </v>
      </c>
      <c r="P2487" s="61" t="str">
        <f>IF('Raw Data'!B2491=0," ",'Raw Data'!F2491 &amp; ".")</f>
        <v xml:space="preserve"> </v>
      </c>
    </row>
    <row r="2488" spans="1:16" x14ac:dyDescent="0.2">
      <c r="A2488" s="62" t="str">
        <f>IF('Raw Data'!B2492=0,"",'Raw Data'!B2492)</f>
        <v/>
      </c>
      <c r="B2488" s="62" t="str">
        <f>IF('Raw Data'!B2492=0,"",'Raw Data'!C2492)</f>
        <v/>
      </c>
      <c r="C2488" s="63" t="str">
        <f>IF('Raw Data'!B2492=0," ",'Raw Data'!D2492)</f>
        <v xml:space="preserve"> </v>
      </c>
      <c r="D2488" s="63" t="str">
        <f>IF('Raw Data'!B2492=0," ",'Raw Data'!E2492)</f>
        <v xml:space="preserve"> </v>
      </c>
      <c r="E2488" s="63" t="str">
        <f>IF('Raw Data'!B2492=0," ",MIN('Raw Data'!G2492:JP2492))</f>
        <v xml:space="preserve"> </v>
      </c>
      <c r="F2488" s="63" t="str">
        <f>IF('Raw Data'!B2492=0," ",AVERAGE('Raw Data'!G2492:JP2492))</f>
        <v xml:space="preserve"> </v>
      </c>
      <c r="G2488" s="63" t="str">
        <f>IF('Raw Data'!B2492=0," ",MAX('Raw Data'!G2492:JP2492))</f>
        <v xml:space="preserve"> </v>
      </c>
      <c r="H2488" s="63" t="str">
        <f>IF('Raw Data'!B2492=0," ",_xlfn.STDEV.S('Raw Data'!G2492:JP2492))</f>
        <v xml:space="preserve"> </v>
      </c>
      <c r="I2488" s="64" t="str">
        <f>IF('Raw Data'!B2492=0," ",(D2488+C2488)/2)</f>
        <v xml:space="preserve"> </v>
      </c>
      <c r="J2488" s="65" t="str">
        <f>IF('Raw Data'!B2492=0," ",IF(H2488=0,9999,MIN((F2488-C2488),(D2488-F2488))/3/H2488))</f>
        <v xml:space="preserve"> </v>
      </c>
      <c r="K2488" s="60" t="str">
        <f>IF('Raw Data'!B2492=0," ",IF(O2488="Yes",J2488-$K$6,J2488-$K$5))</f>
        <v xml:space="preserve"> </v>
      </c>
      <c r="L2488" s="66" t="str">
        <f>IF('Raw Data'!B2492=0," ",IF(I2488="ND","ND",2*(F2488-I2488)/(D2488-C2488)))</f>
        <v xml:space="preserve"> </v>
      </c>
      <c r="M2488" s="60" t="str">
        <f t="shared" si="39"/>
        <v xml:space="preserve"> </v>
      </c>
      <c r="N2488" s="59" t="str">
        <f>IF('Raw Data'!B2492=0," ",IF(O2488="Yes",IF(J2488&gt;$K$6,"OK","NOK"),IF(J2488&gt;$K$5,"OK","NOK")))</f>
        <v xml:space="preserve"> </v>
      </c>
      <c r="O2488" s="67" t="str">
        <f>IF('Raw Data'!B2492=0," ","No")</f>
        <v xml:space="preserve"> </v>
      </c>
      <c r="P2488" s="61" t="str">
        <f>IF('Raw Data'!B2492=0," ",'Raw Data'!F2492 &amp; ".")</f>
        <v xml:space="preserve"> </v>
      </c>
    </row>
    <row r="2489" spans="1:16" x14ac:dyDescent="0.2">
      <c r="A2489" s="62" t="str">
        <f>IF('Raw Data'!B2493=0,"",'Raw Data'!B2493)</f>
        <v/>
      </c>
      <c r="B2489" s="62" t="str">
        <f>IF('Raw Data'!B2493=0,"",'Raw Data'!C2493)</f>
        <v/>
      </c>
      <c r="C2489" s="63" t="str">
        <f>IF('Raw Data'!B2493=0," ",'Raw Data'!D2493)</f>
        <v xml:space="preserve"> </v>
      </c>
      <c r="D2489" s="63" t="str">
        <f>IF('Raw Data'!B2493=0," ",'Raw Data'!E2493)</f>
        <v xml:space="preserve"> </v>
      </c>
      <c r="E2489" s="63" t="str">
        <f>IF('Raw Data'!B2493=0," ",MIN('Raw Data'!G2493:JP2493))</f>
        <v xml:space="preserve"> </v>
      </c>
      <c r="F2489" s="63" t="str">
        <f>IF('Raw Data'!B2493=0," ",AVERAGE('Raw Data'!G2493:JP2493))</f>
        <v xml:space="preserve"> </v>
      </c>
      <c r="G2489" s="63" t="str">
        <f>IF('Raw Data'!B2493=0," ",MAX('Raw Data'!G2493:JP2493))</f>
        <v xml:space="preserve"> </v>
      </c>
      <c r="H2489" s="63" t="str">
        <f>IF('Raw Data'!B2493=0," ",_xlfn.STDEV.S('Raw Data'!G2493:JP2493))</f>
        <v xml:space="preserve"> </v>
      </c>
      <c r="I2489" s="64" t="str">
        <f>IF('Raw Data'!B2493=0," ",(D2489+C2489)/2)</f>
        <v xml:space="preserve"> </v>
      </c>
      <c r="J2489" s="65" t="str">
        <f>IF('Raw Data'!B2493=0," ",IF(H2489=0,9999,MIN((F2489-C2489),(D2489-F2489))/3/H2489))</f>
        <v xml:space="preserve"> </v>
      </c>
      <c r="K2489" s="60" t="str">
        <f>IF('Raw Data'!B2493=0," ",IF(O2489="Yes",J2489-$K$6,J2489-$K$5))</f>
        <v xml:space="preserve"> </v>
      </c>
      <c r="L2489" s="66" t="str">
        <f>IF('Raw Data'!B2493=0," ",IF(I2489="ND","ND",2*(F2489-I2489)/(D2489-C2489)))</f>
        <v xml:space="preserve"> </v>
      </c>
      <c r="M2489" s="60" t="str">
        <f t="shared" si="39"/>
        <v xml:space="preserve"> </v>
      </c>
      <c r="N2489" s="59" t="str">
        <f>IF('Raw Data'!B2493=0," ",IF(O2489="Yes",IF(J2489&gt;$K$6,"OK","NOK"),IF(J2489&gt;$K$5,"OK","NOK")))</f>
        <v xml:space="preserve"> </v>
      </c>
      <c r="O2489" s="67" t="str">
        <f>IF('Raw Data'!B2493=0," ","No")</f>
        <v xml:space="preserve"> </v>
      </c>
      <c r="P2489" s="61" t="str">
        <f>IF('Raw Data'!B2493=0," ",'Raw Data'!F2493 &amp; ".")</f>
        <v xml:space="preserve"> </v>
      </c>
    </row>
    <row r="2490" spans="1:16" x14ac:dyDescent="0.2">
      <c r="A2490" s="62" t="str">
        <f>IF('Raw Data'!B2494=0,"",'Raw Data'!B2494)</f>
        <v/>
      </c>
      <c r="B2490" s="62" t="str">
        <f>IF('Raw Data'!B2494=0,"",'Raw Data'!C2494)</f>
        <v/>
      </c>
      <c r="C2490" s="63" t="str">
        <f>IF('Raw Data'!B2494=0," ",'Raw Data'!D2494)</f>
        <v xml:space="preserve"> </v>
      </c>
      <c r="D2490" s="63" t="str">
        <f>IF('Raw Data'!B2494=0," ",'Raw Data'!E2494)</f>
        <v xml:space="preserve"> </v>
      </c>
      <c r="E2490" s="63" t="str">
        <f>IF('Raw Data'!B2494=0," ",MIN('Raw Data'!G2494:JP2494))</f>
        <v xml:space="preserve"> </v>
      </c>
      <c r="F2490" s="63" t="str">
        <f>IF('Raw Data'!B2494=0," ",AVERAGE('Raw Data'!G2494:JP2494))</f>
        <v xml:space="preserve"> </v>
      </c>
      <c r="G2490" s="63" t="str">
        <f>IF('Raw Data'!B2494=0," ",MAX('Raw Data'!G2494:JP2494))</f>
        <v xml:space="preserve"> </v>
      </c>
      <c r="H2490" s="63" t="str">
        <f>IF('Raw Data'!B2494=0," ",_xlfn.STDEV.S('Raw Data'!G2494:JP2494))</f>
        <v xml:space="preserve"> </v>
      </c>
      <c r="I2490" s="64" t="str">
        <f>IF('Raw Data'!B2494=0," ",(D2490+C2490)/2)</f>
        <v xml:space="preserve"> </v>
      </c>
      <c r="J2490" s="65" t="str">
        <f>IF('Raw Data'!B2494=0," ",IF(H2490=0,9999,MIN((F2490-C2490),(D2490-F2490))/3/H2490))</f>
        <v xml:space="preserve"> </v>
      </c>
      <c r="K2490" s="60" t="str">
        <f>IF('Raw Data'!B2494=0," ",IF(O2490="Yes",J2490-$K$6,J2490-$K$5))</f>
        <v xml:space="preserve"> </v>
      </c>
      <c r="L2490" s="66" t="str">
        <f>IF('Raw Data'!B2494=0," ",IF(I2490="ND","ND",2*(F2490-I2490)/(D2490-C2490)))</f>
        <v xml:space="preserve"> </v>
      </c>
      <c r="M2490" s="60" t="str">
        <f t="shared" si="39"/>
        <v xml:space="preserve"> </v>
      </c>
      <c r="N2490" s="59" t="str">
        <f>IF('Raw Data'!B2494=0," ",IF(O2490="Yes",IF(J2490&gt;$K$6,"OK","NOK"),IF(J2490&gt;$K$5,"OK","NOK")))</f>
        <v xml:space="preserve"> </v>
      </c>
      <c r="O2490" s="67" t="str">
        <f>IF('Raw Data'!B2494=0," ","No")</f>
        <v xml:space="preserve"> </v>
      </c>
      <c r="P2490" s="61" t="str">
        <f>IF('Raw Data'!B2494=0," ",'Raw Data'!F2494 &amp; ".")</f>
        <v xml:space="preserve"> </v>
      </c>
    </row>
    <row r="2491" spans="1:16" x14ac:dyDescent="0.2">
      <c r="A2491" s="62" t="str">
        <f>IF('Raw Data'!B2495=0,"",'Raw Data'!B2495)</f>
        <v/>
      </c>
      <c r="B2491" s="62" t="str">
        <f>IF('Raw Data'!B2495=0,"",'Raw Data'!C2495)</f>
        <v/>
      </c>
      <c r="C2491" s="63" t="str">
        <f>IF('Raw Data'!B2495=0," ",'Raw Data'!D2495)</f>
        <v xml:space="preserve"> </v>
      </c>
      <c r="D2491" s="63" t="str">
        <f>IF('Raw Data'!B2495=0," ",'Raw Data'!E2495)</f>
        <v xml:space="preserve"> </v>
      </c>
      <c r="E2491" s="63" t="str">
        <f>IF('Raw Data'!B2495=0," ",MIN('Raw Data'!G2495:JP2495))</f>
        <v xml:space="preserve"> </v>
      </c>
      <c r="F2491" s="63" t="str">
        <f>IF('Raw Data'!B2495=0," ",AVERAGE('Raw Data'!G2495:JP2495))</f>
        <v xml:space="preserve"> </v>
      </c>
      <c r="G2491" s="63" t="str">
        <f>IF('Raw Data'!B2495=0," ",MAX('Raw Data'!G2495:JP2495))</f>
        <v xml:space="preserve"> </v>
      </c>
      <c r="H2491" s="63" t="str">
        <f>IF('Raw Data'!B2495=0," ",_xlfn.STDEV.S('Raw Data'!G2495:JP2495))</f>
        <v xml:space="preserve"> </v>
      </c>
      <c r="I2491" s="64" t="str">
        <f>IF('Raw Data'!B2495=0," ",(D2491+C2491)/2)</f>
        <v xml:space="preserve"> </v>
      </c>
      <c r="J2491" s="65" t="str">
        <f>IF('Raw Data'!B2495=0," ",IF(H2491=0,9999,MIN((F2491-C2491),(D2491-F2491))/3/H2491))</f>
        <v xml:space="preserve"> </v>
      </c>
      <c r="K2491" s="60" t="str">
        <f>IF('Raw Data'!B2495=0," ",IF(O2491="Yes",J2491-$K$6,J2491-$K$5))</f>
        <v xml:space="preserve"> </v>
      </c>
      <c r="L2491" s="66" t="str">
        <f>IF('Raw Data'!B2495=0," ",IF(I2491="ND","ND",2*(F2491-I2491)/(D2491-C2491)))</f>
        <v xml:space="preserve"> </v>
      </c>
      <c r="M2491" s="60" t="str">
        <f t="shared" si="39"/>
        <v xml:space="preserve"> </v>
      </c>
      <c r="N2491" s="59" t="str">
        <f>IF('Raw Data'!B2495=0," ",IF(O2491="Yes",IF(J2491&gt;$K$6,"OK","NOK"),IF(J2491&gt;$K$5,"OK","NOK")))</f>
        <v xml:space="preserve"> </v>
      </c>
      <c r="O2491" s="67" t="str">
        <f>IF('Raw Data'!B2495=0," ","No")</f>
        <v xml:space="preserve"> </v>
      </c>
      <c r="P2491" s="61" t="str">
        <f>IF('Raw Data'!B2495=0," ",'Raw Data'!F2495 &amp; ".")</f>
        <v xml:space="preserve"> </v>
      </c>
    </row>
    <row r="2492" spans="1:16" x14ac:dyDescent="0.2">
      <c r="A2492" s="62" t="str">
        <f>IF('Raw Data'!B2496=0,"",'Raw Data'!B2496)</f>
        <v/>
      </c>
      <c r="B2492" s="62" t="str">
        <f>IF('Raw Data'!B2496=0,"",'Raw Data'!C2496)</f>
        <v/>
      </c>
      <c r="C2492" s="63" t="str">
        <f>IF('Raw Data'!B2496=0," ",'Raw Data'!D2496)</f>
        <v xml:space="preserve"> </v>
      </c>
      <c r="D2492" s="63" t="str">
        <f>IF('Raw Data'!B2496=0," ",'Raw Data'!E2496)</f>
        <v xml:space="preserve"> </v>
      </c>
      <c r="E2492" s="63" t="str">
        <f>IF('Raw Data'!B2496=0," ",MIN('Raw Data'!G2496:JP2496))</f>
        <v xml:space="preserve"> </v>
      </c>
      <c r="F2492" s="63" t="str">
        <f>IF('Raw Data'!B2496=0," ",AVERAGE('Raw Data'!G2496:JP2496))</f>
        <v xml:space="preserve"> </v>
      </c>
      <c r="G2492" s="63" t="str">
        <f>IF('Raw Data'!B2496=0," ",MAX('Raw Data'!G2496:JP2496))</f>
        <v xml:space="preserve"> </v>
      </c>
      <c r="H2492" s="63" t="str">
        <f>IF('Raw Data'!B2496=0," ",_xlfn.STDEV.S('Raw Data'!G2496:JP2496))</f>
        <v xml:space="preserve"> </v>
      </c>
      <c r="I2492" s="64" t="str">
        <f>IF('Raw Data'!B2496=0," ",(D2492+C2492)/2)</f>
        <v xml:space="preserve"> </v>
      </c>
      <c r="J2492" s="65" t="str">
        <f>IF('Raw Data'!B2496=0," ",IF(H2492=0,9999,MIN((F2492-C2492),(D2492-F2492))/3/H2492))</f>
        <v xml:space="preserve"> </v>
      </c>
      <c r="K2492" s="60" t="str">
        <f>IF('Raw Data'!B2496=0," ",IF(O2492="Yes",J2492-$K$6,J2492-$K$5))</f>
        <v xml:space="preserve"> </v>
      </c>
      <c r="L2492" s="66" t="str">
        <f>IF('Raw Data'!B2496=0," ",IF(I2492="ND","ND",2*(F2492-I2492)/(D2492-C2492)))</f>
        <v xml:space="preserve"> </v>
      </c>
      <c r="M2492" s="60" t="str">
        <f t="shared" si="39"/>
        <v xml:space="preserve"> </v>
      </c>
      <c r="N2492" s="59" t="str">
        <f>IF('Raw Data'!B2496=0," ",IF(O2492="Yes",IF(J2492&gt;$K$6,"OK","NOK"),IF(J2492&gt;$K$5,"OK","NOK")))</f>
        <v xml:space="preserve"> </v>
      </c>
      <c r="O2492" s="67" t="str">
        <f>IF('Raw Data'!B2496=0," ","No")</f>
        <v xml:space="preserve"> </v>
      </c>
      <c r="P2492" s="61" t="str">
        <f>IF('Raw Data'!B2496=0," ",'Raw Data'!F2496 &amp; ".")</f>
        <v xml:space="preserve"> </v>
      </c>
    </row>
    <row r="2493" spans="1:16" x14ac:dyDescent="0.2">
      <c r="A2493" s="62" t="str">
        <f>IF('Raw Data'!B2497=0,"",'Raw Data'!B2497)</f>
        <v/>
      </c>
      <c r="B2493" s="62" t="str">
        <f>IF('Raw Data'!B2497=0,"",'Raw Data'!C2497)</f>
        <v/>
      </c>
      <c r="C2493" s="63" t="str">
        <f>IF('Raw Data'!B2497=0," ",'Raw Data'!D2497)</f>
        <v xml:space="preserve"> </v>
      </c>
      <c r="D2493" s="63" t="str">
        <f>IF('Raw Data'!B2497=0," ",'Raw Data'!E2497)</f>
        <v xml:space="preserve"> </v>
      </c>
      <c r="E2493" s="63" t="str">
        <f>IF('Raw Data'!B2497=0," ",MIN('Raw Data'!G2497:JP2497))</f>
        <v xml:space="preserve"> </v>
      </c>
      <c r="F2493" s="63" t="str">
        <f>IF('Raw Data'!B2497=0," ",AVERAGE('Raw Data'!G2497:JP2497))</f>
        <v xml:space="preserve"> </v>
      </c>
      <c r="G2493" s="63" t="str">
        <f>IF('Raw Data'!B2497=0," ",MAX('Raw Data'!G2497:JP2497))</f>
        <v xml:space="preserve"> </v>
      </c>
      <c r="H2493" s="63" t="str">
        <f>IF('Raw Data'!B2497=0," ",_xlfn.STDEV.S('Raw Data'!G2497:JP2497))</f>
        <v xml:space="preserve"> </v>
      </c>
      <c r="I2493" s="64" t="str">
        <f>IF('Raw Data'!B2497=0," ",(D2493+C2493)/2)</f>
        <v xml:space="preserve"> </v>
      </c>
      <c r="J2493" s="65" t="str">
        <f>IF('Raw Data'!B2497=0," ",IF(H2493=0,9999,MIN((F2493-C2493),(D2493-F2493))/3/H2493))</f>
        <v xml:space="preserve"> </v>
      </c>
      <c r="K2493" s="60" t="str">
        <f>IF('Raw Data'!B2497=0," ",IF(O2493="Yes",J2493-$K$6,J2493-$K$5))</f>
        <v xml:space="preserve"> </v>
      </c>
      <c r="L2493" s="66" t="str">
        <f>IF('Raw Data'!B2497=0," ",IF(I2493="ND","ND",2*(F2493-I2493)/(D2493-C2493)))</f>
        <v xml:space="preserve"> </v>
      </c>
      <c r="M2493" s="60" t="str">
        <f t="shared" si="39"/>
        <v xml:space="preserve"> </v>
      </c>
      <c r="N2493" s="59" t="str">
        <f>IF('Raw Data'!B2497=0," ",IF(O2493="Yes",IF(J2493&gt;$K$6,"OK","NOK"),IF(J2493&gt;$K$5,"OK","NOK")))</f>
        <v xml:space="preserve"> </v>
      </c>
      <c r="O2493" s="67" t="str">
        <f>IF('Raw Data'!B2497=0," ","No")</f>
        <v xml:space="preserve"> </v>
      </c>
      <c r="P2493" s="61" t="str">
        <f>IF('Raw Data'!B2497=0," ",'Raw Data'!F2497 &amp; ".")</f>
        <v xml:space="preserve"> </v>
      </c>
    </row>
    <row r="2494" spans="1:16" x14ac:dyDescent="0.2">
      <c r="A2494" s="62" t="str">
        <f>IF('Raw Data'!B2498=0,"",'Raw Data'!B2498)</f>
        <v/>
      </c>
      <c r="B2494" s="62" t="str">
        <f>IF('Raw Data'!B2498=0,"",'Raw Data'!C2498)</f>
        <v/>
      </c>
      <c r="C2494" s="63" t="str">
        <f>IF('Raw Data'!B2498=0," ",'Raw Data'!D2498)</f>
        <v xml:space="preserve"> </v>
      </c>
      <c r="D2494" s="63" t="str">
        <f>IF('Raw Data'!B2498=0," ",'Raw Data'!E2498)</f>
        <v xml:space="preserve"> </v>
      </c>
      <c r="E2494" s="63" t="str">
        <f>IF('Raw Data'!B2498=0," ",MIN('Raw Data'!G2498:JP2498))</f>
        <v xml:space="preserve"> </v>
      </c>
      <c r="F2494" s="63" t="str">
        <f>IF('Raw Data'!B2498=0," ",AVERAGE('Raw Data'!G2498:JP2498))</f>
        <v xml:space="preserve"> </v>
      </c>
      <c r="G2494" s="63" t="str">
        <f>IF('Raw Data'!B2498=0," ",MAX('Raw Data'!G2498:JP2498))</f>
        <v xml:space="preserve"> </v>
      </c>
      <c r="H2494" s="63" t="str">
        <f>IF('Raw Data'!B2498=0," ",_xlfn.STDEV.S('Raw Data'!G2498:JP2498))</f>
        <v xml:space="preserve"> </v>
      </c>
      <c r="I2494" s="64" t="str">
        <f>IF('Raw Data'!B2498=0," ",(D2494+C2494)/2)</f>
        <v xml:space="preserve"> </v>
      </c>
      <c r="J2494" s="65" t="str">
        <f>IF('Raw Data'!B2498=0," ",IF(H2494=0,9999,MIN((F2494-C2494),(D2494-F2494))/3/H2494))</f>
        <v xml:space="preserve"> </v>
      </c>
      <c r="K2494" s="60" t="str">
        <f>IF('Raw Data'!B2498=0," ",IF(O2494="Yes",J2494-$K$6,J2494-$K$5))</f>
        <v xml:space="preserve"> </v>
      </c>
      <c r="L2494" s="66" t="str">
        <f>IF('Raw Data'!B2498=0," ",IF(I2494="ND","ND",2*(F2494-I2494)/(D2494-C2494)))</f>
        <v xml:space="preserve"> </v>
      </c>
      <c r="M2494" s="60" t="str">
        <f t="shared" si="39"/>
        <v xml:space="preserve"> </v>
      </c>
      <c r="N2494" s="59" t="str">
        <f>IF('Raw Data'!B2498=0," ",IF(O2494="Yes",IF(J2494&gt;$K$6,"OK","NOK"),IF(J2494&gt;$K$5,"OK","NOK")))</f>
        <v xml:space="preserve"> </v>
      </c>
      <c r="O2494" s="67" t="str">
        <f>IF('Raw Data'!B2498=0," ","No")</f>
        <v xml:space="preserve"> </v>
      </c>
      <c r="P2494" s="61" t="str">
        <f>IF('Raw Data'!B2498=0," ",'Raw Data'!F2498 &amp; ".")</f>
        <v xml:space="preserve"> </v>
      </c>
    </row>
    <row r="2495" spans="1:16" x14ac:dyDescent="0.2">
      <c r="A2495" s="62" t="str">
        <f>IF('Raw Data'!B2499=0,"",'Raw Data'!B2499)</f>
        <v/>
      </c>
      <c r="B2495" s="62" t="str">
        <f>IF('Raw Data'!B2499=0,"",'Raw Data'!C2499)</f>
        <v/>
      </c>
      <c r="C2495" s="63" t="str">
        <f>IF('Raw Data'!B2499=0," ",'Raw Data'!D2499)</f>
        <v xml:space="preserve"> </v>
      </c>
      <c r="D2495" s="63" t="str">
        <f>IF('Raw Data'!B2499=0," ",'Raw Data'!E2499)</f>
        <v xml:space="preserve"> </v>
      </c>
      <c r="E2495" s="63" t="str">
        <f>IF('Raw Data'!B2499=0," ",MIN('Raw Data'!G2499:JP2499))</f>
        <v xml:space="preserve"> </v>
      </c>
      <c r="F2495" s="63" t="str">
        <f>IF('Raw Data'!B2499=0," ",AVERAGE('Raw Data'!G2499:JP2499))</f>
        <v xml:space="preserve"> </v>
      </c>
      <c r="G2495" s="63" t="str">
        <f>IF('Raw Data'!B2499=0," ",MAX('Raw Data'!G2499:JP2499))</f>
        <v xml:space="preserve"> </v>
      </c>
      <c r="H2495" s="63" t="str">
        <f>IF('Raw Data'!B2499=0," ",_xlfn.STDEV.S('Raw Data'!G2499:JP2499))</f>
        <v xml:space="preserve"> </v>
      </c>
      <c r="I2495" s="64" t="str">
        <f>IF('Raw Data'!B2499=0," ",(D2495+C2495)/2)</f>
        <v xml:space="preserve"> </v>
      </c>
      <c r="J2495" s="65" t="str">
        <f>IF('Raw Data'!B2499=0," ",IF(H2495=0,9999,MIN((F2495-C2495),(D2495-F2495))/3/H2495))</f>
        <v xml:space="preserve"> </v>
      </c>
      <c r="K2495" s="60" t="str">
        <f>IF('Raw Data'!B2499=0," ",IF(O2495="Yes",J2495-$K$6,J2495-$K$5))</f>
        <v xml:space="preserve"> </v>
      </c>
      <c r="L2495" s="66" t="str">
        <f>IF('Raw Data'!B2499=0," ",IF(I2495="ND","ND",2*(F2495-I2495)/(D2495-C2495)))</f>
        <v xml:space="preserve"> </v>
      </c>
      <c r="M2495" s="60" t="str">
        <f t="shared" si="39"/>
        <v xml:space="preserve"> </v>
      </c>
      <c r="N2495" s="59" t="str">
        <f>IF('Raw Data'!B2499=0," ",IF(O2495="Yes",IF(J2495&gt;$K$6,"OK","NOK"),IF(J2495&gt;$K$5,"OK","NOK")))</f>
        <v xml:space="preserve"> </v>
      </c>
      <c r="O2495" s="67" t="str">
        <f>IF('Raw Data'!B2499=0," ","No")</f>
        <v xml:space="preserve"> </v>
      </c>
      <c r="P2495" s="61" t="str">
        <f>IF('Raw Data'!B2499=0," ",'Raw Data'!F2499 &amp; ".")</f>
        <v xml:space="preserve"> </v>
      </c>
    </row>
    <row r="2496" spans="1:16" x14ac:dyDescent="0.2">
      <c r="A2496" s="62" t="str">
        <f>IF('Raw Data'!B2500=0,"",'Raw Data'!B2500)</f>
        <v/>
      </c>
      <c r="B2496" s="62" t="str">
        <f>IF('Raw Data'!B2500=0,"",'Raw Data'!C2500)</f>
        <v/>
      </c>
      <c r="C2496" s="63" t="str">
        <f>IF('Raw Data'!B2500=0," ",'Raw Data'!D2500)</f>
        <v xml:space="preserve"> </v>
      </c>
      <c r="D2496" s="63" t="str">
        <f>IF('Raw Data'!B2500=0," ",'Raw Data'!E2500)</f>
        <v xml:space="preserve"> </v>
      </c>
      <c r="E2496" s="63" t="str">
        <f>IF('Raw Data'!B2500=0," ",MIN('Raw Data'!G2500:JP2500))</f>
        <v xml:space="preserve"> </v>
      </c>
      <c r="F2496" s="63" t="str">
        <f>IF('Raw Data'!B2500=0," ",AVERAGE('Raw Data'!G2500:JP2500))</f>
        <v xml:space="preserve"> </v>
      </c>
      <c r="G2496" s="63" t="str">
        <f>IF('Raw Data'!B2500=0," ",MAX('Raw Data'!G2500:JP2500))</f>
        <v xml:space="preserve"> </v>
      </c>
      <c r="H2496" s="63" t="str">
        <f>IF('Raw Data'!B2500=0," ",_xlfn.STDEV.S('Raw Data'!G2500:JP2500))</f>
        <v xml:space="preserve"> </v>
      </c>
      <c r="I2496" s="64" t="str">
        <f>IF('Raw Data'!B2500=0," ",(D2496+C2496)/2)</f>
        <v xml:space="preserve"> </v>
      </c>
      <c r="J2496" s="65" t="str">
        <f>IF('Raw Data'!B2500=0," ",IF(H2496=0,9999,MIN((F2496-C2496),(D2496-F2496))/3/H2496))</f>
        <v xml:space="preserve"> </v>
      </c>
      <c r="K2496" s="60" t="str">
        <f>IF('Raw Data'!B2500=0," ",IF(O2496="Yes",J2496-$K$6,J2496-$K$5))</f>
        <v xml:space="preserve"> </v>
      </c>
      <c r="L2496" s="66" t="str">
        <f>IF('Raw Data'!B2500=0," ",IF(I2496="ND","ND",2*(F2496-I2496)/(D2496-C2496)))</f>
        <v xml:space="preserve"> </v>
      </c>
      <c r="M2496" s="60" t="str">
        <f t="shared" si="39"/>
        <v xml:space="preserve"> </v>
      </c>
      <c r="N2496" s="59" t="str">
        <f>IF('Raw Data'!B2500=0," ",IF(O2496="Yes",IF(J2496&gt;$K$6,"OK","NOK"),IF(J2496&gt;$K$5,"OK","NOK")))</f>
        <v xml:space="preserve"> </v>
      </c>
      <c r="O2496" s="67" t="str">
        <f>IF('Raw Data'!B2500=0," ","No")</f>
        <v xml:space="preserve"> </v>
      </c>
      <c r="P2496" s="61" t="str">
        <f>IF('Raw Data'!B2500=0," ",'Raw Data'!F2500 &amp; ".")</f>
        <v xml:space="preserve"> </v>
      </c>
    </row>
    <row r="2497" spans="1:16" x14ac:dyDescent="0.2">
      <c r="A2497" s="62" t="str">
        <f>IF('Raw Data'!B2501=0,"",'Raw Data'!B2501)</f>
        <v/>
      </c>
      <c r="B2497" s="62" t="str">
        <f>IF('Raw Data'!B2501=0,"",'Raw Data'!C2501)</f>
        <v/>
      </c>
      <c r="C2497" s="63" t="str">
        <f>IF('Raw Data'!B2501=0," ",'Raw Data'!D2501)</f>
        <v xml:space="preserve"> </v>
      </c>
      <c r="D2497" s="63" t="str">
        <f>IF('Raw Data'!B2501=0," ",'Raw Data'!E2501)</f>
        <v xml:space="preserve"> </v>
      </c>
      <c r="E2497" s="63" t="str">
        <f>IF('Raw Data'!B2501=0," ",MIN('Raw Data'!G2501:JP2501))</f>
        <v xml:space="preserve"> </v>
      </c>
      <c r="F2497" s="63" t="str">
        <f>IF('Raw Data'!B2501=0," ",AVERAGE('Raw Data'!G2501:JP2501))</f>
        <v xml:space="preserve"> </v>
      </c>
      <c r="G2497" s="63" t="str">
        <f>IF('Raw Data'!B2501=0," ",MAX('Raw Data'!G2501:JP2501))</f>
        <v xml:space="preserve"> </v>
      </c>
      <c r="H2497" s="63" t="str">
        <f>IF('Raw Data'!B2501=0," ",_xlfn.STDEV.S('Raw Data'!G2501:JP2501))</f>
        <v xml:space="preserve"> </v>
      </c>
      <c r="I2497" s="64" t="str">
        <f>IF('Raw Data'!B2501=0," ",(D2497+C2497)/2)</f>
        <v xml:space="preserve"> </v>
      </c>
      <c r="J2497" s="65" t="str">
        <f>IF('Raw Data'!B2501=0," ",IF(H2497=0,9999,MIN((F2497-C2497),(D2497-F2497))/3/H2497))</f>
        <v xml:space="preserve"> </v>
      </c>
      <c r="K2497" s="60" t="str">
        <f>IF('Raw Data'!B2501=0," ",IF(O2497="Yes",J2497-$K$6,J2497-$K$5))</f>
        <v xml:space="preserve"> </v>
      </c>
      <c r="L2497" s="66" t="str">
        <f>IF('Raw Data'!B2501=0," ",IF(I2497="ND","ND",2*(F2497-I2497)/(D2497-C2497)))</f>
        <v xml:space="preserve"> </v>
      </c>
      <c r="M2497" s="60" t="str">
        <f t="shared" si="39"/>
        <v xml:space="preserve"> </v>
      </c>
      <c r="N2497" s="59" t="str">
        <f>IF('Raw Data'!B2501=0," ",IF(O2497="Yes",IF(J2497&gt;$K$6,"OK","NOK"),IF(J2497&gt;$K$5,"OK","NOK")))</f>
        <v xml:space="preserve"> </v>
      </c>
      <c r="O2497" s="67" t="str">
        <f>IF('Raw Data'!B2501=0," ","No")</f>
        <v xml:space="preserve"> </v>
      </c>
      <c r="P2497" s="61" t="str">
        <f>IF('Raw Data'!B2501=0," ",'Raw Data'!F2501 &amp; ".")</f>
        <v xml:space="preserve"> </v>
      </c>
    </row>
    <row r="2498" spans="1:16" x14ac:dyDescent="0.2">
      <c r="A2498" s="62" t="str">
        <f>IF('Raw Data'!B2502=0,"",'Raw Data'!B2502)</f>
        <v/>
      </c>
      <c r="B2498" s="62" t="str">
        <f>IF('Raw Data'!B2502=0,"",'Raw Data'!C2502)</f>
        <v/>
      </c>
      <c r="C2498" s="63" t="str">
        <f>IF('Raw Data'!B2502=0," ",'Raw Data'!D2502)</f>
        <v xml:space="preserve"> </v>
      </c>
      <c r="D2498" s="63" t="str">
        <f>IF('Raw Data'!B2502=0," ",'Raw Data'!E2502)</f>
        <v xml:space="preserve"> </v>
      </c>
      <c r="E2498" s="63" t="str">
        <f>IF('Raw Data'!B2502=0," ",MIN('Raw Data'!G2502:JP2502))</f>
        <v xml:space="preserve"> </v>
      </c>
      <c r="F2498" s="63" t="str">
        <f>IF('Raw Data'!B2502=0," ",AVERAGE('Raw Data'!G2502:JP2502))</f>
        <v xml:space="preserve"> </v>
      </c>
      <c r="G2498" s="63" t="str">
        <f>IF('Raw Data'!B2502=0," ",MAX('Raw Data'!G2502:JP2502))</f>
        <v xml:space="preserve"> </v>
      </c>
      <c r="H2498" s="63" t="str">
        <f>IF('Raw Data'!B2502=0," ",_xlfn.STDEV.S('Raw Data'!G2502:JP2502))</f>
        <v xml:space="preserve"> </v>
      </c>
      <c r="I2498" s="64" t="str">
        <f>IF('Raw Data'!B2502=0," ",(D2498+C2498)/2)</f>
        <v xml:space="preserve"> </v>
      </c>
      <c r="J2498" s="65" t="str">
        <f>IF('Raw Data'!B2502=0," ",IF(H2498=0,9999,MIN((F2498-C2498),(D2498-F2498))/3/H2498))</f>
        <v xml:space="preserve"> </v>
      </c>
      <c r="K2498" s="60" t="str">
        <f>IF('Raw Data'!B2502=0," ",IF(O2498="Yes",J2498-$K$6,J2498-$K$5))</f>
        <v xml:space="preserve"> </v>
      </c>
      <c r="L2498" s="66" t="str">
        <f>IF('Raw Data'!B2502=0," ",IF(I2498="ND","ND",2*(F2498-I2498)/(D2498-C2498)))</f>
        <v xml:space="preserve"> </v>
      </c>
      <c r="M2498" s="60" t="str">
        <f t="shared" si="39"/>
        <v xml:space="preserve"> </v>
      </c>
      <c r="N2498" s="59" t="str">
        <f>IF('Raw Data'!B2502=0," ",IF(O2498="Yes",IF(J2498&gt;$K$6,"OK","NOK"),IF(J2498&gt;$K$5,"OK","NOK")))</f>
        <v xml:space="preserve"> </v>
      </c>
      <c r="O2498" s="67" t="str">
        <f>IF('Raw Data'!B2502=0," ","No")</f>
        <v xml:space="preserve"> </v>
      </c>
      <c r="P2498" s="61" t="str">
        <f>IF('Raw Data'!B2502=0," ",'Raw Data'!F2502 &amp; ".")</f>
        <v xml:space="preserve"> </v>
      </c>
    </row>
    <row r="2499" spans="1:16" x14ac:dyDescent="0.2">
      <c r="A2499" s="62" t="str">
        <f>IF('Raw Data'!B2503=0,"",'Raw Data'!B2503)</f>
        <v/>
      </c>
      <c r="B2499" s="62" t="str">
        <f>IF('Raw Data'!B2503=0,"",'Raw Data'!C2503)</f>
        <v/>
      </c>
      <c r="C2499" s="63" t="str">
        <f>IF('Raw Data'!B2503=0," ",'Raw Data'!D2503)</f>
        <v xml:space="preserve"> </v>
      </c>
      <c r="D2499" s="63" t="str">
        <f>IF('Raw Data'!B2503=0," ",'Raw Data'!E2503)</f>
        <v xml:space="preserve"> </v>
      </c>
      <c r="E2499" s="63" t="str">
        <f>IF('Raw Data'!B2503=0," ",MIN('Raw Data'!G2503:JP2503))</f>
        <v xml:space="preserve"> </v>
      </c>
      <c r="F2499" s="63" t="str">
        <f>IF('Raw Data'!B2503=0," ",AVERAGE('Raw Data'!G2503:JP2503))</f>
        <v xml:space="preserve"> </v>
      </c>
      <c r="G2499" s="63" t="str">
        <f>IF('Raw Data'!B2503=0," ",MAX('Raw Data'!G2503:JP2503))</f>
        <v xml:space="preserve"> </v>
      </c>
      <c r="H2499" s="63" t="str">
        <f>IF('Raw Data'!B2503=0," ",_xlfn.STDEV.S('Raw Data'!G2503:JP2503))</f>
        <v xml:space="preserve"> </v>
      </c>
      <c r="I2499" s="64" t="str">
        <f>IF('Raw Data'!B2503=0," ",(D2499+C2499)/2)</f>
        <v xml:space="preserve"> </v>
      </c>
      <c r="J2499" s="65" t="str">
        <f>IF('Raw Data'!B2503=0," ",IF(H2499=0,9999,MIN((F2499-C2499),(D2499-F2499))/3/H2499))</f>
        <v xml:space="preserve"> </v>
      </c>
      <c r="K2499" s="60" t="str">
        <f>IF('Raw Data'!B2503=0," ",IF(O2499="Yes",J2499-$K$6,J2499-$K$5))</f>
        <v xml:space="preserve"> </v>
      </c>
      <c r="L2499" s="66" t="str">
        <f>IF('Raw Data'!B2503=0," ",IF(I2499="ND","ND",2*(F2499-I2499)/(D2499-C2499)))</f>
        <v xml:space="preserve"> </v>
      </c>
      <c r="M2499" s="60" t="str">
        <f t="shared" si="39"/>
        <v xml:space="preserve"> </v>
      </c>
      <c r="N2499" s="59" t="str">
        <f>IF('Raw Data'!B2503=0," ",IF(O2499="Yes",IF(J2499&gt;$K$6,"OK","NOK"),IF(J2499&gt;$K$5,"OK","NOK")))</f>
        <v xml:space="preserve"> </v>
      </c>
      <c r="O2499" s="67" t="str">
        <f>IF('Raw Data'!B2503=0," ","No")</f>
        <v xml:space="preserve"> </v>
      </c>
      <c r="P2499" s="61" t="str">
        <f>IF('Raw Data'!B2503=0," ",'Raw Data'!F2503 &amp; ".")</f>
        <v xml:space="preserve"> </v>
      </c>
    </row>
    <row r="2500" spans="1:16" x14ac:dyDescent="0.2">
      <c r="A2500" s="62" t="str">
        <f>IF('Raw Data'!B2504=0,"",'Raw Data'!B2504)</f>
        <v/>
      </c>
      <c r="B2500" s="62" t="str">
        <f>IF('Raw Data'!B2504=0,"",'Raw Data'!C2504)</f>
        <v/>
      </c>
      <c r="C2500" s="63" t="str">
        <f>IF('Raw Data'!B2504=0," ",'Raw Data'!D2504)</f>
        <v xml:space="preserve"> </v>
      </c>
      <c r="D2500" s="63" t="str">
        <f>IF('Raw Data'!B2504=0," ",'Raw Data'!E2504)</f>
        <v xml:space="preserve"> </v>
      </c>
      <c r="E2500" s="63" t="str">
        <f>IF('Raw Data'!B2504=0," ",MIN('Raw Data'!G2504:JP2504))</f>
        <v xml:space="preserve"> </v>
      </c>
      <c r="F2500" s="63" t="str">
        <f>IF('Raw Data'!B2504=0," ",AVERAGE('Raw Data'!G2504:JP2504))</f>
        <v xml:space="preserve"> </v>
      </c>
      <c r="G2500" s="63" t="str">
        <f>IF('Raw Data'!B2504=0," ",MAX('Raw Data'!G2504:JP2504))</f>
        <v xml:space="preserve"> </v>
      </c>
      <c r="H2500" s="63" t="str">
        <f>IF('Raw Data'!B2504=0," ",_xlfn.STDEV.S('Raw Data'!G2504:JP2504))</f>
        <v xml:space="preserve"> </v>
      </c>
      <c r="I2500" s="64" t="str">
        <f>IF('Raw Data'!B2504=0," ",(D2500+C2500)/2)</f>
        <v xml:space="preserve"> </v>
      </c>
      <c r="J2500" s="65" t="str">
        <f>IF('Raw Data'!B2504=0," ",IF(H2500=0,9999,MIN((F2500-C2500),(D2500-F2500))/3/H2500))</f>
        <v xml:space="preserve"> </v>
      </c>
      <c r="K2500" s="60" t="str">
        <f>IF('Raw Data'!B2504=0," ",IF(O2500="Yes",J2500-$K$6,J2500-$K$5))</f>
        <v xml:space="preserve"> </v>
      </c>
      <c r="L2500" s="66" t="str">
        <f>IF('Raw Data'!B2504=0," ",IF(I2500="ND","ND",2*(F2500-I2500)/(D2500-C2500)))</f>
        <v xml:space="preserve"> </v>
      </c>
      <c r="M2500" s="60" t="str">
        <f t="shared" si="39"/>
        <v xml:space="preserve"> </v>
      </c>
      <c r="N2500" s="59" t="str">
        <f>IF('Raw Data'!B2504=0," ",IF(O2500="Yes",IF(J2500&gt;$K$6,"OK","NOK"),IF(J2500&gt;$K$5,"OK","NOK")))</f>
        <v xml:space="preserve"> </v>
      </c>
      <c r="O2500" s="67" t="str">
        <f>IF('Raw Data'!B2504=0," ","No")</f>
        <v xml:space="preserve"> </v>
      </c>
      <c r="P2500" s="61" t="str">
        <f>IF('Raw Data'!B2504=0," ",'Raw Data'!F2504 &amp; ".")</f>
        <v xml:space="preserve"> </v>
      </c>
    </row>
    <row r="2501" spans="1:16" x14ac:dyDescent="0.2">
      <c r="A2501" s="62" t="str">
        <f>IF('Raw Data'!B2505=0,"",'Raw Data'!B2505)</f>
        <v/>
      </c>
      <c r="B2501" s="62" t="str">
        <f>IF('Raw Data'!B2505=0,"",'Raw Data'!C2505)</f>
        <v/>
      </c>
      <c r="C2501" s="63" t="str">
        <f>IF('Raw Data'!B2505=0," ",'Raw Data'!D2505)</f>
        <v xml:space="preserve"> </v>
      </c>
      <c r="D2501" s="63" t="str">
        <f>IF('Raw Data'!B2505=0," ",'Raw Data'!E2505)</f>
        <v xml:space="preserve"> </v>
      </c>
      <c r="E2501" s="63" t="str">
        <f>IF('Raw Data'!B2505=0," ",MIN('Raw Data'!G2505:JP2505))</f>
        <v xml:space="preserve"> </v>
      </c>
      <c r="F2501" s="63" t="str">
        <f>IF('Raw Data'!B2505=0," ",AVERAGE('Raw Data'!G2505:JP2505))</f>
        <v xml:space="preserve"> </v>
      </c>
      <c r="G2501" s="63" t="str">
        <f>IF('Raw Data'!B2505=0," ",MAX('Raw Data'!G2505:JP2505))</f>
        <v xml:space="preserve"> </v>
      </c>
      <c r="H2501" s="63" t="str">
        <f>IF('Raw Data'!B2505=0," ",_xlfn.STDEV.S('Raw Data'!G2505:JP2505))</f>
        <v xml:space="preserve"> </v>
      </c>
      <c r="I2501" s="64" t="str">
        <f>IF('Raw Data'!B2505=0," ",(D2501+C2501)/2)</f>
        <v xml:space="preserve"> </v>
      </c>
      <c r="J2501" s="65" t="str">
        <f>IF('Raw Data'!B2505=0," ",IF(H2501=0,9999,MIN((F2501-C2501),(D2501-F2501))/3/H2501))</f>
        <v xml:space="preserve"> </v>
      </c>
      <c r="K2501" s="60" t="str">
        <f>IF('Raw Data'!B2505=0," ",IF(O2501="Yes",J2501-$K$6,J2501-$K$5))</f>
        <v xml:space="preserve"> </v>
      </c>
      <c r="L2501" s="66" t="str">
        <f>IF('Raw Data'!B2505=0," ",IF(I2501="ND","ND",2*(F2501-I2501)/(D2501-C2501)))</f>
        <v xml:space="preserve"> </v>
      </c>
      <c r="M2501" s="60" t="str">
        <f t="shared" si="39"/>
        <v xml:space="preserve"> </v>
      </c>
      <c r="N2501" s="59" t="str">
        <f>IF('Raw Data'!B2505=0," ",IF(O2501="Yes",IF(J2501&gt;$K$6,"OK","NOK"),IF(J2501&gt;$K$5,"OK","NOK")))</f>
        <v xml:space="preserve"> </v>
      </c>
      <c r="O2501" s="67" t="str">
        <f>IF('Raw Data'!B2505=0," ","No")</f>
        <v xml:space="preserve"> </v>
      </c>
      <c r="P2501" s="61" t="str">
        <f>IF('Raw Data'!B2505=0," ",'Raw Data'!F2505 &amp; ".")</f>
        <v xml:space="preserve"> </v>
      </c>
    </row>
    <row r="2502" spans="1:16" x14ac:dyDescent="0.2">
      <c r="A2502" s="62" t="str">
        <f>IF('Raw Data'!B2506=0,"",'Raw Data'!B2506)</f>
        <v/>
      </c>
      <c r="B2502" s="62" t="str">
        <f>IF('Raw Data'!B2506=0,"",'Raw Data'!C2506)</f>
        <v/>
      </c>
      <c r="C2502" s="63" t="str">
        <f>IF('Raw Data'!B2506=0," ",'Raw Data'!D2506)</f>
        <v xml:space="preserve"> </v>
      </c>
      <c r="D2502" s="63" t="str">
        <f>IF('Raw Data'!B2506=0," ",'Raw Data'!E2506)</f>
        <v xml:space="preserve"> </v>
      </c>
      <c r="E2502" s="63" t="str">
        <f>IF('Raw Data'!B2506=0," ",MIN('Raw Data'!G2506:JP2506))</f>
        <v xml:space="preserve"> </v>
      </c>
      <c r="F2502" s="63" t="str">
        <f>IF('Raw Data'!B2506=0," ",AVERAGE('Raw Data'!G2506:JP2506))</f>
        <v xml:space="preserve"> </v>
      </c>
      <c r="G2502" s="63" t="str">
        <f>IF('Raw Data'!B2506=0," ",MAX('Raw Data'!G2506:JP2506))</f>
        <v xml:space="preserve"> </v>
      </c>
      <c r="H2502" s="63" t="str">
        <f>IF('Raw Data'!B2506=0," ",_xlfn.STDEV.S('Raw Data'!G2506:JP2506))</f>
        <v xml:space="preserve"> </v>
      </c>
      <c r="I2502" s="64" t="str">
        <f>IF('Raw Data'!B2506=0," ",(D2502+C2502)/2)</f>
        <v xml:space="preserve"> </v>
      </c>
      <c r="J2502" s="65" t="str">
        <f>IF('Raw Data'!B2506=0," ",IF(H2502=0,9999,MIN((F2502-C2502),(D2502-F2502))/3/H2502))</f>
        <v xml:space="preserve"> </v>
      </c>
      <c r="K2502" s="60" t="str">
        <f>IF('Raw Data'!B2506=0," ",IF(O2502="Yes",J2502-$K$6,J2502-$K$5))</f>
        <v xml:space="preserve"> </v>
      </c>
      <c r="L2502" s="66" t="str">
        <f>IF('Raw Data'!B2506=0," ",IF(I2502="ND","ND",2*(F2502-I2502)/(D2502-C2502)))</f>
        <v xml:space="preserve"> </v>
      </c>
      <c r="M2502" s="60" t="str">
        <f t="shared" si="39"/>
        <v xml:space="preserve"> </v>
      </c>
      <c r="N2502" s="59" t="str">
        <f>IF('Raw Data'!B2506=0," ",IF(O2502="Yes",IF(J2502&gt;$K$6,"OK","NOK"),IF(J2502&gt;$K$5,"OK","NOK")))</f>
        <v xml:space="preserve"> </v>
      </c>
      <c r="O2502" s="67" t="str">
        <f>IF('Raw Data'!B2506=0," ","No")</f>
        <v xml:space="preserve"> </v>
      </c>
      <c r="P2502" s="61" t="str">
        <f>IF('Raw Data'!B2506=0," ",'Raw Data'!F2506 &amp; ".")</f>
        <v xml:space="preserve"> </v>
      </c>
    </row>
    <row r="2503" spans="1:16" x14ac:dyDescent="0.2">
      <c r="A2503" s="62" t="str">
        <f>IF('Raw Data'!B2507=0,"",'Raw Data'!B2507)</f>
        <v/>
      </c>
      <c r="B2503" s="62" t="str">
        <f>IF('Raw Data'!B2507=0,"",'Raw Data'!C2507)</f>
        <v/>
      </c>
      <c r="C2503" s="63" t="str">
        <f>IF('Raw Data'!B2507=0," ",'Raw Data'!D2507)</f>
        <v xml:space="preserve"> </v>
      </c>
      <c r="D2503" s="63" t="str">
        <f>IF('Raw Data'!B2507=0," ",'Raw Data'!E2507)</f>
        <v xml:space="preserve"> </v>
      </c>
      <c r="E2503" s="63" t="str">
        <f>IF('Raw Data'!B2507=0," ",MIN('Raw Data'!G2507:JP2507))</f>
        <v xml:space="preserve"> </v>
      </c>
      <c r="F2503" s="63" t="str">
        <f>IF('Raw Data'!B2507=0," ",AVERAGE('Raw Data'!G2507:JP2507))</f>
        <v xml:space="preserve"> </v>
      </c>
      <c r="G2503" s="63" t="str">
        <f>IF('Raw Data'!B2507=0," ",MAX('Raw Data'!G2507:JP2507))</f>
        <v xml:space="preserve"> </v>
      </c>
      <c r="H2503" s="63" t="str">
        <f>IF('Raw Data'!B2507=0," ",_xlfn.STDEV.S('Raw Data'!G2507:JP2507))</f>
        <v xml:space="preserve"> </v>
      </c>
      <c r="I2503" s="64" t="str">
        <f>IF('Raw Data'!B2507=0," ",(D2503+C2503)/2)</f>
        <v xml:space="preserve"> </v>
      </c>
      <c r="J2503" s="65" t="str">
        <f>IF('Raw Data'!B2507=0," ",IF(H2503=0,9999,MIN((F2503-C2503),(D2503-F2503))/3/H2503))</f>
        <v xml:space="preserve"> </v>
      </c>
      <c r="K2503" s="60" t="str">
        <f>IF('Raw Data'!B2507=0," ",IF(O2503="Yes",J2503-$K$6,J2503-$K$5))</f>
        <v xml:space="preserve"> </v>
      </c>
      <c r="L2503" s="66" t="str">
        <f>IF('Raw Data'!B2507=0," ",IF(I2503="ND","ND",2*(F2503-I2503)/(D2503-C2503)))</f>
        <v xml:space="preserve"> </v>
      </c>
      <c r="M2503" s="60" t="str">
        <f t="shared" si="39"/>
        <v xml:space="preserve"> </v>
      </c>
      <c r="N2503" s="59" t="str">
        <f>IF('Raw Data'!B2507=0," ",IF(O2503="Yes",IF(J2503&gt;$K$6,"OK","NOK"),IF(J2503&gt;$K$5,"OK","NOK")))</f>
        <v xml:space="preserve"> </v>
      </c>
      <c r="O2503" s="67" t="str">
        <f>IF('Raw Data'!B2507=0," ","No")</f>
        <v xml:space="preserve"> </v>
      </c>
      <c r="P2503" s="61" t="str">
        <f>IF('Raw Data'!B2507=0," ",'Raw Data'!F2507 &amp; ".")</f>
        <v xml:space="preserve"> </v>
      </c>
    </row>
    <row r="2504" spans="1:16" x14ac:dyDescent="0.2">
      <c r="A2504" s="62" t="str">
        <f>IF('Raw Data'!B2508=0,"",'Raw Data'!B2508)</f>
        <v/>
      </c>
      <c r="B2504" s="62" t="str">
        <f>IF('Raw Data'!B2508=0,"",'Raw Data'!C2508)</f>
        <v/>
      </c>
      <c r="C2504" s="63" t="str">
        <f>IF('Raw Data'!B2508=0," ",'Raw Data'!D2508)</f>
        <v xml:space="preserve"> </v>
      </c>
      <c r="D2504" s="63" t="str">
        <f>IF('Raw Data'!B2508=0," ",'Raw Data'!E2508)</f>
        <v xml:space="preserve"> </v>
      </c>
      <c r="E2504" s="63" t="str">
        <f>IF('Raw Data'!B2508=0," ",MIN('Raw Data'!G2508:JP2508))</f>
        <v xml:space="preserve"> </v>
      </c>
      <c r="F2504" s="63" t="str">
        <f>IF('Raw Data'!B2508=0," ",AVERAGE('Raw Data'!G2508:JP2508))</f>
        <v xml:space="preserve"> </v>
      </c>
      <c r="G2504" s="63" t="str">
        <f>IF('Raw Data'!B2508=0," ",MAX('Raw Data'!G2508:JP2508))</f>
        <v xml:space="preserve"> </v>
      </c>
      <c r="H2504" s="63" t="str">
        <f>IF('Raw Data'!B2508=0," ",_xlfn.STDEV.S('Raw Data'!G2508:JP2508))</f>
        <v xml:space="preserve"> </v>
      </c>
      <c r="I2504" s="64" t="str">
        <f>IF('Raw Data'!B2508=0," ",(D2504+C2504)/2)</f>
        <v xml:space="preserve"> </v>
      </c>
      <c r="J2504" s="65" t="str">
        <f>IF('Raw Data'!B2508=0," ",IF(H2504=0,9999,MIN((F2504-C2504),(D2504-F2504))/3/H2504))</f>
        <v xml:space="preserve"> </v>
      </c>
      <c r="K2504" s="60" t="str">
        <f>IF('Raw Data'!B2508=0," ",IF(O2504="Yes",J2504-$K$6,J2504-$K$5))</f>
        <v xml:space="preserve"> </v>
      </c>
      <c r="L2504" s="66" t="str">
        <f>IF('Raw Data'!B2508=0," ",IF(I2504="ND","ND",2*(F2504-I2504)/(D2504-C2504)))</f>
        <v xml:space="preserve"> </v>
      </c>
      <c r="M2504" s="60" t="str">
        <f t="shared" si="39"/>
        <v xml:space="preserve"> </v>
      </c>
      <c r="N2504" s="59" t="str">
        <f>IF('Raw Data'!B2508=0," ",IF(O2504="Yes",IF(J2504&gt;$K$6,"OK","NOK"),IF(J2504&gt;$K$5,"OK","NOK")))</f>
        <v xml:space="preserve"> </v>
      </c>
      <c r="O2504" s="67" t="str">
        <f>IF('Raw Data'!B2508=0," ","No")</f>
        <v xml:space="preserve"> </v>
      </c>
      <c r="P2504" s="61" t="str">
        <f>IF('Raw Data'!B2508=0," ",'Raw Data'!F2508 &amp; ".")</f>
        <v xml:space="preserve"> </v>
      </c>
    </row>
    <row r="2505" spans="1:16" x14ac:dyDescent="0.2">
      <c r="A2505" s="62" t="str">
        <f>IF('Raw Data'!B2509=0,"",'Raw Data'!B2509)</f>
        <v/>
      </c>
      <c r="B2505" s="62" t="str">
        <f>IF('Raw Data'!B2509=0,"",'Raw Data'!C2509)</f>
        <v/>
      </c>
      <c r="C2505" s="63" t="str">
        <f>IF('Raw Data'!B2509=0," ",'Raw Data'!D2509)</f>
        <v xml:space="preserve"> </v>
      </c>
      <c r="D2505" s="63" t="str">
        <f>IF('Raw Data'!B2509=0," ",'Raw Data'!E2509)</f>
        <v xml:space="preserve"> </v>
      </c>
      <c r="E2505" s="63" t="str">
        <f>IF('Raw Data'!B2509=0," ",MIN('Raw Data'!G2509:JP2509))</f>
        <v xml:space="preserve"> </v>
      </c>
      <c r="F2505" s="63" t="str">
        <f>IF('Raw Data'!B2509=0," ",AVERAGE('Raw Data'!G2509:JP2509))</f>
        <v xml:space="preserve"> </v>
      </c>
      <c r="G2505" s="63" t="str">
        <f>IF('Raw Data'!B2509=0," ",MAX('Raw Data'!G2509:JP2509))</f>
        <v xml:space="preserve"> </v>
      </c>
      <c r="H2505" s="63" t="str">
        <f>IF('Raw Data'!B2509=0," ",_xlfn.STDEV.S('Raw Data'!G2509:JP2509))</f>
        <v xml:space="preserve"> </v>
      </c>
      <c r="I2505" s="64" t="str">
        <f>IF('Raw Data'!B2509=0," ",(D2505+C2505)/2)</f>
        <v xml:space="preserve"> </v>
      </c>
      <c r="J2505" s="65" t="str">
        <f>IF('Raw Data'!B2509=0," ",IF(H2505=0,9999,MIN((F2505-C2505),(D2505-F2505))/3/H2505))</f>
        <v xml:space="preserve"> </v>
      </c>
      <c r="K2505" s="60" t="str">
        <f>IF('Raw Data'!B2509=0," ",IF(O2505="Yes",J2505-$K$6,J2505-$K$5))</f>
        <v xml:space="preserve"> </v>
      </c>
      <c r="L2505" s="66" t="str">
        <f>IF('Raw Data'!B2509=0," ",IF(I2505="ND","ND",2*(F2505-I2505)/(D2505-C2505)))</f>
        <v xml:space="preserve"> </v>
      </c>
      <c r="M2505" s="60" t="str">
        <f t="shared" si="39"/>
        <v xml:space="preserve"> </v>
      </c>
      <c r="N2505" s="59" t="str">
        <f>IF('Raw Data'!B2509=0," ",IF(O2505="Yes",IF(J2505&gt;$K$6,"OK","NOK"),IF(J2505&gt;$K$5,"OK","NOK")))</f>
        <v xml:space="preserve"> </v>
      </c>
      <c r="O2505" s="67" t="str">
        <f>IF('Raw Data'!B2509=0," ","No")</f>
        <v xml:space="preserve"> </v>
      </c>
      <c r="P2505" s="61" t="str">
        <f>IF('Raw Data'!B2509=0," ",'Raw Data'!F2509 &amp; ".")</f>
        <v xml:space="preserve"> </v>
      </c>
    </row>
    <row r="2506" spans="1:16" x14ac:dyDescent="0.2">
      <c r="A2506" s="62" t="str">
        <f>IF('Raw Data'!B2510=0,"",'Raw Data'!B2510)</f>
        <v/>
      </c>
      <c r="B2506" s="62" t="str">
        <f>IF('Raw Data'!B2510=0,"",'Raw Data'!C2510)</f>
        <v/>
      </c>
      <c r="C2506" s="63" t="str">
        <f>IF('Raw Data'!B2510=0," ",'Raw Data'!D2510)</f>
        <v xml:space="preserve"> </v>
      </c>
      <c r="D2506" s="63" t="str">
        <f>IF('Raw Data'!B2510=0," ",'Raw Data'!E2510)</f>
        <v xml:space="preserve"> </v>
      </c>
      <c r="E2506" s="63" t="str">
        <f>IF('Raw Data'!B2510=0," ",MIN('Raw Data'!G2510:JP2510))</f>
        <v xml:space="preserve"> </v>
      </c>
      <c r="F2506" s="63" t="str">
        <f>IF('Raw Data'!B2510=0," ",AVERAGE('Raw Data'!G2510:JP2510))</f>
        <v xml:space="preserve"> </v>
      </c>
      <c r="G2506" s="63" t="str">
        <f>IF('Raw Data'!B2510=0," ",MAX('Raw Data'!G2510:JP2510))</f>
        <v xml:space="preserve"> </v>
      </c>
      <c r="H2506" s="63" t="str">
        <f>IF('Raw Data'!B2510=0," ",_xlfn.STDEV.S('Raw Data'!G2510:JP2510))</f>
        <v xml:space="preserve"> </v>
      </c>
      <c r="I2506" s="64" t="str">
        <f>IF('Raw Data'!B2510=0," ",(D2506+C2506)/2)</f>
        <v xml:space="preserve"> </v>
      </c>
      <c r="J2506" s="65" t="str">
        <f>IF('Raw Data'!B2510=0," ",IF(H2506=0,9999,MIN((F2506-C2506),(D2506-F2506))/3/H2506))</f>
        <v xml:space="preserve"> </v>
      </c>
      <c r="K2506" s="60" t="str">
        <f>IF('Raw Data'!B2510=0," ",IF(O2506="Yes",J2506-$K$6,J2506-$K$5))</f>
        <v xml:space="preserve"> </v>
      </c>
      <c r="L2506" s="66" t="str">
        <f>IF('Raw Data'!B2510=0," ",IF(I2506="ND","ND",2*(F2506-I2506)/(D2506-C2506)))</f>
        <v xml:space="preserve"> </v>
      </c>
      <c r="M2506" s="60" t="str">
        <f t="shared" ref="M2506:M2569" si="40">L2506</f>
        <v xml:space="preserve"> </v>
      </c>
      <c r="N2506" s="59" t="str">
        <f>IF('Raw Data'!B2510=0," ",IF(O2506="Yes",IF(J2506&gt;$K$6,"OK","NOK"),IF(J2506&gt;$K$5,"OK","NOK")))</f>
        <v xml:space="preserve"> </v>
      </c>
      <c r="O2506" s="67" t="str">
        <f>IF('Raw Data'!B2510=0," ","No")</f>
        <v xml:space="preserve"> </v>
      </c>
      <c r="P2506" s="61" t="str">
        <f>IF('Raw Data'!B2510=0," ",'Raw Data'!F2510 &amp; ".")</f>
        <v xml:space="preserve"> </v>
      </c>
    </row>
    <row r="2507" spans="1:16" x14ac:dyDescent="0.2">
      <c r="A2507" s="62" t="str">
        <f>IF('Raw Data'!B2511=0,"",'Raw Data'!B2511)</f>
        <v/>
      </c>
      <c r="B2507" s="62" t="str">
        <f>IF('Raw Data'!B2511=0,"",'Raw Data'!C2511)</f>
        <v/>
      </c>
      <c r="C2507" s="63" t="str">
        <f>IF('Raw Data'!B2511=0," ",'Raw Data'!D2511)</f>
        <v xml:space="preserve"> </v>
      </c>
      <c r="D2507" s="63" t="str">
        <f>IF('Raw Data'!B2511=0," ",'Raw Data'!E2511)</f>
        <v xml:space="preserve"> </v>
      </c>
      <c r="E2507" s="63" t="str">
        <f>IF('Raw Data'!B2511=0," ",MIN('Raw Data'!G2511:JP2511))</f>
        <v xml:space="preserve"> </v>
      </c>
      <c r="F2507" s="63" t="str">
        <f>IF('Raw Data'!B2511=0," ",AVERAGE('Raw Data'!G2511:JP2511))</f>
        <v xml:space="preserve"> </v>
      </c>
      <c r="G2507" s="63" t="str">
        <f>IF('Raw Data'!B2511=0," ",MAX('Raw Data'!G2511:JP2511))</f>
        <v xml:space="preserve"> </v>
      </c>
      <c r="H2507" s="63" t="str">
        <f>IF('Raw Data'!B2511=0," ",_xlfn.STDEV.S('Raw Data'!G2511:JP2511))</f>
        <v xml:space="preserve"> </v>
      </c>
      <c r="I2507" s="64" t="str">
        <f>IF('Raw Data'!B2511=0," ",(D2507+C2507)/2)</f>
        <v xml:space="preserve"> </v>
      </c>
      <c r="J2507" s="65" t="str">
        <f>IF('Raw Data'!B2511=0," ",IF(H2507=0,9999,MIN((F2507-C2507),(D2507-F2507))/3/H2507))</f>
        <v xml:space="preserve"> </v>
      </c>
      <c r="K2507" s="60" t="str">
        <f>IF('Raw Data'!B2511=0," ",IF(O2507="Yes",J2507-$K$6,J2507-$K$5))</f>
        <v xml:space="preserve"> </v>
      </c>
      <c r="L2507" s="66" t="str">
        <f>IF('Raw Data'!B2511=0," ",IF(I2507="ND","ND",2*(F2507-I2507)/(D2507-C2507)))</f>
        <v xml:space="preserve"> </v>
      </c>
      <c r="M2507" s="60" t="str">
        <f t="shared" si="40"/>
        <v xml:space="preserve"> </v>
      </c>
      <c r="N2507" s="59" t="str">
        <f>IF('Raw Data'!B2511=0," ",IF(O2507="Yes",IF(J2507&gt;$K$6,"OK","NOK"),IF(J2507&gt;$K$5,"OK","NOK")))</f>
        <v xml:space="preserve"> </v>
      </c>
      <c r="O2507" s="67" t="str">
        <f>IF('Raw Data'!B2511=0," ","No")</f>
        <v xml:space="preserve"> </v>
      </c>
      <c r="P2507" s="61" t="str">
        <f>IF('Raw Data'!B2511=0," ",'Raw Data'!F2511 &amp; ".")</f>
        <v xml:space="preserve"> </v>
      </c>
    </row>
    <row r="2508" spans="1:16" x14ac:dyDescent="0.2">
      <c r="A2508" s="62" t="str">
        <f>IF('Raw Data'!B2512=0,"",'Raw Data'!B2512)</f>
        <v/>
      </c>
      <c r="B2508" s="62" t="str">
        <f>IF('Raw Data'!B2512=0,"",'Raw Data'!C2512)</f>
        <v/>
      </c>
      <c r="C2508" s="63" t="str">
        <f>IF('Raw Data'!B2512=0," ",'Raw Data'!D2512)</f>
        <v xml:space="preserve"> </v>
      </c>
      <c r="D2508" s="63" t="str">
        <f>IF('Raw Data'!B2512=0," ",'Raw Data'!E2512)</f>
        <v xml:space="preserve"> </v>
      </c>
      <c r="E2508" s="63" t="str">
        <f>IF('Raw Data'!B2512=0," ",MIN('Raw Data'!G2512:JP2512))</f>
        <v xml:space="preserve"> </v>
      </c>
      <c r="F2508" s="63" t="str">
        <f>IF('Raw Data'!B2512=0," ",AVERAGE('Raw Data'!G2512:JP2512))</f>
        <v xml:space="preserve"> </v>
      </c>
      <c r="G2508" s="63" t="str">
        <f>IF('Raw Data'!B2512=0," ",MAX('Raw Data'!G2512:JP2512))</f>
        <v xml:space="preserve"> </v>
      </c>
      <c r="H2508" s="63" t="str">
        <f>IF('Raw Data'!B2512=0," ",_xlfn.STDEV.S('Raw Data'!G2512:JP2512))</f>
        <v xml:space="preserve"> </v>
      </c>
      <c r="I2508" s="64" t="str">
        <f>IF('Raw Data'!B2512=0," ",(D2508+C2508)/2)</f>
        <v xml:space="preserve"> </v>
      </c>
      <c r="J2508" s="65" t="str">
        <f>IF('Raw Data'!B2512=0," ",IF(H2508=0,9999,MIN((F2508-C2508),(D2508-F2508))/3/H2508))</f>
        <v xml:space="preserve"> </v>
      </c>
      <c r="K2508" s="60" t="str">
        <f>IF('Raw Data'!B2512=0," ",IF(O2508="Yes",J2508-$K$6,J2508-$K$5))</f>
        <v xml:space="preserve"> </v>
      </c>
      <c r="L2508" s="66" t="str">
        <f>IF('Raw Data'!B2512=0," ",IF(I2508="ND","ND",2*(F2508-I2508)/(D2508-C2508)))</f>
        <v xml:space="preserve"> </v>
      </c>
      <c r="M2508" s="60" t="str">
        <f t="shared" si="40"/>
        <v xml:space="preserve"> </v>
      </c>
      <c r="N2508" s="59" t="str">
        <f>IF('Raw Data'!B2512=0," ",IF(O2508="Yes",IF(J2508&gt;$K$6,"OK","NOK"),IF(J2508&gt;$K$5,"OK","NOK")))</f>
        <v xml:space="preserve"> </v>
      </c>
      <c r="O2508" s="67" t="str">
        <f>IF('Raw Data'!B2512=0," ","No")</f>
        <v xml:space="preserve"> </v>
      </c>
      <c r="P2508" s="61" t="str">
        <f>IF('Raw Data'!B2512=0," ",'Raw Data'!F2512 &amp; ".")</f>
        <v xml:space="preserve"> </v>
      </c>
    </row>
    <row r="2509" spans="1:16" x14ac:dyDescent="0.2">
      <c r="A2509" s="62" t="str">
        <f>IF('Raw Data'!B2513=0,"",'Raw Data'!B2513)</f>
        <v/>
      </c>
      <c r="B2509" s="62" t="str">
        <f>IF('Raw Data'!B2513=0,"",'Raw Data'!C2513)</f>
        <v/>
      </c>
      <c r="C2509" s="63" t="str">
        <f>IF('Raw Data'!B2513=0," ",'Raw Data'!D2513)</f>
        <v xml:space="preserve"> </v>
      </c>
      <c r="D2509" s="63" t="str">
        <f>IF('Raw Data'!B2513=0," ",'Raw Data'!E2513)</f>
        <v xml:space="preserve"> </v>
      </c>
      <c r="E2509" s="63" t="str">
        <f>IF('Raw Data'!B2513=0," ",MIN('Raw Data'!G2513:JP2513))</f>
        <v xml:space="preserve"> </v>
      </c>
      <c r="F2509" s="63" t="str">
        <f>IF('Raw Data'!B2513=0," ",AVERAGE('Raw Data'!G2513:JP2513))</f>
        <v xml:space="preserve"> </v>
      </c>
      <c r="G2509" s="63" t="str">
        <f>IF('Raw Data'!B2513=0," ",MAX('Raw Data'!G2513:JP2513))</f>
        <v xml:space="preserve"> </v>
      </c>
      <c r="H2509" s="63" t="str">
        <f>IF('Raw Data'!B2513=0," ",_xlfn.STDEV.S('Raw Data'!G2513:JP2513))</f>
        <v xml:space="preserve"> </v>
      </c>
      <c r="I2509" s="64" t="str">
        <f>IF('Raw Data'!B2513=0," ",(D2509+C2509)/2)</f>
        <v xml:space="preserve"> </v>
      </c>
      <c r="J2509" s="65" t="str">
        <f>IF('Raw Data'!B2513=0," ",IF(H2509=0,9999,MIN((F2509-C2509),(D2509-F2509))/3/H2509))</f>
        <v xml:space="preserve"> </v>
      </c>
      <c r="K2509" s="60" t="str">
        <f>IF('Raw Data'!B2513=0," ",IF(O2509="Yes",J2509-$K$6,J2509-$K$5))</f>
        <v xml:space="preserve"> </v>
      </c>
      <c r="L2509" s="66" t="str">
        <f>IF('Raw Data'!B2513=0," ",IF(I2509="ND","ND",2*(F2509-I2509)/(D2509-C2509)))</f>
        <v xml:space="preserve"> </v>
      </c>
      <c r="M2509" s="60" t="str">
        <f t="shared" si="40"/>
        <v xml:space="preserve"> </v>
      </c>
      <c r="N2509" s="59" t="str">
        <f>IF('Raw Data'!B2513=0," ",IF(O2509="Yes",IF(J2509&gt;$K$6,"OK","NOK"),IF(J2509&gt;$K$5,"OK","NOK")))</f>
        <v xml:space="preserve"> </v>
      </c>
      <c r="O2509" s="67" t="str">
        <f>IF('Raw Data'!B2513=0," ","No")</f>
        <v xml:space="preserve"> </v>
      </c>
      <c r="P2509" s="61" t="str">
        <f>IF('Raw Data'!B2513=0," ",'Raw Data'!F2513 &amp; ".")</f>
        <v xml:space="preserve"> </v>
      </c>
    </row>
    <row r="2510" spans="1:16" x14ac:dyDescent="0.2">
      <c r="A2510" s="62" t="str">
        <f>IF('Raw Data'!B2514=0,"",'Raw Data'!B2514)</f>
        <v/>
      </c>
      <c r="B2510" s="62" t="str">
        <f>IF('Raw Data'!B2514=0,"",'Raw Data'!C2514)</f>
        <v/>
      </c>
      <c r="C2510" s="63" t="str">
        <f>IF('Raw Data'!B2514=0," ",'Raw Data'!D2514)</f>
        <v xml:space="preserve"> </v>
      </c>
      <c r="D2510" s="63" t="str">
        <f>IF('Raw Data'!B2514=0," ",'Raw Data'!E2514)</f>
        <v xml:space="preserve"> </v>
      </c>
      <c r="E2510" s="63" t="str">
        <f>IF('Raw Data'!B2514=0," ",MIN('Raw Data'!G2514:JP2514))</f>
        <v xml:space="preserve"> </v>
      </c>
      <c r="F2510" s="63" t="str">
        <f>IF('Raw Data'!B2514=0," ",AVERAGE('Raw Data'!G2514:JP2514))</f>
        <v xml:space="preserve"> </v>
      </c>
      <c r="G2510" s="63" t="str">
        <f>IF('Raw Data'!B2514=0," ",MAX('Raw Data'!G2514:JP2514))</f>
        <v xml:space="preserve"> </v>
      </c>
      <c r="H2510" s="63" t="str">
        <f>IF('Raw Data'!B2514=0," ",_xlfn.STDEV.S('Raw Data'!G2514:JP2514))</f>
        <v xml:space="preserve"> </v>
      </c>
      <c r="I2510" s="64" t="str">
        <f>IF('Raw Data'!B2514=0," ",(D2510+C2510)/2)</f>
        <v xml:space="preserve"> </v>
      </c>
      <c r="J2510" s="65" t="str">
        <f>IF('Raw Data'!B2514=0," ",IF(H2510=0,9999,MIN((F2510-C2510),(D2510-F2510))/3/H2510))</f>
        <v xml:space="preserve"> </v>
      </c>
      <c r="K2510" s="60" t="str">
        <f>IF('Raw Data'!B2514=0," ",IF(O2510="Yes",J2510-$K$6,J2510-$K$5))</f>
        <v xml:space="preserve"> </v>
      </c>
      <c r="L2510" s="66" t="str">
        <f>IF('Raw Data'!B2514=0," ",IF(I2510="ND","ND",2*(F2510-I2510)/(D2510-C2510)))</f>
        <v xml:space="preserve"> </v>
      </c>
      <c r="M2510" s="60" t="str">
        <f t="shared" si="40"/>
        <v xml:space="preserve"> </v>
      </c>
      <c r="N2510" s="59" t="str">
        <f>IF('Raw Data'!B2514=0," ",IF(O2510="Yes",IF(J2510&gt;$K$6,"OK","NOK"),IF(J2510&gt;$K$5,"OK","NOK")))</f>
        <v xml:space="preserve"> </v>
      </c>
      <c r="O2510" s="67" t="str">
        <f>IF('Raw Data'!B2514=0," ","No")</f>
        <v xml:space="preserve"> </v>
      </c>
      <c r="P2510" s="61" t="str">
        <f>IF('Raw Data'!B2514=0," ",'Raw Data'!F2514 &amp; ".")</f>
        <v xml:space="preserve"> </v>
      </c>
    </row>
    <row r="2511" spans="1:16" x14ac:dyDescent="0.2">
      <c r="A2511" s="62" t="str">
        <f>IF('Raw Data'!B2515=0,"",'Raw Data'!B2515)</f>
        <v/>
      </c>
      <c r="B2511" s="62" t="str">
        <f>IF('Raw Data'!B2515=0,"",'Raw Data'!C2515)</f>
        <v/>
      </c>
      <c r="C2511" s="63" t="str">
        <f>IF('Raw Data'!B2515=0," ",'Raw Data'!D2515)</f>
        <v xml:space="preserve"> </v>
      </c>
      <c r="D2511" s="63" t="str">
        <f>IF('Raw Data'!B2515=0," ",'Raw Data'!E2515)</f>
        <v xml:space="preserve"> </v>
      </c>
      <c r="E2511" s="63" t="str">
        <f>IF('Raw Data'!B2515=0," ",MIN('Raw Data'!G2515:JP2515))</f>
        <v xml:space="preserve"> </v>
      </c>
      <c r="F2511" s="63" t="str">
        <f>IF('Raw Data'!B2515=0," ",AVERAGE('Raw Data'!G2515:JP2515))</f>
        <v xml:space="preserve"> </v>
      </c>
      <c r="G2511" s="63" t="str">
        <f>IF('Raw Data'!B2515=0," ",MAX('Raw Data'!G2515:JP2515))</f>
        <v xml:space="preserve"> </v>
      </c>
      <c r="H2511" s="63" t="str">
        <f>IF('Raw Data'!B2515=0," ",_xlfn.STDEV.S('Raw Data'!G2515:JP2515))</f>
        <v xml:space="preserve"> </v>
      </c>
      <c r="I2511" s="64" t="str">
        <f>IF('Raw Data'!B2515=0," ",(D2511+C2511)/2)</f>
        <v xml:space="preserve"> </v>
      </c>
      <c r="J2511" s="65" t="str">
        <f>IF('Raw Data'!B2515=0," ",IF(H2511=0,9999,MIN((F2511-C2511),(D2511-F2511))/3/H2511))</f>
        <v xml:space="preserve"> </v>
      </c>
      <c r="K2511" s="60" t="str">
        <f>IF('Raw Data'!B2515=0," ",IF(O2511="Yes",J2511-$K$6,J2511-$K$5))</f>
        <v xml:space="preserve"> </v>
      </c>
      <c r="L2511" s="66" t="str">
        <f>IF('Raw Data'!B2515=0," ",IF(I2511="ND","ND",2*(F2511-I2511)/(D2511-C2511)))</f>
        <v xml:space="preserve"> </v>
      </c>
      <c r="M2511" s="60" t="str">
        <f t="shared" si="40"/>
        <v xml:space="preserve"> </v>
      </c>
      <c r="N2511" s="59" t="str">
        <f>IF('Raw Data'!B2515=0," ",IF(O2511="Yes",IF(J2511&gt;$K$6,"OK","NOK"),IF(J2511&gt;$K$5,"OK","NOK")))</f>
        <v xml:space="preserve"> </v>
      </c>
      <c r="O2511" s="67" t="str">
        <f>IF('Raw Data'!B2515=0," ","No")</f>
        <v xml:space="preserve"> </v>
      </c>
      <c r="P2511" s="61" t="str">
        <f>IF('Raw Data'!B2515=0," ",'Raw Data'!F2515 &amp; ".")</f>
        <v xml:space="preserve"> </v>
      </c>
    </row>
    <row r="2512" spans="1:16" x14ac:dyDescent="0.2">
      <c r="A2512" s="62" t="str">
        <f>IF('Raw Data'!B2516=0,"",'Raw Data'!B2516)</f>
        <v/>
      </c>
      <c r="B2512" s="62" t="str">
        <f>IF('Raw Data'!B2516=0,"",'Raw Data'!C2516)</f>
        <v/>
      </c>
      <c r="C2512" s="63" t="str">
        <f>IF('Raw Data'!B2516=0," ",'Raw Data'!D2516)</f>
        <v xml:space="preserve"> </v>
      </c>
      <c r="D2512" s="63" t="str">
        <f>IF('Raw Data'!B2516=0," ",'Raw Data'!E2516)</f>
        <v xml:space="preserve"> </v>
      </c>
      <c r="E2512" s="63" t="str">
        <f>IF('Raw Data'!B2516=0," ",MIN('Raw Data'!G2516:JP2516))</f>
        <v xml:space="preserve"> </v>
      </c>
      <c r="F2512" s="63" t="str">
        <f>IF('Raw Data'!B2516=0," ",AVERAGE('Raw Data'!G2516:JP2516))</f>
        <v xml:space="preserve"> </v>
      </c>
      <c r="G2512" s="63" t="str">
        <f>IF('Raw Data'!B2516=0," ",MAX('Raw Data'!G2516:JP2516))</f>
        <v xml:space="preserve"> </v>
      </c>
      <c r="H2512" s="63" t="str">
        <f>IF('Raw Data'!B2516=0," ",_xlfn.STDEV.S('Raw Data'!G2516:JP2516))</f>
        <v xml:space="preserve"> </v>
      </c>
      <c r="I2512" s="64" t="str">
        <f>IF('Raw Data'!B2516=0," ",(D2512+C2512)/2)</f>
        <v xml:space="preserve"> </v>
      </c>
      <c r="J2512" s="65" t="str">
        <f>IF('Raw Data'!B2516=0," ",IF(H2512=0,9999,MIN((F2512-C2512),(D2512-F2512))/3/H2512))</f>
        <v xml:space="preserve"> </v>
      </c>
      <c r="K2512" s="60" t="str">
        <f>IF('Raw Data'!B2516=0," ",IF(O2512="Yes",J2512-$K$6,J2512-$K$5))</f>
        <v xml:space="preserve"> </v>
      </c>
      <c r="L2512" s="66" t="str">
        <f>IF('Raw Data'!B2516=0," ",IF(I2512="ND","ND",2*(F2512-I2512)/(D2512-C2512)))</f>
        <v xml:space="preserve"> </v>
      </c>
      <c r="M2512" s="60" t="str">
        <f t="shared" si="40"/>
        <v xml:space="preserve"> </v>
      </c>
      <c r="N2512" s="59" t="str">
        <f>IF('Raw Data'!B2516=0," ",IF(O2512="Yes",IF(J2512&gt;$K$6,"OK","NOK"),IF(J2512&gt;$K$5,"OK","NOK")))</f>
        <v xml:space="preserve"> </v>
      </c>
      <c r="O2512" s="67" t="str">
        <f>IF('Raw Data'!B2516=0," ","No")</f>
        <v xml:space="preserve"> </v>
      </c>
      <c r="P2512" s="61" t="str">
        <f>IF('Raw Data'!B2516=0," ",'Raw Data'!F2516 &amp; ".")</f>
        <v xml:space="preserve"> </v>
      </c>
    </row>
    <row r="2513" spans="1:16" x14ac:dyDescent="0.2">
      <c r="A2513" s="62" t="str">
        <f>IF('Raw Data'!B2517=0,"",'Raw Data'!B2517)</f>
        <v/>
      </c>
      <c r="B2513" s="62" t="str">
        <f>IF('Raw Data'!B2517=0,"",'Raw Data'!C2517)</f>
        <v/>
      </c>
      <c r="C2513" s="63" t="str">
        <f>IF('Raw Data'!B2517=0," ",'Raw Data'!D2517)</f>
        <v xml:space="preserve"> </v>
      </c>
      <c r="D2513" s="63" t="str">
        <f>IF('Raw Data'!B2517=0," ",'Raw Data'!E2517)</f>
        <v xml:space="preserve"> </v>
      </c>
      <c r="E2513" s="63" t="str">
        <f>IF('Raw Data'!B2517=0," ",MIN('Raw Data'!G2517:JP2517))</f>
        <v xml:space="preserve"> </v>
      </c>
      <c r="F2513" s="63" t="str">
        <f>IF('Raw Data'!B2517=0," ",AVERAGE('Raw Data'!G2517:JP2517))</f>
        <v xml:space="preserve"> </v>
      </c>
      <c r="G2513" s="63" t="str">
        <f>IF('Raw Data'!B2517=0," ",MAX('Raw Data'!G2517:JP2517))</f>
        <v xml:space="preserve"> </v>
      </c>
      <c r="H2513" s="63" t="str">
        <f>IF('Raw Data'!B2517=0," ",_xlfn.STDEV.S('Raw Data'!G2517:JP2517))</f>
        <v xml:space="preserve"> </v>
      </c>
      <c r="I2513" s="64" t="str">
        <f>IF('Raw Data'!B2517=0," ",(D2513+C2513)/2)</f>
        <v xml:space="preserve"> </v>
      </c>
      <c r="J2513" s="65" t="str">
        <f>IF('Raw Data'!B2517=0," ",IF(H2513=0,9999,MIN((F2513-C2513),(D2513-F2513))/3/H2513))</f>
        <v xml:space="preserve"> </v>
      </c>
      <c r="K2513" s="60" t="str">
        <f>IF('Raw Data'!B2517=0," ",IF(O2513="Yes",J2513-$K$6,J2513-$K$5))</f>
        <v xml:space="preserve"> </v>
      </c>
      <c r="L2513" s="66" t="str">
        <f>IF('Raw Data'!B2517=0," ",IF(I2513="ND","ND",2*(F2513-I2513)/(D2513-C2513)))</f>
        <v xml:space="preserve"> </v>
      </c>
      <c r="M2513" s="60" t="str">
        <f t="shared" si="40"/>
        <v xml:space="preserve"> </v>
      </c>
      <c r="N2513" s="59" t="str">
        <f>IF('Raw Data'!B2517=0," ",IF(O2513="Yes",IF(J2513&gt;$K$6,"OK","NOK"),IF(J2513&gt;$K$5,"OK","NOK")))</f>
        <v xml:space="preserve"> </v>
      </c>
      <c r="O2513" s="67" t="str">
        <f>IF('Raw Data'!B2517=0," ","No")</f>
        <v xml:space="preserve"> </v>
      </c>
      <c r="P2513" s="61" t="str">
        <f>IF('Raw Data'!B2517=0," ",'Raw Data'!F2517 &amp; ".")</f>
        <v xml:space="preserve"> </v>
      </c>
    </row>
    <row r="2514" spans="1:16" x14ac:dyDescent="0.2">
      <c r="A2514" s="62" t="str">
        <f>IF('Raw Data'!B2518=0,"",'Raw Data'!B2518)</f>
        <v/>
      </c>
      <c r="B2514" s="62" t="str">
        <f>IF('Raw Data'!B2518=0,"",'Raw Data'!C2518)</f>
        <v/>
      </c>
      <c r="C2514" s="63" t="str">
        <f>IF('Raw Data'!B2518=0," ",'Raw Data'!D2518)</f>
        <v xml:space="preserve"> </v>
      </c>
      <c r="D2514" s="63" t="str">
        <f>IF('Raw Data'!B2518=0," ",'Raw Data'!E2518)</f>
        <v xml:space="preserve"> </v>
      </c>
      <c r="E2514" s="63" t="str">
        <f>IF('Raw Data'!B2518=0," ",MIN('Raw Data'!G2518:JP2518))</f>
        <v xml:space="preserve"> </v>
      </c>
      <c r="F2514" s="63" t="str">
        <f>IF('Raw Data'!B2518=0," ",AVERAGE('Raw Data'!G2518:JP2518))</f>
        <v xml:space="preserve"> </v>
      </c>
      <c r="G2514" s="63" t="str">
        <f>IF('Raw Data'!B2518=0," ",MAX('Raw Data'!G2518:JP2518))</f>
        <v xml:space="preserve"> </v>
      </c>
      <c r="H2514" s="63" t="str">
        <f>IF('Raw Data'!B2518=0," ",_xlfn.STDEV.S('Raw Data'!G2518:JP2518))</f>
        <v xml:space="preserve"> </v>
      </c>
      <c r="I2514" s="64" t="str">
        <f>IF('Raw Data'!B2518=0," ",(D2514+C2514)/2)</f>
        <v xml:space="preserve"> </v>
      </c>
      <c r="J2514" s="65" t="str">
        <f>IF('Raw Data'!B2518=0," ",IF(H2514=0,9999,MIN((F2514-C2514),(D2514-F2514))/3/H2514))</f>
        <v xml:space="preserve"> </v>
      </c>
      <c r="K2514" s="60" t="str">
        <f>IF('Raw Data'!B2518=0," ",IF(O2514="Yes",J2514-$K$6,J2514-$K$5))</f>
        <v xml:space="preserve"> </v>
      </c>
      <c r="L2514" s="66" t="str">
        <f>IF('Raw Data'!B2518=0," ",IF(I2514="ND","ND",2*(F2514-I2514)/(D2514-C2514)))</f>
        <v xml:space="preserve"> </v>
      </c>
      <c r="M2514" s="60" t="str">
        <f t="shared" si="40"/>
        <v xml:space="preserve"> </v>
      </c>
      <c r="N2514" s="59" t="str">
        <f>IF('Raw Data'!B2518=0," ",IF(O2514="Yes",IF(J2514&gt;$K$6,"OK","NOK"),IF(J2514&gt;$K$5,"OK","NOK")))</f>
        <v xml:space="preserve"> </v>
      </c>
      <c r="O2514" s="67" t="str">
        <f>IF('Raw Data'!B2518=0," ","No")</f>
        <v xml:space="preserve"> </v>
      </c>
      <c r="P2514" s="61" t="str">
        <f>IF('Raw Data'!B2518=0," ",'Raw Data'!F2518 &amp; ".")</f>
        <v xml:space="preserve"> </v>
      </c>
    </row>
    <row r="2515" spans="1:16" x14ac:dyDescent="0.2">
      <c r="A2515" s="62" t="str">
        <f>IF('Raw Data'!B2519=0,"",'Raw Data'!B2519)</f>
        <v/>
      </c>
      <c r="B2515" s="62" t="str">
        <f>IF('Raw Data'!B2519=0,"",'Raw Data'!C2519)</f>
        <v/>
      </c>
      <c r="C2515" s="63" t="str">
        <f>IF('Raw Data'!B2519=0," ",'Raw Data'!D2519)</f>
        <v xml:space="preserve"> </v>
      </c>
      <c r="D2515" s="63" t="str">
        <f>IF('Raw Data'!B2519=0," ",'Raw Data'!E2519)</f>
        <v xml:space="preserve"> </v>
      </c>
      <c r="E2515" s="63" t="str">
        <f>IF('Raw Data'!B2519=0," ",MIN('Raw Data'!G2519:JP2519))</f>
        <v xml:space="preserve"> </v>
      </c>
      <c r="F2515" s="63" t="str">
        <f>IF('Raw Data'!B2519=0," ",AVERAGE('Raw Data'!G2519:JP2519))</f>
        <v xml:space="preserve"> </v>
      </c>
      <c r="G2515" s="63" t="str">
        <f>IF('Raw Data'!B2519=0," ",MAX('Raw Data'!G2519:JP2519))</f>
        <v xml:space="preserve"> </v>
      </c>
      <c r="H2515" s="63" t="str">
        <f>IF('Raw Data'!B2519=0," ",_xlfn.STDEV.S('Raw Data'!G2519:JP2519))</f>
        <v xml:space="preserve"> </v>
      </c>
      <c r="I2515" s="64" t="str">
        <f>IF('Raw Data'!B2519=0," ",(D2515+C2515)/2)</f>
        <v xml:space="preserve"> </v>
      </c>
      <c r="J2515" s="65" t="str">
        <f>IF('Raw Data'!B2519=0," ",IF(H2515=0,9999,MIN((F2515-C2515),(D2515-F2515))/3/H2515))</f>
        <v xml:space="preserve"> </v>
      </c>
      <c r="K2515" s="60" t="str">
        <f>IF('Raw Data'!B2519=0," ",IF(O2515="Yes",J2515-$K$6,J2515-$K$5))</f>
        <v xml:space="preserve"> </v>
      </c>
      <c r="L2515" s="66" t="str">
        <f>IF('Raw Data'!B2519=0," ",IF(I2515="ND","ND",2*(F2515-I2515)/(D2515-C2515)))</f>
        <v xml:space="preserve"> </v>
      </c>
      <c r="M2515" s="60" t="str">
        <f t="shared" si="40"/>
        <v xml:space="preserve"> </v>
      </c>
      <c r="N2515" s="59" t="str">
        <f>IF('Raw Data'!B2519=0," ",IF(O2515="Yes",IF(J2515&gt;$K$6,"OK","NOK"),IF(J2515&gt;$K$5,"OK","NOK")))</f>
        <v xml:space="preserve"> </v>
      </c>
      <c r="O2515" s="67" t="str">
        <f>IF('Raw Data'!B2519=0," ","No")</f>
        <v xml:space="preserve"> </v>
      </c>
      <c r="P2515" s="61" t="str">
        <f>IF('Raw Data'!B2519=0," ",'Raw Data'!F2519 &amp; ".")</f>
        <v xml:space="preserve"> </v>
      </c>
    </row>
    <row r="2516" spans="1:16" x14ac:dyDescent="0.2">
      <c r="A2516" s="62" t="str">
        <f>IF('Raw Data'!B2520=0,"",'Raw Data'!B2520)</f>
        <v/>
      </c>
      <c r="B2516" s="62" t="str">
        <f>IF('Raw Data'!B2520=0,"",'Raw Data'!C2520)</f>
        <v/>
      </c>
      <c r="C2516" s="63" t="str">
        <f>IF('Raw Data'!B2520=0," ",'Raw Data'!D2520)</f>
        <v xml:space="preserve"> </v>
      </c>
      <c r="D2516" s="63" t="str">
        <f>IF('Raw Data'!B2520=0," ",'Raw Data'!E2520)</f>
        <v xml:space="preserve"> </v>
      </c>
      <c r="E2516" s="63" t="str">
        <f>IF('Raw Data'!B2520=0," ",MIN('Raw Data'!G2520:JP2520))</f>
        <v xml:space="preserve"> </v>
      </c>
      <c r="F2516" s="63" t="str">
        <f>IF('Raw Data'!B2520=0," ",AVERAGE('Raw Data'!G2520:JP2520))</f>
        <v xml:space="preserve"> </v>
      </c>
      <c r="G2516" s="63" t="str">
        <f>IF('Raw Data'!B2520=0," ",MAX('Raw Data'!G2520:JP2520))</f>
        <v xml:space="preserve"> </v>
      </c>
      <c r="H2516" s="63" t="str">
        <f>IF('Raw Data'!B2520=0," ",_xlfn.STDEV.S('Raw Data'!G2520:JP2520))</f>
        <v xml:space="preserve"> </v>
      </c>
      <c r="I2516" s="64" t="str">
        <f>IF('Raw Data'!B2520=0," ",(D2516+C2516)/2)</f>
        <v xml:space="preserve"> </v>
      </c>
      <c r="J2516" s="65" t="str">
        <f>IF('Raw Data'!B2520=0," ",IF(H2516=0,9999,MIN((F2516-C2516),(D2516-F2516))/3/H2516))</f>
        <v xml:space="preserve"> </v>
      </c>
      <c r="K2516" s="60" t="str">
        <f>IF('Raw Data'!B2520=0," ",IF(O2516="Yes",J2516-$K$6,J2516-$K$5))</f>
        <v xml:space="preserve"> </v>
      </c>
      <c r="L2516" s="66" t="str">
        <f>IF('Raw Data'!B2520=0," ",IF(I2516="ND","ND",2*(F2516-I2516)/(D2516-C2516)))</f>
        <v xml:space="preserve"> </v>
      </c>
      <c r="M2516" s="60" t="str">
        <f t="shared" si="40"/>
        <v xml:space="preserve"> </v>
      </c>
      <c r="N2516" s="59" t="str">
        <f>IF('Raw Data'!B2520=0," ",IF(O2516="Yes",IF(J2516&gt;$K$6,"OK","NOK"),IF(J2516&gt;$K$5,"OK","NOK")))</f>
        <v xml:space="preserve"> </v>
      </c>
      <c r="O2516" s="67" t="str">
        <f>IF('Raw Data'!B2520=0," ","No")</f>
        <v xml:space="preserve"> </v>
      </c>
      <c r="P2516" s="61" t="str">
        <f>IF('Raw Data'!B2520=0," ",'Raw Data'!F2520 &amp; ".")</f>
        <v xml:space="preserve"> </v>
      </c>
    </row>
    <row r="2517" spans="1:16" x14ac:dyDescent="0.2">
      <c r="A2517" s="62" t="str">
        <f>IF('Raw Data'!B2521=0,"",'Raw Data'!B2521)</f>
        <v/>
      </c>
      <c r="B2517" s="62" t="str">
        <f>IF('Raw Data'!B2521=0,"",'Raw Data'!C2521)</f>
        <v/>
      </c>
      <c r="C2517" s="63" t="str">
        <f>IF('Raw Data'!B2521=0," ",'Raw Data'!D2521)</f>
        <v xml:space="preserve"> </v>
      </c>
      <c r="D2517" s="63" t="str">
        <f>IF('Raw Data'!B2521=0," ",'Raw Data'!E2521)</f>
        <v xml:space="preserve"> </v>
      </c>
      <c r="E2517" s="63" t="str">
        <f>IF('Raw Data'!B2521=0," ",MIN('Raw Data'!G2521:JP2521))</f>
        <v xml:space="preserve"> </v>
      </c>
      <c r="F2517" s="63" t="str">
        <f>IF('Raw Data'!B2521=0," ",AVERAGE('Raw Data'!G2521:JP2521))</f>
        <v xml:space="preserve"> </v>
      </c>
      <c r="G2517" s="63" t="str">
        <f>IF('Raw Data'!B2521=0," ",MAX('Raw Data'!G2521:JP2521))</f>
        <v xml:space="preserve"> </v>
      </c>
      <c r="H2517" s="63" t="str">
        <f>IF('Raw Data'!B2521=0," ",_xlfn.STDEV.S('Raw Data'!G2521:JP2521))</f>
        <v xml:space="preserve"> </v>
      </c>
      <c r="I2517" s="64" t="str">
        <f>IF('Raw Data'!B2521=0," ",(D2517+C2517)/2)</f>
        <v xml:space="preserve"> </v>
      </c>
      <c r="J2517" s="65" t="str">
        <f>IF('Raw Data'!B2521=0," ",IF(H2517=0,9999,MIN((F2517-C2517),(D2517-F2517))/3/H2517))</f>
        <v xml:space="preserve"> </v>
      </c>
      <c r="K2517" s="60" t="str">
        <f>IF('Raw Data'!B2521=0," ",IF(O2517="Yes",J2517-$K$6,J2517-$K$5))</f>
        <v xml:space="preserve"> </v>
      </c>
      <c r="L2517" s="66" t="str">
        <f>IF('Raw Data'!B2521=0," ",IF(I2517="ND","ND",2*(F2517-I2517)/(D2517-C2517)))</f>
        <v xml:space="preserve"> </v>
      </c>
      <c r="M2517" s="60" t="str">
        <f t="shared" si="40"/>
        <v xml:space="preserve"> </v>
      </c>
      <c r="N2517" s="59" t="str">
        <f>IF('Raw Data'!B2521=0," ",IF(O2517="Yes",IF(J2517&gt;$K$6,"OK","NOK"),IF(J2517&gt;$K$5,"OK","NOK")))</f>
        <v xml:space="preserve"> </v>
      </c>
      <c r="O2517" s="67" t="str">
        <f>IF('Raw Data'!B2521=0," ","No")</f>
        <v xml:space="preserve"> </v>
      </c>
      <c r="P2517" s="61" t="str">
        <f>IF('Raw Data'!B2521=0," ",'Raw Data'!F2521 &amp; ".")</f>
        <v xml:space="preserve"> </v>
      </c>
    </row>
    <row r="2518" spans="1:16" x14ac:dyDescent="0.2">
      <c r="A2518" s="62" t="str">
        <f>IF('Raw Data'!B2522=0,"",'Raw Data'!B2522)</f>
        <v/>
      </c>
      <c r="B2518" s="62" t="str">
        <f>IF('Raw Data'!B2522=0,"",'Raw Data'!C2522)</f>
        <v/>
      </c>
      <c r="C2518" s="63" t="str">
        <f>IF('Raw Data'!B2522=0," ",'Raw Data'!D2522)</f>
        <v xml:space="preserve"> </v>
      </c>
      <c r="D2518" s="63" t="str">
        <f>IF('Raw Data'!B2522=0," ",'Raw Data'!E2522)</f>
        <v xml:space="preserve"> </v>
      </c>
      <c r="E2518" s="63" t="str">
        <f>IF('Raw Data'!B2522=0," ",MIN('Raw Data'!G2522:JP2522))</f>
        <v xml:space="preserve"> </v>
      </c>
      <c r="F2518" s="63" t="str">
        <f>IF('Raw Data'!B2522=0," ",AVERAGE('Raw Data'!G2522:JP2522))</f>
        <v xml:space="preserve"> </v>
      </c>
      <c r="G2518" s="63" t="str">
        <f>IF('Raw Data'!B2522=0," ",MAX('Raw Data'!G2522:JP2522))</f>
        <v xml:space="preserve"> </v>
      </c>
      <c r="H2518" s="63" t="str">
        <f>IF('Raw Data'!B2522=0," ",_xlfn.STDEV.S('Raw Data'!G2522:JP2522))</f>
        <v xml:space="preserve"> </v>
      </c>
      <c r="I2518" s="64" t="str">
        <f>IF('Raw Data'!B2522=0," ",(D2518+C2518)/2)</f>
        <v xml:space="preserve"> </v>
      </c>
      <c r="J2518" s="65" t="str">
        <f>IF('Raw Data'!B2522=0," ",IF(H2518=0,9999,MIN((F2518-C2518),(D2518-F2518))/3/H2518))</f>
        <v xml:space="preserve"> </v>
      </c>
      <c r="K2518" s="60" t="str">
        <f>IF('Raw Data'!B2522=0," ",IF(O2518="Yes",J2518-$K$6,J2518-$K$5))</f>
        <v xml:space="preserve"> </v>
      </c>
      <c r="L2518" s="66" t="str">
        <f>IF('Raw Data'!B2522=0," ",IF(I2518="ND","ND",2*(F2518-I2518)/(D2518-C2518)))</f>
        <v xml:space="preserve"> </v>
      </c>
      <c r="M2518" s="60" t="str">
        <f t="shared" si="40"/>
        <v xml:space="preserve"> </v>
      </c>
      <c r="N2518" s="59" t="str">
        <f>IF('Raw Data'!B2522=0," ",IF(O2518="Yes",IF(J2518&gt;$K$6,"OK","NOK"),IF(J2518&gt;$K$5,"OK","NOK")))</f>
        <v xml:space="preserve"> </v>
      </c>
      <c r="O2518" s="67" t="str">
        <f>IF('Raw Data'!B2522=0," ","No")</f>
        <v xml:space="preserve"> </v>
      </c>
      <c r="P2518" s="61" t="str">
        <f>IF('Raw Data'!B2522=0," ",'Raw Data'!F2522 &amp; ".")</f>
        <v xml:space="preserve"> </v>
      </c>
    </row>
    <row r="2519" spans="1:16" x14ac:dyDescent="0.2">
      <c r="A2519" s="62" t="str">
        <f>IF('Raw Data'!B2523=0,"",'Raw Data'!B2523)</f>
        <v/>
      </c>
      <c r="B2519" s="62" t="str">
        <f>IF('Raw Data'!B2523=0,"",'Raw Data'!C2523)</f>
        <v/>
      </c>
      <c r="C2519" s="63" t="str">
        <f>IF('Raw Data'!B2523=0," ",'Raw Data'!D2523)</f>
        <v xml:space="preserve"> </v>
      </c>
      <c r="D2519" s="63" t="str">
        <f>IF('Raw Data'!B2523=0," ",'Raw Data'!E2523)</f>
        <v xml:space="preserve"> </v>
      </c>
      <c r="E2519" s="63" t="str">
        <f>IF('Raw Data'!B2523=0," ",MIN('Raw Data'!G2523:JP2523))</f>
        <v xml:space="preserve"> </v>
      </c>
      <c r="F2519" s="63" t="str">
        <f>IF('Raw Data'!B2523=0," ",AVERAGE('Raw Data'!G2523:JP2523))</f>
        <v xml:space="preserve"> </v>
      </c>
      <c r="G2519" s="63" t="str">
        <f>IF('Raw Data'!B2523=0," ",MAX('Raw Data'!G2523:JP2523))</f>
        <v xml:space="preserve"> </v>
      </c>
      <c r="H2519" s="63" t="str">
        <f>IF('Raw Data'!B2523=0," ",_xlfn.STDEV.S('Raw Data'!G2523:JP2523))</f>
        <v xml:space="preserve"> </v>
      </c>
      <c r="I2519" s="64" t="str">
        <f>IF('Raw Data'!B2523=0," ",(D2519+C2519)/2)</f>
        <v xml:space="preserve"> </v>
      </c>
      <c r="J2519" s="65" t="str">
        <f>IF('Raw Data'!B2523=0," ",IF(H2519=0,9999,MIN((F2519-C2519),(D2519-F2519))/3/H2519))</f>
        <v xml:space="preserve"> </v>
      </c>
      <c r="K2519" s="60" t="str">
        <f>IF('Raw Data'!B2523=0," ",IF(O2519="Yes",J2519-$K$6,J2519-$K$5))</f>
        <v xml:space="preserve"> </v>
      </c>
      <c r="L2519" s="66" t="str">
        <f>IF('Raw Data'!B2523=0," ",IF(I2519="ND","ND",2*(F2519-I2519)/(D2519-C2519)))</f>
        <v xml:space="preserve"> </v>
      </c>
      <c r="M2519" s="60" t="str">
        <f t="shared" si="40"/>
        <v xml:space="preserve"> </v>
      </c>
      <c r="N2519" s="59" t="str">
        <f>IF('Raw Data'!B2523=0," ",IF(O2519="Yes",IF(J2519&gt;$K$6,"OK","NOK"),IF(J2519&gt;$K$5,"OK","NOK")))</f>
        <v xml:space="preserve"> </v>
      </c>
      <c r="O2519" s="67" t="str">
        <f>IF('Raw Data'!B2523=0," ","No")</f>
        <v xml:space="preserve"> </v>
      </c>
      <c r="P2519" s="61" t="str">
        <f>IF('Raw Data'!B2523=0," ",'Raw Data'!F2523 &amp; ".")</f>
        <v xml:space="preserve"> </v>
      </c>
    </row>
    <row r="2520" spans="1:16" x14ac:dyDescent="0.2">
      <c r="A2520" s="62" t="str">
        <f>IF('Raw Data'!B2524=0,"",'Raw Data'!B2524)</f>
        <v/>
      </c>
      <c r="B2520" s="62" t="str">
        <f>IF('Raw Data'!B2524=0,"",'Raw Data'!C2524)</f>
        <v/>
      </c>
      <c r="C2520" s="63" t="str">
        <f>IF('Raw Data'!B2524=0," ",'Raw Data'!D2524)</f>
        <v xml:space="preserve"> </v>
      </c>
      <c r="D2520" s="63" t="str">
        <f>IF('Raw Data'!B2524=0," ",'Raw Data'!E2524)</f>
        <v xml:space="preserve"> </v>
      </c>
      <c r="E2520" s="63" t="str">
        <f>IF('Raw Data'!B2524=0," ",MIN('Raw Data'!G2524:JP2524))</f>
        <v xml:space="preserve"> </v>
      </c>
      <c r="F2520" s="63" t="str">
        <f>IF('Raw Data'!B2524=0," ",AVERAGE('Raw Data'!G2524:JP2524))</f>
        <v xml:space="preserve"> </v>
      </c>
      <c r="G2520" s="63" t="str">
        <f>IF('Raw Data'!B2524=0," ",MAX('Raw Data'!G2524:JP2524))</f>
        <v xml:space="preserve"> </v>
      </c>
      <c r="H2520" s="63" t="str">
        <f>IF('Raw Data'!B2524=0," ",_xlfn.STDEV.S('Raw Data'!G2524:JP2524))</f>
        <v xml:space="preserve"> </v>
      </c>
      <c r="I2520" s="64" t="str">
        <f>IF('Raw Data'!B2524=0," ",(D2520+C2520)/2)</f>
        <v xml:space="preserve"> </v>
      </c>
      <c r="J2520" s="65" t="str">
        <f>IF('Raw Data'!B2524=0," ",IF(H2520=0,9999,MIN((F2520-C2520),(D2520-F2520))/3/H2520))</f>
        <v xml:space="preserve"> </v>
      </c>
      <c r="K2520" s="60" t="str">
        <f>IF('Raw Data'!B2524=0," ",IF(O2520="Yes",J2520-$K$6,J2520-$K$5))</f>
        <v xml:space="preserve"> </v>
      </c>
      <c r="L2520" s="66" t="str">
        <f>IF('Raw Data'!B2524=0," ",IF(I2520="ND","ND",2*(F2520-I2520)/(D2520-C2520)))</f>
        <v xml:space="preserve"> </v>
      </c>
      <c r="M2520" s="60" t="str">
        <f t="shared" si="40"/>
        <v xml:space="preserve"> </v>
      </c>
      <c r="N2520" s="59" t="str">
        <f>IF('Raw Data'!B2524=0," ",IF(O2520="Yes",IF(J2520&gt;$K$6,"OK","NOK"),IF(J2520&gt;$K$5,"OK","NOK")))</f>
        <v xml:space="preserve"> </v>
      </c>
      <c r="O2520" s="67" t="str">
        <f>IF('Raw Data'!B2524=0," ","No")</f>
        <v xml:space="preserve"> </v>
      </c>
      <c r="P2520" s="61" t="str">
        <f>IF('Raw Data'!B2524=0," ",'Raw Data'!F2524 &amp; ".")</f>
        <v xml:space="preserve"> </v>
      </c>
    </row>
    <row r="2521" spans="1:16" x14ac:dyDescent="0.2">
      <c r="A2521" s="62" t="str">
        <f>IF('Raw Data'!B2525=0,"",'Raw Data'!B2525)</f>
        <v/>
      </c>
      <c r="B2521" s="62" t="str">
        <f>IF('Raw Data'!B2525=0,"",'Raw Data'!C2525)</f>
        <v/>
      </c>
      <c r="C2521" s="63" t="str">
        <f>IF('Raw Data'!B2525=0," ",'Raw Data'!D2525)</f>
        <v xml:space="preserve"> </v>
      </c>
      <c r="D2521" s="63" t="str">
        <f>IF('Raw Data'!B2525=0," ",'Raw Data'!E2525)</f>
        <v xml:space="preserve"> </v>
      </c>
      <c r="E2521" s="63" t="str">
        <f>IF('Raw Data'!B2525=0," ",MIN('Raw Data'!G2525:JP2525))</f>
        <v xml:space="preserve"> </v>
      </c>
      <c r="F2521" s="63" t="str">
        <f>IF('Raw Data'!B2525=0," ",AVERAGE('Raw Data'!G2525:JP2525))</f>
        <v xml:space="preserve"> </v>
      </c>
      <c r="G2521" s="63" t="str">
        <f>IF('Raw Data'!B2525=0," ",MAX('Raw Data'!G2525:JP2525))</f>
        <v xml:space="preserve"> </v>
      </c>
      <c r="H2521" s="63" t="str">
        <f>IF('Raw Data'!B2525=0," ",_xlfn.STDEV.S('Raw Data'!G2525:JP2525))</f>
        <v xml:space="preserve"> </v>
      </c>
      <c r="I2521" s="64" t="str">
        <f>IF('Raw Data'!B2525=0," ",(D2521+C2521)/2)</f>
        <v xml:space="preserve"> </v>
      </c>
      <c r="J2521" s="65" t="str">
        <f>IF('Raw Data'!B2525=0," ",IF(H2521=0,9999,MIN((F2521-C2521),(D2521-F2521))/3/H2521))</f>
        <v xml:space="preserve"> </v>
      </c>
      <c r="K2521" s="60" t="str">
        <f>IF('Raw Data'!B2525=0," ",IF(O2521="Yes",J2521-$K$6,J2521-$K$5))</f>
        <v xml:space="preserve"> </v>
      </c>
      <c r="L2521" s="66" t="str">
        <f>IF('Raw Data'!B2525=0," ",IF(I2521="ND","ND",2*(F2521-I2521)/(D2521-C2521)))</f>
        <v xml:space="preserve"> </v>
      </c>
      <c r="M2521" s="60" t="str">
        <f t="shared" si="40"/>
        <v xml:space="preserve"> </v>
      </c>
      <c r="N2521" s="59" t="str">
        <f>IF('Raw Data'!B2525=0," ",IF(O2521="Yes",IF(J2521&gt;$K$6,"OK","NOK"),IF(J2521&gt;$K$5,"OK","NOK")))</f>
        <v xml:space="preserve"> </v>
      </c>
      <c r="O2521" s="67" t="str">
        <f>IF('Raw Data'!B2525=0," ","No")</f>
        <v xml:space="preserve"> </v>
      </c>
      <c r="P2521" s="61" t="str">
        <f>IF('Raw Data'!B2525=0," ",'Raw Data'!F2525 &amp; ".")</f>
        <v xml:space="preserve"> </v>
      </c>
    </row>
    <row r="2522" spans="1:16" x14ac:dyDescent="0.2">
      <c r="A2522" s="62" t="str">
        <f>IF('Raw Data'!B2526=0,"",'Raw Data'!B2526)</f>
        <v/>
      </c>
      <c r="B2522" s="62" t="str">
        <f>IF('Raw Data'!B2526=0,"",'Raw Data'!C2526)</f>
        <v/>
      </c>
      <c r="C2522" s="63" t="str">
        <f>IF('Raw Data'!B2526=0," ",'Raw Data'!D2526)</f>
        <v xml:space="preserve"> </v>
      </c>
      <c r="D2522" s="63" t="str">
        <f>IF('Raw Data'!B2526=0," ",'Raw Data'!E2526)</f>
        <v xml:space="preserve"> </v>
      </c>
      <c r="E2522" s="63" t="str">
        <f>IF('Raw Data'!B2526=0," ",MIN('Raw Data'!G2526:JP2526))</f>
        <v xml:space="preserve"> </v>
      </c>
      <c r="F2522" s="63" t="str">
        <f>IF('Raw Data'!B2526=0," ",AVERAGE('Raw Data'!G2526:JP2526))</f>
        <v xml:space="preserve"> </v>
      </c>
      <c r="G2522" s="63" t="str">
        <f>IF('Raw Data'!B2526=0," ",MAX('Raw Data'!G2526:JP2526))</f>
        <v xml:space="preserve"> </v>
      </c>
      <c r="H2522" s="63" t="str">
        <f>IF('Raw Data'!B2526=0," ",_xlfn.STDEV.S('Raw Data'!G2526:JP2526))</f>
        <v xml:space="preserve"> </v>
      </c>
      <c r="I2522" s="64" t="str">
        <f>IF('Raw Data'!B2526=0," ",(D2522+C2522)/2)</f>
        <v xml:space="preserve"> </v>
      </c>
      <c r="J2522" s="65" t="str">
        <f>IF('Raw Data'!B2526=0," ",IF(H2522=0,9999,MIN((F2522-C2522),(D2522-F2522))/3/H2522))</f>
        <v xml:space="preserve"> </v>
      </c>
      <c r="K2522" s="60" t="str">
        <f>IF('Raw Data'!B2526=0," ",IF(O2522="Yes",J2522-$K$6,J2522-$K$5))</f>
        <v xml:space="preserve"> </v>
      </c>
      <c r="L2522" s="66" t="str">
        <f>IF('Raw Data'!B2526=0," ",IF(I2522="ND","ND",2*(F2522-I2522)/(D2522-C2522)))</f>
        <v xml:space="preserve"> </v>
      </c>
      <c r="M2522" s="60" t="str">
        <f t="shared" si="40"/>
        <v xml:space="preserve"> </v>
      </c>
      <c r="N2522" s="59" t="str">
        <f>IF('Raw Data'!B2526=0," ",IF(O2522="Yes",IF(J2522&gt;$K$6,"OK","NOK"),IF(J2522&gt;$K$5,"OK","NOK")))</f>
        <v xml:space="preserve"> </v>
      </c>
      <c r="O2522" s="67" t="str">
        <f>IF('Raw Data'!B2526=0," ","No")</f>
        <v xml:space="preserve"> </v>
      </c>
      <c r="P2522" s="61" t="str">
        <f>IF('Raw Data'!B2526=0," ",'Raw Data'!F2526 &amp; ".")</f>
        <v xml:space="preserve"> </v>
      </c>
    </row>
    <row r="2523" spans="1:16" x14ac:dyDescent="0.2">
      <c r="A2523" s="62" t="str">
        <f>IF('Raw Data'!B2527=0,"",'Raw Data'!B2527)</f>
        <v/>
      </c>
      <c r="B2523" s="62" t="str">
        <f>IF('Raw Data'!B2527=0,"",'Raw Data'!C2527)</f>
        <v/>
      </c>
      <c r="C2523" s="63" t="str">
        <f>IF('Raw Data'!B2527=0," ",'Raw Data'!D2527)</f>
        <v xml:space="preserve"> </v>
      </c>
      <c r="D2523" s="63" t="str">
        <f>IF('Raw Data'!B2527=0," ",'Raw Data'!E2527)</f>
        <v xml:space="preserve"> </v>
      </c>
      <c r="E2523" s="63" t="str">
        <f>IF('Raw Data'!B2527=0," ",MIN('Raw Data'!G2527:JP2527))</f>
        <v xml:space="preserve"> </v>
      </c>
      <c r="F2523" s="63" t="str">
        <f>IF('Raw Data'!B2527=0," ",AVERAGE('Raw Data'!G2527:JP2527))</f>
        <v xml:space="preserve"> </v>
      </c>
      <c r="G2523" s="63" t="str">
        <f>IF('Raw Data'!B2527=0," ",MAX('Raw Data'!G2527:JP2527))</f>
        <v xml:space="preserve"> </v>
      </c>
      <c r="H2523" s="63" t="str">
        <f>IF('Raw Data'!B2527=0," ",_xlfn.STDEV.S('Raw Data'!G2527:JP2527))</f>
        <v xml:space="preserve"> </v>
      </c>
      <c r="I2523" s="64" t="str">
        <f>IF('Raw Data'!B2527=0," ",(D2523+C2523)/2)</f>
        <v xml:space="preserve"> </v>
      </c>
      <c r="J2523" s="65" t="str">
        <f>IF('Raw Data'!B2527=0," ",IF(H2523=0,9999,MIN((F2523-C2523),(D2523-F2523))/3/H2523))</f>
        <v xml:space="preserve"> </v>
      </c>
      <c r="K2523" s="60" t="str">
        <f>IF('Raw Data'!B2527=0," ",IF(O2523="Yes",J2523-$K$6,J2523-$K$5))</f>
        <v xml:space="preserve"> </v>
      </c>
      <c r="L2523" s="66" t="str">
        <f>IF('Raw Data'!B2527=0," ",IF(I2523="ND","ND",2*(F2523-I2523)/(D2523-C2523)))</f>
        <v xml:space="preserve"> </v>
      </c>
      <c r="M2523" s="60" t="str">
        <f t="shared" si="40"/>
        <v xml:space="preserve"> </v>
      </c>
      <c r="N2523" s="59" t="str">
        <f>IF('Raw Data'!B2527=0," ",IF(O2523="Yes",IF(J2523&gt;$K$6,"OK","NOK"),IF(J2523&gt;$K$5,"OK","NOK")))</f>
        <v xml:space="preserve"> </v>
      </c>
      <c r="O2523" s="67" t="str">
        <f>IF('Raw Data'!B2527=0," ","No")</f>
        <v xml:space="preserve"> </v>
      </c>
      <c r="P2523" s="61" t="str">
        <f>IF('Raw Data'!B2527=0," ",'Raw Data'!F2527 &amp; ".")</f>
        <v xml:space="preserve"> </v>
      </c>
    </row>
    <row r="2524" spans="1:16" x14ac:dyDescent="0.2">
      <c r="A2524" s="62" t="str">
        <f>IF('Raw Data'!B2528=0,"",'Raw Data'!B2528)</f>
        <v/>
      </c>
      <c r="B2524" s="62" t="str">
        <f>IF('Raw Data'!B2528=0,"",'Raw Data'!C2528)</f>
        <v/>
      </c>
      <c r="C2524" s="63" t="str">
        <f>IF('Raw Data'!B2528=0," ",'Raw Data'!D2528)</f>
        <v xml:space="preserve"> </v>
      </c>
      <c r="D2524" s="63" t="str">
        <f>IF('Raw Data'!B2528=0," ",'Raw Data'!E2528)</f>
        <v xml:space="preserve"> </v>
      </c>
      <c r="E2524" s="63" t="str">
        <f>IF('Raw Data'!B2528=0," ",MIN('Raw Data'!G2528:JP2528))</f>
        <v xml:space="preserve"> </v>
      </c>
      <c r="F2524" s="63" t="str">
        <f>IF('Raw Data'!B2528=0," ",AVERAGE('Raw Data'!G2528:JP2528))</f>
        <v xml:space="preserve"> </v>
      </c>
      <c r="G2524" s="63" t="str">
        <f>IF('Raw Data'!B2528=0," ",MAX('Raw Data'!G2528:JP2528))</f>
        <v xml:space="preserve"> </v>
      </c>
      <c r="H2524" s="63" t="str">
        <f>IF('Raw Data'!B2528=0," ",_xlfn.STDEV.S('Raw Data'!G2528:JP2528))</f>
        <v xml:space="preserve"> </v>
      </c>
      <c r="I2524" s="64" t="str">
        <f>IF('Raw Data'!B2528=0," ",(D2524+C2524)/2)</f>
        <v xml:space="preserve"> </v>
      </c>
      <c r="J2524" s="65" t="str">
        <f>IF('Raw Data'!B2528=0," ",IF(H2524=0,9999,MIN((F2524-C2524),(D2524-F2524))/3/H2524))</f>
        <v xml:space="preserve"> </v>
      </c>
      <c r="K2524" s="60" t="str">
        <f>IF('Raw Data'!B2528=0," ",IF(O2524="Yes",J2524-$K$6,J2524-$K$5))</f>
        <v xml:space="preserve"> </v>
      </c>
      <c r="L2524" s="66" t="str">
        <f>IF('Raw Data'!B2528=0," ",IF(I2524="ND","ND",2*(F2524-I2524)/(D2524-C2524)))</f>
        <v xml:space="preserve"> </v>
      </c>
      <c r="M2524" s="60" t="str">
        <f t="shared" si="40"/>
        <v xml:space="preserve"> </v>
      </c>
      <c r="N2524" s="59" t="str">
        <f>IF('Raw Data'!B2528=0," ",IF(O2524="Yes",IF(J2524&gt;$K$6,"OK","NOK"),IF(J2524&gt;$K$5,"OK","NOK")))</f>
        <v xml:space="preserve"> </v>
      </c>
      <c r="O2524" s="67" t="str">
        <f>IF('Raw Data'!B2528=0," ","No")</f>
        <v xml:space="preserve"> </v>
      </c>
      <c r="P2524" s="61" t="str">
        <f>IF('Raw Data'!B2528=0," ",'Raw Data'!F2528 &amp; ".")</f>
        <v xml:space="preserve"> </v>
      </c>
    </row>
    <row r="2525" spans="1:16" x14ac:dyDescent="0.2">
      <c r="A2525" s="62" t="str">
        <f>IF('Raw Data'!B2529=0,"",'Raw Data'!B2529)</f>
        <v/>
      </c>
      <c r="B2525" s="62" t="str">
        <f>IF('Raw Data'!B2529=0,"",'Raw Data'!C2529)</f>
        <v/>
      </c>
      <c r="C2525" s="63" t="str">
        <f>IF('Raw Data'!B2529=0," ",'Raw Data'!D2529)</f>
        <v xml:space="preserve"> </v>
      </c>
      <c r="D2525" s="63" t="str">
        <f>IF('Raw Data'!B2529=0," ",'Raw Data'!E2529)</f>
        <v xml:space="preserve"> </v>
      </c>
      <c r="E2525" s="63" t="str">
        <f>IF('Raw Data'!B2529=0," ",MIN('Raw Data'!G2529:JP2529))</f>
        <v xml:space="preserve"> </v>
      </c>
      <c r="F2525" s="63" t="str">
        <f>IF('Raw Data'!B2529=0," ",AVERAGE('Raw Data'!G2529:JP2529))</f>
        <v xml:space="preserve"> </v>
      </c>
      <c r="G2525" s="63" t="str">
        <f>IF('Raw Data'!B2529=0," ",MAX('Raw Data'!G2529:JP2529))</f>
        <v xml:space="preserve"> </v>
      </c>
      <c r="H2525" s="63" t="str">
        <f>IF('Raw Data'!B2529=0," ",_xlfn.STDEV.S('Raw Data'!G2529:JP2529))</f>
        <v xml:space="preserve"> </v>
      </c>
      <c r="I2525" s="64" t="str">
        <f>IF('Raw Data'!B2529=0," ",(D2525+C2525)/2)</f>
        <v xml:space="preserve"> </v>
      </c>
      <c r="J2525" s="65" t="str">
        <f>IF('Raw Data'!B2529=0," ",IF(H2525=0,9999,MIN((F2525-C2525),(D2525-F2525))/3/H2525))</f>
        <v xml:space="preserve"> </v>
      </c>
      <c r="K2525" s="60" t="str">
        <f>IF('Raw Data'!B2529=0," ",IF(O2525="Yes",J2525-$K$6,J2525-$K$5))</f>
        <v xml:space="preserve"> </v>
      </c>
      <c r="L2525" s="66" t="str">
        <f>IF('Raw Data'!B2529=0," ",IF(I2525="ND","ND",2*(F2525-I2525)/(D2525-C2525)))</f>
        <v xml:space="preserve"> </v>
      </c>
      <c r="M2525" s="60" t="str">
        <f t="shared" si="40"/>
        <v xml:space="preserve"> </v>
      </c>
      <c r="N2525" s="59" t="str">
        <f>IF('Raw Data'!B2529=0," ",IF(O2525="Yes",IF(J2525&gt;$K$6,"OK","NOK"),IF(J2525&gt;$K$5,"OK","NOK")))</f>
        <v xml:space="preserve"> </v>
      </c>
      <c r="O2525" s="67" t="str">
        <f>IF('Raw Data'!B2529=0," ","No")</f>
        <v xml:space="preserve"> </v>
      </c>
      <c r="P2525" s="61" t="str">
        <f>IF('Raw Data'!B2529=0," ",'Raw Data'!F2529 &amp; ".")</f>
        <v xml:space="preserve"> </v>
      </c>
    </row>
    <row r="2526" spans="1:16" x14ac:dyDescent="0.2">
      <c r="A2526" s="62" t="str">
        <f>IF('Raw Data'!B2530=0,"",'Raw Data'!B2530)</f>
        <v/>
      </c>
      <c r="B2526" s="62" t="str">
        <f>IF('Raw Data'!B2530=0,"",'Raw Data'!C2530)</f>
        <v/>
      </c>
      <c r="C2526" s="63" t="str">
        <f>IF('Raw Data'!B2530=0," ",'Raw Data'!D2530)</f>
        <v xml:space="preserve"> </v>
      </c>
      <c r="D2526" s="63" t="str">
        <f>IF('Raw Data'!B2530=0," ",'Raw Data'!E2530)</f>
        <v xml:space="preserve"> </v>
      </c>
      <c r="E2526" s="63" t="str">
        <f>IF('Raw Data'!B2530=0," ",MIN('Raw Data'!G2530:JP2530))</f>
        <v xml:space="preserve"> </v>
      </c>
      <c r="F2526" s="63" t="str">
        <f>IF('Raw Data'!B2530=0," ",AVERAGE('Raw Data'!G2530:JP2530))</f>
        <v xml:space="preserve"> </v>
      </c>
      <c r="G2526" s="63" t="str">
        <f>IF('Raw Data'!B2530=0," ",MAX('Raw Data'!G2530:JP2530))</f>
        <v xml:space="preserve"> </v>
      </c>
      <c r="H2526" s="63" t="str">
        <f>IF('Raw Data'!B2530=0," ",_xlfn.STDEV.S('Raw Data'!G2530:JP2530))</f>
        <v xml:space="preserve"> </v>
      </c>
      <c r="I2526" s="64" t="str">
        <f>IF('Raw Data'!B2530=0," ",(D2526+C2526)/2)</f>
        <v xml:space="preserve"> </v>
      </c>
      <c r="J2526" s="65" t="str">
        <f>IF('Raw Data'!B2530=0," ",IF(H2526=0,9999,MIN((F2526-C2526),(D2526-F2526))/3/H2526))</f>
        <v xml:space="preserve"> </v>
      </c>
      <c r="K2526" s="60" t="str">
        <f>IF('Raw Data'!B2530=0," ",IF(O2526="Yes",J2526-$K$6,J2526-$K$5))</f>
        <v xml:space="preserve"> </v>
      </c>
      <c r="L2526" s="66" t="str">
        <f>IF('Raw Data'!B2530=0," ",IF(I2526="ND","ND",2*(F2526-I2526)/(D2526-C2526)))</f>
        <v xml:space="preserve"> </v>
      </c>
      <c r="M2526" s="60" t="str">
        <f t="shared" si="40"/>
        <v xml:space="preserve"> </v>
      </c>
      <c r="N2526" s="59" t="str">
        <f>IF('Raw Data'!B2530=0," ",IF(O2526="Yes",IF(J2526&gt;$K$6,"OK","NOK"),IF(J2526&gt;$K$5,"OK","NOK")))</f>
        <v xml:space="preserve"> </v>
      </c>
      <c r="O2526" s="67" t="str">
        <f>IF('Raw Data'!B2530=0," ","No")</f>
        <v xml:space="preserve"> </v>
      </c>
      <c r="P2526" s="61" t="str">
        <f>IF('Raw Data'!B2530=0," ",'Raw Data'!F2530 &amp; ".")</f>
        <v xml:space="preserve"> </v>
      </c>
    </row>
    <row r="2527" spans="1:16" x14ac:dyDescent="0.2">
      <c r="A2527" s="62" t="str">
        <f>IF('Raw Data'!B2531=0,"",'Raw Data'!B2531)</f>
        <v/>
      </c>
      <c r="B2527" s="62" t="str">
        <f>IF('Raw Data'!B2531=0,"",'Raw Data'!C2531)</f>
        <v/>
      </c>
      <c r="C2527" s="63" t="str">
        <f>IF('Raw Data'!B2531=0," ",'Raw Data'!D2531)</f>
        <v xml:space="preserve"> </v>
      </c>
      <c r="D2527" s="63" t="str">
        <f>IF('Raw Data'!B2531=0," ",'Raw Data'!E2531)</f>
        <v xml:space="preserve"> </v>
      </c>
      <c r="E2527" s="63" t="str">
        <f>IF('Raw Data'!B2531=0," ",MIN('Raw Data'!G2531:JP2531))</f>
        <v xml:space="preserve"> </v>
      </c>
      <c r="F2527" s="63" t="str">
        <f>IF('Raw Data'!B2531=0," ",AVERAGE('Raw Data'!G2531:JP2531))</f>
        <v xml:space="preserve"> </v>
      </c>
      <c r="G2527" s="63" t="str">
        <f>IF('Raw Data'!B2531=0," ",MAX('Raw Data'!G2531:JP2531))</f>
        <v xml:space="preserve"> </v>
      </c>
      <c r="H2527" s="63" t="str">
        <f>IF('Raw Data'!B2531=0," ",_xlfn.STDEV.S('Raw Data'!G2531:JP2531))</f>
        <v xml:space="preserve"> </v>
      </c>
      <c r="I2527" s="64" t="str">
        <f>IF('Raw Data'!B2531=0," ",(D2527+C2527)/2)</f>
        <v xml:space="preserve"> </v>
      </c>
      <c r="J2527" s="65" t="str">
        <f>IF('Raw Data'!B2531=0," ",IF(H2527=0,9999,MIN((F2527-C2527),(D2527-F2527))/3/H2527))</f>
        <v xml:space="preserve"> </v>
      </c>
      <c r="K2527" s="60" t="str">
        <f>IF('Raw Data'!B2531=0," ",IF(O2527="Yes",J2527-$K$6,J2527-$K$5))</f>
        <v xml:space="preserve"> </v>
      </c>
      <c r="L2527" s="66" t="str">
        <f>IF('Raw Data'!B2531=0," ",IF(I2527="ND","ND",2*(F2527-I2527)/(D2527-C2527)))</f>
        <v xml:space="preserve"> </v>
      </c>
      <c r="M2527" s="60" t="str">
        <f t="shared" si="40"/>
        <v xml:space="preserve"> </v>
      </c>
      <c r="N2527" s="59" t="str">
        <f>IF('Raw Data'!B2531=0," ",IF(O2527="Yes",IF(J2527&gt;$K$6,"OK","NOK"),IF(J2527&gt;$K$5,"OK","NOK")))</f>
        <v xml:space="preserve"> </v>
      </c>
      <c r="O2527" s="67" t="str">
        <f>IF('Raw Data'!B2531=0," ","No")</f>
        <v xml:space="preserve"> </v>
      </c>
      <c r="P2527" s="61" t="str">
        <f>IF('Raw Data'!B2531=0," ",'Raw Data'!F2531 &amp; ".")</f>
        <v xml:space="preserve"> </v>
      </c>
    </row>
    <row r="2528" spans="1:16" x14ac:dyDescent="0.2">
      <c r="A2528" s="62" t="str">
        <f>IF('Raw Data'!B2532=0,"",'Raw Data'!B2532)</f>
        <v/>
      </c>
      <c r="B2528" s="62" t="str">
        <f>IF('Raw Data'!B2532=0,"",'Raw Data'!C2532)</f>
        <v/>
      </c>
      <c r="C2528" s="63" t="str">
        <f>IF('Raw Data'!B2532=0," ",'Raw Data'!D2532)</f>
        <v xml:space="preserve"> </v>
      </c>
      <c r="D2528" s="63" t="str">
        <f>IF('Raw Data'!B2532=0," ",'Raw Data'!E2532)</f>
        <v xml:space="preserve"> </v>
      </c>
      <c r="E2528" s="63" t="str">
        <f>IF('Raw Data'!B2532=0," ",MIN('Raw Data'!G2532:JP2532))</f>
        <v xml:space="preserve"> </v>
      </c>
      <c r="F2528" s="63" t="str">
        <f>IF('Raw Data'!B2532=0," ",AVERAGE('Raw Data'!G2532:JP2532))</f>
        <v xml:space="preserve"> </v>
      </c>
      <c r="G2528" s="63" t="str">
        <f>IF('Raw Data'!B2532=0," ",MAX('Raw Data'!G2532:JP2532))</f>
        <v xml:space="preserve"> </v>
      </c>
      <c r="H2528" s="63" t="str">
        <f>IF('Raw Data'!B2532=0," ",_xlfn.STDEV.S('Raw Data'!G2532:JP2532))</f>
        <v xml:space="preserve"> </v>
      </c>
      <c r="I2528" s="64" t="str">
        <f>IF('Raw Data'!B2532=0," ",(D2528+C2528)/2)</f>
        <v xml:space="preserve"> </v>
      </c>
      <c r="J2528" s="65" t="str">
        <f>IF('Raw Data'!B2532=0," ",IF(H2528=0,9999,MIN((F2528-C2528),(D2528-F2528))/3/H2528))</f>
        <v xml:space="preserve"> </v>
      </c>
      <c r="K2528" s="60" t="str">
        <f>IF('Raw Data'!B2532=0," ",IF(O2528="Yes",J2528-$K$6,J2528-$K$5))</f>
        <v xml:space="preserve"> </v>
      </c>
      <c r="L2528" s="66" t="str">
        <f>IF('Raw Data'!B2532=0," ",IF(I2528="ND","ND",2*(F2528-I2528)/(D2528-C2528)))</f>
        <v xml:space="preserve"> </v>
      </c>
      <c r="M2528" s="60" t="str">
        <f t="shared" si="40"/>
        <v xml:space="preserve"> </v>
      </c>
      <c r="N2528" s="59" t="str">
        <f>IF('Raw Data'!B2532=0," ",IF(O2528="Yes",IF(J2528&gt;$K$6,"OK","NOK"),IF(J2528&gt;$K$5,"OK","NOK")))</f>
        <v xml:space="preserve"> </v>
      </c>
      <c r="O2528" s="67" t="str">
        <f>IF('Raw Data'!B2532=0," ","No")</f>
        <v xml:space="preserve"> </v>
      </c>
      <c r="P2528" s="61" t="str">
        <f>IF('Raw Data'!B2532=0," ",'Raw Data'!F2532 &amp; ".")</f>
        <v xml:space="preserve"> </v>
      </c>
    </row>
    <row r="2529" spans="1:16" x14ac:dyDescent="0.2">
      <c r="A2529" s="62" t="str">
        <f>IF('Raw Data'!B2533=0,"",'Raw Data'!B2533)</f>
        <v/>
      </c>
      <c r="B2529" s="62" t="str">
        <f>IF('Raw Data'!B2533=0,"",'Raw Data'!C2533)</f>
        <v/>
      </c>
      <c r="C2529" s="63" t="str">
        <f>IF('Raw Data'!B2533=0," ",'Raw Data'!D2533)</f>
        <v xml:space="preserve"> </v>
      </c>
      <c r="D2529" s="63" t="str">
        <f>IF('Raw Data'!B2533=0," ",'Raw Data'!E2533)</f>
        <v xml:space="preserve"> </v>
      </c>
      <c r="E2529" s="63" t="str">
        <f>IF('Raw Data'!B2533=0," ",MIN('Raw Data'!G2533:JP2533))</f>
        <v xml:space="preserve"> </v>
      </c>
      <c r="F2529" s="63" t="str">
        <f>IF('Raw Data'!B2533=0," ",AVERAGE('Raw Data'!G2533:JP2533))</f>
        <v xml:space="preserve"> </v>
      </c>
      <c r="G2529" s="63" t="str">
        <f>IF('Raw Data'!B2533=0," ",MAX('Raw Data'!G2533:JP2533))</f>
        <v xml:space="preserve"> </v>
      </c>
      <c r="H2529" s="63" t="str">
        <f>IF('Raw Data'!B2533=0," ",_xlfn.STDEV.S('Raw Data'!G2533:JP2533))</f>
        <v xml:space="preserve"> </v>
      </c>
      <c r="I2529" s="64" t="str">
        <f>IF('Raw Data'!B2533=0," ",(D2529+C2529)/2)</f>
        <v xml:space="preserve"> </v>
      </c>
      <c r="J2529" s="65" t="str">
        <f>IF('Raw Data'!B2533=0," ",IF(H2529=0,9999,MIN((F2529-C2529),(D2529-F2529))/3/H2529))</f>
        <v xml:space="preserve"> </v>
      </c>
      <c r="K2529" s="60" t="str">
        <f>IF('Raw Data'!B2533=0," ",IF(O2529="Yes",J2529-$K$6,J2529-$K$5))</f>
        <v xml:space="preserve"> </v>
      </c>
      <c r="L2529" s="66" t="str">
        <f>IF('Raw Data'!B2533=0," ",IF(I2529="ND","ND",2*(F2529-I2529)/(D2529-C2529)))</f>
        <v xml:space="preserve"> </v>
      </c>
      <c r="M2529" s="60" t="str">
        <f t="shared" si="40"/>
        <v xml:space="preserve"> </v>
      </c>
      <c r="N2529" s="59" t="str">
        <f>IF('Raw Data'!B2533=0," ",IF(O2529="Yes",IF(J2529&gt;$K$6,"OK","NOK"),IF(J2529&gt;$K$5,"OK","NOK")))</f>
        <v xml:space="preserve"> </v>
      </c>
      <c r="O2529" s="67" t="str">
        <f>IF('Raw Data'!B2533=0," ","No")</f>
        <v xml:space="preserve"> </v>
      </c>
      <c r="P2529" s="61" t="str">
        <f>IF('Raw Data'!B2533=0," ",'Raw Data'!F2533 &amp; ".")</f>
        <v xml:space="preserve"> </v>
      </c>
    </row>
    <row r="2530" spans="1:16" x14ac:dyDescent="0.2">
      <c r="A2530" s="62" t="str">
        <f>IF('Raw Data'!B2534=0,"",'Raw Data'!B2534)</f>
        <v/>
      </c>
      <c r="B2530" s="62" t="str">
        <f>IF('Raw Data'!B2534=0,"",'Raw Data'!C2534)</f>
        <v/>
      </c>
      <c r="C2530" s="63" t="str">
        <f>IF('Raw Data'!B2534=0," ",'Raw Data'!D2534)</f>
        <v xml:space="preserve"> </v>
      </c>
      <c r="D2530" s="63" t="str">
        <f>IF('Raw Data'!B2534=0," ",'Raw Data'!E2534)</f>
        <v xml:space="preserve"> </v>
      </c>
      <c r="E2530" s="63" t="str">
        <f>IF('Raw Data'!B2534=0," ",MIN('Raw Data'!G2534:JP2534))</f>
        <v xml:space="preserve"> </v>
      </c>
      <c r="F2530" s="63" t="str">
        <f>IF('Raw Data'!B2534=0," ",AVERAGE('Raw Data'!G2534:JP2534))</f>
        <v xml:space="preserve"> </v>
      </c>
      <c r="G2530" s="63" t="str">
        <f>IF('Raw Data'!B2534=0," ",MAX('Raw Data'!G2534:JP2534))</f>
        <v xml:space="preserve"> </v>
      </c>
      <c r="H2530" s="63" t="str">
        <f>IF('Raw Data'!B2534=0," ",_xlfn.STDEV.S('Raw Data'!G2534:JP2534))</f>
        <v xml:space="preserve"> </v>
      </c>
      <c r="I2530" s="64" t="str">
        <f>IF('Raw Data'!B2534=0," ",(D2530+C2530)/2)</f>
        <v xml:space="preserve"> </v>
      </c>
      <c r="J2530" s="65" t="str">
        <f>IF('Raw Data'!B2534=0," ",IF(H2530=0,9999,MIN((F2530-C2530),(D2530-F2530))/3/H2530))</f>
        <v xml:space="preserve"> </v>
      </c>
      <c r="K2530" s="60" t="str">
        <f>IF('Raw Data'!B2534=0," ",IF(O2530="Yes",J2530-$K$6,J2530-$K$5))</f>
        <v xml:space="preserve"> </v>
      </c>
      <c r="L2530" s="66" t="str">
        <f>IF('Raw Data'!B2534=0," ",IF(I2530="ND","ND",2*(F2530-I2530)/(D2530-C2530)))</f>
        <v xml:space="preserve"> </v>
      </c>
      <c r="M2530" s="60" t="str">
        <f t="shared" si="40"/>
        <v xml:space="preserve"> </v>
      </c>
      <c r="N2530" s="59" t="str">
        <f>IF('Raw Data'!B2534=0," ",IF(O2530="Yes",IF(J2530&gt;$K$6,"OK","NOK"),IF(J2530&gt;$K$5,"OK","NOK")))</f>
        <v xml:space="preserve"> </v>
      </c>
      <c r="O2530" s="67" t="str">
        <f>IF('Raw Data'!B2534=0," ","No")</f>
        <v xml:space="preserve"> </v>
      </c>
      <c r="P2530" s="61" t="str">
        <f>IF('Raw Data'!B2534=0," ",'Raw Data'!F2534 &amp; ".")</f>
        <v xml:space="preserve"> </v>
      </c>
    </row>
    <row r="2531" spans="1:16" x14ac:dyDescent="0.2">
      <c r="A2531" s="62" t="str">
        <f>IF('Raw Data'!B2535=0,"",'Raw Data'!B2535)</f>
        <v/>
      </c>
      <c r="B2531" s="62" t="str">
        <f>IF('Raw Data'!B2535=0,"",'Raw Data'!C2535)</f>
        <v/>
      </c>
      <c r="C2531" s="63" t="str">
        <f>IF('Raw Data'!B2535=0," ",'Raw Data'!D2535)</f>
        <v xml:space="preserve"> </v>
      </c>
      <c r="D2531" s="63" t="str">
        <f>IF('Raw Data'!B2535=0," ",'Raw Data'!E2535)</f>
        <v xml:space="preserve"> </v>
      </c>
      <c r="E2531" s="63" t="str">
        <f>IF('Raw Data'!B2535=0," ",MIN('Raw Data'!G2535:JP2535))</f>
        <v xml:space="preserve"> </v>
      </c>
      <c r="F2531" s="63" t="str">
        <f>IF('Raw Data'!B2535=0," ",AVERAGE('Raw Data'!G2535:JP2535))</f>
        <v xml:space="preserve"> </v>
      </c>
      <c r="G2531" s="63" t="str">
        <f>IF('Raw Data'!B2535=0," ",MAX('Raw Data'!G2535:JP2535))</f>
        <v xml:space="preserve"> </v>
      </c>
      <c r="H2531" s="63" t="str">
        <f>IF('Raw Data'!B2535=0," ",_xlfn.STDEV.S('Raw Data'!G2535:JP2535))</f>
        <v xml:space="preserve"> </v>
      </c>
      <c r="I2531" s="64" t="str">
        <f>IF('Raw Data'!B2535=0," ",(D2531+C2531)/2)</f>
        <v xml:space="preserve"> </v>
      </c>
      <c r="J2531" s="65" t="str">
        <f>IF('Raw Data'!B2535=0," ",IF(H2531=0,9999,MIN((F2531-C2531),(D2531-F2531))/3/H2531))</f>
        <v xml:space="preserve"> </v>
      </c>
      <c r="K2531" s="60" t="str">
        <f>IF('Raw Data'!B2535=0," ",IF(O2531="Yes",J2531-$K$6,J2531-$K$5))</f>
        <v xml:space="preserve"> </v>
      </c>
      <c r="L2531" s="66" t="str">
        <f>IF('Raw Data'!B2535=0," ",IF(I2531="ND","ND",2*(F2531-I2531)/(D2531-C2531)))</f>
        <v xml:space="preserve"> </v>
      </c>
      <c r="M2531" s="60" t="str">
        <f t="shared" si="40"/>
        <v xml:space="preserve"> </v>
      </c>
      <c r="N2531" s="59" t="str">
        <f>IF('Raw Data'!B2535=0," ",IF(O2531="Yes",IF(J2531&gt;$K$6,"OK","NOK"),IF(J2531&gt;$K$5,"OK","NOK")))</f>
        <v xml:space="preserve"> </v>
      </c>
      <c r="O2531" s="67" t="str">
        <f>IF('Raw Data'!B2535=0," ","No")</f>
        <v xml:space="preserve"> </v>
      </c>
      <c r="P2531" s="61" t="str">
        <f>IF('Raw Data'!B2535=0," ",'Raw Data'!F2535 &amp; ".")</f>
        <v xml:space="preserve"> </v>
      </c>
    </row>
    <row r="2532" spans="1:16" x14ac:dyDescent="0.2">
      <c r="A2532" s="62" t="str">
        <f>IF('Raw Data'!B2536=0,"",'Raw Data'!B2536)</f>
        <v/>
      </c>
      <c r="B2532" s="62" t="str">
        <f>IF('Raw Data'!B2536=0,"",'Raw Data'!C2536)</f>
        <v/>
      </c>
      <c r="C2532" s="63" t="str">
        <f>IF('Raw Data'!B2536=0," ",'Raw Data'!D2536)</f>
        <v xml:space="preserve"> </v>
      </c>
      <c r="D2532" s="63" t="str">
        <f>IF('Raw Data'!B2536=0," ",'Raw Data'!E2536)</f>
        <v xml:space="preserve"> </v>
      </c>
      <c r="E2532" s="63" t="str">
        <f>IF('Raw Data'!B2536=0," ",MIN('Raw Data'!G2536:JP2536))</f>
        <v xml:space="preserve"> </v>
      </c>
      <c r="F2532" s="63" t="str">
        <f>IF('Raw Data'!B2536=0," ",AVERAGE('Raw Data'!G2536:JP2536))</f>
        <v xml:space="preserve"> </v>
      </c>
      <c r="G2532" s="63" t="str">
        <f>IF('Raw Data'!B2536=0," ",MAX('Raw Data'!G2536:JP2536))</f>
        <v xml:space="preserve"> </v>
      </c>
      <c r="H2532" s="63" t="str">
        <f>IF('Raw Data'!B2536=0," ",_xlfn.STDEV.S('Raw Data'!G2536:JP2536))</f>
        <v xml:space="preserve"> </v>
      </c>
      <c r="I2532" s="64" t="str">
        <f>IF('Raw Data'!B2536=0," ",(D2532+C2532)/2)</f>
        <v xml:space="preserve"> </v>
      </c>
      <c r="J2532" s="65" t="str">
        <f>IF('Raw Data'!B2536=0," ",IF(H2532=0,9999,MIN((F2532-C2532),(D2532-F2532))/3/H2532))</f>
        <v xml:space="preserve"> </v>
      </c>
      <c r="K2532" s="60" t="str">
        <f>IF('Raw Data'!B2536=0," ",IF(O2532="Yes",J2532-$K$6,J2532-$K$5))</f>
        <v xml:space="preserve"> </v>
      </c>
      <c r="L2532" s="66" t="str">
        <f>IF('Raw Data'!B2536=0," ",IF(I2532="ND","ND",2*(F2532-I2532)/(D2532-C2532)))</f>
        <v xml:space="preserve"> </v>
      </c>
      <c r="M2532" s="60" t="str">
        <f t="shared" si="40"/>
        <v xml:space="preserve"> </v>
      </c>
      <c r="N2532" s="59" t="str">
        <f>IF('Raw Data'!B2536=0," ",IF(O2532="Yes",IF(J2532&gt;$K$6,"OK","NOK"),IF(J2532&gt;$K$5,"OK","NOK")))</f>
        <v xml:space="preserve"> </v>
      </c>
      <c r="O2532" s="67" t="str">
        <f>IF('Raw Data'!B2536=0," ","No")</f>
        <v xml:space="preserve"> </v>
      </c>
      <c r="P2532" s="61" t="str">
        <f>IF('Raw Data'!B2536=0," ",'Raw Data'!F2536 &amp; ".")</f>
        <v xml:space="preserve"> </v>
      </c>
    </row>
    <row r="2533" spans="1:16" x14ac:dyDescent="0.2">
      <c r="A2533" s="62" t="str">
        <f>IF('Raw Data'!B2537=0,"",'Raw Data'!B2537)</f>
        <v/>
      </c>
      <c r="B2533" s="62" t="str">
        <f>IF('Raw Data'!B2537=0,"",'Raw Data'!C2537)</f>
        <v/>
      </c>
      <c r="C2533" s="63" t="str">
        <f>IF('Raw Data'!B2537=0," ",'Raw Data'!D2537)</f>
        <v xml:space="preserve"> </v>
      </c>
      <c r="D2533" s="63" t="str">
        <f>IF('Raw Data'!B2537=0," ",'Raw Data'!E2537)</f>
        <v xml:space="preserve"> </v>
      </c>
      <c r="E2533" s="63" t="str">
        <f>IF('Raw Data'!B2537=0," ",MIN('Raw Data'!G2537:JP2537))</f>
        <v xml:space="preserve"> </v>
      </c>
      <c r="F2533" s="63" t="str">
        <f>IF('Raw Data'!B2537=0," ",AVERAGE('Raw Data'!G2537:JP2537))</f>
        <v xml:space="preserve"> </v>
      </c>
      <c r="G2533" s="63" t="str">
        <f>IF('Raw Data'!B2537=0," ",MAX('Raw Data'!G2537:JP2537))</f>
        <v xml:space="preserve"> </v>
      </c>
      <c r="H2533" s="63" t="str">
        <f>IF('Raw Data'!B2537=0," ",_xlfn.STDEV.S('Raw Data'!G2537:JP2537))</f>
        <v xml:space="preserve"> </v>
      </c>
      <c r="I2533" s="64" t="str">
        <f>IF('Raw Data'!B2537=0," ",(D2533+C2533)/2)</f>
        <v xml:space="preserve"> </v>
      </c>
      <c r="J2533" s="65" t="str">
        <f>IF('Raw Data'!B2537=0," ",IF(H2533=0,9999,MIN((F2533-C2533),(D2533-F2533))/3/H2533))</f>
        <v xml:space="preserve"> </v>
      </c>
      <c r="K2533" s="60" t="str">
        <f>IF('Raw Data'!B2537=0," ",IF(O2533="Yes",J2533-$K$6,J2533-$K$5))</f>
        <v xml:space="preserve"> </v>
      </c>
      <c r="L2533" s="66" t="str">
        <f>IF('Raw Data'!B2537=0," ",IF(I2533="ND","ND",2*(F2533-I2533)/(D2533-C2533)))</f>
        <v xml:space="preserve"> </v>
      </c>
      <c r="M2533" s="60" t="str">
        <f t="shared" si="40"/>
        <v xml:space="preserve"> </v>
      </c>
      <c r="N2533" s="59" t="str">
        <f>IF('Raw Data'!B2537=0," ",IF(O2533="Yes",IF(J2533&gt;$K$6,"OK","NOK"),IF(J2533&gt;$K$5,"OK","NOK")))</f>
        <v xml:space="preserve"> </v>
      </c>
      <c r="O2533" s="67" t="str">
        <f>IF('Raw Data'!B2537=0," ","No")</f>
        <v xml:space="preserve"> </v>
      </c>
      <c r="P2533" s="61" t="str">
        <f>IF('Raw Data'!B2537=0," ",'Raw Data'!F2537 &amp; ".")</f>
        <v xml:space="preserve"> </v>
      </c>
    </row>
    <row r="2534" spans="1:16" x14ac:dyDescent="0.2">
      <c r="A2534" s="62" t="str">
        <f>IF('Raw Data'!B2538=0,"",'Raw Data'!B2538)</f>
        <v/>
      </c>
      <c r="B2534" s="62" t="str">
        <f>IF('Raw Data'!B2538=0,"",'Raw Data'!C2538)</f>
        <v/>
      </c>
      <c r="C2534" s="63" t="str">
        <f>IF('Raw Data'!B2538=0," ",'Raw Data'!D2538)</f>
        <v xml:space="preserve"> </v>
      </c>
      <c r="D2534" s="63" t="str">
        <f>IF('Raw Data'!B2538=0," ",'Raw Data'!E2538)</f>
        <v xml:space="preserve"> </v>
      </c>
      <c r="E2534" s="63" t="str">
        <f>IF('Raw Data'!B2538=0," ",MIN('Raw Data'!G2538:JP2538))</f>
        <v xml:space="preserve"> </v>
      </c>
      <c r="F2534" s="63" t="str">
        <f>IF('Raw Data'!B2538=0," ",AVERAGE('Raw Data'!G2538:JP2538))</f>
        <v xml:space="preserve"> </v>
      </c>
      <c r="G2534" s="63" t="str">
        <f>IF('Raw Data'!B2538=0," ",MAX('Raw Data'!G2538:JP2538))</f>
        <v xml:space="preserve"> </v>
      </c>
      <c r="H2534" s="63" t="str">
        <f>IF('Raw Data'!B2538=0," ",_xlfn.STDEV.S('Raw Data'!G2538:JP2538))</f>
        <v xml:space="preserve"> </v>
      </c>
      <c r="I2534" s="64" t="str">
        <f>IF('Raw Data'!B2538=0," ",(D2534+C2534)/2)</f>
        <v xml:space="preserve"> </v>
      </c>
      <c r="J2534" s="65" t="str">
        <f>IF('Raw Data'!B2538=0," ",IF(H2534=0,9999,MIN((F2534-C2534),(D2534-F2534))/3/H2534))</f>
        <v xml:space="preserve"> </v>
      </c>
      <c r="K2534" s="60" t="str">
        <f>IF('Raw Data'!B2538=0," ",IF(O2534="Yes",J2534-$K$6,J2534-$K$5))</f>
        <v xml:space="preserve"> </v>
      </c>
      <c r="L2534" s="66" t="str">
        <f>IF('Raw Data'!B2538=0," ",IF(I2534="ND","ND",2*(F2534-I2534)/(D2534-C2534)))</f>
        <v xml:space="preserve"> </v>
      </c>
      <c r="M2534" s="60" t="str">
        <f t="shared" si="40"/>
        <v xml:space="preserve"> </v>
      </c>
      <c r="N2534" s="59" t="str">
        <f>IF('Raw Data'!B2538=0," ",IF(O2534="Yes",IF(J2534&gt;$K$6,"OK","NOK"),IF(J2534&gt;$K$5,"OK","NOK")))</f>
        <v xml:space="preserve"> </v>
      </c>
      <c r="O2534" s="67" t="str">
        <f>IF('Raw Data'!B2538=0," ","No")</f>
        <v xml:space="preserve"> </v>
      </c>
      <c r="P2534" s="61" t="str">
        <f>IF('Raw Data'!B2538=0," ",'Raw Data'!F2538 &amp; ".")</f>
        <v xml:space="preserve"> </v>
      </c>
    </row>
    <row r="2535" spans="1:16" x14ac:dyDescent="0.2">
      <c r="A2535" s="62" t="str">
        <f>IF('Raw Data'!B2539=0,"",'Raw Data'!B2539)</f>
        <v/>
      </c>
      <c r="B2535" s="62" t="str">
        <f>IF('Raw Data'!B2539=0,"",'Raw Data'!C2539)</f>
        <v/>
      </c>
      <c r="C2535" s="63" t="str">
        <f>IF('Raw Data'!B2539=0," ",'Raw Data'!D2539)</f>
        <v xml:space="preserve"> </v>
      </c>
      <c r="D2535" s="63" t="str">
        <f>IF('Raw Data'!B2539=0," ",'Raw Data'!E2539)</f>
        <v xml:space="preserve"> </v>
      </c>
      <c r="E2535" s="63" t="str">
        <f>IF('Raw Data'!B2539=0," ",MIN('Raw Data'!G2539:JP2539))</f>
        <v xml:space="preserve"> </v>
      </c>
      <c r="F2535" s="63" t="str">
        <f>IF('Raw Data'!B2539=0," ",AVERAGE('Raw Data'!G2539:JP2539))</f>
        <v xml:space="preserve"> </v>
      </c>
      <c r="G2535" s="63" t="str">
        <f>IF('Raw Data'!B2539=0," ",MAX('Raw Data'!G2539:JP2539))</f>
        <v xml:space="preserve"> </v>
      </c>
      <c r="H2535" s="63" t="str">
        <f>IF('Raw Data'!B2539=0," ",_xlfn.STDEV.S('Raw Data'!G2539:JP2539))</f>
        <v xml:space="preserve"> </v>
      </c>
      <c r="I2535" s="64" t="str">
        <f>IF('Raw Data'!B2539=0," ",(D2535+C2535)/2)</f>
        <v xml:space="preserve"> </v>
      </c>
      <c r="J2535" s="65" t="str">
        <f>IF('Raw Data'!B2539=0," ",IF(H2535=0,9999,MIN((F2535-C2535),(D2535-F2535))/3/H2535))</f>
        <v xml:space="preserve"> </v>
      </c>
      <c r="K2535" s="60" t="str">
        <f>IF('Raw Data'!B2539=0," ",IF(O2535="Yes",J2535-$K$6,J2535-$K$5))</f>
        <v xml:space="preserve"> </v>
      </c>
      <c r="L2535" s="66" t="str">
        <f>IF('Raw Data'!B2539=0," ",IF(I2535="ND","ND",2*(F2535-I2535)/(D2535-C2535)))</f>
        <v xml:space="preserve"> </v>
      </c>
      <c r="M2535" s="60" t="str">
        <f t="shared" si="40"/>
        <v xml:space="preserve"> </v>
      </c>
      <c r="N2535" s="59" t="str">
        <f>IF('Raw Data'!B2539=0," ",IF(O2535="Yes",IF(J2535&gt;$K$6,"OK","NOK"),IF(J2535&gt;$K$5,"OK","NOK")))</f>
        <v xml:space="preserve"> </v>
      </c>
      <c r="O2535" s="67" t="str">
        <f>IF('Raw Data'!B2539=0," ","No")</f>
        <v xml:space="preserve"> </v>
      </c>
      <c r="P2535" s="61" t="str">
        <f>IF('Raw Data'!B2539=0," ",'Raw Data'!F2539 &amp; ".")</f>
        <v xml:space="preserve"> </v>
      </c>
    </row>
    <row r="2536" spans="1:16" x14ac:dyDescent="0.2">
      <c r="A2536" s="62" t="str">
        <f>IF('Raw Data'!B2540=0,"",'Raw Data'!B2540)</f>
        <v/>
      </c>
      <c r="B2536" s="62" t="str">
        <f>IF('Raw Data'!B2540=0,"",'Raw Data'!C2540)</f>
        <v/>
      </c>
      <c r="C2536" s="63" t="str">
        <f>IF('Raw Data'!B2540=0," ",'Raw Data'!D2540)</f>
        <v xml:space="preserve"> </v>
      </c>
      <c r="D2536" s="63" t="str">
        <f>IF('Raw Data'!B2540=0," ",'Raw Data'!E2540)</f>
        <v xml:space="preserve"> </v>
      </c>
      <c r="E2536" s="63" t="str">
        <f>IF('Raw Data'!B2540=0," ",MIN('Raw Data'!G2540:JP2540))</f>
        <v xml:space="preserve"> </v>
      </c>
      <c r="F2536" s="63" t="str">
        <f>IF('Raw Data'!B2540=0," ",AVERAGE('Raw Data'!G2540:JP2540))</f>
        <v xml:space="preserve"> </v>
      </c>
      <c r="G2536" s="63" t="str">
        <f>IF('Raw Data'!B2540=0," ",MAX('Raw Data'!G2540:JP2540))</f>
        <v xml:space="preserve"> </v>
      </c>
      <c r="H2536" s="63" t="str">
        <f>IF('Raw Data'!B2540=0," ",_xlfn.STDEV.S('Raw Data'!G2540:JP2540))</f>
        <v xml:space="preserve"> </v>
      </c>
      <c r="I2536" s="64" t="str">
        <f>IF('Raw Data'!B2540=0," ",(D2536+C2536)/2)</f>
        <v xml:space="preserve"> </v>
      </c>
      <c r="J2536" s="65" t="str">
        <f>IF('Raw Data'!B2540=0," ",IF(H2536=0,9999,MIN((F2536-C2536),(D2536-F2536))/3/H2536))</f>
        <v xml:space="preserve"> </v>
      </c>
      <c r="K2536" s="60" t="str">
        <f>IF('Raw Data'!B2540=0," ",IF(O2536="Yes",J2536-$K$6,J2536-$K$5))</f>
        <v xml:space="preserve"> </v>
      </c>
      <c r="L2536" s="66" t="str">
        <f>IF('Raw Data'!B2540=0," ",IF(I2536="ND","ND",2*(F2536-I2536)/(D2536-C2536)))</f>
        <v xml:space="preserve"> </v>
      </c>
      <c r="M2536" s="60" t="str">
        <f t="shared" si="40"/>
        <v xml:space="preserve"> </v>
      </c>
      <c r="N2536" s="59" t="str">
        <f>IF('Raw Data'!B2540=0," ",IF(O2536="Yes",IF(J2536&gt;$K$6,"OK","NOK"),IF(J2536&gt;$K$5,"OK","NOK")))</f>
        <v xml:space="preserve"> </v>
      </c>
      <c r="O2536" s="67" t="str">
        <f>IF('Raw Data'!B2540=0," ","No")</f>
        <v xml:space="preserve"> </v>
      </c>
      <c r="P2536" s="61" t="str">
        <f>IF('Raw Data'!B2540=0," ",'Raw Data'!F2540 &amp; ".")</f>
        <v xml:space="preserve"> </v>
      </c>
    </row>
    <row r="2537" spans="1:16" x14ac:dyDescent="0.2">
      <c r="A2537" s="62" t="str">
        <f>IF('Raw Data'!B2541=0,"",'Raw Data'!B2541)</f>
        <v/>
      </c>
      <c r="B2537" s="62" t="str">
        <f>IF('Raw Data'!B2541=0,"",'Raw Data'!C2541)</f>
        <v/>
      </c>
      <c r="C2537" s="63" t="str">
        <f>IF('Raw Data'!B2541=0," ",'Raw Data'!D2541)</f>
        <v xml:space="preserve"> </v>
      </c>
      <c r="D2537" s="63" t="str">
        <f>IF('Raw Data'!B2541=0," ",'Raw Data'!E2541)</f>
        <v xml:space="preserve"> </v>
      </c>
      <c r="E2537" s="63" t="str">
        <f>IF('Raw Data'!B2541=0," ",MIN('Raw Data'!G2541:JP2541))</f>
        <v xml:space="preserve"> </v>
      </c>
      <c r="F2537" s="63" t="str">
        <f>IF('Raw Data'!B2541=0," ",AVERAGE('Raw Data'!G2541:JP2541))</f>
        <v xml:space="preserve"> </v>
      </c>
      <c r="G2537" s="63" t="str">
        <f>IF('Raw Data'!B2541=0," ",MAX('Raw Data'!G2541:JP2541))</f>
        <v xml:space="preserve"> </v>
      </c>
      <c r="H2537" s="63" t="str">
        <f>IF('Raw Data'!B2541=0," ",_xlfn.STDEV.S('Raw Data'!G2541:JP2541))</f>
        <v xml:space="preserve"> </v>
      </c>
      <c r="I2537" s="64" t="str">
        <f>IF('Raw Data'!B2541=0," ",(D2537+C2537)/2)</f>
        <v xml:space="preserve"> </v>
      </c>
      <c r="J2537" s="65" t="str">
        <f>IF('Raw Data'!B2541=0," ",IF(H2537=0,9999,MIN((F2537-C2537),(D2537-F2537))/3/H2537))</f>
        <v xml:space="preserve"> </v>
      </c>
      <c r="K2537" s="60" t="str">
        <f>IF('Raw Data'!B2541=0," ",IF(O2537="Yes",J2537-$K$6,J2537-$K$5))</f>
        <v xml:space="preserve"> </v>
      </c>
      <c r="L2537" s="66" t="str">
        <f>IF('Raw Data'!B2541=0," ",IF(I2537="ND","ND",2*(F2537-I2537)/(D2537-C2537)))</f>
        <v xml:space="preserve"> </v>
      </c>
      <c r="M2537" s="60" t="str">
        <f t="shared" si="40"/>
        <v xml:space="preserve"> </v>
      </c>
      <c r="N2537" s="59" t="str">
        <f>IF('Raw Data'!B2541=0," ",IF(O2537="Yes",IF(J2537&gt;$K$6,"OK","NOK"),IF(J2537&gt;$K$5,"OK","NOK")))</f>
        <v xml:space="preserve"> </v>
      </c>
      <c r="O2537" s="67" t="str">
        <f>IF('Raw Data'!B2541=0," ","No")</f>
        <v xml:space="preserve"> </v>
      </c>
      <c r="P2537" s="61" t="str">
        <f>IF('Raw Data'!B2541=0," ",'Raw Data'!F2541 &amp; ".")</f>
        <v xml:space="preserve"> </v>
      </c>
    </row>
    <row r="2538" spans="1:16" x14ac:dyDescent="0.2">
      <c r="A2538" s="62" t="str">
        <f>IF('Raw Data'!B2542=0,"",'Raw Data'!B2542)</f>
        <v/>
      </c>
      <c r="B2538" s="62" t="str">
        <f>IF('Raw Data'!B2542=0,"",'Raw Data'!C2542)</f>
        <v/>
      </c>
      <c r="C2538" s="63" t="str">
        <f>IF('Raw Data'!B2542=0," ",'Raw Data'!D2542)</f>
        <v xml:space="preserve"> </v>
      </c>
      <c r="D2538" s="63" t="str">
        <f>IF('Raw Data'!B2542=0," ",'Raw Data'!E2542)</f>
        <v xml:space="preserve"> </v>
      </c>
      <c r="E2538" s="63" t="str">
        <f>IF('Raw Data'!B2542=0," ",MIN('Raw Data'!G2542:JP2542))</f>
        <v xml:space="preserve"> </v>
      </c>
      <c r="F2538" s="63" t="str">
        <f>IF('Raw Data'!B2542=0," ",AVERAGE('Raw Data'!G2542:JP2542))</f>
        <v xml:space="preserve"> </v>
      </c>
      <c r="G2538" s="63" t="str">
        <f>IF('Raw Data'!B2542=0," ",MAX('Raw Data'!G2542:JP2542))</f>
        <v xml:space="preserve"> </v>
      </c>
      <c r="H2538" s="63" t="str">
        <f>IF('Raw Data'!B2542=0," ",_xlfn.STDEV.S('Raw Data'!G2542:JP2542))</f>
        <v xml:space="preserve"> </v>
      </c>
      <c r="I2538" s="64" t="str">
        <f>IF('Raw Data'!B2542=0," ",(D2538+C2538)/2)</f>
        <v xml:space="preserve"> </v>
      </c>
      <c r="J2538" s="65" t="str">
        <f>IF('Raw Data'!B2542=0," ",IF(H2538=0,9999,MIN((F2538-C2538),(D2538-F2538))/3/H2538))</f>
        <v xml:space="preserve"> </v>
      </c>
      <c r="K2538" s="60" t="str">
        <f>IF('Raw Data'!B2542=0," ",IF(O2538="Yes",J2538-$K$6,J2538-$K$5))</f>
        <v xml:space="preserve"> </v>
      </c>
      <c r="L2538" s="66" t="str">
        <f>IF('Raw Data'!B2542=0," ",IF(I2538="ND","ND",2*(F2538-I2538)/(D2538-C2538)))</f>
        <v xml:space="preserve"> </v>
      </c>
      <c r="M2538" s="60" t="str">
        <f t="shared" si="40"/>
        <v xml:space="preserve"> </v>
      </c>
      <c r="N2538" s="59" t="str">
        <f>IF('Raw Data'!B2542=0," ",IF(O2538="Yes",IF(J2538&gt;$K$6,"OK","NOK"),IF(J2538&gt;$K$5,"OK","NOK")))</f>
        <v xml:space="preserve"> </v>
      </c>
      <c r="O2538" s="67" t="str">
        <f>IF('Raw Data'!B2542=0," ","No")</f>
        <v xml:space="preserve"> </v>
      </c>
      <c r="P2538" s="61" t="str">
        <f>IF('Raw Data'!B2542=0," ",'Raw Data'!F2542 &amp; ".")</f>
        <v xml:space="preserve"> </v>
      </c>
    </row>
    <row r="2539" spans="1:16" x14ac:dyDescent="0.2">
      <c r="A2539" s="62" t="str">
        <f>IF('Raw Data'!B2543=0,"",'Raw Data'!B2543)</f>
        <v/>
      </c>
      <c r="B2539" s="62" t="str">
        <f>IF('Raw Data'!B2543=0,"",'Raw Data'!C2543)</f>
        <v/>
      </c>
      <c r="C2539" s="63" t="str">
        <f>IF('Raw Data'!B2543=0," ",'Raw Data'!D2543)</f>
        <v xml:space="preserve"> </v>
      </c>
      <c r="D2539" s="63" t="str">
        <f>IF('Raw Data'!B2543=0," ",'Raw Data'!E2543)</f>
        <v xml:space="preserve"> </v>
      </c>
      <c r="E2539" s="63" t="str">
        <f>IF('Raw Data'!B2543=0," ",MIN('Raw Data'!G2543:JP2543))</f>
        <v xml:space="preserve"> </v>
      </c>
      <c r="F2539" s="63" t="str">
        <f>IF('Raw Data'!B2543=0," ",AVERAGE('Raw Data'!G2543:JP2543))</f>
        <v xml:space="preserve"> </v>
      </c>
      <c r="G2539" s="63" t="str">
        <f>IF('Raw Data'!B2543=0," ",MAX('Raw Data'!G2543:JP2543))</f>
        <v xml:space="preserve"> </v>
      </c>
      <c r="H2539" s="63" t="str">
        <f>IF('Raw Data'!B2543=0," ",_xlfn.STDEV.S('Raw Data'!G2543:JP2543))</f>
        <v xml:space="preserve"> </v>
      </c>
      <c r="I2539" s="64" t="str">
        <f>IF('Raw Data'!B2543=0," ",(D2539+C2539)/2)</f>
        <v xml:space="preserve"> </v>
      </c>
      <c r="J2539" s="65" t="str">
        <f>IF('Raw Data'!B2543=0," ",IF(H2539=0,9999,MIN((F2539-C2539),(D2539-F2539))/3/H2539))</f>
        <v xml:space="preserve"> </v>
      </c>
      <c r="K2539" s="60" t="str">
        <f>IF('Raw Data'!B2543=0," ",IF(O2539="Yes",J2539-$K$6,J2539-$K$5))</f>
        <v xml:space="preserve"> </v>
      </c>
      <c r="L2539" s="66" t="str">
        <f>IF('Raw Data'!B2543=0," ",IF(I2539="ND","ND",2*(F2539-I2539)/(D2539-C2539)))</f>
        <v xml:space="preserve"> </v>
      </c>
      <c r="M2539" s="60" t="str">
        <f t="shared" si="40"/>
        <v xml:space="preserve"> </v>
      </c>
      <c r="N2539" s="59" t="str">
        <f>IF('Raw Data'!B2543=0," ",IF(O2539="Yes",IF(J2539&gt;$K$6,"OK","NOK"),IF(J2539&gt;$K$5,"OK","NOK")))</f>
        <v xml:space="preserve"> </v>
      </c>
      <c r="O2539" s="67" t="str">
        <f>IF('Raw Data'!B2543=0," ","No")</f>
        <v xml:space="preserve"> </v>
      </c>
      <c r="P2539" s="61" t="str">
        <f>IF('Raw Data'!B2543=0," ",'Raw Data'!F2543 &amp; ".")</f>
        <v xml:space="preserve"> </v>
      </c>
    </row>
    <row r="2540" spans="1:16" x14ac:dyDescent="0.2">
      <c r="A2540" s="62" t="str">
        <f>IF('Raw Data'!B2544=0,"",'Raw Data'!B2544)</f>
        <v/>
      </c>
      <c r="B2540" s="62" t="str">
        <f>IF('Raw Data'!B2544=0,"",'Raw Data'!C2544)</f>
        <v/>
      </c>
      <c r="C2540" s="63" t="str">
        <f>IF('Raw Data'!B2544=0," ",'Raw Data'!D2544)</f>
        <v xml:space="preserve"> </v>
      </c>
      <c r="D2540" s="63" t="str">
        <f>IF('Raw Data'!B2544=0," ",'Raw Data'!E2544)</f>
        <v xml:space="preserve"> </v>
      </c>
      <c r="E2540" s="63" t="str">
        <f>IF('Raw Data'!B2544=0," ",MIN('Raw Data'!G2544:JP2544))</f>
        <v xml:space="preserve"> </v>
      </c>
      <c r="F2540" s="63" t="str">
        <f>IF('Raw Data'!B2544=0," ",AVERAGE('Raw Data'!G2544:JP2544))</f>
        <v xml:space="preserve"> </v>
      </c>
      <c r="G2540" s="63" t="str">
        <f>IF('Raw Data'!B2544=0," ",MAX('Raw Data'!G2544:JP2544))</f>
        <v xml:space="preserve"> </v>
      </c>
      <c r="H2540" s="63" t="str">
        <f>IF('Raw Data'!B2544=0," ",_xlfn.STDEV.S('Raw Data'!G2544:JP2544))</f>
        <v xml:space="preserve"> </v>
      </c>
      <c r="I2540" s="64" t="str">
        <f>IF('Raw Data'!B2544=0," ",(D2540+C2540)/2)</f>
        <v xml:space="preserve"> </v>
      </c>
      <c r="J2540" s="65" t="str">
        <f>IF('Raw Data'!B2544=0," ",IF(H2540=0,9999,MIN((F2540-C2540),(D2540-F2540))/3/H2540))</f>
        <v xml:space="preserve"> </v>
      </c>
      <c r="K2540" s="60" t="str">
        <f>IF('Raw Data'!B2544=0," ",IF(O2540="Yes",J2540-$K$6,J2540-$K$5))</f>
        <v xml:space="preserve"> </v>
      </c>
      <c r="L2540" s="66" t="str">
        <f>IF('Raw Data'!B2544=0," ",IF(I2540="ND","ND",2*(F2540-I2540)/(D2540-C2540)))</f>
        <v xml:space="preserve"> </v>
      </c>
      <c r="M2540" s="60" t="str">
        <f t="shared" si="40"/>
        <v xml:space="preserve"> </v>
      </c>
      <c r="N2540" s="59" t="str">
        <f>IF('Raw Data'!B2544=0," ",IF(O2540="Yes",IF(J2540&gt;$K$6,"OK","NOK"),IF(J2540&gt;$K$5,"OK","NOK")))</f>
        <v xml:space="preserve"> </v>
      </c>
      <c r="O2540" s="67" t="str">
        <f>IF('Raw Data'!B2544=0," ","No")</f>
        <v xml:space="preserve"> </v>
      </c>
      <c r="P2540" s="61" t="str">
        <f>IF('Raw Data'!B2544=0," ",'Raw Data'!F2544 &amp; ".")</f>
        <v xml:space="preserve"> </v>
      </c>
    </row>
    <row r="2541" spans="1:16" x14ac:dyDescent="0.2">
      <c r="A2541" s="62" t="str">
        <f>IF('Raw Data'!B2545=0,"",'Raw Data'!B2545)</f>
        <v/>
      </c>
      <c r="B2541" s="62" t="str">
        <f>IF('Raw Data'!B2545=0,"",'Raw Data'!C2545)</f>
        <v/>
      </c>
      <c r="C2541" s="63" t="str">
        <f>IF('Raw Data'!B2545=0," ",'Raw Data'!D2545)</f>
        <v xml:space="preserve"> </v>
      </c>
      <c r="D2541" s="63" t="str">
        <f>IF('Raw Data'!B2545=0," ",'Raw Data'!E2545)</f>
        <v xml:space="preserve"> </v>
      </c>
      <c r="E2541" s="63" t="str">
        <f>IF('Raw Data'!B2545=0," ",MIN('Raw Data'!G2545:JP2545))</f>
        <v xml:space="preserve"> </v>
      </c>
      <c r="F2541" s="63" t="str">
        <f>IF('Raw Data'!B2545=0," ",AVERAGE('Raw Data'!G2545:JP2545))</f>
        <v xml:space="preserve"> </v>
      </c>
      <c r="G2541" s="63" t="str">
        <f>IF('Raw Data'!B2545=0," ",MAX('Raw Data'!G2545:JP2545))</f>
        <v xml:space="preserve"> </v>
      </c>
      <c r="H2541" s="63" t="str">
        <f>IF('Raw Data'!B2545=0," ",_xlfn.STDEV.S('Raw Data'!G2545:JP2545))</f>
        <v xml:space="preserve"> </v>
      </c>
      <c r="I2541" s="64" t="str">
        <f>IF('Raw Data'!B2545=0," ",(D2541+C2541)/2)</f>
        <v xml:space="preserve"> </v>
      </c>
      <c r="J2541" s="65" t="str">
        <f>IF('Raw Data'!B2545=0," ",IF(H2541=0,9999,MIN((F2541-C2541),(D2541-F2541))/3/H2541))</f>
        <v xml:space="preserve"> </v>
      </c>
      <c r="K2541" s="60" t="str">
        <f>IF('Raw Data'!B2545=0," ",IF(O2541="Yes",J2541-$K$6,J2541-$K$5))</f>
        <v xml:space="preserve"> </v>
      </c>
      <c r="L2541" s="66" t="str">
        <f>IF('Raw Data'!B2545=0," ",IF(I2541="ND","ND",2*(F2541-I2541)/(D2541-C2541)))</f>
        <v xml:space="preserve"> </v>
      </c>
      <c r="M2541" s="60" t="str">
        <f t="shared" si="40"/>
        <v xml:space="preserve"> </v>
      </c>
      <c r="N2541" s="59" t="str">
        <f>IF('Raw Data'!B2545=0," ",IF(O2541="Yes",IF(J2541&gt;$K$6,"OK","NOK"),IF(J2541&gt;$K$5,"OK","NOK")))</f>
        <v xml:space="preserve"> </v>
      </c>
      <c r="O2541" s="67" t="str">
        <f>IF('Raw Data'!B2545=0," ","No")</f>
        <v xml:space="preserve"> </v>
      </c>
      <c r="P2541" s="61" t="str">
        <f>IF('Raw Data'!B2545=0," ",'Raw Data'!F2545 &amp; ".")</f>
        <v xml:space="preserve"> </v>
      </c>
    </row>
    <row r="2542" spans="1:16" x14ac:dyDescent="0.2">
      <c r="A2542" s="62" t="str">
        <f>IF('Raw Data'!B2546=0,"",'Raw Data'!B2546)</f>
        <v/>
      </c>
      <c r="B2542" s="62" t="str">
        <f>IF('Raw Data'!B2546=0,"",'Raw Data'!C2546)</f>
        <v/>
      </c>
      <c r="C2542" s="63" t="str">
        <f>IF('Raw Data'!B2546=0," ",'Raw Data'!D2546)</f>
        <v xml:space="preserve"> </v>
      </c>
      <c r="D2542" s="63" t="str">
        <f>IF('Raw Data'!B2546=0," ",'Raw Data'!E2546)</f>
        <v xml:space="preserve"> </v>
      </c>
      <c r="E2542" s="63" t="str">
        <f>IF('Raw Data'!B2546=0," ",MIN('Raw Data'!G2546:JP2546))</f>
        <v xml:space="preserve"> </v>
      </c>
      <c r="F2542" s="63" t="str">
        <f>IF('Raw Data'!B2546=0," ",AVERAGE('Raw Data'!G2546:JP2546))</f>
        <v xml:space="preserve"> </v>
      </c>
      <c r="G2542" s="63" t="str">
        <f>IF('Raw Data'!B2546=0," ",MAX('Raw Data'!G2546:JP2546))</f>
        <v xml:space="preserve"> </v>
      </c>
      <c r="H2542" s="63" t="str">
        <f>IF('Raw Data'!B2546=0," ",_xlfn.STDEV.S('Raw Data'!G2546:JP2546))</f>
        <v xml:space="preserve"> </v>
      </c>
      <c r="I2542" s="64" t="str">
        <f>IF('Raw Data'!B2546=0," ",(D2542+C2542)/2)</f>
        <v xml:space="preserve"> </v>
      </c>
      <c r="J2542" s="65" t="str">
        <f>IF('Raw Data'!B2546=0," ",IF(H2542=0,9999,MIN((F2542-C2542),(D2542-F2542))/3/H2542))</f>
        <v xml:space="preserve"> </v>
      </c>
      <c r="K2542" s="60" t="str">
        <f>IF('Raw Data'!B2546=0," ",IF(O2542="Yes",J2542-$K$6,J2542-$K$5))</f>
        <v xml:space="preserve"> </v>
      </c>
      <c r="L2542" s="66" t="str">
        <f>IF('Raw Data'!B2546=0," ",IF(I2542="ND","ND",2*(F2542-I2542)/(D2542-C2542)))</f>
        <v xml:space="preserve"> </v>
      </c>
      <c r="M2542" s="60" t="str">
        <f t="shared" si="40"/>
        <v xml:space="preserve"> </v>
      </c>
      <c r="N2542" s="59" t="str">
        <f>IF('Raw Data'!B2546=0," ",IF(O2542="Yes",IF(J2542&gt;$K$6,"OK","NOK"),IF(J2542&gt;$K$5,"OK","NOK")))</f>
        <v xml:space="preserve"> </v>
      </c>
      <c r="O2542" s="67" t="str">
        <f>IF('Raw Data'!B2546=0," ","No")</f>
        <v xml:space="preserve"> </v>
      </c>
      <c r="P2542" s="61" t="str">
        <f>IF('Raw Data'!B2546=0," ",'Raw Data'!F2546 &amp; ".")</f>
        <v xml:space="preserve"> </v>
      </c>
    </row>
    <row r="2543" spans="1:16" x14ac:dyDescent="0.2">
      <c r="A2543" s="62" t="str">
        <f>IF('Raw Data'!B2547=0,"",'Raw Data'!B2547)</f>
        <v/>
      </c>
      <c r="B2543" s="62" t="str">
        <f>IF('Raw Data'!B2547=0,"",'Raw Data'!C2547)</f>
        <v/>
      </c>
      <c r="C2543" s="63" t="str">
        <f>IF('Raw Data'!B2547=0," ",'Raw Data'!D2547)</f>
        <v xml:space="preserve"> </v>
      </c>
      <c r="D2543" s="63" t="str">
        <f>IF('Raw Data'!B2547=0," ",'Raw Data'!E2547)</f>
        <v xml:space="preserve"> </v>
      </c>
      <c r="E2543" s="63" t="str">
        <f>IF('Raw Data'!B2547=0," ",MIN('Raw Data'!G2547:JP2547))</f>
        <v xml:space="preserve"> </v>
      </c>
      <c r="F2543" s="63" t="str">
        <f>IF('Raw Data'!B2547=0," ",AVERAGE('Raw Data'!G2547:JP2547))</f>
        <v xml:space="preserve"> </v>
      </c>
      <c r="G2543" s="63" t="str">
        <f>IF('Raw Data'!B2547=0," ",MAX('Raw Data'!G2547:JP2547))</f>
        <v xml:space="preserve"> </v>
      </c>
      <c r="H2543" s="63" t="str">
        <f>IF('Raw Data'!B2547=0," ",_xlfn.STDEV.S('Raw Data'!G2547:JP2547))</f>
        <v xml:space="preserve"> </v>
      </c>
      <c r="I2543" s="64" t="str">
        <f>IF('Raw Data'!B2547=0," ",(D2543+C2543)/2)</f>
        <v xml:space="preserve"> </v>
      </c>
      <c r="J2543" s="65" t="str">
        <f>IF('Raw Data'!B2547=0," ",IF(H2543=0,9999,MIN((F2543-C2543),(D2543-F2543))/3/H2543))</f>
        <v xml:space="preserve"> </v>
      </c>
      <c r="K2543" s="60" t="str">
        <f>IF('Raw Data'!B2547=0," ",IF(O2543="Yes",J2543-$K$6,J2543-$K$5))</f>
        <v xml:space="preserve"> </v>
      </c>
      <c r="L2543" s="66" t="str">
        <f>IF('Raw Data'!B2547=0," ",IF(I2543="ND","ND",2*(F2543-I2543)/(D2543-C2543)))</f>
        <v xml:space="preserve"> </v>
      </c>
      <c r="M2543" s="60" t="str">
        <f t="shared" si="40"/>
        <v xml:space="preserve"> </v>
      </c>
      <c r="N2543" s="59" t="str">
        <f>IF('Raw Data'!B2547=0," ",IF(O2543="Yes",IF(J2543&gt;$K$6,"OK","NOK"),IF(J2543&gt;$K$5,"OK","NOK")))</f>
        <v xml:space="preserve"> </v>
      </c>
      <c r="O2543" s="67" t="str">
        <f>IF('Raw Data'!B2547=0," ","No")</f>
        <v xml:space="preserve"> </v>
      </c>
      <c r="P2543" s="61" t="str">
        <f>IF('Raw Data'!B2547=0," ",'Raw Data'!F2547 &amp; ".")</f>
        <v xml:space="preserve"> </v>
      </c>
    </row>
    <row r="2544" spans="1:16" x14ac:dyDescent="0.2">
      <c r="A2544" s="62" t="str">
        <f>IF('Raw Data'!B2548=0,"",'Raw Data'!B2548)</f>
        <v/>
      </c>
      <c r="B2544" s="62" t="str">
        <f>IF('Raw Data'!B2548=0,"",'Raw Data'!C2548)</f>
        <v/>
      </c>
      <c r="C2544" s="63" t="str">
        <f>IF('Raw Data'!B2548=0," ",'Raw Data'!D2548)</f>
        <v xml:space="preserve"> </v>
      </c>
      <c r="D2544" s="63" t="str">
        <f>IF('Raw Data'!B2548=0," ",'Raw Data'!E2548)</f>
        <v xml:space="preserve"> </v>
      </c>
      <c r="E2544" s="63" t="str">
        <f>IF('Raw Data'!B2548=0," ",MIN('Raw Data'!G2548:JP2548))</f>
        <v xml:space="preserve"> </v>
      </c>
      <c r="F2544" s="63" t="str">
        <f>IF('Raw Data'!B2548=0," ",AVERAGE('Raw Data'!G2548:JP2548))</f>
        <v xml:space="preserve"> </v>
      </c>
      <c r="G2544" s="63" t="str">
        <f>IF('Raw Data'!B2548=0," ",MAX('Raw Data'!G2548:JP2548))</f>
        <v xml:space="preserve"> </v>
      </c>
      <c r="H2544" s="63" t="str">
        <f>IF('Raw Data'!B2548=0," ",_xlfn.STDEV.S('Raw Data'!G2548:JP2548))</f>
        <v xml:space="preserve"> </v>
      </c>
      <c r="I2544" s="64" t="str">
        <f>IF('Raw Data'!B2548=0," ",(D2544+C2544)/2)</f>
        <v xml:space="preserve"> </v>
      </c>
      <c r="J2544" s="65" t="str">
        <f>IF('Raw Data'!B2548=0," ",IF(H2544=0,9999,MIN((F2544-C2544),(D2544-F2544))/3/H2544))</f>
        <v xml:space="preserve"> </v>
      </c>
      <c r="K2544" s="60" t="str">
        <f>IF('Raw Data'!B2548=0," ",IF(O2544="Yes",J2544-$K$6,J2544-$K$5))</f>
        <v xml:space="preserve"> </v>
      </c>
      <c r="L2544" s="66" t="str">
        <f>IF('Raw Data'!B2548=0," ",IF(I2544="ND","ND",2*(F2544-I2544)/(D2544-C2544)))</f>
        <v xml:space="preserve"> </v>
      </c>
      <c r="M2544" s="60" t="str">
        <f t="shared" si="40"/>
        <v xml:space="preserve"> </v>
      </c>
      <c r="N2544" s="59" t="str">
        <f>IF('Raw Data'!B2548=0," ",IF(O2544="Yes",IF(J2544&gt;$K$6,"OK","NOK"),IF(J2544&gt;$K$5,"OK","NOK")))</f>
        <v xml:space="preserve"> </v>
      </c>
      <c r="O2544" s="67" t="str">
        <f>IF('Raw Data'!B2548=0," ","No")</f>
        <v xml:space="preserve"> </v>
      </c>
      <c r="P2544" s="61" t="str">
        <f>IF('Raw Data'!B2548=0," ",'Raw Data'!F2548 &amp; ".")</f>
        <v xml:space="preserve"> </v>
      </c>
    </row>
    <row r="2545" spans="1:16" x14ac:dyDescent="0.2">
      <c r="A2545" s="62" t="str">
        <f>IF('Raw Data'!B2549=0,"",'Raw Data'!B2549)</f>
        <v/>
      </c>
      <c r="B2545" s="62" t="str">
        <f>IF('Raw Data'!B2549=0,"",'Raw Data'!C2549)</f>
        <v/>
      </c>
      <c r="C2545" s="63" t="str">
        <f>IF('Raw Data'!B2549=0," ",'Raw Data'!D2549)</f>
        <v xml:space="preserve"> </v>
      </c>
      <c r="D2545" s="63" t="str">
        <f>IF('Raw Data'!B2549=0," ",'Raw Data'!E2549)</f>
        <v xml:space="preserve"> </v>
      </c>
      <c r="E2545" s="63" t="str">
        <f>IF('Raw Data'!B2549=0," ",MIN('Raw Data'!G2549:JP2549))</f>
        <v xml:space="preserve"> </v>
      </c>
      <c r="F2545" s="63" t="str">
        <f>IF('Raw Data'!B2549=0," ",AVERAGE('Raw Data'!G2549:JP2549))</f>
        <v xml:space="preserve"> </v>
      </c>
      <c r="G2545" s="63" t="str">
        <f>IF('Raw Data'!B2549=0," ",MAX('Raw Data'!G2549:JP2549))</f>
        <v xml:space="preserve"> </v>
      </c>
      <c r="H2545" s="63" t="str">
        <f>IF('Raw Data'!B2549=0," ",_xlfn.STDEV.S('Raw Data'!G2549:JP2549))</f>
        <v xml:space="preserve"> </v>
      </c>
      <c r="I2545" s="64" t="str">
        <f>IF('Raw Data'!B2549=0," ",(D2545+C2545)/2)</f>
        <v xml:space="preserve"> </v>
      </c>
      <c r="J2545" s="65" t="str">
        <f>IF('Raw Data'!B2549=0," ",IF(H2545=0,9999,MIN((F2545-C2545),(D2545-F2545))/3/H2545))</f>
        <v xml:space="preserve"> </v>
      </c>
      <c r="K2545" s="60" t="str">
        <f>IF('Raw Data'!B2549=0," ",IF(O2545="Yes",J2545-$K$6,J2545-$K$5))</f>
        <v xml:space="preserve"> </v>
      </c>
      <c r="L2545" s="66" t="str">
        <f>IF('Raw Data'!B2549=0," ",IF(I2545="ND","ND",2*(F2545-I2545)/(D2545-C2545)))</f>
        <v xml:space="preserve"> </v>
      </c>
      <c r="M2545" s="60" t="str">
        <f t="shared" si="40"/>
        <v xml:space="preserve"> </v>
      </c>
      <c r="N2545" s="59" t="str">
        <f>IF('Raw Data'!B2549=0," ",IF(O2545="Yes",IF(J2545&gt;$K$6,"OK","NOK"),IF(J2545&gt;$K$5,"OK","NOK")))</f>
        <v xml:space="preserve"> </v>
      </c>
      <c r="O2545" s="67" t="str">
        <f>IF('Raw Data'!B2549=0," ","No")</f>
        <v xml:space="preserve"> </v>
      </c>
      <c r="P2545" s="61" t="str">
        <f>IF('Raw Data'!B2549=0," ",'Raw Data'!F2549 &amp; ".")</f>
        <v xml:space="preserve"> </v>
      </c>
    </row>
    <row r="2546" spans="1:16" x14ac:dyDescent="0.2">
      <c r="A2546" s="62" t="str">
        <f>IF('Raw Data'!B2550=0,"",'Raw Data'!B2550)</f>
        <v/>
      </c>
      <c r="B2546" s="62" t="str">
        <f>IF('Raw Data'!B2550=0,"",'Raw Data'!C2550)</f>
        <v/>
      </c>
      <c r="C2546" s="63" t="str">
        <f>IF('Raw Data'!B2550=0," ",'Raw Data'!D2550)</f>
        <v xml:space="preserve"> </v>
      </c>
      <c r="D2546" s="63" t="str">
        <f>IF('Raw Data'!B2550=0," ",'Raw Data'!E2550)</f>
        <v xml:space="preserve"> </v>
      </c>
      <c r="E2546" s="63" t="str">
        <f>IF('Raw Data'!B2550=0," ",MIN('Raw Data'!G2550:JP2550))</f>
        <v xml:space="preserve"> </v>
      </c>
      <c r="F2546" s="63" t="str">
        <f>IF('Raw Data'!B2550=0," ",AVERAGE('Raw Data'!G2550:JP2550))</f>
        <v xml:space="preserve"> </v>
      </c>
      <c r="G2546" s="63" t="str">
        <f>IF('Raw Data'!B2550=0," ",MAX('Raw Data'!G2550:JP2550))</f>
        <v xml:space="preserve"> </v>
      </c>
      <c r="H2546" s="63" t="str">
        <f>IF('Raw Data'!B2550=0," ",_xlfn.STDEV.S('Raw Data'!G2550:JP2550))</f>
        <v xml:space="preserve"> </v>
      </c>
      <c r="I2546" s="64" t="str">
        <f>IF('Raw Data'!B2550=0," ",(D2546+C2546)/2)</f>
        <v xml:space="preserve"> </v>
      </c>
      <c r="J2546" s="65" t="str">
        <f>IF('Raw Data'!B2550=0," ",IF(H2546=0,9999,MIN((F2546-C2546),(D2546-F2546))/3/H2546))</f>
        <v xml:space="preserve"> </v>
      </c>
      <c r="K2546" s="60" t="str">
        <f>IF('Raw Data'!B2550=0," ",IF(O2546="Yes",J2546-$K$6,J2546-$K$5))</f>
        <v xml:space="preserve"> </v>
      </c>
      <c r="L2546" s="66" t="str">
        <f>IF('Raw Data'!B2550=0," ",IF(I2546="ND","ND",2*(F2546-I2546)/(D2546-C2546)))</f>
        <v xml:space="preserve"> </v>
      </c>
      <c r="M2546" s="60" t="str">
        <f t="shared" si="40"/>
        <v xml:space="preserve"> </v>
      </c>
      <c r="N2546" s="59" t="str">
        <f>IF('Raw Data'!B2550=0," ",IF(O2546="Yes",IF(J2546&gt;$K$6,"OK","NOK"),IF(J2546&gt;$K$5,"OK","NOK")))</f>
        <v xml:space="preserve"> </v>
      </c>
      <c r="O2546" s="67" t="str">
        <f>IF('Raw Data'!B2550=0," ","No")</f>
        <v xml:space="preserve"> </v>
      </c>
      <c r="P2546" s="61" t="str">
        <f>IF('Raw Data'!B2550=0," ",'Raw Data'!F2550 &amp; ".")</f>
        <v xml:space="preserve"> </v>
      </c>
    </row>
    <row r="2547" spans="1:16" x14ac:dyDescent="0.2">
      <c r="A2547" s="62" t="str">
        <f>IF('Raw Data'!B2551=0,"",'Raw Data'!B2551)</f>
        <v/>
      </c>
      <c r="B2547" s="62" t="str">
        <f>IF('Raw Data'!B2551=0,"",'Raw Data'!C2551)</f>
        <v/>
      </c>
      <c r="C2547" s="63" t="str">
        <f>IF('Raw Data'!B2551=0," ",'Raw Data'!D2551)</f>
        <v xml:space="preserve"> </v>
      </c>
      <c r="D2547" s="63" t="str">
        <f>IF('Raw Data'!B2551=0," ",'Raw Data'!E2551)</f>
        <v xml:space="preserve"> </v>
      </c>
      <c r="E2547" s="63" t="str">
        <f>IF('Raw Data'!B2551=0," ",MIN('Raw Data'!G2551:JP2551))</f>
        <v xml:space="preserve"> </v>
      </c>
      <c r="F2547" s="63" t="str">
        <f>IF('Raw Data'!B2551=0," ",AVERAGE('Raw Data'!G2551:JP2551))</f>
        <v xml:space="preserve"> </v>
      </c>
      <c r="G2547" s="63" t="str">
        <f>IF('Raw Data'!B2551=0," ",MAX('Raw Data'!G2551:JP2551))</f>
        <v xml:space="preserve"> </v>
      </c>
      <c r="H2547" s="63" t="str">
        <f>IF('Raw Data'!B2551=0," ",_xlfn.STDEV.S('Raw Data'!G2551:JP2551))</f>
        <v xml:space="preserve"> </v>
      </c>
      <c r="I2547" s="64" t="str">
        <f>IF('Raw Data'!B2551=0," ",(D2547+C2547)/2)</f>
        <v xml:space="preserve"> </v>
      </c>
      <c r="J2547" s="65" t="str">
        <f>IF('Raw Data'!B2551=0," ",IF(H2547=0,9999,MIN((F2547-C2547),(D2547-F2547))/3/H2547))</f>
        <v xml:space="preserve"> </v>
      </c>
      <c r="K2547" s="60" t="str">
        <f>IF('Raw Data'!B2551=0," ",IF(O2547="Yes",J2547-$K$6,J2547-$K$5))</f>
        <v xml:space="preserve"> </v>
      </c>
      <c r="L2547" s="66" t="str">
        <f>IF('Raw Data'!B2551=0," ",IF(I2547="ND","ND",2*(F2547-I2547)/(D2547-C2547)))</f>
        <v xml:space="preserve"> </v>
      </c>
      <c r="M2547" s="60" t="str">
        <f t="shared" si="40"/>
        <v xml:space="preserve"> </v>
      </c>
      <c r="N2547" s="59" t="str">
        <f>IF('Raw Data'!B2551=0," ",IF(O2547="Yes",IF(J2547&gt;$K$6,"OK","NOK"),IF(J2547&gt;$K$5,"OK","NOK")))</f>
        <v xml:space="preserve"> </v>
      </c>
      <c r="O2547" s="67" t="str">
        <f>IF('Raw Data'!B2551=0," ","No")</f>
        <v xml:space="preserve"> </v>
      </c>
      <c r="P2547" s="61" t="str">
        <f>IF('Raw Data'!B2551=0," ",'Raw Data'!F2551 &amp; ".")</f>
        <v xml:space="preserve"> </v>
      </c>
    </row>
    <row r="2548" spans="1:16" x14ac:dyDescent="0.2">
      <c r="A2548" s="62" t="str">
        <f>IF('Raw Data'!B2552=0,"",'Raw Data'!B2552)</f>
        <v/>
      </c>
      <c r="B2548" s="62" t="str">
        <f>IF('Raw Data'!B2552=0,"",'Raw Data'!C2552)</f>
        <v/>
      </c>
      <c r="C2548" s="63" t="str">
        <f>IF('Raw Data'!B2552=0," ",'Raw Data'!D2552)</f>
        <v xml:space="preserve"> </v>
      </c>
      <c r="D2548" s="63" t="str">
        <f>IF('Raw Data'!B2552=0," ",'Raw Data'!E2552)</f>
        <v xml:space="preserve"> </v>
      </c>
      <c r="E2548" s="63" t="str">
        <f>IF('Raw Data'!B2552=0," ",MIN('Raw Data'!G2552:JP2552))</f>
        <v xml:space="preserve"> </v>
      </c>
      <c r="F2548" s="63" t="str">
        <f>IF('Raw Data'!B2552=0," ",AVERAGE('Raw Data'!G2552:JP2552))</f>
        <v xml:space="preserve"> </v>
      </c>
      <c r="G2548" s="63" t="str">
        <f>IF('Raw Data'!B2552=0," ",MAX('Raw Data'!G2552:JP2552))</f>
        <v xml:space="preserve"> </v>
      </c>
      <c r="H2548" s="63" t="str">
        <f>IF('Raw Data'!B2552=0," ",_xlfn.STDEV.S('Raw Data'!G2552:JP2552))</f>
        <v xml:space="preserve"> </v>
      </c>
      <c r="I2548" s="64" t="str">
        <f>IF('Raw Data'!B2552=0," ",(D2548+C2548)/2)</f>
        <v xml:space="preserve"> </v>
      </c>
      <c r="J2548" s="65" t="str">
        <f>IF('Raw Data'!B2552=0," ",IF(H2548=0,9999,MIN((F2548-C2548),(D2548-F2548))/3/H2548))</f>
        <v xml:space="preserve"> </v>
      </c>
      <c r="K2548" s="60" t="str">
        <f>IF('Raw Data'!B2552=0," ",IF(O2548="Yes",J2548-$K$6,J2548-$K$5))</f>
        <v xml:space="preserve"> </v>
      </c>
      <c r="L2548" s="66" t="str">
        <f>IF('Raw Data'!B2552=0," ",IF(I2548="ND","ND",2*(F2548-I2548)/(D2548-C2548)))</f>
        <v xml:space="preserve"> </v>
      </c>
      <c r="M2548" s="60" t="str">
        <f t="shared" si="40"/>
        <v xml:space="preserve"> </v>
      </c>
      <c r="N2548" s="59" t="str">
        <f>IF('Raw Data'!B2552=0," ",IF(O2548="Yes",IF(J2548&gt;$K$6,"OK","NOK"),IF(J2548&gt;$K$5,"OK","NOK")))</f>
        <v xml:space="preserve"> </v>
      </c>
      <c r="O2548" s="67" t="str">
        <f>IF('Raw Data'!B2552=0," ","No")</f>
        <v xml:space="preserve"> </v>
      </c>
      <c r="P2548" s="61" t="str">
        <f>IF('Raw Data'!B2552=0," ",'Raw Data'!F2552 &amp; ".")</f>
        <v xml:space="preserve"> </v>
      </c>
    </row>
    <row r="2549" spans="1:16" x14ac:dyDescent="0.2">
      <c r="A2549" s="62" t="str">
        <f>IF('Raw Data'!B2553=0,"",'Raw Data'!B2553)</f>
        <v/>
      </c>
      <c r="B2549" s="62" t="str">
        <f>IF('Raw Data'!B2553=0,"",'Raw Data'!C2553)</f>
        <v/>
      </c>
      <c r="C2549" s="63" t="str">
        <f>IF('Raw Data'!B2553=0," ",'Raw Data'!D2553)</f>
        <v xml:space="preserve"> </v>
      </c>
      <c r="D2549" s="63" t="str">
        <f>IF('Raw Data'!B2553=0," ",'Raw Data'!E2553)</f>
        <v xml:space="preserve"> </v>
      </c>
      <c r="E2549" s="63" t="str">
        <f>IF('Raw Data'!B2553=0," ",MIN('Raw Data'!G2553:JP2553))</f>
        <v xml:space="preserve"> </v>
      </c>
      <c r="F2549" s="63" t="str">
        <f>IF('Raw Data'!B2553=0," ",AVERAGE('Raw Data'!G2553:JP2553))</f>
        <v xml:space="preserve"> </v>
      </c>
      <c r="G2549" s="63" t="str">
        <f>IF('Raw Data'!B2553=0," ",MAX('Raw Data'!G2553:JP2553))</f>
        <v xml:space="preserve"> </v>
      </c>
      <c r="H2549" s="63" t="str">
        <f>IF('Raw Data'!B2553=0," ",_xlfn.STDEV.S('Raw Data'!G2553:JP2553))</f>
        <v xml:space="preserve"> </v>
      </c>
      <c r="I2549" s="64" t="str">
        <f>IF('Raw Data'!B2553=0," ",(D2549+C2549)/2)</f>
        <v xml:space="preserve"> </v>
      </c>
      <c r="J2549" s="65" t="str">
        <f>IF('Raw Data'!B2553=0," ",IF(H2549=0,9999,MIN((F2549-C2549),(D2549-F2549))/3/H2549))</f>
        <v xml:space="preserve"> </v>
      </c>
      <c r="K2549" s="60" t="str">
        <f>IF('Raw Data'!B2553=0," ",IF(O2549="Yes",J2549-$K$6,J2549-$K$5))</f>
        <v xml:space="preserve"> </v>
      </c>
      <c r="L2549" s="66" t="str">
        <f>IF('Raw Data'!B2553=0," ",IF(I2549="ND","ND",2*(F2549-I2549)/(D2549-C2549)))</f>
        <v xml:space="preserve"> </v>
      </c>
      <c r="M2549" s="60" t="str">
        <f t="shared" si="40"/>
        <v xml:space="preserve"> </v>
      </c>
      <c r="N2549" s="59" t="str">
        <f>IF('Raw Data'!B2553=0," ",IF(O2549="Yes",IF(J2549&gt;$K$6,"OK","NOK"),IF(J2549&gt;$K$5,"OK","NOK")))</f>
        <v xml:space="preserve"> </v>
      </c>
      <c r="O2549" s="67" t="str">
        <f>IF('Raw Data'!B2553=0," ","No")</f>
        <v xml:space="preserve"> </v>
      </c>
      <c r="P2549" s="61" t="str">
        <f>IF('Raw Data'!B2553=0," ",'Raw Data'!F2553 &amp; ".")</f>
        <v xml:space="preserve"> </v>
      </c>
    </row>
    <row r="2550" spans="1:16" x14ac:dyDescent="0.2">
      <c r="A2550" s="62" t="str">
        <f>IF('Raw Data'!B2554=0,"",'Raw Data'!B2554)</f>
        <v/>
      </c>
      <c r="B2550" s="62" t="str">
        <f>IF('Raw Data'!B2554=0,"",'Raw Data'!C2554)</f>
        <v/>
      </c>
      <c r="C2550" s="63" t="str">
        <f>IF('Raw Data'!B2554=0," ",'Raw Data'!D2554)</f>
        <v xml:space="preserve"> </v>
      </c>
      <c r="D2550" s="63" t="str">
        <f>IF('Raw Data'!B2554=0," ",'Raw Data'!E2554)</f>
        <v xml:space="preserve"> </v>
      </c>
      <c r="E2550" s="63" t="str">
        <f>IF('Raw Data'!B2554=0," ",MIN('Raw Data'!G2554:JP2554))</f>
        <v xml:space="preserve"> </v>
      </c>
      <c r="F2550" s="63" t="str">
        <f>IF('Raw Data'!B2554=0," ",AVERAGE('Raw Data'!G2554:JP2554))</f>
        <v xml:space="preserve"> </v>
      </c>
      <c r="G2550" s="63" t="str">
        <f>IF('Raw Data'!B2554=0," ",MAX('Raw Data'!G2554:JP2554))</f>
        <v xml:space="preserve"> </v>
      </c>
      <c r="H2550" s="63" t="str">
        <f>IF('Raw Data'!B2554=0," ",_xlfn.STDEV.S('Raw Data'!G2554:JP2554))</f>
        <v xml:space="preserve"> </v>
      </c>
      <c r="I2550" s="64" t="str">
        <f>IF('Raw Data'!B2554=0," ",(D2550+C2550)/2)</f>
        <v xml:space="preserve"> </v>
      </c>
      <c r="J2550" s="65" t="str">
        <f>IF('Raw Data'!B2554=0," ",IF(H2550=0,9999,MIN((F2550-C2550),(D2550-F2550))/3/H2550))</f>
        <v xml:space="preserve"> </v>
      </c>
      <c r="K2550" s="60" t="str">
        <f>IF('Raw Data'!B2554=0," ",IF(O2550="Yes",J2550-$K$6,J2550-$K$5))</f>
        <v xml:space="preserve"> </v>
      </c>
      <c r="L2550" s="66" t="str">
        <f>IF('Raw Data'!B2554=0," ",IF(I2550="ND","ND",2*(F2550-I2550)/(D2550-C2550)))</f>
        <v xml:space="preserve"> </v>
      </c>
      <c r="M2550" s="60" t="str">
        <f t="shared" si="40"/>
        <v xml:space="preserve"> </v>
      </c>
      <c r="N2550" s="59" t="str">
        <f>IF('Raw Data'!B2554=0," ",IF(O2550="Yes",IF(J2550&gt;$K$6,"OK","NOK"),IF(J2550&gt;$K$5,"OK","NOK")))</f>
        <v xml:space="preserve"> </v>
      </c>
      <c r="O2550" s="67" t="str">
        <f>IF('Raw Data'!B2554=0," ","No")</f>
        <v xml:space="preserve"> </v>
      </c>
      <c r="P2550" s="61" t="str">
        <f>IF('Raw Data'!B2554=0," ",'Raw Data'!F2554 &amp; ".")</f>
        <v xml:space="preserve"> </v>
      </c>
    </row>
    <row r="2551" spans="1:16" x14ac:dyDescent="0.2">
      <c r="A2551" s="62" t="str">
        <f>IF('Raw Data'!B2555=0,"",'Raw Data'!B2555)</f>
        <v/>
      </c>
      <c r="B2551" s="62" t="str">
        <f>IF('Raw Data'!B2555=0,"",'Raw Data'!C2555)</f>
        <v/>
      </c>
      <c r="C2551" s="63" t="str">
        <f>IF('Raw Data'!B2555=0," ",'Raw Data'!D2555)</f>
        <v xml:space="preserve"> </v>
      </c>
      <c r="D2551" s="63" t="str">
        <f>IF('Raw Data'!B2555=0," ",'Raw Data'!E2555)</f>
        <v xml:space="preserve"> </v>
      </c>
      <c r="E2551" s="63" t="str">
        <f>IF('Raw Data'!B2555=0," ",MIN('Raw Data'!G2555:JP2555))</f>
        <v xml:space="preserve"> </v>
      </c>
      <c r="F2551" s="63" t="str">
        <f>IF('Raw Data'!B2555=0," ",AVERAGE('Raw Data'!G2555:JP2555))</f>
        <v xml:space="preserve"> </v>
      </c>
      <c r="G2551" s="63" t="str">
        <f>IF('Raw Data'!B2555=0," ",MAX('Raw Data'!G2555:JP2555))</f>
        <v xml:space="preserve"> </v>
      </c>
      <c r="H2551" s="63" t="str">
        <f>IF('Raw Data'!B2555=0," ",_xlfn.STDEV.S('Raw Data'!G2555:JP2555))</f>
        <v xml:space="preserve"> </v>
      </c>
      <c r="I2551" s="64" t="str">
        <f>IF('Raw Data'!B2555=0," ",(D2551+C2551)/2)</f>
        <v xml:space="preserve"> </v>
      </c>
      <c r="J2551" s="65" t="str">
        <f>IF('Raw Data'!B2555=0," ",IF(H2551=0,9999,MIN((F2551-C2551),(D2551-F2551))/3/H2551))</f>
        <v xml:space="preserve"> </v>
      </c>
      <c r="K2551" s="60" t="str">
        <f>IF('Raw Data'!B2555=0," ",IF(O2551="Yes",J2551-$K$6,J2551-$K$5))</f>
        <v xml:space="preserve"> </v>
      </c>
      <c r="L2551" s="66" t="str">
        <f>IF('Raw Data'!B2555=0," ",IF(I2551="ND","ND",2*(F2551-I2551)/(D2551-C2551)))</f>
        <v xml:space="preserve"> </v>
      </c>
      <c r="M2551" s="60" t="str">
        <f t="shared" si="40"/>
        <v xml:space="preserve"> </v>
      </c>
      <c r="N2551" s="59" t="str">
        <f>IF('Raw Data'!B2555=0," ",IF(O2551="Yes",IF(J2551&gt;$K$6,"OK","NOK"),IF(J2551&gt;$K$5,"OK","NOK")))</f>
        <v xml:space="preserve"> </v>
      </c>
      <c r="O2551" s="67" t="str">
        <f>IF('Raw Data'!B2555=0," ","No")</f>
        <v xml:space="preserve"> </v>
      </c>
      <c r="P2551" s="61" t="str">
        <f>IF('Raw Data'!B2555=0," ",'Raw Data'!F2555 &amp; ".")</f>
        <v xml:space="preserve"> </v>
      </c>
    </row>
    <row r="2552" spans="1:16" x14ac:dyDescent="0.2">
      <c r="A2552" s="62" t="str">
        <f>IF('Raw Data'!B2556=0,"",'Raw Data'!B2556)</f>
        <v/>
      </c>
      <c r="B2552" s="62" t="str">
        <f>IF('Raw Data'!B2556=0,"",'Raw Data'!C2556)</f>
        <v/>
      </c>
      <c r="C2552" s="63" t="str">
        <f>IF('Raw Data'!B2556=0," ",'Raw Data'!D2556)</f>
        <v xml:space="preserve"> </v>
      </c>
      <c r="D2552" s="63" t="str">
        <f>IF('Raw Data'!B2556=0," ",'Raw Data'!E2556)</f>
        <v xml:space="preserve"> </v>
      </c>
      <c r="E2552" s="63" t="str">
        <f>IF('Raw Data'!B2556=0," ",MIN('Raw Data'!G2556:JP2556))</f>
        <v xml:space="preserve"> </v>
      </c>
      <c r="F2552" s="63" t="str">
        <f>IF('Raw Data'!B2556=0," ",AVERAGE('Raw Data'!G2556:JP2556))</f>
        <v xml:space="preserve"> </v>
      </c>
      <c r="G2552" s="63" t="str">
        <f>IF('Raw Data'!B2556=0," ",MAX('Raw Data'!G2556:JP2556))</f>
        <v xml:space="preserve"> </v>
      </c>
      <c r="H2552" s="63" t="str">
        <f>IF('Raw Data'!B2556=0," ",_xlfn.STDEV.S('Raw Data'!G2556:JP2556))</f>
        <v xml:space="preserve"> </v>
      </c>
      <c r="I2552" s="64" t="str">
        <f>IF('Raw Data'!B2556=0," ",(D2552+C2552)/2)</f>
        <v xml:space="preserve"> </v>
      </c>
      <c r="J2552" s="65" t="str">
        <f>IF('Raw Data'!B2556=0," ",IF(H2552=0,9999,MIN((F2552-C2552),(D2552-F2552))/3/H2552))</f>
        <v xml:space="preserve"> </v>
      </c>
      <c r="K2552" s="60" t="str">
        <f>IF('Raw Data'!B2556=0," ",IF(O2552="Yes",J2552-$K$6,J2552-$K$5))</f>
        <v xml:space="preserve"> </v>
      </c>
      <c r="L2552" s="66" t="str">
        <f>IF('Raw Data'!B2556=0," ",IF(I2552="ND","ND",2*(F2552-I2552)/(D2552-C2552)))</f>
        <v xml:space="preserve"> </v>
      </c>
      <c r="M2552" s="60" t="str">
        <f t="shared" si="40"/>
        <v xml:space="preserve"> </v>
      </c>
      <c r="N2552" s="59" t="str">
        <f>IF('Raw Data'!B2556=0," ",IF(O2552="Yes",IF(J2552&gt;$K$6,"OK","NOK"),IF(J2552&gt;$K$5,"OK","NOK")))</f>
        <v xml:space="preserve"> </v>
      </c>
      <c r="O2552" s="67" t="str">
        <f>IF('Raw Data'!B2556=0," ","No")</f>
        <v xml:space="preserve"> </v>
      </c>
      <c r="P2552" s="61" t="str">
        <f>IF('Raw Data'!B2556=0," ",'Raw Data'!F2556 &amp; ".")</f>
        <v xml:space="preserve"> </v>
      </c>
    </row>
    <row r="2553" spans="1:16" x14ac:dyDescent="0.2">
      <c r="A2553" s="62" t="str">
        <f>IF('Raw Data'!B2557=0,"",'Raw Data'!B2557)</f>
        <v/>
      </c>
      <c r="B2553" s="62" t="str">
        <f>IF('Raw Data'!B2557=0,"",'Raw Data'!C2557)</f>
        <v/>
      </c>
      <c r="C2553" s="63" t="str">
        <f>IF('Raw Data'!B2557=0," ",'Raw Data'!D2557)</f>
        <v xml:space="preserve"> </v>
      </c>
      <c r="D2553" s="63" t="str">
        <f>IF('Raw Data'!B2557=0," ",'Raw Data'!E2557)</f>
        <v xml:space="preserve"> </v>
      </c>
      <c r="E2553" s="63" t="str">
        <f>IF('Raw Data'!B2557=0," ",MIN('Raw Data'!G2557:JP2557))</f>
        <v xml:space="preserve"> </v>
      </c>
      <c r="F2553" s="63" t="str">
        <f>IF('Raw Data'!B2557=0," ",AVERAGE('Raw Data'!G2557:JP2557))</f>
        <v xml:space="preserve"> </v>
      </c>
      <c r="G2553" s="63" t="str">
        <f>IF('Raw Data'!B2557=0," ",MAX('Raw Data'!G2557:JP2557))</f>
        <v xml:space="preserve"> </v>
      </c>
      <c r="H2553" s="63" t="str">
        <f>IF('Raw Data'!B2557=0," ",_xlfn.STDEV.S('Raw Data'!G2557:JP2557))</f>
        <v xml:space="preserve"> </v>
      </c>
      <c r="I2553" s="64" t="str">
        <f>IF('Raw Data'!B2557=0," ",(D2553+C2553)/2)</f>
        <v xml:space="preserve"> </v>
      </c>
      <c r="J2553" s="65" t="str">
        <f>IF('Raw Data'!B2557=0," ",IF(H2553=0,9999,MIN((F2553-C2553),(D2553-F2553))/3/H2553))</f>
        <v xml:space="preserve"> </v>
      </c>
      <c r="K2553" s="60" t="str">
        <f>IF('Raw Data'!B2557=0," ",IF(O2553="Yes",J2553-$K$6,J2553-$K$5))</f>
        <v xml:space="preserve"> </v>
      </c>
      <c r="L2553" s="66" t="str">
        <f>IF('Raw Data'!B2557=0," ",IF(I2553="ND","ND",2*(F2553-I2553)/(D2553-C2553)))</f>
        <v xml:space="preserve"> </v>
      </c>
      <c r="M2553" s="60" t="str">
        <f t="shared" si="40"/>
        <v xml:space="preserve"> </v>
      </c>
      <c r="N2553" s="59" t="str">
        <f>IF('Raw Data'!B2557=0," ",IF(O2553="Yes",IF(J2553&gt;$K$6,"OK","NOK"),IF(J2553&gt;$K$5,"OK","NOK")))</f>
        <v xml:space="preserve"> </v>
      </c>
      <c r="O2553" s="67" t="str">
        <f>IF('Raw Data'!B2557=0," ","No")</f>
        <v xml:space="preserve"> </v>
      </c>
      <c r="P2553" s="61" t="str">
        <f>IF('Raw Data'!B2557=0," ",'Raw Data'!F2557 &amp; ".")</f>
        <v xml:space="preserve"> </v>
      </c>
    </row>
    <row r="2554" spans="1:16" x14ac:dyDescent="0.2">
      <c r="A2554" s="62" t="str">
        <f>IF('Raw Data'!B2558=0,"",'Raw Data'!B2558)</f>
        <v/>
      </c>
      <c r="B2554" s="62" t="str">
        <f>IF('Raw Data'!B2558=0,"",'Raw Data'!C2558)</f>
        <v/>
      </c>
      <c r="C2554" s="63" t="str">
        <f>IF('Raw Data'!B2558=0," ",'Raw Data'!D2558)</f>
        <v xml:space="preserve"> </v>
      </c>
      <c r="D2554" s="63" t="str">
        <f>IF('Raw Data'!B2558=0," ",'Raw Data'!E2558)</f>
        <v xml:space="preserve"> </v>
      </c>
      <c r="E2554" s="63" t="str">
        <f>IF('Raw Data'!B2558=0," ",MIN('Raw Data'!G2558:JP2558))</f>
        <v xml:space="preserve"> </v>
      </c>
      <c r="F2554" s="63" t="str">
        <f>IF('Raw Data'!B2558=0," ",AVERAGE('Raw Data'!G2558:JP2558))</f>
        <v xml:space="preserve"> </v>
      </c>
      <c r="G2554" s="63" t="str">
        <f>IF('Raw Data'!B2558=0," ",MAX('Raw Data'!G2558:JP2558))</f>
        <v xml:space="preserve"> </v>
      </c>
      <c r="H2554" s="63" t="str">
        <f>IF('Raw Data'!B2558=0," ",_xlfn.STDEV.S('Raw Data'!G2558:JP2558))</f>
        <v xml:space="preserve"> </v>
      </c>
      <c r="I2554" s="64" t="str">
        <f>IF('Raw Data'!B2558=0," ",(D2554+C2554)/2)</f>
        <v xml:space="preserve"> </v>
      </c>
      <c r="J2554" s="65" t="str">
        <f>IF('Raw Data'!B2558=0," ",IF(H2554=0,9999,MIN((F2554-C2554),(D2554-F2554))/3/H2554))</f>
        <v xml:space="preserve"> </v>
      </c>
      <c r="K2554" s="60" t="str">
        <f>IF('Raw Data'!B2558=0," ",IF(O2554="Yes",J2554-$K$6,J2554-$K$5))</f>
        <v xml:space="preserve"> </v>
      </c>
      <c r="L2554" s="66" t="str">
        <f>IF('Raw Data'!B2558=0," ",IF(I2554="ND","ND",2*(F2554-I2554)/(D2554-C2554)))</f>
        <v xml:space="preserve"> </v>
      </c>
      <c r="M2554" s="60" t="str">
        <f t="shared" si="40"/>
        <v xml:space="preserve"> </v>
      </c>
      <c r="N2554" s="59" t="str">
        <f>IF('Raw Data'!B2558=0," ",IF(O2554="Yes",IF(J2554&gt;$K$6,"OK","NOK"),IF(J2554&gt;$K$5,"OK","NOK")))</f>
        <v xml:space="preserve"> </v>
      </c>
      <c r="O2554" s="67" t="str">
        <f>IF('Raw Data'!B2558=0," ","No")</f>
        <v xml:space="preserve"> </v>
      </c>
      <c r="P2554" s="61" t="str">
        <f>IF('Raw Data'!B2558=0," ",'Raw Data'!F2558 &amp; ".")</f>
        <v xml:space="preserve"> </v>
      </c>
    </row>
    <row r="2555" spans="1:16" x14ac:dyDescent="0.2">
      <c r="A2555" s="62" t="str">
        <f>IF('Raw Data'!B2559=0,"",'Raw Data'!B2559)</f>
        <v/>
      </c>
      <c r="B2555" s="62" t="str">
        <f>IF('Raw Data'!B2559=0,"",'Raw Data'!C2559)</f>
        <v/>
      </c>
      <c r="C2555" s="63" t="str">
        <f>IF('Raw Data'!B2559=0," ",'Raw Data'!D2559)</f>
        <v xml:space="preserve"> </v>
      </c>
      <c r="D2555" s="63" t="str">
        <f>IF('Raw Data'!B2559=0," ",'Raw Data'!E2559)</f>
        <v xml:space="preserve"> </v>
      </c>
      <c r="E2555" s="63" t="str">
        <f>IF('Raw Data'!B2559=0," ",MIN('Raw Data'!G2559:JP2559))</f>
        <v xml:space="preserve"> </v>
      </c>
      <c r="F2555" s="63" t="str">
        <f>IF('Raw Data'!B2559=0," ",AVERAGE('Raw Data'!G2559:JP2559))</f>
        <v xml:space="preserve"> </v>
      </c>
      <c r="G2555" s="63" t="str">
        <f>IF('Raw Data'!B2559=0," ",MAX('Raw Data'!G2559:JP2559))</f>
        <v xml:space="preserve"> </v>
      </c>
      <c r="H2555" s="63" t="str">
        <f>IF('Raw Data'!B2559=0," ",_xlfn.STDEV.S('Raw Data'!G2559:JP2559))</f>
        <v xml:space="preserve"> </v>
      </c>
      <c r="I2555" s="64" t="str">
        <f>IF('Raw Data'!B2559=0," ",(D2555+C2555)/2)</f>
        <v xml:space="preserve"> </v>
      </c>
      <c r="J2555" s="65" t="str">
        <f>IF('Raw Data'!B2559=0," ",IF(H2555=0,9999,MIN((F2555-C2555),(D2555-F2555))/3/H2555))</f>
        <v xml:space="preserve"> </v>
      </c>
      <c r="K2555" s="60" t="str">
        <f>IF('Raw Data'!B2559=0," ",IF(O2555="Yes",J2555-$K$6,J2555-$K$5))</f>
        <v xml:space="preserve"> </v>
      </c>
      <c r="L2555" s="66" t="str">
        <f>IF('Raw Data'!B2559=0," ",IF(I2555="ND","ND",2*(F2555-I2555)/(D2555-C2555)))</f>
        <v xml:space="preserve"> </v>
      </c>
      <c r="M2555" s="60" t="str">
        <f t="shared" si="40"/>
        <v xml:space="preserve"> </v>
      </c>
      <c r="N2555" s="59" t="str">
        <f>IF('Raw Data'!B2559=0," ",IF(O2555="Yes",IF(J2555&gt;$K$6,"OK","NOK"),IF(J2555&gt;$K$5,"OK","NOK")))</f>
        <v xml:space="preserve"> </v>
      </c>
      <c r="O2555" s="67" t="str">
        <f>IF('Raw Data'!B2559=0," ","No")</f>
        <v xml:space="preserve"> </v>
      </c>
      <c r="P2555" s="61" t="str">
        <f>IF('Raw Data'!B2559=0," ",'Raw Data'!F2559 &amp; ".")</f>
        <v xml:space="preserve"> </v>
      </c>
    </row>
    <row r="2556" spans="1:16" x14ac:dyDescent="0.2">
      <c r="A2556" s="62" t="str">
        <f>IF('Raw Data'!B2560=0,"",'Raw Data'!B2560)</f>
        <v/>
      </c>
      <c r="B2556" s="62" t="str">
        <f>IF('Raw Data'!B2560=0,"",'Raw Data'!C2560)</f>
        <v/>
      </c>
      <c r="C2556" s="63" t="str">
        <f>IF('Raw Data'!B2560=0," ",'Raw Data'!D2560)</f>
        <v xml:space="preserve"> </v>
      </c>
      <c r="D2556" s="63" t="str">
        <f>IF('Raw Data'!B2560=0," ",'Raw Data'!E2560)</f>
        <v xml:space="preserve"> </v>
      </c>
      <c r="E2556" s="63" t="str">
        <f>IF('Raw Data'!B2560=0," ",MIN('Raw Data'!G2560:JP2560))</f>
        <v xml:space="preserve"> </v>
      </c>
      <c r="F2556" s="63" t="str">
        <f>IF('Raw Data'!B2560=0," ",AVERAGE('Raw Data'!G2560:JP2560))</f>
        <v xml:space="preserve"> </v>
      </c>
      <c r="G2556" s="63" t="str">
        <f>IF('Raw Data'!B2560=0," ",MAX('Raw Data'!G2560:JP2560))</f>
        <v xml:space="preserve"> </v>
      </c>
      <c r="H2556" s="63" t="str">
        <f>IF('Raw Data'!B2560=0," ",_xlfn.STDEV.S('Raw Data'!G2560:JP2560))</f>
        <v xml:space="preserve"> </v>
      </c>
      <c r="I2556" s="64" t="str">
        <f>IF('Raw Data'!B2560=0," ",(D2556+C2556)/2)</f>
        <v xml:space="preserve"> </v>
      </c>
      <c r="J2556" s="65" t="str">
        <f>IF('Raw Data'!B2560=0," ",IF(H2556=0,9999,MIN((F2556-C2556),(D2556-F2556))/3/H2556))</f>
        <v xml:space="preserve"> </v>
      </c>
      <c r="K2556" s="60" t="str">
        <f>IF('Raw Data'!B2560=0," ",IF(O2556="Yes",J2556-$K$6,J2556-$K$5))</f>
        <v xml:space="preserve"> </v>
      </c>
      <c r="L2556" s="66" t="str">
        <f>IF('Raw Data'!B2560=0," ",IF(I2556="ND","ND",2*(F2556-I2556)/(D2556-C2556)))</f>
        <v xml:space="preserve"> </v>
      </c>
      <c r="M2556" s="60" t="str">
        <f t="shared" si="40"/>
        <v xml:space="preserve"> </v>
      </c>
      <c r="N2556" s="59" t="str">
        <f>IF('Raw Data'!B2560=0," ",IF(O2556="Yes",IF(J2556&gt;$K$6,"OK","NOK"),IF(J2556&gt;$K$5,"OK","NOK")))</f>
        <v xml:space="preserve"> </v>
      </c>
      <c r="O2556" s="67" t="str">
        <f>IF('Raw Data'!B2560=0," ","No")</f>
        <v xml:space="preserve"> </v>
      </c>
      <c r="P2556" s="61" t="str">
        <f>IF('Raw Data'!B2560=0," ",'Raw Data'!F2560 &amp; ".")</f>
        <v xml:space="preserve"> </v>
      </c>
    </row>
    <row r="2557" spans="1:16" x14ac:dyDescent="0.2">
      <c r="A2557" s="62" t="str">
        <f>IF('Raw Data'!B2561=0,"",'Raw Data'!B2561)</f>
        <v/>
      </c>
      <c r="B2557" s="62" t="str">
        <f>IF('Raw Data'!B2561=0,"",'Raw Data'!C2561)</f>
        <v/>
      </c>
      <c r="C2557" s="63" t="str">
        <f>IF('Raw Data'!B2561=0," ",'Raw Data'!D2561)</f>
        <v xml:space="preserve"> </v>
      </c>
      <c r="D2557" s="63" t="str">
        <f>IF('Raw Data'!B2561=0," ",'Raw Data'!E2561)</f>
        <v xml:space="preserve"> </v>
      </c>
      <c r="E2557" s="63" t="str">
        <f>IF('Raw Data'!B2561=0," ",MIN('Raw Data'!G2561:JP2561))</f>
        <v xml:space="preserve"> </v>
      </c>
      <c r="F2557" s="63" t="str">
        <f>IF('Raw Data'!B2561=0," ",AVERAGE('Raw Data'!G2561:JP2561))</f>
        <v xml:space="preserve"> </v>
      </c>
      <c r="G2557" s="63" t="str">
        <f>IF('Raw Data'!B2561=0," ",MAX('Raw Data'!G2561:JP2561))</f>
        <v xml:space="preserve"> </v>
      </c>
      <c r="H2557" s="63" t="str">
        <f>IF('Raw Data'!B2561=0," ",_xlfn.STDEV.S('Raw Data'!G2561:JP2561))</f>
        <v xml:space="preserve"> </v>
      </c>
      <c r="I2557" s="64" t="str">
        <f>IF('Raw Data'!B2561=0," ",(D2557+C2557)/2)</f>
        <v xml:space="preserve"> </v>
      </c>
      <c r="J2557" s="65" t="str">
        <f>IF('Raw Data'!B2561=0," ",IF(H2557=0,9999,MIN((F2557-C2557),(D2557-F2557))/3/H2557))</f>
        <v xml:space="preserve"> </v>
      </c>
      <c r="K2557" s="60" t="str">
        <f>IF('Raw Data'!B2561=0," ",IF(O2557="Yes",J2557-$K$6,J2557-$K$5))</f>
        <v xml:space="preserve"> </v>
      </c>
      <c r="L2557" s="66" t="str">
        <f>IF('Raw Data'!B2561=0," ",IF(I2557="ND","ND",2*(F2557-I2557)/(D2557-C2557)))</f>
        <v xml:space="preserve"> </v>
      </c>
      <c r="M2557" s="60" t="str">
        <f t="shared" si="40"/>
        <v xml:space="preserve"> </v>
      </c>
      <c r="N2557" s="59" t="str">
        <f>IF('Raw Data'!B2561=0," ",IF(O2557="Yes",IF(J2557&gt;$K$6,"OK","NOK"),IF(J2557&gt;$K$5,"OK","NOK")))</f>
        <v xml:space="preserve"> </v>
      </c>
      <c r="O2557" s="67" t="str">
        <f>IF('Raw Data'!B2561=0," ","No")</f>
        <v xml:space="preserve"> </v>
      </c>
      <c r="P2557" s="61" t="str">
        <f>IF('Raw Data'!B2561=0," ",'Raw Data'!F2561 &amp; ".")</f>
        <v xml:space="preserve"> </v>
      </c>
    </row>
    <row r="2558" spans="1:16" x14ac:dyDescent="0.2">
      <c r="A2558" s="62" t="str">
        <f>IF('Raw Data'!B2562=0,"",'Raw Data'!B2562)</f>
        <v/>
      </c>
      <c r="B2558" s="62" t="str">
        <f>IF('Raw Data'!B2562=0,"",'Raw Data'!C2562)</f>
        <v/>
      </c>
      <c r="C2558" s="63" t="str">
        <f>IF('Raw Data'!B2562=0," ",'Raw Data'!D2562)</f>
        <v xml:space="preserve"> </v>
      </c>
      <c r="D2558" s="63" t="str">
        <f>IF('Raw Data'!B2562=0," ",'Raw Data'!E2562)</f>
        <v xml:space="preserve"> </v>
      </c>
      <c r="E2558" s="63" t="str">
        <f>IF('Raw Data'!B2562=0," ",MIN('Raw Data'!G2562:JP2562))</f>
        <v xml:space="preserve"> </v>
      </c>
      <c r="F2558" s="63" t="str">
        <f>IF('Raw Data'!B2562=0," ",AVERAGE('Raw Data'!G2562:JP2562))</f>
        <v xml:space="preserve"> </v>
      </c>
      <c r="G2558" s="63" t="str">
        <f>IF('Raw Data'!B2562=0," ",MAX('Raw Data'!G2562:JP2562))</f>
        <v xml:space="preserve"> </v>
      </c>
      <c r="H2558" s="63" t="str">
        <f>IF('Raw Data'!B2562=0," ",_xlfn.STDEV.S('Raw Data'!G2562:JP2562))</f>
        <v xml:space="preserve"> </v>
      </c>
      <c r="I2558" s="64" t="str">
        <f>IF('Raw Data'!B2562=0," ",(D2558+C2558)/2)</f>
        <v xml:space="preserve"> </v>
      </c>
      <c r="J2558" s="65" t="str">
        <f>IF('Raw Data'!B2562=0," ",IF(H2558=0,9999,MIN((F2558-C2558),(D2558-F2558))/3/H2558))</f>
        <v xml:space="preserve"> </v>
      </c>
      <c r="K2558" s="60" t="str">
        <f>IF('Raw Data'!B2562=0," ",IF(O2558="Yes",J2558-$K$6,J2558-$K$5))</f>
        <v xml:space="preserve"> </v>
      </c>
      <c r="L2558" s="66" t="str">
        <f>IF('Raw Data'!B2562=0," ",IF(I2558="ND","ND",2*(F2558-I2558)/(D2558-C2558)))</f>
        <v xml:space="preserve"> </v>
      </c>
      <c r="M2558" s="60" t="str">
        <f t="shared" si="40"/>
        <v xml:space="preserve"> </v>
      </c>
      <c r="N2558" s="59" t="str">
        <f>IF('Raw Data'!B2562=0," ",IF(O2558="Yes",IF(J2558&gt;$K$6,"OK","NOK"),IF(J2558&gt;$K$5,"OK","NOK")))</f>
        <v xml:space="preserve"> </v>
      </c>
      <c r="O2558" s="67" t="str">
        <f>IF('Raw Data'!B2562=0," ","No")</f>
        <v xml:space="preserve"> </v>
      </c>
      <c r="P2558" s="61" t="str">
        <f>IF('Raw Data'!B2562=0," ",'Raw Data'!F2562 &amp; ".")</f>
        <v xml:space="preserve"> </v>
      </c>
    </row>
    <row r="2559" spans="1:16" x14ac:dyDescent="0.2">
      <c r="A2559" s="62" t="str">
        <f>IF('Raw Data'!B2563=0,"",'Raw Data'!B2563)</f>
        <v/>
      </c>
      <c r="B2559" s="62" t="str">
        <f>IF('Raw Data'!B2563=0,"",'Raw Data'!C2563)</f>
        <v/>
      </c>
      <c r="C2559" s="63" t="str">
        <f>IF('Raw Data'!B2563=0," ",'Raw Data'!D2563)</f>
        <v xml:space="preserve"> </v>
      </c>
      <c r="D2559" s="63" t="str">
        <f>IF('Raw Data'!B2563=0," ",'Raw Data'!E2563)</f>
        <v xml:space="preserve"> </v>
      </c>
      <c r="E2559" s="63" t="str">
        <f>IF('Raw Data'!B2563=0," ",MIN('Raw Data'!G2563:JP2563))</f>
        <v xml:space="preserve"> </v>
      </c>
      <c r="F2559" s="63" t="str">
        <f>IF('Raw Data'!B2563=0," ",AVERAGE('Raw Data'!G2563:JP2563))</f>
        <v xml:space="preserve"> </v>
      </c>
      <c r="G2559" s="63" t="str">
        <f>IF('Raw Data'!B2563=0," ",MAX('Raw Data'!G2563:JP2563))</f>
        <v xml:space="preserve"> </v>
      </c>
      <c r="H2559" s="63" t="str">
        <f>IF('Raw Data'!B2563=0," ",_xlfn.STDEV.S('Raw Data'!G2563:JP2563))</f>
        <v xml:space="preserve"> </v>
      </c>
      <c r="I2559" s="64" t="str">
        <f>IF('Raw Data'!B2563=0," ",(D2559+C2559)/2)</f>
        <v xml:space="preserve"> </v>
      </c>
      <c r="J2559" s="65" t="str">
        <f>IF('Raw Data'!B2563=0," ",IF(H2559=0,9999,MIN((F2559-C2559),(D2559-F2559))/3/H2559))</f>
        <v xml:space="preserve"> </v>
      </c>
      <c r="K2559" s="60" t="str">
        <f>IF('Raw Data'!B2563=0," ",IF(O2559="Yes",J2559-$K$6,J2559-$K$5))</f>
        <v xml:space="preserve"> </v>
      </c>
      <c r="L2559" s="66" t="str">
        <f>IF('Raw Data'!B2563=0," ",IF(I2559="ND","ND",2*(F2559-I2559)/(D2559-C2559)))</f>
        <v xml:space="preserve"> </v>
      </c>
      <c r="M2559" s="60" t="str">
        <f t="shared" si="40"/>
        <v xml:space="preserve"> </v>
      </c>
      <c r="N2559" s="59" t="str">
        <f>IF('Raw Data'!B2563=0," ",IF(O2559="Yes",IF(J2559&gt;$K$6,"OK","NOK"),IF(J2559&gt;$K$5,"OK","NOK")))</f>
        <v xml:space="preserve"> </v>
      </c>
      <c r="O2559" s="67" t="str">
        <f>IF('Raw Data'!B2563=0," ","No")</f>
        <v xml:space="preserve"> </v>
      </c>
      <c r="P2559" s="61" t="str">
        <f>IF('Raw Data'!B2563=0," ",'Raw Data'!F2563 &amp; ".")</f>
        <v xml:space="preserve"> </v>
      </c>
    </row>
    <row r="2560" spans="1:16" x14ac:dyDescent="0.2">
      <c r="A2560" s="62" t="str">
        <f>IF('Raw Data'!B2564=0,"",'Raw Data'!B2564)</f>
        <v/>
      </c>
      <c r="B2560" s="62" t="str">
        <f>IF('Raw Data'!B2564=0,"",'Raw Data'!C2564)</f>
        <v/>
      </c>
      <c r="C2560" s="63" t="str">
        <f>IF('Raw Data'!B2564=0," ",'Raw Data'!D2564)</f>
        <v xml:space="preserve"> </v>
      </c>
      <c r="D2560" s="63" t="str">
        <f>IF('Raw Data'!B2564=0," ",'Raw Data'!E2564)</f>
        <v xml:space="preserve"> </v>
      </c>
      <c r="E2560" s="63" t="str">
        <f>IF('Raw Data'!B2564=0," ",MIN('Raw Data'!G2564:JP2564))</f>
        <v xml:space="preserve"> </v>
      </c>
      <c r="F2560" s="63" t="str">
        <f>IF('Raw Data'!B2564=0," ",AVERAGE('Raw Data'!G2564:JP2564))</f>
        <v xml:space="preserve"> </v>
      </c>
      <c r="G2560" s="63" t="str">
        <f>IF('Raw Data'!B2564=0," ",MAX('Raw Data'!G2564:JP2564))</f>
        <v xml:space="preserve"> </v>
      </c>
      <c r="H2560" s="63" t="str">
        <f>IF('Raw Data'!B2564=0," ",_xlfn.STDEV.S('Raw Data'!G2564:JP2564))</f>
        <v xml:space="preserve"> </v>
      </c>
      <c r="I2560" s="64" t="str">
        <f>IF('Raw Data'!B2564=0," ",(D2560+C2560)/2)</f>
        <v xml:space="preserve"> </v>
      </c>
      <c r="J2560" s="65" t="str">
        <f>IF('Raw Data'!B2564=0," ",IF(H2560=0,9999,MIN((F2560-C2560),(D2560-F2560))/3/H2560))</f>
        <v xml:space="preserve"> </v>
      </c>
      <c r="K2560" s="60" t="str">
        <f>IF('Raw Data'!B2564=0," ",IF(O2560="Yes",J2560-$K$6,J2560-$K$5))</f>
        <v xml:space="preserve"> </v>
      </c>
      <c r="L2560" s="66" t="str">
        <f>IF('Raw Data'!B2564=0," ",IF(I2560="ND","ND",2*(F2560-I2560)/(D2560-C2560)))</f>
        <v xml:space="preserve"> </v>
      </c>
      <c r="M2560" s="60" t="str">
        <f t="shared" si="40"/>
        <v xml:space="preserve"> </v>
      </c>
      <c r="N2560" s="59" t="str">
        <f>IF('Raw Data'!B2564=0," ",IF(O2560="Yes",IF(J2560&gt;$K$6,"OK","NOK"),IF(J2560&gt;$K$5,"OK","NOK")))</f>
        <v xml:space="preserve"> </v>
      </c>
      <c r="O2560" s="67" t="str">
        <f>IF('Raw Data'!B2564=0," ","No")</f>
        <v xml:space="preserve"> </v>
      </c>
      <c r="P2560" s="61" t="str">
        <f>IF('Raw Data'!B2564=0," ",'Raw Data'!F2564 &amp; ".")</f>
        <v xml:space="preserve"> </v>
      </c>
    </row>
    <row r="2561" spans="1:16" x14ac:dyDescent="0.2">
      <c r="A2561" s="62" t="str">
        <f>IF('Raw Data'!B2565=0,"",'Raw Data'!B2565)</f>
        <v/>
      </c>
      <c r="B2561" s="62" t="str">
        <f>IF('Raw Data'!B2565=0,"",'Raw Data'!C2565)</f>
        <v/>
      </c>
      <c r="C2561" s="63" t="str">
        <f>IF('Raw Data'!B2565=0," ",'Raw Data'!D2565)</f>
        <v xml:space="preserve"> </v>
      </c>
      <c r="D2561" s="63" t="str">
        <f>IF('Raw Data'!B2565=0," ",'Raw Data'!E2565)</f>
        <v xml:space="preserve"> </v>
      </c>
      <c r="E2561" s="63" t="str">
        <f>IF('Raw Data'!B2565=0," ",MIN('Raw Data'!G2565:JP2565))</f>
        <v xml:space="preserve"> </v>
      </c>
      <c r="F2561" s="63" t="str">
        <f>IF('Raw Data'!B2565=0," ",AVERAGE('Raw Data'!G2565:JP2565))</f>
        <v xml:space="preserve"> </v>
      </c>
      <c r="G2561" s="63" t="str">
        <f>IF('Raw Data'!B2565=0," ",MAX('Raw Data'!G2565:JP2565))</f>
        <v xml:space="preserve"> </v>
      </c>
      <c r="H2561" s="63" t="str">
        <f>IF('Raw Data'!B2565=0," ",_xlfn.STDEV.S('Raw Data'!G2565:JP2565))</f>
        <v xml:space="preserve"> </v>
      </c>
      <c r="I2561" s="64" t="str">
        <f>IF('Raw Data'!B2565=0," ",(D2561+C2561)/2)</f>
        <v xml:space="preserve"> </v>
      </c>
      <c r="J2561" s="65" t="str">
        <f>IF('Raw Data'!B2565=0," ",IF(H2561=0,9999,MIN((F2561-C2561),(D2561-F2561))/3/H2561))</f>
        <v xml:space="preserve"> </v>
      </c>
      <c r="K2561" s="60" t="str">
        <f>IF('Raw Data'!B2565=0," ",IF(O2561="Yes",J2561-$K$6,J2561-$K$5))</f>
        <v xml:space="preserve"> </v>
      </c>
      <c r="L2561" s="66" t="str">
        <f>IF('Raw Data'!B2565=0," ",IF(I2561="ND","ND",2*(F2561-I2561)/(D2561-C2561)))</f>
        <v xml:space="preserve"> </v>
      </c>
      <c r="M2561" s="60" t="str">
        <f t="shared" si="40"/>
        <v xml:space="preserve"> </v>
      </c>
      <c r="N2561" s="59" t="str">
        <f>IF('Raw Data'!B2565=0," ",IF(O2561="Yes",IF(J2561&gt;$K$6,"OK","NOK"),IF(J2561&gt;$K$5,"OK","NOK")))</f>
        <v xml:space="preserve"> </v>
      </c>
      <c r="O2561" s="67" t="str">
        <f>IF('Raw Data'!B2565=0," ","No")</f>
        <v xml:space="preserve"> </v>
      </c>
      <c r="P2561" s="61" t="str">
        <f>IF('Raw Data'!B2565=0," ",'Raw Data'!F2565 &amp; ".")</f>
        <v xml:space="preserve"> </v>
      </c>
    </row>
    <row r="2562" spans="1:16" x14ac:dyDescent="0.2">
      <c r="A2562" s="62" t="str">
        <f>IF('Raw Data'!B2566=0,"",'Raw Data'!B2566)</f>
        <v/>
      </c>
      <c r="B2562" s="62" t="str">
        <f>IF('Raw Data'!B2566=0,"",'Raw Data'!C2566)</f>
        <v/>
      </c>
      <c r="C2562" s="63" t="str">
        <f>IF('Raw Data'!B2566=0," ",'Raw Data'!D2566)</f>
        <v xml:space="preserve"> </v>
      </c>
      <c r="D2562" s="63" t="str">
        <f>IF('Raw Data'!B2566=0," ",'Raw Data'!E2566)</f>
        <v xml:space="preserve"> </v>
      </c>
      <c r="E2562" s="63" t="str">
        <f>IF('Raw Data'!B2566=0," ",MIN('Raw Data'!G2566:JP2566))</f>
        <v xml:space="preserve"> </v>
      </c>
      <c r="F2562" s="63" t="str">
        <f>IF('Raw Data'!B2566=0," ",AVERAGE('Raw Data'!G2566:JP2566))</f>
        <v xml:space="preserve"> </v>
      </c>
      <c r="G2562" s="63" t="str">
        <f>IF('Raw Data'!B2566=0," ",MAX('Raw Data'!G2566:JP2566))</f>
        <v xml:space="preserve"> </v>
      </c>
      <c r="H2562" s="63" t="str">
        <f>IF('Raw Data'!B2566=0," ",_xlfn.STDEV.S('Raw Data'!G2566:JP2566))</f>
        <v xml:space="preserve"> </v>
      </c>
      <c r="I2562" s="64" t="str">
        <f>IF('Raw Data'!B2566=0," ",(D2562+C2562)/2)</f>
        <v xml:space="preserve"> </v>
      </c>
      <c r="J2562" s="65" t="str">
        <f>IF('Raw Data'!B2566=0," ",IF(H2562=0,9999,MIN((F2562-C2562),(D2562-F2562))/3/H2562))</f>
        <v xml:space="preserve"> </v>
      </c>
      <c r="K2562" s="60" t="str">
        <f>IF('Raw Data'!B2566=0," ",IF(O2562="Yes",J2562-$K$6,J2562-$K$5))</f>
        <v xml:space="preserve"> </v>
      </c>
      <c r="L2562" s="66" t="str">
        <f>IF('Raw Data'!B2566=0," ",IF(I2562="ND","ND",2*(F2562-I2562)/(D2562-C2562)))</f>
        <v xml:space="preserve"> </v>
      </c>
      <c r="M2562" s="60" t="str">
        <f t="shared" si="40"/>
        <v xml:space="preserve"> </v>
      </c>
      <c r="N2562" s="59" t="str">
        <f>IF('Raw Data'!B2566=0," ",IF(O2562="Yes",IF(J2562&gt;$K$6,"OK","NOK"),IF(J2562&gt;$K$5,"OK","NOK")))</f>
        <v xml:space="preserve"> </v>
      </c>
      <c r="O2562" s="67" t="str">
        <f>IF('Raw Data'!B2566=0," ","No")</f>
        <v xml:space="preserve"> </v>
      </c>
      <c r="P2562" s="61" t="str">
        <f>IF('Raw Data'!B2566=0," ",'Raw Data'!F2566 &amp; ".")</f>
        <v xml:space="preserve"> </v>
      </c>
    </row>
    <row r="2563" spans="1:16" x14ac:dyDescent="0.2">
      <c r="A2563" s="62" t="str">
        <f>IF('Raw Data'!B2567=0,"",'Raw Data'!B2567)</f>
        <v/>
      </c>
      <c r="B2563" s="62" t="str">
        <f>IF('Raw Data'!B2567=0,"",'Raw Data'!C2567)</f>
        <v/>
      </c>
      <c r="C2563" s="63" t="str">
        <f>IF('Raw Data'!B2567=0," ",'Raw Data'!D2567)</f>
        <v xml:space="preserve"> </v>
      </c>
      <c r="D2563" s="63" t="str">
        <f>IF('Raw Data'!B2567=0," ",'Raw Data'!E2567)</f>
        <v xml:space="preserve"> </v>
      </c>
      <c r="E2563" s="63" t="str">
        <f>IF('Raw Data'!B2567=0," ",MIN('Raw Data'!G2567:JP2567))</f>
        <v xml:space="preserve"> </v>
      </c>
      <c r="F2563" s="63" t="str">
        <f>IF('Raw Data'!B2567=0," ",AVERAGE('Raw Data'!G2567:JP2567))</f>
        <v xml:space="preserve"> </v>
      </c>
      <c r="G2563" s="63" t="str">
        <f>IF('Raw Data'!B2567=0," ",MAX('Raw Data'!G2567:JP2567))</f>
        <v xml:space="preserve"> </v>
      </c>
      <c r="H2563" s="63" t="str">
        <f>IF('Raw Data'!B2567=0," ",_xlfn.STDEV.S('Raw Data'!G2567:JP2567))</f>
        <v xml:space="preserve"> </v>
      </c>
      <c r="I2563" s="64" t="str">
        <f>IF('Raw Data'!B2567=0," ",(D2563+C2563)/2)</f>
        <v xml:space="preserve"> </v>
      </c>
      <c r="J2563" s="65" t="str">
        <f>IF('Raw Data'!B2567=0," ",IF(H2563=0,9999,MIN((F2563-C2563),(D2563-F2563))/3/H2563))</f>
        <v xml:space="preserve"> </v>
      </c>
      <c r="K2563" s="60" t="str">
        <f>IF('Raw Data'!B2567=0," ",IF(O2563="Yes",J2563-$K$6,J2563-$K$5))</f>
        <v xml:space="preserve"> </v>
      </c>
      <c r="L2563" s="66" t="str">
        <f>IF('Raw Data'!B2567=0," ",IF(I2563="ND","ND",2*(F2563-I2563)/(D2563-C2563)))</f>
        <v xml:space="preserve"> </v>
      </c>
      <c r="M2563" s="60" t="str">
        <f t="shared" si="40"/>
        <v xml:space="preserve"> </v>
      </c>
      <c r="N2563" s="59" t="str">
        <f>IF('Raw Data'!B2567=0," ",IF(O2563="Yes",IF(J2563&gt;$K$6,"OK","NOK"),IF(J2563&gt;$K$5,"OK","NOK")))</f>
        <v xml:space="preserve"> </v>
      </c>
      <c r="O2563" s="67" t="str">
        <f>IF('Raw Data'!B2567=0," ","No")</f>
        <v xml:space="preserve"> </v>
      </c>
      <c r="P2563" s="61" t="str">
        <f>IF('Raw Data'!B2567=0," ",'Raw Data'!F2567 &amp; ".")</f>
        <v xml:space="preserve"> </v>
      </c>
    </row>
    <row r="2564" spans="1:16" x14ac:dyDescent="0.2">
      <c r="A2564" s="62" t="str">
        <f>IF('Raw Data'!B2568=0,"",'Raw Data'!B2568)</f>
        <v/>
      </c>
      <c r="B2564" s="62" t="str">
        <f>IF('Raw Data'!B2568=0,"",'Raw Data'!C2568)</f>
        <v/>
      </c>
      <c r="C2564" s="63" t="str">
        <f>IF('Raw Data'!B2568=0," ",'Raw Data'!D2568)</f>
        <v xml:space="preserve"> </v>
      </c>
      <c r="D2564" s="63" t="str">
        <f>IF('Raw Data'!B2568=0," ",'Raw Data'!E2568)</f>
        <v xml:space="preserve"> </v>
      </c>
      <c r="E2564" s="63" t="str">
        <f>IF('Raw Data'!B2568=0," ",MIN('Raw Data'!G2568:JP2568))</f>
        <v xml:space="preserve"> </v>
      </c>
      <c r="F2564" s="63" t="str">
        <f>IF('Raw Data'!B2568=0," ",AVERAGE('Raw Data'!G2568:JP2568))</f>
        <v xml:space="preserve"> </v>
      </c>
      <c r="G2564" s="63" t="str">
        <f>IF('Raw Data'!B2568=0," ",MAX('Raw Data'!G2568:JP2568))</f>
        <v xml:space="preserve"> </v>
      </c>
      <c r="H2564" s="63" t="str">
        <f>IF('Raw Data'!B2568=0," ",_xlfn.STDEV.S('Raw Data'!G2568:JP2568))</f>
        <v xml:space="preserve"> </v>
      </c>
      <c r="I2564" s="64" t="str">
        <f>IF('Raw Data'!B2568=0," ",(D2564+C2564)/2)</f>
        <v xml:space="preserve"> </v>
      </c>
      <c r="J2564" s="65" t="str">
        <f>IF('Raw Data'!B2568=0," ",IF(H2564=0,9999,MIN((F2564-C2564),(D2564-F2564))/3/H2564))</f>
        <v xml:space="preserve"> </v>
      </c>
      <c r="K2564" s="60" t="str">
        <f>IF('Raw Data'!B2568=0," ",IF(O2564="Yes",J2564-$K$6,J2564-$K$5))</f>
        <v xml:space="preserve"> </v>
      </c>
      <c r="L2564" s="66" t="str">
        <f>IF('Raw Data'!B2568=0," ",IF(I2564="ND","ND",2*(F2564-I2564)/(D2564-C2564)))</f>
        <v xml:space="preserve"> </v>
      </c>
      <c r="M2564" s="60" t="str">
        <f t="shared" si="40"/>
        <v xml:space="preserve"> </v>
      </c>
      <c r="N2564" s="59" t="str">
        <f>IF('Raw Data'!B2568=0," ",IF(O2564="Yes",IF(J2564&gt;$K$6,"OK","NOK"),IF(J2564&gt;$K$5,"OK","NOK")))</f>
        <v xml:space="preserve"> </v>
      </c>
      <c r="O2564" s="67" t="str">
        <f>IF('Raw Data'!B2568=0," ","No")</f>
        <v xml:space="preserve"> </v>
      </c>
      <c r="P2564" s="61" t="str">
        <f>IF('Raw Data'!B2568=0," ",'Raw Data'!F2568 &amp; ".")</f>
        <v xml:space="preserve"> </v>
      </c>
    </row>
    <row r="2565" spans="1:16" x14ac:dyDescent="0.2">
      <c r="A2565" s="62" t="str">
        <f>IF('Raw Data'!B2569=0,"",'Raw Data'!B2569)</f>
        <v/>
      </c>
      <c r="B2565" s="62" t="str">
        <f>IF('Raw Data'!B2569=0,"",'Raw Data'!C2569)</f>
        <v/>
      </c>
      <c r="C2565" s="63" t="str">
        <f>IF('Raw Data'!B2569=0," ",'Raw Data'!D2569)</f>
        <v xml:space="preserve"> </v>
      </c>
      <c r="D2565" s="63" t="str">
        <f>IF('Raw Data'!B2569=0," ",'Raw Data'!E2569)</f>
        <v xml:space="preserve"> </v>
      </c>
      <c r="E2565" s="63" t="str">
        <f>IF('Raw Data'!B2569=0," ",MIN('Raw Data'!G2569:JP2569))</f>
        <v xml:space="preserve"> </v>
      </c>
      <c r="F2565" s="63" t="str">
        <f>IF('Raw Data'!B2569=0," ",AVERAGE('Raw Data'!G2569:JP2569))</f>
        <v xml:space="preserve"> </v>
      </c>
      <c r="G2565" s="63" t="str">
        <f>IF('Raw Data'!B2569=0," ",MAX('Raw Data'!G2569:JP2569))</f>
        <v xml:space="preserve"> </v>
      </c>
      <c r="H2565" s="63" t="str">
        <f>IF('Raw Data'!B2569=0," ",_xlfn.STDEV.S('Raw Data'!G2569:JP2569))</f>
        <v xml:space="preserve"> </v>
      </c>
      <c r="I2565" s="64" t="str">
        <f>IF('Raw Data'!B2569=0," ",(D2565+C2565)/2)</f>
        <v xml:space="preserve"> </v>
      </c>
      <c r="J2565" s="65" t="str">
        <f>IF('Raw Data'!B2569=0," ",IF(H2565=0,9999,MIN((F2565-C2565),(D2565-F2565))/3/H2565))</f>
        <v xml:space="preserve"> </v>
      </c>
      <c r="K2565" s="60" t="str">
        <f>IF('Raw Data'!B2569=0," ",IF(O2565="Yes",J2565-$K$6,J2565-$K$5))</f>
        <v xml:space="preserve"> </v>
      </c>
      <c r="L2565" s="66" t="str">
        <f>IF('Raw Data'!B2569=0," ",IF(I2565="ND","ND",2*(F2565-I2565)/(D2565-C2565)))</f>
        <v xml:space="preserve"> </v>
      </c>
      <c r="M2565" s="60" t="str">
        <f t="shared" si="40"/>
        <v xml:space="preserve"> </v>
      </c>
      <c r="N2565" s="59" t="str">
        <f>IF('Raw Data'!B2569=0," ",IF(O2565="Yes",IF(J2565&gt;$K$6,"OK","NOK"),IF(J2565&gt;$K$5,"OK","NOK")))</f>
        <v xml:space="preserve"> </v>
      </c>
      <c r="O2565" s="67" t="str">
        <f>IF('Raw Data'!B2569=0," ","No")</f>
        <v xml:space="preserve"> </v>
      </c>
      <c r="P2565" s="61" t="str">
        <f>IF('Raw Data'!B2569=0," ",'Raw Data'!F2569 &amp; ".")</f>
        <v xml:space="preserve"> </v>
      </c>
    </row>
    <row r="2566" spans="1:16" x14ac:dyDescent="0.2">
      <c r="A2566" s="62" t="str">
        <f>IF('Raw Data'!B2570=0,"",'Raw Data'!B2570)</f>
        <v/>
      </c>
      <c r="B2566" s="62" t="str">
        <f>IF('Raw Data'!B2570=0,"",'Raw Data'!C2570)</f>
        <v/>
      </c>
      <c r="C2566" s="63" t="str">
        <f>IF('Raw Data'!B2570=0," ",'Raw Data'!D2570)</f>
        <v xml:space="preserve"> </v>
      </c>
      <c r="D2566" s="63" t="str">
        <f>IF('Raw Data'!B2570=0," ",'Raw Data'!E2570)</f>
        <v xml:space="preserve"> </v>
      </c>
      <c r="E2566" s="63" t="str">
        <f>IF('Raw Data'!B2570=0," ",MIN('Raw Data'!G2570:JP2570))</f>
        <v xml:space="preserve"> </v>
      </c>
      <c r="F2566" s="63" t="str">
        <f>IF('Raw Data'!B2570=0," ",AVERAGE('Raw Data'!G2570:JP2570))</f>
        <v xml:space="preserve"> </v>
      </c>
      <c r="G2566" s="63" t="str">
        <f>IF('Raw Data'!B2570=0," ",MAX('Raw Data'!G2570:JP2570))</f>
        <v xml:space="preserve"> </v>
      </c>
      <c r="H2566" s="63" t="str">
        <f>IF('Raw Data'!B2570=0," ",_xlfn.STDEV.S('Raw Data'!G2570:JP2570))</f>
        <v xml:space="preserve"> </v>
      </c>
      <c r="I2566" s="64" t="str">
        <f>IF('Raw Data'!B2570=0," ",(D2566+C2566)/2)</f>
        <v xml:space="preserve"> </v>
      </c>
      <c r="J2566" s="65" t="str">
        <f>IF('Raw Data'!B2570=0," ",IF(H2566=0,9999,MIN((F2566-C2566),(D2566-F2566))/3/H2566))</f>
        <v xml:space="preserve"> </v>
      </c>
      <c r="K2566" s="60" t="str">
        <f>IF('Raw Data'!B2570=0," ",IF(O2566="Yes",J2566-$K$6,J2566-$K$5))</f>
        <v xml:space="preserve"> </v>
      </c>
      <c r="L2566" s="66" t="str">
        <f>IF('Raw Data'!B2570=0," ",IF(I2566="ND","ND",2*(F2566-I2566)/(D2566-C2566)))</f>
        <v xml:space="preserve"> </v>
      </c>
      <c r="M2566" s="60" t="str">
        <f t="shared" si="40"/>
        <v xml:space="preserve"> </v>
      </c>
      <c r="N2566" s="59" t="str">
        <f>IF('Raw Data'!B2570=0," ",IF(O2566="Yes",IF(J2566&gt;$K$6,"OK","NOK"),IF(J2566&gt;$K$5,"OK","NOK")))</f>
        <v xml:space="preserve"> </v>
      </c>
      <c r="O2566" s="67" t="str">
        <f>IF('Raw Data'!B2570=0," ","No")</f>
        <v xml:space="preserve"> </v>
      </c>
      <c r="P2566" s="61" t="str">
        <f>IF('Raw Data'!B2570=0," ",'Raw Data'!F2570 &amp; ".")</f>
        <v xml:space="preserve"> </v>
      </c>
    </row>
    <row r="2567" spans="1:16" x14ac:dyDescent="0.2">
      <c r="A2567" s="62" t="str">
        <f>IF('Raw Data'!B2571=0,"",'Raw Data'!B2571)</f>
        <v/>
      </c>
      <c r="B2567" s="62" t="str">
        <f>IF('Raw Data'!B2571=0,"",'Raw Data'!C2571)</f>
        <v/>
      </c>
      <c r="C2567" s="63" t="str">
        <f>IF('Raw Data'!B2571=0," ",'Raw Data'!D2571)</f>
        <v xml:space="preserve"> </v>
      </c>
      <c r="D2567" s="63" t="str">
        <f>IF('Raw Data'!B2571=0," ",'Raw Data'!E2571)</f>
        <v xml:space="preserve"> </v>
      </c>
      <c r="E2567" s="63" t="str">
        <f>IF('Raw Data'!B2571=0," ",MIN('Raw Data'!G2571:JP2571))</f>
        <v xml:space="preserve"> </v>
      </c>
      <c r="F2567" s="63" t="str">
        <f>IF('Raw Data'!B2571=0," ",AVERAGE('Raw Data'!G2571:JP2571))</f>
        <v xml:space="preserve"> </v>
      </c>
      <c r="G2567" s="63" t="str">
        <f>IF('Raw Data'!B2571=0," ",MAX('Raw Data'!G2571:JP2571))</f>
        <v xml:space="preserve"> </v>
      </c>
      <c r="H2567" s="63" t="str">
        <f>IF('Raw Data'!B2571=0," ",_xlfn.STDEV.S('Raw Data'!G2571:JP2571))</f>
        <v xml:space="preserve"> </v>
      </c>
      <c r="I2567" s="64" t="str">
        <f>IF('Raw Data'!B2571=0," ",(D2567+C2567)/2)</f>
        <v xml:space="preserve"> </v>
      </c>
      <c r="J2567" s="65" t="str">
        <f>IF('Raw Data'!B2571=0," ",IF(H2567=0,9999,MIN((F2567-C2567),(D2567-F2567))/3/H2567))</f>
        <v xml:space="preserve"> </v>
      </c>
      <c r="K2567" s="60" t="str">
        <f>IF('Raw Data'!B2571=0," ",IF(O2567="Yes",J2567-$K$6,J2567-$K$5))</f>
        <v xml:space="preserve"> </v>
      </c>
      <c r="L2567" s="66" t="str">
        <f>IF('Raw Data'!B2571=0," ",IF(I2567="ND","ND",2*(F2567-I2567)/(D2567-C2567)))</f>
        <v xml:space="preserve"> </v>
      </c>
      <c r="M2567" s="60" t="str">
        <f t="shared" si="40"/>
        <v xml:space="preserve"> </v>
      </c>
      <c r="N2567" s="59" t="str">
        <f>IF('Raw Data'!B2571=0," ",IF(O2567="Yes",IF(J2567&gt;$K$6,"OK","NOK"),IF(J2567&gt;$K$5,"OK","NOK")))</f>
        <v xml:space="preserve"> </v>
      </c>
      <c r="O2567" s="67" t="str">
        <f>IF('Raw Data'!B2571=0," ","No")</f>
        <v xml:space="preserve"> </v>
      </c>
      <c r="P2567" s="61" t="str">
        <f>IF('Raw Data'!B2571=0," ",'Raw Data'!F2571 &amp; ".")</f>
        <v xml:space="preserve"> </v>
      </c>
    </row>
    <row r="2568" spans="1:16" x14ac:dyDescent="0.2">
      <c r="A2568" s="62" t="str">
        <f>IF('Raw Data'!B2572=0,"",'Raw Data'!B2572)</f>
        <v/>
      </c>
      <c r="B2568" s="62" t="str">
        <f>IF('Raw Data'!B2572=0,"",'Raw Data'!C2572)</f>
        <v/>
      </c>
      <c r="C2568" s="63" t="str">
        <f>IF('Raw Data'!B2572=0," ",'Raw Data'!D2572)</f>
        <v xml:space="preserve"> </v>
      </c>
      <c r="D2568" s="63" t="str">
        <f>IF('Raw Data'!B2572=0," ",'Raw Data'!E2572)</f>
        <v xml:space="preserve"> </v>
      </c>
      <c r="E2568" s="63" t="str">
        <f>IF('Raw Data'!B2572=0," ",MIN('Raw Data'!G2572:JP2572))</f>
        <v xml:space="preserve"> </v>
      </c>
      <c r="F2568" s="63" t="str">
        <f>IF('Raw Data'!B2572=0," ",AVERAGE('Raw Data'!G2572:JP2572))</f>
        <v xml:space="preserve"> </v>
      </c>
      <c r="G2568" s="63" t="str">
        <f>IF('Raw Data'!B2572=0," ",MAX('Raw Data'!G2572:JP2572))</f>
        <v xml:space="preserve"> </v>
      </c>
      <c r="H2568" s="63" t="str">
        <f>IF('Raw Data'!B2572=0," ",_xlfn.STDEV.S('Raw Data'!G2572:JP2572))</f>
        <v xml:space="preserve"> </v>
      </c>
      <c r="I2568" s="64" t="str">
        <f>IF('Raw Data'!B2572=0," ",(D2568+C2568)/2)</f>
        <v xml:space="preserve"> </v>
      </c>
      <c r="J2568" s="65" t="str">
        <f>IF('Raw Data'!B2572=0," ",IF(H2568=0,9999,MIN((F2568-C2568),(D2568-F2568))/3/H2568))</f>
        <v xml:space="preserve"> </v>
      </c>
      <c r="K2568" s="60" t="str">
        <f>IF('Raw Data'!B2572=0," ",IF(O2568="Yes",J2568-$K$6,J2568-$K$5))</f>
        <v xml:space="preserve"> </v>
      </c>
      <c r="L2568" s="66" t="str">
        <f>IF('Raw Data'!B2572=0," ",IF(I2568="ND","ND",2*(F2568-I2568)/(D2568-C2568)))</f>
        <v xml:space="preserve"> </v>
      </c>
      <c r="M2568" s="60" t="str">
        <f t="shared" si="40"/>
        <v xml:space="preserve"> </v>
      </c>
      <c r="N2568" s="59" t="str">
        <f>IF('Raw Data'!B2572=0," ",IF(O2568="Yes",IF(J2568&gt;$K$6,"OK","NOK"),IF(J2568&gt;$K$5,"OK","NOK")))</f>
        <v xml:space="preserve"> </v>
      </c>
      <c r="O2568" s="67" t="str">
        <f>IF('Raw Data'!B2572=0," ","No")</f>
        <v xml:space="preserve"> </v>
      </c>
      <c r="P2568" s="61" t="str">
        <f>IF('Raw Data'!B2572=0," ",'Raw Data'!F2572 &amp; ".")</f>
        <v xml:space="preserve"> </v>
      </c>
    </row>
    <row r="2569" spans="1:16" x14ac:dyDescent="0.2">
      <c r="A2569" s="62" t="str">
        <f>IF('Raw Data'!B2573=0,"",'Raw Data'!B2573)</f>
        <v/>
      </c>
      <c r="B2569" s="62" t="str">
        <f>IF('Raw Data'!B2573=0,"",'Raw Data'!C2573)</f>
        <v/>
      </c>
      <c r="C2569" s="63" t="str">
        <f>IF('Raw Data'!B2573=0," ",'Raw Data'!D2573)</f>
        <v xml:space="preserve"> </v>
      </c>
      <c r="D2569" s="63" t="str">
        <f>IF('Raw Data'!B2573=0," ",'Raw Data'!E2573)</f>
        <v xml:space="preserve"> </v>
      </c>
      <c r="E2569" s="63" t="str">
        <f>IF('Raw Data'!B2573=0," ",MIN('Raw Data'!G2573:JP2573))</f>
        <v xml:space="preserve"> </v>
      </c>
      <c r="F2569" s="63" t="str">
        <f>IF('Raw Data'!B2573=0," ",AVERAGE('Raw Data'!G2573:JP2573))</f>
        <v xml:space="preserve"> </v>
      </c>
      <c r="G2569" s="63" t="str">
        <f>IF('Raw Data'!B2573=0," ",MAX('Raw Data'!G2573:JP2573))</f>
        <v xml:space="preserve"> </v>
      </c>
      <c r="H2569" s="63" t="str">
        <f>IF('Raw Data'!B2573=0," ",_xlfn.STDEV.S('Raw Data'!G2573:JP2573))</f>
        <v xml:space="preserve"> </v>
      </c>
      <c r="I2569" s="64" t="str">
        <f>IF('Raw Data'!B2573=0," ",(D2569+C2569)/2)</f>
        <v xml:space="preserve"> </v>
      </c>
      <c r="J2569" s="65" t="str">
        <f>IF('Raw Data'!B2573=0," ",IF(H2569=0,9999,MIN((F2569-C2569),(D2569-F2569))/3/H2569))</f>
        <v xml:space="preserve"> </v>
      </c>
      <c r="K2569" s="60" t="str">
        <f>IF('Raw Data'!B2573=0," ",IF(O2569="Yes",J2569-$K$6,J2569-$K$5))</f>
        <v xml:space="preserve"> </v>
      </c>
      <c r="L2569" s="66" t="str">
        <f>IF('Raw Data'!B2573=0," ",IF(I2569="ND","ND",2*(F2569-I2569)/(D2569-C2569)))</f>
        <v xml:space="preserve"> </v>
      </c>
      <c r="M2569" s="60" t="str">
        <f t="shared" si="40"/>
        <v xml:space="preserve"> </v>
      </c>
      <c r="N2569" s="59" t="str">
        <f>IF('Raw Data'!B2573=0," ",IF(O2569="Yes",IF(J2569&gt;$K$6,"OK","NOK"),IF(J2569&gt;$K$5,"OK","NOK")))</f>
        <v xml:space="preserve"> </v>
      </c>
      <c r="O2569" s="67" t="str">
        <f>IF('Raw Data'!B2573=0," ","No")</f>
        <v xml:space="preserve"> </v>
      </c>
      <c r="P2569" s="61" t="str">
        <f>IF('Raw Data'!B2573=0," ",'Raw Data'!F2573 &amp; ".")</f>
        <v xml:space="preserve"> </v>
      </c>
    </row>
    <row r="2570" spans="1:16" x14ac:dyDescent="0.2">
      <c r="A2570" s="62" t="str">
        <f>IF('Raw Data'!B2574=0,"",'Raw Data'!B2574)</f>
        <v/>
      </c>
      <c r="B2570" s="62" t="str">
        <f>IF('Raw Data'!B2574=0,"",'Raw Data'!C2574)</f>
        <v/>
      </c>
      <c r="C2570" s="63" t="str">
        <f>IF('Raw Data'!B2574=0," ",'Raw Data'!D2574)</f>
        <v xml:space="preserve"> </v>
      </c>
      <c r="D2570" s="63" t="str">
        <f>IF('Raw Data'!B2574=0," ",'Raw Data'!E2574)</f>
        <v xml:space="preserve"> </v>
      </c>
      <c r="E2570" s="63" t="str">
        <f>IF('Raw Data'!B2574=0," ",MIN('Raw Data'!G2574:JP2574))</f>
        <v xml:space="preserve"> </v>
      </c>
      <c r="F2570" s="63" t="str">
        <f>IF('Raw Data'!B2574=0," ",AVERAGE('Raw Data'!G2574:JP2574))</f>
        <v xml:space="preserve"> </v>
      </c>
      <c r="G2570" s="63" t="str">
        <f>IF('Raw Data'!B2574=0," ",MAX('Raw Data'!G2574:JP2574))</f>
        <v xml:space="preserve"> </v>
      </c>
      <c r="H2570" s="63" t="str">
        <f>IF('Raw Data'!B2574=0," ",_xlfn.STDEV.S('Raw Data'!G2574:JP2574))</f>
        <v xml:space="preserve"> </v>
      </c>
      <c r="I2570" s="64" t="str">
        <f>IF('Raw Data'!B2574=0," ",(D2570+C2570)/2)</f>
        <v xml:space="preserve"> </v>
      </c>
      <c r="J2570" s="65" t="str">
        <f>IF('Raw Data'!B2574=0," ",IF(H2570=0,9999,MIN((F2570-C2570),(D2570-F2570))/3/H2570))</f>
        <v xml:space="preserve"> </v>
      </c>
      <c r="K2570" s="60" t="str">
        <f>IF('Raw Data'!B2574=0," ",IF(O2570="Yes",J2570-$K$6,J2570-$K$5))</f>
        <v xml:space="preserve"> </v>
      </c>
      <c r="L2570" s="66" t="str">
        <f>IF('Raw Data'!B2574=0," ",IF(I2570="ND","ND",2*(F2570-I2570)/(D2570-C2570)))</f>
        <v xml:space="preserve"> </v>
      </c>
      <c r="M2570" s="60" t="str">
        <f t="shared" ref="M2570:M2633" si="41">L2570</f>
        <v xml:space="preserve"> </v>
      </c>
      <c r="N2570" s="59" t="str">
        <f>IF('Raw Data'!B2574=0," ",IF(O2570="Yes",IF(J2570&gt;$K$6,"OK","NOK"),IF(J2570&gt;$K$5,"OK","NOK")))</f>
        <v xml:space="preserve"> </v>
      </c>
      <c r="O2570" s="67" t="str">
        <f>IF('Raw Data'!B2574=0," ","No")</f>
        <v xml:space="preserve"> </v>
      </c>
      <c r="P2570" s="61" t="str">
        <f>IF('Raw Data'!B2574=0," ",'Raw Data'!F2574 &amp; ".")</f>
        <v xml:space="preserve"> </v>
      </c>
    </row>
    <row r="2571" spans="1:16" x14ac:dyDescent="0.2">
      <c r="A2571" s="62" t="str">
        <f>IF('Raw Data'!B2575=0,"",'Raw Data'!B2575)</f>
        <v/>
      </c>
      <c r="B2571" s="62" t="str">
        <f>IF('Raw Data'!B2575=0,"",'Raw Data'!C2575)</f>
        <v/>
      </c>
      <c r="C2571" s="63" t="str">
        <f>IF('Raw Data'!B2575=0," ",'Raw Data'!D2575)</f>
        <v xml:space="preserve"> </v>
      </c>
      <c r="D2571" s="63" t="str">
        <f>IF('Raw Data'!B2575=0," ",'Raw Data'!E2575)</f>
        <v xml:space="preserve"> </v>
      </c>
      <c r="E2571" s="63" t="str">
        <f>IF('Raw Data'!B2575=0," ",MIN('Raw Data'!G2575:JP2575))</f>
        <v xml:space="preserve"> </v>
      </c>
      <c r="F2571" s="63" t="str">
        <f>IF('Raw Data'!B2575=0," ",AVERAGE('Raw Data'!G2575:JP2575))</f>
        <v xml:space="preserve"> </v>
      </c>
      <c r="G2571" s="63" t="str">
        <f>IF('Raw Data'!B2575=0," ",MAX('Raw Data'!G2575:JP2575))</f>
        <v xml:space="preserve"> </v>
      </c>
      <c r="H2571" s="63" t="str">
        <f>IF('Raw Data'!B2575=0," ",_xlfn.STDEV.S('Raw Data'!G2575:JP2575))</f>
        <v xml:space="preserve"> </v>
      </c>
      <c r="I2571" s="64" t="str">
        <f>IF('Raw Data'!B2575=0," ",(D2571+C2571)/2)</f>
        <v xml:space="preserve"> </v>
      </c>
      <c r="J2571" s="65" t="str">
        <f>IF('Raw Data'!B2575=0," ",IF(H2571=0,9999,MIN((F2571-C2571),(D2571-F2571))/3/H2571))</f>
        <v xml:space="preserve"> </v>
      </c>
      <c r="K2571" s="60" t="str">
        <f>IF('Raw Data'!B2575=0," ",IF(O2571="Yes",J2571-$K$6,J2571-$K$5))</f>
        <v xml:space="preserve"> </v>
      </c>
      <c r="L2571" s="66" t="str">
        <f>IF('Raw Data'!B2575=0," ",IF(I2571="ND","ND",2*(F2571-I2571)/(D2571-C2571)))</f>
        <v xml:space="preserve"> </v>
      </c>
      <c r="M2571" s="60" t="str">
        <f t="shared" si="41"/>
        <v xml:space="preserve"> </v>
      </c>
      <c r="N2571" s="59" t="str">
        <f>IF('Raw Data'!B2575=0," ",IF(O2571="Yes",IF(J2571&gt;$K$6,"OK","NOK"),IF(J2571&gt;$K$5,"OK","NOK")))</f>
        <v xml:space="preserve"> </v>
      </c>
      <c r="O2571" s="67" t="str">
        <f>IF('Raw Data'!B2575=0," ","No")</f>
        <v xml:space="preserve"> </v>
      </c>
      <c r="P2571" s="61" t="str">
        <f>IF('Raw Data'!B2575=0," ",'Raw Data'!F2575 &amp; ".")</f>
        <v xml:space="preserve"> </v>
      </c>
    </row>
    <row r="2572" spans="1:16" x14ac:dyDescent="0.2">
      <c r="A2572" s="62" t="str">
        <f>IF('Raw Data'!B2576=0,"",'Raw Data'!B2576)</f>
        <v/>
      </c>
      <c r="B2572" s="62" t="str">
        <f>IF('Raw Data'!B2576=0,"",'Raw Data'!C2576)</f>
        <v/>
      </c>
      <c r="C2572" s="63" t="str">
        <f>IF('Raw Data'!B2576=0," ",'Raw Data'!D2576)</f>
        <v xml:space="preserve"> </v>
      </c>
      <c r="D2572" s="63" t="str">
        <f>IF('Raw Data'!B2576=0," ",'Raw Data'!E2576)</f>
        <v xml:space="preserve"> </v>
      </c>
      <c r="E2572" s="63" t="str">
        <f>IF('Raw Data'!B2576=0," ",MIN('Raw Data'!G2576:JP2576))</f>
        <v xml:space="preserve"> </v>
      </c>
      <c r="F2572" s="63" t="str">
        <f>IF('Raw Data'!B2576=0," ",AVERAGE('Raw Data'!G2576:JP2576))</f>
        <v xml:space="preserve"> </v>
      </c>
      <c r="G2572" s="63" t="str">
        <f>IF('Raw Data'!B2576=0," ",MAX('Raw Data'!G2576:JP2576))</f>
        <v xml:space="preserve"> </v>
      </c>
      <c r="H2572" s="63" t="str">
        <f>IF('Raw Data'!B2576=0," ",_xlfn.STDEV.S('Raw Data'!G2576:JP2576))</f>
        <v xml:space="preserve"> </v>
      </c>
      <c r="I2572" s="64" t="str">
        <f>IF('Raw Data'!B2576=0," ",(D2572+C2572)/2)</f>
        <v xml:space="preserve"> </v>
      </c>
      <c r="J2572" s="65" t="str">
        <f>IF('Raw Data'!B2576=0," ",IF(H2572=0,9999,MIN((F2572-C2572),(D2572-F2572))/3/H2572))</f>
        <v xml:space="preserve"> </v>
      </c>
      <c r="K2572" s="60" t="str">
        <f>IF('Raw Data'!B2576=0," ",IF(O2572="Yes",J2572-$K$6,J2572-$K$5))</f>
        <v xml:space="preserve"> </v>
      </c>
      <c r="L2572" s="66" t="str">
        <f>IF('Raw Data'!B2576=0," ",IF(I2572="ND","ND",2*(F2572-I2572)/(D2572-C2572)))</f>
        <v xml:space="preserve"> </v>
      </c>
      <c r="M2572" s="60" t="str">
        <f t="shared" si="41"/>
        <v xml:space="preserve"> </v>
      </c>
      <c r="N2572" s="59" t="str">
        <f>IF('Raw Data'!B2576=0," ",IF(O2572="Yes",IF(J2572&gt;$K$6,"OK","NOK"),IF(J2572&gt;$K$5,"OK","NOK")))</f>
        <v xml:space="preserve"> </v>
      </c>
      <c r="O2572" s="67" t="str">
        <f>IF('Raw Data'!B2576=0," ","No")</f>
        <v xml:space="preserve"> </v>
      </c>
      <c r="P2572" s="61" t="str">
        <f>IF('Raw Data'!B2576=0," ",'Raw Data'!F2576 &amp; ".")</f>
        <v xml:space="preserve"> </v>
      </c>
    </row>
    <row r="2573" spans="1:16" x14ac:dyDescent="0.2">
      <c r="A2573" s="62" t="str">
        <f>IF('Raw Data'!B2577=0,"",'Raw Data'!B2577)</f>
        <v/>
      </c>
      <c r="B2573" s="62" t="str">
        <f>IF('Raw Data'!B2577=0,"",'Raw Data'!C2577)</f>
        <v/>
      </c>
      <c r="C2573" s="63" t="str">
        <f>IF('Raw Data'!B2577=0," ",'Raw Data'!D2577)</f>
        <v xml:space="preserve"> </v>
      </c>
      <c r="D2573" s="63" t="str">
        <f>IF('Raw Data'!B2577=0," ",'Raw Data'!E2577)</f>
        <v xml:space="preserve"> </v>
      </c>
      <c r="E2573" s="63" t="str">
        <f>IF('Raw Data'!B2577=0," ",MIN('Raw Data'!G2577:JP2577))</f>
        <v xml:space="preserve"> </v>
      </c>
      <c r="F2573" s="63" t="str">
        <f>IF('Raw Data'!B2577=0," ",AVERAGE('Raw Data'!G2577:JP2577))</f>
        <v xml:space="preserve"> </v>
      </c>
      <c r="G2573" s="63" t="str">
        <f>IF('Raw Data'!B2577=0," ",MAX('Raw Data'!G2577:JP2577))</f>
        <v xml:space="preserve"> </v>
      </c>
      <c r="H2573" s="63" t="str">
        <f>IF('Raw Data'!B2577=0," ",_xlfn.STDEV.S('Raw Data'!G2577:JP2577))</f>
        <v xml:space="preserve"> </v>
      </c>
      <c r="I2573" s="64" t="str">
        <f>IF('Raw Data'!B2577=0," ",(D2573+C2573)/2)</f>
        <v xml:space="preserve"> </v>
      </c>
      <c r="J2573" s="65" t="str">
        <f>IF('Raw Data'!B2577=0," ",IF(H2573=0,9999,MIN((F2573-C2573),(D2573-F2573))/3/H2573))</f>
        <v xml:space="preserve"> </v>
      </c>
      <c r="K2573" s="60" t="str">
        <f>IF('Raw Data'!B2577=0," ",IF(O2573="Yes",J2573-$K$6,J2573-$K$5))</f>
        <v xml:space="preserve"> </v>
      </c>
      <c r="L2573" s="66" t="str">
        <f>IF('Raw Data'!B2577=0," ",IF(I2573="ND","ND",2*(F2573-I2573)/(D2573-C2573)))</f>
        <v xml:space="preserve"> </v>
      </c>
      <c r="M2573" s="60" t="str">
        <f t="shared" si="41"/>
        <v xml:space="preserve"> </v>
      </c>
      <c r="N2573" s="59" t="str">
        <f>IF('Raw Data'!B2577=0," ",IF(O2573="Yes",IF(J2573&gt;$K$6,"OK","NOK"),IF(J2573&gt;$K$5,"OK","NOK")))</f>
        <v xml:space="preserve"> </v>
      </c>
      <c r="O2573" s="67" t="str">
        <f>IF('Raw Data'!B2577=0," ","No")</f>
        <v xml:space="preserve"> </v>
      </c>
      <c r="P2573" s="61" t="str">
        <f>IF('Raw Data'!B2577=0," ",'Raw Data'!F2577 &amp; ".")</f>
        <v xml:space="preserve"> </v>
      </c>
    </row>
    <row r="2574" spans="1:16" x14ac:dyDescent="0.2">
      <c r="A2574" s="62" t="str">
        <f>IF('Raw Data'!B2578=0,"",'Raw Data'!B2578)</f>
        <v/>
      </c>
      <c r="B2574" s="62" t="str">
        <f>IF('Raw Data'!B2578=0,"",'Raw Data'!C2578)</f>
        <v/>
      </c>
      <c r="C2574" s="63" t="str">
        <f>IF('Raw Data'!B2578=0," ",'Raw Data'!D2578)</f>
        <v xml:space="preserve"> </v>
      </c>
      <c r="D2574" s="63" t="str">
        <f>IF('Raw Data'!B2578=0," ",'Raw Data'!E2578)</f>
        <v xml:space="preserve"> </v>
      </c>
      <c r="E2574" s="63" t="str">
        <f>IF('Raw Data'!B2578=0," ",MIN('Raw Data'!G2578:JP2578))</f>
        <v xml:space="preserve"> </v>
      </c>
      <c r="F2574" s="63" t="str">
        <f>IF('Raw Data'!B2578=0," ",AVERAGE('Raw Data'!G2578:JP2578))</f>
        <v xml:space="preserve"> </v>
      </c>
      <c r="G2574" s="63" t="str">
        <f>IF('Raw Data'!B2578=0," ",MAX('Raw Data'!G2578:JP2578))</f>
        <v xml:space="preserve"> </v>
      </c>
      <c r="H2574" s="63" t="str">
        <f>IF('Raw Data'!B2578=0," ",_xlfn.STDEV.S('Raw Data'!G2578:JP2578))</f>
        <v xml:space="preserve"> </v>
      </c>
      <c r="I2574" s="64" t="str">
        <f>IF('Raw Data'!B2578=0," ",(D2574+C2574)/2)</f>
        <v xml:space="preserve"> </v>
      </c>
      <c r="J2574" s="65" t="str">
        <f>IF('Raw Data'!B2578=0," ",IF(H2574=0,9999,MIN((F2574-C2574),(D2574-F2574))/3/H2574))</f>
        <v xml:space="preserve"> </v>
      </c>
      <c r="K2574" s="60" t="str">
        <f>IF('Raw Data'!B2578=0," ",IF(O2574="Yes",J2574-$K$6,J2574-$K$5))</f>
        <v xml:space="preserve"> </v>
      </c>
      <c r="L2574" s="66" t="str">
        <f>IF('Raw Data'!B2578=0," ",IF(I2574="ND","ND",2*(F2574-I2574)/(D2574-C2574)))</f>
        <v xml:space="preserve"> </v>
      </c>
      <c r="M2574" s="60" t="str">
        <f t="shared" si="41"/>
        <v xml:space="preserve"> </v>
      </c>
      <c r="N2574" s="59" t="str">
        <f>IF('Raw Data'!B2578=0," ",IF(O2574="Yes",IF(J2574&gt;$K$6,"OK","NOK"),IF(J2574&gt;$K$5,"OK","NOK")))</f>
        <v xml:space="preserve"> </v>
      </c>
      <c r="O2574" s="67" t="str">
        <f>IF('Raw Data'!B2578=0," ","No")</f>
        <v xml:space="preserve"> </v>
      </c>
      <c r="P2574" s="61" t="str">
        <f>IF('Raw Data'!B2578=0," ",'Raw Data'!F2578 &amp; ".")</f>
        <v xml:space="preserve"> </v>
      </c>
    </row>
    <row r="2575" spans="1:16" x14ac:dyDescent="0.2">
      <c r="A2575" s="62" t="str">
        <f>IF('Raw Data'!B2579=0,"",'Raw Data'!B2579)</f>
        <v/>
      </c>
      <c r="B2575" s="62" t="str">
        <f>IF('Raw Data'!B2579=0,"",'Raw Data'!C2579)</f>
        <v/>
      </c>
      <c r="C2575" s="63" t="str">
        <f>IF('Raw Data'!B2579=0," ",'Raw Data'!D2579)</f>
        <v xml:space="preserve"> </v>
      </c>
      <c r="D2575" s="63" t="str">
        <f>IF('Raw Data'!B2579=0," ",'Raw Data'!E2579)</f>
        <v xml:space="preserve"> </v>
      </c>
      <c r="E2575" s="63" t="str">
        <f>IF('Raw Data'!B2579=0," ",MIN('Raw Data'!G2579:JP2579))</f>
        <v xml:space="preserve"> </v>
      </c>
      <c r="F2575" s="63" t="str">
        <f>IF('Raw Data'!B2579=0," ",AVERAGE('Raw Data'!G2579:JP2579))</f>
        <v xml:space="preserve"> </v>
      </c>
      <c r="G2575" s="63" t="str">
        <f>IF('Raw Data'!B2579=0," ",MAX('Raw Data'!G2579:JP2579))</f>
        <v xml:space="preserve"> </v>
      </c>
      <c r="H2575" s="63" t="str">
        <f>IF('Raw Data'!B2579=0," ",_xlfn.STDEV.S('Raw Data'!G2579:JP2579))</f>
        <v xml:space="preserve"> </v>
      </c>
      <c r="I2575" s="64" t="str">
        <f>IF('Raw Data'!B2579=0," ",(D2575+C2575)/2)</f>
        <v xml:space="preserve"> </v>
      </c>
      <c r="J2575" s="65" t="str">
        <f>IF('Raw Data'!B2579=0," ",IF(H2575=0,9999,MIN((F2575-C2575),(D2575-F2575))/3/H2575))</f>
        <v xml:space="preserve"> </v>
      </c>
      <c r="K2575" s="60" t="str">
        <f>IF('Raw Data'!B2579=0," ",IF(O2575="Yes",J2575-$K$6,J2575-$K$5))</f>
        <v xml:space="preserve"> </v>
      </c>
      <c r="L2575" s="66" t="str">
        <f>IF('Raw Data'!B2579=0," ",IF(I2575="ND","ND",2*(F2575-I2575)/(D2575-C2575)))</f>
        <v xml:space="preserve"> </v>
      </c>
      <c r="M2575" s="60" t="str">
        <f t="shared" si="41"/>
        <v xml:space="preserve"> </v>
      </c>
      <c r="N2575" s="59" t="str">
        <f>IF('Raw Data'!B2579=0," ",IF(O2575="Yes",IF(J2575&gt;$K$6,"OK","NOK"),IF(J2575&gt;$K$5,"OK","NOK")))</f>
        <v xml:space="preserve"> </v>
      </c>
      <c r="O2575" s="67" t="str">
        <f>IF('Raw Data'!B2579=0," ","No")</f>
        <v xml:space="preserve"> </v>
      </c>
      <c r="P2575" s="61" t="str">
        <f>IF('Raw Data'!B2579=0," ",'Raw Data'!F2579 &amp; ".")</f>
        <v xml:space="preserve"> </v>
      </c>
    </row>
    <row r="2576" spans="1:16" x14ac:dyDescent="0.2">
      <c r="A2576" s="62" t="str">
        <f>IF('Raw Data'!B2580=0,"",'Raw Data'!B2580)</f>
        <v/>
      </c>
      <c r="B2576" s="62" t="str">
        <f>IF('Raw Data'!B2580=0,"",'Raw Data'!C2580)</f>
        <v/>
      </c>
      <c r="C2576" s="63" t="str">
        <f>IF('Raw Data'!B2580=0," ",'Raw Data'!D2580)</f>
        <v xml:space="preserve"> </v>
      </c>
      <c r="D2576" s="63" t="str">
        <f>IF('Raw Data'!B2580=0," ",'Raw Data'!E2580)</f>
        <v xml:space="preserve"> </v>
      </c>
      <c r="E2576" s="63" t="str">
        <f>IF('Raw Data'!B2580=0," ",MIN('Raw Data'!G2580:JP2580))</f>
        <v xml:space="preserve"> </v>
      </c>
      <c r="F2576" s="63" t="str">
        <f>IF('Raw Data'!B2580=0," ",AVERAGE('Raw Data'!G2580:JP2580))</f>
        <v xml:space="preserve"> </v>
      </c>
      <c r="G2576" s="63" t="str">
        <f>IF('Raw Data'!B2580=0," ",MAX('Raw Data'!G2580:JP2580))</f>
        <v xml:space="preserve"> </v>
      </c>
      <c r="H2576" s="63" t="str">
        <f>IF('Raw Data'!B2580=0," ",_xlfn.STDEV.S('Raw Data'!G2580:JP2580))</f>
        <v xml:space="preserve"> </v>
      </c>
      <c r="I2576" s="64" t="str">
        <f>IF('Raw Data'!B2580=0," ",(D2576+C2576)/2)</f>
        <v xml:space="preserve"> </v>
      </c>
      <c r="J2576" s="65" t="str">
        <f>IF('Raw Data'!B2580=0," ",IF(H2576=0,9999,MIN((F2576-C2576),(D2576-F2576))/3/H2576))</f>
        <v xml:space="preserve"> </v>
      </c>
      <c r="K2576" s="60" t="str">
        <f>IF('Raw Data'!B2580=0," ",IF(O2576="Yes",J2576-$K$6,J2576-$K$5))</f>
        <v xml:space="preserve"> </v>
      </c>
      <c r="L2576" s="66" t="str">
        <f>IF('Raw Data'!B2580=0," ",IF(I2576="ND","ND",2*(F2576-I2576)/(D2576-C2576)))</f>
        <v xml:space="preserve"> </v>
      </c>
      <c r="M2576" s="60" t="str">
        <f t="shared" si="41"/>
        <v xml:space="preserve"> </v>
      </c>
      <c r="N2576" s="59" t="str">
        <f>IF('Raw Data'!B2580=0," ",IF(O2576="Yes",IF(J2576&gt;$K$6,"OK","NOK"),IF(J2576&gt;$K$5,"OK","NOK")))</f>
        <v xml:space="preserve"> </v>
      </c>
      <c r="O2576" s="67" t="str">
        <f>IF('Raw Data'!B2580=0," ","No")</f>
        <v xml:space="preserve"> </v>
      </c>
      <c r="P2576" s="61" t="str">
        <f>IF('Raw Data'!B2580=0," ",'Raw Data'!F2580 &amp; ".")</f>
        <v xml:space="preserve"> </v>
      </c>
    </row>
    <row r="2577" spans="1:16" x14ac:dyDescent="0.2">
      <c r="A2577" s="62" t="str">
        <f>IF('Raw Data'!B2581=0,"",'Raw Data'!B2581)</f>
        <v/>
      </c>
      <c r="B2577" s="62" t="str">
        <f>IF('Raw Data'!B2581=0,"",'Raw Data'!C2581)</f>
        <v/>
      </c>
      <c r="C2577" s="63" t="str">
        <f>IF('Raw Data'!B2581=0," ",'Raw Data'!D2581)</f>
        <v xml:space="preserve"> </v>
      </c>
      <c r="D2577" s="63" t="str">
        <f>IF('Raw Data'!B2581=0," ",'Raw Data'!E2581)</f>
        <v xml:space="preserve"> </v>
      </c>
      <c r="E2577" s="63" t="str">
        <f>IF('Raw Data'!B2581=0," ",MIN('Raw Data'!G2581:JP2581))</f>
        <v xml:space="preserve"> </v>
      </c>
      <c r="F2577" s="63" t="str">
        <f>IF('Raw Data'!B2581=0," ",AVERAGE('Raw Data'!G2581:JP2581))</f>
        <v xml:space="preserve"> </v>
      </c>
      <c r="G2577" s="63" t="str">
        <f>IF('Raw Data'!B2581=0," ",MAX('Raw Data'!G2581:JP2581))</f>
        <v xml:space="preserve"> </v>
      </c>
      <c r="H2577" s="63" t="str">
        <f>IF('Raw Data'!B2581=0," ",_xlfn.STDEV.S('Raw Data'!G2581:JP2581))</f>
        <v xml:space="preserve"> </v>
      </c>
      <c r="I2577" s="64" t="str">
        <f>IF('Raw Data'!B2581=0," ",(D2577+C2577)/2)</f>
        <v xml:space="preserve"> </v>
      </c>
      <c r="J2577" s="65" t="str">
        <f>IF('Raw Data'!B2581=0," ",IF(H2577=0,9999,MIN((F2577-C2577),(D2577-F2577))/3/H2577))</f>
        <v xml:space="preserve"> </v>
      </c>
      <c r="K2577" s="60" t="str">
        <f>IF('Raw Data'!B2581=0," ",IF(O2577="Yes",J2577-$K$6,J2577-$K$5))</f>
        <v xml:space="preserve"> </v>
      </c>
      <c r="L2577" s="66" t="str">
        <f>IF('Raw Data'!B2581=0," ",IF(I2577="ND","ND",2*(F2577-I2577)/(D2577-C2577)))</f>
        <v xml:space="preserve"> </v>
      </c>
      <c r="M2577" s="60" t="str">
        <f t="shared" si="41"/>
        <v xml:space="preserve"> </v>
      </c>
      <c r="N2577" s="59" t="str">
        <f>IF('Raw Data'!B2581=0," ",IF(O2577="Yes",IF(J2577&gt;$K$6,"OK","NOK"),IF(J2577&gt;$K$5,"OK","NOK")))</f>
        <v xml:space="preserve"> </v>
      </c>
      <c r="O2577" s="67" t="str">
        <f>IF('Raw Data'!B2581=0," ","No")</f>
        <v xml:space="preserve"> </v>
      </c>
      <c r="P2577" s="61" t="str">
        <f>IF('Raw Data'!B2581=0," ",'Raw Data'!F2581 &amp; ".")</f>
        <v xml:space="preserve"> </v>
      </c>
    </row>
    <row r="2578" spans="1:16" x14ac:dyDescent="0.2">
      <c r="A2578" s="62" t="str">
        <f>IF('Raw Data'!B2582=0,"",'Raw Data'!B2582)</f>
        <v/>
      </c>
      <c r="B2578" s="62" t="str">
        <f>IF('Raw Data'!B2582=0,"",'Raw Data'!C2582)</f>
        <v/>
      </c>
      <c r="C2578" s="63" t="str">
        <f>IF('Raw Data'!B2582=0," ",'Raw Data'!D2582)</f>
        <v xml:space="preserve"> </v>
      </c>
      <c r="D2578" s="63" t="str">
        <f>IF('Raw Data'!B2582=0," ",'Raw Data'!E2582)</f>
        <v xml:space="preserve"> </v>
      </c>
      <c r="E2578" s="63" t="str">
        <f>IF('Raw Data'!B2582=0," ",MIN('Raw Data'!G2582:JP2582))</f>
        <v xml:space="preserve"> </v>
      </c>
      <c r="F2578" s="63" t="str">
        <f>IF('Raw Data'!B2582=0," ",AVERAGE('Raw Data'!G2582:JP2582))</f>
        <v xml:space="preserve"> </v>
      </c>
      <c r="G2578" s="63" t="str">
        <f>IF('Raw Data'!B2582=0," ",MAX('Raw Data'!G2582:JP2582))</f>
        <v xml:space="preserve"> </v>
      </c>
      <c r="H2578" s="63" t="str">
        <f>IF('Raw Data'!B2582=0," ",_xlfn.STDEV.S('Raw Data'!G2582:JP2582))</f>
        <v xml:space="preserve"> </v>
      </c>
      <c r="I2578" s="64" t="str">
        <f>IF('Raw Data'!B2582=0," ",(D2578+C2578)/2)</f>
        <v xml:space="preserve"> </v>
      </c>
      <c r="J2578" s="65" t="str">
        <f>IF('Raw Data'!B2582=0," ",IF(H2578=0,9999,MIN((F2578-C2578),(D2578-F2578))/3/H2578))</f>
        <v xml:space="preserve"> </v>
      </c>
      <c r="K2578" s="60" t="str">
        <f>IF('Raw Data'!B2582=0," ",IF(O2578="Yes",J2578-$K$6,J2578-$K$5))</f>
        <v xml:space="preserve"> </v>
      </c>
      <c r="L2578" s="66" t="str">
        <f>IF('Raw Data'!B2582=0," ",IF(I2578="ND","ND",2*(F2578-I2578)/(D2578-C2578)))</f>
        <v xml:space="preserve"> </v>
      </c>
      <c r="M2578" s="60" t="str">
        <f t="shared" si="41"/>
        <v xml:space="preserve"> </v>
      </c>
      <c r="N2578" s="59" t="str">
        <f>IF('Raw Data'!B2582=0," ",IF(O2578="Yes",IF(J2578&gt;$K$6,"OK","NOK"),IF(J2578&gt;$K$5,"OK","NOK")))</f>
        <v xml:space="preserve"> </v>
      </c>
      <c r="O2578" s="67" t="str">
        <f>IF('Raw Data'!B2582=0," ","No")</f>
        <v xml:space="preserve"> </v>
      </c>
      <c r="P2578" s="61" t="str">
        <f>IF('Raw Data'!B2582=0," ",'Raw Data'!F2582 &amp; ".")</f>
        <v xml:space="preserve"> </v>
      </c>
    </row>
    <row r="2579" spans="1:16" x14ac:dyDescent="0.2">
      <c r="A2579" s="62" t="str">
        <f>IF('Raw Data'!B2583=0,"",'Raw Data'!B2583)</f>
        <v/>
      </c>
      <c r="B2579" s="62" t="str">
        <f>IF('Raw Data'!B2583=0,"",'Raw Data'!C2583)</f>
        <v/>
      </c>
      <c r="C2579" s="63" t="str">
        <f>IF('Raw Data'!B2583=0," ",'Raw Data'!D2583)</f>
        <v xml:space="preserve"> </v>
      </c>
      <c r="D2579" s="63" t="str">
        <f>IF('Raw Data'!B2583=0," ",'Raw Data'!E2583)</f>
        <v xml:space="preserve"> </v>
      </c>
      <c r="E2579" s="63" t="str">
        <f>IF('Raw Data'!B2583=0," ",MIN('Raw Data'!G2583:JP2583))</f>
        <v xml:space="preserve"> </v>
      </c>
      <c r="F2579" s="63" t="str">
        <f>IF('Raw Data'!B2583=0," ",AVERAGE('Raw Data'!G2583:JP2583))</f>
        <v xml:space="preserve"> </v>
      </c>
      <c r="G2579" s="63" t="str">
        <f>IF('Raw Data'!B2583=0," ",MAX('Raw Data'!G2583:JP2583))</f>
        <v xml:space="preserve"> </v>
      </c>
      <c r="H2579" s="63" t="str">
        <f>IF('Raw Data'!B2583=0," ",_xlfn.STDEV.S('Raw Data'!G2583:JP2583))</f>
        <v xml:space="preserve"> </v>
      </c>
      <c r="I2579" s="64" t="str">
        <f>IF('Raw Data'!B2583=0," ",(D2579+C2579)/2)</f>
        <v xml:space="preserve"> </v>
      </c>
      <c r="J2579" s="65" t="str">
        <f>IF('Raw Data'!B2583=0," ",IF(H2579=0,9999,MIN((F2579-C2579),(D2579-F2579))/3/H2579))</f>
        <v xml:space="preserve"> </v>
      </c>
      <c r="K2579" s="60" t="str">
        <f>IF('Raw Data'!B2583=0," ",IF(O2579="Yes",J2579-$K$6,J2579-$K$5))</f>
        <v xml:space="preserve"> </v>
      </c>
      <c r="L2579" s="66" t="str">
        <f>IF('Raw Data'!B2583=0," ",IF(I2579="ND","ND",2*(F2579-I2579)/(D2579-C2579)))</f>
        <v xml:space="preserve"> </v>
      </c>
      <c r="M2579" s="60" t="str">
        <f t="shared" si="41"/>
        <v xml:space="preserve"> </v>
      </c>
      <c r="N2579" s="59" t="str">
        <f>IF('Raw Data'!B2583=0," ",IF(O2579="Yes",IF(J2579&gt;$K$6,"OK","NOK"),IF(J2579&gt;$K$5,"OK","NOK")))</f>
        <v xml:space="preserve"> </v>
      </c>
      <c r="O2579" s="67" t="str">
        <f>IF('Raw Data'!B2583=0," ","No")</f>
        <v xml:space="preserve"> </v>
      </c>
      <c r="P2579" s="61" t="str">
        <f>IF('Raw Data'!B2583=0," ",'Raw Data'!F2583 &amp; ".")</f>
        <v xml:space="preserve"> </v>
      </c>
    </row>
    <row r="2580" spans="1:16" x14ac:dyDescent="0.2">
      <c r="A2580" s="62" t="str">
        <f>IF('Raw Data'!B2584=0,"",'Raw Data'!B2584)</f>
        <v/>
      </c>
      <c r="B2580" s="62" t="str">
        <f>IF('Raw Data'!B2584=0,"",'Raw Data'!C2584)</f>
        <v/>
      </c>
      <c r="C2580" s="63" t="str">
        <f>IF('Raw Data'!B2584=0," ",'Raw Data'!D2584)</f>
        <v xml:space="preserve"> </v>
      </c>
      <c r="D2580" s="63" t="str">
        <f>IF('Raw Data'!B2584=0," ",'Raw Data'!E2584)</f>
        <v xml:space="preserve"> </v>
      </c>
      <c r="E2580" s="63" t="str">
        <f>IF('Raw Data'!B2584=0," ",MIN('Raw Data'!G2584:JP2584))</f>
        <v xml:space="preserve"> </v>
      </c>
      <c r="F2580" s="63" t="str">
        <f>IF('Raw Data'!B2584=0," ",AVERAGE('Raw Data'!G2584:JP2584))</f>
        <v xml:space="preserve"> </v>
      </c>
      <c r="G2580" s="63" t="str">
        <f>IF('Raw Data'!B2584=0," ",MAX('Raw Data'!G2584:JP2584))</f>
        <v xml:space="preserve"> </v>
      </c>
      <c r="H2580" s="63" t="str">
        <f>IF('Raw Data'!B2584=0," ",_xlfn.STDEV.S('Raw Data'!G2584:JP2584))</f>
        <v xml:space="preserve"> </v>
      </c>
      <c r="I2580" s="64" t="str">
        <f>IF('Raw Data'!B2584=0," ",(D2580+C2580)/2)</f>
        <v xml:space="preserve"> </v>
      </c>
      <c r="J2580" s="65" t="str">
        <f>IF('Raw Data'!B2584=0," ",IF(H2580=0,9999,MIN((F2580-C2580),(D2580-F2580))/3/H2580))</f>
        <v xml:space="preserve"> </v>
      </c>
      <c r="K2580" s="60" t="str">
        <f>IF('Raw Data'!B2584=0," ",IF(O2580="Yes",J2580-$K$6,J2580-$K$5))</f>
        <v xml:space="preserve"> </v>
      </c>
      <c r="L2580" s="66" t="str">
        <f>IF('Raw Data'!B2584=0," ",IF(I2580="ND","ND",2*(F2580-I2580)/(D2580-C2580)))</f>
        <v xml:space="preserve"> </v>
      </c>
      <c r="M2580" s="60" t="str">
        <f t="shared" si="41"/>
        <v xml:space="preserve"> </v>
      </c>
      <c r="N2580" s="59" t="str">
        <f>IF('Raw Data'!B2584=0," ",IF(O2580="Yes",IF(J2580&gt;$K$6,"OK","NOK"),IF(J2580&gt;$K$5,"OK","NOK")))</f>
        <v xml:space="preserve"> </v>
      </c>
      <c r="O2580" s="67" t="str">
        <f>IF('Raw Data'!B2584=0," ","No")</f>
        <v xml:space="preserve"> </v>
      </c>
      <c r="P2580" s="61" t="str">
        <f>IF('Raw Data'!B2584=0," ",'Raw Data'!F2584 &amp; ".")</f>
        <v xml:space="preserve"> </v>
      </c>
    </row>
    <row r="2581" spans="1:16" x14ac:dyDescent="0.2">
      <c r="A2581" s="62" t="str">
        <f>IF('Raw Data'!B2585=0,"",'Raw Data'!B2585)</f>
        <v/>
      </c>
      <c r="B2581" s="62" t="str">
        <f>IF('Raw Data'!B2585=0,"",'Raw Data'!C2585)</f>
        <v/>
      </c>
      <c r="C2581" s="63" t="str">
        <f>IF('Raw Data'!B2585=0," ",'Raw Data'!D2585)</f>
        <v xml:space="preserve"> </v>
      </c>
      <c r="D2581" s="63" t="str">
        <f>IF('Raw Data'!B2585=0," ",'Raw Data'!E2585)</f>
        <v xml:space="preserve"> </v>
      </c>
      <c r="E2581" s="63" t="str">
        <f>IF('Raw Data'!B2585=0," ",MIN('Raw Data'!G2585:JP2585))</f>
        <v xml:space="preserve"> </v>
      </c>
      <c r="F2581" s="63" t="str">
        <f>IF('Raw Data'!B2585=0," ",AVERAGE('Raw Data'!G2585:JP2585))</f>
        <v xml:space="preserve"> </v>
      </c>
      <c r="G2581" s="63" t="str">
        <f>IF('Raw Data'!B2585=0," ",MAX('Raw Data'!G2585:JP2585))</f>
        <v xml:space="preserve"> </v>
      </c>
      <c r="H2581" s="63" t="str">
        <f>IF('Raw Data'!B2585=0," ",_xlfn.STDEV.S('Raw Data'!G2585:JP2585))</f>
        <v xml:space="preserve"> </v>
      </c>
      <c r="I2581" s="64" t="str">
        <f>IF('Raw Data'!B2585=0," ",(D2581+C2581)/2)</f>
        <v xml:space="preserve"> </v>
      </c>
      <c r="J2581" s="65" t="str">
        <f>IF('Raw Data'!B2585=0," ",IF(H2581=0,9999,MIN((F2581-C2581),(D2581-F2581))/3/H2581))</f>
        <v xml:space="preserve"> </v>
      </c>
      <c r="K2581" s="60" t="str">
        <f>IF('Raw Data'!B2585=0," ",IF(O2581="Yes",J2581-$K$6,J2581-$K$5))</f>
        <v xml:space="preserve"> </v>
      </c>
      <c r="L2581" s="66" t="str">
        <f>IF('Raw Data'!B2585=0," ",IF(I2581="ND","ND",2*(F2581-I2581)/(D2581-C2581)))</f>
        <v xml:space="preserve"> </v>
      </c>
      <c r="M2581" s="60" t="str">
        <f t="shared" si="41"/>
        <v xml:space="preserve"> </v>
      </c>
      <c r="N2581" s="59" t="str">
        <f>IF('Raw Data'!B2585=0," ",IF(O2581="Yes",IF(J2581&gt;$K$6,"OK","NOK"),IF(J2581&gt;$K$5,"OK","NOK")))</f>
        <v xml:space="preserve"> </v>
      </c>
      <c r="O2581" s="67" t="str">
        <f>IF('Raw Data'!B2585=0," ","No")</f>
        <v xml:space="preserve"> </v>
      </c>
      <c r="P2581" s="61" t="str">
        <f>IF('Raw Data'!B2585=0," ",'Raw Data'!F2585 &amp; ".")</f>
        <v xml:space="preserve"> </v>
      </c>
    </row>
    <row r="2582" spans="1:16" x14ac:dyDescent="0.2">
      <c r="A2582" s="62" t="str">
        <f>IF('Raw Data'!B2586=0,"",'Raw Data'!B2586)</f>
        <v/>
      </c>
      <c r="B2582" s="62" t="str">
        <f>IF('Raw Data'!B2586=0,"",'Raw Data'!C2586)</f>
        <v/>
      </c>
      <c r="C2582" s="63" t="str">
        <f>IF('Raw Data'!B2586=0," ",'Raw Data'!D2586)</f>
        <v xml:space="preserve"> </v>
      </c>
      <c r="D2582" s="63" t="str">
        <f>IF('Raw Data'!B2586=0," ",'Raw Data'!E2586)</f>
        <v xml:space="preserve"> </v>
      </c>
      <c r="E2582" s="63" t="str">
        <f>IF('Raw Data'!B2586=0," ",MIN('Raw Data'!G2586:JP2586))</f>
        <v xml:space="preserve"> </v>
      </c>
      <c r="F2582" s="63" t="str">
        <f>IF('Raw Data'!B2586=0," ",AVERAGE('Raw Data'!G2586:JP2586))</f>
        <v xml:space="preserve"> </v>
      </c>
      <c r="G2582" s="63" t="str">
        <f>IF('Raw Data'!B2586=0," ",MAX('Raw Data'!G2586:JP2586))</f>
        <v xml:space="preserve"> </v>
      </c>
      <c r="H2582" s="63" t="str">
        <f>IF('Raw Data'!B2586=0," ",_xlfn.STDEV.S('Raw Data'!G2586:JP2586))</f>
        <v xml:space="preserve"> </v>
      </c>
      <c r="I2582" s="64" t="str">
        <f>IF('Raw Data'!B2586=0," ",(D2582+C2582)/2)</f>
        <v xml:space="preserve"> </v>
      </c>
      <c r="J2582" s="65" t="str">
        <f>IF('Raw Data'!B2586=0," ",IF(H2582=0,9999,MIN((F2582-C2582),(D2582-F2582))/3/H2582))</f>
        <v xml:space="preserve"> </v>
      </c>
      <c r="K2582" s="60" t="str">
        <f>IF('Raw Data'!B2586=0," ",IF(O2582="Yes",J2582-$K$6,J2582-$K$5))</f>
        <v xml:space="preserve"> </v>
      </c>
      <c r="L2582" s="66" t="str">
        <f>IF('Raw Data'!B2586=0," ",IF(I2582="ND","ND",2*(F2582-I2582)/(D2582-C2582)))</f>
        <v xml:space="preserve"> </v>
      </c>
      <c r="M2582" s="60" t="str">
        <f t="shared" si="41"/>
        <v xml:space="preserve"> </v>
      </c>
      <c r="N2582" s="59" t="str">
        <f>IF('Raw Data'!B2586=0," ",IF(O2582="Yes",IF(J2582&gt;$K$6,"OK","NOK"),IF(J2582&gt;$K$5,"OK","NOK")))</f>
        <v xml:space="preserve"> </v>
      </c>
      <c r="O2582" s="67" t="str">
        <f>IF('Raw Data'!B2586=0," ","No")</f>
        <v xml:space="preserve"> </v>
      </c>
      <c r="P2582" s="61" t="str">
        <f>IF('Raw Data'!B2586=0," ",'Raw Data'!F2586 &amp; ".")</f>
        <v xml:space="preserve"> </v>
      </c>
    </row>
    <row r="2583" spans="1:16" x14ac:dyDescent="0.2">
      <c r="A2583" s="62" t="str">
        <f>IF('Raw Data'!B2587=0,"",'Raw Data'!B2587)</f>
        <v/>
      </c>
      <c r="B2583" s="62" t="str">
        <f>IF('Raw Data'!B2587=0,"",'Raw Data'!C2587)</f>
        <v/>
      </c>
      <c r="C2583" s="63" t="str">
        <f>IF('Raw Data'!B2587=0," ",'Raw Data'!D2587)</f>
        <v xml:space="preserve"> </v>
      </c>
      <c r="D2583" s="63" t="str">
        <f>IF('Raw Data'!B2587=0," ",'Raw Data'!E2587)</f>
        <v xml:space="preserve"> </v>
      </c>
      <c r="E2583" s="63" t="str">
        <f>IF('Raw Data'!B2587=0," ",MIN('Raw Data'!G2587:JP2587))</f>
        <v xml:space="preserve"> </v>
      </c>
      <c r="F2583" s="63" t="str">
        <f>IF('Raw Data'!B2587=0," ",AVERAGE('Raw Data'!G2587:JP2587))</f>
        <v xml:space="preserve"> </v>
      </c>
      <c r="G2583" s="63" t="str">
        <f>IF('Raw Data'!B2587=0," ",MAX('Raw Data'!G2587:JP2587))</f>
        <v xml:space="preserve"> </v>
      </c>
      <c r="H2583" s="63" t="str">
        <f>IF('Raw Data'!B2587=0," ",_xlfn.STDEV.S('Raw Data'!G2587:JP2587))</f>
        <v xml:space="preserve"> </v>
      </c>
      <c r="I2583" s="64" t="str">
        <f>IF('Raw Data'!B2587=0," ",(D2583+C2583)/2)</f>
        <v xml:space="preserve"> </v>
      </c>
      <c r="J2583" s="65" t="str">
        <f>IF('Raw Data'!B2587=0," ",IF(H2583=0,9999,MIN((F2583-C2583),(D2583-F2583))/3/H2583))</f>
        <v xml:space="preserve"> </v>
      </c>
      <c r="K2583" s="60" t="str">
        <f>IF('Raw Data'!B2587=0," ",IF(O2583="Yes",J2583-$K$6,J2583-$K$5))</f>
        <v xml:space="preserve"> </v>
      </c>
      <c r="L2583" s="66" t="str">
        <f>IF('Raw Data'!B2587=0," ",IF(I2583="ND","ND",2*(F2583-I2583)/(D2583-C2583)))</f>
        <v xml:space="preserve"> </v>
      </c>
      <c r="M2583" s="60" t="str">
        <f t="shared" si="41"/>
        <v xml:space="preserve"> </v>
      </c>
      <c r="N2583" s="59" t="str">
        <f>IF('Raw Data'!B2587=0," ",IF(O2583="Yes",IF(J2583&gt;$K$6,"OK","NOK"),IF(J2583&gt;$K$5,"OK","NOK")))</f>
        <v xml:space="preserve"> </v>
      </c>
      <c r="O2583" s="67" t="str">
        <f>IF('Raw Data'!B2587=0," ","No")</f>
        <v xml:space="preserve"> </v>
      </c>
      <c r="P2583" s="61" t="str">
        <f>IF('Raw Data'!B2587=0," ",'Raw Data'!F2587 &amp; ".")</f>
        <v xml:space="preserve"> </v>
      </c>
    </row>
    <row r="2584" spans="1:16" x14ac:dyDescent="0.2">
      <c r="A2584" s="62" t="str">
        <f>IF('Raw Data'!B2588=0,"",'Raw Data'!B2588)</f>
        <v/>
      </c>
      <c r="B2584" s="62" t="str">
        <f>IF('Raw Data'!B2588=0,"",'Raw Data'!C2588)</f>
        <v/>
      </c>
      <c r="C2584" s="63" t="str">
        <f>IF('Raw Data'!B2588=0," ",'Raw Data'!D2588)</f>
        <v xml:space="preserve"> </v>
      </c>
      <c r="D2584" s="63" t="str">
        <f>IF('Raw Data'!B2588=0," ",'Raw Data'!E2588)</f>
        <v xml:space="preserve"> </v>
      </c>
      <c r="E2584" s="63" t="str">
        <f>IF('Raw Data'!B2588=0," ",MIN('Raw Data'!G2588:JP2588))</f>
        <v xml:space="preserve"> </v>
      </c>
      <c r="F2584" s="63" t="str">
        <f>IF('Raw Data'!B2588=0," ",AVERAGE('Raw Data'!G2588:JP2588))</f>
        <v xml:space="preserve"> </v>
      </c>
      <c r="G2584" s="63" t="str">
        <f>IF('Raw Data'!B2588=0," ",MAX('Raw Data'!G2588:JP2588))</f>
        <v xml:space="preserve"> </v>
      </c>
      <c r="H2584" s="63" t="str">
        <f>IF('Raw Data'!B2588=0," ",_xlfn.STDEV.S('Raw Data'!G2588:JP2588))</f>
        <v xml:space="preserve"> </v>
      </c>
      <c r="I2584" s="64" t="str">
        <f>IF('Raw Data'!B2588=0," ",(D2584+C2584)/2)</f>
        <v xml:space="preserve"> </v>
      </c>
      <c r="J2584" s="65" t="str">
        <f>IF('Raw Data'!B2588=0," ",IF(H2584=0,9999,MIN((F2584-C2584),(D2584-F2584))/3/H2584))</f>
        <v xml:space="preserve"> </v>
      </c>
      <c r="K2584" s="60" t="str">
        <f>IF('Raw Data'!B2588=0," ",IF(O2584="Yes",J2584-$K$6,J2584-$K$5))</f>
        <v xml:space="preserve"> </v>
      </c>
      <c r="L2584" s="66" t="str">
        <f>IF('Raw Data'!B2588=0," ",IF(I2584="ND","ND",2*(F2584-I2584)/(D2584-C2584)))</f>
        <v xml:space="preserve"> </v>
      </c>
      <c r="M2584" s="60" t="str">
        <f t="shared" si="41"/>
        <v xml:space="preserve"> </v>
      </c>
      <c r="N2584" s="59" t="str">
        <f>IF('Raw Data'!B2588=0," ",IF(O2584="Yes",IF(J2584&gt;$K$6,"OK","NOK"),IF(J2584&gt;$K$5,"OK","NOK")))</f>
        <v xml:space="preserve"> </v>
      </c>
      <c r="O2584" s="67" t="str">
        <f>IF('Raw Data'!B2588=0," ","No")</f>
        <v xml:space="preserve"> </v>
      </c>
      <c r="P2584" s="61" t="str">
        <f>IF('Raw Data'!B2588=0," ",'Raw Data'!F2588 &amp; ".")</f>
        <v xml:space="preserve"> </v>
      </c>
    </row>
    <row r="2585" spans="1:16" x14ac:dyDescent="0.2">
      <c r="A2585" s="62" t="str">
        <f>IF('Raw Data'!B2589=0,"",'Raw Data'!B2589)</f>
        <v/>
      </c>
      <c r="B2585" s="62" t="str">
        <f>IF('Raw Data'!B2589=0,"",'Raw Data'!C2589)</f>
        <v/>
      </c>
      <c r="C2585" s="63" t="str">
        <f>IF('Raw Data'!B2589=0," ",'Raw Data'!D2589)</f>
        <v xml:space="preserve"> </v>
      </c>
      <c r="D2585" s="63" t="str">
        <f>IF('Raw Data'!B2589=0," ",'Raw Data'!E2589)</f>
        <v xml:space="preserve"> </v>
      </c>
      <c r="E2585" s="63" t="str">
        <f>IF('Raw Data'!B2589=0," ",MIN('Raw Data'!G2589:JP2589))</f>
        <v xml:space="preserve"> </v>
      </c>
      <c r="F2585" s="63" t="str">
        <f>IF('Raw Data'!B2589=0," ",AVERAGE('Raw Data'!G2589:JP2589))</f>
        <v xml:space="preserve"> </v>
      </c>
      <c r="G2585" s="63" t="str">
        <f>IF('Raw Data'!B2589=0," ",MAX('Raw Data'!G2589:JP2589))</f>
        <v xml:space="preserve"> </v>
      </c>
      <c r="H2585" s="63" t="str">
        <f>IF('Raw Data'!B2589=0," ",_xlfn.STDEV.S('Raw Data'!G2589:JP2589))</f>
        <v xml:space="preserve"> </v>
      </c>
      <c r="I2585" s="64" t="str">
        <f>IF('Raw Data'!B2589=0," ",(D2585+C2585)/2)</f>
        <v xml:space="preserve"> </v>
      </c>
      <c r="J2585" s="65" t="str">
        <f>IF('Raw Data'!B2589=0," ",IF(H2585=0,9999,MIN((F2585-C2585),(D2585-F2585))/3/H2585))</f>
        <v xml:space="preserve"> </v>
      </c>
      <c r="K2585" s="60" t="str">
        <f>IF('Raw Data'!B2589=0," ",IF(O2585="Yes",J2585-$K$6,J2585-$K$5))</f>
        <v xml:space="preserve"> </v>
      </c>
      <c r="L2585" s="66" t="str">
        <f>IF('Raw Data'!B2589=0," ",IF(I2585="ND","ND",2*(F2585-I2585)/(D2585-C2585)))</f>
        <v xml:space="preserve"> </v>
      </c>
      <c r="M2585" s="60" t="str">
        <f t="shared" si="41"/>
        <v xml:space="preserve"> </v>
      </c>
      <c r="N2585" s="59" t="str">
        <f>IF('Raw Data'!B2589=0," ",IF(O2585="Yes",IF(J2585&gt;$K$6,"OK","NOK"),IF(J2585&gt;$K$5,"OK","NOK")))</f>
        <v xml:space="preserve"> </v>
      </c>
      <c r="O2585" s="67" t="str">
        <f>IF('Raw Data'!B2589=0," ","No")</f>
        <v xml:space="preserve"> </v>
      </c>
      <c r="P2585" s="61" t="str">
        <f>IF('Raw Data'!B2589=0," ",'Raw Data'!F2589 &amp; ".")</f>
        <v xml:space="preserve"> </v>
      </c>
    </row>
    <row r="2586" spans="1:16" x14ac:dyDescent="0.2">
      <c r="A2586" s="62" t="str">
        <f>IF('Raw Data'!B2590=0,"",'Raw Data'!B2590)</f>
        <v/>
      </c>
      <c r="B2586" s="62" t="str">
        <f>IF('Raw Data'!B2590=0,"",'Raw Data'!C2590)</f>
        <v/>
      </c>
      <c r="C2586" s="63" t="str">
        <f>IF('Raw Data'!B2590=0," ",'Raw Data'!D2590)</f>
        <v xml:space="preserve"> </v>
      </c>
      <c r="D2586" s="63" t="str">
        <f>IF('Raw Data'!B2590=0," ",'Raw Data'!E2590)</f>
        <v xml:space="preserve"> </v>
      </c>
      <c r="E2586" s="63" t="str">
        <f>IF('Raw Data'!B2590=0," ",MIN('Raw Data'!G2590:JP2590))</f>
        <v xml:space="preserve"> </v>
      </c>
      <c r="F2586" s="63" t="str">
        <f>IF('Raw Data'!B2590=0," ",AVERAGE('Raw Data'!G2590:JP2590))</f>
        <v xml:space="preserve"> </v>
      </c>
      <c r="G2586" s="63" t="str">
        <f>IF('Raw Data'!B2590=0," ",MAX('Raw Data'!G2590:JP2590))</f>
        <v xml:space="preserve"> </v>
      </c>
      <c r="H2586" s="63" t="str">
        <f>IF('Raw Data'!B2590=0," ",_xlfn.STDEV.S('Raw Data'!G2590:JP2590))</f>
        <v xml:space="preserve"> </v>
      </c>
      <c r="I2586" s="64" t="str">
        <f>IF('Raw Data'!B2590=0," ",(D2586+C2586)/2)</f>
        <v xml:space="preserve"> </v>
      </c>
      <c r="J2586" s="65" t="str">
        <f>IF('Raw Data'!B2590=0," ",IF(H2586=0,9999,MIN((F2586-C2586),(D2586-F2586))/3/H2586))</f>
        <v xml:space="preserve"> </v>
      </c>
      <c r="K2586" s="60" t="str">
        <f>IF('Raw Data'!B2590=0," ",IF(O2586="Yes",J2586-$K$6,J2586-$K$5))</f>
        <v xml:space="preserve"> </v>
      </c>
      <c r="L2586" s="66" t="str">
        <f>IF('Raw Data'!B2590=0," ",IF(I2586="ND","ND",2*(F2586-I2586)/(D2586-C2586)))</f>
        <v xml:space="preserve"> </v>
      </c>
      <c r="M2586" s="60" t="str">
        <f t="shared" si="41"/>
        <v xml:space="preserve"> </v>
      </c>
      <c r="N2586" s="59" t="str">
        <f>IF('Raw Data'!B2590=0," ",IF(O2586="Yes",IF(J2586&gt;$K$6,"OK","NOK"),IF(J2586&gt;$K$5,"OK","NOK")))</f>
        <v xml:space="preserve"> </v>
      </c>
      <c r="O2586" s="67" t="str">
        <f>IF('Raw Data'!B2590=0," ","No")</f>
        <v xml:space="preserve"> </v>
      </c>
      <c r="P2586" s="61" t="str">
        <f>IF('Raw Data'!B2590=0," ",'Raw Data'!F2590 &amp; ".")</f>
        <v xml:space="preserve"> </v>
      </c>
    </row>
    <row r="2587" spans="1:16" x14ac:dyDescent="0.2">
      <c r="A2587" s="62" t="str">
        <f>IF('Raw Data'!B2591=0,"",'Raw Data'!B2591)</f>
        <v/>
      </c>
      <c r="B2587" s="62" t="str">
        <f>IF('Raw Data'!B2591=0,"",'Raw Data'!C2591)</f>
        <v/>
      </c>
      <c r="C2587" s="63" t="str">
        <f>IF('Raw Data'!B2591=0," ",'Raw Data'!D2591)</f>
        <v xml:space="preserve"> </v>
      </c>
      <c r="D2587" s="63" t="str">
        <f>IF('Raw Data'!B2591=0," ",'Raw Data'!E2591)</f>
        <v xml:space="preserve"> </v>
      </c>
      <c r="E2587" s="63" t="str">
        <f>IF('Raw Data'!B2591=0," ",MIN('Raw Data'!G2591:JP2591))</f>
        <v xml:space="preserve"> </v>
      </c>
      <c r="F2587" s="63" t="str">
        <f>IF('Raw Data'!B2591=0," ",AVERAGE('Raw Data'!G2591:JP2591))</f>
        <v xml:space="preserve"> </v>
      </c>
      <c r="G2587" s="63" t="str">
        <f>IF('Raw Data'!B2591=0," ",MAX('Raw Data'!G2591:JP2591))</f>
        <v xml:space="preserve"> </v>
      </c>
      <c r="H2587" s="63" t="str">
        <f>IF('Raw Data'!B2591=0," ",_xlfn.STDEV.S('Raw Data'!G2591:JP2591))</f>
        <v xml:space="preserve"> </v>
      </c>
      <c r="I2587" s="64" t="str">
        <f>IF('Raw Data'!B2591=0," ",(D2587+C2587)/2)</f>
        <v xml:space="preserve"> </v>
      </c>
      <c r="J2587" s="65" t="str">
        <f>IF('Raw Data'!B2591=0," ",IF(H2587=0,9999,MIN((F2587-C2587),(D2587-F2587))/3/H2587))</f>
        <v xml:space="preserve"> </v>
      </c>
      <c r="K2587" s="60" t="str">
        <f>IF('Raw Data'!B2591=0," ",IF(O2587="Yes",J2587-$K$6,J2587-$K$5))</f>
        <v xml:space="preserve"> </v>
      </c>
      <c r="L2587" s="66" t="str">
        <f>IF('Raw Data'!B2591=0," ",IF(I2587="ND","ND",2*(F2587-I2587)/(D2587-C2587)))</f>
        <v xml:space="preserve"> </v>
      </c>
      <c r="M2587" s="60" t="str">
        <f t="shared" si="41"/>
        <v xml:space="preserve"> </v>
      </c>
      <c r="N2587" s="59" t="str">
        <f>IF('Raw Data'!B2591=0," ",IF(O2587="Yes",IF(J2587&gt;$K$6,"OK","NOK"),IF(J2587&gt;$K$5,"OK","NOK")))</f>
        <v xml:space="preserve"> </v>
      </c>
      <c r="O2587" s="67" t="str">
        <f>IF('Raw Data'!B2591=0," ","No")</f>
        <v xml:space="preserve"> </v>
      </c>
      <c r="P2587" s="61" t="str">
        <f>IF('Raw Data'!B2591=0," ",'Raw Data'!F2591 &amp; ".")</f>
        <v xml:space="preserve"> </v>
      </c>
    </row>
    <row r="2588" spans="1:16" x14ac:dyDescent="0.2">
      <c r="A2588" s="62" t="str">
        <f>IF('Raw Data'!B2592=0,"",'Raw Data'!B2592)</f>
        <v/>
      </c>
      <c r="B2588" s="62" t="str">
        <f>IF('Raw Data'!B2592=0,"",'Raw Data'!C2592)</f>
        <v/>
      </c>
      <c r="C2588" s="63" t="str">
        <f>IF('Raw Data'!B2592=0," ",'Raw Data'!D2592)</f>
        <v xml:space="preserve"> </v>
      </c>
      <c r="D2588" s="63" t="str">
        <f>IF('Raw Data'!B2592=0," ",'Raw Data'!E2592)</f>
        <v xml:space="preserve"> </v>
      </c>
      <c r="E2588" s="63" t="str">
        <f>IF('Raw Data'!B2592=0," ",MIN('Raw Data'!G2592:JP2592))</f>
        <v xml:space="preserve"> </v>
      </c>
      <c r="F2588" s="63" t="str">
        <f>IF('Raw Data'!B2592=0," ",AVERAGE('Raw Data'!G2592:JP2592))</f>
        <v xml:space="preserve"> </v>
      </c>
      <c r="G2588" s="63" t="str">
        <f>IF('Raw Data'!B2592=0," ",MAX('Raw Data'!G2592:JP2592))</f>
        <v xml:space="preserve"> </v>
      </c>
      <c r="H2588" s="63" t="str">
        <f>IF('Raw Data'!B2592=0," ",_xlfn.STDEV.S('Raw Data'!G2592:JP2592))</f>
        <v xml:space="preserve"> </v>
      </c>
      <c r="I2588" s="64" t="str">
        <f>IF('Raw Data'!B2592=0," ",(D2588+C2588)/2)</f>
        <v xml:space="preserve"> </v>
      </c>
      <c r="J2588" s="65" t="str">
        <f>IF('Raw Data'!B2592=0," ",IF(H2588=0,9999,MIN((F2588-C2588),(D2588-F2588))/3/H2588))</f>
        <v xml:space="preserve"> </v>
      </c>
      <c r="K2588" s="60" t="str">
        <f>IF('Raw Data'!B2592=0," ",IF(O2588="Yes",J2588-$K$6,J2588-$K$5))</f>
        <v xml:space="preserve"> </v>
      </c>
      <c r="L2588" s="66" t="str">
        <f>IF('Raw Data'!B2592=0," ",IF(I2588="ND","ND",2*(F2588-I2588)/(D2588-C2588)))</f>
        <v xml:space="preserve"> </v>
      </c>
      <c r="M2588" s="60" t="str">
        <f t="shared" si="41"/>
        <v xml:space="preserve"> </v>
      </c>
      <c r="N2588" s="59" t="str">
        <f>IF('Raw Data'!B2592=0," ",IF(O2588="Yes",IF(J2588&gt;$K$6,"OK","NOK"),IF(J2588&gt;$K$5,"OK","NOK")))</f>
        <v xml:space="preserve"> </v>
      </c>
      <c r="O2588" s="67" t="str">
        <f>IF('Raw Data'!B2592=0," ","No")</f>
        <v xml:space="preserve"> </v>
      </c>
      <c r="P2588" s="61" t="str">
        <f>IF('Raw Data'!B2592=0," ",'Raw Data'!F2592 &amp; ".")</f>
        <v xml:space="preserve"> </v>
      </c>
    </row>
    <row r="2589" spans="1:16" x14ac:dyDescent="0.2">
      <c r="A2589" s="62" t="str">
        <f>IF('Raw Data'!B2593=0,"",'Raw Data'!B2593)</f>
        <v/>
      </c>
      <c r="B2589" s="62" t="str">
        <f>IF('Raw Data'!B2593=0,"",'Raw Data'!C2593)</f>
        <v/>
      </c>
      <c r="C2589" s="63" t="str">
        <f>IF('Raw Data'!B2593=0," ",'Raw Data'!D2593)</f>
        <v xml:space="preserve"> </v>
      </c>
      <c r="D2589" s="63" t="str">
        <f>IF('Raw Data'!B2593=0," ",'Raw Data'!E2593)</f>
        <v xml:space="preserve"> </v>
      </c>
      <c r="E2589" s="63" t="str">
        <f>IF('Raw Data'!B2593=0," ",MIN('Raw Data'!G2593:JP2593))</f>
        <v xml:space="preserve"> </v>
      </c>
      <c r="F2589" s="63" t="str">
        <f>IF('Raw Data'!B2593=0," ",AVERAGE('Raw Data'!G2593:JP2593))</f>
        <v xml:space="preserve"> </v>
      </c>
      <c r="G2589" s="63" t="str">
        <f>IF('Raw Data'!B2593=0," ",MAX('Raw Data'!G2593:JP2593))</f>
        <v xml:space="preserve"> </v>
      </c>
      <c r="H2589" s="63" t="str">
        <f>IF('Raw Data'!B2593=0," ",_xlfn.STDEV.S('Raw Data'!G2593:JP2593))</f>
        <v xml:space="preserve"> </v>
      </c>
      <c r="I2589" s="64" t="str">
        <f>IF('Raw Data'!B2593=0," ",(D2589+C2589)/2)</f>
        <v xml:space="preserve"> </v>
      </c>
      <c r="J2589" s="65" t="str">
        <f>IF('Raw Data'!B2593=0," ",IF(H2589=0,9999,MIN((F2589-C2589),(D2589-F2589))/3/H2589))</f>
        <v xml:space="preserve"> </v>
      </c>
      <c r="K2589" s="60" t="str">
        <f>IF('Raw Data'!B2593=0," ",IF(O2589="Yes",J2589-$K$6,J2589-$K$5))</f>
        <v xml:space="preserve"> </v>
      </c>
      <c r="L2589" s="66" t="str">
        <f>IF('Raw Data'!B2593=0," ",IF(I2589="ND","ND",2*(F2589-I2589)/(D2589-C2589)))</f>
        <v xml:space="preserve"> </v>
      </c>
      <c r="M2589" s="60" t="str">
        <f t="shared" si="41"/>
        <v xml:space="preserve"> </v>
      </c>
      <c r="N2589" s="59" t="str">
        <f>IF('Raw Data'!B2593=0," ",IF(O2589="Yes",IF(J2589&gt;$K$6,"OK","NOK"),IF(J2589&gt;$K$5,"OK","NOK")))</f>
        <v xml:space="preserve"> </v>
      </c>
      <c r="O2589" s="67" t="str">
        <f>IF('Raw Data'!B2593=0," ","No")</f>
        <v xml:space="preserve"> </v>
      </c>
      <c r="P2589" s="61" t="str">
        <f>IF('Raw Data'!B2593=0," ",'Raw Data'!F2593 &amp; ".")</f>
        <v xml:space="preserve"> </v>
      </c>
    </row>
    <row r="2590" spans="1:16" x14ac:dyDescent="0.2">
      <c r="A2590" s="62" t="str">
        <f>IF('Raw Data'!B2594=0,"",'Raw Data'!B2594)</f>
        <v/>
      </c>
      <c r="B2590" s="62" t="str">
        <f>IF('Raw Data'!B2594=0,"",'Raw Data'!C2594)</f>
        <v/>
      </c>
      <c r="C2590" s="63" t="str">
        <f>IF('Raw Data'!B2594=0," ",'Raw Data'!D2594)</f>
        <v xml:space="preserve"> </v>
      </c>
      <c r="D2590" s="63" t="str">
        <f>IF('Raw Data'!B2594=0," ",'Raw Data'!E2594)</f>
        <v xml:space="preserve"> </v>
      </c>
      <c r="E2590" s="63" t="str">
        <f>IF('Raw Data'!B2594=0," ",MIN('Raw Data'!G2594:JP2594))</f>
        <v xml:space="preserve"> </v>
      </c>
      <c r="F2590" s="63" t="str">
        <f>IF('Raw Data'!B2594=0," ",AVERAGE('Raw Data'!G2594:JP2594))</f>
        <v xml:space="preserve"> </v>
      </c>
      <c r="G2590" s="63" t="str">
        <f>IF('Raw Data'!B2594=0," ",MAX('Raw Data'!G2594:JP2594))</f>
        <v xml:space="preserve"> </v>
      </c>
      <c r="H2590" s="63" t="str">
        <f>IF('Raw Data'!B2594=0," ",_xlfn.STDEV.S('Raw Data'!G2594:JP2594))</f>
        <v xml:space="preserve"> </v>
      </c>
      <c r="I2590" s="64" t="str">
        <f>IF('Raw Data'!B2594=0," ",(D2590+C2590)/2)</f>
        <v xml:space="preserve"> </v>
      </c>
      <c r="J2590" s="65" t="str">
        <f>IF('Raw Data'!B2594=0," ",IF(H2590=0,9999,MIN((F2590-C2590),(D2590-F2590))/3/H2590))</f>
        <v xml:space="preserve"> </v>
      </c>
      <c r="K2590" s="60" t="str">
        <f>IF('Raw Data'!B2594=0," ",IF(O2590="Yes",J2590-$K$6,J2590-$K$5))</f>
        <v xml:space="preserve"> </v>
      </c>
      <c r="L2590" s="66" t="str">
        <f>IF('Raw Data'!B2594=0," ",IF(I2590="ND","ND",2*(F2590-I2590)/(D2590-C2590)))</f>
        <v xml:space="preserve"> </v>
      </c>
      <c r="M2590" s="60" t="str">
        <f t="shared" si="41"/>
        <v xml:space="preserve"> </v>
      </c>
      <c r="N2590" s="59" t="str">
        <f>IF('Raw Data'!B2594=0," ",IF(O2590="Yes",IF(J2590&gt;$K$6,"OK","NOK"),IF(J2590&gt;$K$5,"OK","NOK")))</f>
        <v xml:space="preserve"> </v>
      </c>
      <c r="O2590" s="67" t="str">
        <f>IF('Raw Data'!B2594=0," ","No")</f>
        <v xml:space="preserve"> </v>
      </c>
      <c r="P2590" s="61" t="str">
        <f>IF('Raw Data'!B2594=0," ",'Raw Data'!F2594 &amp; ".")</f>
        <v xml:space="preserve"> </v>
      </c>
    </row>
    <row r="2591" spans="1:16" x14ac:dyDescent="0.2">
      <c r="A2591" s="62" t="str">
        <f>IF('Raw Data'!B2595=0,"",'Raw Data'!B2595)</f>
        <v/>
      </c>
      <c r="B2591" s="62" t="str">
        <f>IF('Raw Data'!B2595=0,"",'Raw Data'!C2595)</f>
        <v/>
      </c>
      <c r="C2591" s="63" t="str">
        <f>IF('Raw Data'!B2595=0," ",'Raw Data'!D2595)</f>
        <v xml:space="preserve"> </v>
      </c>
      <c r="D2591" s="63" t="str">
        <f>IF('Raw Data'!B2595=0," ",'Raw Data'!E2595)</f>
        <v xml:space="preserve"> </v>
      </c>
      <c r="E2591" s="63" t="str">
        <f>IF('Raw Data'!B2595=0," ",MIN('Raw Data'!G2595:JP2595))</f>
        <v xml:space="preserve"> </v>
      </c>
      <c r="F2591" s="63" t="str">
        <f>IF('Raw Data'!B2595=0," ",AVERAGE('Raw Data'!G2595:JP2595))</f>
        <v xml:space="preserve"> </v>
      </c>
      <c r="G2591" s="63" t="str">
        <f>IF('Raw Data'!B2595=0," ",MAX('Raw Data'!G2595:JP2595))</f>
        <v xml:space="preserve"> </v>
      </c>
      <c r="H2591" s="63" t="str">
        <f>IF('Raw Data'!B2595=0," ",_xlfn.STDEV.S('Raw Data'!G2595:JP2595))</f>
        <v xml:space="preserve"> </v>
      </c>
      <c r="I2591" s="64" t="str">
        <f>IF('Raw Data'!B2595=0," ",(D2591+C2591)/2)</f>
        <v xml:space="preserve"> </v>
      </c>
      <c r="J2591" s="65" t="str">
        <f>IF('Raw Data'!B2595=0," ",IF(H2591=0,9999,MIN((F2591-C2591),(D2591-F2591))/3/H2591))</f>
        <v xml:space="preserve"> </v>
      </c>
      <c r="K2591" s="60" t="str">
        <f>IF('Raw Data'!B2595=0," ",IF(O2591="Yes",J2591-$K$6,J2591-$K$5))</f>
        <v xml:space="preserve"> </v>
      </c>
      <c r="L2591" s="66" t="str">
        <f>IF('Raw Data'!B2595=0," ",IF(I2591="ND","ND",2*(F2591-I2591)/(D2591-C2591)))</f>
        <v xml:space="preserve"> </v>
      </c>
      <c r="M2591" s="60" t="str">
        <f t="shared" si="41"/>
        <v xml:space="preserve"> </v>
      </c>
      <c r="N2591" s="59" t="str">
        <f>IF('Raw Data'!B2595=0," ",IF(O2591="Yes",IF(J2591&gt;$K$6,"OK","NOK"),IF(J2591&gt;$K$5,"OK","NOK")))</f>
        <v xml:space="preserve"> </v>
      </c>
      <c r="O2591" s="67" t="str">
        <f>IF('Raw Data'!B2595=0," ","No")</f>
        <v xml:space="preserve"> </v>
      </c>
      <c r="P2591" s="61" t="str">
        <f>IF('Raw Data'!B2595=0," ",'Raw Data'!F2595 &amp; ".")</f>
        <v xml:space="preserve"> </v>
      </c>
    </row>
    <row r="2592" spans="1:16" x14ac:dyDescent="0.2">
      <c r="A2592" s="62" t="str">
        <f>IF('Raw Data'!B2596=0,"",'Raw Data'!B2596)</f>
        <v/>
      </c>
      <c r="B2592" s="62" t="str">
        <f>IF('Raw Data'!B2596=0,"",'Raw Data'!C2596)</f>
        <v/>
      </c>
      <c r="C2592" s="63" t="str">
        <f>IF('Raw Data'!B2596=0," ",'Raw Data'!D2596)</f>
        <v xml:space="preserve"> </v>
      </c>
      <c r="D2592" s="63" t="str">
        <f>IF('Raw Data'!B2596=0," ",'Raw Data'!E2596)</f>
        <v xml:space="preserve"> </v>
      </c>
      <c r="E2592" s="63" t="str">
        <f>IF('Raw Data'!B2596=0," ",MIN('Raw Data'!G2596:JP2596))</f>
        <v xml:space="preserve"> </v>
      </c>
      <c r="F2592" s="63" t="str">
        <f>IF('Raw Data'!B2596=0," ",AVERAGE('Raw Data'!G2596:JP2596))</f>
        <v xml:space="preserve"> </v>
      </c>
      <c r="G2592" s="63" t="str">
        <f>IF('Raw Data'!B2596=0," ",MAX('Raw Data'!G2596:JP2596))</f>
        <v xml:space="preserve"> </v>
      </c>
      <c r="H2592" s="63" t="str">
        <f>IF('Raw Data'!B2596=0," ",_xlfn.STDEV.S('Raw Data'!G2596:JP2596))</f>
        <v xml:space="preserve"> </v>
      </c>
      <c r="I2592" s="64" t="str">
        <f>IF('Raw Data'!B2596=0," ",(D2592+C2592)/2)</f>
        <v xml:space="preserve"> </v>
      </c>
      <c r="J2592" s="65" t="str">
        <f>IF('Raw Data'!B2596=0," ",IF(H2592=0,9999,MIN((F2592-C2592),(D2592-F2592))/3/H2592))</f>
        <v xml:space="preserve"> </v>
      </c>
      <c r="K2592" s="60" t="str">
        <f>IF('Raw Data'!B2596=0," ",IF(O2592="Yes",J2592-$K$6,J2592-$K$5))</f>
        <v xml:space="preserve"> </v>
      </c>
      <c r="L2592" s="66" t="str">
        <f>IF('Raw Data'!B2596=0," ",IF(I2592="ND","ND",2*(F2592-I2592)/(D2592-C2592)))</f>
        <v xml:space="preserve"> </v>
      </c>
      <c r="M2592" s="60" t="str">
        <f t="shared" si="41"/>
        <v xml:space="preserve"> </v>
      </c>
      <c r="N2592" s="59" t="str">
        <f>IF('Raw Data'!B2596=0," ",IF(O2592="Yes",IF(J2592&gt;$K$6,"OK","NOK"),IF(J2592&gt;$K$5,"OK","NOK")))</f>
        <v xml:space="preserve"> </v>
      </c>
      <c r="O2592" s="67" t="str">
        <f>IF('Raw Data'!B2596=0," ","No")</f>
        <v xml:space="preserve"> </v>
      </c>
      <c r="P2592" s="61" t="str">
        <f>IF('Raw Data'!B2596=0," ",'Raw Data'!F2596 &amp; ".")</f>
        <v xml:space="preserve"> </v>
      </c>
    </row>
    <row r="2593" spans="1:16" x14ac:dyDescent="0.2">
      <c r="A2593" s="62" t="str">
        <f>IF('Raw Data'!B2597=0,"",'Raw Data'!B2597)</f>
        <v/>
      </c>
      <c r="B2593" s="62" t="str">
        <f>IF('Raw Data'!B2597=0,"",'Raw Data'!C2597)</f>
        <v/>
      </c>
      <c r="C2593" s="63" t="str">
        <f>IF('Raw Data'!B2597=0," ",'Raw Data'!D2597)</f>
        <v xml:space="preserve"> </v>
      </c>
      <c r="D2593" s="63" t="str">
        <f>IF('Raw Data'!B2597=0," ",'Raw Data'!E2597)</f>
        <v xml:space="preserve"> </v>
      </c>
      <c r="E2593" s="63" t="str">
        <f>IF('Raw Data'!B2597=0," ",MIN('Raw Data'!G2597:JP2597))</f>
        <v xml:space="preserve"> </v>
      </c>
      <c r="F2593" s="63" t="str">
        <f>IF('Raw Data'!B2597=0," ",AVERAGE('Raw Data'!G2597:JP2597))</f>
        <v xml:space="preserve"> </v>
      </c>
      <c r="G2593" s="63" t="str">
        <f>IF('Raw Data'!B2597=0," ",MAX('Raw Data'!G2597:JP2597))</f>
        <v xml:space="preserve"> </v>
      </c>
      <c r="H2593" s="63" t="str">
        <f>IF('Raw Data'!B2597=0," ",_xlfn.STDEV.S('Raw Data'!G2597:JP2597))</f>
        <v xml:space="preserve"> </v>
      </c>
      <c r="I2593" s="64" t="str">
        <f>IF('Raw Data'!B2597=0," ",(D2593+C2593)/2)</f>
        <v xml:space="preserve"> </v>
      </c>
      <c r="J2593" s="65" t="str">
        <f>IF('Raw Data'!B2597=0," ",IF(H2593=0,9999,MIN((F2593-C2593),(D2593-F2593))/3/H2593))</f>
        <v xml:space="preserve"> </v>
      </c>
      <c r="K2593" s="60" t="str">
        <f>IF('Raw Data'!B2597=0," ",IF(O2593="Yes",J2593-$K$6,J2593-$K$5))</f>
        <v xml:space="preserve"> </v>
      </c>
      <c r="L2593" s="66" t="str">
        <f>IF('Raw Data'!B2597=0," ",IF(I2593="ND","ND",2*(F2593-I2593)/(D2593-C2593)))</f>
        <v xml:space="preserve"> </v>
      </c>
      <c r="M2593" s="60" t="str">
        <f t="shared" si="41"/>
        <v xml:space="preserve"> </v>
      </c>
      <c r="N2593" s="59" t="str">
        <f>IF('Raw Data'!B2597=0," ",IF(O2593="Yes",IF(J2593&gt;$K$6,"OK","NOK"),IF(J2593&gt;$K$5,"OK","NOK")))</f>
        <v xml:space="preserve"> </v>
      </c>
      <c r="O2593" s="67" t="str">
        <f>IF('Raw Data'!B2597=0," ","No")</f>
        <v xml:space="preserve"> </v>
      </c>
      <c r="P2593" s="61" t="str">
        <f>IF('Raw Data'!B2597=0," ",'Raw Data'!F2597 &amp; ".")</f>
        <v xml:space="preserve"> </v>
      </c>
    </row>
    <row r="2594" spans="1:16" x14ac:dyDescent="0.2">
      <c r="A2594" s="62" t="str">
        <f>IF('Raw Data'!B2598=0,"",'Raw Data'!B2598)</f>
        <v/>
      </c>
      <c r="B2594" s="62" t="str">
        <f>IF('Raw Data'!B2598=0,"",'Raw Data'!C2598)</f>
        <v/>
      </c>
      <c r="C2594" s="63" t="str">
        <f>IF('Raw Data'!B2598=0," ",'Raw Data'!D2598)</f>
        <v xml:space="preserve"> </v>
      </c>
      <c r="D2594" s="63" t="str">
        <f>IF('Raw Data'!B2598=0," ",'Raw Data'!E2598)</f>
        <v xml:space="preserve"> </v>
      </c>
      <c r="E2594" s="63" t="str">
        <f>IF('Raw Data'!B2598=0," ",MIN('Raw Data'!G2598:JP2598))</f>
        <v xml:space="preserve"> </v>
      </c>
      <c r="F2594" s="63" t="str">
        <f>IF('Raw Data'!B2598=0," ",AVERAGE('Raw Data'!G2598:JP2598))</f>
        <v xml:space="preserve"> </v>
      </c>
      <c r="G2594" s="63" t="str">
        <f>IF('Raw Data'!B2598=0," ",MAX('Raw Data'!G2598:JP2598))</f>
        <v xml:space="preserve"> </v>
      </c>
      <c r="H2594" s="63" t="str">
        <f>IF('Raw Data'!B2598=0," ",_xlfn.STDEV.S('Raw Data'!G2598:JP2598))</f>
        <v xml:space="preserve"> </v>
      </c>
      <c r="I2594" s="64" t="str">
        <f>IF('Raw Data'!B2598=0," ",(D2594+C2594)/2)</f>
        <v xml:space="preserve"> </v>
      </c>
      <c r="J2594" s="65" t="str">
        <f>IF('Raw Data'!B2598=0," ",IF(H2594=0,9999,MIN((F2594-C2594),(D2594-F2594))/3/H2594))</f>
        <v xml:space="preserve"> </v>
      </c>
      <c r="K2594" s="60" t="str">
        <f>IF('Raw Data'!B2598=0," ",IF(O2594="Yes",J2594-$K$6,J2594-$K$5))</f>
        <v xml:space="preserve"> </v>
      </c>
      <c r="L2594" s="66" t="str">
        <f>IF('Raw Data'!B2598=0," ",IF(I2594="ND","ND",2*(F2594-I2594)/(D2594-C2594)))</f>
        <v xml:space="preserve"> </v>
      </c>
      <c r="M2594" s="60" t="str">
        <f t="shared" si="41"/>
        <v xml:space="preserve"> </v>
      </c>
      <c r="N2594" s="59" t="str">
        <f>IF('Raw Data'!B2598=0," ",IF(O2594="Yes",IF(J2594&gt;$K$6,"OK","NOK"),IF(J2594&gt;$K$5,"OK","NOK")))</f>
        <v xml:space="preserve"> </v>
      </c>
      <c r="O2594" s="67" t="str">
        <f>IF('Raw Data'!B2598=0," ","No")</f>
        <v xml:space="preserve"> </v>
      </c>
      <c r="P2594" s="61" t="str">
        <f>IF('Raw Data'!B2598=0," ",'Raw Data'!F2598 &amp; ".")</f>
        <v xml:space="preserve"> </v>
      </c>
    </row>
    <row r="2595" spans="1:16" x14ac:dyDescent="0.2">
      <c r="A2595" s="62" t="str">
        <f>IF('Raw Data'!B2599=0,"",'Raw Data'!B2599)</f>
        <v/>
      </c>
      <c r="B2595" s="62" t="str">
        <f>IF('Raw Data'!B2599=0,"",'Raw Data'!C2599)</f>
        <v/>
      </c>
      <c r="C2595" s="63" t="str">
        <f>IF('Raw Data'!B2599=0," ",'Raw Data'!D2599)</f>
        <v xml:space="preserve"> </v>
      </c>
      <c r="D2595" s="63" t="str">
        <f>IF('Raw Data'!B2599=0," ",'Raw Data'!E2599)</f>
        <v xml:space="preserve"> </v>
      </c>
      <c r="E2595" s="63" t="str">
        <f>IF('Raw Data'!B2599=0," ",MIN('Raw Data'!G2599:JP2599))</f>
        <v xml:space="preserve"> </v>
      </c>
      <c r="F2595" s="63" t="str">
        <f>IF('Raw Data'!B2599=0," ",AVERAGE('Raw Data'!G2599:JP2599))</f>
        <v xml:space="preserve"> </v>
      </c>
      <c r="G2595" s="63" t="str">
        <f>IF('Raw Data'!B2599=0," ",MAX('Raw Data'!G2599:JP2599))</f>
        <v xml:space="preserve"> </v>
      </c>
      <c r="H2595" s="63" t="str">
        <f>IF('Raw Data'!B2599=0," ",_xlfn.STDEV.S('Raw Data'!G2599:JP2599))</f>
        <v xml:space="preserve"> </v>
      </c>
      <c r="I2595" s="64" t="str">
        <f>IF('Raw Data'!B2599=0," ",(D2595+C2595)/2)</f>
        <v xml:space="preserve"> </v>
      </c>
      <c r="J2595" s="65" t="str">
        <f>IF('Raw Data'!B2599=0," ",IF(H2595=0,9999,MIN((F2595-C2595),(D2595-F2595))/3/H2595))</f>
        <v xml:space="preserve"> </v>
      </c>
      <c r="K2595" s="60" t="str">
        <f>IF('Raw Data'!B2599=0," ",IF(O2595="Yes",J2595-$K$6,J2595-$K$5))</f>
        <v xml:space="preserve"> </v>
      </c>
      <c r="L2595" s="66" t="str">
        <f>IF('Raw Data'!B2599=0," ",IF(I2595="ND","ND",2*(F2595-I2595)/(D2595-C2595)))</f>
        <v xml:space="preserve"> </v>
      </c>
      <c r="M2595" s="60" t="str">
        <f t="shared" si="41"/>
        <v xml:space="preserve"> </v>
      </c>
      <c r="N2595" s="59" t="str">
        <f>IF('Raw Data'!B2599=0," ",IF(O2595="Yes",IF(J2595&gt;$K$6,"OK","NOK"),IF(J2595&gt;$K$5,"OK","NOK")))</f>
        <v xml:space="preserve"> </v>
      </c>
      <c r="O2595" s="67" t="str">
        <f>IF('Raw Data'!B2599=0," ","No")</f>
        <v xml:space="preserve"> </v>
      </c>
      <c r="P2595" s="61" t="str">
        <f>IF('Raw Data'!B2599=0," ",'Raw Data'!F2599 &amp; ".")</f>
        <v xml:space="preserve"> </v>
      </c>
    </row>
    <row r="2596" spans="1:16" x14ac:dyDescent="0.2">
      <c r="A2596" s="62" t="str">
        <f>IF('Raw Data'!B2600=0,"",'Raw Data'!B2600)</f>
        <v/>
      </c>
      <c r="B2596" s="62" t="str">
        <f>IF('Raw Data'!B2600=0,"",'Raw Data'!C2600)</f>
        <v/>
      </c>
      <c r="C2596" s="63" t="str">
        <f>IF('Raw Data'!B2600=0," ",'Raw Data'!D2600)</f>
        <v xml:space="preserve"> </v>
      </c>
      <c r="D2596" s="63" t="str">
        <f>IF('Raw Data'!B2600=0," ",'Raw Data'!E2600)</f>
        <v xml:space="preserve"> </v>
      </c>
      <c r="E2596" s="63" t="str">
        <f>IF('Raw Data'!B2600=0," ",MIN('Raw Data'!G2600:JP2600))</f>
        <v xml:space="preserve"> </v>
      </c>
      <c r="F2596" s="63" t="str">
        <f>IF('Raw Data'!B2600=0," ",AVERAGE('Raw Data'!G2600:JP2600))</f>
        <v xml:space="preserve"> </v>
      </c>
      <c r="G2596" s="63" t="str">
        <f>IF('Raw Data'!B2600=0," ",MAX('Raw Data'!G2600:JP2600))</f>
        <v xml:space="preserve"> </v>
      </c>
      <c r="H2596" s="63" t="str">
        <f>IF('Raw Data'!B2600=0," ",_xlfn.STDEV.S('Raw Data'!G2600:JP2600))</f>
        <v xml:space="preserve"> </v>
      </c>
      <c r="I2596" s="64" t="str">
        <f>IF('Raw Data'!B2600=0," ",(D2596+C2596)/2)</f>
        <v xml:space="preserve"> </v>
      </c>
      <c r="J2596" s="65" t="str">
        <f>IF('Raw Data'!B2600=0," ",IF(H2596=0,9999,MIN((F2596-C2596),(D2596-F2596))/3/H2596))</f>
        <v xml:space="preserve"> </v>
      </c>
      <c r="K2596" s="60" t="str">
        <f>IF('Raw Data'!B2600=0," ",IF(O2596="Yes",J2596-$K$6,J2596-$K$5))</f>
        <v xml:space="preserve"> </v>
      </c>
      <c r="L2596" s="66" t="str">
        <f>IF('Raw Data'!B2600=0," ",IF(I2596="ND","ND",2*(F2596-I2596)/(D2596-C2596)))</f>
        <v xml:space="preserve"> </v>
      </c>
      <c r="M2596" s="60" t="str">
        <f t="shared" si="41"/>
        <v xml:space="preserve"> </v>
      </c>
      <c r="N2596" s="59" t="str">
        <f>IF('Raw Data'!B2600=0," ",IF(O2596="Yes",IF(J2596&gt;$K$6,"OK","NOK"),IF(J2596&gt;$K$5,"OK","NOK")))</f>
        <v xml:space="preserve"> </v>
      </c>
      <c r="O2596" s="67" t="str">
        <f>IF('Raw Data'!B2600=0," ","No")</f>
        <v xml:space="preserve"> </v>
      </c>
      <c r="P2596" s="61" t="str">
        <f>IF('Raw Data'!B2600=0," ",'Raw Data'!F2600 &amp; ".")</f>
        <v xml:space="preserve"> </v>
      </c>
    </row>
    <row r="2597" spans="1:16" x14ac:dyDescent="0.2">
      <c r="A2597" s="62" t="str">
        <f>IF('Raw Data'!B2601=0,"",'Raw Data'!B2601)</f>
        <v/>
      </c>
      <c r="B2597" s="62" t="str">
        <f>IF('Raw Data'!B2601=0,"",'Raw Data'!C2601)</f>
        <v/>
      </c>
      <c r="C2597" s="63" t="str">
        <f>IF('Raw Data'!B2601=0," ",'Raw Data'!D2601)</f>
        <v xml:space="preserve"> </v>
      </c>
      <c r="D2597" s="63" t="str">
        <f>IF('Raw Data'!B2601=0," ",'Raw Data'!E2601)</f>
        <v xml:space="preserve"> </v>
      </c>
      <c r="E2597" s="63" t="str">
        <f>IF('Raw Data'!B2601=0," ",MIN('Raw Data'!G2601:JP2601))</f>
        <v xml:space="preserve"> </v>
      </c>
      <c r="F2597" s="63" t="str">
        <f>IF('Raw Data'!B2601=0," ",AVERAGE('Raw Data'!G2601:JP2601))</f>
        <v xml:space="preserve"> </v>
      </c>
      <c r="G2597" s="63" t="str">
        <f>IF('Raw Data'!B2601=0," ",MAX('Raw Data'!G2601:JP2601))</f>
        <v xml:space="preserve"> </v>
      </c>
      <c r="H2597" s="63" t="str">
        <f>IF('Raw Data'!B2601=0," ",_xlfn.STDEV.S('Raw Data'!G2601:JP2601))</f>
        <v xml:space="preserve"> </v>
      </c>
      <c r="I2597" s="64" t="str">
        <f>IF('Raw Data'!B2601=0," ",(D2597+C2597)/2)</f>
        <v xml:space="preserve"> </v>
      </c>
      <c r="J2597" s="65" t="str">
        <f>IF('Raw Data'!B2601=0," ",IF(H2597=0,9999,MIN((F2597-C2597),(D2597-F2597))/3/H2597))</f>
        <v xml:space="preserve"> </v>
      </c>
      <c r="K2597" s="60" t="str">
        <f>IF('Raw Data'!B2601=0," ",IF(O2597="Yes",J2597-$K$6,J2597-$K$5))</f>
        <v xml:space="preserve"> </v>
      </c>
      <c r="L2597" s="66" t="str">
        <f>IF('Raw Data'!B2601=0," ",IF(I2597="ND","ND",2*(F2597-I2597)/(D2597-C2597)))</f>
        <v xml:space="preserve"> </v>
      </c>
      <c r="M2597" s="60" t="str">
        <f t="shared" si="41"/>
        <v xml:space="preserve"> </v>
      </c>
      <c r="N2597" s="59" t="str">
        <f>IF('Raw Data'!B2601=0," ",IF(O2597="Yes",IF(J2597&gt;$K$6,"OK","NOK"),IF(J2597&gt;$K$5,"OK","NOK")))</f>
        <v xml:space="preserve"> </v>
      </c>
      <c r="O2597" s="67" t="str">
        <f>IF('Raw Data'!B2601=0," ","No")</f>
        <v xml:space="preserve"> </v>
      </c>
      <c r="P2597" s="61" t="str">
        <f>IF('Raw Data'!B2601=0," ",'Raw Data'!F2601 &amp; ".")</f>
        <v xml:space="preserve"> </v>
      </c>
    </row>
    <row r="2598" spans="1:16" x14ac:dyDescent="0.2">
      <c r="A2598" s="62" t="str">
        <f>IF('Raw Data'!B2602=0,"",'Raw Data'!B2602)</f>
        <v/>
      </c>
      <c r="B2598" s="62" t="str">
        <f>IF('Raw Data'!B2602=0,"",'Raw Data'!C2602)</f>
        <v/>
      </c>
      <c r="C2598" s="63" t="str">
        <f>IF('Raw Data'!B2602=0," ",'Raw Data'!D2602)</f>
        <v xml:space="preserve"> </v>
      </c>
      <c r="D2598" s="63" t="str">
        <f>IF('Raw Data'!B2602=0," ",'Raw Data'!E2602)</f>
        <v xml:space="preserve"> </v>
      </c>
      <c r="E2598" s="63" t="str">
        <f>IF('Raw Data'!B2602=0," ",MIN('Raw Data'!G2602:JP2602))</f>
        <v xml:space="preserve"> </v>
      </c>
      <c r="F2598" s="63" t="str">
        <f>IF('Raw Data'!B2602=0," ",AVERAGE('Raw Data'!G2602:JP2602))</f>
        <v xml:space="preserve"> </v>
      </c>
      <c r="G2598" s="63" t="str">
        <f>IF('Raw Data'!B2602=0," ",MAX('Raw Data'!G2602:JP2602))</f>
        <v xml:space="preserve"> </v>
      </c>
      <c r="H2598" s="63" t="str">
        <f>IF('Raw Data'!B2602=0," ",_xlfn.STDEV.S('Raw Data'!G2602:JP2602))</f>
        <v xml:space="preserve"> </v>
      </c>
      <c r="I2598" s="64" t="str">
        <f>IF('Raw Data'!B2602=0," ",(D2598+C2598)/2)</f>
        <v xml:space="preserve"> </v>
      </c>
      <c r="J2598" s="65" t="str">
        <f>IF('Raw Data'!B2602=0," ",IF(H2598=0,9999,MIN((F2598-C2598),(D2598-F2598))/3/H2598))</f>
        <v xml:space="preserve"> </v>
      </c>
      <c r="K2598" s="60" t="str">
        <f>IF('Raw Data'!B2602=0," ",IF(O2598="Yes",J2598-$K$6,J2598-$K$5))</f>
        <v xml:space="preserve"> </v>
      </c>
      <c r="L2598" s="66" t="str">
        <f>IF('Raw Data'!B2602=0," ",IF(I2598="ND","ND",2*(F2598-I2598)/(D2598-C2598)))</f>
        <v xml:space="preserve"> </v>
      </c>
      <c r="M2598" s="60" t="str">
        <f t="shared" si="41"/>
        <v xml:space="preserve"> </v>
      </c>
      <c r="N2598" s="59" t="str">
        <f>IF('Raw Data'!B2602=0," ",IF(O2598="Yes",IF(J2598&gt;$K$6,"OK","NOK"),IF(J2598&gt;$K$5,"OK","NOK")))</f>
        <v xml:space="preserve"> </v>
      </c>
      <c r="O2598" s="67" t="str">
        <f>IF('Raw Data'!B2602=0," ","No")</f>
        <v xml:space="preserve"> </v>
      </c>
      <c r="P2598" s="61" t="str">
        <f>IF('Raw Data'!B2602=0," ",'Raw Data'!F2602 &amp; ".")</f>
        <v xml:space="preserve"> </v>
      </c>
    </row>
    <row r="2599" spans="1:16" x14ac:dyDescent="0.2">
      <c r="A2599" s="62" t="str">
        <f>IF('Raw Data'!B2603=0,"",'Raw Data'!B2603)</f>
        <v/>
      </c>
      <c r="B2599" s="62" t="str">
        <f>IF('Raw Data'!B2603=0,"",'Raw Data'!C2603)</f>
        <v/>
      </c>
      <c r="C2599" s="63" t="str">
        <f>IF('Raw Data'!B2603=0," ",'Raw Data'!D2603)</f>
        <v xml:space="preserve"> </v>
      </c>
      <c r="D2599" s="63" t="str">
        <f>IF('Raw Data'!B2603=0," ",'Raw Data'!E2603)</f>
        <v xml:space="preserve"> </v>
      </c>
      <c r="E2599" s="63" t="str">
        <f>IF('Raw Data'!B2603=0," ",MIN('Raw Data'!G2603:JP2603))</f>
        <v xml:space="preserve"> </v>
      </c>
      <c r="F2599" s="63" t="str">
        <f>IF('Raw Data'!B2603=0," ",AVERAGE('Raw Data'!G2603:JP2603))</f>
        <v xml:space="preserve"> </v>
      </c>
      <c r="G2599" s="63" t="str">
        <f>IF('Raw Data'!B2603=0," ",MAX('Raw Data'!G2603:JP2603))</f>
        <v xml:space="preserve"> </v>
      </c>
      <c r="H2599" s="63" t="str">
        <f>IF('Raw Data'!B2603=0," ",_xlfn.STDEV.S('Raw Data'!G2603:JP2603))</f>
        <v xml:space="preserve"> </v>
      </c>
      <c r="I2599" s="64" t="str">
        <f>IF('Raw Data'!B2603=0," ",(D2599+C2599)/2)</f>
        <v xml:space="preserve"> </v>
      </c>
      <c r="J2599" s="65" t="str">
        <f>IF('Raw Data'!B2603=0," ",IF(H2599=0,9999,MIN((F2599-C2599),(D2599-F2599))/3/H2599))</f>
        <v xml:space="preserve"> </v>
      </c>
      <c r="K2599" s="60" t="str">
        <f>IF('Raw Data'!B2603=0," ",IF(O2599="Yes",J2599-$K$6,J2599-$K$5))</f>
        <v xml:space="preserve"> </v>
      </c>
      <c r="L2599" s="66" t="str">
        <f>IF('Raw Data'!B2603=0," ",IF(I2599="ND","ND",2*(F2599-I2599)/(D2599-C2599)))</f>
        <v xml:space="preserve"> </v>
      </c>
      <c r="M2599" s="60" t="str">
        <f t="shared" si="41"/>
        <v xml:space="preserve"> </v>
      </c>
      <c r="N2599" s="59" t="str">
        <f>IF('Raw Data'!B2603=0," ",IF(O2599="Yes",IF(J2599&gt;$K$6,"OK","NOK"),IF(J2599&gt;$K$5,"OK","NOK")))</f>
        <v xml:space="preserve"> </v>
      </c>
      <c r="O2599" s="67" t="str">
        <f>IF('Raw Data'!B2603=0," ","No")</f>
        <v xml:space="preserve"> </v>
      </c>
      <c r="P2599" s="61" t="str">
        <f>IF('Raw Data'!B2603=0," ",'Raw Data'!F2603 &amp; ".")</f>
        <v xml:space="preserve"> </v>
      </c>
    </row>
    <row r="2600" spans="1:16" x14ac:dyDescent="0.2">
      <c r="A2600" s="62" t="str">
        <f>IF('Raw Data'!B2604=0,"",'Raw Data'!B2604)</f>
        <v/>
      </c>
      <c r="B2600" s="62" t="str">
        <f>IF('Raw Data'!B2604=0,"",'Raw Data'!C2604)</f>
        <v/>
      </c>
      <c r="C2600" s="63" t="str">
        <f>IF('Raw Data'!B2604=0," ",'Raw Data'!D2604)</f>
        <v xml:space="preserve"> </v>
      </c>
      <c r="D2600" s="63" t="str">
        <f>IF('Raw Data'!B2604=0," ",'Raw Data'!E2604)</f>
        <v xml:space="preserve"> </v>
      </c>
      <c r="E2600" s="63" t="str">
        <f>IF('Raw Data'!B2604=0," ",MIN('Raw Data'!G2604:JP2604))</f>
        <v xml:space="preserve"> </v>
      </c>
      <c r="F2600" s="63" t="str">
        <f>IF('Raw Data'!B2604=0," ",AVERAGE('Raw Data'!G2604:JP2604))</f>
        <v xml:space="preserve"> </v>
      </c>
      <c r="G2600" s="63" t="str">
        <f>IF('Raw Data'!B2604=0," ",MAX('Raw Data'!G2604:JP2604))</f>
        <v xml:space="preserve"> </v>
      </c>
      <c r="H2600" s="63" t="str">
        <f>IF('Raw Data'!B2604=0," ",_xlfn.STDEV.S('Raw Data'!G2604:JP2604))</f>
        <v xml:space="preserve"> </v>
      </c>
      <c r="I2600" s="64" t="str">
        <f>IF('Raw Data'!B2604=0," ",(D2600+C2600)/2)</f>
        <v xml:space="preserve"> </v>
      </c>
      <c r="J2600" s="65" t="str">
        <f>IF('Raw Data'!B2604=0," ",IF(H2600=0,9999,MIN((F2600-C2600),(D2600-F2600))/3/H2600))</f>
        <v xml:space="preserve"> </v>
      </c>
      <c r="K2600" s="60" t="str">
        <f>IF('Raw Data'!B2604=0," ",IF(O2600="Yes",J2600-$K$6,J2600-$K$5))</f>
        <v xml:space="preserve"> </v>
      </c>
      <c r="L2600" s="66" t="str">
        <f>IF('Raw Data'!B2604=0," ",IF(I2600="ND","ND",2*(F2600-I2600)/(D2600-C2600)))</f>
        <v xml:space="preserve"> </v>
      </c>
      <c r="M2600" s="60" t="str">
        <f t="shared" si="41"/>
        <v xml:space="preserve"> </v>
      </c>
      <c r="N2600" s="59" t="str">
        <f>IF('Raw Data'!B2604=0," ",IF(O2600="Yes",IF(J2600&gt;$K$6,"OK","NOK"),IF(J2600&gt;$K$5,"OK","NOK")))</f>
        <v xml:space="preserve"> </v>
      </c>
      <c r="O2600" s="67" t="str">
        <f>IF('Raw Data'!B2604=0," ","No")</f>
        <v xml:space="preserve"> </v>
      </c>
      <c r="P2600" s="61" t="str">
        <f>IF('Raw Data'!B2604=0," ",'Raw Data'!F2604 &amp; ".")</f>
        <v xml:space="preserve"> </v>
      </c>
    </row>
    <row r="2601" spans="1:16" x14ac:dyDescent="0.2">
      <c r="A2601" s="62" t="str">
        <f>IF('Raw Data'!B2605=0,"",'Raw Data'!B2605)</f>
        <v/>
      </c>
      <c r="B2601" s="62" t="str">
        <f>IF('Raw Data'!B2605=0,"",'Raw Data'!C2605)</f>
        <v/>
      </c>
      <c r="C2601" s="63" t="str">
        <f>IF('Raw Data'!B2605=0," ",'Raw Data'!D2605)</f>
        <v xml:space="preserve"> </v>
      </c>
      <c r="D2601" s="63" t="str">
        <f>IF('Raw Data'!B2605=0," ",'Raw Data'!E2605)</f>
        <v xml:space="preserve"> </v>
      </c>
      <c r="E2601" s="63" t="str">
        <f>IF('Raw Data'!B2605=0," ",MIN('Raw Data'!G2605:JP2605))</f>
        <v xml:space="preserve"> </v>
      </c>
      <c r="F2601" s="63" t="str">
        <f>IF('Raw Data'!B2605=0," ",AVERAGE('Raw Data'!G2605:JP2605))</f>
        <v xml:space="preserve"> </v>
      </c>
      <c r="G2601" s="63" t="str">
        <f>IF('Raw Data'!B2605=0," ",MAX('Raw Data'!G2605:JP2605))</f>
        <v xml:space="preserve"> </v>
      </c>
      <c r="H2601" s="63" t="str">
        <f>IF('Raw Data'!B2605=0," ",_xlfn.STDEV.S('Raw Data'!G2605:JP2605))</f>
        <v xml:space="preserve"> </v>
      </c>
      <c r="I2601" s="64" t="str">
        <f>IF('Raw Data'!B2605=0," ",(D2601+C2601)/2)</f>
        <v xml:space="preserve"> </v>
      </c>
      <c r="J2601" s="65" t="str">
        <f>IF('Raw Data'!B2605=0," ",IF(H2601=0,9999,MIN((F2601-C2601),(D2601-F2601))/3/H2601))</f>
        <v xml:space="preserve"> </v>
      </c>
      <c r="K2601" s="60" t="str">
        <f>IF('Raw Data'!B2605=0," ",IF(O2601="Yes",J2601-$K$6,J2601-$K$5))</f>
        <v xml:space="preserve"> </v>
      </c>
      <c r="L2601" s="66" t="str">
        <f>IF('Raw Data'!B2605=0," ",IF(I2601="ND","ND",2*(F2601-I2601)/(D2601-C2601)))</f>
        <v xml:space="preserve"> </v>
      </c>
      <c r="M2601" s="60" t="str">
        <f t="shared" si="41"/>
        <v xml:space="preserve"> </v>
      </c>
      <c r="N2601" s="59" t="str">
        <f>IF('Raw Data'!B2605=0," ",IF(O2601="Yes",IF(J2601&gt;$K$6,"OK","NOK"),IF(J2601&gt;$K$5,"OK","NOK")))</f>
        <v xml:space="preserve"> </v>
      </c>
      <c r="O2601" s="67" t="str">
        <f>IF('Raw Data'!B2605=0," ","No")</f>
        <v xml:space="preserve"> </v>
      </c>
      <c r="P2601" s="61" t="str">
        <f>IF('Raw Data'!B2605=0," ",'Raw Data'!F2605 &amp; ".")</f>
        <v xml:space="preserve"> </v>
      </c>
    </row>
    <row r="2602" spans="1:16" x14ac:dyDescent="0.2">
      <c r="A2602" s="62" t="str">
        <f>IF('Raw Data'!B2606=0,"",'Raw Data'!B2606)</f>
        <v/>
      </c>
      <c r="B2602" s="62" t="str">
        <f>IF('Raw Data'!B2606=0,"",'Raw Data'!C2606)</f>
        <v/>
      </c>
      <c r="C2602" s="63" t="str">
        <f>IF('Raw Data'!B2606=0," ",'Raw Data'!D2606)</f>
        <v xml:space="preserve"> </v>
      </c>
      <c r="D2602" s="63" t="str">
        <f>IF('Raw Data'!B2606=0," ",'Raw Data'!E2606)</f>
        <v xml:space="preserve"> </v>
      </c>
      <c r="E2602" s="63" t="str">
        <f>IF('Raw Data'!B2606=0," ",MIN('Raw Data'!G2606:JP2606))</f>
        <v xml:space="preserve"> </v>
      </c>
      <c r="F2602" s="63" t="str">
        <f>IF('Raw Data'!B2606=0," ",AVERAGE('Raw Data'!G2606:JP2606))</f>
        <v xml:space="preserve"> </v>
      </c>
      <c r="G2602" s="63" t="str">
        <f>IF('Raw Data'!B2606=0," ",MAX('Raw Data'!G2606:JP2606))</f>
        <v xml:space="preserve"> </v>
      </c>
      <c r="H2602" s="63" t="str">
        <f>IF('Raw Data'!B2606=0," ",_xlfn.STDEV.S('Raw Data'!G2606:JP2606))</f>
        <v xml:space="preserve"> </v>
      </c>
      <c r="I2602" s="64" t="str">
        <f>IF('Raw Data'!B2606=0," ",(D2602+C2602)/2)</f>
        <v xml:space="preserve"> </v>
      </c>
      <c r="J2602" s="65" t="str">
        <f>IF('Raw Data'!B2606=0," ",IF(H2602=0,9999,MIN((F2602-C2602),(D2602-F2602))/3/H2602))</f>
        <v xml:space="preserve"> </v>
      </c>
      <c r="K2602" s="60" t="str">
        <f>IF('Raw Data'!B2606=0," ",IF(O2602="Yes",J2602-$K$6,J2602-$K$5))</f>
        <v xml:space="preserve"> </v>
      </c>
      <c r="L2602" s="66" t="str">
        <f>IF('Raw Data'!B2606=0," ",IF(I2602="ND","ND",2*(F2602-I2602)/(D2602-C2602)))</f>
        <v xml:space="preserve"> </v>
      </c>
      <c r="M2602" s="60" t="str">
        <f t="shared" si="41"/>
        <v xml:space="preserve"> </v>
      </c>
      <c r="N2602" s="59" t="str">
        <f>IF('Raw Data'!B2606=0," ",IF(O2602="Yes",IF(J2602&gt;$K$6,"OK","NOK"),IF(J2602&gt;$K$5,"OK","NOK")))</f>
        <v xml:space="preserve"> </v>
      </c>
      <c r="O2602" s="67" t="str">
        <f>IF('Raw Data'!B2606=0," ","No")</f>
        <v xml:space="preserve"> </v>
      </c>
      <c r="P2602" s="61" t="str">
        <f>IF('Raw Data'!B2606=0," ",'Raw Data'!F2606 &amp; ".")</f>
        <v xml:space="preserve"> </v>
      </c>
    </row>
    <row r="2603" spans="1:16" x14ac:dyDescent="0.2">
      <c r="A2603" s="62" t="str">
        <f>IF('Raw Data'!B2607=0,"",'Raw Data'!B2607)</f>
        <v/>
      </c>
      <c r="B2603" s="62" t="str">
        <f>IF('Raw Data'!B2607=0,"",'Raw Data'!C2607)</f>
        <v/>
      </c>
      <c r="C2603" s="63" t="str">
        <f>IF('Raw Data'!B2607=0," ",'Raw Data'!D2607)</f>
        <v xml:space="preserve"> </v>
      </c>
      <c r="D2603" s="63" t="str">
        <f>IF('Raw Data'!B2607=0," ",'Raw Data'!E2607)</f>
        <v xml:space="preserve"> </v>
      </c>
      <c r="E2603" s="63" t="str">
        <f>IF('Raw Data'!B2607=0," ",MIN('Raw Data'!G2607:JP2607))</f>
        <v xml:space="preserve"> </v>
      </c>
      <c r="F2603" s="63" t="str">
        <f>IF('Raw Data'!B2607=0," ",AVERAGE('Raw Data'!G2607:JP2607))</f>
        <v xml:space="preserve"> </v>
      </c>
      <c r="G2603" s="63" t="str">
        <f>IF('Raw Data'!B2607=0," ",MAX('Raw Data'!G2607:JP2607))</f>
        <v xml:space="preserve"> </v>
      </c>
      <c r="H2603" s="63" t="str">
        <f>IF('Raw Data'!B2607=0," ",_xlfn.STDEV.S('Raw Data'!G2607:JP2607))</f>
        <v xml:space="preserve"> </v>
      </c>
      <c r="I2603" s="64" t="str">
        <f>IF('Raw Data'!B2607=0," ",(D2603+C2603)/2)</f>
        <v xml:space="preserve"> </v>
      </c>
      <c r="J2603" s="65" t="str">
        <f>IF('Raw Data'!B2607=0," ",IF(H2603=0,9999,MIN((F2603-C2603),(D2603-F2603))/3/H2603))</f>
        <v xml:space="preserve"> </v>
      </c>
      <c r="K2603" s="60" t="str">
        <f>IF('Raw Data'!B2607=0," ",IF(O2603="Yes",J2603-$K$6,J2603-$K$5))</f>
        <v xml:space="preserve"> </v>
      </c>
      <c r="L2603" s="66" t="str">
        <f>IF('Raw Data'!B2607=0," ",IF(I2603="ND","ND",2*(F2603-I2603)/(D2603-C2603)))</f>
        <v xml:space="preserve"> </v>
      </c>
      <c r="M2603" s="60" t="str">
        <f t="shared" si="41"/>
        <v xml:space="preserve"> </v>
      </c>
      <c r="N2603" s="59" t="str">
        <f>IF('Raw Data'!B2607=0," ",IF(O2603="Yes",IF(J2603&gt;$K$6,"OK","NOK"),IF(J2603&gt;$K$5,"OK","NOK")))</f>
        <v xml:space="preserve"> </v>
      </c>
      <c r="O2603" s="67" t="str">
        <f>IF('Raw Data'!B2607=0," ","No")</f>
        <v xml:space="preserve"> </v>
      </c>
      <c r="P2603" s="61" t="str">
        <f>IF('Raw Data'!B2607=0," ",'Raw Data'!F2607 &amp; ".")</f>
        <v xml:space="preserve"> </v>
      </c>
    </row>
    <row r="2604" spans="1:16" x14ac:dyDescent="0.2">
      <c r="A2604" s="62" t="str">
        <f>IF('Raw Data'!B2608=0,"",'Raw Data'!B2608)</f>
        <v/>
      </c>
      <c r="B2604" s="62" t="str">
        <f>IF('Raw Data'!B2608=0,"",'Raw Data'!C2608)</f>
        <v/>
      </c>
      <c r="C2604" s="63" t="str">
        <f>IF('Raw Data'!B2608=0," ",'Raw Data'!D2608)</f>
        <v xml:space="preserve"> </v>
      </c>
      <c r="D2604" s="63" t="str">
        <f>IF('Raw Data'!B2608=0," ",'Raw Data'!E2608)</f>
        <v xml:space="preserve"> </v>
      </c>
      <c r="E2604" s="63" t="str">
        <f>IF('Raw Data'!B2608=0," ",MIN('Raw Data'!G2608:JP2608))</f>
        <v xml:space="preserve"> </v>
      </c>
      <c r="F2604" s="63" t="str">
        <f>IF('Raw Data'!B2608=0," ",AVERAGE('Raw Data'!G2608:JP2608))</f>
        <v xml:space="preserve"> </v>
      </c>
      <c r="G2604" s="63" t="str">
        <f>IF('Raw Data'!B2608=0," ",MAX('Raw Data'!G2608:JP2608))</f>
        <v xml:space="preserve"> </v>
      </c>
      <c r="H2604" s="63" t="str">
        <f>IF('Raw Data'!B2608=0," ",_xlfn.STDEV.S('Raw Data'!G2608:JP2608))</f>
        <v xml:space="preserve"> </v>
      </c>
      <c r="I2604" s="64" t="str">
        <f>IF('Raw Data'!B2608=0," ",(D2604+C2604)/2)</f>
        <v xml:space="preserve"> </v>
      </c>
      <c r="J2604" s="65" t="str">
        <f>IF('Raw Data'!B2608=0," ",IF(H2604=0,9999,MIN((F2604-C2604),(D2604-F2604))/3/H2604))</f>
        <v xml:space="preserve"> </v>
      </c>
      <c r="K2604" s="60" t="str">
        <f>IF('Raw Data'!B2608=0," ",IF(O2604="Yes",J2604-$K$6,J2604-$K$5))</f>
        <v xml:space="preserve"> </v>
      </c>
      <c r="L2604" s="66" t="str">
        <f>IF('Raw Data'!B2608=0," ",IF(I2604="ND","ND",2*(F2604-I2604)/(D2604-C2604)))</f>
        <v xml:space="preserve"> </v>
      </c>
      <c r="M2604" s="60" t="str">
        <f t="shared" si="41"/>
        <v xml:space="preserve"> </v>
      </c>
      <c r="N2604" s="59" t="str">
        <f>IF('Raw Data'!B2608=0," ",IF(O2604="Yes",IF(J2604&gt;$K$6,"OK","NOK"),IF(J2604&gt;$K$5,"OK","NOK")))</f>
        <v xml:space="preserve"> </v>
      </c>
      <c r="O2604" s="67" t="str">
        <f>IF('Raw Data'!B2608=0," ","No")</f>
        <v xml:space="preserve"> </v>
      </c>
      <c r="P2604" s="61" t="str">
        <f>IF('Raw Data'!B2608=0," ",'Raw Data'!F2608 &amp; ".")</f>
        <v xml:space="preserve"> </v>
      </c>
    </row>
    <row r="2605" spans="1:16" x14ac:dyDescent="0.2">
      <c r="A2605" s="62" t="str">
        <f>IF('Raw Data'!B2609=0,"",'Raw Data'!B2609)</f>
        <v/>
      </c>
      <c r="B2605" s="62" t="str">
        <f>IF('Raw Data'!B2609=0,"",'Raw Data'!C2609)</f>
        <v/>
      </c>
      <c r="C2605" s="63" t="str">
        <f>IF('Raw Data'!B2609=0," ",'Raw Data'!D2609)</f>
        <v xml:space="preserve"> </v>
      </c>
      <c r="D2605" s="63" t="str">
        <f>IF('Raw Data'!B2609=0," ",'Raw Data'!E2609)</f>
        <v xml:space="preserve"> </v>
      </c>
      <c r="E2605" s="63" t="str">
        <f>IF('Raw Data'!B2609=0," ",MIN('Raw Data'!G2609:JP2609))</f>
        <v xml:space="preserve"> </v>
      </c>
      <c r="F2605" s="63" t="str">
        <f>IF('Raw Data'!B2609=0," ",AVERAGE('Raw Data'!G2609:JP2609))</f>
        <v xml:space="preserve"> </v>
      </c>
      <c r="G2605" s="63" t="str">
        <f>IF('Raw Data'!B2609=0," ",MAX('Raw Data'!G2609:JP2609))</f>
        <v xml:space="preserve"> </v>
      </c>
      <c r="H2605" s="63" t="str">
        <f>IF('Raw Data'!B2609=0," ",_xlfn.STDEV.S('Raw Data'!G2609:JP2609))</f>
        <v xml:space="preserve"> </v>
      </c>
      <c r="I2605" s="64" t="str">
        <f>IF('Raw Data'!B2609=0," ",(D2605+C2605)/2)</f>
        <v xml:space="preserve"> </v>
      </c>
      <c r="J2605" s="65" t="str">
        <f>IF('Raw Data'!B2609=0," ",IF(H2605=0,9999,MIN((F2605-C2605),(D2605-F2605))/3/H2605))</f>
        <v xml:space="preserve"> </v>
      </c>
      <c r="K2605" s="60" t="str">
        <f>IF('Raw Data'!B2609=0," ",IF(O2605="Yes",J2605-$K$6,J2605-$K$5))</f>
        <v xml:space="preserve"> </v>
      </c>
      <c r="L2605" s="66" t="str">
        <f>IF('Raw Data'!B2609=0," ",IF(I2605="ND","ND",2*(F2605-I2605)/(D2605-C2605)))</f>
        <v xml:space="preserve"> </v>
      </c>
      <c r="M2605" s="60" t="str">
        <f t="shared" si="41"/>
        <v xml:space="preserve"> </v>
      </c>
      <c r="N2605" s="59" t="str">
        <f>IF('Raw Data'!B2609=0," ",IF(O2605="Yes",IF(J2605&gt;$K$6,"OK","NOK"),IF(J2605&gt;$K$5,"OK","NOK")))</f>
        <v xml:space="preserve"> </v>
      </c>
      <c r="O2605" s="67" t="str">
        <f>IF('Raw Data'!B2609=0," ","No")</f>
        <v xml:space="preserve"> </v>
      </c>
      <c r="P2605" s="61" t="str">
        <f>IF('Raw Data'!B2609=0," ",'Raw Data'!F2609 &amp; ".")</f>
        <v xml:space="preserve"> </v>
      </c>
    </row>
    <row r="2606" spans="1:16" x14ac:dyDescent="0.2">
      <c r="A2606" s="62" t="str">
        <f>IF('Raw Data'!B2610=0,"",'Raw Data'!B2610)</f>
        <v/>
      </c>
      <c r="B2606" s="62" t="str">
        <f>IF('Raw Data'!B2610=0,"",'Raw Data'!C2610)</f>
        <v/>
      </c>
      <c r="C2606" s="63" t="str">
        <f>IF('Raw Data'!B2610=0," ",'Raw Data'!D2610)</f>
        <v xml:space="preserve"> </v>
      </c>
      <c r="D2606" s="63" t="str">
        <f>IF('Raw Data'!B2610=0," ",'Raw Data'!E2610)</f>
        <v xml:space="preserve"> </v>
      </c>
      <c r="E2606" s="63" t="str">
        <f>IF('Raw Data'!B2610=0," ",MIN('Raw Data'!G2610:JP2610))</f>
        <v xml:space="preserve"> </v>
      </c>
      <c r="F2606" s="63" t="str">
        <f>IF('Raw Data'!B2610=0," ",AVERAGE('Raw Data'!G2610:JP2610))</f>
        <v xml:space="preserve"> </v>
      </c>
      <c r="G2606" s="63" t="str">
        <f>IF('Raw Data'!B2610=0," ",MAX('Raw Data'!G2610:JP2610))</f>
        <v xml:space="preserve"> </v>
      </c>
      <c r="H2606" s="63" t="str">
        <f>IF('Raw Data'!B2610=0," ",_xlfn.STDEV.S('Raw Data'!G2610:JP2610))</f>
        <v xml:space="preserve"> </v>
      </c>
      <c r="I2606" s="64" t="str">
        <f>IF('Raw Data'!B2610=0," ",(D2606+C2606)/2)</f>
        <v xml:space="preserve"> </v>
      </c>
      <c r="J2606" s="65" t="str">
        <f>IF('Raw Data'!B2610=0," ",IF(H2606=0,9999,MIN((F2606-C2606),(D2606-F2606))/3/H2606))</f>
        <v xml:space="preserve"> </v>
      </c>
      <c r="K2606" s="60" t="str">
        <f>IF('Raw Data'!B2610=0," ",IF(O2606="Yes",J2606-$K$6,J2606-$K$5))</f>
        <v xml:space="preserve"> </v>
      </c>
      <c r="L2606" s="66" t="str">
        <f>IF('Raw Data'!B2610=0," ",IF(I2606="ND","ND",2*(F2606-I2606)/(D2606-C2606)))</f>
        <v xml:space="preserve"> </v>
      </c>
      <c r="M2606" s="60" t="str">
        <f t="shared" si="41"/>
        <v xml:space="preserve"> </v>
      </c>
      <c r="N2606" s="59" t="str">
        <f>IF('Raw Data'!B2610=0," ",IF(O2606="Yes",IF(J2606&gt;$K$6,"OK","NOK"),IF(J2606&gt;$K$5,"OK","NOK")))</f>
        <v xml:space="preserve"> </v>
      </c>
      <c r="O2606" s="67" t="str">
        <f>IF('Raw Data'!B2610=0," ","No")</f>
        <v xml:space="preserve"> </v>
      </c>
      <c r="P2606" s="61" t="str">
        <f>IF('Raw Data'!B2610=0," ",'Raw Data'!F2610 &amp; ".")</f>
        <v xml:space="preserve"> </v>
      </c>
    </row>
    <row r="2607" spans="1:16" x14ac:dyDescent="0.2">
      <c r="A2607" s="62" t="str">
        <f>IF('Raw Data'!B2611=0,"",'Raw Data'!B2611)</f>
        <v/>
      </c>
      <c r="B2607" s="62" t="str">
        <f>IF('Raw Data'!B2611=0,"",'Raw Data'!C2611)</f>
        <v/>
      </c>
      <c r="C2607" s="63" t="str">
        <f>IF('Raw Data'!B2611=0," ",'Raw Data'!D2611)</f>
        <v xml:space="preserve"> </v>
      </c>
      <c r="D2607" s="63" t="str">
        <f>IF('Raw Data'!B2611=0," ",'Raw Data'!E2611)</f>
        <v xml:space="preserve"> </v>
      </c>
      <c r="E2607" s="63" t="str">
        <f>IF('Raw Data'!B2611=0," ",MIN('Raw Data'!G2611:JP2611))</f>
        <v xml:space="preserve"> </v>
      </c>
      <c r="F2607" s="63" t="str">
        <f>IF('Raw Data'!B2611=0," ",AVERAGE('Raw Data'!G2611:JP2611))</f>
        <v xml:space="preserve"> </v>
      </c>
      <c r="G2607" s="63" t="str">
        <f>IF('Raw Data'!B2611=0," ",MAX('Raw Data'!G2611:JP2611))</f>
        <v xml:space="preserve"> </v>
      </c>
      <c r="H2607" s="63" t="str">
        <f>IF('Raw Data'!B2611=0," ",_xlfn.STDEV.S('Raw Data'!G2611:JP2611))</f>
        <v xml:space="preserve"> </v>
      </c>
      <c r="I2607" s="64" t="str">
        <f>IF('Raw Data'!B2611=0," ",(D2607+C2607)/2)</f>
        <v xml:space="preserve"> </v>
      </c>
      <c r="J2607" s="65" t="str">
        <f>IF('Raw Data'!B2611=0," ",IF(H2607=0,9999,MIN((F2607-C2607),(D2607-F2607))/3/H2607))</f>
        <v xml:space="preserve"> </v>
      </c>
      <c r="K2607" s="60" t="str">
        <f>IF('Raw Data'!B2611=0," ",IF(O2607="Yes",J2607-$K$6,J2607-$K$5))</f>
        <v xml:space="preserve"> </v>
      </c>
      <c r="L2607" s="66" t="str">
        <f>IF('Raw Data'!B2611=0," ",IF(I2607="ND","ND",2*(F2607-I2607)/(D2607-C2607)))</f>
        <v xml:space="preserve"> </v>
      </c>
      <c r="M2607" s="60" t="str">
        <f t="shared" si="41"/>
        <v xml:space="preserve"> </v>
      </c>
      <c r="N2607" s="59" t="str">
        <f>IF('Raw Data'!B2611=0," ",IF(O2607="Yes",IF(J2607&gt;$K$6,"OK","NOK"),IF(J2607&gt;$K$5,"OK","NOK")))</f>
        <v xml:space="preserve"> </v>
      </c>
      <c r="O2607" s="67" t="str">
        <f>IF('Raw Data'!B2611=0," ","No")</f>
        <v xml:space="preserve"> </v>
      </c>
      <c r="P2607" s="61" t="str">
        <f>IF('Raw Data'!B2611=0," ",'Raw Data'!F2611 &amp; ".")</f>
        <v xml:space="preserve"> </v>
      </c>
    </row>
    <row r="2608" spans="1:16" x14ac:dyDescent="0.2">
      <c r="A2608" s="62" t="str">
        <f>IF('Raw Data'!B2612=0,"",'Raw Data'!B2612)</f>
        <v/>
      </c>
      <c r="B2608" s="62" t="str">
        <f>IF('Raw Data'!B2612=0,"",'Raw Data'!C2612)</f>
        <v/>
      </c>
      <c r="C2608" s="63" t="str">
        <f>IF('Raw Data'!B2612=0," ",'Raw Data'!D2612)</f>
        <v xml:space="preserve"> </v>
      </c>
      <c r="D2608" s="63" t="str">
        <f>IF('Raw Data'!B2612=0," ",'Raw Data'!E2612)</f>
        <v xml:space="preserve"> </v>
      </c>
      <c r="E2608" s="63" t="str">
        <f>IF('Raw Data'!B2612=0," ",MIN('Raw Data'!G2612:JP2612))</f>
        <v xml:space="preserve"> </v>
      </c>
      <c r="F2608" s="63" t="str">
        <f>IF('Raw Data'!B2612=0," ",AVERAGE('Raw Data'!G2612:JP2612))</f>
        <v xml:space="preserve"> </v>
      </c>
      <c r="G2608" s="63" t="str">
        <f>IF('Raw Data'!B2612=0," ",MAX('Raw Data'!G2612:JP2612))</f>
        <v xml:space="preserve"> </v>
      </c>
      <c r="H2608" s="63" t="str">
        <f>IF('Raw Data'!B2612=0," ",_xlfn.STDEV.S('Raw Data'!G2612:JP2612))</f>
        <v xml:space="preserve"> </v>
      </c>
      <c r="I2608" s="64" t="str">
        <f>IF('Raw Data'!B2612=0," ",(D2608+C2608)/2)</f>
        <v xml:space="preserve"> </v>
      </c>
      <c r="J2608" s="65" t="str">
        <f>IF('Raw Data'!B2612=0," ",IF(H2608=0,9999,MIN((F2608-C2608),(D2608-F2608))/3/H2608))</f>
        <v xml:space="preserve"> </v>
      </c>
      <c r="K2608" s="60" t="str">
        <f>IF('Raw Data'!B2612=0," ",IF(O2608="Yes",J2608-$K$6,J2608-$K$5))</f>
        <v xml:space="preserve"> </v>
      </c>
      <c r="L2608" s="66" t="str">
        <f>IF('Raw Data'!B2612=0," ",IF(I2608="ND","ND",2*(F2608-I2608)/(D2608-C2608)))</f>
        <v xml:space="preserve"> </v>
      </c>
      <c r="M2608" s="60" t="str">
        <f t="shared" si="41"/>
        <v xml:space="preserve"> </v>
      </c>
      <c r="N2608" s="59" t="str">
        <f>IF('Raw Data'!B2612=0," ",IF(O2608="Yes",IF(J2608&gt;$K$6,"OK","NOK"),IF(J2608&gt;$K$5,"OK","NOK")))</f>
        <v xml:space="preserve"> </v>
      </c>
      <c r="O2608" s="67" t="str">
        <f>IF('Raw Data'!B2612=0," ","No")</f>
        <v xml:space="preserve"> </v>
      </c>
      <c r="P2608" s="61" t="str">
        <f>IF('Raw Data'!B2612=0," ",'Raw Data'!F2612 &amp; ".")</f>
        <v xml:space="preserve"> </v>
      </c>
    </row>
    <row r="2609" spans="1:16" x14ac:dyDescent="0.2">
      <c r="A2609" s="62" t="str">
        <f>IF('Raw Data'!B2613=0,"",'Raw Data'!B2613)</f>
        <v/>
      </c>
      <c r="B2609" s="62" t="str">
        <f>IF('Raw Data'!B2613=0,"",'Raw Data'!C2613)</f>
        <v/>
      </c>
      <c r="C2609" s="63" t="str">
        <f>IF('Raw Data'!B2613=0," ",'Raw Data'!D2613)</f>
        <v xml:space="preserve"> </v>
      </c>
      <c r="D2609" s="63" t="str">
        <f>IF('Raw Data'!B2613=0," ",'Raw Data'!E2613)</f>
        <v xml:space="preserve"> </v>
      </c>
      <c r="E2609" s="63" t="str">
        <f>IF('Raw Data'!B2613=0," ",MIN('Raw Data'!G2613:JP2613))</f>
        <v xml:space="preserve"> </v>
      </c>
      <c r="F2609" s="63" t="str">
        <f>IF('Raw Data'!B2613=0," ",AVERAGE('Raw Data'!G2613:JP2613))</f>
        <v xml:space="preserve"> </v>
      </c>
      <c r="G2609" s="63" t="str">
        <f>IF('Raw Data'!B2613=0," ",MAX('Raw Data'!G2613:JP2613))</f>
        <v xml:space="preserve"> </v>
      </c>
      <c r="H2609" s="63" t="str">
        <f>IF('Raw Data'!B2613=0," ",_xlfn.STDEV.S('Raw Data'!G2613:JP2613))</f>
        <v xml:space="preserve"> </v>
      </c>
      <c r="I2609" s="64" t="str">
        <f>IF('Raw Data'!B2613=0," ",(D2609+C2609)/2)</f>
        <v xml:space="preserve"> </v>
      </c>
      <c r="J2609" s="65" t="str">
        <f>IF('Raw Data'!B2613=0," ",IF(H2609=0,9999,MIN((F2609-C2609),(D2609-F2609))/3/H2609))</f>
        <v xml:space="preserve"> </v>
      </c>
      <c r="K2609" s="60" t="str">
        <f>IF('Raw Data'!B2613=0," ",IF(O2609="Yes",J2609-$K$6,J2609-$K$5))</f>
        <v xml:space="preserve"> </v>
      </c>
      <c r="L2609" s="66" t="str">
        <f>IF('Raw Data'!B2613=0," ",IF(I2609="ND","ND",2*(F2609-I2609)/(D2609-C2609)))</f>
        <v xml:space="preserve"> </v>
      </c>
      <c r="M2609" s="60" t="str">
        <f t="shared" si="41"/>
        <v xml:space="preserve"> </v>
      </c>
      <c r="N2609" s="59" t="str">
        <f>IF('Raw Data'!B2613=0," ",IF(O2609="Yes",IF(J2609&gt;$K$6,"OK","NOK"),IF(J2609&gt;$K$5,"OK","NOK")))</f>
        <v xml:space="preserve"> </v>
      </c>
      <c r="O2609" s="67" t="str">
        <f>IF('Raw Data'!B2613=0," ","No")</f>
        <v xml:space="preserve"> </v>
      </c>
      <c r="P2609" s="61" t="str">
        <f>IF('Raw Data'!B2613=0," ",'Raw Data'!F2613 &amp; ".")</f>
        <v xml:space="preserve"> </v>
      </c>
    </row>
    <row r="2610" spans="1:16" x14ac:dyDescent="0.2">
      <c r="A2610" s="62" t="str">
        <f>IF('Raw Data'!B2614=0,"",'Raw Data'!B2614)</f>
        <v/>
      </c>
      <c r="B2610" s="62" t="str">
        <f>IF('Raw Data'!B2614=0,"",'Raw Data'!C2614)</f>
        <v/>
      </c>
      <c r="C2610" s="63" t="str">
        <f>IF('Raw Data'!B2614=0," ",'Raw Data'!D2614)</f>
        <v xml:space="preserve"> </v>
      </c>
      <c r="D2610" s="63" t="str">
        <f>IF('Raw Data'!B2614=0," ",'Raw Data'!E2614)</f>
        <v xml:space="preserve"> </v>
      </c>
      <c r="E2610" s="63" t="str">
        <f>IF('Raw Data'!B2614=0," ",MIN('Raw Data'!G2614:JP2614))</f>
        <v xml:space="preserve"> </v>
      </c>
      <c r="F2610" s="63" t="str">
        <f>IF('Raw Data'!B2614=0," ",AVERAGE('Raw Data'!G2614:JP2614))</f>
        <v xml:space="preserve"> </v>
      </c>
      <c r="G2610" s="63" t="str">
        <f>IF('Raw Data'!B2614=0," ",MAX('Raw Data'!G2614:JP2614))</f>
        <v xml:space="preserve"> </v>
      </c>
      <c r="H2610" s="63" t="str">
        <f>IF('Raw Data'!B2614=0," ",_xlfn.STDEV.S('Raw Data'!G2614:JP2614))</f>
        <v xml:space="preserve"> </v>
      </c>
      <c r="I2610" s="64" t="str">
        <f>IF('Raw Data'!B2614=0," ",(D2610+C2610)/2)</f>
        <v xml:space="preserve"> </v>
      </c>
      <c r="J2610" s="65" t="str">
        <f>IF('Raw Data'!B2614=0," ",IF(H2610=0,9999,MIN((F2610-C2610),(D2610-F2610))/3/H2610))</f>
        <v xml:space="preserve"> </v>
      </c>
      <c r="K2610" s="60" t="str">
        <f>IF('Raw Data'!B2614=0," ",IF(O2610="Yes",J2610-$K$6,J2610-$K$5))</f>
        <v xml:space="preserve"> </v>
      </c>
      <c r="L2610" s="66" t="str">
        <f>IF('Raw Data'!B2614=0," ",IF(I2610="ND","ND",2*(F2610-I2610)/(D2610-C2610)))</f>
        <v xml:space="preserve"> </v>
      </c>
      <c r="M2610" s="60" t="str">
        <f t="shared" si="41"/>
        <v xml:space="preserve"> </v>
      </c>
      <c r="N2610" s="59" t="str">
        <f>IF('Raw Data'!B2614=0," ",IF(O2610="Yes",IF(J2610&gt;$K$6,"OK","NOK"),IF(J2610&gt;$K$5,"OK","NOK")))</f>
        <v xml:space="preserve"> </v>
      </c>
      <c r="O2610" s="67" t="str">
        <f>IF('Raw Data'!B2614=0," ","No")</f>
        <v xml:space="preserve"> </v>
      </c>
      <c r="P2610" s="61" t="str">
        <f>IF('Raw Data'!B2614=0," ",'Raw Data'!F2614 &amp; ".")</f>
        <v xml:space="preserve"> </v>
      </c>
    </row>
    <row r="2611" spans="1:16" x14ac:dyDescent="0.2">
      <c r="A2611" s="62" t="str">
        <f>IF('Raw Data'!B2615=0,"",'Raw Data'!B2615)</f>
        <v/>
      </c>
      <c r="B2611" s="62" t="str">
        <f>IF('Raw Data'!B2615=0,"",'Raw Data'!C2615)</f>
        <v/>
      </c>
      <c r="C2611" s="63" t="str">
        <f>IF('Raw Data'!B2615=0," ",'Raw Data'!D2615)</f>
        <v xml:space="preserve"> </v>
      </c>
      <c r="D2611" s="63" t="str">
        <f>IF('Raw Data'!B2615=0," ",'Raw Data'!E2615)</f>
        <v xml:space="preserve"> </v>
      </c>
      <c r="E2611" s="63" t="str">
        <f>IF('Raw Data'!B2615=0," ",MIN('Raw Data'!G2615:JP2615))</f>
        <v xml:space="preserve"> </v>
      </c>
      <c r="F2611" s="63" t="str">
        <f>IF('Raw Data'!B2615=0," ",AVERAGE('Raw Data'!G2615:JP2615))</f>
        <v xml:space="preserve"> </v>
      </c>
      <c r="G2611" s="63" t="str">
        <f>IF('Raw Data'!B2615=0," ",MAX('Raw Data'!G2615:JP2615))</f>
        <v xml:space="preserve"> </v>
      </c>
      <c r="H2611" s="63" t="str">
        <f>IF('Raw Data'!B2615=0," ",_xlfn.STDEV.S('Raw Data'!G2615:JP2615))</f>
        <v xml:space="preserve"> </v>
      </c>
      <c r="I2611" s="64" t="str">
        <f>IF('Raw Data'!B2615=0," ",(D2611+C2611)/2)</f>
        <v xml:space="preserve"> </v>
      </c>
      <c r="J2611" s="65" t="str">
        <f>IF('Raw Data'!B2615=0," ",IF(H2611=0,9999,MIN((F2611-C2611),(D2611-F2611))/3/H2611))</f>
        <v xml:space="preserve"> </v>
      </c>
      <c r="K2611" s="60" t="str">
        <f>IF('Raw Data'!B2615=0," ",IF(O2611="Yes",J2611-$K$6,J2611-$K$5))</f>
        <v xml:space="preserve"> </v>
      </c>
      <c r="L2611" s="66" t="str">
        <f>IF('Raw Data'!B2615=0," ",IF(I2611="ND","ND",2*(F2611-I2611)/(D2611-C2611)))</f>
        <v xml:space="preserve"> </v>
      </c>
      <c r="M2611" s="60" t="str">
        <f t="shared" si="41"/>
        <v xml:space="preserve"> </v>
      </c>
      <c r="N2611" s="59" t="str">
        <f>IF('Raw Data'!B2615=0," ",IF(O2611="Yes",IF(J2611&gt;$K$6,"OK","NOK"),IF(J2611&gt;$K$5,"OK","NOK")))</f>
        <v xml:space="preserve"> </v>
      </c>
      <c r="O2611" s="67" t="str">
        <f>IF('Raw Data'!B2615=0," ","No")</f>
        <v xml:space="preserve"> </v>
      </c>
      <c r="P2611" s="61" t="str">
        <f>IF('Raw Data'!B2615=0," ",'Raw Data'!F2615 &amp; ".")</f>
        <v xml:space="preserve"> </v>
      </c>
    </row>
    <row r="2612" spans="1:16" x14ac:dyDescent="0.2">
      <c r="A2612" s="62" t="str">
        <f>IF('Raw Data'!B2616=0,"",'Raw Data'!B2616)</f>
        <v/>
      </c>
      <c r="B2612" s="62" t="str">
        <f>IF('Raw Data'!B2616=0,"",'Raw Data'!C2616)</f>
        <v/>
      </c>
      <c r="C2612" s="63" t="str">
        <f>IF('Raw Data'!B2616=0," ",'Raw Data'!D2616)</f>
        <v xml:space="preserve"> </v>
      </c>
      <c r="D2612" s="63" t="str">
        <f>IF('Raw Data'!B2616=0," ",'Raw Data'!E2616)</f>
        <v xml:space="preserve"> </v>
      </c>
      <c r="E2612" s="63" t="str">
        <f>IF('Raw Data'!B2616=0," ",MIN('Raw Data'!G2616:JP2616))</f>
        <v xml:space="preserve"> </v>
      </c>
      <c r="F2612" s="63" t="str">
        <f>IF('Raw Data'!B2616=0," ",AVERAGE('Raw Data'!G2616:JP2616))</f>
        <v xml:space="preserve"> </v>
      </c>
      <c r="G2612" s="63" t="str">
        <f>IF('Raw Data'!B2616=0," ",MAX('Raw Data'!G2616:JP2616))</f>
        <v xml:space="preserve"> </v>
      </c>
      <c r="H2612" s="63" t="str">
        <f>IF('Raw Data'!B2616=0," ",_xlfn.STDEV.S('Raw Data'!G2616:JP2616))</f>
        <v xml:space="preserve"> </v>
      </c>
      <c r="I2612" s="64" t="str">
        <f>IF('Raw Data'!B2616=0," ",(D2612+C2612)/2)</f>
        <v xml:space="preserve"> </v>
      </c>
      <c r="J2612" s="65" t="str">
        <f>IF('Raw Data'!B2616=0," ",IF(H2612=0,9999,MIN((F2612-C2612),(D2612-F2612))/3/H2612))</f>
        <v xml:space="preserve"> </v>
      </c>
      <c r="K2612" s="60" t="str">
        <f>IF('Raw Data'!B2616=0," ",IF(O2612="Yes",J2612-$K$6,J2612-$K$5))</f>
        <v xml:space="preserve"> </v>
      </c>
      <c r="L2612" s="66" t="str">
        <f>IF('Raw Data'!B2616=0," ",IF(I2612="ND","ND",2*(F2612-I2612)/(D2612-C2612)))</f>
        <v xml:space="preserve"> </v>
      </c>
      <c r="M2612" s="60" t="str">
        <f t="shared" si="41"/>
        <v xml:space="preserve"> </v>
      </c>
      <c r="N2612" s="59" t="str">
        <f>IF('Raw Data'!B2616=0," ",IF(O2612="Yes",IF(J2612&gt;$K$6,"OK","NOK"),IF(J2612&gt;$K$5,"OK","NOK")))</f>
        <v xml:space="preserve"> </v>
      </c>
      <c r="O2612" s="67" t="str">
        <f>IF('Raw Data'!B2616=0," ","No")</f>
        <v xml:space="preserve"> </v>
      </c>
      <c r="P2612" s="61" t="str">
        <f>IF('Raw Data'!B2616=0," ",'Raw Data'!F2616 &amp; ".")</f>
        <v xml:space="preserve"> </v>
      </c>
    </row>
    <row r="2613" spans="1:16" x14ac:dyDescent="0.2">
      <c r="A2613" s="62" t="str">
        <f>IF('Raw Data'!B2617=0,"",'Raw Data'!B2617)</f>
        <v/>
      </c>
      <c r="B2613" s="62" t="str">
        <f>IF('Raw Data'!B2617=0,"",'Raw Data'!C2617)</f>
        <v/>
      </c>
      <c r="C2613" s="63" t="str">
        <f>IF('Raw Data'!B2617=0," ",'Raw Data'!D2617)</f>
        <v xml:space="preserve"> </v>
      </c>
      <c r="D2613" s="63" t="str">
        <f>IF('Raw Data'!B2617=0," ",'Raw Data'!E2617)</f>
        <v xml:space="preserve"> </v>
      </c>
      <c r="E2613" s="63" t="str">
        <f>IF('Raw Data'!B2617=0," ",MIN('Raw Data'!G2617:JP2617))</f>
        <v xml:space="preserve"> </v>
      </c>
      <c r="F2613" s="63" t="str">
        <f>IF('Raw Data'!B2617=0," ",AVERAGE('Raw Data'!G2617:JP2617))</f>
        <v xml:space="preserve"> </v>
      </c>
      <c r="G2613" s="63" t="str">
        <f>IF('Raw Data'!B2617=0," ",MAX('Raw Data'!G2617:JP2617))</f>
        <v xml:space="preserve"> </v>
      </c>
      <c r="H2613" s="63" t="str">
        <f>IF('Raw Data'!B2617=0," ",_xlfn.STDEV.S('Raw Data'!G2617:JP2617))</f>
        <v xml:space="preserve"> </v>
      </c>
      <c r="I2613" s="64" t="str">
        <f>IF('Raw Data'!B2617=0," ",(D2613+C2613)/2)</f>
        <v xml:space="preserve"> </v>
      </c>
      <c r="J2613" s="65" t="str">
        <f>IF('Raw Data'!B2617=0," ",IF(H2613=0,9999,MIN((F2613-C2613),(D2613-F2613))/3/H2613))</f>
        <v xml:space="preserve"> </v>
      </c>
      <c r="K2613" s="60" t="str">
        <f>IF('Raw Data'!B2617=0," ",IF(O2613="Yes",J2613-$K$6,J2613-$K$5))</f>
        <v xml:space="preserve"> </v>
      </c>
      <c r="L2613" s="66" t="str">
        <f>IF('Raw Data'!B2617=0," ",IF(I2613="ND","ND",2*(F2613-I2613)/(D2613-C2613)))</f>
        <v xml:space="preserve"> </v>
      </c>
      <c r="M2613" s="60" t="str">
        <f t="shared" si="41"/>
        <v xml:space="preserve"> </v>
      </c>
      <c r="N2613" s="59" t="str">
        <f>IF('Raw Data'!B2617=0," ",IF(O2613="Yes",IF(J2613&gt;$K$6,"OK","NOK"),IF(J2613&gt;$K$5,"OK","NOK")))</f>
        <v xml:space="preserve"> </v>
      </c>
      <c r="O2613" s="67" t="str">
        <f>IF('Raw Data'!B2617=0," ","No")</f>
        <v xml:space="preserve"> </v>
      </c>
      <c r="P2613" s="61" t="str">
        <f>IF('Raw Data'!B2617=0," ",'Raw Data'!F2617 &amp; ".")</f>
        <v xml:space="preserve"> </v>
      </c>
    </row>
    <row r="2614" spans="1:16" x14ac:dyDescent="0.2">
      <c r="A2614" s="62" t="str">
        <f>IF('Raw Data'!B2618=0,"",'Raw Data'!B2618)</f>
        <v/>
      </c>
      <c r="B2614" s="62" t="str">
        <f>IF('Raw Data'!B2618=0,"",'Raw Data'!C2618)</f>
        <v/>
      </c>
      <c r="C2614" s="63" t="str">
        <f>IF('Raw Data'!B2618=0," ",'Raw Data'!D2618)</f>
        <v xml:space="preserve"> </v>
      </c>
      <c r="D2614" s="63" t="str">
        <f>IF('Raw Data'!B2618=0," ",'Raw Data'!E2618)</f>
        <v xml:space="preserve"> </v>
      </c>
      <c r="E2614" s="63" t="str">
        <f>IF('Raw Data'!B2618=0," ",MIN('Raw Data'!G2618:JP2618))</f>
        <v xml:space="preserve"> </v>
      </c>
      <c r="F2614" s="63" t="str">
        <f>IF('Raw Data'!B2618=0," ",AVERAGE('Raw Data'!G2618:JP2618))</f>
        <v xml:space="preserve"> </v>
      </c>
      <c r="G2614" s="63" t="str">
        <f>IF('Raw Data'!B2618=0," ",MAX('Raw Data'!G2618:JP2618))</f>
        <v xml:space="preserve"> </v>
      </c>
      <c r="H2614" s="63" t="str">
        <f>IF('Raw Data'!B2618=0," ",_xlfn.STDEV.S('Raw Data'!G2618:JP2618))</f>
        <v xml:space="preserve"> </v>
      </c>
      <c r="I2614" s="64" t="str">
        <f>IF('Raw Data'!B2618=0," ",(D2614+C2614)/2)</f>
        <v xml:space="preserve"> </v>
      </c>
      <c r="J2614" s="65" t="str">
        <f>IF('Raw Data'!B2618=0," ",IF(H2614=0,9999,MIN((F2614-C2614),(D2614-F2614))/3/H2614))</f>
        <v xml:space="preserve"> </v>
      </c>
      <c r="K2614" s="60" t="str">
        <f>IF('Raw Data'!B2618=0," ",IF(O2614="Yes",J2614-$K$6,J2614-$K$5))</f>
        <v xml:space="preserve"> </v>
      </c>
      <c r="L2614" s="66" t="str">
        <f>IF('Raw Data'!B2618=0," ",IF(I2614="ND","ND",2*(F2614-I2614)/(D2614-C2614)))</f>
        <v xml:space="preserve"> </v>
      </c>
      <c r="M2614" s="60" t="str">
        <f t="shared" si="41"/>
        <v xml:space="preserve"> </v>
      </c>
      <c r="N2614" s="59" t="str">
        <f>IF('Raw Data'!B2618=0," ",IF(O2614="Yes",IF(J2614&gt;$K$6,"OK","NOK"),IF(J2614&gt;$K$5,"OK","NOK")))</f>
        <v xml:space="preserve"> </v>
      </c>
      <c r="O2614" s="67" t="str">
        <f>IF('Raw Data'!B2618=0," ","No")</f>
        <v xml:space="preserve"> </v>
      </c>
      <c r="P2614" s="61" t="str">
        <f>IF('Raw Data'!B2618=0," ",'Raw Data'!F2618 &amp; ".")</f>
        <v xml:space="preserve"> </v>
      </c>
    </row>
    <row r="2615" spans="1:16" x14ac:dyDescent="0.2">
      <c r="A2615" s="62" t="str">
        <f>IF('Raw Data'!B2619=0,"",'Raw Data'!B2619)</f>
        <v/>
      </c>
      <c r="B2615" s="62" t="str">
        <f>IF('Raw Data'!B2619=0,"",'Raw Data'!C2619)</f>
        <v/>
      </c>
      <c r="C2615" s="63" t="str">
        <f>IF('Raw Data'!B2619=0," ",'Raw Data'!D2619)</f>
        <v xml:space="preserve"> </v>
      </c>
      <c r="D2615" s="63" t="str">
        <f>IF('Raw Data'!B2619=0," ",'Raw Data'!E2619)</f>
        <v xml:space="preserve"> </v>
      </c>
      <c r="E2615" s="63" t="str">
        <f>IF('Raw Data'!B2619=0," ",MIN('Raw Data'!G2619:JP2619))</f>
        <v xml:space="preserve"> </v>
      </c>
      <c r="F2615" s="63" t="str">
        <f>IF('Raw Data'!B2619=0," ",AVERAGE('Raw Data'!G2619:JP2619))</f>
        <v xml:space="preserve"> </v>
      </c>
      <c r="G2615" s="63" t="str">
        <f>IF('Raw Data'!B2619=0," ",MAX('Raw Data'!G2619:JP2619))</f>
        <v xml:space="preserve"> </v>
      </c>
      <c r="H2615" s="63" t="str">
        <f>IF('Raw Data'!B2619=0," ",_xlfn.STDEV.S('Raw Data'!G2619:JP2619))</f>
        <v xml:space="preserve"> </v>
      </c>
      <c r="I2615" s="64" t="str">
        <f>IF('Raw Data'!B2619=0," ",(D2615+C2615)/2)</f>
        <v xml:space="preserve"> </v>
      </c>
      <c r="J2615" s="65" t="str">
        <f>IF('Raw Data'!B2619=0," ",IF(H2615=0,9999,MIN((F2615-C2615),(D2615-F2615))/3/H2615))</f>
        <v xml:space="preserve"> </v>
      </c>
      <c r="K2615" s="60" t="str">
        <f>IF('Raw Data'!B2619=0," ",IF(O2615="Yes",J2615-$K$6,J2615-$K$5))</f>
        <v xml:space="preserve"> </v>
      </c>
      <c r="L2615" s="66" t="str">
        <f>IF('Raw Data'!B2619=0," ",IF(I2615="ND","ND",2*(F2615-I2615)/(D2615-C2615)))</f>
        <v xml:space="preserve"> </v>
      </c>
      <c r="M2615" s="60" t="str">
        <f t="shared" si="41"/>
        <v xml:space="preserve"> </v>
      </c>
      <c r="N2615" s="59" t="str">
        <f>IF('Raw Data'!B2619=0," ",IF(O2615="Yes",IF(J2615&gt;$K$6,"OK","NOK"),IF(J2615&gt;$K$5,"OK","NOK")))</f>
        <v xml:space="preserve"> </v>
      </c>
      <c r="O2615" s="67" t="str">
        <f>IF('Raw Data'!B2619=0," ","No")</f>
        <v xml:space="preserve"> </v>
      </c>
      <c r="P2615" s="61" t="str">
        <f>IF('Raw Data'!B2619=0," ",'Raw Data'!F2619 &amp; ".")</f>
        <v xml:space="preserve"> </v>
      </c>
    </row>
    <row r="2616" spans="1:16" x14ac:dyDescent="0.2">
      <c r="A2616" s="62" t="str">
        <f>IF('Raw Data'!B2620=0,"",'Raw Data'!B2620)</f>
        <v/>
      </c>
      <c r="B2616" s="62" t="str">
        <f>IF('Raw Data'!B2620=0,"",'Raw Data'!C2620)</f>
        <v/>
      </c>
      <c r="C2616" s="63" t="str">
        <f>IF('Raw Data'!B2620=0," ",'Raw Data'!D2620)</f>
        <v xml:space="preserve"> </v>
      </c>
      <c r="D2616" s="63" t="str">
        <f>IF('Raw Data'!B2620=0," ",'Raw Data'!E2620)</f>
        <v xml:space="preserve"> </v>
      </c>
      <c r="E2616" s="63" t="str">
        <f>IF('Raw Data'!B2620=0," ",MIN('Raw Data'!G2620:JP2620))</f>
        <v xml:space="preserve"> </v>
      </c>
      <c r="F2616" s="63" t="str">
        <f>IF('Raw Data'!B2620=0," ",AVERAGE('Raw Data'!G2620:JP2620))</f>
        <v xml:space="preserve"> </v>
      </c>
      <c r="G2616" s="63" t="str">
        <f>IF('Raw Data'!B2620=0," ",MAX('Raw Data'!G2620:JP2620))</f>
        <v xml:space="preserve"> </v>
      </c>
      <c r="H2616" s="63" t="str">
        <f>IF('Raw Data'!B2620=0," ",_xlfn.STDEV.S('Raw Data'!G2620:JP2620))</f>
        <v xml:space="preserve"> </v>
      </c>
      <c r="I2616" s="64" t="str">
        <f>IF('Raw Data'!B2620=0," ",(D2616+C2616)/2)</f>
        <v xml:space="preserve"> </v>
      </c>
      <c r="J2616" s="65" t="str">
        <f>IF('Raw Data'!B2620=0," ",IF(H2616=0,9999,MIN((F2616-C2616),(D2616-F2616))/3/H2616))</f>
        <v xml:space="preserve"> </v>
      </c>
      <c r="K2616" s="60" t="str">
        <f>IF('Raw Data'!B2620=0," ",IF(O2616="Yes",J2616-$K$6,J2616-$K$5))</f>
        <v xml:space="preserve"> </v>
      </c>
      <c r="L2616" s="66" t="str">
        <f>IF('Raw Data'!B2620=0," ",IF(I2616="ND","ND",2*(F2616-I2616)/(D2616-C2616)))</f>
        <v xml:space="preserve"> </v>
      </c>
      <c r="M2616" s="60" t="str">
        <f t="shared" si="41"/>
        <v xml:space="preserve"> </v>
      </c>
      <c r="N2616" s="59" t="str">
        <f>IF('Raw Data'!B2620=0," ",IF(O2616="Yes",IF(J2616&gt;$K$6,"OK","NOK"),IF(J2616&gt;$K$5,"OK","NOK")))</f>
        <v xml:space="preserve"> </v>
      </c>
      <c r="O2616" s="67" t="str">
        <f>IF('Raw Data'!B2620=0," ","No")</f>
        <v xml:space="preserve"> </v>
      </c>
      <c r="P2616" s="61" t="str">
        <f>IF('Raw Data'!B2620=0," ",'Raw Data'!F2620 &amp; ".")</f>
        <v xml:space="preserve"> </v>
      </c>
    </row>
    <row r="2617" spans="1:16" x14ac:dyDescent="0.2">
      <c r="A2617" s="62" t="str">
        <f>IF('Raw Data'!B2621=0,"",'Raw Data'!B2621)</f>
        <v/>
      </c>
      <c r="B2617" s="62" t="str">
        <f>IF('Raw Data'!B2621=0,"",'Raw Data'!C2621)</f>
        <v/>
      </c>
      <c r="C2617" s="63" t="str">
        <f>IF('Raw Data'!B2621=0," ",'Raw Data'!D2621)</f>
        <v xml:space="preserve"> </v>
      </c>
      <c r="D2617" s="63" t="str">
        <f>IF('Raw Data'!B2621=0," ",'Raw Data'!E2621)</f>
        <v xml:space="preserve"> </v>
      </c>
      <c r="E2617" s="63" t="str">
        <f>IF('Raw Data'!B2621=0," ",MIN('Raw Data'!G2621:JP2621))</f>
        <v xml:space="preserve"> </v>
      </c>
      <c r="F2617" s="63" t="str">
        <f>IF('Raw Data'!B2621=0," ",AVERAGE('Raw Data'!G2621:JP2621))</f>
        <v xml:space="preserve"> </v>
      </c>
      <c r="G2617" s="63" t="str">
        <f>IF('Raw Data'!B2621=0," ",MAX('Raw Data'!G2621:JP2621))</f>
        <v xml:space="preserve"> </v>
      </c>
      <c r="H2617" s="63" t="str">
        <f>IF('Raw Data'!B2621=0," ",_xlfn.STDEV.S('Raw Data'!G2621:JP2621))</f>
        <v xml:space="preserve"> </v>
      </c>
      <c r="I2617" s="64" t="str">
        <f>IF('Raw Data'!B2621=0," ",(D2617+C2617)/2)</f>
        <v xml:space="preserve"> </v>
      </c>
      <c r="J2617" s="65" t="str">
        <f>IF('Raw Data'!B2621=0," ",IF(H2617=0,9999,MIN((F2617-C2617),(D2617-F2617))/3/H2617))</f>
        <v xml:space="preserve"> </v>
      </c>
      <c r="K2617" s="60" t="str">
        <f>IF('Raw Data'!B2621=0," ",IF(O2617="Yes",J2617-$K$6,J2617-$K$5))</f>
        <v xml:space="preserve"> </v>
      </c>
      <c r="L2617" s="66" t="str">
        <f>IF('Raw Data'!B2621=0," ",IF(I2617="ND","ND",2*(F2617-I2617)/(D2617-C2617)))</f>
        <v xml:space="preserve"> </v>
      </c>
      <c r="M2617" s="60" t="str">
        <f t="shared" si="41"/>
        <v xml:space="preserve"> </v>
      </c>
      <c r="N2617" s="59" t="str">
        <f>IF('Raw Data'!B2621=0," ",IF(O2617="Yes",IF(J2617&gt;$K$6,"OK","NOK"),IF(J2617&gt;$K$5,"OK","NOK")))</f>
        <v xml:space="preserve"> </v>
      </c>
      <c r="O2617" s="67" t="str">
        <f>IF('Raw Data'!B2621=0," ","No")</f>
        <v xml:space="preserve"> </v>
      </c>
      <c r="P2617" s="61" t="str">
        <f>IF('Raw Data'!B2621=0," ",'Raw Data'!F2621 &amp; ".")</f>
        <v xml:space="preserve"> </v>
      </c>
    </row>
    <row r="2618" spans="1:16" x14ac:dyDescent="0.2">
      <c r="A2618" s="62" t="str">
        <f>IF('Raw Data'!B2622=0,"",'Raw Data'!B2622)</f>
        <v/>
      </c>
      <c r="B2618" s="62" t="str">
        <f>IF('Raw Data'!B2622=0,"",'Raw Data'!C2622)</f>
        <v/>
      </c>
      <c r="C2618" s="63" t="str">
        <f>IF('Raw Data'!B2622=0," ",'Raw Data'!D2622)</f>
        <v xml:space="preserve"> </v>
      </c>
      <c r="D2618" s="63" t="str">
        <f>IF('Raw Data'!B2622=0," ",'Raw Data'!E2622)</f>
        <v xml:space="preserve"> </v>
      </c>
      <c r="E2618" s="63" t="str">
        <f>IF('Raw Data'!B2622=0," ",MIN('Raw Data'!G2622:JP2622))</f>
        <v xml:space="preserve"> </v>
      </c>
      <c r="F2618" s="63" t="str">
        <f>IF('Raw Data'!B2622=0," ",AVERAGE('Raw Data'!G2622:JP2622))</f>
        <v xml:space="preserve"> </v>
      </c>
      <c r="G2618" s="63" t="str">
        <f>IF('Raw Data'!B2622=0," ",MAX('Raw Data'!G2622:JP2622))</f>
        <v xml:space="preserve"> </v>
      </c>
      <c r="H2618" s="63" t="str">
        <f>IF('Raw Data'!B2622=0," ",_xlfn.STDEV.S('Raw Data'!G2622:JP2622))</f>
        <v xml:space="preserve"> </v>
      </c>
      <c r="I2618" s="64" t="str">
        <f>IF('Raw Data'!B2622=0," ",(D2618+C2618)/2)</f>
        <v xml:space="preserve"> </v>
      </c>
      <c r="J2618" s="65" t="str">
        <f>IF('Raw Data'!B2622=0," ",IF(H2618=0,9999,MIN((F2618-C2618),(D2618-F2618))/3/H2618))</f>
        <v xml:space="preserve"> </v>
      </c>
      <c r="K2618" s="60" t="str">
        <f>IF('Raw Data'!B2622=0," ",IF(O2618="Yes",J2618-$K$6,J2618-$K$5))</f>
        <v xml:space="preserve"> </v>
      </c>
      <c r="L2618" s="66" t="str">
        <f>IF('Raw Data'!B2622=0," ",IF(I2618="ND","ND",2*(F2618-I2618)/(D2618-C2618)))</f>
        <v xml:space="preserve"> </v>
      </c>
      <c r="M2618" s="60" t="str">
        <f t="shared" si="41"/>
        <v xml:space="preserve"> </v>
      </c>
      <c r="N2618" s="59" t="str">
        <f>IF('Raw Data'!B2622=0," ",IF(O2618="Yes",IF(J2618&gt;$K$6,"OK","NOK"),IF(J2618&gt;$K$5,"OK","NOK")))</f>
        <v xml:space="preserve"> </v>
      </c>
      <c r="O2618" s="67" t="str">
        <f>IF('Raw Data'!B2622=0," ","No")</f>
        <v xml:space="preserve"> </v>
      </c>
      <c r="P2618" s="61" t="str">
        <f>IF('Raw Data'!B2622=0," ",'Raw Data'!F2622 &amp; ".")</f>
        <v xml:space="preserve"> </v>
      </c>
    </row>
    <row r="2619" spans="1:16" x14ac:dyDescent="0.2">
      <c r="A2619" s="62" t="str">
        <f>IF('Raw Data'!B2623=0,"",'Raw Data'!B2623)</f>
        <v/>
      </c>
      <c r="B2619" s="62" t="str">
        <f>IF('Raw Data'!B2623=0,"",'Raw Data'!C2623)</f>
        <v/>
      </c>
      <c r="C2619" s="63" t="str">
        <f>IF('Raw Data'!B2623=0," ",'Raw Data'!D2623)</f>
        <v xml:space="preserve"> </v>
      </c>
      <c r="D2619" s="63" t="str">
        <f>IF('Raw Data'!B2623=0," ",'Raw Data'!E2623)</f>
        <v xml:space="preserve"> </v>
      </c>
      <c r="E2619" s="63" t="str">
        <f>IF('Raw Data'!B2623=0," ",MIN('Raw Data'!G2623:JP2623))</f>
        <v xml:space="preserve"> </v>
      </c>
      <c r="F2619" s="63" t="str">
        <f>IF('Raw Data'!B2623=0," ",AVERAGE('Raw Data'!G2623:JP2623))</f>
        <v xml:space="preserve"> </v>
      </c>
      <c r="G2619" s="63" t="str">
        <f>IF('Raw Data'!B2623=0," ",MAX('Raw Data'!G2623:JP2623))</f>
        <v xml:space="preserve"> </v>
      </c>
      <c r="H2619" s="63" t="str">
        <f>IF('Raw Data'!B2623=0," ",_xlfn.STDEV.S('Raw Data'!G2623:JP2623))</f>
        <v xml:space="preserve"> </v>
      </c>
      <c r="I2619" s="64" t="str">
        <f>IF('Raw Data'!B2623=0," ",(D2619+C2619)/2)</f>
        <v xml:space="preserve"> </v>
      </c>
      <c r="J2619" s="65" t="str">
        <f>IF('Raw Data'!B2623=0," ",IF(H2619=0,9999,MIN((F2619-C2619),(D2619-F2619))/3/H2619))</f>
        <v xml:space="preserve"> </v>
      </c>
      <c r="K2619" s="60" t="str">
        <f>IF('Raw Data'!B2623=0," ",IF(O2619="Yes",J2619-$K$6,J2619-$K$5))</f>
        <v xml:space="preserve"> </v>
      </c>
      <c r="L2619" s="66" t="str">
        <f>IF('Raw Data'!B2623=0," ",IF(I2619="ND","ND",2*(F2619-I2619)/(D2619-C2619)))</f>
        <v xml:space="preserve"> </v>
      </c>
      <c r="M2619" s="60" t="str">
        <f t="shared" si="41"/>
        <v xml:space="preserve"> </v>
      </c>
      <c r="N2619" s="59" t="str">
        <f>IF('Raw Data'!B2623=0," ",IF(O2619="Yes",IF(J2619&gt;$K$6,"OK","NOK"),IF(J2619&gt;$K$5,"OK","NOK")))</f>
        <v xml:space="preserve"> </v>
      </c>
      <c r="O2619" s="67" t="str">
        <f>IF('Raw Data'!B2623=0," ","No")</f>
        <v xml:space="preserve"> </v>
      </c>
      <c r="P2619" s="61" t="str">
        <f>IF('Raw Data'!B2623=0," ",'Raw Data'!F2623 &amp; ".")</f>
        <v xml:space="preserve"> </v>
      </c>
    </row>
    <row r="2620" spans="1:16" x14ac:dyDescent="0.2">
      <c r="A2620" s="62" t="str">
        <f>IF('Raw Data'!B2624=0,"",'Raw Data'!B2624)</f>
        <v/>
      </c>
      <c r="B2620" s="62" t="str">
        <f>IF('Raw Data'!B2624=0,"",'Raw Data'!C2624)</f>
        <v/>
      </c>
      <c r="C2620" s="63" t="str">
        <f>IF('Raw Data'!B2624=0," ",'Raw Data'!D2624)</f>
        <v xml:space="preserve"> </v>
      </c>
      <c r="D2620" s="63" t="str">
        <f>IF('Raw Data'!B2624=0," ",'Raw Data'!E2624)</f>
        <v xml:space="preserve"> </v>
      </c>
      <c r="E2620" s="63" t="str">
        <f>IF('Raw Data'!B2624=0," ",MIN('Raw Data'!G2624:JP2624))</f>
        <v xml:space="preserve"> </v>
      </c>
      <c r="F2620" s="63" t="str">
        <f>IF('Raw Data'!B2624=0," ",AVERAGE('Raw Data'!G2624:JP2624))</f>
        <v xml:space="preserve"> </v>
      </c>
      <c r="G2620" s="63" t="str">
        <f>IF('Raw Data'!B2624=0," ",MAX('Raw Data'!G2624:JP2624))</f>
        <v xml:space="preserve"> </v>
      </c>
      <c r="H2620" s="63" t="str">
        <f>IF('Raw Data'!B2624=0," ",_xlfn.STDEV.S('Raw Data'!G2624:JP2624))</f>
        <v xml:space="preserve"> </v>
      </c>
      <c r="I2620" s="64" t="str">
        <f>IF('Raw Data'!B2624=0," ",(D2620+C2620)/2)</f>
        <v xml:space="preserve"> </v>
      </c>
      <c r="J2620" s="65" t="str">
        <f>IF('Raw Data'!B2624=0," ",IF(H2620=0,9999,MIN((F2620-C2620),(D2620-F2620))/3/H2620))</f>
        <v xml:space="preserve"> </v>
      </c>
      <c r="K2620" s="60" t="str">
        <f>IF('Raw Data'!B2624=0," ",IF(O2620="Yes",J2620-$K$6,J2620-$K$5))</f>
        <v xml:space="preserve"> </v>
      </c>
      <c r="L2620" s="66" t="str">
        <f>IF('Raw Data'!B2624=0," ",IF(I2620="ND","ND",2*(F2620-I2620)/(D2620-C2620)))</f>
        <v xml:space="preserve"> </v>
      </c>
      <c r="M2620" s="60" t="str">
        <f t="shared" si="41"/>
        <v xml:space="preserve"> </v>
      </c>
      <c r="N2620" s="59" t="str">
        <f>IF('Raw Data'!B2624=0," ",IF(O2620="Yes",IF(J2620&gt;$K$6,"OK","NOK"),IF(J2620&gt;$K$5,"OK","NOK")))</f>
        <v xml:space="preserve"> </v>
      </c>
      <c r="O2620" s="67" t="str">
        <f>IF('Raw Data'!B2624=0," ","No")</f>
        <v xml:space="preserve"> </v>
      </c>
      <c r="P2620" s="61" t="str">
        <f>IF('Raw Data'!B2624=0," ",'Raw Data'!F2624 &amp; ".")</f>
        <v xml:space="preserve"> </v>
      </c>
    </row>
    <row r="2621" spans="1:16" x14ac:dyDescent="0.2">
      <c r="A2621" s="62" t="str">
        <f>IF('Raw Data'!B2625=0,"",'Raw Data'!B2625)</f>
        <v/>
      </c>
      <c r="B2621" s="62" t="str">
        <f>IF('Raw Data'!B2625=0,"",'Raw Data'!C2625)</f>
        <v/>
      </c>
      <c r="C2621" s="63" t="str">
        <f>IF('Raw Data'!B2625=0," ",'Raw Data'!D2625)</f>
        <v xml:space="preserve"> </v>
      </c>
      <c r="D2621" s="63" t="str">
        <f>IF('Raw Data'!B2625=0," ",'Raw Data'!E2625)</f>
        <v xml:space="preserve"> </v>
      </c>
      <c r="E2621" s="63" t="str">
        <f>IF('Raw Data'!B2625=0," ",MIN('Raw Data'!G2625:JP2625))</f>
        <v xml:space="preserve"> </v>
      </c>
      <c r="F2621" s="63" t="str">
        <f>IF('Raw Data'!B2625=0," ",AVERAGE('Raw Data'!G2625:JP2625))</f>
        <v xml:space="preserve"> </v>
      </c>
      <c r="G2621" s="63" t="str">
        <f>IF('Raw Data'!B2625=0," ",MAX('Raw Data'!G2625:JP2625))</f>
        <v xml:space="preserve"> </v>
      </c>
      <c r="H2621" s="63" t="str">
        <f>IF('Raw Data'!B2625=0," ",_xlfn.STDEV.S('Raw Data'!G2625:JP2625))</f>
        <v xml:space="preserve"> </v>
      </c>
      <c r="I2621" s="64" t="str">
        <f>IF('Raw Data'!B2625=0," ",(D2621+C2621)/2)</f>
        <v xml:space="preserve"> </v>
      </c>
      <c r="J2621" s="65" t="str">
        <f>IF('Raw Data'!B2625=0," ",IF(H2621=0,9999,MIN((F2621-C2621),(D2621-F2621))/3/H2621))</f>
        <v xml:space="preserve"> </v>
      </c>
      <c r="K2621" s="60" t="str">
        <f>IF('Raw Data'!B2625=0," ",IF(O2621="Yes",J2621-$K$6,J2621-$K$5))</f>
        <v xml:space="preserve"> </v>
      </c>
      <c r="L2621" s="66" t="str">
        <f>IF('Raw Data'!B2625=0," ",IF(I2621="ND","ND",2*(F2621-I2621)/(D2621-C2621)))</f>
        <v xml:space="preserve"> </v>
      </c>
      <c r="M2621" s="60" t="str">
        <f t="shared" si="41"/>
        <v xml:space="preserve"> </v>
      </c>
      <c r="N2621" s="59" t="str">
        <f>IF('Raw Data'!B2625=0," ",IF(O2621="Yes",IF(J2621&gt;$K$6,"OK","NOK"),IF(J2621&gt;$K$5,"OK","NOK")))</f>
        <v xml:space="preserve"> </v>
      </c>
      <c r="O2621" s="67" t="str">
        <f>IF('Raw Data'!B2625=0," ","No")</f>
        <v xml:space="preserve"> </v>
      </c>
      <c r="P2621" s="61" t="str">
        <f>IF('Raw Data'!B2625=0," ",'Raw Data'!F2625 &amp; ".")</f>
        <v xml:space="preserve"> </v>
      </c>
    </row>
    <row r="2622" spans="1:16" x14ac:dyDescent="0.2">
      <c r="A2622" s="62" t="str">
        <f>IF('Raw Data'!B2626=0,"",'Raw Data'!B2626)</f>
        <v/>
      </c>
      <c r="B2622" s="62" t="str">
        <f>IF('Raw Data'!B2626=0,"",'Raw Data'!C2626)</f>
        <v/>
      </c>
      <c r="C2622" s="63" t="str">
        <f>IF('Raw Data'!B2626=0," ",'Raw Data'!D2626)</f>
        <v xml:space="preserve"> </v>
      </c>
      <c r="D2622" s="63" t="str">
        <f>IF('Raw Data'!B2626=0," ",'Raw Data'!E2626)</f>
        <v xml:space="preserve"> </v>
      </c>
      <c r="E2622" s="63" t="str">
        <f>IF('Raw Data'!B2626=0," ",MIN('Raw Data'!G2626:JP2626))</f>
        <v xml:space="preserve"> </v>
      </c>
      <c r="F2622" s="63" t="str">
        <f>IF('Raw Data'!B2626=0," ",AVERAGE('Raw Data'!G2626:JP2626))</f>
        <v xml:space="preserve"> </v>
      </c>
      <c r="G2622" s="63" t="str">
        <f>IF('Raw Data'!B2626=0," ",MAX('Raw Data'!G2626:JP2626))</f>
        <v xml:space="preserve"> </v>
      </c>
      <c r="H2622" s="63" t="str">
        <f>IF('Raw Data'!B2626=0," ",_xlfn.STDEV.S('Raw Data'!G2626:JP2626))</f>
        <v xml:space="preserve"> </v>
      </c>
      <c r="I2622" s="64" t="str">
        <f>IF('Raw Data'!B2626=0," ",(D2622+C2622)/2)</f>
        <v xml:space="preserve"> </v>
      </c>
      <c r="J2622" s="65" t="str">
        <f>IF('Raw Data'!B2626=0," ",IF(H2622=0,9999,MIN((F2622-C2622),(D2622-F2622))/3/H2622))</f>
        <v xml:space="preserve"> </v>
      </c>
      <c r="K2622" s="60" t="str">
        <f>IF('Raw Data'!B2626=0," ",IF(O2622="Yes",J2622-$K$6,J2622-$K$5))</f>
        <v xml:space="preserve"> </v>
      </c>
      <c r="L2622" s="66" t="str">
        <f>IF('Raw Data'!B2626=0," ",IF(I2622="ND","ND",2*(F2622-I2622)/(D2622-C2622)))</f>
        <v xml:space="preserve"> </v>
      </c>
      <c r="M2622" s="60" t="str">
        <f t="shared" si="41"/>
        <v xml:space="preserve"> </v>
      </c>
      <c r="N2622" s="59" t="str">
        <f>IF('Raw Data'!B2626=0," ",IF(O2622="Yes",IF(J2622&gt;$K$6,"OK","NOK"),IF(J2622&gt;$K$5,"OK","NOK")))</f>
        <v xml:space="preserve"> </v>
      </c>
      <c r="O2622" s="67" t="str">
        <f>IF('Raw Data'!B2626=0," ","No")</f>
        <v xml:space="preserve"> </v>
      </c>
      <c r="P2622" s="61" t="str">
        <f>IF('Raw Data'!B2626=0," ",'Raw Data'!F2626 &amp; ".")</f>
        <v xml:space="preserve"> </v>
      </c>
    </row>
    <row r="2623" spans="1:16" x14ac:dyDescent="0.2">
      <c r="A2623" s="62" t="str">
        <f>IF('Raw Data'!B2627=0,"",'Raw Data'!B2627)</f>
        <v/>
      </c>
      <c r="B2623" s="62" t="str">
        <f>IF('Raw Data'!B2627=0,"",'Raw Data'!C2627)</f>
        <v/>
      </c>
      <c r="C2623" s="63" t="str">
        <f>IF('Raw Data'!B2627=0," ",'Raw Data'!D2627)</f>
        <v xml:space="preserve"> </v>
      </c>
      <c r="D2623" s="63" t="str">
        <f>IF('Raw Data'!B2627=0," ",'Raw Data'!E2627)</f>
        <v xml:space="preserve"> </v>
      </c>
      <c r="E2623" s="63" t="str">
        <f>IF('Raw Data'!B2627=0," ",MIN('Raw Data'!G2627:JP2627))</f>
        <v xml:space="preserve"> </v>
      </c>
      <c r="F2623" s="63" t="str">
        <f>IF('Raw Data'!B2627=0," ",AVERAGE('Raw Data'!G2627:JP2627))</f>
        <v xml:space="preserve"> </v>
      </c>
      <c r="G2623" s="63" t="str">
        <f>IF('Raw Data'!B2627=0," ",MAX('Raw Data'!G2627:JP2627))</f>
        <v xml:space="preserve"> </v>
      </c>
      <c r="H2623" s="63" t="str">
        <f>IF('Raw Data'!B2627=0," ",_xlfn.STDEV.S('Raw Data'!G2627:JP2627))</f>
        <v xml:space="preserve"> </v>
      </c>
      <c r="I2623" s="64" t="str">
        <f>IF('Raw Data'!B2627=0," ",(D2623+C2623)/2)</f>
        <v xml:space="preserve"> </v>
      </c>
      <c r="J2623" s="65" t="str">
        <f>IF('Raw Data'!B2627=0," ",IF(H2623=0,9999,MIN((F2623-C2623),(D2623-F2623))/3/H2623))</f>
        <v xml:space="preserve"> </v>
      </c>
      <c r="K2623" s="60" t="str">
        <f>IF('Raw Data'!B2627=0," ",IF(O2623="Yes",J2623-$K$6,J2623-$K$5))</f>
        <v xml:space="preserve"> </v>
      </c>
      <c r="L2623" s="66" t="str">
        <f>IF('Raw Data'!B2627=0," ",IF(I2623="ND","ND",2*(F2623-I2623)/(D2623-C2623)))</f>
        <v xml:space="preserve"> </v>
      </c>
      <c r="M2623" s="60" t="str">
        <f t="shared" si="41"/>
        <v xml:space="preserve"> </v>
      </c>
      <c r="N2623" s="59" t="str">
        <f>IF('Raw Data'!B2627=0," ",IF(O2623="Yes",IF(J2623&gt;$K$6,"OK","NOK"),IF(J2623&gt;$K$5,"OK","NOK")))</f>
        <v xml:space="preserve"> </v>
      </c>
      <c r="O2623" s="67" t="str">
        <f>IF('Raw Data'!B2627=0," ","No")</f>
        <v xml:space="preserve"> </v>
      </c>
      <c r="P2623" s="61" t="str">
        <f>IF('Raw Data'!B2627=0," ",'Raw Data'!F2627 &amp; ".")</f>
        <v xml:space="preserve"> </v>
      </c>
    </row>
    <row r="2624" spans="1:16" x14ac:dyDescent="0.2">
      <c r="A2624" s="62" t="str">
        <f>IF('Raw Data'!B2628=0,"",'Raw Data'!B2628)</f>
        <v/>
      </c>
      <c r="B2624" s="62" t="str">
        <f>IF('Raw Data'!B2628=0,"",'Raw Data'!C2628)</f>
        <v/>
      </c>
      <c r="C2624" s="63" t="str">
        <f>IF('Raw Data'!B2628=0," ",'Raw Data'!D2628)</f>
        <v xml:space="preserve"> </v>
      </c>
      <c r="D2624" s="63" t="str">
        <f>IF('Raw Data'!B2628=0," ",'Raw Data'!E2628)</f>
        <v xml:space="preserve"> </v>
      </c>
      <c r="E2624" s="63" t="str">
        <f>IF('Raw Data'!B2628=0," ",MIN('Raw Data'!G2628:JP2628))</f>
        <v xml:space="preserve"> </v>
      </c>
      <c r="F2624" s="63" t="str">
        <f>IF('Raw Data'!B2628=0," ",AVERAGE('Raw Data'!G2628:JP2628))</f>
        <v xml:space="preserve"> </v>
      </c>
      <c r="G2624" s="63" t="str">
        <f>IF('Raw Data'!B2628=0," ",MAX('Raw Data'!G2628:JP2628))</f>
        <v xml:space="preserve"> </v>
      </c>
      <c r="H2624" s="63" t="str">
        <f>IF('Raw Data'!B2628=0," ",_xlfn.STDEV.S('Raw Data'!G2628:JP2628))</f>
        <v xml:space="preserve"> </v>
      </c>
      <c r="I2624" s="64" t="str">
        <f>IF('Raw Data'!B2628=0," ",(D2624+C2624)/2)</f>
        <v xml:space="preserve"> </v>
      </c>
      <c r="J2624" s="65" t="str">
        <f>IF('Raw Data'!B2628=0," ",IF(H2624=0,9999,MIN((F2624-C2624),(D2624-F2624))/3/H2624))</f>
        <v xml:space="preserve"> </v>
      </c>
      <c r="K2624" s="60" t="str">
        <f>IF('Raw Data'!B2628=0," ",IF(O2624="Yes",J2624-$K$6,J2624-$K$5))</f>
        <v xml:space="preserve"> </v>
      </c>
      <c r="L2624" s="66" t="str">
        <f>IF('Raw Data'!B2628=0," ",IF(I2624="ND","ND",2*(F2624-I2624)/(D2624-C2624)))</f>
        <v xml:space="preserve"> </v>
      </c>
      <c r="M2624" s="60" t="str">
        <f t="shared" si="41"/>
        <v xml:space="preserve"> </v>
      </c>
      <c r="N2624" s="59" t="str">
        <f>IF('Raw Data'!B2628=0," ",IF(O2624="Yes",IF(J2624&gt;$K$6,"OK","NOK"),IF(J2624&gt;$K$5,"OK","NOK")))</f>
        <v xml:space="preserve"> </v>
      </c>
      <c r="O2624" s="67" t="str">
        <f>IF('Raw Data'!B2628=0," ","No")</f>
        <v xml:space="preserve"> </v>
      </c>
      <c r="P2624" s="61" t="str">
        <f>IF('Raw Data'!B2628=0," ",'Raw Data'!F2628 &amp; ".")</f>
        <v xml:space="preserve"> </v>
      </c>
    </row>
    <row r="2625" spans="1:16" x14ac:dyDescent="0.2">
      <c r="A2625" s="62" t="str">
        <f>IF('Raw Data'!B2629=0,"",'Raw Data'!B2629)</f>
        <v/>
      </c>
      <c r="B2625" s="62" t="str">
        <f>IF('Raw Data'!B2629=0,"",'Raw Data'!C2629)</f>
        <v/>
      </c>
      <c r="C2625" s="63" t="str">
        <f>IF('Raw Data'!B2629=0," ",'Raw Data'!D2629)</f>
        <v xml:space="preserve"> </v>
      </c>
      <c r="D2625" s="63" t="str">
        <f>IF('Raw Data'!B2629=0," ",'Raw Data'!E2629)</f>
        <v xml:space="preserve"> </v>
      </c>
      <c r="E2625" s="63" t="str">
        <f>IF('Raw Data'!B2629=0," ",MIN('Raw Data'!G2629:JP2629))</f>
        <v xml:space="preserve"> </v>
      </c>
      <c r="F2625" s="63" t="str">
        <f>IF('Raw Data'!B2629=0," ",AVERAGE('Raw Data'!G2629:JP2629))</f>
        <v xml:space="preserve"> </v>
      </c>
      <c r="G2625" s="63" t="str">
        <f>IF('Raw Data'!B2629=0," ",MAX('Raw Data'!G2629:JP2629))</f>
        <v xml:space="preserve"> </v>
      </c>
      <c r="H2625" s="63" t="str">
        <f>IF('Raw Data'!B2629=0," ",_xlfn.STDEV.S('Raw Data'!G2629:JP2629))</f>
        <v xml:space="preserve"> </v>
      </c>
      <c r="I2625" s="64" t="str">
        <f>IF('Raw Data'!B2629=0," ",(D2625+C2625)/2)</f>
        <v xml:space="preserve"> </v>
      </c>
      <c r="J2625" s="65" t="str">
        <f>IF('Raw Data'!B2629=0," ",IF(H2625=0,9999,MIN((F2625-C2625),(D2625-F2625))/3/H2625))</f>
        <v xml:space="preserve"> </v>
      </c>
      <c r="K2625" s="60" t="str">
        <f>IF('Raw Data'!B2629=0," ",IF(O2625="Yes",J2625-$K$6,J2625-$K$5))</f>
        <v xml:space="preserve"> </v>
      </c>
      <c r="L2625" s="66" t="str">
        <f>IF('Raw Data'!B2629=0," ",IF(I2625="ND","ND",2*(F2625-I2625)/(D2625-C2625)))</f>
        <v xml:space="preserve"> </v>
      </c>
      <c r="M2625" s="60" t="str">
        <f t="shared" si="41"/>
        <v xml:space="preserve"> </v>
      </c>
      <c r="N2625" s="59" t="str">
        <f>IF('Raw Data'!B2629=0," ",IF(O2625="Yes",IF(J2625&gt;$K$6,"OK","NOK"),IF(J2625&gt;$K$5,"OK","NOK")))</f>
        <v xml:space="preserve"> </v>
      </c>
      <c r="O2625" s="67" t="str">
        <f>IF('Raw Data'!B2629=0," ","No")</f>
        <v xml:space="preserve"> </v>
      </c>
      <c r="P2625" s="61" t="str">
        <f>IF('Raw Data'!B2629=0," ",'Raw Data'!F2629 &amp; ".")</f>
        <v xml:space="preserve"> </v>
      </c>
    </row>
    <row r="2626" spans="1:16" x14ac:dyDescent="0.2">
      <c r="A2626" s="62" t="str">
        <f>IF('Raw Data'!B2630=0,"",'Raw Data'!B2630)</f>
        <v/>
      </c>
      <c r="B2626" s="62" t="str">
        <f>IF('Raw Data'!B2630=0,"",'Raw Data'!C2630)</f>
        <v/>
      </c>
      <c r="C2626" s="63" t="str">
        <f>IF('Raw Data'!B2630=0," ",'Raw Data'!D2630)</f>
        <v xml:space="preserve"> </v>
      </c>
      <c r="D2626" s="63" t="str">
        <f>IF('Raw Data'!B2630=0," ",'Raw Data'!E2630)</f>
        <v xml:space="preserve"> </v>
      </c>
      <c r="E2626" s="63" t="str">
        <f>IF('Raw Data'!B2630=0," ",MIN('Raw Data'!G2630:JP2630))</f>
        <v xml:space="preserve"> </v>
      </c>
      <c r="F2626" s="63" t="str">
        <f>IF('Raw Data'!B2630=0," ",AVERAGE('Raw Data'!G2630:JP2630))</f>
        <v xml:space="preserve"> </v>
      </c>
      <c r="G2626" s="63" t="str">
        <f>IF('Raw Data'!B2630=0," ",MAX('Raw Data'!G2630:JP2630))</f>
        <v xml:space="preserve"> </v>
      </c>
      <c r="H2626" s="63" t="str">
        <f>IF('Raw Data'!B2630=0," ",_xlfn.STDEV.S('Raw Data'!G2630:JP2630))</f>
        <v xml:space="preserve"> </v>
      </c>
      <c r="I2626" s="64" t="str">
        <f>IF('Raw Data'!B2630=0," ",(D2626+C2626)/2)</f>
        <v xml:space="preserve"> </v>
      </c>
      <c r="J2626" s="65" t="str">
        <f>IF('Raw Data'!B2630=0," ",IF(H2626=0,9999,MIN((F2626-C2626),(D2626-F2626))/3/H2626))</f>
        <v xml:space="preserve"> </v>
      </c>
      <c r="K2626" s="60" t="str">
        <f>IF('Raw Data'!B2630=0," ",IF(O2626="Yes",J2626-$K$6,J2626-$K$5))</f>
        <v xml:space="preserve"> </v>
      </c>
      <c r="L2626" s="66" t="str">
        <f>IF('Raw Data'!B2630=0," ",IF(I2626="ND","ND",2*(F2626-I2626)/(D2626-C2626)))</f>
        <v xml:space="preserve"> </v>
      </c>
      <c r="M2626" s="60" t="str">
        <f t="shared" si="41"/>
        <v xml:space="preserve"> </v>
      </c>
      <c r="N2626" s="59" t="str">
        <f>IF('Raw Data'!B2630=0," ",IF(O2626="Yes",IF(J2626&gt;$K$6,"OK","NOK"),IF(J2626&gt;$K$5,"OK","NOK")))</f>
        <v xml:space="preserve"> </v>
      </c>
      <c r="O2626" s="67" t="str">
        <f>IF('Raw Data'!B2630=0," ","No")</f>
        <v xml:space="preserve"> </v>
      </c>
      <c r="P2626" s="61" t="str">
        <f>IF('Raw Data'!B2630=0," ",'Raw Data'!F2630 &amp; ".")</f>
        <v xml:space="preserve"> </v>
      </c>
    </row>
    <row r="2627" spans="1:16" x14ac:dyDescent="0.2">
      <c r="A2627" s="62" t="str">
        <f>IF('Raw Data'!B2631=0,"",'Raw Data'!B2631)</f>
        <v/>
      </c>
      <c r="B2627" s="62" t="str">
        <f>IF('Raw Data'!B2631=0,"",'Raw Data'!C2631)</f>
        <v/>
      </c>
      <c r="C2627" s="63" t="str">
        <f>IF('Raw Data'!B2631=0," ",'Raw Data'!D2631)</f>
        <v xml:space="preserve"> </v>
      </c>
      <c r="D2627" s="63" t="str">
        <f>IF('Raw Data'!B2631=0," ",'Raw Data'!E2631)</f>
        <v xml:space="preserve"> </v>
      </c>
      <c r="E2627" s="63" t="str">
        <f>IF('Raw Data'!B2631=0," ",MIN('Raw Data'!G2631:JP2631))</f>
        <v xml:space="preserve"> </v>
      </c>
      <c r="F2627" s="63" t="str">
        <f>IF('Raw Data'!B2631=0," ",AVERAGE('Raw Data'!G2631:JP2631))</f>
        <v xml:space="preserve"> </v>
      </c>
      <c r="G2627" s="63" t="str">
        <f>IF('Raw Data'!B2631=0," ",MAX('Raw Data'!G2631:JP2631))</f>
        <v xml:space="preserve"> </v>
      </c>
      <c r="H2627" s="63" t="str">
        <f>IF('Raw Data'!B2631=0," ",_xlfn.STDEV.S('Raw Data'!G2631:JP2631))</f>
        <v xml:space="preserve"> </v>
      </c>
      <c r="I2627" s="64" t="str">
        <f>IF('Raw Data'!B2631=0," ",(D2627+C2627)/2)</f>
        <v xml:space="preserve"> </v>
      </c>
      <c r="J2627" s="65" t="str">
        <f>IF('Raw Data'!B2631=0," ",IF(H2627=0,9999,MIN((F2627-C2627),(D2627-F2627))/3/H2627))</f>
        <v xml:space="preserve"> </v>
      </c>
      <c r="K2627" s="60" t="str">
        <f>IF('Raw Data'!B2631=0," ",IF(O2627="Yes",J2627-$K$6,J2627-$K$5))</f>
        <v xml:space="preserve"> </v>
      </c>
      <c r="L2627" s="66" t="str">
        <f>IF('Raw Data'!B2631=0," ",IF(I2627="ND","ND",2*(F2627-I2627)/(D2627-C2627)))</f>
        <v xml:space="preserve"> </v>
      </c>
      <c r="M2627" s="60" t="str">
        <f t="shared" si="41"/>
        <v xml:space="preserve"> </v>
      </c>
      <c r="N2627" s="59" t="str">
        <f>IF('Raw Data'!B2631=0," ",IF(O2627="Yes",IF(J2627&gt;$K$6,"OK","NOK"),IF(J2627&gt;$K$5,"OK","NOK")))</f>
        <v xml:space="preserve"> </v>
      </c>
      <c r="O2627" s="67" t="str">
        <f>IF('Raw Data'!B2631=0," ","No")</f>
        <v xml:space="preserve"> </v>
      </c>
      <c r="P2627" s="61" t="str">
        <f>IF('Raw Data'!B2631=0," ",'Raw Data'!F2631 &amp; ".")</f>
        <v xml:space="preserve"> </v>
      </c>
    </row>
    <row r="2628" spans="1:16" x14ac:dyDescent="0.2">
      <c r="A2628" s="62" t="str">
        <f>IF('Raw Data'!B2632=0,"",'Raw Data'!B2632)</f>
        <v/>
      </c>
      <c r="B2628" s="62" t="str">
        <f>IF('Raw Data'!B2632=0,"",'Raw Data'!C2632)</f>
        <v/>
      </c>
      <c r="C2628" s="63" t="str">
        <f>IF('Raw Data'!B2632=0," ",'Raw Data'!D2632)</f>
        <v xml:space="preserve"> </v>
      </c>
      <c r="D2628" s="63" t="str">
        <f>IF('Raw Data'!B2632=0," ",'Raw Data'!E2632)</f>
        <v xml:space="preserve"> </v>
      </c>
      <c r="E2628" s="63" t="str">
        <f>IF('Raw Data'!B2632=0," ",MIN('Raw Data'!G2632:JP2632))</f>
        <v xml:space="preserve"> </v>
      </c>
      <c r="F2628" s="63" t="str">
        <f>IF('Raw Data'!B2632=0," ",AVERAGE('Raw Data'!G2632:JP2632))</f>
        <v xml:space="preserve"> </v>
      </c>
      <c r="G2628" s="63" t="str">
        <f>IF('Raw Data'!B2632=0," ",MAX('Raw Data'!G2632:JP2632))</f>
        <v xml:space="preserve"> </v>
      </c>
      <c r="H2628" s="63" t="str">
        <f>IF('Raw Data'!B2632=0," ",_xlfn.STDEV.S('Raw Data'!G2632:JP2632))</f>
        <v xml:space="preserve"> </v>
      </c>
      <c r="I2628" s="64" t="str">
        <f>IF('Raw Data'!B2632=0," ",(D2628+C2628)/2)</f>
        <v xml:space="preserve"> </v>
      </c>
      <c r="J2628" s="65" t="str">
        <f>IF('Raw Data'!B2632=0," ",IF(H2628=0,9999,MIN((F2628-C2628),(D2628-F2628))/3/H2628))</f>
        <v xml:space="preserve"> </v>
      </c>
      <c r="K2628" s="60" t="str">
        <f>IF('Raw Data'!B2632=0," ",IF(O2628="Yes",J2628-$K$6,J2628-$K$5))</f>
        <v xml:space="preserve"> </v>
      </c>
      <c r="L2628" s="66" t="str">
        <f>IF('Raw Data'!B2632=0," ",IF(I2628="ND","ND",2*(F2628-I2628)/(D2628-C2628)))</f>
        <v xml:space="preserve"> </v>
      </c>
      <c r="M2628" s="60" t="str">
        <f t="shared" si="41"/>
        <v xml:space="preserve"> </v>
      </c>
      <c r="N2628" s="59" t="str">
        <f>IF('Raw Data'!B2632=0," ",IF(O2628="Yes",IF(J2628&gt;$K$6,"OK","NOK"),IF(J2628&gt;$K$5,"OK","NOK")))</f>
        <v xml:space="preserve"> </v>
      </c>
      <c r="O2628" s="67" t="str">
        <f>IF('Raw Data'!B2632=0," ","No")</f>
        <v xml:space="preserve"> </v>
      </c>
      <c r="P2628" s="61" t="str">
        <f>IF('Raw Data'!B2632=0," ",'Raw Data'!F2632 &amp; ".")</f>
        <v xml:space="preserve"> </v>
      </c>
    </row>
    <row r="2629" spans="1:16" x14ac:dyDescent="0.2">
      <c r="A2629" s="62" t="str">
        <f>IF('Raw Data'!B2633=0,"",'Raw Data'!B2633)</f>
        <v/>
      </c>
      <c r="B2629" s="62" t="str">
        <f>IF('Raw Data'!B2633=0,"",'Raw Data'!C2633)</f>
        <v/>
      </c>
      <c r="C2629" s="63" t="str">
        <f>IF('Raw Data'!B2633=0," ",'Raw Data'!D2633)</f>
        <v xml:space="preserve"> </v>
      </c>
      <c r="D2629" s="63" t="str">
        <f>IF('Raw Data'!B2633=0," ",'Raw Data'!E2633)</f>
        <v xml:space="preserve"> </v>
      </c>
      <c r="E2629" s="63" t="str">
        <f>IF('Raw Data'!B2633=0," ",MIN('Raw Data'!G2633:JP2633))</f>
        <v xml:space="preserve"> </v>
      </c>
      <c r="F2629" s="63" t="str">
        <f>IF('Raw Data'!B2633=0," ",AVERAGE('Raw Data'!G2633:JP2633))</f>
        <v xml:space="preserve"> </v>
      </c>
      <c r="G2629" s="63" t="str">
        <f>IF('Raw Data'!B2633=0," ",MAX('Raw Data'!G2633:JP2633))</f>
        <v xml:space="preserve"> </v>
      </c>
      <c r="H2629" s="63" t="str">
        <f>IF('Raw Data'!B2633=0," ",_xlfn.STDEV.S('Raw Data'!G2633:JP2633))</f>
        <v xml:space="preserve"> </v>
      </c>
      <c r="I2629" s="64" t="str">
        <f>IF('Raw Data'!B2633=0," ",(D2629+C2629)/2)</f>
        <v xml:space="preserve"> </v>
      </c>
      <c r="J2629" s="65" t="str">
        <f>IF('Raw Data'!B2633=0," ",IF(H2629=0,9999,MIN((F2629-C2629),(D2629-F2629))/3/H2629))</f>
        <v xml:space="preserve"> </v>
      </c>
      <c r="K2629" s="60" t="str">
        <f>IF('Raw Data'!B2633=0," ",IF(O2629="Yes",J2629-$K$6,J2629-$K$5))</f>
        <v xml:space="preserve"> </v>
      </c>
      <c r="L2629" s="66" t="str">
        <f>IF('Raw Data'!B2633=0," ",IF(I2629="ND","ND",2*(F2629-I2629)/(D2629-C2629)))</f>
        <v xml:space="preserve"> </v>
      </c>
      <c r="M2629" s="60" t="str">
        <f t="shared" si="41"/>
        <v xml:space="preserve"> </v>
      </c>
      <c r="N2629" s="59" t="str">
        <f>IF('Raw Data'!B2633=0," ",IF(O2629="Yes",IF(J2629&gt;$K$6,"OK","NOK"),IF(J2629&gt;$K$5,"OK","NOK")))</f>
        <v xml:space="preserve"> </v>
      </c>
      <c r="O2629" s="67" t="str">
        <f>IF('Raw Data'!B2633=0," ","No")</f>
        <v xml:space="preserve"> </v>
      </c>
      <c r="P2629" s="61" t="str">
        <f>IF('Raw Data'!B2633=0," ",'Raw Data'!F2633 &amp; ".")</f>
        <v xml:space="preserve"> </v>
      </c>
    </row>
    <row r="2630" spans="1:16" x14ac:dyDescent="0.2">
      <c r="A2630" s="62" t="str">
        <f>IF('Raw Data'!B2634=0,"",'Raw Data'!B2634)</f>
        <v/>
      </c>
      <c r="B2630" s="62" t="str">
        <f>IF('Raw Data'!B2634=0,"",'Raw Data'!C2634)</f>
        <v/>
      </c>
      <c r="C2630" s="63" t="str">
        <f>IF('Raw Data'!B2634=0," ",'Raw Data'!D2634)</f>
        <v xml:space="preserve"> </v>
      </c>
      <c r="D2630" s="63" t="str">
        <f>IF('Raw Data'!B2634=0," ",'Raw Data'!E2634)</f>
        <v xml:space="preserve"> </v>
      </c>
      <c r="E2630" s="63" t="str">
        <f>IF('Raw Data'!B2634=0," ",MIN('Raw Data'!G2634:JP2634))</f>
        <v xml:space="preserve"> </v>
      </c>
      <c r="F2630" s="63" t="str">
        <f>IF('Raw Data'!B2634=0," ",AVERAGE('Raw Data'!G2634:JP2634))</f>
        <v xml:space="preserve"> </v>
      </c>
      <c r="G2630" s="63" t="str">
        <f>IF('Raw Data'!B2634=0," ",MAX('Raw Data'!G2634:JP2634))</f>
        <v xml:space="preserve"> </v>
      </c>
      <c r="H2630" s="63" t="str">
        <f>IF('Raw Data'!B2634=0," ",_xlfn.STDEV.S('Raw Data'!G2634:JP2634))</f>
        <v xml:space="preserve"> </v>
      </c>
      <c r="I2630" s="64" t="str">
        <f>IF('Raw Data'!B2634=0," ",(D2630+C2630)/2)</f>
        <v xml:space="preserve"> </v>
      </c>
      <c r="J2630" s="65" t="str">
        <f>IF('Raw Data'!B2634=0," ",IF(H2630=0,9999,MIN((F2630-C2630),(D2630-F2630))/3/H2630))</f>
        <v xml:space="preserve"> </v>
      </c>
      <c r="K2630" s="60" t="str">
        <f>IF('Raw Data'!B2634=0," ",IF(O2630="Yes",J2630-$K$6,J2630-$K$5))</f>
        <v xml:space="preserve"> </v>
      </c>
      <c r="L2630" s="66" t="str">
        <f>IF('Raw Data'!B2634=0," ",IF(I2630="ND","ND",2*(F2630-I2630)/(D2630-C2630)))</f>
        <v xml:space="preserve"> </v>
      </c>
      <c r="M2630" s="60" t="str">
        <f t="shared" si="41"/>
        <v xml:space="preserve"> </v>
      </c>
      <c r="N2630" s="59" t="str">
        <f>IF('Raw Data'!B2634=0," ",IF(O2630="Yes",IF(J2630&gt;$K$6,"OK","NOK"),IF(J2630&gt;$K$5,"OK","NOK")))</f>
        <v xml:space="preserve"> </v>
      </c>
      <c r="O2630" s="67" t="str">
        <f>IF('Raw Data'!B2634=0," ","No")</f>
        <v xml:space="preserve"> </v>
      </c>
      <c r="P2630" s="61" t="str">
        <f>IF('Raw Data'!B2634=0," ",'Raw Data'!F2634 &amp; ".")</f>
        <v xml:space="preserve"> </v>
      </c>
    </row>
    <row r="2631" spans="1:16" x14ac:dyDescent="0.2">
      <c r="A2631" s="62" t="str">
        <f>IF('Raw Data'!B2635=0,"",'Raw Data'!B2635)</f>
        <v/>
      </c>
      <c r="B2631" s="62" t="str">
        <f>IF('Raw Data'!B2635=0,"",'Raw Data'!C2635)</f>
        <v/>
      </c>
      <c r="C2631" s="63" t="str">
        <f>IF('Raw Data'!B2635=0," ",'Raw Data'!D2635)</f>
        <v xml:space="preserve"> </v>
      </c>
      <c r="D2631" s="63" t="str">
        <f>IF('Raw Data'!B2635=0," ",'Raw Data'!E2635)</f>
        <v xml:space="preserve"> </v>
      </c>
      <c r="E2631" s="63" t="str">
        <f>IF('Raw Data'!B2635=0," ",MIN('Raw Data'!G2635:JP2635))</f>
        <v xml:space="preserve"> </v>
      </c>
      <c r="F2631" s="63" t="str">
        <f>IF('Raw Data'!B2635=0," ",AVERAGE('Raw Data'!G2635:JP2635))</f>
        <v xml:space="preserve"> </v>
      </c>
      <c r="G2631" s="63" t="str">
        <f>IF('Raw Data'!B2635=0," ",MAX('Raw Data'!G2635:JP2635))</f>
        <v xml:space="preserve"> </v>
      </c>
      <c r="H2631" s="63" t="str">
        <f>IF('Raw Data'!B2635=0," ",_xlfn.STDEV.S('Raw Data'!G2635:JP2635))</f>
        <v xml:space="preserve"> </v>
      </c>
      <c r="I2631" s="64" t="str">
        <f>IF('Raw Data'!B2635=0," ",(D2631+C2631)/2)</f>
        <v xml:space="preserve"> </v>
      </c>
      <c r="J2631" s="65" t="str">
        <f>IF('Raw Data'!B2635=0," ",IF(H2631=0,9999,MIN((F2631-C2631),(D2631-F2631))/3/H2631))</f>
        <v xml:space="preserve"> </v>
      </c>
      <c r="K2631" s="60" t="str">
        <f>IF('Raw Data'!B2635=0," ",IF(O2631="Yes",J2631-$K$6,J2631-$K$5))</f>
        <v xml:space="preserve"> </v>
      </c>
      <c r="L2631" s="66" t="str">
        <f>IF('Raw Data'!B2635=0," ",IF(I2631="ND","ND",2*(F2631-I2631)/(D2631-C2631)))</f>
        <v xml:space="preserve"> </v>
      </c>
      <c r="M2631" s="60" t="str">
        <f t="shared" si="41"/>
        <v xml:space="preserve"> </v>
      </c>
      <c r="N2631" s="59" t="str">
        <f>IF('Raw Data'!B2635=0," ",IF(O2631="Yes",IF(J2631&gt;$K$6,"OK","NOK"),IF(J2631&gt;$K$5,"OK","NOK")))</f>
        <v xml:space="preserve"> </v>
      </c>
      <c r="O2631" s="67" t="str">
        <f>IF('Raw Data'!B2635=0," ","No")</f>
        <v xml:space="preserve"> </v>
      </c>
      <c r="P2631" s="61" t="str">
        <f>IF('Raw Data'!B2635=0," ",'Raw Data'!F2635 &amp; ".")</f>
        <v xml:space="preserve"> </v>
      </c>
    </row>
    <row r="2632" spans="1:16" x14ac:dyDescent="0.2">
      <c r="A2632" s="62" t="str">
        <f>IF('Raw Data'!B2636=0,"",'Raw Data'!B2636)</f>
        <v/>
      </c>
      <c r="B2632" s="62" t="str">
        <f>IF('Raw Data'!B2636=0,"",'Raw Data'!C2636)</f>
        <v/>
      </c>
      <c r="C2632" s="63" t="str">
        <f>IF('Raw Data'!B2636=0," ",'Raw Data'!D2636)</f>
        <v xml:space="preserve"> </v>
      </c>
      <c r="D2632" s="63" t="str">
        <f>IF('Raw Data'!B2636=0," ",'Raw Data'!E2636)</f>
        <v xml:space="preserve"> </v>
      </c>
      <c r="E2632" s="63" t="str">
        <f>IF('Raw Data'!B2636=0," ",MIN('Raw Data'!G2636:JP2636))</f>
        <v xml:space="preserve"> </v>
      </c>
      <c r="F2632" s="63" t="str">
        <f>IF('Raw Data'!B2636=0," ",AVERAGE('Raw Data'!G2636:JP2636))</f>
        <v xml:space="preserve"> </v>
      </c>
      <c r="G2632" s="63" t="str">
        <f>IF('Raw Data'!B2636=0," ",MAX('Raw Data'!G2636:JP2636))</f>
        <v xml:space="preserve"> </v>
      </c>
      <c r="H2632" s="63" t="str">
        <f>IF('Raw Data'!B2636=0," ",_xlfn.STDEV.S('Raw Data'!G2636:JP2636))</f>
        <v xml:space="preserve"> </v>
      </c>
      <c r="I2632" s="64" t="str">
        <f>IF('Raw Data'!B2636=0," ",(D2632+C2632)/2)</f>
        <v xml:space="preserve"> </v>
      </c>
      <c r="J2632" s="65" t="str">
        <f>IF('Raw Data'!B2636=0," ",IF(H2632=0,9999,MIN((F2632-C2632),(D2632-F2632))/3/H2632))</f>
        <v xml:space="preserve"> </v>
      </c>
      <c r="K2632" s="60" t="str">
        <f>IF('Raw Data'!B2636=0," ",IF(O2632="Yes",J2632-$K$6,J2632-$K$5))</f>
        <v xml:space="preserve"> </v>
      </c>
      <c r="L2632" s="66" t="str">
        <f>IF('Raw Data'!B2636=0," ",IF(I2632="ND","ND",2*(F2632-I2632)/(D2632-C2632)))</f>
        <v xml:space="preserve"> </v>
      </c>
      <c r="M2632" s="60" t="str">
        <f t="shared" si="41"/>
        <v xml:space="preserve"> </v>
      </c>
      <c r="N2632" s="59" t="str">
        <f>IF('Raw Data'!B2636=0," ",IF(O2632="Yes",IF(J2632&gt;$K$6,"OK","NOK"),IF(J2632&gt;$K$5,"OK","NOK")))</f>
        <v xml:space="preserve"> </v>
      </c>
      <c r="O2632" s="67" t="str">
        <f>IF('Raw Data'!B2636=0," ","No")</f>
        <v xml:space="preserve"> </v>
      </c>
      <c r="P2632" s="61" t="str">
        <f>IF('Raw Data'!B2636=0," ",'Raw Data'!F2636 &amp; ".")</f>
        <v xml:space="preserve"> </v>
      </c>
    </row>
    <row r="2633" spans="1:16" x14ac:dyDescent="0.2">
      <c r="A2633" s="62" t="str">
        <f>IF('Raw Data'!B2637=0,"",'Raw Data'!B2637)</f>
        <v/>
      </c>
      <c r="B2633" s="62" t="str">
        <f>IF('Raw Data'!B2637=0,"",'Raw Data'!C2637)</f>
        <v/>
      </c>
      <c r="C2633" s="63" t="str">
        <f>IF('Raw Data'!B2637=0," ",'Raw Data'!D2637)</f>
        <v xml:space="preserve"> </v>
      </c>
      <c r="D2633" s="63" t="str">
        <f>IF('Raw Data'!B2637=0," ",'Raw Data'!E2637)</f>
        <v xml:space="preserve"> </v>
      </c>
      <c r="E2633" s="63" t="str">
        <f>IF('Raw Data'!B2637=0," ",MIN('Raw Data'!G2637:JP2637))</f>
        <v xml:space="preserve"> </v>
      </c>
      <c r="F2633" s="63" t="str">
        <f>IF('Raw Data'!B2637=0," ",AVERAGE('Raw Data'!G2637:JP2637))</f>
        <v xml:space="preserve"> </v>
      </c>
      <c r="G2633" s="63" t="str">
        <f>IF('Raw Data'!B2637=0," ",MAX('Raw Data'!G2637:JP2637))</f>
        <v xml:space="preserve"> </v>
      </c>
      <c r="H2633" s="63" t="str">
        <f>IF('Raw Data'!B2637=0," ",_xlfn.STDEV.S('Raw Data'!G2637:JP2637))</f>
        <v xml:space="preserve"> </v>
      </c>
      <c r="I2633" s="64" t="str">
        <f>IF('Raw Data'!B2637=0," ",(D2633+C2633)/2)</f>
        <v xml:space="preserve"> </v>
      </c>
      <c r="J2633" s="65" t="str">
        <f>IF('Raw Data'!B2637=0," ",IF(H2633=0,9999,MIN((F2633-C2633),(D2633-F2633))/3/H2633))</f>
        <v xml:space="preserve"> </v>
      </c>
      <c r="K2633" s="60" t="str">
        <f>IF('Raw Data'!B2637=0," ",IF(O2633="Yes",J2633-$K$6,J2633-$K$5))</f>
        <v xml:space="preserve"> </v>
      </c>
      <c r="L2633" s="66" t="str">
        <f>IF('Raw Data'!B2637=0," ",IF(I2633="ND","ND",2*(F2633-I2633)/(D2633-C2633)))</f>
        <v xml:space="preserve"> </v>
      </c>
      <c r="M2633" s="60" t="str">
        <f t="shared" si="41"/>
        <v xml:space="preserve"> </v>
      </c>
      <c r="N2633" s="59" t="str">
        <f>IF('Raw Data'!B2637=0," ",IF(O2633="Yes",IF(J2633&gt;$K$6,"OK","NOK"),IF(J2633&gt;$K$5,"OK","NOK")))</f>
        <v xml:space="preserve"> </v>
      </c>
      <c r="O2633" s="67" t="str">
        <f>IF('Raw Data'!B2637=0," ","No")</f>
        <v xml:space="preserve"> </v>
      </c>
      <c r="P2633" s="61" t="str">
        <f>IF('Raw Data'!B2637=0," ",'Raw Data'!F2637 &amp; ".")</f>
        <v xml:space="preserve"> </v>
      </c>
    </row>
    <row r="2634" spans="1:16" x14ac:dyDescent="0.2">
      <c r="A2634" s="62" t="str">
        <f>IF('Raw Data'!B2638=0,"",'Raw Data'!B2638)</f>
        <v/>
      </c>
      <c r="B2634" s="62" t="str">
        <f>IF('Raw Data'!B2638=0,"",'Raw Data'!C2638)</f>
        <v/>
      </c>
      <c r="C2634" s="63" t="str">
        <f>IF('Raw Data'!B2638=0," ",'Raw Data'!D2638)</f>
        <v xml:space="preserve"> </v>
      </c>
      <c r="D2634" s="63" t="str">
        <f>IF('Raw Data'!B2638=0," ",'Raw Data'!E2638)</f>
        <v xml:space="preserve"> </v>
      </c>
      <c r="E2634" s="63" t="str">
        <f>IF('Raw Data'!B2638=0," ",MIN('Raw Data'!G2638:JP2638))</f>
        <v xml:space="preserve"> </v>
      </c>
      <c r="F2634" s="63" t="str">
        <f>IF('Raw Data'!B2638=0," ",AVERAGE('Raw Data'!G2638:JP2638))</f>
        <v xml:space="preserve"> </v>
      </c>
      <c r="G2634" s="63" t="str">
        <f>IF('Raw Data'!B2638=0," ",MAX('Raw Data'!G2638:JP2638))</f>
        <v xml:space="preserve"> </v>
      </c>
      <c r="H2634" s="63" t="str">
        <f>IF('Raw Data'!B2638=0," ",_xlfn.STDEV.S('Raw Data'!G2638:JP2638))</f>
        <v xml:space="preserve"> </v>
      </c>
      <c r="I2634" s="64" t="str">
        <f>IF('Raw Data'!B2638=0," ",(D2634+C2634)/2)</f>
        <v xml:space="preserve"> </v>
      </c>
      <c r="J2634" s="65" t="str">
        <f>IF('Raw Data'!B2638=0," ",IF(H2634=0,9999,MIN((F2634-C2634),(D2634-F2634))/3/H2634))</f>
        <v xml:space="preserve"> </v>
      </c>
      <c r="K2634" s="60" t="str">
        <f>IF('Raw Data'!B2638=0," ",IF(O2634="Yes",J2634-$K$6,J2634-$K$5))</f>
        <v xml:space="preserve"> </v>
      </c>
      <c r="L2634" s="66" t="str">
        <f>IF('Raw Data'!B2638=0," ",IF(I2634="ND","ND",2*(F2634-I2634)/(D2634-C2634)))</f>
        <v xml:space="preserve"> </v>
      </c>
      <c r="M2634" s="60" t="str">
        <f t="shared" ref="M2634:M2697" si="42">L2634</f>
        <v xml:space="preserve"> </v>
      </c>
      <c r="N2634" s="59" t="str">
        <f>IF('Raw Data'!B2638=0," ",IF(O2634="Yes",IF(J2634&gt;$K$6,"OK","NOK"),IF(J2634&gt;$K$5,"OK","NOK")))</f>
        <v xml:space="preserve"> </v>
      </c>
      <c r="O2634" s="67" t="str">
        <f>IF('Raw Data'!B2638=0," ","No")</f>
        <v xml:space="preserve"> </v>
      </c>
      <c r="P2634" s="61" t="str">
        <f>IF('Raw Data'!B2638=0," ",'Raw Data'!F2638 &amp; ".")</f>
        <v xml:space="preserve"> </v>
      </c>
    </row>
    <row r="2635" spans="1:16" x14ac:dyDescent="0.2">
      <c r="A2635" s="62" t="str">
        <f>IF('Raw Data'!B2639=0,"",'Raw Data'!B2639)</f>
        <v/>
      </c>
      <c r="B2635" s="62" t="str">
        <f>IF('Raw Data'!B2639=0,"",'Raw Data'!C2639)</f>
        <v/>
      </c>
      <c r="C2635" s="63" t="str">
        <f>IF('Raw Data'!B2639=0," ",'Raw Data'!D2639)</f>
        <v xml:space="preserve"> </v>
      </c>
      <c r="D2635" s="63" t="str">
        <f>IF('Raw Data'!B2639=0," ",'Raw Data'!E2639)</f>
        <v xml:space="preserve"> </v>
      </c>
      <c r="E2635" s="63" t="str">
        <f>IF('Raw Data'!B2639=0," ",MIN('Raw Data'!G2639:JP2639))</f>
        <v xml:space="preserve"> </v>
      </c>
      <c r="F2635" s="63" t="str">
        <f>IF('Raw Data'!B2639=0," ",AVERAGE('Raw Data'!G2639:JP2639))</f>
        <v xml:space="preserve"> </v>
      </c>
      <c r="G2635" s="63" t="str">
        <f>IF('Raw Data'!B2639=0," ",MAX('Raw Data'!G2639:JP2639))</f>
        <v xml:space="preserve"> </v>
      </c>
      <c r="H2635" s="63" t="str">
        <f>IF('Raw Data'!B2639=0," ",_xlfn.STDEV.S('Raw Data'!G2639:JP2639))</f>
        <v xml:space="preserve"> </v>
      </c>
      <c r="I2635" s="64" t="str">
        <f>IF('Raw Data'!B2639=0," ",(D2635+C2635)/2)</f>
        <v xml:space="preserve"> </v>
      </c>
      <c r="J2635" s="65" t="str">
        <f>IF('Raw Data'!B2639=0," ",IF(H2635=0,9999,MIN((F2635-C2635),(D2635-F2635))/3/H2635))</f>
        <v xml:space="preserve"> </v>
      </c>
      <c r="K2635" s="60" t="str">
        <f>IF('Raw Data'!B2639=0," ",IF(O2635="Yes",J2635-$K$6,J2635-$K$5))</f>
        <v xml:space="preserve"> </v>
      </c>
      <c r="L2635" s="66" t="str">
        <f>IF('Raw Data'!B2639=0," ",IF(I2635="ND","ND",2*(F2635-I2635)/(D2635-C2635)))</f>
        <v xml:space="preserve"> </v>
      </c>
      <c r="M2635" s="60" t="str">
        <f t="shared" si="42"/>
        <v xml:space="preserve"> </v>
      </c>
      <c r="N2635" s="59" t="str">
        <f>IF('Raw Data'!B2639=0," ",IF(O2635="Yes",IF(J2635&gt;$K$6,"OK","NOK"),IF(J2635&gt;$K$5,"OK","NOK")))</f>
        <v xml:space="preserve"> </v>
      </c>
      <c r="O2635" s="67" t="str">
        <f>IF('Raw Data'!B2639=0," ","No")</f>
        <v xml:space="preserve"> </v>
      </c>
      <c r="P2635" s="61" t="str">
        <f>IF('Raw Data'!B2639=0," ",'Raw Data'!F2639 &amp; ".")</f>
        <v xml:space="preserve"> </v>
      </c>
    </row>
    <row r="2636" spans="1:16" x14ac:dyDescent="0.2">
      <c r="A2636" s="62" t="str">
        <f>IF('Raw Data'!B2640=0,"",'Raw Data'!B2640)</f>
        <v/>
      </c>
      <c r="B2636" s="62" t="str">
        <f>IF('Raw Data'!B2640=0,"",'Raw Data'!C2640)</f>
        <v/>
      </c>
      <c r="C2636" s="63" t="str">
        <f>IF('Raw Data'!B2640=0," ",'Raw Data'!D2640)</f>
        <v xml:space="preserve"> </v>
      </c>
      <c r="D2636" s="63" t="str">
        <f>IF('Raw Data'!B2640=0," ",'Raw Data'!E2640)</f>
        <v xml:space="preserve"> </v>
      </c>
      <c r="E2636" s="63" t="str">
        <f>IF('Raw Data'!B2640=0," ",MIN('Raw Data'!G2640:JP2640))</f>
        <v xml:space="preserve"> </v>
      </c>
      <c r="F2636" s="63" t="str">
        <f>IF('Raw Data'!B2640=0," ",AVERAGE('Raw Data'!G2640:JP2640))</f>
        <v xml:space="preserve"> </v>
      </c>
      <c r="G2636" s="63" t="str">
        <f>IF('Raw Data'!B2640=0," ",MAX('Raw Data'!G2640:JP2640))</f>
        <v xml:space="preserve"> </v>
      </c>
      <c r="H2636" s="63" t="str">
        <f>IF('Raw Data'!B2640=0," ",_xlfn.STDEV.S('Raw Data'!G2640:JP2640))</f>
        <v xml:space="preserve"> </v>
      </c>
      <c r="I2636" s="64" t="str">
        <f>IF('Raw Data'!B2640=0," ",(D2636+C2636)/2)</f>
        <v xml:space="preserve"> </v>
      </c>
      <c r="J2636" s="65" t="str">
        <f>IF('Raw Data'!B2640=0," ",IF(H2636=0,9999,MIN((F2636-C2636),(D2636-F2636))/3/H2636))</f>
        <v xml:space="preserve"> </v>
      </c>
      <c r="K2636" s="60" t="str">
        <f>IF('Raw Data'!B2640=0," ",IF(O2636="Yes",J2636-$K$6,J2636-$K$5))</f>
        <v xml:space="preserve"> </v>
      </c>
      <c r="L2636" s="66" t="str">
        <f>IF('Raw Data'!B2640=0," ",IF(I2636="ND","ND",2*(F2636-I2636)/(D2636-C2636)))</f>
        <v xml:space="preserve"> </v>
      </c>
      <c r="M2636" s="60" t="str">
        <f t="shared" si="42"/>
        <v xml:space="preserve"> </v>
      </c>
      <c r="N2636" s="59" t="str">
        <f>IF('Raw Data'!B2640=0," ",IF(O2636="Yes",IF(J2636&gt;$K$6,"OK","NOK"),IF(J2636&gt;$K$5,"OK","NOK")))</f>
        <v xml:space="preserve"> </v>
      </c>
      <c r="O2636" s="67" t="str">
        <f>IF('Raw Data'!B2640=0," ","No")</f>
        <v xml:space="preserve"> </v>
      </c>
      <c r="P2636" s="61" t="str">
        <f>IF('Raw Data'!B2640=0," ",'Raw Data'!F2640 &amp; ".")</f>
        <v xml:space="preserve"> </v>
      </c>
    </row>
    <row r="2637" spans="1:16" x14ac:dyDescent="0.2">
      <c r="A2637" s="62" t="str">
        <f>IF('Raw Data'!B2641=0,"",'Raw Data'!B2641)</f>
        <v/>
      </c>
      <c r="B2637" s="62" t="str">
        <f>IF('Raw Data'!B2641=0,"",'Raw Data'!C2641)</f>
        <v/>
      </c>
      <c r="C2637" s="63" t="str">
        <f>IF('Raw Data'!B2641=0," ",'Raw Data'!D2641)</f>
        <v xml:space="preserve"> </v>
      </c>
      <c r="D2637" s="63" t="str">
        <f>IF('Raw Data'!B2641=0," ",'Raw Data'!E2641)</f>
        <v xml:space="preserve"> </v>
      </c>
      <c r="E2637" s="63" t="str">
        <f>IF('Raw Data'!B2641=0," ",MIN('Raw Data'!G2641:JP2641))</f>
        <v xml:space="preserve"> </v>
      </c>
      <c r="F2637" s="63" t="str">
        <f>IF('Raw Data'!B2641=0," ",AVERAGE('Raw Data'!G2641:JP2641))</f>
        <v xml:space="preserve"> </v>
      </c>
      <c r="G2637" s="63" t="str">
        <f>IF('Raw Data'!B2641=0," ",MAX('Raw Data'!G2641:JP2641))</f>
        <v xml:space="preserve"> </v>
      </c>
      <c r="H2637" s="63" t="str">
        <f>IF('Raw Data'!B2641=0," ",_xlfn.STDEV.S('Raw Data'!G2641:JP2641))</f>
        <v xml:space="preserve"> </v>
      </c>
      <c r="I2637" s="64" t="str">
        <f>IF('Raw Data'!B2641=0," ",(D2637+C2637)/2)</f>
        <v xml:space="preserve"> </v>
      </c>
      <c r="J2637" s="65" t="str">
        <f>IF('Raw Data'!B2641=0," ",IF(H2637=0,9999,MIN((F2637-C2637),(D2637-F2637))/3/H2637))</f>
        <v xml:space="preserve"> </v>
      </c>
      <c r="K2637" s="60" t="str">
        <f>IF('Raw Data'!B2641=0," ",IF(O2637="Yes",J2637-$K$6,J2637-$K$5))</f>
        <v xml:space="preserve"> </v>
      </c>
      <c r="L2637" s="66" t="str">
        <f>IF('Raw Data'!B2641=0," ",IF(I2637="ND","ND",2*(F2637-I2637)/(D2637-C2637)))</f>
        <v xml:space="preserve"> </v>
      </c>
      <c r="M2637" s="60" t="str">
        <f t="shared" si="42"/>
        <v xml:space="preserve"> </v>
      </c>
      <c r="N2637" s="59" t="str">
        <f>IF('Raw Data'!B2641=0," ",IF(O2637="Yes",IF(J2637&gt;$K$6,"OK","NOK"),IF(J2637&gt;$K$5,"OK","NOK")))</f>
        <v xml:space="preserve"> </v>
      </c>
      <c r="O2637" s="67" t="str">
        <f>IF('Raw Data'!B2641=0," ","No")</f>
        <v xml:space="preserve"> </v>
      </c>
      <c r="P2637" s="61" t="str">
        <f>IF('Raw Data'!B2641=0," ",'Raw Data'!F2641 &amp; ".")</f>
        <v xml:space="preserve"> </v>
      </c>
    </row>
    <row r="2638" spans="1:16" x14ac:dyDescent="0.2">
      <c r="A2638" s="62" t="str">
        <f>IF('Raw Data'!B2642=0,"",'Raw Data'!B2642)</f>
        <v/>
      </c>
      <c r="B2638" s="62" t="str">
        <f>IF('Raw Data'!B2642=0,"",'Raw Data'!C2642)</f>
        <v/>
      </c>
      <c r="C2638" s="63" t="str">
        <f>IF('Raw Data'!B2642=0," ",'Raw Data'!D2642)</f>
        <v xml:space="preserve"> </v>
      </c>
      <c r="D2638" s="63" t="str">
        <f>IF('Raw Data'!B2642=0," ",'Raw Data'!E2642)</f>
        <v xml:space="preserve"> </v>
      </c>
      <c r="E2638" s="63" t="str">
        <f>IF('Raw Data'!B2642=0," ",MIN('Raw Data'!G2642:JP2642))</f>
        <v xml:space="preserve"> </v>
      </c>
      <c r="F2638" s="63" t="str">
        <f>IF('Raw Data'!B2642=0," ",AVERAGE('Raw Data'!G2642:JP2642))</f>
        <v xml:space="preserve"> </v>
      </c>
      <c r="G2638" s="63" t="str">
        <f>IF('Raw Data'!B2642=0," ",MAX('Raw Data'!G2642:JP2642))</f>
        <v xml:space="preserve"> </v>
      </c>
      <c r="H2638" s="63" t="str">
        <f>IF('Raw Data'!B2642=0," ",_xlfn.STDEV.S('Raw Data'!G2642:JP2642))</f>
        <v xml:space="preserve"> </v>
      </c>
      <c r="I2638" s="64" t="str">
        <f>IF('Raw Data'!B2642=0," ",(D2638+C2638)/2)</f>
        <v xml:space="preserve"> </v>
      </c>
      <c r="J2638" s="65" t="str">
        <f>IF('Raw Data'!B2642=0," ",IF(H2638=0,9999,MIN((F2638-C2638),(D2638-F2638))/3/H2638))</f>
        <v xml:space="preserve"> </v>
      </c>
      <c r="K2638" s="60" t="str">
        <f>IF('Raw Data'!B2642=0," ",IF(O2638="Yes",J2638-$K$6,J2638-$K$5))</f>
        <v xml:space="preserve"> </v>
      </c>
      <c r="L2638" s="66" t="str">
        <f>IF('Raw Data'!B2642=0," ",IF(I2638="ND","ND",2*(F2638-I2638)/(D2638-C2638)))</f>
        <v xml:space="preserve"> </v>
      </c>
      <c r="M2638" s="60" t="str">
        <f t="shared" si="42"/>
        <v xml:space="preserve"> </v>
      </c>
      <c r="N2638" s="59" t="str">
        <f>IF('Raw Data'!B2642=0," ",IF(O2638="Yes",IF(J2638&gt;$K$6,"OK","NOK"),IF(J2638&gt;$K$5,"OK","NOK")))</f>
        <v xml:space="preserve"> </v>
      </c>
      <c r="O2638" s="67" t="str">
        <f>IF('Raw Data'!B2642=0," ","No")</f>
        <v xml:space="preserve"> </v>
      </c>
      <c r="P2638" s="61" t="str">
        <f>IF('Raw Data'!B2642=0," ",'Raw Data'!F2642 &amp; ".")</f>
        <v xml:space="preserve"> </v>
      </c>
    </row>
    <row r="2639" spans="1:16" x14ac:dyDescent="0.2">
      <c r="A2639" s="62" t="str">
        <f>IF('Raw Data'!B2643=0,"",'Raw Data'!B2643)</f>
        <v/>
      </c>
      <c r="B2639" s="62" t="str">
        <f>IF('Raw Data'!B2643=0,"",'Raw Data'!C2643)</f>
        <v/>
      </c>
      <c r="C2639" s="63" t="str">
        <f>IF('Raw Data'!B2643=0," ",'Raw Data'!D2643)</f>
        <v xml:space="preserve"> </v>
      </c>
      <c r="D2639" s="63" t="str">
        <f>IF('Raw Data'!B2643=0," ",'Raw Data'!E2643)</f>
        <v xml:space="preserve"> </v>
      </c>
      <c r="E2639" s="63" t="str">
        <f>IF('Raw Data'!B2643=0," ",MIN('Raw Data'!G2643:JP2643))</f>
        <v xml:space="preserve"> </v>
      </c>
      <c r="F2639" s="63" t="str">
        <f>IF('Raw Data'!B2643=0," ",AVERAGE('Raw Data'!G2643:JP2643))</f>
        <v xml:space="preserve"> </v>
      </c>
      <c r="G2639" s="63" t="str">
        <f>IF('Raw Data'!B2643=0," ",MAX('Raw Data'!G2643:JP2643))</f>
        <v xml:space="preserve"> </v>
      </c>
      <c r="H2639" s="63" t="str">
        <f>IF('Raw Data'!B2643=0," ",_xlfn.STDEV.S('Raw Data'!G2643:JP2643))</f>
        <v xml:space="preserve"> </v>
      </c>
      <c r="I2639" s="64" t="str">
        <f>IF('Raw Data'!B2643=0," ",(D2639+C2639)/2)</f>
        <v xml:space="preserve"> </v>
      </c>
      <c r="J2639" s="65" t="str">
        <f>IF('Raw Data'!B2643=0," ",IF(H2639=0,9999,MIN((F2639-C2639),(D2639-F2639))/3/H2639))</f>
        <v xml:space="preserve"> </v>
      </c>
      <c r="K2639" s="60" t="str">
        <f>IF('Raw Data'!B2643=0," ",IF(O2639="Yes",J2639-$K$6,J2639-$K$5))</f>
        <v xml:space="preserve"> </v>
      </c>
      <c r="L2639" s="66" t="str">
        <f>IF('Raw Data'!B2643=0," ",IF(I2639="ND","ND",2*(F2639-I2639)/(D2639-C2639)))</f>
        <v xml:space="preserve"> </v>
      </c>
      <c r="M2639" s="60" t="str">
        <f t="shared" si="42"/>
        <v xml:space="preserve"> </v>
      </c>
      <c r="N2639" s="59" t="str">
        <f>IF('Raw Data'!B2643=0," ",IF(O2639="Yes",IF(J2639&gt;$K$6,"OK","NOK"),IF(J2639&gt;$K$5,"OK","NOK")))</f>
        <v xml:space="preserve"> </v>
      </c>
      <c r="O2639" s="67" t="str">
        <f>IF('Raw Data'!B2643=0," ","No")</f>
        <v xml:space="preserve"> </v>
      </c>
      <c r="P2639" s="61" t="str">
        <f>IF('Raw Data'!B2643=0," ",'Raw Data'!F2643 &amp; ".")</f>
        <v xml:space="preserve"> </v>
      </c>
    </row>
    <row r="2640" spans="1:16" x14ac:dyDescent="0.2">
      <c r="A2640" s="62" t="str">
        <f>IF('Raw Data'!B2644=0,"",'Raw Data'!B2644)</f>
        <v/>
      </c>
      <c r="B2640" s="62" t="str">
        <f>IF('Raw Data'!B2644=0,"",'Raw Data'!C2644)</f>
        <v/>
      </c>
      <c r="C2640" s="63" t="str">
        <f>IF('Raw Data'!B2644=0," ",'Raw Data'!D2644)</f>
        <v xml:space="preserve"> </v>
      </c>
      <c r="D2640" s="63" t="str">
        <f>IF('Raw Data'!B2644=0," ",'Raw Data'!E2644)</f>
        <v xml:space="preserve"> </v>
      </c>
      <c r="E2640" s="63" t="str">
        <f>IF('Raw Data'!B2644=0," ",MIN('Raw Data'!G2644:JP2644))</f>
        <v xml:space="preserve"> </v>
      </c>
      <c r="F2640" s="63" t="str">
        <f>IF('Raw Data'!B2644=0," ",AVERAGE('Raw Data'!G2644:JP2644))</f>
        <v xml:space="preserve"> </v>
      </c>
      <c r="G2640" s="63" t="str">
        <f>IF('Raw Data'!B2644=0," ",MAX('Raw Data'!G2644:JP2644))</f>
        <v xml:space="preserve"> </v>
      </c>
      <c r="H2640" s="63" t="str">
        <f>IF('Raw Data'!B2644=0," ",_xlfn.STDEV.S('Raw Data'!G2644:JP2644))</f>
        <v xml:space="preserve"> </v>
      </c>
      <c r="I2640" s="64" t="str">
        <f>IF('Raw Data'!B2644=0," ",(D2640+C2640)/2)</f>
        <v xml:space="preserve"> </v>
      </c>
      <c r="J2640" s="65" t="str">
        <f>IF('Raw Data'!B2644=0," ",IF(H2640=0,9999,MIN((F2640-C2640),(D2640-F2640))/3/H2640))</f>
        <v xml:space="preserve"> </v>
      </c>
      <c r="K2640" s="60" t="str">
        <f>IF('Raw Data'!B2644=0," ",IF(O2640="Yes",J2640-$K$6,J2640-$K$5))</f>
        <v xml:space="preserve"> </v>
      </c>
      <c r="L2640" s="66" t="str">
        <f>IF('Raw Data'!B2644=0," ",IF(I2640="ND","ND",2*(F2640-I2640)/(D2640-C2640)))</f>
        <v xml:space="preserve"> </v>
      </c>
      <c r="M2640" s="60" t="str">
        <f t="shared" si="42"/>
        <v xml:space="preserve"> </v>
      </c>
      <c r="N2640" s="59" t="str">
        <f>IF('Raw Data'!B2644=0," ",IF(O2640="Yes",IF(J2640&gt;$K$6,"OK","NOK"),IF(J2640&gt;$K$5,"OK","NOK")))</f>
        <v xml:space="preserve"> </v>
      </c>
      <c r="O2640" s="67" t="str">
        <f>IF('Raw Data'!B2644=0," ","No")</f>
        <v xml:space="preserve"> </v>
      </c>
      <c r="P2640" s="61" t="str">
        <f>IF('Raw Data'!B2644=0," ",'Raw Data'!F2644 &amp; ".")</f>
        <v xml:space="preserve"> </v>
      </c>
    </row>
    <row r="2641" spans="1:16" x14ac:dyDescent="0.2">
      <c r="A2641" s="62" t="str">
        <f>IF('Raw Data'!B2645=0,"",'Raw Data'!B2645)</f>
        <v/>
      </c>
      <c r="B2641" s="62" t="str">
        <f>IF('Raw Data'!B2645=0,"",'Raw Data'!C2645)</f>
        <v/>
      </c>
      <c r="C2641" s="63" t="str">
        <f>IF('Raw Data'!B2645=0," ",'Raw Data'!D2645)</f>
        <v xml:space="preserve"> </v>
      </c>
      <c r="D2641" s="63" t="str">
        <f>IF('Raw Data'!B2645=0," ",'Raw Data'!E2645)</f>
        <v xml:space="preserve"> </v>
      </c>
      <c r="E2641" s="63" t="str">
        <f>IF('Raw Data'!B2645=0," ",MIN('Raw Data'!G2645:JP2645))</f>
        <v xml:space="preserve"> </v>
      </c>
      <c r="F2641" s="63" t="str">
        <f>IF('Raw Data'!B2645=0," ",AVERAGE('Raw Data'!G2645:JP2645))</f>
        <v xml:space="preserve"> </v>
      </c>
      <c r="G2641" s="63" t="str">
        <f>IF('Raw Data'!B2645=0," ",MAX('Raw Data'!G2645:JP2645))</f>
        <v xml:space="preserve"> </v>
      </c>
      <c r="H2641" s="63" t="str">
        <f>IF('Raw Data'!B2645=0," ",_xlfn.STDEV.S('Raw Data'!G2645:JP2645))</f>
        <v xml:space="preserve"> </v>
      </c>
      <c r="I2641" s="64" t="str">
        <f>IF('Raw Data'!B2645=0," ",(D2641+C2641)/2)</f>
        <v xml:space="preserve"> </v>
      </c>
      <c r="J2641" s="65" t="str">
        <f>IF('Raw Data'!B2645=0," ",IF(H2641=0,9999,MIN((F2641-C2641),(D2641-F2641))/3/H2641))</f>
        <v xml:space="preserve"> </v>
      </c>
      <c r="K2641" s="60" t="str">
        <f>IF('Raw Data'!B2645=0," ",IF(O2641="Yes",J2641-$K$6,J2641-$K$5))</f>
        <v xml:space="preserve"> </v>
      </c>
      <c r="L2641" s="66" t="str">
        <f>IF('Raw Data'!B2645=0," ",IF(I2641="ND","ND",2*(F2641-I2641)/(D2641-C2641)))</f>
        <v xml:space="preserve"> </v>
      </c>
      <c r="M2641" s="60" t="str">
        <f t="shared" si="42"/>
        <v xml:space="preserve"> </v>
      </c>
      <c r="N2641" s="59" t="str">
        <f>IF('Raw Data'!B2645=0," ",IF(O2641="Yes",IF(J2641&gt;$K$6,"OK","NOK"),IF(J2641&gt;$K$5,"OK","NOK")))</f>
        <v xml:space="preserve"> </v>
      </c>
      <c r="O2641" s="67" t="str">
        <f>IF('Raw Data'!B2645=0," ","No")</f>
        <v xml:space="preserve"> </v>
      </c>
      <c r="P2641" s="61" t="str">
        <f>IF('Raw Data'!B2645=0," ",'Raw Data'!F2645 &amp; ".")</f>
        <v xml:space="preserve"> </v>
      </c>
    </row>
    <row r="2642" spans="1:16" x14ac:dyDescent="0.2">
      <c r="A2642" s="62" t="str">
        <f>IF('Raw Data'!B2646=0,"",'Raw Data'!B2646)</f>
        <v/>
      </c>
      <c r="B2642" s="62" t="str">
        <f>IF('Raw Data'!B2646=0,"",'Raw Data'!C2646)</f>
        <v/>
      </c>
      <c r="C2642" s="63" t="str">
        <f>IF('Raw Data'!B2646=0," ",'Raw Data'!D2646)</f>
        <v xml:space="preserve"> </v>
      </c>
      <c r="D2642" s="63" t="str">
        <f>IF('Raw Data'!B2646=0," ",'Raw Data'!E2646)</f>
        <v xml:space="preserve"> </v>
      </c>
      <c r="E2642" s="63" t="str">
        <f>IF('Raw Data'!B2646=0," ",MIN('Raw Data'!G2646:JP2646))</f>
        <v xml:space="preserve"> </v>
      </c>
      <c r="F2642" s="63" t="str">
        <f>IF('Raw Data'!B2646=0," ",AVERAGE('Raw Data'!G2646:JP2646))</f>
        <v xml:space="preserve"> </v>
      </c>
      <c r="G2642" s="63" t="str">
        <f>IF('Raw Data'!B2646=0," ",MAX('Raw Data'!G2646:JP2646))</f>
        <v xml:space="preserve"> </v>
      </c>
      <c r="H2642" s="63" t="str">
        <f>IF('Raw Data'!B2646=0," ",_xlfn.STDEV.S('Raw Data'!G2646:JP2646))</f>
        <v xml:space="preserve"> </v>
      </c>
      <c r="I2642" s="64" t="str">
        <f>IF('Raw Data'!B2646=0," ",(D2642+C2642)/2)</f>
        <v xml:space="preserve"> </v>
      </c>
      <c r="J2642" s="65" t="str">
        <f>IF('Raw Data'!B2646=0," ",IF(H2642=0,9999,MIN((F2642-C2642),(D2642-F2642))/3/H2642))</f>
        <v xml:space="preserve"> </v>
      </c>
      <c r="K2642" s="60" t="str">
        <f>IF('Raw Data'!B2646=0," ",IF(O2642="Yes",J2642-$K$6,J2642-$K$5))</f>
        <v xml:space="preserve"> </v>
      </c>
      <c r="L2642" s="66" t="str">
        <f>IF('Raw Data'!B2646=0," ",IF(I2642="ND","ND",2*(F2642-I2642)/(D2642-C2642)))</f>
        <v xml:space="preserve"> </v>
      </c>
      <c r="M2642" s="60" t="str">
        <f t="shared" si="42"/>
        <v xml:space="preserve"> </v>
      </c>
      <c r="N2642" s="59" t="str">
        <f>IF('Raw Data'!B2646=0," ",IF(O2642="Yes",IF(J2642&gt;$K$6,"OK","NOK"),IF(J2642&gt;$K$5,"OK","NOK")))</f>
        <v xml:space="preserve"> </v>
      </c>
      <c r="O2642" s="67" t="str">
        <f>IF('Raw Data'!B2646=0," ","No")</f>
        <v xml:space="preserve"> </v>
      </c>
      <c r="P2642" s="61" t="str">
        <f>IF('Raw Data'!B2646=0," ",'Raw Data'!F2646 &amp; ".")</f>
        <v xml:space="preserve"> </v>
      </c>
    </row>
    <row r="2643" spans="1:16" x14ac:dyDescent="0.2">
      <c r="A2643" s="62" t="str">
        <f>IF('Raw Data'!B2647=0,"",'Raw Data'!B2647)</f>
        <v/>
      </c>
      <c r="B2643" s="62" t="str">
        <f>IF('Raw Data'!B2647=0,"",'Raw Data'!C2647)</f>
        <v/>
      </c>
      <c r="C2643" s="63" t="str">
        <f>IF('Raw Data'!B2647=0," ",'Raw Data'!D2647)</f>
        <v xml:space="preserve"> </v>
      </c>
      <c r="D2643" s="63" t="str">
        <f>IF('Raw Data'!B2647=0," ",'Raw Data'!E2647)</f>
        <v xml:space="preserve"> </v>
      </c>
      <c r="E2643" s="63" t="str">
        <f>IF('Raw Data'!B2647=0," ",MIN('Raw Data'!G2647:JP2647))</f>
        <v xml:space="preserve"> </v>
      </c>
      <c r="F2643" s="63" t="str">
        <f>IF('Raw Data'!B2647=0," ",AVERAGE('Raw Data'!G2647:JP2647))</f>
        <v xml:space="preserve"> </v>
      </c>
      <c r="G2643" s="63" t="str">
        <f>IF('Raw Data'!B2647=0," ",MAX('Raw Data'!G2647:JP2647))</f>
        <v xml:space="preserve"> </v>
      </c>
      <c r="H2643" s="63" t="str">
        <f>IF('Raw Data'!B2647=0," ",_xlfn.STDEV.S('Raw Data'!G2647:JP2647))</f>
        <v xml:space="preserve"> </v>
      </c>
      <c r="I2643" s="64" t="str">
        <f>IF('Raw Data'!B2647=0," ",(D2643+C2643)/2)</f>
        <v xml:space="preserve"> </v>
      </c>
      <c r="J2643" s="65" t="str">
        <f>IF('Raw Data'!B2647=0," ",IF(H2643=0,9999,MIN((F2643-C2643),(D2643-F2643))/3/H2643))</f>
        <v xml:space="preserve"> </v>
      </c>
      <c r="K2643" s="60" t="str">
        <f>IF('Raw Data'!B2647=0," ",IF(O2643="Yes",J2643-$K$6,J2643-$K$5))</f>
        <v xml:space="preserve"> </v>
      </c>
      <c r="L2643" s="66" t="str">
        <f>IF('Raw Data'!B2647=0," ",IF(I2643="ND","ND",2*(F2643-I2643)/(D2643-C2643)))</f>
        <v xml:space="preserve"> </v>
      </c>
      <c r="M2643" s="60" t="str">
        <f t="shared" si="42"/>
        <v xml:space="preserve"> </v>
      </c>
      <c r="N2643" s="59" t="str">
        <f>IF('Raw Data'!B2647=0," ",IF(O2643="Yes",IF(J2643&gt;$K$6,"OK","NOK"),IF(J2643&gt;$K$5,"OK","NOK")))</f>
        <v xml:space="preserve"> </v>
      </c>
      <c r="O2643" s="67" t="str">
        <f>IF('Raw Data'!B2647=0," ","No")</f>
        <v xml:space="preserve"> </v>
      </c>
      <c r="P2643" s="61" t="str">
        <f>IF('Raw Data'!B2647=0," ",'Raw Data'!F2647 &amp; ".")</f>
        <v xml:space="preserve"> </v>
      </c>
    </row>
    <row r="2644" spans="1:16" x14ac:dyDescent="0.2">
      <c r="A2644" s="62" t="str">
        <f>IF('Raw Data'!B2648=0,"",'Raw Data'!B2648)</f>
        <v/>
      </c>
      <c r="B2644" s="62" t="str">
        <f>IF('Raw Data'!B2648=0,"",'Raw Data'!C2648)</f>
        <v/>
      </c>
      <c r="C2644" s="63" t="str">
        <f>IF('Raw Data'!B2648=0," ",'Raw Data'!D2648)</f>
        <v xml:space="preserve"> </v>
      </c>
      <c r="D2644" s="63" t="str">
        <f>IF('Raw Data'!B2648=0," ",'Raw Data'!E2648)</f>
        <v xml:space="preserve"> </v>
      </c>
      <c r="E2644" s="63" t="str">
        <f>IF('Raw Data'!B2648=0," ",MIN('Raw Data'!G2648:JP2648))</f>
        <v xml:space="preserve"> </v>
      </c>
      <c r="F2644" s="63" t="str">
        <f>IF('Raw Data'!B2648=0," ",AVERAGE('Raw Data'!G2648:JP2648))</f>
        <v xml:space="preserve"> </v>
      </c>
      <c r="G2644" s="63" t="str">
        <f>IF('Raw Data'!B2648=0," ",MAX('Raw Data'!G2648:JP2648))</f>
        <v xml:space="preserve"> </v>
      </c>
      <c r="H2644" s="63" t="str">
        <f>IF('Raw Data'!B2648=0," ",_xlfn.STDEV.S('Raw Data'!G2648:JP2648))</f>
        <v xml:space="preserve"> </v>
      </c>
      <c r="I2644" s="64" t="str">
        <f>IF('Raw Data'!B2648=0," ",(D2644+C2644)/2)</f>
        <v xml:space="preserve"> </v>
      </c>
      <c r="J2644" s="65" t="str">
        <f>IF('Raw Data'!B2648=0," ",IF(H2644=0,9999,MIN((F2644-C2644),(D2644-F2644))/3/H2644))</f>
        <v xml:space="preserve"> </v>
      </c>
      <c r="K2644" s="60" t="str">
        <f>IF('Raw Data'!B2648=0," ",IF(O2644="Yes",J2644-$K$6,J2644-$K$5))</f>
        <v xml:space="preserve"> </v>
      </c>
      <c r="L2644" s="66" t="str">
        <f>IF('Raw Data'!B2648=0," ",IF(I2644="ND","ND",2*(F2644-I2644)/(D2644-C2644)))</f>
        <v xml:space="preserve"> </v>
      </c>
      <c r="M2644" s="60" t="str">
        <f t="shared" si="42"/>
        <v xml:space="preserve"> </v>
      </c>
      <c r="N2644" s="59" t="str">
        <f>IF('Raw Data'!B2648=0," ",IF(O2644="Yes",IF(J2644&gt;$K$6,"OK","NOK"),IF(J2644&gt;$K$5,"OK","NOK")))</f>
        <v xml:space="preserve"> </v>
      </c>
      <c r="O2644" s="67" t="str">
        <f>IF('Raw Data'!B2648=0," ","No")</f>
        <v xml:space="preserve"> </v>
      </c>
      <c r="P2644" s="61" t="str">
        <f>IF('Raw Data'!B2648=0," ",'Raw Data'!F2648 &amp; ".")</f>
        <v xml:space="preserve"> </v>
      </c>
    </row>
    <row r="2645" spans="1:16" x14ac:dyDescent="0.2">
      <c r="A2645" s="62" t="str">
        <f>IF('Raw Data'!B2649=0,"",'Raw Data'!B2649)</f>
        <v/>
      </c>
      <c r="B2645" s="62" t="str">
        <f>IF('Raw Data'!B2649=0,"",'Raw Data'!C2649)</f>
        <v/>
      </c>
      <c r="C2645" s="63" t="str">
        <f>IF('Raw Data'!B2649=0," ",'Raw Data'!D2649)</f>
        <v xml:space="preserve"> </v>
      </c>
      <c r="D2645" s="63" t="str">
        <f>IF('Raw Data'!B2649=0," ",'Raw Data'!E2649)</f>
        <v xml:space="preserve"> </v>
      </c>
      <c r="E2645" s="63" t="str">
        <f>IF('Raw Data'!B2649=0," ",MIN('Raw Data'!G2649:JP2649))</f>
        <v xml:space="preserve"> </v>
      </c>
      <c r="F2645" s="63" t="str">
        <f>IF('Raw Data'!B2649=0," ",AVERAGE('Raw Data'!G2649:JP2649))</f>
        <v xml:space="preserve"> </v>
      </c>
      <c r="G2645" s="63" t="str">
        <f>IF('Raw Data'!B2649=0," ",MAX('Raw Data'!G2649:JP2649))</f>
        <v xml:space="preserve"> </v>
      </c>
      <c r="H2645" s="63" t="str">
        <f>IF('Raw Data'!B2649=0," ",_xlfn.STDEV.S('Raw Data'!G2649:JP2649))</f>
        <v xml:space="preserve"> </v>
      </c>
      <c r="I2645" s="64" t="str">
        <f>IF('Raw Data'!B2649=0," ",(D2645+C2645)/2)</f>
        <v xml:space="preserve"> </v>
      </c>
      <c r="J2645" s="65" t="str">
        <f>IF('Raw Data'!B2649=0," ",IF(H2645=0,9999,MIN((F2645-C2645),(D2645-F2645))/3/H2645))</f>
        <v xml:space="preserve"> </v>
      </c>
      <c r="K2645" s="60" t="str">
        <f>IF('Raw Data'!B2649=0," ",IF(O2645="Yes",J2645-$K$6,J2645-$K$5))</f>
        <v xml:space="preserve"> </v>
      </c>
      <c r="L2645" s="66" t="str">
        <f>IF('Raw Data'!B2649=0," ",IF(I2645="ND","ND",2*(F2645-I2645)/(D2645-C2645)))</f>
        <v xml:space="preserve"> </v>
      </c>
      <c r="M2645" s="60" t="str">
        <f t="shared" si="42"/>
        <v xml:space="preserve"> </v>
      </c>
      <c r="N2645" s="59" t="str">
        <f>IF('Raw Data'!B2649=0," ",IF(O2645="Yes",IF(J2645&gt;$K$6,"OK","NOK"),IF(J2645&gt;$K$5,"OK","NOK")))</f>
        <v xml:space="preserve"> </v>
      </c>
      <c r="O2645" s="67" t="str">
        <f>IF('Raw Data'!B2649=0," ","No")</f>
        <v xml:space="preserve"> </v>
      </c>
      <c r="P2645" s="61" t="str">
        <f>IF('Raw Data'!B2649=0," ",'Raw Data'!F2649 &amp; ".")</f>
        <v xml:space="preserve"> </v>
      </c>
    </row>
    <row r="2646" spans="1:16" x14ac:dyDescent="0.2">
      <c r="A2646" s="62" t="str">
        <f>IF('Raw Data'!B2650=0,"",'Raw Data'!B2650)</f>
        <v/>
      </c>
      <c r="B2646" s="62" t="str">
        <f>IF('Raw Data'!B2650=0,"",'Raw Data'!C2650)</f>
        <v/>
      </c>
      <c r="C2646" s="63" t="str">
        <f>IF('Raw Data'!B2650=0," ",'Raw Data'!D2650)</f>
        <v xml:space="preserve"> </v>
      </c>
      <c r="D2646" s="63" t="str">
        <f>IF('Raw Data'!B2650=0," ",'Raw Data'!E2650)</f>
        <v xml:space="preserve"> </v>
      </c>
      <c r="E2646" s="63" t="str">
        <f>IF('Raw Data'!B2650=0," ",MIN('Raw Data'!G2650:JP2650))</f>
        <v xml:space="preserve"> </v>
      </c>
      <c r="F2646" s="63" t="str">
        <f>IF('Raw Data'!B2650=0," ",AVERAGE('Raw Data'!G2650:JP2650))</f>
        <v xml:space="preserve"> </v>
      </c>
      <c r="G2646" s="63" t="str">
        <f>IF('Raw Data'!B2650=0," ",MAX('Raw Data'!G2650:JP2650))</f>
        <v xml:space="preserve"> </v>
      </c>
      <c r="H2646" s="63" t="str">
        <f>IF('Raw Data'!B2650=0," ",_xlfn.STDEV.S('Raw Data'!G2650:JP2650))</f>
        <v xml:space="preserve"> </v>
      </c>
      <c r="I2646" s="64" t="str">
        <f>IF('Raw Data'!B2650=0," ",(D2646+C2646)/2)</f>
        <v xml:space="preserve"> </v>
      </c>
      <c r="J2646" s="65" t="str">
        <f>IF('Raw Data'!B2650=0," ",IF(H2646=0,9999,MIN((F2646-C2646),(D2646-F2646))/3/H2646))</f>
        <v xml:space="preserve"> </v>
      </c>
      <c r="K2646" s="60" t="str">
        <f>IF('Raw Data'!B2650=0," ",IF(O2646="Yes",J2646-$K$6,J2646-$K$5))</f>
        <v xml:space="preserve"> </v>
      </c>
      <c r="L2646" s="66" t="str">
        <f>IF('Raw Data'!B2650=0," ",IF(I2646="ND","ND",2*(F2646-I2646)/(D2646-C2646)))</f>
        <v xml:space="preserve"> </v>
      </c>
      <c r="M2646" s="60" t="str">
        <f t="shared" si="42"/>
        <v xml:space="preserve"> </v>
      </c>
      <c r="N2646" s="59" t="str">
        <f>IF('Raw Data'!B2650=0," ",IF(O2646="Yes",IF(J2646&gt;$K$6,"OK","NOK"),IF(J2646&gt;$K$5,"OK","NOK")))</f>
        <v xml:space="preserve"> </v>
      </c>
      <c r="O2646" s="67" t="str">
        <f>IF('Raw Data'!B2650=0," ","No")</f>
        <v xml:space="preserve"> </v>
      </c>
      <c r="P2646" s="61" t="str">
        <f>IF('Raw Data'!B2650=0," ",'Raw Data'!F2650 &amp; ".")</f>
        <v xml:space="preserve"> </v>
      </c>
    </row>
    <row r="2647" spans="1:16" x14ac:dyDescent="0.2">
      <c r="A2647" s="62" t="str">
        <f>IF('Raw Data'!B2651=0,"",'Raw Data'!B2651)</f>
        <v/>
      </c>
      <c r="B2647" s="62" t="str">
        <f>IF('Raw Data'!B2651=0,"",'Raw Data'!C2651)</f>
        <v/>
      </c>
      <c r="C2647" s="63" t="str">
        <f>IF('Raw Data'!B2651=0," ",'Raw Data'!D2651)</f>
        <v xml:space="preserve"> </v>
      </c>
      <c r="D2647" s="63" t="str">
        <f>IF('Raw Data'!B2651=0," ",'Raw Data'!E2651)</f>
        <v xml:space="preserve"> </v>
      </c>
      <c r="E2647" s="63" t="str">
        <f>IF('Raw Data'!B2651=0," ",MIN('Raw Data'!G2651:JP2651))</f>
        <v xml:space="preserve"> </v>
      </c>
      <c r="F2647" s="63" t="str">
        <f>IF('Raw Data'!B2651=0," ",AVERAGE('Raw Data'!G2651:JP2651))</f>
        <v xml:space="preserve"> </v>
      </c>
      <c r="G2647" s="63" t="str">
        <f>IF('Raw Data'!B2651=0," ",MAX('Raw Data'!G2651:JP2651))</f>
        <v xml:space="preserve"> </v>
      </c>
      <c r="H2647" s="63" t="str">
        <f>IF('Raw Data'!B2651=0," ",_xlfn.STDEV.S('Raw Data'!G2651:JP2651))</f>
        <v xml:space="preserve"> </v>
      </c>
      <c r="I2647" s="64" t="str">
        <f>IF('Raw Data'!B2651=0," ",(D2647+C2647)/2)</f>
        <v xml:space="preserve"> </v>
      </c>
      <c r="J2647" s="65" t="str">
        <f>IF('Raw Data'!B2651=0," ",IF(H2647=0,9999,MIN((F2647-C2647),(D2647-F2647))/3/H2647))</f>
        <v xml:space="preserve"> </v>
      </c>
      <c r="K2647" s="60" t="str">
        <f>IF('Raw Data'!B2651=0," ",IF(O2647="Yes",J2647-$K$6,J2647-$K$5))</f>
        <v xml:space="preserve"> </v>
      </c>
      <c r="L2647" s="66" t="str">
        <f>IF('Raw Data'!B2651=0," ",IF(I2647="ND","ND",2*(F2647-I2647)/(D2647-C2647)))</f>
        <v xml:space="preserve"> </v>
      </c>
      <c r="M2647" s="60" t="str">
        <f t="shared" si="42"/>
        <v xml:space="preserve"> </v>
      </c>
      <c r="N2647" s="59" t="str">
        <f>IF('Raw Data'!B2651=0," ",IF(O2647="Yes",IF(J2647&gt;$K$6,"OK","NOK"),IF(J2647&gt;$K$5,"OK","NOK")))</f>
        <v xml:space="preserve"> </v>
      </c>
      <c r="O2647" s="67" t="str">
        <f>IF('Raw Data'!B2651=0," ","No")</f>
        <v xml:space="preserve"> </v>
      </c>
      <c r="P2647" s="61" t="str">
        <f>IF('Raw Data'!B2651=0," ",'Raw Data'!F2651 &amp; ".")</f>
        <v xml:space="preserve"> </v>
      </c>
    </row>
    <row r="2648" spans="1:16" x14ac:dyDescent="0.2">
      <c r="A2648" s="62" t="str">
        <f>IF('Raw Data'!B2652=0,"",'Raw Data'!B2652)</f>
        <v/>
      </c>
      <c r="B2648" s="62" t="str">
        <f>IF('Raw Data'!B2652=0,"",'Raw Data'!C2652)</f>
        <v/>
      </c>
      <c r="C2648" s="63" t="str">
        <f>IF('Raw Data'!B2652=0," ",'Raw Data'!D2652)</f>
        <v xml:space="preserve"> </v>
      </c>
      <c r="D2648" s="63" t="str">
        <f>IF('Raw Data'!B2652=0," ",'Raw Data'!E2652)</f>
        <v xml:space="preserve"> </v>
      </c>
      <c r="E2648" s="63" t="str">
        <f>IF('Raw Data'!B2652=0," ",MIN('Raw Data'!G2652:JP2652))</f>
        <v xml:space="preserve"> </v>
      </c>
      <c r="F2648" s="63" t="str">
        <f>IF('Raw Data'!B2652=0," ",AVERAGE('Raw Data'!G2652:JP2652))</f>
        <v xml:space="preserve"> </v>
      </c>
      <c r="G2648" s="63" t="str">
        <f>IF('Raw Data'!B2652=0," ",MAX('Raw Data'!G2652:JP2652))</f>
        <v xml:space="preserve"> </v>
      </c>
      <c r="H2648" s="63" t="str">
        <f>IF('Raw Data'!B2652=0," ",_xlfn.STDEV.S('Raw Data'!G2652:JP2652))</f>
        <v xml:space="preserve"> </v>
      </c>
      <c r="I2648" s="64" t="str">
        <f>IF('Raw Data'!B2652=0," ",(D2648+C2648)/2)</f>
        <v xml:space="preserve"> </v>
      </c>
      <c r="J2648" s="65" t="str">
        <f>IF('Raw Data'!B2652=0," ",IF(H2648=0,9999,MIN((F2648-C2648),(D2648-F2648))/3/H2648))</f>
        <v xml:space="preserve"> </v>
      </c>
      <c r="K2648" s="60" t="str">
        <f>IF('Raw Data'!B2652=0," ",IF(O2648="Yes",J2648-$K$6,J2648-$K$5))</f>
        <v xml:space="preserve"> </v>
      </c>
      <c r="L2648" s="66" t="str">
        <f>IF('Raw Data'!B2652=0," ",IF(I2648="ND","ND",2*(F2648-I2648)/(D2648-C2648)))</f>
        <v xml:space="preserve"> </v>
      </c>
      <c r="M2648" s="60" t="str">
        <f t="shared" si="42"/>
        <v xml:space="preserve"> </v>
      </c>
      <c r="N2648" s="59" t="str">
        <f>IF('Raw Data'!B2652=0," ",IF(O2648="Yes",IF(J2648&gt;$K$6,"OK","NOK"),IF(J2648&gt;$K$5,"OK","NOK")))</f>
        <v xml:space="preserve"> </v>
      </c>
      <c r="O2648" s="67" t="str">
        <f>IF('Raw Data'!B2652=0," ","No")</f>
        <v xml:space="preserve"> </v>
      </c>
      <c r="P2648" s="61" t="str">
        <f>IF('Raw Data'!B2652=0," ",'Raw Data'!F2652 &amp; ".")</f>
        <v xml:space="preserve"> </v>
      </c>
    </row>
    <row r="2649" spans="1:16" x14ac:dyDescent="0.2">
      <c r="A2649" s="62" t="str">
        <f>IF('Raw Data'!B2653=0,"",'Raw Data'!B2653)</f>
        <v/>
      </c>
      <c r="B2649" s="62" t="str">
        <f>IF('Raw Data'!B2653=0,"",'Raw Data'!C2653)</f>
        <v/>
      </c>
      <c r="C2649" s="63" t="str">
        <f>IF('Raw Data'!B2653=0," ",'Raw Data'!D2653)</f>
        <v xml:space="preserve"> </v>
      </c>
      <c r="D2649" s="63" t="str">
        <f>IF('Raw Data'!B2653=0," ",'Raw Data'!E2653)</f>
        <v xml:space="preserve"> </v>
      </c>
      <c r="E2649" s="63" t="str">
        <f>IF('Raw Data'!B2653=0," ",MIN('Raw Data'!G2653:JP2653))</f>
        <v xml:space="preserve"> </v>
      </c>
      <c r="F2649" s="63" t="str">
        <f>IF('Raw Data'!B2653=0," ",AVERAGE('Raw Data'!G2653:JP2653))</f>
        <v xml:space="preserve"> </v>
      </c>
      <c r="G2649" s="63" t="str">
        <f>IF('Raw Data'!B2653=0," ",MAX('Raw Data'!G2653:JP2653))</f>
        <v xml:space="preserve"> </v>
      </c>
      <c r="H2649" s="63" t="str">
        <f>IF('Raw Data'!B2653=0," ",_xlfn.STDEV.S('Raw Data'!G2653:JP2653))</f>
        <v xml:space="preserve"> </v>
      </c>
      <c r="I2649" s="64" t="str">
        <f>IF('Raw Data'!B2653=0," ",(D2649+C2649)/2)</f>
        <v xml:space="preserve"> </v>
      </c>
      <c r="J2649" s="65" t="str">
        <f>IF('Raw Data'!B2653=0," ",IF(H2649=0,9999,MIN((F2649-C2649),(D2649-F2649))/3/H2649))</f>
        <v xml:space="preserve"> </v>
      </c>
      <c r="K2649" s="60" t="str">
        <f>IF('Raw Data'!B2653=0," ",IF(O2649="Yes",J2649-$K$6,J2649-$K$5))</f>
        <v xml:space="preserve"> </v>
      </c>
      <c r="L2649" s="66" t="str">
        <f>IF('Raw Data'!B2653=0," ",IF(I2649="ND","ND",2*(F2649-I2649)/(D2649-C2649)))</f>
        <v xml:space="preserve"> </v>
      </c>
      <c r="M2649" s="60" t="str">
        <f t="shared" si="42"/>
        <v xml:space="preserve"> </v>
      </c>
      <c r="N2649" s="59" t="str">
        <f>IF('Raw Data'!B2653=0," ",IF(O2649="Yes",IF(J2649&gt;$K$6,"OK","NOK"),IF(J2649&gt;$K$5,"OK","NOK")))</f>
        <v xml:space="preserve"> </v>
      </c>
      <c r="O2649" s="67" t="str">
        <f>IF('Raw Data'!B2653=0," ","No")</f>
        <v xml:space="preserve"> </v>
      </c>
      <c r="P2649" s="61" t="str">
        <f>IF('Raw Data'!B2653=0," ",'Raw Data'!F2653 &amp; ".")</f>
        <v xml:space="preserve"> </v>
      </c>
    </row>
    <row r="2650" spans="1:16" x14ac:dyDescent="0.2">
      <c r="A2650" s="62" t="str">
        <f>IF('Raw Data'!B2654=0,"",'Raw Data'!B2654)</f>
        <v/>
      </c>
      <c r="B2650" s="62" t="str">
        <f>IF('Raw Data'!B2654=0,"",'Raw Data'!C2654)</f>
        <v/>
      </c>
      <c r="C2650" s="63" t="str">
        <f>IF('Raw Data'!B2654=0," ",'Raw Data'!D2654)</f>
        <v xml:space="preserve"> </v>
      </c>
      <c r="D2650" s="63" t="str">
        <f>IF('Raw Data'!B2654=0," ",'Raw Data'!E2654)</f>
        <v xml:space="preserve"> </v>
      </c>
      <c r="E2650" s="63" t="str">
        <f>IF('Raw Data'!B2654=0," ",MIN('Raw Data'!G2654:JP2654))</f>
        <v xml:space="preserve"> </v>
      </c>
      <c r="F2650" s="63" t="str">
        <f>IF('Raw Data'!B2654=0," ",AVERAGE('Raw Data'!G2654:JP2654))</f>
        <v xml:space="preserve"> </v>
      </c>
      <c r="G2650" s="63" t="str">
        <f>IF('Raw Data'!B2654=0," ",MAX('Raw Data'!G2654:JP2654))</f>
        <v xml:space="preserve"> </v>
      </c>
      <c r="H2650" s="63" t="str">
        <f>IF('Raw Data'!B2654=0," ",_xlfn.STDEV.S('Raw Data'!G2654:JP2654))</f>
        <v xml:space="preserve"> </v>
      </c>
      <c r="I2650" s="64" t="str">
        <f>IF('Raw Data'!B2654=0," ",(D2650+C2650)/2)</f>
        <v xml:space="preserve"> </v>
      </c>
      <c r="J2650" s="65" t="str">
        <f>IF('Raw Data'!B2654=0," ",IF(H2650=0,9999,MIN((F2650-C2650),(D2650-F2650))/3/H2650))</f>
        <v xml:space="preserve"> </v>
      </c>
      <c r="K2650" s="60" t="str">
        <f>IF('Raw Data'!B2654=0," ",IF(O2650="Yes",J2650-$K$6,J2650-$K$5))</f>
        <v xml:space="preserve"> </v>
      </c>
      <c r="L2650" s="66" t="str">
        <f>IF('Raw Data'!B2654=0," ",IF(I2650="ND","ND",2*(F2650-I2650)/(D2650-C2650)))</f>
        <v xml:space="preserve"> </v>
      </c>
      <c r="M2650" s="60" t="str">
        <f t="shared" si="42"/>
        <v xml:space="preserve"> </v>
      </c>
      <c r="N2650" s="59" t="str">
        <f>IF('Raw Data'!B2654=0," ",IF(O2650="Yes",IF(J2650&gt;$K$6,"OK","NOK"),IF(J2650&gt;$K$5,"OK","NOK")))</f>
        <v xml:space="preserve"> </v>
      </c>
      <c r="O2650" s="67" t="str">
        <f>IF('Raw Data'!B2654=0," ","No")</f>
        <v xml:space="preserve"> </v>
      </c>
      <c r="P2650" s="61" t="str">
        <f>IF('Raw Data'!B2654=0," ",'Raw Data'!F2654 &amp; ".")</f>
        <v xml:space="preserve"> </v>
      </c>
    </row>
    <row r="2651" spans="1:16" x14ac:dyDescent="0.2">
      <c r="A2651" s="62" t="str">
        <f>IF('Raw Data'!B2655=0,"",'Raw Data'!B2655)</f>
        <v/>
      </c>
      <c r="B2651" s="62" t="str">
        <f>IF('Raw Data'!B2655=0,"",'Raw Data'!C2655)</f>
        <v/>
      </c>
      <c r="C2651" s="63" t="str">
        <f>IF('Raw Data'!B2655=0," ",'Raw Data'!D2655)</f>
        <v xml:space="preserve"> </v>
      </c>
      <c r="D2651" s="63" t="str">
        <f>IF('Raw Data'!B2655=0," ",'Raw Data'!E2655)</f>
        <v xml:space="preserve"> </v>
      </c>
      <c r="E2651" s="63" t="str">
        <f>IF('Raw Data'!B2655=0," ",MIN('Raw Data'!G2655:JP2655))</f>
        <v xml:space="preserve"> </v>
      </c>
      <c r="F2651" s="63" t="str">
        <f>IF('Raw Data'!B2655=0," ",AVERAGE('Raw Data'!G2655:JP2655))</f>
        <v xml:space="preserve"> </v>
      </c>
      <c r="G2651" s="63" t="str">
        <f>IF('Raw Data'!B2655=0," ",MAX('Raw Data'!G2655:JP2655))</f>
        <v xml:space="preserve"> </v>
      </c>
      <c r="H2651" s="63" t="str">
        <f>IF('Raw Data'!B2655=0," ",_xlfn.STDEV.S('Raw Data'!G2655:JP2655))</f>
        <v xml:space="preserve"> </v>
      </c>
      <c r="I2651" s="64" t="str">
        <f>IF('Raw Data'!B2655=0," ",(D2651+C2651)/2)</f>
        <v xml:space="preserve"> </v>
      </c>
      <c r="J2651" s="65" t="str">
        <f>IF('Raw Data'!B2655=0," ",IF(H2651=0,9999,MIN((F2651-C2651),(D2651-F2651))/3/H2651))</f>
        <v xml:space="preserve"> </v>
      </c>
      <c r="K2651" s="60" t="str">
        <f>IF('Raw Data'!B2655=0," ",IF(O2651="Yes",J2651-$K$6,J2651-$K$5))</f>
        <v xml:space="preserve"> </v>
      </c>
      <c r="L2651" s="66" t="str">
        <f>IF('Raw Data'!B2655=0," ",IF(I2651="ND","ND",2*(F2651-I2651)/(D2651-C2651)))</f>
        <v xml:space="preserve"> </v>
      </c>
      <c r="M2651" s="60" t="str">
        <f t="shared" si="42"/>
        <v xml:space="preserve"> </v>
      </c>
      <c r="N2651" s="59" t="str">
        <f>IF('Raw Data'!B2655=0," ",IF(O2651="Yes",IF(J2651&gt;$K$6,"OK","NOK"),IF(J2651&gt;$K$5,"OK","NOK")))</f>
        <v xml:space="preserve"> </v>
      </c>
      <c r="O2651" s="67" t="str">
        <f>IF('Raw Data'!B2655=0," ","No")</f>
        <v xml:space="preserve"> </v>
      </c>
      <c r="P2651" s="61" t="str">
        <f>IF('Raw Data'!B2655=0," ",'Raw Data'!F2655 &amp; ".")</f>
        <v xml:space="preserve"> </v>
      </c>
    </row>
    <row r="2652" spans="1:16" x14ac:dyDescent="0.2">
      <c r="A2652" s="62" t="str">
        <f>IF('Raw Data'!B2656=0,"",'Raw Data'!B2656)</f>
        <v/>
      </c>
      <c r="B2652" s="62" t="str">
        <f>IF('Raw Data'!B2656=0,"",'Raw Data'!C2656)</f>
        <v/>
      </c>
      <c r="C2652" s="63" t="str">
        <f>IF('Raw Data'!B2656=0," ",'Raw Data'!D2656)</f>
        <v xml:space="preserve"> </v>
      </c>
      <c r="D2652" s="63" t="str">
        <f>IF('Raw Data'!B2656=0," ",'Raw Data'!E2656)</f>
        <v xml:space="preserve"> </v>
      </c>
      <c r="E2652" s="63" t="str">
        <f>IF('Raw Data'!B2656=0," ",MIN('Raw Data'!G2656:JP2656))</f>
        <v xml:space="preserve"> </v>
      </c>
      <c r="F2652" s="63" t="str">
        <f>IF('Raw Data'!B2656=0," ",AVERAGE('Raw Data'!G2656:JP2656))</f>
        <v xml:space="preserve"> </v>
      </c>
      <c r="G2652" s="63" t="str">
        <f>IF('Raw Data'!B2656=0," ",MAX('Raw Data'!G2656:JP2656))</f>
        <v xml:space="preserve"> </v>
      </c>
      <c r="H2652" s="63" t="str">
        <f>IF('Raw Data'!B2656=0," ",_xlfn.STDEV.S('Raw Data'!G2656:JP2656))</f>
        <v xml:space="preserve"> </v>
      </c>
      <c r="I2652" s="64" t="str">
        <f>IF('Raw Data'!B2656=0," ",(D2652+C2652)/2)</f>
        <v xml:space="preserve"> </v>
      </c>
      <c r="J2652" s="65" t="str">
        <f>IF('Raw Data'!B2656=0," ",IF(H2652=0,9999,MIN((F2652-C2652),(D2652-F2652))/3/H2652))</f>
        <v xml:space="preserve"> </v>
      </c>
      <c r="K2652" s="60" t="str">
        <f>IF('Raw Data'!B2656=0," ",IF(O2652="Yes",J2652-$K$6,J2652-$K$5))</f>
        <v xml:space="preserve"> </v>
      </c>
      <c r="L2652" s="66" t="str">
        <f>IF('Raw Data'!B2656=0," ",IF(I2652="ND","ND",2*(F2652-I2652)/(D2652-C2652)))</f>
        <v xml:space="preserve"> </v>
      </c>
      <c r="M2652" s="60" t="str">
        <f t="shared" si="42"/>
        <v xml:space="preserve"> </v>
      </c>
      <c r="N2652" s="59" t="str">
        <f>IF('Raw Data'!B2656=0," ",IF(O2652="Yes",IF(J2652&gt;$K$6,"OK","NOK"),IF(J2652&gt;$K$5,"OK","NOK")))</f>
        <v xml:space="preserve"> </v>
      </c>
      <c r="O2652" s="67" t="str">
        <f>IF('Raw Data'!B2656=0," ","No")</f>
        <v xml:space="preserve"> </v>
      </c>
      <c r="P2652" s="61" t="str">
        <f>IF('Raw Data'!B2656=0," ",'Raw Data'!F2656 &amp; ".")</f>
        <v xml:space="preserve"> </v>
      </c>
    </row>
    <row r="2653" spans="1:16" x14ac:dyDescent="0.2">
      <c r="A2653" s="62" t="str">
        <f>IF('Raw Data'!B2657=0,"",'Raw Data'!B2657)</f>
        <v/>
      </c>
      <c r="B2653" s="62" t="str">
        <f>IF('Raw Data'!B2657=0,"",'Raw Data'!C2657)</f>
        <v/>
      </c>
      <c r="C2653" s="63" t="str">
        <f>IF('Raw Data'!B2657=0," ",'Raw Data'!D2657)</f>
        <v xml:space="preserve"> </v>
      </c>
      <c r="D2653" s="63" t="str">
        <f>IF('Raw Data'!B2657=0," ",'Raw Data'!E2657)</f>
        <v xml:space="preserve"> </v>
      </c>
      <c r="E2653" s="63" t="str">
        <f>IF('Raw Data'!B2657=0," ",MIN('Raw Data'!G2657:JP2657))</f>
        <v xml:space="preserve"> </v>
      </c>
      <c r="F2653" s="63" t="str">
        <f>IF('Raw Data'!B2657=0," ",AVERAGE('Raw Data'!G2657:JP2657))</f>
        <v xml:space="preserve"> </v>
      </c>
      <c r="G2653" s="63" t="str">
        <f>IF('Raw Data'!B2657=0," ",MAX('Raw Data'!G2657:JP2657))</f>
        <v xml:space="preserve"> </v>
      </c>
      <c r="H2653" s="63" t="str">
        <f>IF('Raw Data'!B2657=0," ",_xlfn.STDEV.S('Raw Data'!G2657:JP2657))</f>
        <v xml:space="preserve"> </v>
      </c>
      <c r="I2653" s="64" t="str">
        <f>IF('Raw Data'!B2657=0," ",(D2653+C2653)/2)</f>
        <v xml:space="preserve"> </v>
      </c>
      <c r="J2653" s="65" t="str">
        <f>IF('Raw Data'!B2657=0," ",IF(H2653=0,9999,MIN((F2653-C2653),(D2653-F2653))/3/H2653))</f>
        <v xml:space="preserve"> </v>
      </c>
      <c r="K2653" s="60" t="str">
        <f>IF('Raw Data'!B2657=0," ",IF(O2653="Yes",J2653-$K$6,J2653-$K$5))</f>
        <v xml:space="preserve"> </v>
      </c>
      <c r="L2653" s="66" t="str">
        <f>IF('Raw Data'!B2657=0," ",IF(I2653="ND","ND",2*(F2653-I2653)/(D2653-C2653)))</f>
        <v xml:space="preserve"> </v>
      </c>
      <c r="M2653" s="60" t="str">
        <f t="shared" si="42"/>
        <v xml:space="preserve"> </v>
      </c>
      <c r="N2653" s="59" t="str">
        <f>IF('Raw Data'!B2657=0," ",IF(O2653="Yes",IF(J2653&gt;$K$6,"OK","NOK"),IF(J2653&gt;$K$5,"OK","NOK")))</f>
        <v xml:space="preserve"> </v>
      </c>
      <c r="O2653" s="67" t="str">
        <f>IF('Raw Data'!B2657=0," ","No")</f>
        <v xml:space="preserve"> </v>
      </c>
      <c r="P2653" s="61" t="str">
        <f>IF('Raw Data'!B2657=0," ",'Raw Data'!F2657 &amp; ".")</f>
        <v xml:space="preserve"> </v>
      </c>
    </row>
    <row r="2654" spans="1:16" x14ac:dyDescent="0.2">
      <c r="A2654" s="62" t="str">
        <f>IF('Raw Data'!B2658=0,"",'Raw Data'!B2658)</f>
        <v/>
      </c>
      <c r="B2654" s="62" t="str">
        <f>IF('Raw Data'!B2658=0,"",'Raw Data'!C2658)</f>
        <v/>
      </c>
      <c r="C2654" s="63" t="str">
        <f>IF('Raw Data'!B2658=0," ",'Raw Data'!D2658)</f>
        <v xml:space="preserve"> </v>
      </c>
      <c r="D2654" s="63" t="str">
        <f>IF('Raw Data'!B2658=0," ",'Raw Data'!E2658)</f>
        <v xml:space="preserve"> </v>
      </c>
      <c r="E2654" s="63" t="str">
        <f>IF('Raw Data'!B2658=0," ",MIN('Raw Data'!G2658:JP2658))</f>
        <v xml:space="preserve"> </v>
      </c>
      <c r="F2654" s="63" t="str">
        <f>IF('Raw Data'!B2658=0," ",AVERAGE('Raw Data'!G2658:JP2658))</f>
        <v xml:space="preserve"> </v>
      </c>
      <c r="G2654" s="63" t="str">
        <f>IF('Raw Data'!B2658=0," ",MAX('Raw Data'!G2658:JP2658))</f>
        <v xml:space="preserve"> </v>
      </c>
      <c r="H2654" s="63" t="str">
        <f>IF('Raw Data'!B2658=0," ",_xlfn.STDEV.S('Raw Data'!G2658:JP2658))</f>
        <v xml:space="preserve"> </v>
      </c>
      <c r="I2654" s="64" t="str">
        <f>IF('Raw Data'!B2658=0," ",(D2654+C2654)/2)</f>
        <v xml:space="preserve"> </v>
      </c>
      <c r="J2654" s="65" t="str">
        <f>IF('Raw Data'!B2658=0," ",IF(H2654=0,9999,MIN((F2654-C2654),(D2654-F2654))/3/H2654))</f>
        <v xml:space="preserve"> </v>
      </c>
      <c r="K2654" s="60" t="str">
        <f>IF('Raw Data'!B2658=0," ",IF(O2654="Yes",J2654-$K$6,J2654-$K$5))</f>
        <v xml:space="preserve"> </v>
      </c>
      <c r="L2654" s="66" t="str">
        <f>IF('Raw Data'!B2658=0," ",IF(I2654="ND","ND",2*(F2654-I2654)/(D2654-C2654)))</f>
        <v xml:space="preserve"> </v>
      </c>
      <c r="M2654" s="60" t="str">
        <f t="shared" si="42"/>
        <v xml:space="preserve"> </v>
      </c>
      <c r="N2654" s="59" t="str">
        <f>IF('Raw Data'!B2658=0," ",IF(O2654="Yes",IF(J2654&gt;$K$6,"OK","NOK"),IF(J2654&gt;$K$5,"OK","NOK")))</f>
        <v xml:space="preserve"> </v>
      </c>
      <c r="O2654" s="67" t="str">
        <f>IF('Raw Data'!B2658=0," ","No")</f>
        <v xml:space="preserve"> </v>
      </c>
      <c r="P2654" s="61" t="str">
        <f>IF('Raw Data'!B2658=0," ",'Raw Data'!F2658 &amp; ".")</f>
        <v xml:space="preserve"> </v>
      </c>
    </row>
    <row r="2655" spans="1:16" x14ac:dyDescent="0.2">
      <c r="A2655" s="62" t="str">
        <f>IF('Raw Data'!B2659=0,"",'Raw Data'!B2659)</f>
        <v/>
      </c>
      <c r="B2655" s="62" t="str">
        <f>IF('Raw Data'!B2659=0,"",'Raw Data'!C2659)</f>
        <v/>
      </c>
      <c r="C2655" s="63" t="str">
        <f>IF('Raw Data'!B2659=0," ",'Raw Data'!D2659)</f>
        <v xml:space="preserve"> </v>
      </c>
      <c r="D2655" s="63" t="str">
        <f>IF('Raw Data'!B2659=0," ",'Raw Data'!E2659)</f>
        <v xml:space="preserve"> </v>
      </c>
      <c r="E2655" s="63" t="str">
        <f>IF('Raw Data'!B2659=0," ",MIN('Raw Data'!G2659:JP2659))</f>
        <v xml:space="preserve"> </v>
      </c>
      <c r="F2655" s="63" t="str">
        <f>IF('Raw Data'!B2659=0," ",AVERAGE('Raw Data'!G2659:JP2659))</f>
        <v xml:space="preserve"> </v>
      </c>
      <c r="G2655" s="63" t="str">
        <f>IF('Raw Data'!B2659=0," ",MAX('Raw Data'!G2659:JP2659))</f>
        <v xml:space="preserve"> </v>
      </c>
      <c r="H2655" s="63" t="str">
        <f>IF('Raw Data'!B2659=0," ",_xlfn.STDEV.S('Raw Data'!G2659:JP2659))</f>
        <v xml:space="preserve"> </v>
      </c>
      <c r="I2655" s="64" t="str">
        <f>IF('Raw Data'!B2659=0," ",(D2655+C2655)/2)</f>
        <v xml:space="preserve"> </v>
      </c>
      <c r="J2655" s="65" t="str">
        <f>IF('Raw Data'!B2659=0," ",IF(H2655=0,9999,MIN((F2655-C2655),(D2655-F2655))/3/H2655))</f>
        <v xml:space="preserve"> </v>
      </c>
      <c r="K2655" s="60" t="str">
        <f>IF('Raw Data'!B2659=0," ",IF(O2655="Yes",J2655-$K$6,J2655-$K$5))</f>
        <v xml:space="preserve"> </v>
      </c>
      <c r="L2655" s="66" t="str">
        <f>IF('Raw Data'!B2659=0," ",IF(I2655="ND","ND",2*(F2655-I2655)/(D2655-C2655)))</f>
        <v xml:space="preserve"> </v>
      </c>
      <c r="M2655" s="60" t="str">
        <f t="shared" si="42"/>
        <v xml:space="preserve"> </v>
      </c>
      <c r="N2655" s="59" t="str">
        <f>IF('Raw Data'!B2659=0," ",IF(O2655="Yes",IF(J2655&gt;$K$6,"OK","NOK"),IF(J2655&gt;$K$5,"OK","NOK")))</f>
        <v xml:space="preserve"> </v>
      </c>
      <c r="O2655" s="67" t="str">
        <f>IF('Raw Data'!B2659=0," ","No")</f>
        <v xml:space="preserve"> </v>
      </c>
      <c r="P2655" s="61" t="str">
        <f>IF('Raw Data'!B2659=0," ",'Raw Data'!F2659 &amp; ".")</f>
        <v xml:space="preserve"> </v>
      </c>
    </row>
    <row r="2656" spans="1:16" x14ac:dyDescent="0.2">
      <c r="A2656" s="62" t="str">
        <f>IF('Raw Data'!B2660=0,"",'Raw Data'!B2660)</f>
        <v/>
      </c>
      <c r="B2656" s="62" t="str">
        <f>IF('Raw Data'!B2660=0,"",'Raw Data'!C2660)</f>
        <v/>
      </c>
      <c r="C2656" s="63" t="str">
        <f>IF('Raw Data'!B2660=0," ",'Raw Data'!D2660)</f>
        <v xml:space="preserve"> </v>
      </c>
      <c r="D2656" s="63" t="str">
        <f>IF('Raw Data'!B2660=0," ",'Raw Data'!E2660)</f>
        <v xml:space="preserve"> </v>
      </c>
      <c r="E2656" s="63" t="str">
        <f>IF('Raw Data'!B2660=0," ",MIN('Raw Data'!G2660:JP2660))</f>
        <v xml:space="preserve"> </v>
      </c>
      <c r="F2656" s="63" t="str">
        <f>IF('Raw Data'!B2660=0," ",AVERAGE('Raw Data'!G2660:JP2660))</f>
        <v xml:space="preserve"> </v>
      </c>
      <c r="G2656" s="63" t="str">
        <f>IF('Raw Data'!B2660=0," ",MAX('Raw Data'!G2660:JP2660))</f>
        <v xml:space="preserve"> </v>
      </c>
      <c r="H2656" s="63" t="str">
        <f>IF('Raw Data'!B2660=0," ",_xlfn.STDEV.S('Raw Data'!G2660:JP2660))</f>
        <v xml:space="preserve"> </v>
      </c>
      <c r="I2656" s="64" t="str">
        <f>IF('Raw Data'!B2660=0," ",(D2656+C2656)/2)</f>
        <v xml:space="preserve"> </v>
      </c>
      <c r="J2656" s="65" t="str">
        <f>IF('Raw Data'!B2660=0," ",IF(H2656=0,9999,MIN((F2656-C2656),(D2656-F2656))/3/H2656))</f>
        <v xml:space="preserve"> </v>
      </c>
      <c r="K2656" s="60" t="str">
        <f>IF('Raw Data'!B2660=0," ",IF(O2656="Yes",J2656-$K$6,J2656-$K$5))</f>
        <v xml:space="preserve"> </v>
      </c>
      <c r="L2656" s="66" t="str">
        <f>IF('Raw Data'!B2660=0," ",IF(I2656="ND","ND",2*(F2656-I2656)/(D2656-C2656)))</f>
        <v xml:space="preserve"> </v>
      </c>
      <c r="M2656" s="60" t="str">
        <f t="shared" si="42"/>
        <v xml:space="preserve"> </v>
      </c>
      <c r="N2656" s="59" t="str">
        <f>IF('Raw Data'!B2660=0," ",IF(O2656="Yes",IF(J2656&gt;$K$6,"OK","NOK"),IF(J2656&gt;$K$5,"OK","NOK")))</f>
        <v xml:space="preserve"> </v>
      </c>
      <c r="O2656" s="67" t="str">
        <f>IF('Raw Data'!B2660=0," ","No")</f>
        <v xml:space="preserve"> </v>
      </c>
      <c r="P2656" s="61" t="str">
        <f>IF('Raw Data'!B2660=0," ",'Raw Data'!F2660 &amp; ".")</f>
        <v xml:space="preserve"> </v>
      </c>
    </row>
    <row r="2657" spans="1:16" x14ac:dyDescent="0.2">
      <c r="A2657" s="62" t="str">
        <f>IF('Raw Data'!B2661=0,"",'Raw Data'!B2661)</f>
        <v/>
      </c>
      <c r="B2657" s="62" t="str">
        <f>IF('Raw Data'!B2661=0,"",'Raw Data'!C2661)</f>
        <v/>
      </c>
      <c r="C2657" s="63" t="str">
        <f>IF('Raw Data'!B2661=0," ",'Raw Data'!D2661)</f>
        <v xml:space="preserve"> </v>
      </c>
      <c r="D2657" s="63" t="str">
        <f>IF('Raw Data'!B2661=0," ",'Raw Data'!E2661)</f>
        <v xml:space="preserve"> </v>
      </c>
      <c r="E2657" s="63" t="str">
        <f>IF('Raw Data'!B2661=0," ",MIN('Raw Data'!G2661:JP2661))</f>
        <v xml:space="preserve"> </v>
      </c>
      <c r="F2657" s="63" t="str">
        <f>IF('Raw Data'!B2661=0," ",AVERAGE('Raw Data'!G2661:JP2661))</f>
        <v xml:space="preserve"> </v>
      </c>
      <c r="G2657" s="63" t="str">
        <f>IF('Raw Data'!B2661=0," ",MAX('Raw Data'!G2661:JP2661))</f>
        <v xml:space="preserve"> </v>
      </c>
      <c r="H2657" s="63" t="str">
        <f>IF('Raw Data'!B2661=0," ",_xlfn.STDEV.S('Raw Data'!G2661:JP2661))</f>
        <v xml:space="preserve"> </v>
      </c>
      <c r="I2657" s="64" t="str">
        <f>IF('Raw Data'!B2661=0," ",(D2657+C2657)/2)</f>
        <v xml:space="preserve"> </v>
      </c>
      <c r="J2657" s="65" t="str">
        <f>IF('Raw Data'!B2661=0," ",IF(H2657=0,9999,MIN((F2657-C2657),(D2657-F2657))/3/H2657))</f>
        <v xml:space="preserve"> </v>
      </c>
      <c r="K2657" s="60" t="str">
        <f>IF('Raw Data'!B2661=0," ",IF(O2657="Yes",J2657-$K$6,J2657-$K$5))</f>
        <v xml:space="preserve"> </v>
      </c>
      <c r="L2657" s="66" t="str">
        <f>IF('Raw Data'!B2661=0," ",IF(I2657="ND","ND",2*(F2657-I2657)/(D2657-C2657)))</f>
        <v xml:space="preserve"> </v>
      </c>
      <c r="M2657" s="60" t="str">
        <f t="shared" si="42"/>
        <v xml:space="preserve"> </v>
      </c>
      <c r="N2657" s="59" t="str">
        <f>IF('Raw Data'!B2661=0," ",IF(O2657="Yes",IF(J2657&gt;$K$6,"OK","NOK"),IF(J2657&gt;$K$5,"OK","NOK")))</f>
        <v xml:space="preserve"> </v>
      </c>
      <c r="O2657" s="67" t="str">
        <f>IF('Raw Data'!B2661=0," ","No")</f>
        <v xml:space="preserve"> </v>
      </c>
      <c r="P2657" s="61" t="str">
        <f>IF('Raw Data'!B2661=0," ",'Raw Data'!F2661 &amp; ".")</f>
        <v xml:space="preserve"> </v>
      </c>
    </row>
    <row r="2658" spans="1:16" x14ac:dyDescent="0.2">
      <c r="A2658" s="62" t="str">
        <f>IF('Raw Data'!B2662=0,"",'Raw Data'!B2662)</f>
        <v/>
      </c>
      <c r="B2658" s="62" t="str">
        <f>IF('Raw Data'!B2662=0,"",'Raw Data'!C2662)</f>
        <v/>
      </c>
      <c r="C2658" s="63" t="str">
        <f>IF('Raw Data'!B2662=0," ",'Raw Data'!D2662)</f>
        <v xml:space="preserve"> </v>
      </c>
      <c r="D2658" s="63" t="str">
        <f>IF('Raw Data'!B2662=0," ",'Raw Data'!E2662)</f>
        <v xml:space="preserve"> </v>
      </c>
      <c r="E2658" s="63" t="str">
        <f>IF('Raw Data'!B2662=0," ",MIN('Raw Data'!G2662:JP2662))</f>
        <v xml:space="preserve"> </v>
      </c>
      <c r="F2658" s="63" t="str">
        <f>IF('Raw Data'!B2662=0," ",AVERAGE('Raw Data'!G2662:JP2662))</f>
        <v xml:space="preserve"> </v>
      </c>
      <c r="G2658" s="63" t="str">
        <f>IF('Raw Data'!B2662=0," ",MAX('Raw Data'!G2662:JP2662))</f>
        <v xml:space="preserve"> </v>
      </c>
      <c r="H2658" s="63" t="str">
        <f>IF('Raw Data'!B2662=0," ",_xlfn.STDEV.S('Raw Data'!G2662:JP2662))</f>
        <v xml:space="preserve"> </v>
      </c>
      <c r="I2658" s="64" t="str">
        <f>IF('Raw Data'!B2662=0," ",(D2658+C2658)/2)</f>
        <v xml:space="preserve"> </v>
      </c>
      <c r="J2658" s="65" t="str">
        <f>IF('Raw Data'!B2662=0," ",IF(H2658=0,9999,MIN((F2658-C2658),(D2658-F2658))/3/H2658))</f>
        <v xml:space="preserve"> </v>
      </c>
      <c r="K2658" s="60" t="str">
        <f>IF('Raw Data'!B2662=0," ",IF(O2658="Yes",J2658-$K$6,J2658-$K$5))</f>
        <v xml:space="preserve"> </v>
      </c>
      <c r="L2658" s="66" t="str">
        <f>IF('Raw Data'!B2662=0," ",IF(I2658="ND","ND",2*(F2658-I2658)/(D2658-C2658)))</f>
        <v xml:space="preserve"> </v>
      </c>
      <c r="M2658" s="60" t="str">
        <f t="shared" si="42"/>
        <v xml:space="preserve"> </v>
      </c>
      <c r="N2658" s="59" t="str">
        <f>IF('Raw Data'!B2662=0," ",IF(O2658="Yes",IF(J2658&gt;$K$6,"OK","NOK"),IF(J2658&gt;$K$5,"OK","NOK")))</f>
        <v xml:space="preserve"> </v>
      </c>
      <c r="O2658" s="67" t="str">
        <f>IF('Raw Data'!B2662=0," ","No")</f>
        <v xml:space="preserve"> </v>
      </c>
      <c r="P2658" s="61" t="str">
        <f>IF('Raw Data'!B2662=0," ",'Raw Data'!F2662 &amp; ".")</f>
        <v xml:space="preserve"> </v>
      </c>
    </row>
    <row r="2659" spans="1:16" x14ac:dyDescent="0.2">
      <c r="A2659" s="62" t="str">
        <f>IF('Raw Data'!B2663=0,"",'Raw Data'!B2663)</f>
        <v/>
      </c>
      <c r="B2659" s="62" t="str">
        <f>IF('Raw Data'!B2663=0,"",'Raw Data'!C2663)</f>
        <v/>
      </c>
      <c r="C2659" s="63" t="str">
        <f>IF('Raw Data'!B2663=0," ",'Raw Data'!D2663)</f>
        <v xml:space="preserve"> </v>
      </c>
      <c r="D2659" s="63" t="str">
        <f>IF('Raw Data'!B2663=0," ",'Raw Data'!E2663)</f>
        <v xml:space="preserve"> </v>
      </c>
      <c r="E2659" s="63" t="str">
        <f>IF('Raw Data'!B2663=0," ",MIN('Raw Data'!G2663:JP2663))</f>
        <v xml:space="preserve"> </v>
      </c>
      <c r="F2659" s="63" t="str">
        <f>IF('Raw Data'!B2663=0," ",AVERAGE('Raw Data'!G2663:JP2663))</f>
        <v xml:space="preserve"> </v>
      </c>
      <c r="G2659" s="63" t="str">
        <f>IF('Raw Data'!B2663=0," ",MAX('Raw Data'!G2663:JP2663))</f>
        <v xml:space="preserve"> </v>
      </c>
      <c r="H2659" s="63" t="str">
        <f>IF('Raw Data'!B2663=0," ",_xlfn.STDEV.S('Raw Data'!G2663:JP2663))</f>
        <v xml:space="preserve"> </v>
      </c>
      <c r="I2659" s="64" t="str">
        <f>IF('Raw Data'!B2663=0," ",(D2659+C2659)/2)</f>
        <v xml:space="preserve"> </v>
      </c>
      <c r="J2659" s="65" t="str">
        <f>IF('Raw Data'!B2663=0," ",IF(H2659=0,9999,MIN((F2659-C2659),(D2659-F2659))/3/H2659))</f>
        <v xml:space="preserve"> </v>
      </c>
      <c r="K2659" s="60" t="str">
        <f>IF('Raw Data'!B2663=0," ",IF(O2659="Yes",J2659-$K$6,J2659-$K$5))</f>
        <v xml:space="preserve"> </v>
      </c>
      <c r="L2659" s="66" t="str">
        <f>IF('Raw Data'!B2663=0," ",IF(I2659="ND","ND",2*(F2659-I2659)/(D2659-C2659)))</f>
        <v xml:space="preserve"> </v>
      </c>
      <c r="M2659" s="60" t="str">
        <f t="shared" si="42"/>
        <v xml:space="preserve"> </v>
      </c>
      <c r="N2659" s="59" t="str">
        <f>IF('Raw Data'!B2663=0," ",IF(O2659="Yes",IF(J2659&gt;$K$6,"OK","NOK"),IF(J2659&gt;$K$5,"OK","NOK")))</f>
        <v xml:space="preserve"> </v>
      </c>
      <c r="O2659" s="67" t="str">
        <f>IF('Raw Data'!B2663=0," ","No")</f>
        <v xml:space="preserve"> </v>
      </c>
      <c r="P2659" s="61" t="str">
        <f>IF('Raw Data'!B2663=0," ",'Raw Data'!F2663 &amp; ".")</f>
        <v xml:space="preserve"> </v>
      </c>
    </row>
    <row r="2660" spans="1:16" x14ac:dyDescent="0.2">
      <c r="A2660" s="62" t="str">
        <f>IF('Raw Data'!B2664=0,"",'Raw Data'!B2664)</f>
        <v/>
      </c>
      <c r="B2660" s="62" t="str">
        <f>IF('Raw Data'!B2664=0,"",'Raw Data'!C2664)</f>
        <v/>
      </c>
      <c r="C2660" s="63" t="str">
        <f>IF('Raw Data'!B2664=0," ",'Raw Data'!D2664)</f>
        <v xml:space="preserve"> </v>
      </c>
      <c r="D2660" s="63" t="str">
        <f>IF('Raw Data'!B2664=0," ",'Raw Data'!E2664)</f>
        <v xml:space="preserve"> </v>
      </c>
      <c r="E2660" s="63" t="str">
        <f>IF('Raw Data'!B2664=0," ",MIN('Raw Data'!G2664:JP2664))</f>
        <v xml:space="preserve"> </v>
      </c>
      <c r="F2660" s="63" t="str">
        <f>IF('Raw Data'!B2664=0," ",AVERAGE('Raw Data'!G2664:JP2664))</f>
        <v xml:space="preserve"> </v>
      </c>
      <c r="G2660" s="63" t="str">
        <f>IF('Raw Data'!B2664=0," ",MAX('Raw Data'!G2664:JP2664))</f>
        <v xml:space="preserve"> </v>
      </c>
      <c r="H2660" s="63" t="str">
        <f>IF('Raw Data'!B2664=0," ",_xlfn.STDEV.S('Raw Data'!G2664:JP2664))</f>
        <v xml:space="preserve"> </v>
      </c>
      <c r="I2660" s="64" t="str">
        <f>IF('Raw Data'!B2664=0," ",(D2660+C2660)/2)</f>
        <v xml:space="preserve"> </v>
      </c>
      <c r="J2660" s="65" t="str">
        <f>IF('Raw Data'!B2664=0," ",IF(H2660=0,9999,MIN((F2660-C2660),(D2660-F2660))/3/H2660))</f>
        <v xml:space="preserve"> </v>
      </c>
      <c r="K2660" s="60" t="str">
        <f>IF('Raw Data'!B2664=0," ",IF(O2660="Yes",J2660-$K$6,J2660-$K$5))</f>
        <v xml:space="preserve"> </v>
      </c>
      <c r="L2660" s="66" t="str">
        <f>IF('Raw Data'!B2664=0," ",IF(I2660="ND","ND",2*(F2660-I2660)/(D2660-C2660)))</f>
        <v xml:space="preserve"> </v>
      </c>
      <c r="M2660" s="60" t="str">
        <f t="shared" si="42"/>
        <v xml:space="preserve"> </v>
      </c>
      <c r="N2660" s="59" t="str">
        <f>IF('Raw Data'!B2664=0," ",IF(O2660="Yes",IF(J2660&gt;$K$6,"OK","NOK"),IF(J2660&gt;$K$5,"OK","NOK")))</f>
        <v xml:space="preserve"> </v>
      </c>
      <c r="O2660" s="67" t="str">
        <f>IF('Raw Data'!B2664=0," ","No")</f>
        <v xml:space="preserve"> </v>
      </c>
      <c r="P2660" s="61" t="str">
        <f>IF('Raw Data'!B2664=0," ",'Raw Data'!F2664 &amp; ".")</f>
        <v xml:space="preserve"> </v>
      </c>
    </row>
    <row r="2661" spans="1:16" x14ac:dyDescent="0.2">
      <c r="A2661" s="62" t="str">
        <f>IF('Raw Data'!B2665=0,"",'Raw Data'!B2665)</f>
        <v/>
      </c>
      <c r="B2661" s="62" t="str">
        <f>IF('Raw Data'!B2665=0,"",'Raw Data'!C2665)</f>
        <v/>
      </c>
      <c r="C2661" s="63" t="str">
        <f>IF('Raw Data'!B2665=0," ",'Raw Data'!D2665)</f>
        <v xml:space="preserve"> </v>
      </c>
      <c r="D2661" s="63" t="str">
        <f>IF('Raw Data'!B2665=0," ",'Raw Data'!E2665)</f>
        <v xml:space="preserve"> </v>
      </c>
      <c r="E2661" s="63" t="str">
        <f>IF('Raw Data'!B2665=0," ",MIN('Raw Data'!G2665:JP2665))</f>
        <v xml:space="preserve"> </v>
      </c>
      <c r="F2661" s="63" t="str">
        <f>IF('Raw Data'!B2665=0," ",AVERAGE('Raw Data'!G2665:JP2665))</f>
        <v xml:space="preserve"> </v>
      </c>
      <c r="G2661" s="63" t="str">
        <f>IF('Raw Data'!B2665=0," ",MAX('Raw Data'!G2665:JP2665))</f>
        <v xml:space="preserve"> </v>
      </c>
      <c r="H2661" s="63" t="str">
        <f>IF('Raw Data'!B2665=0," ",_xlfn.STDEV.S('Raw Data'!G2665:JP2665))</f>
        <v xml:space="preserve"> </v>
      </c>
      <c r="I2661" s="64" t="str">
        <f>IF('Raw Data'!B2665=0," ",(D2661+C2661)/2)</f>
        <v xml:space="preserve"> </v>
      </c>
      <c r="J2661" s="65" t="str">
        <f>IF('Raw Data'!B2665=0," ",IF(H2661=0,9999,MIN((F2661-C2661),(D2661-F2661))/3/H2661))</f>
        <v xml:space="preserve"> </v>
      </c>
      <c r="K2661" s="60" t="str">
        <f>IF('Raw Data'!B2665=0," ",IF(O2661="Yes",J2661-$K$6,J2661-$K$5))</f>
        <v xml:space="preserve"> </v>
      </c>
      <c r="L2661" s="66" t="str">
        <f>IF('Raw Data'!B2665=0," ",IF(I2661="ND","ND",2*(F2661-I2661)/(D2661-C2661)))</f>
        <v xml:space="preserve"> </v>
      </c>
      <c r="M2661" s="60" t="str">
        <f t="shared" si="42"/>
        <v xml:space="preserve"> </v>
      </c>
      <c r="N2661" s="59" t="str">
        <f>IF('Raw Data'!B2665=0," ",IF(O2661="Yes",IF(J2661&gt;$K$6,"OK","NOK"),IF(J2661&gt;$K$5,"OK","NOK")))</f>
        <v xml:space="preserve"> </v>
      </c>
      <c r="O2661" s="67" t="str">
        <f>IF('Raw Data'!B2665=0," ","No")</f>
        <v xml:space="preserve"> </v>
      </c>
      <c r="P2661" s="61" t="str">
        <f>IF('Raw Data'!B2665=0," ",'Raw Data'!F2665 &amp; ".")</f>
        <v xml:space="preserve"> </v>
      </c>
    </row>
    <row r="2662" spans="1:16" x14ac:dyDescent="0.2">
      <c r="A2662" s="62" t="str">
        <f>IF('Raw Data'!B2666=0,"",'Raw Data'!B2666)</f>
        <v/>
      </c>
      <c r="B2662" s="62" t="str">
        <f>IF('Raw Data'!B2666=0,"",'Raw Data'!C2666)</f>
        <v/>
      </c>
      <c r="C2662" s="63" t="str">
        <f>IF('Raw Data'!B2666=0," ",'Raw Data'!D2666)</f>
        <v xml:space="preserve"> </v>
      </c>
      <c r="D2662" s="63" t="str">
        <f>IF('Raw Data'!B2666=0," ",'Raw Data'!E2666)</f>
        <v xml:space="preserve"> </v>
      </c>
      <c r="E2662" s="63" t="str">
        <f>IF('Raw Data'!B2666=0," ",MIN('Raw Data'!G2666:JP2666))</f>
        <v xml:space="preserve"> </v>
      </c>
      <c r="F2662" s="63" t="str">
        <f>IF('Raw Data'!B2666=0," ",AVERAGE('Raw Data'!G2666:JP2666))</f>
        <v xml:space="preserve"> </v>
      </c>
      <c r="G2662" s="63" t="str">
        <f>IF('Raw Data'!B2666=0," ",MAX('Raw Data'!G2666:JP2666))</f>
        <v xml:space="preserve"> </v>
      </c>
      <c r="H2662" s="63" t="str">
        <f>IF('Raw Data'!B2666=0," ",_xlfn.STDEV.S('Raw Data'!G2666:JP2666))</f>
        <v xml:space="preserve"> </v>
      </c>
      <c r="I2662" s="64" t="str">
        <f>IF('Raw Data'!B2666=0," ",(D2662+C2662)/2)</f>
        <v xml:space="preserve"> </v>
      </c>
      <c r="J2662" s="65" t="str">
        <f>IF('Raw Data'!B2666=0," ",IF(H2662=0,9999,MIN((F2662-C2662),(D2662-F2662))/3/H2662))</f>
        <v xml:space="preserve"> </v>
      </c>
      <c r="K2662" s="60" t="str">
        <f>IF('Raw Data'!B2666=0," ",IF(O2662="Yes",J2662-$K$6,J2662-$K$5))</f>
        <v xml:space="preserve"> </v>
      </c>
      <c r="L2662" s="66" t="str">
        <f>IF('Raw Data'!B2666=0," ",IF(I2662="ND","ND",2*(F2662-I2662)/(D2662-C2662)))</f>
        <v xml:space="preserve"> </v>
      </c>
      <c r="M2662" s="60" t="str">
        <f t="shared" si="42"/>
        <v xml:space="preserve"> </v>
      </c>
      <c r="N2662" s="59" t="str">
        <f>IF('Raw Data'!B2666=0," ",IF(O2662="Yes",IF(J2662&gt;$K$6,"OK","NOK"),IF(J2662&gt;$K$5,"OK","NOK")))</f>
        <v xml:space="preserve"> </v>
      </c>
      <c r="O2662" s="67" t="str">
        <f>IF('Raw Data'!B2666=0," ","No")</f>
        <v xml:space="preserve"> </v>
      </c>
      <c r="P2662" s="61" t="str">
        <f>IF('Raw Data'!B2666=0," ",'Raw Data'!F2666 &amp; ".")</f>
        <v xml:space="preserve"> </v>
      </c>
    </row>
    <row r="2663" spans="1:16" x14ac:dyDescent="0.2">
      <c r="A2663" s="62" t="str">
        <f>IF('Raw Data'!B2667=0,"",'Raw Data'!B2667)</f>
        <v/>
      </c>
      <c r="B2663" s="62" t="str">
        <f>IF('Raw Data'!B2667=0,"",'Raw Data'!C2667)</f>
        <v/>
      </c>
      <c r="C2663" s="63" t="str">
        <f>IF('Raw Data'!B2667=0," ",'Raw Data'!D2667)</f>
        <v xml:space="preserve"> </v>
      </c>
      <c r="D2663" s="63" t="str">
        <f>IF('Raw Data'!B2667=0," ",'Raw Data'!E2667)</f>
        <v xml:space="preserve"> </v>
      </c>
      <c r="E2663" s="63" t="str">
        <f>IF('Raw Data'!B2667=0," ",MIN('Raw Data'!G2667:JP2667))</f>
        <v xml:space="preserve"> </v>
      </c>
      <c r="F2663" s="63" t="str">
        <f>IF('Raw Data'!B2667=0," ",AVERAGE('Raw Data'!G2667:JP2667))</f>
        <v xml:space="preserve"> </v>
      </c>
      <c r="G2663" s="63" t="str">
        <f>IF('Raw Data'!B2667=0," ",MAX('Raw Data'!G2667:JP2667))</f>
        <v xml:space="preserve"> </v>
      </c>
      <c r="H2663" s="63" t="str">
        <f>IF('Raw Data'!B2667=0," ",_xlfn.STDEV.S('Raw Data'!G2667:JP2667))</f>
        <v xml:space="preserve"> </v>
      </c>
      <c r="I2663" s="64" t="str">
        <f>IF('Raw Data'!B2667=0," ",(D2663+C2663)/2)</f>
        <v xml:space="preserve"> </v>
      </c>
      <c r="J2663" s="65" t="str">
        <f>IF('Raw Data'!B2667=0," ",IF(H2663=0,9999,MIN((F2663-C2663),(D2663-F2663))/3/H2663))</f>
        <v xml:space="preserve"> </v>
      </c>
      <c r="K2663" s="60" t="str">
        <f>IF('Raw Data'!B2667=0," ",IF(O2663="Yes",J2663-$K$6,J2663-$K$5))</f>
        <v xml:space="preserve"> </v>
      </c>
      <c r="L2663" s="66" t="str">
        <f>IF('Raw Data'!B2667=0," ",IF(I2663="ND","ND",2*(F2663-I2663)/(D2663-C2663)))</f>
        <v xml:space="preserve"> </v>
      </c>
      <c r="M2663" s="60" t="str">
        <f t="shared" si="42"/>
        <v xml:space="preserve"> </v>
      </c>
      <c r="N2663" s="59" t="str">
        <f>IF('Raw Data'!B2667=0," ",IF(O2663="Yes",IF(J2663&gt;$K$6,"OK","NOK"),IF(J2663&gt;$K$5,"OK","NOK")))</f>
        <v xml:space="preserve"> </v>
      </c>
      <c r="O2663" s="67" t="str">
        <f>IF('Raw Data'!B2667=0," ","No")</f>
        <v xml:space="preserve"> </v>
      </c>
      <c r="P2663" s="61" t="str">
        <f>IF('Raw Data'!B2667=0," ",'Raw Data'!F2667 &amp; ".")</f>
        <v xml:space="preserve"> </v>
      </c>
    </row>
    <row r="2664" spans="1:16" x14ac:dyDescent="0.2">
      <c r="A2664" s="62" t="str">
        <f>IF('Raw Data'!B2668=0,"",'Raw Data'!B2668)</f>
        <v/>
      </c>
      <c r="B2664" s="62" t="str">
        <f>IF('Raw Data'!B2668=0,"",'Raw Data'!C2668)</f>
        <v/>
      </c>
      <c r="C2664" s="63" t="str">
        <f>IF('Raw Data'!B2668=0," ",'Raw Data'!D2668)</f>
        <v xml:space="preserve"> </v>
      </c>
      <c r="D2664" s="63" t="str">
        <f>IF('Raw Data'!B2668=0," ",'Raw Data'!E2668)</f>
        <v xml:space="preserve"> </v>
      </c>
      <c r="E2664" s="63" t="str">
        <f>IF('Raw Data'!B2668=0," ",MIN('Raw Data'!G2668:JP2668))</f>
        <v xml:space="preserve"> </v>
      </c>
      <c r="F2664" s="63" t="str">
        <f>IF('Raw Data'!B2668=0," ",AVERAGE('Raw Data'!G2668:JP2668))</f>
        <v xml:space="preserve"> </v>
      </c>
      <c r="G2664" s="63" t="str">
        <f>IF('Raw Data'!B2668=0," ",MAX('Raw Data'!G2668:JP2668))</f>
        <v xml:space="preserve"> </v>
      </c>
      <c r="H2664" s="63" t="str">
        <f>IF('Raw Data'!B2668=0," ",_xlfn.STDEV.S('Raw Data'!G2668:JP2668))</f>
        <v xml:space="preserve"> </v>
      </c>
      <c r="I2664" s="64" t="str">
        <f>IF('Raw Data'!B2668=0," ",(D2664+C2664)/2)</f>
        <v xml:space="preserve"> </v>
      </c>
      <c r="J2664" s="65" t="str">
        <f>IF('Raw Data'!B2668=0," ",IF(H2664=0,9999,MIN((F2664-C2664),(D2664-F2664))/3/H2664))</f>
        <v xml:space="preserve"> </v>
      </c>
      <c r="K2664" s="60" t="str">
        <f>IF('Raw Data'!B2668=0," ",IF(O2664="Yes",J2664-$K$6,J2664-$K$5))</f>
        <v xml:space="preserve"> </v>
      </c>
      <c r="L2664" s="66" t="str">
        <f>IF('Raw Data'!B2668=0," ",IF(I2664="ND","ND",2*(F2664-I2664)/(D2664-C2664)))</f>
        <v xml:space="preserve"> </v>
      </c>
      <c r="M2664" s="60" t="str">
        <f t="shared" si="42"/>
        <v xml:space="preserve"> </v>
      </c>
      <c r="N2664" s="59" t="str">
        <f>IF('Raw Data'!B2668=0," ",IF(O2664="Yes",IF(J2664&gt;$K$6,"OK","NOK"),IF(J2664&gt;$K$5,"OK","NOK")))</f>
        <v xml:space="preserve"> </v>
      </c>
      <c r="O2664" s="67" t="str">
        <f>IF('Raw Data'!B2668=0," ","No")</f>
        <v xml:space="preserve"> </v>
      </c>
      <c r="P2664" s="61" t="str">
        <f>IF('Raw Data'!B2668=0," ",'Raw Data'!F2668 &amp; ".")</f>
        <v xml:space="preserve"> </v>
      </c>
    </row>
    <row r="2665" spans="1:16" x14ac:dyDescent="0.2">
      <c r="A2665" s="62" t="str">
        <f>IF('Raw Data'!B2669=0,"",'Raw Data'!B2669)</f>
        <v/>
      </c>
      <c r="B2665" s="62" t="str">
        <f>IF('Raw Data'!B2669=0,"",'Raw Data'!C2669)</f>
        <v/>
      </c>
      <c r="C2665" s="63" t="str">
        <f>IF('Raw Data'!B2669=0," ",'Raw Data'!D2669)</f>
        <v xml:space="preserve"> </v>
      </c>
      <c r="D2665" s="63" t="str">
        <f>IF('Raw Data'!B2669=0," ",'Raw Data'!E2669)</f>
        <v xml:space="preserve"> </v>
      </c>
      <c r="E2665" s="63" t="str">
        <f>IF('Raw Data'!B2669=0," ",MIN('Raw Data'!G2669:JP2669))</f>
        <v xml:space="preserve"> </v>
      </c>
      <c r="F2665" s="63" t="str">
        <f>IF('Raw Data'!B2669=0," ",AVERAGE('Raw Data'!G2669:JP2669))</f>
        <v xml:space="preserve"> </v>
      </c>
      <c r="G2665" s="63" t="str">
        <f>IF('Raw Data'!B2669=0," ",MAX('Raw Data'!G2669:JP2669))</f>
        <v xml:space="preserve"> </v>
      </c>
      <c r="H2665" s="63" t="str">
        <f>IF('Raw Data'!B2669=0," ",_xlfn.STDEV.S('Raw Data'!G2669:JP2669))</f>
        <v xml:space="preserve"> </v>
      </c>
      <c r="I2665" s="64" t="str">
        <f>IF('Raw Data'!B2669=0," ",(D2665+C2665)/2)</f>
        <v xml:space="preserve"> </v>
      </c>
      <c r="J2665" s="65" t="str">
        <f>IF('Raw Data'!B2669=0," ",IF(H2665=0,9999,MIN((F2665-C2665),(D2665-F2665))/3/H2665))</f>
        <v xml:space="preserve"> </v>
      </c>
      <c r="K2665" s="60" t="str">
        <f>IF('Raw Data'!B2669=0," ",IF(O2665="Yes",J2665-$K$6,J2665-$K$5))</f>
        <v xml:space="preserve"> </v>
      </c>
      <c r="L2665" s="66" t="str">
        <f>IF('Raw Data'!B2669=0," ",IF(I2665="ND","ND",2*(F2665-I2665)/(D2665-C2665)))</f>
        <v xml:space="preserve"> </v>
      </c>
      <c r="M2665" s="60" t="str">
        <f t="shared" si="42"/>
        <v xml:space="preserve"> </v>
      </c>
      <c r="N2665" s="59" t="str">
        <f>IF('Raw Data'!B2669=0," ",IF(O2665="Yes",IF(J2665&gt;$K$6,"OK","NOK"),IF(J2665&gt;$K$5,"OK","NOK")))</f>
        <v xml:space="preserve"> </v>
      </c>
      <c r="O2665" s="67" t="str">
        <f>IF('Raw Data'!B2669=0," ","No")</f>
        <v xml:space="preserve"> </v>
      </c>
      <c r="P2665" s="61" t="str">
        <f>IF('Raw Data'!B2669=0," ",'Raw Data'!F2669 &amp; ".")</f>
        <v xml:space="preserve"> </v>
      </c>
    </row>
    <row r="2666" spans="1:16" x14ac:dyDescent="0.2">
      <c r="A2666" s="62" t="str">
        <f>IF('Raw Data'!B2670=0,"",'Raw Data'!B2670)</f>
        <v/>
      </c>
      <c r="B2666" s="62" t="str">
        <f>IF('Raw Data'!B2670=0,"",'Raw Data'!C2670)</f>
        <v/>
      </c>
      <c r="C2666" s="63" t="str">
        <f>IF('Raw Data'!B2670=0," ",'Raw Data'!D2670)</f>
        <v xml:space="preserve"> </v>
      </c>
      <c r="D2666" s="63" t="str">
        <f>IF('Raw Data'!B2670=0," ",'Raw Data'!E2670)</f>
        <v xml:space="preserve"> </v>
      </c>
      <c r="E2666" s="63" t="str">
        <f>IF('Raw Data'!B2670=0," ",MIN('Raw Data'!G2670:JP2670))</f>
        <v xml:space="preserve"> </v>
      </c>
      <c r="F2666" s="63" t="str">
        <f>IF('Raw Data'!B2670=0," ",AVERAGE('Raw Data'!G2670:JP2670))</f>
        <v xml:space="preserve"> </v>
      </c>
      <c r="G2666" s="63" t="str">
        <f>IF('Raw Data'!B2670=0," ",MAX('Raw Data'!G2670:JP2670))</f>
        <v xml:space="preserve"> </v>
      </c>
      <c r="H2666" s="63" t="str">
        <f>IF('Raw Data'!B2670=0," ",_xlfn.STDEV.S('Raw Data'!G2670:JP2670))</f>
        <v xml:space="preserve"> </v>
      </c>
      <c r="I2666" s="64" t="str">
        <f>IF('Raw Data'!B2670=0," ",(D2666+C2666)/2)</f>
        <v xml:space="preserve"> </v>
      </c>
      <c r="J2666" s="65" t="str">
        <f>IF('Raw Data'!B2670=0," ",IF(H2666=0,9999,MIN((F2666-C2666),(D2666-F2666))/3/H2666))</f>
        <v xml:space="preserve"> </v>
      </c>
      <c r="K2666" s="60" t="str">
        <f>IF('Raw Data'!B2670=0," ",IF(O2666="Yes",J2666-$K$6,J2666-$K$5))</f>
        <v xml:space="preserve"> </v>
      </c>
      <c r="L2666" s="66" t="str">
        <f>IF('Raw Data'!B2670=0," ",IF(I2666="ND","ND",2*(F2666-I2666)/(D2666-C2666)))</f>
        <v xml:space="preserve"> </v>
      </c>
      <c r="M2666" s="60" t="str">
        <f t="shared" si="42"/>
        <v xml:space="preserve"> </v>
      </c>
      <c r="N2666" s="59" t="str">
        <f>IF('Raw Data'!B2670=0," ",IF(O2666="Yes",IF(J2666&gt;$K$6,"OK","NOK"),IF(J2666&gt;$K$5,"OK","NOK")))</f>
        <v xml:space="preserve"> </v>
      </c>
      <c r="O2666" s="67" t="str">
        <f>IF('Raw Data'!B2670=0," ","No")</f>
        <v xml:space="preserve"> </v>
      </c>
      <c r="P2666" s="61" t="str">
        <f>IF('Raw Data'!B2670=0," ",'Raw Data'!F2670 &amp; ".")</f>
        <v xml:space="preserve"> </v>
      </c>
    </row>
    <row r="2667" spans="1:16" x14ac:dyDescent="0.2">
      <c r="A2667" s="62" t="str">
        <f>IF('Raw Data'!B2671=0,"",'Raw Data'!B2671)</f>
        <v/>
      </c>
      <c r="B2667" s="62" t="str">
        <f>IF('Raw Data'!B2671=0,"",'Raw Data'!C2671)</f>
        <v/>
      </c>
      <c r="C2667" s="63" t="str">
        <f>IF('Raw Data'!B2671=0," ",'Raw Data'!D2671)</f>
        <v xml:space="preserve"> </v>
      </c>
      <c r="D2667" s="63" t="str">
        <f>IF('Raw Data'!B2671=0," ",'Raw Data'!E2671)</f>
        <v xml:space="preserve"> </v>
      </c>
      <c r="E2667" s="63" t="str">
        <f>IF('Raw Data'!B2671=0," ",MIN('Raw Data'!G2671:JP2671))</f>
        <v xml:space="preserve"> </v>
      </c>
      <c r="F2667" s="63" t="str">
        <f>IF('Raw Data'!B2671=0," ",AVERAGE('Raw Data'!G2671:JP2671))</f>
        <v xml:space="preserve"> </v>
      </c>
      <c r="G2667" s="63" t="str">
        <f>IF('Raw Data'!B2671=0," ",MAX('Raw Data'!G2671:JP2671))</f>
        <v xml:space="preserve"> </v>
      </c>
      <c r="H2667" s="63" t="str">
        <f>IF('Raw Data'!B2671=0," ",_xlfn.STDEV.S('Raw Data'!G2671:JP2671))</f>
        <v xml:space="preserve"> </v>
      </c>
      <c r="I2667" s="64" t="str">
        <f>IF('Raw Data'!B2671=0," ",(D2667+C2667)/2)</f>
        <v xml:space="preserve"> </v>
      </c>
      <c r="J2667" s="65" t="str">
        <f>IF('Raw Data'!B2671=0," ",IF(H2667=0,9999,MIN((F2667-C2667),(D2667-F2667))/3/H2667))</f>
        <v xml:space="preserve"> </v>
      </c>
      <c r="K2667" s="60" t="str">
        <f>IF('Raw Data'!B2671=0," ",IF(O2667="Yes",J2667-$K$6,J2667-$K$5))</f>
        <v xml:space="preserve"> </v>
      </c>
      <c r="L2667" s="66" t="str">
        <f>IF('Raw Data'!B2671=0," ",IF(I2667="ND","ND",2*(F2667-I2667)/(D2667-C2667)))</f>
        <v xml:space="preserve"> </v>
      </c>
      <c r="M2667" s="60" t="str">
        <f t="shared" si="42"/>
        <v xml:space="preserve"> </v>
      </c>
      <c r="N2667" s="59" t="str">
        <f>IF('Raw Data'!B2671=0," ",IF(O2667="Yes",IF(J2667&gt;$K$6,"OK","NOK"),IF(J2667&gt;$K$5,"OK","NOK")))</f>
        <v xml:space="preserve"> </v>
      </c>
      <c r="O2667" s="67" t="str">
        <f>IF('Raw Data'!B2671=0," ","No")</f>
        <v xml:space="preserve"> </v>
      </c>
      <c r="P2667" s="61" t="str">
        <f>IF('Raw Data'!B2671=0," ",'Raw Data'!F2671 &amp; ".")</f>
        <v xml:space="preserve"> </v>
      </c>
    </row>
    <row r="2668" spans="1:16" x14ac:dyDescent="0.2">
      <c r="A2668" s="62" t="str">
        <f>IF('Raw Data'!B2672=0,"",'Raw Data'!B2672)</f>
        <v/>
      </c>
      <c r="B2668" s="62" t="str">
        <f>IF('Raw Data'!B2672=0,"",'Raw Data'!C2672)</f>
        <v/>
      </c>
      <c r="C2668" s="63" t="str">
        <f>IF('Raw Data'!B2672=0," ",'Raw Data'!D2672)</f>
        <v xml:space="preserve"> </v>
      </c>
      <c r="D2668" s="63" t="str">
        <f>IF('Raw Data'!B2672=0," ",'Raw Data'!E2672)</f>
        <v xml:space="preserve"> </v>
      </c>
      <c r="E2668" s="63" t="str">
        <f>IF('Raw Data'!B2672=0," ",MIN('Raw Data'!G2672:JP2672))</f>
        <v xml:space="preserve"> </v>
      </c>
      <c r="F2668" s="63" t="str">
        <f>IF('Raw Data'!B2672=0," ",AVERAGE('Raw Data'!G2672:JP2672))</f>
        <v xml:space="preserve"> </v>
      </c>
      <c r="G2668" s="63" t="str">
        <f>IF('Raw Data'!B2672=0," ",MAX('Raw Data'!G2672:JP2672))</f>
        <v xml:space="preserve"> </v>
      </c>
      <c r="H2668" s="63" t="str">
        <f>IF('Raw Data'!B2672=0," ",_xlfn.STDEV.S('Raw Data'!G2672:JP2672))</f>
        <v xml:space="preserve"> </v>
      </c>
      <c r="I2668" s="64" t="str">
        <f>IF('Raw Data'!B2672=0," ",(D2668+C2668)/2)</f>
        <v xml:space="preserve"> </v>
      </c>
      <c r="J2668" s="65" t="str">
        <f>IF('Raw Data'!B2672=0," ",IF(H2668=0,9999,MIN((F2668-C2668),(D2668-F2668))/3/H2668))</f>
        <v xml:space="preserve"> </v>
      </c>
      <c r="K2668" s="60" t="str">
        <f>IF('Raw Data'!B2672=0," ",IF(O2668="Yes",J2668-$K$6,J2668-$K$5))</f>
        <v xml:space="preserve"> </v>
      </c>
      <c r="L2668" s="66" t="str">
        <f>IF('Raw Data'!B2672=0," ",IF(I2668="ND","ND",2*(F2668-I2668)/(D2668-C2668)))</f>
        <v xml:space="preserve"> </v>
      </c>
      <c r="M2668" s="60" t="str">
        <f t="shared" si="42"/>
        <v xml:space="preserve"> </v>
      </c>
      <c r="N2668" s="59" t="str">
        <f>IF('Raw Data'!B2672=0," ",IF(O2668="Yes",IF(J2668&gt;$K$6,"OK","NOK"),IF(J2668&gt;$K$5,"OK","NOK")))</f>
        <v xml:space="preserve"> </v>
      </c>
      <c r="O2668" s="67" t="str">
        <f>IF('Raw Data'!B2672=0," ","No")</f>
        <v xml:space="preserve"> </v>
      </c>
      <c r="P2668" s="61" t="str">
        <f>IF('Raw Data'!B2672=0," ",'Raw Data'!F2672 &amp; ".")</f>
        <v xml:space="preserve"> </v>
      </c>
    </row>
    <row r="2669" spans="1:16" x14ac:dyDescent="0.2">
      <c r="A2669" s="62" t="str">
        <f>IF('Raw Data'!B2673=0,"",'Raw Data'!B2673)</f>
        <v/>
      </c>
      <c r="B2669" s="62" t="str">
        <f>IF('Raw Data'!B2673=0,"",'Raw Data'!C2673)</f>
        <v/>
      </c>
      <c r="C2669" s="63" t="str">
        <f>IF('Raw Data'!B2673=0," ",'Raw Data'!D2673)</f>
        <v xml:space="preserve"> </v>
      </c>
      <c r="D2669" s="63" t="str">
        <f>IF('Raw Data'!B2673=0," ",'Raw Data'!E2673)</f>
        <v xml:space="preserve"> </v>
      </c>
      <c r="E2669" s="63" t="str">
        <f>IF('Raw Data'!B2673=0," ",MIN('Raw Data'!G2673:JP2673))</f>
        <v xml:space="preserve"> </v>
      </c>
      <c r="F2669" s="63" t="str">
        <f>IF('Raw Data'!B2673=0," ",AVERAGE('Raw Data'!G2673:JP2673))</f>
        <v xml:space="preserve"> </v>
      </c>
      <c r="G2669" s="63" t="str">
        <f>IF('Raw Data'!B2673=0," ",MAX('Raw Data'!G2673:JP2673))</f>
        <v xml:space="preserve"> </v>
      </c>
      <c r="H2669" s="63" t="str">
        <f>IF('Raw Data'!B2673=0," ",_xlfn.STDEV.S('Raw Data'!G2673:JP2673))</f>
        <v xml:space="preserve"> </v>
      </c>
      <c r="I2669" s="64" t="str">
        <f>IF('Raw Data'!B2673=0," ",(D2669+C2669)/2)</f>
        <v xml:space="preserve"> </v>
      </c>
      <c r="J2669" s="65" t="str">
        <f>IF('Raw Data'!B2673=0," ",IF(H2669=0,9999,MIN((F2669-C2669),(D2669-F2669))/3/H2669))</f>
        <v xml:space="preserve"> </v>
      </c>
      <c r="K2669" s="60" t="str">
        <f>IF('Raw Data'!B2673=0," ",IF(O2669="Yes",J2669-$K$6,J2669-$K$5))</f>
        <v xml:space="preserve"> </v>
      </c>
      <c r="L2669" s="66" t="str">
        <f>IF('Raw Data'!B2673=0," ",IF(I2669="ND","ND",2*(F2669-I2669)/(D2669-C2669)))</f>
        <v xml:space="preserve"> </v>
      </c>
      <c r="M2669" s="60" t="str">
        <f t="shared" si="42"/>
        <v xml:space="preserve"> </v>
      </c>
      <c r="N2669" s="59" t="str">
        <f>IF('Raw Data'!B2673=0," ",IF(O2669="Yes",IF(J2669&gt;$K$6,"OK","NOK"),IF(J2669&gt;$K$5,"OK","NOK")))</f>
        <v xml:space="preserve"> </v>
      </c>
      <c r="O2669" s="67" t="str">
        <f>IF('Raw Data'!B2673=0," ","No")</f>
        <v xml:space="preserve"> </v>
      </c>
      <c r="P2669" s="61" t="str">
        <f>IF('Raw Data'!B2673=0," ",'Raw Data'!F2673 &amp; ".")</f>
        <v xml:space="preserve"> </v>
      </c>
    </row>
    <row r="2670" spans="1:16" x14ac:dyDescent="0.2">
      <c r="A2670" s="62" t="str">
        <f>IF('Raw Data'!B2674=0,"",'Raw Data'!B2674)</f>
        <v/>
      </c>
      <c r="B2670" s="62" t="str">
        <f>IF('Raw Data'!B2674=0,"",'Raw Data'!C2674)</f>
        <v/>
      </c>
      <c r="C2670" s="63" t="str">
        <f>IF('Raw Data'!B2674=0," ",'Raw Data'!D2674)</f>
        <v xml:space="preserve"> </v>
      </c>
      <c r="D2670" s="63" t="str">
        <f>IF('Raw Data'!B2674=0," ",'Raw Data'!E2674)</f>
        <v xml:space="preserve"> </v>
      </c>
      <c r="E2670" s="63" t="str">
        <f>IF('Raw Data'!B2674=0," ",MIN('Raw Data'!G2674:JP2674))</f>
        <v xml:space="preserve"> </v>
      </c>
      <c r="F2670" s="63" t="str">
        <f>IF('Raw Data'!B2674=0," ",AVERAGE('Raw Data'!G2674:JP2674))</f>
        <v xml:space="preserve"> </v>
      </c>
      <c r="G2670" s="63" t="str">
        <f>IF('Raw Data'!B2674=0," ",MAX('Raw Data'!G2674:JP2674))</f>
        <v xml:space="preserve"> </v>
      </c>
      <c r="H2670" s="63" t="str">
        <f>IF('Raw Data'!B2674=0," ",_xlfn.STDEV.S('Raw Data'!G2674:JP2674))</f>
        <v xml:space="preserve"> </v>
      </c>
      <c r="I2670" s="64" t="str">
        <f>IF('Raw Data'!B2674=0," ",(D2670+C2670)/2)</f>
        <v xml:space="preserve"> </v>
      </c>
      <c r="J2670" s="65" t="str">
        <f>IF('Raw Data'!B2674=0," ",IF(H2670=0,9999,MIN((F2670-C2670),(D2670-F2670))/3/H2670))</f>
        <v xml:space="preserve"> </v>
      </c>
      <c r="K2670" s="60" t="str">
        <f>IF('Raw Data'!B2674=0," ",IF(O2670="Yes",J2670-$K$6,J2670-$K$5))</f>
        <v xml:space="preserve"> </v>
      </c>
      <c r="L2670" s="66" t="str">
        <f>IF('Raw Data'!B2674=0," ",IF(I2670="ND","ND",2*(F2670-I2670)/(D2670-C2670)))</f>
        <v xml:space="preserve"> </v>
      </c>
      <c r="M2670" s="60" t="str">
        <f t="shared" si="42"/>
        <v xml:space="preserve"> </v>
      </c>
      <c r="N2670" s="59" t="str">
        <f>IF('Raw Data'!B2674=0," ",IF(O2670="Yes",IF(J2670&gt;$K$6,"OK","NOK"),IF(J2670&gt;$K$5,"OK","NOK")))</f>
        <v xml:space="preserve"> </v>
      </c>
      <c r="O2670" s="67" t="str">
        <f>IF('Raw Data'!B2674=0," ","No")</f>
        <v xml:space="preserve"> </v>
      </c>
      <c r="P2670" s="61" t="str">
        <f>IF('Raw Data'!B2674=0," ",'Raw Data'!F2674 &amp; ".")</f>
        <v xml:space="preserve"> </v>
      </c>
    </row>
    <row r="2671" spans="1:16" x14ac:dyDescent="0.2">
      <c r="A2671" s="62" t="str">
        <f>IF('Raw Data'!B2675=0,"",'Raw Data'!B2675)</f>
        <v/>
      </c>
      <c r="B2671" s="62" t="str">
        <f>IF('Raw Data'!B2675=0,"",'Raw Data'!C2675)</f>
        <v/>
      </c>
      <c r="C2671" s="63" t="str">
        <f>IF('Raw Data'!B2675=0," ",'Raw Data'!D2675)</f>
        <v xml:space="preserve"> </v>
      </c>
      <c r="D2671" s="63" t="str">
        <f>IF('Raw Data'!B2675=0," ",'Raw Data'!E2675)</f>
        <v xml:space="preserve"> </v>
      </c>
      <c r="E2671" s="63" t="str">
        <f>IF('Raw Data'!B2675=0," ",MIN('Raw Data'!G2675:JP2675))</f>
        <v xml:space="preserve"> </v>
      </c>
      <c r="F2671" s="63" t="str">
        <f>IF('Raw Data'!B2675=0," ",AVERAGE('Raw Data'!G2675:JP2675))</f>
        <v xml:space="preserve"> </v>
      </c>
      <c r="G2671" s="63" t="str">
        <f>IF('Raw Data'!B2675=0," ",MAX('Raw Data'!G2675:JP2675))</f>
        <v xml:space="preserve"> </v>
      </c>
      <c r="H2671" s="63" t="str">
        <f>IF('Raw Data'!B2675=0," ",_xlfn.STDEV.S('Raw Data'!G2675:JP2675))</f>
        <v xml:space="preserve"> </v>
      </c>
      <c r="I2671" s="64" t="str">
        <f>IF('Raw Data'!B2675=0," ",(D2671+C2671)/2)</f>
        <v xml:space="preserve"> </v>
      </c>
      <c r="J2671" s="65" t="str">
        <f>IF('Raw Data'!B2675=0," ",IF(H2671=0,9999,MIN((F2671-C2671),(D2671-F2671))/3/H2671))</f>
        <v xml:space="preserve"> </v>
      </c>
      <c r="K2671" s="60" t="str">
        <f>IF('Raw Data'!B2675=0," ",IF(O2671="Yes",J2671-$K$6,J2671-$K$5))</f>
        <v xml:space="preserve"> </v>
      </c>
      <c r="L2671" s="66" t="str">
        <f>IF('Raw Data'!B2675=0," ",IF(I2671="ND","ND",2*(F2671-I2671)/(D2671-C2671)))</f>
        <v xml:space="preserve"> </v>
      </c>
      <c r="M2671" s="60" t="str">
        <f t="shared" si="42"/>
        <v xml:space="preserve"> </v>
      </c>
      <c r="N2671" s="59" t="str">
        <f>IF('Raw Data'!B2675=0," ",IF(O2671="Yes",IF(J2671&gt;$K$6,"OK","NOK"),IF(J2671&gt;$K$5,"OK","NOK")))</f>
        <v xml:space="preserve"> </v>
      </c>
      <c r="O2671" s="67" t="str">
        <f>IF('Raw Data'!B2675=0," ","No")</f>
        <v xml:space="preserve"> </v>
      </c>
      <c r="P2671" s="61" t="str">
        <f>IF('Raw Data'!B2675=0," ",'Raw Data'!F2675 &amp; ".")</f>
        <v xml:space="preserve"> </v>
      </c>
    </row>
    <row r="2672" spans="1:16" x14ac:dyDescent="0.2">
      <c r="A2672" s="62" t="str">
        <f>IF('Raw Data'!B2676=0,"",'Raw Data'!B2676)</f>
        <v/>
      </c>
      <c r="B2672" s="62" t="str">
        <f>IF('Raw Data'!B2676=0,"",'Raw Data'!C2676)</f>
        <v/>
      </c>
      <c r="C2672" s="63" t="str">
        <f>IF('Raw Data'!B2676=0," ",'Raw Data'!D2676)</f>
        <v xml:space="preserve"> </v>
      </c>
      <c r="D2672" s="63" t="str">
        <f>IF('Raw Data'!B2676=0," ",'Raw Data'!E2676)</f>
        <v xml:space="preserve"> </v>
      </c>
      <c r="E2672" s="63" t="str">
        <f>IF('Raw Data'!B2676=0," ",MIN('Raw Data'!G2676:JP2676))</f>
        <v xml:space="preserve"> </v>
      </c>
      <c r="F2672" s="63" t="str">
        <f>IF('Raw Data'!B2676=0," ",AVERAGE('Raw Data'!G2676:JP2676))</f>
        <v xml:space="preserve"> </v>
      </c>
      <c r="G2672" s="63" t="str">
        <f>IF('Raw Data'!B2676=0," ",MAX('Raw Data'!G2676:JP2676))</f>
        <v xml:space="preserve"> </v>
      </c>
      <c r="H2672" s="63" t="str">
        <f>IF('Raw Data'!B2676=0," ",_xlfn.STDEV.S('Raw Data'!G2676:JP2676))</f>
        <v xml:space="preserve"> </v>
      </c>
      <c r="I2672" s="64" t="str">
        <f>IF('Raw Data'!B2676=0," ",(D2672+C2672)/2)</f>
        <v xml:space="preserve"> </v>
      </c>
      <c r="J2672" s="65" t="str">
        <f>IF('Raw Data'!B2676=0," ",IF(H2672=0,9999,MIN((F2672-C2672),(D2672-F2672))/3/H2672))</f>
        <v xml:space="preserve"> </v>
      </c>
      <c r="K2672" s="60" t="str">
        <f>IF('Raw Data'!B2676=0," ",IF(O2672="Yes",J2672-$K$6,J2672-$K$5))</f>
        <v xml:space="preserve"> </v>
      </c>
      <c r="L2672" s="66" t="str">
        <f>IF('Raw Data'!B2676=0," ",IF(I2672="ND","ND",2*(F2672-I2672)/(D2672-C2672)))</f>
        <v xml:space="preserve"> </v>
      </c>
      <c r="M2672" s="60" t="str">
        <f t="shared" si="42"/>
        <v xml:space="preserve"> </v>
      </c>
      <c r="N2672" s="59" t="str">
        <f>IF('Raw Data'!B2676=0," ",IF(O2672="Yes",IF(J2672&gt;$K$6,"OK","NOK"),IF(J2672&gt;$K$5,"OK","NOK")))</f>
        <v xml:space="preserve"> </v>
      </c>
      <c r="O2672" s="67" t="str">
        <f>IF('Raw Data'!B2676=0," ","No")</f>
        <v xml:space="preserve"> </v>
      </c>
      <c r="P2672" s="61" t="str">
        <f>IF('Raw Data'!B2676=0," ",'Raw Data'!F2676 &amp; ".")</f>
        <v xml:space="preserve"> </v>
      </c>
    </row>
    <row r="2673" spans="1:16" x14ac:dyDescent="0.2">
      <c r="A2673" s="62" t="str">
        <f>IF('Raw Data'!B2677=0,"",'Raw Data'!B2677)</f>
        <v/>
      </c>
      <c r="B2673" s="62" t="str">
        <f>IF('Raw Data'!B2677=0,"",'Raw Data'!C2677)</f>
        <v/>
      </c>
      <c r="C2673" s="63" t="str">
        <f>IF('Raw Data'!B2677=0," ",'Raw Data'!D2677)</f>
        <v xml:space="preserve"> </v>
      </c>
      <c r="D2673" s="63" t="str">
        <f>IF('Raw Data'!B2677=0," ",'Raw Data'!E2677)</f>
        <v xml:space="preserve"> </v>
      </c>
      <c r="E2673" s="63" t="str">
        <f>IF('Raw Data'!B2677=0," ",MIN('Raw Data'!G2677:JP2677))</f>
        <v xml:space="preserve"> </v>
      </c>
      <c r="F2673" s="63" t="str">
        <f>IF('Raw Data'!B2677=0," ",AVERAGE('Raw Data'!G2677:JP2677))</f>
        <v xml:space="preserve"> </v>
      </c>
      <c r="G2673" s="63" t="str">
        <f>IF('Raw Data'!B2677=0," ",MAX('Raw Data'!G2677:JP2677))</f>
        <v xml:space="preserve"> </v>
      </c>
      <c r="H2673" s="63" t="str">
        <f>IF('Raw Data'!B2677=0," ",_xlfn.STDEV.S('Raw Data'!G2677:JP2677))</f>
        <v xml:space="preserve"> </v>
      </c>
      <c r="I2673" s="64" t="str">
        <f>IF('Raw Data'!B2677=0," ",(D2673+C2673)/2)</f>
        <v xml:space="preserve"> </v>
      </c>
      <c r="J2673" s="65" t="str">
        <f>IF('Raw Data'!B2677=0," ",IF(H2673=0,9999,MIN((F2673-C2673),(D2673-F2673))/3/H2673))</f>
        <v xml:space="preserve"> </v>
      </c>
      <c r="K2673" s="60" t="str">
        <f>IF('Raw Data'!B2677=0," ",IF(O2673="Yes",J2673-$K$6,J2673-$K$5))</f>
        <v xml:space="preserve"> </v>
      </c>
      <c r="L2673" s="66" t="str">
        <f>IF('Raw Data'!B2677=0," ",IF(I2673="ND","ND",2*(F2673-I2673)/(D2673-C2673)))</f>
        <v xml:space="preserve"> </v>
      </c>
      <c r="M2673" s="60" t="str">
        <f t="shared" si="42"/>
        <v xml:space="preserve"> </v>
      </c>
      <c r="N2673" s="59" t="str">
        <f>IF('Raw Data'!B2677=0," ",IF(O2673="Yes",IF(J2673&gt;$K$6,"OK","NOK"),IF(J2673&gt;$K$5,"OK","NOK")))</f>
        <v xml:space="preserve"> </v>
      </c>
      <c r="O2673" s="67" t="str">
        <f>IF('Raw Data'!B2677=0," ","No")</f>
        <v xml:space="preserve"> </v>
      </c>
      <c r="P2673" s="61" t="str">
        <f>IF('Raw Data'!B2677=0," ",'Raw Data'!F2677 &amp; ".")</f>
        <v xml:space="preserve"> </v>
      </c>
    </row>
    <row r="2674" spans="1:16" x14ac:dyDescent="0.2">
      <c r="A2674" s="62" t="str">
        <f>IF('Raw Data'!B2678=0,"",'Raw Data'!B2678)</f>
        <v/>
      </c>
      <c r="B2674" s="62" t="str">
        <f>IF('Raw Data'!B2678=0,"",'Raw Data'!C2678)</f>
        <v/>
      </c>
      <c r="C2674" s="63" t="str">
        <f>IF('Raw Data'!B2678=0," ",'Raw Data'!D2678)</f>
        <v xml:space="preserve"> </v>
      </c>
      <c r="D2674" s="63" t="str">
        <f>IF('Raw Data'!B2678=0," ",'Raw Data'!E2678)</f>
        <v xml:space="preserve"> </v>
      </c>
      <c r="E2674" s="63" t="str">
        <f>IF('Raw Data'!B2678=0," ",MIN('Raw Data'!G2678:JP2678))</f>
        <v xml:space="preserve"> </v>
      </c>
      <c r="F2674" s="63" t="str">
        <f>IF('Raw Data'!B2678=0," ",AVERAGE('Raw Data'!G2678:JP2678))</f>
        <v xml:space="preserve"> </v>
      </c>
      <c r="G2674" s="63" t="str">
        <f>IF('Raw Data'!B2678=0," ",MAX('Raw Data'!G2678:JP2678))</f>
        <v xml:space="preserve"> </v>
      </c>
      <c r="H2674" s="63" t="str">
        <f>IF('Raw Data'!B2678=0," ",_xlfn.STDEV.S('Raw Data'!G2678:JP2678))</f>
        <v xml:space="preserve"> </v>
      </c>
      <c r="I2674" s="64" t="str">
        <f>IF('Raw Data'!B2678=0," ",(D2674+C2674)/2)</f>
        <v xml:space="preserve"> </v>
      </c>
      <c r="J2674" s="65" t="str">
        <f>IF('Raw Data'!B2678=0," ",IF(H2674=0,9999,MIN((F2674-C2674),(D2674-F2674))/3/H2674))</f>
        <v xml:space="preserve"> </v>
      </c>
      <c r="K2674" s="60" t="str">
        <f>IF('Raw Data'!B2678=0," ",IF(O2674="Yes",J2674-$K$6,J2674-$K$5))</f>
        <v xml:space="preserve"> </v>
      </c>
      <c r="L2674" s="66" t="str">
        <f>IF('Raw Data'!B2678=0," ",IF(I2674="ND","ND",2*(F2674-I2674)/(D2674-C2674)))</f>
        <v xml:space="preserve"> </v>
      </c>
      <c r="M2674" s="60" t="str">
        <f t="shared" si="42"/>
        <v xml:space="preserve"> </v>
      </c>
      <c r="N2674" s="59" t="str">
        <f>IF('Raw Data'!B2678=0," ",IF(O2674="Yes",IF(J2674&gt;$K$6,"OK","NOK"),IF(J2674&gt;$K$5,"OK","NOK")))</f>
        <v xml:space="preserve"> </v>
      </c>
      <c r="O2674" s="67" t="str">
        <f>IF('Raw Data'!B2678=0," ","No")</f>
        <v xml:space="preserve"> </v>
      </c>
      <c r="P2674" s="61" t="str">
        <f>IF('Raw Data'!B2678=0," ",'Raw Data'!F2678 &amp; ".")</f>
        <v xml:space="preserve"> </v>
      </c>
    </row>
    <row r="2675" spans="1:16" x14ac:dyDescent="0.2">
      <c r="A2675" s="62" t="str">
        <f>IF('Raw Data'!B2679=0,"",'Raw Data'!B2679)</f>
        <v/>
      </c>
      <c r="B2675" s="62" t="str">
        <f>IF('Raw Data'!B2679=0,"",'Raw Data'!C2679)</f>
        <v/>
      </c>
      <c r="C2675" s="63" t="str">
        <f>IF('Raw Data'!B2679=0," ",'Raw Data'!D2679)</f>
        <v xml:space="preserve"> </v>
      </c>
      <c r="D2675" s="63" t="str">
        <f>IF('Raw Data'!B2679=0," ",'Raw Data'!E2679)</f>
        <v xml:space="preserve"> </v>
      </c>
      <c r="E2675" s="63" t="str">
        <f>IF('Raw Data'!B2679=0," ",MIN('Raw Data'!G2679:JP2679))</f>
        <v xml:space="preserve"> </v>
      </c>
      <c r="F2675" s="63" t="str">
        <f>IF('Raw Data'!B2679=0," ",AVERAGE('Raw Data'!G2679:JP2679))</f>
        <v xml:space="preserve"> </v>
      </c>
      <c r="G2675" s="63" t="str">
        <f>IF('Raw Data'!B2679=0," ",MAX('Raw Data'!G2679:JP2679))</f>
        <v xml:space="preserve"> </v>
      </c>
      <c r="H2675" s="63" t="str">
        <f>IF('Raw Data'!B2679=0," ",_xlfn.STDEV.S('Raw Data'!G2679:JP2679))</f>
        <v xml:space="preserve"> </v>
      </c>
      <c r="I2675" s="64" t="str">
        <f>IF('Raw Data'!B2679=0," ",(D2675+C2675)/2)</f>
        <v xml:space="preserve"> </v>
      </c>
      <c r="J2675" s="65" t="str">
        <f>IF('Raw Data'!B2679=0," ",IF(H2675=0,9999,MIN((F2675-C2675),(D2675-F2675))/3/H2675))</f>
        <v xml:space="preserve"> </v>
      </c>
      <c r="K2675" s="60" t="str">
        <f>IF('Raw Data'!B2679=0," ",IF(O2675="Yes",J2675-$K$6,J2675-$K$5))</f>
        <v xml:space="preserve"> </v>
      </c>
      <c r="L2675" s="66" t="str">
        <f>IF('Raw Data'!B2679=0," ",IF(I2675="ND","ND",2*(F2675-I2675)/(D2675-C2675)))</f>
        <v xml:space="preserve"> </v>
      </c>
      <c r="M2675" s="60" t="str">
        <f t="shared" si="42"/>
        <v xml:space="preserve"> </v>
      </c>
      <c r="N2675" s="59" t="str">
        <f>IF('Raw Data'!B2679=0," ",IF(O2675="Yes",IF(J2675&gt;$K$6,"OK","NOK"),IF(J2675&gt;$K$5,"OK","NOK")))</f>
        <v xml:space="preserve"> </v>
      </c>
      <c r="O2675" s="67" t="str">
        <f>IF('Raw Data'!B2679=0," ","No")</f>
        <v xml:space="preserve"> </v>
      </c>
      <c r="P2675" s="61" t="str">
        <f>IF('Raw Data'!B2679=0," ",'Raw Data'!F2679 &amp; ".")</f>
        <v xml:space="preserve"> </v>
      </c>
    </row>
    <row r="2676" spans="1:16" x14ac:dyDescent="0.2">
      <c r="A2676" s="62" t="str">
        <f>IF('Raw Data'!B2680=0,"",'Raw Data'!B2680)</f>
        <v/>
      </c>
      <c r="B2676" s="62" t="str">
        <f>IF('Raw Data'!B2680=0,"",'Raw Data'!C2680)</f>
        <v/>
      </c>
      <c r="C2676" s="63" t="str">
        <f>IF('Raw Data'!B2680=0," ",'Raw Data'!D2680)</f>
        <v xml:space="preserve"> </v>
      </c>
      <c r="D2676" s="63" t="str">
        <f>IF('Raw Data'!B2680=0," ",'Raw Data'!E2680)</f>
        <v xml:space="preserve"> </v>
      </c>
      <c r="E2676" s="63" t="str">
        <f>IF('Raw Data'!B2680=0," ",MIN('Raw Data'!G2680:JP2680))</f>
        <v xml:space="preserve"> </v>
      </c>
      <c r="F2676" s="63" t="str">
        <f>IF('Raw Data'!B2680=0," ",AVERAGE('Raw Data'!G2680:JP2680))</f>
        <v xml:space="preserve"> </v>
      </c>
      <c r="G2676" s="63" t="str">
        <f>IF('Raw Data'!B2680=0," ",MAX('Raw Data'!G2680:JP2680))</f>
        <v xml:space="preserve"> </v>
      </c>
      <c r="H2676" s="63" t="str">
        <f>IF('Raw Data'!B2680=0," ",_xlfn.STDEV.S('Raw Data'!G2680:JP2680))</f>
        <v xml:space="preserve"> </v>
      </c>
      <c r="I2676" s="64" t="str">
        <f>IF('Raw Data'!B2680=0," ",(D2676+C2676)/2)</f>
        <v xml:space="preserve"> </v>
      </c>
      <c r="J2676" s="65" t="str">
        <f>IF('Raw Data'!B2680=0," ",IF(H2676=0,9999,MIN((F2676-C2676),(D2676-F2676))/3/H2676))</f>
        <v xml:space="preserve"> </v>
      </c>
      <c r="K2676" s="60" t="str">
        <f>IF('Raw Data'!B2680=0," ",IF(O2676="Yes",J2676-$K$6,J2676-$K$5))</f>
        <v xml:space="preserve"> </v>
      </c>
      <c r="L2676" s="66" t="str">
        <f>IF('Raw Data'!B2680=0," ",IF(I2676="ND","ND",2*(F2676-I2676)/(D2676-C2676)))</f>
        <v xml:space="preserve"> </v>
      </c>
      <c r="M2676" s="60" t="str">
        <f t="shared" si="42"/>
        <v xml:space="preserve"> </v>
      </c>
      <c r="N2676" s="59" t="str">
        <f>IF('Raw Data'!B2680=0," ",IF(O2676="Yes",IF(J2676&gt;$K$6,"OK","NOK"),IF(J2676&gt;$K$5,"OK","NOK")))</f>
        <v xml:space="preserve"> </v>
      </c>
      <c r="O2676" s="67" t="str">
        <f>IF('Raw Data'!B2680=0," ","No")</f>
        <v xml:space="preserve"> </v>
      </c>
      <c r="P2676" s="61" t="str">
        <f>IF('Raw Data'!B2680=0," ",'Raw Data'!F2680 &amp; ".")</f>
        <v xml:space="preserve"> </v>
      </c>
    </row>
    <row r="2677" spans="1:16" x14ac:dyDescent="0.2">
      <c r="A2677" s="62" t="str">
        <f>IF('Raw Data'!B2681=0,"",'Raw Data'!B2681)</f>
        <v/>
      </c>
      <c r="B2677" s="62" t="str">
        <f>IF('Raw Data'!B2681=0,"",'Raw Data'!C2681)</f>
        <v/>
      </c>
      <c r="C2677" s="63" t="str">
        <f>IF('Raw Data'!B2681=0," ",'Raw Data'!D2681)</f>
        <v xml:space="preserve"> </v>
      </c>
      <c r="D2677" s="63" t="str">
        <f>IF('Raw Data'!B2681=0," ",'Raw Data'!E2681)</f>
        <v xml:space="preserve"> </v>
      </c>
      <c r="E2677" s="63" t="str">
        <f>IF('Raw Data'!B2681=0," ",MIN('Raw Data'!G2681:JP2681))</f>
        <v xml:space="preserve"> </v>
      </c>
      <c r="F2677" s="63" t="str">
        <f>IF('Raw Data'!B2681=0," ",AVERAGE('Raw Data'!G2681:JP2681))</f>
        <v xml:space="preserve"> </v>
      </c>
      <c r="G2677" s="63" t="str">
        <f>IF('Raw Data'!B2681=0," ",MAX('Raw Data'!G2681:JP2681))</f>
        <v xml:space="preserve"> </v>
      </c>
      <c r="H2677" s="63" t="str">
        <f>IF('Raw Data'!B2681=0," ",_xlfn.STDEV.S('Raw Data'!G2681:JP2681))</f>
        <v xml:space="preserve"> </v>
      </c>
      <c r="I2677" s="64" t="str">
        <f>IF('Raw Data'!B2681=0," ",(D2677+C2677)/2)</f>
        <v xml:space="preserve"> </v>
      </c>
      <c r="J2677" s="65" t="str">
        <f>IF('Raw Data'!B2681=0," ",IF(H2677=0,9999,MIN((F2677-C2677),(D2677-F2677))/3/H2677))</f>
        <v xml:space="preserve"> </v>
      </c>
      <c r="K2677" s="60" t="str">
        <f>IF('Raw Data'!B2681=0," ",IF(O2677="Yes",J2677-$K$6,J2677-$K$5))</f>
        <v xml:space="preserve"> </v>
      </c>
      <c r="L2677" s="66" t="str">
        <f>IF('Raw Data'!B2681=0," ",IF(I2677="ND","ND",2*(F2677-I2677)/(D2677-C2677)))</f>
        <v xml:space="preserve"> </v>
      </c>
      <c r="M2677" s="60" t="str">
        <f t="shared" si="42"/>
        <v xml:space="preserve"> </v>
      </c>
      <c r="N2677" s="59" t="str">
        <f>IF('Raw Data'!B2681=0," ",IF(O2677="Yes",IF(J2677&gt;$K$6,"OK","NOK"),IF(J2677&gt;$K$5,"OK","NOK")))</f>
        <v xml:space="preserve"> </v>
      </c>
      <c r="O2677" s="67" t="str">
        <f>IF('Raw Data'!B2681=0," ","No")</f>
        <v xml:space="preserve"> </v>
      </c>
      <c r="P2677" s="61" t="str">
        <f>IF('Raw Data'!B2681=0," ",'Raw Data'!F2681 &amp; ".")</f>
        <v xml:space="preserve"> </v>
      </c>
    </row>
    <row r="2678" spans="1:16" x14ac:dyDescent="0.2">
      <c r="A2678" s="62" t="str">
        <f>IF('Raw Data'!B2682=0,"",'Raw Data'!B2682)</f>
        <v/>
      </c>
      <c r="B2678" s="62" t="str">
        <f>IF('Raw Data'!B2682=0,"",'Raw Data'!C2682)</f>
        <v/>
      </c>
      <c r="C2678" s="63" t="str">
        <f>IF('Raw Data'!B2682=0," ",'Raw Data'!D2682)</f>
        <v xml:space="preserve"> </v>
      </c>
      <c r="D2678" s="63" t="str">
        <f>IF('Raw Data'!B2682=0," ",'Raw Data'!E2682)</f>
        <v xml:space="preserve"> </v>
      </c>
      <c r="E2678" s="63" t="str">
        <f>IF('Raw Data'!B2682=0," ",MIN('Raw Data'!G2682:JP2682))</f>
        <v xml:space="preserve"> </v>
      </c>
      <c r="F2678" s="63" t="str">
        <f>IF('Raw Data'!B2682=0," ",AVERAGE('Raw Data'!G2682:JP2682))</f>
        <v xml:space="preserve"> </v>
      </c>
      <c r="G2678" s="63" t="str">
        <f>IF('Raw Data'!B2682=0," ",MAX('Raw Data'!G2682:JP2682))</f>
        <v xml:space="preserve"> </v>
      </c>
      <c r="H2678" s="63" t="str">
        <f>IF('Raw Data'!B2682=0," ",_xlfn.STDEV.S('Raw Data'!G2682:JP2682))</f>
        <v xml:space="preserve"> </v>
      </c>
      <c r="I2678" s="64" t="str">
        <f>IF('Raw Data'!B2682=0," ",(D2678+C2678)/2)</f>
        <v xml:space="preserve"> </v>
      </c>
      <c r="J2678" s="65" t="str">
        <f>IF('Raw Data'!B2682=0," ",IF(H2678=0,9999,MIN((F2678-C2678),(D2678-F2678))/3/H2678))</f>
        <v xml:space="preserve"> </v>
      </c>
      <c r="K2678" s="60" t="str">
        <f>IF('Raw Data'!B2682=0," ",IF(O2678="Yes",J2678-$K$6,J2678-$K$5))</f>
        <v xml:space="preserve"> </v>
      </c>
      <c r="L2678" s="66" t="str">
        <f>IF('Raw Data'!B2682=0," ",IF(I2678="ND","ND",2*(F2678-I2678)/(D2678-C2678)))</f>
        <v xml:space="preserve"> </v>
      </c>
      <c r="M2678" s="60" t="str">
        <f t="shared" si="42"/>
        <v xml:space="preserve"> </v>
      </c>
      <c r="N2678" s="59" t="str">
        <f>IF('Raw Data'!B2682=0," ",IF(O2678="Yes",IF(J2678&gt;$K$6,"OK","NOK"),IF(J2678&gt;$K$5,"OK","NOK")))</f>
        <v xml:space="preserve"> </v>
      </c>
      <c r="O2678" s="67" t="str">
        <f>IF('Raw Data'!B2682=0," ","No")</f>
        <v xml:space="preserve"> </v>
      </c>
      <c r="P2678" s="61" t="str">
        <f>IF('Raw Data'!B2682=0," ",'Raw Data'!F2682 &amp; ".")</f>
        <v xml:space="preserve"> </v>
      </c>
    </row>
    <row r="2679" spans="1:16" x14ac:dyDescent="0.2">
      <c r="A2679" s="62" t="str">
        <f>IF('Raw Data'!B2683=0,"",'Raw Data'!B2683)</f>
        <v/>
      </c>
      <c r="B2679" s="62" t="str">
        <f>IF('Raw Data'!B2683=0,"",'Raw Data'!C2683)</f>
        <v/>
      </c>
      <c r="C2679" s="63" t="str">
        <f>IF('Raw Data'!B2683=0," ",'Raw Data'!D2683)</f>
        <v xml:space="preserve"> </v>
      </c>
      <c r="D2679" s="63" t="str">
        <f>IF('Raw Data'!B2683=0," ",'Raw Data'!E2683)</f>
        <v xml:space="preserve"> </v>
      </c>
      <c r="E2679" s="63" t="str">
        <f>IF('Raw Data'!B2683=0," ",MIN('Raw Data'!G2683:JP2683))</f>
        <v xml:space="preserve"> </v>
      </c>
      <c r="F2679" s="63" t="str">
        <f>IF('Raw Data'!B2683=0," ",AVERAGE('Raw Data'!G2683:JP2683))</f>
        <v xml:space="preserve"> </v>
      </c>
      <c r="G2679" s="63" t="str">
        <f>IF('Raw Data'!B2683=0," ",MAX('Raw Data'!G2683:JP2683))</f>
        <v xml:space="preserve"> </v>
      </c>
      <c r="H2679" s="63" t="str">
        <f>IF('Raw Data'!B2683=0," ",_xlfn.STDEV.S('Raw Data'!G2683:JP2683))</f>
        <v xml:space="preserve"> </v>
      </c>
      <c r="I2679" s="64" t="str">
        <f>IF('Raw Data'!B2683=0," ",(D2679+C2679)/2)</f>
        <v xml:space="preserve"> </v>
      </c>
      <c r="J2679" s="65" t="str">
        <f>IF('Raw Data'!B2683=0," ",IF(H2679=0,9999,MIN((F2679-C2679),(D2679-F2679))/3/H2679))</f>
        <v xml:space="preserve"> </v>
      </c>
      <c r="K2679" s="60" t="str">
        <f>IF('Raw Data'!B2683=0," ",IF(O2679="Yes",J2679-$K$6,J2679-$K$5))</f>
        <v xml:space="preserve"> </v>
      </c>
      <c r="L2679" s="66" t="str">
        <f>IF('Raw Data'!B2683=0," ",IF(I2679="ND","ND",2*(F2679-I2679)/(D2679-C2679)))</f>
        <v xml:space="preserve"> </v>
      </c>
      <c r="M2679" s="60" t="str">
        <f t="shared" si="42"/>
        <v xml:space="preserve"> </v>
      </c>
      <c r="N2679" s="59" t="str">
        <f>IF('Raw Data'!B2683=0," ",IF(O2679="Yes",IF(J2679&gt;$K$6,"OK","NOK"),IF(J2679&gt;$K$5,"OK","NOK")))</f>
        <v xml:space="preserve"> </v>
      </c>
      <c r="O2679" s="67" t="str">
        <f>IF('Raw Data'!B2683=0," ","No")</f>
        <v xml:space="preserve"> </v>
      </c>
      <c r="P2679" s="61" t="str">
        <f>IF('Raw Data'!B2683=0," ",'Raw Data'!F2683 &amp; ".")</f>
        <v xml:space="preserve"> </v>
      </c>
    </row>
    <row r="2680" spans="1:16" x14ac:dyDescent="0.2">
      <c r="A2680" s="62" t="str">
        <f>IF('Raw Data'!B2684=0,"",'Raw Data'!B2684)</f>
        <v/>
      </c>
      <c r="B2680" s="62" t="str">
        <f>IF('Raw Data'!B2684=0,"",'Raw Data'!C2684)</f>
        <v/>
      </c>
      <c r="C2680" s="63" t="str">
        <f>IF('Raw Data'!B2684=0," ",'Raw Data'!D2684)</f>
        <v xml:space="preserve"> </v>
      </c>
      <c r="D2680" s="63" t="str">
        <f>IF('Raw Data'!B2684=0," ",'Raw Data'!E2684)</f>
        <v xml:space="preserve"> </v>
      </c>
      <c r="E2680" s="63" t="str">
        <f>IF('Raw Data'!B2684=0," ",MIN('Raw Data'!G2684:JP2684))</f>
        <v xml:space="preserve"> </v>
      </c>
      <c r="F2680" s="63" t="str">
        <f>IF('Raw Data'!B2684=0," ",AVERAGE('Raw Data'!G2684:JP2684))</f>
        <v xml:space="preserve"> </v>
      </c>
      <c r="G2680" s="63" t="str">
        <f>IF('Raw Data'!B2684=0," ",MAX('Raw Data'!G2684:JP2684))</f>
        <v xml:space="preserve"> </v>
      </c>
      <c r="H2680" s="63" t="str">
        <f>IF('Raw Data'!B2684=0," ",_xlfn.STDEV.S('Raw Data'!G2684:JP2684))</f>
        <v xml:space="preserve"> </v>
      </c>
      <c r="I2680" s="64" t="str">
        <f>IF('Raw Data'!B2684=0," ",(D2680+C2680)/2)</f>
        <v xml:space="preserve"> </v>
      </c>
      <c r="J2680" s="65" t="str">
        <f>IF('Raw Data'!B2684=0," ",IF(H2680=0,9999,MIN((F2680-C2680),(D2680-F2680))/3/H2680))</f>
        <v xml:space="preserve"> </v>
      </c>
      <c r="K2680" s="60" t="str">
        <f>IF('Raw Data'!B2684=0," ",IF(O2680="Yes",J2680-$K$6,J2680-$K$5))</f>
        <v xml:space="preserve"> </v>
      </c>
      <c r="L2680" s="66" t="str">
        <f>IF('Raw Data'!B2684=0," ",IF(I2680="ND","ND",2*(F2680-I2680)/(D2680-C2680)))</f>
        <v xml:space="preserve"> </v>
      </c>
      <c r="M2680" s="60" t="str">
        <f t="shared" si="42"/>
        <v xml:space="preserve"> </v>
      </c>
      <c r="N2680" s="59" t="str">
        <f>IF('Raw Data'!B2684=0," ",IF(O2680="Yes",IF(J2680&gt;$K$6,"OK","NOK"),IF(J2680&gt;$K$5,"OK","NOK")))</f>
        <v xml:space="preserve"> </v>
      </c>
      <c r="O2680" s="67" t="str">
        <f>IF('Raw Data'!B2684=0," ","No")</f>
        <v xml:space="preserve"> </v>
      </c>
      <c r="P2680" s="61" t="str">
        <f>IF('Raw Data'!B2684=0," ",'Raw Data'!F2684 &amp; ".")</f>
        <v xml:space="preserve"> </v>
      </c>
    </row>
    <row r="2681" spans="1:16" x14ac:dyDescent="0.2">
      <c r="A2681" s="62" t="str">
        <f>IF('Raw Data'!B2685=0,"",'Raw Data'!B2685)</f>
        <v/>
      </c>
      <c r="B2681" s="62" t="str">
        <f>IF('Raw Data'!B2685=0,"",'Raw Data'!C2685)</f>
        <v/>
      </c>
      <c r="C2681" s="63" t="str">
        <f>IF('Raw Data'!B2685=0," ",'Raw Data'!D2685)</f>
        <v xml:space="preserve"> </v>
      </c>
      <c r="D2681" s="63" t="str">
        <f>IF('Raw Data'!B2685=0," ",'Raw Data'!E2685)</f>
        <v xml:space="preserve"> </v>
      </c>
      <c r="E2681" s="63" t="str">
        <f>IF('Raw Data'!B2685=0," ",MIN('Raw Data'!G2685:JP2685))</f>
        <v xml:space="preserve"> </v>
      </c>
      <c r="F2681" s="63" t="str">
        <f>IF('Raw Data'!B2685=0," ",AVERAGE('Raw Data'!G2685:JP2685))</f>
        <v xml:space="preserve"> </v>
      </c>
      <c r="G2681" s="63" t="str">
        <f>IF('Raw Data'!B2685=0," ",MAX('Raw Data'!G2685:JP2685))</f>
        <v xml:space="preserve"> </v>
      </c>
      <c r="H2681" s="63" t="str">
        <f>IF('Raw Data'!B2685=0," ",_xlfn.STDEV.S('Raw Data'!G2685:JP2685))</f>
        <v xml:space="preserve"> </v>
      </c>
      <c r="I2681" s="64" t="str">
        <f>IF('Raw Data'!B2685=0," ",(D2681+C2681)/2)</f>
        <v xml:space="preserve"> </v>
      </c>
      <c r="J2681" s="65" t="str">
        <f>IF('Raw Data'!B2685=0," ",IF(H2681=0,9999,MIN((F2681-C2681),(D2681-F2681))/3/H2681))</f>
        <v xml:space="preserve"> </v>
      </c>
      <c r="K2681" s="60" t="str">
        <f>IF('Raw Data'!B2685=0," ",IF(O2681="Yes",J2681-$K$6,J2681-$K$5))</f>
        <v xml:space="preserve"> </v>
      </c>
      <c r="L2681" s="66" t="str">
        <f>IF('Raw Data'!B2685=0," ",IF(I2681="ND","ND",2*(F2681-I2681)/(D2681-C2681)))</f>
        <v xml:space="preserve"> </v>
      </c>
      <c r="M2681" s="60" t="str">
        <f t="shared" si="42"/>
        <v xml:space="preserve"> </v>
      </c>
      <c r="N2681" s="59" t="str">
        <f>IF('Raw Data'!B2685=0," ",IF(O2681="Yes",IF(J2681&gt;$K$6,"OK","NOK"),IF(J2681&gt;$K$5,"OK","NOK")))</f>
        <v xml:space="preserve"> </v>
      </c>
      <c r="O2681" s="67" t="str">
        <f>IF('Raw Data'!B2685=0," ","No")</f>
        <v xml:space="preserve"> </v>
      </c>
      <c r="P2681" s="61" t="str">
        <f>IF('Raw Data'!B2685=0," ",'Raw Data'!F2685 &amp; ".")</f>
        <v xml:space="preserve"> </v>
      </c>
    </row>
    <row r="2682" spans="1:16" x14ac:dyDescent="0.2">
      <c r="A2682" s="62" t="str">
        <f>IF('Raw Data'!B2686=0,"",'Raw Data'!B2686)</f>
        <v/>
      </c>
      <c r="B2682" s="62" t="str">
        <f>IF('Raw Data'!B2686=0,"",'Raw Data'!C2686)</f>
        <v/>
      </c>
      <c r="C2682" s="63" t="str">
        <f>IF('Raw Data'!B2686=0," ",'Raw Data'!D2686)</f>
        <v xml:space="preserve"> </v>
      </c>
      <c r="D2682" s="63" t="str">
        <f>IF('Raw Data'!B2686=0," ",'Raw Data'!E2686)</f>
        <v xml:space="preserve"> </v>
      </c>
      <c r="E2682" s="63" t="str">
        <f>IF('Raw Data'!B2686=0," ",MIN('Raw Data'!G2686:JP2686))</f>
        <v xml:space="preserve"> </v>
      </c>
      <c r="F2682" s="63" t="str">
        <f>IF('Raw Data'!B2686=0," ",AVERAGE('Raw Data'!G2686:JP2686))</f>
        <v xml:space="preserve"> </v>
      </c>
      <c r="G2682" s="63" t="str">
        <f>IF('Raw Data'!B2686=0," ",MAX('Raw Data'!G2686:JP2686))</f>
        <v xml:space="preserve"> </v>
      </c>
      <c r="H2682" s="63" t="str">
        <f>IF('Raw Data'!B2686=0," ",_xlfn.STDEV.S('Raw Data'!G2686:JP2686))</f>
        <v xml:space="preserve"> </v>
      </c>
      <c r="I2682" s="64" t="str">
        <f>IF('Raw Data'!B2686=0," ",(D2682+C2682)/2)</f>
        <v xml:space="preserve"> </v>
      </c>
      <c r="J2682" s="65" t="str">
        <f>IF('Raw Data'!B2686=0," ",IF(H2682=0,9999,MIN((F2682-C2682),(D2682-F2682))/3/H2682))</f>
        <v xml:space="preserve"> </v>
      </c>
      <c r="K2682" s="60" t="str">
        <f>IF('Raw Data'!B2686=0," ",IF(O2682="Yes",J2682-$K$6,J2682-$K$5))</f>
        <v xml:space="preserve"> </v>
      </c>
      <c r="L2682" s="66" t="str">
        <f>IF('Raw Data'!B2686=0," ",IF(I2682="ND","ND",2*(F2682-I2682)/(D2682-C2682)))</f>
        <v xml:space="preserve"> </v>
      </c>
      <c r="M2682" s="60" t="str">
        <f t="shared" si="42"/>
        <v xml:space="preserve"> </v>
      </c>
      <c r="N2682" s="59" t="str">
        <f>IF('Raw Data'!B2686=0," ",IF(O2682="Yes",IF(J2682&gt;$K$6,"OK","NOK"),IF(J2682&gt;$K$5,"OK","NOK")))</f>
        <v xml:space="preserve"> </v>
      </c>
      <c r="O2682" s="67" t="str">
        <f>IF('Raw Data'!B2686=0," ","No")</f>
        <v xml:space="preserve"> </v>
      </c>
      <c r="P2682" s="61" t="str">
        <f>IF('Raw Data'!B2686=0," ",'Raw Data'!F2686 &amp; ".")</f>
        <v xml:space="preserve"> </v>
      </c>
    </row>
    <row r="2683" spans="1:16" x14ac:dyDescent="0.2">
      <c r="A2683" s="62" t="str">
        <f>IF('Raw Data'!B2687=0,"",'Raw Data'!B2687)</f>
        <v/>
      </c>
      <c r="B2683" s="62" t="str">
        <f>IF('Raw Data'!B2687=0,"",'Raw Data'!C2687)</f>
        <v/>
      </c>
      <c r="C2683" s="63" t="str">
        <f>IF('Raw Data'!B2687=0," ",'Raw Data'!D2687)</f>
        <v xml:space="preserve"> </v>
      </c>
      <c r="D2683" s="63" t="str">
        <f>IF('Raw Data'!B2687=0," ",'Raw Data'!E2687)</f>
        <v xml:space="preserve"> </v>
      </c>
      <c r="E2683" s="63" t="str">
        <f>IF('Raw Data'!B2687=0," ",MIN('Raw Data'!G2687:JP2687))</f>
        <v xml:space="preserve"> </v>
      </c>
      <c r="F2683" s="63" t="str">
        <f>IF('Raw Data'!B2687=0," ",AVERAGE('Raw Data'!G2687:JP2687))</f>
        <v xml:space="preserve"> </v>
      </c>
      <c r="G2683" s="63" t="str">
        <f>IF('Raw Data'!B2687=0," ",MAX('Raw Data'!G2687:JP2687))</f>
        <v xml:space="preserve"> </v>
      </c>
      <c r="H2683" s="63" t="str">
        <f>IF('Raw Data'!B2687=0," ",_xlfn.STDEV.S('Raw Data'!G2687:JP2687))</f>
        <v xml:space="preserve"> </v>
      </c>
      <c r="I2683" s="64" t="str">
        <f>IF('Raw Data'!B2687=0," ",(D2683+C2683)/2)</f>
        <v xml:space="preserve"> </v>
      </c>
      <c r="J2683" s="65" t="str">
        <f>IF('Raw Data'!B2687=0," ",IF(H2683=0,9999,MIN((F2683-C2683),(D2683-F2683))/3/H2683))</f>
        <v xml:space="preserve"> </v>
      </c>
      <c r="K2683" s="60" t="str">
        <f>IF('Raw Data'!B2687=0," ",IF(O2683="Yes",J2683-$K$6,J2683-$K$5))</f>
        <v xml:space="preserve"> </v>
      </c>
      <c r="L2683" s="66" t="str">
        <f>IF('Raw Data'!B2687=0," ",IF(I2683="ND","ND",2*(F2683-I2683)/(D2683-C2683)))</f>
        <v xml:space="preserve"> </v>
      </c>
      <c r="M2683" s="60" t="str">
        <f t="shared" si="42"/>
        <v xml:space="preserve"> </v>
      </c>
      <c r="N2683" s="59" t="str">
        <f>IF('Raw Data'!B2687=0," ",IF(O2683="Yes",IF(J2683&gt;$K$6,"OK","NOK"),IF(J2683&gt;$K$5,"OK","NOK")))</f>
        <v xml:space="preserve"> </v>
      </c>
      <c r="O2683" s="67" t="str">
        <f>IF('Raw Data'!B2687=0," ","No")</f>
        <v xml:space="preserve"> </v>
      </c>
      <c r="P2683" s="61" t="str">
        <f>IF('Raw Data'!B2687=0," ",'Raw Data'!F2687 &amp; ".")</f>
        <v xml:space="preserve"> </v>
      </c>
    </row>
    <row r="2684" spans="1:16" x14ac:dyDescent="0.2">
      <c r="A2684" s="62" t="str">
        <f>IF('Raw Data'!B2688=0,"",'Raw Data'!B2688)</f>
        <v/>
      </c>
      <c r="B2684" s="62" t="str">
        <f>IF('Raw Data'!B2688=0,"",'Raw Data'!C2688)</f>
        <v/>
      </c>
      <c r="C2684" s="63" t="str">
        <f>IF('Raw Data'!B2688=0," ",'Raw Data'!D2688)</f>
        <v xml:space="preserve"> </v>
      </c>
      <c r="D2684" s="63" t="str">
        <f>IF('Raw Data'!B2688=0," ",'Raw Data'!E2688)</f>
        <v xml:space="preserve"> </v>
      </c>
      <c r="E2684" s="63" t="str">
        <f>IF('Raw Data'!B2688=0," ",MIN('Raw Data'!G2688:JP2688))</f>
        <v xml:space="preserve"> </v>
      </c>
      <c r="F2684" s="63" t="str">
        <f>IF('Raw Data'!B2688=0," ",AVERAGE('Raw Data'!G2688:JP2688))</f>
        <v xml:space="preserve"> </v>
      </c>
      <c r="G2684" s="63" t="str">
        <f>IF('Raw Data'!B2688=0," ",MAX('Raw Data'!G2688:JP2688))</f>
        <v xml:space="preserve"> </v>
      </c>
      <c r="H2684" s="63" t="str">
        <f>IF('Raw Data'!B2688=0," ",_xlfn.STDEV.S('Raw Data'!G2688:JP2688))</f>
        <v xml:space="preserve"> </v>
      </c>
      <c r="I2684" s="64" t="str">
        <f>IF('Raw Data'!B2688=0," ",(D2684+C2684)/2)</f>
        <v xml:space="preserve"> </v>
      </c>
      <c r="J2684" s="65" t="str">
        <f>IF('Raw Data'!B2688=0," ",IF(H2684=0,9999,MIN((F2684-C2684),(D2684-F2684))/3/H2684))</f>
        <v xml:space="preserve"> </v>
      </c>
      <c r="K2684" s="60" t="str">
        <f>IF('Raw Data'!B2688=0," ",IF(O2684="Yes",J2684-$K$6,J2684-$K$5))</f>
        <v xml:space="preserve"> </v>
      </c>
      <c r="L2684" s="66" t="str">
        <f>IF('Raw Data'!B2688=0," ",IF(I2684="ND","ND",2*(F2684-I2684)/(D2684-C2684)))</f>
        <v xml:space="preserve"> </v>
      </c>
      <c r="M2684" s="60" t="str">
        <f t="shared" si="42"/>
        <v xml:space="preserve"> </v>
      </c>
      <c r="N2684" s="59" t="str">
        <f>IF('Raw Data'!B2688=0," ",IF(O2684="Yes",IF(J2684&gt;$K$6,"OK","NOK"),IF(J2684&gt;$K$5,"OK","NOK")))</f>
        <v xml:space="preserve"> </v>
      </c>
      <c r="O2684" s="67" t="str">
        <f>IF('Raw Data'!B2688=0," ","No")</f>
        <v xml:space="preserve"> </v>
      </c>
      <c r="P2684" s="61" t="str">
        <f>IF('Raw Data'!B2688=0," ",'Raw Data'!F2688 &amp; ".")</f>
        <v xml:space="preserve"> </v>
      </c>
    </row>
    <row r="2685" spans="1:16" x14ac:dyDescent="0.2">
      <c r="A2685" s="62" t="str">
        <f>IF('Raw Data'!B2689=0,"",'Raw Data'!B2689)</f>
        <v/>
      </c>
      <c r="B2685" s="62" t="str">
        <f>IF('Raw Data'!B2689=0,"",'Raw Data'!C2689)</f>
        <v/>
      </c>
      <c r="C2685" s="63" t="str">
        <f>IF('Raw Data'!B2689=0," ",'Raw Data'!D2689)</f>
        <v xml:space="preserve"> </v>
      </c>
      <c r="D2685" s="63" t="str">
        <f>IF('Raw Data'!B2689=0," ",'Raw Data'!E2689)</f>
        <v xml:space="preserve"> </v>
      </c>
      <c r="E2685" s="63" t="str">
        <f>IF('Raw Data'!B2689=0," ",MIN('Raw Data'!G2689:JP2689))</f>
        <v xml:space="preserve"> </v>
      </c>
      <c r="F2685" s="63" t="str">
        <f>IF('Raw Data'!B2689=0," ",AVERAGE('Raw Data'!G2689:JP2689))</f>
        <v xml:space="preserve"> </v>
      </c>
      <c r="G2685" s="63" t="str">
        <f>IF('Raw Data'!B2689=0," ",MAX('Raw Data'!G2689:JP2689))</f>
        <v xml:space="preserve"> </v>
      </c>
      <c r="H2685" s="63" t="str">
        <f>IF('Raw Data'!B2689=0," ",_xlfn.STDEV.S('Raw Data'!G2689:JP2689))</f>
        <v xml:space="preserve"> </v>
      </c>
      <c r="I2685" s="64" t="str">
        <f>IF('Raw Data'!B2689=0," ",(D2685+C2685)/2)</f>
        <v xml:space="preserve"> </v>
      </c>
      <c r="J2685" s="65" t="str">
        <f>IF('Raw Data'!B2689=0," ",IF(H2685=0,9999,MIN((F2685-C2685),(D2685-F2685))/3/H2685))</f>
        <v xml:space="preserve"> </v>
      </c>
      <c r="K2685" s="60" t="str">
        <f>IF('Raw Data'!B2689=0," ",IF(O2685="Yes",J2685-$K$6,J2685-$K$5))</f>
        <v xml:space="preserve"> </v>
      </c>
      <c r="L2685" s="66" t="str">
        <f>IF('Raw Data'!B2689=0," ",IF(I2685="ND","ND",2*(F2685-I2685)/(D2685-C2685)))</f>
        <v xml:space="preserve"> </v>
      </c>
      <c r="M2685" s="60" t="str">
        <f t="shared" si="42"/>
        <v xml:space="preserve"> </v>
      </c>
      <c r="N2685" s="59" t="str">
        <f>IF('Raw Data'!B2689=0," ",IF(O2685="Yes",IF(J2685&gt;$K$6,"OK","NOK"),IF(J2685&gt;$K$5,"OK","NOK")))</f>
        <v xml:space="preserve"> </v>
      </c>
      <c r="O2685" s="67" t="str">
        <f>IF('Raw Data'!B2689=0," ","No")</f>
        <v xml:space="preserve"> </v>
      </c>
      <c r="P2685" s="61" t="str">
        <f>IF('Raw Data'!B2689=0," ",'Raw Data'!F2689 &amp; ".")</f>
        <v xml:space="preserve"> </v>
      </c>
    </row>
    <row r="2686" spans="1:16" x14ac:dyDescent="0.2">
      <c r="A2686" s="62" t="str">
        <f>IF('Raw Data'!B2690=0,"",'Raw Data'!B2690)</f>
        <v/>
      </c>
      <c r="B2686" s="62" t="str">
        <f>IF('Raw Data'!B2690=0,"",'Raw Data'!C2690)</f>
        <v/>
      </c>
      <c r="C2686" s="63" t="str">
        <f>IF('Raw Data'!B2690=0," ",'Raw Data'!D2690)</f>
        <v xml:space="preserve"> </v>
      </c>
      <c r="D2686" s="63" t="str">
        <f>IF('Raw Data'!B2690=0," ",'Raw Data'!E2690)</f>
        <v xml:space="preserve"> </v>
      </c>
      <c r="E2686" s="63" t="str">
        <f>IF('Raw Data'!B2690=0," ",MIN('Raw Data'!G2690:JP2690))</f>
        <v xml:space="preserve"> </v>
      </c>
      <c r="F2686" s="63" t="str">
        <f>IF('Raw Data'!B2690=0," ",AVERAGE('Raw Data'!G2690:JP2690))</f>
        <v xml:space="preserve"> </v>
      </c>
      <c r="G2686" s="63" t="str">
        <f>IF('Raw Data'!B2690=0," ",MAX('Raw Data'!G2690:JP2690))</f>
        <v xml:space="preserve"> </v>
      </c>
      <c r="H2686" s="63" t="str">
        <f>IF('Raw Data'!B2690=0," ",_xlfn.STDEV.S('Raw Data'!G2690:JP2690))</f>
        <v xml:space="preserve"> </v>
      </c>
      <c r="I2686" s="64" t="str">
        <f>IF('Raw Data'!B2690=0," ",(D2686+C2686)/2)</f>
        <v xml:space="preserve"> </v>
      </c>
      <c r="J2686" s="65" t="str">
        <f>IF('Raw Data'!B2690=0," ",IF(H2686=0,9999,MIN((F2686-C2686),(D2686-F2686))/3/H2686))</f>
        <v xml:space="preserve"> </v>
      </c>
      <c r="K2686" s="60" t="str">
        <f>IF('Raw Data'!B2690=0," ",IF(O2686="Yes",J2686-$K$6,J2686-$K$5))</f>
        <v xml:space="preserve"> </v>
      </c>
      <c r="L2686" s="66" t="str">
        <f>IF('Raw Data'!B2690=0," ",IF(I2686="ND","ND",2*(F2686-I2686)/(D2686-C2686)))</f>
        <v xml:space="preserve"> </v>
      </c>
      <c r="M2686" s="60" t="str">
        <f t="shared" si="42"/>
        <v xml:space="preserve"> </v>
      </c>
      <c r="N2686" s="59" t="str">
        <f>IF('Raw Data'!B2690=0," ",IF(O2686="Yes",IF(J2686&gt;$K$6,"OK","NOK"),IF(J2686&gt;$K$5,"OK","NOK")))</f>
        <v xml:space="preserve"> </v>
      </c>
      <c r="O2686" s="67" t="str">
        <f>IF('Raw Data'!B2690=0," ","No")</f>
        <v xml:space="preserve"> </v>
      </c>
      <c r="P2686" s="61" t="str">
        <f>IF('Raw Data'!B2690=0," ",'Raw Data'!F2690 &amp; ".")</f>
        <v xml:space="preserve"> </v>
      </c>
    </row>
    <row r="2687" spans="1:16" x14ac:dyDescent="0.2">
      <c r="A2687" s="62" t="str">
        <f>IF('Raw Data'!B2691=0,"",'Raw Data'!B2691)</f>
        <v/>
      </c>
      <c r="B2687" s="62" t="str">
        <f>IF('Raw Data'!B2691=0,"",'Raw Data'!C2691)</f>
        <v/>
      </c>
      <c r="C2687" s="63" t="str">
        <f>IF('Raw Data'!B2691=0," ",'Raw Data'!D2691)</f>
        <v xml:space="preserve"> </v>
      </c>
      <c r="D2687" s="63" t="str">
        <f>IF('Raw Data'!B2691=0," ",'Raw Data'!E2691)</f>
        <v xml:space="preserve"> </v>
      </c>
      <c r="E2687" s="63" t="str">
        <f>IF('Raw Data'!B2691=0," ",MIN('Raw Data'!G2691:JP2691))</f>
        <v xml:space="preserve"> </v>
      </c>
      <c r="F2687" s="63" t="str">
        <f>IF('Raw Data'!B2691=0," ",AVERAGE('Raw Data'!G2691:JP2691))</f>
        <v xml:space="preserve"> </v>
      </c>
      <c r="G2687" s="63" t="str">
        <f>IF('Raw Data'!B2691=0," ",MAX('Raw Data'!G2691:JP2691))</f>
        <v xml:space="preserve"> </v>
      </c>
      <c r="H2687" s="63" t="str">
        <f>IF('Raw Data'!B2691=0," ",_xlfn.STDEV.S('Raw Data'!G2691:JP2691))</f>
        <v xml:space="preserve"> </v>
      </c>
      <c r="I2687" s="64" t="str">
        <f>IF('Raw Data'!B2691=0," ",(D2687+C2687)/2)</f>
        <v xml:space="preserve"> </v>
      </c>
      <c r="J2687" s="65" t="str">
        <f>IF('Raw Data'!B2691=0," ",IF(H2687=0,9999,MIN((F2687-C2687),(D2687-F2687))/3/H2687))</f>
        <v xml:space="preserve"> </v>
      </c>
      <c r="K2687" s="60" t="str">
        <f>IF('Raw Data'!B2691=0," ",IF(O2687="Yes",J2687-$K$6,J2687-$K$5))</f>
        <v xml:space="preserve"> </v>
      </c>
      <c r="L2687" s="66" t="str">
        <f>IF('Raw Data'!B2691=0," ",IF(I2687="ND","ND",2*(F2687-I2687)/(D2687-C2687)))</f>
        <v xml:space="preserve"> </v>
      </c>
      <c r="M2687" s="60" t="str">
        <f t="shared" si="42"/>
        <v xml:space="preserve"> </v>
      </c>
      <c r="N2687" s="59" t="str">
        <f>IF('Raw Data'!B2691=0," ",IF(O2687="Yes",IF(J2687&gt;$K$6,"OK","NOK"),IF(J2687&gt;$K$5,"OK","NOK")))</f>
        <v xml:space="preserve"> </v>
      </c>
      <c r="O2687" s="67" t="str">
        <f>IF('Raw Data'!B2691=0," ","No")</f>
        <v xml:space="preserve"> </v>
      </c>
      <c r="P2687" s="61" t="str">
        <f>IF('Raw Data'!B2691=0," ",'Raw Data'!F2691 &amp; ".")</f>
        <v xml:space="preserve"> </v>
      </c>
    </row>
    <row r="2688" spans="1:16" x14ac:dyDescent="0.2">
      <c r="A2688" s="62" t="str">
        <f>IF('Raw Data'!B2692=0,"",'Raw Data'!B2692)</f>
        <v/>
      </c>
      <c r="B2688" s="62" t="str">
        <f>IF('Raw Data'!B2692=0,"",'Raw Data'!C2692)</f>
        <v/>
      </c>
      <c r="C2688" s="63" t="str">
        <f>IF('Raw Data'!B2692=0," ",'Raw Data'!D2692)</f>
        <v xml:space="preserve"> </v>
      </c>
      <c r="D2688" s="63" t="str">
        <f>IF('Raw Data'!B2692=0," ",'Raw Data'!E2692)</f>
        <v xml:space="preserve"> </v>
      </c>
      <c r="E2688" s="63" t="str">
        <f>IF('Raw Data'!B2692=0," ",MIN('Raw Data'!G2692:JP2692))</f>
        <v xml:space="preserve"> </v>
      </c>
      <c r="F2688" s="63" t="str">
        <f>IF('Raw Data'!B2692=0," ",AVERAGE('Raw Data'!G2692:JP2692))</f>
        <v xml:space="preserve"> </v>
      </c>
      <c r="G2688" s="63" t="str">
        <f>IF('Raw Data'!B2692=0," ",MAX('Raw Data'!G2692:JP2692))</f>
        <v xml:space="preserve"> </v>
      </c>
      <c r="H2688" s="63" t="str">
        <f>IF('Raw Data'!B2692=0," ",_xlfn.STDEV.S('Raw Data'!G2692:JP2692))</f>
        <v xml:space="preserve"> </v>
      </c>
      <c r="I2688" s="64" t="str">
        <f>IF('Raw Data'!B2692=0," ",(D2688+C2688)/2)</f>
        <v xml:space="preserve"> </v>
      </c>
      <c r="J2688" s="65" t="str">
        <f>IF('Raw Data'!B2692=0," ",IF(H2688=0,9999,MIN((F2688-C2688),(D2688-F2688))/3/H2688))</f>
        <v xml:space="preserve"> </v>
      </c>
      <c r="K2688" s="60" t="str">
        <f>IF('Raw Data'!B2692=0," ",IF(O2688="Yes",J2688-$K$6,J2688-$K$5))</f>
        <v xml:space="preserve"> </v>
      </c>
      <c r="L2688" s="66" t="str">
        <f>IF('Raw Data'!B2692=0," ",IF(I2688="ND","ND",2*(F2688-I2688)/(D2688-C2688)))</f>
        <v xml:space="preserve"> </v>
      </c>
      <c r="M2688" s="60" t="str">
        <f t="shared" si="42"/>
        <v xml:space="preserve"> </v>
      </c>
      <c r="N2688" s="59" t="str">
        <f>IF('Raw Data'!B2692=0," ",IF(O2688="Yes",IF(J2688&gt;$K$6,"OK","NOK"),IF(J2688&gt;$K$5,"OK","NOK")))</f>
        <v xml:space="preserve"> </v>
      </c>
      <c r="O2688" s="67" t="str">
        <f>IF('Raw Data'!B2692=0," ","No")</f>
        <v xml:space="preserve"> </v>
      </c>
      <c r="P2688" s="61" t="str">
        <f>IF('Raw Data'!B2692=0," ",'Raw Data'!F2692 &amp; ".")</f>
        <v xml:space="preserve"> </v>
      </c>
    </row>
    <row r="2689" spans="1:16" x14ac:dyDescent="0.2">
      <c r="A2689" s="62" t="str">
        <f>IF('Raw Data'!B2693=0,"",'Raw Data'!B2693)</f>
        <v/>
      </c>
      <c r="B2689" s="62" t="str">
        <f>IF('Raw Data'!B2693=0,"",'Raw Data'!C2693)</f>
        <v/>
      </c>
      <c r="C2689" s="63" t="str">
        <f>IF('Raw Data'!B2693=0," ",'Raw Data'!D2693)</f>
        <v xml:space="preserve"> </v>
      </c>
      <c r="D2689" s="63" t="str">
        <f>IF('Raw Data'!B2693=0," ",'Raw Data'!E2693)</f>
        <v xml:space="preserve"> </v>
      </c>
      <c r="E2689" s="63" t="str">
        <f>IF('Raw Data'!B2693=0," ",MIN('Raw Data'!G2693:JP2693))</f>
        <v xml:space="preserve"> </v>
      </c>
      <c r="F2689" s="63" t="str">
        <f>IF('Raw Data'!B2693=0," ",AVERAGE('Raw Data'!G2693:JP2693))</f>
        <v xml:space="preserve"> </v>
      </c>
      <c r="G2689" s="63" t="str">
        <f>IF('Raw Data'!B2693=0," ",MAX('Raw Data'!G2693:JP2693))</f>
        <v xml:space="preserve"> </v>
      </c>
      <c r="H2689" s="63" t="str">
        <f>IF('Raw Data'!B2693=0," ",_xlfn.STDEV.S('Raw Data'!G2693:JP2693))</f>
        <v xml:space="preserve"> </v>
      </c>
      <c r="I2689" s="64" t="str">
        <f>IF('Raw Data'!B2693=0," ",(D2689+C2689)/2)</f>
        <v xml:space="preserve"> </v>
      </c>
      <c r="J2689" s="65" t="str">
        <f>IF('Raw Data'!B2693=0," ",IF(H2689=0,9999,MIN((F2689-C2689),(D2689-F2689))/3/H2689))</f>
        <v xml:space="preserve"> </v>
      </c>
      <c r="K2689" s="60" t="str">
        <f>IF('Raw Data'!B2693=0," ",IF(O2689="Yes",J2689-$K$6,J2689-$K$5))</f>
        <v xml:space="preserve"> </v>
      </c>
      <c r="L2689" s="66" t="str">
        <f>IF('Raw Data'!B2693=0," ",IF(I2689="ND","ND",2*(F2689-I2689)/(D2689-C2689)))</f>
        <v xml:space="preserve"> </v>
      </c>
      <c r="M2689" s="60" t="str">
        <f t="shared" si="42"/>
        <v xml:space="preserve"> </v>
      </c>
      <c r="N2689" s="59" t="str">
        <f>IF('Raw Data'!B2693=0," ",IF(O2689="Yes",IF(J2689&gt;$K$6,"OK","NOK"),IF(J2689&gt;$K$5,"OK","NOK")))</f>
        <v xml:space="preserve"> </v>
      </c>
      <c r="O2689" s="67" t="str">
        <f>IF('Raw Data'!B2693=0," ","No")</f>
        <v xml:space="preserve"> </v>
      </c>
      <c r="P2689" s="61" t="str">
        <f>IF('Raw Data'!B2693=0," ",'Raw Data'!F2693 &amp; ".")</f>
        <v xml:space="preserve"> </v>
      </c>
    </row>
    <row r="2690" spans="1:16" x14ac:dyDescent="0.2">
      <c r="A2690" s="62" t="str">
        <f>IF('Raw Data'!B2694=0,"",'Raw Data'!B2694)</f>
        <v/>
      </c>
      <c r="B2690" s="62" t="str">
        <f>IF('Raw Data'!B2694=0,"",'Raw Data'!C2694)</f>
        <v/>
      </c>
      <c r="C2690" s="63" t="str">
        <f>IF('Raw Data'!B2694=0," ",'Raw Data'!D2694)</f>
        <v xml:space="preserve"> </v>
      </c>
      <c r="D2690" s="63" t="str">
        <f>IF('Raw Data'!B2694=0," ",'Raw Data'!E2694)</f>
        <v xml:space="preserve"> </v>
      </c>
      <c r="E2690" s="63" t="str">
        <f>IF('Raw Data'!B2694=0," ",MIN('Raw Data'!G2694:JP2694))</f>
        <v xml:space="preserve"> </v>
      </c>
      <c r="F2690" s="63" t="str">
        <f>IF('Raw Data'!B2694=0," ",AVERAGE('Raw Data'!G2694:JP2694))</f>
        <v xml:space="preserve"> </v>
      </c>
      <c r="G2690" s="63" t="str">
        <f>IF('Raw Data'!B2694=0," ",MAX('Raw Data'!G2694:JP2694))</f>
        <v xml:space="preserve"> </v>
      </c>
      <c r="H2690" s="63" t="str">
        <f>IF('Raw Data'!B2694=0," ",_xlfn.STDEV.S('Raw Data'!G2694:JP2694))</f>
        <v xml:space="preserve"> </v>
      </c>
      <c r="I2690" s="64" t="str">
        <f>IF('Raw Data'!B2694=0," ",(D2690+C2690)/2)</f>
        <v xml:space="preserve"> </v>
      </c>
      <c r="J2690" s="65" t="str">
        <f>IF('Raw Data'!B2694=0," ",IF(H2690=0,9999,MIN((F2690-C2690),(D2690-F2690))/3/H2690))</f>
        <v xml:space="preserve"> </v>
      </c>
      <c r="K2690" s="60" t="str">
        <f>IF('Raw Data'!B2694=0," ",IF(O2690="Yes",J2690-$K$6,J2690-$K$5))</f>
        <v xml:space="preserve"> </v>
      </c>
      <c r="L2690" s="66" t="str">
        <f>IF('Raw Data'!B2694=0," ",IF(I2690="ND","ND",2*(F2690-I2690)/(D2690-C2690)))</f>
        <v xml:space="preserve"> </v>
      </c>
      <c r="M2690" s="60" t="str">
        <f t="shared" si="42"/>
        <v xml:space="preserve"> </v>
      </c>
      <c r="N2690" s="59" t="str">
        <f>IF('Raw Data'!B2694=0," ",IF(O2690="Yes",IF(J2690&gt;$K$6,"OK","NOK"),IF(J2690&gt;$K$5,"OK","NOK")))</f>
        <v xml:space="preserve"> </v>
      </c>
      <c r="O2690" s="67" t="str">
        <f>IF('Raw Data'!B2694=0," ","No")</f>
        <v xml:space="preserve"> </v>
      </c>
      <c r="P2690" s="61" t="str">
        <f>IF('Raw Data'!B2694=0," ",'Raw Data'!F2694 &amp; ".")</f>
        <v xml:space="preserve"> </v>
      </c>
    </row>
    <row r="2691" spans="1:16" x14ac:dyDescent="0.2">
      <c r="A2691" s="62" t="str">
        <f>IF('Raw Data'!B2695=0,"",'Raw Data'!B2695)</f>
        <v/>
      </c>
      <c r="B2691" s="62" t="str">
        <f>IF('Raw Data'!B2695=0,"",'Raw Data'!C2695)</f>
        <v/>
      </c>
      <c r="C2691" s="63" t="str">
        <f>IF('Raw Data'!B2695=0," ",'Raw Data'!D2695)</f>
        <v xml:space="preserve"> </v>
      </c>
      <c r="D2691" s="63" t="str">
        <f>IF('Raw Data'!B2695=0," ",'Raw Data'!E2695)</f>
        <v xml:space="preserve"> </v>
      </c>
      <c r="E2691" s="63" t="str">
        <f>IF('Raw Data'!B2695=0," ",MIN('Raw Data'!G2695:JP2695))</f>
        <v xml:space="preserve"> </v>
      </c>
      <c r="F2691" s="63" t="str">
        <f>IF('Raw Data'!B2695=0," ",AVERAGE('Raw Data'!G2695:JP2695))</f>
        <v xml:space="preserve"> </v>
      </c>
      <c r="G2691" s="63" t="str">
        <f>IF('Raw Data'!B2695=0," ",MAX('Raw Data'!G2695:JP2695))</f>
        <v xml:space="preserve"> </v>
      </c>
      <c r="H2691" s="63" t="str">
        <f>IF('Raw Data'!B2695=0," ",_xlfn.STDEV.S('Raw Data'!G2695:JP2695))</f>
        <v xml:space="preserve"> </v>
      </c>
      <c r="I2691" s="64" t="str">
        <f>IF('Raw Data'!B2695=0," ",(D2691+C2691)/2)</f>
        <v xml:space="preserve"> </v>
      </c>
      <c r="J2691" s="65" t="str">
        <f>IF('Raw Data'!B2695=0," ",IF(H2691=0,9999,MIN((F2691-C2691),(D2691-F2691))/3/H2691))</f>
        <v xml:space="preserve"> </v>
      </c>
      <c r="K2691" s="60" t="str">
        <f>IF('Raw Data'!B2695=0," ",IF(O2691="Yes",J2691-$K$6,J2691-$K$5))</f>
        <v xml:space="preserve"> </v>
      </c>
      <c r="L2691" s="66" t="str">
        <f>IF('Raw Data'!B2695=0," ",IF(I2691="ND","ND",2*(F2691-I2691)/(D2691-C2691)))</f>
        <v xml:space="preserve"> </v>
      </c>
      <c r="M2691" s="60" t="str">
        <f t="shared" si="42"/>
        <v xml:space="preserve"> </v>
      </c>
      <c r="N2691" s="59" t="str">
        <f>IF('Raw Data'!B2695=0," ",IF(O2691="Yes",IF(J2691&gt;$K$6,"OK","NOK"),IF(J2691&gt;$K$5,"OK","NOK")))</f>
        <v xml:space="preserve"> </v>
      </c>
      <c r="O2691" s="67" t="str">
        <f>IF('Raw Data'!B2695=0," ","No")</f>
        <v xml:space="preserve"> </v>
      </c>
      <c r="P2691" s="61" t="str">
        <f>IF('Raw Data'!B2695=0," ",'Raw Data'!F2695 &amp; ".")</f>
        <v xml:space="preserve"> </v>
      </c>
    </row>
    <row r="2692" spans="1:16" x14ac:dyDescent="0.2">
      <c r="A2692" s="62" t="str">
        <f>IF('Raw Data'!B2696=0,"",'Raw Data'!B2696)</f>
        <v/>
      </c>
      <c r="B2692" s="62" t="str">
        <f>IF('Raw Data'!B2696=0,"",'Raw Data'!C2696)</f>
        <v/>
      </c>
      <c r="C2692" s="63" t="str">
        <f>IF('Raw Data'!B2696=0," ",'Raw Data'!D2696)</f>
        <v xml:space="preserve"> </v>
      </c>
      <c r="D2692" s="63" t="str">
        <f>IF('Raw Data'!B2696=0," ",'Raw Data'!E2696)</f>
        <v xml:space="preserve"> </v>
      </c>
      <c r="E2692" s="63" t="str">
        <f>IF('Raw Data'!B2696=0," ",MIN('Raw Data'!G2696:JP2696))</f>
        <v xml:space="preserve"> </v>
      </c>
      <c r="F2692" s="63" t="str">
        <f>IF('Raw Data'!B2696=0," ",AVERAGE('Raw Data'!G2696:JP2696))</f>
        <v xml:space="preserve"> </v>
      </c>
      <c r="G2692" s="63" t="str">
        <f>IF('Raw Data'!B2696=0," ",MAX('Raw Data'!G2696:JP2696))</f>
        <v xml:space="preserve"> </v>
      </c>
      <c r="H2692" s="63" t="str">
        <f>IF('Raw Data'!B2696=0," ",_xlfn.STDEV.S('Raw Data'!G2696:JP2696))</f>
        <v xml:space="preserve"> </v>
      </c>
      <c r="I2692" s="64" t="str">
        <f>IF('Raw Data'!B2696=0," ",(D2692+C2692)/2)</f>
        <v xml:space="preserve"> </v>
      </c>
      <c r="J2692" s="65" t="str">
        <f>IF('Raw Data'!B2696=0," ",IF(H2692=0,9999,MIN((F2692-C2692),(D2692-F2692))/3/H2692))</f>
        <v xml:space="preserve"> </v>
      </c>
      <c r="K2692" s="60" t="str">
        <f>IF('Raw Data'!B2696=0," ",IF(O2692="Yes",J2692-$K$6,J2692-$K$5))</f>
        <v xml:space="preserve"> </v>
      </c>
      <c r="L2692" s="66" t="str">
        <f>IF('Raw Data'!B2696=0," ",IF(I2692="ND","ND",2*(F2692-I2692)/(D2692-C2692)))</f>
        <v xml:space="preserve"> </v>
      </c>
      <c r="M2692" s="60" t="str">
        <f t="shared" si="42"/>
        <v xml:space="preserve"> </v>
      </c>
      <c r="N2692" s="59" t="str">
        <f>IF('Raw Data'!B2696=0," ",IF(O2692="Yes",IF(J2692&gt;$K$6,"OK","NOK"),IF(J2692&gt;$K$5,"OK","NOK")))</f>
        <v xml:space="preserve"> </v>
      </c>
      <c r="O2692" s="67" t="str">
        <f>IF('Raw Data'!B2696=0," ","No")</f>
        <v xml:space="preserve"> </v>
      </c>
      <c r="P2692" s="61" t="str">
        <f>IF('Raw Data'!B2696=0," ",'Raw Data'!F2696 &amp; ".")</f>
        <v xml:space="preserve"> </v>
      </c>
    </row>
    <row r="2693" spans="1:16" x14ac:dyDescent="0.2">
      <c r="A2693" s="62" t="str">
        <f>IF('Raw Data'!B2697=0,"",'Raw Data'!B2697)</f>
        <v/>
      </c>
      <c r="B2693" s="62" t="str">
        <f>IF('Raw Data'!B2697=0,"",'Raw Data'!C2697)</f>
        <v/>
      </c>
      <c r="C2693" s="63" t="str">
        <f>IF('Raw Data'!B2697=0," ",'Raw Data'!D2697)</f>
        <v xml:space="preserve"> </v>
      </c>
      <c r="D2693" s="63" t="str">
        <f>IF('Raw Data'!B2697=0," ",'Raw Data'!E2697)</f>
        <v xml:space="preserve"> </v>
      </c>
      <c r="E2693" s="63" t="str">
        <f>IF('Raw Data'!B2697=0," ",MIN('Raw Data'!G2697:JP2697))</f>
        <v xml:space="preserve"> </v>
      </c>
      <c r="F2693" s="63" t="str">
        <f>IF('Raw Data'!B2697=0," ",AVERAGE('Raw Data'!G2697:JP2697))</f>
        <v xml:space="preserve"> </v>
      </c>
      <c r="G2693" s="63" t="str">
        <f>IF('Raw Data'!B2697=0," ",MAX('Raw Data'!G2697:JP2697))</f>
        <v xml:space="preserve"> </v>
      </c>
      <c r="H2693" s="63" t="str">
        <f>IF('Raw Data'!B2697=0," ",_xlfn.STDEV.S('Raw Data'!G2697:JP2697))</f>
        <v xml:space="preserve"> </v>
      </c>
      <c r="I2693" s="64" t="str">
        <f>IF('Raw Data'!B2697=0," ",(D2693+C2693)/2)</f>
        <v xml:space="preserve"> </v>
      </c>
      <c r="J2693" s="65" t="str">
        <f>IF('Raw Data'!B2697=0," ",IF(H2693=0,9999,MIN((F2693-C2693),(D2693-F2693))/3/H2693))</f>
        <v xml:space="preserve"> </v>
      </c>
      <c r="K2693" s="60" t="str">
        <f>IF('Raw Data'!B2697=0," ",IF(O2693="Yes",J2693-$K$6,J2693-$K$5))</f>
        <v xml:space="preserve"> </v>
      </c>
      <c r="L2693" s="66" t="str">
        <f>IF('Raw Data'!B2697=0," ",IF(I2693="ND","ND",2*(F2693-I2693)/(D2693-C2693)))</f>
        <v xml:space="preserve"> </v>
      </c>
      <c r="M2693" s="60" t="str">
        <f t="shared" si="42"/>
        <v xml:space="preserve"> </v>
      </c>
      <c r="N2693" s="59" t="str">
        <f>IF('Raw Data'!B2697=0," ",IF(O2693="Yes",IF(J2693&gt;$K$6,"OK","NOK"),IF(J2693&gt;$K$5,"OK","NOK")))</f>
        <v xml:space="preserve"> </v>
      </c>
      <c r="O2693" s="67" t="str">
        <f>IF('Raw Data'!B2697=0," ","No")</f>
        <v xml:space="preserve"> </v>
      </c>
      <c r="P2693" s="61" t="str">
        <f>IF('Raw Data'!B2697=0," ",'Raw Data'!F2697 &amp; ".")</f>
        <v xml:space="preserve"> </v>
      </c>
    </row>
    <row r="2694" spans="1:16" x14ac:dyDescent="0.2">
      <c r="A2694" s="62" t="str">
        <f>IF('Raw Data'!B2698=0,"",'Raw Data'!B2698)</f>
        <v/>
      </c>
      <c r="B2694" s="62" t="str">
        <f>IF('Raw Data'!B2698=0,"",'Raw Data'!C2698)</f>
        <v/>
      </c>
      <c r="C2694" s="63" t="str">
        <f>IF('Raw Data'!B2698=0," ",'Raw Data'!D2698)</f>
        <v xml:space="preserve"> </v>
      </c>
      <c r="D2694" s="63" t="str">
        <f>IF('Raw Data'!B2698=0," ",'Raw Data'!E2698)</f>
        <v xml:space="preserve"> </v>
      </c>
      <c r="E2694" s="63" t="str">
        <f>IF('Raw Data'!B2698=0," ",MIN('Raw Data'!G2698:JP2698))</f>
        <v xml:space="preserve"> </v>
      </c>
      <c r="F2694" s="63" t="str">
        <f>IF('Raw Data'!B2698=0," ",AVERAGE('Raw Data'!G2698:JP2698))</f>
        <v xml:space="preserve"> </v>
      </c>
      <c r="G2694" s="63" t="str">
        <f>IF('Raw Data'!B2698=0," ",MAX('Raw Data'!G2698:JP2698))</f>
        <v xml:space="preserve"> </v>
      </c>
      <c r="H2694" s="63" t="str">
        <f>IF('Raw Data'!B2698=0," ",_xlfn.STDEV.S('Raw Data'!G2698:JP2698))</f>
        <v xml:space="preserve"> </v>
      </c>
      <c r="I2694" s="64" t="str">
        <f>IF('Raw Data'!B2698=0," ",(D2694+C2694)/2)</f>
        <v xml:space="preserve"> </v>
      </c>
      <c r="J2694" s="65" t="str">
        <f>IF('Raw Data'!B2698=0," ",IF(H2694=0,9999,MIN((F2694-C2694),(D2694-F2694))/3/H2694))</f>
        <v xml:space="preserve"> </v>
      </c>
      <c r="K2694" s="60" t="str">
        <f>IF('Raw Data'!B2698=0," ",IF(O2694="Yes",J2694-$K$6,J2694-$K$5))</f>
        <v xml:space="preserve"> </v>
      </c>
      <c r="L2694" s="66" t="str">
        <f>IF('Raw Data'!B2698=0," ",IF(I2694="ND","ND",2*(F2694-I2694)/(D2694-C2694)))</f>
        <v xml:space="preserve"> </v>
      </c>
      <c r="M2694" s="60" t="str">
        <f t="shared" si="42"/>
        <v xml:space="preserve"> </v>
      </c>
      <c r="N2694" s="59" t="str">
        <f>IF('Raw Data'!B2698=0," ",IF(O2694="Yes",IF(J2694&gt;$K$6,"OK","NOK"),IF(J2694&gt;$K$5,"OK","NOK")))</f>
        <v xml:space="preserve"> </v>
      </c>
      <c r="O2694" s="67" t="str">
        <f>IF('Raw Data'!B2698=0," ","No")</f>
        <v xml:space="preserve"> </v>
      </c>
      <c r="P2694" s="61" t="str">
        <f>IF('Raw Data'!B2698=0," ",'Raw Data'!F2698 &amp; ".")</f>
        <v xml:space="preserve"> </v>
      </c>
    </row>
    <row r="2695" spans="1:16" x14ac:dyDescent="0.2">
      <c r="A2695" s="62" t="str">
        <f>IF('Raw Data'!B2699=0,"",'Raw Data'!B2699)</f>
        <v/>
      </c>
      <c r="B2695" s="62" t="str">
        <f>IF('Raw Data'!B2699=0,"",'Raw Data'!C2699)</f>
        <v/>
      </c>
      <c r="C2695" s="63" t="str">
        <f>IF('Raw Data'!B2699=0," ",'Raw Data'!D2699)</f>
        <v xml:space="preserve"> </v>
      </c>
      <c r="D2695" s="63" t="str">
        <f>IF('Raw Data'!B2699=0," ",'Raw Data'!E2699)</f>
        <v xml:space="preserve"> </v>
      </c>
      <c r="E2695" s="63" t="str">
        <f>IF('Raw Data'!B2699=0," ",MIN('Raw Data'!G2699:JP2699))</f>
        <v xml:space="preserve"> </v>
      </c>
      <c r="F2695" s="63" t="str">
        <f>IF('Raw Data'!B2699=0," ",AVERAGE('Raw Data'!G2699:JP2699))</f>
        <v xml:space="preserve"> </v>
      </c>
      <c r="G2695" s="63" t="str">
        <f>IF('Raw Data'!B2699=0," ",MAX('Raw Data'!G2699:JP2699))</f>
        <v xml:space="preserve"> </v>
      </c>
      <c r="H2695" s="63" t="str">
        <f>IF('Raw Data'!B2699=0," ",_xlfn.STDEV.S('Raw Data'!G2699:JP2699))</f>
        <v xml:space="preserve"> </v>
      </c>
      <c r="I2695" s="64" t="str">
        <f>IF('Raw Data'!B2699=0," ",(D2695+C2695)/2)</f>
        <v xml:space="preserve"> </v>
      </c>
      <c r="J2695" s="65" t="str">
        <f>IF('Raw Data'!B2699=0," ",IF(H2695=0,9999,MIN((F2695-C2695),(D2695-F2695))/3/H2695))</f>
        <v xml:space="preserve"> </v>
      </c>
      <c r="K2695" s="60" t="str">
        <f>IF('Raw Data'!B2699=0," ",IF(O2695="Yes",J2695-$K$6,J2695-$K$5))</f>
        <v xml:space="preserve"> </v>
      </c>
      <c r="L2695" s="66" t="str">
        <f>IF('Raw Data'!B2699=0," ",IF(I2695="ND","ND",2*(F2695-I2695)/(D2695-C2695)))</f>
        <v xml:space="preserve"> </v>
      </c>
      <c r="M2695" s="60" t="str">
        <f t="shared" si="42"/>
        <v xml:space="preserve"> </v>
      </c>
      <c r="N2695" s="59" t="str">
        <f>IF('Raw Data'!B2699=0," ",IF(O2695="Yes",IF(J2695&gt;$K$6,"OK","NOK"),IF(J2695&gt;$K$5,"OK","NOK")))</f>
        <v xml:space="preserve"> </v>
      </c>
      <c r="O2695" s="67" t="str">
        <f>IF('Raw Data'!B2699=0," ","No")</f>
        <v xml:space="preserve"> </v>
      </c>
      <c r="P2695" s="61" t="str">
        <f>IF('Raw Data'!B2699=0," ",'Raw Data'!F2699 &amp; ".")</f>
        <v xml:space="preserve"> </v>
      </c>
    </row>
    <row r="2696" spans="1:16" x14ac:dyDescent="0.2">
      <c r="A2696" s="62" t="str">
        <f>IF('Raw Data'!B2700=0,"",'Raw Data'!B2700)</f>
        <v/>
      </c>
      <c r="B2696" s="62" t="str">
        <f>IF('Raw Data'!B2700=0,"",'Raw Data'!C2700)</f>
        <v/>
      </c>
      <c r="C2696" s="63" t="str">
        <f>IF('Raw Data'!B2700=0," ",'Raw Data'!D2700)</f>
        <v xml:space="preserve"> </v>
      </c>
      <c r="D2696" s="63" t="str">
        <f>IF('Raw Data'!B2700=0," ",'Raw Data'!E2700)</f>
        <v xml:space="preserve"> </v>
      </c>
      <c r="E2696" s="63" t="str">
        <f>IF('Raw Data'!B2700=0," ",MIN('Raw Data'!G2700:JP2700))</f>
        <v xml:space="preserve"> </v>
      </c>
      <c r="F2696" s="63" t="str">
        <f>IF('Raw Data'!B2700=0," ",AVERAGE('Raw Data'!G2700:JP2700))</f>
        <v xml:space="preserve"> </v>
      </c>
      <c r="G2696" s="63" t="str">
        <f>IF('Raw Data'!B2700=0," ",MAX('Raw Data'!G2700:JP2700))</f>
        <v xml:space="preserve"> </v>
      </c>
      <c r="H2696" s="63" t="str">
        <f>IF('Raw Data'!B2700=0," ",_xlfn.STDEV.S('Raw Data'!G2700:JP2700))</f>
        <v xml:space="preserve"> </v>
      </c>
      <c r="I2696" s="64" t="str">
        <f>IF('Raw Data'!B2700=0," ",(D2696+C2696)/2)</f>
        <v xml:space="preserve"> </v>
      </c>
      <c r="J2696" s="65" t="str">
        <f>IF('Raw Data'!B2700=0," ",IF(H2696=0,9999,MIN((F2696-C2696),(D2696-F2696))/3/H2696))</f>
        <v xml:space="preserve"> </v>
      </c>
      <c r="K2696" s="60" t="str">
        <f>IF('Raw Data'!B2700=0," ",IF(O2696="Yes",J2696-$K$6,J2696-$K$5))</f>
        <v xml:space="preserve"> </v>
      </c>
      <c r="L2696" s="66" t="str">
        <f>IF('Raw Data'!B2700=0," ",IF(I2696="ND","ND",2*(F2696-I2696)/(D2696-C2696)))</f>
        <v xml:space="preserve"> </v>
      </c>
      <c r="M2696" s="60" t="str">
        <f t="shared" si="42"/>
        <v xml:space="preserve"> </v>
      </c>
      <c r="N2696" s="59" t="str">
        <f>IF('Raw Data'!B2700=0," ",IF(O2696="Yes",IF(J2696&gt;$K$6,"OK","NOK"),IF(J2696&gt;$K$5,"OK","NOK")))</f>
        <v xml:space="preserve"> </v>
      </c>
      <c r="O2696" s="67" t="str">
        <f>IF('Raw Data'!B2700=0," ","No")</f>
        <v xml:space="preserve"> </v>
      </c>
      <c r="P2696" s="61" t="str">
        <f>IF('Raw Data'!B2700=0," ",'Raw Data'!F2700 &amp; ".")</f>
        <v xml:space="preserve"> </v>
      </c>
    </row>
    <row r="2697" spans="1:16" x14ac:dyDescent="0.2">
      <c r="A2697" s="62" t="str">
        <f>IF('Raw Data'!B2701=0,"",'Raw Data'!B2701)</f>
        <v/>
      </c>
      <c r="B2697" s="62" t="str">
        <f>IF('Raw Data'!B2701=0,"",'Raw Data'!C2701)</f>
        <v/>
      </c>
      <c r="C2697" s="63" t="str">
        <f>IF('Raw Data'!B2701=0," ",'Raw Data'!D2701)</f>
        <v xml:space="preserve"> </v>
      </c>
      <c r="D2697" s="63" t="str">
        <f>IF('Raw Data'!B2701=0," ",'Raw Data'!E2701)</f>
        <v xml:space="preserve"> </v>
      </c>
      <c r="E2697" s="63" t="str">
        <f>IF('Raw Data'!B2701=0," ",MIN('Raw Data'!G2701:JP2701))</f>
        <v xml:space="preserve"> </v>
      </c>
      <c r="F2697" s="63" t="str">
        <f>IF('Raw Data'!B2701=0," ",AVERAGE('Raw Data'!G2701:JP2701))</f>
        <v xml:space="preserve"> </v>
      </c>
      <c r="G2697" s="63" t="str">
        <f>IF('Raw Data'!B2701=0," ",MAX('Raw Data'!G2701:JP2701))</f>
        <v xml:space="preserve"> </v>
      </c>
      <c r="H2697" s="63" t="str">
        <f>IF('Raw Data'!B2701=0," ",_xlfn.STDEV.S('Raw Data'!G2701:JP2701))</f>
        <v xml:space="preserve"> </v>
      </c>
      <c r="I2697" s="64" t="str">
        <f>IF('Raw Data'!B2701=0," ",(D2697+C2697)/2)</f>
        <v xml:space="preserve"> </v>
      </c>
      <c r="J2697" s="65" t="str">
        <f>IF('Raw Data'!B2701=0," ",IF(H2697=0,9999,MIN((F2697-C2697),(D2697-F2697))/3/H2697))</f>
        <v xml:space="preserve"> </v>
      </c>
      <c r="K2697" s="60" t="str">
        <f>IF('Raw Data'!B2701=0," ",IF(O2697="Yes",J2697-$K$6,J2697-$K$5))</f>
        <v xml:space="preserve"> </v>
      </c>
      <c r="L2697" s="66" t="str">
        <f>IF('Raw Data'!B2701=0," ",IF(I2697="ND","ND",2*(F2697-I2697)/(D2697-C2697)))</f>
        <v xml:space="preserve"> </v>
      </c>
      <c r="M2697" s="60" t="str">
        <f t="shared" si="42"/>
        <v xml:space="preserve"> </v>
      </c>
      <c r="N2697" s="59" t="str">
        <f>IF('Raw Data'!B2701=0," ",IF(O2697="Yes",IF(J2697&gt;$K$6,"OK","NOK"),IF(J2697&gt;$K$5,"OK","NOK")))</f>
        <v xml:space="preserve"> </v>
      </c>
      <c r="O2697" s="67" t="str">
        <f>IF('Raw Data'!B2701=0," ","No")</f>
        <v xml:space="preserve"> </v>
      </c>
      <c r="P2697" s="61" t="str">
        <f>IF('Raw Data'!B2701=0," ",'Raw Data'!F2701 &amp; ".")</f>
        <v xml:space="preserve"> </v>
      </c>
    </row>
    <row r="2698" spans="1:16" x14ac:dyDescent="0.2">
      <c r="A2698" s="62" t="str">
        <f>IF('Raw Data'!B2702=0,"",'Raw Data'!B2702)</f>
        <v/>
      </c>
      <c r="B2698" s="62" t="str">
        <f>IF('Raw Data'!B2702=0,"",'Raw Data'!C2702)</f>
        <v/>
      </c>
      <c r="C2698" s="63" t="str">
        <f>IF('Raw Data'!B2702=0," ",'Raw Data'!D2702)</f>
        <v xml:space="preserve"> </v>
      </c>
      <c r="D2698" s="63" t="str">
        <f>IF('Raw Data'!B2702=0," ",'Raw Data'!E2702)</f>
        <v xml:space="preserve"> </v>
      </c>
      <c r="E2698" s="63" t="str">
        <f>IF('Raw Data'!B2702=0," ",MIN('Raw Data'!G2702:JP2702))</f>
        <v xml:space="preserve"> </v>
      </c>
      <c r="F2698" s="63" t="str">
        <f>IF('Raw Data'!B2702=0," ",AVERAGE('Raw Data'!G2702:JP2702))</f>
        <v xml:space="preserve"> </v>
      </c>
      <c r="G2698" s="63" t="str">
        <f>IF('Raw Data'!B2702=0," ",MAX('Raw Data'!G2702:JP2702))</f>
        <v xml:space="preserve"> </v>
      </c>
      <c r="H2698" s="63" t="str">
        <f>IF('Raw Data'!B2702=0," ",_xlfn.STDEV.S('Raw Data'!G2702:JP2702))</f>
        <v xml:space="preserve"> </v>
      </c>
      <c r="I2698" s="64" t="str">
        <f>IF('Raw Data'!B2702=0," ",(D2698+C2698)/2)</f>
        <v xml:space="preserve"> </v>
      </c>
      <c r="J2698" s="65" t="str">
        <f>IF('Raw Data'!B2702=0," ",IF(H2698=0,9999,MIN((F2698-C2698),(D2698-F2698))/3/H2698))</f>
        <v xml:space="preserve"> </v>
      </c>
      <c r="K2698" s="60" t="str">
        <f>IF('Raw Data'!B2702=0," ",IF(O2698="Yes",J2698-$K$6,J2698-$K$5))</f>
        <v xml:space="preserve"> </v>
      </c>
      <c r="L2698" s="66" t="str">
        <f>IF('Raw Data'!B2702=0," ",IF(I2698="ND","ND",2*(F2698-I2698)/(D2698-C2698)))</f>
        <v xml:space="preserve"> </v>
      </c>
      <c r="M2698" s="60" t="str">
        <f t="shared" ref="M2698:M2761" si="43">L2698</f>
        <v xml:space="preserve"> </v>
      </c>
      <c r="N2698" s="59" t="str">
        <f>IF('Raw Data'!B2702=0," ",IF(O2698="Yes",IF(J2698&gt;$K$6,"OK","NOK"),IF(J2698&gt;$K$5,"OK","NOK")))</f>
        <v xml:space="preserve"> </v>
      </c>
      <c r="O2698" s="67" t="str">
        <f>IF('Raw Data'!B2702=0," ","No")</f>
        <v xml:space="preserve"> </v>
      </c>
      <c r="P2698" s="61" t="str">
        <f>IF('Raw Data'!B2702=0," ",'Raw Data'!F2702 &amp; ".")</f>
        <v xml:space="preserve"> </v>
      </c>
    </row>
    <row r="2699" spans="1:16" x14ac:dyDescent="0.2">
      <c r="A2699" s="62" t="str">
        <f>IF('Raw Data'!B2703=0,"",'Raw Data'!B2703)</f>
        <v/>
      </c>
      <c r="B2699" s="62" t="str">
        <f>IF('Raw Data'!B2703=0,"",'Raw Data'!C2703)</f>
        <v/>
      </c>
      <c r="C2699" s="63" t="str">
        <f>IF('Raw Data'!B2703=0," ",'Raw Data'!D2703)</f>
        <v xml:space="preserve"> </v>
      </c>
      <c r="D2699" s="63" t="str">
        <f>IF('Raw Data'!B2703=0," ",'Raw Data'!E2703)</f>
        <v xml:space="preserve"> </v>
      </c>
      <c r="E2699" s="63" t="str">
        <f>IF('Raw Data'!B2703=0," ",MIN('Raw Data'!G2703:JP2703))</f>
        <v xml:space="preserve"> </v>
      </c>
      <c r="F2699" s="63" t="str">
        <f>IF('Raw Data'!B2703=0," ",AVERAGE('Raw Data'!G2703:JP2703))</f>
        <v xml:space="preserve"> </v>
      </c>
      <c r="G2699" s="63" t="str">
        <f>IF('Raw Data'!B2703=0," ",MAX('Raw Data'!G2703:JP2703))</f>
        <v xml:space="preserve"> </v>
      </c>
      <c r="H2699" s="63" t="str">
        <f>IF('Raw Data'!B2703=0," ",_xlfn.STDEV.S('Raw Data'!G2703:JP2703))</f>
        <v xml:space="preserve"> </v>
      </c>
      <c r="I2699" s="64" t="str">
        <f>IF('Raw Data'!B2703=0," ",(D2699+C2699)/2)</f>
        <v xml:space="preserve"> </v>
      </c>
      <c r="J2699" s="65" t="str">
        <f>IF('Raw Data'!B2703=0," ",IF(H2699=0,9999,MIN((F2699-C2699),(D2699-F2699))/3/H2699))</f>
        <v xml:space="preserve"> </v>
      </c>
      <c r="K2699" s="60" t="str">
        <f>IF('Raw Data'!B2703=0," ",IF(O2699="Yes",J2699-$K$6,J2699-$K$5))</f>
        <v xml:space="preserve"> </v>
      </c>
      <c r="L2699" s="66" t="str">
        <f>IF('Raw Data'!B2703=0," ",IF(I2699="ND","ND",2*(F2699-I2699)/(D2699-C2699)))</f>
        <v xml:space="preserve"> </v>
      </c>
      <c r="M2699" s="60" t="str">
        <f t="shared" si="43"/>
        <v xml:space="preserve"> </v>
      </c>
      <c r="N2699" s="59" t="str">
        <f>IF('Raw Data'!B2703=0," ",IF(O2699="Yes",IF(J2699&gt;$K$6,"OK","NOK"),IF(J2699&gt;$K$5,"OK","NOK")))</f>
        <v xml:space="preserve"> </v>
      </c>
      <c r="O2699" s="67" t="str">
        <f>IF('Raw Data'!B2703=0," ","No")</f>
        <v xml:space="preserve"> </v>
      </c>
      <c r="P2699" s="61" t="str">
        <f>IF('Raw Data'!B2703=0," ",'Raw Data'!F2703 &amp; ".")</f>
        <v xml:space="preserve"> </v>
      </c>
    </row>
    <row r="2700" spans="1:16" x14ac:dyDescent="0.2">
      <c r="A2700" s="62" t="str">
        <f>IF('Raw Data'!B2704=0,"",'Raw Data'!B2704)</f>
        <v/>
      </c>
      <c r="B2700" s="62" t="str">
        <f>IF('Raw Data'!B2704=0,"",'Raw Data'!C2704)</f>
        <v/>
      </c>
      <c r="C2700" s="63" t="str">
        <f>IF('Raw Data'!B2704=0," ",'Raw Data'!D2704)</f>
        <v xml:space="preserve"> </v>
      </c>
      <c r="D2700" s="63" t="str">
        <f>IF('Raw Data'!B2704=0," ",'Raw Data'!E2704)</f>
        <v xml:space="preserve"> </v>
      </c>
      <c r="E2700" s="63" t="str">
        <f>IF('Raw Data'!B2704=0," ",MIN('Raw Data'!G2704:JP2704))</f>
        <v xml:space="preserve"> </v>
      </c>
      <c r="F2700" s="63" t="str">
        <f>IF('Raw Data'!B2704=0," ",AVERAGE('Raw Data'!G2704:JP2704))</f>
        <v xml:space="preserve"> </v>
      </c>
      <c r="G2700" s="63" t="str">
        <f>IF('Raw Data'!B2704=0," ",MAX('Raw Data'!G2704:JP2704))</f>
        <v xml:space="preserve"> </v>
      </c>
      <c r="H2700" s="63" t="str">
        <f>IF('Raw Data'!B2704=0," ",_xlfn.STDEV.S('Raw Data'!G2704:JP2704))</f>
        <v xml:space="preserve"> </v>
      </c>
      <c r="I2700" s="64" t="str">
        <f>IF('Raw Data'!B2704=0," ",(D2700+C2700)/2)</f>
        <v xml:space="preserve"> </v>
      </c>
      <c r="J2700" s="65" t="str">
        <f>IF('Raw Data'!B2704=0," ",IF(H2700=0,9999,MIN((F2700-C2700),(D2700-F2700))/3/H2700))</f>
        <v xml:space="preserve"> </v>
      </c>
      <c r="K2700" s="60" t="str">
        <f>IF('Raw Data'!B2704=0," ",IF(O2700="Yes",J2700-$K$6,J2700-$K$5))</f>
        <v xml:space="preserve"> </v>
      </c>
      <c r="L2700" s="66" t="str">
        <f>IF('Raw Data'!B2704=0," ",IF(I2700="ND","ND",2*(F2700-I2700)/(D2700-C2700)))</f>
        <v xml:space="preserve"> </v>
      </c>
      <c r="M2700" s="60" t="str">
        <f t="shared" si="43"/>
        <v xml:space="preserve"> </v>
      </c>
      <c r="N2700" s="59" t="str">
        <f>IF('Raw Data'!B2704=0," ",IF(O2700="Yes",IF(J2700&gt;$K$6,"OK","NOK"),IF(J2700&gt;$K$5,"OK","NOK")))</f>
        <v xml:space="preserve"> </v>
      </c>
      <c r="O2700" s="67" t="str">
        <f>IF('Raw Data'!B2704=0," ","No")</f>
        <v xml:space="preserve"> </v>
      </c>
      <c r="P2700" s="61" t="str">
        <f>IF('Raw Data'!B2704=0," ",'Raw Data'!F2704 &amp; ".")</f>
        <v xml:space="preserve"> </v>
      </c>
    </row>
    <row r="2701" spans="1:16" x14ac:dyDescent="0.2">
      <c r="A2701" s="62" t="str">
        <f>IF('Raw Data'!B2705=0,"",'Raw Data'!B2705)</f>
        <v/>
      </c>
      <c r="B2701" s="62" t="str">
        <f>IF('Raw Data'!B2705=0,"",'Raw Data'!C2705)</f>
        <v/>
      </c>
      <c r="C2701" s="63" t="str">
        <f>IF('Raw Data'!B2705=0," ",'Raw Data'!D2705)</f>
        <v xml:space="preserve"> </v>
      </c>
      <c r="D2701" s="63" t="str">
        <f>IF('Raw Data'!B2705=0," ",'Raw Data'!E2705)</f>
        <v xml:space="preserve"> </v>
      </c>
      <c r="E2701" s="63" t="str">
        <f>IF('Raw Data'!B2705=0," ",MIN('Raw Data'!G2705:JP2705))</f>
        <v xml:space="preserve"> </v>
      </c>
      <c r="F2701" s="63" t="str">
        <f>IF('Raw Data'!B2705=0," ",AVERAGE('Raw Data'!G2705:JP2705))</f>
        <v xml:space="preserve"> </v>
      </c>
      <c r="G2701" s="63" t="str">
        <f>IF('Raw Data'!B2705=0," ",MAX('Raw Data'!G2705:JP2705))</f>
        <v xml:space="preserve"> </v>
      </c>
      <c r="H2701" s="63" t="str">
        <f>IF('Raw Data'!B2705=0," ",_xlfn.STDEV.S('Raw Data'!G2705:JP2705))</f>
        <v xml:space="preserve"> </v>
      </c>
      <c r="I2701" s="64" t="str">
        <f>IF('Raw Data'!B2705=0," ",(D2701+C2701)/2)</f>
        <v xml:space="preserve"> </v>
      </c>
      <c r="J2701" s="65" t="str">
        <f>IF('Raw Data'!B2705=0," ",IF(H2701=0,9999,MIN((F2701-C2701),(D2701-F2701))/3/H2701))</f>
        <v xml:space="preserve"> </v>
      </c>
      <c r="K2701" s="60" t="str">
        <f>IF('Raw Data'!B2705=0," ",IF(O2701="Yes",J2701-$K$6,J2701-$K$5))</f>
        <v xml:space="preserve"> </v>
      </c>
      <c r="L2701" s="66" t="str">
        <f>IF('Raw Data'!B2705=0," ",IF(I2701="ND","ND",2*(F2701-I2701)/(D2701-C2701)))</f>
        <v xml:space="preserve"> </v>
      </c>
      <c r="M2701" s="60" t="str">
        <f t="shared" si="43"/>
        <v xml:space="preserve"> </v>
      </c>
      <c r="N2701" s="59" t="str">
        <f>IF('Raw Data'!B2705=0," ",IF(O2701="Yes",IF(J2701&gt;$K$6,"OK","NOK"),IF(J2701&gt;$K$5,"OK","NOK")))</f>
        <v xml:space="preserve"> </v>
      </c>
      <c r="O2701" s="67" t="str">
        <f>IF('Raw Data'!B2705=0," ","No")</f>
        <v xml:space="preserve"> </v>
      </c>
      <c r="P2701" s="61" t="str">
        <f>IF('Raw Data'!B2705=0," ",'Raw Data'!F2705 &amp; ".")</f>
        <v xml:space="preserve"> </v>
      </c>
    </row>
    <row r="2702" spans="1:16" x14ac:dyDescent="0.2">
      <c r="A2702" s="62" t="str">
        <f>IF('Raw Data'!B2706=0,"",'Raw Data'!B2706)</f>
        <v/>
      </c>
      <c r="B2702" s="62" t="str">
        <f>IF('Raw Data'!B2706=0,"",'Raw Data'!C2706)</f>
        <v/>
      </c>
      <c r="C2702" s="63" t="str">
        <f>IF('Raw Data'!B2706=0," ",'Raw Data'!D2706)</f>
        <v xml:space="preserve"> </v>
      </c>
      <c r="D2702" s="63" t="str">
        <f>IF('Raw Data'!B2706=0," ",'Raw Data'!E2706)</f>
        <v xml:space="preserve"> </v>
      </c>
      <c r="E2702" s="63" t="str">
        <f>IF('Raw Data'!B2706=0," ",MIN('Raw Data'!G2706:JP2706))</f>
        <v xml:space="preserve"> </v>
      </c>
      <c r="F2702" s="63" t="str">
        <f>IF('Raw Data'!B2706=0," ",AVERAGE('Raw Data'!G2706:JP2706))</f>
        <v xml:space="preserve"> </v>
      </c>
      <c r="G2702" s="63" t="str">
        <f>IF('Raw Data'!B2706=0," ",MAX('Raw Data'!G2706:JP2706))</f>
        <v xml:space="preserve"> </v>
      </c>
      <c r="H2702" s="63" t="str">
        <f>IF('Raw Data'!B2706=0," ",_xlfn.STDEV.S('Raw Data'!G2706:JP2706))</f>
        <v xml:space="preserve"> </v>
      </c>
      <c r="I2702" s="64" t="str">
        <f>IF('Raw Data'!B2706=0," ",(D2702+C2702)/2)</f>
        <v xml:space="preserve"> </v>
      </c>
      <c r="J2702" s="65" t="str">
        <f>IF('Raw Data'!B2706=0," ",IF(H2702=0,9999,MIN((F2702-C2702),(D2702-F2702))/3/H2702))</f>
        <v xml:space="preserve"> </v>
      </c>
      <c r="K2702" s="60" t="str">
        <f>IF('Raw Data'!B2706=0," ",IF(O2702="Yes",J2702-$K$6,J2702-$K$5))</f>
        <v xml:space="preserve"> </v>
      </c>
      <c r="L2702" s="66" t="str">
        <f>IF('Raw Data'!B2706=0," ",IF(I2702="ND","ND",2*(F2702-I2702)/(D2702-C2702)))</f>
        <v xml:space="preserve"> </v>
      </c>
      <c r="M2702" s="60" t="str">
        <f t="shared" si="43"/>
        <v xml:space="preserve"> </v>
      </c>
      <c r="N2702" s="59" t="str">
        <f>IF('Raw Data'!B2706=0," ",IF(O2702="Yes",IF(J2702&gt;$K$6,"OK","NOK"),IF(J2702&gt;$K$5,"OK","NOK")))</f>
        <v xml:space="preserve"> </v>
      </c>
      <c r="O2702" s="67" t="str">
        <f>IF('Raw Data'!B2706=0," ","No")</f>
        <v xml:space="preserve"> </v>
      </c>
      <c r="P2702" s="61" t="str">
        <f>IF('Raw Data'!B2706=0," ",'Raw Data'!F2706 &amp; ".")</f>
        <v xml:space="preserve"> </v>
      </c>
    </row>
    <row r="2703" spans="1:16" x14ac:dyDescent="0.2">
      <c r="A2703" s="62" t="str">
        <f>IF('Raw Data'!B2707=0,"",'Raw Data'!B2707)</f>
        <v/>
      </c>
      <c r="B2703" s="62" t="str">
        <f>IF('Raw Data'!B2707=0,"",'Raw Data'!C2707)</f>
        <v/>
      </c>
      <c r="C2703" s="63" t="str">
        <f>IF('Raw Data'!B2707=0," ",'Raw Data'!D2707)</f>
        <v xml:space="preserve"> </v>
      </c>
      <c r="D2703" s="63" t="str">
        <f>IF('Raw Data'!B2707=0," ",'Raw Data'!E2707)</f>
        <v xml:space="preserve"> </v>
      </c>
      <c r="E2703" s="63" t="str">
        <f>IF('Raw Data'!B2707=0," ",MIN('Raw Data'!G2707:JP2707))</f>
        <v xml:space="preserve"> </v>
      </c>
      <c r="F2703" s="63" t="str">
        <f>IF('Raw Data'!B2707=0," ",AVERAGE('Raw Data'!G2707:JP2707))</f>
        <v xml:space="preserve"> </v>
      </c>
      <c r="G2703" s="63" t="str">
        <f>IF('Raw Data'!B2707=0," ",MAX('Raw Data'!G2707:JP2707))</f>
        <v xml:space="preserve"> </v>
      </c>
      <c r="H2703" s="63" t="str">
        <f>IF('Raw Data'!B2707=0," ",_xlfn.STDEV.S('Raw Data'!G2707:JP2707))</f>
        <v xml:space="preserve"> </v>
      </c>
      <c r="I2703" s="64" t="str">
        <f>IF('Raw Data'!B2707=0," ",(D2703+C2703)/2)</f>
        <v xml:space="preserve"> </v>
      </c>
      <c r="J2703" s="65" t="str">
        <f>IF('Raw Data'!B2707=0," ",IF(H2703=0,9999,MIN((F2703-C2703),(D2703-F2703))/3/H2703))</f>
        <v xml:space="preserve"> </v>
      </c>
      <c r="K2703" s="60" t="str">
        <f>IF('Raw Data'!B2707=0," ",IF(O2703="Yes",J2703-$K$6,J2703-$K$5))</f>
        <v xml:space="preserve"> </v>
      </c>
      <c r="L2703" s="66" t="str">
        <f>IF('Raw Data'!B2707=0," ",IF(I2703="ND","ND",2*(F2703-I2703)/(D2703-C2703)))</f>
        <v xml:space="preserve"> </v>
      </c>
      <c r="M2703" s="60" t="str">
        <f t="shared" si="43"/>
        <v xml:space="preserve"> </v>
      </c>
      <c r="N2703" s="59" t="str">
        <f>IF('Raw Data'!B2707=0," ",IF(O2703="Yes",IF(J2703&gt;$K$6,"OK","NOK"),IF(J2703&gt;$K$5,"OK","NOK")))</f>
        <v xml:space="preserve"> </v>
      </c>
      <c r="O2703" s="67" t="str">
        <f>IF('Raw Data'!B2707=0," ","No")</f>
        <v xml:space="preserve"> </v>
      </c>
      <c r="P2703" s="61" t="str">
        <f>IF('Raw Data'!B2707=0," ",'Raw Data'!F2707 &amp; ".")</f>
        <v xml:space="preserve"> </v>
      </c>
    </row>
    <row r="2704" spans="1:16" x14ac:dyDescent="0.2">
      <c r="A2704" s="62" t="str">
        <f>IF('Raw Data'!B2708=0,"",'Raw Data'!B2708)</f>
        <v/>
      </c>
      <c r="B2704" s="62" t="str">
        <f>IF('Raw Data'!B2708=0,"",'Raw Data'!C2708)</f>
        <v/>
      </c>
      <c r="C2704" s="63" t="str">
        <f>IF('Raw Data'!B2708=0," ",'Raw Data'!D2708)</f>
        <v xml:space="preserve"> </v>
      </c>
      <c r="D2704" s="63" t="str">
        <f>IF('Raw Data'!B2708=0," ",'Raw Data'!E2708)</f>
        <v xml:space="preserve"> </v>
      </c>
      <c r="E2704" s="63" t="str">
        <f>IF('Raw Data'!B2708=0," ",MIN('Raw Data'!G2708:JP2708))</f>
        <v xml:space="preserve"> </v>
      </c>
      <c r="F2704" s="63" t="str">
        <f>IF('Raw Data'!B2708=0," ",AVERAGE('Raw Data'!G2708:JP2708))</f>
        <v xml:space="preserve"> </v>
      </c>
      <c r="G2704" s="63" t="str">
        <f>IF('Raw Data'!B2708=0," ",MAX('Raw Data'!G2708:JP2708))</f>
        <v xml:space="preserve"> </v>
      </c>
      <c r="H2704" s="63" t="str">
        <f>IF('Raw Data'!B2708=0," ",_xlfn.STDEV.S('Raw Data'!G2708:JP2708))</f>
        <v xml:space="preserve"> </v>
      </c>
      <c r="I2704" s="64" t="str">
        <f>IF('Raw Data'!B2708=0," ",(D2704+C2704)/2)</f>
        <v xml:space="preserve"> </v>
      </c>
      <c r="J2704" s="65" t="str">
        <f>IF('Raw Data'!B2708=0," ",IF(H2704=0,9999,MIN((F2704-C2704),(D2704-F2704))/3/H2704))</f>
        <v xml:space="preserve"> </v>
      </c>
      <c r="K2704" s="60" t="str">
        <f>IF('Raw Data'!B2708=0," ",IF(O2704="Yes",J2704-$K$6,J2704-$K$5))</f>
        <v xml:space="preserve"> </v>
      </c>
      <c r="L2704" s="66" t="str">
        <f>IF('Raw Data'!B2708=0," ",IF(I2704="ND","ND",2*(F2704-I2704)/(D2704-C2704)))</f>
        <v xml:space="preserve"> </v>
      </c>
      <c r="M2704" s="60" t="str">
        <f t="shared" si="43"/>
        <v xml:space="preserve"> </v>
      </c>
      <c r="N2704" s="59" t="str">
        <f>IF('Raw Data'!B2708=0," ",IF(O2704="Yes",IF(J2704&gt;$K$6,"OK","NOK"),IF(J2704&gt;$K$5,"OK","NOK")))</f>
        <v xml:space="preserve"> </v>
      </c>
      <c r="O2704" s="67" t="str">
        <f>IF('Raw Data'!B2708=0," ","No")</f>
        <v xml:space="preserve"> </v>
      </c>
      <c r="P2704" s="61" t="str">
        <f>IF('Raw Data'!B2708=0," ",'Raw Data'!F2708 &amp; ".")</f>
        <v xml:space="preserve"> </v>
      </c>
    </row>
    <row r="2705" spans="1:16" x14ac:dyDescent="0.2">
      <c r="A2705" s="62" t="str">
        <f>IF('Raw Data'!B2709=0,"",'Raw Data'!B2709)</f>
        <v/>
      </c>
      <c r="B2705" s="62" t="str">
        <f>IF('Raw Data'!B2709=0,"",'Raw Data'!C2709)</f>
        <v/>
      </c>
      <c r="C2705" s="63" t="str">
        <f>IF('Raw Data'!B2709=0," ",'Raw Data'!D2709)</f>
        <v xml:space="preserve"> </v>
      </c>
      <c r="D2705" s="63" t="str">
        <f>IF('Raw Data'!B2709=0," ",'Raw Data'!E2709)</f>
        <v xml:space="preserve"> </v>
      </c>
      <c r="E2705" s="63" t="str">
        <f>IF('Raw Data'!B2709=0," ",MIN('Raw Data'!G2709:JP2709))</f>
        <v xml:space="preserve"> </v>
      </c>
      <c r="F2705" s="63" t="str">
        <f>IF('Raw Data'!B2709=0," ",AVERAGE('Raw Data'!G2709:JP2709))</f>
        <v xml:space="preserve"> </v>
      </c>
      <c r="G2705" s="63" t="str">
        <f>IF('Raw Data'!B2709=0," ",MAX('Raw Data'!G2709:JP2709))</f>
        <v xml:space="preserve"> </v>
      </c>
      <c r="H2705" s="63" t="str">
        <f>IF('Raw Data'!B2709=0," ",_xlfn.STDEV.S('Raw Data'!G2709:JP2709))</f>
        <v xml:space="preserve"> </v>
      </c>
      <c r="I2705" s="64" t="str">
        <f>IF('Raw Data'!B2709=0," ",(D2705+C2705)/2)</f>
        <v xml:space="preserve"> </v>
      </c>
      <c r="J2705" s="65" t="str">
        <f>IF('Raw Data'!B2709=0," ",IF(H2705=0,9999,MIN((F2705-C2705),(D2705-F2705))/3/H2705))</f>
        <v xml:space="preserve"> </v>
      </c>
      <c r="K2705" s="60" t="str">
        <f>IF('Raw Data'!B2709=0," ",IF(O2705="Yes",J2705-$K$6,J2705-$K$5))</f>
        <v xml:space="preserve"> </v>
      </c>
      <c r="L2705" s="66" t="str">
        <f>IF('Raw Data'!B2709=0," ",IF(I2705="ND","ND",2*(F2705-I2705)/(D2705-C2705)))</f>
        <v xml:space="preserve"> </v>
      </c>
      <c r="M2705" s="60" t="str">
        <f t="shared" si="43"/>
        <v xml:space="preserve"> </v>
      </c>
      <c r="N2705" s="59" t="str">
        <f>IF('Raw Data'!B2709=0," ",IF(O2705="Yes",IF(J2705&gt;$K$6,"OK","NOK"),IF(J2705&gt;$K$5,"OK","NOK")))</f>
        <v xml:space="preserve"> </v>
      </c>
      <c r="O2705" s="67" t="str">
        <f>IF('Raw Data'!B2709=0," ","No")</f>
        <v xml:space="preserve"> </v>
      </c>
      <c r="P2705" s="61" t="str">
        <f>IF('Raw Data'!B2709=0," ",'Raw Data'!F2709 &amp; ".")</f>
        <v xml:space="preserve"> </v>
      </c>
    </row>
    <row r="2706" spans="1:16" x14ac:dyDescent="0.2">
      <c r="A2706" s="62" t="str">
        <f>IF('Raw Data'!B2710=0,"",'Raw Data'!B2710)</f>
        <v/>
      </c>
      <c r="B2706" s="62" t="str">
        <f>IF('Raw Data'!B2710=0,"",'Raw Data'!C2710)</f>
        <v/>
      </c>
      <c r="C2706" s="63" t="str">
        <f>IF('Raw Data'!B2710=0," ",'Raw Data'!D2710)</f>
        <v xml:space="preserve"> </v>
      </c>
      <c r="D2706" s="63" t="str">
        <f>IF('Raw Data'!B2710=0," ",'Raw Data'!E2710)</f>
        <v xml:space="preserve"> </v>
      </c>
      <c r="E2706" s="63" t="str">
        <f>IF('Raw Data'!B2710=0," ",MIN('Raw Data'!G2710:JP2710))</f>
        <v xml:space="preserve"> </v>
      </c>
      <c r="F2706" s="63" t="str">
        <f>IF('Raw Data'!B2710=0," ",AVERAGE('Raw Data'!G2710:JP2710))</f>
        <v xml:space="preserve"> </v>
      </c>
      <c r="G2706" s="63" t="str">
        <f>IF('Raw Data'!B2710=0," ",MAX('Raw Data'!G2710:JP2710))</f>
        <v xml:space="preserve"> </v>
      </c>
      <c r="H2706" s="63" t="str">
        <f>IF('Raw Data'!B2710=0," ",_xlfn.STDEV.S('Raw Data'!G2710:JP2710))</f>
        <v xml:space="preserve"> </v>
      </c>
      <c r="I2706" s="64" t="str">
        <f>IF('Raw Data'!B2710=0," ",(D2706+C2706)/2)</f>
        <v xml:space="preserve"> </v>
      </c>
      <c r="J2706" s="65" t="str">
        <f>IF('Raw Data'!B2710=0," ",IF(H2706=0,9999,MIN((F2706-C2706),(D2706-F2706))/3/H2706))</f>
        <v xml:space="preserve"> </v>
      </c>
      <c r="K2706" s="60" t="str">
        <f>IF('Raw Data'!B2710=0," ",IF(O2706="Yes",J2706-$K$6,J2706-$K$5))</f>
        <v xml:space="preserve"> </v>
      </c>
      <c r="L2706" s="66" t="str">
        <f>IF('Raw Data'!B2710=0," ",IF(I2706="ND","ND",2*(F2706-I2706)/(D2706-C2706)))</f>
        <v xml:space="preserve"> </v>
      </c>
      <c r="M2706" s="60" t="str">
        <f t="shared" si="43"/>
        <v xml:space="preserve"> </v>
      </c>
      <c r="N2706" s="59" t="str">
        <f>IF('Raw Data'!B2710=0," ",IF(O2706="Yes",IF(J2706&gt;$K$6,"OK","NOK"),IF(J2706&gt;$K$5,"OK","NOK")))</f>
        <v xml:space="preserve"> </v>
      </c>
      <c r="O2706" s="67" t="str">
        <f>IF('Raw Data'!B2710=0," ","No")</f>
        <v xml:space="preserve"> </v>
      </c>
      <c r="P2706" s="61" t="str">
        <f>IF('Raw Data'!B2710=0," ",'Raw Data'!F2710 &amp; ".")</f>
        <v xml:space="preserve"> </v>
      </c>
    </row>
    <row r="2707" spans="1:16" x14ac:dyDescent="0.2">
      <c r="A2707" s="62" t="str">
        <f>IF('Raw Data'!B2711=0,"",'Raw Data'!B2711)</f>
        <v/>
      </c>
      <c r="B2707" s="62" t="str">
        <f>IF('Raw Data'!B2711=0,"",'Raw Data'!C2711)</f>
        <v/>
      </c>
      <c r="C2707" s="63" t="str">
        <f>IF('Raw Data'!B2711=0," ",'Raw Data'!D2711)</f>
        <v xml:space="preserve"> </v>
      </c>
      <c r="D2707" s="63" t="str">
        <f>IF('Raw Data'!B2711=0," ",'Raw Data'!E2711)</f>
        <v xml:space="preserve"> </v>
      </c>
      <c r="E2707" s="63" t="str">
        <f>IF('Raw Data'!B2711=0," ",MIN('Raw Data'!G2711:JP2711))</f>
        <v xml:space="preserve"> </v>
      </c>
      <c r="F2707" s="63" t="str">
        <f>IF('Raw Data'!B2711=0," ",AVERAGE('Raw Data'!G2711:JP2711))</f>
        <v xml:space="preserve"> </v>
      </c>
      <c r="G2707" s="63" t="str">
        <f>IF('Raw Data'!B2711=0," ",MAX('Raw Data'!G2711:JP2711))</f>
        <v xml:space="preserve"> </v>
      </c>
      <c r="H2707" s="63" t="str">
        <f>IF('Raw Data'!B2711=0," ",_xlfn.STDEV.S('Raw Data'!G2711:JP2711))</f>
        <v xml:space="preserve"> </v>
      </c>
      <c r="I2707" s="64" t="str">
        <f>IF('Raw Data'!B2711=0," ",(D2707+C2707)/2)</f>
        <v xml:space="preserve"> </v>
      </c>
      <c r="J2707" s="65" t="str">
        <f>IF('Raw Data'!B2711=0," ",IF(H2707=0,9999,MIN((F2707-C2707),(D2707-F2707))/3/H2707))</f>
        <v xml:space="preserve"> </v>
      </c>
      <c r="K2707" s="60" t="str">
        <f>IF('Raw Data'!B2711=0," ",IF(O2707="Yes",J2707-$K$6,J2707-$K$5))</f>
        <v xml:space="preserve"> </v>
      </c>
      <c r="L2707" s="66" t="str">
        <f>IF('Raw Data'!B2711=0," ",IF(I2707="ND","ND",2*(F2707-I2707)/(D2707-C2707)))</f>
        <v xml:space="preserve"> </v>
      </c>
      <c r="M2707" s="60" t="str">
        <f t="shared" si="43"/>
        <v xml:space="preserve"> </v>
      </c>
      <c r="N2707" s="59" t="str">
        <f>IF('Raw Data'!B2711=0," ",IF(O2707="Yes",IF(J2707&gt;$K$6,"OK","NOK"),IF(J2707&gt;$K$5,"OK","NOK")))</f>
        <v xml:space="preserve"> </v>
      </c>
      <c r="O2707" s="67" t="str">
        <f>IF('Raw Data'!B2711=0," ","No")</f>
        <v xml:space="preserve"> </v>
      </c>
      <c r="P2707" s="61" t="str">
        <f>IF('Raw Data'!B2711=0," ",'Raw Data'!F2711 &amp; ".")</f>
        <v xml:space="preserve"> </v>
      </c>
    </row>
    <row r="2708" spans="1:16" x14ac:dyDescent="0.2">
      <c r="A2708" s="62" t="str">
        <f>IF('Raw Data'!B2712=0,"",'Raw Data'!B2712)</f>
        <v/>
      </c>
      <c r="B2708" s="62" t="str">
        <f>IF('Raw Data'!B2712=0,"",'Raw Data'!C2712)</f>
        <v/>
      </c>
      <c r="C2708" s="63" t="str">
        <f>IF('Raw Data'!B2712=0," ",'Raw Data'!D2712)</f>
        <v xml:space="preserve"> </v>
      </c>
      <c r="D2708" s="63" t="str">
        <f>IF('Raw Data'!B2712=0," ",'Raw Data'!E2712)</f>
        <v xml:space="preserve"> </v>
      </c>
      <c r="E2708" s="63" t="str">
        <f>IF('Raw Data'!B2712=0," ",MIN('Raw Data'!G2712:JP2712))</f>
        <v xml:space="preserve"> </v>
      </c>
      <c r="F2708" s="63" t="str">
        <f>IF('Raw Data'!B2712=0," ",AVERAGE('Raw Data'!G2712:JP2712))</f>
        <v xml:space="preserve"> </v>
      </c>
      <c r="G2708" s="63" t="str">
        <f>IF('Raw Data'!B2712=0," ",MAX('Raw Data'!G2712:JP2712))</f>
        <v xml:space="preserve"> </v>
      </c>
      <c r="H2708" s="63" t="str">
        <f>IF('Raw Data'!B2712=0," ",_xlfn.STDEV.S('Raw Data'!G2712:JP2712))</f>
        <v xml:space="preserve"> </v>
      </c>
      <c r="I2708" s="64" t="str">
        <f>IF('Raw Data'!B2712=0," ",(D2708+C2708)/2)</f>
        <v xml:space="preserve"> </v>
      </c>
      <c r="J2708" s="65" t="str">
        <f>IF('Raw Data'!B2712=0," ",IF(H2708=0,9999,MIN((F2708-C2708),(D2708-F2708))/3/H2708))</f>
        <v xml:space="preserve"> </v>
      </c>
      <c r="K2708" s="60" t="str">
        <f>IF('Raw Data'!B2712=0," ",IF(O2708="Yes",J2708-$K$6,J2708-$K$5))</f>
        <v xml:space="preserve"> </v>
      </c>
      <c r="L2708" s="66" t="str">
        <f>IF('Raw Data'!B2712=0," ",IF(I2708="ND","ND",2*(F2708-I2708)/(D2708-C2708)))</f>
        <v xml:space="preserve"> </v>
      </c>
      <c r="M2708" s="60" t="str">
        <f t="shared" si="43"/>
        <v xml:space="preserve"> </v>
      </c>
      <c r="N2708" s="59" t="str">
        <f>IF('Raw Data'!B2712=0," ",IF(O2708="Yes",IF(J2708&gt;$K$6,"OK","NOK"),IF(J2708&gt;$K$5,"OK","NOK")))</f>
        <v xml:space="preserve"> </v>
      </c>
      <c r="O2708" s="67" t="str">
        <f>IF('Raw Data'!B2712=0," ","No")</f>
        <v xml:space="preserve"> </v>
      </c>
      <c r="P2708" s="61" t="str">
        <f>IF('Raw Data'!B2712=0," ",'Raw Data'!F2712 &amp; ".")</f>
        <v xml:space="preserve"> </v>
      </c>
    </row>
    <row r="2709" spans="1:16" x14ac:dyDescent="0.2">
      <c r="A2709" s="62" t="str">
        <f>IF('Raw Data'!B2713=0,"",'Raw Data'!B2713)</f>
        <v/>
      </c>
      <c r="B2709" s="62" t="str">
        <f>IF('Raw Data'!B2713=0,"",'Raw Data'!C2713)</f>
        <v/>
      </c>
      <c r="C2709" s="63" t="str">
        <f>IF('Raw Data'!B2713=0," ",'Raw Data'!D2713)</f>
        <v xml:space="preserve"> </v>
      </c>
      <c r="D2709" s="63" t="str">
        <f>IF('Raw Data'!B2713=0," ",'Raw Data'!E2713)</f>
        <v xml:space="preserve"> </v>
      </c>
      <c r="E2709" s="63" t="str">
        <f>IF('Raw Data'!B2713=0," ",MIN('Raw Data'!G2713:JP2713))</f>
        <v xml:space="preserve"> </v>
      </c>
      <c r="F2709" s="63" t="str">
        <f>IF('Raw Data'!B2713=0," ",AVERAGE('Raw Data'!G2713:JP2713))</f>
        <v xml:space="preserve"> </v>
      </c>
      <c r="G2709" s="63" t="str">
        <f>IF('Raw Data'!B2713=0," ",MAX('Raw Data'!G2713:JP2713))</f>
        <v xml:space="preserve"> </v>
      </c>
      <c r="H2709" s="63" t="str">
        <f>IF('Raw Data'!B2713=0," ",_xlfn.STDEV.S('Raw Data'!G2713:JP2713))</f>
        <v xml:space="preserve"> </v>
      </c>
      <c r="I2709" s="64" t="str">
        <f>IF('Raw Data'!B2713=0," ",(D2709+C2709)/2)</f>
        <v xml:space="preserve"> </v>
      </c>
      <c r="J2709" s="65" t="str">
        <f>IF('Raw Data'!B2713=0," ",IF(H2709=0,9999,MIN((F2709-C2709),(D2709-F2709))/3/H2709))</f>
        <v xml:space="preserve"> </v>
      </c>
      <c r="K2709" s="60" t="str">
        <f>IF('Raw Data'!B2713=0," ",IF(O2709="Yes",J2709-$K$6,J2709-$K$5))</f>
        <v xml:space="preserve"> </v>
      </c>
      <c r="L2709" s="66" t="str">
        <f>IF('Raw Data'!B2713=0," ",IF(I2709="ND","ND",2*(F2709-I2709)/(D2709-C2709)))</f>
        <v xml:space="preserve"> </v>
      </c>
      <c r="M2709" s="60" t="str">
        <f t="shared" si="43"/>
        <v xml:space="preserve"> </v>
      </c>
      <c r="N2709" s="59" t="str">
        <f>IF('Raw Data'!B2713=0," ",IF(O2709="Yes",IF(J2709&gt;$K$6,"OK","NOK"),IF(J2709&gt;$K$5,"OK","NOK")))</f>
        <v xml:space="preserve"> </v>
      </c>
      <c r="O2709" s="67" t="str">
        <f>IF('Raw Data'!B2713=0," ","No")</f>
        <v xml:space="preserve"> </v>
      </c>
      <c r="P2709" s="61" t="str">
        <f>IF('Raw Data'!B2713=0," ",'Raw Data'!F2713 &amp; ".")</f>
        <v xml:space="preserve"> </v>
      </c>
    </row>
    <row r="2710" spans="1:16" x14ac:dyDescent="0.2">
      <c r="A2710" s="62" t="str">
        <f>IF('Raw Data'!B2714=0,"",'Raw Data'!B2714)</f>
        <v/>
      </c>
      <c r="B2710" s="62" t="str">
        <f>IF('Raw Data'!B2714=0,"",'Raw Data'!C2714)</f>
        <v/>
      </c>
      <c r="C2710" s="63" t="str">
        <f>IF('Raw Data'!B2714=0," ",'Raw Data'!D2714)</f>
        <v xml:space="preserve"> </v>
      </c>
      <c r="D2710" s="63" t="str">
        <f>IF('Raw Data'!B2714=0," ",'Raw Data'!E2714)</f>
        <v xml:space="preserve"> </v>
      </c>
      <c r="E2710" s="63" t="str">
        <f>IF('Raw Data'!B2714=0," ",MIN('Raw Data'!G2714:JP2714))</f>
        <v xml:space="preserve"> </v>
      </c>
      <c r="F2710" s="63" t="str">
        <f>IF('Raw Data'!B2714=0," ",AVERAGE('Raw Data'!G2714:JP2714))</f>
        <v xml:space="preserve"> </v>
      </c>
      <c r="G2710" s="63" t="str">
        <f>IF('Raw Data'!B2714=0," ",MAX('Raw Data'!G2714:JP2714))</f>
        <v xml:space="preserve"> </v>
      </c>
      <c r="H2710" s="63" t="str">
        <f>IF('Raw Data'!B2714=0," ",_xlfn.STDEV.S('Raw Data'!G2714:JP2714))</f>
        <v xml:space="preserve"> </v>
      </c>
      <c r="I2710" s="64" t="str">
        <f>IF('Raw Data'!B2714=0," ",(D2710+C2710)/2)</f>
        <v xml:space="preserve"> </v>
      </c>
      <c r="J2710" s="65" t="str">
        <f>IF('Raw Data'!B2714=0," ",IF(H2710=0,9999,MIN((F2710-C2710),(D2710-F2710))/3/H2710))</f>
        <v xml:space="preserve"> </v>
      </c>
      <c r="K2710" s="60" t="str">
        <f>IF('Raw Data'!B2714=0," ",IF(O2710="Yes",J2710-$K$6,J2710-$K$5))</f>
        <v xml:space="preserve"> </v>
      </c>
      <c r="L2710" s="66" t="str">
        <f>IF('Raw Data'!B2714=0," ",IF(I2710="ND","ND",2*(F2710-I2710)/(D2710-C2710)))</f>
        <v xml:space="preserve"> </v>
      </c>
      <c r="M2710" s="60" t="str">
        <f t="shared" si="43"/>
        <v xml:space="preserve"> </v>
      </c>
      <c r="N2710" s="59" t="str">
        <f>IF('Raw Data'!B2714=0," ",IF(O2710="Yes",IF(J2710&gt;$K$6,"OK","NOK"),IF(J2710&gt;$K$5,"OK","NOK")))</f>
        <v xml:space="preserve"> </v>
      </c>
      <c r="O2710" s="67" t="str">
        <f>IF('Raw Data'!B2714=0," ","No")</f>
        <v xml:space="preserve"> </v>
      </c>
      <c r="P2710" s="61" t="str">
        <f>IF('Raw Data'!B2714=0," ",'Raw Data'!F2714 &amp; ".")</f>
        <v xml:space="preserve"> </v>
      </c>
    </row>
    <row r="2711" spans="1:16" x14ac:dyDescent="0.2">
      <c r="A2711" s="62" t="str">
        <f>IF('Raw Data'!B2715=0,"",'Raw Data'!B2715)</f>
        <v/>
      </c>
      <c r="B2711" s="62" t="str">
        <f>IF('Raw Data'!B2715=0,"",'Raw Data'!C2715)</f>
        <v/>
      </c>
      <c r="C2711" s="63" t="str">
        <f>IF('Raw Data'!B2715=0," ",'Raw Data'!D2715)</f>
        <v xml:space="preserve"> </v>
      </c>
      <c r="D2711" s="63" t="str">
        <f>IF('Raw Data'!B2715=0," ",'Raw Data'!E2715)</f>
        <v xml:space="preserve"> </v>
      </c>
      <c r="E2711" s="63" t="str">
        <f>IF('Raw Data'!B2715=0," ",MIN('Raw Data'!G2715:JP2715))</f>
        <v xml:space="preserve"> </v>
      </c>
      <c r="F2711" s="63" t="str">
        <f>IF('Raw Data'!B2715=0," ",AVERAGE('Raw Data'!G2715:JP2715))</f>
        <v xml:space="preserve"> </v>
      </c>
      <c r="G2711" s="63" t="str">
        <f>IF('Raw Data'!B2715=0," ",MAX('Raw Data'!G2715:JP2715))</f>
        <v xml:space="preserve"> </v>
      </c>
      <c r="H2711" s="63" t="str">
        <f>IF('Raw Data'!B2715=0," ",_xlfn.STDEV.S('Raw Data'!G2715:JP2715))</f>
        <v xml:space="preserve"> </v>
      </c>
      <c r="I2711" s="64" t="str">
        <f>IF('Raw Data'!B2715=0," ",(D2711+C2711)/2)</f>
        <v xml:space="preserve"> </v>
      </c>
      <c r="J2711" s="65" t="str">
        <f>IF('Raw Data'!B2715=0," ",IF(H2711=0,9999,MIN((F2711-C2711),(D2711-F2711))/3/H2711))</f>
        <v xml:space="preserve"> </v>
      </c>
      <c r="K2711" s="60" t="str">
        <f>IF('Raw Data'!B2715=0," ",IF(O2711="Yes",J2711-$K$6,J2711-$K$5))</f>
        <v xml:space="preserve"> </v>
      </c>
      <c r="L2711" s="66" t="str">
        <f>IF('Raw Data'!B2715=0," ",IF(I2711="ND","ND",2*(F2711-I2711)/(D2711-C2711)))</f>
        <v xml:space="preserve"> </v>
      </c>
      <c r="M2711" s="60" t="str">
        <f t="shared" si="43"/>
        <v xml:space="preserve"> </v>
      </c>
      <c r="N2711" s="59" t="str">
        <f>IF('Raw Data'!B2715=0," ",IF(O2711="Yes",IF(J2711&gt;$K$6,"OK","NOK"),IF(J2711&gt;$K$5,"OK","NOK")))</f>
        <v xml:space="preserve"> </v>
      </c>
      <c r="O2711" s="67" t="str">
        <f>IF('Raw Data'!B2715=0," ","No")</f>
        <v xml:space="preserve"> </v>
      </c>
      <c r="P2711" s="61" t="str">
        <f>IF('Raw Data'!B2715=0," ",'Raw Data'!F2715 &amp; ".")</f>
        <v xml:space="preserve"> </v>
      </c>
    </row>
    <row r="2712" spans="1:16" x14ac:dyDescent="0.2">
      <c r="A2712" s="62" t="str">
        <f>IF('Raw Data'!B2716=0,"",'Raw Data'!B2716)</f>
        <v/>
      </c>
      <c r="B2712" s="62" t="str">
        <f>IF('Raw Data'!B2716=0,"",'Raw Data'!C2716)</f>
        <v/>
      </c>
      <c r="C2712" s="63" t="str">
        <f>IF('Raw Data'!B2716=0," ",'Raw Data'!D2716)</f>
        <v xml:space="preserve"> </v>
      </c>
      <c r="D2712" s="63" t="str">
        <f>IF('Raw Data'!B2716=0," ",'Raw Data'!E2716)</f>
        <v xml:space="preserve"> </v>
      </c>
      <c r="E2712" s="63" t="str">
        <f>IF('Raw Data'!B2716=0," ",MIN('Raw Data'!G2716:JP2716))</f>
        <v xml:space="preserve"> </v>
      </c>
      <c r="F2712" s="63" t="str">
        <f>IF('Raw Data'!B2716=0," ",AVERAGE('Raw Data'!G2716:JP2716))</f>
        <v xml:space="preserve"> </v>
      </c>
      <c r="G2712" s="63" t="str">
        <f>IF('Raw Data'!B2716=0," ",MAX('Raw Data'!G2716:JP2716))</f>
        <v xml:space="preserve"> </v>
      </c>
      <c r="H2712" s="63" t="str">
        <f>IF('Raw Data'!B2716=0," ",_xlfn.STDEV.S('Raw Data'!G2716:JP2716))</f>
        <v xml:space="preserve"> </v>
      </c>
      <c r="I2712" s="64" t="str">
        <f>IF('Raw Data'!B2716=0," ",(D2712+C2712)/2)</f>
        <v xml:space="preserve"> </v>
      </c>
      <c r="J2712" s="65" t="str">
        <f>IF('Raw Data'!B2716=0," ",IF(H2712=0,9999,MIN((F2712-C2712),(D2712-F2712))/3/H2712))</f>
        <v xml:space="preserve"> </v>
      </c>
      <c r="K2712" s="60" t="str">
        <f>IF('Raw Data'!B2716=0," ",IF(O2712="Yes",J2712-$K$6,J2712-$K$5))</f>
        <v xml:space="preserve"> </v>
      </c>
      <c r="L2712" s="66" t="str">
        <f>IF('Raw Data'!B2716=0," ",IF(I2712="ND","ND",2*(F2712-I2712)/(D2712-C2712)))</f>
        <v xml:space="preserve"> </v>
      </c>
      <c r="M2712" s="60" t="str">
        <f t="shared" si="43"/>
        <v xml:space="preserve"> </v>
      </c>
      <c r="N2712" s="59" t="str">
        <f>IF('Raw Data'!B2716=0," ",IF(O2712="Yes",IF(J2712&gt;$K$6,"OK","NOK"),IF(J2712&gt;$K$5,"OK","NOK")))</f>
        <v xml:space="preserve"> </v>
      </c>
      <c r="O2712" s="67" t="str">
        <f>IF('Raw Data'!B2716=0," ","No")</f>
        <v xml:space="preserve"> </v>
      </c>
      <c r="P2712" s="61" t="str">
        <f>IF('Raw Data'!B2716=0," ",'Raw Data'!F2716 &amp; ".")</f>
        <v xml:space="preserve"> </v>
      </c>
    </row>
    <row r="2713" spans="1:16" x14ac:dyDescent="0.2">
      <c r="A2713" s="62" t="str">
        <f>IF('Raw Data'!B2717=0,"",'Raw Data'!B2717)</f>
        <v/>
      </c>
      <c r="B2713" s="62" t="str">
        <f>IF('Raw Data'!B2717=0,"",'Raw Data'!C2717)</f>
        <v/>
      </c>
      <c r="C2713" s="63" t="str">
        <f>IF('Raw Data'!B2717=0," ",'Raw Data'!D2717)</f>
        <v xml:space="preserve"> </v>
      </c>
      <c r="D2713" s="63" t="str">
        <f>IF('Raw Data'!B2717=0," ",'Raw Data'!E2717)</f>
        <v xml:space="preserve"> </v>
      </c>
      <c r="E2713" s="63" t="str">
        <f>IF('Raw Data'!B2717=0," ",MIN('Raw Data'!G2717:JP2717))</f>
        <v xml:space="preserve"> </v>
      </c>
      <c r="F2713" s="63" t="str">
        <f>IF('Raw Data'!B2717=0," ",AVERAGE('Raw Data'!G2717:JP2717))</f>
        <v xml:space="preserve"> </v>
      </c>
      <c r="G2713" s="63" t="str">
        <f>IF('Raw Data'!B2717=0," ",MAX('Raw Data'!G2717:JP2717))</f>
        <v xml:space="preserve"> </v>
      </c>
      <c r="H2713" s="63" t="str">
        <f>IF('Raw Data'!B2717=0," ",_xlfn.STDEV.S('Raw Data'!G2717:JP2717))</f>
        <v xml:space="preserve"> </v>
      </c>
      <c r="I2713" s="64" t="str">
        <f>IF('Raw Data'!B2717=0," ",(D2713+C2713)/2)</f>
        <v xml:space="preserve"> </v>
      </c>
      <c r="J2713" s="65" t="str">
        <f>IF('Raw Data'!B2717=0," ",IF(H2713=0,9999,MIN((F2713-C2713),(D2713-F2713))/3/H2713))</f>
        <v xml:space="preserve"> </v>
      </c>
      <c r="K2713" s="60" t="str">
        <f>IF('Raw Data'!B2717=0," ",IF(O2713="Yes",J2713-$K$6,J2713-$K$5))</f>
        <v xml:space="preserve"> </v>
      </c>
      <c r="L2713" s="66" t="str">
        <f>IF('Raw Data'!B2717=0," ",IF(I2713="ND","ND",2*(F2713-I2713)/(D2713-C2713)))</f>
        <v xml:space="preserve"> </v>
      </c>
      <c r="M2713" s="60" t="str">
        <f t="shared" si="43"/>
        <v xml:space="preserve"> </v>
      </c>
      <c r="N2713" s="59" t="str">
        <f>IF('Raw Data'!B2717=0," ",IF(O2713="Yes",IF(J2713&gt;$K$6,"OK","NOK"),IF(J2713&gt;$K$5,"OK","NOK")))</f>
        <v xml:space="preserve"> </v>
      </c>
      <c r="O2713" s="67" t="str">
        <f>IF('Raw Data'!B2717=0," ","No")</f>
        <v xml:space="preserve"> </v>
      </c>
      <c r="P2713" s="61" t="str">
        <f>IF('Raw Data'!B2717=0," ",'Raw Data'!F2717 &amp; ".")</f>
        <v xml:space="preserve"> </v>
      </c>
    </row>
    <row r="2714" spans="1:16" x14ac:dyDescent="0.2">
      <c r="A2714" s="62" t="str">
        <f>IF('Raw Data'!B2718=0,"",'Raw Data'!B2718)</f>
        <v/>
      </c>
      <c r="B2714" s="62" t="str">
        <f>IF('Raw Data'!B2718=0,"",'Raw Data'!C2718)</f>
        <v/>
      </c>
      <c r="C2714" s="63" t="str">
        <f>IF('Raw Data'!B2718=0," ",'Raw Data'!D2718)</f>
        <v xml:space="preserve"> </v>
      </c>
      <c r="D2714" s="63" t="str">
        <f>IF('Raw Data'!B2718=0," ",'Raw Data'!E2718)</f>
        <v xml:space="preserve"> </v>
      </c>
      <c r="E2714" s="63" t="str">
        <f>IF('Raw Data'!B2718=0," ",MIN('Raw Data'!G2718:JP2718))</f>
        <v xml:space="preserve"> </v>
      </c>
      <c r="F2714" s="63" t="str">
        <f>IF('Raw Data'!B2718=0," ",AVERAGE('Raw Data'!G2718:JP2718))</f>
        <v xml:space="preserve"> </v>
      </c>
      <c r="G2714" s="63" t="str">
        <f>IF('Raw Data'!B2718=0," ",MAX('Raw Data'!G2718:JP2718))</f>
        <v xml:space="preserve"> </v>
      </c>
      <c r="H2714" s="63" t="str">
        <f>IF('Raw Data'!B2718=0," ",_xlfn.STDEV.S('Raw Data'!G2718:JP2718))</f>
        <v xml:space="preserve"> </v>
      </c>
      <c r="I2714" s="64" t="str">
        <f>IF('Raw Data'!B2718=0," ",(D2714+C2714)/2)</f>
        <v xml:space="preserve"> </v>
      </c>
      <c r="J2714" s="65" t="str">
        <f>IF('Raw Data'!B2718=0," ",IF(H2714=0,9999,MIN((F2714-C2714),(D2714-F2714))/3/H2714))</f>
        <v xml:space="preserve"> </v>
      </c>
      <c r="K2714" s="60" t="str">
        <f>IF('Raw Data'!B2718=0," ",IF(O2714="Yes",J2714-$K$6,J2714-$K$5))</f>
        <v xml:space="preserve"> </v>
      </c>
      <c r="L2714" s="66" t="str">
        <f>IF('Raw Data'!B2718=0," ",IF(I2714="ND","ND",2*(F2714-I2714)/(D2714-C2714)))</f>
        <v xml:space="preserve"> </v>
      </c>
      <c r="M2714" s="60" t="str">
        <f t="shared" si="43"/>
        <v xml:space="preserve"> </v>
      </c>
      <c r="N2714" s="59" t="str">
        <f>IF('Raw Data'!B2718=0," ",IF(O2714="Yes",IF(J2714&gt;$K$6,"OK","NOK"),IF(J2714&gt;$K$5,"OK","NOK")))</f>
        <v xml:space="preserve"> </v>
      </c>
      <c r="O2714" s="67" t="str">
        <f>IF('Raw Data'!B2718=0," ","No")</f>
        <v xml:space="preserve"> </v>
      </c>
      <c r="P2714" s="61" t="str">
        <f>IF('Raw Data'!B2718=0," ",'Raw Data'!F2718 &amp; ".")</f>
        <v xml:space="preserve"> </v>
      </c>
    </row>
    <row r="2715" spans="1:16" x14ac:dyDescent="0.2">
      <c r="A2715" s="62" t="str">
        <f>IF('Raw Data'!B2719=0,"",'Raw Data'!B2719)</f>
        <v/>
      </c>
      <c r="B2715" s="62" t="str">
        <f>IF('Raw Data'!B2719=0,"",'Raw Data'!C2719)</f>
        <v/>
      </c>
      <c r="C2715" s="63" t="str">
        <f>IF('Raw Data'!B2719=0," ",'Raw Data'!D2719)</f>
        <v xml:space="preserve"> </v>
      </c>
      <c r="D2715" s="63" t="str">
        <f>IF('Raw Data'!B2719=0," ",'Raw Data'!E2719)</f>
        <v xml:space="preserve"> </v>
      </c>
      <c r="E2715" s="63" t="str">
        <f>IF('Raw Data'!B2719=0," ",MIN('Raw Data'!G2719:JP2719))</f>
        <v xml:space="preserve"> </v>
      </c>
      <c r="F2715" s="63" t="str">
        <f>IF('Raw Data'!B2719=0," ",AVERAGE('Raw Data'!G2719:JP2719))</f>
        <v xml:space="preserve"> </v>
      </c>
      <c r="G2715" s="63" t="str">
        <f>IF('Raw Data'!B2719=0," ",MAX('Raw Data'!G2719:JP2719))</f>
        <v xml:space="preserve"> </v>
      </c>
      <c r="H2715" s="63" t="str">
        <f>IF('Raw Data'!B2719=0," ",_xlfn.STDEV.S('Raw Data'!G2719:JP2719))</f>
        <v xml:space="preserve"> </v>
      </c>
      <c r="I2715" s="64" t="str">
        <f>IF('Raw Data'!B2719=0," ",(D2715+C2715)/2)</f>
        <v xml:space="preserve"> </v>
      </c>
      <c r="J2715" s="65" t="str">
        <f>IF('Raw Data'!B2719=0," ",IF(H2715=0,9999,MIN((F2715-C2715),(D2715-F2715))/3/H2715))</f>
        <v xml:space="preserve"> </v>
      </c>
      <c r="K2715" s="60" t="str">
        <f>IF('Raw Data'!B2719=0," ",IF(O2715="Yes",J2715-$K$6,J2715-$K$5))</f>
        <v xml:space="preserve"> </v>
      </c>
      <c r="L2715" s="66" t="str">
        <f>IF('Raw Data'!B2719=0," ",IF(I2715="ND","ND",2*(F2715-I2715)/(D2715-C2715)))</f>
        <v xml:space="preserve"> </v>
      </c>
      <c r="M2715" s="60" t="str">
        <f t="shared" si="43"/>
        <v xml:space="preserve"> </v>
      </c>
      <c r="N2715" s="59" t="str">
        <f>IF('Raw Data'!B2719=0," ",IF(O2715="Yes",IF(J2715&gt;$K$6,"OK","NOK"),IF(J2715&gt;$K$5,"OK","NOK")))</f>
        <v xml:space="preserve"> </v>
      </c>
      <c r="O2715" s="67" t="str">
        <f>IF('Raw Data'!B2719=0," ","No")</f>
        <v xml:space="preserve"> </v>
      </c>
      <c r="P2715" s="61" t="str">
        <f>IF('Raw Data'!B2719=0," ",'Raw Data'!F2719 &amp; ".")</f>
        <v xml:space="preserve"> </v>
      </c>
    </row>
    <row r="2716" spans="1:16" x14ac:dyDescent="0.2">
      <c r="A2716" s="62" t="str">
        <f>IF('Raw Data'!B2720=0,"",'Raw Data'!B2720)</f>
        <v/>
      </c>
      <c r="B2716" s="62" t="str">
        <f>IF('Raw Data'!B2720=0,"",'Raw Data'!C2720)</f>
        <v/>
      </c>
      <c r="C2716" s="63" t="str">
        <f>IF('Raw Data'!B2720=0," ",'Raw Data'!D2720)</f>
        <v xml:space="preserve"> </v>
      </c>
      <c r="D2716" s="63" t="str">
        <f>IF('Raw Data'!B2720=0," ",'Raw Data'!E2720)</f>
        <v xml:space="preserve"> </v>
      </c>
      <c r="E2716" s="63" t="str">
        <f>IF('Raw Data'!B2720=0," ",MIN('Raw Data'!G2720:JP2720))</f>
        <v xml:space="preserve"> </v>
      </c>
      <c r="F2716" s="63" t="str">
        <f>IF('Raw Data'!B2720=0," ",AVERAGE('Raw Data'!G2720:JP2720))</f>
        <v xml:space="preserve"> </v>
      </c>
      <c r="G2716" s="63" t="str">
        <f>IF('Raw Data'!B2720=0," ",MAX('Raw Data'!G2720:JP2720))</f>
        <v xml:space="preserve"> </v>
      </c>
      <c r="H2716" s="63" t="str">
        <f>IF('Raw Data'!B2720=0," ",_xlfn.STDEV.S('Raw Data'!G2720:JP2720))</f>
        <v xml:space="preserve"> </v>
      </c>
      <c r="I2716" s="64" t="str">
        <f>IF('Raw Data'!B2720=0," ",(D2716+C2716)/2)</f>
        <v xml:space="preserve"> </v>
      </c>
      <c r="J2716" s="65" t="str">
        <f>IF('Raw Data'!B2720=0," ",IF(H2716=0,9999,MIN((F2716-C2716),(D2716-F2716))/3/H2716))</f>
        <v xml:space="preserve"> </v>
      </c>
      <c r="K2716" s="60" t="str">
        <f>IF('Raw Data'!B2720=0," ",IF(O2716="Yes",J2716-$K$6,J2716-$K$5))</f>
        <v xml:space="preserve"> </v>
      </c>
      <c r="L2716" s="66" t="str">
        <f>IF('Raw Data'!B2720=0," ",IF(I2716="ND","ND",2*(F2716-I2716)/(D2716-C2716)))</f>
        <v xml:space="preserve"> </v>
      </c>
      <c r="M2716" s="60" t="str">
        <f t="shared" si="43"/>
        <v xml:space="preserve"> </v>
      </c>
      <c r="N2716" s="59" t="str">
        <f>IF('Raw Data'!B2720=0," ",IF(O2716="Yes",IF(J2716&gt;$K$6,"OK","NOK"),IF(J2716&gt;$K$5,"OK","NOK")))</f>
        <v xml:space="preserve"> </v>
      </c>
      <c r="O2716" s="67" t="str">
        <f>IF('Raw Data'!B2720=0," ","No")</f>
        <v xml:space="preserve"> </v>
      </c>
      <c r="P2716" s="61" t="str">
        <f>IF('Raw Data'!B2720=0," ",'Raw Data'!F2720 &amp; ".")</f>
        <v xml:space="preserve"> </v>
      </c>
    </row>
    <row r="2717" spans="1:16" x14ac:dyDescent="0.2">
      <c r="A2717" s="62" t="str">
        <f>IF('Raw Data'!B2721=0,"",'Raw Data'!B2721)</f>
        <v/>
      </c>
      <c r="B2717" s="62" t="str">
        <f>IF('Raw Data'!B2721=0,"",'Raw Data'!C2721)</f>
        <v/>
      </c>
      <c r="C2717" s="63" t="str">
        <f>IF('Raw Data'!B2721=0," ",'Raw Data'!D2721)</f>
        <v xml:space="preserve"> </v>
      </c>
      <c r="D2717" s="63" t="str">
        <f>IF('Raw Data'!B2721=0," ",'Raw Data'!E2721)</f>
        <v xml:space="preserve"> </v>
      </c>
      <c r="E2717" s="63" t="str">
        <f>IF('Raw Data'!B2721=0," ",MIN('Raw Data'!G2721:JP2721))</f>
        <v xml:space="preserve"> </v>
      </c>
      <c r="F2717" s="63" t="str">
        <f>IF('Raw Data'!B2721=0," ",AVERAGE('Raw Data'!G2721:JP2721))</f>
        <v xml:space="preserve"> </v>
      </c>
      <c r="G2717" s="63" t="str">
        <f>IF('Raw Data'!B2721=0," ",MAX('Raw Data'!G2721:JP2721))</f>
        <v xml:space="preserve"> </v>
      </c>
      <c r="H2717" s="63" t="str">
        <f>IF('Raw Data'!B2721=0," ",_xlfn.STDEV.S('Raw Data'!G2721:JP2721))</f>
        <v xml:space="preserve"> </v>
      </c>
      <c r="I2717" s="64" t="str">
        <f>IF('Raw Data'!B2721=0," ",(D2717+C2717)/2)</f>
        <v xml:space="preserve"> </v>
      </c>
      <c r="J2717" s="65" t="str">
        <f>IF('Raw Data'!B2721=0," ",IF(H2717=0,9999,MIN((F2717-C2717),(D2717-F2717))/3/H2717))</f>
        <v xml:space="preserve"> </v>
      </c>
      <c r="K2717" s="60" t="str">
        <f>IF('Raw Data'!B2721=0," ",IF(O2717="Yes",J2717-$K$6,J2717-$K$5))</f>
        <v xml:space="preserve"> </v>
      </c>
      <c r="L2717" s="66" t="str">
        <f>IF('Raw Data'!B2721=0," ",IF(I2717="ND","ND",2*(F2717-I2717)/(D2717-C2717)))</f>
        <v xml:space="preserve"> </v>
      </c>
      <c r="M2717" s="60" t="str">
        <f t="shared" si="43"/>
        <v xml:space="preserve"> </v>
      </c>
      <c r="N2717" s="59" t="str">
        <f>IF('Raw Data'!B2721=0," ",IF(O2717="Yes",IF(J2717&gt;$K$6,"OK","NOK"),IF(J2717&gt;$K$5,"OK","NOK")))</f>
        <v xml:space="preserve"> </v>
      </c>
      <c r="O2717" s="67" t="str">
        <f>IF('Raw Data'!B2721=0," ","No")</f>
        <v xml:space="preserve"> </v>
      </c>
      <c r="P2717" s="61" t="str">
        <f>IF('Raw Data'!B2721=0," ",'Raw Data'!F2721 &amp; ".")</f>
        <v xml:space="preserve"> </v>
      </c>
    </row>
    <row r="2718" spans="1:16" x14ac:dyDescent="0.2">
      <c r="A2718" s="62" t="str">
        <f>IF('Raw Data'!B2722=0,"",'Raw Data'!B2722)</f>
        <v/>
      </c>
      <c r="B2718" s="62" t="str">
        <f>IF('Raw Data'!B2722=0,"",'Raw Data'!C2722)</f>
        <v/>
      </c>
      <c r="C2718" s="63" t="str">
        <f>IF('Raw Data'!B2722=0," ",'Raw Data'!D2722)</f>
        <v xml:space="preserve"> </v>
      </c>
      <c r="D2718" s="63" t="str">
        <f>IF('Raw Data'!B2722=0," ",'Raw Data'!E2722)</f>
        <v xml:space="preserve"> </v>
      </c>
      <c r="E2718" s="63" t="str">
        <f>IF('Raw Data'!B2722=0," ",MIN('Raw Data'!G2722:JP2722))</f>
        <v xml:space="preserve"> </v>
      </c>
      <c r="F2718" s="63" t="str">
        <f>IF('Raw Data'!B2722=0," ",AVERAGE('Raw Data'!G2722:JP2722))</f>
        <v xml:space="preserve"> </v>
      </c>
      <c r="G2718" s="63" t="str">
        <f>IF('Raw Data'!B2722=0," ",MAX('Raw Data'!G2722:JP2722))</f>
        <v xml:space="preserve"> </v>
      </c>
      <c r="H2718" s="63" t="str">
        <f>IF('Raw Data'!B2722=0," ",_xlfn.STDEV.S('Raw Data'!G2722:JP2722))</f>
        <v xml:space="preserve"> </v>
      </c>
      <c r="I2718" s="64" t="str">
        <f>IF('Raw Data'!B2722=0," ",(D2718+C2718)/2)</f>
        <v xml:space="preserve"> </v>
      </c>
      <c r="J2718" s="65" t="str">
        <f>IF('Raw Data'!B2722=0," ",IF(H2718=0,9999,MIN((F2718-C2718),(D2718-F2718))/3/H2718))</f>
        <v xml:space="preserve"> </v>
      </c>
      <c r="K2718" s="60" t="str">
        <f>IF('Raw Data'!B2722=0," ",IF(O2718="Yes",J2718-$K$6,J2718-$K$5))</f>
        <v xml:space="preserve"> </v>
      </c>
      <c r="L2718" s="66" t="str">
        <f>IF('Raw Data'!B2722=0," ",IF(I2718="ND","ND",2*(F2718-I2718)/(D2718-C2718)))</f>
        <v xml:space="preserve"> </v>
      </c>
      <c r="M2718" s="60" t="str">
        <f t="shared" si="43"/>
        <v xml:space="preserve"> </v>
      </c>
      <c r="N2718" s="59" t="str">
        <f>IF('Raw Data'!B2722=0," ",IF(O2718="Yes",IF(J2718&gt;$K$6,"OK","NOK"),IF(J2718&gt;$K$5,"OK","NOK")))</f>
        <v xml:space="preserve"> </v>
      </c>
      <c r="O2718" s="67" t="str">
        <f>IF('Raw Data'!B2722=0," ","No")</f>
        <v xml:space="preserve"> </v>
      </c>
      <c r="P2718" s="61" t="str">
        <f>IF('Raw Data'!B2722=0," ",'Raw Data'!F2722 &amp; ".")</f>
        <v xml:space="preserve"> </v>
      </c>
    </row>
    <row r="2719" spans="1:16" x14ac:dyDescent="0.2">
      <c r="A2719" s="62" t="str">
        <f>IF('Raw Data'!B2723=0,"",'Raw Data'!B2723)</f>
        <v/>
      </c>
      <c r="B2719" s="62" t="str">
        <f>IF('Raw Data'!B2723=0,"",'Raw Data'!C2723)</f>
        <v/>
      </c>
      <c r="C2719" s="63" t="str">
        <f>IF('Raw Data'!B2723=0," ",'Raw Data'!D2723)</f>
        <v xml:space="preserve"> </v>
      </c>
      <c r="D2719" s="63" t="str">
        <f>IF('Raw Data'!B2723=0," ",'Raw Data'!E2723)</f>
        <v xml:space="preserve"> </v>
      </c>
      <c r="E2719" s="63" t="str">
        <f>IF('Raw Data'!B2723=0," ",MIN('Raw Data'!G2723:JP2723))</f>
        <v xml:space="preserve"> </v>
      </c>
      <c r="F2719" s="63" t="str">
        <f>IF('Raw Data'!B2723=0," ",AVERAGE('Raw Data'!G2723:JP2723))</f>
        <v xml:space="preserve"> </v>
      </c>
      <c r="G2719" s="63" t="str">
        <f>IF('Raw Data'!B2723=0," ",MAX('Raw Data'!G2723:JP2723))</f>
        <v xml:space="preserve"> </v>
      </c>
      <c r="H2719" s="63" t="str">
        <f>IF('Raw Data'!B2723=0," ",_xlfn.STDEV.S('Raw Data'!G2723:JP2723))</f>
        <v xml:space="preserve"> </v>
      </c>
      <c r="I2719" s="64" t="str">
        <f>IF('Raw Data'!B2723=0," ",(D2719+C2719)/2)</f>
        <v xml:space="preserve"> </v>
      </c>
      <c r="J2719" s="65" t="str">
        <f>IF('Raw Data'!B2723=0," ",IF(H2719=0,9999,MIN((F2719-C2719),(D2719-F2719))/3/H2719))</f>
        <v xml:space="preserve"> </v>
      </c>
      <c r="K2719" s="60" t="str">
        <f>IF('Raw Data'!B2723=0," ",IF(O2719="Yes",J2719-$K$6,J2719-$K$5))</f>
        <v xml:space="preserve"> </v>
      </c>
      <c r="L2719" s="66" t="str">
        <f>IF('Raw Data'!B2723=0," ",IF(I2719="ND","ND",2*(F2719-I2719)/(D2719-C2719)))</f>
        <v xml:space="preserve"> </v>
      </c>
      <c r="M2719" s="60" t="str">
        <f t="shared" si="43"/>
        <v xml:space="preserve"> </v>
      </c>
      <c r="N2719" s="59" t="str">
        <f>IF('Raw Data'!B2723=0," ",IF(O2719="Yes",IF(J2719&gt;$K$6,"OK","NOK"),IF(J2719&gt;$K$5,"OK","NOK")))</f>
        <v xml:space="preserve"> </v>
      </c>
      <c r="O2719" s="67" t="str">
        <f>IF('Raw Data'!B2723=0," ","No")</f>
        <v xml:space="preserve"> </v>
      </c>
      <c r="P2719" s="61" t="str">
        <f>IF('Raw Data'!B2723=0," ",'Raw Data'!F2723 &amp; ".")</f>
        <v xml:space="preserve"> </v>
      </c>
    </row>
    <row r="2720" spans="1:16" x14ac:dyDescent="0.2">
      <c r="A2720" s="62" t="str">
        <f>IF('Raw Data'!B2724=0,"",'Raw Data'!B2724)</f>
        <v/>
      </c>
      <c r="B2720" s="62" t="str">
        <f>IF('Raw Data'!B2724=0,"",'Raw Data'!C2724)</f>
        <v/>
      </c>
      <c r="C2720" s="63" t="str">
        <f>IF('Raw Data'!B2724=0," ",'Raw Data'!D2724)</f>
        <v xml:space="preserve"> </v>
      </c>
      <c r="D2720" s="63" t="str">
        <f>IF('Raw Data'!B2724=0," ",'Raw Data'!E2724)</f>
        <v xml:space="preserve"> </v>
      </c>
      <c r="E2720" s="63" t="str">
        <f>IF('Raw Data'!B2724=0," ",MIN('Raw Data'!G2724:JP2724))</f>
        <v xml:space="preserve"> </v>
      </c>
      <c r="F2720" s="63" t="str">
        <f>IF('Raw Data'!B2724=0," ",AVERAGE('Raw Data'!G2724:JP2724))</f>
        <v xml:space="preserve"> </v>
      </c>
      <c r="G2720" s="63" t="str">
        <f>IF('Raw Data'!B2724=0," ",MAX('Raw Data'!G2724:JP2724))</f>
        <v xml:space="preserve"> </v>
      </c>
      <c r="H2720" s="63" t="str">
        <f>IF('Raw Data'!B2724=0," ",_xlfn.STDEV.S('Raw Data'!G2724:JP2724))</f>
        <v xml:space="preserve"> </v>
      </c>
      <c r="I2720" s="64" t="str">
        <f>IF('Raw Data'!B2724=0," ",(D2720+C2720)/2)</f>
        <v xml:space="preserve"> </v>
      </c>
      <c r="J2720" s="65" t="str">
        <f>IF('Raw Data'!B2724=0," ",IF(H2720=0,9999,MIN((F2720-C2720),(D2720-F2720))/3/H2720))</f>
        <v xml:space="preserve"> </v>
      </c>
      <c r="K2720" s="60" t="str">
        <f>IF('Raw Data'!B2724=0," ",IF(O2720="Yes",J2720-$K$6,J2720-$K$5))</f>
        <v xml:space="preserve"> </v>
      </c>
      <c r="L2720" s="66" t="str">
        <f>IF('Raw Data'!B2724=0," ",IF(I2720="ND","ND",2*(F2720-I2720)/(D2720-C2720)))</f>
        <v xml:space="preserve"> </v>
      </c>
      <c r="M2720" s="60" t="str">
        <f t="shared" si="43"/>
        <v xml:space="preserve"> </v>
      </c>
      <c r="N2720" s="59" t="str">
        <f>IF('Raw Data'!B2724=0," ",IF(O2720="Yes",IF(J2720&gt;$K$6,"OK","NOK"),IF(J2720&gt;$K$5,"OK","NOK")))</f>
        <v xml:space="preserve"> </v>
      </c>
      <c r="O2720" s="67" t="str">
        <f>IF('Raw Data'!B2724=0," ","No")</f>
        <v xml:space="preserve"> </v>
      </c>
      <c r="P2720" s="61" t="str">
        <f>IF('Raw Data'!B2724=0," ",'Raw Data'!F2724 &amp; ".")</f>
        <v xml:space="preserve"> </v>
      </c>
    </row>
    <row r="2721" spans="1:16" x14ac:dyDescent="0.2">
      <c r="A2721" s="62" t="str">
        <f>IF('Raw Data'!B2725=0,"",'Raw Data'!B2725)</f>
        <v/>
      </c>
      <c r="B2721" s="62" t="str">
        <f>IF('Raw Data'!B2725=0,"",'Raw Data'!C2725)</f>
        <v/>
      </c>
      <c r="C2721" s="63" t="str">
        <f>IF('Raw Data'!B2725=0," ",'Raw Data'!D2725)</f>
        <v xml:space="preserve"> </v>
      </c>
      <c r="D2721" s="63" t="str">
        <f>IF('Raw Data'!B2725=0," ",'Raw Data'!E2725)</f>
        <v xml:space="preserve"> </v>
      </c>
      <c r="E2721" s="63" t="str">
        <f>IF('Raw Data'!B2725=0," ",MIN('Raw Data'!G2725:JP2725))</f>
        <v xml:space="preserve"> </v>
      </c>
      <c r="F2721" s="63" t="str">
        <f>IF('Raw Data'!B2725=0," ",AVERAGE('Raw Data'!G2725:JP2725))</f>
        <v xml:space="preserve"> </v>
      </c>
      <c r="G2721" s="63" t="str">
        <f>IF('Raw Data'!B2725=0," ",MAX('Raw Data'!G2725:JP2725))</f>
        <v xml:space="preserve"> </v>
      </c>
      <c r="H2721" s="63" t="str">
        <f>IF('Raw Data'!B2725=0," ",_xlfn.STDEV.S('Raw Data'!G2725:JP2725))</f>
        <v xml:space="preserve"> </v>
      </c>
      <c r="I2721" s="64" t="str">
        <f>IF('Raw Data'!B2725=0," ",(D2721+C2721)/2)</f>
        <v xml:space="preserve"> </v>
      </c>
      <c r="J2721" s="65" t="str">
        <f>IF('Raw Data'!B2725=0," ",IF(H2721=0,9999,MIN((F2721-C2721),(D2721-F2721))/3/H2721))</f>
        <v xml:space="preserve"> </v>
      </c>
      <c r="K2721" s="60" t="str">
        <f>IF('Raw Data'!B2725=0," ",IF(O2721="Yes",J2721-$K$6,J2721-$K$5))</f>
        <v xml:space="preserve"> </v>
      </c>
      <c r="L2721" s="66" t="str">
        <f>IF('Raw Data'!B2725=0," ",IF(I2721="ND","ND",2*(F2721-I2721)/(D2721-C2721)))</f>
        <v xml:space="preserve"> </v>
      </c>
      <c r="M2721" s="60" t="str">
        <f t="shared" si="43"/>
        <v xml:space="preserve"> </v>
      </c>
      <c r="N2721" s="59" t="str">
        <f>IF('Raw Data'!B2725=0," ",IF(O2721="Yes",IF(J2721&gt;$K$6,"OK","NOK"),IF(J2721&gt;$K$5,"OK","NOK")))</f>
        <v xml:space="preserve"> </v>
      </c>
      <c r="O2721" s="67" t="str">
        <f>IF('Raw Data'!B2725=0," ","No")</f>
        <v xml:space="preserve"> </v>
      </c>
      <c r="P2721" s="61" t="str">
        <f>IF('Raw Data'!B2725=0," ",'Raw Data'!F2725 &amp; ".")</f>
        <v xml:space="preserve"> </v>
      </c>
    </row>
    <row r="2722" spans="1:16" x14ac:dyDescent="0.2">
      <c r="A2722" s="62" t="str">
        <f>IF('Raw Data'!B2726=0,"",'Raw Data'!B2726)</f>
        <v/>
      </c>
      <c r="B2722" s="62" t="str">
        <f>IF('Raw Data'!B2726=0,"",'Raw Data'!C2726)</f>
        <v/>
      </c>
      <c r="C2722" s="63" t="str">
        <f>IF('Raw Data'!B2726=0," ",'Raw Data'!D2726)</f>
        <v xml:space="preserve"> </v>
      </c>
      <c r="D2722" s="63" t="str">
        <f>IF('Raw Data'!B2726=0," ",'Raw Data'!E2726)</f>
        <v xml:space="preserve"> </v>
      </c>
      <c r="E2722" s="63" t="str">
        <f>IF('Raw Data'!B2726=0," ",MIN('Raw Data'!G2726:JP2726))</f>
        <v xml:space="preserve"> </v>
      </c>
      <c r="F2722" s="63" t="str">
        <f>IF('Raw Data'!B2726=0," ",AVERAGE('Raw Data'!G2726:JP2726))</f>
        <v xml:space="preserve"> </v>
      </c>
      <c r="G2722" s="63" t="str">
        <f>IF('Raw Data'!B2726=0," ",MAX('Raw Data'!G2726:JP2726))</f>
        <v xml:space="preserve"> </v>
      </c>
      <c r="H2722" s="63" t="str">
        <f>IF('Raw Data'!B2726=0," ",_xlfn.STDEV.S('Raw Data'!G2726:JP2726))</f>
        <v xml:space="preserve"> </v>
      </c>
      <c r="I2722" s="64" t="str">
        <f>IF('Raw Data'!B2726=0," ",(D2722+C2722)/2)</f>
        <v xml:space="preserve"> </v>
      </c>
      <c r="J2722" s="65" t="str">
        <f>IF('Raw Data'!B2726=0," ",IF(H2722=0,9999,MIN((F2722-C2722),(D2722-F2722))/3/H2722))</f>
        <v xml:space="preserve"> </v>
      </c>
      <c r="K2722" s="60" t="str">
        <f>IF('Raw Data'!B2726=0," ",IF(O2722="Yes",J2722-$K$6,J2722-$K$5))</f>
        <v xml:space="preserve"> </v>
      </c>
      <c r="L2722" s="66" t="str">
        <f>IF('Raw Data'!B2726=0," ",IF(I2722="ND","ND",2*(F2722-I2722)/(D2722-C2722)))</f>
        <v xml:space="preserve"> </v>
      </c>
      <c r="M2722" s="60" t="str">
        <f t="shared" si="43"/>
        <v xml:space="preserve"> </v>
      </c>
      <c r="N2722" s="59" t="str">
        <f>IF('Raw Data'!B2726=0," ",IF(O2722="Yes",IF(J2722&gt;$K$6,"OK","NOK"),IF(J2722&gt;$K$5,"OK","NOK")))</f>
        <v xml:space="preserve"> </v>
      </c>
      <c r="O2722" s="67" t="str">
        <f>IF('Raw Data'!B2726=0," ","No")</f>
        <v xml:space="preserve"> </v>
      </c>
      <c r="P2722" s="61" t="str">
        <f>IF('Raw Data'!B2726=0," ",'Raw Data'!F2726 &amp; ".")</f>
        <v xml:space="preserve"> </v>
      </c>
    </row>
    <row r="2723" spans="1:16" x14ac:dyDescent="0.2">
      <c r="A2723" s="62" t="str">
        <f>IF('Raw Data'!B2727=0,"",'Raw Data'!B2727)</f>
        <v/>
      </c>
      <c r="B2723" s="62" t="str">
        <f>IF('Raw Data'!B2727=0,"",'Raw Data'!C2727)</f>
        <v/>
      </c>
      <c r="C2723" s="63" t="str">
        <f>IF('Raw Data'!B2727=0," ",'Raw Data'!D2727)</f>
        <v xml:space="preserve"> </v>
      </c>
      <c r="D2723" s="63" t="str">
        <f>IF('Raw Data'!B2727=0," ",'Raw Data'!E2727)</f>
        <v xml:space="preserve"> </v>
      </c>
      <c r="E2723" s="63" t="str">
        <f>IF('Raw Data'!B2727=0," ",MIN('Raw Data'!G2727:JP2727))</f>
        <v xml:space="preserve"> </v>
      </c>
      <c r="F2723" s="63" t="str">
        <f>IF('Raw Data'!B2727=0," ",AVERAGE('Raw Data'!G2727:JP2727))</f>
        <v xml:space="preserve"> </v>
      </c>
      <c r="G2723" s="63" t="str">
        <f>IF('Raw Data'!B2727=0," ",MAX('Raw Data'!G2727:JP2727))</f>
        <v xml:space="preserve"> </v>
      </c>
      <c r="H2723" s="63" t="str">
        <f>IF('Raw Data'!B2727=0," ",_xlfn.STDEV.S('Raw Data'!G2727:JP2727))</f>
        <v xml:space="preserve"> </v>
      </c>
      <c r="I2723" s="64" t="str">
        <f>IF('Raw Data'!B2727=0," ",(D2723+C2723)/2)</f>
        <v xml:space="preserve"> </v>
      </c>
      <c r="J2723" s="65" t="str">
        <f>IF('Raw Data'!B2727=0," ",IF(H2723=0,9999,MIN((F2723-C2723),(D2723-F2723))/3/H2723))</f>
        <v xml:space="preserve"> </v>
      </c>
      <c r="K2723" s="60" t="str">
        <f>IF('Raw Data'!B2727=0," ",IF(O2723="Yes",J2723-$K$6,J2723-$K$5))</f>
        <v xml:space="preserve"> </v>
      </c>
      <c r="L2723" s="66" t="str">
        <f>IF('Raw Data'!B2727=0," ",IF(I2723="ND","ND",2*(F2723-I2723)/(D2723-C2723)))</f>
        <v xml:space="preserve"> </v>
      </c>
      <c r="M2723" s="60" t="str">
        <f t="shared" si="43"/>
        <v xml:space="preserve"> </v>
      </c>
      <c r="N2723" s="59" t="str">
        <f>IF('Raw Data'!B2727=0," ",IF(O2723="Yes",IF(J2723&gt;$K$6,"OK","NOK"),IF(J2723&gt;$K$5,"OK","NOK")))</f>
        <v xml:space="preserve"> </v>
      </c>
      <c r="O2723" s="67" t="str">
        <f>IF('Raw Data'!B2727=0," ","No")</f>
        <v xml:space="preserve"> </v>
      </c>
      <c r="P2723" s="61" t="str">
        <f>IF('Raw Data'!B2727=0," ",'Raw Data'!F2727 &amp; ".")</f>
        <v xml:space="preserve"> </v>
      </c>
    </row>
    <row r="2724" spans="1:16" x14ac:dyDescent="0.2">
      <c r="A2724" s="62" t="str">
        <f>IF('Raw Data'!B2728=0,"",'Raw Data'!B2728)</f>
        <v/>
      </c>
      <c r="B2724" s="62" t="str">
        <f>IF('Raw Data'!B2728=0,"",'Raw Data'!C2728)</f>
        <v/>
      </c>
      <c r="C2724" s="63" t="str">
        <f>IF('Raw Data'!B2728=0," ",'Raw Data'!D2728)</f>
        <v xml:space="preserve"> </v>
      </c>
      <c r="D2724" s="63" t="str">
        <f>IF('Raw Data'!B2728=0," ",'Raw Data'!E2728)</f>
        <v xml:space="preserve"> </v>
      </c>
      <c r="E2724" s="63" t="str">
        <f>IF('Raw Data'!B2728=0," ",MIN('Raw Data'!G2728:JP2728))</f>
        <v xml:space="preserve"> </v>
      </c>
      <c r="F2724" s="63" t="str">
        <f>IF('Raw Data'!B2728=0," ",AVERAGE('Raw Data'!G2728:JP2728))</f>
        <v xml:space="preserve"> </v>
      </c>
      <c r="G2724" s="63" t="str">
        <f>IF('Raw Data'!B2728=0," ",MAX('Raw Data'!G2728:JP2728))</f>
        <v xml:space="preserve"> </v>
      </c>
      <c r="H2724" s="63" t="str">
        <f>IF('Raw Data'!B2728=0," ",_xlfn.STDEV.S('Raw Data'!G2728:JP2728))</f>
        <v xml:space="preserve"> </v>
      </c>
      <c r="I2724" s="64" t="str">
        <f>IF('Raw Data'!B2728=0," ",(D2724+C2724)/2)</f>
        <v xml:space="preserve"> </v>
      </c>
      <c r="J2724" s="65" t="str">
        <f>IF('Raw Data'!B2728=0," ",IF(H2724=0,9999,MIN((F2724-C2724),(D2724-F2724))/3/H2724))</f>
        <v xml:space="preserve"> </v>
      </c>
      <c r="K2724" s="60" t="str">
        <f>IF('Raw Data'!B2728=0," ",IF(O2724="Yes",J2724-$K$6,J2724-$K$5))</f>
        <v xml:space="preserve"> </v>
      </c>
      <c r="L2724" s="66" t="str">
        <f>IF('Raw Data'!B2728=0," ",IF(I2724="ND","ND",2*(F2724-I2724)/(D2724-C2724)))</f>
        <v xml:space="preserve"> </v>
      </c>
      <c r="M2724" s="60" t="str">
        <f t="shared" si="43"/>
        <v xml:space="preserve"> </v>
      </c>
      <c r="N2724" s="59" t="str">
        <f>IF('Raw Data'!B2728=0," ",IF(O2724="Yes",IF(J2724&gt;$K$6,"OK","NOK"),IF(J2724&gt;$K$5,"OK","NOK")))</f>
        <v xml:space="preserve"> </v>
      </c>
      <c r="O2724" s="67" t="str">
        <f>IF('Raw Data'!B2728=0," ","No")</f>
        <v xml:space="preserve"> </v>
      </c>
      <c r="P2724" s="61" t="str">
        <f>IF('Raw Data'!B2728=0," ",'Raw Data'!F2728 &amp; ".")</f>
        <v xml:space="preserve"> </v>
      </c>
    </row>
    <row r="2725" spans="1:16" x14ac:dyDescent="0.2">
      <c r="A2725" s="62" t="str">
        <f>IF('Raw Data'!B2729=0,"",'Raw Data'!B2729)</f>
        <v/>
      </c>
      <c r="B2725" s="62" t="str">
        <f>IF('Raw Data'!B2729=0,"",'Raw Data'!C2729)</f>
        <v/>
      </c>
      <c r="C2725" s="63" t="str">
        <f>IF('Raw Data'!B2729=0," ",'Raw Data'!D2729)</f>
        <v xml:space="preserve"> </v>
      </c>
      <c r="D2725" s="63" t="str">
        <f>IF('Raw Data'!B2729=0," ",'Raw Data'!E2729)</f>
        <v xml:space="preserve"> </v>
      </c>
      <c r="E2725" s="63" t="str">
        <f>IF('Raw Data'!B2729=0," ",MIN('Raw Data'!G2729:JP2729))</f>
        <v xml:space="preserve"> </v>
      </c>
      <c r="F2725" s="63" t="str">
        <f>IF('Raw Data'!B2729=0," ",AVERAGE('Raw Data'!G2729:JP2729))</f>
        <v xml:space="preserve"> </v>
      </c>
      <c r="G2725" s="63" t="str">
        <f>IF('Raw Data'!B2729=0," ",MAX('Raw Data'!G2729:JP2729))</f>
        <v xml:space="preserve"> </v>
      </c>
      <c r="H2725" s="63" t="str">
        <f>IF('Raw Data'!B2729=0," ",_xlfn.STDEV.S('Raw Data'!G2729:JP2729))</f>
        <v xml:space="preserve"> </v>
      </c>
      <c r="I2725" s="64" t="str">
        <f>IF('Raw Data'!B2729=0," ",(D2725+C2725)/2)</f>
        <v xml:space="preserve"> </v>
      </c>
      <c r="J2725" s="65" t="str">
        <f>IF('Raw Data'!B2729=0," ",IF(H2725=0,9999,MIN((F2725-C2725),(D2725-F2725))/3/H2725))</f>
        <v xml:space="preserve"> </v>
      </c>
      <c r="K2725" s="60" t="str">
        <f>IF('Raw Data'!B2729=0," ",IF(O2725="Yes",J2725-$K$6,J2725-$K$5))</f>
        <v xml:space="preserve"> </v>
      </c>
      <c r="L2725" s="66" t="str">
        <f>IF('Raw Data'!B2729=0," ",IF(I2725="ND","ND",2*(F2725-I2725)/(D2725-C2725)))</f>
        <v xml:space="preserve"> </v>
      </c>
      <c r="M2725" s="60" t="str">
        <f t="shared" si="43"/>
        <v xml:space="preserve"> </v>
      </c>
      <c r="N2725" s="59" t="str">
        <f>IF('Raw Data'!B2729=0," ",IF(O2725="Yes",IF(J2725&gt;$K$6,"OK","NOK"),IF(J2725&gt;$K$5,"OK","NOK")))</f>
        <v xml:space="preserve"> </v>
      </c>
      <c r="O2725" s="67" t="str">
        <f>IF('Raw Data'!B2729=0," ","No")</f>
        <v xml:space="preserve"> </v>
      </c>
      <c r="P2725" s="61" t="str">
        <f>IF('Raw Data'!B2729=0," ",'Raw Data'!F2729 &amp; ".")</f>
        <v xml:space="preserve"> </v>
      </c>
    </row>
    <row r="2726" spans="1:16" x14ac:dyDescent="0.2">
      <c r="A2726" s="62" t="str">
        <f>IF('Raw Data'!B2730=0,"",'Raw Data'!B2730)</f>
        <v/>
      </c>
      <c r="B2726" s="62" t="str">
        <f>IF('Raw Data'!B2730=0,"",'Raw Data'!C2730)</f>
        <v/>
      </c>
      <c r="C2726" s="63" t="str">
        <f>IF('Raw Data'!B2730=0," ",'Raw Data'!D2730)</f>
        <v xml:space="preserve"> </v>
      </c>
      <c r="D2726" s="63" t="str">
        <f>IF('Raw Data'!B2730=0," ",'Raw Data'!E2730)</f>
        <v xml:space="preserve"> </v>
      </c>
      <c r="E2726" s="63" t="str">
        <f>IF('Raw Data'!B2730=0," ",MIN('Raw Data'!G2730:JP2730))</f>
        <v xml:space="preserve"> </v>
      </c>
      <c r="F2726" s="63" t="str">
        <f>IF('Raw Data'!B2730=0," ",AVERAGE('Raw Data'!G2730:JP2730))</f>
        <v xml:space="preserve"> </v>
      </c>
      <c r="G2726" s="63" t="str">
        <f>IF('Raw Data'!B2730=0," ",MAX('Raw Data'!G2730:JP2730))</f>
        <v xml:space="preserve"> </v>
      </c>
      <c r="H2726" s="63" t="str">
        <f>IF('Raw Data'!B2730=0," ",_xlfn.STDEV.S('Raw Data'!G2730:JP2730))</f>
        <v xml:space="preserve"> </v>
      </c>
      <c r="I2726" s="64" t="str">
        <f>IF('Raw Data'!B2730=0," ",(D2726+C2726)/2)</f>
        <v xml:space="preserve"> </v>
      </c>
      <c r="J2726" s="65" t="str">
        <f>IF('Raw Data'!B2730=0," ",IF(H2726=0,9999,MIN((F2726-C2726),(D2726-F2726))/3/H2726))</f>
        <v xml:space="preserve"> </v>
      </c>
      <c r="K2726" s="60" t="str">
        <f>IF('Raw Data'!B2730=0," ",IF(O2726="Yes",J2726-$K$6,J2726-$K$5))</f>
        <v xml:space="preserve"> </v>
      </c>
      <c r="L2726" s="66" t="str">
        <f>IF('Raw Data'!B2730=0," ",IF(I2726="ND","ND",2*(F2726-I2726)/(D2726-C2726)))</f>
        <v xml:space="preserve"> </v>
      </c>
      <c r="M2726" s="60" t="str">
        <f t="shared" si="43"/>
        <v xml:space="preserve"> </v>
      </c>
      <c r="N2726" s="59" t="str">
        <f>IF('Raw Data'!B2730=0," ",IF(O2726="Yes",IF(J2726&gt;$K$6,"OK","NOK"),IF(J2726&gt;$K$5,"OK","NOK")))</f>
        <v xml:space="preserve"> </v>
      </c>
      <c r="O2726" s="67" t="str">
        <f>IF('Raw Data'!B2730=0," ","No")</f>
        <v xml:space="preserve"> </v>
      </c>
      <c r="P2726" s="61" t="str">
        <f>IF('Raw Data'!B2730=0," ",'Raw Data'!F2730 &amp; ".")</f>
        <v xml:space="preserve"> </v>
      </c>
    </row>
    <row r="2727" spans="1:16" x14ac:dyDescent="0.2">
      <c r="A2727" s="62" t="str">
        <f>IF('Raw Data'!B2731=0,"",'Raw Data'!B2731)</f>
        <v/>
      </c>
      <c r="B2727" s="62" t="str">
        <f>IF('Raw Data'!B2731=0,"",'Raw Data'!C2731)</f>
        <v/>
      </c>
      <c r="C2727" s="63" t="str">
        <f>IF('Raw Data'!B2731=0," ",'Raw Data'!D2731)</f>
        <v xml:space="preserve"> </v>
      </c>
      <c r="D2727" s="63" t="str">
        <f>IF('Raw Data'!B2731=0," ",'Raw Data'!E2731)</f>
        <v xml:space="preserve"> </v>
      </c>
      <c r="E2727" s="63" t="str">
        <f>IF('Raw Data'!B2731=0," ",MIN('Raw Data'!G2731:JP2731))</f>
        <v xml:space="preserve"> </v>
      </c>
      <c r="F2727" s="63" t="str">
        <f>IF('Raw Data'!B2731=0," ",AVERAGE('Raw Data'!G2731:JP2731))</f>
        <v xml:space="preserve"> </v>
      </c>
      <c r="G2727" s="63" t="str">
        <f>IF('Raw Data'!B2731=0," ",MAX('Raw Data'!G2731:JP2731))</f>
        <v xml:space="preserve"> </v>
      </c>
      <c r="H2727" s="63" t="str">
        <f>IF('Raw Data'!B2731=0," ",_xlfn.STDEV.S('Raw Data'!G2731:JP2731))</f>
        <v xml:space="preserve"> </v>
      </c>
      <c r="I2727" s="64" t="str">
        <f>IF('Raw Data'!B2731=0," ",(D2727+C2727)/2)</f>
        <v xml:space="preserve"> </v>
      </c>
      <c r="J2727" s="65" t="str">
        <f>IF('Raw Data'!B2731=0," ",IF(H2727=0,9999,MIN((F2727-C2727),(D2727-F2727))/3/H2727))</f>
        <v xml:space="preserve"> </v>
      </c>
      <c r="K2727" s="60" t="str">
        <f>IF('Raw Data'!B2731=0," ",IF(O2727="Yes",J2727-$K$6,J2727-$K$5))</f>
        <v xml:space="preserve"> </v>
      </c>
      <c r="L2727" s="66" t="str">
        <f>IF('Raw Data'!B2731=0," ",IF(I2727="ND","ND",2*(F2727-I2727)/(D2727-C2727)))</f>
        <v xml:space="preserve"> </v>
      </c>
      <c r="M2727" s="60" t="str">
        <f t="shared" si="43"/>
        <v xml:space="preserve"> </v>
      </c>
      <c r="N2727" s="59" t="str">
        <f>IF('Raw Data'!B2731=0," ",IF(O2727="Yes",IF(J2727&gt;$K$6,"OK","NOK"),IF(J2727&gt;$K$5,"OK","NOK")))</f>
        <v xml:space="preserve"> </v>
      </c>
      <c r="O2727" s="67" t="str">
        <f>IF('Raw Data'!B2731=0," ","No")</f>
        <v xml:space="preserve"> </v>
      </c>
      <c r="P2727" s="61" t="str">
        <f>IF('Raw Data'!B2731=0," ",'Raw Data'!F2731 &amp; ".")</f>
        <v xml:space="preserve"> </v>
      </c>
    </row>
    <row r="2728" spans="1:16" x14ac:dyDescent="0.2">
      <c r="A2728" s="62" t="str">
        <f>IF('Raw Data'!B2732=0,"",'Raw Data'!B2732)</f>
        <v/>
      </c>
      <c r="B2728" s="62" t="str">
        <f>IF('Raw Data'!B2732=0,"",'Raw Data'!C2732)</f>
        <v/>
      </c>
      <c r="C2728" s="63" t="str">
        <f>IF('Raw Data'!B2732=0," ",'Raw Data'!D2732)</f>
        <v xml:space="preserve"> </v>
      </c>
      <c r="D2728" s="63" t="str">
        <f>IF('Raw Data'!B2732=0," ",'Raw Data'!E2732)</f>
        <v xml:space="preserve"> </v>
      </c>
      <c r="E2728" s="63" t="str">
        <f>IF('Raw Data'!B2732=0," ",MIN('Raw Data'!G2732:JP2732))</f>
        <v xml:space="preserve"> </v>
      </c>
      <c r="F2728" s="63" t="str">
        <f>IF('Raw Data'!B2732=0," ",AVERAGE('Raw Data'!G2732:JP2732))</f>
        <v xml:space="preserve"> </v>
      </c>
      <c r="G2728" s="63" t="str">
        <f>IF('Raw Data'!B2732=0," ",MAX('Raw Data'!G2732:JP2732))</f>
        <v xml:space="preserve"> </v>
      </c>
      <c r="H2728" s="63" t="str">
        <f>IF('Raw Data'!B2732=0," ",_xlfn.STDEV.S('Raw Data'!G2732:JP2732))</f>
        <v xml:space="preserve"> </v>
      </c>
      <c r="I2728" s="64" t="str">
        <f>IF('Raw Data'!B2732=0," ",(D2728+C2728)/2)</f>
        <v xml:space="preserve"> </v>
      </c>
      <c r="J2728" s="65" t="str">
        <f>IF('Raw Data'!B2732=0," ",IF(H2728=0,9999,MIN((F2728-C2728),(D2728-F2728))/3/H2728))</f>
        <v xml:space="preserve"> </v>
      </c>
      <c r="K2728" s="60" t="str">
        <f>IF('Raw Data'!B2732=0," ",IF(O2728="Yes",J2728-$K$6,J2728-$K$5))</f>
        <v xml:space="preserve"> </v>
      </c>
      <c r="L2728" s="66" t="str">
        <f>IF('Raw Data'!B2732=0," ",IF(I2728="ND","ND",2*(F2728-I2728)/(D2728-C2728)))</f>
        <v xml:space="preserve"> </v>
      </c>
      <c r="M2728" s="60" t="str">
        <f t="shared" si="43"/>
        <v xml:space="preserve"> </v>
      </c>
      <c r="N2728" s="59" t="str">
        <f>IF('Raw Data'!B2732=0," ",IF(O2728="Yes",IF(J2728&gt;$K$6,"OK","NOK"),IF(J2728&gt;$K$5,"OK","NOK")))</f>
        <v xml:space="preserve"> </v>
      </c>
      <c r="O2728" s="67" t="str">
        <f>IF('Raw Data'!B2732=0," ","No")</f>
        <v xml:space="preserve"> </v>
      </c>
      <c r="P2728" s="61" t="str">
        <f>IF('Raw Data'!B2732=0," ",'Raw Data'!F2732 &amp; ".")</f>
        <v xml:space="preserve"> </v>
      </c>
    </row>
    <row r="2729" spans="1:16" x14ac:dyDescent="0.2">
      <c r="A2729" s="62" t="str">
        <f>IF('Raw Data'!B2733=0,"",'Raw Data'!B2733)</f>
        <v/>
      </c>
      <c r="B2729" s="62" t="str">
        <f>IF('Raw Data'!B2733=0,"",'Raw Data'!C2733)</f>
        <v/>
      </c>
      <c r="C2729" s="63" t="str">
        <f>IF('Raw Data'!B2733=0," ",'Raw Data'!D2733)</f>
        <v xml:space="preserve"> </v>
      </c>
      <c r="D2729" s="63" t="str">
        <f>IF('Raw Data'!B2733=0," ",'Raw Data'!E2733)</f>
        <v xml:space="preserve"> </v>
      </c>
      <c r="E2729" s="63" t="str">
        <f>IF('Raw Data'!B2733=0," ",MIN('Raw Data'!G2733:JP2733))</f>
        <v xml:space="preserve"> </v>
      </c>
      <c r="F2729" s="63" t="str">
        <f>IF('Raw Data'!B2733=0," ",AVERAGE('Raw Data'!G2733:JP2733))</f>
        <v xml:space="preserve"> </v>
      </c>
      <c r="G2729" s="63" t="str">
        <f>IF('Raw Data'!B2733=0," ",MAX('Raw Data'!G2733:JP2733))</f>
        <v xml:space="preserve"> </v>
      </c>
      <c r="H2729" s="63" t="str">
        <f>IF('Raw Data'!B2733=0," ",_xlfn.STDEV.S('Raw Data'!G2733:JP2733))</f>
        <v xml:space="preserve"> </v>
      </c>
      <c r="I2729" s="64" t="str">
        <f>IF('Raw Data'!B2733=0," ",(D2729+C2729)/2)</f>
        <v xml:space="preserve"> </v>
      </c>
      <c r="J2729" s="65" t="str">
        <f>IF('Raw Data'!B2733=0," ",IF(H2729=0,9999,MIN((F2729-C2729),(D2729-F2729))/3/H2729))</f>
        <v xml:space="preserve"> </v>
      </c>
      <c r="K2729" s="60" t="str">
        <f>IF('Raw Data'!B2733=0," ",IF(O2729="Yes",J2729-$K$6,J2729-$K$5))</f>
        <v xml:space="preserve"> </v>
      </c>
      <c r="L2729" s="66" t="str">
        <f>IF('Raw Data'!B2733=0," ",IF(I2729="ND","ND",2*(F2729-I2729)/(D2729-C2729)))</f>
        <v xml:space="preserve"> </v>
      </c>
      <c r="M2729" s="60" t="str">
        <f t="shared" si="43"/>
        <v xml:space="preserve"> </v>
      </c>
      <c r="N2729" s="59" t="str">
        <f>IF('Raw Data'!B2733=0," ",IF(O2729="Yes",IF(J2729&gt;$K$6,"OK","NOK"),IF(J2729&gt;$K$5,"OK","NOK")))</f>
        <v xml:space="preserve"> </v>
      </c>
      <c r="O2729" s="67" t="str">
        <f>IF('Raw Data'!B2733=0," ","No")</f>
        <v xml:space="preserve"> </v>
      </c>
      <c r="P2729" s="61" t="str">
        <f>IF('Raw Data'!B2733=0," ",'Raw Data'!F2733 &amp; ".")</f>
        <v xml:space="preserve"> </v>
      </c>
    </row>
    <row r="2730" spans="1:16" x14ac:dyDescent="0.2">
      <c r="A2730" s="62" t="str">
        <f>IF('Raw Data'!B2734=0,"",'Raw Data'!B2734)</f>
        <v/>
      </c>
      <c r="B2730" s="62" t="str">
        <f>IF('Raw Data'!B2734=0,"",'Raw Data'!C2734)</f>
        <v/>
      </c>
      <c r="C2730" s="63" t="str">
        <f>IF('Raw Data'!B2734=0," ",'Raw Data'!D2734)</f>
        <v xml:space="preserve"> </v>
      </c>
      <c r="D2730" s="63" t="str">
        <f>IF('Raw Data'!B2734=0," ",'Raw Data'!E2734)</f>
        <v xml:space="preserve"> </v>
      </c>
      <c r="E2730" s="63" t="str">
        <f>IF('Raw Data'!B2734=0," ",MIN('Raw Data'!G2734:JP2734))</f>
        <v xml:space="preserve"> </v>
      </c>
      <c r="F2730" s="63" t="str">
        <f>IF('Raw Data'!B2734=0," ",AVERAGE('Raw Data'!G2734:JP2734))</f>
        <v xml:space="preserve"> </v>
      </c>
      <c r="G2730" s="63" t="str">
        <f>IF('Raw Data'!B2734=0," ",MAX('Raw Data'!G2734:JP2734))</f>
        <v xml:space="preserve"> </v>
      </c>
      <c r="H2730" s="63" t="str">
        <f>IF('Raw Data'!B2734=0," ",_xlfn.STDEV.S('Raw Data'!G2734:JP2734))</f>
        <v xml:space="preserve"> </v>
      </c>
      <c r="I2730" s="64" t="str">
        <f>IF('Raw Data'!B2734=0," ",(D2730+C2730)/2)</f>
        <v xml:space="preserve"> </v>
      </c>
      <c r="J2730" s="65" t="str">
        <f>IF('Raw Data'!B2734=0," ",IF(H2730=0,9999,MIN((F2730-C2730),(D2730-F2730))/3/H2730))</f>
        <v xml:space="preserve"> </v>
      </c>
      <c r="K2730" s="60" t="str">
        <f>IF('Raw Data'!B2734=0," ",IF(O2730="Yes",J2730-$K$6,J2730-$K$5))</f>
        <v xml:space="preserve"> </v>
      </c>
      <c r="L2730" s="66" t="str">
        <f>IF('Raw Data'!B2734=0," ",IF(I2730="ND","ND",2*(F2730-I2730)/(D2730-C2730)))</f>
        <v xml:space="preserve"> </v>
      </c>
      <c r="M2730" s="60" t="str">
        <f t="shared" si="43"/>
        <v xml:space="preserve"> </v>
      </c>
      <c r="N2730" s="59" t="str">
        <f>IF('Raw Data'!B2734=0," ",IF(O2730="Yes",IF(J2730&gt;$K$6,"OK","NOK"),IF(J2730&gt;$K$5,"OK","NOK")))</f>
        <v xml:space="preserve"> </v>
      </c>
      <c r="O2730" s="67" t="str">
        <f>IF('Raw Data'!B2734=0," ","No")</f>
        <v xml:space="preserve"> </v>
      </c>
      <c r="P2730" s="61" t="str">
        <f>IF('Raw Data'!B2734=0," ",'Raw Data'!F2734 &amp; ".")</f>
        <v xml:space="preserve"> </v>
      </c>
    </row>
    <row r="2731" spans="1:16" x14ac:dyDescent="0.2">
      <c r="A2731" s="62" t="str">
        <f>IF('Raw Data'!B2735=0,"",'Raw Data'!B2735)</f>
        <v/>
      </c>
      <c r="B2731" s="62" t="str">
        <f>IF('Raw Data'!B2735=0,"",'Raw Data'!C2735)</f>
        <v/>
      </c>
      <c r="C2731" s="63" t="str">
        <f>IF('Raw Data'!B2735=0," ",'Raw Data'!D2735)</f>
        <v xml:space="preserve"> </v>
      </c>
      <c r="D2731" s="63" t="str">
        <f>IF('Raw Data'!B2735=0," ",'Raw Data'!E2735)</f>
        <v xml:space="preserve"> </v>
      </c>
      <c r="E2731" s="63" t="str">
        <f>IF('Raw Data'!B2735=0," ",MIN('Raw Data'!G2735:JP2735))</f>
        <v xml:space="preserve"> </v>
      </c>
      <c r="F2731" s="63" t="str">
        <f>IF('Raw Data'!B2735=0," ",AVERAGE('Raw Data'!G2735:JP2735))</f>
        <v xml:space="preserve"> </v>
      </c>
      <c r="G2731" s="63" t="str">
        <f>IF('Raw Data'!B2735=0," ",MAX('Raw Data'!G2735:JP2735))</f>
        <v xml:space="preserve"> </v>
      </c>
      <c r="H2731" s="63" t="str">
        <f>IF('Raw Data'!B2735=0," ",_xlfn.STDEV.S('Raw Data'!G2735:JP2735))</f>
        <v xml:space="preserve"> </v>
      </c>
      <c r="I2731" s="64" t="str">
        <f>IF('Raw Data'!B2735=0," ",(D2731+C2731)/2)</f>
        <v xml:space="preserve"> </v>
      </c>
      <c r="J2731" s="65" t="str">
        <f>IF('Raw Data'!B2735=0," ",IF(H2731=0,9999,MIN((F2731-C2731),(D2731-F2731))/3/H2731))</f>
        <v xml:space="preserve"> </v>
      </c>
      <c r="K2731" s="60" t="str">
        <f>IF('Raw Data'!B2735=0," ",IF(O2731="Yes",J2731-$K$6,J2731-$K$5))</f>
        <v xml:space="preserve"> </v>
      </c>
      <c r="L2731" s="66" t="str">
        <f>IF('Raw Data'!B2735=0," ",IF(I2731="ND","ND",2*(F2731-I2731)/(D2731-C2731)))</f>
        <v xml:space="preserve"> </v>
      </c>
      <c r="M2731" s="60" t="str">
        <f t="shared" si="43"/>
        <v xml:space="preserve"> </v>
      </c>
      <c r="N2731" s="59" t="str">
        <f>IF('Raw Data'!B2735=0," ",IF(O2731="Yes",IF(J2731&gt;$K$6,"OK","NOK"),IF(J2731&gt;$K$5,"OK","NOK")))</f>
        <v xml:space="preserve"> </v>
      </c>
      <c r="O2731" s="67" t="str">
        <f>IF('Raw Data'!B2735=0," ","No")</f>
        <v xml:space="preserve"> </v>
      </c>
      <c r="P2731" s="61" t="str">
        <f>IF('Raw Data'!B2735=0," ",'Raw Data'!F2735 &amp; ".")</f>
        <v xml:space="preserve"> </v>
      </c>
    </row>
    <row r="2732" spans="1:16" x14ac:dyDescent="0.2">
      <c r="A2732" s="62" t="str">
        <f>IF('Raw Data'!B2736=0,"",'Raw Data'!B2736)</f>
        <v/>
      </c>
      <c r="B2732" s="62" t="str">
        <f>IF('Raw Data'!B2736=0,"",'Raw Data'!C2736)</f>
        <v/>
      </c>
      <c r="C2732" s="63" t="str">
        <f>IF('Raw Data'!B2736=0," ",'Raw Data'!D2736)</f>
        <v xml:space="preserve"> </v>
      </c>
      <c r="D2732" s="63" t="str">
        <f>IF('Raw Data'!B2736=0," ",'Raw Data'!E2736)</f>
        <v xml:space="preserve"> </v>
      </c>
      <c r="E2732" s="63" t="str">
        <f>IF('Raw Data'!B2736=0," ",MIN('Raw Data'!G2736:JP2736))</f>
        <v xml:space="preserve"> </v>
      </c>
      <c r="F2732" s="63" t="str">
        <f>IF('Raw Data'!B2736=0," ",AVERAGE('Raw Data'!G2736:JP2736))</f>
        <v xml:space="preserve"> </v>
      </c>
      <c r="G2732" s="63" t="str">
        <f>IF('Raw Data'!B2736=0," ",MAX('Raw Data'!G2736:JP2736))</f>
        <v xml:space="preserve"> </v>
      </c>
      <c r="H2732" s="63" t="str">
        <f>IF('Raw Data'!B2736=0," ",_xlfn.STDEV.S('Raw Data'!G2736:JP2736))</f>
        <v xml:space="preserve"> </v>
      </c>
      <c r="I2732" s="64" t="str">
        <f>IF('Raw Data'!B2736=0," ",(D2732+C2732)/2)</f>
        <v xml:space="preserve"> </v>
      </c>
      <c r="J2732" s="65" t="str">
        <f>IF('Raw Data'!B2736=0," ",IF(H2732=0,9999,MIN((F2732-C2732),(D2732-F2732))/3/H2732))</f>
        <v xml:space="preserve"> </v>
      </c>
      <c r="K2732" s="60" t="str">
        <f>IF('Raw Data'!B2736=0," ",IF(O2732="Yes",J2732-$K$6,J2732-$K$5))</f>
        <v xml:space="preserve"> </v>
      </c>
      <c r="L2732" s="66" t="str">
        <f>IF('Raw Data'!B2736=0," ",IF(I2732="ND","ND",2*(F2732-I2732)/(D2732-C2732)))</f>
        <v xml:space="preserve"> </v>
      </c>
      <c r="M2732" s="60" t="str">
        <f t="shared" si="43"/>
        <v xml:space="preserve"> </v>
      </c>
      <c r="N2732" s="59" t="str">
        <f>IF('Raw Data'!B2736=0," ",IF(O2732="Yes",IF(J2732&gt;$K$6,"OK","NOK"),IF(J2732&gt;$K$5,"OK","NOK")))</f>
        <v xml:space="preserve"> </v>
      </c>
      <c r="O2732" s="67" t="str">
        <f>IF('Raw Data'!B2736=0," ","No")</f>
        <v xml:space="preserve"> </v>
      </c>
      <c r="P2732" s="61" t="str">
        <f>IF('Raw Data'!B2736=0," ",'Raw Data'!F2736 &amp; ".")</f>
        <v xml:space="preserve"> </v>
      </c>
    </row>
    <row r="2733" spans="1:16" x14ac:dyDescent="0.2">
      <c r="A2733" s="62" t="str">
        <f>IF('Raw Data'!B2737=0,"",'Raw Data'!B2737)</f>
        <v/>
      </c>
      <c r="B2733" s="62" t="str">
        <f>IF('Raw Data'!B2737=0,"",'Raw Data'!C2737)</f>
        <v/>
      </c>
      <c r="C2733" s="63" t="str">
        <f>IF('Raw Data'!B2737=0," ",'Raw Data'!D2737)</f>
        <v xml:space="preserve"> </v>
      </c>
      <c r="D2733" s="63" t="str">
        <f>IF('Raw Data'!B2737=0," ",'Raw Data'!E2737)</f>
        <v xml:space="preserve"> </v>
      </c>
      <c r="E2733" s="63" t="str">
        <f>IF('Raw Data'!B2737=0," ",MIN('Raw Data'!G2737:JP2737))</f>
        <v xml:space="preserve"> </v>
      </c>
      <c r="F2733" s="63" t="str">
        <f>IF('Raw Data'!B2737=0," ",AVERAGE('Raw Data'!G2737:JP2737))</f>
        <v xml:space="preserve"> </v>
      </c>
      <c r="G2733" s="63" t="str">
        <f>IF('Raw Data'!B2737=0," ",MAX('Raw Data'!G2737:JP2737))</f>
        <v xml:space="preserve"> </v>
      </c>
      <c r="H2733" s="63" t="str">
        <f>IF('Raw Data'!B2737=0," ",_xlfn.STDEV.S('Raw Data'!G2737:JP2737))</f>
        <v xml:space="preserve"> </v>
      </c>
      <c r="I2733" s="64" t="str">
        <f>IF('Raw Data'!B2737=0," ",(D2733+C2733)/2)</f>
        <v xml:space="preserve"> </v>
      </c>
      <c r="J2733" s="65" t="str">
        <f>IF('Raw Data'!B2737=0," ",IF(H2733=0,9999,MIN((F2733-C2733),(D2733-F2733))/3/H2733))</f>
        <v xml:space="preserve"> </v>
      </c>
      <c r="K2733" s="60" t="str">
        <f>IF('Raw Data'!B2737=0," ",IF(O2733="Yes",J2733-$K$6,J2733-$K$5))</f>
        <v xml:space="preserve"> </v>
      </c>
      <c r="L2733" s="66" t="str">
        <f>IF('Raw Data'!B2737=0," ",IF(I2733="ND","ND",2*(F2733-I2733)/(D2733-C2733)))</f>
        <v xml:space="preserve"> </v>
      </c>
      <c r="M2733" s="60" t="str">
        <f t="shared" si="43"/>
        <v xml:space="preserve"> </v>
      </c>
      <c r="N2733" s="59" t="str">
        <f>IF('Raw Data'!B2737=0," ",IF(O2733="Yes",IF(J2733&gt;$K$6,"OK","NOK"),IF(J2733&gt;$K$5,"OK","NOK")))</f>
        <v xml:space="preserve"> </v>
      </c>
      <c r="O2733" s="67" t="str">
        <f>IF('Raw Data'!B2737=0," ","No")</f>
        <v xml:space="preserve"> </v>
      </c>
      <c r="P2733" s="61" t="str">
        <f>IF('Raw Data'!B2737=0," ",'Raw Data'!F2737 &amp; ".")</f>
        <v xml:space="preserve"> </v>
      </c>
    </row>
    <row r="2734" spans="1:16" x14ac:dyDescent="0.2">
      <c r="A2734" s="62" t="str">
        <f>IF('Raw Data'!B2738=0,"",'Raw Data'!B2738)</f>
        <v/>
      </c>
      <c r="B2734" s="62" t="str">
        <f>IF('Raw Data'!B2738=0,"",'Raw Data'!C2738)</f>
        <v/>
      </c>
      <c r="C2734" s="63" t="str">
        <f>IF('Raw Data'!B2738=0," ",'Raw Data'!D2738)</f>
        <v xml:space="preserve"> </v>
      </c>
      <c r="D2734" s="63" t="str">
        <f>IF('Raw Data'!B2738=0," ",'Raw Data'!E2738)</f>
        <v xml:space="preserve"> </v>
      </c>
      <c r="E2734" s="63" t="str">
        <f>IF('Raw Data'!B2738=0," ",MIN('Raw Data'!G2738:JP2738))</f>
        <v xml:space="preserve"> </v>
      </c>
      <c r="F2734" s="63" t="str">
        <f>IF('Raw Data'!B2738=0," ",AVERAGE('Raw Data'!G2738:JP2738))</f>
        <v xml:space="preserve"> </v>
      </c>
      <c r="G2734" s="63" t="str">
        <f>IF('Raw Data'!B2738=0," ",MAX('Raw Data'!G2738:JP2738))</f>
        <v xml:space="preserve"> </v>
      </c>
      <c r="H2734" s="63" t="str">
        <f>IF('Raw Data'!B2738=0," ",_xlfn.STDEV.S('Raw Data'!G2738:JP2738))</f>
        <v xml:space="preserve"> </v>
      </c>
      <c r="I2734" s="64" t="str">
        <f>IF('Raw Data'!B2738=0," ",(D2734+C2734)/2)</f>
        <v xml:space="preserve"> </v>
      </c>
      <c r="J2734" s="65" t="str">
        <f>IF('Raw Data'!B2738=0," ",IF(H2734=0,9999,MIN((F2734-C2734),(D2734-F2734))/3/H2734))</f>
        <v xml:space="preserve"> </v>
      </c>
      <c r="K2734" s="60" t="str">
        <f>IF('Raw Data'!B2738=0," ",IF(O2734="Yes",J2734-$K$6,J2734-$K$5))</f>
        <v xml:space="preserve"> </v>
      </c>
      <c r="L2734" s="66" t="str">
        <f>IF('Raw Data'!B2738=0," ",IF(I2734="ND","ND",2*(F2734-I2734)/(D2734-C2734)))</f>
        <v xml:space="preserve"> </v>
      </c>
      <c r="M2734" s="60" t="str">
        <f t="shared" si="43"/>
        <v xml:space="preserve"> </v>
      </c>
      <c r="N2734" s="59" t="str">
        <f>IF('Raw Data'!B2738=0," ",IF(O2734="Yes",IF(J2734&gt;$K$6,"OK","NOK"),IF(J2734&gt;$K$5,"OK","NOK")))</f>
        <v xml:space="preserve"> </v>
      </c>
      <c r="O2734" s="67" t="str">
        <f>IF('Raw Data'!B2738=0," ","No")</f>
        <v xml:space="preserve"> </v>
      </c>
      <c r="P2734" s="61" t="str">
        <f>IF('Raw Data'!B2738=0," ",'Raw Data'!F2738 &amp; ".")</f>
        <v xml:space="preserve"> </v>
      </c>
    </row>
    <row r="2735" spans="1:16" x14ac:dyDescent="0.2">
      <c r="A2735" s="62" t="str">
        <f>IF('Raw Data'!B2739=0,"",'Raw Data'!B2739)</f>
        <v/>
      </c>
      <c r="B2735" s="62" t="str">
        <f>IF('Raw Data'!B2739=0,"",'Raw Data'!C2739)</f>
        <v/>
      </c>
      <c r="C2735" s="63" t="str">
        <f>IF('Raw Data'!B2739=0," ",'Raw Data'!D2739)</f>
        <v xml:space="preserve"> </v>
      </c>
      <c r="D2735" s="63" t="str">
        <f>IF('Raw Data'!B2739=0," ",'Raw Data'!E2739)</f>
        <v xml:space="preserve"> </v>
      </c>
      <c r="E2735" s="63" t="str">
        <f>IF('Raw Data'!B2739=0," ",MIN('Raw Data'!G2739:JP2739))</f>
        <v xml:space="preserve"> </v>
      </c>
      <c r="F2735" s="63" t="str">
        <f>IF('Raw Data'!B2739=0," ",AVERAGE('Raw Data'!G2739:JP2739))</f>
        <v xml:space="preserve"> </v>
      </c>
      <c r="G2735" s="63" t="str">
        <f>IF('Raw Data'!B2739=0," ",MAX('Raw Data'!G2739:JP2739))</f>
        <v xml:space="preserve"> </v>
      </c>
      <c r="H2735" s="63" t="str">
        <f>IF('Raw Data'!B2739=0," ",_xlfn.STDEV.S('Raw Data'!G2739:JP2739))</f>
        <v xml:space="preserve"> </v>
      </c>
      <c r="I2735" s="64" t="str">
        <f>IF('Raw Data'!B2739=0," ",(D2735+C2735)/2)</f>
        <v xml:space="preserve"> </v>
      </c>
      <c r="J2735" s="65" t="str">
        <f>IF('Raw Data'!B2739=0," ",IF(H2735=0,9999,MIN((F2735-C2735),(D2735-F2735))/3/H2735))</f>
        <v xml:space="preserve"> </v>
      </c>
      <c r="K2735" s="60" t="str">
        <f>IF('Raw Data'!B2739=0," ",IF(O2735="Yes",J2735-$K$6,J2735-$K$5))</f>
        <v xml:space="preserve"> </v>
      </c>
      <c r="L2735" s="66" t="str">
        <f>IF('Raw Data'!B2739=0," ",IF(I2735="ND","ND",2*(F2735-I2735)/(D2735-C2735)))</f>
        <v xml:space="preserve"> </v>
      </c>
      <c r="M2735" s="60" t="str">
        <f t="shared" si="43"/>
        <v xml:space="preserve"> </v>
      </c>
      <c r="N2735" s="59" t="str">
        <f>IF('Raw Data'!B2739=0," ",IF(O2735="Yes",IF(J2735&gt;$K$6,"OK","NOK"),IF(J2735&gt;$K$5,"OK","NOK")))</f>
        <v xml:space="preserve"> </v>
      </c>
      <c r="O2735" s="67" t="str">
        <f>IF('Raw Data'!B2739=0," ","No")</f>
        <v xml:space="preserve"> </v>
      </c>
      <c r="P2735" s="61" t="str">
        <f>IF('Raw Data'!B2739=0," ",'Raw Data'!F2739 &amp; ".")</f>
        <v xml:space="preserve"> </v>
      </c>
    </row>
    <row r="2736" spans="1:16" x14ac:dyDescent="0.2">
      <c r="A2736" s="62" t="str">
        <f>IF('Raw Data'!B2740=0,"",'Raw Data'!B2740)</f>
        <v/>
      </c>
      <c r="B2736" s="62" t="str">
        <f>IF('Raw Data'!B2740=0,"",'Raw Data'!C2740)</f>
        <v/>
      </c>
      <c r="C2736" s="63" t="str">
        <f>IF('Raw Data'!B2740=0," ",'Raw Data'!D2740)</f>
        <v xml:space="preserve"> </v>
      </c>
      <c r="D2736" s="63" t="str">
        <f>IF('Raw Data'!B2740=0," ",'Raw Data'!E2740)</f>
        <v xml:space="preserve"> </v>
      </c>
      <c r="E2736" s="63" t="str">
        <f>IF('Raw Data'!B2740=0," ",MIN('Raw Data'!G2740:JP2740))</f>
        <v xml:space="preserve"> </v>
      </c>
      <c r="F2736" s="63" t="str">
        <f>IF('Raw Data'!B2740=0," ",AVERAGE('Raw Data'!G2740:JP2740))</f>
        <v xml:space="preserve"> </v>
      </c>
      <c r="G2736" s="63" t="str">
        <f>IF('Raw Data'!B2740=0," ",MAX('Raw Data'!G2740:JP2740))</f>
        <v xml:space="preserve"> </v>
      </c>
      <c r="H2736" s="63" t="str">
        <f>IF('Raw Data'!B2740=0," ",_xlfn.STDEV.S('Raw Data'!G2740:JP2740))</f>
        <v xml:space="preserve"> </v>
      </c>
      <c r="I2736" s="64" t="str">
        <f>IF('Raw Data'!B2740=0," ",(D2736+C2736)/2)</f>
        <v xml:space="preserve"> </v>
      </c>
      <c r="J2736" s="65" t="str">
        <f>IF('Raw Data'!B2740=0," ",IF(H2736=0,9999,MIN((F2736-C2736),(D2736-F2736))/3/H2736))</f>
        <v xml:space="preserve"> </v>
      </c>
      <c r="K2736" s="60" t="str">
        <f>IF('Raw Data'!B2740=0," ",IF(O2736="Yes",J2736-$K$6,J2736-$K$5))</f>
        <v xml:space="preserve"> </v>
      </c>
      <c r="L2736" s="66" t="str">
        <f>IF('Raw Data'!B2740=0," ",IF(I2736="ND","ND",2*(F2736-I2736)/(D2736-C2736)))</f>
        <v xml:space="preserve"> </v>
      </c>
      <c r="M2736" s="60" t="str">
        <f t="shared" si="43"/>
        <v xml:space="preserve"> </v>
      </c>
      <c r="N2736" s="59" t="str">
        <f>IF('Raw Data'!B2740=0," ",IF(O2736="Yes",IF(J2736&gt;$K$6,"OK","NOK"),IF(J2736&gt;$K$5,"OK","NOK")))</f>
        <v xml:space="preserve"> </v>
      </c>
      <c r="O2736" s="67" t="str">
        <f>IF('Raw Data'!B2740=0," ","No")</f>
        <v xml:space="preserve"> </v>
      </c>
      <c r="P2736" s="61" t="str">
        <f>IF('Raw Data'!B2740=0," ",'Raw Data'!F2740 &amp; ".")</f>
        <v xml:space="preserve"> </v>
      </c>
    </row>
    <row r="2737" spans="1:16" x14ac:dyDescent="0.2">
      <c r="A2737" s="62" t="str">
        <f>IF('Raw Data'!B2741=0,"",'Raw Data'!B2741)</f>
        <v/>
      </c>
      <c r="B2737" s="62" t="str">
        <f>IF('Raw Data'!B2741=0,"",'Raw Data'!C2741)</f>
        <v/>
      </c>
      <c r="C2737" s="63" t="str">
        <f>IF('Raw Data'!B2741=0," ",'Raw Data'!D2741)</f>
        <v xml:space="preserve"> </v>
      </c>
      <c r="D2737" s="63" t="str">
        <f>IF('Raw Data'!B2741=0," ",'Raw Data'!E2741)</f>
        <v xml:space="preserve"> </v>
      </c>
      <c r="E2737" s="63" t="str">
        <f>IF('Raw Data'!B2741=0," ",MIN('Raw Data'!G2741:JP2741))</f>
        <v xml:space="preserve"> </v>
      </c>
      <c r="F2737" s="63" t="str">
        <f>IF('Raw Data'!B2741=0," ",AVERAGE('Raw Data'!G2741:JP2741))</f>
        <v xml:space="preserve"> </v>
      </c>
      <c r="G2737" s="63" t="str">
        <f>IF('Raw Data'!B2741=0," ",MAX('Raw Data'!G2741:JP2741))</f>
        <v xml:space="preserve"> </v>
      </c>
      <c r="H2737" s="63" t="str">
        <f>IF('Raw Data'!B2741=0," ",_xlfn.STDEV.S('Raw Data'!G2741:JP2741))</f>
        <v xml:space="preserve"> </v>
      </c>
      <c r="I2737" s="64" t="str">
        <f>IF('Raw Data'!B2741=0," ",(D2737+C2737)/2)</f>
        <v xml:space="preserve"> </v>
      </c>
      <c r="J2737" s="65" t="str">
        <f>IF('Raw Data'!B2741=0," ",IF(H2737=0,9999,MIN((F2737-C2737),(D2737-F2737))/3/H2737))</f>
        <v xml:space="preserve"> </v>
      </c>
      <c r="K2737" s="60" t="str">
        <f>IF('Raw Data'!B2741=0," ",IF(O2737="Yes",J2737-$K$6,J2737-$K$5))</f>
        <v xml:space="preserve"> </v>
      </c>
      <c r="L2737" s="66" t="str">
        <f>IF('Raw Data'!B2741=0," ",IF(I2737="ND","ND",2*(F2737-I2737)/(D2737-C2737)))</f>
        <v xml:space="preserve"> </v>
      </c>
      <c r="M2737" s="60" t="str">
        <f t="shared" si="43"/>
        <v xml:space="preserve"> </v>
      </c>
      <c r="N2737" s="59" t="str">
        <f>IF('Raw Data'!B2741=0," ",IF(O2737="Yes",IF(J2737&gt;$K$6,"OK","NOK"),IF(J2737&gt;$K$5,"OK","NOK")))</f>
        <v xml:space="preserve"> </v>
      </c>
      <c r="O2737" s="67" t="str">
        <f>IF('Raw Data'!B2741=0," ","No")</f>
        <v xml:space="preserve"> </v>
      </c>
      <c r="P2737" s="61" t="str">
        <f>IF('Raw Data'!B2741=0," ",'Raw Data'!F2741 &amp; ".")</f>
        <v xml:space="preserve"> </v>
      </c>
    </row>
    <row r="2738" spans="1:16" x14ac:dyDescent="0.2">
      <c r="A2738" s="62" t="str">
        <f>IF('Raw Data'!B2742=0,"",'Raw Data'!B2742)</f>
        <v/>
      </c>
      <c r="B2738" s="62" t="str">
        <f>IF('Raw Data'!B2742=0,"",'Raw Data'!C2742)</f>
        <v/>
      </c>
      <c r="C2738" s="63" t="str">
        <f>IF('Raw Data'!B2742=0," ",'Raw Data'!D2742)</f>
        <v xml:space="preserve"> </v>
      </c>
      <c r="D2738" s="63" t="str">
        <f>IF('Raw Data'!B2742=0," ",'Raw Data'!E2742)</f>
        <v xml:space="preserve"> </v>
      </c>
      <c r="E2738" s="63" t="str">
        <f>IF('Raw Data'!B2742=0," ",MIN('Raw Data'!G2742:JP2742))</f>
        <v xml:space="preserve"> </v>
      </c>
      <c r="F2738" s="63" t="str">
        <f>IF('Raw Data'!B2742=0," ",AVERAGE('Raw Data'!G2742:JP2742))</f>
        <v xml:space="preserve"> </v>
      </c>
      <c r="G2738" s="63" t="str">
        <f>IF('Raw Data'!B2742=0," ",MAX('Raw Data'!G2742:JP2742))</f>
        <v xml:space="preserve"> </v>
      </c>
      <c r="H2738" s="63" t="str">
        <f>IF('Raw Data'!B2742=0," ",_xlfn.STDEV.S('Raw Data'!G2742:JP2742))</f>
        <v xml:space="preserve"> </v>
      </c>
      <c r="I2738" s="64" t="str">
        <f>IF('Raw Data'!B2742=0," ",(D2738+C2738)/2)</f>
        <v xml:space="preserve"> </v>
      </c>
      <c r="J2738" s="65" t="str">
        <f>IF('Raw Data'!B2742=0," ",IF(H2738=0,9999,MIN((F2738-C2738),(D2738-F2738))/3/H2738))</f>
        <v xml:space="preserve"> </v>
      </c>
      <c r="K2738" s="60" t="str">
        <f>IF('Raw Data'!B2742=0," ",IF(O2738="Yes",J2738-$K$6,J2738-$K$5))</f>
        <v xml:space="preserve"> </v>
      </c>
      <c r="L2738" s="66" t="str">
        <f>IF('Raw Data'!B2742=0," ",IF(I2738="ND","ND",2*(F2738-I2738)/(D2738-C2738)))</f>
        <v xml:space="preserve"> </v>
      </c>
      <c r="M2738" s="60" t="str">
        <f t="shared" si="43"/>
        <v xml:space="preserve"> </v>
      </c>
      <c r="N2738" s="59" t="str">
        <f>IF('Raw Data'!B2742=0," ",IF(O2738="Yes",IF(J2738&gt;$K$6,"OK","NOK"),IF(J2738&gt;$K$5,"OK","NOK")))</f>
        <v xml:space="preserve"> </v>
      </c>
      <c r="O2738" s="67" t="str">
        <f>IF('Raw Data'!B2742=0," ","No")</f>
        <v xml:space="preserve"> </v>
      </c>
      <c r="P2738" s="61" t="str">
        <f>IF('Raw Data'!B2742=0," ",'Raw Data'!F2742 &amp; ".")</f>
        <v xml:space="preserve"> </v>
      </c>
    </row>
    <row r="2739" spans="1:16" x14ac:dyDescent="0.2">
      <c r="A2739" s="62" t="str">
        <f>IF('Raw Data'!B2743=0,"",'Raw Data'!B2743)</f>
        <v/>
      </c>
      <c r="B2739" s="62" t="str">
        <f>IF('Raw Data'!B2743=0,"",'Raw Data'!C2743)</f>
        <v/>
      </c>
      <c r="C2739" s="63" t="str">
        <f>IF('Raw Data'!B2743=0," ",'Raw Data'!D2743)</f>
        <v xml:space="preserve"> </v>
      </c>
      <c r="D2739" s="63" t="str">
        <f>IF('Raw Data'!B2743=0," ",'Raw Data'!E2743)</f>
        <v xml:space="preserve"> </v>
      </c>
      <c r="E2739" s="63" t="str">
        <f>IF('Raw Data'!B2743=0," ",MIN('Raw Data'!G2743:JP2743))</f>
        <v xml:space="preserve"> </v>
      </c>
      <c r="F2739" s="63" t="str">
        <f>IF('Raw Data'!B2743=0," ",AVERAGE('Raw Data'!G2743:JP2743))</f>
        <v xml:space="preserve"> </v>
      </c>
      <c r="G2739" s="63" t="str">
        <f>IF('Raw Data'!B2743=0," ",MAX('Raw Data'!G2743:JP2743))</f>
        <v xml:space="preserve"> </v>
      </c>
      <c r="H2739" s="63" t="str">
        <f>IF('Raw Data'!B2743=0," ",_xlfn.STDEV.S('Raw Data'!G2743:JP2743))</f>
        <v xml:space="preserve"> </v>
      </c>
      <c r="I2739" s="64" t="str">
        <f>IF('Raw Data'!B2743=0," ",(D2739+C2739)/2)</f>
        <v xml:space="preserve"> </v>
      </c>
      <c r="J2739" s="65" t="str">
        <f>IF('Raw Data'!B2743=0," ",IF(H2739=0,9999,MIN((F2739-C2739),(D2739-F2739))/3/H2739))</f>
        <v xml:space="preserve"> </v>
      </c>
      <c r="K2739" s="60" t="str">
        <f>IF('Raw Data'!B2743=0," ",IF(O2739="Yes",J2739-$K$6,J2739-$K$5))</f>
        <v xml:space="preserve"> </v>
      </c>
      <c r="L2739" s="66" t="str">
        <f>IF('Raw Data'!B2743=0," ",IF(I2739="ND","ND",2*(F2739-I2739)/(D2739-C2739)))</f>
        <v xml:space="preserve"> </v>
      </c>
      <c r="M2739" s="60" t="str">
        <f t="shared" si="43"/>
        <v xml:space="preserve"> </v>
      </c>
      <c r="N2739" s="59" t="str">
        <f>IF('Raw Data'!B2743=0," ",IF(O2739="Yes",IF(J2739&gt;$K$6,"OK","NOK"),IF(J2739&gt;$K$5,"OK","NOK")))</f>
        <v xml:space="preserve"> </v>
      </c>
      <c r="O2739" s="67" t="str">
        <f>IF('Raw Data'!B2743=0," ","No")</f>
        <v xml:space="preserve"> </v>
      </c>
      <c r="P2739" s="61" t="str">
        <f>IF('Raw Data'!B2743=0," ",'Raw Data'!F2743 &amp; ".")</f>
        <v xml:space="preserve"> </v>
      </c>
    </row>
    <row r="2740" spans="1:16" x14ac:dyDescent="0.2">
      <c r="A2740" s="62" t="str">
        <f>IF('Raw Data'!B2744=0,"",'Raw Data'!B2744)</f>
        <v/>
      </c>
      <c r="B2740" s="62" t="str">
        <f>IF('Raw Data'!B2744=0,"",'Raw Data'!C2744)</f>
        <v/>
      </c>
      <c r="C2740" s="63" t="str">
        <f>IF('Raw Data'!B2744=0," ",'Raw Data'!D2744)</f>
        <v xml:space="preserve"> </v>
      </c>
      <c r="D2740" s="63" t="str">
        <f>IF('Raw Data'!B2744=0," ",'Raw Data'!E2744)</f>
        <v xml:space="preserve"> </v>
      </c>
      <c r="E2740" s="63" t="str">
        <f>IF('Raw Data'!B2744=0," ",MIN('Raw Data'!G2744:JP2744))</f>
        <v xml:space="preserve"> </v>
      </c>
      <c r="F2740" s="63" t="str">
        <f>IF('Raw Data'!B2744=0," ",AVERAGE('Raw Data'!G2744:JP2744))</f>
        <v xml:space="preserve"> </v>
      </c>
      <c r="G2740" s="63" t="str">
        <f>IF('Raw Data'!B2744=0," ",MAX('Raw Data'!G2744:JP2744))</f>
        <v xml:space="preserve"> </v>
      </c>
      <c r="H2740" s="63" t="str">
        <f>IF('Raw Data'!B2744=0," ",_xlfn.STDEV.S('Raw Data'!G2744:JP2744))</f>
        <v xml:space="preserve"> </v>
      </c>
      <c r="I2740" s="64" t="str">
        <f>IF('Raw Data'!B2744=0," ",(D2740+C2740)/2)</f>
        <v xml:space="preserve"> </v>
      </c>
      <c r="J2740" s="65" t="str">
        <f>IF('Raw Data'!B2744=0," ",IF(H2740=0,9999,MIN((F2740-C2740),(D2740-F2740))/3/H2740))</f>
        <v xml:space="preserve"> </v>
      </c>
      <c r="K2740" s="60" t="str">
        <f>IF('Raw Data'!B2744=0," ",IF(O2740="Yes",J2740-$K$6,J2740-$K$5))</f>
        <v xml:space="preserve"> </v>
      </c>
      <c r="L2740" s="66" t="str">
        <f>IF('Raw Data'!B2744=0," ",IF(I2740="ND","ND",2*(F2740-I2740)/(D2740-C2740)))</f>
        <v xml:space="preserve"> </v>
      </c>
      <c r="M2740" s="60" t="str">
        <f t="shared" si="43"/>
        <v xml:space="preserve"> </v>
      </c>
      <c r="N2740" s="59" t="str">
        <f>IF('Raw Data'!B2744=0," ",IF(O2740="Yes",IF(J2740&gt;$K$6,"OK","NOK"),IF(J2740&gt;$K$5,"OK","NOK")))</f>
        <v xml:space="preserve"> </v>
      </c>
      <c r="O2740" s="67" t="str">
        <f>IF('Raw Data'!B2744=0," ","No")</f>
        <v xml:space="preserve"> </v>
      </c>
      <c r="P2740" s="61" t="str">
        <f>IF('Raw Data'!B2744=0," ",'Raw Data'!F2744 &amp; ".")</f>
        <v xml:space="preserve"> </v>
      </c>
    </row>
    <row r="2741" spans="1:16" x14ac:dyDescent="0.2">
      <c r="A2741" s="62" t="str">
        <f>IF('Raw Data'!B2745=0,"",'Raw Data'!B2745)</f>
        <v/>
      </c>
      <c r="B2741" s="62" t="str">
        <f>IF('Raw Data'!B2745=0,"",'Raw Data'!C2745)</f>
        <v/>
      </c>
      <c r="C2741" s="63" t="str">
        <f>IF('Raw Data'!B2745=0," ",'Raw Data'!D2745)</f>
        <v xml:space="preserve"> </v>
      </c>
      <c r="D2741" s="63" t="str">
        <f>IF('Raw Data'!B2745=0," ",'Raw Data'!E2745)</f>
        <v xml:space="preserve"> </v>
      </c>
      <c r="E2741" s="63" t="str">
        <f>IF('Raw Data'!B2745=0," ",MIN('Raw Data'!G2745:JP2745))</f>
        <v xml:space="preserve"> </v>
      </c>
      <c r="F2741" s="63" t="str">
        <f>IF('Raw Data'!B2745=0," ",AVERAGE('Raw Data'!G2745:JP2745))</f>
        <v xml:space="preserve"> </v>
      </c>
      <c r="G2741" s="63" t="str">
        <f>IF('Raw Data'!B2745=0," ",MAX('Raw Data'!G2745:JP2745))</f>
        <v xml:space="preserve"> </v>
      </c>
      <c r="H2741" s="63" t="str">
        <f>IF('Raw Data'!B2745=0," ",_xlfn.STDEV.S('Raw Data'!G2745:JP2745))</f>
        <v xml:space="preserve"> </v>
      </c>
      <c r="I2741" s="64" t="str">
        <f>IF('Raw Data'!B2745=0," ",(D2741+C2741)/2)</f>
        <v xml:space="preserve"> </v>
      </c>
      <c r="J2741" s="65" t="str">
        <f>IF('Raw Data'!B2745=0," ",IF(H2741=0,9999,MIN((F2741-C2741),(D2741-F2741))/3/H2741))</f>
        <v xml:space="preserve"> </v>
      </c>
      <c r="K2741" s="60" t="str">
        <f>IF('Raw Data'!B2745=0," ",IF(O2741="Yes",J2741-$K$6,J2741-$K$5))</f>
        <v xml:space="preserve"> </v>
      </c>
      <c r="L2741" s="66" t="str">
        <f>IF('Raw Data'!B2745=0," ",IF(I2741="ND","ND",2*(F2741-I2741)/(D2741-C2741)))</f>
        <v xml:space="preserve"> </v>
      </c>
      <c r="M2741" s="60" t="str">
        <f t="shared" si="43"/>
        <v xml:space="preserve"> </v>
      </c>
      <c r="N2741" s="59" t="str">
        <f>IF('Raw Data'!B2745=0," ",IF(O2741="Yes",IF(J2741&gt;$K$6,"OK","NOK"),IF(J2741&gt;$K$5,"OK","NOK")))</f>
        <v xml:space="preserve"> </v>
      </c>
      <c r="O2741" s="67" t="str">
        <f>IF('Raw Data'!B2745=0," ","No")</f>
        <v xml:space="preserve"> </v>
      </c>
      <c r="P2741" s="61" t="str">
        <f>IF('Raw Data'!B2745=0," ",'Raw Data'!F2745 &amp; ".")</f>
        <v xml:space="preserve"> </v>
      </c>
    </row>
    <row r="2742" spans="1:16" x14ac:dyDescent="0.2">
      <c r="A2742" s="62" t="str">
        <f>IF('Raw Data'!B2746=0,"",'Raw Data'!B2746)</f>
        <v/>
      </c>
      <c r="B2742" s="62" t="str">
        <f>IF('Raw Data'!B2746=0,"",'Raw Data'!C2746)</f>
        <v/>
      </c>
      <c r="C2742" s="63" t="str">
        <f>IF('Raw Data'!B2746=0," ",'Raw Data'!D2746)</f>
        <v xml:space="preserve"> </v>
      </c>
      <c r="D2742" s="63" t="str">
        <f>IF('Raw Data'!B2746=0," ",'Raw Data'!E2746)</f>
        <v xml:space="preserve"> </v>
      </c>
      <c r="E2742" s="63" t="str">
        <f>IF('Raw Data'!B2746=0," ",MIN('Raw Data'!G2746:JP2746))</f>
        <v xml:space="preserve"> </v>
      </c>
      <c r="F2742" s="63" t="str">
        <f>IF('Raw Data'!B2746=0," ",AVERAGE('Raw Data'!G2746:JP2746))</f>
        <v xml:space="preserve"> </v>
      </c>
      <c r="G2742" s="63" t="str">
        <f>IF('Raw Data'!B2746=0," ",MAX('Raw Data'!G2746:JP2746))</f>
        <v xml:space="preserve"> </v>
      </c>
      <c r="H2742" s="63" t="str">
        <f>IF('Raw Data'!B2746=0," ",_xlfn.STDEV.S('Raw Data'!G2746:JP2746))</f>
        <v xml:space="preserve"> </v>
      </c>
      <c r="I2742" s="64" t="str">
        <f>IF('Raw Data'!B2746=0," ",(D2742+C2742)/2)</f>
        <v xml:space="preserve"> </v>
      </c>
      <c r="J2742" s="65" t="str">
        <f>IF('Raw Data'!B2746=0," ",IF(H2742=0,9999,MIN((F2742-C2742),(D2742-F2742))/3/H2742))</f>
        <v xml:space="preserve"> </v>
      </c>
      <c r="K2742" s="60" t="str">
        <f>IF('Raw Data'!B2746=0," ",IF(O2742="Yes",J2742-$K$6,J2742-$K$5))</f>
        <v xml:space="preserve"> </v>
      </c>
      <c r="L2742" s="66" t="str">
        <f>IF('Raw Data'!B2746=0," ",IF(I2742="ND","ND",2*(F2742-I2742)/(D2742-C2742)))</f>
        <v xml:space="preserve"> </v>
      </c>
      <c r="M2742" s="60" t="str">
        <f t="shared" si="43"/>
        <v xml:space="preserve"> </v>
      </c>
      <c r="N2742" s="59" t="str">
        <f>IF('Raw Data'!B2746=0," ",IF(O2742="Yes",IF(J2742&gt;$K$6,"OK","NOK"),IF(J2742&gt;$K$5,"OK","NOK")))</f>
        <v xml:space="preserve"> </v>
      </c>
      <c r="O2742" s="67" t="str">
        <f>IF('Raw Data'!B2746=0," ","No")</f>
        <v xml:space="preserve"> </v>
      </c>
      <c r="P2742" s="61" t="str">
        <f>IF('Raw Data'!B2746=0," ",'Raw Data'!F2746 &amp; ".")</f>
        <v xml:space="preserve"> </v>
      </c>
    </row>
    <row r="2743" spans="1:16" x14ac:dyDescent="0.2">
      <c r="A2743" s="62" t="str">
        <f>IF('Raw Data'!B2747=0,"",'Raw Data'!B2747)</f>
        <v/>
      </c>
      <c r="B2743" s="62" t="str">
        <f>IF('Raw Data'!B2747=0,"",'Raw Data'!C2747)</f>
        <v/>
      </c>
      <c r="C2743" s="63" t="str">
        <f>IF('Raw Data'!B2747=0," ",'Raw Data'!D2747)</f>
        <v xml:space="preserve"> </v>
      </c>
      <c r="D2743" s="63" t="str">
        <f>IF('Raw Data'!B2747=0," ",'Raw Data'!E2747)</f>
        <v xml:space="preserve"> </v>
      </c>
      <c r="E2743" s="63" t="str">
        <f>IF('Raw Data'!B2747=0," ",MIN('Raw Data'!G2747:JP2747))</f>
        <v xml:space="preserve"> </v>
      </c>
      <c r="F2743" s="63" t="str">
        <f>IF('Raw Data'!B2747=0," ",AVERAGE('Raw Data'!G2747:JP2747))</f>
        <v xml:space="preserve"> </v>
      </c>
      <c r="G2743" s="63" t="str">
        <f>IF('Raw Data'!B2747=0," ",MAX('Raw Data'!G2747:JP2747))</f>
        <v xml:space="preserve"> </v>
      </c>
      <c r="H2743" s="63" t="str">
        <f>IF('Raw Data'!B2747=0," ",_xlfn.STDEV.S('Raw Data'!G2747:JP2747))</f>
        <v xml:space="preserve"> </v>
      </c>
      <c r="I2743" s="64" t="str">
        <f>IF('Raw Data'!B2747=0," ",(D2743+C2743)/2)</f>
        <v xml:space="preserve"> </v>
      </c>
      <c r="J2743" s="65" t="str">
        <f>IF('Raw Data'!B2747=0," ",IF(H2743=0,9999,MIN((F2743-C2743),(D2743-F2743))/3/H2743))</f>
        <v xml:space="preserve"> </v>
      </c>
      <c r="K2743" s="60" t="str">
        <f>IF('Raw Data'!B2747=0," ",IF(O2743="Yes",J2743-$K$6,J2743-$K$5))</f>
        <v xml:space="preserve"> </v>
      </c>
      <c r="L2743" s="66" t="str">
        <f>IF('Raw Data'!B2747=0," ",IF(I2743="ND","ND",2*(F2743-I2743)/(D2743-C2743)))</f>
        <v xml:space="preserve"> </v>
      </c>
      <c r="M2743" s="60" t="str">
        <f t="shared" si="43"/>
        <v xml:space="preserve"> </v>
      </c>
      <c r="N2743" s="59" t="str">
        <f>IF('Raw Data'!B2747=0," ",IF(O2743="Yes",IF(J2743&gt;$K$6,"OK","NOK"),IF(J2743&gt;$K$5,"OK","NOK")))</f>
        <v xml:space="preserve"> </v>
      </c>
      <c r="O2743" s="67" t="str">
        <f>IF('Raw Data'!B2747=0," ","No")</f>
        <v xml:space="preserve"> </v>
      </c>
      <c r="P2743" s="61" t="str">
        <f>IF('Raw Data'!B2747=0," ",'Raw Data'!F2747 &amp; ".")</f>
        <v xml:space="preserve"> </v>
      </c>
    </row>
    <row r="2744" spans="1:16" x14ac:dyDescent="0.2">
      <c r="A2744" s="62" t="str">
        <f>IF('Raw Data'!B2748=0,"",'Raw Data'!B2748)</f>
        <v/>
      </c>
      <c r="B2744" s="62" t="str">
        <f>IF('Raw Data'!B2748=0,"",'Raw Data'!C2748)</f>
        <v/>
      </c>
      <c r="C2744" s="63" t="str">
        <f>IF('Raw Data'!B2748=0," ",'Raw Data'!D2748)</f>
        <v xml:space="preserve"> </v>
      </c>
      <c r="D2744" s="63" t="str">
        <f>IF('Raw Data'!B2748=0," ",'Raw Data'!E2748)</f>
        <v xml:space="preserve"> </v>
      </c>
      <c r="E2744" s="63" t="str">
        <f>IF('Raw Data'!B2748=0," ",MIN('Raw Data'!G2748:JP2748))</f>
        <v xml:space="preserve"> </v>
      </c>
      <c r="F2744" s="63" t="str">
        <f>IF('Raw Data'!B2748=0," ",AVERAGE('Raw Data'!G2748:JP2748))</f>
        <v xml:space="preserve"> </v>
      </c>
      <c r="G2744" s="63" t="str">
        <f>IF('Raw Data'!B2748=0," ",MAX('Raw Data'!G2748:JP2748))</f>
        <v xml:space="preserve"> </v>
      </c>
      <c r="H2744" s="63" t="str">
        <f>IF('Raw Data'!B2748=0," ",_xlfn.STDEV.S('Raw Data'!G2748:JP2748))</f>
        <v xml:space="preserve"> </v>
      </c>
      <c r="I2744" s="64" t="str">
        <f>IF('Raw Data'!B2748=0," ",(D2744+C2744)/2)</f>
        <v xml:space="preserve"> </v>
      </c>
      <c r="J2744" s="65" t="str">
        <f>IF('Raw Data'!B2748=0," ",IF(H2744=0,9999,MIN((F2744-C2744),(D2744-F2744))/3/H2744))</f>
        <v xml:space="preserve"> </v>
      </c>
      <c r="K2744" s="60" t="str">
        <f>IF('Raw Data'!B2748=0," ",IF(O2744="Yes",J2744-$K$6,J2744-$K$5))</f>
        <v xml:space="preserve"> </v>
      </c>
      <c r="L2744" s="66" t="str">
        <f>IF('Raw Data'!B2748=0," ",IF(I2744="ND","ND",2*(F2744-I2744)/(D2744-C2744)))</f>
        <v xml:space="preserve"> </v>
      </c>
      <c r="M2744" s="60" t="str">
        <f t="shared" si="43"/>
        <v xml:space="preserve"> </v>
      </c>
      <c r="N2744" s="59" t="str">
        <f>IF('Raw Data'!B2748=0," ",IF(O2744="Yes",IF(J2744&gt;$K$6,"OK","NOK"),IF(J2744&gt;$K$5,"OK","NOK")))</f>
        <v xml:space="preserve"> </v>
      </c>
      <c r="O2744" s="67" t="str">
        <f>IF('Raw Data'!B2748=0," ","No")</f>
        <v xml:space="preserve"> </v>
      </c>
      <c r="P2744" s="61" t="str">
        <f>IF('Raw Data'!B2748=0," ",'Raw Data'!F2748 &amp; ".")</f>
        <v xml:space="preserve"> </v>
      </c>
    </row>
    <row r="2745" spans="1:16" x14ac:dyDescent="0.2">
      <c r="A2745" s="62" t="str">
        <f>IF('Raw Data'!B2749=0,"",'Raw Data'!B2749)</f>
        <v/>
      </c>
      <c r="B2745" s="62" t="str">
        <f>IF('Raw Data'!B2749=0,"",'Raw Data'!C2749)</f>
        <v/>
      </c>
      <c r="C2745" s="63" t="str">
        <f>IF('Raw Data'!B2749=0," ",'Raw Data'!D2749)</f>
        <v xml:space="preserve"> </v>
      </c>
      <c r="D2745" s="63" t="str">
        <f>IF('Raw Data'!B2749=0," ",'Raw Data'!E2749)</f>
        <v xml:space="preserve"> </v>
      </c>
      <c r="E2745" s="63" t="str">
        <f>IF('Raw Data'!B2749=0," ",MIN('Raw Data'!G2749:JP2749))</f>
        <v xml:space="preserve"> </v>
      </c>
      <c r="F2745" s="63" t="str">
        <f>IF('Raw Data'!B2749=0," ",AVERAGE('Raw Data'!G2749:JP2749))</f>
        <v xml:space="preserve"> </v>
      </c>
      <c r="G2745" s="63" t="str">
        <f>IF('Raw Data'!B2749=0," ",MAX('Raw Data'!G2749:JP2749))</f>
        <v xml:space="preserve"> </v>
      </c>
      <c r="H2745" s="63" t="str">
        <f>IF('Raw Data'!B2749=0," ",_xlfn.STDEV.S('Raw Data'!G2749:JP2749))</f>
        <v xml:space="preserve"> </v>
      </c>
      <c r="I2745" s="64" t="str">
        <f>IF('Raw Data'!B2749=0," ",(D2745+C2745)/2)</f>
        <v xml:space="preserve"> </v>
      </c>
      <c r="J2745" s="65" t="str">
        <f>IF('Raw Data'!B2749=0," ",IF(H2745=0,9999,MIN((F2745-C2745),(D2745-F2745))/3/H2745))</f>
        <v xml:space="preserve"> </v>
      </c>
      <c r="K2745" s="60" t="str">
        <f>IF('Raw Data'!B2749=0," ",IF(O2745="Yes",J2745-$K$6,J2745-$K$5))</f>
        <v xml:space="preserve"> </v>
      </c>
      <c r="L2745" s="66" t="str">
        <f>IF('Raw Data'!B2749=0," ",IF(I2745="ND","ND",2*(F2745-I2745)/(D2745-C2745)))</f>
        <v xml:space="preserve"> </v>
      </c>
      <c r="M2745" s="60" t="str">
        <f t="shared" si="43"/>
        <v xml:space="preserve"> </v>
      </c>
      <c r="N2745" s="59" t="str">
        <f>IF('Raw Data'!B2749=0," ",IF(O2745="Yes",IF(J2745&gt;$K$6,"OK","NOK"),IF(J2745&gt;$K$5,"OK","NOK")))</f>
        <v xml:space="preserve"> </v>
      </c>
      <c r="O2745" s="67" t="str">
        <f>IF('Raw Data'!B2749=0," ","No")</f>
        <v xml:space="preserve"> </v>
      </c>
      <c r="P2745" s="61" t="str">
        <f>IF('Raw Data'!B2749=0," ",'Raw Data'!F2749 &amp; ".")</f>
        <v xml:space="preserve"> </v>
      </c>
    </row>
    <row r="2746" spans="1:16" x14ac:dyDescent="0.2">
      <c r="A2746" s="62" t="str">
        <f>IF('Raw Data'!B2750=0,"",'Raw Data'!B2750)</f>
        <v/>
      </c>
      <c r="B2746" s="62" t="str">
        <f>IF('Raw Data'!B2750=0,"",'Raw Data'!C2750)</f>
        <v/>
      </c>
      <c r="C2746" s="63" t="str">
        <f>IF('Raw Data'!B2750=0," ",'Raw Data'!D2750)</f>
        <v xml:space="preserve"> </v>
      </c>
      <c r="D2746" s="63" t="str">
        <f>IF('Raw Data'!B2750=0," ",'Raw Data'!E2750)</f>
        <v xml:space="preserve"> </v>
      </c>
      <c r="E2746" s="63" t="str">
        <f>IF('Raw Data'!B2750=0," ",MIN('Raw Data'!G2750:JP2750))</f>
        <v xml:space="preserve"> </v>
      </c>
      <c r="F2746" s="63" t="str">
        <f>IF('Raw Data'!B2750=0," ",AVERAGE('Raw Data'!G2750:JP2750))</f>
        <v xml:space="preserve"> </v>
      </c>
      <c r="G2746" s="63" t="str">
        <f>IF('Raw Data'!B2750=0," ",MAX('Raw Data'!G2750:JP2750))</f>
        <v xml:space="preserve"> </v>
      </c>
      <c r="H2746" s="63" t="str">
        <f>IF('Raw Data'!B2750=0," ",_xlfn.STDEV.S('Raw Data'!G2750:JP2750))</f>
        <v xml:space="preserve"> </v>
      </c>
      <c r="I2746" s="64" t="str">
        <f>IF('Raw Data'!B2750=0," ",(D2746+C2746)/2)</f>
        <v xml:space="preserve"> </v>
      </c>
      <c r="J2746" s="65" t="str">
        <f>IF('Raw Data'!B2750=0," ",IF(H2746=0,9999,MIN((F2746-C2746),(D2746-F2746))/3/H2746))</f>
        <v xml:space="preserve"> </v>
      </c>
      <c r="K2746" s="60" t="str">
        <f>IF('Raw Data'!B2750=0," ",IF(O2746="Yes",J2746-$K$6,J2746-$K$5))</f>
        <v xml:space="preserve"> </v>
      </c>
      <c r="L2746" s="66" t="str">
        <f>IF('Raw Data'!B2750=0," ",IF(I2746="ND","ND",2*(F2746-I2746)/(D2746-C2746)))</f>
        <v xml:space="preserve"> </v>
      </c>
      <c r="M2746" s="60" t="str">
        <f t="shared" si="43"/>
        <v xml:space="preserve"> </v>
      </c>
      <c r="N2746" s="59" t="str">
        <f>IF('Raw Data'!B2750=0," ",IF(O2746="Yes",IF(J2746&gt;$K$6,"OK","NOK"),IF(J2746&gt;$K$5,"OK","NOK")))</f>
        <v xml:space="preserve"> </v>
      </c>
      <c r="O2746" s="67" t="str">
        <f>IF('Raw Data'!B2750=0," ","No")</f>
        <v xml:space="preserve"> </v>
      </c>
      <c r="P2746" s="61" t="str">
        <f>IF('Raw Data'!B2750=0," ",'Raw Data'!F2750 &amp; ".")</f>
        <v xml:space="preserve"> </v>
      </c>
    </row>
    <row r="2747" spans="1:16" x14ac:dyDescent="0.2">
      <c r="A2747" s="62" t="str">
        <f>IF('Raw Data'!B2751=0,"",'Raw Data'!B2751)</f>
        <v/>
      </c>
      <c r="B2747" s="62" t="str">
        <f>IF('Raw Data'!B2751=0,"",'Raw Data'!C2751)</f>
        <v/>
      </c>
      <c r="C2747" s="63" t="str">
        <f>IF('Raw Data'!B2751=0," ",'Raw Data'!D2751)</f>
        <v xml:space="preserve"> </v>
      </c>
      <c r="D2747" s="63" t="str">
        <f>IF('Raw Data'!B2751=0," ",'Raw Data'!E2751)</f>
        <v xml:space="preserve"> </v>
      </c>
      <c r="E2747" s="63" t="str">
        <f>IF('Raw Data'!B2751=0," ",MIN('Raw Data'!G2751:JP2751))</f>
        <v xml:space="preserve"> </v>
      </c>
      <c r="F2747" s="63" t="str">
        <f>IF('Raw Data'!B2751=0," ",AVERAGE('Raw Data'!G2751:JP2751))</f>
        <v xml:space="preserve"> </v>
      </c>
      <c r="G2747" s="63" t="str">
        <f>IF('Raw Data'!B2751=0," ",MAX('Raw Data'!G2751:JP2751))</f>
        <v xml:space="preserve"> </v>
      </c>
      <c r="H2747" s="63" t="str">
        <f>IF('Raw Data'!B2751=0," ",_xlfn.STDEV.S('Raw Data'!G2751:JP2751))</f>
        <v xml:space="preserve"> </v>
      </c>
      <c r="I2747" s="64" t="str">
        <f>IF('Raw Data'!B2751=0," ",(D2747+C2747)/2)</f>
        <v xml:space="preserve"> </v>
      </c>
      <c r="J2747" s="65" t="str">
        <f>IF('Raw Data'!B2751=0," ",IF(H2747=0,9999,MIN((F2747-C2747),(D2747-F2747))/3/H2747))</f>
        <v xml:space="preserve"> </v>
      </c>
      <c r="K2747" s="60" t="str">
        <f>IF('Raw Data'!B2751=0," ",IF(O2747="Yes",J2747-$K$6,J2747-$K$5))</f>
        <v xml:space="preserve"> </v>
      </c>
      <c r="L2747" s="66" t="str">
        <f>IF('Raw Data'!B2751=0," ",IF(I2747="ND","ND",2*(F2747-I2747)/(D2747-C2747)))</f>
        <v xml:space="preserve"> </v>
      </c>
      <c r="M2747" s="60" t="str">
        <f t="shared" si="43"/>
        <v xml:space="preserve"> </v>
      </c>
      <c r="N2747" s="59" t="str">
        <f>IF('Raw Data'!B2751=0," ",IF(O2747="Yes",IF(J2747&gt;$K$6,"OK","NOK"),IF(J2747&gt;$K$5,"OK","NOK")))</f>
        <v xml:space="preserve"> </v>
      </c>
      <c r="O2747" s="67" t="str">
        <f>IF('Raw Data'!B2751=0," ","No")</f>
        <v xml:space="preserve"> </v>
      </c>
      <c r="P2747" s="61" t="str">
        <f>IF('Raw Data'!B2751=0," ",'Raw Data'!F2751 &amp; ".")</f>
        <v xml:space="preserve"> </v>
      </c>
    </row>
    <row r="2748" spans="1:16" x14ac:dyDescent="0.2">
      <c r="A2748" s="62" t="str">
        <f>IF('Raw Data'!B2752=0,"",'Raw Data'!B2752)</f>
        <v/>
      </c>
      <c r="B2748" s="62" t="str">
        <f>IF('Raw Data'!B2752=0,"",'Raw Data'!C2752)</f>
        <v/>
      </c>
      <c r="C2748" s="63" t="str">
        <f>IF('Raw Data'!B2752=0," ",'Raw Data'!D2752)</f>
        <v xml:space="preserve"> </v>
      </c>
      <c r="D2748" s="63" t="str">
        <f>IF('Raw Data'!B2752=0," ",'Raw Data'!E2752)</f>
        <v xml:space="preserve"> </v>
      </c>
      <c r="E2748" s="63" t="str">
        <f>IF('Raw Data'!B2752=0," ",MIN('Raw Data'!G2752:JP2752))</f>
        <v xml:space="preserve"> </v>
      </c>
      <c r="F2748" s="63" t="str">
        <f>IF('Raw Data'!B2752=0," ",AVERAGE('Raw Data'!G2752:JP2752))</f>
        <v xml:space="preserve"> </v>
      </c>
      <c r="G2748" s="63" t="str">
        <f>IF('Raw Data'!B2752=0," ",MAX('Raw Data'!G2752:JP2752))</f>
        <v xml:space="preserve"> </v>
      </c>
      <c r="H2748" s="63" t="str">
        <f>IF('Raw Data'!B2752=0," ",_xlfn.STDEV.S('Raw Data'!G2752:JP2752))</f>
        <v xml:space="preserve"> </v>
      </c>
      <c r="I2748" s="64" t="str">
        <f>IF('Raw Data'!B2752=0," ",(D2748+C2748)/2)</f>
        <v xml:space="preserve"> </v>
      </c>
      <c r="J2748" s="65" t="str">
        <f>IF('Raw Data'!B2752=0," ",IF(H2748=0,9999,MIN((F2748-C2748),(D2748-F2748))/3/H2748))</f>
        <v xml:space="preserve"> </v>
      </c>
      <c r="K2748" s="60" t="str">
        <f>IF('Raw Data'!B2752=0," ",IF(O2748="Yes",J2748-$K$6,J2748-$K$5))</f>
        <v xml:space="preserve"> </v>
      </c>
      <c r="L2748" s="66" t="str">
        <f>IF('Raw Data'!B2752=0," ",IF(I2748="ND","ND",2*(F2748-I2748)/(D2748-C2748)))</f>
        <v xml:space="preserve"> </v>
      </c>
      <c r="M2748" s="60" t="str">
        <f t="shared" si="43"/>
        <v xml:space="preserve"> </v>
      </c>
      <c r="N2748" s="59" t="str">
        <f>IF('Raw Data'!B2752=0," ",IF(O2748="Yes",IF(J2748&gt;$K$6,"OK","NOK"),IF(J2748&gt;$K$5,"OK","NOK")))</f>
        <v xml:space="preserve"> </v>
      </c>
      <c r="O2748" s="67" t="str">
        <f>IF('Raw Data'!B2752=0," ","No")</f>
        <v xml:space="preserve"> </v>
      </c>
      <c r="P2748" s="61" t="str">
        <f>IF('Raw Data'!B2752=0," ",'Raw Data'!F2752 &amp; ".")</f>
        <v xml:space="preserve"> </v>
      </c>
    </row>
    <row r="2749" spans="1:16" x14ac:dyDescent="0.2">
      <c r="A2749" s="62" t="str">
        <f>IF('Raw Data'!B2753=0,"",'Raw Data'!B2753)</f>
        <v/>
      </c>
      <c r="B2749" s="62" t="str">
        <f>IF('Raw Data'!B2753=0,"",'Raw Data'!C2753)</f>
        <v/>
      </c>
      <c r="C2749" s="63" t="str">
        <f>IF('Raw Data'!B2753=0," ",'Raw Data'!D2753)</f>
        <v xml:space="preserve"> </v>
      </c>
      <c r="D2749" s="63" t="str">
        <f>IF('Raw Data'!B2753=0," ",'Raw Data'!E2753)</f>
        <v xml:space="preserve"> </v>
      </c>
      <c r="E2749" s="63" t="str">
        <f>IF('Raw Data'!B2753=0," ",MIN('Raw Data'!G2753:JP2753))</f>
        <v xml:space="preserve"> </v>
      </c>
      <c r="F2749" s="63" t="str">
        <f>IF('Raw Data'!B2753=0," ",AVERAGE('Raw Data'!G2753:JP2753))</f>
        <v xml:space="preserve"> </v>
      </c>
      <c r="G2749" s="63" t="str">
        <f>IF('Raw Data'!B2753=0," ",MAX('Raw Data'!G2753:JP2753))</f>
        <v xml:space="preserve"> </v>
      </c>
      <c r="H2749" s="63" t="str">
        <f>IF('Raw Data'!B2753=0," ",_xlfn.STDEV.S('Raw Data'!G2753:JP2753))</f>
        <v xml:space="preserve"> </v>
      </c>
      <c r="I2749" s="64" t="str">
        <f>IF('Raw Data'!B2753=0," ",(D2749+C2749)/2)</f>
        <v xml:space="preserve"> </v>
      </c>
      <c r="J2749" s="65" t="str">
        <f>IF('Raw Data'!B2753=0," ",IF(H2749=0,9999,MIN((F2749-C2749),(D2749-F2749))/3/H2749))</f>
        <v xml:space="preserve"> </v>
      </c>
      <c r="K2749" s="60" t="str">
        <f>IF('Raw Data'!B2753=0," ",IF(O2749="Yes",J2749-$K$6,J2749-$K$5))</f>
        <v xml:space="preserve"> </v>
      </c>
      <c r="L2749" s="66" t="str">
        <f>IF('Raw Data'!B2753=0," ",IF(I2749="ND","ND",2*(F2749-I2749)/(D2749-C2749)))</f>
        <v xml:space="preserve"> </v>
      </c>
      <c r="M2749" s="60" t="str">
        <f t="shared" si="43"/>
        <v xml:space="preserve"> </v>
      </c>
      <c r="N2749" s="59" t="str">
        <f>IF('Raw Data'!B2753=0," ",IF(O2749="Yes",IF(J2749&gt;$K$6,"OK","NOK"),IF(J2749&gt;$K$5,"OK","NOK")))</f>
        <v xml:space="preserve"> </v>
      </c>
      <c r="O2749" s="67" t="str">
        <f>IF('Raw Data'!B2753=0," ","No")</f>
        <v xml:space="preserve"> </v>
      </c>
      <c r="P2749" s="61" t="str">
        <f>IF('Raw Data'!B2753=0," ",'Raw Data'!F2753 &amp; ".")</f>
        <v xml:space="preserve"> </v>
      </c>
    </row>
    <row r="2750" spans="1:16" x14ac:dyDescent="0.2">
      <c r="A2750" s="62" t="str">
        <f>IF('Raw Data'!B2754=0,"",'Raw Data'!B2754)</f>
        <v/>
      </c>
      <c r="B2750" s="62" t="str">
        <f>IF('Raw Data'!B2754=0,"",'Raw Data'!C2754)</f>
        <v/>
      </c>
      <c r="C2750" s="63" t="str">
        <f>IF('Raw Data'!B2754=0," ",'Raw Data'!D2754)</f>
        <v xml:space="preserve"> </v>
      </c>
      <c r="D2750" s="63" t="str">
        <f>IF('Raw Data'!B2754=0," ",'Raw Data'!E2754)</f>
        <v xml:space="preserve"> </v>
      </c>
      <c r="E2750" s="63" t="str">
        <f>IF('Raw Data'!B2754=0," ",MIN('Raw Data'!G2754:JP2754))</f>
        <v xml:space="preserve"> </v>
      </c>
      <c r="F2750" s="63" t="str">
        <f>IF('Raw Data'!B2754=0," ",AVERAGE('Raw Data'!G2754:JP2754))</f>
        <v xml:space="preserve"> </v>
      </c>
      <c r="G2750" s="63" t="str">
        <f>IF('Raw Data'!B2754=0," ",MAX('Raw Data'!G2754:JP2754))</f>
        <v xml:space="preserve"> </v>
      </c>
      <c r="H2750" s="63" t="str">
        <f>IF('Raw Data'!B2754=0," ",_xlfn.STDEV.S('Raw Data'!G2754:JP2754))</f>
        <v xml:space="preserve"> </v>
      </c>
      <c r="I2750" s="64" t="str">
        <f>IF('Raw Data'!B2754=0," ",(D2750+C2750)/2)</f>
        <v xml:space="preserve"> </v>
      </c>
      <c r="J2750" s="65" t="str">
        <f>IF('Raw Data'!B2754=0," ",IF(H2750=0,9999,MIN((F2750-C2750),(D2750-F2750))/3/H2750))</f>
        <v xml:space="preserve"> </v>
      </c>
      <c r="K2750" s="60" t="str">
        <f>IF('Raw Data'!B2754=0," ",IF(O2750="Yes",J2750-$K$6,J2750-$K$5))</f>
        <v xml:space="preserve"> </v>
      </c>
      <c r="L2750" s="66" t="str">
        <f>IF('Raw Data'!B2754=0," ",IF(I2750="ND","ND",2*(F2750-I2750)/(D2750-C2750)))</f>
        <v xml:space="preserve"> </v>
      </c>
      <c r="M2750" s="60" t="str">
        <f t="shared" si="43"/>
        <v xml:space="preserve"> </v>
      </c>
      <c r="N2750" s="59" t="str">
        <f>IF('Raw Data'!B2754=0," ",IF(O2750="Yes",IF(J2750&gt;$K$6,"OK","NOK"),IF(J2750&gt;$K$5,"OK","NOK")))</f>
        <v xml:space="preserve"> </v>
      </c>
      <c r="O2750" s="67" t="str">
        <f>IF('Raw Data'!B2754=0," ","No")</f>
        <v xml:space="preserve"> </v>
      </c>
      <c r="P2750" s="61" t="str">
        <f>IF('Raw Data'!B2754=0," ",'Raw Data'!F2754 &amp; ".")</f>
        <v xml:space="preserve"> </v>
      </c>
    </row>
    <row r="2751" spans="1:16" x14ac:dyDescent="0.2">
      <c r="A2751" s="62" t="str">
        <f>IF('Raw Data'!B2755=0,"",'Raw Data'!B2755)</f>
        <v/>
      </c>
      <c r="B2751" s="62" t="str">
        <f>IF('Raw Data'!B2755=0,"",'Raw Data'!C2755)</f>
        <v/>
      </c>
      <c r="C2751" s="63" t="str">
        <f>IF('Raw Data'!B2755=0," ",'Raw Data'!D2755)</f>
        <v xml:space="preserve"> </v>
      </c>
      <c r="D2751" s="63" t="str">
        <f>IF('Raw Data'!B2755=0," ",'Raw Data'!E2755)</f>
        <v xml:space="preserve"> </v>
      </c>
      <c r="E2751" s="63" t="str">
        <f>IF('Raw Data'!B2755=0," ",MIN('Raw Data'!G2755:JP2755))</f>
        <v xml:space="preserve"> </v>
      </c>
      <c r="F2751" s="63" t="str">
        <f>IF('Raw Data'!B2755=0," ",AVERAGE('Raw Data'!G2755:JP2755))</f>
        <v xml:space="preserve"> </v>
      </c>
      <c r="G2751" s="63" t="str">
        <f>IF('Raw Data'!B2755=0," ",MAX('Raw Data'!G2755:JP2755))</f>
        <v xml:space="preserve"> </v>
      </c>
      <c r="H2751" s="63" t="str">
        <f>IF('Raw Data'!B2755=0," ",_xlfn.STDEV.S('Raw Data'!G2755:JP2755))</f>
        <v xml:space="preserve"> </v>
      </c>
      <c r="I2751" s="64" t="str">
        <f>IF('Raw Data'!B2755=0," ",(D2751+C2751)/2)</f>
        <v xml:space="preserve"> </v>
      </c>
      <c r="J2751" s="65" t="str">
        <f>IF('Raw Data'!B2755=0," ",IF(H2751=0,9999,MIN((F2751-C2751),(D2751-F2751))/3/H2751))</f>
        <v xml:space="preserve"> </v>
      </c>
      <c r="K2751" s="60" t="str">
        <f>IF('Raw Data'!B2755=0," ",IF(O2751="Yes",J2751-$K$6,J2751-$K$5))</f>
        <v xml:space="preserve"> </v>
      </c>
      <c r="L2751" s="66" t="str">
        <f>IF('Raw Data'!B2755=0," ",IF(I2751="ND","ND",2*(F2751-I2751)/(D2751-C2751)))</f>
        <v xml:space="preserve"> </v>
      </c>
      <c r="M2751" s="60" t="str">
        <f t="shared" si="43"/>
        <v xml:space="preserve"> </v>
      </c>
      <c r="N2751" s="59" t="str">
        <f>IF('Raw Data'!B2755=0," ",IF(O2751="Yes",IF(J2751&gt;$K$6,"OK","NOK"),IF(J2751&gt;$K$5,"OK","NOK")))</f>
        <v xml:space="preserve"> </v>
      </c>
      <c r="O2751" s="67" t="str">
        <f>IF('Raw Data'!B2755=0," ","No")</f>
        <v xml:space="preserve"> </v>
      </c>
      <c r="P2751" s="61" t="str">
        <f>IF('Raw Data'!B2755=0," ",'Raw Data'!F2755 &amp; ".")</f>
        <v xml:space="preserve"> </v>
      </c>
    </row>
    <row r="2752" spans="1:16" x14ac:dyDescent="0.2">
      <c r="A2752" s="62" t="str">
        <f>IF('Raw Data'!B2756=0,"",'Raw Data'!B2756)</f>
        <v/>
      </c>
      <c r="B2752" s="62" t="str">
        <f>IF('Raw Data'!B2756=0,"",'Raw Data'!C2756)</f>
        <v/>
      </c>
      <c r="C2752" s="63" t="str">
        <f>IF('Raw Data'!B2756=0," ",'Raw Data'!D2756)</f>
        <v xml:space="preserve"> </v>
      </c>
      <c r="D2752" s="63" t="str">
        <f>IF('Raw Data'!B2756=0," ",'Raw Data'!E2756)</f>
        <v xml:space="preserve"> </v>
      </c>
      <c r="E2752" s="63" t="str">
        <f>IF('Raw Data'!B2756=0," ",MIN('Raw Data'!G2756:JP2756))</f>
        <v xml:space="preserve"> </v>
      </c>
      <c r="F2752" s="63" t="str">
        <f>IF('Raw Data'!B2756=0," ",AVERAGE('Raw Data'!G2756:JP2756))</f>
        <v xml:space="preserve"> </v>
      </c>
      <c r="G2752" s="63" t="str">
        <f>IF('Raw Data'!B2756=0," ",MAX('Raw Data'!G2756:JP2756))</f>
        <v xml:space="preserve"> </v>
      </c>
      <c r="H2752" s="63" t="str">
        <f>IF('Raw Data'!B2756=0," ",_xlfn.STDEV.S('Raw Data'!G2756:JP2756))</f>
        <v xml:space="preserve"> </v>
      </c>
      <c r="I2752" s="64" t="str">
        <f>IF('Raw Data'!B2756=0," ",(D2752+C2752)/2)</f>
        <v xml:space="preserve"> </v>
      </c>
      <c r="J2752" s="65" t="str">
        <f>IF('Raw Data'!B2756=0," ",IF(H2752=0,9999,MIN((F2752-C2752),(D2752-F2752))/3/H2752))</f>
        <v xml:space="preserve"> </v>
      </c>
      <c r="K2752" s="60" t="str">
        <f>IF('Raw Data'!B2756=0," ",IF(O2752="Yes",J2752-$K$6,J2752-$K$5))</f>
        <v xml:space="preserve"> </v>
      </c>
      <c r="L2752" s="66" t="str">
        <f>IF('Raw Data'!B2756=0," ",IF(I2752="ND","ND",2*(F2752-I2752)/(D2752-C2752)))</f>
        <v xml:space="preserve"> </v>
      </c>
      <c r="M2752" s="60" t="str">
        <f t="shared" si="43"/>
        <v xml:space="preserve"> </v>
      </c>
      <c r="N2752" s="59" t="str">
        <f>IF('Raw Data'!B2756=0," ",IF(O2752="Yes",IF(J2752&gt;$K$6,"OK","NOK"),IF(J2752&gt;$K$5,"OK","NOK")))</f>
        <v xml:space="preserve"> </v>
      </c>
      <c r="O2752" s="67" t="str">
        <f>IF('Raw Data'!B2756=0," ","No")</f>
        <v xml:space="preserve"> </v>
      </c>
      <c r="P2752" s="61" t="str">
        <f>IF('Raw Data'!B2756=0," ",'Raw Data'!F2756 &amp; ".")</f>
        <v xml:space="preserve"> </v>
      </c>
    </row>
    <row r="2753" spans="1:16" x14ac:dyDescent="0.2">
      <c r="A2753" s="62" t="str">
        <f>IF('Raw Data'!B2757=0,"",'Raw Data'!B2757)</f>
        <v/>
      </c>
      <c r="B2753" s="62" t="str">
        <f>IF('Raw Data'!B2757=0,"",'Raw Data'!C2757)</f>
        <v/>
      </c>
      <c r="C2753" s="63" t="str">
        <f>IF('Raw Data'!B2757=0," ",'Raw Data'!D2757)</f>
        <v xml:space="preserve"> </v>
      </c>
      <c r="D2753" s="63" t="str">
        <f>IF('Raw Data'!B2757=0," ",'Raw Data'!E2757)</f>
        <v xml:space="preserve"> </v>
      </c>
      <c r="E2753" s="63" t="str">
        <f>IF('Raw Data'!B2757=0," ",MIN('Raw Data'!G2757:JP2757))</f>
        <v xml:space="preserve"> </v>
      </c>
      <c r="F2753" s="63" t="str">
        <f>IF('Raw Data'!B2757=0," ",AVERAGE('Raw Data'!G2757:JP2757))</f>
        <v xml:space="preserve"> </v>
      </c>
      <c r="G2753" s="63" t="str">
        <f>IF('Raw Data'!B2757=0," ",MAX('Raw Data'!G2757:JP2757))</f>
        <v xml:space="preserve"> </v>
      </c>
      <c r="H2753" s="63" t="str">
        <f>IF('Raw Data'!B2757=0," ",_xlfn.STDEV.S('Raw Data'!G2757:JP2757))</f>
        <v xml:space="preserve"> </v>
      </c>
      <c r="I2753" s="64" t="str">
        <f>IF('Raw Data'!B2757=0," ",(D2753+C2753)/2)</f>
        <v xml:space="preserve"> </v>
      </c>
      <c r="J2753" s="65" t="str">
        <f>IF('Raw Data'!B2757=0," ",IF(H2753=0,9999,MIN((F2753-C2753),(D2753-F2753))/3/H2753))</f>
        <v xml:space="preserve"> </v>
      </c>
      <c r="K2753" s="60" t="str">
        <f>IF('Raw Data'!B2757=0," ",IF(O2753="Yes",J2753-$K$6,J2753-$K$5))</f>
        <v xml:space="preserve"> </v>
      </c>
      <c r="L2753" s="66" t="str">
        <f>IF('Raw Data'!B2757=0," ",IF(I2753="ND","ND",2*(F2753-I2753)/(D2753-C2753)))</f>
        <v xml:space="preserve"> </v>
      </c>
      <c r="M2753" s="60" t="str">
        <f t="shared" si="43"/>
        <v xml:space="preserve"> </v>
      </c>
      <c r="N2753" s="59" t="str">
        <f>IF('Raw Data'!B2757=0," ",IF(O2753="Yes",IF(J2753&gt;$K$6,"OK","NOK"),IF(J2753&gt;$K$5,"OK","NOK")))</f>
        <v xml:space="preserve"> </v>
      </c>
      <c r="O2753" s="67" t="str">
        <f>IF('Raw Data'!B2757=0," ","No")</f>
        <v xml:space="preserve"> </v>
      </c>
      <c r="P2753" s="61" t="str">
        <f>IF('Raw Data'!B2757=0," ",'Raw Data'!F2757 &amp; ".")</f>
        <v xml:space="preserve"> </v>
      </c>
    </row>
    <row r="2754" spans="1:16" x14ac:dyDescent="0.2">
      <c r="A2754" s="62" t="str">
        <f>IF('Raw Data'!B2758=0,"",'Raw Data'!B2758)</f>
        <v/>
      </c>
      <c r="B2754" s="62" t="str">
        <f>IF('Raw Data'!B2758=0,"",'Raw Data'!C2758)</f>
        <v/>
      </c>
      <c r="C2754" s="63" t="str">
        <f>IF('Raw Data'!B2758=0," ",'Raw Data'!D2758)</f>
        <v xml:space="preserve"> </v>
      </c>
      <c r="D2754" s="63" t="str">
        <f>IF('Raw Data'!B2758=0," ",'Raw Data'!E2758)</f>
        <v xml:space="preserve"> </v>
      </c>
      <c r="E2754" s="63" t="str">
        <f>IF('Raw Data'!B2758=0," ",MIN('Raw Data'!G2758:JP2758))</f>
        <v xml:space="preserve"> </v>
      </c>
      <c r="F2754" s="63" t="str">
        <f>IF('Raw Data'!B2758=0," ",AVERAGE('Raw Data'!G2758:JP2758))</f>
        <v xml:space="preserve"> </v>
      </c>
      <c r="G2754" s="63" t="str">
        <f>IF('Raw Data'!B2758=0," ",MAX('Raw Data'!G2758:JP2758))</f>
        <v xml:space="preserve"> </v>
      </c>
      <c r="H2754" s="63" t="str">
        <f>IF('Raw Data'!B2758=0," ",_xlfn.STDEV.S('Raw Data'!G2758:JP2758))</f>
        <v xml:space="preserve"> </v>
      </c>
      <c r="I2754" s="64" t="str">
        <f>IF('Raw Data'!B2758=0," ",(D2754+C2754)/2)</f>
        <v xml:space="preserve"> </v>
      </c>
      <c r="J2754" s="65" t="str">
        <f>IF('Raw Data'!B2758=0," ",IF(H2754=0,9999,MIN((F2754-C2754),(D2754-F2754))/3/H2754))</f>
        <v xml:space="preserve"> </v>
      </c>
      <c r="K2754" s="60" t="str">
        <f>IF('Raw Data'!B2758=0," ",IF(O2754="Yes",J2754-$K$6,J2754-$K$5))</f>
        <v xml:space="preserve"> </v>
      </c>
      <c r="L2754" s="66" t="str">
        <f>IF('Raw Data'!B2758=0," ",IF(I2754="ND","ND",2*(F2754-I2754)/(D2754-C2754)))</f>
        <v xml:space="preserve"> </v>
      </c>
      <c r="M2754" s="60" t="str">
        <f t="shared" si="43"/>
        <v xml:space="preserve"> </v>
      </c>
      <c r="N2754" s="59" t="str">
        <f>IF('Raw Data'!B2758=0," ",IF(O2754="Yes",IF(J2754&gt;$K$6,"OK","NOK"),IF(J2754&gt;$K$5,"OK","NOK")))</f>
        <v xml:space="preserve"> </v>
      </c>
      <c r="O2754" s="67" t="str">
        <f>IF('Raw Data'!B2758=0," ","No")</f>
        <v xml:space="preserve"> </v>
      </c>
      <c r="P2754" s="61" t="str">
        <f>IF('Raw Data'!B2758=0," ",'Raw Data'!F2758 &amp; ".")</f>
        <v xml:space="preserve"> </v>
      </c>
    </row>
    <row r="2755" spans="1:16" x14ac:dyDescent="0.2">
      <c r="A2755" s="62" t="str">
        <f>IF('Raw Data'!B2759=0,"",'Raw Data'!B2759)</f>
        <v/>
      </c>
      <c r="B2755" s="62" t="str">
        <f>IF('Raw Data'!B2759=0,"",'Raw Data'!C2759)</f>
        <v/>
      </c>
      <c r="C2755" s="63" t="str">
        <f>IF('Raw Data'!B2759=0," ",'Raw Data'!D2759)</f>
        <v xml:space="preserve"> </v>
      </c>
      <c r="D2755" s="63" t="str">
        <f>IF('Raw Data'!B2759=0," ",'Raw Data'!E2759)</f>
        <v xml:space="preserve"> </v>
      </c>
      <c r="E2755" s="63" t="str">
        <f>IF('Raw Data'!B2759=0," ",MIN('Raw Data'!G2759:JP2759))</f>
        <v xml:space="preserve"> </v>
      </c>
      <c r="F2755" s="63" t="str">
        <f>IF('Raw Data'!B2759=0," ",AVERAGE('Raw Data'!G2759:JP2759))</f>
        <v xml:space="preserve"> </v>
      </c>
      <c r="G2755" s="63" t="str">
        <f>IF('Raw Data'!B2759=0," ",MAX('Raw Data'!G2759:JP2759))</f>
        <v xml:space="preserve"> </v>
      </c>
      <c r="H2755" s="63" t="str">
        <f>IF('Raw Data'!B2759=0," ",_xlfn.STDEV.S('Raw Data'!G2759:JP2759))</f>
        <v xml:space="preserve"> </v>
      </c>
      <c r="I2755" s="64" t="str">
        <f>IF('Raw Data'!B2759=0," ",(D2755+C2755)/2)</f>
        <v xml:space="preserve"> </v>
      </c>
      <c r="J2755" s="65" t="str">
        <f>IF('Raw Data'!B2759=0," ",IF(H2755=0,9999,MIN((F2755-C2755),(D2755-F2755))/3/H2755))</f>
        <v xml:space="preserve"> </v>
      </c>
      <c r="K2755" s="60" t="str">
        <f>IF('Raw Data'!B2759=0," ",IF(O2755="Yes",J2755-$K$6,J2755-$K$5))</f>
        <v xml:space="preserve"> </v>
      </c>
      <c r="L2755" s="66" t="str">
        <f>IF('Raw Data'!B2759=0," ",IF(I2755="ND","ND",2*(F2755-I2755)/(D2755-C2755)))</f>
        <v xml:space="preserve"> </v>
      </c>
      <c r="M2755" s="60" t="str">
        <f t="shared" si="43"/>
        <v xml:space="preserve"> </v>
      </c>
      <c r="N2755" s="59" t="str">
        <f>IF('Raw Data'!B2759=0," ",IF(O2755="Yes",IF(J2755&gt;$K$6,"OK","NOK"),IF(J2755&gt;$K$5,"OK","NOK")))</f>
        <v xml:space="preserve"> </v>
      </c>
      <c r="O2755" s="67" t="str">
        <f>IF('Raw Data'!B2759=0," ","No")</f>
        <v xml:space="preserve"> </v>
      </c>
      <c r="P2755" s="61" t="str">
        <f>IF('Raw Data'!B2759=0," ",'Raw Data'!F2759 &amp; ".")</f>
        <v xml:space="preserve"> </v>
      </c>
    </row>
    <row r="2756" spans="1:16" x14ac:dyDescent="0.2">
      <c r="A2756" s="62" t="str">
        <f>IF('Raw Data'!B2760=0,"",'Raw Data'!B2760)</f>
        <v/>
      </c>
      <c r="B2756" s="62" t="str">
        <f>IF('Raw Data'!B2760=0,"",'Raw Data'!C2760)</f>
        <v/>
      </c>
      <c r="C2756" s="63" t="str">
        <f>IF('Raw Data'!B2760=0," ",'Raw Data'!D2760)</f>
        <v xml:space="preserve"> </v>
      </c>
      <c r="D2756" s="63" t="str">
        <f>IF('Raw Data'!B2760=0," ",'Raw Data'!E2760)</f>
        <v xml:space="preserve"> </v>
      </c>
      <c r="E2756" s="63" t="str">
        <f>IF('Raw Data'!B2760=0," ",MIN('Raw Data'!G2760:JP2760))</f>
        <v xml:space="preserve"> </v>
      </c>
      <c r="F2756" s="63" t="str">
        <f>IF('Raw Data'!B2760=0," ",AVERAGE('Raw Data'!G2760:JP2760))</f>
        <v xml:space="preserve"> </v>
      </c>
      <c r="G2756" s="63" t="str">
        <f>IF('Raw Data'!B2760=0," ",MAX('Raw Data'!G2760:JP2760))</f>
        <v xml:space="preserve"> </v>
      </c>
      <c r="H2756" s="63" t="str">
        <f>IF('Raw Data'!B2760=0," ",_xlfn.STDEV.S('Raw Data'!G2760:JP2760))</f>
        <v xml:space="preserve"> </v>
      </c>
      <c r="I2756" s="64" t="str">
        <f>IF('Raw Data'!B2760=0," ",(D2756+C2756)/2)</f>
        <v xml:space="preserve"> </v>
      </c>
      <c r="J2756" s="65" t="str">
        <f>IF('Raw Data'!B2760=0," ",IF(H2756=0,9999,MIN((F2756-C2756),(D2756-F2756))/3/H2756))</f>
        <v xml:space="preserve"> </v>
      </c>
      <c r="K2756" s="60" t="str">
        <f>IF('Raw Data'!B2760=0," ",IF(O2756="Yes",J2756-$K$6,J2756-$K$5))</f>
        <v xml:space="preserve"> </v>
      </c>
      <c r="L2756" s="66" t="str">
        <f>IF('Raw Data'!B2760=0," ",IF(I2756="ND","ND",2*(F2756-I2756)/(D2756-C2756)))</f>
        <v xml:space="preserve"> </v>
      </c>
      <c r="M2756" s="60" t="str">
        <f t="shared" si="43"/>
        <v xml:space="preserve"> </v>
      </c>
      <c r="N2756" s="59" t="str">
        <f>IF('Raw Data'!B2760=0," ",IF(O2756="Yes",IF(J2756&gt;$K$6,"OK","NOK"),IF(J2756&gt;$K$5,"OK","NOK")))</f>
        <v xml:space="preserve"> </v>
      </c>
      <c r="O2756" s="67" t="str">
        <f>IF('Raw Data'!B2760=0," ","No")</f>
        <v xml:space="preserve"> </v>
      </c>
      <c r="P2756" s="61" t="str">
        <f>IF('Raw Data'!B2760=0," ",'Raw Data'!F2760 &amp; ".")</f>
        <v xml:space="preserve"> </v>
      </c>
    </row>
    <row r="2757" spans="1:16" x14ac:dyDescent="0.2">
      <c r="A2757" s="62" t="str">
        <f>IF('Raw Data'!B2761=0,"",'Raw Data'!B2761)</f>
        <v/>
      </c>
      <c r="B2757" s="62" t="str">
        <f>IF('Raw Data'!B2761=0,"",'Raw Data'!C2761)</f>
        <v/>
      </c>
      <c r="C2757" s="63" t="str">
        <f>IF('Raw Data'!B2761=0," ",'Raw Data'!D2761)</f>
        <v xml:space="preserve"> </v>
      </c>
      <c r="D2757" s="63" t="str">
        <f>IF('Raw Data'!B2761=0," ",'Raw Data'!E2761)</f>
        <v xml:space="preserve"> </v>
      </c>
      <c r="E2757" s="63" t="str">
        <f>IF('Raw Data'!B2761=0," ",MIN('Raw Data'!G2761:JP2761))</f>
        <v xml:space="preserve"> </v>
      </c>
      <c r="F2757" s="63" t="str">
        <f>IF('Raw Data'!B2761=0," ",AVERAGE('Raw Data'!G2761:JP2761))</f>
        <v xml:space="preserve"> </v>
      </c>
      <c r="G2757" s="63" t="str">
        <f>IF('Raw Data'!B2761=0," ",MAX('Raw Data'!G2761:JP2761))</f>
        <v xml:space="preserve"> </v>
      </c>
      <c r="H2757" s="63" t="str">
        <f>IF('Raw Data'!B2761=0," ",_xlfn.STDEV.S('Raw Data'!G2761:JP2761))</f>
        <v xml:space="preserve"> </v>
      </c>
      <c r="I2757" s="64" t="str">
        <f>IF('Raw Data'!B2761=0," ",(D2757+C2757)/2)</f>
        <v xml:space="preserve"> </v>
      </c>
      <c r="J2757" s="65" t="str">
        <f>IF('Raw Data'!B2761=0," ",IF(H2757=0,9999,MIN((F2757-C2757),(D2757-F2757))/3/H2757))</f>
        <v xml:space="preserve"> </v>
      </c>
      <c r="K2757" s="60" t="str">
        <f>IF('Raw Data'!B2761=0," ",IF(O2757="Yes",J2757-$K$6,J2757-$K$5))</f>
        <v xml:space="preserve"> </v>
      </c>
      <c r="L2757" s="66" t="str">
        <f>IF('Raw Data'!B2761=0," ",IF(I2757="ND","ND",2*(F2757-I2757)/(D2757-C2757)))</f>
        <v xml:space="preserve"> </v>
      </c>
      <c r="M2757" s="60" t="str">
        <f t="shared" si="43"/>
        <v xml:space="preserve"> </v>
      </c>
      <c r="N2757" s="59" t="str">
        <f>IF('Raw Data'!B2761=0," ",IF(O2757="Yes",IF(J2757&gt;$K$6,"OK","NOK"),IF(J2757&gt;$K$5,"OK","NOK")))</f>
        <v xml:space="preserve"> </v>
      </c>
      <c r="O2757" s="67" t="str">
        <f>IF('Raw Data'!B2761=0," ","No")</f>
        <v xml:space="preserve"> </v>
      </c>
      <c r="P2757" s="61" t="str">
        <f>IF('Raw Data'!B2761=0," ",'Raw Data'!F2761 &amp; ".")</f>
        <v xml:space="preserve"> </v>
      </c>
    </row>
    <row r="2758" spans="1:16" x14ac:dyDescent="0.2">
      <c r="A2758" s="62" t="str">
        <f>IF('Raw Data'!B2762=0,"",'Raw Data'!B2762)</f>
        <v/>
      </c>
      <c r="B2758" s="62" t="str">
        <f>IF('Raw Data'!B2762=0,"",'Raw Data'!C2762)</f>
        <v/>
      </c>
      <c r="C2758" s="63" t="str">
        <f>IF('Raw Data'!B2762=0," ",'Raw Data'!D2762)</f>
        <v xml:space="preserve"> </v>
      </c>
      <c r="D2758" s="63" t="str">
        <f>IF('Raw Data'!B2762=0," ",'Raw Data'!E2762)</f>
        <v xml:space="preserve"> </v>
      </c>
      <c r="E2758" s="63" t="str">
        <f>IF('Raw Data'!B2762=0," ",MIN('Raw Data'!G2762:JP2762))</f>
        <v xml:space="preserve"> </v>
      </c>
      <c r="F2758" s="63" t="str">
        <f>IF('Raw Data'!B2762=0," ",AVERAGE('Raw Data'!G2762:JP2762))</f>
        <v xml:space="preserve"> </v>
      </c>
      <c r="G2758" s="63" t="str">
        <f>IF('Raw Data'!B2762=0," ",MAX('Raw Data'!G2762:JP2762))</f>
        <v xml:space="preserve"> </v>
      </c>
      <c r="H2758" s="63" t="str">
        <f>IF('Raw Data'!B2762=0," ",_xlfn.STDEV.S('Raw Data'!G2762:JP2762))</f>
        <v xml:space="preserve"> </v>
      </c>
      <c r="I2758" s="64" t="str">
        <f>IF('Raw Data'!B2762=0," ",(D2758+C2758)/2)</f>
        <v xml:space="preserve"> </v>
      </c>
      <c r="J2758" s="65" t="str">
        <f>IF('Raw Data'!B2762=0," ",IF(H2758=0,9999,MIN((F2758-C2758),(D2758-F2758))/3/H2758))</f>
        <v xml:space="preserve"> </v>
      </c>
      <c r="K2758" s="60" t="str">
        <f>IF('Raw Data'!B2762=0," ",IF(O2758="Yes",J2758-$K$6,J2758-$K$5))</f>
        <v xml:space="preserve"> </v>
      </c>
      <c r="L2758" s="66" t="str">
        <f>IF('Raw Data'!B2762=0," ",IF(I2758="ND","ND",2*(F2758-I2758)/(D2758-C2758)))</f>
        <v xml:space="preserve"> </v>
      </c>
      <c r="M2758" s="60" t="str">
        <f t="shared" si="43"/>
        <v xml:space="preserve"> </v>
      </c>
      <c r="N2758" s="59" t="str">
        <f>IF('Raw Data'!B2762=0," ",IF(O2758="Yes",IF(J2758&gt;$K$6,"OK","NOK"),IF(J2758&gt;$K$5,"OK","NOK")))</f>
        <v xml:space="preserve"> </v>
      </c>
      <c r="O2758" s="67" t="str">
        <f>IF('Raw Data'!B2762=0," ","No")</f>
        <v xml:space="preserve"> </v>
      </c>
      <c r="P2758" s="61" t="str">
        <f>IF('Raw Data'!B2762=0," ",'Raw Data'!F2762 &amp; ".")</f>
        <v xml:space="preserve"> </v>
      </c>
    </row>
    <row r="2759" spans="1:16" x14ac:dyDescent="0.2">
      <c r="A2759" s="62" t="str">
        <f>IF('Raw Data'!B2763=0,"",'Raw Data'!B2763)</f>
        <v/>
      </c>
      <c r="B2759" s="62" t="str">
        <f>IF('Raw Data'!B2763=0,"",'Raw Data'!C2763)</f>
        <v/>
      </c>
      <c r="C2759" s="63" t="str">
        <f>IF('Raw Data'!B2763=0," ",'Raw Data'!D2763)</f>
        <v xml:space="preserve"> </v>
      </c>
      <c r="D2759" s="63" t="str">
        <f>IF('Raw Data'!B2763=0," ",'Raw Data'!E2763)</f>
        <v xml:space="preserve"> </v>
      </c>
      <c r="E2759" s="63" t="str">
        <f>IF('Raw Data'!B2763=0," ",MIN('Raw Data'!G2763:JP2763))</f>
        <v xml:space="preserve"> </v>
      </c>
      <c r="F2759" s="63" t="str">
        <f>IF('Raw Data'!B2763=0," ",AVERAGE('Raw Data'!G2763:JP2763))</f>
        <v xml:space="preserve"> </v>
      </c>
      <c r="G2759" s="63" t="str">
        <f>IF('Raw Data'!B2763=0," ",MAX('Raw Data'!G2763:JP2763))</f>
        <v xml:space="preserve"> </v>
      </c>
      <c r="H2759" s="63" t="str">
        <f>IF('Raw Data'!B2763=0," ",_xlfn.STDEV.S('Raw Data'!G2763:JP2763))</f>
        <v xml:space="preserve"> </v>
      </c>
      <c r="I2759" s="64" t="str">
        <f>IF('Raw Data'!B2763=0," ",(D2759+C2759)/2)</f>
        <v xml:space="preserve"> </v>
      </c>
      <c r="J2759" s="65" t="str">
        <f>IF('Raw Data'!B2763=0," ",IF(H2759=0,9999,MIN((F2759-C2759),(D2759-F2759))/3/H2759))</f>
        <v xml:space="preserve"> </v>
      </c>
      <c r="K2759" s="60" t="str">
        <f>IF('Raw Data'!B2763=0," ",IF(O2759="Yes",J2759-$K$6,J2759-$K$5))</f>
        <v xml:space="preserve"> </v>
      </c>
      <c r="L2759" s="66" t="str">
        <f>IF('Raw Data'!B2763=0," ",IF(I2759="ND","ND",2*(F2759-I2759)/(D2759-C2759)))</f>
        <v xml:space="preserve"> </v>
      </c>
      <c r="M2759" s="60" t="str">
        <f t="shared" si="43"/>
        <v xml:space="preserve"> </v>
      </c>
      <c r="N2759" s="59" t="str">
        <f>IF('Raw Data'!B2763=0," ",IF(O2759="Yes",IF(J2759&gt;$K$6,"OK","NOK"),IF(J2759&gt;$K$5,"OK","NOK")))</f>
        <v xml:space="preserve"> </v>
      </c>
      <c r="O2759" s="67" t="str">
        <f>IF('Raw Data'!B2763=0," ","No")</f>
        <v xml:space="preserve"> </v>
      </c>
      <c r="P2759" s="61" t="str">
        <f>IF('Raw Data'!B2763=0," ",'Raw Data'!F2763 &amp; ".")</f>
        <v xml:space="preserve"> </v>
      </c>
    </row>
    <row r="2760" spans="1:16" x14ac:dyDescent="0.2">
      <c r="A2760" s="62" t="str">
        <f>IF('Raw Data'!B2764=0,"",'Raw Data'!B2764)</f>
        <v/>
      </c>
      <c r="B2760" s="62" t="str">
        <f>IF('Raw Data'!B2764=0,"",'Raw Data'!C2764)</f>
        <v/>
      </c>
      <c r="C2760" s="63" t="str">
        <f>IF('Raw Data'!B2764=0," ",'Raw Data'!D2764)</f>
        <v xml:space="preserve"> </v>
      </c>
      <c r="D2760" s="63" t="str">
        <f>IF('Raw Data'!B2764=0," ",'Raw Data'!E2764)</f>
        <v xml:space="preserve"> </v>
      </c>
      <c r="E2760" s="63" t="str">
        <f>IF('Raw Data'!B2764=0," ",MIN('Raw Data'!G2764:JP2764))</f>
        <v xml:space="preserve"> </v>
      </c>
      <c r="F2760" s="63" t="str">
        <f>IF('Raw Data'!B2764=0," ",AVERAGE('Raw Data'!G2764:JP2764))</f>
        <v xml:space="preserve"> </v>
      </c>
      <c r="G2760" s="63" t="str">
        <f>IF('Raw Data'!B2764=0," ",MAX('Raw Data'!G2764:JP2764))</f>
        <v xml:space="preserve"> </v>
      </c>
      <c r="H2760" s="63" t="str">
        <f>IF('Raw Data'!B2764=0," ",_xlfn.STDEV.S('Raw Data'!G2764:JP2764))</f>
        <v xml:space="preserve"> </v>
      </c>
      <c r="I2760" s="64" t="str">
        <f>IF('Raw Data'!B2764=0," ",(D2760+C2760)/2)</f>
        <v xml:space="preserve"> </v>
      </c>
      <c r="J2760" s="65" t="str">
        <f>IF('Raw Data'!B2764=0," ",IF(H2760=0,9999,MIN((F2760-C2760),(D2760-F2760))/3/H2760))</f>
        <v xml:space="preserve"> </v>
      </c>
      <c r="K2760" s="60" t="str">
        <f>IF('Raw Data'!B2764=0," ",IF(O2760="Yes",J2760-$K$6,J2760-$K$5))</f>
        <v xml:space="preserve"> </v>
      </c>
      <c r="L2760" s="66" t="str">
        <f>IF('Raw Data'!B2764=0," ",IF(I2760="ND","ND",2*(F2760-I2760)/(D2760-C2760)))</f>
        <v xml:space="preserve"> </v>
      </c>
      <c r="M2760" s="60" t="str">
        <f t="shared" si="43"/>
        <v xml:space="preserve"> </v>
      </c>
      <c r="N2760" s="59" t="str">
        <f>IF('Raw Data'!B2764=0," ",IF(O2760="Yes",IF(J2760&gt;$K$6,"OK","NOK"),IF(J2760&gt;$K$5,"OK","NOK")))</f>
        <v xml:space="preserve"> </v>
      </c>
      <c r="O2760" s="67" t="str">
        <f>IF('Raw Data'!B2764=0," ","No")</f>
        <v xml:space="preserve"> </v>
      </c>
      <c r="P2760" s="61" t="str">
        <f>IF('Raw Data'!B2764=0," ",'Raw Data'!F2764 &amp; ".")</f>
        <v xml:space="preserve"> </v>
      </c>
    </row>
    <row r="2761" spans="1:16" x14ac:dyDescent="0.2">
      <c r="A2761" s="62" t="str">
        <f>IF('Raw Data'!B2765=0,"",'Raw Data'!B2765)</f>
        <v/>
      </c>
      <c r="B2761" s="62" t="str">
        <f>IF('Raw Data'!B2765=0,"",'Raw Data'!C2765)</f>
        <v/>
      </c>
      <c r="C2761" s="63" t="str">
        <f>IF('Raw Data'!B2765=0," ",'Raw Data'!D2765)</f>
        <v xml:space="preserve"> </v>
      </c>
      <c r="D2761" s="63" t="str">
        <f>IF('Raw Data'!B2765=0," ",'Raw Data'!E2765)</f>
        <v xml:space="preserve"> </v>
      </c>
      <c r="E2761" s="63" t="str">
        <f>IF('Raw Data'!B2765=0," ",MIN('Raw Data'!G2765:JP2765))</f>
        <v xml:space="preserve"> </v>
      </c>
      <c r="F2761" s="63" t="str">
        <f>IF('Raw Data'!B2765=0," ",AVERAGE('Raw Data'!G2765:JP2765))</f>
        <v xml:space="preserve"> </v>
      </c>
      <c r="G2761" s="63" t="str">
        <f>IF('Raw Data'!B2765=0," ",MAX('Raw Data'!G2765:JP2765))</f>
        <v xml:space="preserve"> </v>
      </c>
      <c r="H2761" s="63" t="str">
        <f>IF('Raw Data'!B2765=0," ",_xlfn.STDEV.S('Raw Data'!G2765:JP2765))</f>
        <v xml:space="preserve"> </v>
      </c>
      <c r="I2761" s="64" t="str">
        <f>IF('Raw Data'!B2765=0," ",(D2761+C2761)/2)</f>
        <v xml:space="preserve"> </v>
      </c>
      <c r="J2761" s="65" t="str">
        <f>IF('Raw Data'!B2765=0," ",IF(H2761=0,9999,MIN((F2761-C2761),(D2761-F2761))/3/H2761))</f>
        <v xml:space="preserve"> </v>
      </c>
      <c r="K2761" s="60" t="str">
        <f>IF('Raw Data'!B2765=0," ",IF(O2761="Yes",J2761-$K$6,J2761-$K$5))</f>
        <v xml:space="preserve"> </v>
      </c>
      <c r="L2761" s="66" t="str">
        <f>IF('Raw Data'!B2765=0," ",IF(I2761="ND","ND",2*(F2761-I2761)/(D2761-C2761)))</f>
        <v xml:space="preserve"> </v>
      </c>
      <c r="M2761" s="60" t="str">
        <f t="shared" si="43"/>
        <v xml:space="preserve"> </v>
      </c>
      <c r="N2761" s="59" t="str">
        <f>IF('Raw Data'!B2765=0," ",IF(O2761="Yes",IF(J2761&gt;$K$6,"OK","NOK"),IF(J2761&gt;$K$5,"OK","NOK")))</f>
        <v xml:space="preserve"> </v>
      </c>
      <c r="O2761" s="67" t="str">
        <f>IF('Raw Data'!B2765=0," ","No")</f>
        <v xml:space="preserve"> </v>
      </c>
      <c r="P2761" s="61" t="str">
        <f>IF('Raw Data'!B2765=0," ",'Raw Data'!F2765 &amp; ".")</f>
        <v xml:space="preserve"> </v>
      </c>
    </row>
    <row r="2762" spans="1:16" x14ac:dyDescent="0.2">
      <c r="A2762" s="62" t="str">
        <f>IF('Raw Data'!B2766=0,"",'Raw Data'!B2766)</f>
        <v/>
      </c>
      <c r="B2762" s="62" t="str">
        <f>IF('Raw Data'!B2766=0,"",'Raw Data'!C2766)</f>
        <v/>
      </c>
      <c r="C2762" s="63" t="str">
        <f>IF('Raw Data'!B2766=0," ",'Raw Data'!D2766)</f>
        <v xml:space="preserve"> </v>
      </c>
      <c r="D2762" s="63" t="str">
        <f>IF('Raw Data'!B2766=0," ",'Raw Data'!E2766)</f>
        <v xml:space="preserve"> </v>
      </c>
      <c r="E2762" s="63" t="str">
        <f>IF('Raw Data'!B2766=0," ",MIN('Raw Data'!G2766:JP2766))</f>
        <v xml:space="preserve"> </v>
      </c>
      <c r="F2762" s="63" t="str">
        <f>IF('Raw Data'!B2766=0," ",AVERAGE('Raw Data'!G2766:JP2766))</f>
        <v xml:space="preserve"> </v>
      </c>
      <c r="G2762" s="63" t="str">
        <f>IF('Raw Data'!B2766=0," ",MAX('Raw Data'!G2766:JP2766))</f>
        <v xml:space="preserve"> </v>
      </c>
      <c r="H2762" s="63" t="str">
        <f>IF('Raw Data'!B2766=0," ",_xlfn.STDEV.S('Raw Data'!G2766:JP2766))</f>
        <v xml:space="preserve"> </v>
      </c>
      <c r="I2762" s="64" t="str">
        <f>IF('Raw Data'!B2766=0," ",(D2762+C2762)/2)</f>
        <v xml:space="preserve"> </v>
      </c>
      <c r="J2762" s="65" t="str">
        <f>IF('Raw Data'!B2766=0," ",IF(H2762=0,9999,MIN((F2762-C2762),(D2762-F2762))/3/H2762))</f>
        <v xml:space="preserve"> </v>
      </c>
      <c r="K2762" s="60" t="str">
        <f>IF('Raw Data'!B2766=0," ",IF(O2762="Yes",J2762-$K$6,J2762-$K$5))</f>
        <v xml:space="preserve"> </v>
      </c>
      <c r="L2762" s="66" t="str">
        <f>IF('Raw Data'!B2766=0," ",IF(I2762="ND","ND",2*(F2762-I2762)/(D2762-C2762)))</f>
        <v xml:space="preserve"> </v>
      </c>
      <c r="M2762" s="60" t="str">
        <f t="shared" ref="M2762:M2825" si="44">L2762</f>
        <v xml:space="preserve"> </v>
      </c>
      <c r="N2762" s="59" t="str">
        <f>IF('Raw Data'!B2766=0," ",IF(O2762="Yes",IF(J2762&gt;$K$6,"OK","NOK"),IF(J2762&gt;$K$5,"OK","NOK")))</f>
        <v xml:space="preserve"> </v>
      </c>
      <c r="O2762" s="67" t="str">
        <f>IF('Raw Data'!B2766=0," ","No")</f>
        <v xml:space="preserve"> </v>
      </c>
      <c r="P2762" s="61" t="str">
        <f>IF('Raw Data'!B2766=0," ",'Raw Data'!F2766 &amp; ".")</f>
        <v xml:space="preserve"> </v>
      </c>
    </row>
    <row r="2763" spans="1:16" x14ac:dyDescent="0.2">
      <c r="A2763" s="62" t="str">
        <f>IF('Raw Data'!B2767=0,"",'Raw Data'!B2767)</f>
        <v/>
      </c>
      <c r="B2763" s="62" t="str">
        <f>IF('Raw Data'!B2767=0,"",'Raw Data'!C2767)</f>
        <v/>
      </c>
      <c r="C2763" s="63" t="str">
        <f>IF('Raw Data'!B2767=0," ",'Raw Data'!D2767)</f>
        <v xml:space="preserve"> </v>
      </c>
      <c r="D2763" s="63" t="str">
        <f>IF('Raw Data'!B2767=0," ",'Raw Data'!E2767)</f>
        <v xml:space="preserve"> </v>
      </c>
      <c r="E2763" s="63" t="str">
        <f>IF('Raw Data'!B2767=0," ",MIN('Raw Data'!G2767:JP2767))</f>
        <v xml:space="preserve"> </v>
      </c>
      <c r="F2763" s="63" t="str">
        <f>IF('Raw Data'!B2767=0," ",AVERAGE('Raw Data'!G2767:JP2767))</f>
        <v xml:space="preserve"> </v>
      </c>
      <c r="G2763" s="63" t="str">
        <f>IF('Raw Data'!B2767=0," ",MAX('Raw Data'!G2767:JP2767))</f>
        <v xml:space="preserve"> </v>
      </c>
      <c r="H2763" s="63" t="str">
        <f>IF('Raw Data'!B2767=0," ",_xlfn.STDEV.S('Raw Data'!G2767:JP2767))</f>
        <v xml:space="preserve"> </v>
      </c>
      <c r="I2763" s="64" t="str">
        <f>IF('Raw Data'!B2767=0," ",(D2763+C2763)/2)</f>
        <v xml:space="preserve"> </v>
      </c>
      <c r="J2763" s="65" t="str">
        <f>IF('Raw Data'!B2767=0," ",IF(H2763=0,9999,MIN((F2763-C2763),(D2763-F2763))/3/H2763))</f>
        <v xml:space="preserve"> </v>
      </c>
      <c r="K2763" s="60" t="str">
        <f>IF('Raw Data'!B2767=0," ",IF(O2763="Yes",J2763-$K$6,J2763-$K$5))</f>
        <v xml:space="preserve"> </v>
      </c>
      <c r="L2763" s="66" t="str">
        <f>IF('Raw Data'!B2767=0," ",IF(I2763="ND","ND",2*(F2763-I2763)/(D2763-C2763)))</f>
        <v xml:space="preserve"> </v>
      </c>
      <c r="M2763" s="60" t="str">
        <f t="shared" si="44"/>
        <v xml:space="preserve"> </v>
      </c>
      <c r="N2763" s="59" t="str">
        <f>IF('Raw Data'!B2767=0," ",IF(O2763="Yes",IF(J2763&gt;$K$6,"OK","NOK"),IF(J2763&gt;$K$5,"OK","NOK")))</f>
        <v xml:space="preserve"> </v>
      </c>
      <c r="O2763" s="67" t="str">
        <f>IF('Raw Data'!B2767=0," ","No")</f>
        <v xml:space="preserve"> </v>
      </c>
      <c r="P2763" s="61" t="str">
        <f>IF('Raw Data'!B2767=0," ",'Raw Data'!F2767 &amp; ".")</f>
        <v xml:space="preserve"> </v>
      </c>
    </row>
    <row r="2764" spans="1:16" x14ac:dyDescent="0.2">
      <c r="A2764" s="62" t="str">
        <f>IF('Raw Data'!B2768=0,"",'Raw Data'!B2768)</f>
        <v/>
      </c>
      <c r="B2764" s="62" t="str">
        <f>IF('Raw Data'!B2768=0,"",'Raw Data'!C2768)</f>
        <v/>
      </c>
      <c r="C2764" s="63" t="str">
        <f>IF('Raw Data'!B2768=0," ",'Raw Data'!D2768)</f>
        <v xml:space="preserve"> </v>
      </c>
      <c r="D2764" s="63" t="str">
        <f>IF('Raw Data'!B2768=0," ",'Raw Data'!E2768)</f>
        <v xml:space="preserve"> </v>
      </c>
      <c r="E2764" s="63" t="str">
        <f>IF('Raw Data'!B2768=0," ",MIN('Raw Data'!G2768:JP2768))</f>
        <v xml:space="preserve"> </v>
      </c>
      <c r="F2764" s="63" t="str">
        <f>IF('Raw Data'!B2768=0," ",AVERAGE('Raw Data'!G2768:JP2768))</f>
        <v xml:space="preserve"> </v>
      </c>
      <c r="G2764" s="63" t="str">
        <f>IF('Raw Data'!B2768=0," ",MAX('Raw Data'!G2768:JP2768))</f>
        <v xml:space="preserve"> </v>
      </c>
      <c r="H2764" s="63" t="str">
        <f>IF('Raw Data'!B2768=0," ",_xlfn.STDEV.S('Raw Data'!G2768:JP2768))</f>
        <v xml:space="preserve"> </v>
      </c>
      <c r="I2764" s="64" t="str">
        <f>IF('Raw Data'!B2768=0," ",(D2764+C2764)/2)</f>
        <v xml:space="preserve"> </v>
      </c>
      <c r="J2764" s="65" t="str">
        <f>IF('Raw Data'!B2768=0," ",IF(H2764=0,9999,MIN((F2764-C2764),(D2764-F2764))/3/H2764))</f>
        <v xml:space="preserve"> </v>
      </c>
      <c r="K2764" s="60" t="str">
        <f>IF('Raw Data'!B2768=0," ",IF(O2764="Yes",J2764-$K$6,J2764-$K$5))</f>
        <v xml:space="preserve"> </v>
      </c>
      <c r="L2764" s="66" t="str">
        <f>IF('Raw Data'!B2768=0," ",IF(I2764="ND","ND",2*(F2764-I2764)/(D2764-C2764)))</f>
        <v xml:space="preserve"> </v>
      </c>
      <c r="M2764" s="60" t="str">
        <f t="shared" si="44"/>
        <v xml:space="preserve"> </v>
      </c>
      <c r="N2764" s="59" t="str">
        <f>IF('Raw Data'!B2768=0," ",IF(O2764="Yes",IF(J2764&gt;$K$6,"OK","NOK"),IF(J2764&gt;$K$5,"OK","NOK")))</f>
        <v xml:space="preserve"> </v>
      </c>
      <c r="O2764" s="67" t="str">
        <f>IF('Raw Data'!B2768=0," ","No")</f>
        <v xml:space="preserve"> </v>
      </c>
      <c r="P2764" s="61" t="str">
        <f>IF('Raw Data'!B2768=0," ",'Raw Data'!F2768 &amp; ".")</f>
        <v xml:space="preserve"> </v>
      </c>
    </row>
    <row r="2765" spans="1:16" x14ac:dyDescent="0.2">
      <c r="A2765" s="62" t="str">
        <f>IF('Raw Data'!B2769=0,"",'Raw Data'!B2769)</f>
        <v/>
      </c>
      <c r="B2765" s="62" t="str">
        <f>IF('Raw Data'!B2769=0,"",'Raw Data'!C2769)</f>
        <v/>
      </c>
      <c r="C2765" s="63" t="str">
        <f>IF('Raw Data'!B2769=0," ",'Raw Data'!D2769)</f>
        <v xml:space="preserve"> </v>
      </c>
      <c r="D2765" s="63" t="str">
        <f>IF('Raw Data'!B2769=0," ",'Raw Data'!E2769)</f>
        <v xml:space="preserve"> </v>
      </c>
      <c r="E2765" s="63" t="str">
        <f>IF('Raw Data'!B2769=0," ",MIN('Raw Data'!G2769:JP2769))</f>
        <v xml:space="preserve"> </v>
      </c>
      <c r="F2765" s="63" t="str">
        <f>IF('Raw Data'!B2769=0," ",AVERAGE('Raw Data'!G2769:JP2769))</f>
        <v xml:space="preserve"> </v>
      </c>
      <c r="G2765" s="63" t="str">
        <f>IF('Raw Data'!B2769=0," ",MAX('Raw Data'!G2769:JP2769))</f>
        <v xml:space="preserve"> </v>
      </c>
      <c r="H2765" s="63" t="str">
        <f>IF('Raw Data'!B2769=0," ",_xlfn.STDEV.S('Raw Data'!G2769:JP2769))</f>
        <v xml:space="preserve"> </v>
      </c>
      <c r="I2765" s="64" t="str">
        <f>IF('Raw Data'!B2769=0," ",(D2765+C2765)/2)</f>
        <v xml:space="preserve"> </v>
      </c>
      <c r="J2765" s="65" t="str">
        <f>IF('Raw Data'!B2769=0," ",IF(H2765=0,9999,MIN((F2765-C2765),(D2765-F2765))/3/H2765))</f>
        <v xml:space="preserve"> </v>
      </c>
      <c r="K2765" s="60" t="str">
        <f>IF('Raw Data'!B2769=0," ",IF(O2765="Yes",J2765-$K$6,J2765-$K$5))</f>
        <v xml:space="preserve"> </v>
      </c>
      <c r="L2765" s="66" t="str">
        <f>IF('Raw Data'!B2769=0," ",IF(I2765="ND","ND",2*(F2765-I2765)/(D2765-C2765)))</f>
        <v xml:space="preserve"> </v>
      </c>
      <c r="M2765" s="60" t="str">
        <f t="shared" si="44"/>
        <v xml:space="preserve"> </v>
      </c>
      <c r="N2765" s="59" t="str">
        <f>IF('Raw Data'!B2769=0," ",IF(O2765="Yes",IF(J2765&gt;$K$6,"OK","NOK"),IF(J2765&gt;$K$5,"OK","NOK")))</f>
        <v xml:space="preserve"> </v>
      </c>
      <c r="O2765" s="67" t="str">
        <f>IF('Raw Data'!B2769=0," ","No")</f>
        <v xml:space="preserve"> </v>
      </c>
      <c r="P2765" s="61" t="str">
        <f>IF('Raw Data'!B2769=0," ",'Raw Data'!F2769 &amp; ".")</f>
        <v xml:space="preserve"> </v>
      </c>
    </row>
    <row r="2766" spans="1:16" x14ac:dyDescent="0.2">
      <c r="A2766" s="62" t="str">
        <f>IF('Raw Data'!B2770=0,"",'Raw Data'!B2770)</f>
        <v/>
      </c>
      <c r="B2766" s="62" t="str">
        <f>IF('Raw Data'!B2770=0,"",'Raw Data'!C2770)</f>
        <v/>
      </c>
      <c r="C2766" s="63" t="str">
        <f>IF('Raw Data'!B2770=0," ",'Raw Data'!D2770)</f>
        <v xml:space="preserve"> </v>
      </c>
      <c r="D2766" s="63" t="str">
        <f>IF('Raw Data'!B2770=0," ",'Raw Data'!E2770)</f>
        <v xml:space="preserve"> </v>
      </c>
      <c r="E2766" s="63" t="str">
        <f>IF('Raw Data'!B2770=0," ",MIN('Raw Data'!G2770:JP2770))</f>
        <v xml:space="preserve"> </v>
      </c>
      <c r="F2766" s="63" t="str">
        <f>IF('Raw Data'!B2770=0," ",AVERAGE('Raw Data'!G2770:JP2770))</f>
        <v xml:space="preserve"> </v>
      </c>
      <c r="G2766" s="63" t="str">
        <f>IF('Raw Data'!B2770=0," ",MAX('Raw Data'!G2770:JP2770))</f>
        <v xml:space="preserve"> </v>
      </c>
      <c r="H2766" s="63" t="str">
        <f>IF('Raw Data'!B2770=0," ",_xlfn.STDEV.S('Raw Data'!G2770:JP2770))</f>
        <v xml:space="preserve"> </v>
      </c>
      <c r="I2766" s="64" t="str">
        <f>IF('Raw Data'!B2770=0," ",(D2766+C2766)/2)</f>
        <v xml:space="preserve"> </v>
      </c>
      <c r="J2766" s="65" t="str">
        <f>IF('Raw Data'!B2770=0," ",IF(H2766=0,9999,MIN((F2766-C2766),(D2766-F2766))/3/H2766))</f>
        <v xml:space="preserve"> </v>
      </c>
      <c r="K2766" s="60" t="str">
        <f>IF('Raw Data'!B2770=0," ",IF(O2766="Yes",J2766-$K$6,J2766-$K$5))</f>
        <v xml:space="preserve"> </v>
      </c>
      <c r="L2766" s="66" t="str">
        <f>IF('Raw Data'!B2770=0," ",IF(I2766="ND","ND",2*(F2766-I2766)/(D2766-C2766)))</f>
        <v xml:space="preserve"> </v>
      </c>
      <c r="M2766" s="60" t="str">
        <f t="shared" si="44"/>
        <v xml:space="preserve"> </v>
      </c>
      <c r="N2766" s="59" t="str">
        <f>IF('Raw Data'!B2770=0," ",IF(O2766="Yes",IF(J2766&gt;$K$6,"OK","NOK"),IF(J2766&gt;$K$5,"OK","NOK")))</f>
        <v xml:space="preserve"> </v>
      </c>
      <c r="O2766" s="67" t="str">
        <f>IF('Raw Data'!B2770=0," ","No")</f>
        <v xml:space="preserve"> </v>
      </c>
      <c r="P2766" s="61" t="str">
        <f>IF('Raw Data'!B2770=0," ",'Raw Data'!F2770 &amp; ".")</f>
        <v xml:space="preserve"> </v>
      </c>
    </row>
    <row r="2767" spans="1:16" x14ac:dyDescent="0.2">
      <c r="A2767" s="62" t="str">
        <f>IF('Raw Data'!B2771=0,"",'Raw Data'!B2771)</f>
        <v/>
      </c>
      <c r="B2767" s="62" t="str">
        <f>IF('Raw Data'!B2771=0,"",'Raw Data'!C2771)</f>
        <v/>
      </c>
      <c r="C2767" s="63" t="str">
        <f>IF('Raw Data'!B2771=0," ",'Raw Data'!D2771)</f>
        <v xml:space="preserve"> </v>
      </c>
      <c r="D2767" s="63" t="str">
        <f>IF('Raw Data'!B2771=0," ",'Raw Data'!E2771)</f>
        <v xml:space="preserve"> </v>
      </c>
      <c r="E2767" s="63" t="str">
        <f>IF('Raw Data'!B2771=0," ",MIN('Raw Data'!G2771:JP2771))</f>
        <v xml:space="preserve"> </v>
      </c>
      <c r="F2767" s="63" t="str">
        <f>IF('Raw Data'!B2771=0," ",AVERAGE('Raw Data'!G2771:JP2771))</f>
        <v xml:space="preserve"> </v>
      </c>
      <c r="G2767" s="63" t="str">
        <f>IF('Raw Data'!B2771=0," ",MAX('Raw Data'!G2771:JP2771))</f>
        <v xml:space="preserve"> </v>
      </c>
      <c r="H2767" s="63" t="str">
        <f>IF('Raw Data'!B2771=0," ",_xlfn.STDEV.S('Raw Data'!G2771:JP2771))</f>
        <v xml:space="preserve"> </v>
      </c>
      <c r="I2767" s="64" t="str">
        <f>IF('Raw Data'!B2771=0," ",(D2767+C2767)/2)</f>
        <v xml:space="preserve"> </v>
      </c>
      <c r="J2767" s="65" t="str">
        <f>IF('Raw Data'!B2771=0," ",IF(H2767=0,9999,MIN((F2767-C2767),(D2767-F2767))/3/H2767))</f>
        <v xml:space="preserve"> </v>
      </c>
      <c r="K2767" s="60" t="str">
        <f>IF('Raw Data'!B2771=0," ",IF(O2767="Yes",J2767-$K$6,J2767-$K$5))</f>
        <v xml:space="preserve"> </v>
      </c>
      <c r="L2767" s="66" t="str">
        <f>IF('Raw Data'!B2771=0," ",IF(I2767="ND","ND",2*(F2767-I2767)/(D2767-C2767)))</f>
        <v xml:space="preserve"> </v>
      </c>
      <c r="M2767" s="60" t="str">
        <f t="shared" si="44"/>
        <v xml:space="preserve"> </v>
      </c>
      <c r="N2767" s="59" t="str">
        <f>IF('Raw Data'!B2771=0," ",IF(O2767="Yes",IF(J2767&gt;$K$6,"OK","NOK"),IF(J2767&gt;$K$5,"OK","NOK")))</f>
        <v xml:space="preserve"> </v>
      </c>
      <c r="O2767" s="67" t="str">
        <f>IF('Raw Data'!B2771=0," ","No")</f>
        <v xml:space="preserve"> </v>
      </c>
      <c r="P2767" s="61" t="str">
        <f>IF('Raw Data'!B2771=0," ",'Raw Data'!F2771 &amp; ".")</f>
        <v xml:space="preserve"> </v>
      </c>
    </row>
    <row r="2768" spans="1:16" x14ac:dyDescent="0.2">
      <c r="A2768" s="62" t="str">
        <f>IF('Raw Data'!B2772=0,"",'Raw Data'!B2772)</f>
        <v/>
      </c>
      <c r="B2768" s="62" t="str">
        <f>IF('Raw Data'!B2772=0,"",'Raw Data'!C2772)</f>
        <v/>
      </c>
      <c r="C2768" s="63" t="str">
        <f>IF('Raw Data'!B2772=0," ",'Raw Data'!D2772)</f>
        <v xml:space="preserve"> </v>
      </c>
      <c r="D2768" s="63" t="str">
        <f>IF('Raw Data'!B2772=0," ",'Raw Data'!E2772)</f>
        <v xml:space="preserve"> </v>
      </c>
      <c r="E2768" s="63" t="str">
        <f>IF('Raw Data'!B2772=0," ",MIN('Raw Data'!G2772:JP2772))</f>
        <v xml:space="preserve"> </v>
      </c>
      <c r="F2768" s="63" t="str">
        <f>IF('Raw Data'!B2772=0," ",AVERAGE('Raw Data'!G2772:JP2772))</f>
        <v xml:space="preserve"> </v>
      </c>
      <c r="G2768" s="63" t="str">
        <f>IF('Raw Data'!B2772=0," ",MAX('Raw Data'!G2772:JP2772))</f>
        <v xml:space="preserve"> </v>
      </c>
      <c r="H2768" s="63" t="str">
        <f>IF('Raw Data'!B2772=0," ",_xlfn.STDEV.S('Raw Data'!G2772:JP2772))</f>
        <v xml:space="preserve"> </v>
      </c>
      <c r="I2768" s="64" t="str">
        <f>IF('Raw Data'!B2772=0," ",(D2768+C2768)/2)</f>
        <v xml:space="preserve"> </v>
      </c>
      <c r="J2768" s="65" t="str">
        <f>IF('Raw Data'!B2772=0," ",IF(H2768=0,9999,MIN((F2768-C2768),(D2768-F2768))/3/H2768))</f>
        <v xml:space="preserve"> </v>
      </c>
      <c r="K2768" s="60" t="str">
        <f>IF('Raw Data'!B2772=0," ",IF(O2768="Yes",J2768-$K$6,J2768-$K$5))</f>
        <v xml:space="preserve"> </v>
      </c>
      <c r="L2768" s="66" t="str">
        <f>IF('Raw Data'!B2772=0," ",IF(I2768="ND","ND",2*(F2768-I2768)/(D2768-C2768)))</f>
        <v xml:space="preserve"> </v>
      </c>
      <c r="M2768" s="60" t="str">
        <f t="shared" si="44"/>
        <v xml:space="preserve"> </v>
      </c>
      <c r="N2768" s="59" t="str">
        <f>IF('Raw Data'!B2772=0," ",IF(O2768="Yes",IF(J2768&gt;$K$6,"OK","NOK"),IF(J2768&gt;$K$5,"OK","NOK")))</f>
        <v xml:space="preserve"> </v>
      </c>
      <c r="O2768" s="67" t="str">
        <f>IF('Raw Data'!B2772=0," ","No")</f>
        <v xml:space="preserve"> </v>
      </c>
      <c r="P2768" s="61" t="str">
        <f>IF('Raw Data'!B2772=0," ",'Raw Data'!F2772 &amp; ".")</f>
        <v xml:space="preserve"> </v>
      </c>
    </row>
    <row r="2769" spans="1:16" x14ac:dyDescent="0.2">
      <c r="A2769" s="62" t="str">
        <f>IF('Raw Data'!B2773=0,"",'Raw Data'!B2773)</f>
        <v/>
      </c>
      <c r="B2769" s="62" t="str">
        <f>IF('Raw Data'!B2773=0,"",'Raw Data'!C2773)</f>
        <v/>
      </c>
      <c r="C2769" s="63" t="str">
        <f>IF('Raw Data'!B2773=0," ",'Raw Data'!D2773)</f>
        <v xml:space="preserve"> </v>
      </c>
      <c r="D2769" s="63" t="str">
        <f>IF('Raw Data'!B2773=0," ",'Raw Data'!E2773)</f>
        <v xml:space="preserve"> </v>
      </c>
      <c r="E2769" s="63" t="str">
        <f>IF('Raw Data'!B2773=0," ",MIN('Raw Data'!G2773:JP2773))</f>
        <v xml:space="preserve"> </v>
      </c>
      <c r="F2769" s="63" t="str">
        <f>IF('Raw Data'!B2773=0," ",AVERAGE('Raw Data'!G2773:JP2773))</f>
        <v xml:space="preserve"> </v>
      </c>
      <c r="G2769" s="63" t="str">
        <f>IF('Raw Data'!B2773=0," ",MAX('Raw Data'!G2773:JP2773))</f>
        <v xml:space="preserve"> </v>
      </c>
      <c r="H2769" s="63" t="str">
        <f>IF('Raw Data'!B2773=0," ",_xlfn.STDEV.S('Raw Data'!G2773:JP2773))</f>
        <v xml:space="preserve"> </v>
      </c>
      <c r="I2769" s="64" t="str">
        <f>IF('Raw Data'!B2773=0," ",(D2769+C2769)/2)</f>
        <v xml:space="preserve"> </v>
      </c>
      <c r="J2769" s="65" t="str">
        <f>IF('Raw Data'!B2773=0," ",IF(H2769=0,9999,MIN((F2769-C2769),(D2769-F2769))/3/H2769))</f>
        <v xml:space="preserve"> </v>
      </c>
      <c r="K2769" s="60" t="str">
        <f>IF('Raw Data'!B2773=0," ",IF(O2769="Yes",J2769-$K$6,J2769-$K$5))</f>
        <v xml:space="preserve"> </v>
      </c>
      <c r="L2769" s="66" t="str">
        <f>IF('Raw Data'!B2773=0," ",IF(I2769="ND","ND",2*(F2769-I2769)/(D2769-C2769)))</f>
        <v xml:space="preserve"> </v>
      </c>
      <c r="M2769" s="60" t="str">
        <f t="shared" si="44"/>
        <v xml:space="preserve"> </v>
      </c>
      <c r="N2769" s="59" t="str">
        <f>IF('Raw Data'!B2773=0," ",IF(O2769="Yes",IF(J2769&gt;$K$6,"OK","NOK"),IF(J2769&gt;$K$5,"OK","NOK")))</f>
        <v xml:space="preserve"> </v>
      </c>
      <c r="O2769" s="67" t="str">
        <f>IF('Raw Data'!B2773=0," ","No")</f>
        <v xml:space="preserve"> </v>
      </c>
      <c r="P2769" s="61" t="str">
        <f>IF('Raw Data'!B2773=0," ",'Raw Data'!F2773 &amp; ".")</f>
        <v xml:space="preserve"> </v>
      </c>
    </row>
    <row r="2770" spans="1:16" x14ac:dyDescent="0.2">
      <c r="A2770" s="62" t="str">
        <f>IF('Raw Data'!B2774=0,"",'Raw Data'!B2774)</f>
        <v/>
      </c>
      <c r="B2770" s="62" t="str">
        <f>IF('Raw Data'!B2774=0,"",'Raw Data'!C2774)</f>
        <v/>
      </c>
      <c r="C2770" s="63" t="str">
        <f>IF('Raw Data'!B2774=0," ",'Raw Data'!D2774)</f>
        <v xml:space="preserve"> </v>
      </c>
      <c r="D2770" s="63" t="str">
        <f>IF('Raw Data'!B2774=0," ",'Raw Data'!E2774)</f>
        <v xml:space="preserve"> </v>
      </c>
      <c r="E2770" s="63" t="str">
        <f>IF('Raw Data'!B2774=0," ",MIN('Raw Data'!G2774:JP2774))</f>
        <v xml:space="preserve"> </v>
      </c>
      <c r="F2770" s="63" t="str">
        <f>IF('Raw Data'!B2774=0," ",AVERAGE('Raw Data'!G2774:JP2774))</f>
        <v xml:space="preserve"> </v>
      </c>
      <c r="G2770" s="63" t="str">
        <f>IF('Raw Data'!B2774=0," ",MAX('Raw Data'!G2774:JP2774))</f>
        <v xml:space="preserve"> </v>
      </c>
      <c r="H2770" s="63" t="str">
        <f>IF('Raw Data'!B2774=0," ",_xlfn.STDEV.S('Raw Data'!G2774:JP2774))</f>
        <v xml:space="preserve"> </v>
      </c>
      <c r="I2770" s="64" t="str">
        <f>IF('Raw Data'!B2774=0," ",(D2770+C2770)/2)</f>
        <v xml:space="preserve"> </v>
      </c>
      <c r="J2770" s="65" t="str">
        <f>IF('Raw Data'!B2774=0," ",IF(H2770=0,9999,MIN((F2770-C2770),(D2770-F2770))/3/H2770))</f>
        <v xml:space="preserve"> </v>
      </c>
      <c r="K2770" s="60" t="str">
        <f>IF('Raw Data'!B2774=0," ",IF(O2770="Yes",J2770-$K$6,J2770-$K$5))</f>
        <v xml:space="preserve"> </v>
      </c>
      <c r="L2770" s="66" t="str">
        <f>IF('Raw Data'!B2774=0," ",IF(I2770="ND","ND",2*(F2770-I2770)/(D2770-C2770)))</f>
        <v xml:space="preserve"> </v>
      </c>
      <c r="M2770" s="60" t="str">
        <f t="shared" si="44"/>
        <v xml:space="preserve"> </v>
      </c>
      <c r="N2770" s="59" t="str">
        <f>IF('Raw Data'!B2774=0," ",IF(O2770="Yes",IF(J2770&gt;$K$6,"OK","NOK"),IF(J2770&gt;$K$5,"OK","NOK")))</f>
        <v xml:space="preserve"> </v>
      </c>
      <c r="O2770" s="67" t="str">
        <f>IF('Raw Data'!B2774=0," ","No")</f>
        <v xml:space="preserve"> </v>
      </c>
      <c r="P2770" s="61" t="str">
        <f>IF('Raw Data'!B2774=0," ",'Raw Data'!F2774 &amp; ".")</f>
        <v xml:space="preserve"> </v>
      </c>
    </row>
    <row r="2771" spans="1:16" x14ac:dyDescent="0.2">
      <c r="A2771" s="62" t="str">
        <f>IF('Raw Data'!B2775=0,"",'Raw Data'!B2775)</f>
        <v/>
      </c>
      <c r="B2771" s="62" t="str">
        <f>IF('Raw Data'!B2775=0,"",'Raw Data'!C2775)</f>
        <v/>
      </c>
      <c r="C2771" s="63" t="str">
        <f>IF('Raw Data'!B2775=0," ",'Raw Data'!D2775)</f>
        <v xml:space="preserve"> </v>
      </c>
      <c r="D2771" s="63" t="str">
        <f>IF('Raw Data'!B2775=0," ",'Raw Data'!E2775)</f>
        <v xml:space="preserve"> </v>
      </c>
      <c r="E2771" s="63" t="str">
        <f>IF('Raw Data'!B2775=0," ",MIN('Raw Data'!G2775:JP2775))</f>
        <v xml:space="preserve"> </v>
      </c>
      <c r="F2771" s="63" t="str">
        <f>IF('Raw Data'!B2775=0," ",AVERAGE('Raw Data'!G2775:JP2775))</f>
        <v xml:space="preserve"> </v>
      </c>
      <c r="G2771" s="63" t="str">
        <f>IF('Raw Data'!B2775=0," ",MAX('Raw Data'!G2775:JP2775))</f>
        <v xml:space="preserve"> </v>
      </c>
      <c r="H2771" s="63" t="str">
        <f>IF('Raw Data'!B2775=0," ",_xlfn.STDEV.S('Raw Data'!G2775:JP2775))</f>
        <v xml:space="preserve"> </v>
      </c>
      <c r="I2771" s="64" t="str">
        <f>IF('Raw Data'!B2775=0," ",(D2771+C2771)/2)</f>
        <v xml:space="preserve"> </v>
      </c>
      <c r="J2771" s="65" t="str">
        <f>IF('Raw Data'!B2775=0," ",IF(H2771=0,9999,MIN((F2771-C2771),(D2771-F2771))/3/H2771))</f>
        <v xml:space="preserve"> </v>
      </c>
      <c r="K2771" s="60" t="str">
        <f>IF('Raw Data'!B2775=0," ",IF(O2771="Yes",J2771-$K$6,J2771-$K$5))</f>
        <v xml:space="preserve"> </v>
      </c>
      <c r="L2771" s="66" t="str">
        <f>IF('Raw Data'!B2775=0," ",IF(I2771="ND","ND",2*(F2771-I2771)/(D2771-C2771)))</f>
        <v xml:space="preserve"> </v>
      </c>
      <c r="M2771" s="60" t="str">
        <f t="shared" si="44"/>
        <v xml:space="preserve"> </v>
      </c>
      <c r="N2771" s="59" t="str">
        <f>IF('Raw Data'!B2775=0," ",IF(O2771="Yes",IF(J2771&gt;$K$6,"OK","NOK"),IF(J2771&gt;$K$5,"OK","NOK")))</f>
        <v xml:space="preserve"> </v>
      </c>
      <c r="O2771" s="67" t="str">
        <f>IF('Raw Data'!B2775=0," ","No")</f>
        <v xml:space="preserve"> </v>
      </c>
      <c r="P2771" s="61" t="str">
        <f>IF('Raw Data'!B2775=0," ",'Raw Data'!F2775 &amp; ".")</f>
        <v xml:space="preserve"> </v>
      </c>
    </row>
    <row r="2772" spans="1:16" x14ac:dyDescent="0.2">
      <c r="A2772" s="62" t="str">
        <f>IF('Raw Data'!B2776=0,"",'Raw Data'!B2776)</f>
        <v/>
      </c>
      <c r="B2772" s="62" t="str">
        <f>IF('Raw Data'!B2776=0,"",'Raw Data'!C2776)</f>
        <v/>
      </c>
      <c r="C2772" s="63" t="str">
        <f>IF('Raw Data'!B2776=0," ",'Raw Data'!D2776)</f>
        <v xml:space="preserve"> </v>
      </c>
      <c r="D2772" s="63" t="str">
        <f>IF('Raw Data'!B2776=0," ",'Raw Data'!E2776)</f>
        <v xml:space="preserve"> </v>
      </c>
      <c r="E2772" s="63" t="str">
        <f>IF('Raw Data'!B2776=0," ",MIN('Raw Data'!G2776:JP2776))</f>
        <v xml:space="preserve"> </v>
      </c>
      <c r="F2772" s="63" t="str">
        <f>IF('Raw Data'!B2776=0," ",AVERAGE('Raw Data'!G2776:JP2776))</f>
        <v xml:space="preserve"> </v>
      </c>
      <c r="G2772" s="63" t="str">
        <f>IF('Raw Data'!B2776=0," ",MAX('Raw Data'!G2776:JP2776))</f>
        <v xml:space="preserve"> </v>
      </c>
      <c r="H2772" s="63" t="str">
        <f>IF('Raw Data'!B2776=0," ",_xlfn.STDEV.S('Raw Data'!G2776:JP2776))</f>
        <v xml:space="preserve"> </v>
      </c>
      <c r="I2772" s="64" t="str">
        <f>IF('Raw Data'!B2776=0," ",(D2772+C2772)/2)</f>
        <v xml:space="preserve"> </v>
      </c>
      <c r="J2772" s="65" t="str">
        <f>IF('Raw Data'!B2776=0," ",IF(H2772=0,9999,MIN((F2772-C2772),(D2772-F2772))/3/H2772))</f>
        <v xml:space="preserve"> </v>
      </c>
      <c r="K2772" s="60" t="str">
        <f>IF('Raw Data'!B2776=0," ",IF(O2772="Yes",J2772-$K$6,J2772-$K$5))</f>
        <v xml:space="preserve"> </v>
      </c>
      <c r="L2772" s="66" t="str">
        <f>IF('Raw Data'!B2776=0," ",IF(I2772="ND","ND",2*(F2772-I2772)/(D2772-C2772)))</f>
        <v xml:space="preserve"> </v>
      </c>
      <c r="M2772" s="60" t="str">
        <f t="shared" si="44"/>
        <v xml:space="preserve"> </v>
      </c>
      <c r="N2772" s="59" t="str">
        <f>IF('Raw Data'!B2776=0," ",IF(O2772="Yes",IF(J2772&gt;$K$6,"OK","NOK"),IF(J2772&gt;$K$5,"OK","NOK")))</f>
        <v xml:space="preserve"> </v>
      </c>
      <c r="O2772" s="67" t="str">
        <f>IF('Raw Data'!B2776=0," ","No")</f>
        <v xml:space="preserve"> </v>
      </c>
      <c r="P2772" s="61" t="str">
        <f>IF('Raw Data'!B2776=0," ",'Raw Data'!F2776 &amp; ".")</f>
        <v xml:space="preserve"> </v>
      </c>
    </row>
    <row r="2773" spans="1:16" x14ac:dyDescent="0.2">
      <c r="A2773" s="62" t="str">
        <f>IF('Raw Data'!B2777=0,"",'Raw Data'!B2777)</f>
        <v/>
      </c>
      <c r="B2773" s="62" t="str">
        <f>IF('Raw Data'!B2777=0,"",'Raw Data'!C2777)</f>
        <v/>
      </c>
      <c r="C2773" s="63" t="str">
        <f>IF('Raw Data'!B2777=0," ",'Raw Data'!D2777)</f>
        <v xml:space="preserve"> </v>
      </c>
      <c r="D2773" s="63" t="str">
        <f>IF('Raw Data'!B2777=0," ",'Raw Data'!E2777)</f>
        <v xml:space="preserve"> </v>
      </c>
      <c r="E2773" s="63" t="str">
        <f>IF('Raw Data'!B2777=0," ",MIN('Raw Data'!G2777:JP2777))</f>
        <v xml:space="preserve"> </v>
      </c>
      <c r="F2773" s="63" t="str">
        <f>IF('Raw Data'!B2777=0," ",AVERAGE('Raw Data'!G2777:JP2777))</f>
        <v xml:space="preserve"> </v>
      </c>
      <c r="G2773" s="63" t="str">
        <f>IF('Raw Data'!B2777=0," ",MAX('Raw Data'!G2777:JP2777))</f>
        <v xml:space="preserve"> </v>
      </c>
      <c r="H2773" s="63" t="str">
        <f>IF('Raw Data'!B2777=0," ",_xlfn.STDEV.S('Raw Data'!G2777:JP2777))</f>
        <v xml:space="preserve"> </v>
      </c>
      <c r="I2773" s="64" t="str">
        <f>IF('Raw Data'!B2777=0," ",(D2773+C2773)/2)</f>
        <v xml:space="preserve"> </v>
      </c>
      <c r="J2773" s="65" t="str">
        <f>IF('Raw Data'!B2777=0," ",IF(H2773=0,9999,MIN((F2773-C2773),(D2773-F2773))/3/H2773))</f>
        <v xml:space="preserve"> </v>
      </c>
      <c r="K2773" s="60" t="str">
        <f>IF('Raw Data'!B2777=0," ",IF(O2773="Yes",J2773-$K$6,J2773-$K$5))</f>
        <v xml:space="preserve"> </v>
      </c>
      <c r="L2773" s="66" t="str">
        <f>IF('Raw Data'!B2777=0," ",IF(I2773="ND","ND",2*(F2773-I2773)/(D2773-C2773)))</f>
        <v xml:space="preserve"> </v>
      </c>
      <c r="M2773" s="60" t="str">
        <f t="shared" si="44"/>
        <v xml:space="preserve"> </v>
      </c>
      <c r="N2773" s="59" t="str">
        <f>IF('Raw Data'!B2777=0," ",IF(O2773="Yes",IF(J2773&gt;$K$6,"OK","NOK"),IF(J2773&gt;$K$5,"OK","NOK")))</f>
        <v xml:space="preserve"> </v>
      </c>
      <c r="O2773" s="67" t="str">
        <f>IF('Raw Data'!B2777=0," ","No")</f>
        <v xml:space="preserve"> </v>
      </c>
      <c r="P2773" s="61" t="str">
        <f>IF('Raw Data'!B2777=0," ",'Raw Data'!F2777 &amp; ".")</f>
        <v xml:space="preserve"> </v>
      </c>
    </row>
    <row r="2774" spans="1:16" x14ac:dyDescent="0.2">
      <c r="A2774" s="62" t="str">
        <f>IF('Raw Data'!B2778=0,"",'Raw Data'!B2778)</f>
        <v/>
      </c>
      <c r="B2774" s="62" t="str">
        <f>IF('Raw Data'!B2778=0,"",'Raw Data'!C2778)</f>
        <v/>
      </c>
      <c r="C2774" s="63" t="str">
        <f>IF('Raw Data'!B2778=0," ",'Raw Data'!D2778)</f>
        <v xml:space="preserve"> </v>
      </c>
      <c r="D2774" s="63" t="str">
        <f>IF('Raw Data'!B2778=0," ",'Raw Data'!E2778)</f>
        <v xml:space="preserve"> </v>
      </c>
      <c r="E2774" s="63" t="str">
        <f>IF('Raw Data'!B2778=0," ",MIN('Raw Data'!G2778:JP2778))</f>
        <v xml:space="preserve"> </v>
      </c>
      <c r="F2774" s="63" t="str">
        <f>IF('Raw Data'!B2778=0," ",AVERAGE('Raw Data'!G2778:JP2778))</f>
        <v xml:space="preserve"> </v>
      </c>
      <c r="G2774" s="63" t="str">
        <f>IF('Raw Data'!B2778=0," ",MAX('Raw Data'!G2778:JP2778))</f>
        <v xml:space="preserve"> </v>
      </c>
      <c r="H2774" s="63" t="str">
        <f>IF('Raw Data'!B2778=0," ",_xlfn.STDEV.S('Raw Data'!G2778:JP2778))</f>
        <v xml:space="preserve"> </v>
      </c>
      <c r="I2774" s="64" t="str">
        <f>IF('Raw Data'!B2778=0," ",(D2774+C2774)/2)</f>
        <v xml:space="preserve"> </v>
      </c>
      <c r="J2774" s="65" t="str">
        <f>IF('Raw Data'!B2778=0," ",IF(H2774=0,9999,MIN((F2774-C2774),(D2774-F2774))/3/H2774))</f>
        <v xml:space="preserve"> </v>
      </c>
      <c r="K2774" s="60" t="str">
        <f>IF('Raw Data'!B2778=0," ",IF(O2774="Yes",J2774-$K$6,J2774-$K$5))</f>
        <v xml:space="preserve"> </v>
      </c>
      <c r="L2774" s="66" t="str">
        <f>IF('Raw Data'!B2778=0," ",IF(I2774="ND","ND",2*(F2774-I2774)/(D2774-C2774)))</f>
        <v xml:space="preserve"> </v>
      </c>
      <c r="M2774" s="60" t="str">
        <f t="shared" si="44"/>
        <v xml:space="preserve"> </v>
      </c>
      <c r="N2774" s="59" t="str">
        <f>IF('Raw Data'!B2778=0," ",IF(O2774="Yes",IF(J2774&gt;$K$6,"OK","NOK"),IF(J2774&gt;$K$5,"OK","NOK")))</f>
        <v xml:space="preserve"> </v>
      </c>
      <c r="O2774" s="67" t="str">
        <f>IF('Raw Data'!B2778=0," ","No")</f>
        <v xml:space="preserve"> </v>
      </c>
      <c r="P2774" s="61" t="str">
        <f>IF('Raw Data'!B2778=0," ",'Raw Data'!F2778 &amp; ".")</f>
        <v xml:space="preserve"> </v>
      </c>
    </row>
    <row r="2775" spans="1:16" x14ac:dyDescent="0.2">
      <c r="A2775" s="62" t="str">
        <f>IF('Raw Data'!B2779=0,"",'Raw Data'!B2779)</f>
        <v/>
      </c>
      <c r="B2775" s="62" t="str">
        <f>IF('Raw Data'!B2779=0,"",'Raw Data'!C2779)</f>
        <v/>
      </c>
      <c r="C2775" s="63" t="str">
        <f>IF('Raw Data'!B2779=0," ",'Raw Data'!D2779)</f>
        <v xml:space="preserve"> </v>
      </c>
      <c r="D2775" s="63" t="str">
        <f>IF('Raw Data'!B2779=0," ",'Raw Data'!E2779)</f>
        <v xml:space="preserve"> </v>
      </c>
      <c r="E2775" s="63" t="str">
        <f>IF('Raw Data'!B2779=0," ",MIN('Raw Data'!G2779:JP2779))</f>
        <v xml:space="preserve"> </v>
      </c>
      <c r="F2775" s="63" t="str">
        <f>IF('Raw Data'!B2779=0," ",AVERAGE('Raw Data'!G2779:JP2779))</f>
        <v xml:space="preserve"> </v>
      </c>
      <c r="G2775" s="63" t="str">
        <f>IF('Raw Data'!B2779=0," ",MAX('Raw Data'!G2779:JP2779))</f>
        <v xml:space="preserve"> </v>
      </c>
      <c r="H2775" s="63" t="str">
        <f>IF('Raw Data'!B2779=0," ",_xlfn.STDEV.S('Raw Data'!G2779:JP2779))</f>
        <v xml:space="preserve"> </v>
      </c>
      <c r="I2775" s="64" t="str">
        <f>IF('Raw Data'!B2779=0," ",(D2775+C2775)/2)</f>
        <v xml:space="preserve"> </v>
      </c>
      <c r="J2775" s="65" t="str">
        <f>IF('Raw Data'!B2779=0," ",IF(H2775=0,9999,MIN((F2775-C2775),(D2775-F2775))/3/H2775))</f>
        <v xml:space="preserve"> </v>
      </c>
      <c r="K2775" s="60" t="str">
        <f>IF('Raw Data'!B2779=0," ",IF(O2775="Yes",J2775-$K$6,J2775-$K$5))</f>
        <v xml:space="preserve"> </v>
      </c>
      <c r="L2775" s="66" t="str">
        <f>IF('Raw Data'!B2779=0," ",IF(I2775="ND","ND",2*(F2775-I2775)/(D2775-C2775)))</f>
        <v xml:space="preserve"> </v>
      </c>
      <c r="M2775" s="60" t="str">
        <f t="shared" si="44"/>
        <v xml:space="preserve"> </v>
      </c>
      <c r="N2775" s="59" t="str">
        <f>IF('Raw Data'!B2779=0," ",IF(O2775="Yes",IF(J2775&gt;$K$6,"OK","NOK"),IF(J2775&gt;$K$5,"OK","NOK")))</f>
        <v xml:space="preserve"> </v>
      </c>
      <c r="O2775" s="67" t="str">
        <f>IF('Raw Data'!B2779=0," ","No")</f>
        <v xml:space="preserve"> </v>
      </c>
      <c r="P2775" s="61" t="str">
        <f>IF('Raw Data'!B2779=0," ",'Raw Data'!F2779 &amp; ".")</f>
        <v xml:space="preserve"> </v>
      </c>
    </row>
    <row r="2776" spans="1:16" x14ac:dyDescent="0.2">
      <c r="A2776" s="62" t="str">
        <f>IF('Raw Data'!B2780=0,"",'Raw Data'!B2780)</f>
        <v/>
      </c>
      <c r="B2776" s="62" t="str">
        <f>IF('Raw Data'!B2780=0,"",'Raw Data'!C2780)</f>
        <v/>
      </c>
      <c r="C2776" s="63" t="str">
        <f>IF('Raw Data'!B2780=0," ",'Raw Data'!D2780)</f>
        <v xml:space="preserve"> </v>
      </c>
      <c r="D2776" s="63" t="str">
        <f>IF('Raw Data'!B2780=0," ",'Raw Data'!E2780)</f>
        <v xml:space="preserve"> </v>
      </c>
      <c r="E2776" s="63" t="str">
        <f>IF('Raw Data'!B2780=0," ",MIN('Raw Data'!G2780:JP2780))</f>
        <v xml:space="preserve"> </v>
      </c>
      <c r="F2776" s="63" t="str">
        <f>IF('Raw Data'!B2780=0," ",AVERAGE('Raw Data'!G2780:JP2780))</f>
        <v xml:space="preserve"> </v>
      </c>
      <c r="G2776" s="63" t="str">
        <f>IF('Raw Data'!B2780=0," ",MAX('Raw Data'!G2780:JP2780))</f>
        <v xml:space="preserve"> </v>
      </c>
      <c r="H2776" s="63" t="str">
        <f>IF('Raw Data'!B2780=0," ",_xlfn.STDEV.S('Raw Data'!G2780:JP2780))</f>
        <v xml:space="preserve"> </v>
      </c>
      <c r="I2776" s="64" t="str">
        <f>IF('Raw Data'!B2780=0," ",(D2776+C2776)/2)</f>
        <v xml:space="preserve"> </v>
      </c>
      <c r="J2776" s="65" t="str">
        <f>IF('Raw Data'!B2780=0," ",IF(H2776=0,9999,MIN((F2776-C2776),(D2776-F2776))/3/H2776))</f>
        <v xml:space="preserve"> </v>
      </c>
      <c r="K2776" s="60" t="str">
        <f>IF('Raw Data'!B2780=0," ",IF(O2776="Yes",J2776-$K$6,J2776-$K$5))</f>
        <v xml:space="preserve"> </v>
      </c>
      <c r="L2776" s="66" t="str">
        <f>IF('Raw Data'!B2780=0," ",IF(I2776="ND","ND",2*(F2776-I2776)/(D2776-C2776)))</f>
        <v xml:space="preserve"> </v>
      </c>
      <c r="M2776" s="60" t="str">
        <f t="shared" si="44"/>
        <v xml:space="preserve"> </v>
      </c>
      <c r="N2776" s="59" t="str">
        <f>IF('Raw Data'!B2780=0," ",IF(O2776="Yes",IF(J2776&gt;$K$6,"OK","NOK"),IF(J2776&gt;$K$5,"OK","NOK")))</f>
        <v xml:space="preserve"> </v>
      </c>
      <c r="O2776" s="67" t="str">
        <f>IF('Raw Data'!B2780=0," ","No")</f>
        <v xml:space="preserve"> </v>
      </c>
      <c r="P2776" s="61" t="str">
        <f>IF('Raw Data'!B2780=0," ",'Raw Data'!F2780 &amp; ".")</f>
        <v xml:space="preserve"> </v>
      </c>
    </row>
    <row r="2777" spans="1:16" x14ac:dyDescent="0.2">
      <c r="A2777" s="62" t="str">
        <f>IF('Raw Data'!B2781=0,"",'Raw Data'!B2781)</f>
        <v/>
      </c>
      <c r="B2777" s="62" t="str">
        <f>IF('Raw Data'!B2781=0,"",'Raw Data'!C2781)</f>
        <v/>
      </c>
      <c r="C2777" s="63" t="str">
        <f>IF('Raw Data'!B2781=0," ",'Raw Data'!D2781)</f>
        <v xml:space="preserve"> </v>
      </c>
      <c r="D2777" s="63" t="str">
        <f>IF('Raw Data'!B2781=0," ",'Raw Data'!E2781)</f>
        <v xml:space="preserve"> </v>
      </c>
      <c r="E2777" s="63" t="str">
        <f>IF('Raw Data'!B2781=0," ",MIN('Raw Data'!G2781:JP2781))</f>
        <v xml:space="preserve"> </v>
      </c>
      <c r="F2777" s="63" t="str">
        <f>IF('Raw Data'!B2781=0," ",AVERAGE('Raw Data'!G2781:JP2781))</f>
        <v xml:space="preserve"> </v>
      </c>
      <c r="G2777" s="63" t="str">
        <f>IF('Raw Data'!B2781=0," ",MAX('Raw Data'!G2781:JP2781))</f>
        <v xml:space="preserve"> </v>
      </c>
      <c r="H2777" s="63" t="str">
        <f>IF('Raw Data'!B2781=0," ",_xlfn.STDEV.S('Raw Data'!G2781:JP2781))</f>
        <v xml:space="preserve"> </v>
      </c>
      <c r="I2777" s="64" t="str">
        <f>IF('Raw Data'!B2781=0," ",(D2777+C2777)/2)</f>
        <v xml:space="preserve"> </v>
      </c>
      <c r="J2777" s="65" t="str">
        <f>IF('Raw Data'!B2781=0," ",IF(H2777=0,9999,MIN((F2777-C2777),(D2777-F2777))/3/H2777))</f>
        <v xml:space="preserve"> </v>
      </c>
      <c r="K2777" s="60" t="str">
        <f>IF('Raw Data'!B2781=0," ",IF(O2777="Yes",J2777-$K$6,J2777-$K$5))</f>
        <v xml:space="preserve"> </v>
      </c>
      <c r="L2777" s="66" t="str">
        <f>IF('Raw Data'!B2781=0," ",IF(I2777="ND","ND",2*(F2777-I2777)/(D2777-C2777)))</f>
        <v xml:space="preserve"> </v>
      </c>
      <c r="M2777" s="60" t="str">
        <f t="shared" si="44"/>
        <v xml:space="preserve"> </v>
      </c>
      <c r="N2777" s="59" t="str">
        <f>IF('Raw Data'!B2781=0," ",IF(O2777="Yes",IF(J2777&gt;$K$6,"OK","NOK"),IF(J2777&gt;$K$5,"OK","NOK")))</f>
        <v xml:space="preserve"> </v>
      </c>
      <c r="O2777" s="67" t="str">
        <f>IF('Raw Data'!B2781=0," ","No")</f>
        <v xml:space="preserve"> </v>
      </c>
      <c r="P2777" s="61" t="str">
        <f>IF('Raw Data'!B2781=0," ",'Raw Data'!F2781 &amp; ".")</f>
        <v xml:space="preserve"> </v>
      </c>
    </row>
    <row r="2778" spans="1:16" x14ac:dyDescent="0.2">
      <c r="A2778" s="62" t="str">
        <f>IF('Raw Data'!B2782=0,"",'Raw Data'!B2782)</f>
        <v/>
      </c>
      <c r="B2778" s="62" t="str">
        <f>IF('Raw Data'!B2782=0,"",'Raw Data'!C2782)</f>
        <v/>
      </c>
      <c r="C2778" s="63" t="str">
        <f>IF('Raw Data'!B2782=0," ",'Raw Data'!D2782)</f>
        <v xml:space="preserve"> </v>
      </c>
      <c r="D2778" s="63" t="str">
        <f>IF('Raw Data'!B2782=0," ",'Raw Data'!E2782)</f>
        <v xml:space="preserve"> </v>
      </c>
      <c r="E2778" s="63" t="str">
        <f>IF('Raw Data'!B2782=0," ",MIN('Raw Data'!G2782:JP2782))</f>
        <v xml:space="preserve"> </v>
      </c>
      <c r="F2778" s="63" t="str">
        <f>IF('Raw Data'!B2782=0," ",AVERAGE('Raw Data'!G2782:JP2782))</f>
        <v xml:space="preserve"> </v>
      </c>
      <c r="G2778" s="63" t="str">
        <f>IF('Raw Data'!B2782=0," ",MAX('Raw Data'!G2782:JP2782))</f>
        <v xml:space="preserve"> </v>
      </c>
      <c r="H2778" s="63" t="str">
        <f>IF('Raw Data'!B2782=0," ",_xlfn.STDEV.S('Raw Data'!G2782:JP2782))</f>
        <v xml:space="preserve"> </v>
      </c>
      <c r="I2778" s="64" t="str">
        <f>IF('Raw Data'!B2782=0," ",(D2778+C2778)/2)</f>
        <v xml:space="preserve"> </v>
      </c>
      <c r="J2778" s="65" t="str">
        <f>IF('Raw Data'!B2782=0," ",IF(H2778=0,9999,MIN((F2778-C2778),(D2778-F2778))/3/H2778))</f>
        <v xml:space="preserve"> </v>
      </c>
      <c r="K2778" s="60" t="str">
        <f>IF('Raw Data'!B2782=0," ",IF(O2778="Yes",J2778-$K$6,J2778-$K$5))</f>
        <v xml:space="preserve"> </v>
      </c>
      <c r="L2778" s="66" t="str">
        <f>IF('Raw Data'!B2782=0," ",IF(I2778="ND","ND",2*(F2778-I2778)/(D2778-C2778)))</f>
        <v xml:space="preserve"> </v>
      </c>
      <c r="M2778" s="60" t="str">
        <f t="shared" si="44"/>
        <v xml:space="preserve"> </v>
      </c>
      <c r="N2778" s="59" t="str">
        <f>IF('Raw Data'!B2782=0," ",IF(O2778="Yes",IF(J2778&gt;$K$6,"OK","NOK"),IF(J2778&gt;$K$5,"OK","NOK")))</f>
        <v xml:space="preserve"> </v>
      </c>
      <c r="O2778" s="67" t="str">
        <f>IF('Raw Data'!B2782=0," ","No")</f>
        <v xml:space="preserve"> </v>
      </c>
      <c r="P2778" s="61" t="str">
        <f>IF('Raw Data'!B2782=0," ",'Raw Data'!F2782 &amp; ".")</f>
        <v xml:space="preserve"> </v>
      </c>
    </row>
    <row r="2779" spans="1:16" x14ac:dyDescent="0.2">
      <c r="A2779" s="62" t="str">
        <f>IF('Raw Data'!B2783=0,"",'Raw Data'!B2783)</f>
        <v/>
      </c>
      <c r="B2779" s="62" t="str">
        <f>IF('Raw Data'!B2783=0,"",'Raw Data'!C2783)</f>
        <v/>
      </c>
      <c r="C2779" s="63" t="str">
        <f>IF('Raw Data'!B2783=0," ",'Raw Data'!D2783)</f>
        <v xml:space="preserve"> </v>
      </c>
      <c r="D2779" s="63" t="str">
        <f>IF('Raw Data'!B2783=0," ",'Raw Data'!E2783)</f>
        <v xml:space="preserve"> </v>
      </c>
      <c r="E2779" s="63" t="str">
        <f>IF('Raw Data'!B2783=0," ",MIN('Raw Data'!G2783:JP2783))</f>
        <v xml:space="preserve"> </v>
      </c>
      <c r="F2779" s="63" t="str">
        <f>IF('Raw Data'!B2783=0," ",AVERAGE('Raw Data'!G2783:JP2783))</f>
        <v xml:space="preserve"> </v>
      </c>
      <c r="G2779" s="63" t="str">
        <f>IF('Raw Data'!B2783=0," ",MAX('Raw Data'!G2783:JP2783))</f>
        <v xml:space="preserve"> </v>
      </c>
      <c r="H2779" s="63" t="str">
        <f>IF('Raw Data'!B2783=0," ",_xlfn.STDEV.S('Raw Data'!G2783:JP2783))</f>
        <v xml:space="preserve"> </v>
      </c>
      <c r="I2779" s="64" t="str">
        <f>IF('Raw Data'!B2783=0," ",(D2779+C2779)/2)</f>
        <v xml:space="preserve"> </v>
      </c>
      <c r="J2779" s="65" t="str">
        <f>IF('Raw Data'!B2783=0," ",IF(H2779=0,9999,MIN((F2779-C2779),(D2779-F2779))/3/H2779))</f>
        <v xml:space="preserve"> </v>
      </c>
      <c r="K2779" s="60" t="str">
        <f>IF('Raw Data'!B2783=0," ",IF(O2779="Yes",J2779-$K$6,J2779-$K$5))</f>
        <v xml:space="preserve"> </v>
      </c>
      <c r="L2779" s="66" t="str">
        <f>IF('Raw Data'!B2783=0," ",IF(I2779="ND","ND",2*(F2779-I2779)/(D2779-C2779)))</f>
        <v xml:space="preserve"> </v>
      </c>
      <c r="M2779" s="60" t="str">
        <f t="shared" si="44"/>
        <v xml:space="preserve"> </v>
      </c>
      <c r="N2779" s="59" t="str">
        <f>IF('Raw Data'!B2783=0," ",IF(O2779="Yes",IF(J2779&gt;$K$6,"OK","NOK"),IF(J2779&gt;$K$5,"OK","NOK")))</f>
        <v xml:space="preserve"> </v>
      </c>
      <c r="O2779" s="67" t="str">
        <f>IF('Raw Data'!B2783=0," ","No")</f>
        <v xml:space="preserve"> </v>
      </c>
      <c r="P2779" s="61" t="str">
        <f>IF('Raw Data'!B2783=0," ",'Raw Data'!F2783 &amp; ".")</f>
        <v xml:space="preserve"> </v>
      </c>
    </row>
    <row r="2780" spans="1:16" x14ac:dyDescent="0.2">
      <c r="A2780" s="62" t="str">
        <f>IF('Raw Data'!B2784=0,"",'Raw Data'!B2784)</f>
        <v/>
      </c>
      <c r="B2780" s="62" t="str">
        <f>IF('Raw Data'!B2784=0,"",'Raw Data'!C2784)</f>
        <v/>
      </c>
      <c r="C2780" s="63" t="str">
        <f>IF('Raw Data'!B2784=0," ",'Raw Data'!D2784)</f>
        <v xml:space="preserve"> </v>
      </c>
      <c r="D2780" s="63" t="str">
        <f>IF('Raw Data'!B2784=0," ",'Raw Data'!E2784)</f>
        <v xml:space="preserve"> </v>
      </c>
      <c r="E2780" s="63" t="str">
        <f>IF('Raw Data'!B2784=0," ",MIN('Raw Data'!G2784:JP2784))</f>
        <v xml:space="preserve"> </v>
      </c>
      <c r="F2780" s="63" t="str">
        <f>IF('Raw Data'!B2784=0," ",AVERAGE('Raw Data'!G2784:JP2784))</f>
        <v xml:space="preserve"> </v>
      </c>
      <c r="G2780" s="63" t="str">
        <f>IF('Raw Data'!B2784=0," ",MAX('Raw Data'!G2784:JP2784))</f>
        <v xml:space="preserve"> </v>
      </c>
      <c r="H2780" s="63" t="str">
        <f>IF('Raw Data'!B2784=0," ",_xlfn.STDEV.S('Raw Data'!G2784:JP2784))</f>
        <v xml:space="preserve"> </v>
      </c>
      <c r="I2780" s="64" t="str">
        <f>IF('Raw Data'!B2784=0," ",(D2780+C2780)/2)</f>
        <v xml:space="preserve"> </v>
      </c>
      <c r="J2780" s="65" t="str">
        <f>IF('Raw Data'!B2784=0," ",IF(H2780=0,9999,MIN((F2780-C2780),(D2780-F2780))/3/H2780))</f>
        <v xml:space="preserve"> </v>
      </c>
      <c r="K2780" s="60" t="str">
        <f>IF('Raw Data'!B2784=0," ",IF(O2780="Yes",J2780-$K$6,J2780-$K$5))</f>
        <v xml:space="preserve"> </v>
      </c>
      <c r="L2780" s="66" t="str">
        <f>IF('Raw Data'!B2784=0," ",IF(I2780="ND","ND",2*(F2780-I2780)/(D2780-C2780)))</f>
        <v xml:space="preserve"> </v>
      </c>
      <c r="M2780" s="60" t="str">
        <f t="shared" si="44"/>
        <v xml:space="preserve"> </v>
      </c>
      <c r="N2780" s="59" t="str">
        <f>IF('Raw Data'!B2784=0," ",IF(O2780="Yes",IF(J2780&gt;$K$6,"OK","NOK"),IF(J2780&gt;$K$5,"OK","NOK")))</f>
        <v xml:space="preserve"> </v>
      </c>
      <c r="O2780" s="67" t="str">
        <f>IF('Raw Data'!B2784=0," ","No")</f>
        <v xml:space="preserve"> </v>
      </c>
      <c r="P2780" s="61" t="str">
        <f>IF('Raw Data'!B2784=0," ",'Raw Data'!F2784 &amp; ".")</f>
        <v xml:space="preserve"> </v>
      </c>
    </row>
    <row r="2781" spans="1:16" x14ac:dyDescent="0.2">
      <c r="A2781" s="62" t="str">
        <f>IF('Raw Data'!B2785=0,"",'Raw Data'!B2785)</f>
        <v/>
      </c>
      <c r="B2781" s="62" t="str">
        <f>IF('Raw Data'!B2785=0,"",'Raw Data'!C2785)</f>
        <v/>
      </c>
      <c r="C2781" s="63" t="str">
        <f>IF('Raw Data'!B2785=0," ",'Raw Data'!D2785)</f>
        <v xml:space="preserve"> </v>
      </c>
      <c r="D2781" s="63" t="str">
        <f>IF('Raw Data'!B2785=0," ",'Raw Data'!E2785)</f>
        <v xml:space="preserve"> </v>
      </c>
      <c r="E2781" s="63" t="str">
        <f>IF('Raw Data'!B2785=0," ",MIN('Raw Data'!G2785:JP2785))</f>
        <v xml:space="preserve"> </v>
      </c>
      <c r="F2781" s="63" t="str">
        <f>IF('Raw Data'!B2785=0," ",AVERAGE('Raw Data'!G2785:JP2785))</f>
        <v xml:space="preserve"> </v>
      </c>
      <c r="G2781" s="63" t="str">
        <f>IF('Raw Data'!B2785=0," ",MAX('Raw Data'!G2785:JP2785))</f>
        <v xml:space="preserve"> </v>
      </c>
      <c r="H2781" s="63" t="str">
        <f>IF('Raw Data'!B2785=0," ",_xlfn.STDEV.S('Raw Data'!G2785:JP2785))</f>
        <v xml:space="preserve"> </v>
      </c>
      <c r="I2781" s="64" t="str">
        <f>IF('Raw Data'!B2785=0," ",(D2781+C2781)/2)</f>
        <v xml:space="preserve"> </v>
      </c>
      <c r="J2781" s="65" t="str">
        <f>IF('Raw Data'!B2785=0," ",IF(H2781=0,9999,MIN((F2781-C2781),(D2781-F2781))/3/H2781))</f>
        <v xml:space="preserve"> </v>
      </c>
      <c r="K2781" s="60" t="str">
        <f>IF('Raw Data'!B2785=0," ",IF(O2781="Yes",J2781-$K$6,J2781-$K$5))</f>
        <v xml:space="preserve"> </v>
      </c>
      <c r="L2781" s="66" t="str">
        <f>IF('Raw Data'!B2785=0," ",IF(I2781="ND","ND",2*(F2781-I2781)/(D2781-C2781)))</f>
        <v xml:space="preserve"> </v>
      </c>
      <c r="M2781" s="60" t="str">
        <f t="shared" si="44"/>
        <v xml:space="preserve"> </v>
      </c>
      <c r="N2781" s="59" t="str">
        <f>IF('Raw Data'!B2785=0," ",IF(O2781="Yes",IF(J2781&gt;$K$6,"OK","NOK"),IF(J2781&gt;$K$5,"OK","NOK")))</f>
        <v xml:space="preserve"> </v>
      </c>
      <c r="O2781" s="67" t="str">
        <f>IF('Raw Data'!B2785=0," ","No")</f>
        <v xml:space="preserve"> </v>
      </c>
      <c r="P2781" s="61" t="str">
        <f>IF('Raw Data'!B2785=0," ",'Raw Data'!F2785 &amp; ".")</f>
        <v xml:space="preserve"> </v>
      </c>
    </row>
    <row r="2782" spans="1:16" x14ac:dyDescent="0.2">
      <c r="A2782" s="62" t="str">
        <f>IF('Raw Data'!B2786=0,"",'Raw Data'!B2786)</f>
        <v/>
      </c>
      <c r="B2782" s="62" t="str">
        <f>IF('Raw Data'!B2786=0,"",'Raw Data'!C2786)</f>
        <v/>
      </c>
      <c r="C2782" s="63" t="str">
        <f>IF('Raw Data'!B2786=0," ",'Raw Data'!D2786)</f>
        <v xml:space="preserve"> </v>
      </c>
      <c r="D2782" s="63" t="str">
        <f>IF('Raw Data'!B2786=0," ",'Raw Data'!E2786)</f>
        <v xml:space="preserve"> </v>
      </c>
      <c r="E2782" s="63" t="str">
        <f>IF('Raw Data'!B2786=0," ",MIN('Raw Data'!G2786:JP2786))</f>
        <v xml:space="preserve"> </v>
      </c>
      <c r="F2782" s="63" t="str">
        <f>IF('Raw Data'!B2786=0," ",AVERAGE('Raw Data'!G2786:JP2786))</f>
        <v xml:space="preserve"> </v>
      </c>
      <c r="G2782" s="63" t="str">
        <f>IF('Raw Data'!B2786=0," ",MAX('Raw Data'!G2786:JP2786))</f>
        <v xml:space="preserve"> </v>
      </c>
      <c r="H2782" s="63" t="str">
        <f>IF('Raw Data'!B2786=0," ",_xlfn.STDEV.S('Raw Data'!G2786:JP2786))</f>
        <v xml:space="preserve"> </v>
      </c>
      <c r="I2782" s="64" t="str">
        <f>IF('Raw Data'!B2786=0," ",(D2782+C2782)/2)</f>
        <v xml:space="preserve"> </v>
      </c>
      <c r="J2782" s="65" t="str">
        <f>IF('Raw Data'!B2786=0," ",IF(H2782=0,9999,MIN((F2782-C2782),(D2782-F2782))/3/H2782))</f>
        <v xml:space="preserve"> </v>
      </c>
      <c r="K2782" s="60" t="str">
        <f>IF('Raw Data'!B2786=0," ",IF(O2782="Yes",J2782-$K$6,J2782-$K$5))</f>
        <v xml:space="preserve"> </v>
      </c>
      <c r="L2782" s="66" t="str">
        <f>IF('Raw Data'!B2786=0," ",IF(I2782="ND","ND",2*(F2782-I2782)/(D2782-C2782)))</f>
        <v xml:space="preserve"> </v>
      </c>
      <c r="M2782" s="60" t="str">
        <f t="shared" si="44"/>
        <v xml:space="preserve"> </v>
      </c>
      <c r="N2782" s="59" t="str">
        <f>IF('Raw Data'!B2786=0," ",IF(O2782="Yes",IF(J2782&gt;$K$6,"OK","NOK"),IF(J2782&gt;$K$5,"OK","NOK")))</f>
        <v xml:space="preserve"> </v>
      </c>
      <c r="O2782" s="67" t="str">
        <f>IF('Raw Data'!B2786=0," ","No")</f>
        <v xml:space="preserve"> </v>
      </c>
      <c r="P2782" s="61" t="str">
        <f>IF('Raw Data'!B2786=0," ",'Raw Data'!F2786 &amp; ".")</f>
        <v xml:space="preserve"> </v>
      </c>
    </row>
    <row r="2783" spans="1:16" x14ac:dyDescent="0.2">
      <c r="A2783" s="62" t="str">
        <f>IF('Raw Data'!B2787=0,"",'Raw Data'!B2787)</f>
        <v/>
      </c>
      <c r="B2783" s="62" t="str">
        <f>IF('Raw Data'!B2787=0,"",'Raw Data'!C2787)</f>
        <v/>
      </c>
      <c r="C2783" s="63" t="str">
        <f>IF('Raw Data'!B2787=0," ",'Raw Data'!D2787)</f>
        <v xml:space="preserve"> </v>
      </c>
      <c r="D2783" s="63" t="str">
        <f>IF('Raw Data'!B2787=0," ",'Raw Data'!E2787)</f>
        <v xml:space="preserve"> </v>
      </c>
      <c r="E2783" s="63" t="str">
        <f>IF('Raw Data'!B2787=0," ",MIN('Raw Data'!G2787:JP2787))</f>
        <v xml:space="preserve"> </v>
      </c>
      <c r="F2783" s="63" t="str">
        <f>IF('Raw Data'!B2787=0," ",AVERAGE('Raw Data'!G2787:JP2787))</f>
        <v xml:space="preserve"> </v>
      </c>
      <c r="G2783" s="63" t="str">
        <f>IF('Raw Data'!B2787=0," ",MAX('Raw Data'!G2787:JP2787))</f>
        <v xml:space="preserve"> </v>
      </c>
      <c r="H2783" s="63" t="str">
        <f>IF('Raw Data'!B2787=0," ",_xlfn.STDEV.S('Raw Data'!G2787:JP2787))</f>
        <v xml:space="preserve"> </v>
      </c>
      <c r="I2783" s="64" t="str">
        <f>IF('Raw Data'!B2787=0," ",(D2783+C2783)/2)</f>
        <v xml:space="preserve"> </v>
      </c>
      <c r="J2783" s="65" t="str">
        <f>IF('Raw Data'!B2787=0," ",IF(H2783=0,9999,MIN((F2783-C2783),(D2783-F2783))/3/H2783))</f>
        <v xml:space="preserve"> </v>
      </c>
      <c r="K2783" s="60" t="str">
        <f>IF('Raw Data'!B2787=0," ",IF(O2783="Yes",J2783-$K$6,J2783-$K$5))</f>
        <v xml:space="preserve"> </v>
      </c>
      <c r="L2783" s="66" t="str">
        <f>IF('Raw Data'!B2787=0," ",IF(I2783="ND","ND",2*(F2783-I2783)/(D2783-C2783)))</f>
        <v xml:space="preserve"> </v>
      </c>
      <c r="M2783" s="60" t="str">
        <f t="shared" si="44"/>
        <v xml:space="preserve"> </v>
      </c>
      <c r="N2783" s="59" t="str">
        <f>IF('Raw Data'!B2787=0," ",IF(O2783="Yes",IF(J2783&gt;$K$6,"OK","NOK"),IF(J2783&gt;$K$5,"OK","NOK")))</f>
        <v xml:space="preserve"> </v>
      </c>
      <c r="O2783" s="67" t="str">
        <f>IF('Raw Data'!B2787=0," ","No")</f>
        <v xml:space="preserve"> </v>
      </c>
      <c r="P2783" s="61" t="str">
        <f>IF('Raw Data'!B2787=0," ",'Raw Data'!F2787 &amp; ".")</f>
        <v xml:space="preserve"> </v>
      </c>
    </row>
    <row r="2784" spans="1:16" x14ac:dyDescent="0.2">
      <c r="A2784" s="62" t="str">
        <f>IF('Raw Data'!B2788=0,"",'Raw Data'!B2788)</f>
        <v/>
      </c>
      <c r="B2784" s="62" t="str">
        <f>IF('Raw Data'!B2788=0,"",'Raw Data'!C2788)</f>
        <v/>
      </c>
      <c r="C2784" s="63" t="str">
        <f>IF('Raw Data'!B2788=0," ",'Raw Data'!D2788)</f>
        <v xml:space="preserve"> </v>
      </c>
      <c r="D2784" s="63" t="str">
        <f>IF('Raw Data'!B2788=0," ",'Raw Data'!E2788)</f>
        <v xml:space="preserve"> </v>
      </c>
      <c r="E2784" s="63" t="str">
        <f>IF('Raw Data'!B2788=0," ",MIN('Raw Data'!G2788:JP2788))</f>
        <v xml:space="preserve"> </v>
      </c>
      <c r="F2784" s="63" t="str">
        <f>IF('Raw Data'!B2788=0," ",AVERAGE('Raw Data'!G2788:JP2788))</f>
        <v xml:space="preserve"> </v>
      </c>
      <c r="G2784" s="63" t="str">
        <f>IF('Raw Data'!B2788=0," ",MAX('Raw Data'!G2788:JP2788))</f>
        <v xml:space="preserve"> </v>
      </c>
      <c r="H2784" s="63" t="str">
        <f>IF('Raw Data'!B2788=0," ",_xlfn.STDEV.S('Raw Data'!G2788:JP2788))</f>
        <v xml:space="preserve"> </v>
      </c>
      <c r="I2784" s="64" t="str">
        <f>IF('Raw Data'!B2788=0," ",(D2784+C2784)/2)</f>
        <v xml:space="preserve"> </v>
      </c>
      <c r="J2784" s="65" t="str">
        <f>IF('Raw Data'!B2788=0," ",IF(H2784=0,9999,MIN((F2784-C2784),(D2784-F2784))/3/H2784))</f>
        <v xml:space="preserve"> </v>
      </c>
      <c r="K2784" s="60" t="str">
        <f>IF('Raw Data'!B2788=0," ",IF(O2784="Yes",J2784-$K$6,J2784-$K$5))</f>
        <v xml:space="preserve"> </v>
      </c>
      <c r="L2784" s="66" t="str">
        <f>IF('Raw Data'!B2788=0," ",IF(I2784="ND","ND",2*(F2784-I2784)/(D2784-C2784)))</f>
        <v xml:space="preserve"> </v>
      </c>
      <c r="M2784" s="60" t="str">
        <f t="shared" si="44"/>
        <v xml:space="preserve"> </v>
      </c>
      <c r="N2784" s="59" t="str">
        <f>IF('Raw Data'!B2788=0," ",IF(O2784="Yes",IF(J2784&gt;$K$6,"OK","NOK"),IF(J2784&gt;$K$5,"OK","NOK")))</f>
        <v xml:space="preserve"> </v>
      </c>
      <c r="O2784" s="67" t="str">
        <f>IF('Raw Data'!B2788=0," ","No")</f>
        <v xml:space="preserve"> </v>
      </c>
      <c r="P2784" s="61" t="str">
        <f>IF('Raw Data'!B2788=0," ",'Raw Data'!F2788 &amp; ".")</f>
        <v xml:space="preserve"> </v>
      </c>
    </row>
    <row r="2785" spans="1:16" x14ac:dyDescent="0.2">
      <c r="A2785" s="62" t="str">
        <f>IF('Raw Data'!B2789=0,"",'Raw Data'!B2789)</f>
        <v/>
      </c>
      <c r="B2785" s="62" t="str">
        <f>IF('Raw Data'!B2789=0,"",'Raw Data'!C2789)</f>
        <v/>
      </c>
      <c r="C2785" s="63" t="str">
        <f>IF('Raw Data'!B2789=0," ",'Raw Data'!D2789)</f>
        <v xml:space="preserve"> </v>
      </c>
      <c r="D2785" s="63" t="str">
        <f>IF('Raw Data'!B2789=0," ",'Raw Data'!E2789)</f>
        <v xml:space="preserve"> </v>
      </c>
      <c r="E2785" s="63" t="str">
        <f>IF('Raw Data'!B2789=0," ",MIN('Raw Data'!G2789:JP2789))</f>
        <v xml:space="preserve"> </v>
      </c>
      <c r="F2785" s="63" t="str">
        <f>IF('Raw Data'!B2789=0," ",AVERAGE('Raw Data'!G2789:JP2789))</f>
        <v xml:space="preserve"> </v>
      </c>
      <c r="G2785" s="63" t="str">
        <f>IF('Raw Data'!B2789=0," ",MAX('Raw Data'!G2789:JP2789))</f>
        <v xml:space="preserve"> </v>
      </c>
      <c r="H2785" s="63" t="str">
        <f>IF('Raw Data'!B2789=0," ",_xlfn.STDEV.S('Raw Data'!G2789:JP2789))</f>
        <v xml:space="preserve"> </v>
      </c>
      <c r="I2785" s="64" t="str">
        <f>IF('Raw Data'!B2789=0," ",(D2785+C2785)/2)</f>
        <v xml:space="preserve"> </v>
      </c>
      <c r="J2785" s="65" t="str">
        <f>IF('Raw Data'!B2789=0," ",IF(H2785=0,9999,MIN((F2785-C2785),(D2785-F2785))/3/H2785))</f>
        <v xml:space="preserve"> </v>
      </c>
      <c r="K2785" s="60" t="str">
        <f>IF('Raw Data'!B2789=0," ",IF(O2785="Yes",J2785-$K$6,J2785-$K$5))</f>
        <v xml:space="preserve"> </v>
      </c>
      <c r="L2785" s="66" t="str">
        <f>IF('Raw Data'!B2789=0," ",IF(I2785="ND","ND",2*(F2785-I2785)/(D2785-C2785)))</f>
        <v xml:space="preserve"> </v>
      </c>
      <c r="M2785" s="60" t="str">
        <f t="shared" si="44"/>
        <v xml:space="preserve"> </v>
      </c>
      <c r="N2785" s="59" t="str">
        <f>IF('Raw Data'!B2789=0," ",IF(O2785="Yes",IF(J2785&gt;$K$6,"OK","NOK"),IF(J2785&gt;$K$5,"OK","NOK")))</f>
        <v xml:space="preserve"> </v>
      </c>
      <c r="O2785" s="67" t="str">
        <f>IF('Raw Data'!B2789=0," ","No")</f>
        <v xml:space="preserve"> </v>
      </c>
      <c r="P2785" s="61" t="str">
        <f>IF('Raw Data'!B2789=0," ",'Raw Data'!F2789 &amp; ".")</f>
        <v xml:space="preserve"> </v>
      </c>
    </row>
    <row r="2786" spans="1:16" x14ac:dyDescent="0.2">
      <c r="A2786" s="62" t="str">
        <f>IF('Raw Data'!B2790=0,"",'Raw Data'!B2790)</f>
        <v/>
      </c>
      <c r="B2786" s="62" t="str">
        <f>IF('Raw Data'!B2790=0,"",'Raw Data'!C2790)</f>
        <v/>
      </c>
      <c r="C2786" s="63" t="str">
        <f>IF('Raw Data'!B2790=0," ",'Raw Data'!D2790)</f>
        <v xml:space="preserve"> </v>
      </c>
      <c r="D2786" s="63" t="str">
        <f>IF('Raw Data'!B2790=0," ",'Raw Data'!E2790)</f>
        <v xml:space="preserve"> </v>
      </c>
      <c r="E2786" s="63" t="str">
        <f>IF('Raw Data'!B2790=0," ",MIN('Raw Data'!G2790:JP2790))</f>
        <v xml:space="preserve"> </v>
      </c>
      <c r="F2786" s="63" t="str">
        <f>IF('Raw Data'!B2790=0," ",AVERAGE('Raw Data'!G2790:JP2790))</f>
        <v xml:space="preserve"> </v>
      </c>
      <c r="G2786" s="63" t="str">
        <f>IF('Raw Data'!B2790=0," ",MAX('Raw Data'!G2790:JP2790))</f>
        <v xml:space="preserve"> </v>
      </c>
      <c r="H2786" s="63" t="str">
        <f>IF('Raw Data'!B2790=0," ",_xlfn.STDEV.S('Raw Data'!G2790:JP2790))</f>
        <v xml:space="preserve"> </v>
      </c>
      <c r="I2786" s="64" t="str">
        <f>IF('Raw Data'!B2790=0," ",(D2786+C2786)/2)</f>
        <v xml:space="preserve"> </v>
      </c>
      <c r="J2786" s="65" t="str">
        <f>IF('Raw Data'!B2790=0," ",IF(H2786=0,9999,MIN((F2786-C2786),(D2786-F2786))/3/H2786))</f>
        <v xml:space="preserve"> </v>
      </c>
      <c r="K2786" s="60" t="str">
        <f>IF('Raw Data'!B2790=0," ",IF(O2786="Yes",J2786-$K$6,J2786-$K$5))</f>
        <v xml:space="preserve"> </v>
      </c>
      <c r="L2786" s="66" t="str">
        <f>IF('Raw Data'!B2790=0," ",IF(I2786="ND","ND",2*(F2786-I2786)/(D2786-C2786)))</f>
        <v xml:space="preserve"> </v>
      </c>
      <c r="M2786" s="60" t="str">
        <f t="shared" si="44"/>
        <v xml:space="preserve"> </v>
      </c>
      <c r="N2786" s="59" t="str">
        <f>IF('Raw Data'!B2790=0," ",IF(O2786="Yes",IF(J2786&gt;$K$6,"OK","NOK"),IF(J2786&gt;$K$5,"OK","NOK")))</f>
        <v xml:space="preserve"> </v>
      </c>
      <c r="O2786" s="67" t="str">
        <f>IF('Raw Data'!B2790=0," ","No")</f>
        <v xml:space="preserve"> </v>
      </c>
      <c r="P2786" s="61" t="str">
        <f>IF('Raw Data'!B2790=0," ",'Raw Data'!F2790 &amp; ".")</f>
        <v xml:space="preserve"> </v>
      </c>
    </row>
    <row r="2787" spans="1:16" x14ac:dyDescent="0.2">
      <c r="A2787" s="62" t="str">
        <f>IF('Raw Data'!B2791=0,"",'Raw Data'!B2791)</f>
        <v/>
      </c>
      <c r="B2787" s="62" t="str">
        <f>IF('Raw Data'!B2791=0,"",'Raw Data'!C2791)</f>
        <v/>
      </c>
      <c r="C2787" s="63" t="str">
        <f>IF('Raw Data'!B2791=0," ",'Raw Data'!D2791)</f>
        <v xml:space="preserve"> </v>
      </c>
      <c r="D2787" s="63" t="str">
        <f>IF('Raw Data'!B2791=0," ",'Raw Data'!E2791)</f>
        <v xml:space="preserve"> </v>
      </c>
      <c r="E2787" s="63" t="str">
        <f>IF('Raw Data'!B2791=0," ",MIN('Raw Data'!G2791:JP2791))</f>
        <v xml:space="preserve"> </v>
      </c>
      <c r="F2787" s="63" t="str">
        <f>IF('Raw Data'!B2791=0," ",AVERAGE('Raw Data'!G2791:JP2791))</f>
        <v xml:space="preserve"> </v>
      </c>
      <c r="G2787" s="63" t="str">
        <f>IF('Raw Data'!B2791=0," ",MAX('Raw Data'!G2791:JP2791))</f>
        <v xml:space="preserve"> </v>
      </c>
      <c r="H2787" s="63" t="str">
        <f>IF('Raw Data'!B2791=0," ",_xlfn.STDEV.S('Raw Data'!G2791:JP2791))</f>
        <v xml:space="preserve"> </v>
      </c>
      <c r="I2787" s="64" t="str">
        <f>IF('Raw Data'!B2791=0," ",(D2787+C2787)/2)</f>
        <v xml:space="preserve"> </v>
      </c>
      <c r="J2787" s="65" t="str">
        <f>IF('Raw Data'!B2791=0," ",IF(H2787=0,9999,MIN((F2787-C2787),(D2787-F2787))/3/H2787))</f>
        <v xml:space="preserve"> </v>
      </c>
      <c r="K2787" s="60" t="str">
        <f>IF('Raw Data'!B2791=0," ",IF(O2787="Yes",J2787-$K$6,J2787-$K$5))</f>
        <v xml:space="preserve"> </v>
      </c>
      <c r="L2787" s="66" t="str">
        <f>IF('Raw Data'!B2791=0," ",IF(I2787="ND","ND",2*(F2787-I2787)/(D2787-C2787)))</f>
        <v xml:space="preserve"> </v>
      </c>
      <c r="M2787" s="60" t="str">
        <f t="shared" si="44"/>
        <v xml:space="preserve"> </v>
      </c>
      <c r="N2787" s="59" t="str">
        <f>IF('Raw Data'!B2791=0," ",IF(O2787="Yes",IF(J2787&gt;$K$6,"OK","NOK"),IF(J2787&gt;$K$5,"OK","NOK")))</f>
        <v xml:space="preserve"> </v>
      </c>
      <c r="O2787" s="67" t="str">
        <f>IF('Raw Data'!B2791=0," ","No")</f>
        <v xml:space="preserve"> </v>
      </c>
      <c r="P2787" s="61" t="str">
        <f>IF('Raw Data'!B2791=0," ",'Raw Data'!F2791 &amp; ".")</f>
        <v xml:space="preserve"> </v>
      </c>
    </row>
    <row r="2788" spans="1:16" x14ac:dyDescent="0.2">
      <c r="A2788" s="62" t="str">
        <f>IF('Raw Data'!B2792=0,"",'Raw Data'!B2792)</f>
        <v/>
      </c>
      <c r="B2788" s="62" t="str">
        <f>IF('Raw Data'!B2792=0,"",'Raw Data'!C2792)</f>
        <v/>
      </c>
      <c r="C2788" s="63" t="str">
        <f>IF('Raw Data'!B2792=0," ",'Raw Data'!D2792)</f>
        <v xml:space="preserve"> </v>
      </c>
      <c r="D2788" s="63" t="str">
        <f>IF('Raw Data'!B2792=0," ",'Raw Data'!E2792)</f>
        <v xml:space="preserve"> </v>
      </c>
      <c r="E2788" s="63" t="str">
        <f>IF('Raw Data'!B2792=0," ",MIN('Raw Data'!G2792:JP2792))</f>
        <v xml:space="preserve"> </v>
      </c>
      <c r="F2788" s="63" t="str">
        <f>IF('Raw Data'!B2792=0," ",AVERAGE('Raw Data'!G2792:JP2792))</f>
        <v xml:space="preserve"> </v>
      </c>
      <c r="G2788" s="63" t="str">
        <f>IF('Raw Data'!B2792=0," ",MAX('Raw Data'!G2792:JP2792))</f>
        <v xml:space="preserve"> </v>
      </c>
      <c r="H2788" s="63" t="str">
        <f>IF('Raw Data'!B2792=0," ",_xlfn.STDEV.S('Raw Data'!G2792:JP2792))</f>
        <v xml:space="preserve"> </v>
      </c>
      <c r="I2788" s="64" t="str">
        <f>IF('Raw Data'!B2792=0," ",(D2788+C2788)/2)</f>
        <v xml:space="preserve"> </v>
      </c>
      <c r="J2788" s="65" t="str">
        <f>IF('Raw Data'!B2792=0," ",IF(H2788=0,9999,MIN((F2788-C2788),(D2788-F2788))/3/H2788))</f>
        <v xml:space="preserve"> </v>
      </c>
      <c r="K2788" s="60" t="str">
        <f>IF('Raw Data'!B2792=0," ",IF(O2788="Yes",J2788-$K$6,J2788-$K$5))</f>
        <v xml:space="preserve"> </v>
      </c>
      <c r="L2788" s="66" t="str">
        <f>IF('Raw Data'!B2792=0," ",IF(I2788="ND","ND",2*(F2788-I2788)/(D2788-C2788)))</f>
        <v xml:space="preserve"> </v>
      </c>
      <c r="M2788" s="60" t="str">
        <f t="shared" si="44"/>
        <v xml:space="preserve"> </v>
      </c>
      <c r="N2788" s="59" t="str">
        <f>IF('Raw Data'!B2792=0," ",IF(O2788="Yes",IF(J2788&gt;$K$6,"OK","NOK"),IF(J2788&gt;$K$5,"OK","NOK")))</f>
        <v xml:space="preserve"> </v>
      </c>
      <c r="O2788" s="67" t="str">
        <f>IF('Raw Data'!B2792=0," ","No")</f>
        <v xml:space="preserve"> </v>
      </c>
      <c r="P2788" s="61" t="str">
        <f>IF('Raw Data'!B2792=0," ",'Raw Data'!F2792 &amp; ".")</f>
        <v xml:space="preserve"> </v>
      </c>
    </row>
    <row r="2789" spans="1:16" x14ac:dyDescent="0.2">
      <c r="A2789" s="62" t="str">
        <f>IF('Raw Data'!B2793=0,"",'Raw Data'!B2793)</f>
        <v/>
      </c>
      <c r="B2789" s="62" t="str">
        <f>IF('Raw Data'!B2793=0,"",'Raw Data'!C2793)</f>
        <v/>
      </c>
      <c r="C2789" s="63" t="str">
        <f>IF('Raw Data'!B2793=0," ",'Raw Data'!D2793)</f>
        <v xml:space="preserve"> </v>
      </c>
      <c r="D2789" s="63" t="str">
        <f>IF('Raw Data'!B2793=0," ",'Raw Data'!E2793)</f>
        <v xml:space="preserve"> </v>
      </c>
      <c r="E2789" s="63" t="str">
        <f>IF('Raw Data'!B2793=0," ",MIN('Raw Data'!G2793:JP2793))</f>
        <v xml:space="preserve"> </v>
      </c>
      <c r="F2789" s="63" t="str">
        <f>IF('Raw Data'!B2793=0," ",AVERAGE('Raw Data'!G2793:JP2793))</f>
        <v xml:space="preserve"> </v>
      </c>
      <c r="G2789" s="63" t="str">
        <f>IF('Raw Data'!B2793=0," ",MAX('Raw Data'!G2793:JP2793))</f>
        <v xml:space="preserve"> </v>
      </c>
      <c r="H2789" s="63" t="str">
        <f>IF('Raw Data'!B2793=0," ",_xlfn.STDEV.S('Raw Data'!G2793:JP2793))</f>
        <v xml:space="preserve"> </v>
      </c>
      <c r="I2789" s="64" t="str">
        <f>IF('Raw Data'!B2793=0," ",(D2789+C2789)/2)</f>
        <v xml:space="preserve"> </v>
      </c>
      <c r="J2789" s="65" t="str">
        <f>IF('Raw Data'!B2793=0," ",IF(H2789=0,9999,MIN((F2789-C2789),(D2789-F2789))/3/H2789))</f>
        <v xml:space="preserve"> </v>
      </c>
      <c r="K2789" s="60" t="str">
        <f>IF('Raw Data'!B2793=0," ",IF(O2789="Yes",J2789-$K$6,J2789-$K$5))</f>
        <v xml:space="preserve"> </v>
      </c>
      <c r="L2789" s="66" t="str">
        <f>IF('Raw Data'!B2793=0," ",IF(I2789="ND","ND",2*(F2789-I2789)/(D2789-C2789)))</f>
        <v xml:space="preserve"> </v>
      </c>
      <c r="M2789" s="60" t="str">
        <f t="shared" si="44"/>
        <v xml:space="preserve"> </v>
      </c>
      <c r="N2789" s="59" t="str">
        <f>IF('Raw Data'!B2793=0," ",IF(O2789="Yes",IF(J2789&gt;$K$6,"OK","NOK"),IF(J2789&gt;$K$5,"OK","NOK")))</f>
        <v xml:space="preserve"> </v>
      </c>
      <c r="O2789" s="67" t="str">
        <f>IF('Raw Data'!B2793=0," ","No")</f>
        <v xml:space="preserve"> </v>
      </c>
      <c r="P2789" s="61" t="str">
        <f>IF('Raw Data'!B2793=0," ",'Raw Data'!F2793 &amp; ".")</f>
        <v xml:space="preserve"> </v>
      </c>
    </row>
    <row r="2790" spans="1:16" x14ac:dyDescent="0.2">
      <c r="A2790" s="62" t="str">
        <f>IF('Raw Data'!B2794=0,"",'Raw Data'!B2794)</f>
        <v/>
      </c>
      <c r="B2790" s="62" t="str">
        <f>IF('Raw Data'!B2794=0,"",'Raw Data'!C2794)</f>
        <v/>
      </c>
      <c r="C2790" s="63" t="str">
        <f>IF('Raw Data'!B2794=0," ",'Raw Data'!D2794)</f>
        <v xml:space="preserve"> </v>
      </c>
      <c r="D2790" s="63" t="str">
        <f>IF('Raw Data'!B2794=0," ",'Raw Data'!E2794)</f>
        <v xml:space="preserve"> </v>
      </c>
      <c r="E2790" s="63" t="str">
        <f>IF('Raw Data'!B2794=0," ",MIN('Raw Data'!G2794:JP2794))</f>
        <v xml:space="preserve"> </v>
      </c>
      <c r="F2790" s="63" t="str">
        <f>IF('Raw Data'!B2794=0," ",AVERAGE('Raw Data'!G2794:JP2794))</f>
        <v xml:space="preserve"> </v>
      </c>
      <c r="G2790" s="63" t="str">
        <f>IF('Raw Data'!B2794=0," ",MAX('Raw Data'!G2794:JP2794))</f>
        <v xml:space="preserve"> </v>
      </c>
      <c r="H2790" s="63" t="str">
        <f>IF('Raw Data'!B2794=0," ",_xlfn.STDEV.S('Raw Data'!G2794:JP2794))</f>
        <v xml:space="preserve"> </v>
      </c>
      <c r="I2790" s="64" t="str">
        <f>IF('Raw Data'!B2794=0," ",(D2790+C2790)/2)</f>
        <v xml:space="preserve"> </v>
      </c>
      <c r="J2790" s="65" t="str">
        <f>IF('Raw Data'!B2794=0," ",IF(H2790=0,9999,MIN((F2790-C2790),(D2790-F2790))/3/H2790))</f>
        <v xml:space="preserve"> </v>
      </c>
      <c r="K2790" s="60" t="str">
        <f>IF('Raw Data'!B2794=0," ",IF(O2790="Yes",J2790-$K$6,J2790-$K$5))</f>
        <v xml:space="preserve"> </v>
      </c>
      <c r="L2790" s="66" t="str">
        <f>IF('Raw Data'!B2794=0," ",IF(I2790="ND","ND",2*(F2790-I2790)/(D2790-C2790)))</f>
        <v xml:space="preserve"> </v>
      </c>
      <c r="M2790" s="60" t="str">
        <f t="shared" si="44"/>
        <v xml:space="preserve"> </v>
      </c>
      <c r="N2790" s="59" t="str">
        <f>IF('Raw Data'!B2794=0," ",IF(O2790="Yes",IF(J2790&gt;$K$6,"OK","NOK"),IF(J2790&gt;$K$5,"OK","NOK")))</f>
        <v xml:space="preserve"> </v>
      </c>
      <c r="O2790" s="67" t="str">
        <f>IF('Raw Data'!B2794=0," ","No")</f>
        <v xml:space="preserve"> </v>
      </c>
      <c r="P2790" s="61" t="str">
        <f>IF('Raw Data'!B2794=0," ",'Raw Data'!F2794 &amp; ".")</f>
        <v xml:space="preserve"> </v>
      </c>
    </row>
    <row r="2791" spans="1:16" x14ac:dyDescent="0.2">
      <c r="A2791" s="62" t="str">
        <f>IF('Raw Data'!B2795=0,"",'Raw Data'!B2795)</f>
        <v/>
      </c>
      <c r="B2791" s="62" t="str">
        <f>IF('Raw Data'!B2795=0,"",'Raw Data'!C2795)</f>
        <v/>
      </c>
      <c r="C2791" s="63" t="str">
        <f>IF('Raw Data'!B2795=0," ",'Raw Data'!D2795)</f>
        <v xml:space="preserve"> </v>
      </c>
      <c r="D2791" s="63" t="str">
        <f>IF('Raw Data'!B2795=0," ",'Raw Data'!E2795)</f>
        <v xml:space="preserve"> </v>
      </c>
      <c r="E2791" s="63" t="str">
        <f>IF('Raw Data'!B2795=0," ",MIN('Raw Data'!G2795:JP2795))</f>
        <v xml:space="preserve"> </v>
      </c>
      <c r="F2791" s="63" t="str">
        <f>IF('Raw Data'!B2795=0," ",AVERAGE('Raw Data'!G2795:JP2795))</f>
        <v xml:space="preserve"> </v>
      </c>
      <c r="G2791" s="63" t="str">
        <f>IF('Raw Data'!B2795=0," ",MAX('Raw Data'!G2795:JP2795))</f>
        <v xml:space="preserve"> </v>
      </c>
      <c r="H2791" s="63" t="str">
        <f>IF('Raw Data'!B2795=0," ",_xlfn.STDEV.S('Raw Data'!G2795:JP2795))</f>
        <v xml:space="preserve"> </v>
      </c>
      <c r="I2791" s="64" t="str">
        <f>IF('Raw Data'!B2795=0," ",(D2791+C2791)/2)</f>
        <v xml:space="preserve"> </v>
      </c>
      <c r="J2791" s="65" t="str">
        <f>IF('Raw Data'!B2795=0," ",IF(H2791=0,9999,MIN((F2791-C2791),(D2791-F2791))/3/H2791))</f>
        <v xml:space="preserve"> </v>
      </c>
      <c r="K2791" s="60" t="str">
        <f>IF('Raw Data'!B2795=0," ",IF(O2791="Yes",J2791-$K$6,J2791-$K$5))</f>
        <v xml:space="preserve"> </v>
      </c>
      <c r="L2791" s="66" t="str">
        <f>IF('Raw Data'!B2795=0," ",IF(I2791="ND","ND",2*(F2791-I2791)/(D2791-C2791)))</f>
        <v xml:space="preserve"> </v>
      </c>
      <c r="M2791" s="60" t="str">
        <f t="shared" si="44"/>
        <v xml:space="preserve"> </v>
      </c>
      <c r="N2791" s="59" t="str">
        <f>IF('Raw Data'!B2795=0," ",IF(O2791="Yes",IF(J2791&gt;$K$6,"OK","NOK"),IF(J2791&gt;$K$5,"OK","NOK")))</f>
        <v xml:space="preserve"> </v>
      </c>
      <c r="O2791" s="67" t="str">
        <f>IF('Raw Data'!B2795=0," ","No")</f>
        <v xml:space="preserve"> </v>
      </c>
      <c r="P2791" s="61" t="str">
        <f>IF('Raw Data'!B2795=0," ",'Raw Data'!F2795 &amp; ".")</f>
        <v xml:space="preserve"> </v>
      </c>
    </row>
    <row r="2792" spans="1:16" x14ac:dyDescent="0.2">
      <c r="A2792" s="62" t="str">
        <f>IF('Raw Data'!B2796=0,"",'Raw Data'!B2796)</f>
        <v/>
      </c>
      <c r="B2792" s="62" t="str">
        <f>IF('Raw Data'!B2796=0,"",'Raw Data'!C2796)</f>
        <v/>
      </c>
      <c r="C2792" s="63" t="str">
        <f>IF('Raw Data'!B2796=0," ",'Raw Data'!D2796)</f>
        <v xml:space="preserve"> </v>
      </c>
      <c r="D2792" s="63" t="str">
        <f>IF('Raw Data'!B2796=0," ",'Raw Data'!E2796)</f>
        <v xml:space="preserve"> </v>
      </c>
      <c r="E2792" s="63" t="str">
        <f>IF('Raw Data'!B2796=0," ",MIN('Raw Data'!G2796:JP2796))</f>
        <v xml:space="preserve"> </v>
      </c>
      <c r="F2792" s="63" t="str">
        <f>IF('Raw Data'!B2796=0," ",AVERAGE('Raw Data'!G2796:JP2796))</f>
        <v xml:space="preserve"> </v>
      </c>
      <c r="G2792" s="63" t="str">
        <f>IF('Raw Data'!B2796=0," ",MAX('Raw Data'!G2796:JP2796))</f>
        <v xml:space="preserve"> </v>
      </c>
      <c r="H2792" s="63" t="str">
        <f>IF('Raw Data'!B2796=0," ",_xlfn.STDEV.S('Raw Data'!G2796:JP2796))</f>
        <v xml:space="preserve"> </v>
      </c>
      <c r="I2792" s="64" t="str">
        <f>IF('Raw Data'!B2796=0," ",(D2792+C2792)/2)</f>
        <v xml:space="preserve"> </v>
      </c>
      <c r="J2792" s="65" t="str">
        <f>IF('Raw Data'!B2796=0," ",IF(H2792=0,9999,MIN((F2792-C2792),(D2792-F2792))/3/H2792))</f>
        <v xml:space="preserve"> </v>
      </c>
      <c r="K2792" s="60" t="str">
        <f>IF('Raw Data'!B2796=0," ",IF(O2792="Yes",J2792-$K$6,J2792-$K$5))</f>
        <v xml:space="preserve"> </v>
      </c>
      <c r="L2792" s="66" t="str">
        <f>IF('Raw Data'!B2796=0," ",IF(I2792="ND","ND",2*(F2792-I2792)/(D2792-C2792)))</f>
        <v xml:space="preserve"> </v>
      </c>
      <c r="M2792" s="60" t="str">
        <f t="shared" si="44"/>
        <v xml:space="preserve"> </v>
      </c>
      <c r="N2792" s="59" t="str">
        <f>IF('Raw Data'!B2796=0," ",IF(O2792="Yes",IF(J2792&gt;$K$6,"OK","NOK"),IF(J2792&gt;$K$5,"OK","NOK")))</f>
        <v xml:space="preserve"> </v>
      </c>
      <c r="O2792" s="67" t="str">
        <f>IF('Raw Data'!B2796=0," ","No")</f>
        <v xml:space="preserve"> </v>
      </c>
      <c r="P2792" s="61" t="str">
        <f>IF('Raw Data'!B2796=0," ",'Raw Data'!F2796 &amp; ".")</f>
        <v xml:space="preserve"> </v>
      </c>
    </row>
    <row r="2793" spans="1:16" x14ac:dyDescent="0.2">
      <c r="A2793" s="62" t="str">
        <f>IF('Raw Data'!B2797=0,"",'Raw Data'!B2797)</f>
        <v/>
      </c>
      <c r="B2793" s="62" t="str">
        <f>IF('Raw Data'!B2797=0,"",'Raw Data'!C2797)</f>
        <v/>
      </c>
      <c r="C2793" s="63" t="str">
        <f>IF('Raw Data'!B2797=0," ",'Raw Data'!D2797)</f>
        <v xml:space="preserve"> </v>
      </c>
      <c r="D2793" s="63" t="str">
        <f>IF('Raw Data'!B2797=0," ",'Raw Data'!E2797)</f>
        <v xml:space="preserve"> </v>
      </c>
      <c r="E2793" s="63" t="str">
        <f>IF('Raw Data'!B2797=0," ",MIN('Raw Data'!G2797:JP2797))</f>
        <v xml:space="preserve"> </v>
      </c>
      <c r="F2793" s="63" t="str">
        <f>IF('Raw Data'!B2797=0," ",AVERAGE('Raw Data'!G2797:JP2797))</f>
        <v xml:space="preserve"> </v>
      </c>
      <c r="G2793" s="63" t="str">
        <f>IF('Raw Data'!B2797=0," ",MAX('Raw Data'!G2797:JP2797))</f>
        <v xml:space="preserve"> </v>
      </c>
      <c r="H2793" s="63" t="str">
        <f>IF('Raw Data'!B2797=0," ",_xlfn.STDEV.S('Raw Data'!G2797:JP2797))</f>
        <v xml:space="preserve"> </v>
      </c>
      <c r="I2793" s="64" t="str">
        <f>IF('Raw Data'!B2797=0," ",(D2793+C2793)/2)</f>
        <v xml:space="preserve"> </v>
      </c>
      <c r="J2793" s="65" t="str">
        <f>IF('Raw Data'!B2797=0," ",IF(H2793=0,9999,MIN((F2793-C2793),(D2793-F2793))/3/H2793))</f>
        <v xml:space="preserve"> </v>
      </c>
      <c r="K2793" s="60" t="str">
        <f>IF('Raw Data'!B2797=0," ",IF(O2793="Yes",J2793-$K$6,J2793-$K$5))</f>
        <v xml:space="preserve"> </v>
      </c>
      <c r="L2793" s="66" t="str">
        <f>IF('Raw Data'!B2797=0," ",IF(I2793="ND","ND",2*(F2793-I2793)/(D2793-C2793)))</f>
        <v xml:space="preserve"> </v>
      </c>
      <c r="M2793" s="60" t="str">
        <f t="shared" si="44"/>
        <v xml:space="preserve"> </v>
      </c>
      <c r="N2793" s="59" t="str">
        <f>IF('Raw Data'!B2797=0," ",IF(O2793="Yes",IF(J2793&gt;$K$6,"OK","NOK"),IF(J2793&gt;$K$5,"OK","NOK")))</f>
        <v xml:space="preserve"> </v>
      </c>
      <c r="O2793" s="67" t="str">
        <f>IF('Raw Data'!B2797=0," ","No")</f>
        <v xml:space="preserve"> </v>
      </c>
      <c r="P2793" s="61" t="str">
        <f>IF('Raw Data'!B2797=0," ",'Raw Data'!F2797 &amp; ".")</f>
        <v xml:space="preserve"> </v>
      </c>
    </row>
    <row r="2794" spans="1:16" x14ac:dyDescent="0.2">
      <c r="A2794" s="62" t="str">
        <f>IF('Raw Data'!B2798=0,"",'Raw Data'!B2798)</f>
        <v/>
      </c>
      <c r="B2794" s="62" t="str">
        <f>IF('Raw Data'!B2798=0,"",'Raw Data'!C2798)</f>
        <v/>
      </c>
      <c r="C2794" s="63" t="str">
        <f>IF('Raw Data'!B2798=0," ",'Raw Data'!D2798)</f>
        <v xml:space="preserve"> </v>
      </c>
      <c r="D2794" s="63" t="str">
        <f>IF('Raw Data'!B2798=0," ",'Raw Data'!E2798)</f>
        <v xml:space="preserve"> </v>
      </c>
      <c r="E2794" s="63" t="str">
        <f>IF('Raw Data'!B2798=0," ",MIN('Raw Data'!G2798:JP2798))</f>
        <v xml:space="preserve"> </v>
      </c>
      <c r="F2794" s="63" t="str">
        <f>IF('Raw Data'!B2798=0," ",AVERAGE('Raw Data'!G2798:JP2798))</f>
        <v xml:space="preserve"> </v>
      </c>
      <c r="G2794" s="63" t="str">
        <f>IF('Raw Data'!B2798=0," ",MAX('Raw Data'!G2798:JP2798))</f>
        <v xml:space="preserve"> </v>
      </c>
      <c r="H2794" s="63" t="str">
        <f>IF('Raw Data'!B2798=0," ",_xlfn.STDEV.S('Raw Data'!G2798:JP2798))</f>
        <v xml:space="preserve"> </v>
      </c>
      <c r="I2794" s="64" t="str">
        <f>IF('Raw Data'!B2798=0," ",(D2794+C2794)/2)</f>
        <v xml:space="preserve"> </v>
      </c>
      <c r="J2794" s="65" t="str">
        <f>IF('Raw Data'!B2798=0," ",IF(H2794=0,9999,MIN((F2794-C2794),(D2794-F2794))/3/H2794))</f>
        <v xml:space="preserve"> </v>
      </c>
      <c r="K2794" s="60" t="str">
        <f>IF('Raw Data'!B2798=0," ",IF(O2794="Yes",J2794-$K$6,J2794-$K$5))</f>
        <v xml:space="preserve"> </v>
      </c>
      <c r="L2794" s="66" t="str">
        <f>IF('Raw Data'!B2798=0," ",IF(I2794="ND","ND",2*(F2794-I2794)/(D2794-C2794)))</f>
        <v xml:space="preserve"> </v>
      </c>
      <c r="M2794" s="60" t="str">
        <f t="shared" si="44"/>
        <v xml:space="preserve"> </v>
      </c>
      <c r="N2794" s="59" t="str">
        <f>IF('Raw Data'!B2798=0," ",IF(O2794="Yes",IF(J2794&gt;$K$6,"OK","NOK"),IF(J2794&gt;$K$5,"OK","NOK")))</f>
        <v xml:space="preserve"> </v>
      </c>
      <c r="O2794" s="67" t="str">
        <f>IF('Raw Data'!B2798=0," ","No")</f>
        <v xml:space="preserve"> </v>
      </c>
      <c r="P2794" s="61" t="str">
        <f>IF('Raw Data'!B2798=0," ",'Raw Data'!F2798 &amp; ".")</f>
        <v xml:space="preserve"> </v>
      </c>
    </row>
    <row r="2795" spans="1:16" x14ac:dyDescent="0.2">
      <c r="A2795" s="62" t="str">
        <f>IF('Raw Data'!B2799=0,"",'Raw Data'!B2799)</f>
        <v/>
      </c>
      <c r="B2795" s="62" t="str">
        <f>IF('Raw Data'!B2799=0,"",'Raw Data'!C2799)</f>
        <v/>
      </c>
      <c r="C2795" s="63" t="str">
        <f>IF('Raw Data'!B2799=0," ",'Raw Data'!D2799)</f>
        <v xml:space="preserve"> </v>
      </c>
      <c r="D2795" s="63" t="str">
        <f>IF('Raw Data'!B2799=0," ",'Raw Data'!E2799)</f>
        <v xml:space="preserve"> </v>
      </c>
      <c r="E2795" s="63" t="str">
        <f>IF('Raw Data'!B2799=0," ",MIN('Raw Data'!G2799:JP2799))</f>
        <v xml:space="preserve"> </v>
      </c>
      <c r="F2795" s="63" t="str">
        <f>IF('Raw Data'!B2799=0," ",AVERAGE('Raw Data'!G2799:JP2799))</f>
        <v xml:space="preserve"> </v>
      </c>
      <c r="G2795" s="63" t="str">
        <f>IF('Raw Data'!B2799=0," ",MAX('Raw Data'!G2799:JP2799))</f>
        <v xml:space="preserve"> </v>
      </c>
      <c r="H2795" s="63" t="str">
        <f>IF('Raw Data'!B2799=0," ",_xlfn.STDEV.S('Raw Data'!G2799:JP2799))</f>
        <v xml:space="preserve"> </v>
      </c>
      <c r="I2795" s="64" t="str">
        <f>IF('Raw Data'!B2799=0," ",(D2795+C2795)/2)</f>
        <v xml:space="preserve"> </v>
      </c>
      <c r="J2795" s="65" t="str">
        <f>IF('Raw Data'!B2799=0," ",IF(H2795=0,9999,MIN((F2795-C2795),(D2795-F2795))/3/H2795))</f>
        <v xml:space="preserve"> </v>
      </c>
      <c r="K2795" s="60" t="str">
        <f>IF('Raw Data'!B2799=0," ",IF(O2795="Yes",J2795-$K$6,J2795-$K$5))</f>
        <v xml:space="preserve"> </v>
      </c>
      <c r="L2795" s="66" t="str">
        <f>IF('Raw Data'!B2799=0," ",IF(I2795="ND","ND",2*(F2795-I2795)/(D2795-C2795)))</f>
        <v xml:space="preserve"> </v>
      </c>
      <c r="M2795" s="60" t="str">
        <f t="shared" si="44"/>
        <v xml:space="preserve"> </v>
      </c>
      <c r="N2795" s="59" t="str">
        <f>IF('Raw Data'!B2799=0," ",IF(O2795="Yes",IF(J2795&gt;$K$6,"OK","NOK"),IF(J2795&gt;$K$5,"OK","NOK")))</f>
        <v xml:space="preserve"> </v>
      </c>
      <c r="O2795" s="67" t="str">
        <f>IF('Raw Data'!B2799=0," ","No")</f>
        <v xml:space="preserve"> </v>
      </c>
      <c r="P2795" s="61" t="str">
        <f>IF('Raw Data'!B2799=0," ",'Raw Data'!F2799 &amp; ".")</f>
        <v xml:space="preserve"> </v>
      </c>
    </row>
    <row r="2796" spans="1:16" x14ac:dyDescent="0.2">
      <c r="A2796" s="62" t="str">
        <f>IF('Raw Data'!B2800=0,"",'Raw Data'!B2800)</f>
        <v/>
      </c>
      <c r="B2796" s="62" t="str">
        <f>IF('Raw Data'!B2800=0,"",'Raw Data'!C2800)</f>
        <v/>
      </c>
      <c r="C2796" s="63" t="str">
        <f>IF('Raw Data'!B2800=0," ",'Raw Data'!D2800)</f>
        <v xml:space="preserve"> </v>
      </c>
      <c r="D2796" s="63" t="str">
        <f>IF('Raw Data'!B2800=0," ",'Raw Data'!E2800)</f>
        <v xml:space="preserve"> </v>
      </c>
      <c r="E2796" s="63" t="str">
        <f>IF('Raw Data'!B2800=0," ",MIN('Raw Data'!G2800:JP2800))</f>
        <v xml:space="preserve"> </v>
      </c>
      <c r="F2796" s="63" t="str">
        <f>IF('Raw Data'!B2800=0," ",AVERAGE('Raw Data'!G2800:JP2800))</f>
        <v xml:space="preserve"> </v>
      </c>
      <c r="G2796" s="63" t="str">
        <f>IF('Raw Data'!B2800=0," ",MAX('Raw Data'!G2800:JP2800))</f>
        <v xml:space="preserve"> </v>
      </c>
      <c r="H2796" s="63" t="str">
        <f>IF('Raw Data'!B2800=0," ",_xlfn.STDEV.S('Raw Data'!G2800:JP2800))</f>
        <v xml:space="preserve"> </v>
      </c>
      <c r="I2796" s="64" t="str">
        <f>IF('Raw Data'!B2800=0," ",(D2796+C2796)/2)</f>
        <v xml:space="preserve"> </v>
      </c>
      <c r="J2796" s="65" t="str">
        <f>IF('Raw Data'!B2800=0," ",IF(H2796=0,9999,MIN((F2796-C2796),(D2796-F2796))/3/H2796))</f>
        <v xml:space="preserve"> </v>
      </c>
      <c r="K2796" s="60" t="str">
        <f>IF('Raw Data'!B2800=0," ",IF(O2796="Yes",J2796-$K$6,J2796-$K$5))</f>
        <v xml:space="preserve"> </v>
      </c>
      <c r="L2796" s="66" t="str">
        <f>IF('Raw Data'!B2800=0," ",IF(I2796="ND","ND",2*(F2796-I2796)/(D2796-C2796)))</f>
        <v xml:space="preserve"> </v>
      </c>
      <c r="M2796" s="60" t="str">
        <f t="shared" si="44"/>
        <v xml:space="preserve"> </v>
      </c>
      <c r="N2796" s="59" t="str">
        <f>IF('Raw Data'!B2800=0," ",IF(O2796="Yes",IF(J2796&gt;$K$6,"OK","NOK"),IF(J2796&gt;$K$5,"OK","NOK")))</f>
        <v xml:space="preserve"> </v>
      </c>
      <c r="O2796" s="67" t="str">
        <f>IF('Raw Data'!B2800=0," ","No")</f>
        <v xml:space="preserve"> </v>
      </c>
      <c r="P2796" s="61" t="str">
        <f>IF('Raw Data'!B2800=0," ",'Raw Data'!F2800 &amp; ".")</f>
        <v xml:space="preserve"> </v>
      </c>
    </row>
    <row r="2797" spans="1:16" x14ac:dyDescent="0.2">
      <c r="A2797" s="62" t="str">
        <f>IF('Raw Data'!B2801=0,"",'Raw Data'!B2801)</f>
        <v/>
      </c>
      <c r="B2797" s="62" t="str">
        <f>IF('Raw Data'!B2801=0,"",'Raw Data'!C2801)</f>
        <v/>
      </c>
      <c r="C2797" s="63" t="str">
        <f>IF('Raw Data'!B2801=0," ",'Raw Data'!D2801)</f>
        <v xml:space="preserve"> </v>
      </c>
      <c r="D2797" s="63" t="str">
        <f>IF('Raw Data'!B2801=0," ",'Raw Data'!E2801)</f>
        <v xml:space="preserve"> </v>
      </c>
      <c r="E2797" s="63" t="str">
        <f>IF('Raw Data'!B2801=0," ",MIN('Raw Data'!G2801:JP2801))</f>
        <v xml:space="preserve"> </v>
      </c>
      <c r="F2797" s="63" t="str">
        <f>IF('Raw Data'!B2801=0," ",AVERAGE('Raw Data'!G2801:JP2801))</f>
        <v xml:space="preserve"> </v>
      </c>
      <c r="G2797" s="63" t="str">
        <f>IF('Raw Data'!B2801=0," ",MAX('Raw Data'!G2801:JP2801))</f>
        <v xml:space="preserve"> </v>
      </c>
      <c r="H2797" s="63" t="str">
        <f>IF('Raw Data'!B2801=0," ",_xlfn.STDEV.S('Raw Data'!G2801:JP2801))</f>
        <v xml:space="preserve"> </v>
      </c>
      <c r="I2797" s="64" t="str">
        <f>IF('Raw Data'!B2801=0," ",(D2797+C2797)/2)</f>
        <v xml:space="preserve"> </v>
      </c>
      <c r="J2797" s="65" t="str">
        <f>IF('Raw Data'!B2801=0," ",IF(H2797=0,9999,MIN((F2797-C2797),(D2797-F2797))/3/H2797))</f>
        <v xml:space="preserve"> </v>
      </c>
      <c r="K2797" s="60" t="str">
        <f>IF('Raw Data'!B2801=0," ",IF(O2797="Yes",J2797-$K$6,J2797-$K$5))</f>
        <v xml:space="preserve"> </v>
      </c>
      <c r="L2797" s="66" t="str">
        <f>IF('Raw Data'!B2801=0," ",IF(I2797="ND","ND",2*(F2797-I2797)/(D2797-C2797)))</f>
        <v xml:space="preserve"> </v>
      </c>
      <c r="M2797" s="60" t="str">
        <f t="shared" si="44"/>
        <v xml:space="preserve"> </v>
      </c>
      <c r="N2797" s="59" t="str">
        <f>IF('Raw Data'!B2801=0," ",IF(O2797="Yes",IF(J2797&gt;$K$6,"OK","NOK"),IF(J2797&gt;$K$5,"OK","NOK")))</f>
        <v xml:space="preserve"> </v>
      </c>
      <c r="O2797" s="67" t="str">
        <f>IF('Raw Data'!B2801=0," ","No")</f>
        <v xml:space="preserve"> </v>
      </c>
      <c r="P2797" s="61" t="str">
        <f>IF('Raw Data'!B2801=0," ",'Raw Data'!F2801 &amp; ".")</f>
        <v xml:space="preserve"> </v>
      </c>
    </row>
    <row r="2798" spans="1:16" x14ac:dyDescent="0.2">
      <c r="A2798" s="62" t="str">
        <f>IF('Raw Data'!B2802=0,"",'Raw Data'!B2802)</f>
        <v/>
      </c>
      <c r="B2798" s="62" t="str">
        <f>IF('Raw Data'!B2802=0,"",'Raw Data'!C2802)</f>
        <v/>
      </c>
      <c r="C2798" s="63" t="str">
        <f>IF('Raw Data'!B2802=0," ",'Raw Data'!D2802)</f>
        <v xml:space="preserve"> </v>
      </c>
      <c r="D2798" s="63" t="str">
        <f>IF('Raw Data'!B2802=0," ",'Raw Data'!E2802)</f>
        <v xml:space="preserve"> </v>
      </c>
      <c r="E2798" s="63" t="str">
        <f>IF('Raw Data'!B2802=0," ",MIN('Raw Data'!G2802:JP2802))</f>
        <v xml:space="preserve"> </v>
      </c>
      <c r="F2798" s="63" t="str">
        <f>IF('Raw Data'!B2802=0," ",AVERAGE('Raw Data'!G2802:JP2802))</f>
        <v xml:space="preserve"> </v>
      </c>
      <c r="G2798" s="63" t="str">
        <f>IF('Raw Data'!B2802=0," ",MAX('Raw Data'!G2802:JP2802))</f>
        <v xml:space="preserve"> </v>
      </c>
      <c r="H2798" s="63" t="str">
        <f>IF('Raw Data'!B2802=0," ",_xlfn.STDEV.S('Raw Data'!G2802:JP2802))</f>
        <v xml:space="preserve"> </v>
      </c>
      <c r="I2798" s="64" t="str">
        <f>IF('Raw Data'!B2802=0," ",(D2798+C2798)/2)</f>
        <v xml:space="preserve"> </v>
      </c>
      <c r="J2798" s="65" t="str">
        <f>IF('Raw Data'!B2802=0," ",IF(H2798=0,9999,MIN((F2798-C2798),(D2798-F2798))/3/H2798))</f>
        <v xml:space="preserve"> </v>
      </c>
      <c r="K2798" s="60" t="str">
        <f>IF('Raw Data'!B2802=0," ",IF(O2798="Yes",J2798-$K$6,J2798-$K$5))</f>
        <v xml:space="preserve"> </v>
      </c>
      <c r="L2798" s="66" t="str">
        <f>IF('Raw Data'!B2802=0," ",IF(I2798="ND","ND",2*(F2798-I2798)/(D2798-C2798)))</f>
        <v xml:space="preserve"> </v>
      </c>
      <c r="M2798" s="60" t="str">
        <f t="shared" si="44"/>
        <v xml:space="preserve"> </v>
      </c>
      <c r="N2798" s="59" t="str">
        <f>IF('Raw Data'!B2802=0," ",IF(O2798="Yes",IF(J2798&gt;$K$6,"OK","NOK"),IF(J2798&gt;$K$5,"OK","NOK")))</f>
        <v xml:space="preserve"> </v>
      </c>
      <c r="O2798" s="67" t="str">
        <f>IF('Raw Data'!B2802=0," ","No")</f>
        <v xml:space="preserve"> </v>
      </c>
      <c r="P2798" s="61" t="str">
        <f>IF('Raw Data'!B2802=0," ",'Raw Data'!F2802 &amp; ".")</f>
        <v xml:space="preserve"> </v>
      </c>
    </row>
    <row r="2799" spans="1:16" x14ac:dyDescent="0.2">
      <c r="A2799" s="62" t="str">
        <f>IF('Raw Data'!B2803=0,"",'Raw Data'!B2803)</f>
        <v/>
      </c>
      <c r="B2799" s="62" t="str">
        <f>IF('Raw Data'!B2803=0,"",'Raw Data'!C2803)</f>
        <v/>
      </c>
      <c r="C2799" s="63" t="str">
        <f>IF('Raw Data'!B2803=0," ",'Raw Data'!D2803)</f>
        <v xml:space="preserve"> </v>
      </c>
      <c r="D2799" s="63" t="str">
        <f>IF('Raw Data'!B2803=0," ",'Raw Data'!E2803)</f>
        <v xml:space="preserve"> </v>
      </c>
      <c r="E2799" s="63" t="str">
        <f>IF('Raw Data'!B2803=0," ",MIN('Raw Data'!G2803:JP2803))</f>
        <v xml:space="preserve"> </v>
      </c>
      <c r="F2799" s="63" t="str">
        <f>IF('Raw Data'!B2803=0," ",AVERAGE('Raw Data'!G2803:JP2803))</f>
        <v xml:space="preserve"> </v>
      </c>
      <c r="G2799" s="63" t="str">
        <f>IF('Raw Data'!B2803=0," ",MAX('Raw Data'!G2803:JP2803))</f>
        <v xml:space="preserve"> </v>
      </c>
      <c r="H2799" s="63" t="str">
        <f>IF('Raw Data'!B2803=0," ",_xlfn.STDEV.S('Raw Data'!G2803:JP2803))</f>
        <v xml:space="preserve"> </v>
      </c>
      <c r="I2799" s="64" t="str">
        <f>IF('Raw Data'!B2803=0," ",(D2799+C2799)/2)</f>
        <v xml:space="preserve"> </v>
      </c>
      <c r="J2799" s="65" t="str">
        <f>IF('Raw Data'!B2803=0," ",IF(H2799=0,9999,MIN((F2799-C2799),(D2799-F2799))/3/H2799))</f>
        <v xml:space="preserve"> </v>
      </c>
      <c r="K2799" s="60" t="str">
        <f>IF('Raw Data'!B2803=0," ",IF(O2799="Yes",J2799-$K$6,J2799-$K$5))</f>
        <v xml:space="preserve"> </v>
      </c>
      <c r="L2799" s="66" t="str">
        <f>IF('Raw Data'!B2803=0," ",IF(I2799="ND","ND",2*(F2799-I2799)/(D2799-C2799)))</f>
        <v xml:space="preserve"> </v>
      </c>
      <c r="M2799" s="60" t="str">
        <f t="shared" si="44"/>
        <v xml:space="preserve"> </v>
      </c>
      <c r="N2799" s="59" t="str">
        <f>IF('Raw Data'!B2803=0," ",IF(O2799="Yes",IF(J2799&gt;$K$6,"OK","NOK"),IF(J2799&gt;$K$5,"OK","NOK")))</f>
        <v xml:space="preserve"> </v>
      </c>
      <c r="O2799" s="67" t="str">
        <f>IF('Raw Data'!B2803=0," ","No")</f>
        <v xml:space="preserve"> </v>
      </c>
      <c r="P2799" s="61" t="str">
        <f>IF('Raw Data'!B2803=0," ",'Raw Data'!F2803 &amp; ".")</f>
        <v xml:space="preserve"> </v>
      </c>
    </row>
    <row r="2800" spans="1:16" x14ac:dyDescent="0.2">
      <c r="A2800" s="62" t="str">
        <f>IF('Raw Data'!B2804=0,"",'Raw Data'!B2804)</f>
        <v/>
      </c>
      <c r="B2800" s="62" t="str">
        <f>IF('Raw Data'!B2804=0,"",'Raw Data'!C2804)</f>
        <v/>
      </c>
      <c r="C2800" s="63" t="str">
        <f>IF('Raw Data'!B2804=0," ",'Raw Data'!D2804)</f>
        <v xml:space="preserve"> </v>
      </c>
      <c r="D2800" s="63" t="str">
        <f>IF('Raw Data'!B2804=0," ",'Raw Data'!E2804)</f>
        <v xml:space="preserve"> </v>
      </c>
      <c r="E2800" s="63" t="str">
        <f>IF('Raw Data'!B2804=0," ",MIN('Raw Data'!G2804:JP2804))</f>
        <v xml:space="preserve"> </v>
      </c>
      <c r="F2800" s="63" t="str">
        <f>IF('Raw Data'!B2804=0," ",AVERAGE('Raw Data'!G2804:JP2804))</f>
        <v xml:space="preserve"> </v>
      </c>
      <c r="G2800" s="63" t="str">
        <f>IF('Raw Data'!B2804=0," ",MAX('Raw Data'!G2804:JP2804))</f>
        <v xml:space="preserve"> </v>
      </c>
      <c r="H2800" s="63" t="str">
        <f>IF('Raw Data'!B2804=0," ",_xlfn.STDEV.S('Raw Data'!G2804:JP2804))</f>
        <v xml:space="preserve"> </v>
      </c>
      <c r="I2800" s="64" t="str">
        <f>IF('Raw Data'!B2804=0," ",(D2800+C2800)/2)</f>
        <v xml:space="preserve"> </v>
      </c>
      <c r="J2800" s="65" t="str">
        <f>IF('Raw Data'!B2804=0," ",IF(H2800=0,9999,MIN((F2800-C2800),(D2800-F2800))/3/H2800))</f>
        <v xml:space="preserve"> </v>
      </c>
      <c r="K2800" s="60" t="str">
        <f>IF('Raw Data'!B2804=0," ",IF(O2800="Yes",J2800-$K$6,J2800-$K$5))</f>
        <v xml:space="preserve"> </v>
      </c>
      <c r="L2800" s="66" t="str">
        <f>IF('Raw Data'!B2804=0," ",IF(I2800="ND","ND",2*(F2800-I2800)/(D2800-C2800)))</f>
        <v xml:space="preserve"> </v>
      </c>
      <c r="M2800" s="60" t="str">
        <f t="shared" si="44"/>
        <v xml:space="preserve"> </v>
      </c>
      <c r="N2800" s="59" t="str">
        <f>IF('Raw Data'!B2804=0," ",IF(O2800="Yes",IF(J2800&gt;$K$6,"OK","NOK"),IF(J2800&gt;$K$5,"OK","NOK")))</f>
        <v xml:space="preserve"> </v>
      </c>
      <c r="O2800" s="67" t="str">
        <f>IF('Raw Data'!B2804=0," ","No")</f>
        <v xml:space="preserve"> </v>
      </c>
      <c r="P2800" s="61" t="str">
        <f>IF('Raw Data'!B2804=0," ",'Raw Data'!F2804 &amp; ".")</f>
        <v xml:space="preserve"> </v>
      </c>
    </row>
    <row r="2801" spans="1:16" x14ac:dyDescent="0.2">
      <c r="A2801" s="62" t="str">
        <f>IF('Raw Data'!B2805=0,"",'Raw Data'!B2805)</f>
        <v/>
      </c>
      <c r="B2801" s="62" t="str">
        <f>IF('Raw Data'!B2805=0,"",'Raw Data'!C2805)</f>
        <v/>
      </c>
      <c r="C2801" s="63" t="str">
        <f>IF('Raw Data'!B2805=0," ",'Raw Data'!D2805)</f>
        <v xml:space="preserve"> </v>
      </c>
      <c r="D2801" s="63" t="str">
        <f>IF('Raw Data'!B2805=0," ",'Raw Data'!E2805)</f>
        <v xml:space="preserve"> </v>
      </c>
      <c r="E2801" s="63" t="str">
        <f>IF('Raw Data'!B2805=0," ",MIN('Raw Data'!G2805:JP2805))</f>
        <v xml:space="preserve"> </v>
      </c>
      <c r="F2801" s="63" t="str">
        <f>IF('Raw Data'!B2805=0," ",AVERAGE('Raw Data'!G2805:JP2805))</f>
        <v xml:space="preserve"> </v>
      </c>
      <c r="G2801" s="63" t="str">
        <f>IF('Raw Data'!B2805=0," ",MAX('Raw Data'!G2805:JP2805))</f>
        <v xml:space="preserve"> </v>
      </c>
      <c r="H2801" s="63" t="str">
        <f>IF('Raw Data'!B2805=0," ",_xlfn.STDEV.S('Raw Data'!G2805:JP2805))</f>
        <v xml:space="preserve"> </v>
      </c>
      <c r="I2801" s="64" t="str">
        <f>IF('Raw Data'!B2805=0," ",(D2801+C2801)/2)</f>
        <v xml:space="preserve"> </v>
      </c>
      <c r="J2801" s="65" t="str">
        <f>IF('Raw Data'!B2805=0," ",IF(H2801=0,9999,MIN((F2801-C2801),(D2801-F2801))/3/H2801))</f>
        <v xml:space="preserve"> </v>
      </c>
      <c r="K2801" s="60" t="str">
        <f>IF('Raw Data'!B2805=0," ",IF(O2801="Yes",J2801-$K$6,J2801-$K$5))</f>
        <v xml:space="preserve"> </v>
      </c>
      <c r="L2801" s="66" t="str">
        <f>IF('Raw Data'!B2805=0," ",IF(I2801="ND","ND",2*(F2801-I2801)/(D2801-C2801)))</f>
        <v xml:space="preserve"> </v>
      </c>
      <c r="M2801" s="60" t="str">
        <f t="shared" si="44"/>
        <v xml:space="preserve"> </v>
      </c>
      <c r="N2801" s="59" t="str">
        <f>IF('Raw Data'!B2805=0," ",IF(O2801="Yes",IF(J2801&gt;$K$6,"OK","NOK"),IF(J2801&gt;$K$5,"OK","NOK")))</f>
        <v xml:space="preserve"> </v>
      </c>
      <c r="O2801" s="67" t="str">
        <f>IF('Raw Data'!B2805=0," ","No")</f>
        <v xml:space="preserve"> </v>
      </c>
      <c r="P2801" s="61" t="str">
        <f>IF('Raw Data'!B2805=0," ",'Raw Data'!F2805 &amp; ".")</f>
        <v xml:space="preserve"> </v>
      </c>
    </row>
    <row r="2802" spans="1:16" x14ac:dyDescent="0.2">
      <c r="A2802" s="62" t="str">
        <f>IF('Raw Data'!B2806=0,"",'Raw Data'!B2806)</f>
        <v/>
      </c>
      <c r="B2802" s="62" t="str">
        <f>IF('Raw Data'!B2806=0,"",'Raw Data'!C2806)</f>
        <v/>
      </c>
      <c r="C2802" s="63" t="str">
        <f>IF('Raw Data'!B2806=0," ",'Raw Data'!D2806)</f>
        <v xml:space="preserve"> </v>
      </c>
      <c r="D2802" s="63" t="str">
        <f>IF('Raw Data'!B2806=0," ",'Raw Data'!E2806)</f>
        <v xml:space="preserve"> </v>
      </c>
      <c r="E2802" s="63" t="str">
        <f>IF('Raw Data'!B2806=0," ",MIN('Raw Data'!G2806:JP2806))</f>
        <v xml:space="preserve"> </v>
      </c>
      <c r="F2802" s="63" t="str">
        <f>IF('Raw Data'!B2806=0," ",AVERAGE('Raw Data'!G2806:JP2806))</f>
        <v xml:space="preserve"> </v>
      </c>
      <c r="G2802" s="63" t="str">
        <f>IF('Raw Data'!B2806=0," ",MAX('Raw Data'!G2806:JP2806))</f>
        <v xml:space="preserve"> </v>
      </c>
      <c r="H2802" s="63" t="str">
        <f>IF('Raw Data'!B2806=0," ",_xlfn.STDEV.S('Raw Data'!G2806:JP2806))</f>
        <v xml:space="preserve"> </v>
      </c>
      <c r="I2802" s="64" t="str">
        <f>IF('Raw Data'!B2806=0," ",(D2802+C2802)/2)</f>
        <v xml:space="preserve"> </v>
      </c>
      <c r="J2802" s="65" t="str">
        <f>IF('Raw Data'!B2806=0," ",IF(H2802=0,9999,MIN((F2802-C2802),(D2802-F2802))/3/H2802))</f>
        <v xml:space="preserve"> </v>
      </c>
      <c r="K2802" s="60" t="str">
        <f>IF('Raw Data'!B2806=0," ",IF(O2802="Yes",J2802-$K$6,J2802-$K$5))</f>
        <v xml:space="preserve"> </v>
      </c>
      <c r="L2802" s="66" t="str">
        <f>IF('Raw Data'!B2806=0," ",IF(I2802="ND","ND",2*(F2802-I2802)/(D2802-C2802)))</f>
        <v xml:space="preserve"> </v>
      </c>
      <c r="M2802" s="60" t="str">
        <f t="shared" si="44"/>
        <v xml:space="preserve"> </v>
      </c>
      <c r="N2802" s="59" t="str">
        <f>IF('Raw Data'!B2806=0," ",IF(O2802="Yes",IF(J2802&gt;$K$6,"OK","NOK"),IF(J2802&gt;$K$5,"OK","NOK")))</f>
        <v xml:space="preserve"> </v>
      </c>
      <c r="O2802" s="67" t="str">
        <f>IF('Raw Data'!B2806=0," ","No")</f>
        <v xml:space="preserve"> </v>
      </c>
      <c r="P2802" s="61" t="str">
        <f>IF('Raw Data'!B2806=0," ",'Raw Data'!F2806 &amp; ".")</f>
        <v xml:space="preserve"> </v>
      </c>
    </row>
    <row r="2803" spans="1:16" x14ac:dyDescent="0.2">
      <c r="A2803" s="62" t="str">
        <f>IF('Raw Data'!B2807=0,"",'Raw Data'!B2807)</f>
        <v/>
      </c>
      <c r="B2803" s="62" t="str">
        <f>IF('Raw Data'!B2807=0,"",'Raw Data'!C2807)</f>
        <v/>
      </c>
      <c r="C2803" s="63" t="str">
        <f>IF('Raw Data'!B2807=0," ",'Raw Data'!D2807)</f>
        <v xml:space="preserve"> </v>
      </c>
      <c r="D2803" s="63" t="str">
        <f>IF('Raw Data'!B2807=0," ",'Raw Data'!E2807)</f>
        <v xml:space="preserve"> </v>
      </c>
      <c r="E2803" s="63" t="str">
        <f>IF('Raw Data'!B2807=0," ",MIN('Raw Data'!G2807:JP2807))</f>
        <v xml:space="preserve"> </v>
      </c>
      <c r="F2803" s="63" t="str">
        <f>IF('Raw Data'!B2807=0," ",AVERAGE('Raw Data'!G2807:JP2807))</f>
        <v xml:space="preserve"> </v>
      </c>
      <c r="G2803" s="63" t="str">
        <f>IF('Raw Data'!B2807=0," ",MAX('Raw Data'!G2807:JP2807))</f>
        <v xml:space="preserve"> </v>
      </c>
      <c r="H2803" s="63" t="str">
        <f>IF('Raw Data'!B2807=0," ",_xlfn.STDEV.S('Raw Data'!G2807:JP2807))</f>
        <v xml:space="preserve"> </v>
      </c>
      <c r="I2803" s="64" t="str">
        <f>IF('Raw Data'!B2807=0," ",(D2803+C2803)/2)</f>
        <v xml:space="preserve"> </v>
      </c>
      <c r="J2803" s="65" t="str">
        <f>IF('Raw Data'!B2807=0," ",IF(H2803=0,9999,MIN((F2803-C2803),(D2803-F2803))/3/H2803))</f>
        <v xml:space="preserve"> </v>
      </c>
      <c r="K2803" s="60" t="str">
        <f>IF('Raw Data'!B2807=0," ",IF(O2803="Yes",J2803-$K$6,J2803-$K$5))</f>
        <v xml:space="preserve"> </v>
      </c>
      <c r="L2803" s="66" t="str">
        <f>IF('Raw Data'!B2807=0," ",IF(I2803="ND","ND",2*(F2803-I2803)/(D2803-C2803)))</f>
        <v xml:space="preserve"> </v>
      </c>
      <c r="M2803" s="60" t="str">
        <f t="shared" si="44"/>
        <v xml:space="preserve"> </v>
      </c>
      <c r="N2803" s="59" t="str">
        <f>IF('Raw Data'!B2807=0," ",IF(O2803="Yes",IF(J2803&gt;$K$6,"OK","NOK"),IF(J2803&gt;$K$5,"OK","NOK")))</f>
        <v xml:space="preserve"> </v>
      </c>
      <c r="O2803" s="67" t="str">
        <f>IF('Raw Data'!B2807=0," ","No")</f>
        <v xml:space="preserve"> </v>
      </c>
      <c r="P2803" s="61" t="str">
        <f>IF('Raw Data'!B2807=0," ",'Raw Data'!F2807 &amp; ".")</f>
        <v xml:space="preserve"> </v>
      </c>
    </row>
    <row r="2804" spans="1:16" x14ac:dyDescent="0.2">
      <c r="A2804" s="62" t="str">
        <f>IF('Raw Data'!B2808=0,"",'Raw Data'!B2808)</f>
        <v/>
      </c>
      <c r="B2804" s="62" t="str">
        <f>IF('Raw Data'!B2808=0,"",'Raw Data'!C2808)</f>
        <v/>
      </c>
      <c r="C2804" s="63" t="str">
        <f>IF('Raw Data'!B2808=0," ",'Raw Data'!D2808)</f>
        <v xml:space="preserve"> </v>
      </c>
      <c r="D2804" s="63" t="str">
        <f>IF('Raw Data'!B2808=0," ",'Raw Data'!E2808)</f>
        <v xml:space="preserve"> </v>
      </c>
      <c r="E2804" s="63" t="str">
        <f>IF('Raw Data'!B2808=0," ",MIN('Raw Data'!G2808:JP2808))</f>
        <v xml:space="preserve"> </v>
      </c>
      <c r="F2804" s="63" t="str">
        <f>IF('Raw Data'!B2808=0," ",AVERAGE('Raw Data'!G2808:JP2808))</f>
        <v xml:space="preserve"> </v>
      </c>
      <c r="G2804" s="63" t="str">
        <f>IF('Raw Data'!B2808=0," ",MAX('Raw Data'!G2808:JP2808))</f>
        <v xml:space="preserve"> </v>
      </c>
      <c r="H2804" s="63" t="str">
        <f>IF('Raw Data'!B2808=0," ",_xlfn.STDEV.S('Raw Data'!G2808:JP2808))</f>
        <v xml:space="preserve"> </v>
      </c>
      <c r="I2804" s="64" t="str">
        <f>IF('Raw Data'!B2808=0," ",(D2804+C2804)/2)</f>
        <v xml:space="preserve"> </v>
      </c>
      <c r="J2804" s="65" t="str">
        <f>IF('Raw Data'!B2808=0," ",IF(H2804=0,9999,MIN((F2804-C2804),(D2804-F2804))/3/H2804))</f>
        <v xml:space="preserve"> </v>
      </c>
      <c r="K2804" s="60" t="str">
        <f>IF('Raw Data'!B2808=0," ",IF(O2804="Yes",J2804-$K$6,J2804-$K$5))</f>
        <v xml:space="preserve"> </v>
      </c>
      <c r="L2804" s="66" t="str">
        <f>IF('Raw Data'!B2808=0," ",IF(I2804="ND","ND",2*(F2804-I2804)/(D2804-C2804)))</f>
        <v xml:space="preserve"> </v>
      </c>
      <c r="M2804" s="60" t="str">
        <f t="shared" si="44"/>
        <v xml:space="preserve"> </v>
      </c>
      <c r="N2804" s="59" t="str">
        <f>IF('Raw Data'!B2808=0," ",IF(O2804="Yes",IF(J2804&gt;$K$6,"OK","NOK"),IF(J2804&gt;$K$5,"OK","NOK")))</f>
        <v xml:space="preserve"> </v>
      </c>
      <c r="O2804" s="67" t="str">
        <f>IF('Raw Data'!B2808=0," ","No")</f>
        <v xml:space="preserve"> </v>
      </c>
      <c r="P2804" s="61" t="str">
        <f>IF('Raw Data'!B2808=0," ",'Raw Data'!F2808 &amp; ".")</f>
        <v xml:space="preserve"> </v>
      </c>
    </row>
    <row r="2805" spans="1:16" x14ac:dyDescent="0.2">
      <c r="A2805" s="62" t="str">
        <f>IF('Raw Data'!B2809=0,"",'Raw Data'!B2809)</f>
        <v/>
      </c>
      <c r="B2805" s="62" t="str">
        <f>IF('Raw Data'!B2809=0,"",'Raw Data'!C2809)</f>
        <v/>
      </c>
      <c r="C2805" s="63" t="str">
        <f>IF('Raw Data'!B2809=0," ",'Raw Data'!D2809)</f>
        <v xml:space="preserve"> </v>
      </c>
      <c r="D2805" s="63" t="str">
        <f>IF('Raw Data'!B2809=0," ",'Raw Data'!E2809)</f>
        <v xml:space="preserve"> </v>
      </c>
      <c r="E2805" s="63" t="str">
        <f>IF('Raw Data'!B2809=0," ",MIN('Raw Data'!G2809:JP2809))</f>
        <v xml:space="preserve"> </v>
      </c>
      <c r="F2805" s="63" t="str">
        <f>IF('Raw Data'!B2809=0," ",AVERAGE('Raw Data'!G2809:JP2809))</f>
        <v xml:space="preserve"> </v>
      </c>
      <c r="G2805" s="63" t="str">
        <f>IF('Raw Data'!B2809=0," ",MAX('Raw Data'!G2809:JP2809))</f>
        <v xml:space="preserve"> </v>
      </c>
      <c r="H2805" s="63" t="str">
        <f>IF('Raw Data'!B2809=0," ",_xlfn.STDEV.S('Raw Data'!G2809:JP2809))</f>
        <v xml:space="preserve"> </v>
      </c>
      <c r="I2805" s="64" t="str">
        <f>IF('Raw Data'!B2809=0," ",(D2805+C2805)/2)</f>
        <v xml:space="preserve"> </v>
      </c>
      <c r="J2805" s="65" t="str">
        <f>IF('Raw Data'!B2809=0," ",IF(H2805=0,9999,MIN((F2805-C2805),(D2805-F2805))/3/H2805))</f>
        <v xml:space="preserve"> </v>
      </c>
      <c r="K2805" s="60" t="str">
        <f>IF('Raw Data'!B2809=0," ",IF(O2805="Yes",J2805-$K$6,J2805-$K$5))</f>
        <v xml:space="preserve"> </v>
      </c>
      <c r="L2805" s="66" t="str">
        <f>IF('Raw Data'!B2809=0," ",IF(I2805="ND","ND",2*(F2805-I2805)/(D2805-C2805)))</f>
        <v xml:space="preserve"> </v>
      </c>
      <c r="M2805" s="60" t="str">
        <f t="shared" si="44"/>
        <v xml:space="preserve"> </v>
      </c>
      <c r="N2805" s="59" t="str">
        <f>IF('Raw Data'!B2809=0," ",IF(O2805="Yes",IF(J2805&gt;$K$6,"OK","NOK"),IF(J2805&gt;$K$5,"OK","NOK")))</f>
        <v xml:space="preserve"> </v>
      </c>
      <c r="O2805" s="67" t="str">
        <f>IF('Raw Data'!B2809=0," ","No")</f>
        <v xml:space="preserve"> </v>
      </c>
      <c r="P2805" s="61" t="str">
        <f>IF('Raw Data'!B2809=0," ",'Raw Data'!F2809 &amp; ".")</f>
        <v xml:space="preserve"> </v>
      </c>
    </row>
    <row r="2806" spans="1:16" x14ac:dyDescent="0.2">
      <c r="A2806" s="62" t="str">
        <f>IF('Raw Data'!B2810=0,"",'Raw Data'!B2810)</f>
        <v/>
      </c>
      <c r="B2806" s="62" t="str">
        <f>IF('Raw Data'!B2810=0,"",'Raw Data'!C2810)</f>
        <v/>
      </c>
      <c r="C2806" s="63" t="str">
        <f>IF('Raw Data'!B2810=0," ",'Raw Data'!D2810)</f>
        <v xml:space="preserve"> </v>
      </c>
      <c r="D2806" s="63" t="str">
        <f>IF('Raw Data'!B2810=0," ",'Raw Data'!E2810)</f>
        <v xml:space="preserve"> </v>
      </c>
      <c r="E2806" s="63" t="str">
        <f>IF('Raw Data'!B2810=0," ",MIN('Raw Data'!G2810:JP2810))</f>
        <v xml:space="preserve"> </v>
      </c>
      <c r="F2806" s="63" t="str">
        <f>IF('Raw Data'!B2810=0," ",AVERAGE('Raw Data'!G2810:JP2810))</f>
        <v xml:space="preserve"> </v>
      </c>
      <c r="G2806" s="63" t="str">
        <f>IF('Raw Data'!B2810=0," ",MAX('Raw Data'!G2810:JP2810))</f>
        <v xml:space="preserve"> </v>
      </c>
      <c r="H2806" s="63" t="str">
        <f>IF('Raw Data'!B2810=0," ",_xlfn.STDEV.S('Raw Data'!G2810:JP2810))</f>
        <v xml:space="preserve"> </v>
      </c>
      <c r="I2806" s="64" t="str">
        <f>IF('Raw Data'!B2810=0," ",(D2806+C2806)/2)</f>
        <v xml:space="preserve"> </v>
      </c>
      <c r="J2806" s="65" t="str">
        <f>IF('Raw Data'!B2810=0," ",IF(H2806=0,9999,MIN((F2806-C2806),(D2806-F2806))/3/H2806))</f>
        <v xml:space="preserve"> </v>
      </c>
      <c r="K2806" s="60" t="str">
        <f>IF('Raw Data'!B2810=0," ",IF(O2806="Yes",J2806-$K$6,J2806-$K$5))</f>
        <v xml:space="preserve"> </v>
      </c>
      <c r="L2806" s="66" t="str">
        <f>IF('Raw Data'!B2810=0," ",IF(I2806="ND","ND",2*(F2806-I2806)/(D2806-C2806)))</f>
        <v xml:space="preserve"> </v>
      </c>
      <c r="M2806" s="60" t="str">
        <f t="shared" si="44"/>
        <v xml:space="preserve"> </v>
      </c>
      <c r="N2806" s="59" t="str">
        <f>IF('Raw Data'!B2810=0," ",IF(O2806="Yes",IF(J2806&gt;$K$6,"OK","NOK"),IF(J2806&gt;$K$5,"OK","NOK")))</f>
        <v xml:space="preserve"> </v>
      </c>
      <c r="O2806" s="67" t="str">
        <f>IF('Raw Data'!B2810=0," ","No")</f>
        <v xml:space="preserve"> </v>
      </c>
      <c r="P2806" s="61" t="str">
        <f>IF('Raw Data'!B2810=0," ",'Raw Data'!F2810 &amp; ".")</f>
        <v xml:space="preserve"> </v>
      </c>
    </row>
    <row r="2807" spans="1:16" x14ac:dyDescent="0.2">
      <c r="A2807" s="62" t="str">
        <f>IF('Raw Data'!B2811=0,"",'Raw Data'!B2811)</f>
        <v/>
      </c>
      <c r="B2807" s="62" t="str">
        <f>IF('Raw Data'!B2811=0,"",'Raw Data'!C2811)</f>
        <v/>
      </c>
      <c r="C2807" s="63" t="str">
        <f>IF('Raw Data'!B2811=0," ",'Raw Data'!D2811)</f>
        <v xml:space="preserve"> </v>
      </c>
      <c r="D2807" s="63" t="str">
        <f>IF('Raw Data'!B2811=0," ",'Raw Data'!E2811)</f>
        <v xml:space="preserve"> </v>
      </c>
      <c r="E2807" s="63" t="str">
        <f>IF('Raw Data'!B2811=0," ",MIN('Raw Data'!G2811:JP2811))</f>
        <v xml:space="preserve"> </v>
      </c>
      <c r="F2807" s="63" t="str">
        <f>IF('Raw Data'!B2811=0," ",AVERAGE('Raw Data'!G2811:JP2811))</f>
        <v xml:space="preserve"> </v>
      </c>
      <c r="G2807" s="63" t="str">
        <f>IF('Raw Data'!B2811=0," ",MAX('Raw Data'!G2811:JP2811))</f>
        <v xml:space="preserve"> </v>
      </c>
      <c r="H2807" s="63" t="str">
        <f>IF('Raw Data'!B2811=0," ",_xlfn.STDEV.S('Raw Data'!G2811:JP2811))</f>
        <v xml:space="preserve"> </v>
      </c>
      <c r="I2807" s="64" t="str">
        <f>IF('Raw Data'!B2811=0," ",(D2807+C2807)/2)</f>
        <v xml:space="preserve"> </v>
      </c>
      <c r="J2807" s="65" t="str">
        <f>IF('Raw Data'!B2811=0," ",IF(H2807=0,9999,MIN((F2807-C2807),(D2807-F2807))/3/H2807))</f>
        <v xml:space="preserve"> </v>
      </c>
      <c r="K2807" s="60" t="str">
        <f>IF('Raw Data'!B2811=0," ",IF(O2807="Yes",J2807-$K$6,J2807-$K$5))</f>
        <v xml:space="preserve"> </v>
      </c>
      <c r="L2807" s="66" t="str">
        <f>IF('Raw Data'!B2811=0," ",IF(I2807="ND","ND",2*(F2807-I2807)/(D2807-C2807)))</f>
        <v xml:space="preserve"> </v>
      </c>
      <c r="M2807" s="60" t="str">
        <f t="shared" si="44"/>
        <v xml:space="preserve"> </v>
      </c>
      <c r="N2807" s="59" t="str">
        <f>IF('Raw Data'!B2811=0," ",IF(O2807="Yes",IF(J2807&gt;$K$6,"OK","NOK"),IF(J2807&gt;$K$5,"OK","NOK")))</f>
        <v xml:space="preserve"> </v>
      </c>
      <c r="O2807" s="67" t="str">
        <f>IF('Raw Data'!B2811=0," ","No")</f>
        <v xml:space="preserve"> </v>
      </c>
      <c r="P2807" s="61" t="str">
        <f>IF('Raw Data'!B2811=0," ",'Raw Data'!F2811 &amp; ".")</f>
        <v xml:space="preserve"> </v>
      </c>
    </row>
    <row r="2808" spans="1:16" x14ac:dyDescent="0.2">
      <c r="A2808" s="62" t="str">
        <f>IF('Raw Data'!B2812=0,"",'Raw Data'!B2812)</f>
        <v/>
      </c>
      <c r="B2808" s="62" t="str">
        <f>IF('Raw Data'!B2812=0,"",'Raw Data'!C2812)</f>
        <v/>
      </c>
      <c r="C2808" s="63" t="str">
        <f>IF('Raw Data'!B2812=0," ",'Raw Data'!D2812)</f>
        <v xml:space="preserve"> </v>
      </c>
      <c r="D2808" s="63" t="str">
        <f>IF('Raw Data'!B2812=0," ",'Raw Data'!E2812)</f>
        <v xml:space="preserve"> </v>
      </c>
      <c r="E2808" s="63" t="str">
        <f>IF('Raw Data'!B2812=0," ",MIN('Raw Data'!G2812:JP2812))</f>
        <v xml:space="preserve"> </v>
      </c>
      <c r="F2808" s="63" t="str">
        <f>IF('Raw Data'!B2812=0," ",AVERAGE('Raw Data'!G2812:JP2812))</f>
        <v xml:space="preserve"> </v>
      </c>
      <c r="G2808" s="63" t="str">
        <f>IF('Raw Data'!B2812=0," ",MAX('Raw Data'!G2812:JP2812))</f>
        <v xml:space="preserve"> </v>
      </c>
      <c r="H2808" s="63" t="str">
        <f>IF('Raw Data'!B2812=0," ",_xlfn.STDEV.S('Raw Data'!G2812:JP2812))</f>
        <v xml:space="preserve"> </v>
      </c>
      <c r="I2808" s="64" t="str">
        <f>IF('Raw Data'!B2812=0," ",(D2808+C2808)/2)</f>
        <v xml:space="preserve"> </v>
      </c>
      <c r="J2808" s="65" t="str">
        <f>IF('Raw Data'!B2812=0," ",IF(H2808=0,9999,MIN((F2808-C2808),(D2808-F2808))/3/H2808))</f>
        <v xml:space="preserve"> </v>
      </c>
      <c r="K2808" s="60" t="str">
        <f>IF('Raw Data'!B2812=0," ",IF(O2808="Yes",J2808-$K$6,J2808-$K$5))</f>
        <v xml:space="preserve"> </v>
      </c>
      <c r="L2808" s="66" t="str">
        <f>IF('Raw Data'!B2812=0," ",IF(I2808="ND","ND",2*(F2808-I2808)/(D2808-C2808)))</f>
        <v xml:space="preserve"> </v>
      </c>
      <c r="M2808" s="60" t="str">
        <f t="shared" si="44"/>
        <v xml:space="preserve"> </v>
      </c>
      <c r="N2808" s="59" t="str">
        <f>IF('Raw Data'!B2812=0," ",IF(O2808="Yes",IF(J2808&gt;$K$6,"OK","NOK"),IF(J2808&gt;$K$5,"OK","NOK")))</f>
        <v xml:space="preserve"> </v>
      </c>
      <c r="O2808" s="67" t="str">
        <f>IF('Raw Data'!B2812=0," ","No")</f>
        <v xml:space="preserve"> </v>
      </c>
      <c r="P2808" s="61" t="str">
        <f>IF('Raw Data'!B2812=0," ",'Raw Data'!F2812 &amp; ".")</f>
        <v xml:space="preserve"> </v>
      </c>
    </row>
    <row r="2809" spans="1:16" x14ac:dyDescent="0.2">
      <c r="A2809" s="62" t="str">
        <f>IF('Raw Data'!B2813=0,"",'Raw Data'!B2813)</f>
        <v/>
      </c>
      <c r="B2809" s="62" t="str">
        <f>IF('Raw Data'!B2813=0,"",'Raw Data'!C2813)</f>
        <v/>
      </c>
      <c r="C2809" s="63" t="str">
        <f>IF('Raw Data'!B2813=0," ",'Raw Data'!D2813)</f>
        <v xml:space="preserve"> </v>
      </c>
      <c r="D2809" s="63" t="str">
        <f>IF('Raw Data'!B2813=0," ",'Raw Data'!E2813)</f>
        <v xml:space="preserve"> </v>
      </c>
      <c r="E2809" s="63" t="str">
        <f>IF('Raw Data'!B2813=0," ",MIN('Raw Data'!G2813:JP2813))</f>
        <v xml:space="preserve"> </v>
      </c>
      <c r="F2809" s="63" t="str">
        <f>IF('Raw Data'!B2813=0," ",AVERAGE('Raw Data'!G2813:JP2813))</f>
        <v xml:space="preserve"> </v>
      </c>
      <c r="G2809" s="63" t="str">
        <f>IF('Raw Data'!B2813=0," ",MAX('Raw Data'!G2813:JP2813))</f>
        <v xml:space="preserve"> </v>
      </c>
      <c r="H2809" s="63" t="str">
        <f>IF('Raw Data'!B2813=0," ",_xlfn.STDEV.S('Raw Data'!G2813:JP2813))</f>
        <v xml:space="preserve"> </v>
      </c>
      <c r="I2809" s="64" t="str">
        <f>IF('Raw Data'!B2813=0," ",(D2809+C2809)/2)</f>
        <v xml:space="preserve"> </v>
      </c>
      <c r="J2809" s="65" t="str">
        <f>IF('Raw Data'!B2813=0," ",IF(H2809=0,9999,MIN((F2809-C2809),(D2809-F2809))/3/H2809))</f>
        <v xml:space="preserve"> </v>
      </c>
      <c r="K2809" s="60" t="str">
        <f>IF('Raw Data'!B2813=0," ",IF(O2809="Yes",J2809-$K$6,J2809-$K$5))</f>
        <v xml:space="preserve"> </v>
      </c>
      <c r="L2809" s="66" t="str">
        <f>IF('Raw Data'!B2813=0," ",IF(I2809="ND","ND",2*(F2809-I2809)/(D2809-C2809)))</f>
        <v xml:space="preserve"> </v>
      </c>
      <c r="M2809" s="60" t="str">
        <f t="shared" si="44"/>
        <v xml:space="preserve"> </v>
      </c>
      <c r="N2809" s="59" t="str">
        <f>IF('Raw Data'!B2813=0," ",IF(O2809="Yes",IF(J2809&gt;$K$6,"OK","NOK"),IF(J2809&gt;$K$5,"OK","NOK")))</f>
        <v xml:space="preserve"> </v>
      </c>
      <c r="O2809" s="67" t="str">
        <f>IF('Raw Data'!B2813=0," ","No")</f>
        <v xml:space="preserve"> </v>
      </c>
      <c r="P2809" s="61" t="str">
        <f>IF('Raw Data'!B2813=0," ",'Raw Data'!F2813 &amp; ".")</f>
        <v xml:space="preserve"> </v>
      </c>
    </row>
    <row r="2810" spans="1:16" x14ac:dyDescent="0.2">
      <c r="A2810" s="62" t="str">
        <f>IF('Raw Data'!B2814=0,"",'Raw Data'!B2814)</f>
        <v/>
      </c>
      <c r="B2810" s="62" t="str">
        <f>IF('Raw Data'!B2814=0,"",'Raw Data'!C2814)</f>
        <v/>
      </c>
      <c r="C2810" s="63" t="str">
        <f>IF('Raw Data'!B2814=0," ",'Raw Data'!D2814)</f>
        <v xml:space="preserve"> </v>
      </c>
      <c r="D2810" s="63" t="str">
        <f>IF('Raw Data'!B2814=0," ",'Raw Data'!E2814)</f>
        <v xml:space="preserve"> </v>
      </c>
      <c r="E2810" s="63" t="str">
        <f>IF('Raw Data'!B2814=0," ",MIN('Raw Data'!G2814:JP2814))</f>
        <v xml:space="preserve"> </v>
      </c>
      <c r="F2810" s="63" t="str">
        <f>IF('Raw Data'!B2814=0," ",AVERAGE('Raw Data'!G2814:JP2814))</f>
        <v xml:space="preserve"> </v>
      </c>
      <c r="G2810" s="63" t="str">
        <f>IF('Raw Data'!B2814=0," ",MAX('Raw Data'!G2814:JP2814))</f>
        <v xml:space="preserve"> </v>
      </c>
      <c r="H2810" s="63" t="str">
        <f>IF('Raw Data'!B2814=0," ",_xlfn.STDEV.S('Raw Data'!G2814:JP2814))</f>
        <v xml:space="preserve"> </v>
      </c>
      <c r="I2810" s="64" t="str">
        <f>IF('Raw Data'!B2814=0," ",(D2810+C2810)/2)</f>
        <v xml:space="preserve"> </v>
      </c>
      <c r="J2810" s="65" t="str">
        <f>IF('Raw Data'!B2814=0," ",IF(H2810=0,9999,MIN((F2810-C2810),(D2810-F2810))/3/H2810))</f>
        <v xml:space="preserve"> </v>
      </c>
      <c r="K2810" s="60" t="str">
        <f>IF('Raw Data'!B2814=0," ",IF(O2810="Yes",J2810-$K$6,J2810-$K$5))</f>
        <v xml:space="preserve"> </v>
      </c>
      <c r="L2810" s="66" t="str">
        <f>IF('Raw Data'!B2814=0," ",IF(I2810="ND","ND",2*(F2810-I2810)/(D2810-C2810)))</f>
        <v xml:space="preserve"> </v>
      </c>
      <c r="M2810" s="60" t="str">
        <f t="shared" si="44"/>
        <v xml:space="preserve"> </v>
      </c>
      <c r="N2810" s="59" t="str">
        <f>IF('Raw Data'!B2814=0," ",IF(O2810="Yes",IF(J2810&gt;$K$6,"OK","NOK"),IF(J2810&gt;$K$5,"OK","NOK")))</f>
        <v xml:space="preserve"> </v>
      </c>
      <c r="O2810" s="67" t="str">
        <f>IF('Raw Data'!B2814=0," ","No")</f>
        <v xml:space="preserve"> </v>
      </c>
      <c r="P2810" s="61" t="str">
        <f>IF('Raw Data'!B2814=0," ",'Raw Data'!F2814 &amp; ".")</f>
        <v xml:space="preserve"> </v>
      </c>
    </row>
    <row r="2811" spans="1:16" x14ac:dyDescent="0.2">
      <c r="A2811" s="62" t="str">
        <f>IF('Raw Data'!B2815=0,"",'Raw Data'!B2815)</f>
        <v/>
      </c>
      <c r="B2811" s="62" t="str">
        <f>IF('Raw Data'!B2815=0,"",'Raw Data'!C2815)</f>
        <v/>
      </c>
      <c r="C2811" s="63" t="str">
        <f>IF('Raw Data'!B2815=0," ",'Raw Data'!D2815)</f>
        <v xml:space="preserve"> </v>
      </c>
      <c r="D2811" s="63" t="str">
        <f>IF('Raw Data'!B2815=0," ",'Raw Data'!E2815)</f>
        <v xml:space="preserve"> </v>
      </c>
      <c r="E2811" s="63" t="str">
        <f>IF('Raw Data'!B2815=0," ",MIN('Raw Data'!G2815:JP2815))</f>
        <v xml:space="preserve"> </v>
      </c>
      <c r="F2811" s="63" t="str">
        <f>IF('Raw Data'!B2815=0," ",AVERAGE('Raw Data'!G2815:JP2815))</f>
        <v xml:space="preserve"> </v>
      </c>
      <c r="G2811" s="63" t="str">
        <f>IF('Raw Data'!B2815=0," ",MAX('Raw Data'!G2815:JP2815))</f>
        <v xml:space="preserve"> </v>
      </c>
      <c r="H2811" s="63" t="str">
        <f>IF('Raw Data'!B2815=0," ",_xlfn.STDEV.S('Raw Data'!G2815:JP2815))</f>
        <v xml:space="preserve"> </v>
      </c>
      <c r="I2811" s="64" t="str">
        <f>IF('Raw Data'!B2815=0," ",(D2811+C2811)/2)</f>
        <v xml:space="preserve"> </v>
      </c>
      <c r="J2811" s="65" t="str">
        <f>IF('Raw Data'!B2815=0," ",IF(H2811=0,9999,MIN((F2811-C2811),(D2811-F2811))/3/H2811))</f>
        <v xml:space="preserve"> </v>
      </c>
      <c r="K2811" s="60" t="str">
        <f>IF('Raw Data'!B2815=0," ",IF(O2811="Yes",J2811-$K$6,J2811-$K$5))</f>
        <v xml:space="preserve"> </v>
      </c>
      <c r="L2811" s="66" t="str">
        <f>IF('Raw Data'!B2815=0," ",IF(I2811="ND","ND",2*(F2811-I2811)/(D2811-C2811)))</f>
        <v xml:space="preserve"> </v>
      </c>
      <c r="M2811" s="60" t="str">
        <f t="shared" si="44"/>
        <v xml:space="preserve"> </v>
      </c>
      <c r="N2811" s="59" t="str">
        <f>IF('Raw Data'!B2815=0," ",IF(O2811="Yes",IF(J2811&gt;$K$6,"OK","NOK"),IF(J2811&gt;$K$5,"OK","NOK")))</f>
        <v xml:space="preserve"> </v>
      </c>
      <c r="O2811" s="67" t="str">
        <f>IF('Raw Data'!B2815=0," ","No")</f>
        <v xml:space="preserve"> </v>
      </c>
      <c r="P2811" s="61" t="str">
        <f>IF('Raw Data'!B2815=0," ",'Raw Data'!F2815 &amp; ".")</f>
        <v xml:space="preserve"> </v>
      </c>
    </row>
    <row r="2812" spans="1:16" x14ac:dyDescent="0.2">
      <c r="A2812" s="62" t="str">
        <f>IF('Raw Data'!B2816=0,"",'Raw Data'!B2816)</f>
        <v/>
      </c>
      <c r="B2812" s="62" t="str">
        <f>IF('Raw Data'!B2816=0,"",'Raw Data'!C2816)</f>
        <v/>
      </c>
      <c r="C2812" s="63" t="str">
        <f>IF('Raw Data'!B2816=0," ",'Raw Data'!D2816)</f>
        <v xml:space="preserve"> </v>
      </c>
      <c r="D2812" s="63" t="str">
        <f>IF('Raw Data'!B2816=0," ",'Raw Data'!E2816)</f>
        <v xml:space="preserve"> </v>
      </c>
      <c r="E2812" s="63" t="str">
        <f>IF('Raw Data'!B2816=0," ",MIN('Raw Data'!G2816:JP2816))</f>
        <v xml:space="preserve"> </v>
      </c>
      <c r="F2812" s="63" t="str">
        <f>IF('Raw Data'!B2816=0," ",AVERAGE('Raw Data'!G2816:JP2816))</f>
        <v xml:space="preserve"> </v>
      </c>
      <c r="G2812" s="63" t="str">
        <f>IF('Raw Data'!B2816=0," ",MAX('Raw Data'!G2816:JP2816))</f>
        <v xml:space="preserve"> </v>
      </c>
      <c r="H2812" s="63" t="str">
        <f>IF('Raw Data'!B2816=0," ",_xlfn.STDEV.S('Raw Data'!G2816:JP2816))</f>
        <v xml:space="preserve"> </v>
      </c>
      <c r="I2812" s="64" t="str">
        <f>IF('Raw Data'!B2816=0," ",(D2812+C2812)/2)</f>
        <v xml:space="preserve"> </v>
      </c>
      <c r="J2812" s="65" t="str">
        <f>IF('Raw Data'!B2816=0," ",IF(H2812=0,9999,MIN((F2812-C2812),(D2812-F2812))/3/H2812))</f>
        <v xml:space="preserve"> </v>
      </c>
      <c r="K2812" s="60" t="str">
        <f>IF('Raw Data'!B2816=0," ",IF(O2812="Yes",J2812-$K$6,J2812-$K$5))</f>
        <v xml:space="preserve"> </v>
      </c>
      <c r="L2812" s="66" t="str">
        <f>IF('Raw Data'!B2816=0," ",IF(I2812="ND","ND",2*(F2812-I2812)/(D2812-C2812)))</f>
        <v xml:space="preserve"> </v>
      </c>
      <c r="M2812" s="60" t="str">
        <f t="shared" si="44"/>
        <v xml:space="preserve"> </v>
      </c>
      <c r="N2812" s="59" t="str">
        <f>IF('Raw Data'!B2816=0," ",IF(O2812="Yes",IF(J2812&gt;$K$6,"OK","NOK"),IF(J2812&gt;$K$5,"OK","NOK")))</f>
        <v xml:space="preserve"> </v>
      </c>
      <c r="O2812" s="67" t="str">
        <f>IF('Raw Data'!B2816=0," ","No")</f>
        <v xml:space="preserve"> </v>
      </c>
      <c r="P2812" s="61" t="str">
        <f>IF('Raw Data'!B2816=0," ",'Raw Data'!F2816 &amp; ".")</f>
        <v xml:space="preserve"> </v>
      </c>
    </row>
    <row r="2813" spans="1:16" x14ac:dyDescent="0.2">
      <c r="A2813" s="62" t="str">
        <f>IF('Raw Data'!B2817=0,"",'Raw Data'!B2817)</f>
        <v/>
      </c>
      <c r="B2813" s="62" t="str">
        <f>IF('Raw Data'!B2817=0,"",'Raw Data'!C2817)</f>
        <v/>
      </c>
      <c r="C2813" s="63" t="str">
        <f>IF('Raw Data'!B2817=0," ",'Raw Data'!D2817)</f>
        <v xml:space="preserve"> </v>
      </c>
      <c r="D2813" s="63" t="str">
        <f>IF('Raw Data'!B2817=0," ",'Raw Data'!E2817)</f>
        <v xml:space="preserve"> </v>
      </c>
      <c r="E2813" s="63" t="str">
        <f>IF('Raw Data'!B2817=0," ",MIN('Raw Data'!G2817:JP2817))</f>
        <v xml:space="preserve"> </v>
      </c>
      <c r="F2813" s="63" t="str">
        <f>IF('Raw Data'!B2817=0," ",AVERAGE('Raw Data'!G2817:JP2817))</f>
        <v xml:space="preserve"> </v>
      </c>
      <c r="G2813" s="63" t="str">
        <f>IF('Raw Data'!B2817=0," ",MAX('Raw Data'!G2817:JP2817))</f>
        <v xml:space="preserve"> </v>
      </c>
      <c r="H2813" s="63" t="str">
        <f>IF('Raw Data'!B2817=0," ",_xlfn.STDEV.S('Raw Data'!G2817:JP2817))</f>
        <v xml:space="preserve"> </v>
      </c>
      <c r="I2813" s="64" t="str">
        <f>IF('Raw Data'!B2817=0," ",(D2813+C2813)/2)</f>
        <v xml:space="preserve"> </v>
      </c>
      <c r="J2813" s="65" t="str">
        <f>IF('Raw Data'!B2817=0," ",IF(H2813=0,9999,MIN((F2813-C2813),(D2813-F2813))/3/H2813))</f>
        <v xml:space="preserve"> </v>
      </c>
      <c r="K2813" s="60" t="str">
        <f>IF('Raw Data'!B2817=0," ",IF(O2813="Yes",J2813-$K$6,J2813-$K$5))</f>
        <v xml:space="preserve"> </v>
      </c>
      <c r="L2813" s="66" t="str">
        <f>IF('Raw Data'!B2817=0," ",IF(I2813="ND","ND",2*(F2813-I2813)/(D2813-C2813)))</f>
        <v xml:space="preserve"> </v>
      </c>
      <c r="M2813" s="60" t="str">
        <f t="shared" si="44"/>
        <v xml:space="preserve"> </v>
      </c>
      <c r="N2813" s="59" t="str">
        <f>IF('Raw Data'!B2817=0," ",IF(O2813="Yes",IF(J2813&gt;$K$6,"OK","NOK"),IF(J2813&gt;$K$5,"OK","NOK")))</f>
        <v xml:space="preserve"> </v>
      </c>
      <c r="O2813" s="67" t="str">
        <f>IF('Raw Data'!B2817=0," ","No")</f>
        <v xml:space="preserve"> </v>
      </c>
      <c r="P2813" s="61" t="str">
        <f>IF('Raw Data'!B2817=0," ",'Raw Data'!F2817 &amp; ".")</f>
        <v xml:space="preserve"> </v>
      </c>
    </row>
    <row r="2814" spans="1:16" x14ac:dyDescent="0.2">
      <c r="A2814" s="62" t="str">
        <f>IF('Raw Data'!B2818=0,"",'Raw Data'!B2818)</f>
        <v/>
      </c>
      <c r="B2814" s="62" t="str">
        <f>IF('Raw Data'!B2818=0,"",'Raw Data'!C2818)</f>
        <v/>
      </c>
      <c r="C2814" s="63" t="str">
        <f>IF('Raw Data'!B2818=0," ",'Raw Data'!D2818)</f>
        <v xml:space="preserve"> </v>
      </c>
      <c r="D2814" s="63" t="str">
        <f>IF('Raw Data'!B2818=0," ",'Raw Data'!E2818)</f>
        <v xml:space="preserve"> </v>
      </c>
      <c r="E2814" s="63" t="str">
        <f>IF('Raw Data'!B2818=0," ",MIN('Raw Data'!G2818:JP2818))</f>
        <v xml:space="preserve"> </v>
      </c>
      <c r="F2814" s="63" t="str">
        <f>IF('Raw Data'!B2818=0," ",AVERAGE('Raw Data'!G2818:JP2818))</f>
        <v xml:space="preserve"> </v>
      </c>
      <c r="G2814" s="63" t="str">
        <f>IF('Raw Data'!B2818=0," ",MAX('Raw Data'!G2818:JP2818))</f>
        <v xml:space="preserve"> </v>
      </c>
      <c r="H2814" s="63" t="str">
        <f>IF('Raw Data'!B2818=0," ",_xlfn.STDEV.S('Raw Data'!G2818:JP2818))</f>
        <v xml:space="preserve"> </v>
      </c>
      <c r="I2814" s="64" t="str">
        <f>IF('Raw Data'!B2818=0," ",(D2814+C2814)/2)</f>
        <v xml:space="preserve"> </v>
      </c>
      <c r="J2814" s="65" t="str">
        <f>IF('Raw Data'!B2818=0," ",IF(H2814=0,9999,MIN((F2814-C2814),(D2814-F2814))/3/H2814))</f>
        <v xml:space="preserve"> </v>
      </c>
      <c r="K2814" s="60" t="str">
        <f>IF('Raw Data'!B2818=0," ",IF(O2814="Yes",J2814-$K$6,J2814-$K$5))</f>
        <v xml:space="preserve"> </v>
      </c>
      <c r="L2814" s="66" t="str">
        <f>IF('Raw Data'!B2818=0," ",IF(I2814="ND","ND",2*(F2814-I2814)/(D2814-C2814)))</f>
        <v xml:space="preserve"> </v>
      </c>
      <c r="M2814" s="60" t="str">
        <f t="shared" si="44"/>
        <v xml:space="preserve"> </v>
      </c>
      <c r="N2814" s="59" t="str">
        <f>IF('Raw Data'!B2818=0," ",IF(O2814="Yes",IF(J2814&gt;$K$6,"OK","NOK"),IF(J2814&gt;$K$5,"OK","NOK")))</f>
        <v xml:space="preserve"> </v>
      </c>
      <c r="O2814" s="67" t="str">
        <f>IF('Raw Data'!B2818=0," ","No")</f>
        <v xml:space="preserve"> </v>
      </c>
      <c r="P2814" s="61" t="str">
        <f>IF('Raw Data'!B2818=0," ",'Raw Data'!F2818 &amp; ".")</f>
        <v xml:space="preserve"> </v>
      </c>
    </row>
    <row r="2815" spans="1:16" x14ac:dyDescent="0.2">
      <c r="A2815" s="62" t="str">
        <f>IF('Raw Data'!B2819=0,"",'Raw Data'!B2819)</f>
        <v/>
      </c>
      <c r="B2815" s="62" t="str">
        <f>IF('Raw Data'!B2819=0,"",'Raw Data'!C2819)</f>
        <v/>
      </c>
      <c r="C2815" s="63" t="str">
        <f>IF('Raw Data'!B2819=0," ",'Raw Data'!D2819)</f>
        <v xml:space="preserve"> </v>
      </c>
      <c r="D2815" s="63" t="str">
        <f>IF('Raw Data'!B2819=0," ",'Raw Data'!E2819)</f>
        <v xml:space="preserve"> </v>
      </c>
      <c r="E2815" s="63" t="str">
        <f>IF('Raw Data'!B2819=0," ",MIN('Raw Data'!G2819:JP2819))</f>
        <v xml:space="preserve"> </v>
      </c>
      <c r="F2815" s="63" t="str">
        <f>IF('Raw Data'!B2819=0," ",AVERAGE('Raw Data'!G2819:JP2819))</f>
        <v xml:space="preserve"> </v>
      </c>
      <c r="G2815" s="63" t="str">
        <f>IF('Raw Data'!B2819=0," ",MAX('Raw Data'!G2819:JP2819))</f>
        <v xml:space="preserve"> </v>
      </c>
      <c r="H2815" s="63" t="str">
        <f>IF('Raw Data'!B2819=0," ",_xlfn.STDEV.S('Raw Data'!G2819:JP2819))</f>
        <v xml:space="preserve"> </v>
      </c>
      <c r="I2815" s="64" t="str">
        <f>IF('Raw Data'!B2819=0," ",(D2815+C2815)/2)</f>
        <v xml:space="preserve"> </v>
      </c>
      <c r="J2815" s="65" t="str">
        <f>IF('Raw Data'!B2819=0," ",IF(H2815=0,9999,MIN((F2815-C2815),(D2815-F2815))/3/H2815))</f>
        <v xml:space="preserve"> </v>
      </c>
      <c r="K2815" s="60" t="str">
        <f>IF('Raw Data'!B2819=0," ",IF(O2815="Yes",J2815-$K$6,J2815-$K$5))</f>
        <v xml:space="preserve"> </v>
      </c>
      <c r="L2815" s="66" t="str">
        <f>IF('Raw Data'!B2819=0," ",IF(I2815="ND","ND",2*(F2815-I2815)/(D2815-C2815)))</f>
        <v xml:space="preserve"> </v>
      </c>
      <c r="M2815" s="60" t="str">
        <f t="shared" si="44"/>
        <v xml:space="preserve"> </v>
      </c>
      <c r="N2815" s="59" t="str">
        <f>IF('Raw Data'!B2819=0," ",IF(O2815="Yes",IF(J2815&gt;$K$6,"OK","NOK"),IF(J2815&gt;$K$5,"OK","NOK")))</f>
        <v xml:space="preserve"> </v>
      </c>
      <c r="O2815" s="67" t="str">
        <f>IF('Raw Data'!B2819=0," ","No")</f>
        <v xml:space="preserve"> </v>
      </c>
      <c r="P2815" s="61" t="str">
        <f>IF('Raw Data'!B2819=0," ",'Raw Data'!F2819 &amp; ".")</f>
        <v xml:space="preserve"> </v>
      </c>
    </row>
    <row r="2816" spans="1:16" x14ac:dyDescent="0.2">
      <c r="A2816" s="62" t="str">
        <f>IF('Raw Data'!B2820=0,"",'Raw Data'!B2820)</f>
        <v/>
      </c>
      <c r="B2816" s="62" t="str">
        <f>IF('Raw Data'!B2820=0,"",'Raw Data'!C2820)</f>
        <v/>
      </c>
      <c r="C2816" s="63" t="str">
        <f>IF('Raw Data'!B2820=0," ",'Raw Data'!D2820)</f>
        <v xml:space="preserve"> </v>
      </c>
      <c r="D2816" s="63" t="str">
        <f>IF('Raw Data'!B2820=0," ",'Raw Data'!E2820)</f>
        <v xml:space="preserve"> </v>
      </c>
      <c r="E2816" s="63" t="str">
        <f>IF('Raw Data'!B2820=0," ",MIN('Raw Data'!G2820:JP2820))</f>
        <v xml:space="preserve"> </v>
      </c>
      <c r="F2816" s="63" t="str">
        <f>IF('Raw Data'!B2820=0," ",AVERAGE('Raw Data'!G2820:JP2820))</f>
        <v xml:space="preserve"> </v>
      </c>
      <c r="G2816" s="63" t="str">
        <f>IF('Raw Data'!B2820=0," ",MAX('Raw Data'!G2820:JP2820))</f>
        <v xml:space="preserve"> </v>
      </c>
      <c r="H2816" s="63" t="str">
        <f>IF('Raw Data'!B2820=0," ",_xlfn.STDEV.S('Raw Data'!G2820:JP2820))</f>
        <v xml:space="preserve"> </v>
      </c>
      <c r="I2816" s="64" t="str">
        <f>IF('Raw Data'!B2820=0," ",(D2816+C2816)/2)</f>
        <v xml:space="preserve"> </v>
      </c>
      <c r="J2816" s="65" t="str">
        <f>IF('Raw Data'!B2820=0," ",IF(H2816=0,9999,MIN((F2816-C2816),(D2816-F2816))/3/H2816))</f>
        <v xml:space="preserve"> </v>
      </c>
      <c r="K2816" s="60" t="str">
        <f>IF('Raw Data'!B2820=0," ",IF(O2816="Yes",J2816-$K$6,J2816-$K$5))</f>
        <v xml:space="preserve"> </v>
      </c>
      <c r="L2816" s="66" t="str">
        <f>IF('Raw Data'!B2820=0," ",IF(I2816="ND","ND",2*(F2816-I2816)/(D2816-C2816)))</f>
        <v xml:space="preserve"> </v>
      </c>
      <c r="M2816" s="60" t="str">
        <f t="shared" si="44"/>
        <v xml:space="preserve"> </v>
      </c>
      <c r="N2816" s="59" t="str">
        <f>IF('Raw Data'!B2820=0," ",IF(O2816="Yes",IF(J2816&gt;$K$6,"OK","NOK"),IF(J2816&gt;$K$5,"OK","NOK")))</f>
        <v xml:space="preserve"> </v>
      </c>
      <c r="O2816" s="67" t="str">
        <f>IF('Raw Data'!B2820=0," ","No")</f>
        <v xml:space="preserve"> </v>
      </c>
      <c r="P2816" s="61" t="str">
        <f>IF('Raw Data'!B2820=0," ",'Raw Data'!F2820 &amp; ".")</f>
        <v xml:space="preserve"> </v>
      </c>
    </row>
    <row r="2817" spans="1:16" x14ac:dyDescent="0.2">
      <c r="A2817" s="62" t="str">
        <f>IF('Raw Data'!B2821=0,"",'Raw Data'!B2821)</f>
        <v/>
      </c>
      <c r="B2817" s="62" t="str">
        <f>IF('Raw Data'!B2821=0,"",'Raw Data'!C2821)</f>
        <v/>
      </c>
      <c r="C2817" s="63" t="str">
        <f>IF('Raw Data'!B2821=0," ",'Raw Data'!D2821)</f>
        <v xml:space="preserve"> </v>
      </c>
      <c r="D2817" s="63" t="str">
        <f>IF('Raw Data'!B2821=0," ",'Raw Data'!E2821)</f>
        <v xml:space="preserve"> </v>
      </c>
      <c r="E2817" s="63" t="str">
        <f>IF('Raw Data'!B2821=0," ",MIN('Raw Data'!G2821:JP2821))</f>
        <v xml:space="preserve"> </v>
      </c>
      <c r="F2817" s="63" t="str">
        <f>IF('Raw Data'!B2821=0," ",AVERAGE('Raw Data'!G2821:JP2821))</f>
        <v xml:space="preserve"> </v>
      </c>
      <c r="G2817" s="63" t="str">
        <f>IF('Raw Data'!B2821=0," ",MAX('Raw Data'!G2821:JP2821))</f>
        <v xml:space="preserve"> </v>
      </c>
      <c r="H2817" s="63" t="str">
        <f>IF('Raw Data'!B2821=0," ",_xlfn.STDEV.S('Raw Data'!G2821:JP2821))</f>
        <v xml:space="preserve"> </v>
      </c>
      <c r="I2817" s="64" t="str">
        <f>IF('Raw Data'!B2821=0," ",(D2817+C2817)/2)</f>
        <v xml:space="preserve"> </v>
      </c>
      <c r="J2817" s="65" t="str">
        <f>IF('Raw Data'!B2821=0," ",IF(H2817=0,9999,MIN((F2817-C2817),(D2817-F2817))/3/H2817))</f>
        <v xml:space="preserve"> </v>
      </c>
      <c r="K2817" s="60" t="str">
        <f>IF('Raw Data'!B2821=0," ",IF(O2817="Yes",J2817-$K$6,J2817-$K$5))</f>
        <v xml:space="preserve"> </v>
      </c>
      <c r="L2817" s="66" t="str">
        <f>IF('Raw Data'!B2821=0," ",IF(I2817="ND","ND",2*(F2817-I2817)/(D2817-C2817)))</f>
        <v xml:space="preserve"> </v>
      </c>
      <c r="M2817" s="60" t="str">
        <f t="shared" si="44"/>
        <v xml:space="preserve"> </v>
      </c>
      <c r="N2817" s="59" t="str">
        <f>IF('Raw Data'!B2821=0," ",IF(O2817="Yes",IF(J2817&gt;$K$6,"OK","NOK"),IF(J2817&gt;$K$5,"OK","NOK")))</f>
        <v xml:space="preserve"> </v>
      </c>
      <c r="O2817" s="67" t="str">
        <f>IF('Raw Data'!B2821=0," ","No")</f>
        <v xml:space="preserve"> </v>
      </c>
      <c r="P2817" s="61" t="str">
        <f>IF('Raw Data'!B2821=0," ",'Raw Data'!F2821 &amp; ".")</f>
        <v xml:space="preserve"> </v>
      </c>
    </row>
    <row r="2818" spans="1:16" x14ac:dyDescent="0.2">
      <c r="A2818" s="62" t="str">
        <f>IF('Raw Data'!B2822=0,"",'Raw Data'!B2822)</f>
        <v/>
      </c>
      <c r="B2818" s="62" t="str">
        <f>IF('Raw Data'!B2822=0,"",'Raw Data'!C2822)</f>
        <v/>
      </c>
      <c r="C2818" s="63" t="str">
        <f>IF('Raw Data'!B2822=0," ",'Raw Data'!D2822)</f>
        <v xml:space="preserve"> </v>
      </c>
      <c r="D2818" s="63" t="str">
        <f>IF('Raw Data'!B2822=0," ",'Raw Data'!E2822)</f>
        <v xml:space="preserve"> </v>
      </c>
      <c r="E2818" s="63" t="str">
        <f>IF('Raw Data'!B2822=0," ",MIN('Raw Data'!G2822:JP2822))</f>
        <v xml:space="preserve"> </v>
      </c>
      <c r="F2818" s="63" t="str">
        <f>IF('Raw Data'!B2822=0," ",AVERAGE('Raw Data'!G2822:JP2822))</f>
        <v xml:space="preserve"> </v>
      </c>
      <c r="G2818" s="63" t="str">
        <f>IF('Raw Data'!B2822=0," ",MAX('Raw Data'!G2822:JP2822))</f>
        <v xml:space="preserve"> </v>
      </c>
      <c r="H2818" s="63" t="str">
        <f>IF('Raw Data'!B2822=0," ",_xlfn.STDEV.S('Raw Data'!G2822:JP2822))</f>
        <v xml:space="preserve"> </v>
      </c>
      <c r="I2818" s="64" t="str">
        <f>IF('Raw Data'!B2822=0," ",(D2818+C2818)/2)</f>
        <v xml:space="preserve"> </v>
      </c>
      <c r="J2818" s="65" t="str">
        <f>IF('Raw Data'!B2822=0," ",IF(H2818=0,9999,MIN((F2818-C2818),(D2818-F2818))/3/H2818))</f>
        <v xml:space="preserve"> </v>
      </c>
      <c r="K2818" s="60" t="str">
        <f>IF('Raw Data'!B2822=0," ",IF(O2818="Yes",J2818-$K$6,J2818-$K$5))</f>
        <v xml:space="preserve"> </v>
      </c>
      <c r="L2818" s="66" t="str">
        <f>IF('Raw Data'!B2822=0," ",IF(I2818="ND","ND",2*(F2818-I2818)/(D2818-C2818)))</f>
        <v xml:space="preserve"> </v>
      </c>
      <c r="M2818" s="60" t="str">
        <f t="shared" si="44"/>
        <v xml:space="preserve"> </v>
      </c>
      <c r="N2818" s="59" t="str">
        <f>IF('Raw Data'!B2822=0," ",IF(O2818="Yes",IF(J2818&gt;$K$6,"OK","NOK"),IF(J2818&gt;$K$5,"OK","NOK")))</f>
        <v xml:space="preserve"> </v>
      </c>
      <c r="O2818" s="67" t="str">
        <f>IF('Raw Data'!B2822=0," ","No")</f>
        <v xml:space="preserve"> </v>
      </c>
      <c r="P2818" s="61" t="str">
        <f>IF('Raw Data'!B2822=0," ",'Raw Data'!F2822 &amp; ".")</f>
        <v xml:space="preserve"> </v>
      </c>
    </row>
    <row r="2819" spans="1:16" x14ac:dyDescent="0.2">
      <c r="A2819" s="62" t="str">
        <f>IF('Raw Data'!B2823=0,"",'Raw Data'!B2823)</f>
        <v/>
      </c>
      <c r="B2819" s="62" t="str">
        <f>IF('Raw Data'!B2823=0,"",'Raw Data'!C2823)</f>
        <v/>
      </c>
      <c r="C2819" s="63" t="str">
        <f>IF('Raw Data'!B2823=0," ",'Raw Data'!D2823)</f>
        <v xml:space="preserve"> </v>
      </c>
      <c r="D2819" s="63" t="str">
        <f>IF('Raw Data'!B2823=0," ",'Raw Data'!E2823)</f>
        <v xml:space="preserve"> </v>
      </c>
      <c r="E2819" s="63" t="str">
        <f>IF('Raw Data'!B2823=0," ",MIN('Raw Data'!G2823:JP2823))</f>
        <v xml:space="preserve"> </v>
      </c>
      <c r="F2819" s="63" t="str">
        <f>IF('Raw Data'!B2823=0," ",AVERAGE('Raw Data'!G2823:JP2823))</f>
        <v xml:space="preserve"> </v>
      </c>
      <c r="G2819" s="63" t="str">
        <f>IF('Raw Data'!B2823=0," ",MAX('Raw Data'!G2823:JP2823))</f>
        <v xml:space="preserve"> </v>
      </c>
      <c r="H2819" s="63" t="str">
        <f>IF('Raw Data'!B2823=0," ",_xlfn.STDEV.S('Raw Data'!G2823:JP2823))</f>
        <v xml:space="preserve"> </v>
      </c>
      <c r="I2819" s="64" t="str">
        <f>IF('Raw Data'!B2823=0," ",(D2819+C2819)/2)</f>
        <v xml:space="preserve"> </v>
      </c>
      <c r="J2819" s="65" t="str">
        <f>IF('Raw Data'!B2823=0," ",IF(H2819=0,9999,MIN((F2819-C2819),(D2819-F2819))/3/H2819))</f>
        <v xml:space="preserve"> </v>
      </c>
      <c r="K2819" s="60" t="str">
        <f>IF('Raw Data'!B2823=0," ",IF(O2819="Yes",J2819-$K$6,J2819-$K$5))</f>
        <v xml:space="preserve"> </v>
      </c>
      <c r="L2819" s="66" t="str">
        <f>IF('Raw Data'!B2823=0," ",IF(I2819="ND","ND",2*(F2819-I2819)/(D2819-C2819)))</f>
        <v xml:space="preserve"> </v>
      </c>
      <c r="M2819" s="60" t="str">
        <f t="shared" si="44"/>
        <v xml:space="preserve"> </v>
      </c>
      <c r="N2819" s="59" t="str">
        <f>IF('Raw Data'!B2823=0," ",IF(O2819="Yes",IF(J2819&gt;$K$6,"OK","NOK"),IF(J2819&gt;$K$5,"OK","NOK")))</f>
        <v xml:space="preserve"> </v>
      </c>
      <c r="O2819" s="67" t="str">
        <f>IF('Raw Data'!B2823=0," ","No")</f>
        <v xml:space="preserve"> </v>
      </c>
      <c r="P2819" s="61" t="str">
        <f>IF('Raw Data'!B2823=0," ",'Raw Data'!F2823 &amp; ".")</f>
        <v xml:space="preserve"> </v>
      </c>
    </row>
    <row r="2820" spans="1:16" x14ac:dyDescent="0.2">
      <c r="A2820" s="62" t="str">
        <f>IF('Raw Data'!B2824=0,"",'Raw Data'!B2824)</f>
        <v/>
      </c>
      <c r="B2820" s="62" t="str">
        <f>IF('Raw Data'!B2824=0,"",'Raw Data'!C2824)</f>
        <v/>
      </c>
      <c r="C2820" s="63" t="str">
        <f>IF('Raw Data'!B2824=0," ",'Raw Data'!D2824)</f>
        <v xml:space="preserve"> </v>
      </c>
      <c r="D2820" s="63" t="str">
        <f>IF('Raw Data'!B2824=0," ",'Raw Data'!E2824)</f>
        <v xml:space="preserve"> </v>
      </c>
      <c r="E2820" s="63" t="str">
        <f>IF('Raw Data'!B2824=0," ",MIN('Raw Data'!G2824:JP2824))</f>
        <v xml:space="preserve"> </v>
      </c>
      <c r="F2820" s="63" t="str">
        <f>IF('Raw Data'!B2824=0," ",AVERAGE('Raw Data'!G2824:JP2824))</f>
        <v xml:space="preserve"> </v>
      </c>
      <c r="G2820" s="63" t="str">
        <f>IF('Raw Data'!B2824=0," ",MAX('Raw Data'!G2824:JP2824))</f>
        <v xml:space="preserve"> </v>
      </c>
      <c r="H2820" s="63" t="str">
        <f>IF('Raw Data'!B2824=0," ",_xlfn.STDEV.S('Raw Data'!G2824:JP2824))</f>
        <v xml:space="preserve"> </v>
      </c>
      <c r="I2820" s="64" t="str">
        <f>IF('Raw Data'!B2824=0," ",(D2820+C2820)/2)</f>
        <v xml:space="preserve"> </v>
      </c>
      <c r="J2820" s="65" t="str">
        <f>IF('Raw Data'!B2824=0," ",IF(H2820=0,9999,MIN((F2820-C2820),(D2820-F2820))/3/H2820))</f>
        <v xml:space="preserve"> </v>
      </c>
      <c r="K2820" s="60" t="str">
        <f>IF('Raw Data'!B2824=0," ",IF(O2820="Yes",J2820-$K$6,J2820-$K$5))</f>
        <v xml:space="preserve"> </v>
      </c>
      <c r="L2820" s="66" t="str">
        <f>IF('Raw Data'!B2824=0," ",IF(I2820="ND","ND",2*(F2820-I2820)/(D2820-C2820)))</f>
        <v xml:space="preserve"> </v>
      </c>
      <c r="M2820" s="60" t="str">
        <f t="shared" si="44"/>
        <v xml:space="preserve"> </v>
      </c>
      <c r="N2820" s="59" t="str">
        <f>IF('Raw Data'!B2824=0," ",IF(O2820="Yes",IF(J2820&gt;$K$6,"OK","NOK"),IF(J2820&gt;$K$5,"OK","NOK")))</f>
        <v xml:space="preserve"> </v>
      </c>
      <c r="O2820" s="67" t="str">
        <f>IF('Raw Data'!B2824=0," ","No")</f>
        <v xml:space="preserve"> </v>
      </c>
      <c r="P2820" s="61" t="str">
        <f>IF('Raw Data'!B2824=0," ",'Raw Data'!F2824 &amp; ".")</f>
        <v xml:space="preserve"> </v>
      </c>
    </row>
    <row r="2821" spans="1:16" x14ac:dyDescent="0.2">
      <c r="A2821" s="62" t="str">
        <f>IF('Raw Data'!B2825=0,"",'Raw Data'!B2825)</f>
        <v/>
      </c>
      <c r="B2821" s="62" t="str">
        <f>IF('Raw Data'!B2825=0,"",'Raw Data'!C2825)</f>
        <v/>
      </c>
      <c r="C2821" s="63" t="str">
        <f>IF('Raw Data'!B2825=0," ",'Raw Data'!D2825)</f>
        <v xml:space="preserve"> </v>
      </c>
      <c r="D2821" s="63" t="str">
        <f>IF('Raw Data'!B2825=0," ",'Raw Data'!E2825)</f>
        <v xml:space="preserve"> </v>
      </c>
      <c r="E2821" s="63" t="str">
        <f>IF('Raw Data'!B2825=0," ",MIN('Raw Data'!G2825:JP2825))</f>
        <v xml:space="preserve"> </v>
      </c>
      <c r="F2821" s="63" t="str">
        <f>IF('Raw Data'!B2825=0," ",AVERAGE('Raw Data'!G2825:JP2825))</f>
        <v xml:space="preserve"> </v>
      </c>
      <c r="G2821" s="63" t="str">
        <f>IF('Raw Data'!B2825=0," ",MAX('Raw Data'!G2825:JP2825))</f>
        <v xml:space="preserve"> </v>
      </c>
      <c r="H2821" s="63" t="str">
        <f>IF('Raw Data'!B2825=0," ",_xlfn.STDEV.S('Raw Data'!G2825:JP2825))</f>
        <v xml:space="preserve"> </v>
      </c>
      <c r="I2821" s="64" t="str">
        <f>IF('Raw Data'!B2825=0," ",(D2821+C2821)/2)</f>
        <v xml:space="preserve"> </v>
      </c>
      <c r="J2821" s="65" t="str">
        <f>IF('Raw Data'!B2825=0," ",IF(H2821=0,9999,MIN((F2821-C2821),(D2821-F2821))/3/H2821))</f>
        <v xml:space="preserve"> </v>
      </c>
      <c r="K2821" s="60" t="str">
        <f>IF('Raw Data'!B2825=0," ",IF(O2821="Yes",J2821-$K$6,J2821-$K$5))</f>
        <v xml:space="preserve"> </v>
      </c>
      <c r="L2821" s="66" t="str">
        <f>IF('Raw Data'!B2825=0," ",IF(I2821="ND","ND",2*(F2821-I2821)/(D2821-C2821)))</f>
        <v xml:space="preserve"> </v>
      </c>
      <c r="M2821" s="60" t="str">
        <f t="shared" si="44"/>
        <v xml:space="preserve"> </v>
      </c>
      <c r="N2821" s="59" t="str">
        <f>IF('Raw Data'!B2825=0," ",IF(O2821="Yes",IF(J2821&gt;$K$6,"OK","NOK"),IF(J2821&gt;$K$5,"OK","NOK")))</f>
        <v xml:space="preserve"> </v>
      </c>
      <c r="O2821" s="67" t="str">
        <f>IF('Raw Data'!B2825=0," ","No")</f>
        <v xml:space="preserve"> </v>
      </c>
      <c r="P2821" s="61" t="str">
        <f>IF('Raw Data'!B2825=0," ",'Raw Data'!F2825 &amp; ".")</f>
        <v xml:space="preserve"> </v>
      </c>
    </row>
    <row r="2822" spans="1:16" x14ac:dyDescent="0.2">
      <c r="A2822" s="62" t="str">
        <f>IF('Raw Data'!B2826=0,"",'Raw Data'!B2826)</f>
        <v/>
      </c>
      <c r="B2822" s="62" t="str">
        <f>IF('Raw Data'!B2826=0,"",'Raw Data'!C2826)</f>
        <v/>
      </c>
      <c r="C2822" s="63" t="str">
        <f>IF('Raw Data'!B2826=0," ",'Raw Data'!D2826)</f>
        <v xml:space="preserve"> </v>
      </c>
      <c r="D2822" s="63" t="str">
        <f>IF('Raw Data'!B2826=0," ",'Raw Data'!E2826)</f>
        <v xml:space="preserve"> </v>
      </c>
      <c r="E2822" s="63" t="str">
        <f>IF('Raw Data'!B2826=0," ",MIN('Raw Data'!G2826:JP2826))</f>
        <v xml:space="preserve"> </v>
      </c>
      <c r="F2822" s="63" t="str">
        <f>IF('Raw Data'!B2826=0," ",AVERAGE('Raw Data'!G2826:JP2826))</f>
        <v xml:space="preserve"> </v>
      </c>
      <c r="G2822" s="63" t="str">
        <f>IF('Raw Data'!B2826=0," ",MAX('Raw Data'!G2826:JP2826))</f>
        <v xml:space="preserve"> </v>
      </c>
      <c r="H2822" s="63" t="str">
        <f>IF('Raw Data'!B2826=0," ",_xlfn.STDEV.S('Raw Data'!G2826:JP2826))</f>
        <v xml:space="preserve"> </v>
      </c>
      <c r="I2822" s="64" t="str">
        <f>IF('Raw Data'!B2826=0," ",(D2822+C2822)/2)</f>
        <v xml:space="preserve"> </v>
      </c>
      <c r="J2822" s="65" t="str">
        <f>IF('Raw Data'!B2826=0," ",IF(H2822=0,9999,MIN((F2822-C2822),(D2822-F2822))/3/H2822))</f>
        <v xml:space="preserve"> </v>
      </c>
      <c r="K2822" s="60" t="str">
        <f>IF('Raw Data'!B2826=0," ",IF(O2822="Yes",J2822-$K$6,J2822-$K$5))</f>
        <v xml:space="preserve"> </v>
      </c>
      <c r="L2822" s="66" t="str">
        <f>IF('Raw Data'!B2826=0," ",IF(I2822="ND","ND",2*(F2822-I2822)/(D2822-C2822)))</f>
        <v xml:space="preserve"> </v>
      </c>
      <c r="M2822" s="60" t="str">
        <f t="shared" si="44"/>
        <v xml:space="preserve"> </v>
      </c>
      <c r="N2822" s="59" t="str">
        <f>IF('Raw Data'!B2826=0," ",IF(O2822="Yes",IF(J2822&gt;$K$6,"OK","NOK"),IF(J2822&gt;$K$5,"OK","NOK")))</f>
        <v xml:space="preserve"> </v>
      </c>
      <c r="O2822" s="67" t="str">
        <f>IF('Raw Data'!B2826=0," ","No")</f>
        <v xml:space="preserve"> </v>
      </c>
      <c r="P2822" s="61" t="str">
        <f>IF('Raw Data'!B2826=0," ",'Raw Data'!F2826 &amp; ".")</f>
        <v xml:space="preserve"> </v>
      </c>
    </row>
    <row r="2823" spans="1:16" x14ac:dyDescent="0.2">
      <c r="A2823" s="62" t="str">
        <f>IF('Raw Data'!B2827=0,"",'Raw Data'!B2827)</f>
        <v/>
      </c>
      <c r="B2823" s="62" t="str">
        <f>IF('Raw Data'!B2827=0,"",'Raw Data'!C2827)</f>
        <v/>
      </c>
      <c r="C2823" s="63" t="str">
        <f>IF('Raw Data'!B2827=0," ",'Raw Data'!D2827)</f>
        <v xml:space="preserve"> </v>
      </c>
      <c r="D2823" s="63" t="str">
        <f>IF('Raw Data'!B2827=0," ",'Raw Data'!E2827)</f>
        <v xml:space="preserve"> </v>
      </c>
      <c r="E2823" s="63" t="str">
        <f>IF('Raw Data'!B2827=0," ",MIN('Raw Data'!G2827:JP2827))</f>
        <v xml:space="preserve"> </v>
      </c>
      <c r="F2823" s="63" t="str">
        <f>IF('Raw Data'!B2827=0," ",AVERAGE('Raw Data'!G2827:JP2827))</f>
        <v xml:space="preserve"> </v>
      </c>
      <c r="G2823" s="63" t="str">
        <f>IF('Raw Data'!B2827=0," ",MAX('Raw Data'!G2827:JP2827))</f>
        <v xml:space="preserve"> </v>
      </c>
      <c r="H2823" s="63" t="str">
        <f>IF('Raw Data'!B2827=0," ",_xlfn.STDEV.S('Raw Data'!G2827:JP2827))</f>
        <v xml:space="preserve"> </v>
      </c>
      <c r="I2823" s="64" t="str">
        <f>IF('Raw Data'!B2827=0," ",(D2823+C2823)/2)</f>
        <v xml:space="preserve"> </v>
      </c>
      <c r="J2823" s="65" t="str">
        <f>IF('Raw Data'!B2827=0," ",IF(H2823=0,9999,MIN((F2823-C2823),(D2823-F2823))/3/H2823))</f>
        <v xml:space="preserve"> </v>
      </c>
      <c r="K2823" s="60" t="str">
        <f>IF('Raw Data'!B2827=0," ",IF(O2823="Yes",J2823-$K$6,J2823-$K$5))</f>
        <v xml:space="preserve"> </v>
      </c>
      <c r="L2823" s="66" t="str">
        <f>IF('Raw Data'!B2827=0," ",IF(I2823="ND","ND",2*(F2823-I2823)/(D2823-C2823)))</f>
        <v xml:space="preserve"> </v>
      </c>
      <c r="M2823" s="60" t="str">
        <f t="shared" si="44"/>
        <v xml:space="preserve"> </v>
      </c>
      <c r="N2823" s="59" t="str">
        <f>IF('Raw Data'!B2827=0," ",IF(O2823="Yes",IF(J2823&gt;$K$6,"OK","NOK"),IF(J2823&gt;$K$5,"OK","NOK")))</f>
        <v xml:space="preserve"> </v>
      </c>
      <c r="O2823" s="67" t="str">
        <f>IF('Raw Data'!B2827=0," ","No")</f>
        <v xml:space="preserve"> </v>
      </c>
      <c r="P2823" s="61" t="str">
        <f>IF('Raw Data'!B2827=0," ",'Raw Data'!F2827 &amp; ".")</f>
        <v xml:space="preserve"> </v>
      </c>
    </row>
    <row r="2824" spans="1:16" x14ac:dyDescent="0.2">
      <c r="A2824" s="62" t="str">
        <f>IF('Raw Data'!B2828=0,"",'Raw Data'!B2828)</f>
        <v/>
      </c>
      <c r="B2824" s="62" t="str">
        <f>IF('Raw Data'!B2828=0,"",'Raw Data'!C2828)</f>
        <v/>
      </c>
      <c r="C2824" s="63" t="str">
        <f>IF('Raw Data'!B2828=0," ",'Raw Data'!D2828)</f>
        <v xml:space="preserve"> </v>
      </c>
      <c r="D2824" s="63" t="str">
        <f>IF('Raw Data'!B2828=0," ",'Raw Data'!E2828)</f>
        <v xml:space="preserve"> </v>
      </c>
      <c r="E2824" s="63" t="str">
        <f>IF('Raw Data'!B2828=0," ",MIN('Raw Data'!G2828:JP2828))</f>
        <v xml:space="preserve"> </v>
      </c>
      <c r="F2824" s="63" t="str">
        <f>IF('Raw Data'!B2828=0," ",AVERAGE('Raw Data'!G2828:JP2828))</f>
        <v xml:space="preserve"> </v>
      </c>
      <c r="G2824" s="63" t="str">
        <f>IF('Raw Data'!B2828=0," ",MAX('Raw Data'!G2828:JP2828))</f>
        <v xml:space="preserve"> </v>
      </c>
      <c r="H2824" s="63" t="str">
        <f>IF('Raw Data'!B2828=0," ",_xlfn.STDEV.S('Raw Data'!G2828:JP2828))</f>
        <v xml:space="preserve"> </v>
      </c>
      <c r="I2824" s="64" t="str">
        <f>IF('Raw Data'!B2828=0," ",(D2824+C2824)/2)</f>
        <v xml:space="preserve"> </v>
      </c>
      <c r="J2824" s="65" t="str">
        <f>IF('Raw Data'!B2828=0," ",IF(H2824=0,9999,MIN((F2824-C2824),(D2824-F2824))/3/H2824))</f>
        <v xml:space="preserve"> </v>
      </c>
      <c r="K2824" s="60" t="str">
        <f>IF('Raw Data'!B2828=0," ",IF(O2824="Yes",J2824-$K$6,J2824-$K$5))</f>
        <v xml:space="preserve"> </v>
      </c>
      <c r="L2824" s="66" t="str">
        <f>IF('Raw Data'!B2828=0," ",IF(I2824="ND","ND",2*(F2824-I2824)/(D2824-C2824)))</f>
        <v xml:space="preserve"> </v>
      </c>
      <c r="M2824" s="60" t="str">
        <f t="shared" si="44"/>
        <v xml:space="preserve"> </v>
      </c>
      <c r="N2824" s="59" t="str">
        <f>IF('Raw Data'!B2828=0," ",IF(O2824="Yes",IF(J2824&gt;$K$6,"OK","NOK"),IF(J2824&gt;$K$5,"OK","NOK")))</f>
        <v xml:space="preserve"> </v>
      </c>
      <c r="O2824" s="67" t="str">
        <f>IF('Raw Data'!B2828=0," ","No")</f>
        <v xml:space="preserve"> </v>
      </c>
      <c r="P2824" s="61" t="str">
        <f>IF('Raw Data'!B2828=0," ",'Raw Data'!F2828 &amp; ".")</f>
        <v xml:space="preserve"> </v>
      </c>
    </row>
    <row r="2825" spans="1:16" x14ac:dyDescent="0.2">
      <c r="A2825" s="62" t="str">
        <f>IF('Raw Data'!B2829=0,"",'Raw Data'!B2829)</f>
        <v/>
      </c>
      <c r="B2825" s="62" t="str">
        <f>IF('Raw Data'!B2829=0,"",'Raw Data'!C2829)</f>
        <v/>
      </c>
      <c r="C2825" s="63" t="str">
        <f>IF('Raw Data'!B2829=0," ",'Raw Data'!D2829)</f>
        <v xml:space="preserve"> </v>
      </c>
      <c r="D2825" s="63" t="str">
        <f>IF('Raw Data'!B2829=0," ",'Raw Data'!E2829)</f>
        <v xml:space="preserve"> </v>
      </c>
      <c r="E2825" s="63" t="str">
        <f>IF('Raw Data'!B2829=0," ",MIN('Raw Data'!G2829:JP2829))</f>
        <v xml:space="preserve"> </v>
      </c>
      <c r="F2825" s="63" t="str">
        <f>IF('Raw Data'!B2829=0," ",AVERAGE('Raw Data'!G2829:JP2829))</f>
        <v xml:space="preserve"> </v>
      </c>
      <c r="G2825" s="63" t="str">
        <f>IF('Raw Data'!B2829=0," ",MAX('Raw Data'!G2829:JP2829))</f>
        <v xml:space="preserve"> </v>
      </c>
      <c r="H2825" s="63" t="str">
        <f>IF('Raw Data'!B2829=0," ",_xlfn.STDEV.S('Raw Data'!G2829:JP2829))</f>
        <v xml:space="preserve"> </v>
      </c>
      <c r="I2825" s="64" t="str">
        <f>IF('Raw Data'!B2829=0," ",(D2825+C2825)/2)</f>
        <v xml:space="preserve"> </v>
      </c>
      <c r="J2825" s="65" t="str">
        <f>IF('Raw Data'!B2829=0," ",IF(H2825=0,9999,MIN((F2825-C2825),(D2825-F2825))/3/H2825))</f>
        <v xml:space="preserve"> </v>
      </c>
      <c r="K2825" s="60" t="str">
        <f>IF('Raw Data'!B2829=0," ",IF(O2825="Yes",J2825-$K$6,J2825-$K$5))</f>
        <v xml:space="preserve"> </v>
      </c>
      <c r="L2825" s="66" t="str">
        <f>IF('Raw Data'!B2829=0," ",IF(I2825="ND","ND",2*(F2825-I2825)/(D2825-C2825)))</f>
        <v xml:space="preserve"> </v>
      </c>
      <c r="M2825" s="60" t="str">
        <f t="shared" si="44"/>
        <v xml:space="preserve"> </v>
      </c>
      <c r="N2825" s="59" t="str">
        <f>IF('Raw Data'!B2829=0," ",IF(O2825="Yes",IF(J2825&gt;$K$6,"OK","NOK"),IF(J2825&gt;$K$5,"OK","NOK")))</f>
        <v xml:space="preserve"> </v>
      </c>
      <c r="O2825" s="67" t="str">
        <f>IF('Raw Data'!B2829=0," ","No")</f>
        <v xml:space="preserve"> </v>
      </c>
      <c r="P2825" s="61" t="str">
        <f>IF('Raw Data'!B2829=0," ",'Raw Data'!F2829 &amp; ".")</f>
        <v xml:space="preserve"> </v>
      </c>
    </row>
    <row r="2826" spans="1:16" x14ac:dyDescent="0.2">
      <c r="A2826" s="62" t="str">
        <f>IF('Raw Data'!B2830=0,"",'Raw Data'!B2830)</f>
        <v/>
      </c>
      <c r="B2826" s="62" t="str">
        <f>IF('Raw Data'!B2830=0,"",'Raw Data'!C2830)</f>
        <v/>
      </c>
      <c r="C2826" s="63" t="str">
        <f>IF('Raw Data'!B2830=0," ",'Raw Data'!D2830)</f>
        <v xml:space="preserve"> </v>
      </c>
      <c r="D2826" s="63" t="str">
        <f>IF('Raw Data'!B2830=0," ",'Raw Data'!E2830)</f>
        <v xml:space="preserve"> </v>
      </c>
      <c r="E2826" s="63" t="str">
        <f>IF('Raw Data'!B2830=0," ",MIN('Raw Data'!G2830:JP2830))</f>
        <v xml:space="preserve"> </v>
      </c>
      <c r="F2826" s="63" t="str">
        <f>IF('Raw Data'!B2830=0," ",AVERAGE('Raw Data'!G2830:JP2830))</f>
        <v xml:space="preserve"> </v>
      </c>
      <c r="G2826" s="63" t="str">
        <f>IF('Raw Data'!B2830=0," ",MAX('Raw Data'!G2830:JP2830))</f>
        <v xml:space="preserve"> </v>
      </c>
      <c r="H2826" s="63" t="str">
        <f>IF('Raw Data'!B2830=0," ",_xlfn.STDEV.S('Raw Data'!G2830:JP2830))</f>
        <v xml:space="preserve"> </v>
      </c>
      <c r="I2826" s="64" t="str">
        <f>IF('Raw Data'!B2830=0," ",(D2826+C2826)/2)</f>
        <v xml:space="preserve"> </v>
      </c>
      <c r="J2826" s="65" t="str">
        <f>IF('Raw Data'!B2830=0," ",IF(H2826=0,9999,MIN((F2826-C2826),(D2826-F2826))/3/H2826))</f>
        <v xml:space="preserve"> </v>
      </c>
      <c r="K2826" s="60" t="str">
        <f>IF('Raw Data'!B2830=0," ",IF(O2826="Yes",J2826-$K$6,J2826-$K$5))</f>
        <v xml:space="preserve"> </v>
      </c>
      <c r="L2826" s="66" t="str">
        <f>IF('Raw Data'!B2830=0," ",IF(I2826="ND","ND",2*(F2826-I2826)/(D2826-C2826)))</f>
        <v xml:space="preserve"> </v>
      </c>
      <c r="M2826" s="60" t="str">
        <f t="shared" ref="M2826:M2889" si="45">L2826</f>
        <v xml:space="preserve"> </v>
      </c>
      <c r="N2826" s="59" t="str">
        <f>IF('Raw Data'!B2830=0," ",IF(O2826="Yes",IF(J2826&gt;$K$6,"OK","NOK"),IF(J2826&gt;$K$5,"OK","NOK")))</f>
        <v xml:space="preserve"> </v>
      </c>
      <c r="O2826" s="67" t="str">
        <f>IF('Raw Data'!B2830=0," ","No")</f>
        <v xml:space="preserve"> </v>
      </c>
      <c r="P2826" s="61" t="str">
        <f>IF('Raw Data'!B2830=0," ",'Raw Data'!F2830 &amp; ".")</f>
        <v xml:space="preserve"> </v>
      </c>
    </row>
    <row r="2827" spans="1:16" x14ac:dyDescent="0.2">
      <c r="A2827" s="62" t="str">
        <f>IF('Raw Data'!B2831=0,"",'Raw Data'!B2831)</f>
        <v/>
      </c>
      <c r="B2827" s="62" t="str">
        <f>IF('Raw Data'!B2831=0,"",'Raw Data'!C2831)</f>
        <v/>
      </c>
      <c r="C2827" s="63" t="str">
        <f>IF('Raw Data'!B2831=0," ",'Raw Data'!D2831)</f>
        <v xml:space="preserve"> </v>
      </c>
      <c r="D2827" s="63" t="str">
        <f>IF('Raw Data'!B2831=0," ",'Raw Data'!E2831)</f>
        <v xml:space="preserve"> </v>
      </c>
      <c r="E2827" s="63" t="str">
        <f>IF('Raw Data'!B2831=0," ",MIN('Raw Data'!G2831:JP2831))</f>
        <v xml:space="preserve"> </v>
      </c>
      <c r="F2827" s="63" t="str">
        <f>IF('Raw Data'!B2831=0," ",AVERAGE('Raw Data'!G2831:JP2831))</f>
        <v xml:space="preserve"> </v>
      </c>
      <c r="G2827" s="63" t="str">
        <f>IF('Raw Data'!B2831=0," ",MAX('Raw Data'!G2831:JP2831))</f>
        <v xml:space="preserve"> </v>
      </c>
      <c r="H2827" s="63" t="str">
        <f>IF('Raw Data'!B2831=0," ",_xlfn.STDEV.S('Raw Data'!G2831:JP2831))</f>
        <v xml:space="preserve"> </v>
      </c>
      <c r="I2827" s="64" t="str">
        <f>IF('Raw Data'!B2831=0," ",(D2827+C2827)/2)</f>
        <v xml:space="preserve"> </v>
      </c>
      <c r="J2827" s="65" t="str">
        <f>IF('Raw Data'!B2831=0," ",IF(H2827=0,9999,MIN((F2827-C2827),(D2827-F2827))/3/H2827))</f>
        <v xml:space="preserve"> </v>
      </c>
      <c r="K2827" s="60" t="str">
        <f>IF('Raw Data'!B2831=0," ",IF(O2827="Yes",J2827-$K$6,J2827-$K$5))</f>
        <v xml:space="preserve"> </v>
      </c>
      <c r="L2827" s="66" t="str">
        <f>IF('Raw Data'!B2831=0," ",IF(I2827="ND","ND",2*(F2827-I2827)/(D2827-C2827)))</f>
        <v xml:space="preserve"> </v>
      </c>
      <c r="M2827" s="60" t="str">
        <f t="shared" si="45"/>
        <v xml:space="preserve"> </v>
      </c>
      <c r="N2827" s="59" t="str">
        <f>IF('Raw Data'!B2831=0," ",IF(O2827="Yes",IF(J2827&gt;$K$6,"OK","NOK"),IF(J2827&gt;$K$5,"OK","NOK")))</f>
        <v xml:space="preserve"> </v>
      </c>
      <c r="O2827" s="67" t="str">
        <f>IF('Raw Data'!B2831=0," ","No")</f>
        <v xml:space="preserve"> </v>
      </c>
      <c r="P2827" s="61" t="str">
        <f>IF('Raw Data'!B2831=0," ",'Raw Data'!F2831 &amp; ".")</f>
        <v xml:space="preserve"> </v>
      </c>
    </row>
    <row r="2828" spans="1:16" x14ac:dyDescent="0.2">
      <c r="A2828" s="62" t="str">
        <f>IF('Raw Data'!B2832=0,"",'Raw Data'!B2832)</f>
        <v/>
      </c>
      <c r="B2828" s="62" t="str">
        <f>IF('Raw Data'!B2832=0,"",'Raw Data'!C2832)</f>
        <v/>
      </c>
      <c r="C2828" s="63" t="str">
        <f>IF('Raw Data'!B2832=0," ",'Raw Data'!D2832)</f>
        <v xml:space="preserve"> </v>
      </c>
      <c r="D2828" s="63" t="str">
        <f>IF('Raw Data'!B2832=0," ",'Raw Data'!E2832)</f>
        <v xml:space="preserve"> </v>
      </c>
      <c r="E2828" s="63" t="str">
        <f>IF('Raw Data'!B2832=0," ",MIN('Raw Data'!G2832:JP2832))</f>
        <v xml:space="preserve"> </v>
      </c>
      <c r="F2828" s="63" t="str">
        <f>IF('Raw Data'!B2832=0," ",AVERAGE('Raw Data'!G2832:JP2832))</f>
        <v xml:space="preserve"> </v>
      </c>
      <c r="G2828" s="63" t="str">
        <f>IF('Raw Data'!B2832=0," ",MAX('Raw Data'!G2832:JP2832))</f>
        <v xml:space="preserve"> </v>
      </c>
      <c r="H2828" s="63" t="str">
        <f>IF('Raw Data'!B2832=0," ",_xlfn.STDEV.S('Raw Data'!G2832:JP2832))</f>
        <v xml:space="preserve"> </v>
      </c>
      <c r="I2828" s="64" t="str">
        <f>IF('Raw Data'!B2832=0," ",(D2828+C2828)/2)</f>
        <v xml:space="preserve"> </v>
      </c>
      <c r="J2828" s="65" t="str">
        <f>IF('Raw Data'!B2832=0," ",IF(H2828=0,9999,MIN((F2828-C2828),(D2828-F2828))/3/H2828))</f>
        <v xml:space="preserve"> </v>
      </c>
      <c r="K2828" s="60" t="str">
        <f>IF('Raw Data'!B2832=0," ",IF(O2828="Yes",J2828-$K$6,J2828-$K$5))</f>
        <v xml:space="preserve"> </v>
      </c>
      <c r="L2828" s="66" t="str">
        <f>IF('Raw Data'!B2832=0," ",IF(I2828="ND","ND",2*(F2828-I2828)/(D2828-C2828)))</f>
        <v xml:space="preserve"> </v>
      </c>
      <c r="M2828" s="60" t="str">
        <f t="shared" si="45"/>
        <v xml:space="preserve"> </v>
      </c>
      <c r="N2828" s="59" t="str">
        <f>IF('Raw Data'!B2832=0," ",IF(O2828="Yes",IF(J2828&gt;$K$6,"OK","NOK"),IF(J2828&gt;$K$5,"OK","NOK")))</f>
        <v xml:space="preserve"> </v>
      </c>
      <c r="O2828" s="67" t="str">
        <f>IF('Raw Data'!B2832=0," ","No")</f>
        <v xml:space="preserve"> </v>
      </c>
      <c r="P2828" s="61" t="str">
        <f>IF('Raw Data'!B2832=0," ",'Raw Data'!F2832 &amp; ".")</f>
        <v xml:space="preserve"> </v>
      </c>
    </row>
    <row r="2829" spans="1:16" x14ac:dyDescent="0.2">
      <c r="A2829" s="62" t="str">
        <f>IF('Raw Data'!B2833=0,"",'Raw Data'!B2833)</f>
        <v/>
      </c>
      <c r="B2829" s="62" t="str">
        <f>IF('Raw Data'!B2833=0,"",'Raw Data'!C2833)</f>
        <v/>
      </c>
      <c r="C2829" s="63" t="str">
        <f>IF('Raw Data'!B2833=0," ",'Raw Data'!D2833)</f>
        <v xml:space="preserve"> </v>
      </c>
      <c r="D2829" s="63" t="str">
        <f>IF('Raw Data'!B2833=0," ",'Raw Data'!E2833)</f>
        <v xml:space="preserve"> </v>
      </c>
      <c r="E2829" s="63" t="str">
        <f>IF('Raw Data'!B2833=0," ",MIN('Raw Data'!G2833:JP2833))</f>
        <v xml:space="preserve"> </v>
      </c>
      <c r="F2829" s="63" t="str">
        <f>IF('Raw Data'!B2833=0," ",AVERAGE('Raw Data'!G2833:JP2833))</f>
        <v xml:space="preserve"> </v>
      </c>
      <c r="G2829" s="63" t="str">
        <f>IF('Raw Data'!B2833=0," ",MAX('Raw Data'!G2833:JP2833))</f>
        <v xml:space="preserve"> </v>
      </c>
      <c r="H2829" s="63" t="str">
        <f>IF('Raw Data'!B2833=0," ",_xlfn.STDEV.S('Raw Data'!G2833:JP2833))</f>
        <v xml:space="preserve"> </v>
      </c>
      <c r="I2829" s="64" t="str">
        <f>IF('Raw Data'!B2833=0," ",(D2829+C2829)/2)</f>
        <v xml:space="preserve"> </v>
      </c>
      <c r="J2829" s="65" t="str">
        <f>IF('Raw Data'!B2833=0," ",IF(H2829=0,9999,MIN((F2829-C2829),(D2829-F2829))/3/H2829))</f>
        <v xml:space="preserve"> </v>
      </c>
      <c r="K2829" s="60" t="str">
        <f>IF('Raw Data'!B2833=0," ",IF(O2829="Yes",J2829-$K$6,J2829-$K$5))</f>
        <v xml:space="preserve"> </v>
      </c>
      <c r="L2829" s="66" t="str">
        <f>IF('Raw Data'!B2833=0," ",IF(I2829="ND","ND",2*(F2829-I2829)/(D2829-C2829)))</f>
        <v xml:space="preserve"> </v>
      </c>
      <c r="M2829" s="60" t="str">
        <f t="shared" si="45"/>
        <v xml:space="preserve"> </v>
      </c>
      <c r="N2829" s="59" t="str">
        <f>IF('Raw Data'!B2833=0," ",IF(O2829="Yes",IF(J2829&gt;$K$6,"OK","NOK"),IF(J2829&gt;$K$5,"OK","NOK")))</f>
        <v xml:space="preserve"> </v>
      </c>
      <c r="O2829" s="67" t="str">
        <f>IF('Raw Data'!B2833=0," ","No")</f>
        <v xml:space="preserve"> </v>
      </c>
      <c r="P2829" s="61" t="str">
        <f>IF('Raw Data'!B2833=0," ",'Raw Data'!F2833 &amp; ".")</f>
        <v xml:space="preserve"> </v>
      </c>
    </row>
    <row r="2830" spans="1:16" x14ac:dyDescent="0.2">
      <c r="A2830" s="62" t="str">
        <f>IF('Raw Data'!B2834=0,"",'Raw Data'!B2834)</f>
        <v/>
      </c>
      <c r="B2830" s="62" t="str">
        <f>IF('Raw Data'!B2834=0,"",'Raw Data'!C2834)</f>
        <v/>
      </c>
      <c r="C2830" s="63" t="str">
        <f>IF('Raw Data'!B2834=0," ",'Raw Data'!D2834)</f>
        <v xml:space="preserve"> </v>
      </c>
      <c r="D2830" s="63" t="str">
        <f>IF('Raw Data'!B2834=0," ",'Raw Data'!E2834)</f>
        <v xml:space="preserve"> </v>
      </c>
      <c r="E2830" s="63" t="str">
        <f>IF('Raw Data'!B2834=0," ",MIN('Raw Data'!G2834:JP2834))</f>
        <v xml:space="preserve"> </v>
      </c>
      <c r="F2830" s="63" t="str">
        <f>IF('Raw Data'!B2834=0," ",AVERAGE('Raw Data'!G2834:JP2834))</f>
        <v xml:space="preserve"> </v>
      </c>
      <c r="G2830" s="63" t="str">
        <f>IF('Raw Data'!B2834=0," ",MAX('Raw Data'!G2834:JP2834))</f>
        <v xml:space="preserve"> </v>
      </c>
      <c r="H2830" s="63" t="str">
        <f>IF('Raw Data'!B2834=0," ",_xlfn.STDEV.S('Raw Data'!G2834:JP2834))</f>
        <v xml:space="preserve"> </v>
      </c>
      <c r="I2830" s="64" t="str">
        <f>IF('Raw Data'!B2834=0," ",(D2830+C2830)/2)</f>
        <v xml:space="preserve"> </v>
      </c>
      <c r="J2830" s="65" t="str">
        <f>IF('Raw Data'!B2834=0," ",IF(H2830=0,9999,MIN((F2830-C2830),(D2830-F2830))/3/H2830))</f>
        <v xml:space="preserve"> </v>
      </c>
      <c r="K2830" s="60" t="str">
        <f>IF('Raw Data'!B2834=0," ",IF(O2830="Yes",J2830-$K$6,J2830-$K$5))</f>
        <v xml:space="preserve"> </v>
      </c>
      <c r="L2830" s="66" t="str">
        <f>IF('Raw Data'!B2834=0," ",IF(I2830="ND","ND",2*(F2830-I2830)/(D2830-C2830)))</f>
        <v xml:space="preserve"> </v>
      </c>
      <c r="M2830" s="60" t="str">
        <f t="shared" si="45"/>
        <v xml:space="preserve"> </v>
      </c>
      <c r="N2830" s="59" t="str">
        <f>IF('Raw Data'!B2834=0," ",IF(O2830="Yes",IF(J2830&gt;$K$6,"OK","NOK"),IF(J2830&gt;$K$5,"OK","NOK")))</f>
        <v xml:space="preserve"> </v>
      </c>
      <c r="O2830" s="67" t="str">
        <f>IF('Raw Data'!B2834=0," ","No")</f>
        <v xml:space="preserve"> </v>
      </c>
      <c r="P2830" s="61" t="str">
        <f>IF('Raw Data'!B2834=0," ",'Raw Data'!F2834 &amp; ".")</f>
        <v xml:space="preserve"> </v>
      </c>
    </row>
    <row r="2831" spans="1:16" x14ac:dyDescent="0.2">
      <c r="A2831" s="62" t="str">
        <f>IF('Raw Data'!B2835=0,"",'Raw Data'!B2835)</f>
        <v/>
      </c>
      <c r="B2831" s="62" t="str">
        <f>IF('Raw Data'!B2835=0,"",'Raw Data'!C2835)</f>
        <v/>
      </c>
      <c r="C2831" s="63" t="str">
        <f>IF('Raw Data'!B2835=0," ",'Raw Data'!D2835)</f>
        <v xml:space="preserve"> </v>
      </c>
      <c r="D2831" s="63" t="str">
        <f>IF('Raw Data'!B2835=0," ",'Raw Data'!E2835)</f>
        <v xml:space="preserve"> </v>
      </c>
      <c r="E2831" s="63" t="str">
        <f>IF('Raw Data'!B2835=0," ",MIN('Raw Data'!G2835:JP2835))</f>
        <v xml:space="preserve"> </v>
      </c>
      <c r="F2831" s="63" t="str">
        <f>IF('Raw Data'!B2835=0," ",AVERAGE('Raw Data'!G2835:JP2835))</f>
        <v xml:space="preserve"> </v>
      </c>
      <c r="G2831" s="63" t="str">
        <f>IF('Raw Data'!B2835=0," ",MAX('Raw Data'!G2835:JP2835))</f>
        <v xml:space="preserve"> </v>
      </c>
      <c r="H2831" s="63" t="str">
        <f>IF('Raw Data'!B2835=0," ",_xlfn.STDEV.S('Raw Data'!G2835:JP2835))</f>
        <v xml:space="preserve"> </v>
      </c>
      <c r="I2831" s="64" t="str">
        <f>IF('Raw Data'!B2835=0," ",(D2831+C2831)/2)</f>
        <v xml:space="preserve"> </v>
      </c>
      <c r="J2831" s="65" t="str">
        <f>IF('Raw Data'!B2835=0," ",IF(H2831=0,9999,MIN((F2831-C2831),(D2831-F2831))/3/H2831))</f>
        <v xml:space="preserve"> </v>
      </c>
      <c r="K2831" s="60" t="str">
        <f>IF('Raw Data'!B2835=0," ",IF(O2831="Yes",J2831-$K$6,J2831-$K$5))</f>
        <v xml:space="preserve"> </v>
      </c>
      <c r="L2831" s="66" t="str">
        <f>IF('Raw Data'!B2835=0," ",IF(I2831="ND","ND",2*(F2831-I2831)/(D2831-C2831)))</f>
        <v xml:space="preserve"> </v>
      </c>
      <c r="M2831" s="60" t="str">
        <f t="shared" si="45"/>
        <v xml:space="preserve"> </v>
      </c>
      <c r="N2831" s="59" t="str">
        <f>IF('Raw Data'!B2835=0," ",IF(O2831="Yes",IF(J2831&gt;$K$6,"OK","NOK"),IF(J2831&gt;$K$5,"OK","NOK")))</f>
        <v xml:space="preserve"> </v>
      </c>
      <c r="O2831" s="67" t="str">
        <f>IF('Raw Data'!B2835=0," ","No")</f>
        <v xml:space="preserve"> </v>
      </c>
      <c r="P2831" s="61" t="str">
        <f>IF('Raw Data'!B2835=0," ",'Raw Data'!F2835 &amp; ".")</f>
        <v xml:space="preserve"> </v>
      </c>
    </row>
    <row r="2832" spans="1:16" x14ac:dyDescent="0.2">
      <c r="A2832" s="62" t="str">
        <f>IF('Raw Data'!B2836=0,"",'Raw Data'!B2836)</f>
        <v/>
      </c>
      <c r="B2832" s="62" t="str">
        <f>IF('Raw Data'!B2836=0,"",'Raw Data'!C2836)</f>
        <v/>
      </c>
      <c r="C2832" s="63" t="str">
        <f>IF('Raw Data'!B2836=0," ",'Raw Data'!D2836)</f>
        <v xml:space="preserve"> </v>
      </c>
      <c r="D2832" s="63" t="str">
        <f>IF('Raw Data'!B2836=0," ",'Raw Data'!E2836)</f>
        <v xml:space="preserve"> </v>
      </c>
      <c r="E2832" s="63" t="str">
        <f>IF('Raw Data'!B2836=0," ",MIN('Raw Data'!G2836:JP2836))</f>
        <v xml:space="preserve"> </v>
      </c>
      <c r="F2832" s="63" t="str">
        <f>IF('Raw Data'!B2836=0," ",AVERAGE('Raw Data'!G2836:JP2836))</f>
        <v xml:space="preserve"> </v>
      </c>
      <c r="G2832" s="63" t="str">
        <f>IF('Raw Data'!B2836=0," ",MAX('Raw Data'!G2836:JP2836))</f>
        <v xml:space="preserve"> </v>
      </c>
      <c r="H2832" s="63" t="str">
        <f>IF('Raw Data'!B2836=0," ",_xlfn.STDEV.S('Raw Data'!G2836:JP2836))</f>
        <v xml:space="preserve"> </v>
      </c>
      <c r="I2832" s="64" t="str">
        <f>IF('Raw Data'!B2836=0," ",(D2832+C2832)/2)</f>
        <v xml:space="preserve"> </v>
      </c>
      <c r="J2832" s="65" t="str">
        <f>IF('Raw Data'!B2836=0," ",IF(H2832=0,9999,MIN((F2832-C2832),(D2832-F2832))/3/H2832))</f>
        <v xml:space="preserve"> </v>
      </c>
      <c r="K2832" s="60" t="str">
        <f>IF('Raw Data'!B2836=0," ",IF(O2832="Yes",J2832-$K$6,J2832-$K$5))</f>
        <v xml:space="preserve"> </v>
      </c>
      <c r="L2832" s="66" t="str">
        <f>IF('Raw Data'!B2836=0," ",IF(I2832="ND","ND",2*(F2832-I2832)/(D2832-C2832)))</f>
        <v xml:space="preserve"> </v>
      </c>
      <c r="M2832" s="60" t="str">
        <f t="shared" si="45"/>
        <v xml:space="preserve"> </v>
      </c>
      <c r="N2832" s="59" t="str">
        <f>IF('Raw Data'!B2836=0," ",IF(O2832="Yes",IF(J2832&gt;$K$6,"OK","NOK"),IF(J2832&gt;$K$5,"OK","NOK")))</f>
        <v xml:space="preserve"> </v>
      </c>
      <c r="O2832" s="67" t="str">
        <f>IF('Raw Data'!B2836=0," ","No")</f>
        <v xml:space="preserve"> </v>
      </c>
      <c r="P2832" s="61" t="str">
        <f>IF('Raw Data'!B2836=0," ",'Raw Data'!F2836 &amp; ".")</f>
        <v xml:space="preserve"> </v>
      </c>
    </row>
    <row r="2833" spans="1:16" x14ac:dyDescent="0.2">
      <c r="A2833" s="62" t="str">
        <f>IF('Raw Data'!B2837=0,"",'Raw Data'!B2837)</f>
        <v/>
      </c>
      <c r="B2833" s="62" t="str">
        <f>IF('Raw Data'!B2837=0,"",'Raw Data'!C2837)</f>
        <v/>
      </c>
      <c r="C2833" s="63" t="str">
        <f>IF('Raw Data'!B2837=0," ",'Raw Data'!D2837)</f>
        <v xml:space="preserve"> </v>
      </c>
      <c r="D2833" s="63" t="str">
        <f>IF('Raw Data'!B2837=0," ",'Raw Data'!E2837)</f>
        <v xml:space="preserve"> </v>
      </c>
      <c r="E2833" s="63" t="str">
        <f>IF('Raw Data'!B2837=0," ",MIN('Raw Data'!G2837:JP2837))</f>
        <v xml:space="preserve"> </v>
      </c>
      <c r="F2833" s="63" t="str">
        <f>IF('Raw Data'!B2837=0," ",AVERAGE('Raw Data'!G2837:JP2837))</f>
        <v xml:space="preserve"> </v>
      </c>
      <c r="G2833" s="63" t="str">
        <f>IF('Raw Data'!B2837=0," ",MAX('Raw Data'!G2837:JP2837))</f>
        <v xml:space="preserve"> </v>
      </c>
      <c r="H2833" s="63" t="str">
        <f>IF('Raw Data'!B2837=0," ",_xlfn.STDEV.S('Raw Data'!G2837:JP2837))</f>
        <v xml:space="preserve"> </v>
      </c>
      <c r="I2833" s="64" t="str">
        <f>IF('Raw Data'!B2837=0," ",(D2833+C2833)/2)</f>
        <v xml:space="preserve"> </v>
      </c>
      <c r="J2833" s="65" t="str">
        <f>IF('Raw Data'!B2837=0," ",IF(H2833=0,9999,MIN((F2833-C2833),(D2833-F2833))/3/H2833))</f>
        <v xml:space="preserve"> </v>
      </c>
      <c r="K2833" s="60" t="str">
        <f>IF('Raw Data'!B2837=0," ",IF(O2833="Yes",J2833-$K$6,J2833-$K$5))</f>
        <v xml:space="preserve"> </v>
      </c>
      <c r="L2833" s="66" t="str">
        <f>IF('Raw Data'!B2837=0," ",IF(I2833="ND","ND",2*(F2833-I2833)/(D2833-C2833)))</f>
        <v xml:space="preserve"> </v>
      </c>
      <c r="M2833" s="60" t="str">
        <f t="shared" si="45"/>
        <v xml:space="preserve"> </v>
      </c>
      <c r="N2833" s="59" t="str">
        <f>IF('Raw Data'!B2837=0," ",IF(O2833="Yes",IF(J2833&gt;$K$6,"OK","NOK"),IF(J2833&gt;$K$5,"OK","NOK")))</f>
        <v xml:space="preserve"> </v>
      </c>
      <c r="O2833" s="67" t="str">
        <f>IF('Raw Data'!B2837=0," ","No")</f>
        <v xml:space="preserve"> </v>
      </c>
      <c r="P2833" s="61" t="str">
        <f>IF('Raw Data'!B2837=0," ",'Raw Data'!F2837 &amp; ".")</f>
        <v xml:space="preserve"> </v>
      </c>
    </row>
    <row r="2834" spans="1:16" x14ac:dyDescent="0.2">
      <c r="A2834" s="62" t="str">
        <f>IF('Raw Data'!B2838=0,"",'Raw Data'!B2838)</f>
        <v/>
      </c>
      <c r="B2834" s="62" t="str">
        <f>IF('Raw Data'!B2838=0,"",'Raw Data'!C2838)</f>
        <v/>
      </c>
      <c r="C2834" s="63" t="str">
        <f>IF('Raw Data'!B2838=0," ",'Raw Data'!D2838)</f>
        <v xml:space="preserve"> </v>
      </c>
      <c r="D2834" s="63" t="str">
        <f>IF('Raw Data'!B2838=0," ",'Raw Data'!E2838)</f>
        <v xml:space="preserve"> </v>
      </c>
      <c r="E2834" s="63" t="str">
        <f>IF('Raw Data'!B2838=0," ",MIN('Raw Data'!G2838:JP2838))</f>
        <v xml:space="preserve"> </v>
      </c>
      <c r="F2834" s="63" t="str">
        <f>IF('Raw Data'!B2838=0," ",AVERAGE('Raw Data'!G2838:JP2838))</f>
        <v xml:space="preserve"> </v>
      </c>
      <c r="G2834" s="63" t="str">
        <f>IF('Raw Data'!B2838=0," ",MAX('Raw Data'!G2838:JP2838))</f>
        <v xml:space="preserve"> </v>
      </c>
      <c r="H2834" s="63" t="str">
        <f>IF('Raw Data'!B2838=0," ",_xlfn.STDEV.S('Raw Data'!G2838:JP2838))</f>
        <v xml:space="preserve"> </v>
      </c>
      <c r="I2834" s="64" t="str">
        <f>IF('Raw Data'!B2838=0," ",(D2834+C2834)/2)</f>
        <v xml:space="preserve"> </v>
      </c>
      <c r="J2834" s="65" t="str">
        <f>IF('Raw Data'!B2838=0," ",IF(H2834=0,9999,MIN((F2834-C2834),(D2834-F2834))/3/H2834))</f>
        <v xml:space="preserve"> </v>
      </c>
      <c r="K2834" s="60" t="str">
        <f>IF('Raw Data'!B2838=0," ",IF(O2834="Yes",J2834-$K$6,J2834-$K$5))</f>
        <v xml:space="preserve"> </v>
      </c>
      <c r="L2834" s="66" t="str">
        <f>IF('Raw Data'!B2838=0," ",IF(I2834="ND","ND",2*(F2834-I2834)/(D2834-C2834)))</f>
        <v xml:space="preserve"> </v>
      </c>
      <c r="M2834" s="60" t="str">
        <f t="shared" si="45"/>
        <v xml:space="preserve"> </v>
      </c>
      <c r="N2834" s="59" t="str">
        <f>IF('Raw Data'!B2838=0," ",IF(O2834="Yes",IF(J2834&gt;$K$6,"OK","NOK"),IF(J2834&gt;$K$5,"OK","NOK")))</f>
        <v xml:space="preserve"> </v>
      </c>
      <c r="O2834" s="67" t="str">
        <f>IF('Raw Data'!B2838=0," ","No")</f>
        <v xml:space="preserve"> </v>
      </c>
      <c r="P2834" s="61" t="str">
        <f>IF('Raw Data'!B2838=0," ",'Raw Data'!F2838 &amp; ".")</f>
        <v xml:space="preserve"> </v>
      </c>
    </row>
    <row r="2835" spans="1:16" x14ac:dyDescent="0.2">
      <c r="A2835" s="62" t="str">
        <f>IF('Raw Data'!B2839=0,"",'Raw Data'!B2839)</f>
        <v/>
      </c>
      <c r="B2835" s="62" t="str">
        <f>IF('Raw Data'!B2839=0,"",'Raw Data'!C2839)</f>
        <v/>
      </c>
      <c r="C2835" s="63" t="str">
        <f>IF('Raw Data'!B2839=0," ",'Raw Data'!D2839)</f>
        <v xml:space="preserve"> </v>
      </c>
      <c r="D2835" s="63" t="str">
        <f>IF('Raw Data'!B2839=0," ",'Raw Data'!E2839)</f>
        <v xml:space="preserve"> </v>
      </c>
      <c r="E2835" s="63" t="str">
        <f>IF('Raw Data'!B2839=0," ",MIN('Raw Data'!G2839:JP2839))</f>
        <v xml:space="preserve"> </v>
      </c>
      <c r="F2835" s="63" t="str">
        <f>IF('Raw Data'!B2839=0," ",AVERAGE('Raw Data'!G2839:JP2839))</f>
        <v xml:space="preserve"> </v>
      </c>
      <c r="G2835" s="63" t="str">
        <f>IF('Raw Data'!B2839=0," ",MAX('Raw Data'!G2839:JP2839))</f>
        <v xml:space="preserve"> </v>
      </c>
      <c r="H2835" s="63" t="str">
        <f>IF('Raw Data'!B2839=0," ",_xlfn.STDEV.S('Raw Data'!G2839:JP2839))</f>
        <v xml:space="preserve"> </v>
      </c>
      <c r="I2835" s="64" t="str">
        <f>IF('Raw Data'!B2839=0," ",(D2835+C2835)/2)</f>
        <v xml:space="preserve"> </v>
      </c>
      <c r="J2835" s="65" t="str">
        <f>IF('Raw Data'!B2839=0," ",IF(H2835=0,9999,MIN((F2835-C2835),(D2835-F2835))/3/H2835))</f>
        <v xml:space="preserve"> </v>
      </c>
      <c r="K2835" s="60" t="str">
        <f>IF('Raw Data'!B2839=0," ",IF(O2835="Yes",J2835-$K$6,J2835-$K$5))</f>
        <v xml:space="preserve"> </v>
      </c>
      <c r="L2835" s="66" t="str">
        <f>IF('Raw Data'!B2839=0," ",IF(I2835="ND","ND",2*(F2835-I2835)/(D2835-C2835)))</f>
        <v xml:space="preserve"> </v>
      </c>
      <c r="M2835" s="60" t="str">
        <f t="shared" si="45"/>
        <v xml:space="preserve"> </v>
      </c>
      <c r="N2835" s="59" t="str">
        <f>IF('Raw Data'!B2839=0," ",IF(O2835="Yes",IF(J2835&gt;$K$6,"OK","NOK"),IF(J2835&gt;$K$5,"OK","NOK")))</f>
        <v xml:space="preserve"> </v>
      </c>
      <c r="O2835" s="67" t="str">
        <f>IF('Raw Data'!B2839=0," ","No")</f>
        <v xml:space="preserve"> </v>
      </c>
      <c r="P2835" s="61" t="str">
        <f>IF('Raw Data'!B2839=0," ",'Raw Data'!F2839 &amp; ".")</f>
        <v xml:space="preserve"> </v>
      </c>
    </row>
    <row r="2836" spans="1:16" x14ac:dyDescent="0.2">
      <c r="A2836" s="62" t="str">
        <f>IF('Raw Data'!B2840=0,"",'Raw Data'!B2840)</f>
        <v/>
      </c>
      <c r="B2836" s="62" t="str">
        <f>IF('Raw Data'!B2840=0,"",'Raw Data'!C2840)</f>
        <v/>
      </c>
      <c r="C2836" s="63" t="str">
        <f>IF('Raw Data'!B2840=0," ",'Raw Data'!D2840)</f>
        <v xml:space="preserve"> </v>
      </c>
      <c r="D2836" s="63" t="str">
        <f>IF('Raw Data'!B2840=0," ",'Raw Data'!E2840)</f>
        <v xml:space="preserve"> </v>
      </c>
      <c r="E2836" s="63" t="str">
        <f>IF('Raw Data'!B2840=0," ",MIN('Raw Data'!G2840:JP2840))</f>
        <v xml:space="preserve"> </v>
      </c>
      <c r="F2836" s="63" t="str">
        <f>IF('Raw Data'!B2840=0," ",AVERAGE('Raw Data'!G2840:JP2840))</f>
        <v xml:space="preserve"> </v>
      </c>
      <c r="G2836" s="63" t="str">
        <f>IF('Raw Data'!B2840=0," ",MAX('Raw Data'!G2840:JP2840))</f>
        <v xml:space="preserve"> </v>
      </c>
      <c r="H2836" s="63" t="str">
        <f>IF('Raw Data'!B2840=0," ",_xlfn.STDEV.S('Raw Data'!G2840:JP2840))</f>
        <v xml:space="preserve"> </v>
      </c>
      <c r="I2836" s="64" t="str">
        <f>IF('Raw Data'!B2840=0," ",(D2836+C2836)/2)</f>
        <v xml:space="preserve"> </v>
      </c>
      <c r="J2836" s="65" t="str">
        <f>IF('Raw Data'!B2840=0," ",IF(H2836=0,9999,MIN((F2836-C2836),(D2836-F2836))/3/H2836))</f>
        <v xml:space="preserve"> </v>
      </c>
      <c r="K2836" s="60" t="str">
        <f>IF('Raw Data'!B2840=0," ",IF(O2836="Yes",J2836-$K$6,J2836-$K$5))</f>
        <v xml:space="preserve"> </v>
      </c>
      <c r="L2836" s="66" t="str">
        <f>IF('Raw Data'!B2840=0," ",IF(I2836="ND","ND",2*(F2836-I2836)/(D2836-C2836)))</f>
        <v xml:space="preserve"> </v>
      </c>
      <c r="M2836" s="60" t="str">
        <f t="shared" si="45"/>
        <v xml:space="preserve"> </v>
      </c>
      <c r="N2836" s="59" t="str">
        <f>IF('Raw Data'!B2840=0," ",IF(O2836="Yes",IF(J2836&gt;$K$6,"OK","NOK"),IF(J2836&gt;$K$5,"OK","NOK")))</f>
        <v xml:space="preserve"> </v>
      </c>
      <c r="O2836" s="67" t="str">
        <f>IF('Raw Data'!B2840=0," ","No")</f>
        <v xml:space="preserve"> </v>
      </c>
      <c r="P2836" s="61" t="str">
        <f>IF('Raw Data'!B2840=0," ",'Raw Data'!F2840 &amp; ".")</f>
        <v xml:space="preserve"> </v>
      </c>
    </row>
    <row r="2837" spans="1:16" x14ac:dyDescent="0.2">
      <c r="A2837" s="62" t="str">
        <f>IF('Raw Data'!B2841=0,"",'Raw Data'!B2841)</f>
        <v/>
      </c>
      <c r="B2837" s="62" t="str">
        <f>IF('Raw Data'!B2841=0,"",'Raw Data'!C2841)</f>
        <v/>
      </c>
      <c r="C2837" s="63" t="str">
        <f>IF('Raw Data'!B2841=0," ",'Raw Data'!D2841)</f>
        <v xml:space="preserve"> </v>
      </c>
      <c r="D2837" s="63" t="str">
        <f>IF('Raw Data'!B2841=0," ",'Raw Data'!E2841)</f>
        <v xml:space="preserve"> </v>
      </c>
      <c r="E2837" s="63" t="str">
        <f>IF('Raw Data'!B2841=0," ",MIN('Raw Data'!G2841:JP2841))</f>
        <v xml:space="preserve"> </v>
      </c>
      <c r="F2837" s="63" t="str">
        <f>IF('Raw Data'!B2841=0," ",AVERAGE('Raw Data'!G2841:JP2841))</f>
        <v xml:space="preserve"> </v>
      </c>
      <c r="G2837" s="63" t="str">
        <f>IF('Raw Data'!B2841=0," ",MAX('Raw Data'!G2841:JP2841))</f>
        <v xml:space="preserve"> </v>
      </c>
      <c r="H2837" s="63" t="str">
        <f>IF('Raw Data'!B2841=0," ",_xlfn.STDEV.S('Raw Data'!G2841:JP2841))</f>
        <v xml:space="preserve"> </v>
      </c>
      <c r="I2837" s="64" t="str">
        <f>IF('Raw Data'!B2841=0," ",(D2837+C2837)/2)</f>
        <v xml:space="preserve"> </v>
      </c>
      <c r="J2837" s="65" t="str">
        <f>IF('Raw Data'!B2841=0," ",IF(H2837=0,9999,MIN((F2837-C2837),(D2837-F2837))/3/H2837))</f>
        <v xml:space="preserve"> </v>
      </c>
      <c r="K2837" s="60" t="str">
        <f>IF('Raw Data'!B2841=0," ",IF(O2837="Yes",J2837-$K$6,J2837-$K$5))</f>
        <v xml:space="preserve"> </v>
      </c>
      <c r="L2837" s="66" t="str">
        <f>IF('Raw Data'!B2841=0," ",IF(I2837="ND","ND",2*(F2837-I2837)/(D2837-C2837)))</f>
        <v xml:space="preserve"> </v>
      </c>
      <c r="M2837" s="60" t="str">
        <f t="shared" si="45"/>
        <v xml:space="preserve"> </v>
      </c>
      <c r="N2837" s="59" t="str">
        <f>IF('Raw Data'!B2841=0," ",IF(O2837="Yes",IF(J2837&gt;$K$6,"OK","NOK"),IF(J2837&gt;$K$5,"OK","NOK")))</f>
        <v xml:space="preserve"> </v>
      </c>
      <c r="O2837" s="67" t="str">
        <f>IF('Raw Data'!B2841=0," ","No")</f>
        <v xml:space="preserve"> </v>
      </c>
      <c r="P2837" s="61" t="str">
        <f>IF('Raw Data'!B2841=0," ",'Raw Data'!F2841 &amp; ".")</f>
        <v xml:space="preserve"> </v>
      </c>
    </row>
    <row r="2838" spans="1:16" x14ac:dyDescent="0.2">
      <c r="A2838" s="62" t="str">
        <f>IF('Raw Data'!B2842=0,"",'Raw Data'!B2842)</f>
        <v/>
      </c>
      <c r="B2838" s="62" t="str">
        <f>IF('Raw Data'!B2842=0,"",'Raw Data'!C2842)</f>
        <v/>
      </c>
      <c r="C2838" s="63" t="str">
        <f>IF('Raw Data'!B2842=0," ",'Raw Data'!D2842)</f>
        <v xml:space="preserve"> </v>
      </c>
      <c r="D2838" s="63" t="str">
        <f>IF('Raw Data'!B2842=0," ",'Raw Data'!E2842)</f>
        <v xml:space="preserve"> </v>
      </c>
      <c r="E2838" s="63" t="str">
        <f>IF('Raw Data'!B2842=0," ",MIN('Raw Data'!G2842:JP2842))</f>
        <v xml:space="preserve"> </v>
      </c>
      <c r="F2838" s="63" t="str">
        <f>IF('Raw Data'!B2842=0," ",AVERAGE('Raw Data'!G2842:JP2842))</f>
        <v xml:space="preserve"> </v>
      </c>
      <c r="G2838" s="63" t="str">
        <f>IF('Raw Data'!B2842=0," ",MAX('Raw Data'!G2842:JP2842))</f>
        <v xml:space="preserve"> </v>
      </c>
      <c r="H2838" s="63" t="str">
        <f>IF('Raw Data'!B2842=0," ",_xlfn.STDEV.S('Raw Data'!G2842:JP2842))</f>
        <v xml:space="preserve"> </v>
      </c>
      <c r="I2838" s="64" t="str">
        <f>IF('Raw Data'!B2842=0," ",(D2838+C2838)/2)</f>
        <v xml:space="preserve"> </v>
      </c>
      <c r="J2838" s="65" t="str">
        <f>IF('Raw Data'!B2842=0," ",IF(H2838=0,9999,MIN((F2838-C2838),(D2838-F2838))/3/H2838))</f>
        <v xml:space="preserve"> </v>
      </c>
      <c r="K2838" s="60" t="str">
        <f>IF('Raw Data'!B2842=0," ",IF(O2838="Yes",J2838-$K$6,J2838-$K$5))</f>
        <v xml:space="preserve"> </v>
      </c>
      <c r="L2838" s="66" t="str">
        <f>IF('Raw Data'!B2842=0," ",IF(I2838="ND","ND",2*(F2838-I2838)/(D2838-C2838)))</f>
        <v xml:space="preserve"> </v>
      </c>
      <c r="M2838" s="60" t="str">
        <f t="shared" si="45"/>
        <v xml:space="preserve"> </v>
      </c>
      <c r="N2838" s="59" t="str">
        <f>IF('Raw Data'!B2842=0," ",IF(O2838="Yes",IF(J2838&gt;$K$6,"OK","NOK"),IF(J2838&gt;$K$5,"OK","NOK")))</f>
        <v xml:space="preserve"> </v>
      </c>
      <c r="O2838" s="67" t="str">
        <f>IF('Raw Data'!B2842=0," ","No")</f>
        <v xml:space="preserve"> </v>
      </c>
      <c r="P2838" s="61" t="str">
        <f>IF('Raw Data'!B2842=0," ",'Raw Data'!F2842 &amp; ".")</f>
        <v xml:space="preserve"> </v>
      </c>
    </row>
    <row r="2839" spans="1:16" x14ac:dyDescent="0.2">
      <c r="A2839" s="62" t="str">
        <f>IF('Raw Data'!B2843=0,"",'Raw Data'!B2843)</f>
        <v/>
      </c>
      <c r="B2839" s="62" t="str">
        <f>IF('Raw Data'!B2843=0,"",'Raw Data'!C2843)</f>
        <v/>
      </c>
      <c r="C2839" s="63" t="str">
        <f>IF('Raw Data'!B2843=0," ",'Raw Data'!D2843)</f>
        <v xml:space="preserve"> </v>
      </c>
      <c r="D2839" s="63" t="str">
        <f>IF('Raw Data'!B2843=0," ",'Raw Data'!E2843)</f>
        <v xml:space="preserve"> </v>
      </c>
      <c r="E2839" s="63" t="str">
        <f>IF('Raw Data'!B2843=0," ",MIN('Raw Data'!G2843:JP2843))</f>
        <v xml:space="preserve"> </v>
      </c>
      <c r="F2839" s="63" t="str">
        <f>IF('Raw Data'!B2843=0," ",AVERAGE('Raw Data'!G2843:JP2843))</f>
        <v xml:space="preserve"> </v>
      </c>
      <c r="G2839" s="63" t="str">
        <f>IF('Raw Data'!B2843=0," ",MAX('Raw Data'!G2843:JP2843))</f>
        <v xml:space="preserve"> </v>
      </c>
      <c r="H2839" s="63" t="str">
        <f>IF('Raw Data'!B2843=0," ",_xlfn.STDEV.S('Raw Data'!G2843:JP2843))</f>
        <v xml:space="preserve"> </v>
      </c>
      <c r="I2839" s="64" t="str">
        <f>IF('Raw Data'!B2843=0," ",(D2839+C2839)/2)</f>
        <v xml:space="preserve"> </v>
      </c>
      <c r="J2839" s="65" t="str">
        <f>IF('Raw Data'!B2843=0," ",IF(H2839=0,9999,MIN((F2839-C2839),(D2839-F2839))/3/H2839))</f>
        <v xml:space="preserve"> </v>
      </c>
      <c r="K2839" s="60" t="str">
        <f>IF('Raw Data'!B2843=0," ",IF(O2839="Yes",J2839-$K$6,J2839-$K$5))</f>
        <v xml:space="preserve"> </v>
      </c>
      <c r="L2839" s="66" t="str">
        <f>IF('Raw Data'!B2843=0," ",IF(I2839="ND","ND",2*(F2839-I2839)/(D2839-C2839)))</f>
        <v xml:space="preserve"> </v>
      </c>
      <c r="M2839" s="60" t="str">
        <f t="shared" si="45"/>
        <v xml:space="preserve"> </v>
      </c>
      <c r="N2839" s="59" t="str">
        <f>IF('Raw Data'!B2843=0," ",IF(O2839="Yes",IF(J2839&gt;$K$6,"OK","NOK"),IF(J2839&gt;$K$5,"OK","NOK")))</f>
        <v xml:space="preserve"> </v>
      </c>
      <c r="O2839" s="67" t="str">
        <f>IF('Raw Data'!B2843=0," ","No")</f>
        <v xml:space="preserve"> </v>
      </c>
      <c r="P2839" s="61" t="str">
        <f>IF('Raw Data'!B2843=0," ",'Raw Data'!F2843 &amp; ".")</f>
        <v xml:space="preserve"> </v>
      </c>
    </row>
    <row r="2840" spans="1:16" x14ac:dyDescent="0.2">
      <c r="A2840" s="62" t="str">
        <f>IF('Raw Data'!B2844=0,"",'Raw Data'!B2844)</f>
        <v/>
      </c>
      <c r="B2840" s="62" t="str">
        <f>IF('Raw Data'!B2844=0,"",'Raw Data'!C2844)</f>
        <v/>
      </c>
      <c r="C2840" s="63" t="str">
        <f>IF('Raw Data'!B2844=0," ",'Raw Data'!D2844)</f>
        <v xml:space="preserve"> </v>
      </c>
      <c r="D2840" s="63" t="str">
        <f>IF('Raw Data'!B2844=0," ",'Raw Data'!E2844)</f>
        <v xml:space="preserve"> </v>
      </c>
      <c r="E2840" s="63" t="str">
        <f>IF('Raw Data'!B2844=0," ",MIN('Raw Data'!G2844:JP2844))</f>
        <v xml:space="preserve"> </v>
      </c>
      <c r="F2840" s="63" t="str">
        <f>IF('Raw Data'!B2844=0," ",AVERAGE('Raw Data'!G2844:JP2844))</f>
        <v xml:space="preserve"> </v>
      </c>
      <c r="G2840" s="63" t="str">
        <f>IF('Raw Data'!B2844=0," ",MAX('Raw Data'!G2844:JP2844))</f>
        <v xml:space="preserve"> </v>
      </c>
      <c r="H2840" s="63" t="str">
        <f>IF('Raw Data'!B2844=0," ",_xlfn.STDEV.S('Raw Data'!G2844:JP2844))</f>
        <v xml:space="preserve"> </v>
      </c>
      <c r="I2840" s="64" t="str">
        <f>IF('Raw Data'!B2844=0," ",(D2840+C2840)/2)</f>
        <v xml:space="preserve"> </v>
      </c>
      <c r="J2840" s="65" t="str">
        <f>IF('Raw Data'!B2844=0," ",IF(H2840=0,9999,MIN((F2840-C2840),(D2840-F2840))/3/H2840))</f>
        <v xml:space="preserve"> </v>
      </c>
      <c r="K2840" s="60" t="str">
        <f>IF('Raw Data'!B2844=0," ",IF(O2840="Yes",J2840-$K$6,J2840-$K$5))</f>
        <v xml:space="preserve"> </v>
      </c>
      <c r="L2840" s="66" t="str">
        <f>IF('Raw Data'!B2844=0," ",IF(I2840="ND","ND",2*(F2840-I2840)/(D2840-C2840)))</f>
        <v xml:space="preserve"> </v>
      </c>
      <c r="M2840" s="60" t="str">
        <f t="shared" si="45"/>
        <v xml:space="preserve"> </v>
      </c>
      <c r="N2840" s="59" t="str">
        <f>IF('Raw Data'!B2844=0," ",IF(O2840="Yes",IF(J2840&gt;$K$6,"OK","NOK"),IF(J2840&gt;$K$5,"OK","NOK")))</f>
        <v xml:space="preserve"> </v>
      </c>
      <c r="O2840" s="67" t="str">
        <f>IF('Raw Data'!B2844=0," ","No")</f>
        <v xml:space="preserve"> </v>
      </c>
      <c r="P2840" s="61" t="str">
        <f>IF('Raw Data'!B2844=0," ",'Raw Data'!F2844 &amp; ".")</f>
        <v xml:space="preserve"> </v>
      </c>
    </row>
    <row r="2841" spans="1:16" x14ac:dyDescent="0.2">
      <c r="A2841" s="62" t="str">
        <f>IF('Raw Data'!B2845=0,"",'Raw Data'!B2845)</f>
        <v/>
      </c>
      <c r="B2841" s="62" t="str">
        <f>IF('Raw Data'!B2845=0,"",'Raw Data'!C2845)</f>
        <v/>
      </c>
      <c r="C2841" s="63" t="str">
        <f>IF('Raw Data'!B2845=0," ",'Raw Data'!D2845)</f>
        <v xml:space="preserve"> </v>
      </c>
      <c r="D2841" s="63" t="str">
        <f>IF('Raw Data'!B2845=0," ",'Raw Data'!E2845)</f>
        <v xml:space="preserve"> </v>
      </c>
      <c r="E2841" s="63" t="str">
        <f>IF('Raw Data'!B2845=0," ",MIN('Raw Data'!G2845:JP2845))</f>
        <v xml:space="preserve"> </v>
      </c>
      <c r="F2841" s="63" t="str">
        <f>IF('Raw Data'!B2845=0," ",AVERAGE('Raw Data'!G2845:JP2845))</f>
        <v xml:space="preserve"> </v>
      </c>
      <c r="G2841" s="63" t="str">
        <f>IF('Raw Data'!B2845=0," ",MAX('Raw Data'!G2845:JP2845))</f>
        <v xml:space="preserve"> </v>
      </c>
      <c r="H2841" s="63" t="str">
        <f>IF('Raw Data'!B2845=0," ",_xlfn.STDEV.S('Raw Data'!G2845:JP2845))</f>
        <v xml:space="preserve"> </v>
      </c>
      <c r="I2841" s="64" t="str">
        <f>IF('Raw Data'!B2845=0," ",(D2841+C2841)/2)</f>
        <v xml:space="preserve"> </v>
      </c>
      <c r="J2841" s="65" t="str">
        <f>IF('Raw Data'!B2845=0," ",IF(H2841=0,9999,MIN((F2841-C2841),(D2841-F2841))/3/H2841))</f>
        <v xml:space="preserve"> </v>
      </c>
      <c r="K2841" s="60" t="str">
        <f>IF('Raw Data'!B2845=0," ",IF(O2841="Yes",J2841-$K$6,J2841-$K$5))</f>
        <v xml:space="preserve"> </v>
      </c>
      <c r="L2841" s="66" t="str">
        <f>IF('Raw Data'!B2845=0," ",IF(I2841="ND","ND",2*(F2841-I2841)/(D2841-C2841)))</f>
        <v xml:space="preserve"> </v>
      </c>
      <c r="M2841" s="60" t="str">
        <f t="shared" si="45"/>
        <v xml:space="preserve"> </v>
      </c>
      <c r="N2841" s="59" t="str">
        <f>IF('Raw Data'!B2845=0," ",IF(O2841="Yes",IF(J2841&gt;$K$6,"OK","NOK"),IF(J2841&gt;$K$5,"OK","NOK")))</f>
        <v xml:space="preserve"> </v>
      </c>
      <c r="O2841" s="67" t="str">
        <f>IF('Raw Data'!B2845=0," ","No")</f>
        <v xml:space="preserve"> </v>
      </c>
      <c r="P2841" s="61" t="str">
        <f>IF('Raw Data'!B2845=0," ",'Raw Data'!F2845 &amp; ".")</f>
        <v xml:space="preserve"> </v>
      </c>
    </row>
    <row r="2842" spans="1:16" x14ac:dyDescent="0.2">
      <c r="A2842" s="62" t="str">
        <f>IF('Raw Data'!B2846=0,"",'Raw Data'!B2846)</f>
        <v/>
      </c>
      <c r="B2842" s="62" t="str">
        <f>IF('Raw Data'!B2846=0,"",'Raw Data'!C2846)</f>
        <v/>
      </c>
      <c r="C2842" s="63" t="str">
        <f>IF('Raw Data'!B2846=0," ",'Raw Data'!D2846)</f>
        <v xml:space="preserve"> </v>
      </c>
      <c r="D2842" s="63" t="str">
        <f>IF('Raw Data'!B2846=0," ",'Raw Data'!E2846)</f>
        <v xml:space="preserve"> </v>
      </c>
      <c r="E2842" s="63" t="str">
        <f>IF('Raw Data'!B2846=0," ",MIN('Raw Data'!G2846:JP2846))</f>
        <v xml:space="preserve"> </v>
      </c>
      <c r="F2842" s="63" t="str">
        <f>IF('Raw Data'!B2846=0," ",AVERAGE('Raw Data'!G2846:JP2846))</f>
        <v xml:space="preserve"> </v>
      </c>
      <c r="G2842" s="63" t="str">
        <f>IF('Raw Data'!B2846=0," ",MAX('Raw Data'!G2846:JP2846))</f>
        <v xml:space="preserve"> </v>
      </c>
      <c r="H2842" s="63" t="str">
        <f>IF('Raw Data'!B2846=0," ",_xlfn.STDEV.S('Raw Data'!G2846:JP2846))</f>
        <v xml:space="preserve"> </v>
      </c>
      <c r="I2842" s="64" t="str">
        <f>IF('Raw Data'!B2846=0," ",(D2842+C2842)/2)</f>
        <v xml:space="preserve"> </v>
      </c>
      <c r="J2842" s="65" t="str">
        <f>IF('Raw Data'!B2846=0," ",IF(H2842=0,9999,MIN((F2842-C2842),(D2842-F2842))/3/H2842))</f>
        <v xml:space="preserve"> </v>
      </c>
      <c r="K2842" s="60" t="str">
        <f>IF('Raw Data'!B2846=0," ",IF(O2842="Yes",J2842-$K$6,J2842-$K$5))</f>
        <v xml:space="preserve"> </v>
      </c>
      <c r="L2842" s="66" t="str">
        <f>IF('Raw Data'!B2846=0," ",IF(I2842="ND","ND",2*(F2842-I2842)/(D2842-C2842)))</f>
        <v xml:space="preserve"> </v>
      </c>
      <c r="M2842" s="60" t="str">
        <f t="shared" si="45"/>
        <v xml:space="preserve"> </v>
      </c>
      <c r="N2842" s="59" t="str">
        <f>IF('Raw Data'!B2846=0," ",IF(O2842="Yes",IF(J2842&gt;$K$6,"OK","NOK"),IF(J2842&gt;$K$5,"OK","NOK")))</f>
        <v xml:space="preserve"> </v>
      </c>
      <c r="O2842" s="67" t="str">
        <f>IF('Raw Data'!B2846=0," ","No")</f>
        <v xml:space="preserve"> </v>
      </c>
      <c r="P2842" s="61" t="str">
        <f>IF('Raw Data'!B2846=0," ",'Raw Data'!F2846 &amp; ".")</f>
        <v xml:space="preserve"> </v>
      </c>
    </row>
    <row r="2843" spans="1:16" x14ac:dyDescent="0.2">
      <c r="A2843" s="62" t="str">
        <f>IF('Raw Data'!B2847=0,"",'Raw Data'!B2847)</f>
        <v/>
      </c>
      <c r="B2843" s="62" t="str">
        <f>IF('Raw Data'!B2847=0,"",'Raw Data'!C2847)</f>
        <v/>
      </c>
      <c r="C2843" s="63" t="str">
        <f>IF('Raw Data'!B2847=0," ",'Raw Data'!D2847)</f>
        <v xml:space="preserve"> </v>
      </c>
      <c r="D2843" s="63" t="str">
        <f>IF('Raw Data'!B2847=0," ",'Raw Data'!E2847)</f>
        <v xml:space="preserve"> </v>
      </c>
      <c r="E2843" s="63" t="str">
        <f>IF('Raw Data'!B2847=0," ",MIN('Raw Data'!G2847:JP2847))</f>
        <v xml:space="preserve"> </v>
      </c>
      <c r="F2843" s="63" t="str">
        <f>IF('Raw Data'!B2847=0," ",AVERAGE('Raw Data'!G2847:JP2847))</f>
        <v xml:space="preserve"> </v>
      </c>
      <c r="G2843" s="63" t="str">
        <f>IF('Raw Data'!B2847=0," ",MAX('Raw Data'!G2847:JP2847))</f>
        <v xml:space="preserve"> </v>
      </c>
      <c r="H2843" s="63" t="str">
        <f>IF('Raw Data'!B2847=0," ",_xlfn.STDEV.S('Raw Data'!G2847:JP2847))</f>
        <v xml:space="preserve"> </v>
      </c>
      <c r="I2843" s="64" t="str">
        <f>IF('Raw Data'!B2847=0," ",(D2843+C2843)/2)</f>
        <v xml:space="preserve"> </v>
      </c>
      <c r="J2843" s="65" t="str">
        <f>IF('Raw Data'!B2847=0," ",IF(H2843=0,9999,MIN((F2843-C2843),(D2843-F2843))/3/H2843))</f>
        <v xml:space="preserve"> </v>
      </c>
      <c r="K2843" s="60" t="str">
        <f>IF('Raw Data'!B2847=0," ",IF(O2843="Yes",J2843-$K$6,J2843-$K$5))</f>
        <v xml:space="preserve"> </v>
      </c>
      <c r="L2843" s="66" t="str">
        <f>IF('Raw Data'!B2847=0," ",IF(I2843="ND","ND",2*(F2843-I2843)/(D2843-C2843)))</f>
        <v xml:space="preserve"> </v>
      </c>
      <c r="M2843" s="60" t="str">
        <f t="shared" si="45"/>
        <v xml:space="preserve"> </v>
      </c>
      <c r="N2843" s="59" t="str">
        <f>IF('Raw Data'!B2847=0," ",IF(O2843="Yes",IF(J2843&gt;$K$6,"OK","NOK"),IF(J2843&gt;$K$5,"OK","NOK")))</f>
        <v xml:space="preserve"> </v>
      </c>
      <c r="O2843" s="67" t="str">
        <f>IF('Raw Data'!B2847=0," ","No")</f>
        <v xml:space="preserve"> </v>
      </c>
      <c r="P2843" s="61" t="str">
        <f>IF('Raw Data'!B2847=0," ",'Raw Data'!F2847 &amp; ".")</f>
        <v xml:space="preserve"> </v>
      </c>
    </row>
    <row r="2844" spans="1:16" x14ac:dyDescent="0.2">
      <c r="A2844" s="62" t="str">
        <f>IF('Raw Data'!B2848=0,"",'Raw Data'!B2848)</f>
        <v/>
      </c>
      <c r="B2844" s="62" t="str">
        <f>IF('Raw Data'!B2848=0,"",'Raw Data'!C2848)</f>
        <v/>
      </c>
      <c r="C2844" s="63" t="str">
        <f>IF('Raw Data'!B2848=0," ",'Raw Data'!D2848)</f>
        <v xml:space="preserve"> </v>
      </c>
      <c r="D2844" s="63" t="str">
        <f>IF('Raw Data'!B2848=0," ",'Raw Data'!E2848)</f>
        <v xml:space="preserve"> </v>
      </c>
      <c r="E2844" s="63" t="str">
        <f>IF('Raw Data'!B2848=0," ",MIN('Raw Data'!G2848:JP2848))</f>
        <v xml:space="preserve"> </v>
      </c>
      <c r="F2844" s="63" t="str">
        <f>IF('Raw Data'!B2848=0," ",AVERAGE('Raw Data'!G2848:JP2848))</f>
        <v xml:space="preserve"> </v>
      </c>
      <c r="G2844" s="63" t="str">
        <f>IF('Raw Data'!B2848=0," ",MAX('Raw Data'!G2848:JP2848))</f>
        <v xml:space="preserve"> </v>
      </c>
      <c r="H2844" s="63" t="str">
        <f>IF('Raw Data'!B2848=0," ",_xlfn.STDEV.S('Raw Data'!G2848:JP2848))</f>
        <v xml:space="preserve"> </v>
      </c>
      <c r="I2844" s="64" t="str">
        <f>IF('Raw Data'!B2848=0," ",(D2844+C2844)/2)</f>
        <v xml:space="preserve"> </v>
      </c>
      <c r="J2844" s="65" t="str">
        <f>IF('Raw Data'!B2848=0," ",IF(H2844=0,9999,MIN((F2844-C2844),(D2844-F2844))/3/H2844))</f>
        <v xml:space="preserve"> </v>
      </c>
      <c r="K2844" s="60" t="str">
        <f>IF('Raw Data'!B2848=0," ",IF(O2844="Yes",J2844-$K$6,J2844-$K$5))</f>
        <v xml:space="preserve"> </v>
      </c>
      <c r="L2844" s="66" t="str">
        <f>IF('Raw Data'!B2848=0," ",IF(I2844="ND","ND",2*(F2844-I2844)/(D2844-C2844)))</f>
        <v xml:space="preserve"> </v>
      </c>
      <c r="M2844" s="60" t="str">
        <f t="shared" si="45"/>
        <v xml:space="preserve"> </v>
      </c>
      <c r="N2844" s="59" t="str">
        <f>IF('Raw Data'!B2848=0," ",IF(O2844="Yes",IF(J2844&gt;$K$6,"OK","NOK"),IF(J2844&gt;$K$5,"OK","NOK")))</f>
        <v xml:space="preserve"> </v>
      </c>
      <c r="O2844" s="67" t="str">
        <f>IF('Raw Data'!B2848=0," ","No")</f>
        <v xml:space="preserve"> </v>
      </c>
      <c r="P2844" s="61" t="str">
        <f>IF('Raw Data'!B2848=0," ",'Raw Data'!F2848 &amp; ".")</f>
        <v xml:space="preserve"> </v>
      </c>
    </row>
    <row r="2845" spans="1:16" x14ac:dyDescent="0.2">
      <c r="A2845" s="62" t="str">
        <f>IF('Raw Data'!B2849=0,"",'Raw Data'!B2849)</f>
        <v/>
      </c>
      <c r="B2845" s="62" t="str">
        <f>IF('Raw Data'!B2849=0,"",'Raw Data'!C2849)</f>
        <v/>
      </c>
      <c r="C2845" s="63" t="str">
        <f>IF('Raw Data'!B2849=0," ",'Raw Data'!D2849)</f>
        <v xml:space="preserve"> </v>
      </c>
      <c r="D2845" s="63" t="str">
        <f>IF('Raw Data'!B2849=0," ",'Raw Data'!E2849)</f>
        <v xml:space="preserve"> </v>
      </c>
      <c r="E2845" s="63" t="str">
        <f>IF('Raw Data'!B2849=0," ",MIN('Raw Data'!G2849:JP2849))</f>
        <v xml:space="preserve"> </v>
      </c>
      <c r="F2845" s="63" t="str">
        <f>IF('Raw Data'!B2849=0," ",AVERAGE('Raw Data'!G2849:JP2849))</f>
        <v xml:space="preserve"> </v>
      </c>
      <c r="G2845" s="63" t="str">
        <f>IF('Raw Data'!B2849=0," ",MAX('Raw Data'!G2849:JP2849))</f>
        <v xml:space="preserve"> </v>
      </c>
      <c r="H2845" s="63" t="str">
        <f>IF('Raw Data'!B2849=0," ",_xlfn.STDEV.S('Raw Data'!G2849:JP2849))</f>
        <v xml:space="preserve"> </v>
      </c>
      <c r="I2845" s="64" t="str">
        <f>IF('Raw Data'!B2849=0," ",(D2845+C2845)/2)</f>
        <v xml:space="preserve"> </v>
      </c>
      <c r="J2845" s="65" t="str">
        <f>IF('Raw Data'!B2849=0," ",IF(H2845=0,9999,MIN((F2845-C2845),(D2845-F2845))/3/H2845))</f>
        <v xml:space="preserve"> </v>
      </c>
      <c r="K2845" s="60" t="str">
        <f>IF('Raw Data'!B2849=0," ",IF(O2845="Yes",J2845-$K$6,J2845-$K$5))</f>
        <v xml:space="preserve"> </v>
      </c>
      <c r="L2845" s="66" t="str">
        <f>IF('Raw Data'!B2849=0," ",IF(I2845="ND","ND",2*(F2845-I2845)/(D2845-C2845)))</f>
        <v xml:space="preserve"> </v>
      </c>
      <c r="M2845" s="60" t="str">
        <f t="shared" si="45"/>
        <v xml:space="preserve"> </v>
      </c>
      <c r="N2845" s="59" t="str">
        <f>IF('Raw Data'!B2849=0," ",IF(O2845="Yes",IF(J2845&gt;$K$6,"OK","NOK"),IF(J2845&gt;$K$5,"OK","NOK")))</f>
        <v xml:space="preserve"> </v>
      </c>
      <c r="O2845" s="67" t="str">
        <f>IF('Raw Data'!B2849=0," ","No")</f>
        <v xml:space="preserve"> </v>
      </c>
      <c r="P2845" s="61" t="str">
        <f>IF('Raw Data'!B2849=0," ",'Raw Data'!F2849 &amp; ".")</f>
        <v xml:space="preserve"> </v>
      </c>
    </row>
    <row r="2846" spans="1:16" x14ac:dyDescent="0.2">
      <c r="A2846" s="62" t="str">
        <f>IF('Raw Data'!B2850=0,"",'Raw Data'!B2850)</f>
        <v/>
      </c>
      <c r="B2846" s="62" t="str">
        <f>IF('Raw Data'!B2850=0,"",'Raw Data'!C2850)</f>
        <v/>
      </c>
      <c r="C2846" s="63" t="str">
        <f>IF('Raw Data'!B2850=0," ",'Raw Data'!D2850)</f>
        <v xml:space="preserve"> </v>
      </c>
      <c r="D2846" s="63" t="str">
        <f>IF('Raw Data'!B2850=0," ",'Raw Data'!E2850)</f>
        <v xml:space="preserve"> </v>
      </c>
      <c r="E2846" s="63" t="str">
        <f>IF('Raw Data'!B2850=0," ",MIN('Raw Data'!G2850:JP2850))</f>
        <v xml:space="preserve"> </v>
      </c>
      <c r="F2846" s="63" t="str">
        <f>IF('Raw Data'!B2850=0," ",AVERAGE('Raw Data'!G2850:JP2850))</f>
        <v xml:space="preserve"> </v>
      </c>
      <c r="G2846" s="63" t="str">
        <f>IF('Raw Data'!B2850=0," ",MAX('Raw Data'!G2850:JP2850))</f>
        <v xml:space="preserve"> </v>
      </c>
      <c r="H2846" s="63" t="str">
        <f>IF('Raw Data'!B2850=0," ",_xlfn.STDEV.S('Raw Data'!G2850:JP2850))</f>
        <v xml:space="preserve"> </v>
      </c>
      <c r="I2846" s="64" t="str">
        <f>IF('Raw Data'!B2850=0," ",(D2846+C2846)/2)</f>
        <v xml:space="preserve"> </v>
      </c>
      <c r="J2846" s="65" t="str">
        <f>IF('Raw Data'!B2850=0," ",IF(H2846=0,9999,MIN((F2846-C2846),(D2846-F2846))/3/H2846))</f>
        <v xml:space="preserve"> </v>
      </c>
      <c r="K2846" s="60" t="str">
        <f>IF('Raw Data'!B2850=0," ",IF(O2846="Yes",J2846-$K$6,J2846-$K$5))</f>
        <v xml:space="preserve"> </v>
      </c>
      <c r="L2846" s="66" t="str">
        <f>IF('Raw Data'!B2850=0," ",IF(I2846="ND","ND",2*(F2846-I2846)/(D2846-C2846)))</f>
        <v xml:space="preserve"> </v>
      </c>
      <c r="M2846" s="60" t="str">
        <f t="shared" si="45"/>
        <v xml:space="preserve"> </v>
      </c>
      <c r="N2846" s="59" t="str">
        <f>IF('Raw Data'!B2850=0," ",IF(O2846="Yes",IF(J2846&gt;$K$6,"OK","NOK"),IF(J2846&gt;$K$5,"OK","NOK")))</f>
        <v xml:space="preserve"> </v>
      </c>
      <c r="O2846" s="67" t="str">
        <f>IF('Raw Data'!B2850=0," ","No")</f>
        <v xml:space="preserve"> </v>
      </c>
      <c r="P2846" s="61" t="str">
        <f>IF('Raw Data'!B2850=0," ",'Raw Data'!F2850 &amp; ".")</f>
        <v xml:space="preserve"> </v>
      </c>
    </row>
    <row r="2847" spans="1:16" x14ac:dyDescent="0.2">
      <c r="A2847" s="62" t="str">
        <f>IF('Raw Data'!B2851=0,"",'Raw Data'!B2851)</f>
        <v/>
      </c>
      <c r="B2847" s="62" t="str">
        <f>IF('Raw Data'!B2851=0,"",'Raw Data'!C2851)</f>
        <v/>
      </c>
      <c r="C2847" s="63" t="str">
        <f>IF('Raw Data'!B2851=0," ",'Raw Data'!D2851)</f>
        <v xml:space="preserve"> </v>
      </c>
      <c r="D2847" s="63" t="str">
        <f>IF('Raw Data'!B2851=0," ",'Raw Data'!E2851)</f>
        <v xml:space="preserve"> </v>
      </c>
      <c r="E2847" s="63" t="str">
        <f>IF('Raw Data'!B2851=0," ",MIN('Raw Data'!G2851:JP2851))</f>
        <v xml:space="preserve"> </v>
      </c>
      <c r="F2847" s="63" t="str">
        <f>IF('Raw Data'!B2851=0," ",AVERAGE('Raw Data'!G2851:JP2851))</f>
        <v xml:space="preserve"> </v>
      </c>
      <c r="G2847" s="63" t="str">
        <f>IF('Raw Data'!B2851=0," ",MAX('Raw Data'!G2851:JP2851))</f>
        <v xml:space="preserve"> </v>
      </c>
      <c r="H2847" s="63" t="str">
        <f>IF('Raw Data'!B2851=0," ",_xlfn.STDEV.S('Raw Data'!G2851:JP2851))</f>
        <v xml:space="preserve"> </v>
      </c>
      <c r="I2847" s="64" t="str">
        <f>IF('Raw Data'!B2851=0," ",(D2847+C2847)/2)</f>
        <v xml:space="preserve"> </v>
      </c>
      <c r="J2847" s="65" t="str">
        <f>IF('Raw Data'!B2851=0," ",IF(H2847=0,9999,MIN((F2847-C2847),(D2847-F2847))/3/H2847))</f>
        <v xml:space="preserve"> </v>
      </c>
      <c r="K2847" s="60" t="str">
        <f>IF('Raw Data'!B2851=0," ",IF(O2847="Yes",J2847-$K$6,J2847-$K$5))</f>
        <v xml:space="preserve"> </v>
      </c>
      <c r="L2847" s="66" t="str">
        <f>IF('Raw Data'!B2851=0," ",IF(I2847="ND","ND",2*(F2847-I2847)/(D2847-C2847)))</f>
        <v xml:space="preserve"> </v>
      </c>
      <c r="M2847" s="60" t="str">
        <f t="shared" si="45"/>
        <v xml:space="preserve"> </v>
      </c>
      <c r="N2847" s="59" t="str">
        <f>IF('Raw Data'!B2851=0," ",IF(O2847="Yes",IF(J2847&gt;$K$6,"OK","NOK"),IF(J2847&gt;$K$5,"OK","NOK")))</f>
        <v xml:space="preserve"> </v>
      </c>
      <c r="O2847" s="67" t="str">
        <f>IF('Raw Data'!B2851=0," ","No")</f>
        <v xml:space="preserve"> </v>
      </c>
      <c r="P2847" s="61" t="str">
        <f>IF('Raw Data'!B2851=0," ",'Raw Data'!F2851 &amp; ".")</f>
        <v xml:space="preserve"> </v>
      </c>
    </row>
    <row r="2848" spans="1:16" x14ac:dyDescent="0.2">
      <c r="A2848" s="62" t="str">
        <f>IF('Raw Data'!B2852=0,"",'Raw Data'!B2852)</f>
        <v/>
      </c>
      <c r="B2848" s="62" t="str">
        <f>IF('Raw Data'!B2852=0,"",'Raw Data'!C2852)</f>
        <v/>
      </c>
      <c r="C2848" s="63" t="str">
        <f>IF('Raw Data'!B2852=0," ",'Raw Data'!D2852)</f>
        <v xml:space="preserve"> </v>
      </c>
      <c r="D2848" s="63" t="str">
        <f>IF('Raw Data'!B2852=0," ",'Raw Data'!E2852)</f>
        <v xml:space="preserve"> </v>
      </c>
      <c r="E2848" s="63" t="str">
        <f>IF('Raw Data'!B2852=0," ",MIN('Raw Data'!G2852:JP2852))</f>
        <v xml:space="preserve"> </v>
      </c>
      <c r="F2848" s="63" t="str">
        <f>IF('Raw Data'!B2852=0," ",AVERAGE('Raw Data'!G2852:JP2852))</f>
        <v xml:space="preserve"> </v>
      </c>
      <c r="G2848" s="63" t="str">
        <f>IF('Raw Data'!B2852=0," ",MAX('Raw Data'!G2852:JP2852))</f>
        <v xml:space="preserve"> </v>
      </c>
      <c r="H2848" s="63" t="str">
        <f>IF('Raw Data'!B2852=0," ",_xlfn.STDEV.S('Raw Data'!G2852:JP2852))</f>
        <v xml:space="preserve"> </v>
      </c>
      <c r="I2848" s="64" t="str">
        <f>IF('Raw Data'!B2852=0," ",(D2848+C2848)/2)</f>
        <v xml:space="preserve"> </v>
      </c>
      <c r="J2848" s="65" t="str">
        <f>IF('Raw Data'!B2852=0," ",IF(H2848=0,9999,MIN((F2848-C2848),(D2848-F2848))/3/H2848))</f>
        <v xml:space="preserve"> </v>
      </c>
      <c r="K2848" s="60" t="str">
        <f>IF('Raw Data'!B2852=0," ",IF(O2848="Yes",J2848-$K$6,J2848-$K$5))</f>
        <v xml:space="preserve"> </v>
      </c>
      <c r="L2848" s="66" t="str">
        <f>IF('Raw Data'!B2852=0," ",IF(I2848="ND","ND",2*(F2848-I2848)/(D2848-C2848)))</f>
        <v xml:space="preserve"> </v>
      </c>
      <c r="M2848" s="60" t="str">
        <f t="shared" si="45"/>
        <v xml:space="preserve"> </v>
      </c>
      <c r="N2848" s="59" t="str">
        <f>IF('Raw Data'!B2852=0," ",IF(O2848="Yes",IF(J2848&gt;$K$6,"OK","NOK"),IF(J2848&gt;$K$5,"OK","NOK")))</f>
        <v xml:space="preserve"> </v>
      </c>
      <c r="O2848" s="67" t="str">
        <f>IF('Raw Data'!B2852=0," ","No")</f>
        <v xml:space="preserve"> </v>
      </c>
      <c r="P2848" s="61" t="str">
        <f>IF('Raw Data'!B2852=0," ",'Raw Data'!F2852 &amp; ".")</f>
        <v xml:space="preserve"> </v>
      </c>
    </row>
    <row r="2849" spans="1:16" x14ac:dyDescent="0.2">
      <c r="A2849" s="62" t="str">
        <f>IF('Raw Data'!B2853=0,"",'Raw Data'!B2853)</f>
        <v/>
      </c>
      <c r="B2849" s="62" t="str">
        <f>IF('Raw Data'!B2853=0,"",'Raw Data'!C2853)</f>
        <v/>
      </c>
      <c r="C2849" s="63" t="str">
        <f>IF('Raw Data'!B2853=0," ",'Raw Data'!D2853)</f>
        <v xml:space="preserve"> </v>
      </c>
      <c r="D2849" s="63" t="str">
        <f>IF('Raw Data'!B2853=0," ",'Raw Data'!E2853)</f>
        <v xml:space="preserve"> </v>
      </c>
      <c r="E2849" s="63" t="str">
        <f>IF('Raw Data'!B2853=0," ",MIN('Raw Data'!G2853:JP2853))</f>
        <v xml:space="preserve"> </v>
      </c>
      <c r="F2849" s="63" t="str">
        <f>IF('Raw Data'!B2853=0," ",AVERAGE('Raw Data'!G2853:JP2853))</f>
        <v xml:space="preserve"> </v>
      </c>
      <c r="G2849" s="63" t="str">
        <f>IF('Raw Data'!B2853=0," ",MAX('Raw Data'!G2853:JP2853))</f>
        <v xml:space="preserve"> </v>
      </c>
      <c r="H2849" s="63" t="str">
        <f>IF('Raw Data'!B2853=0," ",_xlfn.STDEV.S('Raw Data'!G2853:JP2853))</f>
        <v xml:space="preserve"> </v>
      </c>
      <c r="I2849" s="64" t="str">
        <f>IF('Raw Data'!B2853=0," ",(D2849+C2849)/2)</f>
        <v xml:space="preserve"> </v>
      </c>
      <c r="J2849" s="65" t="str">
        <f>IF('Raw Data'!B2853=0," ",IF(H2849=0,9999,MIN((F2849-C2849),(D2849-F2849))/3/H2849))</f>
        <v xml:space="preserve"> </v>
      </c>
      <c r="K2849" s="60" t="str">
        <f>IF('Raw Data'!B2853=0," ",IF(O2849="Yes",J2849-$K$6,J2849-$K$5))</f>
        <v xml:space="preserve"> </v>
      </c>
      <c r="L2849" s="66" t="str">
        <f>IF('Raw Data'!B2853=0," ",IF(I2849="ND","ND",2*(F2849-I2849)/(D2849-C2849)))</f>
        <v xml:space="preserve"> </v>
      </c>
      <c r="M2849" s="60" t="str">
        <f t="shared" si="45"/>
        <v xml:space="preserve"> </v>
      </c>
      <c r="N2849" s="59" t="str">
        <f>IF('Raw Data'!B2853=0," ",IF(O2849="Yes",IF(J2849&gt;$K$6,"OK","NOK"),IF(J2849&gt;$K$5,"OK","NOK")))</f>
        <v xml:space="preserve"> </v>
      </c>
      <c r="O2849" s="67" t="str">
        <f>IF('Raw Data'!B2853=0," ","No")</f>
        <v xml:space="preserve"> </v>
      </c>
      <c r="P2849" s="61" t="str">
        <f>IF('Raw Data'!B2853=0," ",'Raw Data'!F2853 &amp; ".")</f>
        <v xml:space="preserve"> </v>
      </c>
    </row>
    <row r="2850" spans="1:16" x14ac:dyDescent="0.2">
      <c r="A2850" s="62" t="str">
        <f>IF('Raw Data'!B2854=0,"",'Raw Data'!B2854)</f>
        <v/>
      </c>
      <c r="B2850" s="62" t="str">
        <f>IF('Raw Data'!B2854=0,"",'Raw Data'!C2854)</f>
        <v/>
      </c>
      <c r="C2850" s="63" t="str">
        <f>IF('Raw Data'!B2854=0," ",'Raw Data'!D2854)</f>
        <v xml:space="preserve"> </v>
      </c>
      <c r="D2850" s="63" t="str">
        <f>IF('Raw Data'!B2854=0," ",'Raw Data'!E2854)</f>
        <v xml:space="preserve"> </v>
      </c>
      <c r="E2850" s="63" t="str">
        <f>IF('Raw Data'!B2854=0," ",MIN('Raw Data'!G2854:JP2854))</f>
        <v xml:space="preserve"> </v>
      </c>
      <c r="F2850" s="63" t="str">
        <f>IF('Raw Data'!B2854=0," ",AVERAGE('Raw Data'!G2854:JP2854))</f>
        <v xml:space="preserve"> </v>
      </c>
      <c r="G2850" s="63" t="str">
        <f>IF('Raw Data'!B2854=0," ",MAX('Raw Data'!G2854:JP2854))</f>
        <v xml:space="preserve"> </v>
      </c>
      <c r="H2850" s="63" t="str">
        <f>IF('Raw Data'!B2854=0," ",_xlfn.STDEV.S('Raw Data'!G2854:JP2854))</f>
        <v xml:space="preserve"> </v>
      </c>
      <c r="I2850" s="64" t="str">
        <f>IF('Raw Data'!B2854=0," ",(D2850+C2850)/2)</f>
        <v xml:space="preserve"> </v>
      </c>
      <c r="J2850" s="65" t="str">
        <f>IF('Raw Data'!B2854=0," ",IF(H2850=0,9999,MIN((F2850-C2850),(D2850-F2850))/3/H2850))</f>
        <v xml:space="preserve"> </v>
      </c>
      <c r="K2850" s="60" t="str">
        <f>IF('Raw Data'!B2854=0," ",IF(O2850="Yes",J2850-$K$6,J2850-$K$5))</f>
        <v xml:space="preserve"> </v>
      </c>
      <c r="L2850" s="66" t="str">
        <f>IF('Raw Data'!B2854=0," ",IF(I2850="ND","ND",2*(F2850-I2850)/(D2850-C2850)))</f>
        <v xml:space="preserve"> </v>
      </c>
      <c r="M2850" s="60" t="str">
        <f t="shared" si="45"/>
        <v xml:space="preserve"> </v>
      </c>
      <c r="N2850" s="59" t="str">
        <f>IF('Raw Data'!B2854=0," ",IF(O2850="Yes",IF(J2850&gt;$K$6,"OK","NOK"),IF(J2850&gt;$K$5,"OK","NOK")))</f>
        <v xml:space="preserve"> </v>
      </c>
      <c r="O2850" s="67" t="str">
        <f>IF('Raw Data'!B2854=0," ","No")</f>
        <v xml:space="preserve"> </v>
      </c>
      <c r="P2850" s="61" t="str">
        <f>IF('Raw Data'!B2854=0," ",'Raw Data'!F2854 &amp; ".")</f>
        <v xml:space="preserve"> </v>
      </c>
    </row>
    <row r="2851" spans="1:16" x14ac:dyDescent="0.2">
      <c r="A2851" s="62" t="str">
        <f>IF('Raw Data'!B2855=0,"",'Raw Data'!B2855)</f>
        <v/>
      </c>
      <c r="B2851" s="62" t="str">
        <f>IF('Raw Data'!B2855=0,"",'Raw Data'!C2855)</f>
        <v/>
      </c>
      <c r="C2851" s="63" t="str">
        <f>IF('Raw Data'!B2855=0," ",'Raw Data'!D2855)</f>
        <v xml:space="preserve"> </v>
      </c>
      <c r="D2851" s="63" t="str">
        <f>IF('Raw Data'!B2855=0," ",'Raw Data'!E2855)</f>
        <v xml:space="preserve"> </v>
      </c>
      <c r="E2851" s="63" t="str">
        <f>IF('Raw Data'!B2855=0," ",MIN('Raw Data'!G2855:JP2855))</f>
        <v xml:space="preserve"> </v>
      </c>
      <c r="F2851" s="63" t="str">
        <f>IF('Raw Data'!B2855=0," ",AVERAGE('Raw Data'!G2855:JP2855))</f>
        <v xml:space="preserve"> </v>
      </c>
      <c r="G2851" s="63" t="str">
        <f>IF('Raw Data'!B2855=0," ",MAX('Raw Data'!G2855:JP2855))</f>
        <v xml:space="preserve"> </v>
      </c>
      <c r="H2851" s="63" t="str">
        <f>IF('Raw Data'!B2855=0," ",_xlfn.STDEV.S('Raw Data'!G2855:JP2855))</f>
        <v xml:space="preserve"> </v>
      </c>
      <c r="I2851" s="64" t="str">
        <f>IF('Raw Data'!B2855=0," ",(D2851+C2851)/2)</f>
        <v xml:space="preserve"> </v>
      </c>
      <c r="J2851" s="65" t="str">
        <f>IF('Raw Data'!B2855=0," ",IF(H2851=0,9999,MIN((F2851-C2851),(D2851-F2851))/3/H2851))</f>
        <v xml:space="preserve"> </v>
      </c>
      <c r="K2851" s="60" t="str">
        <f>IF('Raw Data'!B2855=0," ",IF(O2851="Yes",J2851-$K$6,J2851-$K$5))</f>
        <v xml:space="preserve"> </v>
      </c>
      <c r="L2851" s="66" t="str">
        <f>IF('Raw Data'!B2855=0," ",IF(I2851="ND","ND",2*(F2851-I2851)/(D2851-C2851)))</f>
        <v xml:space="preserve"> </v>
      </c>
      <c r="M2851" s="60" t="str">
        <f t="shared" si="45"/>
        <v xml:space="preserve"> </v>
      </c>
      <c r="N2851" s="59" t="str">
        <f>IF('Raw Data'!B2855=0," ",IF(O2851="Yes",IF(J2851&gt;$K$6,"OK","NOK"),IF(J2851&gt;$K$5,"OK","NOK")))</f>
        <v xml:space="preserve"> </v>
      </c>
      <c r="O2851" s="67" t="str">
        <f>IF('Raw Data'!B2855=0," ","No")</f>
        <v xml:space="preserve"> </v>
      </c>
      <c r="P2851" s="61" t="str">
        <f>IF('Raw Data'!B2855=0," ",'Raw Data'!F2855 &amp; ".")</f>
        <v xml:space="preserve"> </v>
      </c>
    </row>
    <row r="2852" spans="1:16" x14ac:dyDescent="0.2">
      <c r="A2852" s="62" t="str">
        <f>IF('Raw Data'!B2856=0,"",'Raw Data'!B2856)</f>
        <v/>
      </c>
      <c r="B2852" s="62" t="str">
        <f>IF('Raw Data'!B2856=0,"",'Raw Data'!C2856)</f>
        <v/>
      </c>
      <c r="C2852" s="63" t="str">
        <f>IF('Raw Data'!B2856=0," ",'Raw Data'!D2856)</f>
        <v xml:space="preserve"> </v>
      </c>
      <c r="D2852" s="63" t="str">
        <f>IF('Raw Data'!B2856=0," ",'Raw Data'!E2856)</f>
        <v xml:space="preserve"> </v>
      </c>
      <c r="E2852" s="63" t="str">
        <f>IF('Raw Data'!B2856=0," ",MIN('Raw Data'!G2856:JP2856))</f>
        <v xml:space="preserve"> </v>
      </c>
      <c r="F2852" s="63" t="str">
        <f>IF('Raw Data'!B2856=0," ",AVERAGE('Raw Data'!G2856:JP2856))</f>
        <v xml:space="preserve"> </v>
      </c>
      <c r="G2852" s="63" t="str">
        <f>IF('Raw Data'!B2856=0," ",MAX('Raw Data'!G2856:JP2856))</f>
        <v xml:space="preserve"> </v>
      </c>
      <c r="H2852" s="63" t="str">
        <f>IF('Raw Data'!B2856=0," ",_xlfn.STDEV.S('Raw Data'!G2856:JP2856))</f>
        <v xml:space="preserve"> </v>
      </c>
      <c r="I2852" s="64" t="str">
        <f>IF('Raw Data'!B2856=0," ",(D2852+C2852)/2)</f>
        <v xml:space="preserve"> </v>
      </c>
      <c r="J2852" s="65" t="str">
        <f>IF('Raw Data'!B2856=0," ",IF(H2852=0,9999,MIN((F2852-C2852),(D2852-F2852))/3/H2852))</f>
        <v xml:space="preserve"> </v>
      </c>
      <c r="K2852" s="60" t="str">
        <f>IF('Raw Data'!B2856=0," ",IF(O2852="Yes",J2852-$K$6,J2852-$K$5))</f>
        <v xml:space="preserve"> </v>
      </c>
      <c r="L2852" s="66" t="str">
        <f>IF('Raw Data'!B2856=0," ",IF(I2852="ND","ND",2*(F2852-I2852)/(D2852-C2852)))</f>
        <v xml:space="preserve"> </v>
      </c>
      <c r="M2852" s="60" t="str">
        <f t="shared" si="45"/>
        <v xml:space="preserve"> </v>
      </c>
      <c r="N2852" s="59" t="str">
        <f>IF('Raw Data'!B2856=0," ",IF(O2852="Yes",IF(J2852&gt;$K$6,"OK","NOK"),IF(J2852&gt;$K$5,"OK","NOK")))</f>
        <v xml:space="preserve"> </v>
      </c>
      <c r="O2852" s="67" t="str">
        <f>IF('Raw Data'!B2856=0," ","No")</f>
        <v xml:space="preserve"> </v>
      </c>
      <c r="P2852" s="61" t="str">
        <f>IF('Raw Data'!B2856=0," ",'Raw Data'!F2856 &amp; ".")</f>
        <v xml:space="preserve"> </v>
      </c>
    </row>
    <row r="2853" spans="1:16" x14ac:dyDescent="0.2">
      <c r="A2853" s="62" t="str">
        <f>IF('Raw Data'!B2857=0,"",'Raw Data'!B2857)</f>
        <v/>
      </c>
      <c r="B2853" s="62" t="str">
        <f>IF('Raw Data'!B2857=0,"",'Raw Data'!C2857)</f>
        <v/>
      </c>
      <c r="C2853" s="63" t="str">
        <f>IF('Raw Data'!B2857=0," ",'Raw Data'!D2857)</f>
        <v xml:space="preserve"> </v>
      </c>
      <c r="D2853" s="63" t="str">
        <f>IF('Raw Data'!B2857=0," ",'Raw Data'!E2857)</f>
        <v xml:space="preserve"> </v>
      </c>
      <c r="E2853" s="63" t="str">
        <f>IF('Raw Data'!B2857=0," ",MIN('Raw Data'!G2857:JP2857))</f>
        <v xml:space="preserve"> </v>
      </c>
      <c r="F2853" s="63" t="str">
        <f>IF('Raw Data'!B2857=0," ",AVERAGE('Raw Data'!G2857:JP2857))</f>
        <v xml:space="preserve"> </v>
      </c>
      <c r="G2853" s="63" t="str">
        <f>IF('Raw Data'!B2857=0," ",MAX('Raw Data'!G2857:JP2857))</f>
        <v xml:space="preserve"> </v>
      </c>
      <c r="H2853" s="63" t="str">
        <f>IF('Raw Data'!B2857=0," ",_xlfn.STDEV.S('Raw Data'!G2857:JP2857))</f>
        <v xml:space="preserve"> </v>
      </c>
      <c r="I2853" s="64" t="str">
        <f>IF('Raw Data'!B2857=0," ",(D2853+C2853)/2)</f>
        <v xml:space="preserve"> </v>
      </c>
      <c r="J2853" s="65" t="str">
        <f>IF('Raw Data'!B2857=0," ",IF(H2853=0,9999,MIN((F2853-C2853),(D2853-F2853))/3/H2853))</f>
        <v xml:space="preserve"> </v>
      </c>
      <c r="K2853" s="60" t="str">
        <f>IF('Raw Data'!B2857=0," ",IF(O2853="Yes",J2853-$K$6,J2853-$K$5))</f>
        <v xml:space="preserve"> </v>
      </c>
      <c r="L2853" s="66" t="str">
        <f>IF('Raw Data'!B2857=0," ",IF(I2853="ND","ND",2*(F2853-I2853)/(D2853-C2853)))</f>
        <v xml:space="preserve"> </v>
      </c>
      <c r="M2853" s="60" t="str">
        <f t="shared" si="45"/>
        <v xml:space="preserve"> </v>
      </c>
      <c r="N2853" s="59" t="str">
        <f>IF('Raw Data'!B2857=0," ",IF(O2853="Yes",IF(J2853&gt;$K$6,"OK","NOK"),IF(J2853&gt;$K$5,"OK","NOK")))</f>
        <v xml:space="preserve"> </v>
      </c>
      <c r="O2853" s="67" t="str">
        <f>IF('Raw Data'!B2857=0," ","No")</f>
        <v xml:space="preserve"> </v>
      </c>
      <c r="P2853" s="61" t="str">
        <f>IF('Raw Data'!B2857=0," ",'Raw Data'!F2857 &amp; ".")</f>
        <v xml:space="preserve"> </v>
      </c>
    </row>
    <row r="2854" spans="1:16" x14ac:dyDescent="0.2">
      <c r="A2854" s="62" t="str">
        <f>IF('Raw Data'!B2858=0,"",'Raw Data'!B2858)</f>
        <v/>
      </c>
      <c r="B2854" s="62" t="str">
        <f>IF('Raw Data'!B2858=0,"",'Raw Data'!C2858)</f>
        <v/>
      </c>
      <c r="C2854" s="63" t="str">
        <f>IF('Raw Data'!B2858=0," ",'Raw Data'!D2858)</f>
        <v xml:space="preserve"> </v>
      </c>
      <c r="D2854" s="63" t="str">
        <f>IF('Raw Data'!B2858=0," ",'Raw Data'!E2858)</f>
        <v xml:space="preserve"> </v>
      </c>
      <c r="E2854" s="63" t="str">
        <f>IF('Raw Data'!B2858=0," ",MIN('Raw Data'!G2858:JP2858))</f>
        <v xml:space="preserve"> </v>
      </c>
      <c r="F2854" s="63" t="str">
        <f>IF('Raw Data'!B2858=0," ",AVERAGE('Raw Data'!G2858:JP2858))</f>
        <v xml:space="preserve"> </v>
      </c>
      <c r="G2854" s="63" t="str">
        <f>IF('Raw Data'!B2858=0," ",MAX('Raw Data'!G2858:JP2858))</f>
        <v xml:space="preserve"> </v>
      </c>
      <c r="H2854" s="63" t="str">
        <f>IF('Raw Data'!B2858=0," ",_xlfn.STDEV.S('Raw Data'!G2858:JP2858))</f>
        <v xml:space="preserve"> </v>
      </c>
      <c r="I2854" s="64" t="str">
        <f>IF('Raw Data'!B2858=0," ",(D2854+C2854)/2)</f>
        <v xml:space="preserve"> </v>
      </c>
      <c r="J2854" s="65" t="str">
        <f>IF('Raw Data'!B2858=0," ",IF(H2854=0,9999,MIN((F2854-C2854),(D2854-F2854))/3/H2854))</f>
        <v xml:space="preserve"> </v>
      </c>
      <c r="K2854" s="60" t="str">
        <f>IF('Raw Data'!B2858=0," ",IF(O2854="Yes",J2854-$K$6,J2854-$K$5))</f>
        <v xml:space="preserve"> </v>
      </c>
      <c r="L2854" s="66" t="str">
        <f>IF('Raw Data'!B2858=0," ",IF(I2854="ND","ND",2*(F2854-I2854)/(D2854-C2854)))</f>
        <v xml:space="preserve"> </v>
      </c>
      <c r="M2854" s="60" t="str">
        <f t="shared" si="45"/>
        <v xml:space="preserve"> </v>
      </c>
      <c r="N2854" s="59" t="str">
        <f>IF('Raw Data'!B2858=0," ",IF(O2854="Yes",IF(J2854&gt;$K$6,"OK","NOK"),IF(J2854&gt;$K$5,"OK","NOK")))</f>
        <v xml:space="preserve"> </v>
      </c>
      <c r="O2854" s="67" t="str">
        <f>IF('Raw Data'!B2858=0," ","No")</f>
        <v xml:space="preserve"> </v>
      </c>
      <c r="P2854" s="61" t="str">
        <f>IF('Raw Data'!B2858=0," ",'Raw Data'!F2858 &amp; ".")</f>
        <v xml:space="preserve"> </v>
      </c>
    </row>
    <row r="2855" spans="1:16" x14ac:dyDescent="0.2">
      <c r="A2855" s="62" t="str">
        <f>IF('Raw Data'!B2859=0,"",'Raw Data'!B2859)</f>
        <v/>
      </c>
      <c r="B2855" s="62" t="str">
        <f>IF('Raw Data'!B2859=0,"",'Raw Data'!C2859)</f>
        <v/>
      </c>
      <c r="C2855" s="63" t="str">
        <f>IF('Raw Data'!B2859=0," ",'Raw Data'!D2859)</f>
        <v xml:space="preserve"> </v>
      </c>
      <c r="D2855" s="63" t="str">
        <f>IF('Raw Data'!B2859=0," ",'Raw Data'!E2859)</f>
        <v xml:space="preserve"> </v>
      </c>
      <c r="E2855" s="63" t="str">
        <f>IF('Raw Data'!B2859=0," ",MIN('Raw Data'!G2859:JP2859))</f>
        <v xml:space="preserve"> </v>
      </c>
      <c r="F2855" s="63" t="str">
        <f>IF('Raw Data'!B2859=0," ",AVERAGE('Raw Data'!G2859:JP2859))</f>
        <v xml:space="preserve"> </v>
      </c>
      <c r="G2855" s="63" t="str">
        <f>IF('Raw Data'!B2859=0," ",MAX('Raw Data'!G2859:JP2859))</f>
        <v xml:space="preserve"> </v>
      </c>
      <c r="H2855" s="63" t="str">
        <f>IF('Raw Data'!B2859=0," ",_xlfn.STDEV.S('Raw Data'!G2859:JP2859))</f>
        <v xml:space="preserve"> </v>
      </c>
      <c r="I2855" s="64" t="str">
        <f>IF('Raw Data'!B2859=0," ",(D2855+C2855)/2)</f>
        <v xml:space="preserve"> </v>
      </c>
      <c r="J2855" s="65" t="str">
        <f>IF('Raw Data'!B2859=0," ",IF(H2855=0,9999,MIN((F2855-C2855),(D2855-F2855))/3/H2855))</f>
        <v xml:space="preserve"> </v>
      </c>
      <c r="K2855" s="60" t="str">
        <f>IF('Raw Data'!B2859=0," ",IF(O2855="Yes",J2855-$K$6,J2855-$K$5))</f>
        <v xml:space="preserve"> </v>
      </c>
      <c r="L2855" s="66" t="str">
        <f>IF('Raw Data'!B2859=0," ",IF(I2855="ND","ND",2*(F2855-I2855)/(D2855-C2855)))</f>
        <v xml:space="preserve"> </v>
      </c>
      <c r="M2855" s="60" t="str">
        <f t="shared" si="45"/>
        <v xml:space="preserve"> </v>
      </c>
      <c r="N2855" s="59" t="str">
        <f>IF('Raw Data'!B2859=0," ",IF(O2855="Yes",IF(J2855&gt;$K$6,"OK","NOK"),IF(J2855&gt;$K$5,"OK","NOK")))</f>
        <v xml:space="preserve"> </v>
      </c>
      <c r="O2855" s="67" t="str">
        <f>IF('Raw Data'!B2859=0," ","No")</f>
        <v xml:space="preserve"> </v>
      </c>
      <c r="P2855" s="61" t="str">
        <f>IF('Raw Data'!B2859=0," ",'Raw Data'!F2859 &amp; ".")</f>
        <v xml:space="preserve"> </v>
      </c>
    </row>
    <row r="2856" spans="1:16" x14ac:dyDescent="0.2">
      <c r="A2856" s="62" t="str">
        <f>IF('Raw Data'!B2860=0,"",'Raw Data'!B2860)</f>
        <v/>
      </c>
      <c r="B2856" s="62" t="str">
        <f>IF('Raw Data'!B2860=0,"",'Raw Data'!C2860)</f>
        <v/>
      </c>
      <c r="C2856" s="63" t="str">
        <f>IF('Raw Data'!B2860=0," ",'Raw Data'!D2860)</f>
        <v xml:space="preserve"> </v>
      </c>
      <c r="D2856" s="63" t="str">
        <f>IF('Raw Data'!B2860=0," ",'Raw Data'!E2860)</f>
        <v xml:space="preserve"> </v>
      </c>
      <c r="E2856" s="63" t="str">
        <f>IF('Raw Data'!B2860=0," ",MIN('Raw Data'!G2860:JP2860))</f>
        <v xml:space="preserve"> </v>
      </c>
      <c r="F2856" s="63" t="str">
        <f>IF('Raw Data'!B2860=0," ",AVERAGE('Raw Data'!G2860:JP2860))</f>
        <v xml:space="preserve"> </v>
      </c>
      <c r="G2856" s="63" t="str">
        <f>IF('Raw Data'!B2860=0," ",MAX('Raw Data'!G2860:JP2860))</f>
        <v xml:space="preserve"> </v>
      </c>
      <c r="H2856" s="63" t="str">
        <f>IF('Raw Data'!B2860=0," ",_xlfn.STDEV.S('Raw Data'!G2860:JP2860))</f>
        <v xml:space="preserve"> </v>
      </c>
      <c r="I2856" s="64" t="str">
        <f>IF('Raw Data'!B2860=0," ",(D2856+C2856)/2)</f>
        <v xml:space="preserve"> </v>
      </c>
      <c r="J2856" s="65" t="str">
        <f>IF('Raw Data'!B2860=0," ",IF(H2856=0,9999,MIN((F2856-C2856),(D2856-F2856))/3/H2856))</f>
        <v xml:space="preserve"> </v>
      </c>
      <c r="K2856" s="60" t="str">
        <f>IF('Raw Data'!B2860=0," ",IF(O2856="Yes",J2856-$K$6,J2856-$K$5))</f>
        <v xml:space="preserve"> </v>
      </c>
      <c r="L2856" s="66" t="str">
        <f>IF('Raw Data'!B2860=0," ",IF(I2856="ND","ND",2*(F2856-I2856)/(D2856-C2856)))</f>
        <v xml:space="preserve"> </v>
      </c>
      <c r="M2856" s="60" t="str">
        <f t="shared" si="45"/>
        <v xml:space="preserve"> </v>
      </c>
      <c r="N2856" s="59" t="str">
        <f>IF('Raw Data'!B2860=0," ",IF(O2856="Yes",IF(J2856&gt;$K$6,"OK","NOK"),IF(J2856&gt;$K$5,"OK","NOK")))</f>
        <v xml:space="preserve"> </v>
      </c>
      <c r="O2856" s="67" t="str">
        <f>IF('Raw Data'!B2860=0," ","No")</f>
        <v xml:space="preserve"> </v>
      </c>
      <c r="P2856" s="61" t="str">
        <f>IF('Raw Data'!B2860=0," ",'Raw Data'!F2860 &amp; ".")</f>
        <v xml:space="preserve"> </v>
      </c>
    </row>
    <row r="2857" spans="1:16" x14ac:dyDescent="0.2">
      <c r="A2857" s="62" t="str">
        <f>IF('Raw Data'!B2861=0,"",'Raw Data'!B2861)</f>
        <v/>
      </c>
      <c r="B2857" s="62" t="str">
        <f>IF('Raw Data'!B2861=0,"",'Raw Data'!C2861)</f>
        <v/>
      </c>
      <c r="C2857" s="63" t="str">
        <f>IF('Raw Data'!B2861=0," ",'Raw Data'!D2861)</f>
        <v xml:space="preserve"> </v>
      </c>
      <c r="D2857" s="63" t="str">
        <f>IF('Raw Data'!B2861=0," ",'Raw Data'!E2861)</f>
        <v xml:space="preserve"> </v>
      </c>
      <c r="E2857" s="63" t="str">
        <f>IF('Raw Data'!B2861=0," ",MIN('Raw Data'!G2861:JP2861))</f>
        <v xml:space="preserve"> </v>
      </c>
      <c r="F2857" s="63" t="str">
        <f>IF('Raw Data'!B2861=0," ",AVERAGE('Raw Data'!G2861:JP2861))</f>
        <v xml:space="preserve"> </v>
      </c>
      <c r="G2857" s="63" t="str">
        <f>IF('Raw Data'!B2861=0," ",MAX('Raw Data'!G2861:JP2861))</f>
        <v xml:space="preserve"> </v>
      </c>
      <c r="H2857" s="63" t="str">
        <f>IF('Raw Data'!B2861=0," ",_xlfn.STDEV.S('Raw Data'!G2861:JP2861))</f>
        <v xml:space="preserve"> </v>
      </c>
      <c r="I2857" s="64" t="str">
        <f>IF('Raw Data'!B2861=0," ",(D2857+C2857)/2)</f>
        <v xml:space="preserve"> </v>
      </c>
      <c r="J2857" s="65" t="str">
        <f>IF('Raw Data'!B2861=0," ",IF(H2857=0,9999,MIN((F2857-C2857),(D2857-F2857))/3/H2857))</f>
        <v xml:space="preserve"> </v>
      </c>
      <c r="K2857" s="60" t="str">
        <f>IF('Raw Data'!B2861=0," ",IF(O2857="Yes",J2857-$K$6,J2857-$K$5))</f>
        <v xml:space="preserve"> </v>
      </c>
      <c r="L2857" s="66" t="str">
        <f>IF('Raw Data'!B2861=0," ",IF(I2857="ND","ND",2*(F2857-I2857)/(D2857-C2857)))</f>
        <v xml:space="preserve"> </v>
      </c>
      <c r="M2857" s="60" t="str">
        <f t="shared" si="45"/>
        <v xml:space="preserve"> </v>
      </c>
      <c r="N2857" s="59" t="str">
        <f>IF('Raw Data'!B2861=0," ",IF(O2857="Yes",IF(J2857&gt;$K$6,"OK","NOK"),IF(J2857&gt;$K$5,"OK","NOK")))</f>
        <v xml:space="preserve"> </v>
      </c>
      <c r="O2857" s="67" t="str">
        <f>IF('Raw Data'!B2861=0," ","No")</f>
        <v xml:space="preserve"> </v>
      </c>
      <c r="P2857" s="61" t="str">
        <f>IF('Raw Data'!B2861=0," ",'Raw Data'!F2861 &amp; ".")</f>
        <v xml:space="preserve"> </v>
      </c>
    </row>
    <row r="2858" spans="1:16" x14ac:dyDescent="0.2">
      <c r="A2858" s="62" t="str">
        <f>IF('Raw Data'!B2862=0,"",'Raw Data'!B2862)</f>
        <v/>
      </c>
      <c r="B2858" s="62" t="str">
        <f>IF('Raw Data'!B2862=0,"",'Raw Data'!C2862)</f>
        <v/>
      </c>
      <c r="C2858" s="63" t="str">
        <f>IF('Raw Data'!B2862=0," ",'Raw Data'!D2862)</f>
        <v xml:space="preserve"> </v>
      </c>
      <c r="D2858" s="63" t="str">
        <f>IF('Raw Data'!B2862=0," ",'Raw Data'!E2862)</f>
        <v xml:space="preserve"> </v>
      </c>
      <c r="E2858" s="63" t="str">
        <f>IF('Raw Data'!B2862=0," ",MIN('Raw Data'!G2862:JP2862))</f>
        <v xml:space="preserve"> </v>
      </c>
      <c r="F2858" s="63" t="str">
        <f>IF('Raw Data'!B2862=0," ",AVERAGE('Raw Data'!G2862:JP2862))</f>
        <v xml:space="preserve"> </v>
      </c>
      <c r="G2858" s="63" t="str">
        <f>IF('Raw Data'!B2862=0," ",MAX('Raw Data'!G2862:JP2862))</f>
        <v xml:space="preserve"> </v>
      </c>
      <c r="H2858" s="63" t="str">
        <f>IF('Raw Data'!B2862=0," ",_xlfn.STDEV.S('Raw Data'!G2862:JP2862))</f>
        <v xml:space="preserve"> </v>
      </c>
      <c r="I2858" s="64" t="str">
        <f>IF('Raw Data'!B2862=0," ",(D2858+C2858)/2)</f>
        <v xml:space="preserve"> </v>
      </c>
      <c r="J2858" s="65" t="str">
        <f>IF('Raw Data'!B2862=0," ",IF(H2858=0,9999,MIN((F2858-C2858),(D2858-F2858))/3/H2858))</f>
        <v xml:space="preserve"> </v>
      </c>
      <c r="K2858" s="60" t="str">
        <f>IF('Raw Data'!B2862=0," ",IF(O2858="Yes",J2858-$K$6,J2858-$K$5))</f>
        <v xml:space="preserve"> </v>
      </c>
      <c r="L2858" s="66" t="str">
        <f>IF('Raw Data'!B2862=0," ",IF(I2858="ND","ND",2*(F2858-I2858)/(D2858-C2858)))</f>
        <v xml:space="preserve"> </v>
      </c>
      <c r="M2858" s="60" t="str">
        <f t="shared" si="45"/>
        <v xml:space="preserve"> </v>
      </c>
      <c r="N2858" s="59" t="str">
        <f>IF('Raw Data'!B2862=0," ",IF(O2858="Yes",IF(J2858&gt;$K$6,"OK","NOK"),IF(J2858&gt;$K$5,"OK","NOK")))</f>
        <v xml:space="preserve"> </v>
      </c>
      <c r="O2858" s="67" t="str">
        <f>IF('Raw Data'!B2862=0," ","No")</f>
        <v xml:space="preserve"> </v>
      </c>
      <c r="P2858" s="61" t="str">
        <f>IF('Raw Data'!B2862=0," ",'Raw Data'!F2862 &amp; ".")</f>
        <v xml:space="preserve"> </v>
      </c>
    </row>
    <row r="2859" spans="1:16" x14ac:dyDescent="0.2">
      <c r="A2859" s="62" t="str">
        <f>IF('Raw Data'!B2863=0,"",'Raw Data'!B2863)</f>
        <v/>
      </c>
      <c r="B2859" s="62" t="str">
        <f>IF('Raw Data'!B2863=0,"",'Raw Data'!C2863)</f>
        <v/>
      </c>
      <c r="C2859" s="63" t="str">
        <f>IF('Raw Data'!B2863=0," ",'Raw Data'!D2863)</f>
        <v xml:space="preserve"> </v>
      </c>
      <c r="D2859" s="63" t="str">
        <f>IF('Raw Data'!B2863=0," ",'Raw Data'!E2863)</f>
        <v xml:space="preserve"> </v>
      </c>
      <c r="E2859" s="63" t="str">
        <f>IF('Raw Data'!B2863=0," ",MIN('Raw Data'!G2863:JP2863))</f>
        <v xml:space="preserve"> </v>
      </c>
      <c r="F2859" s="63" t="str">
        <f>IF('Raw Data'!B2863=0," ",AVERAGE('Raw Data'!G2863:JP2863))</f>
        <v xml:space="preserve"> </v>
      </c>
      <c r="G2859" s="63" t="str">
        <f>IF('Raw Data'!B2863=0," ",MAX('Raw Data'!G2863:JP2863))</f>
        <v xml:space="preserve"> </v>
      </c>
      <c r="H2859" s="63" t="str">
        <f>IF('Raw Data'!B2863=0," ",_xlfn.STDEV.S('Raw Data'!G2863:JP2863))</f>
        <v xml:space="preserve"> </v>
      </c>
      <c r="I2859" s="64" t="str">
        <f>IF('Raw Data'!B2863=0," ",(D2859+C2859)/2)</f>
        <v xml:space="preserve"> </v>
      </c>
      <c r="J2859" s="65" t="str">
        <f>IF('Raw Data'!B2863=0," ",IF(H2859=0,9999,MIN((F2859-C2859),(D2859-F2859))/3/H2859))</f>
        <v xml:space="preserve"> </v>
      </c>
      <c r="K2859" s="60" t="str">
        <f>IF('Raw Data'!B2863=0," ",IF(O2859="Yes",J2859-$K$6,J2859-$K$5))</f>
        <v xml:space="preserve"> </v>
      </c>
      <c r="L2859" s="66" t="str">
        <f>IF('Raw Data'!B2863=0," ",IF(I2859="ND","ND",2*(F2859-I2859)/(D2859-C2859)))</f>
        <v xml:space="preserve"> </v>
      </c>
      <c r="M2859" s="60" t="str">
        <f t="shared" si="45"/>
        <v xml:space="preserve"> </v>
      </c>
      <c r="N2859" s="59" t="str">
        <f>IF('Raw Data'!B2863=0," ",IF(O2859="Yes",IF(J2859&gt;$K$6,"OK","NOK"),IF(J2859&gt;$K$5,"OK","NOK")))</f>
        <v xml:space="preserve"> </v>
      </c>
      <c r="O2859" s="67" t="str">
        <f>IF('Raw Data'!B2863=0," ","No")</f>
        <v xml:space="preserve"> </v>
      </c>
      <c r="P2859" s="61" t="str">
        <f>IF('Raw Data'!B2863=0," ",'Raw Data'!F2863 &amp; ".")</f>
        <v xml:space="preserve"> </v>
      </c>
    </row>
    <row r="2860" spans="1:16" x14ac:dyDescent="0.2">
      <c r="A2860" s="62" t="str">
        <f>IF('Raw Data'!B2864=0,"",'Raw Data'!B2864)</f>
        <v/>
      </c>
      <c r="B2860" s="62" t="str">
        <f>IF('Raw Data'!B2864=0,"",'Raw Data'!C2864)</f>
        <v/>
      </c>
      <c r="C2860" s="63" t="str">
        <f>IF('Raw Data'!B2864=0," ",'Raw Data'!D2864)</f>
        <v xml:space="preserve"> </v>
      </c>
      <c r="D2860" s="63" t="str">
        <f>IF('Raw Data'!B2864=0," ",'Raw Data'!E2864)</f>
        <v xml:space="preserve"> </v>
      </c>
      <c r="E2860" s="63" t="str">
        <f>IF('Raw Data'!B2864=0," ",MIN('Raw Data'!G2864:JP2864))</f>
        <v xml:space="preserve"> </v>
      </c>
      <c r="F2860" s="63" t="str">
        <f>IF('Raw Data'!B2864=0," ",AVERAGE('Raw Data'!G2864:JP2864))</f>
        <v xml:space="preserve"> </v>
      </c>
      <c r="G2860" s="63" t="str">
        <f>IF('Raw Data'!B2864=0," ",MAX('Raw Data'!G2864:JP2864))</f>
        <v xml:space="preserve"> </v>
      </c>
      <c r="H2860" s="63" t="str">
        <f>IF('Raw Data'!B2864=0," ",_xlfn.STDEV.S('Raw Data'!G2864:JP2864))</f>
        <v xml:space="preserve"> </v>
      </c>
      <c r="I2860" s="64" t="str">
        <f>IF('Raw Data'!B2864=0," ",(D2860+C2860)/2)</f>
        <v xml:space="preserve"> </v>
      </c>
      <c r="J2860" s="65" t="str">
        <f>IF('Raw Data'!B2864=0," ",IF(H2860=0,9999,MIN((F2860-C2860),(D2860-F2860))/3/H2860))</f>
        <v xml:space="preserve"> </v>
      </c>
      <c r="K2860" s="60" t="str">
        <f>IF('Raw Data'!B2864=0," ",IF(O2860="Yes",J2860-$K$6,J2860-$K$5))</f>
        <v xml:space="preserve"> </v>
      </c>
      <c r="L2860" s="66" t="str">
        <f>IF('Raw Data'!B2864=0," ",IF(I2860="ND","ND",2*(F2860-I2860)/(D2860-C2860)))</f>
        <v xml:space="preserve"> </v>
      </c>
      <c r="M2860" s="60" t="str">
        <f t="shared" si="45"/>
        <v xml:space="preserve"> </v>
      </c>
      <c r="N2860" s="59" t="str">
        <f>IF('Raw Data'!B2864=0," ",IF(O2860="Yes",IF(J2860&gt;$K$6,"OK","NOK"),IF(J2860&gt;$K$5,"OK","NOK")))</f>
        <v xml:space="preserve"> </v>
      </c>
      <c r="O2860" s="67" t="str">
        <f>IF('Raw Data'!B2864=0," ","No")</f>
        <v xml:space="preserve"> </v>
      </c>
      <c r="P2860" s="61" t="str">
        <f>IF('Raw Data'!B2864=0," ",'Raw Data'!F2864 &amp; ".")</f>
        <v xml:space="preserve"> </v>
      </c>
    </row>
    <row r="2861" spans="1:16" x14ac:dyDescent="0.2">
      <c r="A2861" s="62" t="str">
        <f>IF('Raw Data'!B2865=0,"",'Raw Data'!B2865)</f>
        <v/>
      </c>
      <c r="B2861" s="62" t="str">
        <f>IF('Raw Data'!B2865=0,"",'Raw Data'!C2865)</f>
        <v/>
      </c>
      <c r="C2861" s="63" t="str">
        <f>IF('Raw Data'!B2865=0," ",'Raw Data'!D2865)</f>
        <v xml:space="preserve"> </v>
      </c>
      <c r="D2861" s="63" t="str">
        <f>IF('Raw Data'!B2865=0," ",'Raw Data'!E2865)</f>
        <v xml:space="preserve"> </v>
      </c>
      <c r="E2861" s="63" t="str">
        <f>IF('Raw Data'!B2865=0," ",MIN('Raw Data'!G2865:JP2865))</f>
        <v xml:space="preserve"> </v>
      </c>
      <c r="F2861" s="63" t="str">
        <f>IF('Raw Data'!B2865=0," ",AVERAGE('Raw Data'!G2865:JP2865))</f>
        <v xml:space="preserve"> </v>
      </c>
      <c r="G2861" s="63" t="str">
        <f>IF('Raw Data'!B2865=0," ",MAX('Raw Data'!G2865:JP2865))</f>
        <v xml:space="preserve"> </v>
      </c>
      <c r="H2861" s="63" t="str">
        <f>IF('Raw Data'!B2865=0," ",_xlfn.STDEV.S('Raw Data'!G2865:JP2865))</f>
        <v xml:space="preserve"> </v>
      </c>
      <c r="I2861" s="64" t="str">
        <f>IF('Raw Data'!B2865=0," ",(D2861+C2861)/2)</f>
        <v xml:space="preserve"> </v>
      </c>
      <c r="J2861" s="65" t="str">
        <f>IF('Raw Data'!B2865=0," ",IF(H2861=0,9999,MIN((F2861-C2861),(D2861-F2861))/3/H2861))</f>
        <v xml:space="preserve"> </v>
      </c>
      <c r="K2861" s="60" t="str">
        <f>IF('Raw Data'!B2865=0," ",IF(O2861="Yes",J2861-$K$6,J2861-$K$5))</f>
        <v xml:space="preserve"> </v>
      </c>
      <c r="L2861" s="66" t="str">
        <f>IF('Raw Data'!B2865=0," ",IF(I2861="ND","ND",2*(F2861-I2861)/(D2861-C2861)))</f>
        <v xml:space="preserve"> </v>
      </c>
      <c r="M2861" s="60" t="str">
        <f t="shared" si="45"/>
        <v xml:space="preserve"> </v>
      </c>
      <c r="N2861" s="59" t="str">
        <f>IF('Raw Data'!B2865=0," ",IF(O2861="Yes",IF(J2861&gt;$K$6,"OK","NOK"),IF(J2861&gt;$K$5,"OK","NOK")))</f>
        <v xml:space="preserve"> </v>
      </c>
      <c r="O2861" s="67" t="str">
        <f>IF('Raw Data'!B2865=0," ","No")</f>
        <v xml:space="preserve"> </v>
      </c>
      <c r="P2861" s="61" t="str">
        <f>IF('Raw Data'!B2865=0," ",'Raw Data'!F2865 &amp; ".")</f>
        <v xml:space="preserve"> </v>
      </c>
    </row>
    <row r="2862" spans="1:16" x14ac:dyDescent="0.2">
      <c r="A2862" s="62" t="str">
        <f>IF('Raw Data'!B2866=0,"",'Raw Data'!B2866)</f>
        <v/>
      </c>
      <c r="B2862" s="62" t="str">
        <f>IF('Raw Data'!B2866=0,"",'Raw Data'!C2866)</f>
        <v/>
      </c>
      <c r="C2862" s="63" t="str">
        <f>IF('Raw Data'!B2866=0," ",'Raw Data'!D2866)</f>
        <v xml:space="preserve"> </v>
      </c>
      <c r="D2862" s="63" t="str">
        <f>IF('Raw Data'!B2866=0," ",'Raw Data'!E2866)</f>
        <v xml:space="preserve"> </v>
      </c>
      <c r="E2862" s="63" t="str">
        <f>IF('Raw Data'!B2866=0," ",MIN('Raw Data'!G2866:JP2866))</f>
        <v xml:space="preserve"> </v>
      </c>
      <c r="F2862" s="63" t="str">
        <f>IF('Raw Data'!B2866=0," ",AVERAGE('Raw Data'!G2866:JP2866))</f>
        <v xml:space="preserve"> </v>
      </c>
      <c r="G2862" s="63" t="str">
        <f>IF('Raw Data'!B2866=0," ",MAX('Raw Data'!G2866:JP2866))</f>
        <v xml:space="preserve"> </v>
      </c>
      <c r="H2862" s="63" t="str">
        <f>IF('Raw Data'!B2866=0," ",_xlfn.STDEV.S('Raw Data'!G2866:JP2866))</f>
        <v xml:space="preserve"> </v>
      </c>
      <c r="I2862" s="64" t="str">
        <f>IF('Raw Data'!B2866=0," ",(D2862+C2862)/2)</f>
        <v xml:space="preserve"> </v>
      </c>
      <c r="J2862" s="65" t="str">
        <f>IF('Raw Data'!B2866=0," ",IF(H2862=0,9999,MIN((F2862-C2862),(D2862-F2862))/3/H2862))</f>
        <v xml:space="preserve"> </v>
      </c>
      <c r="K2862" s="60" t="str">
        <f>IF('Raw Data'!B2866=0," ",IF(O2862="Yes",J2862-$K$6,J2862-$K$5))</f>
        <v xml:space="preserve"> </v>
      </c>
      <c r="L2862" s="66" t="str">
        <f>IF('Raw Data'!B2866=0," ",IF(I2862="ND","ND",2*(F2862-I2862)/(D2862-C2862)))</f>
        <v xml:space="preserve"> </v>
      </c>
      <c r="M2862" s="60" t="str">
        <f t="shared" si="45"/>
        <v xml:space="preserve"> </v>
      </c>
      <c r="N2862" s="59" t="str">
        <f>IF('Raw Data'!B2866=0," ",IF(O2862="Yes",IF(J2862&gt;$K$6,"OK","NOK"),IF(J2862&gt;$K$5,"OK","NOK")))</f>
        <v xml:space="preserve"> </v>
      </c>
      <c r="O2862" s="67" t="str">
        <f>IF('Raw Data'!B2866=0," ","No")</f>
        <v xml:space="preserve"> </v>
      </c>
      <c r="P2862" s="61" t="str">
        <f>IF('Raw Data'!B2866=0," ",'Raw Data'!F2866 &amp; ".")</f>
        <v xml:space="preserve"> </v>
      </c>
    </row>
    <row r="2863" spans="1:16" x14ac:dyDescent="0.2">
      <c r="A2863" s="62" t="str">
        <f>IF('Raw Data'!B2867=0,"",'Raw Data'!B2867)</f>
        <v/>
      </c>
      <c r="B2863" s="62" t="str">
        <f>IF('Raw Data'!B2867=0,"",'Raw Data'!C2867)</f>
        <v/>
      </c>
      <c r="C2863" s="63" t="str">
        <f>IF('Raw Data'!B2867=0," ",'Raw Data'!D2867)</f>
        <v xml:space="preserve"> </v>
      </c>
      <c r="D2863" s="63" t="str">
        <f>IF('Raw Data'!B2867=0," ",'Raw Data'!E2867)</f>
        <v xml:space="preserve"> </v>
      </c>
      <c r="E2863" s="63" t="str">
        <f>IF('Raw Data'!B2867=0," ",MIN('Raw Data'!G2867:JP2867))</f>
        <v xml:space="preserve"> </v>
      </c>
      <c r="F2863" s="63" t="str">
        <f>IF('Raw Data'!B2867=0," ",AVERAGE('Raw Data'!G2867:JP2867))</f>
        <v xml:space="preserve"> </v>
      </c>
      <c r="G2863" s="63" t="str">
        <f>IF('Raw Data'!B2867=0," ",MAX('Raw Data'!G2867:JP2867))</f>
        <v xml:space="preserve"> </v>
      </c>
      <c r="H2863" s="63" t="str">
        <f>IF('Raw Data'!B2867=0," ",_xlfn.STDEV.S('Raw Data'!G2867:JP2867))</f>
        <v xml:space="preserve"> </v>
      </c>
      <c r="I2863" s="64" t="str">
        <f>IF('Raw Data'!B2867=0," ",(D2863+C2863)/2)</f>
        <v xml:space="preserve"> </v>
      </c>
      <c r="J2863" s="65" t="str">
        <f>IF('Raw Data'!B2867=0," ",IF(H2863=0,9999,MIN((F2863-C2863),(D2863-F2863))/3/H2863))</f>
        <v xml:space="preserve"> </v>
      </c>
      <c r="K2863" s="60" t="str">
        <f>IF('Raw Data'!B2867=0," ",IF(O2863="Yes",J2863-$K$6,J2863-$K$5))</f>
        <v xml:space="preserve"> </v>
      </c>
      <c r="L2863" s="66" t="str">
        <f>IF('Raw Data'!B2867=0," ",IF(I2863="ND","ND",2*(F2863-I2863)/(D2863-C2863)))</f>
        <v xml:space="preserve"> </v>
      </c>
      <c r="M2863" s="60" t="str">
        <f t="shared" si="45"/>
        <v xml:space="preserve"> </v>
      </c>
      <c r="N2863" s="59" t="str">
        <f>IF('Raw Data'!B2867=0," ",IF(O2863="Yes",IF(J2863&gt;$K$6,"OK","NOK"),IF(J2863&gt;$K$5,"OK","NOK")))</f>
        <v xml:space="preserve"> </v>
      </c>
      <c r="O2863" s="67" t="str">
        <f>IF('Raw Data'!B2867=0," ","No")</f>
        <v xml:space="preserve"> </v>
      </c>
      <c r="P2863" s="61" t="str">
        <f>IF('Raw Data'!B2867=0," ",'Raw Data'!F2867 &amp; ".")</f>
        <v xml:space="preserve"> </v>
      </c>
    </row>
    <row r="2864" spans="1:16" x14ac:dyDescent="0.2">
      <c r="A2864" s="62" t="str">
        <f>IF('Raw Data'!B2868=0,"",'Raw Data'!B2868)</f>
        <v/>
      </c>
      <c r="B2864" s="62" t="str">
        <f>IF('Raw Data'!B2868=0,"",'Raw Data'!C2868)</f>
        <v/>
      </c>
      <c r="C2864" s="63" t="str">
        <f>IF('Raw Data'!B2868=0," ",'Raw Data'!D2868)</f>
        <v xml:space="preserve"> </v>
      </c>
      <c r="D2864" s="63" t="str">
        <f>IF('Raw Data'!B2868=0," ",'Raw Data'!E2868)</f>
        <v xml:space="preserve"> </v>
      </c>
      <c r="E2864" s="63" t="str">
        <f>IF('Raw Data'!B2868=0," ",MIN('Raw Data'!G2868:JP2868))</f>
        <v xml:space="preserve"> </v>
      </c>
      <c r="F2864" s="63" t="str">
        <f>IF('Raw Data'!B2868=0," ",AVERAGE('Raw Data'!G2868:JP2868))</f>
        <v xml:space="preserve"> </v>
      </c>
      <c r="G2864" s="63" t="str">
        <f>IF('Raw Data'!B2868=0," ",MAX('Raw Data'!G2868:JP2868))</f>
        <v xml:space="preserve"> </v>
      </c>
      <c r="H2864" s="63" t="str">
        <f>IF('Raw Data'!B2868=0," ",_xlfn.STDEV.S('Raw Data'!G2868:JP2868))</f>
        <v xml:space="preserve"> </v>
      </c>
      <c r="I2864" s="64" t="str">
        <f>IF('Raw Data'!B2868=0," ",(D2864+C2864)/2)</f>
        <v xml:space="preserve"> </v>
      </c>
      <c r="J2864" s="65" t="str">
        <f>IF('Raw Data'!B2868=0," ",IF(H2864=0,9999,MIN((F2864-C2864),(D2864-F2864))/3/H2864))</f>
        <v xml:space="preserve"> </v>
      </c>
      <c r="K2864" s="60" t="str">
        <f>IF('Raw Data'!B2868=0," ",IF(O2864="Yes",J2864-$K$6,J2864-$K$5))</f>
        <v xml:space="preserve"> </v>
      </c>
      <c r="L2864" s="66" t="str">
        <f>IF('Raw Data'!B2868=0," ",IF(I2864="ND","ND",2*(F2864-I2864)/(D2864-C2864)))</f>
        <v xml:space="preserve"> </v>
      </c>
      <c r="M2864" s="60" t="str">
        <f t="shared" si="45"/>
        <v xml:space="preserve"> </v>
      </c>
      <c r="N2864" s="59" t="str">
        <f>IF('Raw Data'!B2868=0," ",IF(O2864="Yes",IF(J2864&gt;$K$6,"OK","NOK"),IF(J2864&gt;$K$5,"OK","NOK")))</f>
        <v xml:space="preserve"> </v>
      </c>
      <c r="O2864" s="67" t="str">
        <f>IF('Raw Data'!B2868=0," ","No")</f>
        <v xml:space="preserve"> </v>
      </c>
      <c r="P2864" s="61" t="str">
        <f>IF('Raw Data'!B2868=0," ",'Raw Data'!F2868 &amp; ".")</f>
        <v xml:space="preserve"> </v>
      </c>
    </row>
    <row r="2865" spans="1:16" x14ac:dyDescent="0.2">
      <c r="A2865" s="62" t="str">
        <f>IF('Raw Data'!B2869=0,"",'Raw Data'!B2869)</f>
        <v/>
      </c>
      <c r="B2865" s="62" t="str">
        <f>IF('Raw Data'!B2869=0,"",'Raw Data'!C2869)</f>
        <v/>
      </c>
      <c r="C2865" s="63" t="str">
        <f>IF('Raw Data'!B2869=0," ",'Raw Data'!D2869)</f>
        <v xml:space="preserve"> </v>
      </c>
      <c r="D2865" s="63" t="str">
        <f>IF('Raw Data'!B2869=0," ",'Raw Data'!E2869)</f>
        <v xml:space="preserve"> </v>
      </c>
      <c r="E2865" s="63" t="str">
        <f>IF('Raw Data'!B2869=0," ",MIN('Raw Data'!G2869:JP2869))</f>
        <v xml:space="preserve"> </v>
      </c>
      <c r="F2865" s="63" t="str">
        <f>IF('Raw Data'!B2869=0," ",AVERAGE('Raw Data'!G2869:JP2869))</f>
        <v xml:space="preserve"> </v>
      </c>
      <c r="G2865" s="63" t="str">
        <f>IF('Raw Data'!B2869=0," ",MAX('Raw Data'!G2869:JP2869))</f>
        <v xml:space="preserve"> </v>
      </c>
      <c r="H2865" s="63" t="str">
        <f>IF('Raw Data'!B2869=0," ",_xlfn.STDEV.S('Raw Data'!G2869:JP2869))</f>
        <v xml:space="preserve"> </v>
      </c>
      <c r="I2865" s="64" t="str">
        <f>IF('Raw Data'!B2869=0," ",(D2865+C2865)/2)</f>
        <v xml:space="preserve"> </v>
      </c>
      <c r="J2865" s="65" t="str">
        <f>IF('Raw Data'!B2869=0," ",IF(H2865=0,9999,MIN((F2865-C2865),(D2865-F2865))/3/H2865))</f>
        <v xml:space="preserve"> </v>
      </c>
      <c r="K2865" s="60" t="str">
        <f>IF('Raw Data'!B2869=0," ",IF(O2865="Yes",J2865-$K$6,J2865-$K$5))</f>
        <v xml:space="preserve"> </v>
      </c>
      <c r="L2865" s="66" t="str">
        <f>IF('Raw Data'!B2869=0," ",IF(I2865="ND","ND",2*(F2865-I2865)/(D2865-C2865)))</f>
        <v xml:space="preserve"> </v>
      </c>
      <c r="M2865" s="60" t="str">
        <f t="shared" si="45"/>
        <v xml:space="preserve"> </v>
      </c>
      <c r="N2865" s="59" t="str">
        <f>IF('Raw Data'!B2869=0," ",IF(O2865="Yes",IF(J2865&gt;$K$6,"OK","NOK"),IF(J2865&gt;$K$5,"OK","NOK")))</f>
        <v xml:space="preserve"> </v>
      </c>
      <c r="O2865" s="67" t="str">
        <f>IF('Raw Data'!B2869=0," ","No")</f>
        <v xml:space="preserve"> </v>
      </c>
      <c r="P2865" s="61" t="str">
        <f>IF('Raw Data'!B2869=0," ",'Raw Data'!F2869 &amp; ".")</f>
        <v xml:space="preserve"> </v>
      </c>
    </row>
    <row r="2866" spans="1:16" x14ac:dyDescent="0.2">
      <c r="A2866" s="62" t="str">
        <f>IF('Raw Data'!B2870=0,"",'Raw Data'!B2870)</f>
        <v/>
      </c>
      <c r="B2866" s="62" t="str">
        <f>IF('Raw Data'!B2870=0,"",'Raw Data'!C2870)</f>
        <v/>
      </c>
      <c r="C2866" s="63" t="str">
        <f>IF('Raw Data'!B2870=0," ",'Raw Data'!D2870)</f>
        <v xml:space="preserve"> </v>
      </c>
      <c r="D2866" s="63" t="str">
        <f>IF('Raw Data'!B2870=0," ",'Raw Data'!E2870)</f>
        <v xml:space="preserve"> </v>
      </c>
      <c r="E2866" s="63" t="str">
        <f>IF('Raw Data'!B2870=0," ",MIN('Raw Data'!G2870:JP2870))</f>
        <v xml:space="preserve"> </v>
      </c>
      <c r="F2866" s="63" t="str">
        <f>IF('Raw Data'!B2870=0," ",AVERAGE('Raw Data'!G2870:JP2870))</f>
        <v xml:space="preserve"> </v>
      </c>
      <c r="G2866" s="63" t="str">
        <f>IF('Raw Data'!B2870=0," ",MAX('Raw Data'!G2870:JP2870))</f>
        <v xml:space="preserve"> </v>
      </c>
      <c r="H2866" s="63" t="str">
        <f>IF('Raw Data'!B2870=0," ",_xlfn.STDEV.S('Raw Data'!G2870:JP2870))</f>
        <v xml:space="preserve"> </v>
      </c>
      <c r="I2866" s="64" t="str">
        <f>IF('Raw Data'!B2870=0," ",(D2866+C2866)/2)</f>
        <v xml:space="preserve"> </v>
      </c>
      <c r="J2866" s="65" t="str">
        <f>IF('Raw Data'!B2870=0," ",IF(H2866=0,9999,MIN((F2866-C2866),(D2866-F2866))/3/H2866))</f>
        <v xml:space="preserve"> </v>
      </c>
      <c r="K2866" s="60" t="str">
        <f>IF('Raw Data'!B2870=0," ",IF(O2866="Yes",J2866-$K$6,J2866-$K$5))</f>
        <v xml:space="preserve"> </v>
      </c>
      <c r="L2866" s="66" t="str">
        <f>IF('Raw Data'!B2870=0," ",IF(I2866="ND","ND",2*(F2866-I2866)/(D2866-C2866)))</f>
        <v xml:space="preserve"> </v>
      </c>
      <c r="M2866" s="60" t="str">
        <f t="shared" si="45"/>
        <v xml:space="preserve"> </v>
      </c>
      <c r="N2866" s="59" t="str">
        <f>IF('Raw Data'!B2870=0," ",IF(O2866="Yes",IF(J2866&gt;$K$6,"OK","NOK"),IF(J2866&gt;$K$5,"OK","NOK")))</f>
        <v xml:space="preserve"> </v>
      </c>
      <c r="O2866" s="67" t="str">
        <f>IF('Raw Data'!B2870=0," ","No")</f>
        <v xml:space="preserve"> </v>
      </c>
      <c r="P2866" s="61" t="str">
        <f>IF('Raw Data'!B2870=0," ",'Raw Data'!F2870 &amp; ".")</f>
        <v xml:space="preserve"> </v>
      </c>
    </row>
    <row r="2867" spans="1:16" x14ac:dyDescent="0.2">
      <c r="A2867" s="62" t="str">
        <f>IF('Raw Data'!B2871=0,"",'Raw Data'!B2871)</f>
        <v/>
      </c>
      <c r="B2867" s="62" t="str">
        <f>IF('Raw Data'!B2871=0,"",'Raw Data'!C2871)</f>
        <v/>
      </c>
      <c r="C2867" s="63" t="str">
        <f>IF('Raw Data'!B2871=0," ",'Raw Data'!D2871)</f>
        <v xml:space="preserve"> </v>
      </c>
      <c r="D2867" s="63" t="str">
        <f>IF('Raw Data'!B2871=0," ",'Raw Data'!E2871)</f>
        <v xml:space="preserve"> </v>
      </c>
      <c r="E2867" s="63" t="str">
        <f>IF('Raw Data'!B2871=0," ",MIN('Raw Data'!G2871:JP2871))</f>
        <v xml:space="preserve"> </v>
      </c>
      <c r="F2867" s="63" t="str">
        <f>IF('Raw Data'!B2871=0," ",AVERAGE('Raw Data'!G2871:JP2871))</f>
        <v xml:space="preserve"> </v>
      </c>
      <c r="G2867" s="63" t="str">
        <f>IF('Raw Data'!B2871=0," ",MAX('Raw Data'!G2871:JP2871))</f>
        <v xml:space="preserve"> </v>
      </c>
      <c r="H2867" s="63" t="str">
        <f>IF('Raw Data'!B2871=0," ",_xlfn.STDEV.S('Raw Data'!G2871:JP2871))</f>
        <v xml:space="preserve"> </v>
      </c>
      <c r="I2867" s="64" t="str">
        <f>IF('Raw Data'!B2871=0," ",(D2867+C2867)/2)</f>
        <v xml:space="preserve"> </v>
      </c>
      <c r="J2867" s="65" t="str">
        <f>IF('Raw Data'!B2871=0," ",IF(H2867=0,9999,MIN((F2867-C2867),(D2867-F2867))/3/H2867))</f>
        <v xml:space="preserve"> </v>
      </c>
      <c r="K2867" s="60" t="str">
        <f>IF('Raw Data'!B2871=0," ",IF(O2867="Yes",J2867-$K$6,J2867-$K$5))</f>
        <v xml:space="preserve"> </v>
      </c>
      <c r="L2867" s="66" t="str">
        <f>IF('Raw Data'!B2871=0," ",IF(I2867="ND","ND",2*(F2867-I2867)/(D2867-C2867)))</f>
        <v xml:space="preserve"> </v>
      </c>
      <c r="M2867" s="60" t="str">
        <f t="shared" si="45"/>
        <v xml:space="preserve"> </v>
      </c>
      <c r="N2867" s="59" t="str">
        <f>IF('Raw Data'!B2871=0," ",IF(O2867="Yes",IF(J2867&gt;$K$6,"OK","NOK"),IF(J2867&gt;$K$5,"OK","NOK")))</f>
        <v xml:space="preserve"> </v>
      </c>
      <c r="O2867" s="67" t="str">
        <f>IF('Raw Data'!B2871=0," ","No")</f>
        <v xml:space="preserve"> </v>
      </c>
      <c r="P2867" s="61" t="str">
        <f>IF('Raw Data'!B2871=0," ",'Raw Data'!F2871 &amp; ".")</f>
        <v xml:space="preserve"> </v>
      </c>
    </row>
    <row r="2868" spans="1:16" x14ac:dyDescent="0.2">
      <c r="A2868" s="62" t="str">
        <f>IF('Raw Data'!B2872=0,"",'Raw Data'!B2872)</f>
        <v/>
      </c>
      <c r="B2868" s="62" t="str">
        <f>IF('Raw Data'!B2872=0,"",'Raw Data'!C2872)</f>
        <v/>
      </c>
      <c r="C2868" s="63" t="str">
        <f>IF('Raw Data'!B2872=0," ",'Raw Data'!D2872)</f>
        <v xml:space="preserve"> </v>
      </c>
      <c r="D2868" s="63" t="str">
        <f>IF('Raw Data'!B2872=0," ",'Raw Data'!E2872)</f>
        <v xml:space="preserve"> </v>
      </c>
      <c r="E2868" s="63" t="str">
        <f>IF('Raw Data'!B2872=0," ",MIN('Raw Data'!G2872:JP2872))</f>
        <v xml:space="preserve"> </v>
      </c>
      <c r="F2868" s="63" t="str">
        <f>IF('Raw Data'!B2872=0," ",AVERAGE('Raw Data'!G2872:JP2872))</f>
        <v xml:space="preserve"> </v>
      </c>
      <c r="G2868" s="63" t="str">
        <f>IF('Raw Data'!B2872=0," ",MAX('Raw Data'!G2872:JP2872))</f>
        <v xml:space="preserve"> </v>
      </c>
      <c r="H2868" s="63" t="str">
        <f>IF('Raw Data'!B2872=0," ",_xlfn.STDEV.S('Raw Data'!G2872:JP2872))</f>
        <v xml:space="preserve"> </v>
      </c>
      <c r="I2868" s="64" t="str">
        <f>IF('Raw Data'!B2872=0," ",(D2868+C2868)/2)</f>
        <v xml:space="preserve"> </v>
      </c>
      <c r="J2868" s="65" t="str">
        <f>IF('Raw Data'!B2872=0," ",IF(H2868=0,9999,MIN((F2868-C2868),(D2868-F2868))/3/H2868))</f>
        <v xml:space="preserve"> </v>
      </c>
      <c r="K2868" s="60" t="str">
        <f>IF('Raw Data'!B2872=0," ",IF(O2868="Yes",J2868-$K$6,J2868-$K$5))</f>
        <v xml:space="preserve"> </v>
      </c>
      <c r="L2868" s="66" t="str">
        <f>IF('Raw Data'!B2872=0," ",IF(I2868="ND","ND",2*(F2868-I2868)/(D2868-C2868)))</f>
        <v xml:space="preserve"> </v>
      </c>
      <c r="M2868" s="60" t="str">
        <f t="shared" si="45"/>
        <v xml:space="preserve"> </v>
      </c>
      <c r="N2868" s="59" t="str">
        <f>IF('Raw Data'!B2872=0," ",IF(O2868="Yes",IF(J2868&gt;$K$6,"OK","NOK"),IF(J2868&gt;$K$5,"OK","NOK")))</f>
        <v xml:space="preserve"> </v>
      </c>
      <c r="O2868" s="67" t="str">
        <f>IF('Raw Data'!B2872=0," ","No")</f>
        <v xml:space="preserve"> </v>
      </c>
      <c r="P2868" s="61" t="str">
        <f>IF('Raw Data'!B2872=0," ",'Raw Data'!F2872 &amp; ".")</f>
        <v xml:space="preserve"> </v>
      </c>
    </row>
    <row r="2869" spans="1:16" x14ac:dyDescent="0.2">
      <c r="A2869" s="62" t="str">
        <f>IF('Raw Data'!B2873=0,"",'Raw Data'!B2873)</f>
        <v/>
      </c>
      <c r="B2869" s="62" t="str">
        <f>IF('Raw Data'!B2873=0,"",'Raw Data'!C2873)</f>
        <v/>
      </c>
      <c r="C2869" s="63" t="str">
        <f>IF('Raw Data'!B2873=0," ",'Raw Data'!D2873)</f>
        <v xml:space="preserve"> </v>
      </c>
      <c r="D2869" s="63" t="str">
        <f>IF('Raw Data'!B2873=0," ",'Raw Data'!E2873)</f>
        <v xml:space="preserve"> </v>
      </c>
      <c r="E2869" s="63" t="str">
        <f>IF('Raw Data'!B2873=0," ",MIN('Raw Data'!G2873:JP2873))</f>
        <v xml:space="preserve"> </v>
      </c>
      <c r="F2869" s="63" t="str">
        <f>IF('Raw Data'!B2873=0," ",AVERAGE('Raw Data'!G2873:JP2873))</f>
        <v xml:space="preserve"> </v>
      </c>
      <c r="G2869" s="63" t="str">
        <f>IF('Raw Data'!B2873=0," ",MAX('Raw Data'!G2873:JP2873))</f>
        <v xml:space="preserve"> </v>
      </c>
      <c r="H2869" s="63" t="str">
        <f>IF('Raw Data'!B2873=0," ",_xlfn.STDEV.S('Raw Data'!G2873:JP2873))</f>
        <v xml:space="preserve"> </v>
      </c>
      <c r="I2869" s="64" t="str">
        <f>IF('Raw Data'!B2873=0," ",(D2869+C2869)/2)</f>
        <v xml:space="preserve"> </v>
      </c>
      <c r="J2869" s="65" t="str">
        <f>IF('Raw Data'!B2873=0," ",IF(H2869=0,9999,MIN((F2869-C2869),(D2869-F2869))/3/H2869))</f>
        <v xml:space="preserve"> </v>
      </c>
      <c r="K2869" s="60" t="str">
        <f>IF('Raw Data'!B2873=0," ",IF(O2869="Yes",J2869-$K$6,J2869-$K$5))</f>
        <v xml:space="preserve"> </v>
      </c>
      <c r="L2869" s="66" t="str">
        <f>IF('Raw Data'!B2873=0," ",IF(I2869="ND","ND",2*(F2869-I2869)/(D2869-C2869)))</f>
        <v xml:space="preserve"> </v>
      </c>
      <c r="M2869" s="60" t="str">
        <f t="shared" si="45"/>
        <v xml:space="preserve"> </v>
      </c>
      <c r="N2869" s="59" t="str">
        <f>IF('Raw Data'!B2873=0," ",IF(O2869="Yes",IF(J2869&gt;$K$6,"OK","NOK"),IF(J2869&gt;$K$5,"OK","NOK")))</f>
        <v xml:space="preserve"> </v>
      </c>
      <c r="O2869" s="67" t="str">
        <f>IF('Raw Data'!B2873=0," ","No")</f>
        <v xml:space="preserve"> </v>
      </c>
      <c r="P2869" s="61" t="str">
        <f>IF('Raw Data'!B2873=0," ",'Raw Data'!F2873 &amp; ".")</f>
        <v xml:space="preserve"> </v>
      </c>
    </row>
    <row r="2870" spans="1:16" x14ac:dyDescent="0.2">
      <c r="A2870" s="62" t="str">
        <f>IF('Raw Data'!B2874=0,"",'Raw Data'!B2874)</f>
        <v/>
      </c>
      <c r="B2870" s="62" t="str">
        <f>IF('Raw Data'!B2874=0,"",'Raw Data'!C2874)</f>
        <v/>
      </c>
      <c r="C2870" s="63" t="str">
        <f>IF('Raw Data'!B2874=0," ",'Raw Data'!D2874)</f>
        <v xml:space="preserve"> </v>
      </c>
      <c r="D2870" s="63" t="str">
        <f>IF('Raw Data'!B2874=0," ",'Raw Data'!E2874)</f>
        <v xml:space="preserve"> </v>
      </c>
      <c r="E2870" s="63" t="str">
        <f>IF('Raw Data'!B2874=0," ",MIN('Raw Data'!G2874:JP2874))</f>
        <v xml:space="preserve"> </v>
      </c>
      <c r="F2870" s="63" t="str">
        <f>IF('Raw Data'!B2874=0," ",AVERAGE('Raw Data'!G2874:JP2874))</f>
        <v xml:space="preserve"> </v>
      </c>
      <c r="G2870" s="63" t="str">
        <f>IF('Raw Data'!B2874=0," ",MAX('Raw Data'!G2874:JP2874))</f>
        <v xml:space="preserve"> </v>
      </c>
      <c r="H2870" s="63" t="str">
        <f>IF('Raw Data'!B2874=0," ",_xlfn.STDEV.S('Raw Data'!G2874:JP2874))</f>
        <v xml:space="preserve"> </v>
      </c>
      <c r="I2870" s="64" t="str">
        <f>IF('Raw Data'!B2874=0," ",(D2870+C2870)/2)</f>
        <v xml:space="preserve"> </v>
      </c>
      <c r="J2870" s="65" t="str">
        <f>IF('Raw Data'!B2874=0," ",IF(H2870=0,9999,MIN((F2870-C2870),(D2870-F2870))/3/H2870))</f>
        <v xml:space="preserve"> </v>
      </c>
      <c r="K2870" s="60" t="str">
        <f>IF('Raw Data'!B2874=0," ",IF(O2870="Yes",J2870-$K$6,J2870-$K$5))</f>
        <v xml:space="preserve"> </v>
      </c>
      <c r="L2870" s="66" t="str">
        <f>IF('Raw Data'!B2874=0," ",IF(I2870="ND","ND",2*(F2870-I2870)/(D2870-C2870)))</f>
        <v xml:space="preserve"> </v>
      </c>
      <c r="M2870" s="60" t="str">
        <f t="shared" si="45"/>
        <v xml:space="preserve"> </v>
      </c>
      <c r="N2870" s="59" t="str">
        <f>IF('Raw Data'!B2874=0," ",IF(O2870="Yes",IF(J2870&gt;$K$6,"OK","NOK"),IF(J2870&gt;$K$5,"OK","NOK")))</f>
        <v xml:space="preserve"> </v>
      </c>
      <c r="O2870" s="67" t="str">
        <f>IF('Raw Data'!B2874=0," ","No")</f>
        <v xml:space="preserve"> </v>
      </c>
      <c r="P2870" s="61" t="str">
        <f>IF('Raw Data'!B2874=0," ",'Raw Data'!F2874 &amp; ".")</f>
        <v xml:space="preserve"> </v>
      </c>
    </row>
    <row r="2871" spans="1:16" x14ac:dyDescent="0.2">
      <c r="A2871" s="62" t="str">
        <f>IF('Raw Data'!B2875=0,"",'Raw Data'!B2875)</f>
        <v/>
      </c>
      <c r="B2871" s="62" t="str">
        <f>IF('Raw Data'!B2875=0,"",'Raw Data'!C2875)</f>
        <v/>
      </c>
      <c r="C2871" s="63" t="str">
        <f>IF('Raw Data'!B2875=0," ",'Raw Data'!D2875)</f>
        <v xml:space="preserve"> </v>
      </c>
      <c r="D2871" s="63" t="str">
        <f>IF('Raw Data'!B2875=0," ",'Raw Data'!E2875)</f>
        <v xml:space="preserve"> </v>
      </c>
      <c r="E2871" s="63" t="str">
        <f>IF('Raw Data'!B2875=0," ",MIN('Raw Data'!G2875:JP2875))</f>
        <v xml:space="preserve"> </v>
      </c>
      <c r="F2871" s="63" t="str">
        <f>IF('Raw Data'!B2875=0," ",AVERAGE('Raw Data'!G2875:JP2875))</f>
        <v xml:space="preserve"> </v>
      </c>
      <c r="G2871" s="63" t="str">
        <f>IF('Raw Data'!B2875=0," ",MAX('Raw Data'!G2875:JP2875))</f>
        <v xml:space="preserve"> </v>
      </c>
      <c r="H2871" s="63" t="str">
        <f>IF('Raw Data'!B2875=0," ",_xlfn.STDEV.S('Raw Data'!G2875:JP2875))</f>
        <v xml:space="preserve"> </v>
      </c>
      <c r="I2871" s="64" t="str">
        <f>IF('Raw Data'!B2875=0," ",(D2871+C2871)/2)</f>
        <v xml:space="preserve"> </v>
      </c>
      <c r="J2871" s="65" t="str">
        <f>IF('Raw Data'!B2875=0," ",IF(H2871=0,9999,MIN((F2871-C2871),(D2871-F2871))/3/H2871))</f>
        <v xml:space="preserve"> </v>
      </c>
      <c r="K2871" s="60" t="str">
        <f>IF('Raw Data'!B2875=0," ",IF(O2871="Yes",J2871-$K$6,J2871-$K$5))</f>
        <v xml:space="preserve"> </v>
      </c>
      <c r="L2871" s="66" t="str">
        <f>IF('Raw Data'!B2875=0," ",IF(I2871="ND","ND",2*(F2871-I2871)/(D2871-C2871)))</f>
        <v xml:space="preserve"> </v>
      </c>
      <c r="M2871" s="60" t="str">
        <f t="shared" si="45"/>
        <v xml:space="preserve"> </v>
      </c>
      <c r="N2871" s="59" t="str">
        <f>IF('Raw Data'!B2875=0," ",IF(O2871="Yes",IF(J2871&gt;$K$6,"OK","NOK"),IF(J2871&gt;$K$5,"OK","NOK")))</f>
        <v xml:space="preserve"> </v>
      </c>
      <c r="O2871" s="67" t="str">
        <f>IF('Raw Data'!B2875=0," ","No")</f>
        <v xml:space="preserve"> </v>
      </c>
      <c r="P2871" s="61" t="str">
        <f>IF('Raw Data'!B2875=0," ",'Raw Data'!F2875 &amp; ".")</f>
        <v xml:space="preserve"> </v>
      </c>
    </row>
    <row r="2872" spans="1:16" x14ac:dyDescent="0.2">
      <c r="A2872" s="62" t="str">
        <f>IF('Raw Data'!B2876=0,"",'Raw Data'!B2876)</f>
        <v/>
      </c>
      <c r="B2872" s="62" t="str">
        <f>IF('Raw Data'!B2876=0,"",'Raw Data'!C2876)</f>
        <v/>
      </c>
      <c r="C2872" s="63" t="str">
        <f>IF('Raw Data'!B2876=0," ",'Raw Data'!D2876)</f>
        <v xml:space="preserve"> </v>
      </c>
      <c r="D2872" s="63" t="str">
        <f>IF('Raw Data'!B2876=0," ",'Raw Data'!E2876)</f>
        <v xml:space="preserve"> </v>
      </c>
      <c r="E2872" s="63" t="str">
        <f>IF('Raw Data'!B2876=0," ",MIN('Raw Data'!G2876:JP2876))</f>
        <v xml:space="preserve"> </v>
      </c>
      <c r="F2872" s="63" t="str">
        <f>IF('Raw Data'!B2876=0," ",AVERAGE('Raw Data'!G2876:JP2876))</f>
        <v xml:space="preserve"> </v>
      </c>
      <c r="G2872" s="63" t="str">
        <f>IF('Raw Data'!B2876=0," ",MAX('Raw Data'!G2876:JP2876))</f>
        <v xml:space="preserve"> </v>
      </c>
      <c r="H2872" s="63" t="str">
        <f>IF('Raw Data'!B2876=0," ",_xlfn.STDEV.S('Raw Data'!G2876:JP2876))</f>
        <v xml:space="preserve"> </v>
      </c>
      <c r="I2872" s="64" t="str">
        <f>IF('Raw Data'!B2876=0," ",(D2872+C2872)/2)</f>
        <v xml:space="preserve"> </v>
      </c>
      <c r="J2872" s="65" t="str">
        <f>IF('Raw Data'!B2876=0," ",IF(H2872=0,9999,MIN((F2872-C2872),(D2872-F2872))/3/H2872))</f>
        <v xml:space="preserve"> </v>
      </c>
      <c r="K2872" s="60" t="str">
        <f>IF('Raw Data'!B2876=0," ",IF(O2872="Yes",J2872-$K$6,J2872-$K$5))</f>
        <v xml:space="preserve"> </v>
      </c>
      <c r="L2872" s="66" t="str">
        <f>IF('Raw Data'!B2876=0," ",IF(I2872="ND","ND",2*(F2872-I2872)/(D2872-C2872)))</f>
        <v xml:space="preserve"> </v>
      </c>
      <c r="M2872" s="60" t="str">
        <f t="shared" si="45"/>
        <v xml:space="preserve"> </v>
      </c>
      <c r="N2872" s="59" t="str">
        <f>IF('Raw Data'!B2876=0," ",IF(O2872="Yes",IF(J2872&gt;$K$6,"OK","NOK"),IF(J2872&gt;$K$5,"OK","NOK")))</f>
        <v xml:space="preserve"> </v>
      </c>
      <c r="O2872" s="67" t="str">
        <f>IF('Raw Data'!B2876=0," ","No")</f>
        <v xml:space="preserve"> </v>
      </c>
      <c r="P2872" s="61" t="str">
        <f>IF('Raw Data'!B2876=0," ",'Raw Data'!F2876 &amp; ".")</f>
        <v xml:space="preserve"> </v>
      </c>
    </row>
    <row r="2873" spans="1:16" x14ac:dyDescent="0.2">
      <c r="A2873" s="62" t="str">
        <f>IF('Raw Data'!B2877=0,"",'Raw Data'!B2877)</f>
        <v/>
      </c>
      <c r="B2873" s="62" t="str">
        <f>IF('Raw Data'!B2877=0,"",'Raw Data'!C2877)</f>
        <v/>
      </c>
      <c r="C2873" s="63" t="str">
        <f>IF('Raw Data'!B2877=0," ",'Raw Data'!D2877)</f>
        <v xml:space="preserve"> </v>
      </c>
      <c r="D2873" s="63" t="str">
        <f>IF('Raw Data'!B2877=0," ",'Raw Data'!E2877)</f>
        <v xml:space="preserve"> </v>
      </c>
      <c r="E2873" s="63" t="str">
        <f>IF('Raw Data'!B2877=0," ",MIN('Raw Data'!G2877:JP2877))</f>
        <v xml:space="preserve"> </v>
      </c>
      <c r="F2873" s="63" t="str">
        <f>IF('Raw Data'!B2877=0," ",AVERAGE('Raw Data'!G2877:JP2877))</f>
        <v xml:space="preserve"> </v>
      </c>
      <c r="G2873" s="63" t="str">
        <f>IF('Raw Data'!B2877=0," ",MAX('Raw Data'!G2877:JP2877))</f>
        <v xml:space="preserve"> </v>
      </c>
      <c r="H2873" s="63" t="str">
        <f>IF('Raw Data'!B2877=0," ",_xlfn.STDEV.S('Raw Data'!G2877:JP2877))</f>
        <v xml:space="preserve"> </v>
      </c>
      <c r="I2873" s="64" t="str">
        <f>IF('Raw Data'!B2877=0," ",(D2873+C2873)/2)</f>
        <v xml:space="preserve"> </v>
      </c>
      <c r="J2873" s="65" t="str">
        <f>IF('Raw Data'!B2877=0," ",IF(H2873=0,9999,MIN((F2873-C2873),(D2873-F2873))/3/H2873))</f>
        <v xml:space="preserve"> </v>
      </c>
      <c r="K2873" s="60" t="str">
        <f>IF('Raw Data'!B2877=0," ",IF(O2873="Yes",J2873-$K$6,J2873-$K$5))</f>
        <v xml:space="preserve"> </v>
      </c>
      <c r="L2873" s="66" t="str">
        <f>IF('Raw Data'!B2877=0," ",IF(I2873="ND","ND",2*(F2873-I2873)/(D2873-C2873)))</f>
        <v xml:space="preserve"> </v>
      </c>
      <c r="M2873" s="60" t="str">
        <f t="shared" si="45"/>
        <v xml:space="preserve"> </v>
      </c>
      <c r="N2873" s="59" t="str">
        <f>IF('Raw Data'!B2877=0," ",IF(O2873="Yes",IF(J2873&gt;$K$6,"OK","NOK"),IF(J2873&gt;$K$5,"OK","NOK")))</f>
        <v xml:space="preserve"> </v>
      </c>
      <c r="O2873" s="67" t="str">
        <f>IF('Raw Data'!B2877=0," ","No")</f>
        <v xml:space="preserve"> </v>
      </c>
      <c r="P2873" s="61" t="str">
        <f>IF('Raw Data'!B2877=0," ",'Raw Data'!F2877 &amp; ".")</f>
        <v xml:space="preserve"> </v>
      </c>
    </row>
    <row r="2874" spans="1:16" x14ac:dyDescent="0.2">
      <c r="A2874" s="62" t="str">
        <f>IF('Raw Data'!B2878=0,"",'Raw Data'!B2878)</f>
        <v/>
      </c>
      <c r="B2874" s="62" t="str">
        <f>IF('Raw Data'!B2878=0,"",'Raw Data'!C2878)</f>
        <v/>
      </c>
      <c r="C2874" s="63" t="str">
        <f>IF('Raw Data'!B2878=0," ",'Raw Data'!D2878)</f>
        <v xml:space="preserve"> </v>
      </c>
      <c r="D2874" s="63" t="str">
        <f>IF('Raw Data'!B2878=0," ",'Raw Data'!E2878)</f>
        <v xml:space="preserve"> </v>
      </c>
      <c r="E2874" s="63" t="str">
        <f>IF('Raw Data'!B2878=0," ",MIN('Raw Data'!G2878:JP2878))</f>
        <v xml:space="preserve"> </v>
      </c>
      <c r="F2874" s="63" t="str">
        <f>IF('Raw Data'!B2878=0," ",AVERAGE('Raw Data'!G2878:JP2878))</f>
        <v xml:space="preserve"> </v>
      </c>
      <c r="G2874" s="63" t="str">
        <f>IF('Raw Data'!B2878=0," ",MAX('Raw Data'!G2878:JP2878))</f>
        <v xml:space="preserve"> </v>
      </c>
      <c r="H2874" s="63" t="str">
        <f>IF('Raw Data'!B2878=0," ",_xlfn.STDEV.S('Raw Data'!G2878:JP2878))</f>
        <v xml:space="preserve"> </v>
      </c>
      <c r="I2874" s="64" t="str">
        <f>IF('Raw Data'!B2878=0," ",(D2874+C2874)/2)</f>
        <v xml:space="preserve"> </v>
      </c>
      <c r="J2874" s="65" t="str">
        <f>IF('Raw Data'!B2878=0," ",IF(H2874=0,9999,MIN((F2874-C2874),(D2874-F2874))/3/H2874))</f>
        <v xml:space="preserve"> </v>
      </c>
      <c r="K2874" s="60" t="str">
        <f>IF('Raw Data'!B2878=0," ",IF(O2874="Yes",J2874-$K$6,J2874-$K$5))</f>
        <v xml:space="preserve"> </v>
      </c>
      <c r="L2874" s="66" t="str">
        <f>IF('Raw Data'!B2878=0," ",IF(I2874="ND","ND",2*(F2874-I2874)/(D2874-C2874)))</f>
        <v xml:space="preserve"> </v>
      </c>
      <c r="M2874" s="60" t="str">
        <f t="shared" si="45"/>
        <v xml:space="preserve"> </v>
      </c>
      <c r="N2874" s="59" t="str">
        <f>IF('Raw Data'!B2878=0," ",IF(O2874="Yes",IF(J2874&gt;$K$6,"OK","NOK"),IF(J2874&gt;$K$5,"OK","NOK")))</f>
        <v xml:space="preserve"> </v>
      </c>
      <c r="O2874" s="67" t="str">
        <f>IF('Raw Data'!B2878=0," ","No")</f>
        <v xml:space="preserve"> </v>
      </c>
      <c r="P2874" s="61" t="str">
        <f>IF('Raw Data'!B2878=0," ",'Raw Data'!F2878 &amp; ".")</f>
        <v xml:space="preserve"> </v>
      </c>
    </row>
    <row r="2875" spans="1:16" x14ac:dyDescent="0.2">
      <c r="A2875" s="62" t="str">
        <f>IF('Raw Data'!B2879=0,"",'Raw Data'!B2879)</f>
        <v/>
      </c>
      <c r="B2875" s="62" t="str">
        <f>IF('Raw Data'!B2879=0,"",'Raw Data'!C2879)</f>
        <v/>
      </c>
      <c r="C2875" s="63" t="str">
        <f>IF('Raw Data'!B2879=0," ",'Raw Data'!D2879)</f>
        <v xml:space="preserve"> </v>
      </c>
      <c r="D2875" s="63" t="str">
        <f>IF('Raw Data'!B2879=0," ",'Raw Data'!E2879)</f>
        <v xml:space="preserve"> </v>
      </c>
      <c r="E2875" s="63" t="str">
        <f>IF('Raw Data'!B2879=0," ",MIN('Raw Data'!G2879:JP2879))</f>
        <v xml:space="preserve"> </v>
      </c>
      <c r="F2875" s="63" t="str">
        <f>IF('Raw Data'!B2879=0," ",AVERAGE('Raw Data'!G2879:JP2879))</f>
        <v xml:space="preserve"> </v>
      </c>
      <c r="G2875" s="63" t="str">
        <f>IF('Raw Data'!B2879=0," ",MAX('Raw Data'!G2879:JP2879))</f>
        <v xml:space="preserve"> </v>
      </c>
      <c r="H2875" s="63" t="str">
        <f>IF('Raw Data'!B2879=0," ",_xlfn.STDEV.S('Raw Data'!G2879:JP2879))</f>
        <v xml:space="preserve"> </v>
      </c>
      <c r="I2875" s="64" t="str">
        <f>IF('Raw Data'!B2879=0," ",(D2875+C2875)/2)</f>
        <v xml:space="preserve"> </v>
      </c>
      <c r="J2875" s="65" t="str">
        <f>IF('Raw Data'!B2879=0," ",IF(H2875=0,9999,MIN((F2875-C2875),(D2875-F2875))/3/H2875))</f>
        <v xml:space="preserve"> </v>
      </c>
      <c r="K2875" s="60" t="str">
        <f>IF('Raw Data'!B2879=0," ",IF(O2875="Yes",J2875-$K$6,J2875-$K$5))</f>
        <v xml:space="preserve"> </v>
      </c>
      <c r="L2875" s="66" t="str">
        <f>IF('Raw Data'!B2879=0," ",IF(I2875="ND","ND",2*(F2875-I2875)/(D2875-C2875)))</f>
        <v xml:space="preserve"> </v>
      </c>
      <c r="M2875" s="60" t="str">
        <f t="shared" si="45"/>
        <v xml:space="preserve"> </v>
      </c>
      <c r="N2875" s="59" t="str">
        <f>IF('Raw Data'!B2879=0," ",IF(O2875="Yes",IF(J2875&gt;$K$6,"OK","NOK"),IF(J2875&gt;$K$5,"OK","NOK")))</f>
        <v xml:space="preserve"> </v>
      </c>
      <c r="O2875" s="67" t="str">
        <f>IF('Raw Data'!B2879=0," ","No")</f>
        <v xml:space="preserve"> </v>
      </c>
      <c r="P2875" s="61" t="str">
        <f>IF('Raw Data'!B2879=0," ",'Raw Data'!F2879 &amp; ".")</f>
        <v xml:space="preserve"> </v>
      </c>
    </row>
    <row r="2876" spans="1:16" x14ac:dyDescent="0.2">
      <c r="A2876" s="62" t="str">
        <f>IF('Raw Data'!B2880=0,"",'Raw Data'!B2880)</f>
        <v/>
      </c>
      <c r="B2876" s="62" t="str">
        <f>IF('Raw Data'!B2880=0,"",'Raw Data'!C2880)</f>
        <v/>
      </c>
      <c r="C2876" s="63" t="str">
        <f>IF('Raw Data'!B2880=0," ",'Raw Data'!D2880)</f>
        <v xml:space="preserve"> </v>
      </c>
      <c r="D2876" s="63" t="str">
        <f>IF('Raw Data'!B2880=0," ",'Raw Data'!E2880)</f>
        <v xml:space="preserve"> </v>
      </c>
      <c r="E2876" s="63" t="str">
        <f>IF('Raw Data'!B2880=0," ",MIN('Raw Data'!G2880:JP2880))</f>
        <v xml:space="preserve"> </v>
      </c>
      <c r="F2876" s="63" t="str">
        <f>IF('Raw Data'!B2880=0," ",AVERAGE('Raw Data'!G2880:JP2880))</f>
        <v xml:space="preserve"> </v>
      </c>
      <c r="G2876" s="63" t="str">
        <f>IF('Raw Data'!B2880=0," ",MAX('Raw Data'!G2880:JP2880))</f>
        <v xml:space="preserve"> </v>
      </c>
      <c r="H2876" s="63" t="str">
        <f>IF('Raw Data'!B2880=0," ",_xlfn.STDEV.S('Raw Data'!G2880:JP2880))</f>
        <v xml:space="preserve"> </v>
      </c>
      <c r="I2876" s="64" t="str">
        <f>IF('Raw Data'!B2880=0," ",(D2876+C2876)/2)</f>
        <v xml:space="preserve"> </v>
      </c>
      <c r="J2876" s="65" t="str">
        <f>IF('Raw Data'!B2880=0," ",IF(H2876=0,9999,MIN((F2876-C2876),(D2876-F2876))/3/H2876))</f>
        <v xml:space="preserve"> </v>
      </c>
      <c r="K2876" s="60" t="str">
        <f>IF('Raw Data'!B2880=0," ",IF(O2876="Yes",J2876-$K$6,J2876-$K$5))</f>
        <v xml:space="preserve"> </v>
      </c>
      <c r="L2876" s="66" t="str">
        <f>IF('Raw Data'!B2880=0," ",IF(I2876="ND","ND",2*(F2876-I2876)/(D2876-C2876)))</f>
        <v xml:space="preserve"> </v>
      </c>
      <c r="M2876" s="60" t="str">
        <f t="shared" si="45"/>
        <v xml:space="preserve"> </v>
      </c>
      <c r="N2876" s="59" t="str">
        <f>IF('Raw Data'!B2880=0," ",IF(O2876="Yes",IF(J2876&gt;$K$6,"OK","NOK"),IF(J2876&gt;$K$5,"OK","NOK")))</f>
        <v xml:space="preserve"> </v>
      </c>
      <c r="O2876" s="67" t="str">
        <f>IF('Raw Data'!B2880=0," ","No")</f>
        <v xml:space="preserve"> </v>
      </c>
      <c r="P2876" s="61" t="str">
        <f>IF('Raw Data'!B2880=0," ",'Raw Data'!F2880 &amp; ".")</f>
        <v xml:space="preserve"> </v>
      </c>
    </row>
    <row r="2877" spans="1:16" x14ac:dyDescent="0.2">
      <c r="A2877" s="62" t="str">
        <f>IF('Raw Data'!B2881=0,"",'Raw Data'!B2881)</f>
        <v/>
      </c>
      <c r="B2877" s="62" t="str">
        <f>IF('Raw Data'!B2881=0,"",'Raw Data'!C2881)</f>
        <v/>
      </c>
      <c r="C2877" s="63" t="str">
        <f>IF('Raw Data'!B2881=0," ",'Raw Data'!D2881)</f>
        <v xml:space="preserve"> </v>
      </c>
      <c r="D2877" s="63" t="str">
        <f>IF('Raw Data'!B2881=0," ",'Raw Data'!E2881)</f>
        <v xml:space="preserve"> </v>
      </c>
      <c r="E2877" s="63" t="str">
        <f>IF('Raw Data'!B2881=0," ",MIN('Raw Data'!G2881:JP2881))</f>
        <v xml:space="preserve"> </v>
      </c>
      <c r="F2877" s="63" t="str">
        <f>IF('Raw Data'!B2881=0," ",AVERAGE('Raw Data'!G2881:JP2881))</f>
        <v xml:space="preserve"> </v>
      </c>
      <c r="G2877" s="63" t="str">
        <f>IF('Raw Data'!B2881=0," ",MAX('Raw Data'!G2881:JP2881))</f>
        <v xml:space="preserve"> </v>
      </c>
      <c r="H2877" s="63" t="str">
        <f>IF('Raw Data'!B2881=0," ",_xlfn.STDEV.S('Raw Data'!G2881:JP2881))</f>
        <v xml:space="preserve"> </v>
      </c>
      <c r="I2877" s="64" t="str">
        <f>IF('Raw Data'!B2881=0," ",(D2877+C2877)/2)</f>
        <v xml:space="preserve"> </v>
      </c>
      <c r="J2877" s="65" t="str">
        <f>IF('Raw Data'!B2881=0," ",IF(H2877=0,9999,MIN((F2877-C2877),(D2877-F2877))/3/H2877))</f>
        <v xml:space="preserve"> </v>
      </c>
      <c r="K2877" s="60" t="str">
        <f>IF('Raw Data'!B2881=0," ",IF(O2877="Yes",J2877-$K$6,J2877-$K$5))</f>
        <v xml:space="preserve"> </v>
      </c>
      <c r="L2877" s="66" t="str">
        <f>IF('Raw Data'!B2881=0," ",IF(I2877="ND","ND",2*(F2877-I2877)/(D2877-C2877)))</f>
        <v xml:space="preserve"> </v>
      </c>
      <c r="M2877" s="60" t="str">
        <f t="shared" si="45"/>
        <v xml:space="preserve"> </v>
      </c>
      <c r="N2877" s="59" t="str">
        <f>IF('Raw Data'!B2881=0," ",IF(O2877="Yes",IF(J2877&gt;$K$6,"OK","NOK"),IF(J2877&gt;$K$5,"OK","NOK")))</f>
        <v xml:space="preserve"> </v>
      </c>
      <c r="O2877" s="67" t="str">
        <f>IF('Raw Data'!B2881=0," ","No")</f>
        <v xml:space="preserve"> </v>
      </c>
      <c r="P2877" s="61" t="str">
        <f>IF('Raw Data'!B2881=0," ",'Raw Data'!F2881 &amp; ".")</f>
        <v xml:space="preserve"> </v>
      </c>
    </row>
    <row r="2878" spans="1:16" x14ac:dyDescent="0.2">
      <c r="A2878" s="62" t="str">
        <f>IF('Raw Data'!B2882=0,"",'Raw Data'!B2882)</f>
        <v/>
      </c>
      <c r="B2878" s="62" t="str">
        <f>IF('Raw Data'!B2882=0,"",'Raw Data'!C2882)</f>
        <v/>
      </c>
      <c r="C2878" s="63" t="str">
        <f>IF('Raw Data'!B2882=0," ",'Raw Data'!D2882)</f>
        <v xml:space="preserve"> </v>
      </c>
      <c r="D2878" s="63" t="str">
        <f>IF('Raw Data'!B2882=0," ",'Raw Data'!E2882)</f>
        <v xml:space="preserve"> </v>
      </c>
      <c r="E2878" s="63" t="str">
        <f>IF('Raw Data'!B2882=0," ",MIN('Raw Data'!G2882:JP2882))</f>
        <v xml:space="preserve"> </v>
      </c>
      <c r="F2878" s="63" t="str">
        <f>IF('Raw Data'!B2882=0," ",AVERAGE('Raw Data'!G2882:JP2882))</f>
        <v xml:space="preserve"> </v>
      </c>
      <c r="G2878" s="63" t="str">
        <f>IF('Raw Data'!B2882=0," ",MAX('Raw Data'!G2882:JP2882))</f>
        <v xml:space="preserve"> </v>
      </c>
      <c r="H2878" s="63" t="str">
        <f>IF('Raw Data'!B2882=0," ",_xlfn.STDEV.S('Raw Data'!G2882:JP2882))</f>
        <v xml:space="preserve"> </v>
      </c>
      <c r="I2878" s="64" t="str">
        <f>IF('Raw Data'!B2882=0," ",(D2878+C2878)/2)</f>
        <v xml:space="preserve"> </v>
      </c>
      <c r="J2878" s="65" t="str">
        <f>IF('Raw Data'!B2882=0," ",IF(H2878=0,9999,MIN((F2878-C2878),(D2878-F2878))/3/H2878))</f>
        <v xml:space="preserve"> </v>
      </c>
      <c r="K2878" s="60" t="str">
        <f>IF('Raw Data'!B2882=0," ",IF(O2878="Yes",J2878-$K$6,J2878-$K$5))</f>
        <v xml:space="preserve"> </v>
      </c>
      <c r="L2878" s="66" t="str">
        <f>IF('Raw Data'!B2882=0," ",IF(I2878="ND","ND",2*(F2878-I2878)/(D2878-C2878)))</f>
        <v xml:space="preserve"> </v>
      </c>
      <c r="M2878" s="60" t="str">
        <f t="shared" si="45"/>
        <v xml:space="preserve"> </v>
      </c>
      <c r="N2878" s="59" t="str">
        <f>IF('Raw Data'!B2882=0," ",IF(O2878="Yes",IF(J2878&gt;$K$6,"OK","NOK"),IF(J2878&gt;$K$5,"OK","NOK")))</f>
        <v xml:space="preserve"> </v>
      </c>
      <c r="O2878" s="67" t="str">
        <f>IF('Raw Data'!B2882=0," ","No")</f>
        <v xml:space="preserve"> </v>
      </c>
      <c r="P2878" s="61" t="str">
        <f>IF('Raw Data'!B2882=0," ",'Raw Data'!F2882 &amp; ".")</f>
        <v xml:space="preserve"> </v>
      </c>
    </row>
    <row r="2879" spans="1:16" x14ac:dyDescent="0.2">
      <c r="A2879" s="62" t="str">
        <f>IF('Raw Data'!B2883=0,"",'Raw Data'!B2883)</f>
        <v/>
      </c>
      <c r="B2879" s="62" t="str">
        <f>IF('Raw Data'!B2883=0,"",'Raw Data'!C2883)</f>
        <v/>
      </c>
      <c r="C2879" s="63" t="str">
        <f>IF('Raw Data'!B2883=0," ",'Raw Data'!D2883)</f>
        <v xml:space="preserve"> </v>
      </c>
      <c r="D2879" s="63" t="str">
        <f>IF('Raw Data'!B2883=0," ",'Raw Data'!E2883)</f>
        <v xml:space="preserve"> </v>
      </c>
      <c r="E2879" s="63" t="str">
        <f>IF('Raw Data'!B2883=0," ",MIN('Raw Data'!G2883:JP2883))</f>
        <v xml:space="preserve"> </v>
      </c>
      <c r="F2879" s="63" t="str">
        <f>IF('Raw Data'!B2883=0," ",AVERAGE('Raw Data'!G2883:JP2883))</f>
        <v xml:space="preserve"> </v>
      </c>
      <c r="G2879" s="63" t="str">
        <f>IF('Raw Data'!B2883=0," ",MAX('Raw Data'!G2883:JP2883))</f>
        <v xml:space="preserve"> </v>
      </c>
      <c r="H2879" s="63" t="str">
        <f>IF('Raw Data'!B2883=0," ",_xlfn.STDEV.S('Raw Data'!G2883:JP2883))</f>
        <v xml:space="preserve"> </v>
      </c>
      <c r="I2879" s="64" t="str">
        <f>IF('Raw Data'!B2883=0," ",(D2879+C2879)/2)</f>
        <v xml:space="preserve"> </v>
      </c>
      <c r="J2879" s="65" t="str">
        <f>IF('Raw Data'!B2883=0," ",IF(H2879=0,9999,MIN((F2879-C2879),(D2879-F2879))/3/H2879))</f>
        <v xml:space="preserve"> </v>
      </c>
      <c r="K2879" s="60" t="str">
        <f>IF('Raw Data'!B2883=0," ",IF(O2879="Yes",J2879-$K$6,J2879-$K$5))</f>
        <v xml:space="preserve"> </v>
      </c>
      <c r="L2879" s="66" t="str">
        <f>IF('Raw Data'!B2883=0," ",IF(I2879="ND","ND",2*(F2879-I2879)/(D2879-C2879)))</f>
        <v xml:space="preserve"> </v>
      </c>
      <c r="M2879" s="60" t="str">
        <f t="shared" si="45"/>
        <v xml:space="preserve"> </v>
      </c>
      <c r="N2879" s="59" t="str">
        <f>IF('Raw Data'!B2883=0," ",IF(O2879="Yes",IF(J2879&gt;$K$6,"OK","NOK"),IF(J2879&gt;$K$5,"OK","NOK")))</f>
        <v xml:space="preserve"> </v>
      </c>
      <c r="O2879" s="67" t="str">
        <f>IF('Raw Data'!B2883=0," ","No")</f>
        <v xml:space="preserve"> </v>
      </c>
      <c r="P2879" s="61" t="str">
        <f>IF('Raw Data'!B2883=0," ",'Raw Data'!F2883 &amp; ".")</f>
        <v xml:space="preserve"> </v>
      </c>
    </row>
    <row r="2880" spans="1:16" x14ac:dyDescent="0.2">
      <c r="A2880" s="62" t="str">
        <f>IF('Raw Data'!B2884=0,"",'Raw Data'!B2884)</f>
        <v/>
      </c>
      <c r="B2880" s="62" t="str">
        <f>IF('Raw Data'!B2884=0,"",'Raw Data'!C2884)</f>
        <v/>
      </c>
      <c r="C2880" s="63" t="str">
        <f>IF('Raw Data'!B2884=0," ",'Raw Data'!D2884)</f>
        <v xml:space="preserve"> </v>
      </c>
      <c r="D2880" s="63" t="str">
        <f>IF('Raw Data'!B2884=0," ",'Raw Data'!E2884)</f>
        <v xml:space="preserve"> </v>
      </c>
      <c r="E2880" s="63" t="str">
        <f>IF('Raw Data'!B2884=0," ",MIN('Raw Data'!G2884:JP2884))</f>
        <v xml:space="preserve"> </v>
      </c>
      <c r="F2880" s="63" t="str">
        <f>IF('Raw Data'!B2884=0," ",AVERAGE('Raw Data'!G2884:JP2884))</f>
        <v xml:space="preserve"> </v>
      </c>
      <c r="G2880" s="63" t="str">
        <f>IF('Raw Data'!B2884=0," ",MAX('Raw Data'!G2884:JP2884))</f>
        <v xml:space="preserve"> </v>
      </c>
      <c r="H2880" s="63" t="str">
        <f>IF('Raw Data'!B2884=0," ",_xlfn.STDEV.S('Raw Data'!G2884:JP2884))</f>
        <v xml:space="preserve"> </v>
      </c>
      <c r="I2880" s="64" t="str">
        <f>IF('Raw Data'!B2884=0," ",(D2880+C2880)/2)</f>
        <v xml:space="preserve"> </v>
      </c>
      <c r="J2880" s="65" t="str">
        <f>IF('Raw Data'!B2884=0," ",IF(H2880=0,9999,MIN((F2880-C2880),(D2880-F2880))/3/H2880))</f>
        <v xml:space="preserve"> </v>
      </c>
      <c r="K2880" s="60" t="str">
        <f>IF('Raw Data'!B2884=0," ",IF(O2880="Yes",J2880-$K$6,J2880-$K$5))</f>
        <v xml:space="preserve"> </v>
      </c>
      <c r="L2880" s="66" t="str">
        <f>IF('Raw Data'!B2884=0," ",IF(I2880="ND","ND",2*(F2880-I2880)/(D2880-C2880)))</f>
        <v xml:space="preserve"> </v>
      </c>
      <c r="M2880" s="60" t="str">
        <f t="shared" si="45"/>
        <v xml:space="preserve"> </v>
      </c>
      <c r="N2880" s="59" t="str">
        <f>IF('Raw Data'!B2884=0," ",IF(O2880="Yes",IF(J2880&gt;$K$6,"OK","NOK"),IF(J2880&gt;$K$5,"OK","NOK")))</f>
        <v xml:space="preserve"> </v>
      </c>
      <c r="O2880" s="67" t="str">
        <f>IF('Raw Data'!B2884=0," ","No")</f>
        <v xml:space="preserve"> </v>
      </c>
      <c r="P2880" s="61" t="str">
        <f>IF('Raw Data'!B2884=0," ",'Raw Data'!F2884 &amp; ".")</f>
        <v xml:space="preserve"> </v>
      </c>
    </row>
    <row r="2881" spans="1:16" x14ac:dyDescent="0.2">
      <c r="A2881" s="62" t="str">
        <f>IF('Raw Data'!B2885=0,"",'Raw Data'!B2885)</f>
        <v/>
      </c>
      <c r="B2881" s="62" t="str">
        <f>IF('Raw Data'!B2885=0,"",'Raw Data'!C2885)</f>
        <v/>
      </c>
      <c r="C2881" s="63" t="str">
        <f>IF('Raw Data'!B2885=0," ",'Raw Data'!D2885)</f>
        <v xml:space="preserve"> </v>
      </c>
      <c r="D2881" s="63" t="str">
        <f>IF('Raw Data'!B2885=0," ",'Raw Data'!E2885)</f>
        <v xml:space="preserve"> </v>
      </c>
      <c r="E2881" s="63" t="str">
        <f>IF('Raw Data'!B2885=0," ",MIN('Raw Data'!G2885:JP2885))</f>
        <v xml:space="preserve"> </v>
      </c>
      <c r="F2881" s="63" t="str">
        <f>IF('Raw Data'!B2885=0," ",AVERAGE('Raw Data'!G2885:JP2885))</f>
        <v xml:space="preserve"> </v>
      </c>
      <c r="G2881" s="63" t="str">
        <f>IF('Raw Data'!B2885=0," ",MAX('Raw Data'!G2885:JP2885))</f>
        <v xml:space="preserve"> </v>
      </c>
      <c r="H2881" s="63" t="str">
        <f>IF('Raw Data'!B2885=0," ",_xlfn.STDEV.S('Raw Data'!G2885:JP2885))</f>
        <v xml:space="preserve"> </v>
      </c>
      <c r="I2881" s="64" t="str">
        <f>IF('Raw Data'!B2885=0," ",(D2881+C2881)/2)</f>
        <v xml:space="preserve"> </v>
      </c>
      <c r="J2881" s="65" t="str">
        <f>IF('Raw Data'!B2885=0," ",IF(H2881=0,9999,MIN((F2881-C2881),(D2881-F2881))/3/H2881))</f>
        <v xml:space="preserve"> </v>
      </c>
      <c r="K2881" s="60" t="str">
        <f>IF('Raw Data'!B2885=0," ",IF(O2881="Yes",J2881-$K$6,J2881-$K$5))</f>
        <v xml:space="preserve"> </v>
      </c>
      <c r="L2881" s="66" t="str">
        <f>IF('Raw Data'!B2885=0," ",IF(I2881="ND","ND",2*(F2881-I2881)/(D2881-C2881)))</f>
        <v xml:space="preserve"> </v>
      </c>
      <c r="M2881" s="60" t="str">
        <f t="shared" si="45"/>
        <v xml:space="preserve"> </v>
      </c>
      <c r="N2881" s="59" t="str">
        <f>IF('Raw Data'!B2885=0," ",IF(O2881="Yes",IF(J2881&gt;$K$6,"OK","NOK"),IF(J2881&gt;$K$5,"OK","NOK")))</f>
        <v xml:space="preserve"> </v>
      </c>
      <c r="O2881" s="67" t="str">
        <f>IF('Raw Data'!B2885=0," ","No")</f>
        <v xml:space="preserve"> </v>
      </c>
      <c r="P2881" s="61" t="str">
        <f>IF('Raw Data'!B2885=0," ",'Raw Data'!F2885 &amp; ".")</f>
        <v xml:space="preserve"> </v>
      </c>
    </row>
    <row r="2882" spans="1:16" x14ac:dyDescent="0.2">
      <c r="A2882" s="62" t="str">
        <f>IF('Raw Data'!B2886=0,"",'Raw Data'!B2886)</f>
        <v/>
      </c>
      <c r="B2882" s="62" t="str">
        <f>IF('Raw Data'!B2886=0,"",'Raw Data'!C2886)</f>
        <v/>
      </c>
      <c r="C2882" s="63" t="str">
        <f>IF('Raw Data'!B2886=0," ",'Raw Data'!D2886)</f>
        <v xml:space="preserve"> </v>
      </c>
      <c r="D2882" s="63" t="str">
        <f>IF('Raw Data'!B2886=0," ",'Raw Data'!E2886)</f>
        <v xml:space="preserve"> </v>
      </c>
      <c r="E2882" s="63" t="str">
        <f>IF('Raw Data'!B2886=0," ",MIN('Raw Data'!G2886:JP2886))</f>
        <v xml:space="preserve"> </v>
      </c>
      <c r="F2882" s="63" t="str">
        <f>IF('Raw Data'!B2886=0," ",AVERAGE('Raw Data'!G2886:JP2886))</f>
        <v xml:space="preserve"> </v>
      </c>
      <c r="G2882" s="63" t="str">
        <f>IF('Raw Data'!B2886=0," ",MAX('Raw Data'!G2886:JP2886))</f>
        <v xml:space="preserve"> </v>
      </c>
      <c r="H2882" s="63" t="str">
        <f>IF('Raw Data'!B2886=0," ",_xlfn.STDEV.S('Raw Data'!G2886:JP2886))</f>
        <v xml:space="preserve"> </v>
      </c>
      <c r="I2882" s="64" t="str">
        <f>IF('Raw Data'!B2886=0," ",(D2882+C2882)/2)</f>
        <v xml:space="preserve"> </v>
      </c>
      <c r="J2882" s="65" t="str">
        <f>IF('Raw Data'!B2886=0," ",IF(H2882=0,9999,MIN((F2882-C2882),(D2882-F2882))/3/H2882))</f>
        <v xml:space="preserve"> </v>
      </c>
      <c r="K2882" s="60" t="str">
        <f>IF('Raw Data'!B2886=0," ",IF(O2882="Yes",J2882-$K$6,J2882-$K$5))</f>
        <v xml:space="preserve"> </v>
      </c>
      <c r="L2882" s="66" t="str">
        <f>IF('Raw Data'!B2886=0," ",IF(I2882="ND","ND",2*(F2882-I2882)/(D2882-C2882)))</f>
        <v xml:space="preserve"> </v>
      </c>
      <c r="M2882" s="60" t="str">
        <f t="shared" si="45"/>
        <v xml:space="preserve"> </v>
      </c>
      <c r="N2882" s="59" t="str">
        <f>IF('Raw Data'!B2886=0," ",IF(O2882="Yes",IF(J2882&gt;$K$6,"OK","NOK"),IF(J2882&gt;$K$5,"OK","NOK")))</f>
        <v xml:space="preserve"> </v>
      </c>
      <c r="O2882" s="67" t="str">
        <f>IF('Raw Data'!B2886=0," ","No")</f>
        <v xml:space="preserve"> </v>
      </c>
      <c r="P2882" s="61" t="str">
        <f>IF('Raw Data'!B2886=0," ",'Raw Data'!F2886 &amp; ".")</f>
        <v xml:space="preserve"> </v>
      </c>
    </row>
    <row r="2883" spans="1:16" x14ac:dyDescent="0.2">
      <c r="A2883" s="62" t="str">
        <f>IF('Raw Data'!B2887=0,"",'Raw Data'!B2887)</f>
        <v/>
      </c>
      <c r="B2883" s="62" t="str">
        <f>IF('Raw Data'!B2887=0,"",'Raw Data'!C2887)</f>
        <v/>
      </c>
      <c r="C2883" s="63" t="str">
        <f>IF('Raw Data'!B2887=0," ",'Raw Data'!D2887)</f>
        <v xml:space="preserve"> </v>
      </c>
      <c r="D2883" s="63" t="str">
        <f>IF('Raw Data'!B2887=0," ",'Raw Data'!E2887)</f>
        <v xml:space="preserve"> </v>
      </c>
      <c r="E2883" s="63" t="str">
        <f>IF('Raw Data'!B2887=0," ",MIN('Raw Data'!G2887:JP2887))</f>
        <v xml:space="preserve"> </v>
      </c>
      <c r="F2883" s="63" t="str">
        <f>IF('Raw Data'!B2887=0," ",AVERAGE('Raw Data'!G2887:JP2887))</f>
        <v xml:space="preserve"> </v>
      </c>
      <c r="G2883" s="63" t="str">
        <f>IF('Raw Data'!B2887=0," ",MAX('Raw Data'!G2887:JP2887))</f>
        <v xml:space="preserve"> </v>
      </c>
      <c r="H2883" s="63" t="str">
        <f>IF('Raw Data'!B2887=0," ",_xlfn.STDEV.S('Raw Data'!G2887:JP2887))</f>
        <v xml:space="preserve"> </v>
      </c>
      <c r="I2883" s="64" t="str">
        <f>IF('Raw Data'!B2887=0," ",(D2883+C2883)/2)</f>
        <v xml:space="preserve"> </v>
      </c>
      <c r="J2883" s="65" t="str">
        <f>IF('Raw Data'!B2887=0," ",IF(H2883=0,9999,MIN((F2883-C2883),(D2883-F2883))/3/H2883))</f>
        <v xml:space="preserve"> </v>
      </c>
      <c r="K2883" s="60" t="str">
        <f>IF('Raw Data'!B2887=0," ",IF(O2883="Yes",J2883-$K$6,J2883-$K$5))</f>
        <v xml:space="preserve"> </v>
      </c>
      <c r="L2883" s="66" t="str">
        <f>IF('Raw Data'!B2887=0," ",IF(I2883="ND","ND",2*(F2883-I2883)/(D2883-C2883)))</f>
        <v xml:space="preserve"> </v>
      </c>
      <c r="M2883" s="60" t="str">
        <f t="shared" si="45"/>
        <v xml:space="preserve"> </v>
      </c>
      <c r="N2883" s="59" t="str">
        <f>IF('Raw Data'!B2887=0," ",IF(O2883="Yes",IF(J2883&gt;$K$6,"OK","NOK"),IF(J2883&gt;$K$5,"OK","NOK")))</f>
        <v xml:space="preserve"> </v>
      </c>
      <c r="O2883" s="67" t="str">
        <f>IF('Raw Data'!B2887=0," ","No")</f>
        <v xml:space="preserve"> </v>
      </c>
      <c r="P2883" s="61" t="str">
        <f>IF('Raw Data'!B2887=0," ",'Raw Data'!F2887 &amp; ".")</f>
        <v xml:space="preserve"> </v>
      </c>
    </row>
    <row r="2884" spans="1:16" x14ac:dyDescent="0.2">
      <c r="A2884" s="62" t="str">
        <f>IF('Raw Data'!B2888=0,"",'Raw Data'!B2888)</f>
        <v/>
      </c>
      <c r="B2884" s="62" t="str">
        <f>IF('Raw Data'!B2888=0,"",'Raw Data'!C2888)</f>
        <v/>
      </c>
      <c r="C2884" s="63" t="str">
        <f>IF('Raw Data'!B2888=0," ",'Raw Data'!D2888)</f>
        <v xml:space="preserve"> </v>
      </c>
      <c r="D2884" s="63" t="str">
        <f>IF('Raw Data'!B2888=0," ",'Raw Data'!E2888)</f>
        <v xml:space="preserve"> </v>
      </c>
      <c r="E2884" s="63" t="str">
        <f>IF('Raw Data'!B2888=0," ",MIN('Raw Data'!G2888:JP2888))</f>
        <v xml:space="preserve"> </v>
      </c>
      <c r="F2884" s="63" t="str">
        <f>IF('Raw Data'!B2888=0," ",AVERAGE('Raw Data'!G2888:JP2888))</f>
        <v xml:space="preserve"> </v>
      </c>
      <c r="G2884" s="63" t="str">
        <f>IF('Raw Data'!B2888=0," ",MAX('Raw Data'!G2888:JP2888))</f>
        <v xml:space="preserve"> </v>
      </c>
      <c r="H2884" s="63" t="str">
        <f>IF('Raw Data'!B2888=0," ",_xlfn.STDEV.S('Raw Data'!G2888:JP2888))</f>
        <v xml:space="preserve"> </v>
      </c>
      <c r="I2884" s="64" t="str">
        <f>IF('Raw Data'!B2888=0," ",(D2884+C2884)/2)</f>
        <v xml:space="preserve"> </v>
      </c>
      <c r="J2884" s="65" t="str">
        <f>IF('Raw Data'!B2888=0," ",IF(H2884=0,9999,MIN((F2884-C2884),(D2884-F2884))/3/H2884))</f>
        <v xml:space="preserve"> </v>
      </c>
      <c r="K2884" s="60" t="str">
        <f>IF('Raw Data'!B2888=0," ",IF(O2884="Yes",J2884-$K$6,J2884-$K$5))</f>
        <v xml:space="preserve"> </v>
      </c>
      <c r="L2884" s="66" t="str">
        <f>IF('Raw Data'!B2888=0," ",IF(I2884="ND","ND",2*(F2884-I2884)/(D2884-C2884)))</f>
        <v xml:space="preserve"> </v>
      </c>
      <c r="M2884" s="60" t="str">
        <f t="shared" si="45"/>
        <v xml:space="preserve"> </v>
      </c>
      <c r="N2884" s="59" t="str">
        <f>IF('Raw Data'!B2888=0," ",IF(O2884="Yes",IF(J2884&gt;$K$6,"OK","NOK"),IF(J2884&gt;$K$5,"OK","NOK")))</f>
        <v xml:space="preserve"> </v>
      </c>
      <c r="O2884" s="67" t="str">
        <f>IF('Raw Data'!B2888=0," ","No")</f>
        <v xml:space="preserve"> </v>
      </c>
      <c r="P2884" s="61" t="str">
        <f>IF('Raw Data'!B2888=0," ",'Raw Data'!F2888 &amp; ".")</f>
        <v xml:space="preserve"> </v>
      </c>
    </row>
    <row r="2885" spans="1:16" x14ac:dyDescent="0.2">
      <c r="A2885" s="62" t="str">
        <f>IF('Raw Data'!B2889=0,"",'Raw Data'!B2889)</f>
        <v/>
      </c>
      <c r="B2885" s="62" t="str">
        <f>IF('Raw Data'!B2889=0,"",'Raw Data'!C2889)</f>
        <v/>
      </c>
      <c r="C2885" s="63" t="str">
        <f>IF('Raw Data'!B2889=0," ",'Raw Data'!D2889)</f>
        <v xml:space="preserve"> </v>
      </c>
      <c r="D2885" s="63" t="str">
        <f>IF('Raw Data'!B2889=0," ",'Raw Data'!E2889)</f>
        <v xml:space="preserve"> </v>
      </c>
      <c r="E2885" s="63" t="str">
        <f>IF('Raw Data'!B2889=0," ",MIN('Raw Data'!G2889:JP2889))</f>
        <v xml:space="preserve"> </v>
      </c>
      <c r="F2885" s="63" t="str">
        <f>IF('Raw Data'!B2889=0," ",AVERAGE('Raw Data'!G2889:JP2889))</f>
        <v xml:space="preserve"> </v>
      </c>
      <c r="G2885" s="63" t="str">
        <f>IF('Raw Data'!B2889=0," ",MAX('Raw Data'!G2889:JP2889))</f>
        <v xml:space="preserve"> </v>
      </c>
      <c r="H2885" s="63" t="str">
        <f>IF('Raw Data'!B2889=0," ",_xlfn.STDEV.S('Raw Data'!G2889:JP2889))</f>
        <v xml:space="preserve"> </v>
      </c>
      <c r="I2885" s="64" t="str">
        <f>IF('Raw Data'!B2889=0," ",(D2885+C2885)/2)</f>
        <v xml:space="preserve"> </v>
      </c>
      <c r="J2885" s="65" t="str">
        <f>IF('Raw Data'!B2889=0," ",IF(H2885=0,9999,MIN((F2885-C2885),(D2885-F2885))/3/H2885))</f>
        <v xml:space="preserve"> </v>
      </c>
      <c r="K2885" s="60" t="str">
        <f>IF('Raw Data'!B2889=0," ",IF(O2885="Yes",J2885-$K$6,J2885-$K$5))</f>
        <v xml:space="preserve"> </v>
      </c>
      <c r="L2885" s="66" t="str">
        <f>IF('Raw Data'!B2889=0," ",IF(I2885="ND","ND",2*(F2885-I2885)/(D2885-C2885)))</f>
        <v xml:space="preserve"> </v>
      </c>
      <c r="M2885" s="60" t="str">
        <f t="shared" si="45"/>
        <v xml:space="preserve"> </v>
      </c>
      <c r="N2885" s="59" t="str">
        <f>IF('Raw Data'!B2889=0," ",IF(O2885="Yes",IF(J2885&gt;$K$6,"OK","NOK"),IF(J2885&gt;$K$5,"OK","NOK")))</f>
        <v xml:space="preserve"> </v>
      </c>
      <c r="O2885" s="67" t="str">
        <f>IF('Raw Data'!B2889=0," ","No")</f>
        <v xml:space="preserve"> </v>
      </c>
      <c r="P2885" s="61" t="str">
        <f>IF('Raw Data'!B2889=0," ",'Raw Data'!F2889 &amp; ".")</f>
        <v xml:space="preserve"> </v>
      </c>
    </row>
    <row r="2886" spans="1:16" x14ac:dyDescent="0.2">
      <c r="A2886" s="62" t="str">
        <f>IF('Raw Data'!B2890=0,"",'Raw Data'!B2890)</f>
        <v/>
      </c>
      <c r="B2886" s="62" t="str">
        <f>IF('Raw Data'!B2890=0,"",'Raw Data'!C2890)</f>
        <v/>
      </c>
      <c r="C2886" s="63" t="str">
        <f>IF('Raw Data'!B2890=0," ",'Raw Data'!D2890)</f>
        <v xml:space="preserve"> </v>
      </c>
      <c r="D2886" s="63" t="str">
        <f>IF('Raw Data'!B2890=0," ",'Raw Data'!E2890)</f>
        <v xml:space="preserve"> </v>
      </c>
      <c r="E2886" s="63" t="str">
        <f>IF('Raw Data'!B2890=0," ",MIN('Raw Data'!G2890:JP2890))</f>
        <v xml:space="preserve"> </v>
      </c>
      <c r="F2886" s="63" t="str">
        <f>IF('Raw Data'!B2890=0," ",AVERAGE('Raw Data'!G2890:JP2890))</f>
        <v xml:space="preserve"> </v>
      </c>
      <c r="G2886" s="63" t="str">
        <f>IF('Raw Data'!B2890=0," ",MAX('Raw Data'!G2890:JP2890))</f>
        <v xml:space="preserve"> </v>
      </c>
      <c r="H2886" s="63" t="str">
        <f>IF('Raw Data'!B2890=0," ",_xlfn.STDEV.S('Raw Data'!G2890:JP2890))</f>
        <v xml:space="preserve"> </v>
      </c>
      <c r="I2886" s="64" t="str">
        <f>IF('Raw Data'!B2890=0," ",(D2886+C2886)/2)</f>
        <v xml:space="preserve"> </v>
      </c>
      <c r="J2886" s="65" t="str">
        <f>IF('Raw Data'!B2890=0," ",IF(H2886=0,9999,MIN((F2886-C2886),(D2886-F2886))/3/H2886))</f>
        <v xml:space="preserve"> </v>
      </c>
      <c r="K2886" s="60" t="str">
        <f>IF('Raw Data'!B2890=0," ",IF(O2886="Yes",J2886-$K$6,J2886-$K$5))</f>
        <v xml:space="preserve"> </v>
      </c>
      <c r="L2886" s="66" t="str">
        <f>IF('Raw Data'!B2890=0," ",IF(I2886="ND","ND",2*(F2886-I2886)/(D2886-C2886)))</f>
        <v xml:space="preserve"> </v>
      </c>
      <c r="M2886" s="60" t="str">
        <f t="shared" si="45"/>
        <v xml:space="preserve"> </v>
      </c>
      <c r="N2886" s="59" t="str">
        <f>IF('Raw Data'!B2890=0," ",IF(O2886="Yes",IF(J2886&gt;$K$6,"OK","NOK"),IF(J2886&gt;$K$5,"OK","NOK")))</f>
        <v xml:space="preserve"> </v>
      </c>
      <c r="O2886" s="67" t="str">
        <f>IF('Raw Data'!B2890=0," ","No")</f>
        <v xml:space="preserve"> </v>
      </c>
      <c r="P2886" s="61" t="str">
        <f>IF('Raw Data'!B2890=0," ",'Raw Data'!F2890 &amp; ".")</f>
        <v xml:space="preserve"> </v>
      </c>
    </row>
    <row r="2887" spans="1:16" x14ac:dyDescent="0.2">
      <c r="A2887" s="62" t="str">
        <f>IF('Raw Data'!B2891=0,"",'Raw Data'!B2891)</f>
        <v/>
      </c>
      <c r="B2887" s="62" t="str">
        <f>IF('Raw Data'!B2891=0,"",'Raw Data'!C2891)</f>
        <v/>
      </c>
      <c r="C2887" s="63" t="str">
        <f>IF('Raw Data'!B2891=0," ",'Raw Data'!D2891)</f>
        <v xml:space="preserve"> </v>
      </c>
      <c r="D2887" s="63" t="str">
        <f>IF('Raw Data'!B2891=0," ",'Raw Data'!E2891)</f>
        <v xml:space="preserve"> </v>
      </c>
      <c r="E2887" s="63" t="str">
        <f>IF('Raw Data'!B2891=0," ",MIN('Raw Data'!G2891:JP2891))</f>
        <v xml:space="preserve"> </v>
      </c>
      <c r="F2887" s="63" t="str">
        <f>IF('Raw Data'!B2891=0," ",AVERAGE('Raw Data'!G2891:JP2891))</f>
        <v xml:space="preserve"> </v>
      </c>
      <c r="G2887" s="63" t="str">
        <f>IF('Raw Data'!B2891=0," ",MAX('Raw Data'!G2891:JP2891))</f>
        <v xml:space="preserve"> </v>
      </c>
      <c r="H2887" s="63" t="str">
        <f>IF('Raw Data'!B2891=0," ",_xlfn.STDEV.S('Raw Data'!G2891:JP2891))</f>
        <v xml:space="preserve"> </v>
      </c>
      <c r="I2887" s="64" t="str">
        <f>IF('Raw Data'!B2891=0," ",(D2887+C2887)/2)</f>
        <v xml:space="preserve"> </v>
      </c>
      <c r="J2887" s="65" t="str">
        <f>IF('Raw Data'!B2891=0," ",IF(H2887=0,9999,MIN((F2887-C2887),(D2887-F2887))/3/H2887))</f>
        <v xml:space="preserve"> </v>
      </c>
      <c r="K2887" s="60" t="str">
        <f>IF('Raw Data'!B2891=0," ",IF(O2887="Yes",J2887-$K$6,J2887-$K$5))</f>
        <v xml:space="preserve"> </v>
      </c>
      <c r="L2887" s="66" t="str">
        <f>IF('Raw Data'!B2891=0," ",IF(I2887="ND","ND",2*(F2887-I2887)/(D2887-C2887)))</f>
        <v xml:space="preserve"> </v>
      </c>
      <c r="M2887" s="60" t="str">
        <f t="shared" si="45"/>
        <v xml:space="preserve"> </v>
      </c>
      <c r="N2887" s="59" t="str">
        <f>IF('Raw Data'!B2891=0," ",IF(O2887="Yes",IF(J2887&gt;$K$6,"OK","NOK"),IF(J2887&gt;$K$5,"OK","NOK")))</f>
        <v xml:space="preserve"> </v>
      </c>
      <c r="O2887" s="67" t="str">
        <f>IF('Raw Data'!B2891=0," ","No")</f>
        <v xml:space="preserve"> </v>
      </c>
      <c r="P2887" s="61" t="str">
        <f>IF('Raw Data'!B2891=0," ",'Raw Data'!F2891 &amp; ".")</f>
        <v xml:space="preserve"> </v>
      </c>
    </row>
    <row r="2888" spans="1:16" x14ac:dyDescent="0.2">
      <c r="A2888" s="62" t="str">
        <f>IF('Raw Data'!B2892=0,"",'Raw Data'!B2892)</f>
        <v/>
      </c>
      <c r="B2888" s="62" t="str">
        <f>IF('Raw Data'!B2892=0,"",'Raw Data'!C2892)</f>
        <v/>
      </c>
      <c r="C2888" s="63" t="str">
        <f>IF('Raw Data'!B2892=0," ",'Raw Data'!D2892)</f>
        <v xml:space="preserve"> </v>
      </c>
      <c r="D2888" s="63" t="str">
        <f>IF('Raw Data'!B2892=0," ",'Raw Data'!E2892)</f>
        <v xml:space="preserve"> </v>
      </c>
      <c r="E2888" s="63" t="str">
        <f>IF('Raw Data'!B2892=0," ",MIN('Raw Data'!G2892:JP2892))</f>
        <v xml:space="preserve"> </v>
      </c>
      <c r="F2888" s="63" t="str">
        <f>IF('Raw Data'!B2892=0," ",AVERAGE('Raw Data'!G2892:JP2892))</f>
        <v xml:space="preserve"> </v>
      </c>
      <c r="G2888" s="63" t="str">
        <f>IF('Raw Data'!B2892=0," ",MAX('Raw Data'!G2892:JP2892))</f>
        <v xml:space="preserve"> </v>
      </c>
      <c r="H2888" s="63" t="str">
        <f>IF('Raw Data'!B2892=0," ",_xlfn.STDEV.S('Raw Data'!G2892:JP2892))</f>
        <v xml:space="preserve"> </v>
      </c>
      <c r="I2888" s="64" t="str">
        <f>IF('Raw Data'!B2892=0," ",(D2888+C2888)/2)</f>
        <v xml:space="preserve"> </v>
      </c>
      <c r="J2888" s="65" t="str">
        <f>IF('Raw Data'!B2892=0," ",IF(H2888=0,9999,MIN((F2888-C2888),(D2888-F2888))/3/H2888))</f>
        <v xml:space="preserve"> </v>
      </c>
      <c r="K2888" s="60" t="str">
        <f>IF('Raw Data'!B2892=0," ",IF(O2888="Yes",J2888-$K$6,J2888-$K$5))</f>
        <v xml:space="preserve"> </v>
      </c>
      <c r="L2888" s="66" t="str">
        <f>IF('Raw Data'!B2892=0," ",IF(I2888="ND","ND",2*(F2888-I2888)/(D2888-C2888)))</f>
        <v xml:space="preserve"> </v>
      </c>
      <c r="M2888" s="60" t="str">
        <f t="shared" si="45"/>
        <v xml:space="preserve"> </v>
      </c>
      <c r="N2888" s="59" t="str">
        <f>IF('Raw Data'!B2892=0," ",IF(O2888="Yes",IF(J2888&gt;$K$6,"OK","NOK"),IF(J2888&gt;$K$5,"OK","NOK")))</f>
        <v xml:space="preserve"> </v>
      </c>
      <c r="O2888" s="67" t="str">
        <f>IF('Raw Data'!B2892=0," ","No")</f>
        <v xml:space="preserve"> </v>
      </c>
      <c r="P2888" s="61" t="str">
        <f>IF('Raw Data'!B2892=0," ",'Raw Data'!F2892 &amp; ".")</f>
        <v xml:space="preserve"> </v>
      </c>
    </row>
    <row r="2889" spans="1:16" x14ac:dyDescent="0.2">
      <c r="A2889" s="62" t="str">
        <f>IF('Raw Data'!B2893=0,"",'Raw Data'!B2893)</f>
        <v/>
      </c>
      <c r="B2889" s="62" t="str">
        <f>IF('Raw Data'!B2893=0,"",'Raw Data'!C2893)</f>
        <v/>
      </c>
      <c r="C2889" s="63" t="str">
        <f>IF('Raw Data'!B2893=0," ",'Raw Data'!D2893)</f>
        <v xml:space="preserve"> </v>
      </c>
      <c r="D2889" s="63" t="str">
        <f>IF('Raw Data'!B2893=0," ",'Raw Data'!E2893)</f>
        <v xml:space="preserve"> </v>
      </c>
      <c r="E2889" s="63" t="str">
        <f>IF('Raw Data'!B2893=0," ",MIN('Raw Data'!G2893:JP2893))</f>
        <v xml:space="preserve"> </v>
      </c>
      <c r="F2889" s="63" t="str">
        <f>IF('Raw Data'!B2893=0," ",AVERAGE('Raw Data'!G2893:JP2893))</f>
        <v xml:space="preserve"> </v>
      </c>
      <c r="G2889" s="63" t="str">
        <f>IF('Raw Data'!B2893=0," ",MAX('Raw Data'!G2893:JP2893))</f>
        <v xml:space="preserve"> </v>
      </c>
      <c r="H2889" s="63" t="str">
        <f>IF('Raw Data'!B2893=0," ",_xlfn.STDEV.S('Raw Data'!G2893:JP2893))</f>
        <v xml:space="preserve"> </v>
      </c>
      <c r="I2889" s="64" t="str">
        <f>IF('Raw Data'!B2893=0," ",(D2889+C2889)/2)</f>
        <v xml:space="preserve"> </v>
      </c>
      <c r="J2889" s="65" t="str">
        <f>IF('Raw Data'!B2893=0," ",IF(H2889=0,9999,MIN((F2889-C2889),(D2889-F2889))/3/H2889))</f>
        <v xml:space="preserve"> </v>
      </c>
      <c r="K2889" s="60" t="str">
        <f>IF('Raw Data'!B2893=0," ",IF(O2889="Yes",J2889-$K$6,J2889-$K$5))</f>
        <v xml:space="preserve"> </v>
      </c>
      <c r="L2889" s="66" t="str">
        <f>IF('Raw Data'!B2893=0," ",IF(I2889="ND","ND",2*(F2889-I2889)/(D2889-C2889)))</f>
        <v xml:space="preserve"> </v>
      </c>
      <c r="M2889" s="60" t="str">
        <f t="shared" si="45"/>
        <v xml:space="preserve"> </v>
      </c>
      <c r="N2889" s="59" t="str">
        <f>IF('Raw Data'!B2893=0," ",IF(O2889="Yes",IF(J2889&gt;$K$6,"OK","NOK"),IF(J2889&gt;$K$5,"OK","NOK")))</f>
        <v xml:space="preserve"> </v>
      </c>
      <c r="O2889" s="67" t="str">
        <f>IF('Raw Data'!B2893=0," ","No")</f>
        <v xml:space="preserve"> </v>
      </c>
      <c r="P2889" s="61" t="str">
        <f>IF('Raw Data'!B2893=0," ",'Raw Data'!F2893 &amp; ".")</f>
        <v xml:space="preserve"> </v>
      </c>
    </row>
    <row r="2890" spans="1:16" x14ac:dyDescent="0.2">
      <c r="A2890" s="62" t="str">
        <f>IF('Raw Data'!B2894=0,"",'Raw Data'!B2894)</f>
        <v/>
      </c>
      <c r="B2890" s="62" t="str">
        <f>IF('Raw Data'!B2894=0,"",'Raw Data'!C2894)</f>
        <v/>
      </c>
      <c r="C2890" s="63" t="str">
        <f>IF('Raw Data'!B2894=0," ",'Raw Data'!D2894)</f>
        <v xml:space="preserve"> </v>
      </c>
      <c r="D2890" s="63" t="str">
        <f>IF('Raw Data'!B2894=0," ",'Raw Data'!E2894)</f>
        <v xml:space="preserve"> </v>
      </c>
      <c r="E2890" s="63" t="str">
        <f>IF('Raw Data'!B2894=0," ",MIN('Raw Data'!G2894:JP2894))</f>
        <v xml:space="preserve"> </v>
      </c>
      <c r="F2890" s="63" t="str">
        <f>IF('Raw Data'!B2894=0," ",AVERAGE('Raw Data'!G2894:JP2894))</f>
        <v xml:space="preserve"> </v>
      </c>
      <c r="G2890" s="63" t="str">
        <f>IF('Raw Data'!B2894=0," ",MAX('Raw Data'!G2894:JP2894))</f>
        <v xml:space="preserve"> </v>
      </c>
      <c r="H2890" s="63" t="str">
        <f>IF('Raw Data'!B2894=0," ",_xlfn.STDEV.S('Raw Data'!G2894:JP2894))</f>
        <v xml:space="preserve"> </v>
      </c>
      <c r="I2890" s="64" t="str">
        <f>IF('Raw Data'!B2894=0," ",(D2890+C2890)/2)</f>
        <v xml:space="preserve"> </v>
      </c>
      <c r="J2890" s="65" t="str">
        <f>IF('Raw Data'!B2894=0," ",IF(H2890=0,9999,MIN((F2890-C2890),(D2890-F2890))/3/H2890))</f>
        <v xml:space="preserve"> </v>
      </c>
      <c r="K2890" s="60" t="str">
        <f>IF('Raw Data'!B2894=0," ",IF(O2890="Yes",J2890-$K$6,J2890-$K$5))</f>
        <v xml:space="preserve"> </v>
      </c>
      <c r="L2890" s="66" t="str">
        <f>IF('Raw Data'!B2894=0," ",IF(I2890="ND","ND",2*(F2890-I2890)/(D2890-C2890)))</f>
        <v xml:space="preserve"> </v>
      </c>
      <c r="M2890" s="60" t="str">
        <f t="shared" ref="M2890:M2953" si="46">L2890</f>
        <v xml:space="preserve"> </v>
      </c>
      <c r="N2890" s="59" t="str">
        <f>IF('Raw Data'!B2894=0," ",IF(O2890="Yes",IF(J2890&gt;$K$6,"OK","NOK"),IF(J2890&gt;$K$5,"OK","NOK")))</f>
        <v xml:space="preserve"> </v>
      </c>
      <c r="O2890" s="67" t="str">
        <f>IF('Raw Data'!B2894=0," ","No")</f>
        <v xml:space="preserve"> </v>
      </c>
      <c r="P2890" s="61" t="str">
        <f>IF('Raw Data'!B2894=0," ",'Raw Data'!F2894 &amp; ".")</f>
        <v xml:space="preserve"> </v>
      </c>
    </row>
    <row r="2891" spans="1:16" x14ac:dyDescent="0.2">
      <c r="A2891" s="62" t="str">
        <f>IF('Raw Data'!B2895=0,"",'Raw Data'!B2895)</f>
        <v/>
      </c>
      <c r="B2891" s="62" t="str">
        <f>IF('Raw Data'!B2895=0,"",'Raw Data'!C2895)</f>
        <v/>
      </c>
      <c r="C2891" s="63" t="str">
        <f>IF('Raw Data'!B2895=0," ",'Raw Data'!D2895)</f>
        <v xml:space="preserve"> </v>
      </c>
      <c r="D2891" s="63" t="str">
        <f>IF('Raw Data'!B2895=0," ",'Raw Data'!E2895)</f>
        <v xml:space="preserve"> </v>
      </c>
      <c r="E2891" s="63" t="str">
        <f>IF('Raw Data'!B2895=0," ",MIN('Raw Data'!G2895:JP2895))</f>
        <v xml:space="preserve"> </v>
      </c>
      <c r="F2891" s="63" t="str">
        <f>IF('Raw Data'!B2895=0," ",AVERAGE('Raw Data'!G2895:JP2895))</f>
        <v xml:space="preserve"> </v>
      </c>
      <c r="G2891" s="63" t="str">
        <f>IF('Raw Data'!B2895=0," ",MAX('Raw Data'!G2895:JP2895))</f>
        <v xml:space="preserve"> </v>
      </c>
      <c r="H2891" s="63" t="str">
        <f>IF('Raw Data'!B2895=0," ",_xlfn.STDEV.S('Raw Data'!G2895:JP2895))</f>
        <v xml:space="preserve"> </v>
      </c>
      <c r="I2891" s="64" t="str">
        <f>IF('Raw Data'!B2895=0," ",(D2891+C2891)/2)</f>
        <v xml:space="preserve"> </v>
      </c>
      <c r="J2891" s="65" t="str">
        <f>IF('Raw Data'!B2895=0," ",IF(H2891=0,9999,MIN((F2891-C2891),(D2891-F2891))/3/H2891))</f>
        <v xml:space="preserve"> </v>
      </c>
      <c r="K2891" s="60" t="str">
        <f>IF('Raw Data'!B2895=0," ",IF(O2891="Yes",J2891-$K$6,J2891-$K$5))</f>
        <v xml:space="preserve"> </v>
      </c>
      <c r="L2891" s="66" t="str">
        <f>IF('Raw Data'!B2895=0," ",IF(I2891="ND","ND",2*(F2891-I2891)/(D2891-C2891)))</f>
        <v xml:space="preserve"> </v>
      </c>
      <c r="M2891" s="60" t="str">
        <f t="shared" si="46"/>
        <v xml:space="preserve"> </v>
      </c>
      <c r="N2891" s="59" t="str">
        <f>IF('Raw Data'!B2895=0," ",IF(O2891="Yes",IF(J2891&gt;$K$6,"OK","NOK"),IF(J2891&gt;$K$5,"OK","NOK")))</f>
        <v xml:space="preserve"> </v>
      </c>
      <c r="O2891" s="67" t="str">
        <f>IF('Raw Data'!B2895=0," ","No")</f>
        <v xml:space="preserve"> </v>
      </c>
      <c r="P2891" s="61" t="str">
        <f>IF('Raw Data'!B2895=0," ",'Raw Data'!F2895 &amp; ".")</f>
        <v xml:space="preserve"> </v>
      </c>
    </row>
    <row r="2892" spans="1:16" x14ac:dyDescent="0.2">
      <c r="A2892" s="62" t="str">
        <f>IF('Raw Data'!B2896=0,"",'Raw Data'!B2896)</f>
        <v/>
      </c>
      <c r="B2892" s="62" t="str">
        <f>IF('Raw Data'!B2896=0,"",'Raw Data'!C2896)</f>
        <v/>
      </c>
      <c r="C2892" s="63" t="str">
        <f>IF('Raw Data'!B2896=0," ",'Raw Data'!D2896)</f>
        <v xml:space="preserve"> </v>
      </c>
      <c r="D2892" s="63" t="str">
        <f>IF('Raw Data'!B2896=0," ",'Raw Data'!E2896)</f>
        <v xml:space="preserve"> </v>
      </c>
      <c r="E2892" s="63" t="str">
        <f>IF('Raw Data'!B2896=0," ",MIN('Raw Data'!G2896:JP2896))</f>
        <v xml:space="preserve"> </v>
      </c>
      <c r="F2892" s="63" t="str">
        <f>IF('Raw Data'!B2896=0," ",AVERAGE('Raw Data'!G2896:JP2896))</f>
        <v xml:space="preserve"> </v>
      </c>
      <c r="G2892" s="63" t="str">
        <f>IF('Raw Data'!B2896=0," ",MAX('Raw Data'!G2896:JP2896))</f>
        <v xml:space="preserve"> </v>
      </c>
      <c r="H2892" s="63" t="str">
        <f>IF('Raw Data'!B2896=0," ",_xlfn.STDEV.S('Raw Data'!G2896:JP2896))</f>
        <v xml:space="preserve"> </v>
      </c>
      <c r="I2892" s="64" t="str">
        <f>IF('Raw Data'!B2896=0," ",(D2892+C2892)/2)</f>
        <v xml:space="preserve"> </v>
      </c>
      <c r="J2892" s="65" t="str">
        <f>IF('Raw Data'!B2896=0," ",IF(H2892=0,9999,MIN((F2892-C2892),(D2892-F2892))/3/H2892))</f>
        <v xml:space="preserve"> </v>
      </c>
      <c r="K2892" s="60" t="str">
        <f>IF('Raw Data'!B2896=0," ",IF(O2892="Yes",J2892-$K$6,J2892-$K$5))</f>
        <v xml:space="preserve"> </v>
      </c>
      <c r="L2892" s="66" t="str">
        <f>IF('Raw Data'!B2896=0," ",IF(I2892="ND","ND",2*(F2892-I2892)/(D2892-C2892)))</f>
        <v xml:space="preserve"> </v>
      </c>
      <c r="M2892" s="60" t="str">
        <f t="shared" si="46"/>
        <v xml:space="preserve"> </v>
      </c>
      <c r="N2892" s="59" t="str">
        <f>IF('Raw Data'!B2896=0," ",IF(O2892="Yes",IF(J2892&gt;$K$6,"OK","NOK"),IF(J2892&gt;$K$5,"OK","NOK")))</f>
        <v xml:space="preserve"> </v>
      </c>
      <c r="O2892" s="67" t="str">
        <f>IF('Raw Data'!B2896=0," ","No")</f>
        <v xml:space="preserve"> </v>
      </c>
      <c r="P2892" s="61" t="str">
        <f>IF('Raw Data'!B2896=0," ",'Raw Data'!F2896 &amp; ".")</f>
        <v xml:space="preserve"> </v>
      </c>
    </row>
    <row r="2893" spans="1:16" x14ac:dyDescent="0.2">
      <c r="A2893" s="62" t="str">
        <f>IF('Raw Data'!B2897=0,"",'Raw Data'!B2897)</f>
        <v/>
      </c>
      <c r="B2893" s="62" t="str">
        <f>IF('Raw Data'!B2897=0,"",'Raw Data'!C2897)</f>
        <v/>
      </c>
      <c r="C2893" s="63" t="str">
        <f>IF('Raw Data'!B2897=0," ",'Raw Data'!D2897)</f>
        <v xml:space="preserve"> </v>
      </c>
      <c r="D2893" s="63" t="str">
        <f>IF('Raw Data'!B2897=0," ",'Raw Data'!E2897)</f>
        <v xml:space="preserve"> </v>
      </c>
      <c r="E2893" s="63" t="str">
        <f>IF('Raw Data'!B2897=0," ",MIN('Raw Data'!G2897:JP2897))</f>
        <v xml:space="preserve"> </v>
      </c>
      <c r="F2893" s="63" t="str">
        <f>IF('Raw Data'!B2897=0," ",AVERAGE('Raw Data'!G2897:JP2897))</f>
        <v xml:space="preserve"> </v>
      </c>
      <c r="G2893" s="63" t="str">
        <f>IF('Raw Data'!B2897=0," ",MAX('Raw Data'!G2897:JP2897))</f>
        <v xml:space="preserve"> </v>
      </c>
      <c r="H2893" s="63" t="str">
        <f>IF('Raw Data'!B2897=0," ",_xlfn.STDEV.S('Raw Data'!G2897:JP2897))</f>
        <v xml:space="preserve"> </v>
      </c>
      <c r="I2893" s="64" t="str">
        <f>IF('Raw Data'!B2897=0," ",(D2893+C2893)/2)</f>
        <v xml:space="preserve"> </v>
      </c>
      <c r="J2893" s="65" t="str">
        <f>IF('Raw Data'!B2897=0," ",IF(H2893=0,9999,MIN((F2893-C2893),(D2893-F2893))/3/H2893))</f>
        <v xml:space="preserve"> </v>
      </c>
      <c r="K2893" s="60" t="str">
        <f>IF('Raw Data'!B2897=0," ",IF(O2893="Yes",J2893-$K$6,J2893-$K$5))</f>
        <v xml:space="preserve"> </v>
      </c>
      <c r="L2893" s="66" t="str">
        <f>IF('Raw Data'!B2897=0," ",IF(I2893="ND","ND",2*(F2893-I2893)/(D2893-C2893)))</f>
        <v xml:space="preserve"> </v>
      </c>
      <c r="M2893" s="60" t="str">
        <f t="shared" si="46"/>
        <v xml:space="preserve"> </v>
      </c>
      <c r="N2893" s="59" t="str">
        <f>IF('Raw Data'!B2897=0," ",IF(O2893="Yes",IF(J2893&gt;$K$6,"OK","NOK"),IF(J2893&gt;$K$5,"OK","NOK")))</f>
        <v xml:space="preserve"> </v>
      </c>
      <c r="O2893" s="67" t="str">
        <f>IF('Raw Data'!B2897=0," ","No")</f>
        <v xml:space="preserve"> </v>
      </c>
      <c r="P2893" s="61" t="str">
        <f>IF('Raw Data'!B2897=0," ",'Raw Data'!F2897 &amp; ".")</f>
        <v xml:space="preserve"> </v>
      </c>
    </row>
    <row r="2894" spans="1:16" x14ac:dyDescent="0.2">
      <c r="A2894" s="62" t="str">
        <f>IF('Raw Data'!B2898=0,"",'Raw Data'!B2898)</f>
        <v/>
      </c>
      <c r="B2894" s="62" t="str">
        <f>IF('Raw Data'!B2898=0,"",'Raw Data'!C2898)</f>
        <v/>
      </c>
      <c r="C2894" s="63" t="str">
        <f>IF('Raw Data'!B2898=0," ",'Raw Data'!D2898)</f>
        <v xml:space="preserve"> </v>
      </c>
      <c r="D2894" s="63" t="str">
        <f>IF('Raw Data'!B2898=0," ",'Raw Data'!E2898)</f>
        <v xml:space="preserve"> </v>
      </c>
      <c r="E2894" s="63" t="str">
        <f>IF('Raw Data'!B2898=0," ",MIN('Raw Data'!G2898:JP2898))</f>
        <v xml:space="preserve"> </v>
      </c>
      <c r="F2894" s="63" t="str">
        <f>IF('Raw Data'!B2898=0," ",AVERAGE('Raw Data'!G2898:JP2898))</f>
        <v xml:space="preserve"> </v>
      </c>
      <c r="G2894" s="63" t="str">
        <f>IF('Raw Data'!B2898=0," ",MAX('Raw Data'!G2898:JP2898))</f>
        <v xml:space="preserve"> </v>
      </c>
      <c r="H2894" s="63" t="str">
        <f>IF('Raw Data'!B2898=0," ",_xlfn.STDEV.S('Raw Data'!G2898:JP2898))</f>
        <v xml:space="preserve"> </v>
      </c>
      <c r="I2894" s="64" t="str">
        <f>IF('Raw Data'!B2898=0," ",(D2894+C2894)/2)</f>
        <v xml:space="preserve"> </v>
      </c>
      <c r="J2894" s="65" t="str">
        <f>IF('Raw Data'!B2898=0," ",IF(H2894=0,9999,MIN((F2894-C2894),(D2894-F2894))/3/H2894))</f>
        <v xml:space="preserve"> </v>
      </c>
      <c r="K2894" s="60" t="str">
        <f>IF('Raw Data'!B2898=0," ",IF(O2894="Yes",J2894-$K$6,J2894-$K$5))</f>
        <v xml:space="preserve"> </v>
      </c>
      <c r="L2894" s="66" t="str">
        <f>IF('Raw Data'!B2898=0," ",IF(I2894="ND","ND",2*(F2894-I2894)/(D2894-C2894)))</f>
        <v xml:space="preserve"> </v>
      </c>
      <c r="M2894" s="60" t="str">
        <f t="shared" si="46"/>
        <v xml:space="preserve"> </v>
      </c>
      <c r="N2894" s="59" t="str">
        <f>IF('Raw Data'!B2898=0," ",IF(O2894="Yes",IF(J2894&gt;$K$6,"OK","NOK"),IF(J2894&gt;$K$5,"OK","NOK")))</f>
        <v xml:space="preserve"> </v>
      </c>
      <c r="O2894" s="67" t="str">
        <f>IF('Raw Data'!B2898=0," ","No")</f>
        <v xml:space="preserve"> </v>
      </c>
      <c r="P2894" s="61" t="str">
        <f>IF('Raw Data'!B2898=0," ",'Raw Data'!F2898 &amp; ".")</f>
        <v xml:space="preserve"> </v>
      </c>
    </row>
    <row r="2895" spans="1:16" x14ac:dyDescent="0.2">
      <c r="A2895" s="62" t="str">
        <f>IF('Raw Data'!B2899=0,"",'Raw Data'!B2899)</f>
        <v/>
      </c>
      <c r="B2895" s="62" t="str">
        <f>IF('Raw Data'!B2899=0,"",'Raw Data'!C2899)</f>
        <v/>
      </c>
      <c r="C2895" s="63" t="str">
        <f>IF('Raw Data'!B2899=0," ",'Raw Data'!D2899)</f>
        <v xml:space="preserve"> </v>
      </c>
      <c r="D2895" s="63" t="str">
        <f>IF('Raw Data'!B2899=0," ",'Raw Data'!E2899)</f>
        <v xml:space="preserve"> </v>
      </c>
      <c r="E2895" s="63" t="str">
        <f>IF('Raw Data'!B2899=0," ",MIN('Raw Data'!G2899:JP2899))</f>
        <v xml:space="preserve"> </v>
      </c>
      <c r="F2895" s="63" t="str">
        <f>IF('Raw Data'!B2899=0," ",AVERAGE('Raw Data'!G2899:JP2899))</f>
        <v xml:space="preserve"> </v>
      </c>
      <c r="G2895" s="63" t="str">
        <f>IF('Raw Data'!B2899=0," ",MAX('Raw Data'!G2899:JP2899))</f>
        <v xml:space="preserve"> </v>
      </c>
      <c r="H2895" s="63" t="str">
        <f>IF('Raw Data'!B2899=0," ",_xlfn.STDEV.S('Raw Data'!G2899:JP2899))</f>
        <v xml:space="preserve"> </v>
      </c>
      <c r="I2895" s="64" t="str">
        <f>IF('Raw Data'!B2899=0," ",(D2895+C2895)/2)</f>
        <v xml:space="preserve"> </v>
      </c>
      <c r="J2895" s="65" t="str">
        <f>IF('Raw Data'!B2899=0," ",IF(H2895=0,9999,MIN((F2895-C2895),(D2895-F2895))/3/H2895))</f>
        <v xml:space="preserve"> </v>
      </c>
      <c r="K2895" s="60" t="str">
        <f>IF('Raw Data'!B2899=0," ",IF(O2895="Yes",J2895-$K$6,J2895-$K$5))</f>
        <v xml:space="preserve"> </v>
      </c>
      <c r="L2895" s="66" t="str">
        <f>IF('Raw Data'!B2899=0," ",IF(I2895="ND","ND",2*(F2895-I2895)/(D2895-C2895)))</f>
        <v xml:space="preserve"> </v>
      </c>
      <c r="M2895" s="60" t="str">
        <f t="shared" si="46"/>
        <v xml:space="preserve"> </v>
      </c>
      <c r="N2895" s="59" t="str">
        <f>IF('Raw Data'!B2899=0," ",IF(O2895="Yes",IF(J2895&gt;$K$6,"OK","NOK"),IF(J2895&gt;$K$5,"OK","NOK")))</f>
        <v xml:space="preserve"> </v>
      </c>
      <c r="O2895" s="67" t="str">
        <f>IF('Raw Data'!B2899=0," ","No")</f>
        <v xml:space="preserve"> </v>
      </c>
      <c r="P2895" s="61" t="str">
        <f>IF('Raw Data'!B2899=0," ",'Raw Data'!F2899 &amp; ".")</f>
        <v xml:space="preserve"> </v>
      </c>
    </row>
    <row r="2896" spans="1:16" x14ac:dyDescent="0.2">
      <c r="A2896" s="62" t="str">
        <f>IF('Raw Data'!B2900=0,"",'Raw Data'!B2900)</f>
        <v/>
      </c>
      <c r="B2896" s="62" t="str">
        <f>IF('Raw Data'!B2900=0,"",'Raw Data'!C2900)</f>
        <v/>
      </c>
      <c r="C2896" s="63" t="str">
        <f>IF('Raw Data'!B2900=0," ",'Raw Data'!D2900)</f>
        <v xml:space="preserve"> </v>
      </c>
      <c r="D2896" s="63" t="str">
        <f>IF('Raw Data'!B2900=0," ",'Raw Data'!E2900)</f>
        <v xml:space="preserve"> </v>
      </c>
      <c r="E2896" s="63" t="str">
        <f>IF('Raw Data'!B2900=0," ",MIN('Raw Data'!G2900:JP2900))</f>
        <v xml:space="preserve"> </v>
      </c>
      <c r="F2896" s="63" t="str">
        <f>IF('Raw Data'!B2900=0," ",AVERAGE('Raw Data'!G2900:JP2900))</f>
        <v xml:space="preserve"> </v>
      </c>
      <c r="G2896" s="63" t="str">
        <f>IF('Raw Data'!B2900=0," ",MAX('Raw Data'!G2900:JP2900))</f>
        <v xml:space="preserve"> </v>
      </c>
      <c r="H2896" s="63" t="str">
        <f>IF('Raw Data'!B2900=0," ",_xlfn.STDEV.S('Raw Data'!G2900:JP2900))</f>
        <v xml:space="preserve"> </v>
      </c>
      <c r="I2896" s="64" t="str">
        <f>IF('Raw Data'!B2900=0," ",(D2896+C2896)/2)</f>
        <v xml:space="preserve"> </v>
      </c>
      <c r="J2896" s="65" t="str">
        <f>IF('Raw Data'!B2900=0," ",IF(H2896=0,9999,MIN((F2896-C2896),(D2896-F2896))/3/H2896))</f>
        <v xml:space="preserve"> </v>
      </c>
      <c r="K2896" s="60" t="str">
        <f>IF('Raw Data'!B2900=0," ",IF(O2896="Yes",J2896-$K$6,J2896-$K$5))</f>
        <v xml:space="preserve"> </v>
      </c>
      <c r="L2896" s="66" t="str">
        <f>IF('Raw Data'!B2900=0," ",IF(I2896="ND","ND",2*(F2896-I2896)/(D2896-C2896)))</f>
        <v xml:space="preserve"> </v>
      </c>
      <c r="M2896" s="60" t="str">
        <f t="shared" si="46"/>
        <v xml:space="preserve"> </v>
      </c>
      <c r="N2896" s="59" t="str">
        <f>IF('Raw Data'!B2900=0," ",IF(O2896="Yes",IF(J2896&gt;$K$6,"OK","NOK"),IF(J2896&gt;$K$5,"OK","NOK")))</f>
        <v xml:space="preserve"> </v>
      </c>
      <c r="O2896" s="67" t="str">
        <f>IF('Raw Data'!B2900=0," ","No")</f>
        <v xml:space="preserve"> </v>
      </c>
      <c r="P2896" s="61" t="str">
        <f>IF('Raw Data'!B2900=0," ",'Raw Data'!F2900 &amp; ".")</f>
        <v xml:space="preserve"> </v>
      </c>
    </row>
    <row r="2897" spans="1:16" x14ac:dyDescent="0.2">
      <c r="A2897" s="62" t="str">
        <f>IF('Raw Data'!B2901=0,"",'Raw Data'!B2901)</f>
        <v/>
      </c>
      <c r="B2897" s="62" t="str">
        <f>IF('Raw Data'!B2901=0,"",'Raw Data'!C2901)</f>
        <v/>
      </c>
      <c r="C2897" s="63" t="str">
        <f>IF('Raw Data'!B2901=0," ",'Raw Data'!D2901)</f>
        <v xml:space="preserve"> </v>
      </c>
      <c r="D2897" s="63" t="str">
        <f>IF('Raw Data'!B2901=0," ",'Raw Data'!E2901)</f>
        <v xml:space="preserve"> </v>
      </c>
      <c r="E2897" s="63" t="str">
        <f>IF('Raw Data'!B2901=0," ",MIN('Raw Data'!G2901:JP2901))</f>
        <v xml:space="preserve"> </v>
      </c>
      <c r="F2897" s="63" t="str">
        <f>IF('Raw Data'!B2901=0," ",AVERAGE('Raw Data'!G2901:JP2901))</f>
        <v xml:space="preserve"> </v>
      </c>
      <c r="G2897" s="63" t="str">
        <f>IF('Raw Data'!B2901=0," ",MAX('Raw Data'!G2901:JP2901))</f>
        <v xml:space="preserve"> </v>
      </c>
      <c r="H2897" s="63" t="str">
        <f>IF('Raw Data'!B2901=0," ",_xlfn.STDEV.S('Raw Data'!G2901:JP2901))</f>
        <v xml:space="preserve"> </v>
      </c>
      <c r="I2897" s="64" t="str">
        <f>IF('Raw Data'!B2901=0," ",(D2897+C2897)/2)</f>
        <v xml:space="preserve"> </v>
      </c>
      <c r="J2897" s="65" t="str">
        <f>IF('Raw Data'!B2901=0," ",IF(H2897=0,9999,MIN((F2897-C2897),(D2897-F2897))/3/H2897))</f>
        <v xml:space="preserve"> </v>
      </c>
      <c r="K2897" s="60" t="str">
        <f>IF('Raw Data'!B2901=0," ",IF(O2897="Yes",J2897-$K$6,J2897-$K$5))</f>
        <v xml:space="preserve"> </v>
      </c>
      <c r="L2897" s="66" t="str">
        <f>IF('Raw Data'!B2901=0," ",IF(I2897="ND","ND",2*(F2897-I2897)/(D2897-C2897)))</f>
        <v xml:space="preserve"> </v>
      </c>
      <c r="M2897" s="60" t="str">
        <f t="shared" si="46"/>
        <v xml:space="preserve"> </v>
      </c>
      <c r="N2897" s="59" t="str">
        <f>IF('Raw Data'!B2901=0," ",IF(O2897="Yes",IF(J2897&gt;$K$6,"OK","NOK"),IF(J2897&gt;$K$5,"OK","NOK")))</f>
        <v xml:space="preserve"> </v>
      </c>
      <c r="O2897" s="67" t="str">
        <f>IF('Raw Data'!B2901=0," ","No")</f>
        <v xml:space="preserve"> </v>
      </c>
      <c r="P2897" s="61" t="str">
        <f>IF('Raw Data'!B2901=0," ",'Raw Data'!F2901 &amp; ".")</f>
        <v xml:space="preserve"> </v>
      </c>
    </row>
    <row r="2898" spans="1:16" x14ac:dyDescent="0.2">
      <c r="A2898" s="62" t="str">
        <f>IF('Raw Data'!B2902=0,"",'Raw Data'!B2902)</f>
        <v/>
      </c>
      <c r="B2898" s="62" t="str">
        <f>IF('Raw Data'!B2902=0,"",'Raw Data'!C2902)</f>
        <v/>
      </c>
      <c r="C2898" s="63" t="str">
        <f>IF('Raw Data'!B2902=0," ",'Raw Data'!D2902)</f>
        <v xml:space="preserve"> </v>
      </c>
      <c r="D2898" s="63" t="str">
        <f>IF('Raw Data'!B2902=0," ",'Raw Data'!E2902)</f>
        <v xml:space="preserve"> </v>
      </c>
      <c r="E2898" s="63" t="str">
        <f>IF('Raw Data'!B2902=0," ",MIN('Raw Data'!G2902:JP2902))</f>
        <v xml:space="preserve"> </v>
      </c>
      <c r="F2898" s="63" t="str">
        <f>IF('Raw Data'!B2902=0," ",AVERAGE('Raw Data'!G2902:JP2902))</f>
        <v xml:space="preserve"> </v>
      </c>
      <c r="G2898" s="63" t="str">
        <f>IF('Raw Data'!B2902=0," ",MAX('Raw Data'!G2902:JP2902))</f>
        <v xml:space="preserve"> </v>
      </c>
      <c r="H2898" s="63" t="str">
        <f>IF('Raw Data'!B2902=0," ",_xlfn.STDEV.S('Raw Data'!G2902:JP2902))</f>
        <v xml:space="preserve"> </v>
      </c>
      <c r="I2898" s="64" t="str">
        <f>IF('Raw Data'!B2902=0," ",(D2898+C2898)/2)</f>
        <v xml:space="preserve"> </v>
      </c>
      <c r="J2898" s="65" t="str">
        <f>IF('Raw Data'!B2902=0," ",IF(H2898=0,9999,MIN((F2898-C2898),(D2898-F2898))/3/H2898))</f>
        <v xml:space="preserve"> </v>
      </c>
      <c r="K2898" s="60" t="str">
        <f>IF('Raw Data'!B2902=0," ",IF(O2898="Yes",J2898-$K$6,J2898-$K$5))</f>
        <v xml:space="preserve"> </v>
      </c>
      <c r="L2898" s="66" t="str">
        <f>IF('Raw Data'!B2902=0," ",IF(I2898="ND","ND",2*(F2898-I2898)/(D2898-C2898)))</f>
        <v xml:space="preserve"> </v>
      </c>
      <c r="M2898" s="60" t="str">
        <f t="shared" si="46"/>
        <v xml:space="preserve"> </v>
      </c>
      <c r="N2898" s="59" t="str">
        <f>IF('Raw Data'!B2902=0," ",IF(O2898="Yes",IF(J2898&gt;$K$6,"OK","NOK"),IF(J2898&gt;$K$5,"OK","NOK")))</f>
        <v xml:space="preserve"> </v>
      </c>
      <c r="O2898" s="67" t="str">
        <f>IF('Raw Data'!B2902=0," ","No")</f>
        <v xml:space="preserve"> </v>
      </c>
      <c r="P2898" s="61" t="str">
        <f>IF('Raw Data'!B2902=0," ",'Raw Data'!F2902 &amp; ".")</f>
        <v xml:space="preserve"> </v>
      </c>
    </row>
    <row r="2899" spans="1:16" x14ac:dyDescent="0.2">
      <c r="A2899" s="62" t="str">
        <f>IF('Raw Data'!B2903=0,"",'Raw Data'!B2903)</f>
        <v/>
      </c>
      <c r="B2899" s="62" t="str">
        <f>IF('Raw Data'!B2903=0,"",'Raw Data'!C2903)</f>
        <v/>
      </c>
      <c r="C2899" s="63" t="str">
        <f>IF('Raw Data'!B2903=0," ",'Raw Data'!D2903)</f>
        <v xml:space="preserve"> </v>
      </c>
      <c r="D2899" s="63" t="str">
        <f>IF('Raw Data'!B2903=0," ",'Raw Data'!E2903)</f>
        <v xml:space="preserve"> </v>
      </c>
      <c r="E2899" s="63" t="str">
        <f>IF('Raw Data'!B2903=0," ",MIN('Raw Data'!G2903:JP2903))</f>
        <v xml:space="preserve"> </v>
      </c>
      <c r="F2899" s="63" t="str">
        <f>IF('Raw Data'!B2903=0," ",AVERAGE('Raw Data'!G2903:JP2903))</f>
        <v xml:space="preserve"> </v>
      </c>
      <c r="G2899" s="63" t="str">
        <f>IF('Raw Data'!B2903=0," ",MAX('Raw Data'!G2903:JP2903))</f>
        <v xml:space="preserve"> </v>
      </c>
      <c r="H2899" s="63" t="str">
        <f>IF('Raw Data'!B2903=0," ",_xlfn.STDEV.S('Raw Data'!G2903:JP2903))</f>
        <v xml:space="preserve"> </v>
      </c>
      <c r="I2899" s="64" t="str">
        <f>IF('Raw Data'!B2903=0," ",(D2899+C2899)/2)</f>
        <v xml:space="preserve"> </v>
      </c>
      <c r="J2899" s="65" t="str">
        <f>IF('Raw Data'!B2903=0," ",IF(H2899=0,9999,MIN((F2899-C2899),(D2899-F2899))/3/H2899))</f>
        <v xml:space="preserve"> </v>
      </c>
      <c r="K2899" s="60" t="str">
        <f>IF('Raw Data'!B2903=0," ",IF(O2899="Yes",J2899-$K$6,J2899-$K$5))</f>
        <v xml:space="preserve"> </v>
      </c>
      <c r="L2899" s="66" t="str">
        <f>IF('Raw Data'!B2903=0," ",IF(I2899="ND","ND",2*(F2899-I2899)/(D2899-C2899)))</f>
        <v xml:space="preserve"> </v>
      </c>
      <c r="M2899" s="60" t="str">
        <f t="shared" si="46"/>
        <v xml:space="preserve"> </v>
      </c>
      <c r="N2899" s="59" t="str">
        <f>IF('Raw Data'!B2903=0," ",IF(O2899="Yes",IF(J2899&gt;$K$6,"OK","NOK"),IF(J2899&gt;$K$5,"OK","NOK")))</f>
        <v xml:space="preserve"> </v>
      </c>
      <c r="O2899" s="67" t="str">
        <f>IF('Raw Data'!B2903=0," ","No")</f>
        <v xml:space="preserve"> </v>
      </c>
      <c r="P2899" s="61" t="str">
        <f>IF('Raw Data'!B2903=0," ",'Raw Data'!F2903 &amp; ".")</f>
        <v xml:space="preserve"> </v>
      </c>
    </row>
    <row r="2900" spans="1:16" x14ac:dyDescent="0.2">
      <c r="A2900" s="62" t="str">
        <f>IF('Raw Data'!B2904=0,"",'Raw Data'!B2904)</f>
        <v/>
      </c>
      <c r="B2900" s="62" t="str">
        <f>IF('Raw Data'!B2904=0,"",'Raw Data'!C2904)</f>
        <v/>
      </c>
      <c r="C2900" s="63" t="str">
        <f>IF('Raw Data'!B2904=0," ",'Raw Data'!D2904)</f>
        <v xml:space="preserve"> </v>
      </c>
      <c r="D2900" s="63" t="str">
        <f>IF('Raw Data'!B2904=0," ",'Raw Data'!E2904)</f>
        <v xml:space="preserve"> </v>
      </c>
      <c r="E2900" s="63" t="str">
        <f>IF('Raw Data'!B2904=0," ",MIN('Raw Data'!G2904:JP2904))</f>
        <v xml:space="preserve"> </v>
      </c>
      <c r="F2900" s="63" t="str">
        <f>IF('Raw Data'!B2904=0," ",AVERAGE('Raw Data'!G2904:JP2904))</f>
        <v xml:space="preserve"> </v>
      </c>
      <c r="G2900" s="63" t="str">
        <f>IF('Raw Data'!B2904=0," ",MAX('Raw Data'!G2904:JP2904))</f>
        <v xml:space="preserve"> </v>
      </c>
      <c r="H2900" s="63" t="str">
        <f>IF('Raw Data'!B2904=0," ",_xlfn.STDEV.S('Raw Data'!G2904:JP2904))</f>
        <v xml:space="preserve"> </v>
      </c>
      <c r="I2900" s="64" t="str">
        <f>IF('Raw Data'!B2904=0," ",(D2900+C2900)/2)</f>
        <v xml:space="preserve"> </v>
      </c>
      <c r="J2900" s="65" t="str">
        <f>IF('Raw Data'!B2904=0," ",IF(H2900=0,9999,MIN((F2900-C2900),(D2900-F2900))/3/H2900))</f>
        <v xml:space="preserve"> </v>
      </c>
      <c r="K2900" s="60" t="str">
        <f>IF('Raw Data'!B2904=0," ",IF(O2900="Yes",J2900-$K$6,J2900-$K$5))</f>
        <v xml:space="preserve"> </v>
      </c>
      <c r="L2900" s="66" t="str">
        <f>IF('Raw Data'!B2904=0," ",IF(I2900="ND","ND",2*(F2900-I2900)/(D2900-C2900)))</f>
        <v xml:space="preserve"> </v>
      </c>
      <c r="M2900" s="60" t="str">
        <f t="shared" si="46"/>
        <v xml:space="preserve"> </v>
      </c>
      <c r="N2900" s="59" t="str">
        <f>IF('Raw Data'!B2904=0," ",IF(O2900="Yes",IF(J2900&gt;$K$6,"OK","NOK"),IF(J2900&gt;$K$5,"OK","NOK")))</f>
        <v xml:space="preserve"> </v>
      </c>
      <c r="O2900" s="67" t="str">
        <f>IF('Raw Data'!B2904=0," ","No")</f>
        <v xml:space="preserve"> </v>
      </c>
      <c r="P2900" s="61" t="str">
        <f>IF('Raw Data'!B2904=0," ",'Raw Data'!F2904 &amp; ".")</f>
        <v xml:space="preserve"> </v>
      </c>
    </row>
    <row r="2901" spans="1:16" x14ac:dyDescent="0.2">
      <c r="A2901" s="62" t="str">
        <f>IF('Raw Data'!B2905=0,"",'Raw Data'!B2905)</f>
        <v/>
      </c>
      <c r="B2901" s="62" t="str">
        <f>IF('Raw Data'!B2905=0,"",'Raw Data'!C2905)</f>
        <v/>
      </c>
      <c r="C2901" s="63" t="str">
        <f>IF('Raw Data'!B2905=0," ",'Raw Data'!D2905)</f>
        <v xml:space="preserve"> </v>
      </c>
      <c r="D2901" s="63" t="str">
        <f>IF('Raw Data'!B2905=0," ",'Raw Data'!E2905)</f>
        <v xml:space="preserve"> </v>
      </c>
      <c r="E2901" s="63" t="str">
        <f>IF('Raw Data'!B2905=0," ",MIN('Raw Data'!G2905:JP2905))</f>
        <v xml:space="preserve"> </v>
      </c>
      <c r="F2901" s="63" t="str">
        <f>IF('Raw Data'!B2905=0," ",AVERAGE('Raw Data'!G2905:JP2905))</f>
        <v xml:space="preserve"> </v>
      </c>
      <c r="G2901" s="63" t="str">
        <f>IF('Raw Data'!B2905=0," ",MAX('Raw Data'!G2905:JP2905))</f>
        <v xml:space="preserve"> </v>
      </c>
      <c r="H2901" s="63" t="str">
        <f>IF('Raw Data'!B2905=0," ",_xlfn.STDEV.S('Raw Data'!G2905:JP2905))</f>
        <v xml:space="preserve"> </v>
      </c>
      <c r="I2901" s="64" t="str">
        <f>IF('Raw Data'!B2905=0," ",(D2901+C2901)/2)</f>
        <v xml:space="preserve"> </v>
      </c>
      <c r="J2901" s="65" t="str">
        <f>IF('Raw Data'!B2905=0," ",IF(H2901=0,9999,MIN((F2901-C2901),(D2901-F2901))/3/H2901))</f>
        <v xml:space="preserve"> </v>
      </c>
      <c r="K2901" s="60" t="str">
        <f>IF('Raw Data'!B2905=0," ",IF(O2901="Yes",J2901-$K$6,J2901-$K$5))</f>
        <v xml:space="preserve"> </v>
      </c>
      <c r="L2901" s="66" t="str">
        <f>IF('Raw Data'!B2905=0," ",IF(I2901="ND","ND",2*(F2901-I2901)/(D2901-C2901)))</f>
        <v xml:space="preserve"> </v>
      </c>
      <c r="M2901" s="60" t="str">
        <f t="shared" si="46"/>
        <v xml:space="preserve"> </v>
      </c>
      <c r="N2901" s="59" t="str">
        <f>IF('Raw Data'!B2905=0," ",IF(O2901="Yes",IF(J2901&gt;$K$6,"OK","NOK"),IF(J2901&gt;$K$5,"OK","NOK")))</f>
        <v xml:space="preserve"> </v>
      </c>
      <c r="O2901" s="67" t="str">
        <f>IF('Raw Data'!B2905=0," ","No")</f>
        <v xml:space="preserve"> </v>
      </c>
      <c r="P2901" s="61" t="str">
        <f>IF('Raw Data'!B2905=0," ",'Raw Data'!F2905 &amp; ".")</f>
        <v xml:space="preserve"> </v>
      </c>
    </row>
    <row r="2902" spans="1:16" x14ac:dyDescent="0.2">
      <c r="A2902" s="62" t="str">
        <f>IF('Raw Data'!B2906=0,"",'Raw Data'!B2906)</f>
        <v/>
      </c>
      <c r="B2902" s="62" t="str">
        <f>IF('Raw Data'!B2906=0,"",'Raw Data'!C2906)</f>
        <v/>
      </c>
      <c r="C2902" s="63" t="str">
        <f>IF('Raw Data'!B2906=0," ",'Raw Data'!D2906)</f>
        <v xml:space="preserve"> </v>
      </c>
      <c r="D2902" s="63" t="str">
        <f>IF('Raw Data'!B2906=0," ",'Raw Data'!E2906)</f>
        <v xml:space="preserve"> </v>
      </c>
      <c r="E2902" s="63" t="str">
        <f>IF('Raw Data'!B2906=0," ",MIN('Raw Data'!G2906:JP2906))</f>
        <v xml:space="preserve"> </v>
      </c>
      <c r="F2902" s="63" t="str">
        <f>IF('Raw Data'!B2906=0," ",AVERAGE('Raw Data'!G2906:JP2906))</f>
        <v xml:space="preserve"> </v>
      </c>
      <c r="G2902" s="63" t="str">
        <f>IF('Raw Data'!B2906=0," ",MAX('Raw Data'!G2906:JP2906))</f>
        <v xml:space="preserve"> </v>
      </c>
      <c r="H2902" s="63" t="str">
        <f>IF('Raw Data'!B2906=0," ",_xlfn.STDEV.S('Raw Data'!G2906:JP2906))</f>
        <v xml:space="preserve"> </v>
      </c>
      <c r="I2902" s="64" t="str">
        <f>IF('Raw Data'!B2906=0," ",(D2902+C2902)/2)</f>
        <v xml:space="preserve"> </v>
      </c>
      <c r="J2902" s="65" t="str">
        <f>IF('Raw Data'!B2906=0," ",IF(H2902=0,9999,MIN((F2902-C2902),(D2902-F2902))/3/H2902))</f>
        <v xml:space="preserve"> </v>
      </c>
      <c r="K2902" s="60" t="str">
        <f>IF('Raw Data'!B2906=0," ",IF(O2902="Yes",J2902-$K$6,J2902-$K$5))</f>
        <v xml:space="preserve"> </v>
      </c>
      <c r="L2902" s="66" t="str">
        <f>IF('Raw Data'!B2906=0," ",IF(I2902="ND","ND",2*(F2902-I2902)/(D2902-C2902)))</f>
        <v xml:space="preserve"> </v>
      </c>
      <c r="M2902" s="60" t="str">
        <f t="shared" si="46"/>
        <v xml:space="preserve"> </v>
      </c>
      <c r="N2902" s="59" t="str">
        <f>IF('Raw Data'!B2906=0," ",IF(O2902="Yes",IF(J2902&gt;$K$6,"OK","NOK"),IF(J2902&gt;$K$5,"OK","NOK")))</f>
        <v xml:space="preserve"> </v>
      </c>
      <c r="O2902" s="67" t="str">
        <f>IF('Raw Data'!B2906=0," ","No")</f>
        <v xml:space="preserve"> </v>
      </c>
      <c r="P2902" s="61" t="str">
        <f>IF('Raw Data'!B2906=0," ",'Raw Data'!F2906 &amp; ".")</f>
        <v xml:space="preserve"> </v>
      </c>
    </row>
    <row r="2903" spans="1:16" x14ac:dyDescent="0.2">
      <c r="A2903" s="62" t="str">
        <f>IF('Raw Data'!B2907=0,"",'Raw Data'!B2907)</f>
        <v/>
      </c>
      <c r="B2903" s="62" t="str">
        <f>IF('Raw Data'!B2907=0,"",'Raw Data'!C2907)</f>
        <v/>
      </c>
      <c r="C2903" s="63" t="str">
        <f>IF('Raw Data'!B2907=0," ",'Raw Data'!D2907)</f>
        <v xml:space="preserve"> </v>
      </c>
      <c r="D2903" s="63" t="str">
        <f>IF('Raw Data'!B2907=0," ",'Raw Data'!E2907)</f>
        <v xml:space="preserve"> </v>
      </c>
      <c r="E2903" s="63" t="str">
        <f>IF('Raw Data'!B2907=0," ",MIN('Raw Data'!G2907:JP2907))</f>
        <v xml:space="preserve"> </v>
      </c>
      <c r="F2903" s="63" t="str">
        <f>IF('Raw Data'!B2907=0," ",AVERAGE('Raw Data'!G2907:JP2907))</f>
        <v xml:space="preserve"> </v>
      </c>
      <c r="G2903" s="63" t="str">
        <f>IF('Raw Data'!B2907=0," ",MAX('Raw Data'!G2907:JP2907))</f>
        <v xml:space="preserve"> </v>
      </c>
      <c r="H2903" s="63" t="str">
        <f>IF('Raw Data'!B2907=0," ",_xlfn.STDEV.S('Raw Data'!G2907:JP2907))</f>
        <v xml:space="preserve"> </v>
      </c>
      <c r="I2903" s="64" t="str">
        <f>IF('Raw Data'!B2907=0," ",(D2903+C2903)/2)</f>
        <v xml:space="preserve"> </v>
      </c>
      <c r="J2903" s="65" t="str">
        <f>IF('Raw Data'!B2907=0," ",IF(H2903=0,9999,MIN((F2903-C2903),(D2903-F2903))/3/H2903))</f>
        <v xml:space="preserve"> </v>
      </c>
      <c r="K2903" s="60" t="str">
        <f>IF('Raw Data'!B2907=0," ",IF(O2903="Yes",J2903-$K$6,J2903-$K$5))</f>
        <v xml:space="preserve"> </v>
      </c>
      <c r="L2903" s="66" t="str">
        <f>IF('Raw Data'!B2907=0," ",IF(I2903="ND","ND",2*(F2903-I2903)/(D2903-C2903)))</f>
        <v xml:space="preserve"> </v>
      </c>
      <c r="M2903" s="60" t="str">
        <f t="shared" si="46"/>
        <v xml:space="preserve"> </v>
      </c>
      <c r="N2903" s="59" t="str">
        <f>IF('Raw Data'!B2907=0," ",IF(O2903="Yes",IF(J2903&gt;$K$6,"OK","NOK"),IF(J2903&gt;$K$5,"OK","NOK")))</f>
        <v xml:space="preserve"> </v>
      </c>
      <c r="O2903" s="67" t="str">
        <f>IF('Raw Data'!B2907=0," ","No")</f>
        <v xml:space="preserve"> </v>
      </c>
      <c r="P2903" s="61" t="str">
        <f>IF('Raw Data'!B2907=0," ",'Raw Data'!F2907 &amp; ".")</f>
        <v xml:space="preserve"> </v>
      </c>
    </row>
    <row r="2904" spans="1:16" x14ac:dyDescent="0.2">
      <c r="A2904" s="62" t="str">
        <f>IF('Raw Data'!B2908=0,"",'Raw Data'!B2908)</f>
        <v/>
      </c>
      <c r="B2904" s="62" t="str">
        <f>IF('Raw Data'!B2908=0,"",'Raw Data'!C2908)</f>
        <v/>
      </c>
      <c r="C2904" s="63" t="str">
        <f>IF('Raw Data'!B2908=0," ",'Raw Data'!D2908)</f>
        <v xml:space="preserve"> </v>
      </c>
      <c r="D2904" s="63" t="str">
        <f>IF('Raw Data'!B2908=0," ",'Raw Data'!E2908)</f>
        <v xml:space="preserve"> </v>
      </c>
      <c r="E2904" s="63" t="str">
        <f>IF('Raw Data'!B2908=0," ",MIN('Raw Data'!G2908:JP2908))</f>
        <v xml:space="preserve"> </v>
      </c>
      <c r="F2904" s="63" t="str">
        <f>IF('Raw Data'!B2908=0," ",AVERAGE('Raw Data'!G2908:JP2908))</f>
        <v xml:space="preserve"> </v>
      </c>
      <c r="G2904" s="63" t="str">
        <f>IF('Raw Data'!B2908=0," ",MAX('Raw Data'!G2908:JP2908))</f>
        <v xml:space="preserve"> </v>
      </c>
      <c r="H2904" s="63" t="str">
        <f>IF('Raw Data'!B2908=0," ",_xlfn.STDEV.S('Raw Data'!G2908:JP2908))</f>
        <v xml:space="preserve"> </v>
      </c>
      <c r="I2904" s="64" t="str">
        <f>IF('Raw Data'!B2908=0," ",(D2904+C2904)/2)</f>
        <v xml:space="preserve"> </v>
      </c>
      <c r="J2904" s="65" t="str">
        <f>IF('Raw Data'!B2908=0," ",IF(H2904=0,9999,MIN((F2904-C2904),(D2904-F2904))/3/H2904))</f>
        <v xml:space="preserve"> </v>
      </c>
      <c r="K2904" s="60" t="str">
        <f>IF('Raw Data'!B2908=0," ",IF(O2904="Yes",J2904-$K$6,J2904-$K$5))</f>
        <v xml:space="preserve"> </v>
      </c>
      <c r="L2904" s="66" t="str">
        <f>IF('Raw Data'!B2908=0," ",IF(I2904="ND","ND",2*(F2904-I2904)/(D2904-C2904)))</f>
        <v xml:space="preserve"> </v>
      </c>
      <c r="M2904" s="60" t="str">
        <f t="shared" si="46"/>
        <v xml:space="preserve"> </v>
      </c>
      <c r="N2904" s="59" t="str">
        <f>IF('Raw Data'!B2908=0," ",IF(O2904="Yes",IF(J2904&gt;$K$6,"OK","NOK"),IF(J2904&gt;$K$5,"OK","NOK")))</f>
        <v xml:space="preserve"> </v>
      </c>
      <c r="O2904" s="67" t="str">
        <f>IF('Raw Data'!B2908=0," ","No")</f>
        <v xml:space="preserve"> </v>
      </c>
      <c r="P2904" s="61" t="str">
        <f>IF('Raw Data'!B2908=0," ",'Raw Data'!F2908 &amp; ".")</f>
        <v xml:space="preserve"> </v>
      </c>
    </row>
    <row r="2905" spans="1:16" x14ac:dyDescent="0.2">
      <c r="A2905" s="62" t="str">
        <f>IF('Raw Data'!B2909=0,"",'Raw Data'!B2909)</f>
        <v/>
      </c>
      <c r="B2905" s="62" t="str">
        <f>IF('Raw Data'!B2909=0,"",'Raw Data'!C2909)</f>
        <v/>
      </c>
      <c r="C2905" s="63" t="str">
        <f>IF('Raw Data'!B2909=0," ",'Raw Data'!D2909)</f>
        <v xml:space="preserve"> </v>
      </c>
      <c r="D2905" s="63" t="str">
        <f>IF('Raw Data'!B2909=0," ",'Raw Data'!E2909)</f>
        <v xml:space="preserve"> </v>
      </c>
      <c r="E2905" s="63" t="str">
        <f>IF('Raw Data'!B2909=0," ",MIN('Raw Data'!G2909:JP2909))</f>
        <v xml:space="preserve"> </v>
      </c>
      <c r="F2905" s="63" t="str">
        <f>IF('Raw Data'!B2909=0," ",AVERAGE('Raw Data'!G2909:JP2909))</f>
        <v xml:space="preserve"> </v>
      </c>
      <c r="G2905" s="63" t="str">
        <f>IF('Raw Data'!B2909=0," ",MAX('Raw Data'!G2909:JP2909))</f>
        <v xml:space="preserve"> </v>
      </c>
      <c r="H2905" s="63" t="str">
        <f>IF('Raw Data'!B2909=0," ",_xlfn.STDEV.S('Raw Data'!G2909:JP2909))</f>
        <v xml:space="preserve"> </v>
      </c>
      <c r="I2905" s="64" t="str">
        <f>IF('Raw Data'!B2909=0," ",(D2905+C2905)/2)</f>
        <v xml:space="preserve"> </v>
      </c>
      <c r="J2905" s="65" t="str">
        <f>IF('Raw Data'!B2909=0," ",IF(H2905=0,9999,MIN((F2905-C2905),(D2905-F2905))/3/H2905))</f>
        <v xml:space="preserve"> </v>
      </c>
      <c r="K2905" s="60" t="str">
        <f>IF('Raw Data'!B2909=0," ",IF(O2905="Yes",J2905-$K$6,J2905-$K$5))</f>
        <v xml:space="preserve"> </v>
      </c>
      <c r="L2905" s="66" t="str">
        <f>IF('Raw Data'!B2909=0," ",IF(I2905="ND","ND",2*(F2905-I2905)/(D2905-C2905)))</f>
        <v xml:space="preserve"> </v>
      </c>
      <c r="M2905" s="60" t="str">
        <f t="shared" si="46"/>
        <v xml:space="preserve"> </v>
      </c>
      <c r="N2905" s="59" t="str">
        <f>IF('Raw Data'!B2909=0," ",IF(O2905="Yes",IF(J2905&gt;$K$6,"OK","NOK"),IF(J2905&gt;$K$5,"OK","NOK")))</f>
        <v xml:space="preserve"> </v>
      </c>
      <c r="O2905" s="67" t="str">
        <f>IF('Raw Data'!B2909=0," ","No")</f>
        <v xml:space="preserve"> </v>
      </c>
      <c r="P2905" s="61" t="str">
        <f>IF('Raw Data'!B2909=0," ",'Raw Data'!F2909 &amp; ".")</f>
        <v xml:space="preserve"> </v>
      </c>
    </row>
    <row r="2906" spans="1:16" x14ac:dyDescent="0.2">
      <c r="A2906" s="62" t="str">
        <f>IF('Raw Data'!B2910=0,"",'Raw Data'!B2910)</f>
        <v/>
      </c>
      <c r="B2906" s="62" t="str">
        <f>IF('Raw Data'!B2910=0,"",'Raw Data'!C2910)</f>
        <v/>
      </c>
      <c r="C2906" s="63" t="str">
        <f>IF('Raw Data'!B2910=0," ",'Raw Data'!D2910)</f>
        <v xml:space="preserve"> </v>
      </c>
      <c r="D2906" s="63" t="str">
        <f>IF('Raw Data'!B2910=0," ",'Raw Data'!E2910)</f>
        <v xml:space="preserve"> </v>
      </c>
      <c r="E2906" s="63" t="str">
        <f>IF('Raw Data'!B2910=0," ",MIN('Raw Data'!G2910:JP2910))</f>
        <v xml:space="preserve"> </v>
      </c>
      <c r="F2906" s="63" t="str">
        <f>IF('Raw Data'!B2910=0," ",AVERAGE('Raw Data'!G2910:JP2910))</f>
        <v xml:space="preserve"> </v>
      </c>
      <c r="G2906" s="63" t="str">
        <f>IF('Raw Data'!B2910=0," ",MAX('Raw Data'!G2910:JP2910))</f>
        <v xml:space="preserve"> </v>
      </c>
      <c r="H2906" s="63" t="str">
        <f>IF('Raw Data'!B2910=0," ",_xlfn.STDEV.S('Raw Data'!G2910:JP2910))</f>
        <v xml:space="preserve"> </v>
      </c>
      <c r="I2906" s="64" t="str">
        <f>IF('Raw Data'!B2910=0," ",(D2906+C2906)/2)</f>
        <v xml:space="preserve"> </v>
      </c>
      <c r="J2906" s="65" t="str">
        <f>IF('Raw Data'!B2910=0," ",IF(H2906=0,9999,MIN((F2906-C2906),(D2906-F2906))/3/H2906))</f>
        <v xml:space="preserve"> </v>
      </c>
      <c r="K2906" s="60" t="str">
        <f>IF('Raw Data'!B2910=0," ",IF(O2906="Yes",J2906-$K$6,J2906-$K$5))</f>
        <v xml:space="preserve"> </v>
      </c>
      <c r="L2906" s="66" t="str">
        <f>IF('Raw Data'!B2910=0," ",IF(I2906="ND","ND",2*(F2906-I2906)/(D2906-C2906)))</f>
        <v xml:space="preserve"> </v>
      </c>
      <c r="M2906" s="60" t="str">
        <f t="shared" si="46"/>
        <v xml:space="preserve"> </v>
      </c>
      <c r="N2906" s="59" t="str">
        <f>IF('Raw Data'!B2910=0," ",IF(O2906="Yes",IF(J2906&gt;$K$6,"OK","NOK"),IF(J2906&gt;$K$5,"OK","NOK")))</f>
        <v xml:space="preserve"> </v>
      </c>
      <c r="O2906" s="67" t="str">
        <f>IF('Raw Data'!B2910=0," ","No")</f>
        <v xml:space="preserve"> </v>
      </c>
      <c r="P2906" s="61" t="str">
        <f>IF('Raw Data'!B2910=0," ",'Raw Data'!F2910 &amp; ".")</f>
        <v xml:space="preserve"> </v>
      </c>
    </row>
    <row r="2907" spans="1:16" x14ac:dyDescent="0.2">
      <c r="A2907" s="62" t="str">
        <f>IF('Raw Data'!B2911=0,"",'Raw Data'!B2911)</f>
        <v/>
      </c>
      <c r="B2907" s="62" t="str">
        <f>IF('Raw Data'!B2911=0,"",'Raw Data'!C2911)</f>
        <v/>
      </c>
      <c r="C2907" s="63" t="str">
        <f>IF('Raw Data'!B2911=0," ",'Raw Data'!D2911)</f>
        <v xml:space="preserve"> </v>
      </c>
      <c r="D2907" s="63" t="str">
        <f>IF('Raw Data'!B2911=0," ",'Raw Data'!E2911)</f>
        <v xml:space="preserve"> </v>
      </c>
      <c r="E2907" s="63" t="str">
        <f>IF('Raw Data'!B2911=0," ",MIN('Raw Data'!G2911:JP2911))</f>
        <v xml:space="preserve"> </v>
      </c>
      <c r="F2907" s="63" t="str">
        <f>IF('Raw Data'!B2911=0," ",AVERAGE('Raw Data'!G2911:JP2911))</f>
        <v xml:space="preserve"> </v>
      </c>
      <c r="G2907" s="63" t="str">
        <f>IF('Raw Data'!B2911=0," ",MAX('Raw Data'!G2911:JP2911))</f>
        <v xml:space="preserve"> </v>
      </c>
      <c r="H2907" s="63" t="str">
        <f>IF('Raw Data'!B2911=0," ",_xlfn.STDEV.S('Raw Data'!G2911:JP2911))</f>
        <v xml:space="preserve"> </v>
      </c>
      <c r="I2907" s="64" t="str">
        <f>IF('Raw Data'!B2911=0," ",(D2907+C2907)/2)</f>
        <v xml:space="preserve"> </v>
      </c>
      <c r="J2907" s="65" t="str">
        <f>IF('Raw Data'!B2911=0," ",IF(H2907=0,9999,MIN((F2907-C2907),(D2907-F2907))/3/H2907))</f>
        <v xml:space="preserve"> </v>
      </c>
      <c r="K2907" s="60" t="str">
        <f>IF('Raw Data'!B2911=0," ",IF(O2907="Yes",J2907-$K$6,J2907-$K$5))</f>
        <v xml:space="preserve"> </v>
      </c>
      <c r="L2907" s="66" t="str">
        <f>IF('Raw Data'!B2911=0," ",IF(I2907="ND","ND",2*(F2907-I2907)/(D2907-C2907)))</f>
        <v xml:space="preserve"> </v>
      </c>
      <c r="M2907" s="60" t="str">
        <f t="shared" si="46"/>
        <v xml:space="preserve"> </v>
      </c>
      <c r="N2907" s="59" t="str">
        <f>IF('Raw Data'!B2911=0," ",IF(O2907="Yes",IF(J2907&gt;$K$6,"OK","NOK"),IF(J2907&gt;$K$5,"OK","NOK")))</f>
        <v xml:space="preserve"> </v>
      </c>
      <c r="O2907" s="67" t="str">
        <f>IF('Raw Data'!B2911=0," ","No")</f>
        <v xml:space="preserve"> </v>
      </c>
      <c r="P2907" s="61" t="str">
        <f>IF('Raw Data'!B2911=0," ",'Raw Data'!F2911 &amp; ".")</f>
        <v xml:space="preserve"> </v>
      </c>
    </row>
    <row r="2908" spans="1:16" x14ac:dyDescent="0.2">
      <c r="A2908" s="62" t="str">
        <f>IF('Raw Data'!B2912=0,"",'Raw Data'!B2912)</f>
        <v/>
      </c>
      <c r="B2908" s="62" t="str">
        <f>IF('Raw Data'!B2912=0,"",'Raw Data'!C2912)</f>
        <v/>
      </c>
      <c r="C2908" s="63" t="str">
        <f>IF('Raw Data'!B2912=0," ",'Raw Data'!D2912)</f>
        <v xml:space="preserve"> </v>
      </c>
      <c r="D2908" s="63" t="str">
        <f>IF('Raw Data'!B2912=0," ",'Raw Data'!E2912)</f>
        <v xml:space="preserve"> </v>
      </c>
      <c r="E2908" s="63" t="str">
        <f>IF('Raw Data'!B2912=0," ",MIN('Raw Data'!G2912:JP2912))</f>
        <v xml:space="preserve"> </v>
      </c>
      <c r="F2908" s="63" t="str">
        <f>IF('Raw Data'!B2912=0," ",AVERAGE('Raw Data'!G2912:JP2912))</f>
        <v xml:space="preserve"> </v>
      </c>
      <c r="G2908" s="63" t="str">
        <f>IF('Raw Data'!B2912=0," ",MAX('Raw Data'!G2912:JP2912))</f>
        <v xml:space="preserve"> </v>
      </c>
      <c r="H2908" s="63" t="str">
        <f>IF('Raw Data'!B2912=0," ",_xlfn.STDEV.S('Raw Data'!G2912:JP2912))</f>
        <v xml:space="preserve"> </v>
      </c>
      <c r="I2908" s="64" t="str">
        <f>IF('Raw Data'!B2912=0," ",(D2908+C2908)/2)</f>
        <v xml:space="preserve"> </v>
      </c>
      <c r="J2908" s="65" t="str">
        <f>IF('Raw Data'!B2912=0," ",IF(H2908=0,9999,MIN((F2908-C2908),(D2908-F2908))/3/H2908))</f>
        <v xml:space="preserve"> </v>
      </c>
      <c r="K2908" s="60" t="str">
        <f>IF('Raw Data'!B2912=0," ",IF(O2908="Yes",J2908-$K$6,J2908-$K$5))</f>
        <v xml:space="preserve"> </v>
      </c>
      <c r="L2908" s="66" t="str">
        <f>IF('Raw Data'!B2912=0," ",IF(I2908="ND","ND",2*(F2908-I2908)/(D2908-C2908)))</f>
        <v xml:space="preserve"> </v>
      </c>
      <c r="M2908" s="60" t="str">
        <f t="shared" si="46"/>
        <v xml:space="preserve"> </v>
      </c>
      <c r="N2908" s="59" t="str">
        <f>IF('Raw Data'!B2912=0," ",IF(O2908="Yes",IF(J2908&gt;$K$6,"OK","NOK"),IF(J2908&gt;$K$5,"OK","NOK")))</f>
        <v xml:space="preserve"> </v>
      </c>
      <c r="O2908" s="67" t="str">
        <f>IF('Raw Data'!B2912=0," ","No")</f>
        <v xml:space="preserve"> </v>
      </c>
      <c r="P2908" s="61" t="str">
        <f>IF('Raw Data'!B2912=0," ",'Raw Data'!F2912 &amp; ".")</f>
        <v xml:space="preserve"> </v>
      </c>
    </row>
    <row r="2909" spans="1:16" x14ac:dyDescent="0.2">
      <c r="A2909" s="62" t="str">
        <f>IF('Raw Data'!B2913=0,"",'Raw Data'!B2913)</f>
        <v/>
      </c>
      <c r="B2909" s="62" t="str">
        <f>IF('Raw Data'!B2913=0,"",'Raw Data'!C2913)</f>
        <v/>
      </c>
      <c r="C2909" s="63" t="str">
        <f>IF('Raw Data'!B2913=0," ",'Raw Data'!D2913)</f>
        <v xml:space="preserve"> </v>
      </c>
      <c r="D2909" s="63" t="str">
        <f>IF('Raw Data'!B2913=0," ",'Raw Data'!E2913)</f>
        <v xml:space="preserve"> </v>
      </c>
      <c r="E2909" s="63" t="str">
        <f>IF('Raw Data'!B2913=0," ",MIN('Raw Data'!G2913:JP2913))</f>
        <v xml:space="preserve"> </v>
      </c>
      <c r="F2909" s="63" t="str">
        <f>IF('Raw Data'!B2913=0," ",AVERAGE('Raw Data'!G2913:JP2913))</f>
        <v xml:space="preserve"> </v>
      </c>
      <c r="G2909" s="63" t="str">
        <f>IF('Raw Data'!B2913=0," ",MAX('Raw Data'!G2913:JP2913))</f>
        <v xml:space="preserve"> </v>
      </c>
      <c r="H2909" s="63" t="str">
        <f>IF('Raw Data'!B2913=0," ",_xlfn.STDEV.S('Raw Data'!G2913:JP2913))</f>
        <v xml:space="preserve"> </v>
      </c>
      <c r="I2909" s="64" t="str">
        <f>IF('Raw Data'!B2913=0," ",(D2909+C2909)/2)</f>
        <v xml:space="preserve"> </v>
      </c>
      <c r="J2909" s="65" t="str">
        <f>IF('Raw Data'!B2913=0," ",IF(H2909=0,9999,MIN((F2909-C2909),(D2909-F2909))/3/H2909))</f>
        <v xml:space="preserve"> </v>
      </c>
      <c r="K2909" s="60" t="str">
        <f>IF('Raw Data'!B2913=0," ",IF(O2909="Yes",J2909-$K$6,J2909-$K$5))</f>
        <v xml:space="preserve"> </v>
      </c>
      <c r="L2909" s="66" t="str">
        <f>IF('Raw Data'!B2913=0," ",IF(I2909="ND","ND",2*(F2909-I2909)/(D2909-C2909)))</f>
        <v xml:space="preserve"> </v>
      </c>
      <c r="M2909" s="60" t="str">
        <f t="shared" si="46"/>
        <v xml:space="preserve"> </v>
      </c>
      <c r="N2909" s="59" t="str">
        <f>IF('Raw Data'!B2913=0," ",IF(O2909="Yes",IF(J2909&gt;$K$6,"OK","NOK"),IF(J2909&gt;$K$5,"OK","NOK")))</f>
        <v xml:space="preserve"> </v>
      </c>
      <c r="O2909" s="67" t="str">
        <f>IF('Raw Data'!B2913=0," ","No")</f>
        <v xml:space="preserve"> </v>
      </c>
      <c r="P2909" s="61" t="str">
        <f>IF('Raw Data'!B2913=0," ",'Raw Data'!F2913 &amp; ".")</f>
        <v xml:space="preserve"> </v>
      </c>
    </row>
    <row r="2910" spans="1:16" x14ac:dyDescent="0.2">
      <c r="A2910" s="62" t="str">
        <f>IF('Raw Data'!B2914=0,"",'Raw Data'!B2914)</f>
        <v/>
      </c>
      <c r="B2910" s="62" t="str">
        <f>IF('Raw Data'!B2914=0,"",'Raw Data'!C2914)</f>
        <v/>
      </c>
      <c r="C2910" s="63" t="str">
        <f>IF('Raw Data'!B2914=0," ",'Raw Data'!D2914)</f>
        <v xml:space="preserve"> </v>
      </c>
      <c r="D2910" s="63" t="str">
        <f>IF('Raw Data'!B2914=0," ",'Raw Data'!E2914)</f>
        <v xml:space="preserve"> </v>
      </c>
      <c r="E2910" s="63" t="str">
        <f>IF('Raw Data'!B2914=0," ",MIN('Raw Data'!G2914:JP2914))</f>
        <v xml:space="preserve"> </v>
      </c>
      <c r="F2910" s="63" t="str">
        <f>IF('Raw Data'!B2914=0," ",AVERAGE('Raw Data'!G2914:JP2914))</f>
        <v xml:space="preserve"> </v>
      </c>
      <c r="G2910" s="63" t="str">
        <f>IF('Raw Data'!B2914=0," ",MAX('Raw Data'!G2914:JP2914))</f>
        <v xml:space="preserve"> </v>
      </c>
      <c r="H2910" s="63" t="str">
        <f>IF('Raw Data'!B2914=0," ",_xlfn.STDEV.S('Raw Data'!G2914:JP2914))</f>
        <v xml:space="preserve"> </v>
      </c>
      <c r="I2910" s="64" t="str">
        <f>IF('Raw Data'!B2914=0," ",(D2910+C2910)/2)</f>
        <v xml:space="preserve"> </v>
      </c>
      <c r="J2910" s="65" t="str">
        <f>IF('Raw Data'!B2914=0," ",IF(H2910=0,9999,MIN((F2910-C2910),(D2910-F2910))/3/H2910))</f>
        <v xml:space="preserve"> </v>
      </c>
      <c r="K2910" s="60" t="str">
        <f>IF('Raw Data'!B2914=0," ",IF(O2910="Yes",J2910-$K$6,J2910-$K$5))</f>
        <v xml:space="preserve"> </v>
      </c>
      <c r="L2910" s="66" t="str">
        <f>IF('Raw Data'!B2914=0," ",IF(I2910="ND","ND",2*(F2910-I2910)/(D2910-C2910)))</f>
        <v xml:space="preserve"> </v>
      </c>
      <c r="M2910" s="60" t="str">
        <f t="shared" si="46"/>
        <v xml:space="preserve"> </v>
      </c>
      <c r="N2910" s="59" t="str">
        <f>IF('Raw Data'!B2914=0," ",IF(O2910="Yes",IF(J2910&gt;$K$6,"OK","NOK"),IF(J2910&gt;$K$5,"OK","NOK")))</f>
        <v xml:space="preserve"> </v>
      </c>
      <c r="O2910" s="67" t="str">
        <f>IF('Raw Data'!B2914=0," ","No")</f>
        <v xml:space="preserve"> </v>
      </c>
      <c r="P2910" s="61" t="str">
        <f>IF('Raw Data'!B2914=0," ",'Raw Data'!F2914 &amp; ".")</f>
        <v xml:space="preserve"> </v>
      </c>
    </row>
    <row r="2911" spans="1:16" x14ac:dyDescent="0.2">
      <c r="A2911" s="62" t="str">
        <f>IF('Raw Data'!B2915=0,"",'Raw Data'!B2915)</f>
        <v/>
      </c>
      <c r="B2911" s="62" t="str">
        <f>IF('Raw Data'!B2915=0,"",'Raw Data'!C2915)</f>
        <v/>
      </c>
      <c r="C2911" s="63" t="str">
        <f>IF('Raw Data'!B2915=0," ",'Raw Data'!D2915)</f>
        <v xml:space="preserve"> </v>
      </c>
      <c r="D2911" s="63" t="str">
        <f>IF('Raw Data'!B2915=0," ",'Raw Data'!E2915)</f>
        <v xml:space="preserve"> </v>
      </c>
      <c r="E2911" s="63" t="str">
        <f>IF('Raw Data'!B2915=0," ",MIN('Raw Data'!G2915:JP2915))</f>
        <v xml:space="preserve"> </v>
      </c>
      <c r="F2911" s="63" t="str">
        <f>IF('Raw Data'!B2915=0," ",AVERAGE('Raw Data'!G2915:JP2915))</f>
        <v xml:space="preserve"> </v>
      </c>
      <c r="G2911" s="63" t="str">
        <f>IF('Raw Data'!B2915=0," ",MAX('Raw Data'!G2915:JP2915))</f>
        <v xml:space="preserve"> </v>
      </c>
      <c r="H2911" s="63" t="str">
        <f>IF('Raw Data'!B2915=0," ",_xlfn.STDEV.S('Raw Data'!G2915:JP2915))</f>
        <v xml:space="preserve"> </v>
      </c>
      <c r="I2911" s="64" t="str">
        <f>IF('Raw Data'!B2915=0," ",(D2911+C2911)/2)</f>
        <v xml:space="preserve"> </v>
      </c>
      <c r="J2911" s="65" t="str">
        <f>IF('Raw Data'!B2915=0," ",IF(H2911=0,9999,MIN((F2911-C2911),(D2911-F2911))/3/H2911))</f>
        <v xml:space="preserve"> </v>
      </c>
      <c r="K2911" s="60" t="str">
        <f>IF('Raw Data'!B2915=0," ",IF(O2911="Yes",J2911-$K$6,J2911-$K$5))</f>
        <v xml:space="preserve"> </v>
      </c>
      <c r="L2911" s="66" t="str">
        <f>IF('Raw Data'!B2915=0," ",IF(I2911="ND","ND",2*(F2911-I2911)/(D2911-C2911)))</f>
        <v xml:space="preserve"> </v>
      </c>
      <c r="M2911" s="60" t="str">
        <f t="shared" si="46"/>
        <v xml:space="preserve"> </v>
      </c>
      <c r="N2911" s="59" t="str">
        <f>IF('Raw Data'!B2915=0," ",IF(O2911="Yes",IF(J2911&gt;$K$6,"OK","NOK"),IF(J2911&gt;$K$5,"OK","NOK")))</f>
        <v xml:space="preserve"> </v>
      </c>
      <c r="O2911" s="67" t="str">
        <f>IF('Raw Data'!B2915=0," ","No")</f>
        <v xml:space="preserve"> </v>
      </c>
      <c r="P2911" s="61" t="str">
        <f>IF('Raw Data'!B2915=0," ",'Raw Data'!F2915 &amp; ".")</f>
        <v xml:space="preserve"> </v>
      </c>
    </row>
    <row r="2912" spans="1:16" x14ac:dyDescent="0.2">
      <c r="A2912" s="62" t="str">
        <f>IF('Raw Data'!B2916=0,"",'Raw Data'!B2916)</f>
        <v/>
      </c>
      <c r="B2912" s="62" t="str">
        <f>IF('Raw Data'!B2916=0,"",'Raw Data'!C2916)</f>
        <v/>
      </c>
      <c r="C2912" s="63" t="str">
        <f>IF('Raw Data'!B2916=0," ",'Raw Data'!D2916)</f>
        <v xml:space="preserve"> </v>
      </c>
      <c r="D2912" s="63" t="str">
        <f>IF('Raw Data'!B2916=0," ",'Raw Data'!E2916)</f>
        <v xml:space="preserve"> </v>
      </c>
      <c r="E2912" s="63" t="str">
        <f>IF('Raw Data'!B2916=0," ",MIN('Raw Data'!G2916:JP2916))</f>
        <v xml:space="preserve"> </v>
      </c>
      <c r="F2912" s="63" t="str">
        <f>IF('Raw Data'!B2916=0," ",AVERAGE('Raw Data'!G2916:JP2916))</f>
        <v xml:space="preserve"> </v>
      </c>
      <c r="G2912" s="63" t="str">
        <f>IF('Raw Data'!B2916=0," ",MAX('Raw Data'!G2916:JP2916))</f>
        <v xml:space="preserve"> </v>
      </c>
      <c r="H2912" s="63" t="str">
        <f>IF('Raw Data'!B2916=0," ",_xlfn.STDEV.S('Raw Data'!G2916:JP2916))</f>
        <v xml:space="preserve"> </v>
      </c>
      <c r="I2912" s="64" t="str">
        <f>IF('Raw Data'!B2916=0," ",(D2912+C2912)/2)</f>
        <v xml:space="preserve"> </v>
      </c>
      <c r="J2912" s="65" t="str">
        <f>IF('Raw Data'!B2916=0," ",IF(H2912=0,9999,MIN((F2912-C2912),(D2912-F2912))/3/H2912))</f>
        <v xml:space="preserve"> </v>
      </c>
      <c r="K2912" s="60" t="str">
        <f>IF('Raw Data'!B2916=0," ",IF(O2912="Yes",J2912-$K$6,J2912-$K$5))</f>
        <v xml:space="preserve"> </v>
      </c>
      <c r="L2912" s="66" t="str">
        <f>IF('Raw Data'!B2916=0," ",IF(I2912="ND","ND",2*(F2912-I2912)/(D2912-C2912)))</f>
        <v xml:space="preserve"> </v>
      </c>
      <c r="M2912" s="60" t="str">
        <f t="shared" si="46"/>
        <v xml:space="preserve"> </v>
      </c>
      <c r="N2912" s="59" t="str">
        <f>IF('Raw Data'!B2916=0," ",IF(O2912="Yes",IF(J2912&gt;$K$6,"OK","NOK"),IF(J2912&gt;$K$5,"OK","NOK")))</f>
        <v xml:space="preserve"> </v>
      </c>
      <c r="O2912" s="67" t="str">
        <f>IF('Raw Data'!B2916=0," ","No")</f>
        <v xml:space="preserve"> </v>
      </c>
      <c r="P2912" s="61" t="str">
        <f>IF('Raw Data'!B2916=0," ",'Raw Data'!F2916 &amp; ".")</f>
        <v xml:space="preserve"> </v>
      </c>
    </row>
    <row r="2913" spans="1:16" x14ac:dyDescent="0.2">
      <c r="A2913" s="62" t="str">
        <f>IF('Raw Data'!B2917=0,"",'Raw Data'!B2917)</f>
        <v/>
      </c>
      <c r="B2913" s="62" t="str">
        <f>IF('Raw Data'!B2917=0,"",'Raw Data'!C2917)</f>
        <v/>
      </c>
      <c r="C2913" s="63" t="str">
        <f>IF('Raw Data'!B2917=0," ",'Raw Data'!D2917)</f>
        <v xml:space="preserve"> </v>
      </c>
      <c r="D2913" s="63" t="str">
        <f>IF('Raw Data'!B2917=0," ",'Raw Data'!E2917)</f>
        <v xml:space="preserve"> </v>
      </c>
      <c r="E2913" s="63" t="str">
        <f>IF('Raw Data'!B2917=0," ",MIN('Raw Data'!G2917:JP2917))</f>
        <v xml:space="preserve"> </v>
      </c>
      <c r="F2913" s="63" t="str">
        <f>IF('Raw Data'!B2917=0," ",AVERAGE('Raw Data'!G2917:JP2917))</f>
        <v xml:space="preserve"> </v>
      </c>
      <c r="G2913" s="63" t="str">
        <f>IF('Raw Data'!B2917=0," ",MAX('Raw Data'!G2917:JP2917))</f>
        <v xml:space="preserve"> </v>
      </c>
      <c r="H2913" s="63" t="str">
        <f>IF('Raw Data'!B2917=0," ",_xlfn.STDEV.S('Raw Data'!G2917:JP2917))</f>
        <v xml:space="preserve"> </v>
      </c>
      <c r="I2913" s="64" t="str">
        <f>IF('Raw Data'!B2917=0," ",(D2913+C2913)/2)</f>
        <v xml:space="preserve"> </v>
      </c>
      <c r="J2913" s="65" t="str">
        <f>IF('Raw Data'!B2917=0," ",IF(H2913=0,9999,MIN((F2913-C2913),(D2913-F2913))/3/H2913))</f>
        <v xml:space="preserve"> </v>
      </c>
      <c r="K2913" s="60" t="str">
        <f>IF('Raw Data'!B2917=0," ",IF(O2913="Yes",J2913-$K$6,J2913-$K$5))</f>
        <v xml:space="preserve"> </v>
      </c>
      <c r="L2913" s="66" t="str">
        <f>IF('Raw Data'!B2917=0," ",IF(I2913="ND","ND",2*(F2913-I2913)/(D2913-C2913)))</f>
        <v xml:space="preserve"> </v>
      </c>
      <c r="M2913" s="60" t="str">
        <f t="shared" si="46"/>
        <v xml:space="preserve"> </v>
      </c>
      <c r="N2913" s="59" t="str">
        <f>IF('Raw Data'!B2917=0," ",IF(O2913="Yes",IF(J2913&gt;$K$6,"OK","NOK"),IF(J2913&gt;$K$5,"OK","NOK")))</f>
        <v xml:space="preserve"> </v>
      </c>
      <c r="O2913" s="67" t="str">
        <f>IF('Raw Data'!B2917=0," ","No")</f>
        <v xml:space="preserve"> </v>
      </c>
      <c r="P2913" s="61" t="str">
        <f>IF('Raw Data'!B2917=0," ",'Raw Data'!F2917 &amp; ".")</f>
        <v xml:space="preserve"> </v>
      </c>
    </row>
    <row r="2914" spans="1:16" x14ac:dyDescent="0.2">
      <c r="A2914" s="62" t="str">
        <f>IF('Raw Data'!B2918=0,"",'Raw Data'!B2918)</f>
        <v/>
      </c>
      <c r="B2914" s="62" t="str">
        <f>IF('Raw Data'!B2918=0,"",'Raw Data'!C2918)</f>
        <v/>
      </c>
      <c r="C2914" s="63" t="str">
        <f>IF('Raw Data'!B2918=0," ",'Raw Data'!D2918)</f>
        <v xml:space="preserve"> </v>
      </c>
      <c r="D2914" s="63" t="str">
        <f>IF('Raw Data'!B2918=0," ",'Raw Data'!E2918)</f>
        <v xml:space="preserve"> </v>
      </c>
      <c r="E2914" s="63" t="str">
        <f>IF('Raw Data'!B2918=0," ",MIN('Raw Data'!G2918:JP2918))</f>
        <v xml:space="preserve"> </v>
      </c>
      <c r="F2914" s="63" t="str">
        <f>IF('Raw Data'!B2918=0," ",AVERAGE('Raw Data'!G2918:JP2918))</f>
        <v xml:space="preserve"> </v>
      </c>
      <c r="G2914" s="63" t="str">
        <f>IF('Raw Data'!B2918=0," ",MAX('Raw Data'!G2918:JP2918))</f>
        <v xml:space="preserve"> </v>
      </c>
      <c r="H2914" s="63" t="str">
        <f>IF('Raw Data'!B2918=0," ",_xlfn.STDEV.S('Raw Data'!G2918:JP2918))</f>
        <v xml:space="preserve"> </v>
      </c>
      <c r="I2914" s="64" t="str">
        <f>IF('Raw Data'!B2918=0," ",(D2914+C2914)/2)</f>
        <v xml:space="preserve"> </v>
      </c>
      <c r="J2914" s="65" t="str">
        <f>IF('Raw Data'!B2918=0," ",IF(H2914=0,9999,MIN((F2914-C2914),(D2914-F2914))/3/H2914))</f>
        <v xml:space="preserve"> </v>
      </c>
      <c r="K2914" s="60" t="str">
        <f>IF('Raw Data'!B2918=0," ",IF(O2914="Yes",J2914-$K$6,J2914-$K$5))</f>
        <v xml:space="preserve"> </v>
      </c>
      <c r="L2914" s="66" t="str">
        <f>IF('Raw Data'!B2918=0," ",IF(I2914="ND","ND",2*(F2914-I2914)/(D2914-C2914)))</f>
        <v xml:space="preserve"> </v>
      </c>
      <c r="M2914" s="60" t="str">
        <f t="shared" si="46"/>
        <v xml:space="preserve"> </v>
      </c>
      <c r="N2914" s="59" t="str">
        <f>IF('Raw Data'!B2918=0," ",IF(O2914="Yes",IF(J2914&gt;$K$6,"OK","NOK"),IF(J2914&gt;$K$5,"OK","NOK")))</f>
        <v xml:space="preserve"> </v>
      </c>
      <c r="O2914" s="67" t="str">
        <f>IF('Raw Data'!B2918=0," ","No")</f>
        <v xml:space="preserve"> </v>
      </c>
      <c r="P2914" s="61" t="str">
        <f>IF('Raw Data'!B2918=0," ",'Raw Data'!F2918 &amp; ".")</f>
        <v xml:space="preserve"> </v>
      </c>
    </row>
    <row r="2915" spans="1:16" x14ac:dyDescent="0.2">
      <c r="A2915" s="62" t="str">
        <f>IF('Raw Data'!B2919=0,"",'Raw Data'!B2919)</f>
        <v/>
      </c>
      <c r="B2915" s="62" t="str">
        <f>IF('Raw Data'!B2919=0,"",'Raw Data'!C2919)</f>
        <v/>
      </c>
      <c r="C2915" s="63" t="str">
        <f>IF('Raw Data'!B2919=0," ",'Raw Data'!D2919)</f>
        <v xml:space="preserve"> </v>
      </c>
      <c r="D2915" s="63" t="str">
        <f>IF('Raw Data'!B2919=0," ",'Raw Data'!E2919)</f>
        <v xml:space="preserve"> </v>
      </c>
      <c r="E2915" s="63" t="str">
        <f>IF('Raw Data'!B2919=0," ",MIN('Raw Data'!G2919:JP2919))</f>
        <v xml:space="preserve"> </v>
      </c>
      <c r="F2915" s="63" t="str">
        <f>IF('Raw Data'!B2919=0," ",AVERAGE('Raw Data'!G2919:JP2919))</f>
        <v xml:space="preserve"> </v>
      </c>
      <c r="G2915" s="63" t="str">
        <f>IF('Raw Data'!B2919=0," ",MAX('Raw Data'!G2919:JP2919))</f>
        <v xml:space="preserve"> </v>
      </c>
      <c r="H2915" s="63" t="str">
        <f>IF('Raw Data'!B2919=0," ",_xlfn.STDEV.S('Raw Data'!G2919:JP2919))</f>
        <v xml:space="preserve"> </v>
      </c>
      <c r="I2915" s="64" t="str">
        <f>IF('Raw Data'!B2919=0," ",(D2915+C2915)/2)</f>
        <v xml:space="preserve"> </v>
      </c>
      <c r="J2915" s="65" t="str">
        <f>IF('Raw Data'!B2919=0," ",IF(H2915=0,9999,MIN((F2915-C2915),(D2915-F2915))/3/H2915))</f>
        <v xml:space="preserve"> </v>
      </c>
      <c r="K2915" s="60" t="str">
        <f>IF('Raw Data'!B2919=0," ",IF(O2915="Yes",J2915-$K$6,J2915-$K$5))</f>
        <v xml:space="preserve"> </v>
      </c>
      <c r="L2915" s="66" t="str">
        <f>IF('Raw Data'!B2919=0," ",IF(I2915="ND","ND",2*(F2915-I2915)/(D2915-C2915)))</f>
        <v xml:space="preserve"> </v>
      </c>
      <c r="M2915" s="60" t="str">
        <f t="shared" si="46"/>
        <v xml:space="preserve"> </v>
      </c>
      <c r="N2915" s="59" t="str">
        <f>IF('Raw Data'!B2919=0," ",IF(O2915="Yes",IF(J2915&gt;$K$6,"OK","NOK"),IF(J2915&gt;$K$5,"OK","NOK")))</f>
        <v xml:space="preserve"> </v>
      </c>
      <c r="O2915" s="67" t="str">
        <f>IF('Raw Data'!B2919=0," ","No")</f>
        <v xml:space="preserve"> </v>
      </c>
      <c r="P2915" s="61" t="str">
        <f>IF('Raw Data'!B2919=0," ",'Raw Data'!F2919 &amp; ".")</f>
        <v xml:space="preserve"> </v>
      </c>
    </row>
    <row r="2916" spans="1:16" x14ac:dyDescent="0.2">
      <c r="A2916" s="62" t="str">
        <f>IF('Raw Data'!B2920=0,"",'Raw Data'!B2920)</f>
        <v/>
      </c>
      <c r="B2916" s="62" t="str">
        <f>IF('Raw Data'!B2920=0,"",'Raw Data'!C2920)</f>
        <v/>
      </c>
      <c r="C2916" s="63" t="str">
        <f>IF('Raw Data'!B2920=0," ",'Raw Data'!D2920)</f>
        <v xml:space="preserve"> </v>
      </c>
      <c r="D2916" s="63" t="str">
        <f>IF('Raw Data'!B2920=0," ",'Raw Data'!E2920)</f>
        <v xml:space="preserve"> </v>
      </c>
      <c r="E2916" s="63" t="str">
        <f>IF('Raw Data'!B2920=0," ",MIN('Raw Data'!G2920:JP2920))</f>
        <v xml:space="preserve"> </v>
      </c>
      <c r="F2916" s="63" t="str">
        <f>IF('Raw Data'!B2920=0," ",AVERAGE('Raw Data'!G2920:JP2920))</f>
        <v xml:space="preserve"> </v>
      </c>
      <c r="G2916" s="63" t="str">
        <f>IF('Raw Data'!B2920=0," ",MAX('Raw Data'!G2920:JP2920))</f>
        <v xml:space="preserve"> </v>
      </c>
      <c r="H2916" s="63" t="str">
        <f>IF('Raw Data'!B2920=0," ",_xlfn.STDEV.S('Raw Data'!G2920:JP2920))</f>
        <v xml:space="preserve"> </v>
      </c>
      <c r="I2916" s="64" t="str">
        <f>IF('Raw Data'!B2920=0," ",(D2916+C2916)/2)</f>
        <v xml:space="preserve"> </v>
      </c>
      <c r="J2916" s="65" t="str">
        <f>IF('Raw Data'!B2920=0," ",IF(H2916=0,9999,MIN((F2916-C2916),(D2916-F2916))/3/H2916))</f>
        <v xml:space="preserve"> </v>
      </c>
      <c r="K2916" s="60" t="str">
        <f>IF('Raw Data'!B2920=0," ",IF(O2916="Yes",J2916-$K$6,J2916-$K$5))</f>
        <v xml:space="preserve"> </v>
      </c>
      <c r="L2916" s="66" t="str">
        <f>IF('Raw Data'!B2920=0," ",IF(I2916="ND","ND",2*(F2916-I2916)/(D2916-C2916)))</f>
        <v xml:space="preserve"> </v>
      </c>
      <c r="M2916" s="60" t="str">
        <f t="shared" si="46"/>
        <v xml:space="preserve"> </v>
      </c>
      <c r="N2916" s="59" t="str">
        <f>IF('Raw Data'!B2920=0," ",IF(O2916="Yes",IF(J2916&gt;$K$6,"OK","NOK"),IF(J2916&gt;$K$5,"OK","NOK")))</f>
        <v xml:space="preserve"> </v>
      </c>
      <c r="O2916" s="67" t="str">
        <f>IF('Raw Data'!B2920=0," ","No")</f>
        <v xml:space="preserve"> </v>
      </c>
      <c r="P2916" s="61" t="str">
        <f>IF('Raw Data'!B2920=0," ",'Raw Data'!F2920 &amp; ".")</f>
        <v xml:space="preserve"> </v>
      </c>
    </row>
    <row r="2917" spans="1:16" x14ac:dyDescent="0.2">
      <c r="A2917" s="62" t="str">
        <f>IF('Raw Data'!B2921=0,"",'Raw Data'!B2921)</f>
        <v/>
      </c>
      <c r="B2917" s="62" t="str">
        <f>IF('Raw Data'!B2921=0,"",'Raw Data'!C2921)</f>
        <v/>
      </c>
      <c r="C2917" s="63" t="str">
        <f>IF('Raw Data'!B2921=0," ",'Raw Data'!D2921)</f>
        <v xml:space="preserve"> </v>
      </c>
      <c r="D2917" s="63" t="str">
        <f>IF('Raw Data'!B2921=0," ",'Raw Data'!E2921)</f>
        <v xml:space="preserve"> </v>
      </c>
      <c r="E2917" s="63" t="str">
        <f>IF('Raw Data'!B2921=0," ",MIN('Raw Data'!G2921:JP2921))</f>
        <v xml:space="preserve"> </v>
      </c>
      <c r="F2917" s="63" t="str">
        <f>IF('Raw Data'!B2921=0," ",AVERAGE('Raw Data'!G2921:JP2921))</f>
        <v xml:space="preserve"> </v>
      </c>
      <c r="G2917" s="63" t="str">
        <f>IF('Raw Data'!B2921=0," ",MAX('Raw Data'!G2921:JP2921))</f>
        <v xml:space="preserve"> </v>
      </c>
      <c r="H2917" s="63" t="str">
        <f>IF('Raw Data'!B2921=0," ",_xlfn.STDEV.S('Raw Data'!G2921:JP2921))</f>
        <v xml:space="preserve"> </v>
      </c>
      <c r="I2917" s="64" t="str">
        <f>IF('Raw Data'!B2921=0," ",(D2917+C2917)/2)</f>
        <v xml:space="preserve"> </v>
      </c>
      <c r="J2917" s="65" t="str">
        <f>IF('Raw Data'!B2921=0," ",IF(H2917=0,9999,MIN((F2917-C2917),(D2917-F2917))/3/H2917))</f>
        <v xml:space="preserve"> </v>
      </c>
      <c r="K2917" s="60" t="str">
        <f>IF('Raw Data'!B2921=0," ",IF(O2917="Yes",J2917-$K$6,J2917-$K$5))</f>
        <v xml:space="preserve"> </v>
      </c>
      <c r="L2917" s="66" t="str">
        <f>IF('Raw Data'!B2921=0," ",IF(I2917="ND","ND",2*(F2917-I2917)/(D2917-C2917)))</f>
        <v xml:space="preserve"> </v>
      </c>
      <c r="M2917" s="60" t="str">
        <f t="shared" si="46"/>
        <v xml:space="preserve"> </v>
      </c>
      <c r="N2917" s="59" t="str">
        <f>IF('Raw Data'!B2921=0," ",IF(O2917="Yes",IF(J2917&gt;$K$6,"OK","NOK"),IF(J2917&gt;$K$5,"OK","NOK")))</f>
        <v xml:space="preserve"> </v>
      </c>
      <c r="O2917" s="67" t="str">
        <f>IF('Raw Data'!B2921=0," ","No")</f>
        <v xml:space="preserve"> </v>
      </c>
      <c r="P2917" s="61" t="str">
        <f>IF('Raw Data'!B2921=0," ",'Raw Data'!F2921 &amp; ".")</f>
        <v xml:space="preserve"> </v>
      </c>
    </row>
    <row r="2918" spans="1:16" x14ac:dyDescent="0.2">
      <c r="A2918" s="62" t="str">
        <f>IF('Raw Data'!B2922=0,"",'Raw Data'!B2922)</f>
        <v/>
      </c>
      <c r="B2918" s="62" t="str">
        <f>IF('Raw Data'!B2922=0,"",'Raw Data'!C2922)</f>
        <v/>
      </c>
      <c r="C2918" s="63" t="str">
        <f>IF('Raw Data'!B2922=0," ",'Raw Data'!D2922)</f>
        <v xml:space="preserve"> </v>
      </c>
      <c r="D2918" s="63" t="str">
        <f>IF('Raw Data'!B2922=0," ",'Raw Data'!E2922)</f>
        <v xml:space="preserve"> </v>
      </c>
      <c r="E2918" s="63" t="str">
        <f>IF('Raw Data'!B2922=0," ",MIN('Raw Data'!G2922:JP2922))</f>
        <v xml:space="preserve"> </v>
      </c>
      <c r="F2918" s="63" t="str">
        <f>IF('Raw Data'!B2922=0," ",AVERAGE('Raw Data'!G2922:JP2922))</f>
        <v xml:space="preserve"> </v>
      </c>
      <c r="G2918" s="63" t="str">
        <f>IF('Raw Data'!B2922=0," ",MAX('Raw Data'!G2922:JP2922))</f>
        <v xml:space="preserve"> </v>
      </c>
      <c r="H2918" s="63" t="str">
        <f>IF('Raw Data'!B2922=0," ",_xlfn.STDEV.S('Raw Data'!G2922:JP2922))</f>
        <v xml:space="preserve"> </v>
      </c>
      <c r="I2918" s="64" t="str">
        <f>IF('Raw Data'!B2922=0," ",(D2918+C2918)/2)</f>
        <v xml:space="preserve"> </v>
      </c>
      <c r="J2918" s="65" t="str">
        <f>IF('Raw Data'!B2922=0," ",IF(H2918=0,9999,MIN((F2918-C2918),(D2918-F2918))/3/H2918))</f>
        <v xml:space="preserve"> </v>
      </c>
      <c r="K2918" s="60" t="str">
        <f>IF('Raw Data'!B2922=0," ",IF(O2918="Yes",J2918-$K$6,J2918-$K$5))</f>
        <v xml:space="preserve"> </v>
      </c>
      <c r="L2918" s="66" t="str">
        <f>IF('Raw Data'!B2922=0," ",IF(I2918="ND","ND",2*(F2918-I2918)/(D2918-C2918)))</f>
        <v xml:space="preserve"> </v>
      </c>
      <c r="M2918" s="60" t="str">
        <f t="shared" si="46"/>
        <v xml:space="preserve"> </v>
      </c>
      <c r="N2918" s="59" t="str">
        <f>IF('Raw Data'!B2922=0," ",IF(O2918="Yes",IF(J2918&gt;$K$6,"OK","NOK"),IF(J2918&gt;$K$5,"OK","NOK")))</f>
        <v xml:space="preserve"> </v>
      </c>
      <c r="O2918" s="67" t="str">
        <f>IF('Raw Data'!B2922=0," ","No")</f>
        <v xml:space="preserve"> </v>
      </c>
      <c r="P2918" s="61" t="str">
        <f>IF('Raw Data'!B2922=0," ",'Raw Data'!F2922 &amp; ".")</f>
        <v xml:space="preserve"> </v>
      </c>
    </row>
    <row r="2919" spans="1:16" x14ac:dyDescent="0.2">
      <c r="A2919" s="62" t="str">
        <f>IF('Raw Data'!B2923=0,"",'Raw Data'!B2923)</f>
        <v/>
      </c>
      <c r="B2919" s="62" t="str">
        <f>IF('Raw Data'!B2923=0,"",'Raw Data'!C2923)</f>
        <v/>
      </c>
      <c r="C2919" s="63" t="str">
        <f>IF('Raw Data'!B2923=0," ",'Raw Data'!D2923)</f>
        <v xml:space="preserve"> </v>
      </c>
      <c r="D2919" s="63" t="str">
        <f>IF('Raw Data'!B2923=0," ",'Raw Data'!E2923)</f>
        <v xml:space="preserve"> </v>
      </c>
      <c r="E2919" s="63" t="str">
        <f>IF('Raw Data'!B2923=0," ",MIN('Raw Data'!G2923:JP2923))</f>
        <v xml:space="preserve"> </v>
      </c>
      <c r="F2919" s="63" t="str">
        <f>IF('Raw Data'!B2923=0," ",AVERAGE('Raw Data'!G2923:JP2923))</f>
        <v xml:space="preserve"> </v>
      </c>
      <c r="G2919" s="63" t="str">
        <f>IF('Raw Data'!B2923=0," ",MAX('Raw Data'!G2923:JP2923))</f>
        <v xml:space="preserve"> </v>
      </c>
      <c r="H2919" s="63" t="str">
        <f>IF('Raw Data'!B2923=0," ",_xlfn.STDEV.S('Raw Data'!G2923:JP2923))</f>
        <v xml:space="preserve"> </v>
      </c>
      <c r="I2919" s="64" t="str">
        <f>IF('Raw Data'!B2923=0," ",(D2919+C2919)/2)</f>
        <v xml:space="preserve"> </v>
      </c>
      <c r="J2919" s="65" t="str">
        <f>IF('Raw Data'!B2923=0," ",IF(H2919=0,9999,MIN((F2919-C2919),(D2919-F2919))/3/H2919))</f>
        <v xml:space="preserve"> </v>
      </c>
      <c r="K2919" s="60" t="str">
        <f>IF('Raw Data'!B2923=0," ",IF(O2919="Yes",J2919-$K$6,J2919-$K$5))</f>
        <v xml:space="preserve"> </v>
      </c>
      <c r="L2919" s="66" t="str">
        <f>IF('Raw Data'!B2923=0," ",IF(I2919="ND","ND",2*(F2919-I2919)/(D2919-C2919)))</f>
        <v xml:space="preserve"> </v>
      </c>
      <c r="M2919" s="60" t="str">
        <f t="shared" si="46"/>
        <v xml:space="preserve"> </v>
      </c>
      <c r="N2919" s="59" t="str">
        <f>IF('Raw Data'!B2923=0," ",IF(O2919="Yes",IF(J2919&gt;$K$6,"OK","NOK"),IF(J2919&gt;$K$5,"OK","NOK")))</f>
        <v xml:space="preserve"> </v>
      </c>
      <c r="O2919" s="67" t="str">
        <f>IF('Raw Data'!B2923=0," ","No")</f>
        <v xml:space="preserve"> </v>
      </c>
      <c r="P2919" s="61" t="str">
        <f>IF('Raw Data'!B2923=0," ",'Raw Data'!F2923 &amp; ".")</f>
        <v xml:space="preserve"> </v>
      </c>
    </row>
    <row r="2920" spans="1:16" x14ac:dyDescent="0.2">
      <c r="A2920" s="62" t="str">
        <f>IF('Raw Data'!B2924=0,"",'Raw Data'!B2924)</f>
        <v/>
      </c>
      <c r="B2920" s="62" t="str">
        <f>IF('Raw Data'!B2924=0,"",'Raw Data'!C2924)</f>
        <v/>
      </c>
      <c r="C2920" s="63" t="str">
        <f>IF('Raw Data'!B2924=0," ",'Raw Data'!D2924)</f>
        <v xml:space="preserve"> </v>
      </c>
      <c r="D2920" s="63" t="str">
        <f>IF('Raw Data'!B2924=0," ",'Raw Data'!E2924)</f>
        <v xml:space="preserve"> </v>
      </c>
      <c r="E2920" s="63" t="str">
        <f>IF('Raw Data'!B2924=0," ",MIN('Raw Data'!G2924:JP2924))</f>
        <v xml:space="preserve"> </v>
      </c>
      <c r="F2920" s="63" t="str">
        <f>IF('Raw Data'!B2924=0," ",AVERAGE('Raw Data'!G2924:JP2924))</f>
        <v xml:space="preserve"> </v>
      </c>
      <c r="G2920" s="63" t="str">
        <f>IF('Raw Data'!B2924=0," ",MAX('Raw Data'!G2924:JP2924))</f>
        <v xml:space="preserve"> </v>
      </c>
      <c r="H2920" s="63" t="str">
        <f>IF('Raw Data'!B2924=0," ",_xlfn.STDEV.S('Raw Data'!G2924:JP2924))</f>
        <v xml:space="preserve"> </v>
      </c>
      <c r="I2920" s="64" t="str">
        <f>IF('Raw Data'!B2924=0," ",(D2920+C2920)/2)</f>
        <v xml:space="preserve"> </v>
      </c>
      <c r="J2920" s="65" t="str">
        <f>IF('Raw Data'!B2924=0," ",IF(H2920=0,9999,MIN((F2920-C2920),(D2920-F2920))/3/H2920))</f>
        <v xml:space="preserve"> </v>
      </c>
      <c r="K2920" s="60" t="str">
        <f>IF('Raw Data'!B2924=0," ",IF(O2920="Yes",J2920-$K$6,J2920-$K$5))</f>
        <v xml:space="preserve"> </v>
      </c>
      <c r="L2920" s="66" t="str">
        <f>IF('Raw Data'!B2924=0," ",IF(I2920="ND","ND",2*(F2920-I2920)/(D2920-C2920)))</f>
        <v xml:space="preserve"> </v>
      </c>
      <c r="M2920" s="60" t="str">
        <f t="shared" si="46"/>
        <v xml:space="preserve"> </v>
      </c>
      <c r="N2920" s="59" t="str">
        <f>IF('Raw Data'!B2924=0," ",IF(O2920="Yes",IF(J2920&gt;$K$6,"OK","NOK"),IF(J2920&gt;$K$5,"OK","NOK")))</f>
        <v xml:space="preserve"> </v>
      </c>
      <c r="O2920" s="67" t="str">
        <f>IF('Raw Data'!B2924=0," ","No")</f>
        <v xml:space="preserve"> </v>
      </c>
      <c r="P2920" s="61" t="str">
        <f>IF('Raw Data'!B2924=0," ",'Raw Data'!F2924 &amp; ".")</f>
        <v xml:space="preserve"> </v>
      </c>
    </row>
    <row r="2921" spans="1:16" x14ac:dyDescent="0.2">
      <c r="A2921" s="62" t="str">
        <f>IF('Raw Data'!B2925=0,"",'Raw Data'!B2925)</f>
        <v/>
      </c>
      <c r="B2921" s="62" t="str">
        <f>IF('Raw Data'!B2925=0,"",'Raw Data'!C2925)</f>
        <v/>
      </c>
      <c r="C2921" s="63" t="str">
        <f>IF('Raw Data'!B2925=0," ",'Raw Data'!D2925)</f>
        <v xml:space="preserve"> </v>
      </c>
      <c r="D2921" s="63" t="str">
        <f>IF('Raw Data'!B2925=0," ",'Raw Data'!E2925)</f>
        <v xml:space="preserve"> </v>
      </c>
      <c r="E2921" s="63" t="str">
        <f>IF('Raw Data'!B2925=0," ",MIN('Raw Data'!G2925:JP2925))</f>
        <v xml:space="preserve"> </v>
      </c>
      <c r="F2921" s="63" t="str">
        <f>IF('Raw Data'!B2925=0," ",AVERAGE('Raw Data'!G2925:JP2925))</f>
        <v xml:space="preserve"> </v>
      </c>
      <c r="G2921" s="63" t="str">
        <f>IF('Raw Data'!B2925=0," ",MAX('Raw Data'!G2925:JP2925))</f>
        <v xml:space="preserve"> </v>
      </c>
      <c r="H2921" s="63" t="str">
        <f>IF('Raw Data'!B2925=0," ",_xlfn.STDEV.S('Raw Data'!G2925:JP2925))</f>
        <v xml:space="preserve"> </v>
      </c>
      <c r="I2921" s="64" t="str">
        <f>IF('Raw Data'!B2925=0," ",(D2921+C2921)/2)</f>
        <v xml:space="preserve"> </v>
      </c>
      <c r="J2921" s="65" t="str">
        <f>IF('Raw Data'!B2925=0," ",IF(H2921=0,9999,MIN((F2921-C2921),(D2921-F2921))/3/H2921))</f>
        <v xml:space="preserve"> </v>
      </c>
      <c r="K2921" s="60" t="str">
        <f>IF('Raw Data'!B2925=0," ",IF(O2921="Yes",J2921-$K$6,J2921-$K$5))</f>
        <v xml:space="preserve"> </v>
      </c>
      <c r="L2921" s="66" t="str">
        <f>IF('Raw Data'!B2925=0," ",IF(I2921="ND","ND",2*(F2921-I2921)/(D2921-C2921)))</f>
        <v xml:space="preserve"> </v>
      </c>
      <c r="M2921" s="60" t="str">
        <f t="shared" si="46"/>
        <v xml:space="preserve"> </v>
      </c>
      <c r="N2921" s="59" t="str">
        <f>IF('Raw Data'!B2925=0," ",IF(O2921="Yes",IF(J2921&gt;$K$6,"OK","NOK"),IF(J2921&gt;$K$5,"OK","NOK")))</f>
        <v xml:space="preserve"> </v>
      </c>
      <c r="O2921" s="67" t="str">
        <f>IF('Raw Data'!B2925=0," ","No")</f>
        <v xml:space="preserve"> </v>
      </c>
      <c r="P2921" s="61" t="str">
        <f>IF('Raw Data'!B2925=0," ",'Raw Data'!F2925 &amp; ".")</f>
        <v xml:space="preserve"> </v>
      </c>
    </row>
    <row r="2922" spans="1:16" x14ac:dyDescent="0.2">
      <c r="A2922" s="62" t="str">
        <f>IF('Raw Data'!B2926=0,"",'Raw Data'!B2926)</f>
        <v/>
      </c>
      <c r="B2922" s="62" t="str">
        <f>IF('Raw Data'!B2926=0,"",'Raw Data'!C2926)</f>
        <v/>
      </c>
      <c r="C2922" s="63" t="str">
        <f>IF('Raw Data'!B2926=0," ",'Raw Data'!D2926)</f>
        <v xml:space="preserve"> </v>
      </c>
      <c r="D2922" s="63" t="str">
        <f>IF('Raw Data'!B2926=0," ",'Raw Data'!E2926)</f>
        <v xml:space="preserve"> </v>
      </c>
      <c r="E2922" s="63" t="str">
        <f>IF('Raw Data'!B2926=0," ",MIN('Raw Data'!G2926:JP2926))</f>
        <v xml:space="preserve"> </v>
      </c>
      <c r="F2922" s="63" t="str">
        <f>IF('Raw Data'!B2926=0," ",AVERAGE('Raw Data'!G2926:JP2926))</f>
        <v xml:space="preserve"> </v>
      </c>
      <c r="G2922" s="63" t="str">
        <f>IF('Raw Data'!B2926=0," ",MAX('Raw Data'!G2926:JP2926))</f>
        <v xml:space="preserve"> </v>
      </c>
      <c r="H2922" s="63" t="str">
        <f>IF('Raw Data'!B2926=0," ",_xlfn.STDEV.S('Raw Data'!G2926:JP2926))</f>
        <v xml:space="preserve"> </v>
      </c>
      <c r="I2922" s="64" t="str">
        <f>IF('Raw Data'!B2926=0," ",(D2922+C2922)/2)</f>
        <v xml:space="preserve"> </v>
      </c>
      <c r="J2922" s="65" t="str">
        <f>IF('Raw Data'!B2926=0," ",IF(H2922=0,9999,MIN((F2922-C2922),(D2922-F2922))/3/H2922))</f>
        <v xml:space="preserve"> </v>
      </c>
      <c r="K2922" s="60" t="str">
        <f>IF('Raw Data'!B2926=0," ",IF(O2922="Yes",J2922-$K$6,J2922-$K$5))</f>
        <v xml:space="preserve"> </v>
      </c>
      <c r="L2922" s="66" t="str">
        <f>IF('Raw Data'!B2926=0," ",IF(I2922="ND","ND",2*(F2922-I2922)/(D2922-C2922)))</f>
        <v xml:space="preserve"> </v>
      </c>
      <c r="M2922" s="60" t="str">
        <f t="shared" si="46"/>
        <v xml:space="preserve"> </v>
      </c>
      <c r="N2922" s="59" t="str">
        <f>IF('Raw Data'!B2926=0," ",IF(O2922="Yes",IF(J2922&gt;$K$6,"OK","NOK"),IF(J2922&gt;$K$5,"OK","NOK")))</f>
        <v xml:space="preserve"> </v>
      </c>
      <c r="O2922" s="67" t="str">
        <f>IF('Raw Data'!B2926=0," ","No")</f>
        <v xml:space="preserve"> </v>
      </c>
      <c r="P2922" s="61" t="str">
        <f>IF('Raw Data'!B2926=0," ",'Raw Data'!F2926 &amp; ".")</f>
        <v xml:space="preserve"> </v>
      </c>
    </row>
    <row r="2923" spans="1:16" x14ac:dyDescent="0.2">
      <c r="A2923" s="62" t="str">
        <f>IF('Raw Data'!B2927=0,"",'Raw Data'!B2927)</f>
        <v/>
      </c>
      <c r="B2923" s="62" t="str">
        <f>IF('Raw Data'!B2927=0,"",'Raw Data'!C2927)</f>
        <v/>
      </c>
      <c r="C2923" s="63" t="str">
        <f>IF('Raw Data'!B2927=0," ",'Raw Data'!D2927)</f>
        <v xml:space="preserve"> </v>
      </c>
      <c r="D2923" s="63" t="str">
        <f>IF('Raw Data'!B2927=0," ",'Raw Data'!E2927)</f>
        <v xml:space="preserve"> </v>
      </c>
      <c r="E2923" s="63" t="str">
        <f>IF('Raw Data'!B2927=0," ",MIN('Raw Data'!G2927:JP2927))</f>
        <v xml:space="preserve"> </v>
      </c>
      <c r="F2923" s="63" t="str">
        <f>IF('Raw Data'!B2927=0," ",AVERAGE('Raw Data'!G2927:JP2927))</f>
        <v xml:space="preserve"> </v>
      </c>
      <c r="G2923" s="63" t="str">
        <f>IF('Raw Data'!B2927=0," ",MAX('Raw Data'!G2927:JP2927))</f>
        <v xml:space="preserve"> </v>
      </c>
      <c r="H2923" s="63" t="str">
        <f>IF('Raw Data'!B2927=0," ",_xlfn.STDEV.S('Raw Data'!G2927:JP2927))</f>
        <v xml:space="preserve"> </v>
      </c>
      <c r="I2923" s="64" t="str">
        <f>IF('Raw Data'!B2927=0," ",(D2923+C2923)/2)</f>
        <v xml:space="preserve"> </v>
      </c>
      <c r="J2923" s="65" t="str">
        <f>IF('Raw Data'!B2927=0," ",IF(H2923=0,9999,MIN((F2923-C2923),(D2923-F2923))/3/H2923))</f>
        <v xml:space="preserve"> </v>
      </c>
      <c r="K2923" s="60" t="str">
        <f>IF('Raw Data'!B2927=0," ",IF(O2923="Yes",J2923-$K$6,J2923-$K$5))</f>
        <v xml:space="preserve"> </v>
      </c>
      <c r="L2923" s="66" t="str">
        <f>IF('Raw Data'!B2927=0," ",IF(I2923="ND","ND",2*(F2923-I2923)/(D2923-C2923)))</f>
        <v xml:space="preserve"> </v>
      </c>
      <c r="M2923" s="60" t="str">
        <f t="shared" si="46"/>
        <v xml:space="preserve"> </v>
      </c>
      <c r="N2923" s="59" t="str">
        <f>IF('Raw Data'!B2927=0," ",IF(O2923="Yes",IF(J2923&gt;$K$6,"OK","NOK"),IF(J2923&gt;$K$5,"OK","NOK")))</f>
        <v xml:space="preserve"> </v>
      </c>
      <c r="O2923" s="67" t="str">
        <f>IF('Raw Data'!B2927=0," ","No")</f>
        <v xml:space="preserve"> </v>
      </c>
      <c r="P2923" s="61" t="str">
        <f>IF('Raw Data'!B2927=0," ",'Raw Data'!F2927 &amp; ".")</f>
        <v xml:space="preserve"> </v>
      </c>
    </row>
    <row r="2924" spans="1:16" x14ac:dyDescent="0.2">
      <c r="A2924" s="62" t="str">
        <f>IF('Raw Data'!B2928=0,"",'Raw Data'!B2928)</f>
        <v/>
      </c>
      <c r="B2924" s="62" t="str">
        <f>IF('Raw Data'!B2928=0,"",'Raw Data'!C2928)</f>
        <v/>
      </c>
      <c r="C2924" s="63" t="str">
        <f>IF('Raw Data'!B2928=0," ",'Raw Data'!D2928)</f>
        <v xml:space="preserve"> </v>
      </c>
      <c r="D2924" s="63" t="str">
        <f>IF('Raw Data'!B2928=0," ",'Raw Data'!E2928)</f>
        <v xml:space="preserve"> </v>
      </c>
      <c r="E2924" s="63" t="str">
        <f>IF('Raw Data'!B2928=0," ",MIN('Raw Data'!G2928:JP2928))</f>
        <v xml:space="preserve"> </v>
      </c>
      <c r="F2924" s="63" t="str">
        <f>IF('Raw Data'!B2928=0," ",AVERAGE('Raw Data'!G2928:JP2928))</f>
        <v xml:space="preserve"> </v>
      </c>
      <c r="G2924" s="63" t="str">
        <f>IF('Raw Data'!B2928=0," ",MAX('Raw Data'!G2928:JP2928))</f>
        <v xml:space="preserve"> </v>
      </c>
      <c r="H2924" s="63" t="str">
        <f>IF('Raw Data'!B2928=0," ",_xlfn.STDEV.S('Raw Data'!G2928:JP2928))</f>
        <v xml:space="preserve"> </v>
      </c>
      <c r="I2924" s="64" t="str">
        <f>IF('Raw Data'!B2928=0," ",(D2924+C2924)/2)</f>
        <v xml:space="preserve"> </v>
      </c>
      <c r="J2924" s="65" t="str">
        <f>IF('Raw Data'!B2928=0," ",IF(H2924=0,9999,MIN((F2924-C2924),(D2924-F2924))/3/H2924))</f>
        <v xml:space="preserve"> </v>
      </c>
      <c r="K2924" s="60" t="str">
        <f>IF('Raw Data'!B2928=0," ",IF(O2924="Yes",J2924-$K$6,J2924-$K$5))</f>
        <v xml:space="preserve"> </v>
      </c>
      <c r="L2924" s="66" t="str">
        <f>IF('Raw Data'!B2928=0," ",IF(I2924="ND","ND",2*(F2924-I2924)/(D2924-C2924)))</f>
        <v xml:space="preserve"> </v>
      </c>
      <c r="M2924" s="60" t="str">
        <f t="shared" si="46"/>
        <v xml:space="preserve"> </v>
      </c>
      <c r="N2924" s="59" t="str">
        <f>IF('Raw Data'!B2928=0," ",IF(O2924="Yes",IF(J2924&gt;$K$6,"OK","NOK"),IF(J2924&gt;$K$5,"OK","NOK")))</f>
        <v xml:space="preserve"> </v>
      </c>
      <c r="O2924" s="67" t="str">
        <f>IF('Raw Data'!B2928=0," ","No")</f>
        <v xml:space="preserve"> </v>
      </c>
      <c r="P2924" s="61" t="str">
        <f>IF('Raw Data'!B2928=0," ",'Raw Data'!F2928 &amp; ".")</f>
        <v xml:space="preserve"> </v>
      </c>
    </row>
    <row r="2925" spans="1:16" x14ac:dyDescent="0.2">
      <c r="A2925" s="62" t="str">
        <f>IF('Raw Data'!B2929=0,"",'Raw Data'!B2929)</f>
        <v/>
      </c>
      <c r="B2925" s="62" t="str">
        <f>IF('Raw Data'!B2929=0,"",'Raw Data'!C2929)</f>
        <v/>
      </c>
      <c r="C2925" s="63" t="str">
        <f>IF('Raw Data'!B2929=0," ",'Raw Data'!D2929)</f>
        <v xml:space="preserve"> </v>
      </c>
      <c r="D2925" s="63" t="str">
        <f>IF('Raw Data'!B2929=0," ",'Raw Data'!E2929)</f>
        <v xml:space="preserve"> </v>
      </c>
      <c r="E2925" s="63" t="str">
        <f>IF('Raw Data'!B2929=0," ",MIN('Raw Data'!G2929:JP2929))</f>
        <v xml:space="preserve"> </v>
      </c>
      <c r="F2925" s="63" t="str">
        <f>IF('Raw Data'!B2929=0," ",AVERAGE('Raw Data'!G2929:JP2929))</f>
        <v xml:space="preserve"> </v>
      </c>
      <c r="G2925" s="63" t="str">
        <f>IF('Raw Data'!B2929=0," ",MAX('Raw Data'!G2929:JP2929))</f>
        <v xml:space="preserve"> </v>
      </c>
      <c r="H2925" s="63" t="str">
        <f>IF('Raw Data'!B2929=0," ",_xlfn.STDEV.S('Raw Data'!G2929:JP2929))</f>
        <v xml:space="preserve"> </v>
      </c>
      <c r="I2925" s="64" t="str">
        <f>IF('Raw Data'!B2929=0," ",(D2925+C2925)/2)</f>
        <v xml:space="preserve"> </v>
      </c>
      <c r="J2925" s="65" t="str">
        <f>IF('Raw Data'!B2929=0," ",IF(H2925=0,9999,MIN((F2925-C2925),(D2925-F2925))/3/H2925))</f>
        <v xml:space="preserve"> </v>
      </c>
      <c r="K2925" s="60" t="str">
        <f>IF('Raw Data'!B2929=0," ",IF(O2925="Yes",J2925-$K$6,J2925-$K$5))</f>
        <v xml:space="preserve"> </v>
      </c>
      <c r="L2925" s="66" t="str">
        <f>IF('Raw Data'!B2929=0," ",IF(I2925="ND","ND",2*(F2925-I2925)/(D2925-C2925)))</f>
        <v xml:space="preserve"> </v>
      </c>
      <c r="M2925" s="60" t="str">
        <f t="shared" si="46"/>
        <v xml:space="preserve"> </v>
      </c>
      <c r="N2925" s="59" t="str">
        <f>IF('Raw Data'!B2929=0," ",IF(O2925="Yes",IF(J2925&gt;$K$6,"OK","NOK"),IF(J2925&gt;$K$5,"OK","NOK")))</f>
        <v xml:space="preserve"> </v>
      </c>
      <c r="O2925" s="67" t="str">
        <f>IF('Raw Data'!B2929=0," ","No")</f>
        <v xml:space="preserve"> </v>
      </c>
      <c r="P2925" s="61" t="str">
        <f>IF('Raw Data'!B2929=0," ",'Raw Data'!F2929 &amp; ".")</f>
        <v xml:space="preserve"> </v>
      </c>
    </row>
    <row r="2926" spans="1:16" x14ac:dyDescent="0.2">
      <c r="A2926" s="62" t="str">
        <f>IF('Raw Data'!B2930=0,"",'Raw Data'!B2930)</f>
        <v/>
      </c>
      <c r="B2926" s="62" t="str">
        <f>IF('Raw Data'!B2930=0,"",'Raw Data'!C2930)</f>
        <v/>
      </c>
      <c r="C2926" s="63" t="str">
        <f>IF('Raw Data'!B2930=0," ",'Raw Data'!D2930)</f>
        <v xml:space="preserve"> </v>
      </c>
      <c r="D2926" s="63" t="str">
        <f>IF('Raw Data'!B2930=0," ",'Raw Data'!E2930)</f>
        <v xml:space="preserve"> </v>
      </c>
      <c r="E2926" s="63" t="str">
        <f>IF('Raw Data'!B2930=0," ",MIN('Raw Data'!G2930:JP2930))</f>
        <v xml:space="preserve"> </v>
      </c>
      <c r="F2926" s="63" t="str">
        <f>IF('Raw Data'!B2930=0," ",AVERAGE('Raw Data'!G2930:JP2930))</f>
        <v xml:space="preserve"> </v>
      </c>
      <c r="G2926" s="63" t="str">
        <f>IF('Raw Data'!B2930=0," ",MAX('Raw Data'!G2930:JP2930))</f>
        <v xml:space="preserve"> </v>
      </c>
      <c r="H2926" s="63" t="str">
        <f>IF('Raw Data'!B2930=0," ",_xlfn.STDEV.S('Raw Data'!G2930:JP2930))</f>
        <v xml:space="preserve"> </v>
      </c>
      <c r="I2926" s="64" t="str">
        <f>IF('Raw Data'!B2930=0," ",(D2926+C2926)/2)</f>
        <v xml:space="preserve"> </v>
      </c>
      <c r="J2926" s="65" t="str">
        <f>IF('Raw Data'!B2930=0," ",IF(H2926=0,9999,MIN((F2926-C2926),(D2926-F2926))/3/H2926))</f>
        <v xml:space="preserve"> </v>
      </c>
      <c r="K2926" s="60" t="str">
        <f>IF('Raw Data'!B2930=0," ",IF(O2926="Yes",J2926-$K$6,J2926-$K$5))</f>
        <v xml:space="preserve"> </v>
      </c>
      <c r="L2926" s="66" t="str">
        <f>IF('Raw Data'!B2930=0," ",IF(I2926="ND","ND",2*(F2926-I2926)/(D2926-C2926)))</f>
        <v xml:space="preserve"> </v>
      </c>
      <c r="M2926" s="60" t="str">
        <f t="shared" si="46"/>
        <v xml:space="preserve"> </v>
      </c>
      <c r="N2926" s="59" t="str">
        <f>IF('Raw Data'!B2930=0," ",IF(O2926="Yes",IF(J2926&gt;$K$6,"OK","NOK"),IF(J2926&gt;$K$5,"OK","NOK")))</f>
        <v xml:space="preserve"> </v>
      </c>
      <c r="O2926" s="67" t="str">
        <f>IF('Raw Data'!B2930=0," ","No")</f>
        <v xml:space="preserve"> </v>
      </c>
      <c r="P2926" s="61" t="str">
        <f>IF('Raw Data'!B2930=0," ",'Raw Data'!F2930 &amp; ".")</f>
        <v xml:space="preserve"> </v>
      </c>
    </row>
    <row r="2927" spans="1:16" x14ac:dyDescent="0.2">
      <c r="A2927" s="62" t="str">
        <f>IF('Raw Data'!B2931=0,"",'Raw Data'!B2931)</f>
        <v/>
      </c>
      <c r="B2927" s="62" t="str">
        <f>IF('Raw Data'!B2931=0,"",'Raw Data'!C2931)</f>
        <v/>
      </c>
      <c r="C2927" s="63" t="str">
        <f>IF('Raw Data'!B2931=0," ",'Raw Data'!D2931)</f>
        <v xml:space="preserve"> </v>
      </c>
      <c r="D2927" s="63" t="str">
        <f>IF('Raw Data'!B2931=0," ",'Raw Data'!E2931)</f>
        <v xml:space="preserve"> </v>
      </c>
      <c r="E2927" s="63" t="str">
        <f>IF('Raw Data'!B2931=0," ",MIN('Raw Data'!G2931:JP2931))</f>
        <v xml:space="preserve"> </v>
      </c>
      <c r="F2927" s="63" t="str">
        <f>IF('Raw Data'!B2931=0," ",AVERAGE('Raw Data'!G2931:JP2931))</f>
        <v xml:space="preserve"> </v>
      </c>
      <c r="G2927" s="63" t="str">
        <f>IF('Raw Data'!B2931=0," ",MAX('Raw Data'!G2931:JP2931))</f>
        <v xml:space="preserve"> </v>
      </c>
      <c r="H2927" s="63" t="str">
        <f>IF('Raw Data'!B2931=0," ",_xlfn.STDEV.S('Raw Data'!G2931:JP2931))</f>
        <v xml:space="preserve"> </v>
      </c>
      <c r="I2927" s="64" t="str">
        <f>IF('Raw Data'!B2931=0," ",(D2927+C2927)/2)</f>
        <v xml:space="preserve"> </v>
      </c>
      <c r="J2927" s="65" t="str">
        <f>IF('Raw Data'!B2931=0," ",IF(H2927=0,9999,MIN((F2927-C2927),(D2927-F2927))/3/H2927))</f>
        <v xml:space="preserve"> </v>
      </c>
      <c r="K2927" s="60" t="str">
        <f>IF('Raw Data'!B2931=0," ",IF(O2927="Yes",J2927-$K$6,J2927-$K$5))</f>
        <v xml:space="preserve"> </v>
      </c>
      <c r="L2927" s="66" t="str">
        <f>IF('Raw Data'!B2931=0," ",IF(I2927="ND","ND",2*(F2927-I2927)/(D2927-C2927)))</f>
        <v xml:space="preserve"> </v>
      </c>
      <c r="M2927" s="60" t="str">
        <f t="shared" si="46"/>
        <v xml:space="preserve"> </v>
      </c>
      <c r="N2927" s="59" t="str">
        <f>IF('Raw Data'!B2931=0," ",IF(O2927="Yes",IF(J2927&gt;$K$6,"OK","NOK"),IF(J2927&gt;$K$5,"OK","NOK")))</f>
        <v xml:space="preserve"> </v>
      </c>
      <c r="O2927" s="67" t="str">
        <f>IF('Raw Data'!B2931=0," ","No")</f>
        <v xml:space="preserve"> </v>
      </c>
      <c r="P2927" s="61" t="str">
        <f>IF('Raw Data'!B2931=0," ",'Raw Data'!F2931 &amp; ".")</f>
        <v xml:space="preserve"> </v>
      </c>
    </row>
    <row r="2928" spans="1:16" x14ac:dyDescent="0.2">
      <c r="A2928" s="62" t="str">
        <f>IF('Raw Data'!B2932=0,"",'Raw Data'!B2932)</f>
        <v/>
      </c>
      <c r="B2928" s="62" t="str">
        <f>IF('Raw Data'!B2932=0,"",'Raw Data'!C2932)</f>
        <v/>
      </c>
      <c r="C2928" s="63" t="str">
        <f>IF('Raw Data'!B2932=0," ",'Raw Data'!D2932)</f>
        <v xml:space="preserve"> </v>
      </c>
      <c r="D2928" s="63" t="str">
        <f>IF('Raw Data'!B2932=0," ",'Raw Data'!E2932)</f>
        <v xml:space="preserve"> </v>
      </c>
      <c r="E2928" s="63" t="str">
        <f>IF('Raw Data'!B2932=0," ",MIN('Raw Data'!G2932:JP2932))</f>
        <v xml:space="preserve"> </v>
      </c>
      <c r="F2928" s="63" t="str">
        <f>IF('Raw Data'!B2932=0," ",AVERAGE('Raw Data'!G2932:JP2932))</f>
        <v xml:space="preserve"> </v>
      </c>
      <c r="G2928" s="63" t="str">
        <f>IF('Raw Data'!B2932=0," ",MAX('Raw Data'!G2932:JP2932))</f>
        <v xml:space="preserve"> </v>
      </c>
      <c r="H2928" s="63" t="str">
        <f>IF('Raw Data'!B2932=0," ",_xlfn.STDEV.S('Raw Data'!G2932:JP2932))</f>
        <v xml:space="preserve"> </v>
      </c>
      <c r="I2928" s="64" t="str">
        <f>IF('Raw Data'!B2932=0," ",(D2928+C2928)/2)</f>
        <v xml:space="preserve"> </v>
      </c>
      <c r="J2928" s="65" t="str">
        <f>IF('Raw Data'!B2932=0," ",IF(H2928=0,9999,MIN((F2928-C2928),(D2928-F2928))/3/H2928))</f>
        <v xml:space="preserve"> </v>
      </c>
      <c r="K2928" s="60" t="str">
        <f>IF('Raw Data'!B2932=0," ",IF(O2928="Yes",J2928-$K$6,J2928-$K$5))</f>
        <v xml:space="preserve"> </v>
      </c>
      <c r="L2928" s="66" t="str">
        <f>IF('Raw Data'!B2932=0," ",IF(I2928="ND","ND",2*(F2928-I2928)/(D2928-C2928)))</f>
        <v xml:space="preserve"> </v>
      </c>
      <c r="M2928" s="60" t="str">
        <f t="shared" si="46"/>
        <v xml:space="preserve"> </v>
      </c>
      <c r="N2928" s="59" t="str">
        <f>IF('Raw Data'!B2932=0," ",IF(O2928="Yes",IF(J2928&gt;$K$6,"OK","NOK"),IF(J2928&gt;$K$5,"OK","NOK")))</f>
        <v xml:space="preserve"> </v>
      </c>
      <c r="O2928" s="67" t="str">
        <f>IF('Raw Data'!B2932=0," ","No")</f>
        <v xml:space="preserve"> </v>
      </c>
      <c r="P2928" s="61" t="str">
        <f>IF('Raw Data'!B2932=0," ",'Raw Data'!F2932 &amp; ".")</f>
        <v xml:space="preserve"> </v>
      </c>
    </row>
    <row r="2929" spans="1:16" x14ac:dyDescent="0.2">
      <c r="A2929" s="62" t="str">
        <f>IF('Raw Data'!B2933=0,"",'Raw Data'!B2933)</f>
        <v/>
      </c>
      <c r="B2929" s="62" t="str">
        <f>IF('Raw Data'!B2933=0,"",'Raw Data'!C2933)</f>
        <v/>
      </c>
      <c r="C2929" s="63" t="str">
        <f>IF('Raw Data'!B2933=0," ",'Raw Data'!D2933)</f>
        <v xml:space="preserve"> </v>
      </c>
      <c r="D2929" s="63" t="str">
        <f>IF('Raw Data'!B2933=0," ",'Raw Data'!E2933)</f>
        <v xml:space="preserve"> </v>
      </c>
      <c r="E2929" s="63" t="str">
        <f>IF('Raw Data'!B2933=0," ",MIN('Raw Data'!G2933:JP2933))</f>
        <v xml:space="preserve"> </v>
      </c>
      <c r="F2929" s="63" t="str">
        <f>IF('Raw Data'!B2933=0," ",AVERAGE('Raw Data'!G2933:JP2933))</f>
        <v xml:space="preserve"> </v>
      </c>
      <c r="G2929" s="63" t="str">
        <f>IF('Raw Data'!B2933=0," ",MAX('Raw Data'!G2933:JP2933))</f>
        <v xml:space="preserve"> </v>
      </c>
      <c r="H2929" s="63" t="str">
        <f>IF('Raw Data'!B2933=0," ",_xlfn.STDEV.S('Raw Data'!G2933:JP2933))</f>
        <v xml:space="preserve"> </v>
      </c>
      <c r="I2929" s="64" t="str">
        <f>IF('Raw Data'!B2933=0," ",(D2929+C2929)/2)</f>
        <v xml:space="preserve"> </v>
      </c>
      <c r="J2929" s="65" t="str">
        <f>IF('Raw Data'!B2933=0," ",IF(H2929=0,9999,MIN((F2929-C2929),(D2929-F2929))/3/H2929))</f>
        <v xml:space="preserve"> </v>
      </c>
      <c r="K2929" s="60" t="str">
        <f>IF('Raw Data'!B2933=0," ",IF(O2929="Yes",J2929-$K$6,J2929-$K$5))</f>
        <v xml:space="preserve"> </v>
      </c>
      <c r="L2929" s="66" t="str">
        <f>IF('Raw Data'!B2933=0," ",IF(I2929="ND","ND",2*(F2929-I2929)/(D2929-C2929)))</f>
        <v xml:space="preserve"> </v>
      </c>
      <c r="M2929" s="60" t="str">
        <f t="shared" si="46"/>
        <v xml:space="preserve"> </v>
      </c>
      <c r="N2929" s="59" t="str">
        <f>IF('Raw Data'!B2933=0," ",IF(O2929="Yes",IF(J2929&gt;$K$6,"OK","NOK"),IF(J2929&gt;$K$5,"OK","NOK")))</f>
        <v xml:space="preserve"> </v>
      </c>
      <c r="O2929" s="67" t="str">
        <f>IF('Raw Data'!B2933=0," ","No")</f>
        <v xml:space="preserve"> </v>
      </c>
      <c r="P2929" s="61" t="str">
        <f>IF('Raw Data'!B2933=0," ",'Raw Data'!F2933 &amp; ".")</f>
        <v xml:space="preserve"> </v>
      </c>
    </row>
    <row r="2930" spans="1:16" x14ac:dyDescent="0.2">
      <c r="A2930" s="62" t="str">
        <f>IF('Raw Data'!B2934=0,"",'Raw Data'!B2934)</f>
        <v/>
      </c>
      <c r="B2930" s="62" t="str">
        <f>IF('Raw Data'!B2934=0,"",'Raw Data'!C2934)</f>
        <v/>
      </c>
      <c r="C2930" s="63" t="str">
        <f>IF('Raw Data'!B2934=0," ",'Raw Data'!D2934)</f>
        <v xml:space="preserve"> </v>
      </c>
      <c r="D2930" s="63" t="str">
        <f>IF('Raw Data'!B2934=0," ",'Raw Data'!E2934)</f>
        <v xml:space="preserve"> </v>
      </c>
      <c r="E2930" s="63" t="str">
        <f>IF('Raw Data'!B2934=0," ",MIN('Raw Data'!G2934:JP2934))</f>
        <v xml:space="preserve"> </v>
      </c>
      <c r="F2930" s="63" t="str">
        <f>IF('Raw Data'!B2934=0," ",AVERAGE('Raw Data'!G2934:JP2934))</f>
        <v xml:space="preserve"> </v>
      </c>
      <c r="G2930" s="63" t="str">
        <f>IF('Raw Data'!B2934=0," ",MAX('Raw Data'!G2934:JP2934))</f>
        <v xml:space="preserve"> </v>
      </c>
      <c r="H2930" s="63" t="str">
        <f>IF('Raw Data'!B2934=0," ",_xlfn.STDEV.S('Raw Data'!G2934:JP2934))</f>
        <v xml:space="preserve"> </v>
      </c>
      <c r="I2930" s="64" t="str">
        <f>IF('Raw Data'!B2934=0," ",(D2930+C2930)/2)</f>
        <v xml:space="preserve"> </v>
      </c>
      <c r="J2930" s="65" t="str">
        <f>IF('Raw Data'!B2934=0," ",IF(H2930=0,9999,MIN((F2930-C2930),(D2930-F2930))/3/H2930))</f>
        <v xml:space="preserve"> </v>
      </c>
      <c r="K2930" s="60" t="str">
        <f>IF('Raw Data'!B2934=0," ",IF(O2930="Yes",J2930-$K$6,J2930-$K$5))</f>
        <v xml:space="preserve"> </v>
      </c>
      <c r="L2930" s="66" t="str">
        <f>IF('Raw Data'!B2934=0," ",IF(I2930="ND","ND",2*(F2930-I2930)/(D2930-C2930)))</f>
        <v xml:space="preserve"> </v>
      </c>
      <c r="M2930" s="60" t="str">
        <f t="shared" si="46"/>
        <v xml:space="preserve"> </v>
      </c>
      <c r="N2930" s="59" t="str">
        <f>IF('Raw Data'!B2934=0," ",IF(O2930="Yes",IF(J2930&gt;$K$6,"OK","NOK"),IF(J2930&gt;$K$5,"OK","NOK")))</f>
        <v xml:space="preserve"> </v>
      </c>
      <c r="O2930" s="67" t="str">
        <f>IF('Raw Data'!B2934=0," ","No")</f>
        <v xml:space="preserve"> </v>
      </c>
      <c r="P2930" s="61" t="str">
        <f>IF('Raw Data'!B2934=0," ",'Raw Data'!F2934 &amp; ".")</f>
        <v xml:space="preserve"> </v>
      </c>
    </row>
    <row r="2931" spans="1:16" x14ac:dyDescent="0.2">
      <c r="A2931" s="62" t="str">
        <f>IF('Raw Data'!B2935=0,"",'Raw Data'!B2935)</f>
        <v/>
      </c>
      <c r="B2931" s="62" t="str">
        <f>IF('Raw Data'!B2935=0,"",'Raw Data'!C2935)</f>
        <v/>
      </c>
      <c r="C2931" s="63" t="str">
        <f>IF('Raw Data'!B2935=0," ",'Raw Data'!D2935)</f>
        <v xml:space="preserve"> </v>
      </c>
      <c r="D2931" s="63" t="str">
        <f>IF('Raw Data'!B2935=0," ",'Raw Data'!E2935)</f>
        <v xml:space="preserve"> </v>
      </c>
      <c r="E2931" s="63" t="str">
        <f>IF('Raw Data'!B2935=0," ",MIN('Raw Data'!G2935:JP2935))</f>
        <v xml:space="preserve"> </v>
      </c>
      <c r="F2931" s="63" t="str">
        <f>IF('Raw Data'!B2935=0," ",AVERAGE('Raw Data'!G2935:JP2935))</f>
        <v xml:space="preserve"> </v>
      </c>
      <c r="G2931" s="63" t="str">
        <f>IF('Raw Data'!B2935=0," ",MAX('Raw Data'!G2935:JP2935))</f>
        <v xml:space="preserve"> </v>
      </c>
      <c r="H2931" s="63" t="str">
        <f>IF('Raw Data'!B2935=0," ",_xlfn.STDEV.S('Raw Data'!G2935:JP2935))</f>
        <v xml:space="preserve"> </v>
      </c>
      <c r="I2931" s="64" t="str">
        <f>IF('Raw Data'!B2935=0," ",(D2931+C2931)/2)</f>
        <v xml:space="preserve"> </v>
      </c>
      <c r="J2931" s="65" t="str">
        <f>IF('Raw Data'!B2935=0," ",IF(H2931=0,9999,MIN((F2931-C2931),(D2931-F2931))/3/H2931))</f>
        <v xml:space="preserve"> </v>
      </c>
      <c r="K2931" s="60" t="str">
        <f>IF('Raw Data'!B2935=0," ",IF(O2931="Yes",J2931-$K$6,J2931-$K$5))</f>
        <v xml:space="preserve"> </v>
      </c>
      <c r="L2931" s="66" t="str">
        <f>IF('Raw Data'!B2935=0," ",IF(I2931="ND","ND",2*(F2931-I2931)/(D2931-C2931)))</f>
        <v xml:space="preserve"> </v>
      </c>
      <c r="M2931" s="60" t="str">
        <f t="shared" si="46"/>
        <v xml:space="preserve"> </v>
      </c>
      <c r="N2931" s="59" t="str">
        <f>IF('Raw Data'!B2935=0," ",IF(O2931="Yes",IF(J2931&gt;$K$6,"OK","NOK"),IF(J2931&gt;$K$5,"OK","NOK")))</f>
        <v xml:space="preserve"> </v>
      </c>
      <c r="O2931" s="67" t="str">
        <f>IF('Raw Data'!B2935=0," ","No")</f>
        <v xml:space="preserve"> </v>
      </c>
      <c r="P2931" s="61" t="str">
        <f>IF('Raw Data'!B2935=0," ",'Raw Data'!F2935 &amp; ".")</f>
        <v xml:space="preserve"> </v>
      </c>
    </row>
    <row r="2932" spans="1:16" x14ac:dyDescent="0.2">
      <c r="A2932" s="62" t="str">
        <f>IF('Raw Data'!B2936=0,"",'Raw Data'!B2936)</f>
        <v/>
      </c>
      <c r="B2932" s="62" t="str">
        <f>IF('Raw Data'!B2936=0,"",'Raw Data'!C2936)</f>
        <v/>
      </c>
      <c r="C2932" s="63" t="str">
        <f>IF('Raw Data'!B2936=0," ",'Raw Data'!D2936)</f>
        <v xml:space="preserve"> </v>
      </c>
      <c r="D2932" s="63" t="str">
        <f>IF('Raw Data'!B2936=0," ",'Raw Data'!E2936)</f>
        <v xml:space="preserve"> </v>
      </c>
      <c r="E2932" s="63" t="str">
        <f>IF('Raw Data'!B2936=0," ",MIN('Raw Data'!G2936:JP2936))</f>
        <v xml:space="preserve"> </v>
      </c>
      <c r="F2932" s="63" t="str">
        <f>IF('Raw Data'!B2936=0," ",AVERAGE('Raw Data'!G2936:JP2936))</f>
        <v xml:space="preserve"> </v>
      </c>
      <c r="G2932" s="63" t="str">
        <f>IF('Raw Data'!B2936=0," ",MAX('Raw Data'!G2936:JP2936))</f>
        <v xml:space="preserve"> </v>
      </c>
      <c r="H2932" s="63" t="str">
        <f>IF('Raw Data'!B2936=0," ",_xlfn.STDEV.S('Raw Data'!G2936:JP2936))</f>
        <v xml:space="preserve"> </v>
      </c>
      <c r="I2932" s="64" t="str">
        <f>IF('Raw Data'!B2936=0," ",(D2932+C2932)/2)</f>
        <v xml:space="preserve"> </v>
      </c>
      <c r="J2932" s="65" t="str">
        <f>IF('Raw Data'!B2936=0," ",IF(H2932=0,9999,MIN((F2932-C2932),(D2932-F2932))/3/H2932))</f>
        <v xml:space="preserve"> </v>
      </c>
      <c r="K2932" s="60" t="str">
        <f>IF('Raw Data'!B2936=0," ",IF(O2932="Yes",J2932-$K$6,J2932-$K$5))</f>
        <v xml:space="preserve"> </v>
      </c>
      <c r="L2932" s="66" t="str">
        <f>IF('Raw Data'!B2936=0," ",IF(I2932="ND","ND",2*(F2932-I2932)/(D2932-C2932)))</f>
        <v xml:space="preserve"> </v>
      </c>
      <c r="M2932" s="60" t="str">
        <f t="shared" si="46"/>
        <v xml:space="preserve"> </v>
      </c>
      <c r="N2932" s="59" t="str">
        <f>IF('Raw Data'!B2936=0," ",IF(O2932="Yes",IF(J2932&gt;$K$6,"OK","NOK"),IF(J2932&gt;$K$5,"OK","NOK")))</f>
        <v xml:space="preserve"> </v>
      </c>
      <c r="O2932" s="67" t="str">
        <f>IF('Raw Data'!B2936=0," ","No")</f>
        <v xml:space="preserve"> </v>
      </c>
      <c r="P2932" s="61" t="str">
        <f>IF('Raw Data'!B2936=0," ",'Raw Data'!F2936 &amp; ".")</f>
        <v xml:space="preserve"> </v>
      </c>
    </row>
    <row r="2933" spans="1:16" x14ac:dyDescent="0.2">
      <c r="A2933" s="62" t="str">
        <f>IF('Raw Data'!B2937=0,"",'Raw Data'!B2937)</f>
        <v/>
      </c>
      <c r="B2933" s="62" t="str">
        <f>IF('Raw Data'!B2937=0,"",'Raw Data'!C2937)</f>
        <v/>
      </c>
      <c r="C2933" s="63" t="str">
        <f>IF('Raw Data'!B2937=0," ",'Raw Data'!D2937)</f>
        <v xml:space="preserve"> </v>
      </c>
      <c r="D2933" s="63" t="str">
        <f>IF('Raw Data'!B2937=0," ",'Raw Data'!E2937)</f>
        <v xml:space="preserve"> </v>
      </c>
      <c r="E2933" s="63" t="str">
        <f>IF('Raw Data'!B2937=0," ",MIN('Raw Data'!G2937:JP2937))</f>
        <v xml:space="preserve"> </v>
      </c>
      <c r="F2933" s="63" t="str">
        <f>IF('Raw Data'!B2937=0," ",AVERAGE('Raw Data'!G2937:JP2937))</f>
        <v xml:space="preserve"> </v>
      </c>
      <c r="G2933" s="63" t="str">
        <f>IF('Raw Data'!B2937=0," ",MAX('Raw Data'!G2937:JP2937))</f>
        <v xml:space="preserve"> </v>
      </c>
      <c r="H2933" s="63" t="str">
        <f>IF('Raw Data'!B2937=0," ",_xlfn.STDEV.S('Raw Data'!G2937:JP2937))</f>
        <v xml:space="preserve"> </v>
      </c>
      <c r="I2933" s="64" t="str">
        <f>IF('Raw Data'!B2937=0," ",(D2933+C2933)/2)</f>
        <v xml:space="preserve"> </v>
      </c>
      <c r="J2933" s="65" t="str">
        <f>IF('Raw Data'!B2937=0," ",IF(H2933=0,9999,MIN((F2933-C2933),(D2933-F2933))/3/H2933))</f>
        <v xml:space="preserve"> </v>
      </c>
      <c r="K2933" s="60" t="str">
        <f>IF('Raw Data'!B2937=0," ",IF(O2933="Yes",J2933-$K$6,J2933-$K$5))</f>
        <v xml:space="preserve"> </v>
      </c>
      <c r="L2933" s="66" t="str">
        <f>IF('Raw Data'!B2937=0," ",IF(I2933="ND","ND",2*(F2933-I2933)/(D2933-C2933)))</f>
        <v xml:space="preserve"> </v>
      </c>
      <c r="M2933" s="60" t="str">
        <f t="shared" si="46"/>
        <v xml:space="preserve"> </v>
      </c>
      <c r="N2933" s="59" t="str">
        <f>IF('Raw Data'!B2937=0," ",IF(O2933="Yes",IF(J2933&gt;$K$6,"OK","NOK"),IF(J2933&gt;$K$5,"OK","NOK")))</f>
        <v xml:space="preserve"> </v>
      </c>
      <c r="O2933" s="67" t="str">
        <f>IF('Raw Data'!B2937=0," ","No")</f>
        <v xml:space="preserve"> </v>
      </c>
      <c r="P2933" s="61" t="str">
        <f>IF('Raw Data'!B2937=0," ",'Raw Data'!F2937 &amp; ".")</f>
        <v xml:space="preserve"> </v>
      </c>
    </row>
    <row r="2934" spans="1:16" x14ac:dyDescent="0.2">
      <c r="A2934" s="62" t="str">
        <f>IF('Raw Data'!B2938=0,"",'Raw Data'!B2938)</f>
        <v/>
      </c>
      <c r="B2934" s="62" t="str">
        <f>IF('Raw Data'!B2938=0,"",'Raw Data'!C2938)</f>
        <v/>
      </c>
      <c r="C2934" s="63" t="str">
        <f>IF('Raw Data'!B2938=0," ",'Raw Data'!D2938)</f>
        <v xml:space="preserve"> </v>
      </c>
      <c r="D2934" s="63" t="str">
        <f>IF('Raw Data'!B2938=0," ",'Raw Data'!E2938)</f>
        <v xml:space="preserve"> </v>
      </c>
      <c r="E2934" s="63" t="str">
        <f>IF('Raw Data'!B2938=0," ",MIN('Raw Data'!G2938:JP2938))</f>
        <v xml:space="preserve"> </v>
      </c>
      <c r="F2934" s="63" t="str">
        <f>IF('Raw Data'!B2938=0," ",AVERAGE('Raw Data'!G2938:JP2938))</f>
        <v xml:space="preserve"> </v>
      </c>
      <c r="G2934" s="63" t="str">
        <f>IF('Raw Data'!B2938=0," ",MAX('Raw Data'!G2938:JP2938))</f>
        <v xml:space="preserve"> </v>
      </c>
      <c r="H2934" s="63" t="str">
        <f>IF('Raw Data'!B2938=0," ",_xlfn.STDEV.S('Raw Data'!G2938:JP2938))</f>
        <v xml:space="preserve"> </v>
      </c>
      <c r="I2934" s="64" t="str">
        <f>IF('Raw Data'!B2938=0," ",(D2934+C2934)/2)</f>
        <v xml:space="preserve"> </v>
      </c>
      <c r="J2934" s="65" t="str">
        <f>IF('Raw Data'!B2938=0," ",IF(H2934=0,9999,MIN((F2934-C2934),(D2934-F2934))/3/H2934))</f>
        <v xml:space="preserve"> </v>
      </c>
      <c r="K2934" s="60" t="str">
        <f>IF('Raw Data'!B2938=0," ",IF(O2934="Yes",J2934-$K$6,J2934-$K$5))</f>
        <v xml:space="preserve"> </v>
      </c>
      <c r="L2934" s="66" t="str">
        <f>IF('Raw Data'!B2938=0," ",IF(I2934="ND","ND",2*(F2934-I2934)/(D2934-C2934)))</f>
        <v xml:space="preserve"> </v>
      </c>
      <c r="M2934" s="60" t="str">
        <f t="shared" si="46"/>
        <v xml:space="preserve"> </v>
      </c>
      <c r="N2934" s="59" t="str">
        <f>IF('Raw Data'!B2938=0," ",IF(O2934="Yes",IF(J2934&gt;$K$6,"OK","NOK"),IF(J2934&gt;$K$5,"OK","NOK")))</f>
        <v xml:space="preserve"> </v>
      </c>
      <c r="O2934" s="67" t="str">
        <f>IF('Raw Data'!B2938=0," ","No")</f>
        <v xml:space="preserve"> </v>
      </c>
      <c r="P2934" s="61" t="str">
        <f>IF('Raw Data'!B2938=0," ",'Raw Data'!F2938 &amp; ".")</f>
        <v xml:space="preserve"> </v>
      </c>
    </row>
    <row r="2935" spans="1:16" x14ac:dyDescent="0.2">
      <c r="A2935" s="62" t="str">
        <f>IF('Raw Data'!B2939=0,"",'Raw Data'!B2939)</f>
        <v/>
      </c>
      <c r="B2935" s="62" t="str">
        <f>IF('Raw Data'!B2939=0,"",'Raw Data'!C2939)</f>
        <v/>
      </c>
      <c r="C2935" s="63" t="str">
        <f>IF('Raw Data'!B2939=0," ",'Raw Data'!D2939)</f>
        <v xml:space="preserve"> </v>
      </c>
      <c r="D2935" s="63" t="str">
        <f>IF('Raw Data'!B2939=0," ",'Raw Data'!E2939)</f>
        <v xml:space="preserve"> </v>
      </c>
      <c r="E2935" s="63" t="str">
        <f>IF('Raw Data'!B2939=0," ",MIN('Raw Data'!G2939:JP2939))</f>
        <v xml:space="preserve"> </v>
      </c>
      <c r="F2935" s="63" t="str">
        <f>IF('Raw Data'!B2939=0," ",AVERAGE('Raw Data'!G2939:JP2939))</f>
        <v xml:space="preserve"> </v>
      </c>
      <c r="G2935" s="63" t="str">
        <f>IF('Raw Data'!B2939=0," ",MAX('Raw Data'!G2939:JP2939))</f>
        <v xml:space="preserve"> </v>
      </c>
      <c r="H2935" s="63" t="str">
        <f>IF('Raw Data'!B2939=0," ",_xlfn.STDEV.S('Raw Data'!G2939:JP2939))</f>
        <v xml:space="preserve"> </v>
      </c>
      <c r="I2935" s="64" t="str">
        <f>IF('Raw Data'!B2939=0," ",(D2935+C2935)/2)</f>
        <v xml:space="preserve"> </v>
      </c>
      <c r="J2935" s="65" t="str">
        <f>IF('Raw Data'!B2939=0," ",IF(H2935=0,9999,MIN((F2935-C2935),(D2935-F2935))/3/H2935))</f>
        <v xml:space="preserve"> </v>
      </c>
      <c r="K2935" s="60" t="str">
        <f>IF('Raw Data'!B2939=0," ",IF(O2935="Yes",J2935-$K$6,J2935-$K$5))</f>
        <v xml:space="preserve"> </v>
      </c>
      <c r="L2935" s="66" t="str">
        <f>IF('Raw Data'!B2939=0," ",IF(I2935="ND","ND",2*(F2935-I2935)/(D2935-C2935)))</f>
        <v xml:space="preserve"> </v>
      </c>
      <c r="M2935" s="60" t="str">
        <f t="shared" si="46"/>
        <v xml:space="preserve"> </v>
      </c>
      <c r="N2935" s="59" t="str">
        <f>IF('Raw Data'!B2939=0," ",IF(O2935="Yes",IF(J2935&gt;$K$6,"OK","NOK"),IF(J2935&gt;$K$5,"OK","NOK")))</f>
        <v xml:space="preserve"> </v>
      </c>
      <c r="O2935" s="67" t="str">
        <f>IF('Raw Data'!B2939=0," ","No")</f>
        <v xml:space="preserve"> </v>
      </c>
      <c r="P2935" s="61" t="str">
        <f>IF('Raw Data'!B2939=0," ",'Raw Data'!F2939 &amp; ".")</f>
        <v xml:space="preserve"> </v>
      </c>
    </row>
    <row r="2936" spans="1:16" x14ac:dyDescent="0.2">
      <c r="A2936" s="62" t="str">
        <f>IF('Raw Data'!B2940=0,"",'Raw Data'!B2940)</f>
        <v/>
      </c>
      <c r="B2936" s="62" t="str">
        <f>IF('Raw Data'!B2940=0,"",'Raw Data'!C2940)</f>
        <v/>
      </c>
      <c r="C2936" s="63" t="str">
        <f>IF('Raw Data'!B2940=0," ",'Raw Data'!D2940)</f>
        <v xml:space="preserve"> </v>
      </c>
      <c r="D2936" s="63" t="str">
        <f>IF('Raw Data'!B2940=0," ",'Raw Data'!E2940)</f>
        <v xml:space="preserve"> </v>
      </c>
      <c r="E2936" s="63" t="str">
        <f>IF('Raw Data'!B2940=0," ",MIN('Raw Data'!G2940:JP2940))</f>
        <v xml:space="preserve"> </v>
      </c>
      <c r="F2936" s="63" t="str">
        <f>IF('Raw Data'!B2940=0," ",AVERAGE('Raw Data'!G2940:JP2940))</f>
        <v xml:space="preserve"> </v>
      </c>
      <c r="G2936" s="63" t="str">
        <f>IF('Raw Data'!B2940=0," ",MAX('Raw Data'!G2940:JP2940))</f>
        <v xml:space="preserve"> </v>
      </c>
      <c r="H2936" s="63" t="str">
        <f>IF('Raw Data'!B2940=0," ",_xlfn.STDEV.S('Raw Data'!G2940:JP2940))</f>
        <v xml:space="preserve"> </v>
      </c>
      <c r="I2936" s="64" t="str">
        <f>IF('Raw Data'!B2940=0," ",(D2936+C2936)/2)</f>
        <v xml:space="preserve"> </v>
      </c>
      <c r="J2936" s="65" t="str">
        <f>IF('Raw Data'!B2940=0," ",IF(H2936=0,9999,MIN((F2936-C2936),(D2936-F2936))/3/H2936))</f>
        <v xml:space="preserve"> </v>
      </c>
      <c r="K2936" s="60" t="str">
        <f>IF('Raw Data'!B2940=0," ",IF(O2936="Yes",J2936-$K$6,J2936-$K$5))</f>
        <v xml:space="preserve"> </v>
      </c>
      <c r="L2936" s="66" t="str">
        <f>IF('Raw Data'!B2940=0," ",IF(I2936="ND","ND",2*(F2936-I2936)/(D2936-C2936)))</f>
        <v xml:space="preserve"> </v>
      </c>
      <c r="M2936" s="60" t="str">
        <f t="shared" si="46"/>
        <v xml:space="preserve"> </v>
      </c>
      <c r="N2936" s="59" t="str">
        <f>IF('Raw Data'!B2940=0," ",IF(O2936="Yes",IF(J2936&gt;$K$6,"OK","NOK"),IF(J2936&gt;$K$5,"OK","NOK")))</f>
        <v xml:space="preserve"> </v>
      </c>
      <c r="O2936" s="67" t="str">
        <f>IF('Raw Data'!B2940=0," ","No")</f>
        <v xml:space="preserve"> </v>
      </c>
      <c r="P2936" s="61" t="str">
        <f>IF('Raw Data'!B2940=0," ",'Raw Data'!F2940 &amp; ".")</f>
        <v xml:space="preserve"> </v>
      </c>
    </row>
    <row r="2937" spans="1:16" x14ac:dyDescent="0.2">
      <c r="A2937" s="62" t="str">
        <f>IF('Raw Data'!B2941=0,"",'Raw Data'!B2941)</f>
        <v/>
      </c>
      <c r="B2937" s="62" t="str">
        <f>IF('Raw Data'!B2941=0,"",'Raw Data'!C2941)</f>
        <v/>
      </c>
      <c r="C2937" s="63" t="str">
        <f>IF('Raw Data'!B2941=0," ",'Raw Data'!D2941)</f>
        <v xml:space="preserve"> </v>
      </c>
      <c r="D2937" s="63" t="str">
        <f>IF('Raw Data'!B2941=0," ",'Raw Data'!E2941)</f>
        <v xml:space="preserve"> </v>
      </c>
      <c r="E2937" s="63" t="str">
        <f>IF('Raw Data'!B2941=0," ",MIN('Raw Data'!G2941:JP2941))</f>
        <v xml:space="preserve"> </v>
      </c>
      <c r="F2937" s="63" t="str">
        <f>IF('Raw Data'!B2941=0," ",AVERAGE('Raw Data'!G2941:JP2941))</f>
        <v xml:space="preserve"> </v>
      </c>
      <c r="G2937" s="63" t="str">
        <f>IF('Raw Data'!B2941=0," ",MAX('Raw Data'!G2941:JP2941))</f>
        <v xml:space="preserve"> </v>
      </c>
      <c r="H2937" s="63" t="str">
        <f>IF('Raw Data'!B2941=0," ",_xlfn.STDEV.S('Raw Data'!G2941:JP2941))</f>
        <v xml:space="preserve"> </v>
      </c>
      <c r="I2937" s="64" t="str">
        <f>IF('Raw Data'!B2941=0," ",(D2937+C2937)/2)</f>
        <v xml:space="preserve"> </v>
      </c>
      <c r="J2937" s="65" t="str">
        <f>IF('Raw Data'!B2941=0," ",IF(H2937=0,9999,MIN((F2937-C2937),(D2937-F2937))/3/H2937))</f>
        <v xml:space="preserve"> </v>
      </c>
      <c r="K2937" s="60" t="str">
        <f>IF('Raw Data'!B2941=0," ",IF(O2937="Yes",J2937-$K$6,J2937-$K$5))</f>
        <v xml:space="preserve"> </v>
      </c>
      <c r="L2937" s="66" t="str">
        <f>IF('Raw Data'!B2941=0," ",IF(I2937="ND","ND",2*(F2937-I2937)/(D2937-C2937)))</f>
        <v xml:space="preserve"> </v>
      </c>
      <c r="M2937" s="60" t="str">
        <f t="shared" si="46"/>
        <v xml:space="preserve"> </v>
      </c>
      <c r="N2937" s="59" t="str">
        <f>IF('Raw Data'!B2941=0," ",IF(O2937="Yes",IF(J2937&gt;$K$6,"OK","NOK"),IF(J2937&gt;$K$5,"OK","NOK")))</f>
        <v xml:space="preserve"> </v>
      </c>
      <c r="O2937" s="67" t="str">
        <f>IF('Raw Data'!B2941=0," ","No")</f>
        <v xml:space="preserve"> </v>
      </c>
      <c r="P2937" s="61" t="str">
        <f>IF('Raw Data'!B2941=0," ",'Raw Data'!F2941 &amp; ".")</f>
        <v xml:space="preserve"> </v>
      </c>
    </row>
    <row r="2938" spans="1:16" x14ac:dyDescent="0.2">
      <c r="A2938" s="62" t="str">
        <f>IF('Raw Data'!B2942=0,"",'Raw Data'!B2942)</f>
        <v/>
      </c>
      <c r="B2938" s="62" t="str">
        <f>IF('Raw Data'!B2942=0,"",'Raw Data'!C2942)</f>
        <v/>
      </c>
      <c r="C2938" s="63" t="str">
        <f>IF('Raw Data'!B2942=0," ",'Raw Data'!D2942)</f>
        <v xml:space="preserve"> </v>
      </c>
      <c r="D2938" s="63" t="str">
        <f>IF('Raw Data'!B2942=0," ",'Raw Data'!E2942)</f>
        <v xml:space="preserve"> </v>
      </c>
      <c r="E2938" s="63" t="str">
        <f>IF('Raw Data'!B2942=0," ",MIN('Raw Data'!G2942:JP2942))</f>
        <v xml:space="preserve"> </v>
      </c>
      <c r="F2938" s="63" t="str">
        <f>IF('Raw Data'!B2942=0," ",AVERAGE('Raw Data'!G2942:JP2942))</f>
        <v xml:space="preserve"> </v>
      </c>
      <c r="G2938" s="63" t="str">
        <f>IF('Raw Data'!B2942=0," ",MAX('Raw Data'!G2942:JP2942))</f>
        <v xml:space="preserve"> </v>
      </c>
      <c r="H2938" s="63" t="str">
        <f>IF('Raw Data'!B2942=0," ",_xlfn.STDEV.S('Raw Data'!G2942:JP2942))</f>
        <v xml:space="preserve"> </v>
      </c>
      <c r="I2938" s="64" t="str">
        <f>IF('Raw Data'!B2942=0," ",(D2938+C2938)/2)</f>
        <v xml:space="preserve"> </v>
      </c>
      <c r="J2938" s="65" t="str">
        <f>IF('Raw Data'!B2942=0," ",IF(H2938=0,9999,MIN((F2938-C2938),(D2938-F2938))/3/H2938))</f>
        <v xml:space="preserve"> </v>
      </c>
      <c r="K2938" s="60" t="str">
        <f>IF('Raw Data'!B2942=0," ",IF(O2938="Yes",J2938-$K$6,J2938-$K$5))</f>
        <v xml:space="preserve"> </v>
      </c>
      <c r="L2938" s="66" t="str">
        <f>IF('Raw Data'!B2942=0," ",IF(I2938="ND","ND",2*(F2938-I2938)/(D2938-C2938)))</f>
        <v xml:space="preserve"> </v>
      </c>
      <c r="M2938" s="60" t="str">
        <f t="shared" si="46"/>
        <v xml:space="preserve"> </v>
      </c>
      <c r="N2938" s="59" t="str">
        <f>IF('Raw Data'!B2942=0," ",IF(O2938="Yes",IF(J2938&gt;$K$6,"OK","NOK"),IF(J2938&gt;$K$5,"OK","NOK")))</f>
        <v xml:space="preserve"> </v>
      </c>
      <c r="O2938" s="67" t="str">
        <f>IF('Raw Data'!B2942=0," ","No")</f>
        <v xml:space="preserve"> </v>
      </c>
      <c r="P2938" s="61" t="str">
        <f>IF('Raw Data'!B2942=0," ",'Raw Data'!F2942 &amp; ".")</f>
        <v xml:space="preserve"> </v>
      </c>
    </row>
    <row r="2939" spans="1:16" x14ac:dyDescent="0.2">
      <c r="A2939" s="62" t="str">
        <f>IF('Raw Data'!B2943=0,"",'Raw Data'!B2943)</f>
        <v/>
      </c>
      <c r="B2939" s="62" t="str">
        <f>IF('Raw Data'!B2943=0,"",'Raw Data'!C2943)</f>
        <v/>
      </c>
      <c r="C2939" s="63" t="str">
        <f>IF('Raw Data'!B2943=0," ",'Raw Data'!D2943)</f>
        <v xml:space="preserve"> </v>
      </c>
      <c r="D2939" s="63" t="str">
        <f>IF('Raw Data'!B2943=0," ",'Raw Data'!E2943)</f>
        <v xml:space="preserve"> </v>
      </c>
      <c r="E2939" s="63" t="str">
        <f>IF('Raw Data'!B2943=0," ",MIN('Raw Data'!G2943:JP2943))</f>
        <v xml:space="preserve"> </v>
      </c>
      <c r="F2939" s="63" t="str">
        <f>IF('Raw Data'!B2943=0," ",AVERAGE('Raw Data'!G2943:JP2943))</f>
        <v xml:space="preserve"> </v>
      </c>
      <c r="G2939" s="63" t="str">
        <f>IF('Raw Data'!B2943=0," ",MAX('Raw Data'!G2943:JP2943))</f>
        <v xml:space="preserve"> </v>
      </c>
      <c r="H2939" s="63" t="str">
        <f>IF('Raw Data'!B2943=0," ",_xlfn.STDEV.S('Raw Data'!G2943:JP2943))</f>
        <v xml:space="preserve"> </v>
      </c>
      <c r="I2939" s="64" t="str">
        <f>IF('Raw Data'!B2943=0," ",(D2939+C2939)/2)</f>
        <v xml:space="preserve"> </v>
      </c>
      <c r="J2939" s="65" t="str">
        <f>IF('Raw Data'!B2943=0," ",IF(H2939=0,9999,MIN((F2939-C2939),(D2939-F2939))/3/H2939))</f>
        <v xml:space="preserve"> </v>
      </c>
      <c r="K2939" s="60" t="str">
        <f>IF('Raw Data'!B2943=0," ",IF(O2939="Yes",J2939-$K$6,J2939-$K$5))</f>
        <v xml:space="preserve"> </v>
      </c>
      <c r="L2939" s="66" t="str">
        <f>IF('Raw Data'!B2943=0," ",IF(I2939="ND","ND",2*(F2939-I2939)/(D2939-C2939)))</f>
        <v xml:space="preserve"> </v>
      </c>
      <c r="M2939" s="60" t="str">
        <f t="shared" si="46"/>
        <v xml:space="preserve"> </v>
      </c>
      <c r="N2939" s="59" t="str">
        <f>IF('Raw Data'!B2943=0," ",IF(O2939="Yes",IF(J2939&gt;$K$6,"OK","NOK"),IF(J2939&gt;$K$5,"OK","NOK")))</f>
        <v xml:space="preserve"> </v>
      </c>
      <c r="O2939" s="67" t="str">
        <f>IF('Raw Data'!B2943=0," ","No")</f>
        <v xml:space="preserve"> </v>
      </c>
      <c r="P2939" s="61" t="str">
        <f>IF('Raw Data'!B2943=0," ",'Raw Data'!F2943 &amp; ".")</f>
        <v xml:space="preserve"> </v>
      </c>
    </row>
    <row r="2940" spans="1:16" x14ac:dyDescent="0.2">
      <c r="A2940" s="62" t="str">
        <f>IF('Raw Data'!B2944=0,"",'Raw Data'!B2944)</f>
        <v/>
      </c>
      <c r="B2940" s="62" t="str">
        <f>IF('Raw Data'!B2944=0,"",'Raw Data'!C2944)</f>
        <v/>
      </c>
      <c r="C2940" s="63" t="str">
        <f>IF('Raw Data'!B2944=0," ",'Raw Data'!D2944)</f>
        <v xml:space="preserve"> </v>
      </c>
      <c r="D2940" s="63" t="str">
        <f>IF('Raw Data'!B2944=0," ",'Raw Data'!E2944)</f>
        <v xml:space="preserve"> </v>
      </c>
      <c r="E2940" s="63" t="str">
        <f>IF('Raw Data'!B2944=0," ",MIN('Raw Data'!G2944:JP2944))</f>
        <v xml:space="preserve"> </v>
      </c>
      <c r="F2940" s="63" t="str">
        <f>IF('Raw Data'!B2944=0," ",AVERAGE('Raw Data'!G2944:JP2944))</f>
        <v xml:space="preserve"> </v>
      </c>
      <c r="G2940" s="63" t="str">
        <f>IF('Raw Data'!B2944=0," ",MAX('Raw Data'!G2944:JP2944))</f>
        <v xml:space="preserve"> </v>
      </c>
      <c r="H2940" s="63" t="str">
        <f>IF('Raw Data'!B2944=0," ",_xlfn.STDEV.S('Raw Data'!G2944:JP2944))</f>
        <v xml:space="preserve"> </v>
      </c>
      <c r="I2940" s="64" t="str">
        <f>IF('Raw Data'!B2944=0," ",(D2940+C2940)/2)</f>
        <v xml:space="preserve"> </v>
      </c>
      <c r="J2940" s="65" t="str">
        <f>IF('Raw Data'!B2944=0," ",IF(H2940=0,9999,MIN((F2940-C2940),(D2940-F2940))/3/H2940))</f>
        <v xml:space="preserve"> </v>
      </c>
      <c r="K2940" s="60" t="str">
        <f>IF('Raw Data'!B2944=0," ",IF(O2940="Yes",J2940-$K$6,J2940-$K$5))</f>
        <v xml:space="preserve"> </v>
      </c>
      <c r="L2940" s="66" t="str">
        <f>IF('Raw Data'!B2944=0," ",IF(I2940="ND","ND",2*(F2940-I2940)/(D2940-C2940)))</f>
        <v xml:space="preserve"> </v>
      </c>
      <c r="M2940" s="60" t="str">
        <f t="shared" si="46"/>
        <v xml:space="preserve"> </v>
      </c>
      <c r="N2940" s="59" t="str">
        <f>IF('Raw Data'!B2944=0," ",IF(O2940="Yes",IF(J2940&gt;$K$6,"OK","NOK"),IF(J2940&gt;$K$5,"OK","NOK")))</f>
        <v xml:space="preserve"> </v>
      </c>
      <c r="O2940" s="67" t="str">
        <f>IF('Raw Data'!B2944=0," ","No")</f>
        <v xml:space="preserve"> </v>
      </c>
      <c r="P2940" s="61" t="str">
        <f>IF('Raw Data'!B2944=0," ",'Raw Data'!F2944 &amp; ".")</f>
        <v xml:space="preserve"> </v>
      </c>
    </row>
    <row r="2941" spans="1:16" x14ac:dyDescent="0.2">
      <c r="A2941" s="62" t="str">
        <f>IF('Raw Data'!B2945=0,"",'Raw Data'!B2945)</f>
        <v/>
      </c>
      <c r="B2941" s="62" t="str">
        <f>IF('Raw Data'!B2945=0,"",'Raw Data'!C2945)</f>
        <v/>
      </c>
      <c r="C2941" s="63" t="str">
        <f>IF('Raw Data'!B2945=0," ",'Raw Data'!D2945)</f>
        <v xml:space="preserve"> </v>
      </c>
      <c r="D2941" s="63" t="str">
        <f>IF('Raw Data'!B2945=0," ",'Raw Data'!E2945)</f>
        <v xml:space="preserve"> </v>
      </c>
      <c r="E2941" s="63" t="str">
        <f>IF('Raw Data'!B2945=0," ",MIN('Raw Data'!G2945:JP2945))</f>
        <v xml:space="preserve"> </v>
      </c>
      <c r="F2941" s="63" t="str">
        <f>IF('Raw Data'!B2945=0," ",AVERAGE('Raw Data'!G2945:JP2945))</f>
        <v xml:space="preserve"> </v>
      </c>
      <c r="G2941" s="63" t="str">
        <f>IF('Raw Data'!B2945=0," ",MAX('Raw Data'!G2945:JP2945))</f>
        <v xml:space="preserve"> </v>
      </c>
      <c r="H2941" s="63" t="str">
        <f>IF('Raw Data'!B2945=0," ",_xlfn.STDEV.S('Raw Data'!G2945:JP2945))</f>
        <v xml:space="preserve"> </v>
      </c>
      <c r="I2941" s="64" t="str">
        <f>IF('Raw Data'!B2945=0," ",(D2941+C2941)/2)</f>
        <v xml:space="preserve"> </v>
      </c>
      <c r="J2941" s="65" t="str">
        <f>IF('Raw Data'!B2945=0," ",IF(H2941=0,9999,MIN((F2941-C2941),(D2941-F2941))/3/H2941))</f>
        <v xml:space="preserve"> </v>
      </c>
      <c r="K2941" s="60" t="str">
        <f>IF('Raw Data'!B2945=0," ",IF(O2941="Yes",J2941-$K$6,J2941-$K$5))</f>
        <v xml:space="preserve"> </v>
      </c>
      <c r="L2941" s="66" t="str">
        <f>IF('Raw Data'!B2945=0," ",IF(I2941="ND","ND",2*(F2941-I2941)/(D2941-C2941)))</f>
        <v xml:space="preserve"> </v>
      </c>
      <c r="M2941" s="60" t="str">
        <f t="shared" si="46"/>
        <v xml:space="preserve"> </v>
      </c>
      <c r="N2941" s="59" t="str">
        <f>IF('Raw Data'!B2945=0," ",IF(O2941="Yes",IF(J2941&gt;$K$6,"OK","NOK"),IF(J2941&gt;$K$5,"OK","NOK")))</f>
        <v xml:space="preserve"> </v>
      </c>
      <c r="O2941" s="67" t="str">
        <f>IF('Raw Data'!B2945=0," ","No")</f>
        <v xml:space="preserve"> </v>
      </c>
      <c r="P2941" s="61" t="str">
        <f>IF('Raw Data'!B2945=0," ",'Raw Data'!F2945 &amp; ".")</f>
        <v xml:space="preserve"> </v>
      </c>
    </row>
    <row r="2942" spans="1:16" x14ac:dyDescent="0.2">
      <c r="A2942" s="62" t="str">
        <f>IF('Raw Data'!B2946=0,"",'Raw Data'!B2946)</f>
        <v/>
      </c>
      <c r="B2942" s="62" t="str">
        <f>IF('Raw Data'!B2946=0,"",'Raw Data'!C2946)</f>
        <v/>
      </c>
      <c r="C2942" s="63" t="str">
        <f>IF('Raw Data'!B2946=0," ",'Raw Data'!D2946)</f>
        <v xml:space="preserve"> </v>
      </c>
      <c r="D2942" s="63" t="str">
        <f>IF('Raw Data'!B2946=0," ",'Raw Data'!E2946)</f>
        <v xml:space="preserve"> </v>
      </c>
      <c r="E2942" s="63" t="str">
        <f>IF('Raw Data'!B2946=0," ",MIN('Raw Data'!G2946:JP2946))</f>
        <v xml:space="preserve"> </v>
      </c>
      <c r="F2942" s="63" t="str">
        <f>IF('Raw Data'!B2946=0," ",AVERAGE('Raw Data'!G2946:JP2946))</f>
        <v xml:space="preserve"> </v>
      </c>
      <c r="G2942" s="63" t="str">
        <f>IF('Raw Data'!B2946=0," ",MAX('Raw Data'!G2946:JP2946))</f>
        <v xml:space="preserve"> </v>
      </c>
      <c r="H2942" s="63" t="str">
        <f>IF('Raw Data'!B2946=0," ",_xlfn.STDEV.S('Raw Data'!G2946:JP2946))</f>
        <v xml:space="preserve"> </v>
      </c>
      <c r="I2942" s="64" t="str">
        <f>IF('Raw Data'!B2946=0," ",(D2942+C2942)/2)</f>
        <v xml:space="preserve"> </v>
      </c>
      <c r="J2942" s="65" t="str">
        <f>IF('Raw Data'!B2946=0," ",IF(H2942=0,9999,MIN((F2942-C2942),(D2942-F2942))/3/H2942))</f>
        <v xml:space="preserve"> </v>
      </c>
      <c r="K2942" s="60" t="str">
        <f>IF('Raw Data'!B2946=0," ",IF(O2942="Yes",J2942-$K$6,J2942-$K$5))</f>
        <v xml:space="preserve"> </v>
      </c>
      <c r="L2942" s="66" t="str">
        <f>IF('Raw Data'!B2946=0," ",IF(I2942="ND","ND",2*(F2942-I2942)/(D2942-C2942)))</f>
        <v xml:space="preserve"> </v>
      </c>
      <c r="M2942" s="60" t="str">
        <f t="shared" si="46"/>
        <v xml:space="preserve"> </v>
      </c>
      <c r="N2942" s="59" t="str">
        <f>IF('Raw Data'!B2946=0," ",IF(O2942="Yes",IF(J2942&gt;$K$6,"OK","NOK"),IF(J2942&gt;$K$5,"OK","NOK")))</f>
        <v xml:space="preserve"> </v>
      </c>
      <c r="O2942" s="67" t="str">
        <f>IF('Raw Data'!B2946=0," ","No")</f>
        <v xml:space="preserve"> </v>
      </c>
      <c r="P2942" s="61" t="str">
        <f>IF('Raw Data'!B2946=0," ",'Raw Data'!F2946 &amp; ".")</f>
        <v xml:space="preserve"> </v>
      </c>
    </row>
    <row r="2943" spans="1:16" x14ac:dyDescent="0.2">
      <c r="A2943" s="62" t="str">
        <f>IF('Raw Data'!B2947=0,"",'Raw Data'!B2947)</f>
        <v/>
      </c>
      <c r="B2943" s="62" t="str">
        <f>IF('Raw Data'!B2947=0,"",'Raw Data'!C2947)</f>
        <v/>
      </c>
      <c r="C2943" s="63" t="str">
        <f>IF('Raw Data'!B2947=0," ",'Raw Data'!D2947)</f>
        <v xml:space="preserve"> </v>
      </c>
      <c r="D2943" s="63" t="str">
        <f>IF('Raw Data'!B2947=0," ",'Raw Data'!E2947)</f>
        <v xml:space="preserve"> </v>
      </c>
      <c r="E2943" s="63" t="str">
        <f>IF('Raw Data'!B2947=0," ",MIN('Raw Data'!G2947:JP2947))</f>
        <v xml:space="preserve"> </v>
      </c>
      <c r="F2943" s="63" t="str">
        <f>IF('Raw Data'!B2947=0," ",AVERAGE('Raw Data'!G2947:JP2947))</f>
        <v xml:space="preserve"> </v>
      </c>
      <c r="G2943" s="63" t="str">
        <f>IF('Raw Data'!B2947=0," ",MAX('Raw Data'!G2947:JP2947))</f>
        <v xml:space="preserve"> </v>
      </c>
      <c r="H2943" s="63" t="str">
        <f>IF('Raw Data'!B2947=0," ",_xlfn.STDEV.S('Raw Data'!G2947:JP2947))</f>
        <v xml:space="preserve"> </v>
      </c>
      <c r="I2943" s="64" t="str">
        <f>IF('Raw Data'!B2947=0," ",(D2943+C2943)/2)</f>
        <v xml:space="preserve"> </v>
      </c>
      <c r="J2943" s="65" t="str">
        <f>IF('Raw Data'!B2947=0," ",IF(H2943=0,9999,MIN((F2943-C2943),(D2943-F2943))/3/H2943))</f>
        <v xml:space="preserve"> </v>
      </c>
      <c r="K2943" s="60" t="str">
        <f>IF('Raw Data'!B2947=0," ",IF(O2943="Yes",J2943-$K$6,J2943-$K$5))</f>
        <v xml:space="preserve"> </v>
      </c>
      <c r="L2943" s="66" t="str">
        <f>IF('Raw Data'!B2947=0," ",IF(I2943="ND","ND",2*(F2943-I2943)/(D2943-C2943)))</f>
        <v xml:space="preserve"> </v>
      </c>
      <c r="M2943" s="60" t="str">
        <f t="shared" si="46"/>
        <v xml:space="preserve"> </v>
      </c>
      <c r="N2943" s="59" t="str">
        <f>IF('Raw Data'!B2947=0," ",IF(O2943="Yes",IF(J2943&gt;$K$6,"OK","NOK"),IF(J2943&gt;$K$5,"OK","NOK")))</f>
        <v xml:space="preserve"> </v>
      </c>
      <c r="O2943" s="67" t="str">
        <f>IF('Raw Data'!B2947=0," ","No")</f>
        <v xml:space="preserve"> </v>
      </c>
      <c r="P2943" s="61" t="str">
        <f>IF('Raw Data'!B2947=0," ",'Raw Data'!F2947 &amp; ".")</f>
        <v xml:space="preserve"> </v>
      </c>
    </row>
    <row r="2944" spans="1:16" x14ac:dyDescent="0.2">
      <c r="A2944" s="62" t="str">
        <f>IF('Raw Data'!B2948=0,"",'Raw Data'!B2948)</f>
        <v/>
      </c>
      <c r="B2944" s="62" t="str">
        <f>IF('Raw Data'!B2948=0,"",'Raw Data'!C2948)</f>
        <v/>
      </c>
      <c r="C2944" s="63" t="str">
        <f>IF('Raw Data'!B2948=0," ",'Raw Data'!D2948)</f>
        <v xml:space="preserve"> </v>
      </c>
      <c r="D2944" s="63" t="str">
        <f>IF('Raw Data'!B2948=0," ",'Raw Data'!E2948)</f>
        <v xml:space="preserve"> </v>
      </c>
      <c r="E2944" s="63" t="str">
        <f>IF('Raw Data'!B2948=0," ",MIN('Raw Data'!G2948:JP2948))</f>
        <v xml:space="preserve"> </v>
      </c>
      <c r="F2944" s="63" t="str">
        <f>IF('Raw Data'!B2948=0," ",AVERAGE('Raw Data'!G2948:JP2948))</f>
        <v xml:space="preserve"> </v>
      </c>
      <c r="G2944" s="63" t="str">
        <f>IF('Raw Data'!B2948=0," ",MAX('Raw Data'!G2948:JP2948))</f>
        <v xml:space="preserve"> </v>
      </c>
      <c r="H2944" s="63" t="str">
        <f>IF('Raw Data'!B2948=0," ",_xlfn.STDEV.S('Raw Data'!G2948:JP2948))</f>
        <v xml:space="preserve"> </v>
      </c>
      <c r="I2944" s="64" t="str">
        <f>IF('Raw Data'!B2948=0," ",(D2944+C2944)/2)</f>
        <v xml:space="preserve"> </v>
      </c>
      <c r="J2944" s="65" t="str">
        <f>IF('Raw Data'!B2948=0," ",IF(H2944=0,9999,MIN((F2944-C2944),(D2944-F2944))/3/H2944))</f>
        <v xml:space="preserve"> </v>
      </c>
      <c r="K2944" s="60" t="str">
        <f>IF('Raw Data'!B2948=0," ",IF(O2944="Yes",J2944-$K$6,J2944-$K$5))</f>
        <v xml:space="preserve"> </v>
      </c>
      <c r="L2944" s="66" t="str">
        <f>IF('Raw Data'!B2948=0," ",IF(I2944="ND","ND",2*(F2944-I2944)/(D2944-C2944)))</f>
        <v xml:space="preserve"> </v>
      </c>
      <c r="M2944" s="60" t="str">
        <f t="shared" si="46"/>
        <v xml:space="preserve"> </v>
      </c>
      <c r="N2944" s="59" t="str">
        <f>IF('Raw Data'!B2948=0," ",IF(O2944="Yes",IF(J2944&gt;$K$6,"OK","NOK"),IF(J2944&gt;$K$5,"OK","NOK")))</f>
        <v xml:space="preserve"> </v>
      </c>
      <c r="O2944" s="67" t="str">
        <f>IF('Raw Data'!B2948=0," ","No")</f>
        <v xml:space="preserve"> </v>
      </c>
      <c r="P2944" s="61" t="str">
        <f>IF('Raw Data'!B2948=0," ",'Raw Data'!F2948 &amp; ".")</f>
        <v xml:space="preserve"> </v>
      </c>
    </row>
    <row r="2945" spans="1:16" x14ac:dyDescent="0.2">
      <c r="A2945" s="62" t="str">
        <f>IF('Raw Data'!B2949=0,"",'Raw Data'!B2949)</f>
        <v/>
      </c>
      <c r="B2945" s="62" t="str">
        <f>IF('Raw Data'!B2949=0,"",'Raw Data'!C2949)</f>
        <v/>
      </c>
      <c r="C2945" s="63" t="str">
        <f>IF('Raw Data'!B2949=0," ",'Raw Data'!D2949)</f>
        <v xml:space="preserve"> </v>
      </c>
      <c r="D2945" s="63" t="str">
        <f>IF('Raw Data'!B2949=0," ",'Raw Data'!E2949)</f>
        <v xml:space="preserve"> </v>
      </c>
      <c r="E2945" s="63" t="str">
        <f>IF('Raw Data'!B2949=0," ",MIN('Raw Data'!G2949:JP2949))</f>
        <v xml:space="preserve"> </v>
      </c>
      <c r="F2945" s="63" t="str">
        <f>IF('Raw Data'!B2949=0," ",AVERAGE('Raw Data'!G2949:JP2949))</f>
        <v xml:space="preserve"> </v>
      </c>
      <c r="G2945" s="63" t="str">
        <f>IF('Raw Data'!B2949=0," ",MAX('Raw Data'!G2949:JP2949))</f>
        <v xml:space="preserve"> </v>
      </c>
      <c r="H2945" s="63" t="str">
        <f>IF('Raw Data'!B2949=0," ",_xlfn.STDEV.S('Raw Data'!G2949:JP2949))</f>
        <v xml:space="preserve"> </v>
      </c>
      <c r="I2945" s="64" t="str">
        <f>IF('Raw Data'!B2949=0," ",(D2945+C2945)/2)</f>
        <v xml:space="preserve"> </v>
      </c>
      <c r="J2945" s="65" t="str">
        <f>IF('Raw Data'!B2949=0," ",IF(H2945=0,9999,MIN((F2945-C2945),(D2945-F2945))/3/H2945))</f>
        <v xml:space="preserve"> </v>
      </c>
      <c r="K2945" s="60" t="str">
        <f>IF('Raw Data'!B2949=0," ",IF(O2945="Yes",J2945-$K$6,J2945-$K$5))</f>
        <v xml:space="preserve"> </v>
      </c>
      <c r="L2945" s="66" t="str">
        <f>IF('Raw Data'!B2949=0," ",IF(I2945="ND","ND",2*(F2945-I2945)/(D2945-C2945)))</f>
        <v xml:space="preserve"> </v>
      </c>
      <c r="M2945" s="60" t="str">
        <f t="shared" si="46"/>
        <v xml:space="preserve"> </v>
      </c>
      <c r="N2945" s="59" t="str">
        <f>IF('Raw Data'!B2949=0," ",IF(O2945="Yes",IF(J2945&gt;$K$6,"OK","NOK"),IF(J2945&gt;$K$5,"OK","NOK")))</f>
        <v xml:space="preserve"> </v>
      </c>
      <c r="O2945" s="67" t="str">
        <f>IF('Raw Data'!B2949=0," ","No")</f>
        <v xml:space="preserve"> </v>
      </c>
      <c r="P2945" s="61" t="str">
        <f>IF('Raw Data'!B2949=0," ",'Raw Data'!F2949 &amp; ".")</f>
        <v xml:space="preserve"> </v>
      </c>
    </row>
    <row r="2946" spans="1:16" x14ac:dyDescent="0.2">
      <c r="A2946" s="62" t="str">
        <f>IF('Raw Data'!B2950=0,"",'Raw Data'!B2950)</f>
        <v/>
      </c>
      <c r="B2946" s="62" t="str">
        <f>IF('Raw Data'!B2950=0,"",'Raw Data'!C2950)</f>
        <v/>
      </c>
      <c r="C2946" s="63" t="str">
        <f>IF('Raw Data'!B2950=0," ",'Raw Data'!D2950)</f>
        <v xml:space="preserve"> </v>
      </c>
      <c r="D2946" s="63" t="str">
        <f>IF('Raw Data'!B2950=0," ",'Raw Data'!E2950)</f>
        <v xml:space="preserve"> </v>
      </c>
      <c r="E2946" s="63" t="str">
        <f>IF('Raw Data'!B2950=0," ",MIN('Raw Data'!G2950:JP2950))</f>
        <v xml:space="preserve"> </v>
      </c>
      <c r="F2946" s="63" t="str">
        <f>IF('Raw Data'!B2950=0," ",AVERAGE('Raw Data'!G2950:JP2950))</f>
        <v xml:space="preserve"> </v>
      </c>
      <c r="G2946" s="63" t="str">
        <f>IF('Raw Data'!B2950=0," ",MAX('Raw Data'!G2950:JP2950))</f>
        <v xml:space="preserve"> </v>
      </c>
      <c r="H2946" s="63" t="str">
        <f>IF('Raw Data'!B2950=0," ",_xlfn.STDEV.S('Raw Data'!G2950:JP2950))</f>
        <v xml:space="preserve"> </v>
      </c>
      <c r="I2946" s="64" t="str">
        <f>IF('Raw Data'!B2950=0," ",(D2946+C2946)/2)</f>
        <v xml:space="preserve"> </v>
      </c>
      <c r="J2946" s="65" t="str">
        <f>IF('Raw Data'!B2950=0," ",IF(H2946=0,9999,MIN((F2946-C2946),(D2946-F2946))/3/H2946))</f>
        <v xml:space="preserve"> </v>
      </c>
      <c r="K2946" s="60" t="str">
        <f>IF('Raw Data'!B2950=0," ",IF(O2946="Yes",J2946-$K$6,J2946-$K$5))</f>
        <v xml:space="preserve"> </v>
      </c>
      <c r="L2946" s="66" t="str">
        <f>IF('Raw Data'!B2950=0," ",IF(I2946="ND","ND",2*(F2946-I2946)/(D2946-C2946)))</f>
        <v xml:space="preserve"> </v>
      </c>
      <c r="M2946" s="60" t="str">
        <f t="shared" si="46"/>
        <v xml:space="preserve"> </v>
      </c>
      <c r="N2946" s="59" t="str">
        <f>IF('Raw Data'!B2950=0," ",IF(O2946="Yes",IF(J2946&gt;$K$6,"OK","NOK"),IF(J2946&gt;$K$5,"OK","NOK")))</f>
        <v xml:space="preserve"> </v>
      </c>
      <c r="O2946" s="67" t="str">
        <f>IF('Raw Data'!B2950=0," ","No")</f>
        <v xml:space="preserve"> </v>
      </c>
      <c r="P2946" s="61" t="str">
        <f>IF('Raw Data'!B2950=0," ",'Raw Data'!F2950 &amp; ".")</f>
        <v xml:space="preserve"> </v>
      </c>
    </row>
    <row r="2947" spans="1:16" x14ac:dyDescent="0.2">
      <c r="A2947" s="62" t="str">
        <f>IF('Raw Data'!B2951=0,"",'Raw Data'!B2951)</f>
        <v/>
      </c>
      <c r="B2947" s="62" t="str">
        <f>IF('Raw Data'!B2951=0,"",'Raw Data'!C2951)</f>
        <v/>
      </c>
      <c r="C2947" s="63" t="str">
        <f>IF('Raw Data'!B2951=0," ",'Raw Data'!D2951)</f>
        <v xml:space="preserve"> </v>
      </c>
      <c r="D2947" s="63" t="str">
        <f>IF('Raw Data'!B2951=0," ",'Raw Data'!E2951)</f>
        <v xml:space="preserve"> </v>
      </c>
      <c r="E2947" s="63" t="str">
        <f>IF('Raw Data'!B2951=0," ",MIN('Raw Data'!G2951:JP2951))</f>
        <v xml:space="preserve"> </v>
      </c>
      <c r="F2947" s="63" t="str">
        <f>IF('Raw Data'!B2951=0," ",AVERAGE('Raw Data'!G2951:JP2951))</f>
        <v xml:space="preserve"> </v>
      </c>
      <c r="G2947" s="63" t="str">
        <f>IF('Raw Data'!B2951=0," ",MAX('Raw Data'!G2951:JP2951))</f>
        <v xml:space="preserve"> </v>
      </c>
      <c r="H2947" s="63" t="str">
        <f>IF('Raw Data'!B2951=0," ",_xlfn.STDEV.S('Raw Data'!G2951:JP2951))</f>
        <v xml:space="preserve"> </v>
      </c>
      <c r="I2947" s="64" t="str">
        <f>IF('Raw Data'!B2951=0," ",(D2947+C2947)/2)</f>
        <v xml:space="preserve"> </v>
      </c>
      <c r="J2947" s="65" t="str">
        <f>IF('Raw Data'!B2951=0," ",IF(H2947=0,9999,MIN((F2947-C2947),(D2947-F2947))/3/H2947))</f>
        <v xml:space="preserve"> </v>
      </c>
      <c r="K2947" s="60" t="str">
        <f>IF('Raw Data'!B2951=0," ",IF(O2947="Yes",J2947-$K$6,J2947-$K$5))</f>
        <v xml:space="preserve"> </v>
      </c>
      <c r="L2947" s="66" t="str">
        <f>IF('Raw Data'!B2951=0," ",IF(I2947="ND","ND",2*(F2947-I2947)/(D2947-C2947)))</f>
        <v xml:space="preserve"> </v>
      </c>
      <c r="M2947" s="60" t="str">
        <f t="shared" si="46"/>
        <v xml:space="preserve"> </v>
      </c>
      <c r="N2947" s="59" t="str">
        <f>IF('Raw Data'!B2951=0," ",IF(O2947="Yes",IF(J2947&gt;$K$6,"OK","NOK"),IF(J2947&gt;$K$5,"OK","NOK")))</f>
        <v xml:space="preserve"> </v>
      </c>
      <c r="O2947" s="67" t="str">
        <f>IF('Raw Data'!B2951=0," ","No")</f>
        <v xml:space="preserve"> </v>
      </c>
      <c r="P2947" s="61" t="str">
        <f>IF('Raw Data'!B2951=0," ",'Raw Data'!F2951 &amp; ".")</f>
        <v xml:space="preserve"> </v>
      </c>
    </row>
    <row r="2948" spans="1:16" x14ac:dyDescent="0.2">
      <c r="A2948" s="62" t="str">
        <f>IF('Raw Data'!B2952=0,"",'Raw Data'!B2952)</f>
        <v/>
      </c>
      <c r="B2948" s="62" t="str">
        <f>IF('Raw Data'!B2952=0,"",'Raw Data'!C2952)</f>
        <v/>
      </c>
      <c r="C2948" s="63" t="str">
        <f>IF('Raw Data'!B2952=0," ",'Raw Data'!D2952)</f>
        <v xml:space="preserve"> </v>
      </c>
      <c r="D2948" s="63" t="str">
        <f>IF('Raw Data'!B2952=0," ",'Raw Data'!E2952)</f>
        <v xml:space="preserve"> </v>
      </c>
      <c r="E2948" s="63" t="str">
        <f>IF('Raw Data'!B2952=0," ",MIN('Raw Data'!G2952:JP2952))</f>
        <v xml:space="preserve"> </v>
      </c>
      <c r="F2948" s="63" t="str">
        <f>IF('Raw Data'!B2952=0," ",AVERAGE('Raw Data'!G2952:JP2952))</f>
        <v xml:space="preserve"> </v>
      </c>
      <c r="G2948" s="63" t="str">
        <f>IF('Raw Data'!B2952=0," ",MAX('Raw Data'!G2952:JP2952))</f>
        <v xml:space="preserve"> </v>
      </c>
      <c r="H2948" s="63" t="str">
        <f>IF('Raw Data'!B2952=0," ",_xlfn.STDEV.S('Raw Data'!G2952:JP2952))</f>
        <v xml:space="preserve"> </v>
      </c>
      <c r="I2948" s="64" t="str">
        <f>IF('Raw Data'!B2952=0," ",(D2948+C2948)/2)</f>
        <v xml:space="preserve"> </v>
      </c>
      <c r="J2948" s="65" t="str">
        <f>IF('Raw Data'!B2952=0," ",IF(H2948=0,9999,MIN((F2948-C2948),(D2948-F2948))/3/H2948))</f>
        <v xml:space="preserve"> </v>
      </c>
      <c r="K2948" s="60" t="str">
        <f>IF('Raw Data'!B2952=0," ",IF(O2948="Yes",J2948-$K$6,J2948-$K$5))</f>
        <v xml:space="preserve"> </v>
      </c>
      <c r="L2948" s="66" t="str">
        <f>IF('Raw Data'!B2952=0," ",IF(I2948="ND","ND",2*(F2948-I2948)/(D2948-C2948)))</f>
        <v xml:space="preserve"> </v>
      </c>
      <c r="M2948" s="60" t="str">
        <f t="shared" si="46"/>
        <v xml:space="preserve"> </v>
      </c>
      <c r="N2948" s="59" t="str">
        <f>IF('Raw Data'!B2952=0," ",IF(O2948="Yes",IF(J2948&gt;$K$6,"OK","NOK"),IF(J2948&gt;$K$5,"OK","NOK")))</f>
        <v xml:space="preserve"> </v>
      </c>
      <c r="O2948" s="67" t="str">
        <f>IF('Raw Data'!B2952=0," ","No")</f>
        <v xml:space="preserve"> </v>
      </c>
      <c r="P2948" s="61" t="str">
        <f>IF('Raw Data'!B2952=0," ",'Raw Data'!F2952 &amp; ".")</f>
        <v xml:space="preserve"> </v>
      </c>
    </row>
    <row r="2949" spans="1:16" x14ac:dyDescent="0.2">
      <c r="A2949" s="62" t="str">
        <f>IF('Raw Data'!B2953=0,"",'Raw Data'!B2953)</f>
        <v/>
      </c>
      <c r="B2949" s="62" t="str">
        <f>IF('Raw Data'!B2953=0,"",'Raw Data'!C2953)</f>
        <v/>
      </c>
      <c r="C2949" s="63" t="str">
        <f>IF('Raw Data'!B2953=0," ",'Raw Data'!D2953)</f>
        <v xml:space="preserve"> </v>
      </c>
      <c r="D2949" s="63" t="str">
        <f>IF('Raw Data'!B2953=0," ",'Raw Data'!E2953)</f>
        <v xml:space="preserve"> </v>
      </c>
      <c r="E2949" s="63" t="str">
        <f>IF('Raw Data'!B2953=0," ",MIN('Raw Data'!G2953:JP2953))</f>
        <v xml:space="preserve"> </v>
      </c>
      <c r="F2949" s="63" t="str">
        <f>IF('Raw Data'!B2953=0," ",AVERAGE('Raw Data'!G2953:JP2953))</f>
        <v xml:space="preserve"> </v>
      </c>
      <c r="G2949" s="63" t="str">
        <f>IF('Raw Data'!B2953=0," ",MAX('Raw Data'!G2953:JP2953))</f>
        <v xml:space="preserve"> </v>
      </c>
      <c r="H2949" s="63" t="str">
        <f>IF('Raw Data'!B2953=0," ",_xlfn.STDEV.S('Raw Data'!G2953:JP2953))</f>
        <v xml:space="preserve"> </v>
      </c>
      <c r="I2949" s="64" t="str">
        <f>IF('Raw Data'!B2953=0," ",(D2949+C2949)/2)</f>
        <v xml:space="preserve"> </v>
      </c>
      <c r="J2949" s="65" t="str">
        <f>IF('Raw Data'!B2953=0," ",IF(H2949=0,9999,MIN((F2949-C2949),(D2949-F2949))/3/H2949))</f>
        <v xml:space="preserve"> </v>
      </c>
      <c r="K2949" s="60" t="str">
        <f>IF('Raw Data'!B2953=0," ",IF(O2949="Yes",J2949-$K$6,J2949-$K$5))</f>
        <v xml:space="preserve"> </v>
      </c>
      <c r="L2949" s="66" t="str">
        <f>IF('Raw Data'!B2953=0," ",IF(I2949="ND","ND",2*(F2949-I2949)/(D2949-C2949)))</f>
        <v xml:space="preserve"> </v>
      </c>
      <c r="M2949" s="60" t="str">
        <f t="shared" si="46"/>
        <v xml:space="preserve"> </v>
      </c>
      <c r="N2949" s="59" t="str">
        <f>IF('Raw Data'!B2953=0," ",IF(O2949="Yes",IF(J2949&gt;$K$6,"OK","NOK"),IF(J2949&gt;$K$5,"OK","NOK")))</f>
        <v xml:space="preserve"> </v>
      </c>
      <c r="O2949" s="67" t="str">
        <f>IF('Raw Data'!B2953=0," ","No")</f>
        <v xml:space="preserve"> </v>
      </c>
      <c r="P2949" s="61" t="str">
        <f>IF('Raw Data'!B2953=0," ",'Raw Data'!F2953 &amp; ".")</f>
        <v xml:space="preserve"> </v>
      </c>
    </row>
    <row r="2950" spans="1:16" x14ac:dyDescent="0.2">
      <c r="A2950" s="62" t="str">
        <f>IF('Raw Data'!B2954=0,"",'Raw Data'!B2954)</f>
        <v/>
      </c>
      <c r="B2950" s="62" t="str">
        <f>IF('Raw Data'!B2954=0,"",'Raw Data'!C2954)</f>
        <v/>
      </c>
      <c r="C2950" s="63" t="str">
        <f>IF('Raw Data'!B2954=0," ",'Raw Data'!D2954)</f>
        <v xml:space="preserve"> </v>
      </c>
      <c r="D2950" s="63" t="str">
        <f>IF('Raw Data'!B2954=0," ",'Raw Data'!E2954)</f>
        <v xml:space="preserve"> </v>
      </c>
      <c r="E2950" s="63" t="str">
        <f>IF('Raw Data'!B2954=0," ",MIN('Raw Data'!G2954:JP2954))</f>
        <v xml:space="preserve"> </v>
      </c>
      <c r="F2950" s="63" t="str">
        <f>IF('Raw Data'!B2954=0," ",AVERAGE('Raw Data'!G2954:JP2954))</f>
        <v xml:space="preserve"> </v>
      </c>
      <c r="G2950" s="63" t="str">
        <f>IF('Raw Data'!B2954=0," ",MAX('Raw Data'!G2954:JP2954))</f>
        <v xml:space="preserve"> </v>
      </c>
      <c r="H2950" s="63" t="str">
        <f>IF('Raw Data'!B2954=0," ",_xlfn.STDEV.S('Raw Data'!G2954:JP2954))</f>
        <v xml:space="preserve"> </v>
      </c>
      <c r="I2950" s="64" t="str">
        <f>IF('Raw Data'!B2954=0," ",(D2950+C2950)/2)</f>
        <v xml:space="preserve"> </v>
      </c>
      <c r="J2950" s="65" t="str">
        <f>IF('Raw Data'!B2954=0," ",IF(H2950=0,9999,MIN((F2950-C2950),(D2950-F2950))/3/H2950))</f>
        <v xml:space="preserve"> </v>
      </c>
      <c r="K2950" s="60" t="str">
        <f>IF('Raw Data'!B2954=0," ",IF(O2950="Yes",J2950-$K$6,J2950-$K$5))</f>
        <v xml:space="preserve"> </v>
      </c>
      <c r="L2950" s="66" t="str">
        <f>IF('Raw Data'!B2954=0," ",IF(I2950="ND","ND",2*(F2950-I2950)/(D2950-C2950)))</f>
        <v xml:space="preserve"> </v>
      </c>
      <c r="M2950" s="60" t="str">
        <f t="shared" si="46"/>
        <v xml:space="preserve"> </v>
      </c>
      <c r="N2950" s="59" t="str">
        <f>IF('Raw Data'!B2954=0," ",IF(O2950="Yes",IF(J2950&gt;$K$6,"OK","NOK"),IF(J2950&gt;$K$5,"OK","NOK")))</f>
        <v xml:space="preserve"> </v>
      </c>
      <c r="O2950" s="67" t="str">
        <f>IF('Raw Data'!B2954=0," ","No")</f>
        <v xml:space="preserve"> </v>
      </c>
      <c r="P2950" s="61" t="str">
        <f>IF('Raw Data'!B2954=0," ",'Raw Data'!F2954 &amp; ".")</f>
        <v xml:space="preserve"> </v>
      </c>
    </row>
    <row r="2951" spans="1:16" x14ac:dyDescent="0.2">
      <c r="A2951" s="62" t="str">
        <f>IF('Raw Data'!B2955=0,"",'Raw Data'!B2955)</f>
        <v/>
      </c>
      <c r="B2951" s="62" t="str">
        <f>IF('Raw Data'!B2955=0,"",'Raw Data'!C2955)</f>
        <v/>
      </c>
      <c r="C2951" s="63" t="str">
        <f>IF('Raw Data'!B2955=0," ",'Raw Data'!D2955)</f>
        <v xml:space="preserve"> </v>
      </c>
      <c r="D2951" s="63" t="str">
        <f>IF('Raw Data'!B2955=0," ",'Raw Data'!E2955)</f>
        <v xml:space="preserve"> </v>
      </c>
      <c r="E2951" s="63" t="str">
        <f>IF('Raw Data'!B2955=0," ",MIN('Raw Data'!G2955:JP2955))</f>
        <v xml:space="preserve"> </v>
      </c>
      <c r="F2951" s="63" t="str">
        <f>IF('Raw Data'!B2955=0," ",AVERAGE('Raw Data'!G2955:JP2955))</f>
        <v xml:space="preserve"> </v>
      </c>
      <c r="G2951" s="63" t="str">
        <f>IF('Raw Data'!B2955=0," ",MAX('Raw Data'!G2955:JP2955))</f>
        <v xml:space="preserve"> </v>
      </c>
      <c r="H2951" s="63" t="str">
        <f>IF('Raw Data'!B2955=0," ",_xlfn.STDEV.S('Raw Data'!G2955:JP2955))</f>
        <v xml:space="preserve"> </v>
      </c>
      <c r="I2951" s="64" t="str">
        <f>IF('Raw Data'!B2955=0," ",(D2951+C2951)/2)</f>
        <v xml:space="preserve"> </v>
      </c>
      <c r="J2951" s="65" t="str">
        <f>IF('Raw Data'!B2955=0," ",IF(H2951=0,9999,MIN((F2951-C2951),(D2951-F2951))/3/H2951))</f>
        <v xml:space="preserve"> </v>
      </c>
      <c r="K2951" s="60" t="str">
        <f>IF('Raw Data'!B2955=0," ",IF(O2951="Yes",J2951-$K$6,J2951-$K$5))</f>
        <v xml:space="preserve"> </v>
      </c>
      <c r="L2951" s="66" t="str">
        <f>IF('Raw Data'!B2955=0," ",IF(I2951="ND","ND",2*(F2951-I2951)/(D2951-C2951)))</f>
        <v xml:space="preserve"> </v>
      </c>
      <c r="M2951" s="60" t="str">
        <f t="shared" si="46"/>
        <v xml:space="preserve"> </v>
      </c>
      <c r="N2951" s="59" t="str">
        <f>IF('Raw Data'!B2955=0," ",IF(O2951="Yes",IF(J2951&gt;$K$6,"OK","NOK"),IF(J2951&gt;$K$5,"OK","NOK")))</f>
        <v xml:space="preserve"> </v>
      </c>
      <c r="O2951" s="67" t="str">
        <f>IF('Raw Data'!B2955=0," ","No")</f>
        <v xml:space="preserve"> </v>
      </c>
      <c r="P2951" s="61" t="str">
        <f>IF('Raw Data'!B2955=0," ",'Raw Data'!F2955 &amp; ".")</f>
        <v xml:space="preserve"> </v>
      </c>
    </row>
    <row r="2952" spans="1:16" x14ac:dyDescent="0.2">
      <c r="A2952" s="62" t="str">
        <f>IF('Raw Data'!B2956=0,"",'Raw Data'!B2956)</f>
        <v/>
      </c>
      <c r="B2952" s="62" t="str">
        <f>IF('Raw Data'!B2956=0,"",'Raw Data'!C2956)</f>
        <v/>
      </c>
      <c r="C2952" s="63" t="str">
        <f>IF('Raw Data'!B2956=0," ",'Raw Data'!D2956)</f>
        <v xml:space="preserve"> </v>
      </c>
      <c r="D2952" s="63" t="str">
        <f>IF('Raw Data'!B2956=0," ",'Raw Data'!E2956)</f>
        <v xml:space="preserve"> </v>
      </c>
      <c r="E2952" s="63" t="str">
        <f>IF('Raw Data'!B2956=0," ",MIN('Raw Data'!G2956:JP2956))</f>
        <v xml:space="preserve"> </v>
      </c>
      <c r="F2952" s="63" t="str">
        <f>IF('Raw Data'!B2956=0," ",AVERAGE('Raw Data'!G2956:JP2956))</f>
        <v xml:space="preserve"> </v>
      </c>
      <c r="G2952" s="63" t="str">
        <f>IF('Raw Data'!B2956=0," ",MAX('Raw Data'!G2956:JP2956))</f>
        <v xml:space="preserve"> </v>
      </c>
      <c r="H2952" s="63" t="str">
        <f>IF('Raw Data'!B2956=0," ",_xlfn.STDEV.S('Raw Data'!G2956:JP2956))</f>
        <v xml:space="preserve"> </v>
      </c>
      <c r="I2952" s="64" t="str">
        <f>IF('Raw Data'!B2956=0," ",(D2952+C2952)/2)</f>
        <v xml:space="preserve"> </v>
      </c>
      <c r="J2952" s="65" t="str">
        <f>IF('Raw Data'!B2956=0," ",IF(H2952=0,9999,MIN((F2952-C2952),(D2952-F2952))/3/H2952))</f>
        <v xml:space="preserve"> </v>
      </c>
      <c r="K2952" s="60" t="str">
        <f>IF('Raw Data'!B2956=0," ",IF(O2952="Yes",J2952-$K$6,J2952-$K$5))</f>
        <v xml:space="preserve"> </v>
      </c>
      <c r="L2952" s="66" t="str">
        <f>IF('Raw Data'!B2956=0," ",IF(I2952="ND","ND",2*(F2952-I2952)/(D2952-C2952)))</f>
        <v xml:space="preserve"> </v>
      </c>
      <c r="M2952" s="60" t="str">
        <f t="shared" si="46"/>
        <v xml:space="preserve"> </v>
      </c>
      <c r="N2952" s="59" t="str">
        <f>IF('Raw Data'!B2956=0," ",IF(O2952="Yes",IF(J2952&gt;$K$6,"OK","NOK"),IF(J2952&gt;$K$5,"OK","NOK")))</f>
        <v xml:space="preserve"> </v>
      </c>
      <c r="O2952" s="67" t="str">
        <f>IF('Raw Data'!B2956=0," ","No")</f>
        <v xml:space="preserve"> </v>
      </c>
      <c r="P2952" s="61" t="str">
        <f>IF('Raw Data'!B2956=0," ",'Raw Data'!F2956 &amp; ".")</f>
        <v xml:space="preserve"> </v>
      </c>
    </row>
    <row r="2953" spans="1:16" x14ac:dyDescent="0.2">
      <c r="A2953" s="62" t="str">
        <f>IF('Raw Data'!B2957=0,"",'Raw Data'!B2957)</f>
        <v/>
      </c>
      <c r="B2953" s="62" t="str">
        <f>IF('Raw Data'!B2957=0,"",'Raw Data'!C2957)</f>
        <v/>
      </c>
      <c r="C2953" s="63" t="str">
        <f>IF('Raw Data'!B2957=0," ",'Raw Data'!D2957)</f>
        <v xml:space="preserve"> </v>
      </c>
      <c r="D2953" s="63" t="str">
        <f>IF('Raw Data'!B2957=0," ",'Raw Data'!E2957)</f>
        <v xml:space="preserve"> </v>
      </c>
      <c r="E2953" s="63" t="str">
        <f>IF('Raw Data'!B2957=0," ",MIN('Raw Data'!G2957:JP2957))</f>
        <v xml:space="preserve"> </v>
      </c>
      <c r="F2953" s="63" t="str">
        <f>IF('Raw Data'!B2957=0," ",AVERAGE('Raw Data'!G2957:JP2957))</f>
        <v xml:space="preserve"> </v>
      </c>
      <c r="G2953" s="63" t="str">
        <f>IF('Raw Data'!B2957=0," ",MAX('Raw Data'!G2957:JP2957))</f>
        <v xml:space="preserve"> </v>
      </c>
      <c r="H2953" s="63" t="str">
        <f>IF('Raw Data'!B2957=0," ",_xlfn.STDEV.S('Raw Data'!G2957:JP2957))</f>
        <v xml:space="preserve"> </v>
      </c>
      <c r="I2953" s="64" t="str">
        <f>IF('Raw Data'!B2957=0," ",(D2953+C2953)/2)</f>
        <v xml:space="preserve"> </v>
      </c>
      <c r="J2953" s="65" t="str">
        <f>IF('Raw Data'!B2957=0," ",IF(H2953=0,9999,MIN((F2953-C2953),(D2953-F2953))/3/H2953))</f>
        <v xml:space="preserve"> </v>
      </c>
      <c r="K2953" s="60" t="str">
        <f>IF('Raw Data'!B2957=0," ",IF(O2953="Yes",J2953-$K$6,J2953-$K$5))</f>
        <v xml:space="preserve"> </v>
      </c>
      <c r="L2953" s="66" t="str">
        <f>IF('Raw Data'!B2957=0," ",IF(I2953="ND","ND",2*(F2953-I2953)/(D2953-C2953)))</f>
        <v xml:space="preserve"> </v>
      </c>
      <c r="M2953" s="60" t="str">
        <f t="shared" si="46"/>
        <v xml:space="preserve"> </v>
      </c>
      <c r="N2953" s="59" t="str">
        <f>IF('Raw Data'!B2957=0," ",IF(O2953="Yes",IF(J2953&gt;$K$6,"OK","NOK"),IF(J2953&gt;$K$5,"OK","NOK")))</f>
        <v xml:space="preserve"> </v>
      </c>
      <c r="O2953" s="67" t="str">
        <f>IF('Raw Data'!B2957=0," ","No")</f>
        <v xml:space="preserve"> </v>
      </c>
      <c r="P2953" s="61" t="str">
        <f>IF('Raw Data'!B2957=0," ",'Raw Data'!F2957 &amp; ".")</f>
        <v xml:space="preserve"> </v>
      </c>
    </row>
    <row r="2954" spans="1:16" x14ac:dyDescent="0.2">
      <c r="A2954" s="62" t="str">
        <f>IF('Raw Data'!B2958=0,"",'Raw Data'!B2958)</f>
        <v/>
      </c>
      <c r="B2954" s="62" t="str">
        <f>IF('Raw Data'!B2958=0,"",'Raw Data'!C2958)</f>
        <v/>
      </c>
      <c r="C2954" s="63" t="str">
        <f>IF('Raw Data'!B2958=0," ",'Raw Data'!D2958)</f>
        <v xml:space="preserve"> </v>
      </c>
      <c r="D2954" s="63" t="str">
        <f>IF('Raw Data'!B2958=0," ",'Raw Data'!E2958)</f>
        <v xml:space="preserve"> </v>
      </c>
      <c r="E2954" s="63" t="str">
        <f>IF('Raw Data'!B2958=0," ",MIN('Raw Data'!G2958:JP2958))</f>
        <v xml:space="preserve"> </v>
      </c>
      <c r="F2954" s="63" t="str">
        <f>IF('Raw Data'!B2958=0," ",AVERAGE('Raw Data'!G2958:JP2958))</f>
        <v xml:space="preserve"> </v>
      </c>
      <c r="G2954" s="63" t="str">
        <f>IF('Raw Data'!B2958=0," ",MAX('Raw Data'!G2958:JP2958))</f>
        <v xml:space="preserve"> </v>
      </c>
      <c r="H2954" s="63" t="str">
        <f>IF('Raw Data'!B2958=0," ",_xlfn.STDEV.S('Raw Data'!G2958:JP2958))</f>
        <v xml:space="preserve"> </v>
      </c>
      <c r="I2954" s="64" t="str">
        <f>IF('Raw Data'!B2958=0," ",(D2954+C2954)/2)</f>
        <v xml:space="preserve"> </v>
      </c>
      <c r="J2954" s="65" t="str">
        <f>IF('Raw Data'!B2958=0," ",IF(H2954=0,9999,MIN((F2954-C2954),(D2954-F2954))/3/H2954))</f>
        <v xml:space="preserve"> </v>
      </c>
      <c r="K2954" s="60" t="str">
        <f>IF('Raw Data'!B2958=0," ",IF(O2954="Yes",J2954-$K$6,J2954-$K$5))</f>
        <v xml:space="preserve"> </v>
      </c>
      <c r="L2954" s="66" t="str">
        <f>IF('Raw Data'!B2958=0," ",IF(I2954="ND","ND",2*(F2954-I2954)/(D2954-C2954)))</f>
        <v xml:space="preserve"> </v>
      </c>
      <c r="M2954" s="60" t="str">
        <f t="shared" ref="M2954:M3000" si="47">L2954</f>
        <v xml:space="preserve"> </v>
      </c>
      <c r="N2954" s="59" t="str">
        <f>IF('Raw Data'!B2958=0," ",IF(O2954="Yes",IF(J2954&gt;$K$6,"OK","NOK"),IF(J2954&gt;$K$5,"OK","NOK")))</f>
        <v xml:space="preserve"> </v>
      </c>
      <c r="O2954" s="67" t="str">
        <f>IF('Raw Data'!B2958=0," ","No")</f>
        <v xml:space="preserve"> </v>
      </c>
      <c r="P2954" s="61" t="str">
        <f>IF('Raw Data'!B2958=0," ",'Raw Data'!F2958 &amp; ".")</f>
        <v xml:space="preserve"> </v>
      </c>
    </row>
    <row r="2955" spans="1:16" x14ac:dyDescent="0.2">
      <c r="A2955" s="62" t="str">
        <f>IF('Raw Data'!B2959=0,"",'Raw Data'!B2959)</f>
        <v/>
      </c>
      <c r="B2955" s="62" t="str">
        <f>IF('Raw Data'!B2959=0,"",'Raw Data'!C2959)</f>
        <v/>
      </c>
      <c r="C2955" s="63" t="str">
        <f>IF('Raw Data'!B2959=0," ",'Raw Data'!D2959)</f>
        <v xml:space="preserve"> </v>
      </c>
      <c r="D2955" s="63" t="str">
        <f>IF('Raw Data'!B2959=0," ",'Raw Data'!E2959)</f>
        <v xml:space="preserve"> </v>
      </c>
      <c r="E2955" s="63" t="str">
        <f>IF('Raw Data'!B2959=0," ",MIN('Raw Data'!G2959:JP2959))</f>
        <v xml:space="preserve"> </v>
      </c>
      <c r="F2955" s="63" t="str">
        <f>IF('Raw Data'!B2959=0," ",AVERAGE('Raw Data'!G2959:JP2959))</f>
        <v xml:space="preserve"> </v>
      </c>
      <c r="G2955" s="63" t="str">
        <f>IF('Raw Data'!B2959=0," ",MAX('Raw Data'!G2959:JP2959))</f>
        <v xml:space="preserve"> </v>
      </c>
      <c r="H2955" s="63" t="str">
        <f>IF('Raw Data'!B2959=0," ",_xlfn.STDEV.S('Raw Data'!G2959:JP2959))</f>
        <v xml:space="preserve"> </v>
      </c>
      <c r="I2955" s="64" t="str">
        <f>IF('Raw Data'!B2959=0," ",(D2955+C2955)/2)</f>
        <v xml:space="preserve"> </v>
      </c>
      <c r="J2955" s="65" t="str">
        <f>IF('Raw Data'!B2959=0," ",IF(H2955=0,9999,MIN((F2955-C2955),(D2955-F2955))/3/H2955))</f>
        <v xml:space="preserve"> </v>
      </c>
      <c r="K2955" s="60" t="str">
        <f>IF('Raw Data'!B2959=0," ",IF(O2955="Yes",J2955-$K$6,J2955-$K$5))</f>
        <v xml:space="preserve"> </v>
      </c>
      <c r="L2955" s="66" t="str">
        <f>IF('Raw Data'!B2959=0," ",IF(I2955="ND","ND",2*(F2955-I2955)/(D2955-C2955)))</f>
        <v xml:space="preserve"> </v>
      </c>
      <c r="M2955" s="60" t="str">
        <f t="shared" si="47"/>
        <v xml:space="preserve"> </v>
      </c>
      <c r="N2955" s="59" t="str">
        <f>IF('Raw Data'!B2959=0," ",IF(O2955="Yes",IF(J2955&gt;$K$6,"OK","NOK"),IF(J2955&gt;$K$5,"OK","NOK")))</f>
        <v xml:space="preserve"> </v>
      </c>
      <c r="O2955" s="67" t="str">
        <f>IF('Raw Data'!B2959=0," ","No")</f>
        <v xml:space="preserve"> </v>
      </c>
      <c r="P2955" s="61" t="str">
        <f>IF('Raw Data'!B2959=0," ",'Raw Data'!F2959 &amp; ".")</f>
        <v xml:space="preserve"> </v>
      </c>
    </row>
    <row r="2956" spans="1:16" x14ac:dyDescent="0.2">
      <c r="A2956" s="62" t="str">
        <f>IF('Raw Data'!B2960=0,"",'Raw Data'!B2960)</f>
        <v/>
      </c>
      <c r="B2956" s="62" t="str">
        <f>IF('Raw Data'!B2960=0,"",'Raw Data'!C2960)</f>
        <v/>
      </c>
      <c r="C2956" s="63" t="str">
        <f>IF('Raw Data'!B2960=0," ",'Raw Data'!D2960)</f>
        <v xml:space="preserve"> </v>
      </c>
      <c r="D2956" s="63" t="str">
        <f>IF('Raw Data'!B2960=0," ",'Raw Data'!E2960)</f>
        <v xml:space="preserve"> </v>
      </c>
      <c r="E2956" s="63" t="str">
        <f>IF('Raw Data'!B2960=0," ",MIN('Raw Data'!G2960:JP2960))</f>
        <v xml:space="preserve"> </v>
      </c>
      <c r="F2956" s="63" t="str">
        <f>IF('Raw Data'!B2960=0," ",AVERAGE('Raw Data'!G2960:JP2960))</f>
        <v xml:space="preserve"> </v>
      </c>
      <c r="G2956" s="63" t="str">
        <f>IF('Raw Data'!B2960=0," ",MAX('Raw Data'!G2960:JP2960))</f>
        <v xml:space="preserve"> </v>
      </c>
      <c r="H2956" s="63" t="str">
        <f>IF('Raw Data'!B2960=0," ",_xlfn.STDEV.S('Raw Data'!G2960:JP2960))</f>
        <v xml:space="preserve"> </v>
      </c>
      <c r="I2956" s="64" t="str">
        <f>IF('Raw Data'!B2960=0," ",(D2956+C2956)/2)</f>
        <v xml:space="preserve"> </v>
      </c>
      <c r="J2956" s="65" t="str">
        <f>IF('Raw Data'!B2960=0," ",IF(H2956=0,9999,MIN((F2956-C2956),(D2956-F2956))/3/H2956))</f>
        <v xml:space="preserve"> </v>
      </c>
      <c r="K2956" s="60" t="str">
        <f>IF('Raw Data'!B2960=0," ",IF(O2956="Yes",J2956-$K$6,J2956-$K$5))</f>
        <v xml:space="preserve"> </v>
      </c>
      <c r="L2956" s="66" t="str">
        <f>IF('Raw Data'!B2960=0," ",IF(I2956="ND","ND",2*(F2956-I2956)/(D2956-C2956)))</f>
        <v xml:space="preserve"> </v>
      </c>
      <c r="M2956" s="60" t="str">
        <f t="shared" si="47"/>
        <v xml:space="preserve"> </v>
      </c>
      <c r="N2956" s="59" t="str">
        <f>IF('Raw Data'!B2960=0," ",IF(O2956="Yes",IF(J2956&gt;$K$6,"OK","NOK"),IF(J2956&gt;$K$5,"OK","NOK")))</f>
        <v xml:space="preserve"> </v>
      </c>
      <c r="O2956" s="67" t="str">
        <f>IF('Raw Data'!B2960=0," ","No")</f>
        <v xml:space="preserve"> </v>
      </c>
      <c r="P2956" s="61" t="str">
        <f>IF('Raw Data'!B2960=0," ",'Raw Data'!F2960 &amp; ".")</f>
        <v xml:space="preserve"> </v>
      </c>
    </row>
    <row r="2957" spans="1:16" x14ac:dyDescent="0.2">
      <c r="A2957" s="62" t="str">
        <f>IF('Raw Data'!B2961=0,"",'Raw Data'!B2961)</f>
        <v/>
      </c>
      <c r="B2957" s="62" t="str">
        <f>IF('Raw Data'!B2961=0,"",'Raw Data'!C2961)</f>
        <v/>
      </c>
      <c r="C2957" s="63" t="str">
        <f>IF('Raw Data'!B2961=0," ",'Raw Data'!D2961)</f>
        <v xml:space="preserve"> </v>
      </c>
      <c r="D2957" s="63" t="str">
        <f>IF('Raw Data'!B2961=0," ",'Raw Data'!E2961)</f>
        <v xml:space="preserve"> </v>
      </c>
      <c r="E2957" s="63" t="str">
        <f>IF('Raw Data'!B2961=0," ",MIN('Raw Data'!G2961:JP2961))</f>
        <v xml:space="preserve"> </v>
      </c>
      <c r="F2957" s="63" t="str">
        <f>IF('Raw Data'!B2961=0," ",AVERAGE('Raw Data'!G2961:JP2961))</f>
        <v xml:space="preserve"> </v>
      </c>
      <c r="G2957" s="63" t="str">
        <f>IF('Raw Data'!B2961=0," ",MAX('Raw Data'!G2961:JP2961))</f>
        <v xml:space="preserve"> </v>
      </c>
      <c r="H2957" s="63" t="str">
        <f>IF('Raw Data'!B2961=0," ",_xlfn.STDEV.S('Raw Data'!G2961:JP2961))</f>
        <v xml:space="preserve"> </v>
      </c>
      <c r="I2957" s="64" t="str">
        <f>IF('Raw Data'!B2961=0," ",(D2957+C2957)/2)</f>
        <v xml:space="preserve"> </v>
      </c>
      <c r="J2957" s="65" t="str">
        <f>IF('Raw Data'!B2961=0," ",IF(H2957=0,9999,MIN((F2957-C2957),(D2957-F2957))/3/H2957))</f>
        <v xml:space="preserve"> </v>
      </c>
      <c r="K2957" s="60" t="str">
        <f>IF('Raw Data'!B2961=0," ",IF(O2957="Yes",J2957-$K$6,J2957-$K$5))</f>
        <v xml:space="preserve"> </v>
      </c>
      <c r="L2957" s="66" t="str">
        <f>IF('Raw Data'!B2961=0," ",IF(I2957="ND","ND",2*(F2957-I2957)/(D2957-C2957)))</f>
        <v xml:space="preserve"> </v>
      </c>
      <c r="M2957" s="60" t="str">
        <f t="shared" si="47"/>
        <v xml:space="preserve"> </v>
      </c>
      <c r="N2957" s="59" t="str">
        <f>IF('Raw Data'!B2961=0," ",IF(O2957="Yes",IF(J2957&gt;$K$6,"OK","NOK"),IF(J2957&gt;$K$5,"OK","NOK")))</f>
        <v xml:space="preserve"> </v>
      </c>
      <c r="O2957" s="67" t="str">
        <f>IF('Raw Data'!B2961=0," ","No")</f>
        <v xml:space="preserve"> </v>
      </c>
      <c r="P2957" s="61" t="str">
        <f>IF('Raw Data'!B2961=0," ",'Raw Data'!F2961 &amp; ".")</f>
        <v xml:space="preserve"> </v>
      </c>
    </row>
    <row r="2958" spans="1:16" x14ac:dyDescent="0.2">
      <c r="A2958" s="62" t="str">
        <f>IF('Raw Data'!B2962=0,"",'Raw Data'!B2962)</f>
        <v/>
      </c>
      <c r="B2958" s="62" t="str">
        <f>IF('Raw Data'!B2962=0,"",'Raw Data'!C2962)</f>
        <v/>
      </c>
      <c r="C2958" s="63" t="str">
        <f>IF('Raw Data'!B2962=0," ",'Raw Data'!D2962)</f>
        <v xml:space="preserve"> </v>
      </c>
      <c r="D2958" s="63" t="str">
        <f>IF('Raw Data'!B2962=0," ",'Raw Data'!E2962)</f>
        <v xml:space="preserve"> </v>
      </c>
      <c r="E2958" s="63" t="str">
        <f>IF('Raw Data'!B2962=0," ",MIN('Raw Data'!G2962:JP2962))</f>
        <v xml:space="preserve"> </v>
      </c>
      <c r="F2958" s="63" t="str">
        <f>IF('Raw Data'!B2962=0," ",AVERAGE('Raw Data'!G2962:JP2962))</f>
        <v xml:space="preserve"> </v>
      </c>
      <c r="G2958" s="63" t="str">
        <f>IF('Raw Data'!B2962=0," ",MAX('Raw Data'!G2962:JP2962))</f>
        <v xml:space="preserve"> </v>
      </c>
      <c r="H2958" s="63" t="str">
        <f>IF('Raw Data'!B2962=0," ",_xlfn.STDEV.S('Raw Data'!G2962:JP2962))</f>
        <v xml:space="preserve"> </v>
      </c>
      <c r="I2958" s="64" t="str">
        <f>IF('Raw Data'!B2962=0," ",(D2958+C2958)/2)</f>
        <v xml:space="preserve"> </v>
      </c>
      <c r="J2958" s="65" t="str">
        <f>IF('Raw Data'!B2962=0," ",IF(H2958=0,9999,MIN((F2958-C2958),(D2958-F2958))/3/H2958))</f>
        <v xml:space="preserve"> </v>
      </c>
      <c r="K2958" s="60" t="str">
        <f>IF('Raw Data'!B2962=0," ",IF(O2958="Yes",J2958-$K$6,J2958-$K$5))</f>
        <v xml:space="preserve"> </v>
      </c>
      <c r="L2958" s="66" t="str">
        <f>IF('Raw Data'!B2962=0," ",IF(I2958="ND","ND",2*(F2958-I2958)/(D2958-C2958)))</f>
        <v xml:space="preserve"> </v>
      </c>
      <c r="M2958" s="60" t="str">
        <f t="shared" si="47"/>
        <v xml:space="preserve"> </v>
      </c>
      <c r="N2958" s="59" t="str">
        <f>IF('Raw Data'!B2962=0," ",IF(O2958="Yes",IF(J2958&gt;$K$6,"OK","NOK"),IF(J2958&gt;$K$5,"OK","NOK")))</f>
        <v xml:space="preserve"> </v>
      </c>
      <c r="O2958" s="67" t="str">
        <f>IF('Raw Data'!B2962=0," ","No")</f>
        <v xml:space="preserve"> </v>
      </c>
      <c r="P2958" s="61" t="str">
        <f>IF('Raw Data'!B2962=0," ",'Raw Data'!F2962 &amp; ".")</f>
        <v xml:space="preserve"> </v>
      </c>
    </row>
    <row r="2959" spans="1:16" x14ac:dyDescent="0.2">
      <c r="A2959" s="62" t="str">
        <f>IF('Raw Data'!B2963=0,"",'Raw Data'!B2963)</f>
        <v/>
      </c>
      <c r="B2959" s="62" t="str">
        <f>IF('Raw Data'!B2963=0,"",'Raw Data'!C2963)</f>
        <v/>
      </c>
      <c r="C2959" s="63" t="str">
        <f>IF('Raw Data'!B2963=0," ",'Raw Data'!D2963)</f>
        <v xml:space="preserve"> </v>
      </c>
      <c r="D2959" s="63" t="str">
        <f>IF('Raw Data'!B2963=0," ",'Raw Data'!E2963)</f>
        <v xml:space="preserve"> </v>
      </c>
      <c r="E2959" s="63" t="str">
        <f>IF('Raw Data'!B2963=0," ",MIN('Raw Data'!G2963:JP2963))</f>
        <v xml:space="preserve"> </v>
      </c>
      <c r="F2959" s="63" t="str">
        <f>IF('Raw Data'!B2963=0," ",AVERAGE('Raw Data'!G2963:JP2963))</f>
        <v xml:space="preserve"> </v>
      </c>
      <c r="G2959" s="63" t="str">
        <f>IF('Raw Data'!B2963=0," ",MAX('Raw Data'!G2963:JP2963))</f>
        <v xml:space="preserve"> </v>
      </c>
      <c r="H2959" s="63" t="str">
        <f>IF('Raw Data'!B2963=0," ",_xlfn.STDEV.S('Raw Data'!G2963:JP2963))</f>
        <v xml:space="preserve"> </v>
      </c>
      <c r="I2959" s="64" t="str">
        <f>IF('Raw Data'!B2963=0," ",(D2959+C2959)/2)</f>
        <v xml:space="preserve"> </v>
      </c>
      <c r="J2959" s="65" t="str">
        <f>IF('Raw Data'!B2963=0," ",IF(H2959=0,9999,MIN((F2959-C2959),(D2959-F2959))/3/H2959))</f>
        <v xml:space="preserve"> </v>
      </c>
      <c r="K2959" s="60" t="str">
        <f>IF('Raw Data'!B2963=0," ",IF(O2959="Yes",J2959-$K$6,J2959-$K$5))</f>
        <v xml:space="preserve"> </v>
      </c>
      <c r="L2959" s="66" t="str">
        <f>IF('Raw Data'!B2963=0," ",IF(I2959="ND","ND",2*(F2959-I2959)/(D2959-C2959)))</f>
        <v xml:space="preserve"> </v>
      </c>
      <c r="M2959" s="60" t="str">
        <f t="shared" si="47"/>
        <v xml:space="preserve"> </v>
      </c>
      <c r="N2959" s="59" t="str">
        <f>IF('Raw Data'!B2963=0," ",IF(O2959="Yes",IF(J2959&gt;$K$6,"OK","NOK"),IF(J2959&gt;$K$5,"OK","NOK")))</f>
        <v xml:space="preserve"> </v>
      </c>
      <c r="O2959" s="67" t="str">
        <f>IF('Raw Data'!B2963=0," ","No")</f>
        <v xml:space="preserve"> </v>
      </c>
      <c r="P2959" s="61" t="str">
        <f>IF('Raw Data'!B2963=0," ",'Raw Data'!F2963 &amp; ".")</f>
        <v xml:space="preserve"> </v>
      </c>
    </row>
    <row r="2960" spans="1:16" x14ac:dyDescent="0.2">
      <c r="A2960" s="62" t="str">
        <f>IF('Raw Data'!B2964=0,"",'Raw Data'!B2964)</f>
        <v/>
      </c>
      <c r="B2960" s="62" t="str">
        <f>IF('Raw Data'!B2964=0,"",'Raw Data'!C2964)</f>
        <v/>
      </c>
      <c r="C2960" s="63" t="str">
        <f>IF('Raw Data'!B2964=0," ",'Raw Data'!D2964)</f>
        <v xml:space="preserve"> </v>
      </c>
      <c r="D2960" s="63" t="str">
        <f>IF('Raw Data'!B2964=0," ",'Raw Data'!E2964)</f>
        <v xml:space="preserve"> </v>
      </c>
      <c r="E2960" s="63" t="str">
        <f>IF('Raw Data'!B2964=0," ",MIN('Raw Data'!G2964:JP2964))</f>
        <v xml:space="preserve"> </v>
      </c>
      <c r="F2960" s="63" t="str">
        <f>IF('Raw Data'!B2964=0," ",AVERAGE('Raw Data'!G2964:JP2964))</f>
        <v xml:space="preserve"> </v>
      </c>
      <c r="G2960" s="63" t="str">
        <f>IF('Raw Data'!B2964=0," ",MAX('Raw Data'!G2964:JP2964))</f>
        <v xml:space="preserve"> </v>
      </c>
      <c r="H2960" s="63" t="str">
        <f>IF('Raw Data'!B2964=0," ",_xlfn.STDEV.S('Raw Data'!G2964:JP2964))</f>
        <v xml:space="preserve"> </v>
      </c>
      <c r="I2960" s="64" t="str">
        <f>IF('Raw Data'!B2964=0," ",(D2960+C2960)/2)</f>
        <v xml:space="preserve"> </v>
      </c>
      <c r="J2960" s="65" t="str">
        <f>IF('Raw Data'!B2964=0," ",IF(H2960=0,9999,MIN((F2960-C2960),(D2960-F2960))/3/H2960))</f>
        <v xml:space="preserve"> </v>
      </c>
      <c r="K2960" s="60" t="str">
        <f>IF('Raw Data'!B2964=0," ",IF(O2960="Yes",J2960-$K$6,J2960-$K$5))</f>
        <v xml:space="preserve"> </v>
      </c>
      <c r="L2960" s="66" t="str">
        <f>IF('Raw Data'!B2964=0," ",IF(I2960="ND","ND",2*(F2960-I2960)/(D2960-C2960)))</f>
        <v xml:space="preserve"> </v>
      </c>
      <c r="M2960" s="60" t="str">
        <f t="shared" si="47"/>
        <v xml:space="preserve"> </v>
      </c>
      <c r="N2960" s="59" t="str">
        <f>IF('Raw Data'!B2964=0," ",IF(O2960="Yes",IF(J2960&gt;$K$6,"OK","NOK"),IF(J2960&gt;$K$5,"OK","NOK")))</f>
        <v xml:space="preserve"> </v>
      </c>
      <c r="O2960" s="67" t="str">
        <f>IF('Raw Data'!B2964=0," ","No")</f>
        <v xml:space="preserve"> </v>
      </c>
      <c r="P2960" s="61" t="str">
        <f>IF('Raw Data'!B2964=0," ",'Raw Data'!F2964 &amp; ".")</f>
        <v xml:space="preserve"> </v>
      </c>
    </row>
    <row r="2961" spans="1:16" x14ac:dyDescent="0.2">
      <c r="A2961" s="62" t="str">
        <f>IF('Raw Data'!B2965=0,"",'Raw Data'!B2965)</f>
        <v/>
      </c>
      <c r="B2961" s="62" t="str">
        <f>IF('Raw Data'!B2965=0,"",'Raw Data'!C2965)</f>
        <v/>
      </c>
      <c r="C2961" s="63" t="str">
        <f>IF('Raw Data'!B2965=0," ",'Raw Data'!D2965)</f>
        <v xml:space="preserve"> </v>
      </c>
      <c r="D2961" s="63" t="str">
        <f>IF('Raw Data'!B2965=0," ",'Raw Data'!E2965)</f>
        <v xml:space="preserve"> </v>
      </c>
      <c r="E2961" s="63" t="str">
        <f>IF('Raw Data'!B2965=0," ",MIN('Raw Data'!G2965:JP2965))</f>
        <v xml:space="preserve"> </v>
      </c>
      <c r="F2961" s="63" t="str">
        <f>IF('Raw Data'!B2965=0," ",AVERAGE('Raw Data'!G2965:JP2965))</f>
        <v xml:space="preserve"> </v>
      </c>
      <c r="G2961" s="63" t="str">
        <f>IF('Raw Data'!B2965=0," ",MAX('Raw Data'!G2965:JP2965))</f>
        <v xml:space="preserve"> </v>
      </c>
      <c r="H2961" s="63" t="str">
        <f>IF('Raw Data'!B2965=0," ",_xlfn.STDEV.S('Raw Data'!G2965:JP2965))</f>
        <v xml:space="preserve"> </v>
      </c>
      <c r="I2961" s="64" t="str">
        <f>IF('Raw Data'!B2965=0," ",(D2961+C2961)/2)</f>
        <v xml:space="preserve"> </v>
      </c>
      <c r="J2961" s="65" t="str">
        <f>IF('Raw Data'!B2965=0," ",IF(H2961=0,9999,MIN((F2961-C2961),(D2961-F2961))/3/H2961))</f>
        <v xml:space="preserve"> </v>
      </c>
      <c r="K2961" s="60" t="str">
        <f>IF('Raw Data'!B2965=0," ",IF(O2961="Yes",J2961-$K$6,J2961-$K$5))</f>
        <v xml:space="preserve"> </v>
      </c>
      <c r="L2961" s="66" t="str">
        <f>IF('Raw Data'!B2965=0," ",IF(I2961="ND","ND",2*(F2961-I2961)/(D2961-C2961)))</f>
        <v xml:space="preserve"> </v>
      </c>
      <c r="M2961" s="60" t="str">
        <f t="shared" si="47"/>
        <v xml:space="preserve"> </v>
      </c>
      <c r="N2961" s="59" t="str">
        <f>IF('Raw Data'!B2965=0," ",IF(O2961="Yes",IF(J2961&gt;$K$6,"OK","NOK"),IF(J2961&gt;$K$5,"OK","NOK")))</f>
        <v xml:space="preserve"> </v>
      </c>
      <c r="O2961" s="67" t="str">
        <f>IF('Raw Data'!B2965=0," ","No")</f>
        <v xml:space="preserve"> </v>
      </c>
      <c r="P2961" s="61" t="str">
        <f>IF('Raw Data'!B2965=0," ",'Raw Data'!F2965 &amp; ".")</f>
        <v xml:space="preserve"> </v>
      </c>
    </row>
    <row r="2962" spans="1:16" x14ac:dyDescent="0.2">
      <c r="A2962" s="62" t="str">
        <f>IF('Raw Data'!B2966=0,"",'Raw Data'!B2966)</f>
        <v/>
      </c>
      <c r="B2962" s="62" t="str">
        <f>IF('Raw Data'!B2966=0,"",'Raw Data'!C2966)</f>
        <v/>
      </c>
      <c r="C2962" s="63" t="str">
        <f>IF('Raw Data'!B2966=0," ",'Raw Data'!D2966)</f>
        <v xml:space="preserve"> </v>
      </c>
      <c r="D2962" s="63" t="str">
        <f>IF('Raw Data'!B2966=0," ",'Raw Data'!E2966)</f>
        <v xml:space="preserve"> </v>
      </c>
      <c r="E2962" s="63" t="str">
        <f>IF('Raw Data'!B2966=0," ",MIN('Raw Data'!G2966:JP2966))</f>
        <v xml:space="preserve"> </v>
      </c>
      <c r="F2962" s="63" t="str">
        <f>IF('Raw Data'!B2966=0," ",AVERAGE('Raw Data'!G2966:JP2966))</f>
        <v xml:space="preserve"> </v>
      </c>
      <c r="G2962" s="63" t="str">
        <f>IF('Raw Data'!B2966=0," ",MAX('Raw Data'!G2966:JP2966))</f>
        <v xml:space="preserve"> </v>
      </c>
      <c r="H2962" s="63" t="str">
        <f>IF('Raw Data'!B2966=0," ",_xlfn.STDEV.S('Raw Data'!G2966:JP2966))</f>
        <v xml:space="preserve"> </v>
      </c>
      <c r="I2962" s="64" t="str">
        <f>IF('Raw Data'!B2966=0," ",(D2962+C2962)/2)</f>
        <v xml:space="preserve"> </v>
      </c>
      <c r="J2962" s="65" t="str">
        <f>IF('Raw Data'!B2966=0," ",IF(H2962=0,9999,MIN((F2962-C2962),(D2962-F2962))/3/H2962))</f>
        <v xml:space="preserve"> </v>
      </c>
      <c r="K2962" s="60" t="str">
        <f>IF('Raw Data'!B2966=0," ",IF(O2962="Yes",J2962-$K$6,J2962-$K$5))</f>
        <v xml:space="preserve"> </v>
      </c>
      <c r="L2962" s="66" t="str">
        <f>IF('Raw Data'!B2966=0," ",IF(I2962="ND","ND",2*(F2962-I2962)/(D2962-C2962)))</f>
        <v xml:space="preserve"> </v>
      </c>
      <c r="M2962" s="60" t="str">
        <f t="shared" si="47"/>
        <v xml:space="preserve"> </v>
      </c>
      <c r="N2962" s="59" t="str">
        <f>IF('Raw Data'!B2966=0," ",IF(O2962="Yes",IF(J2962&gt;$K$6,"OK","NOK"),IF(J2962&gt;$K$5,"OK","NOK")))</f>
        <v xml:space="preserve"> </v>
      </c>
      <c r="O2962" s="67" t="str">
        <f>IF('Raw Data'!B2966=0," ","No")</f>
        <v xml:space="preserve"> </v>
      </c>
      <c r="P2962" s="61" t="str">
        <f>IF('Raw Data'!B2966=0," ",'Raw Data'!F2966 &amp; ".")</f>
        <v xml:space="preserve"> </v>
      </c>
    </row>
    <row r="2963" spans="1:16" x14ac:dyDescent="0.2">
      <c r="A2963" s="62" t="str">
        <f>IF('Raw Data'!B2967=0,"",'Raw Data'!B2967)</f>
        <v/>
      </c>
      <c r="B2963" s="62" t="str">
        <f>IF('Raw Data'!B2967=0,"",'Raw Data'!C2967)</f>
        <v/>
      </c>
      <c r="C2963" s="63" t="str">
        <f>IF('Raw Data'!B2967=0," ",'Raw Data'!D2967)</f>
        <v xml:space="preserve"> </v>
      </c>
      <c r="D2963" s="63" t="str">
        <f>IF('Raw Data'!B2967=0," ",'Raw Data'!E2967)</f>
        <v xml:space="preserve"> </v>
      </c>
      <c r="E2963" s="63" t="str">
        <f>IF('Raw Data'!B2967=0," ",MIN('Raw Data'!G2967:JP2967))</f>
        <v xml:space="preserve"> </v>
      </c>
      <c r="F2963" s="63" t="str">
        <f>IF('Raw Data'!B2967=0," ",AVERAGE('Raw Data'!G2967:JP2967))</f>
        <v xml:space="preserve"> </v>
      </c>
      <c r="G2963" s="63" t="str">
        <f>IF('Raw Data'!B2967=0," ",MAX('Raw Data'!G2967:JP2967))</f>
        <v xml:space="preserve"> </v>
      </c>
      <c r="H2963" s="63" t="str">
        <f>IF('Raw Data'!B2967=0," ",_xlfn.STDEV.S('Raw Data'!G2967:JP2967))</f>
        <v xml:space="preserve"> </v>
      </c>
      <c r="I2963" s="64" t="str">
        <f>IF('Raw Data'!B2967=0," ",(D2963+C2963)/2)</f>
        <v xml:space="preserve"> </v>
      </c>
      <c r="J2963" s="65" t="str">
        <f>IF('Raw Data'!B2967=0," ",IF(H2963=0,9999,MIN((F2963-C2963),(D2963-F2963))/3/H2963))</f>
        <v xml:space="preserve"> </v>
      </c>
      <c r="K2963" s="60" t="str">
        <f>IF('Raw Data'!B2967=0," ",IF(O2963="Yes",J2963-$K$6,J2963-$K$5))</f>
        <v xml:space="preserve"> </v>
      </c>
      <c r="L2963" s="66" t="str">
        <f>IF('Raw Data'!B2967=0," ",IF(I2963="ND","ND",2*(F2963-I2963)/(D2963-C2963)))</f>
        <v xml:space="preserve"> </v>
      </c>
      <c r="M2963" s="60" t="str">
        <f t="shared" si="47"/>
        <v xml:space="preserve"> </v>
      </c>
      <c r="N2963" s="59" t="str">
        <f>IF('Raw Data'!B2967=0," ",IF(O2963="Yes",IF(J2963&gt;$K$6,"OK","NOK"),IF(J2963&gt;$K$5,"OK","NOK")))</f>
        <v xml:space="preserve"> </v>
      </c>
      <c r="O2963" s="67" t="str">
        <f>IF('Raw Data'!B2967=0," ","No")</f>
        <v xml:space="preserve"> </v>
      </c>
      <c r="P2963" s="61" t="str">
        <f>IF('Raw Data'!B2967=0," ",'Raw Data'!F2967 &amp; ".")</f>
        <v xml:space="preserve"> </v>
      </c>
    </row>
    <row r="2964" spans="1:16" x14ac:dyDescent="0.2">
      <c r="A2964" s="62" t="str">
        <f>IF('Raw Data'!B2968=0,"",'Raw Data'!B2968)</f>
        <v/>
      </c>
      <c r="B2964" s="62" t="str">
        <f>IF('Raw Data'!B2968=0,"",'Raw Data'!C2968)</f>
        <v/>
      </c>
      <c r="C2964" s="63" t="str">
        <f>IF('Raw Data'!B2968=0," ",'Raw Data'!D2968)</f>
        <v xml:space="preserve"> </v>
      </c>
      <c r="D2964" s="63" t="str">
        <f>IF('Raw Data'!B2968=0," ",'Raw Data'!E2968)</f>
        <v xml:space="preserve"> </v>
      </c>
      <c r="E2964" s="63" t="str">
        <f>IF('Raw Data'!B2968=0," ",MIN('Raw Data'!G2968:JP2968))</f>
        <v xml:space="preserve"> </v>
      </c>
      <c r="F2964" s="63" t="str">
        <f>IF('Raw Data'!B2968=0," ",AVERAGE('Raw Data'!G2968:JP2968))</f>
        <v xml:space="preserve"> </v>
      </c>
      <c r="G2964" s="63" t="str">
        <f>IF('Raw Data'!B2968=0," ",MAX('Raw Data'!G2968:JP2968))</f>
        <v xml:space="preserve"> </v>
      </c>
      <c r="H2964" s="63" t="str">
        <f>IF('Raw Data'!B2968=0," ",_xlfn.STDEV.S('Raw Data'!G2968:JP2968))</f>
        <v xml:space="preserve"> </v>
      </c>
      <c r="I2964" s="64" t="str">
        <f>IF('Raw Data'!B2968=0," ",(D2964+C2964)/2)</f>
        <v xml:space="preserve"> </v>
      </c>
      <c r="J2964" s="65" t="str">
        <f>IF('Raw Data'!B2968=0," ",IF(H2964=0,9999,MIN((F2964-C2964),(D2964-F2964))/3/H2964))</f>
        <v xml:space="preserve"> </v>
      </c>
      <c r="K2964" s="60" t="str">
        <f>IF('Raw Data'!B2968=0," ",IF(O2964="Yes",J2964-$K$6,J2964-$K$5))</f>
        <v xml:space="preserve"> </v>
      </c>
      <c r="L2964" s="66" t="str">
        <f>IF('Raw Data'!B2968=0," ",IF(I2964="ND","ND",2*(F2964-I2964)/(D2964-C2964)))</f>
        <v xml:space="preserve"> </v>
      </c>
      <c r="M2964" s="60" t="str">
        <f t="shared" si="47"/>
        <v xml:space="preserve"> </v>
      </c>
      <c r="N2964" s="59" t="str">
        <f>IF('Raw Data'!B2968=0," ",IF(O2964="Yes",IF(J2964&gt;$K$6,"OK","NOK"),IF(J2964&gt;$K$5,"OK","NOK")))</f>
        <v xml:space="preserve"> </v>
      </c>
      <c r="O2964" s="67" t="str">
        <f>IF('Raw Data'!B2968=0," ","No")</f>
        <v xml:space="preserve"> </v>
      </c>
      <c r="P2964" s="61" t="str">
        <f>IF('Raw Data'!B2968=0," ",'Raw Data'!F2968 &amp; ".")</f>
        <v xml:space="preserve"> </v>
      </c>
    </row>
    <row r="2965" spans="1:16" x14ac:dyDescent="0.2">
      <c r="A2965" s="62" t="str">
        <f>IF('Raw Data'!B2969=0,"",'Raw Data'!B2969)</f>
        <v/>
      </c>
      <c r="B2965" s="62" t="str">
        <f>IF('Raw Data'!B2969=0,"",'Raw Data'!C2969)</f>
        <v/>
      </c>
      <c r="C2965" s="63" t="str">
        <f>IF('Raw Data'!B2969=0," ",'Raw Data'!D2969)</f>
        <v xml:space="preserve"> </v>
      </c>
      <c r="D2965" s="63" t="str">
        <f>IF('Raw Data'!B2969=0," ",'Raw Data'!E2969)</f>
        <v xml:space="preserve"> </v>
      </c>
      <c r="E2965" s="63" t="str">
        <f>IF('Raw Data'!B2969=0," ",MIN('Raw Data'!G2969:JP2969))</f>
        <v xml:space="preserve"> </v>
      </c>
      <c r="F2965" s="63" t="str">
        <f>IF('Raw Data'!B2969=0," ",AVERAGE('Raw Data'!G2969:JP2969))</f>
        <v xml:space="preserve"> </v>
      </c>
      <c r="G2965" s="63" t="str">
        <f>IF('Raw Data'!B2969=0," ",MAX('Raw Data'!G2969:JP2969))</f>
        <v xml:space="preserve"> </v>
      </c>
      <c r="H2965" s="63" t="str">
        <f>IF('Raw Data'!B2969=0," ",_xlfn.STDEV.S('Raw Data'!G2969:JP2969))</f>
        <v xml:space="preserve"> </v>
      </c>
      <c r="I2965" s="64" t="str">
        <f>IF('Raw Data'!B2969=0," ",(D2965+C2965)/2)</f>
        <v xml:space="preserve"> </v>
      </c>
      <c r="J2965" s="65" t="str">
        <f>IF('Raw Data'!B2969=0," ",IF(H2965=0,9999,MIN((F2965-C2965),(D2965-F2965))/3/H2965))</f>
        <v xml:space="preserve"> </v>
      </c>
      <c r="K2965" s="60" t="str">
        <f>IF('Raw Data'!B2969=0," ",IF(O2965="Yes",J2965-$K$6,J2965-$K$5))</f>
        <v xml:space="preserve"> </v>
      </c>
      <c r="L2965" s="66" t="str">
        <f>IF('Raw Data'!B2969=0," ",IF(I2965="ND","ND",2*(F2965-I2965)/(D2965-C2965)))</f>
        <v xml:space="preserve"> </v>
      </c>
      <c r="M2965" s="60" t="str">
        <f t="shared" si="47"/>
        <v xml:space="preserve"> </v>
      </c>
      <c r="N2965" s="59" t="str">
        <f>IF('Raw Data'!B2969=0," ",IF(O2965="Yes",IF(J2965&gt;$K$6,"OK","NOK"),IF(J2965&gt;$K$5,"OK","NOK")))</f>
        <v xml:space="preserve"> </v>
      </c>
      <c r="O2965" s="67" t="str">
        <f>IF('Raw Data'!B2969=0," ","No")</f>
        <v xml:space="preserve"> </v>
      </c>
      <c r="P2965" s="61" t="str">
        <f>IF('Raw Data'!B2969=0," ",'Raw Data'!F2969 &amp; ".")</f>
        <v xml:space="preserve"> </v>
      </c>
    </row>
    <row r="2966" spans="1:16" x14ac:dyDescent="0.2">
      <c r="A2966" s="62" t="str">
        <f>IF('Raw Data'!B2970=0,"",'Raw Data'!B2970)</f>
        <v/>
      </c>
      <c r="B2966" s="62" t="str">
        <f>IF('Raw Data'!B2970=0,"",'Raw Data'!C2970)</f>
        <v/>
      </c>
      <c r="C2966" s="63" t="str">
        <f>IF('Raw Data'!B2970=0," ",'Raw Data'!D2970)</f>
        <v xml:space="preserve"> </v>
      </c>
      <c r="D2966" s="63" t="str">
        <f>IF('Raw Data'!B2970=0," ",'Raw Data'!E2970)</f>
        <v xml:space="preserve"> </v>
      </c>
      <c r="E2966" s="63" t="str">
        <f>IF('Raw Data'!B2970=0," ",MIN('Raw Data'!G2970:JP2970))</f>
        <v xml:space="preserve"> </v>
      </c>
      <c r="F2966" s="63" t="str">
        <f>IF('Raw Data'!B2970=0," ",AVERAGE('Raw Data'!G2970:JP2970))</f>
        <v xml:space="preserve"> </v>
      </c>
      <c r="G2966" s="63" t="str">
        <f>IF('Raw Data'!B2970=0," ",MAX('Raw Data'!G2970:JP2970))</f>
        <v xml:space="preserve"> </v>
      </c>
      <c r="H2966" s="63" t="str">
        <f>IF('Raw Data'!B2970=0," ",_xlfn.STDEV.S('Raw Data'!G2970:JP2970))</f>
        <v xml:space="preserve"> </v>
      </c>
      <c r="I2966" s="64" t="str">
        <f>IF('Raw Data'!B2970=0," ",(D2966+C2966)/2)</f>
        <v xml:space="preserve"> </v>
      </c>
      <c r="J2966" s="65" t="str">
        <f>IF('Raw Data'!B2970=0," ",IF(H2966=0,9999,MIN((F2966-C2966),(D2966-F2966))/3/H2966))</f>
        <v xml:space="preserve"> </v>
      </c>
      <c r="K2966" s="60" t="str">
        <f>IF('Raw Data'!B2970=0," ",IF(O2966="Yes",J2966-$K$6,J2966-$K$5))</f>
        <v xml:space="preserve"> </v>
      </c>
      <c r="L2966" s="66" t="str">
        <f>IF('Raw Data'!B2970=0," ",IF(I2966="ND","ND",2*(F2966-I2966)/(D2966-C2966)))</f>
        <v xml:space="preserve"> </v>
      </c>
      <c r="M2966" s="60" t="str">
        <f t="shared" si="47"/>
        <v xml:space="preserve"> </v>
      </c>
      <c r="N2966" s="59" t="str">
        <f>IF('Raw Data'!B2970=0," ",IF(O2966="Yes",IF(J2966&gt;$K$6,"OK","NOK"),IF(J2966&gt;$K$5,"OK","NOK")))</f>
        <v xml:space="preserve"> </v>
      </c>
      <c r="O2966" s="67" t="str">
        <f>IF('Raw Data'!B2970=0," ","No")</f>
        <v xml:space="preserve"> </v>
      </c>
      <c r="P2966" s="61" t="str">
        <f>IF('Raw Data'!B2970=0," ",'Raw Data'!F2970 &amp; ".")</f>
        <v xml:space="preserve"> </v>
      </c>
    </row>
    <row r="2967" spans="1:16" x14ac:dyDescent="0.2">
      <c r="A2967" s="62" t="str">
        <f>IF('Raw Data'!B2971=0,"",'Raw Data'!B2971)</f>
        <v/>
      </c>
      <c r="B2967" s="62" t="str">
        <f>IF('Raw Data'!B2971=0,"",'Raw Data'!C2971)</f>
        <v/>
      </c>
      <c r="C2967" s="63" t="str">
        <f>IF('Raw Data'!B2971=0," ",'Raw Data'!D2971)</f>
        <v xml:space="preserve"> </v>
      </c>
      <c r="D2967" s="63" t="str">
        <f>IF('Raw Data'!B2971=0," ",'Raw Data'!E2971)</f>
        <v xml:space="preserve"> </v>
      </c>
      <c r="E2967" s="63" t="str">
        <f>IF('Raw Data'!B2971=0," ",MIN('Raw Data'!G2971:JP2971))</f>
        <v xml:space="preserve"> </v>
      </c>
      <c r="F2967" s="63" t="str">
        <f>IF('Raw Data'!B2971=0," ",AVERAGE('Raw Data'!G2971:JP2971))</f>
        <v xml:space="preserve"> </v>
      </c>
      <c r="G2967" s="63" t="str">
        <f>IF('Raw Data'!B2971=0," ",MAX('Raw Data'!G2971:JP2971))</f>
        <v xml:space="preserve"> </v>
      </c>
      <c r="H2967" s="63" t="str">
        <f>IF('Raw Data'!B2971=0," ",_xlfn.STDEV.S('Raw Data'!G2971:JP2971))</f>
        <v xml:space="preserve"> </v>
      </c>
      <c r="I2967" s="64" t="str">
        <f>IF('Raw Data'!B2971=0," ",(D2967+C2967)/2)</f>
        <v xml:space="preserve"> </v>
      </c>
      <c r="J2967" s="65" t="str">
        <f>IF('Raw Data'!B2971=0," ",IF(H2967=0,9999,MIN((F2967-C2967),(D2967-F2967))/3/H2967))</f>
        <v xml:space="preserve"> </v>
      </c>
      <c r="K2967" s="60" t="str">
        <f>IF('Raw Data'!B2971=0," ",IF(O2967="Yes",J2967-$K$6,J2967-$K$5))</f>
        <v xml:space="preserve"> </v>
      </c>
      <c r="L2967" s="66" t="str">
        <f>IF('Raw Data'!B2971=0," ",IF(I2967="ND","ND",2*(F2967-I2967)/(D2967-C2967)))</f>
        <v xml:space="preserve"> </v>
      </c>
      <c r="M2967" s="60" t="str">
        <f t="shared" si="47"/>
        <v xml:space="preserve"> </v>
      </c>
      <c r="N2967" s="59" t="str">
        <f>IF('Raw Data'!B2971=0," ",IF(O2967="Yes",IF(J2967&gt;$K$6,"OK","NOK"),IF(J2967&gt;$K$5,"OK","NOK")))</f>
        <v xml:space="preserve"> </v>
      </c>
      <c r="O2967" s="67" t="str">
        <f>IF('Raw Data'!B2971=0," ","No")</f>
        <v xml:space="preserve"> </v>
      </c>
      <c r="P2967" s="61" t="str">
        <f>IF('Raw Data'!B2971=0," ",'Raw Data'!F2971 &amp; ".")</f>
        <v xml:space="preserve"> </v>
      </c>
    </row>
    <row r="2968" spans="1:16" x14ac:dyDescent="0.2">
      <c r="A2968" s="62" t="str">
        <f>IF('Raw Data'!B2972=0,"",'Raw Data'!B2972)</f>
        <v/>
      </c>
      <c r="B2968" s="62" t="str">
        <f>IF('Raw Data'!B2972=0,"",'Raw Data'!C2972)</f>
        <v/>
      </c>
      <c r="C2968" s="63" t="str">
        <f>IF('Raw Data'!B2972=0," ",'Raw Data'!D2972)</f>
        <v xml:space="preserve"> </v>
      </c>
      <c r="D2968" s="63" t="str">
        <f>IF('Raw Data'!B2972=0," ",'Raw Data'!E2972)</f>
        <v xml:space="preserve"> </v>
      </c>
      <c r="E2968" s="63" t="str">
        <f>IF('Raw Data'!B2972=0," ",MIN('Raw Data'!G2972:JP2972))</f>
        <v xml:space="preserve"> </v>
      </c>
      <c r="F2968" s="63" t="str">
        <f>IF('Raw Data'!B2972=0," ",AVERAGE('Raw Data'!G2972:JP2972))</f>
        <v xml:space="preserve"> </v>
      </c>
      <c r="G2968" s="63" t="str">
        <f>IF('Raw Data'!B2972=0," ",MAX('Raw Data'!G2972:JP2972))</f>
        <v xml:space="preserve"> </v>
      </c>
      <c r="H2968" s="63" t="str">
        <f>IF('Raw Data'!B2972=0," ",_xlfn.STDEV.S('Raw Data'!G2972:JP2972))</f>
        <v xml:space="preserve"> </v>
      </c>
      <c r="I2968" s="64" t="str">
        <f>IF('Raw Data'!B2972=0," ",(D2968+C2968)/2)</f>
        <v xml:space="preserve"> </v>
      </c>
      <c r="J2968" s="65" t="str">
        <f>IF('Raw Data'!B2972=0," ",IF(H2968=0,9999,MIN((F2968-C2968),(D2968-F2968))/3/H2968))</f>
        <v xml:space="preserve"> </v>
      </c>
      <c r="K2968" s="60" t="str">
        <f>IF('Raw Data'!B2972=0," ",IF(O2968="Yes",J2968-$K$6,J2968-$K$5))</f>
        <v xml:space="preserve"> </v>
      </c>
      <c r="L2968" s="66" t="str">
        <f>IF('Raw Data'!B2972=0," ",IF(I2968="ND","ND",2*(F2968-I2968)/(D2968-C2968)))</f>
        <v xml:space="preserve"> </v>
      </c>
      <c r="M2968" s="60" t="str">
        <f t="shared" si="47"/>
        <v xml:space="preserve"> </v>
      </c>
      <c r="N2968" s="59" t="str">
        <f>IF('Raw Data'!B2972=0," ",IF(O2968="Yes",IF(J2968&gt;$K$6,"OK","NOK"),IF(J2968&gt;$K$5,"OK","NOK")))</f>
        <v xml:space="preserve"> </v>
      </c>
      <c r="O2968" s="67" t="str">
        <f>IF('Raw Data'!B2972=0," ","No")</f>
        <v xml:space="preserve"> </v>
      </c>
      <c r="P2968" s="61" t="str">
        <f>IF('Raw Data'!B2972=0," ",'Raw Data'!F2972 &amp; ".")</f>
        <v xml:space="preserve"> </v>
      </c>
    </row>
    <row r="2969" spans="1:16" x14ac:dyDescent="0.2">
      <c r="A2969" s="62" t="str">
        <f>IF('Raw Data'!B2973=0,"",'Raw Data'!B2973)</f>
        <v/>
      </c>
      <c r="B2969" s="62" t="str">
        <f>IF('Raw Data'!B2973=0,"",'Raw Data'!C2973)</f>
        <v/>
      </c>
      <c r="C2969" s="63" t="str">
        <f>IF('Raw Data'!B2973=0," ",'Raw Data'!D2973)</f>
        <v xml:space="preserve"> </v>
      </c>
      <c r="D2969" s="63" t="str">
        <f>IF('Raw Data'!B2973=0," ",'Raw Data'!E2973)</f>
        <v xml:space="preserve"> </v>
      </c>
      <c r="E2969" s="63" t="str">
        <f>IF('Raw Data'!B2973=0," ",MIN('Raw Data'!G2973:JP2973))</f>
        <v xml:space="preserve"> </v>
      </c>
      <c r="F2969" s="63" t="str">
        <f>IF('Raw Data'!B2973=0," ",AVERAGE('Raw Data'!G2973:JP2973))</f>
        <v xml:space="preserve"> </v>
      </c>
      <c r="G2969" s="63" t="str">
        <f>IF('Raw Data'!B2973=0," ",MAX('Raw Data'!G2973:JP2973))</f>
        <v xml:space="preserve"> </v>
      </c>
      <c r="H2969" s="63" t="str">
        <f>IF('Raw Data'!B2973=0," ",_xlfn.STDEV.S('Raw Data'!G2973:JP2973))</f>
        <v xml:space="preserve"> </v>
      </c>
      <c r="I2969" s="64" t="str">
        <f>IF('Raw Data'!B2973=0," ",(D2969+C2969)/2)</f>
        <v xml:space="preserve"> </v>
      </c>
      <c r="J2969" s="65" t="str">
        <f>IF('Raw Data'!B2973=0," ",IF(H2969=0,9999,MIN((F2969-C2969),(D2969-F2969))/3/H2969))</f>
        <v xml:space="preserve"> </v>
      </c>
      <c r="K2969" s="60" t="str">
        <f>IF('Raw Data'!B2973=0," ",IF(O2969="Yes",J2969-$K$6,J2969-$K$5))</f>
        <v xml:space="preserve"> </v>
      </c>
      <c r="L2969" s="66" t="str">
        <f>IF('Raw Data'!B2973=0," ",IF(I2969="ND","ND",2*(F2969-I2969)/(D2969-C2969)))</f>
        <v xml:space="preserve"> </v>
      </c>
      <c r="M2969" s="60" t="str">
        <f t="shared" si="47"/>
        <v xml:space="preserve"> </v>
      </c>
      <c r="N2969" s="59" t="str">
        <f>IF('Raw Data'!B2973=0," ",IF(O2969="Yes",IF(J2969&gt;$K$6,"OK","NOK"),IF(J2969&gt;$K$5,"OK","NOK")))</f>
        <v xml:space="preserve"> </v>
      </c>
      <c r="O2969" s="67" t="str">
        <f>IF('Raw Data'!B2973=0," ","No")</f>
        <v xml:space="preserve"> </v>
      </c>
      <c r="P2969" s="61" t="str">
        <f>IF('Raw Data'!B2973=0," ",'Raw Data'!F2973 &amp; ".")</f>
        <v xml:space="preserve"> </v>
      </c>
    </row>
    <row r="2970" spans="1:16" x14ac:dyDescent="0.2">
      <c r="A2970" s="62" t="str">
        <f>IF('Raw Data'!B2974=0,"",'Raw Data'!B2974)</f>
        <v/>
      </c>
      <c r="B2970" s="62" t="str">
        <f>IF('Raw Data'!B2974=0,"",'Raw Data'!C2974)</f>
        <v/>
      </c>
      <c r="C2970" s="63" t="str">
        <f>IF('Raw Data'!B2974=0," ",'Raw Data'!D2974)</f>
        <v xml:space="preserve"> </v>
      </c>
      <c r="D2970" s="63" t="str">
        <f>IF('Raw Data'!B2974=0," ",'Raw Data'!E2974)</f>
        <v xml:space="preserve"> </v>
      </c>
      <c r="E2970" s="63" t="str">
        <f>IF('Raw Data'!B2974=0," ",MIN('Raw Data'!G2974:JP2974))</f>
        <v xml:space="preserve"> </v>
      </c>
      <c r="F2970" s="63" t="str">
        <f>IF('Raw Data'!B2974=0," ",AVERAGE('Raw Data'!G2974:JP2974))</f>
        <v xml:space="preserve"> </v>
      </c>
      <c r="G2970" s="63" t="str">
        <f>IF('Raw Data'!B2974=0," ",MAX('Raw Data'!G2974:JP2974))</f>
        <v xml:space="preserve"> </v>
      </c>
      <c r="H2970" s="63" t="str">
        <f>IF('Raw Data'!B2974=0," ",_xlfn.STDEV.S('Raw Data'!G2974:JP2974))</f>
        <v xml:space="preserve"> </v>
      </c>
      <c r="I2970" s="64" t="str">
        <f>IF('Raw Data'!B2974=0," ",(D2970+C2970)/2)</f>
        <v xml:space="preserve"> </v>
      </c>
      <c r="J2970" s="65" t="str">
        <f>IF('Raw Data'!B2974=0," ",IF(H2970=0,9999,MIN((F2970-C2970),(D2970-F2970))/3/H2970))</f>
        <v xml:space="preserve"> </v>
      </c>
      <c r="K2970" s="60" t="str">
        <f>IF('Raw Data'!B2974=0," ",IF(O2970="Yes",J2970-$K$6,J2970-$K$5))</f>
        <v xml:space="preserve"> </v>
      </c>
      <c r="L2970" s="66" t="str">
        <f>IF('Raw Data'!B2974=0," ",IF(I2970="ND","ND",2*(F2970-I2970)/(D2970-C2970)))</f>
        <v xml:space="preserve"> </v>
      </c>
      <c r="M2970" s="60" t="str">
        <f t="shared" si="47"/>
        <v xml:space="preserve"> </v>
      </c>
      <c r="N2970" s="59" t="str">
        <f>IF('Raw Data'!B2974=0," ",IF(O2970="Yes",IF(J2970&gt;$K$6,"OK","NOK"),IF(J2970&gt;$K$5,"OK","NOK")))</f>
        <v xml:space="preserve"> </v>
      </c>
      <c r="O2970" s="67" t="str">
        <f>IF('Raw Data'!B2974=0," ","No")</f>
        <v xml:space="preserve"> </v>
      </c>
      <c r="P2970" s="61" t="str">
        <f>IF('Raw Data'!B2974=0," ",'Raw Data'!F2974 &amp; ".")</f>
        <v xml:space="preserve"> </v>
      </c>
    </row>
    <row r="2971" spans="1:16" x14ac:dyDescent="0.2">
      <c r="A2971" s="62" t="str">
        <f>IF('Raw Data'!B2975=0,"",'Raw Data'!B2975)</f>
        <v/>
      </c>
      <c r="B2971" s="62" t="str">
        <f>IF('Raw Data'!B2975=0,"",'Raw Data'!C2975)</f>
        <v/>
      </c>
      <c r="C2971" s="63" t="str">
        <f>IF('Raw Data'!B2975=0," ",'Raw Data'!D2975)</f>
        <v xml:space="preserve"> </v>
      </c>
      <c r="D2971" s="63" t="str">
        <f>IF('Raw Data'!B2975=0," ",'Raw Data'!E2975)</f>
        <v xml:space="preserve"> </v>
      </c>
      <c r="E2971" s="63" t="str">
        <f>IF('Raw Data'!B2975=0," ",MIN('Raw Data'!G2975:JP2975))</f>
        <v xml:space="preserve"> </v>
      </c>
      <c r="F2971" s="63" t="str">
        <f>IF('Raw Data'!B2975=0," ",AVERAGE('Raw Data'!G2975:JP2975))</f>
        <v xml:space="preserve"> </v>
      </c>
      <c r="G2971" s="63" t="str">
        <f>IF('Raw Data'!B2975=0," ",MAX('Raw Data'!G2975:JP2975))</f>
        <v xml:space="preserve"> </v>
      </c>
      <c r="H2971" s="63" t="str">
        <f>IF('Raw Data'!B2975=0," ",_xlfn.STDEV.S('Raw Data'!G2975:JP2975))</f>
        <v xml:space="preserve"> </v>
      </c>
      <c r="I2971" s="64" t="str">
        <f>IF('Raw Data'!B2975=0," ",(D2971+C2971)/2)</f>
        <v xml:space="preserve"> </v>
      </c>
      <c r="J2971" s="65" t="str">
        <f>IF('Raw Data'!B2975=0," ",IF(H2971=0,9999,MIN((F2971-C2971),(D2971-F2971))/3/H2971))</f>
        <v xml:space="preserve"> </v>
      </c>
      <c r="K2971" s="60" t="str">
        <f>IF('Raw Data'!B2975=0," ",IF(O2971="Yes",J2971-$K$6,J2971-$K$5))</f>
        <v xml:space="preserve"> </v>
      </c>
      <c r="L2971" s="66" t="str">
        <f>IF('Raw Data'!B2975=0," ",IF(I2971="ND","ND",2*(F2971-I2971)/(D2971-C2971)))</f>
        <v xml:space="preserve"> </v>
      </c>
      <c r="M2971" s="60" t="str">
        <f t="shared" si="47"/>
        <v xml:space="preserve"> </v>
      </c>
      <c r="N2971" s="59" t="str">
        <f>IF('Raw Data'!B2975=0," ",IF(O2971="Yes",IF(J2971&gt;$K$6,"OK","NOK"),IF(J2971&gt;$K$5,"OK","NOK")))</f>
        <v xml:space="preserve"> </v>
      </c>
      <c r="O2971" s="67" t="str">
        <f>IF('Raw Data'!B2975=0," ","No")</f>
        <v xml:space="preserve"> </v>
      </c>
      <c r="P2971" s="61" t="str">
        <f>IF('Raw Data'!B2975=0," ",'Raw Data'!F2975 &amp; ".")</f>
        <v xml:space="preserve"> </v>
      </c>
    </row>
    <row r="2972" spans="1:16" x14ac:dyDescent="0.2">
      <c r="A2972" s="62" t="str">
        <f>IF('Raw Data'!B2976=0,"",'Raw Data'!B2976)</f>
        <v/>
      </c>
      <c r="B2972" s="62" t="str">
        <f>IF('Raw Data'!B2976=0,"",'Raw Data'!C2976)</f>
        <v/>
      </c>
      <c r="C2972" s="63" t="str">
        <f>IF('Raw Data'!B2976=0," ",'Raw Data'!D2976)</f>
        <v xml:space="preserve"> </v>
      </c>
      <c r="D2972" s="63" t="str">
        <f>IF('Raw Data'!B2976=0," ",'Raw Data'!E2976)</f>
        <v xml:space="preserve"> </v>
      </c>
      <c r="E2972" s="63" t="str">
        <f>IF('Raw Data'!B2976=0," ",MIN('Raw Data'!G2976:JP2976))</f>
        <v xml:space="preserve"> </v>
      </c>
      <c r="F2972" s="63" t="str">
        <f>IF('Raw Data'!B2976=0," ",AVERAGE('Raw Data'!G2976:JP2976))</f>
        <v xml:space="preserve"> </v>
      </c>
      <c r="G2972" s="63" t="str">
        <f>IF('Raw Data'!B2976=0," ",MAX('Raw Data'!G2976:JP2976))</f>
        <v xml:space="preserve"> </v>
      </c>
      <c r="H2972" s="63" t="str">
        <f>IF('Raw Data'!B2976=0," ",_xlfn.STDEV.S('Raw Data'!G2976:JP2976))</f>
        <v xml:space="preserve"> </v>
      </c>
      <c r="I2972" s="64" t="str">
        <f>IF('Raw Data'!B2976=0," ",(D2972+C2972)/2)</f>
        <v xml:space="preserve"> </v>
      </c>
      <c r="J2972" s="65" t="str">
        <f>IF('Raw Data'!B2976=0," ",IF(H2972=0,9999,MIN((F2972-C2972),(D2972-F2972))/3/H2972))</f>
        <v xml:space="preserve"> </v>
      </c>
      <c r="K2972" s="60" t="str">
        <f>IF('Raw Data'!B2976=0," ",IF(O2972="Yes",J2972-$K$6,J2972-$K$5))</f>
        <v xml:space="preserve"> </v>
      </c>
      <c r="L2972" s="66" t="str">
        <f>IF('Raw Data'!B2976=0," ",IF(I2972="ND","ND",2*(F2972-I2972)/(D2972-C2972)))</f>
        <v xml:space="preserve"> </v>
      </c>
      <c r="M2972" s="60" t="str">
        <f t="shared" si="47"/>
        <v xml:space="preserve"> </v>
      </c>
      <c r="N2972" s="59" t="str">
        <f>IF('Raw Data'!B2976=0," ",IF(O2972="Yes",IF(J2972&gt;$K$6,"OK","NOK"),IF(J2972&gt;$K$5,"OK","NOK")))</f>
        <v xml:space="preserve"> </v>
      </c>
      <c r="O2972" s="67" t="str">
        <f>IF('Raw Data'!B2976=0," ","No")</f>
        <v xml:space="preserve"> </v>
      </c>
      <c r="P2972" s="61" t="str">
        <f>IF('Raw Data'!B2976=0," ",'Raw Data'!F2976 &amp; ".")</f>
        <v xml:space="preserve"> </v>
      </c>
    </row>
    <row r="2973" spans="1:16" x14ac:dyDescent="0.2">
      <c r="A2973" s="62" t="str">
        <f>IF('Raw Data'!B2977=0,"",'Raw Data'!B2977)</f>
        <v/>
      </c>
      <c r="B2973" s="62" t="str">
        <f>IF('Raw Data'!B2977=0,"",'Raw Data'!C2977)</f>
        <v/>
      </c>
      <c r="C2973" s="63" t="str">
        <f>IF('Raw Data'!B2977=0," ",'Raw Data'!D2977)</f>
        <v xml:space="preserve"> </v>
      </c>
      <c r="D2973" s="63" t="str">
        <f>IF('Raw Data'!B2977=0," ",'Raw Data'!E2977)</f>
        <v xml:space="preserve"> </v>
      </c>
      <c r="E2973" s="63" t="str">
        <f>IF('Raw Data'!B2977=0," ",MIN('Raw Data'!G2977:JP2977))</f>
        <v xml:space="preserve"> </v>
      </c>
      <c r="F2973" s="63" t="str">
        <f>IF('Raw Data'!B2977=0," ",AVERAGE('Raw Data'!G2977:JP2977))</f>
        <v xml:space="preserve"> </v>
      </c>
      <c r="G2973" s="63" t="str">
        <f>IF('Raw Data'!B2977=0," ",MAX('Raw Data'!G2977:JP2977))</f>
        <v xml:space="preserve"> </v>
      </c>
      <c r="H2973" s="63" t="str">
        <f>IF('Raw Data'!B2977=0," ",_xlfn.STDEV.S('Raw Data'!G2977:JP2977))</f>
        <v xml:space="preserve"> </v>
      </c>
      <c r="I2973" s="64" t="str">
        <f>IF('Raw Data'!B2977=0," ",(D2973+C2973)/2)</f>
        <v xml:space="preserve"> </v>
      </c>
      <c r="J2973" s="65" t="str">
        <f>IF('Raw Data'!B2977=0," ",IF(H2973=0,9999,MIN((F2973-C2973),(D2973-F2973))/3/H2973))</f>
        <v xml:space="preserve"> </v>
      </c>
      <c r="K2973" s="60" t="str">
        <f>IF('Raw Data'!B2977=0," ",IF(O2973="Yes",J2973-$K$6,J2973-$K$5))</f>
        <v xml:space="preserve"> </v>
      </c>
      <c r="L2973" s="66" t="str">
        <f>IF('Raw Data'!B2977=0," ",IF(I2973="ND","ND",2*(F2973-I2973)/(D2973-C2973)))</f>
        <v xml:space="preserve"> </v>
      </c>
      <c r="M2973" s="60" t="str">
        <f t="shared" si="47"/>
        <v xml:space="preserve"> </v>
      </c>
      <c r="N2973" s="59" t="str">
        <f>IF('Raw Data'!B2977=0," ",IF(O2973="Yes",IF(J2973&gt;$K$6,"OK","NOK"),IF(J2973&gt;$K$5,"OK","NOK")))</f>
        <v xml:space="preserve"> </v>
      </c>
      <c r="O2973" s="67" t="str">
        <f>IF('Raw Data'!B2977=0," ","No")</f>
        <v xml:space="preserve"> </v>
      </c>
      <c r="P2973" s="61" t="str">
        <f>IF('Raw Data'!B2977=0," ",'Raw Data'!F2977 &amp; ".")</f>
        <v xml:space="preserve"> </v>
      </c>
    </row>
    <row r="2974" spans="1:16" x14ac:dyDescent="0.2">
      <c r="A2974" s="62" t="str">
        <f>IF('Raw Data'!B2978=0,"",'Raw Data'!B2978)</f>
        <v/>
      </c>
      <c r="B2974" s="62" t="str">
        <f>IF('Raw Data'!B2978=0,"",'Raw Data'!C2978)</f>
        <v/>
      </c>
      <c r="C2974" s="63" t="str">
        <f>IF('Raw Data'!B2978=0," ",'Raw Data'!D2978)</f>
        <v xml:space="preserve"> </v>
      </c>
      <c r="D2974" s="63" t="str">
        <f>IF('Raw Data'!B2978=0," ",'Raw Data'!E2978)</f>
        <v xml:space="preserve"> </v>
      </c>
      <c r="E2974" s="63" t="str">
        <f>IF('Raw Data'!B2978=0," ",MIN('Raw Data'!G2978:JP2978))</f>
        <v xml:space="preserve"> </v>
      </c>
      <c r="F2974" s="63" t="str">
        <f>IF('Raw Data'!B2978=0," ",AVERAGE('Raw Data'!G2978:JP2978))</f>
        <v xml:space="preserve"> </v>
      </c>
      <c r="G2974" s="63" t="str">
        <f>IF('Raw Data'!B2978=0," ",MAX('Raw Data'!G2978:JP2978))</f>
        <v xml:space="preserve"> </v>
      </c>
      <c r="H2974" s="63" t="str">
        <f>IF('Raw Data'!B2978=0," ",_xlfn.STDEV.S('Raw Data'!G2978:JP2978))</f>
        <v xml:space="preserve"> </v>
      </c>
      <c r="I2974" s="64" t="str">
        <f>IF('Raw Data'!B2978=0," ",(D2974+C2974)/2)</f>
        <v xml:space="preserve"> </v>
      </c>
      <c r="J2974" s="65" t="str">
        <f>IF('Raw Data'!B2978=0," ",IF(H2974=0,9999,MIN((F2974-C2974),(D2974-F2974))/3/H2974))</f>
        <v xml:space="preserve"> </v>
      </c>
      <c r="K2974" s="60" t="str">
        <f>IF('Raw Data'!B2978=0," ",IF(O2974="Yes",J2974-$K$6,J2974-$K$5))</f>
        <v xml:space="preserve"> </v>
      </c>
      <c r="L2974" s="66" t="str">
        <f>IF('Raw Data'!B2978=0," ",IF(I2974="ND","ND",2*(F2974-I2974)/(D2974-C2974)))</f>
        <v xml:space="preserve"> </v>
      </c>
      <c r="M2974" s="60" t="str">
        <f t="shared" si="47"/>
        <v xml:space="preserve"> </v>
      </c>
      <c r="N2974" s="59" t="str">
        <f>IF('Raw Data'!B2978=0," ",IF(O2974="Yes",IF(J2974&gt;$K$6,"OK","NOK"),IF(J2974&gt;$K$5,"OK","NOK")))</f>
        <v xml:space="preserve"> </v>
      </c>
      <c r="O2974" s="67" t="str">
        <f>IF('Raw Data'!B2978=0," ","No")</f>
        <v xml:space="preserve"> </v>
      </c>
      <c r="P2974" s="61" t="str">
        <f>IF('Raw Data'!B2978=0," ",'Raw Data'!F2978 &amp; ".")</f>
        <v xml:space="preserve"> </v>
      </c>
    </row>
    <row r="2975" spans="1:16" x14ac:dyDescent="0.2">
      <c r="A2975" s="62" t="str">
        <f>IF('Raw Data'!B2979=0,"",'Raw Data'!B2979)</f>
        <v/>
      </c>
      <c r="B2975" s="62" t="str">
        <f>IF('Raw Data'!B2979=0,"",'Raw Data'!C2979)</f>
        <v/>
      </c>
      <c r="C2975" s="63" t="str">
        <f>IF('Raw Data'!B2979=0," ",'Raw Data'!D2979)</f>
        <v xml:space="preserve"> </v>
      </c>
      <c r="D2975" s="63" t="str">
        <f>IF('Raw Data'!B2979=0," ",'Raw Data'!E2979)</f>
        <v xml:space="preserve"> </v>
      </c>
      <c r="E2975" s="63" t="str">
        <f>IF('Raw Data'!B2979=0," ",MIN('Raw Data'!G2979:JP2979))</f>
        <v xml:space="preserve"> </v>
      </c>
      <c r="F2975" s="63" t="str">
        <f>IF('Raw Data'!B2979=0," ",AVERAGE('Raw Data'!G2979:JP2979))</f>
        <v xml:space="preserve"> </v>
      </c>
      <c r="G2975" s="63" t="str">
        <f>IF('Raw Data'!B2979=0," ",MAX('Raw Data'!G2979:JP2979))</f>
        <v xml:space="preserve"> </v>
      </c>
      <c r="H2975" s="63" t="str">
        <f>IF('Raw Data'!B2979=0," ",_xlfn.STDEV.S('Raw Data'!G2979:JP2979))</f>
        <v xml:space="preserve"> </v>
      </c>
      <c r="I2975" s="64" t="str">
        <f>IF('Raw Data'!B2979=0," ",(D2975+C2975)/2)</f>
        <v xml:space="preserve"> </v>
      </c>
      <c r="J2975" s="65" t="str">
        <f>IF('Raw Data'!B2979=0," ",IF(H2975=0,9999,MIN((F2975-C2975),(D2975-F2975))/3/H2975))</f>
        <v xml:space="preserve"> </v>
      </c>
      <c r="K2975" s="60" t="str">
        <f>IF('Raw Data'!B2979=0," ",IF(O2975="Yes",J2975-$K$6,J2975-$K$5))</f>
        <v xml:space="preserve"> </v>
      </c>
      <c r="L2975" s="66" t="str">
        <f>IF('Raw Data'!B2979=0," ",IF(I2975="ND","ND",2*(F2975-I2975)/(D2975-C2975)))</f>
        <v xml:space="preserve"> </v>
      </c>
      <c r="M2975" s="60" t="str">
        <f t="shared" si="47"/>
        <v xml:space="preserve"> </v>
      </c>
      <c r="N2975" s="59" t="str">
        <f>IF('Raw Data'!B2979=0," ",IF(O2975="Yes",IF(J2975&gt;$K$6,"OK","NOK"),IF(J2975&gt;$K$5,"OK","NOK")))</f>
        <v xml:space="preserve"> </v>
      </c>
      <c r="O2975" s="67" t="str">
        <f>IF('Raw Data'!B2979=0," ","No")</f>
        <v xml:space="preserve"> </v>
      </c>
      <c r="P2975" s="61" t="str">
        <f>IF('Raw Data'!B2979=0," ",'Raw Data'!F2979 &amp; ".")</f>
        <v xml:space="preserve"> </v>
      </c>
    </row>
    <row r="2976" spans="1:16" x14ac:dyDescent="0.2">
      <c r="A2976" s="62" t="str">
        <f>IF('Raw Data'!B2980=0,"",'Raw Data'!B2980)</f>
        <v/>
      </c>
      <c r="B2976" s="62" t="str">
        <f>IF('Raw Data'!B2980=0,"",'Raw Data'!C2980)</f>
        <v/>
      </c>
      <c r="C2976" s="63" t="str">
        <f>IF('Raw Data'!B2980=0," ",'Raw Data'!D2980)</f>
        <v xml:space="preserve"> </v>
      </c>
      <c r="D2976" s="63" t="str">
        <f>IF('Raw Data'!B2980=0," ",'Raw Data'!E2980)</f>
        <v xml:space="preserve"> </v>
      </c>
      <c r="E2976" s="63" t="str">
        <f>IF('Raw Data'!B2980=0," ",MIN('Raw Data'!G2980:JP2980))</f>
        <v xml:space="preserve"> </v>
      </c>
      <c r="F2976" s="63" t="str">
        <f>IF('Raw Data'!B2980=0," ",AVERAGE('Raw Data'!G2980:JP2980))</f>
        <v xml:space="preserve"> </v>
      </c>
      <c r="G2976" s="63" t="str">
        <f>IF('Raw Data'!B2980=0," ",MAX('Raw Data'!G2980:JP2980))</f>
        <v xml:space="preserve"> </v>
      </c>
      <c r="H2976" s="63" t="str">
        <f>IF('Raw Data'!B2980=0," ",_xlfn.STDEV.S('Raw Data'!G2980:JP2980))</f>
        <v xml:space="preserve"> </v>
      </c>
      <c r="I2976" s="64" t="str">
        <f>IF('Raw Data'!B2980=0," ",(D2976+C2976)/2)</f>
        <v xml:space="preserve"> </v>
      </c>
      <c r="J2976" s="65" t="str">
        <f>IF('Raw Data'!B2980=0," ",IF(H2976=0,9999,MIN((F2976-C2976),(D2976-F2976))/3/H2976))</f>
        <v xml:space="preserve"> </v>
      </c>
      <c r="K2976" s="60" t="str">
        <f>IF('Raw Data'!B2980=0," ",IF(O2976="Yes",J2976-$K$6,J2976-$K$5))</f>
        <v xml:space="preserve"> </v>
      </c>
      <c r="L2976" s="66" t="str">
        <f>IF('Raw Data'!B2980=0," ",IF(I2976="ND","ND",2*(F2976-I2976)/(D2976-C2976)))</f>
        <v xml:space="preserve"> </v>
      </c>
      <c r="M2976" s="60" t="str">
        <f t="shared" si="47"/>
        <v xml:space="preserve"> </v>
      </c>
      <c r="N2976" s="59" t="str">
        <f>IF('Raw Data'!B2980=0," ",IF(O2976="Yes",IF(J2976&gt;$K$6,"OK","NOK"),IF(J2976&gt;$K$5,"OK","NOK")))</f>
        <v xml:space="preserve"> </v>
      </c>
      <c r="O2976" s="67" t="str">
        <f>IF('Raw Data'!B2980=0," ","No")</f>
        <v xml:space="preserve"> </v>
      </c>
      <c r="P2976" s="61" t="str">
        <f>IF('Raw Data'!B2980=0," ",'Raw Data'!F2980 &amp; ".")</f>
        <v xml:space="preserve"> </v>
      </c>
    </row>
    <row r="2977" spans="1:16" x14ac:dyDescent="0.2">
      <c r="A2977" s="62" t="str">
        <f>IF('Raw Data'!B2981=0,"",'Raw Data'!B2981)</f>
        <v/>
      </c>
      <c r="B2977" s="62" t="str">
        <f>IF('Raw Data'!B2981=0,"",'Raw Data'!C2981)</f>
        <v/>
      </c>
      <c r="C2977" s="63" t="str">
        <f>IF('Raw Data'!B2981=0," ",'Raw Data'!D2981)</f>
        <v xml:space="preserve"> </v>
      </c>
      <c r="D2977" s="63" t="str">
        <f>IF('Raw Data'!B2981=0," ",'Raw Data'!E2981)</f>
        <v xml:space="preserve"> </v>
      </c>
      <c r="E2977" s="63" t="str">
        <f>IF('Raw Data'!B2981=0," ",MIN('Raw Data'!G2981:JP2981))</f>
        <v xml:space="preserve"> </v>
      </c>
      <c r="F2977" s="63" t="str">
        <f>IF('Raw Data'!B2981=0," ",AVERAGE('Raw Data'!G2981:JP2981))</f>
        <v xml:space="preserve"> </v>
      </c>
      <c r="G2977" s="63" t="str">
        <f>IF('Raw Data'!B2981=0," ",MAX('Raw Data'!G2981:JP2981))</f>
        <v xml:space="preserve"> </v>
      </c>
      <c r="H2977" s="63" t="str">
        <f>IF('Raw Data'!B2981=0," ",_xlfn.STDEV.S('Raw Data'!G2981:JP2981))</f>
        <v xml:space="preserve"> </v>
      </c>
      <c r="I2977" s="64" t="str">
        <f>IF('Raw Data'!B2981=0," ",(D2977+C2977)/2)</f>
        <v xml:space="preserve"> </v>
      </c>
      <c r="J2977" s="65" t="str">
        <f>IF('Raw Data'!B2981=0," ",IF(H2977=0,9999,MIN((F2977-C2977),(D2977-F2977))/3/H2977))</f>
        <v xml:space="preserve"> </v>
      </c>
      <c r="K2977" s="60" t="str">
        <f>IF('Raw Data'!B2981=0," ",IF(O2977="Yes",J2977-$K$6,J2977-$K$5))</f>
        <v xml:space="preserve"> </v>
      </c>
      <c r="L2977" s="66" t="str">
        <f>IF('Raw Data'!B2981=0," ",IF(I2977="ND","ND",2*(F2977-I2977)/(D2977-C2977)))</f>
        <v xml:space="preserve"> </v>
      </c>
      <c r="M2977" s="60" t="str">
        <f t="shared" si="47"/>
        <v xml:space="preserve"> </v>
      </c>
      <c r="N2977" s="59" t="str">
        <f>IF('Raw Data'!B2981=0," ",IF(O2977="Yes",IF(J2977&gt;$K$6,"OK","NOK"),IF(J2977&gt;$K$5,"OK","NOK")))</f>
        <v xml:space="preserve"> </v>
      </c>
      <c r="O2977" s="67" t="str">
        <f>IF('Raw Data'!B2981=0," ","No")</f>
        <v xml:space="preserve"> </v>
      </c>
      <c r="P2977" s="61" t="str">
        <f>IF('Raw Data'!B2981=0," ",'Raw Data'!F2981 &amp; ".")</f>
        <v xml:space="preserve"> </v>
      </c>
    </row>
    <row r="2978" spans="1:16" x14ac:dyDescent="0.2">
      <c r="A2978" s="62" t="str">
        <f>IF('Raw Data'!B2982=0,"",'Raw Data'!B2982)</f>
        <v/>
      </c>
      <c r="B2978" s="62" t="str">
        <f>IF('Raw Data'!B2982=0,"",'Raw Data'!C2982)</f>
        <v/>
      </c>
      <c r="C2978" s="63" t="str">
        <f>IF('Raw Data'!B2982=0," ",'Raw Data'!D2982)</f>
        <v xml:space="preserve"> </v>
      </c>
      <c r="D2978" s="63" t="str">
        <f>IF('Raw Data'!B2982=0," ",'Raw Data'!E2982)</f>
        <v xml:space="preserve"> </v>
      </c>
      <c r="E2978" s="63" t="str">
        <f>IF('Raw Data'!B2982=0," ",MIN('Raw Data'!G2982:JP2982))</f>
        <v xml:space="preserve"> </v>
      </c>
      <c r="F2978" s="63" t="str">
        <f>IF('Raw Data'!B2982=0," ",AVERAGE('Raw Data'!G2982:JP2982))</f>
        <v xml:space="preserve"> </v>
      </c>
      <c r="G2978" s="63" t="str">
        <f>IF('Raw Data'!B2982=0," ",MAX('Raw Data'!G2982:JP2982))</f>
        <v xml:space="preserve"> </v>
      </c>
      <c r="H2978" s="63" t="str">
        <f>IF('Raw Data'!B2982=0," ",_xlfn.STDEV.S('Raw Data'!G2982:JP2982))</f>
        <v xml:space="preserve"> </v>
      </c>
      <c r="I2978" s="64" t="str">
        <f>IF('Raw Data'!B2982=0," ",(D2978+C2978)/2)</f>
        <v xml:space="preserve"> </v>
      </c>
      <c r="J2978" s="65" t="str">
        <f>IF('Raw Data'!B2982=0," ",IF(H2978=0,9999,MIN((F2978-C2978),(D2978-F2978))/3/H2978))</f>
        <v xml:space="preserve"> </v>
      </c>
      <c r="K2978" s="60" t="str">
        <f>IF('Raw Data'!B2982=0," ",IF(O2978="Yes",J2978-$K$6,J2978-$K$5))</f>
        <v xml:space="preserve"> </v>
      </c>
      <c r="L2978" s="66" t="str">
        <f>IF('Raw Data'!B2982=0," ",IF(I2978="ND","ND",2*(F2978-I2978)/(D2978-C2978)))</f>
        <v xml:space="preserve"> </v>
      </c>
      <c r="M2978" s="60" t="str">
        <f t="shared" si="47"/>
        <v xml:space="preserve"> </v>
      </c>
      <c r="N2978" s="59" t="str">
        <f>IF('Raw Data'!B2982=0," ",IF(O2978="Yes",IF(J2978&gt;$K$6,"OK","NOK"),IF(J2978&gt;$K$5,"OK","NOK")))</f>
        <v xml:space="preserve"> </v>
      </c>
      <c r="O2978" s="67" t="str">
        <f>IF('Raw Data'!B2982=0," ","No")</f>
        <v xml:space="preserve"> </v>
      </c>
      <c r="P2978" s="61" t="str">
        <f>IF('Raw Data'!B2982=0," ",'Raw Data'!F2982 &amp; ".")</f>
        <v xml:space="preserve"> </v>
      </c>
    </row>
    <row r="2979" spans="1:16" x14ac:dyDescent="0.2">
      <c r="A2979" s="62" t="str">
        <f>IF('Raw Data'!B2983=0,"",'Raw Data'!B2983)</f>
        <v/>
      </c>
      <c r="B2979" s="62" t="str">
        <f>IF('Raw Data'!B2983=0,"",'Raw Data'!C2983)</f>
        <v/>
      </c>
      <c r="C2979" s="63" t="str">
        <f>IF('Raw Data'!B2983=0," ",'Raw Data'!D2983)</f>
        <v xml:space="preserve"> </v>
      </c>
      <c r="D2979" s="63" t="str">
        <f>IF('Raw Data'!B2983=0," ",'Raw Data'!E2983)</f>
        <v xml:space="preserve"> </v>
      </c>
      <c r="E2979" s="63" t="str">
        <f>IF('Raw Data'!B2983=0," ",MIN('Raw Data'!G2983:JP2983))</f>
        <v xml:space="preserve"> </v>
      </c>
      <c r="F2979" s="63" t="str">
        <f>IF('Raw Data'!B2983=0," ",AVERAGE('Raw Data'!G2983:JP2983))</f>
        <v xml:space="preserve"> </v>
      </c>
      <c r="G2979" s="63" t="str">
        <f>IF('Raw Data'!B2983=0," ",MAX('Raw Data'!G2983:JP2983))</f>
        <v xml:space="preserve"> </v>
      </c>
      <c r="H2979" s="63" t="str">
        <f>IF('Raw Data'!B2983=0," ",_xlfn.STDEV.S('Raw Data'!G2983:JP2983))</f>
        <v xml:space="preserve"> </v>
      </c>
      <c r="I2979" s="64" t="str">
        <f>IF('Raw Data'!B2983=0," ",(D2979+C2979)/2)</f>
        <v xml:space="preserve"> </v>
      </c>
      <c r="J2979" s="65" t="str">
        <f>IF('Raw Data'!B2983=0," ",IF(H2979=0,9999,MIN((F2979-C2979),(D2979-F2979))/3/H2979))</f>
        <v xml:space="preserve"> </v>
      </c>
      <c r="K2979" s="60" t="str">
        <f>IF('Raw Data'!B2983=0," ",IF(O2979="Yes",J2979-$K$6,J2979-$K$5))</f>
        <v xml:space="preserve"> </v>
      </c>
      <c r="L2979" s="66" t="str">
        <f>IF('Raw Data'!B2983=0," ",IF(I2979="ND","ND",2*(F2979-I2979)/(D2979-C2979)))</f>
        <v xml:space="preserve"> </v>
      </c>
      <c r="M2979" s="60" t="str">
        <f t="shared" si="47"/>
        <v xml:space="preserve"> </v>
      </c>
      <c r="N2979" s="59" t="str">
        <f>IF('Raw Data'!B2983=0," ",IF(O2979="Yes",IF(J2979&gt;$K$6,"OK","NOK"),IF(J2979&gt;$K$5,"OK","NOK")))</f>
        <v xml:space="preserve"> </v>
      </c>
      <c r="O2979" s="67" t="str">
        <f>IF('Raw Data'!B2983=0," ","No")</f>
        <v xml:space="preserve"> </v>
      </c>
      <c r="P2979" s="61" t="str">
        <f>IF('Raw Data'!B2983=0," ",'Raw Data'!F2983 &amp; ".")</f>
        <v xml:space="preserve"> </v>
      </c>
    </row>
    <row r="2980" spans="1:16" x14ac:dyDescent="0.2">
      <c r="A2980" s="62" t="str">
        <f>IF('Raw Data'!B2984=0,"",'Raw Data'!B2984)</f>
        <v/>
      </c>
      <c r="B2980" s="62" t="str">
        <f>IF('Raw Data'!B2984=0,"",'Raw Data'!C2984)</f>
        <v/>
      </c>
      <c r="C2980" s="63" t="str">
        <f>IF('Raw Data'!B2984=0," ",'Raw Data'!D2984)</f>
        <v xml:space="preserve"> </v>
      </c>
      <c r="D2980" s="63" t="str">
        <f>IF('Raw Data'!B2984=0," ",'Raw Data'!E2984)</f>
        <v xml:space="preserve"> </v>
      </c>
      <c r="E2980" s="63" t="str">
        <f>IF('Raw Data'!B2984=0," ",MIN('Raw Data'!G2984:JP2984))</f>
        <v xml:space="preserve"> </v>
      </c>
      <c r="F2980" s="63" t="str">
        <f>IF('Raw Data'!B2984=0," ",AVERAGE('Raw Data'!G2984:JP2984))</f>
        <v xml:space="preserve"> </v>
      </c>
      <c r="G2980" s="63" t="str">
        <f>IF('Raw Data'!B2984=0," ",MAX('Raw Data'!G2984:JP2984))</f>
        <v xml:space="preserve"> </v>
      </c>
      <c r="H2980" s="63" t="str">
        <f>IF('Raw Data'!B2984=0," ",_xlfn.STDEV.S('Raw Data'!G2984:JP2984))</f>
        <v xml:space="preserve"> </v>
      </c>
      <c r="I2980" s="64" t="str">
        <f>IF('Raw Data'!B2984=0," ",(D2980+C2980)/2)</f>
        <v xml:space="preserve"> </v>
      </c>
      <c r="J2980" s="65" t="str">
        <f>IF('Raw Data'!B2984=0," ",IF(H2980=0,9999,MIN((F2980-C2980),(D2980-F2980))/3/H2980))</f>
        <v xml:space="preserve"> </v>
      </c>
      <c r="K2980" s="60" t="str">
        <f>IF('Raw Data'!B2984=0," ",IF(O2980="Yes",J2980-$K$6,J2980-$K$5))</f>
        <v xml:space="preserve"> </v>
      </c>
      <c r="L2980" s="66" t="str">
        <f>IF('Raw Data'!B2984=0," ",IF(I2980="ND","ND",2*(F2980-I2980)/(D2980-C2980)))</f>
        <v xml:space="preserve"> </v>
      </c>
      <c r="M2980" s="60" t="str">
        <f t="shared" si="47"/>
        <v xml:space="preserve"> </v>
      </c>
      <c r="N2980" s="59" t="str">
        <f>IF('Raw Data'!B2984=0," ",IF(O2980="Yes",IF(J2980&gt;$K$6,"OK","NOK"),IF(J2980&gt;$K$5,"OK","NOK")))</f>
        <v xml:space="preserve"> </v>
      </c>
      <c r="O2980" s="67" t="str">
        <f>IF('Raw Data'!B2984=0," ","No")</f>
        <v xml:space="preserve"> </v>
      </c>
      <c r="P2980" s="61" t="str">
        <f>IF('Raw Data'!B2984=0," ",'Raw Data'!F2984 &amp; ".")</f>
        <v xml:space="preserve"> </v>
      </c>
    </row>
    <row r="2981" spans="1:16" x14ac:dyDescent="0.2">
      <c r="A2981" s="62" t="str">
        <f>IF('Raw Data'!B2985=0,"",'Raw Data'!B2985)</f>
        <v/>
      </c>
      <c r="B2981" s="62" t="str">
        <f>IF('Raw Data'!B2985=0,"",'Raw Data'!C2985)</f>
        <v/>
      </c>
      <c r="C2981" s="63" t="str">
        <f>IF('Raw Data'!B2985=0," ",'Raw Data'!D2985)</f>
        <v xml:space="preserve"> </v>
      </c>
      <c r="D2981" s="63" t="str">
        <f>IF('Raw Data'!B2985=0," ",'Raw Data'!E2985)</f>
        <v xml:space="preserve"> </v>
      </c>
      <c r="E2981" s="63" t="str">
        <f>IF('Raw Data'!B2985=0," ",MIN('Raw Data'!G2985:JP2985))</f>
        <v xml:space="preserve"> </v>
      </c>
      <c r="F2981" s="63" t="str">
        <f>IF('Raw Data'!B2985=0," ",AVERAGE('Raw Data'!G2985:JP2985))</f>
        <v xml:space="preserve"> </v>
      </c>
      <c r="G2981" s="63" t="str">
        <f>IF('Raw Data'!B2985=0," ",MAX('Raw Data'!G2985:JP2985))</f>
        <v xml:space="preserve"> </v>
      </c>
      <c r="H2981" s="63" t="str">
        <f>IF('Raw Data'!B2985=0," ",_xlfn.STDEV.S('Raw Data'!G2985:JP2985))</f>
        <v xml:space="preserve"> </v>
      </c>
      <c r="I2981" s="64" t="str">
        <f>IF('Raw Data'!B2985=0," ",(D2981+C2981)/2)</f>
        <v xml:space="preserve"> </v>
      </c>
      <c r="J2981" s="65" t="str">
        <f>IF('Raw Data'!B2985=0," ",IF(H2981=0,9999,MIN((F2981-C2981),(D2981-F2981))/3/H2981))</f>
        <v xml:space="preserve"> </v>
      </c>
      <c r="K2981" s="60" t="str">
        <f>IF('Raw Data'!B2985=0," ",IF(O2981="Yes",J2981-$K$6,J2981-$K$5))</f>
        <v xml:space="preserve"> </v>
      </c>
      <c r="L2981" s="66" t="str">
        <f>IF('Raw Data'!B2985=0," ",IF(I2981="ND","ND",2*(F2981-I2981)/(D2981-C2981)))</f>
        <v xml:space="preserve"> </v>
      </c>
      <c r="M2981" s="60" t="str">
        <f t="shared" si="47"/>
        <v xml:space="preserve"> </v>
      </c>
      <c r="N2981" s="59" t="str">
        <f>IF('Raw Data'!B2985=0," ",IF(O2981="Yes",IF(J2981&gt;$K$6,"OK","NOK"),IF(J2981&gt;$K$5,"OK","NOK")))</f>
        <v xml:space="preserve"> </v>
      </c>
      <c r="O2981" s="67" t="str">
        <f>IF('Raw Data'!B2985=0," ","No")</f>
        <v xml:space="preserve"> </v>
      </c>
      <c r="P2981" s="61" t="str">
        <f>IF('Raw Data'!B2985=0," ",'Raw Data'!F2985 &amp; ".")</f>
        <v xml:space="preserve"> </v>
      </c>
    </row>
    <row r="2982" spans="1:16" x14ac:dyDescent="0.2">
      <c r="A2982" s="62" t="str">
        <f>IF('Raw Data'!B2986=0,"",'Raw Data'!B2986)</f>
        <v/>
      </c>
      <c r="B2982" s="62" t="str">
        <f>IF('Raw Data'!B2986=0,"",'Raw Data'!C2986)</f>
        <v/>
      </c>
      <c r="C2982" s="63" t="str">
        <f>IF('Raw Data'!B2986=0," ",'Raw Data'!D2986)</f>
        <v xml:space="preserve"> </v>
      </c>
      <c r="D2982" s="63" t="str">
        <f>IF('Raw Data'!B2986=0," ",'Raw Data'!E2986)</f>
        <v xml:space="preserve"> </v>
      </c>
      <c r="E2982" s="63" t="str">
        <f>IF('Raw Data'!B2986=0," ",MIN('Raw Data'!G2986:JP2986))</f>
        <v xml:space="preserve"> </v>
      </c>
      <c r="F2982" s="63" t="str">
        <f>IF('Raw Data'!B2986=0," ",AVERAGE('Raw Data'!G2986:JP2986))</f>
        <v xml:space="preserve"> </v>
      </c>
      <c r="G2982" s="63" t="str">
        <f>IF('Raw Data'!B2986=0," ",MAX('Raw Data'!G2986:JP2986))</f>
        <v xml:space="preserve"> </v>
      </c>
      <c r="H2982" s="63" t="str">
        <f>IF('Raw Data'!B2986=0," ",_xlfn.STDEV.S('Raw Data'!G2986:JP2986))</f>
        <v xml:space="preserve"> </v>
      </c>
      <c r="I2982" s="64" t="str">
        <f>IF('Raw Data'!B2986=0," ",(D2982+C2982)/2)</f>
        <v xml:space="preserve"> </v>
      </c>
      <c r="J2982" s="65" t="str">
        <f>IF('Raw Data'!B2986=0," ",IF(H2982=0,9999,MIN((F2982-C2982),(D2982-F2982))/3/H2982))</f>
        <v xml:space="preserve"> </v>
      </c>
      <c r="K2982" s="60" t="str">
        <f>IF('Raw Data'!B2986=0," ",IF(O2982="Yes",J2982-$K$6,J2982-$K$5))</f>
        <v xml:space="preserve"> </v>
      </c>
      <c r="L2982" s="66" t="str">
        <f>IF('Raw Data'!B2986=0," ",IF(I2982="ND","ND",2*(F2982-I2982)/(D2982-C2982)))</f>
        <v xml:space="preserve"> </v>
      </c>
      <c r="M2982" s="60" t="str">
        <f t="shared" si="47"/>
        <v xml:space="preserve"> </v>
      </c>
      <c r="N2982" s="59" t="str">
        <f>IF('Raw Data'!B2986=0," ",IF(O2982="Yes",IF(J2982&gt;$K$6,"OK","NOK"),IF(J2982&gt;$K$5,"OK","NOK")))</f>
        <v xml:space="preserve"> </v>
      </c>
      <c r="O2982" s="67" t="str">
        <f>IF('Raw Data'!B2986=0," ","No")</f>
        <v xml:space="preserve"> </v>
      </c>
      <c r="P2982" s="61" t="str">
        <f>IF('Raw Data'!B2986=0," ",'Raw Data'!F2986 &amp; ".")</f>
        <v xml:space="preserve"> </v>
      </c>
    </row>
    <row r="2983" spans="1:16" x14ac:dyDescent="0.2">
      <c r="A2983" s="62" t="str">
        <f>IF('Raw Data'!B2987=0,"",'Raw Data'!B2987)</f>
        <v/>
      </c>
      <c r="B2983" s="62" t="str">
        <f>IF('Raw Data'!B2987=0,"",'Raw Data'!C2987)</f>
        <v/>
      </c>
      <c r="C2983" s="63" t="str">
        <f>IF('Raw Data'!B2987=0," ",'Raw Data'!D2987)</f>
        <v xml:space="preserve"> </v>
      </c>
      <c r="D2983" s="63" t="str">
        <f>IF('Raw Data'!B2987=0," ",'Raw Data'!E2987)</f>
        <v xml:space="preserve"> </v>
      </c>
      <c r="E2983" s="63" t="str">
        <f>IF('Raw Data'!B2987=0," ",MIN('Raw Data'!G2987:JP2987))</f>
        <v xml:space="preserve"> </v>
      </c>
      <c r="F2983" s="63" t="str">
        <f>IF('Raw Data'!B2987=0," ",AVERAGE('Raw Data'!G2987:JP2987))</f>
        <v xml:space="preserve"> </v>
      </c>
      <c r="G2983" s="63" t="str">
        <f>IF('Raw Data'!B2987=0," ",MAX('Raw Data'!G2987:JP2987))</f>
        <v xml:space="preserve"> </v>
      </c>
      <c r="H2983" s="63" t="str">
        <f>IF('Raw Data'!B2987=0," ",_xlfn.STDEV.S('Raw Data'!G2987:JP2987))</f>
        <v xml:space="preserve"> </v>
      </c>
      <c r="I2983" s="64" t="str">
        <f>IF('Raw Data'!B2987=0," ",(D2983+C2983)/2)</f>
        <v xml:space="preserve"> </v>
      </c>
      <c r="J2983" s="65" t="str">
        <f>IF('Raw Data'!B2987=0," ",IF(H2983=0,9999,MIN((F2983-C2983),(D2983-F2983))/3/H2983))</f>
        <v xml:space="preserve"> </v>
      </c>
      <c r="K2983" s="60" t="str">
        <f>IF('Raw Data'!B2987=0," ",IF(O2983="Yes",J2983-$K$6,J2983-$K$5))</f>
        <v xml:space="preserve"> </v>
      </c>
      <c r="L2983" s="66" t="str">
        <f>IF('Raw Data'!B2987=0," ",IF(I2983="ND","ND",2*(F2983-I2983)/(D2983-C2983)))</f>
        <v xml:space="preserve"> </v>
      </c>
      <c r="M2983" s="60" t="str">
        <f t="shared" si="47"/>
        <v xml:space="preserve"> </v>
      </c>
      <c r="N2983" s="59" t="str">
        <f>IF('Raw Data'!B2987=0," ",IF(O2983="Yes",IF(J2983&gt;$K$6,"OK","NOK"),IF(J2983&gt;$K$5,"OK","NOK")))</f>
        <v xml:space="preserve"> </v>
      </c>
      <c r="O2983" s="67" t="str">
        <f>IF('Raw Data'!B2987=0," ","No")</f>
        <v xml:space="preserve"> </v>
      </c>
      <c r="P2983" s="61" t="str">
        <f>IF('Raw Data'!B2987=0," ",'Raw Data'!F2987 &amp; ".")</f>
        <v xml:space="preserve"> </v>
      </c>
    </row>
    <row r="2984" spans="1:16" x14ac:dyDescent="0.2">
      <c r="A2984" s="62" t="str">
        <f>IF('Raw Data'!B2988=0,"",'Raw Data'!B2988)</f>
        <v/>
      </c>
      <c r="B2984" s="62" t="str">
        <f>IF('Raw Data'!B2988=0,"",'Raw Data'!C2988)</f>
        <v/>
      </c>
      <c r="C2984" s="63" t="str">
        <f>IF('Raw Data'!B2988=0," ",'Raw Data'!D2988)</f>
        <v xml:space="preserve"> </v>
      </c>
      <c r="D2984" s="63" t="str">
        <f>IF('Raw Data'!B2988=0," ",'Raw Data'!E2988)</f>
        <v xml:space="preserve"> </v>
      </c>
      <c r="E2984" s="63" t="str">
        <f>IF('Raw Data'!B2988=0," ",MIN('Raw Data'!G2988:JP2988))</f>
        <v xml:space="preserve"> </v>
      </c>
      <c r="F2984" s="63" t="str">
        <f>IF('Raw Data'!B2988=0," ",AVERAGE('Raw Data'!G2988:JP2988))</f>
        <v xml:space="preserve"> </v>
      </c>
      <c r="G2984" s="63" t="str">
        <f>IF('Raw Data'!B2988=0," ",MAX('Raw Data'!G2988:JP2988))</f>
        <v xml:space="preserve"> </v>
      </c>
      <c r="H2984" s="63" t="str">
        <f>IF('Raw Data'!B2988=0," ",_xlfn.STDEV.S('Raw Data'!G2988:JP2988))</f>
        <v xml:space="preserve"> </v>
      </c>
      <c r="I2984" s="64" t="str">
        <f>IF('Raw Data'!B2988=0," ",(D2984+C2984)/2)</f>
        <v xml:space="preserve"> </v>
      </c>
      <c r="J2984" s="65" t="str">
        <f>IF('Raw Data'!B2988=0," ",IF(H2984=0,9999,MIN((F2984-C2984),(D2984-F2984))/3/H2984))</f>
        <v xml:space="preserve"> </v>
      </c>
      <c r="K2984" s="60" t="str">
        <f>IF('Raw Data'!B2988=0," ",IF(O2984="Yes",J2984-$K$6,J2984-$K$5))</f>
        <v xml:space="preserve"> </v>
      </c>
      <c r="L2984" s="66" t="str">
        <f>IF('Raw Data'!B2988=0," ",IF(I2984="ND","ND",2*(F2984-I2984)/(D2984-C2984)))</f>
        <v xml:space="preserve"> </v>
      </c>
      <c r="M2984" s="60" t="str">
        <f t="shared" si="47"/>
        <v xml:space="preserve"> </v>
      </c>
      <c r="N2984" s="59" t="str">
        <f>IF('Raw Data'!B2988=0," ",IF(O2984="Yes",IF(J2984&gt;$K$6,"OK","NOK"),IF(J2984&gt;$K$5,"OK","NOK")))</f>
        <v xml:space="preserve"> </v>
      </c>
      <c r="O2984" s="67" t="str">
        <f>IF('Raw Data'!B2988=0," ","No")</f>
        <v xml:space="preserve"> </v>
      </c>
      <c r="P2984" s="61" t="str">
        <f>IF('Raw Data'!B2988=0," ",'Raw Data'!F2988 &amp; ".")</f>
        <v xml:space="preserve"> </v>
      </c>
    </row>
    <row r="2985" spans="1:16" x14ac:dyDescent="0.2">
      <c r="A2985" s="62" t="str">
        <f>IF('Raw Data'!B2989=0,"",'Raw Data'!B2989)</f>
        <v/>
      </c>
      <c r="B2985" s="62" t="str">
        <f>IF('Raw Data'!B2989=0,"",'Raw Data'!C2989)</f>
        <v/>
      </c>
      <c r="C2985" s="63" t="str">
        <f>IF('Raw Data'!B2989=0," ",'Raw Data'!D2989)</f>
        <v xml:space="preserve"> </v>
      </c>
      <c r="D2985" s="63" t="str">
        <f>IF('Raw Data'!B2989=0," ",'Raw Data'!E2989)</f>
        <v xml:space="preserve"> </v>
      </c>
      <c r="E2985" s="63" t="str">
        <f>IF('Raw Data'!B2989=0," ",MIN('Raw Data'!G2989:JP2989))</f>
        <v xml:space="preserve"> </v>
      </c>
      <c r="F2985" s="63" t="str">
        <f>IF('Raw Data'!B2989=0," ",AVERAGE('Raw Data'!G2989:JP2989))</f>
        <v xml:space="preserve"> </v>
      </c>
      <c r="G2985" s="63" t="str">
        <f>IF('Raw Data'!B2989=0," ",MAX('Raw Data'!G2989:JP2989))</f>
        <v xml:space="preserve"> </v>
      </c>
      <c r="H2985" s="63" t="str">
        <f>IF('Raw Data'!B2989=0," ",_xlfn.STDEV.S('Raw Data'!G2989:JP2989))</f>
        <v xml:space="preserve"> </v>
      </c>
      <c r="I2985" s="64" t="str">
        <f>IF('Raw Data'!B2989=0," ",(D2985+C2985)/2)</f>
        <v xml:space="preserve"> </v>
      </c>
      <c r="J2985" s="65" t="str">
        <f>IF('Raw Data'!B2989=0," ",IF(H2985=0,9999,MIN((F2985-C2985),(D2985-F2985))/3/H2985))</f>
        <v xml:space="preserve"> </v>
      </c>
      <c r="K2985" s="60" t="str">
        <f>IF('Raw Data'!B2989=0," ",IF(O2985="Yes",J2985-$K$6,J2985-$K$5))</f>
        <v xml:space="preserve"> </v>
      </c>
      <c r="L2985" s="66" t="str">
        <f>IF('Raw Data'!B2989=0," ",IF(I2985="ND","ND",2*(F2985-I2985)/(D2985-C2985)))</f>
        <v xml:space="preserve"> </v>
      </c>
      <c r="M2985" s="60" t="str">
        <f t="shared" si="47"/>
        <v xml:space="preserve"> </v>
      </c>
      <c r="N2985" s="59" t="str">
        <f>IF('Raw Data'!B2989=0," ",IF(O2985="Yes",IF(J2985&gt;$K$6,"OK","NOK"),IF(J2985&gt;$K$5,"OK","NOK")))</f>
        <v xml:space="preserve"> </v>
      </c>
      <c r="O2985" s="67" t="str">
        <f>IF('Raw Data'!B2989=0," ","No")</f>
        <v xml:space="preserve"> </v>
      </c>
      <c r="P2985" s="61" t="str">
        <f>IF('Raw Data'!B2989=0," ",'Raw Data'!F2989 &amp; ".")</f>
        <v xml:space="preserve"> </v>
      </c>
    </row>
    <row r="2986" spans="1:16" x14ac:dyDescent="0.2">
      <c r="A2986" s="62" t="str">
        <f>IF('Raw Data'!B2990=0,"",'Raw Data'!B2990)</f>
        <v/>
      </c>
      <c r="B2986" s="62" t="str">
        <f>IF('Raw Data'!B2990=0,"",'Raw Data'!C2990)</f>
        <v/>
      </c>
      <c r="C2986" s="63" t="str">
        <f>IF('Raw Data'!B2990=0," ",'Raw Data'!D2990)</f>
        <v xml:space="preserve"> </v>
      </c>
      <c r="D2986" s="63" t="str">
        <f>IF('Raw Data'!B2990=0," ",'Raw Data'!E2990)</f>
        <v xml:space="preserve"> </v>
      </c>
      <c r="E2986" s="63" t="str">
        <f>IF('Raw Data'!B2990=0," ",MIN('Raw Data'!G2990:JP2990))</f>
        <v xml:space="preserve"> </v>
      </c>
      <c r="F2986" s="63" t="str">
        <f>IF('Raw Data'!B2990=0," ",AVERAGE('Raw Data'!G2990:JP2990))</f>
        <v xml:space="preserve"> </v>
      </c>
      <c r="G2986" s="63" t="str">
        <f>IF('Raw Data'!B2990=0," ",MAX('Raw Data'!G2990:JP2990))</f>
        <v xml:space="preserve"> </v>
      </c>
      <c r="H2986" s="63" t="str">
        <f>IF('Raw Data'!B2990=0," ",_xlfn.STDEV.S('Raw Data'!G2990:JP2990))</f>
        <v xml:space="preserve"> </v>
      </c>
      <c r="I2986" s="64" t="str">
        <f>IF('Raw Data'!B2990=0," ",(D2986+C2986)/2)</f>
        <v xml:space="preserve"> </v>
      </c>
      <c r="J2986" s="65" t="str">
        <f>IF('Raw Data'!B2990=0," ",IF(H2986=0,9999,MIN((F2986-C2986),(D2986-F2986))/3/H2986))</f>
        <v xml:space="preserve"> </v>
      </c>
      <c r="K2986" s="60" t="str">
        <f>IF('Raw Data'!B2990=0," ",IF(O2986="Yes",J2986-$K$6,J2986-$K$5))</f>
        <v xml:space="preserve"> </v>
      </c>
      <c r="L2986" s="66" t="str">
        <f>IF('Raw Data'!B2990=0," ",IF(I2986="ND","ND",2*(F2986-I2986)/(D2986-C2986)))</f>
        <v xml:space="preserve"> </v>
      </c>
      <c r="M2986" s="60" t="str">
        <f t="shared" si="47"/>
        <v xml:space="preserve"> </v>
      </c>
      <c r="N2986" s="59" t="str">
        <f>IF('Raw Data'!B2990=0," ",IF(O2986="Yes",IF(J2986&gt;$K$6,"OK","NOK"),IF(J2986&gt;$K$5,"OK","NOK")))</f>
        <v xml:space="preserve"> </v>
      </c>
      <c r="O2986" s="67" t="str">
        <f>IF('Raw Data'!B2990=0," ","No")</f>
        <v xml:space="preserve"> </v>
      </c>
      <c r="P2986" s="61" t="str">
        <f>IF('Raw Data'!B2990=0," ",'Raw Data'!F2990 &amp; ".")</f>
        <v xml:space="preserve"> </v>
      </c>
    </row>
    <row r="2987" spans="1:16" x14ac:dyDescent="0.2">
      <c r="A2987" s="62" t="str">
        <f>IF('Raw Data'!B2991=0,"",'Raw Data'!B2991)</f>
        <v/>
      </c>
      <c r="B2987" s="62" t="str">
        <f>IF('Raw Data'!B2991=0,"",'Raw Data'!C2991)</f>
        <v/>
      </c>
      <c r="C2987" s="63" t="str">
        <f>IF('Raw Data'!B2991=0," ",'Raw Data'!D2991)</f>
        <v xml:space="preserve"> </v>
      </c>
      <c r="D2987" s="63" t="str">
        <f>IF('Raw Data'!B2991=0," ",'Raw Data'!E2991)</f>
        <v xml:space="preserve"> </v>
      </c>
      <c r="E2987" s="63" t="str">
        <f>IF('Raw Data'!B2991=0," ",MIN('Raw Data'!G2991:JP2991))</f>
        <v xml:space="preserve"> </v>
      </c>
      <c r="F2987" s="63" t="str">
        <f>IF('Raw Data'!B2991=0," ",AVERAGE('Raw Data'!G2991:JP2991))</f>
        <v xml:space="preserve"> </v>
      </c>
      <c r="G2987" s="63" t="str">
        <f>IF('Raw Data'!B2991=0," ",MAX('Raw Data'!G2991:JP2991))</f>
        <v xml:space="preserve"> </v>
      </c>
      <c r="H2987" s="63" t="str">
        <f>IF('Raw Data'!B2991=0," ",_xlfn.STDEV.S('Raw Data'!G2991:JP2991))</f>
        <v xml:space="preserve"> </v>
      </c>
      <c r="I2987" s="64" t="str">
        <f>IF('Raw Data'!B2991=0," ",(D2987+C2987)/2)</f>
        <v xml:space="preserve"> </v>
      </c>
      <c r="J2987" s="65" t="str">
        <f>IF('Raw Data'!B2991=0," ",IF(H2987=0,9999,MIN((F2987-C2987),(D2987-F2987))/3/H2987))</f>
        <v xml:space="preserve"> </v>
      </c>
      <c r="K2987" s="60" t="str">
        <f>IF('Raw Data'!B2991=0," ",IF(O2987="Yes",J2987-$K$6,J2987-$K$5))</f>
        <v xml:space="preserve"> </v>
      </c>
      <c r="L2987" s="66" t="str">
        <f>IF('Raw Data'!B2991=0," ",IF(I2987="ND","ND",2*(F2987-I2987)/(D2987-C2987)))</f>
        <v xml:space="preserve"> </v>
      </c>
      <c r="M2987" s="60" t="str">
        <f t="shared" si="47"/>
        <v xml:space="preserve"> </v>
      </c>
      <c r="N2987" s="59" t="str">
        <f>IF('Raw Data'!B2991=0," ",IF(O2987="Yes",IF(J2987&gt;$K$6,"OK","NOK"),IF(J2987&gt;$K$5,"OK","NOK")))</f>
        <v xml:space="preserve"> </v>
      </c>
      <c r="O2987" s="67" t="str">
        <f>IF('Raw Data'!B2991=0," ","No")</f>
        <v xml:space="preserve"> </v>
      </c>
      <c r="P2987" s="61" t="str">
        <f>IF('Raw Data'!B2991=0," ",'Raw Data'!F2991 &amp; ".")</f>
        <v xml:space="preserve"> </v>
      </c>
    </row>
    <row r="2988" spans="1:16" x14ac:dyDescent="0.2">
      <c r="A2988" s="62" t="str">
        <f>IF('Raw Data'!B2992=0,"",'Raw Data'!B2992)</f>
        <v/>
      </c>
      <c r="B2988" s="62" t="str">
        <f>IF('Raw Data'!B2992=0,"",'Raw Data'!C2992)</f>
        <v/>
      </c>
      <c r="C2988" s="63" t="str">
        <f>IF('Raw Data'!B2992=0," ",'Raw Data'!D2992)</f>
        <v xml:space="preserve"> </v>
      </c>
      <c r="D2988" s="63" t="str">
        <f>IF('Raw Data'!B2992=0," ",'Raw Data'!E2992)</f>
        <v xml:space="preserve"> </v>
      </c>
      <c r="E2988" s="63" t="str">
        <f>IF('Raw Data'!B2992=0," ",MIN('Raw Data'!G2992:JP2992))</f>
        <v xml:space="preserve"> </v>
      </c>
      <c r="F2988" s="63" t="str">
        <f>IF('Raw Data'!B2992=0," ",AVERAGE('Raw Data'!G2992:JP2992))</f>
        <v xml:space="preserve"> </v>
      </c>
      <c r="G2988" s="63" t="str">
        <f>IF('Raw Data'!B2992=0," ",MAX('Raw Data'!G2992:JP2992))</f>
        <v xml:space="preserve"> </v>
      </c>
      <c r="H2988" s="63" t="str">
        <f>IF('Raw Data'!B2992=0," ",_xlfn.STDEV.S('Raw Data'!G2992:JP2992))</f>
        <v xml:space="preserve"> </v>
      </c>
      <c r="I2988" s="64" t="str">
        <f>IF('Raw Data'!B2992=0," ",(D2988+C2988)/2)</f>
        <v xml:space="preserve"> </v>
      </c>
      <c r="J2988" s="65" t="str">
        <f>IF('Raw Data'!B2992=0," ",IF(H2988=0,9999,MIN((F2988-C2988),(D2988-F2988))/3/H2988))</f>
        <v xml:space="preserve"> </v>
      </c>
      <c r="K2988" s="60" t="str">
        <f>IF('Raw Data'!B2992=0," ",IF(O2988="Yes",J2988-$K$6,J2988-$K$5))</f>
        <v xml:space="preserve"> </v>
      </c>
      <c r="L2988" s="66" t="str">
        <f>IF('Raw Data'!B2992=0," ",IF(I2988="ND","ND",2*(F2988-I2988)/(D2988-C2988)))</f>
        <v xml:space="preserve"> </v>
      </c>
      <c r="M2988" s="60" t="str">
        <f t="shared" si="47"/>
        <v xml:space="preserve"> </v>
      </c>
      <c r="N2988" s="59" t="str">
        <f>IF('Raw Data'!B2992=0," ",IF(O2988="Yes",IF(J2988&gt;$K$6,"OK","NOK"),IF(J2988&gt;$K$5,"OK","NOK")))</f>
        <v xml:space="preserve"> </v>
      </c>
      <c r="O2988" s="67" t="str">
        <f>IF('Raw Data'!B2992=0," ","No")</f>
        <v xml:space="preserve"> </v>
      </c>
      <c r="P2988" s="61" t="str">
        <f>IF('Raw Data'!B2992=0," ",'Raw Data'!F2992 &amp; ".")</f>
        <v xml:space="preserve"> </v>
      </c>
    </row>
    <row r="2989" spans="1:16" x14ac:dyDescent="0.2">
      <c r="A2989" s="62" t="str">
        <f>IF('Raw Data'!B2993=0,"",'Raw Data'!B2993)</f>
        <v/>
      </c>
      <c r="B2989" s="62" t="str">
        <f>IF('Raw Data'!B2993=0,"",'Raw Data'!C2993)</f>
        <v/>
      </c>
      <c r="C2989" s="63" t="str">
        <f>IF('Raw Data'!B2993=0," ",'Raw Data'!D2993)</f>
        <v xml:space="preserve"> </v>
      </c>
      <c r="D2989" s="63" t="str">
        <f>IF('Raw Data'!B2993=0," ",'Raw Data'!E2993)</f>
        <v xml:space="preserve"> </v>
      </c>
      <c r="E2989" s="63" t="str">
        <f>IF('Raw Data'!B2993=0," ",MIN('Raw Data'!G2993:JP2993))</f>
        <v xml:space="preserve"> </v>
      </c>
      <c r="F2989" s="63" t="str">
        <f>IF('Raw Data'!B2993=0," ",AVERAGE('Raw Data'!G2993:JP2993))</f>
        <v xml:space="preserve"> </v>
      </c>
      <c r="G2989" s="63" t="str">
        <f>IF('Raw Data'!B2993=0," ",MAX('Raw Data'!G2993:JP2993))</f>
        <v xml:space="preserve"> </v>
      </c>
      <c r="H2989" s="63" t="str">
        <f>IF('Raw Data'!B2993=0," ",_xlfn.STDEV.S('Raw Data'!G2993:JP2993))</f>
        <v xml:space="preserve"> </v>
      </c>
      <c r="I2989" s="64" t="str">
        <f>IF('Raw Data'!B2993=0," ",(D2989+C2989)/2)</f>
        <v xml:space="preserve"> </v>
      </c>
      <c r="J2989" s="65" t="str">
        <f>IF('Raw Data'!B2993=0," ",IF(H2989=0,9999,MIN((F2989-C2989),(D2989-F2989))/3/H2989))</f>
        <v xml:space="preserve"> </v>
      </c>
      <c r="K2989" s="60" t="str">
        <f>IF('Raw Data'!B2993=0," ",IF(O2989="Yes",J2989-$K$6,J2989-$K$5))</f>
        <v xml:space="preserve"> </v>
      </c>
      <c r="L2989" s="66" t="str">
        <f>IF('Raw Data'!B2993=0," ",IF(I2989="ND","ND",2*(F2989-I2989)/(D2989-C2989)))</f>
        <v xml:space="preserve"> </v>
      </c>
      <c r="M2989" s="60" t="str">
        <f t="shared" si="47"/>
        <v xml:space="preserve"> </v>
      </c>
      <c r="N2989" s="59" t="str">
        <f>IF('Raw Data'!B2993=0," ",IF(O2989="Yes",IF(J2989&gt;$K$6,"OK","NOK"),IF(J2989&gt;$K$5,"OK","NOK")))</f>
        <v xml:space="preserve"> </v>
      </c>
      <c r="O2989" s="67" t="str">
        <f>IF('Raw Data'!B2993=0," ","No")</f>
        <v xml:space="preserve"> </v>
      </c>
      <c r="P2989" s="61" t="str">
        <f>IF('Raw Data'!B2993=0," ",'Raw Data'!F2993 &amp; ".")</f>
        <v xml:space="preserve"> </v>
      </c>
    </row>
    <row r="2990" spans="1:16" x14ac:dyDescent="0.2">
      <c r="A2990" s="62" t="str">
        <f>IF('Raw Data'!B2994=0,"",'Raw Data'!B2994)</f>
        <v/>
      </c>
      <c r="B2990" s="62" t="str">
        <f>IF('Raw Data'!B2994=0,"",'Raw Data'!C2994)</f>
        <v/>
      </c>
      <c r="C2990" s="63" t="str">
        <f>IF('Raw Data'!B2994=0," ",'Raw Data'!D2994)</f>
        <v xml:space="preserve"> </v>
      </c>
      <c r="D2990" s="63" t="str">
        <f>IF('Raw Data'!B2994=0," ",'Raw Data'!E2994)</f>
        <v xml:space="preserve"> </v>
      </c>
      <c r="E2990" s="63" t="str">
        <f>IF('Raw Data'!B2994=0," ",MIN('Raw Data'!G2994:JP2994))</f>
        <v xml:space="preserve"> </v>
      </c>
      <c r="F2990" s="63" t="str">
        <f>IF('Raw Data'!B2994=0," ",AVERAGE('Raw Data'!G2994:JP2994))</f>
        <v xml:space="preserve"> </v>
      </c>
      <c r="G2990" s="63" t="str">
        <f>IF('Raw Data'!B2994=0," ",MAX('Raw Data'!G2994:JP2994))</f>
        <v xml:space="preserve"> </v>
      </c>
      <c r="H2990" s="63" t="str">
        <f>IF('Raw Data'!B2994=0," ",_xlfn.STDEV.S('Raw Data'!G2994:JP2994))</f>
        <v xml:space="preserve"> </v>
      </c>
      <c r="I2990" s="64" t="str">
        <f>IF('Raw Data'!B2994=0," ",(D2990+C2990)/2)</f>
        <v xml:space="preserve"> </v>
      </c>
      <c r="J2990" s="65" t="str">
        <f>IF('Raw Data'!B2994=0," ",IF(H2990=0,9999,MIN((F2990-C2990),(D2990-F2990))/3/H2990))</f>
        <v xml:space="preserve"> </v>
      </c>
      <c r="K2990" s="60" t="str">
        <f>IF('Raw Data'!B2994=0," ",IF(O2990="Yes",J2990-$K$6,J2990-$K$5))</f>
        <v xml:space="preserve"> </v>
      </c>
      <c r="L2990" s="66" t="str">
        <f>IF('Raw Data'!B2994=0," ",IF(I2990="ND","ND",2*(F2990-I2990)/(D2990-C2990)))</f>
        <v xml:space="preserve"> </v>
      </c>
      <c r="M2990" s="60" t="str">
        <f t="shared" si="47"/>
        <v xml:space="preserve"> </v>
      </c>
      <c r="N2990" s="59" t="str">
        <f>IF('Raw Data'!B2994=0," ",IF(O2990="Yes",IF(J2990&gt;$K$6,"OK","NOK"),IF(J2990&gt;$K$5,"OK","NOK")))</f>
        <v xml:space="preserve"> </v>
      </c>
      <c r="O2990" s="67" t="str">
        <f>IF('Raw Data'!B2994=0," ","No")</f>
        <v xml:space="preserve"> </v>
      </c>
      <c r="P2990" s="61" t="str">
        <f>IF('Raw Data'!B2994=0," ",'Raw Data'!F2994 &amp; ".")</f>
        <v xml:space="preserve"> </v>
      </c>
    </row>
    <row r="2991" spans="1:16" x14ac:dyDescent="0.2">
      <c r="A2991" s="62" t="str">
        <f>IF('Raw Data'!B2995=0,"",'Raw Data'!B2995)</f>
        <v/>
      </c>
      <c r="B2991" s="62" t="str">
        <f>IF('Raw Data'!B2995=0,"",'Raw Data'!C2995)</f>
        <v/>
      </c>
      <c r="C2991" s="63" t="str">
        <f>IF('Raw Data'!B2995=0," ",'Raw Data'!D2995)</f>
        <v xml:space="preserve"> </v>
      </c>
      <c r="D2991" s="63" t="str">
        <f>IF('Raw Data'!B2995=0," ",'Raw Data'!E2995)</f>
        <v xml:space="preserve"> </v>
      </c>
      <c r="E2991" s="63" t="str">
        <f>IF('Raw Data'!B2995=0," ",MIN('Raw Data'!G2995:JP2995))</f>
        <v xml:space="preserve"> </v>
      </c>
      <c r="F2991" s="63" t="str">
        <f>IF('Raw Data'!B2995=0," ",AVERAGE('Raw Data'!G2995:JP2995))</f>
        <v xml:space="preserve"> </v>
      </c>
      <c r="G2991" s="63" t="str">
        <f>IF('Raw Data'!B2995=0," ",MAX('Raw Data'!G2995:JP2995))</f>
        <v xml:space="preserve"> </v>
      </c>
      <c r="H2991" s="63" t="str">
        <f>IF('Raw Data'!B2995=0," ",_xlfn.STDEV.S('Raw Data'!G2995:JP2995))</f>
        <v xml:space="preserve"> </v>
      </c>
      <c r="I2991" s="64" t="str">
        <f>IF('Raw Data'!B2995=0," ",(D2991+C2991)/2)</f>
        <v xml:space="preserve"> </v>
      </c>
      <c r="J2991" s="65" t="str">
        <f>IF('Raw Data'!B2995=0," ",IF(H2991=0,9999,MIN((F2991-C2991),(D2991-F2991))/3/H2991))</f>
        <v xml:space="preserve"> </v>
      </c>
      <c r="K2991" s="60" t="str">
        <f>IF('Raw Data'!B2995=0," ",IF(O2991="Yes",J2991-$K$6,J2991-$K$5))</f>
        <v xml:space="preserve"> </v>
      </c>
      <c r="L2991" s="66" t="str">
        <f>IF('Raw Data'!B2995=0," ",IF(I2991="ND","ND",2*(F2991-I2991)/(D2991-C2991)))</f>
        <v xml:space="preserve"> </v>
      </c>
      <c r="M2991" s="60" t="str">
        <f t="shared" si="47"/>
        <v xml:space="preserve"> </v>
      </c>
      <c r="N2991" s="59" t="str">
        <f>IF('Raw Data'!B2995=0," ",IF(O2991="Yes",IF(J2991&gt;$K$6,"OK","NOK"),IF(J2991&gt;$K$5,"OK","NOK")))</f>
        <v xml:space="preserve"> </v>
      </c>
      <c r="O2991" s="67" t="str">
        <f>IF('Raw Data'!B2995=0," ","No")</f>
        <v xml:space="preserve"> </v>
      </c>
      <c r="P2991" s="61" t="str">
        <f>IF('Raw Data'!B2995=0," ",'Raw Data'!F2995 &amp; ".")</f>
        <v xml:space="preserve"> </v>
      </c>
    </row>
    <row r="2992" spans="1:16" x14ac:dyDescent="0.2">
      <c r="A2992" s="62" t="str">
        <f>IF('Raw Data'!B2996=0,"",'Raw Data'!B2996)</f>
        <v/>
      </c>
      <c r="B2992" s="62" t="str">
        <f>IF('Raw Data'!B2996=0,"",'Raw Data'!C2996)</f>
        <v/>
      </c>
      <c r="C2992" s="63" t="str">
        <f>IF('Raw Data'!B2996=0," ",'Raw Data'!D2996)</f>
        <v xml:space="preserve"> </v>
      </c>
      <c r="D2992" s="63" t="str">
        <f>IF('Raw Data'!B2996=0," ",'Raw Data'!E2996)</f>
        <v xml:space="preserve"> </v>
      </c>
      <c r="E2992" s="63" t="str">
        <f>IF('Raw Data'!B2996=0," ",MIN('Raw Data'!G2996:JP2996))</f>
        <v xml:space="preserve"> </v>
      </c>
      <c r="F2992" s="63" t="str">
        <f>IF('Raw Data'!B2996=0," ",AVERAGE('Raw Data'!G2996:JP2996))</f>
        <v xml:space="preserve"> </v>
      </c>
      <c r="G2992" s="63" t="str">
        <f>IF('Raw Data'!B2996=0," ",MAX('Raw Data'!G2996:JP2996))</f>
        <v xml:space="preserve"> </v>
      </c>
      <c r="H2992" s="63" t="str">
        <f>IF('Raw Data'!B2996=0," ",_xlfn.STDEV.S('Raw Data'!G2996:JP2996))</f>
        <v xml:space="preserve"> </v>
      </c>
      <c r="I2992" s="64" t="str">
        <f>IF('Raw Data'!B2996=0," ",(D2992+C2992)/2)</f>
        <v xml:space="preserve"> </v>
      </c>
      <c r="J2992" s="65" t="str">
        <f>IF('Raw Data'!B2996=0," ",IF(H2992=0,9999,MIN((F2992-C2992),(D2992-F2992))/3/H2992))</f>
        <v xml:space="preserve"> </v>
      </c>
      <c r="K2992" s="60" t="str">
        <f>IF('Raw Data'!B2996=0," ",IF(O2992="Yes",J2992-$K$6,J2992-$K$5))</f>
        <v xml:space="preserve"> </v>
      </c>
      <c r="L2992" s="66" t="str">
        <f>IF('Raw Data'!B2996=0," ",IF(I2992="ND","ND",2*(F2992-I2992)/(D2992-C2992)))</f>
        <v xml:space="preserve"> </v>
      </c>
      <c r="M2992" s="60" t="str">
        <f t="shared" si="47"/>
        <v xml:space="preserve"> </v>
      </c>
      <c r="N2992" s="59" t="str">
        <f>IF('Raw Data'!B2996=0," ",IF(O2992="Yes",IF(J2992&gt;$K$6,"OK","NOK"),IF(J2992&gt;$K$5,"OK","NOK")))</f>
        <v xml:space="preserve"> </v>
      </c>
      <c r="O2992" s="67" t="str">
        <f>IF('Raw Data'!B2996=0," ","No")</f>
        <v xml:space="preserve"> </v>
      </c>
      <c r="P2992" s="61" t="str">
        <f>IF('Raw Data'!B2996=0," ",'Raw Data'!F2996 &amp; ".")</f>
        <v xml:space="preserve"> </v>
      </c>
    </row>
    <row r="2993" spans="1:16" x14ac:dyDescent="0.2">
      <c r="A2993" s="62" t="str">
        <f>IF('Raw Data'!B2997=0,"",'Raw Data'!B2997)</f>
        <v/>
      </c>
      <c r="B2993" s="62" t="str">
        <f>IF('Raw Data'!B2997=0,"",'Raw Data'!C2997)</f>
        <v/>
      </c>
      <c r="C2993" s="63" t="str">
        <f>IF('Raw Data'!B2997=0," ",'Raw Data'!D2997)</f>
        <v xml:space="preserve"> </v>
      </c>
      <c r="D2993" s="63" t="str">
        <f>IF('Raw Data'!B2997=0," ",'Raw Data'!E2997)</f>
        <v xml:space="preserve"> </v>
      </c>
      <c r="E2993" s="63" t="str">
        <f>IF('Raw Data'!B2997=0," ",MIN('Raw Data'!G2997:JP2997))</f>
        <v xml:space="preserve"> </v>
      </c>
      <c r="F2993" s="63" t="str">
        <f>IF('Raw Data'!B2997=0," ",AVERAGE('Raw Data'!G2997:JP2997))</f>
        <v xml:space="preserve"> </v>
      </c>
      <c r="G2993" s="63" t="str">
        <f>IF('Raw Data'!B2997=0," ",MAX('Raw Data'!G2997:JP2997))</f>
        <v xml:space="preserve"> </v>
      </c>
      <c r="H2993" s="63" t="str">
        <f>IF('Raw Data'!B2997=0," ",_xlfn.STDEV.S('Raw Data'!G2997:JP2997))</f>
        <v xml:space="preserve"> </v>
      </c>
      <c r="I2993" s="64" t="str">
        <f>IF('Raw Data'!B2997=0," ",(D2993+C2993)/2)</f>
        <v xml:space="preserve"> </v>
      </c>
      <c r="J2993" s="65" t="str">
        <f>IF('Raw Data'!B2997=0," ",IF(H2993=0,9999,MIN((F2993-C2993),(D2993-F2993))/3/H2993))</f>
        <v xml:space="preserve"> </v>
      </c>
      <c r="K2993" s="60" t="str">
        <f>IF('Raw Data'!B2997=0," ",IF(O2993="Yes",J2993-$K$6,J2993-$K$5))</f>
        <v xml:space="preserve"> </v>
      </c>
      <c r="L2993" s="66" t="str">
        <f>IF('Raw Data'!B2997=0," ",IF(I2993="ND","ND",2*(F2993-I2993)/(D2993-C2993)))</f>
        <v xml:space="preserve"> </v>
      </c>
      <c r="M2993" s="60" t="str">
        <f t="shared" si="47"/>
        <v xml:space="preserve"> </v>
      </c>
      <c r="N2993" s="59" t="str">
        <f>IF('Raw Data'!B2997=0," ",IF(O2993="Yes",IF(J2993&gt;$K$6,"OK","NOK"),IF(J2993&gt;$K$5,"OK","NOK")))</f>
        <v xml:space="preserve"> </v>
      </c>
      <c r="O2993" s="67" t="str">
        <f>IF('Raw Data'!B2997=0," ","No")</f>
        <v xml:space="preserve"> </v>
      </c>
      <c r="P2993" s="61" t="str">
        <f>IF('Raw Data'!B2997=0," ",'Raw Data'!F2997 &amp; ".")</f>
        <v xml:space="preserve"> </v>
      </c>
    </row>
    <row r="2994" spans="1:16" x14ac:dyDescent="0.2">
      <c r="A2994" s="62" t="str">
        <f>IF('Raw Data'!B2998=0,"",'Raw Data'!B2998)</f>
        <v/>
      </c>
      <c r="B2994" s="62" t="str">
        <f>IF('Raw Data'!B2998=0,"",'Raw Data'!C2998)</f>
        <v/>
      </c>
      <c r="C2994" s="63" t="str">
        <f>IF('Raw Data'!B2998=0," ",'Raw Data'!D2998)</f>
        <v xml:space="preserve"> </v>
      </c>
      <c r="D2994" s="63" t="str">
        <f>IF('Raw Data'!B2998=0," ",'Raw Data'!E2998)</f>
        <v xml:space="preserve"> </v>
      </c>
      <c r="E2994" s="63" t="str">
        <f>IF('Raw Data'!B2998=0," ",MIN('Raw Data'!G2998:JP2998))</f>
        <v xml:space="preserve"> </v>
      </c>
      <c r="F2994" s="63" t="str">
        <f>IF('Raw Data'!B2998=0," ",AVERAGE('Raw Data'!G2998:JP2998))</f>
        <v xml:space="preserve"> </v>
      </c>
      <c r="G2994" s="63" t="str">
        <f>IF('Raw Data'!B2998=0," ",MAX('Raw Data'!G2998:JP2998))</f>
        <v xml:space="preserve"> </v>
      </c>
      <c r="H2994" s="63" t="str">
        <f>IF('Raw Data'!B2998=0," ",_xlfn.STDEV.S('Raw Data'!G2998:JP2998))</f>
        <v xml:space="preserve"> </v>
      </c>
      <c r="I2994" s="64" t="str">
        <f>IF('Raw Data'!B2998=0," ",(D2994+C2994)/2)</f>
        <v xml:space="preserve"> </v>
      </c>
      <c r="J2994" s="65" t="str">
        <f>IF('Raw Data'!B2998=0," ",IF(H2994=0,9999,MIN((F2994-C2994),(D2994-F2994))/3/H2994))</f>
        <v xml:space="preserve"> </v>
      </c>
      <c r="K2994" s="60" t="str">
        <f>IF('Raw Data'!B2998=0," ",IF(O2994="Yes",J2994-$K$6,J2994-$K$5))</f>
        <v xml:space="preserve"> </v>
      </c>
      <c r="L2994" s="66" t="str">
        <f>IF('Raw Data'!B2998=0," ",IF(I2994="ND","ND",2*(F2994-I2994)/(D2994-C2994)))</f>
        <v xml:space="preserve"> </v>
      </c>
      <c r="M2994" s="60" t="str">
        <f t="shared" si="47"/>
        <v xml:space="preserve"> </v>
      </c>
      <c r="N2994" s="59" t="str">
        <f>IF('Raw Data'!B2998=0," ",IF(O2994="Yes",IF(J2994&gt;$K$6,"OK","NOK"),IF(J2994&gt;$K$5,"OK","NOK")))</f>
        <v xml:space="preserve"> </v>
      </c>
      <c r="O2994" s="67" t="str">
        <f>IF('Raw Data'!B2998=0," ","No")</f>
        <v xml:space="preserve"> </v>
      </c>
      <c r="P2994" s="61" t="str">
        <f>IF('Raw Data'!B2998=0," ",'Raw Data'!F2998 &amp; ".")</f>
        <v xml:space="preserve"> </v>
      </c>
    </row>
    <row r="2995" spans="1:16" x14ac:dyDescent="0.2">
      <c r="A2995" s="62" t="str">
        <f>IF('Raw Data'!B2999=0,"",'Raw Data'!B2999)</f>
        <v/>
      </c>
      <c r="B2995" s="62" t="str">
        <f>IF('Raw Data'!B2999=0,"",'Raw Data'!C2999)</f>
        <v/>
      </c>
      <c r="C2995" s="63" t="str">
        <f>IF('Raw Data'!B2999=0," ",'Raw Data'!D2999)</f>
        <v xml:space="preserve"> </v>
      </c>
      <c r="D2995" s="63" t="str">
        <f>IF('Raw Data'!B2999=0," ",'Raw Data'!E2999)</f>
        <v xml:space="preserve"> </v>
      </c>
      <c r="E2995" s="63" t="str">
        <f>IF('Raw Data'!B2999=0," ",MIN('Raw Data'!G2999:JP2999))</f>
        <v xml:space="preserve"> </v>
      </c>
      <c r="F2995" s="63" t="str">
        <f>IF('Raw Data'!B2999=0," ",AVERAGE('Raw Data'!G2999:JP2999))</f>
        <v xml:space="preserve"> </v>
      </c>
      <c r="G2995" s="63" t="str">
        <f>IF('Raw Data'!B2999=0," ",MAX('Raw Data'!G2999:JP2999))</f>
        <v xml:space="preserve"> </v>
      </c>
      <c r="H2995" s="63" t="str">
        <f>IF('Raw Data'!B2999=0," ",_xlfn.STDEV.S('Raw Data'!G2999:JP2999))</f>
        <v xml:space="preserve"> </v>
      </c>
      <c r="I2995" s="64" t="str">
        <f>IF('Raw Data'!B2999=0," ",(D2995+C2995)/2)</f>
        <v xml:space="preserve"> </v>
      </c>
      <c r="J2995" s="65" t="str">
        <f>IF('Raw Data'!B2999=0," ",IF(H2995=0,9999,MIN((F2995-C2995),(D2995-F2995))/3/H2995))</f>
        <v xml:space="preserve"> </v>
      </c>
      <c r="K2995" s="60" t="str">
        <f>IF('Raw Data'!B2999=0," ",IF(O2995="Yes",J2995-$K$6,J2995-$K$5))</f>
        <v xml:space="preserve"> </v>
      </c>
      <c r="L2995" s="66" t="str">
        <f>IF('Raw Data'!B2999=0," ",IF(I2995="ND","ND",2*(F2995-I2995)/(D2995-C2995)))</f>
        <v xml:space="preserve"> </v>
      </c>
      <c r="M2995" s="60" t="str">
        <f t="shared" si="47"/>
        <v xml:space="preserve"> </v>
      </c>
      <c r="N2995" s="59" t="str">
        <f>IF('Raw Data'!B2999=0," ",IF(O2995="Yes",IF(J2995&gt;$K$6,"OK","NOK"),IF(J2995&gt;$K$5,"OK","NOK")))</f>
        <v xml:space="preserve"> </v>
      </c>
      <c r="O2995" s="67" t="str">
        <f>IF('Raw Data'!B2999=0," ","No")</f>
        <v xml:space="preserve"> </v>
      </c>
      <c r="P2995" s="61" t="str">
        <f>IF('Raw Data'!B2999=0," ",'Raw Data'!F2999 &amp; ".")</f>
        <v xml:space="preserve"> </v>
      </c>
    </row>
    <row r="2996" spans="1:16" x14ac:dyDescent="0.2">
      <c r="A2996" s="62" t="str">
        <f>IF('Raw Data'!B3000=0,"",'Raw Data'!B3000)</f>
        <v/>
      </c>
      <c r="B2996" s="62" t="str">
        <f>IF('Raw Data'!B3000=0,"",'Raw Data'!C3000)</f>
        <v/>
      </c>
      <c r="C2996" s="63" t="str">
        <f>IF('Raw Data'!B3000=0," ",'Raw Data'!D3000)</f>
        <v xml:space="preserve"> </v>
      </c>
      <c r="D2996" s="63" t="str">
        <f>IF('Raw Data'!B3000=0," ",'Raw Data'!E3000)</f>
        <v xml:space="preserve"> </v>
      </c>
      <c r="E2996" s="63" t="str">
        <f>IF('Raw Data'!B3000=0," ",MIN('Raw Data'!G3000:JP3000))</f>
        <v xml:space="preserve"> </v>
      </c>
      <c r="F2996" s="63" t="str">
        <f>IF('Raw Data'!B3000=0," ",AVERAGE('Raw Data'!G3000:JP3000))</f>
        <v xml:space="preserve"> </v>
      </c>
      <c r="G2996" s="63" t="str">
        <f>IF('Raw Data'!B3000=0," ",MAX('Raw Data'!G3000:JP3000))</f>
        <v xml:space="preserve"> </v>
      </c>
      <c r="H2996" s="63" t="str">
        <f>IF('Raw Data'!B3000=0," ",_xlfn.STDEV.S('Raw Data'!G3000:JP3000))</f>
        <v xml:space="preserve"> </v>
      </c>
      <c r="I2996" s="64" t="str">
        <f>IF('Raw Data'!B3000=0," ",(D2996+C2996)/2)</f>
        <v xml:space="preserve"> </v>
      </c>
      <c r="J2996" s="65" t="str">
        <f>IF('Raw Data'!B3000=0," ",IF(H2996=0,9999,MIN((F2996-C2996),(D2996-F2996))/3/H2996))</f>
        <v xml:space="preserve"> </v>
      </c>
      <c r="K2996" s="60" t="str">
        <f>IF('Raw Data'!B3000=0," ",IF(O2996="Yes",J2996-$K$6,J2996-$K$5))</f>
        <v xml:space="preserve"> </v>
      </c>
      <c r="L2996" s="66" t="str">
        <f>IF('Raw Data'!B3000=0," ",IF(I2996="ND","ND",2*(F2996-I2996)/(D2996-C2996)))</f>
        <v xml:space="preserve"> </v>
      </c>
      <c r="M2996" s="60" t="str">
        <f t="shared" si="47"/>
        <v xml:space="preserve"> </v>
      </c>
      <c r="N2996" s="59" t="str">
        <f>IF('Raw Data'!B3000=0," ",IF(O2996="Yes",IF(J2996&gt;$K$6,"OK","NOK"),IF(J2996&gt;$K$5,"OK","NOK")))</f>
        <v xml:space="preserve"> </v>
      </c>
      <c r="O2996" s="67" t="str">
        <f>IF('Raw Data'!B3000=0," ","No")</f>
        <v xml:space="preserve"> </v>
      </c>
      <c r="P2996" s="61" t="str">
        <f>IF('Raw Data'!B3000=0," ",'Raw Data'!F3000 &amp; ".")</f>
        <v xml:space="preserve"> </v>
      </c>
    </row>
    <row r="2997" spans="1:16" x14ac:dyDescent="0.2">
      <c r="A2997" s="62" t="str">
        <f>IF('Raw Data'!B3001=0,"",'Raw Data'!B3001)</f>
        <v/>
      </c>
      <c r="B2997" s="62" t="str">
        <f>IF('Raw Data'!B3001=0,"",'Raw Data'!C3001)</f>
        <v/>
      </c>
      <c r="C2997" s="63" t="str">
        <f>IF('Raw Data'!B3001=0," ",'Raw Data'!D3001)</f>
        <v xml:space="preserve"> </v>
      </c>
      <c r="D2997" s="63" t="str">
        <f>IF('Raw Data'!B3001=0," ",'Raw Data'!E3001)</f>
        <v xml:space="preserve"> </v>
      </c>
      <c r="E2997" s="63" t="str">
        <f>IF('Raw Data'!B3001=0," ",MIN('Raw Data'!G3001:JP3001))</f>
        <v xml:space="preserve"> </v>
      </c>
      <c r="F2997" s="63" t="str">
        <f>IF('Raw Data'!B3001=0," ",AVERAGE('Raw Data'!G3001:JP3001))</f>
        <v xml:space="preserve"> </v>
      </c>
      <c r="G2997" s="63" t="str">
        <f>IF('Raw Data'!B3001=0," ",MAX('Raw Data'!G3001:JP3001))</f>
        <v xml:space="preserve"> </v>
      </c>
      <c r="H2997" s="63" t="str">
        <f>IF('Raw Data'!B3001=0," ",_xlfn.STDEV.S('Raw Data'!G3001:JP3001))</f>
        <v xml:space="preserve"> </v>
      </c>
      <c r="I2997" s="64" t="str">
        <f>IF('Raw Data'!B3001=0," ",(D2997+C2997)/2)</f>
        <v xml:space="preserve"> </v>
      </c>
      <c r="J2997" s="65" t="str">
        <f>IF('Raw Data'!B3001=0," ",IF(H2997=0,9999,MIN((F2997-C2997),(D2997-F2997))/3/H2997))</f>
        <v xml:space="preserve"> </v>
      </c>
      <c r="K2997" s="60" t="str">
        <f>IF('Raw Data'!B3001=0," ",IF(O2997="Yes",J2997-$K$6,J2997-$K$5))</f>
        <v xml:space="preserve"> </v>
      </c>
      <c r="L2997" s="66" t="str">
        <f>IF('Raw Data'!B3001=0," ",IF(I2997="ND","ND",2*(F2997-I2997)/(D2997-C2997)))</f>
        <v xml:space="preserve"> </v>
      </c>
      <c r="M2997" s="60" t="str">
        <f t="shared" si="47"/>
        <v xml:space="preserve"> </v>
      </c>
      <c r="N2997" s="59" t="str">
        <f>IF('Raw Data'!B3001=0," ",IF(O2997="Yes",IF(J2997&gt;$K$6,"OK","NOK"),IF(J2997&gt;$K$5,"OK","NOK")))</f>
        <v xml:space="preserve"> </v>
      </c>
      <c r="O2997" s="67" t="str">
        <f>IF('Raw Data'!B3001=0," ","No")</f>
        <v xml:space="preserve"> </v>
      </c>
      <c r="P2997" s="61" t="str">
        <f>IF('Raw Data'!B3001=0," ",'Raw Data'!F3001 &amp; ".")</f>
        <v xml:space="preserve"> </v>
      </c>
    </row>
    <row r="2998" spans="1:16" x14ac:dyDescent="0.2">
      <c r="A2998" s="62" t="str">
        <f>IF('Raw Data'!B3002=0,"",'Raw Data'!B3002)</f>
        <v/>
      </c>
      <c r="B2998" s="62" t="str">
        <f>IF('Raw Data'!B3002=0,"",'Raw Data'!C3002)</f>
        <v/>
      </c>
      <c r="C2998" s="63" t="str">
        <f>IF('Raw Data'!B3002=0," ",'Raw Data'!D3002)</f>
        <v xml:space="preserve"> </v>
      </c>
      <c r="D2998" s="63" t="str">
        <f>IF('Raw Data'!B3002=0," ",'Raw Data'!E3002)</f>
        <v xml:space="preserve"> </v>
      </c>
      <c r="E2998" s="63" t="str">
        <f>IF('Raw Data'!B3002=0," ",MIN('Raw Data'!G3002:JP3002))</f>
        <v xml:space="preserve"> </v>
      </c>
      <c r="F2998" s="63" t="str">
        <f>IF('Raw Data'!B3002=0," ",AVERAGE('Raw Data'!G3002:JP3002))</f>
        <v xml:space="preserve"> </v>
      </c>
      <c r="G2998" s="63" t="str">
        <f>IF('Raw Data'!B3002=0," ",MAX('Raw Data'!G3002:JP3002))</f>
        <v xml:space="preserve"> </v>
      </c>
      <c r="H2998" s="63" t="str">
        <f>IF('Raw Data'!B3002=0," ",_xlfn.STDEV.S('Raw Data'!G3002:JP3002))</f>
        <v xml:space="preserve"> </v>
      </c>
      <c r="I2998" s="64" t="str">
        <f>IF('Raw Data'!B3002=0," ",(D2998+C2998)/2)</f>
        <v xml:space="preserve"> </v>
      </c>
      <c r="J2998" s="65" t="str">
        <f>IF('Raw Data'!B3002=0," ",IF(H2998=0,9999,MIN((F2998-C2998),(D2998-F2998))/3/H2998))</f>
        <v xml:space="preserve"> </v>
      </c>
      <c r="K2998" s="60" t="str">
        <f>IF('Raw Data'!B3002=0," ",IF(O2998="Yes",J2998-$K$6,J2998-$K$5))</f>
        <v xml:space="preserve"> </v>
      </c>
      <c r="L2998" s="66" t="str">
        <f>IF('Raw Data'!B3002=0," ",IF(I2998="ND","ND",2*(F2998-I2998)/(D2998-C2998)))</f>
        <v xml:space="preserve"> </v>
      </c>
      <c r="M2998" s="60" t="str">
        <f t="shared" si="47"/>
        <v xml:space="preserve"> </v>
      </c>
      <c r="N2998" s="59" t="str">
        <f>IF('Raw Data'!B3002=0," ",IF(O2998="Yes",IF(J2998&gt;$K$6,"OK","NOK"),IF(J2998&gt;$K$5,"OK","NOK")))</f>
        <v xml:space="preserve"> </v>
      </c>
      <c r="O2998" s="67" t="str">
        <f>IF('Raw Data'!B3002=0," ","No")</f>
        <v xml:space="preserve"> </v>
      </c>
      <c r="P2998" s="61" t="str">
        <f>IF('Raw Data'!B3002=0," ",'Raw Data'!F3002 &amp; ".")</f>
        <v xml:space="preserve"> </v>
      </c>
    </row>
    <row r="2999" spans="1:16" x14ac:dyDescent="0.2">
      <c r="A2999" s="62" t="str">
        <f>IF('Raw Data'!B3003=0,"",'Raw Data'!B3003)</f>
        <v/>
      </c>
      <c r="B2999" s="62" t="str">
        <f>IF('Raw Data'!B3003=0,"",'Raw Data'!C3003)</f>
        <v/>
      </c>
      <c r="C2999" s="63" t="str">
        <f>IF('Raw Data'!B3003=0," ",'Raw Data'!D3003)</f>
        <v xml:space="preserve"> </v>
      </c>
      <c r="D2999" s="63" t="str">
        <f>IF('Raw Data'!B3003=0," ",'Raw Data'!E3003)</f>
        <v xml:space="preserve"> </v>
      </c>
      <c r="E2999" s="63" t="str">
        <f>IF('Raw Data'!B3003=0," ",MIN('Raw Data'!G3003:JP3003))</f>
        <v xml:space="preserve"> </v>
      </c>
      <c r="F2999" s="63" t="str">
        <f>IF('Raw Data'!B3003=0," ",AVERAGE('Raw Data'!G3003:JP3003))</f>
        <v xml:space="preserve"> </v>
      </c>
      <c r="G2999" s="63" t="str">
        <f>IF('Raw Data'!B3003=0," ",MAX('Raw Data'!G3003:JP3003))</f>
        <v xml:space="preserve"> </v>
      </c>
      <c r="H2999" s="63" t="str">
        <f>IF('Raw Data'!B3003=0," ",_xlfn.STDEV.S('Raw Data'!G3003:JP3003))</f>
        <v xml:space="preserve"> </v>
      </c>
      <c r="I2999" s="64" t="str">
        <f>IF('Raw Data'!B3003=0," ",(D2999+C2999)/2)</f>
        <v xml:space="preserve"> </v>
      </c>
      <c r="J2999" s="65" t="str">
        <f>IF('Raw Data'!B3003=0," ",IF(H2999=0,9999,MIN((F2999-C2999),(D2999-F2999))/3/H2999))</f>
        <v xml:space="preserve"> </v>
      </c>
      <c r="K2999" s="60" t="str">
        <f>IF('Raw Data'!B3003=0," ",IF(O2999="Yes",J2999-$K$6,J2999-$K$5))</f>
        <v xml:space="preserve"> </v>
      </c>
      <c r="L2999" s="66" t="str">
        <f>IF('Raw Data'!B3003=0," ",IF(I2999="ND","ND",2*(F2999-I2999)/(D2999-C2999)))</f>
        <v xml:space="preserve"> </v>
      </c>
      <c r="M2999" s="60" t="str">
        <f t="shared" si="47"/>
        <v xml:space="preserve"> </v>
      </c>
      <c r="N2999" s="59" t="str">
        <f>IF('Raw Data'!B3003=0," ",IF(O2999="Yes",IF(J2999&gt;$K$6,"OK","NOK"),IF(J2999&gt;$K$5,"OK","NOK")))</f>
        <v xml:space="preserve"> </v>
      </c>
      <c r="O2999" s="67" t="str">
        <f>IF('Raw Data'!B3003=0," ","No")</f>
        <v xml:space="preserve"> </v>
      </c>
      <c r="P2999" s="61" t="str">
        <f>IF('Raw Data'!B3003=0," ",'Raw Data'!F3003 &amp; ".")</f>
        <v xml:space="preserve"> </v>
      </c>
    </row>
    <row r="3000" spans="1:16" x14ac:dyDescent="0.2">
      <c r="A3000" s="62" t="str">
        <f>IF('Raw Data'!B3004=0,"",'Raw Data'!B3004)</f>
        <v/>
      </c>
      <c r="B3000" s="62" t="str">
        <f>IF('Raw Data'!B3004=0,"",'Raw Data'!C3004)</f>
        <v/>
      </c>
      <c r="C3000" s="63" t="str">
        <f>IF('Raw Data'!B3004=0," ",'Raw Data'!D3004)</f>
        <v xml:space="preserve"> </v>
      </c>
      <c r="D3000" s="63" t="str">
        <f>IF('Raw Data'!B3004=0," ",'Raw Data'!E3004)</f>
        <v xml:space="preserve"> </v>
      </c>
      <c r="E3000" s="63" t="str">
        <f>IF('Raw Data'!B3004=0," ",MIN('Raw Data'!G3004:JP3004))</f>
        <v xml:space="preserve"> </v>
      </c>
      <c r="F3000" s="63" t="str">
        <f>IF('Raw Data'!B3004=0," ",AVERAGE('Raw Data'!G3004:JP3004))</f>
        <v xml:space="preserve"> </v>
      </c>
      <c r="G3000" s="63" t="str">
        <f>IF('Raw Data'!B3004=0," ",MAX('Raw Data'!G3004:JP3004))</f>
        <v xml:space="preserve"> </v>
      </c>
      <c r="H3000" s="63" t="str">
        <f>IF('Raw Data'!B3004=0," ",_xlfn.STDEV.S('Raw Data'!G3004:JP3004))</f>
        <v xml:space="preserve"> </v>
      </c>
      <c r="I3000" s="64" t="str">
        <f>IF('Raw Data'!B3004=0," ",(D3000+C3000)/2)</f>
        <v xml:space="preserve"> </v>
      </c>
      <c r="J3000" s="65" t="str">
        <f>IF('Raw Data'!B3004=0," ",IF(H3000=0,9999,MIN((F3000-C3000),(D3000-F3000))/3/H3000))</f>
        <v xml:space="preserve"> </v>
      </c>
      <c r="K3000" s="60" t="str">
        <f>IF('Raw Data'!B3004=0," ",IF(O3000="Yes",J3000-$K$6,J3000-$K$5))</f>
        <v xml:space="preserve"> </v>
      </c>
      <c r="L3000" s="66" t="str">
        <f>IF('Raw Data'!B3004=0," ",IF(I3000="ND","ND",2*(F3000-I3000)/(D3000-C3000)))</f>
        <v xml:space="preserve"> </v>
      </c>
      <c r="M3000" s="60" t="str">
        <f t="shared" si="47"/>
        <v xml:space="preserve"> </v>
      </c>
      <c r="N3000" s="59" t="str">
        <f>IF('Raw Data'!B3004=0," ",IF(O3000="Yes",IF(J3000&gt;$K$6,"OK","NOK"),IF(J3000&gt;$K$5,"OK","NOK")))</f>
        <v xml:space="preserve"> </v>
      </c>
      <c r="O3000" s="67" t="str">
        <f>IF('Raw Data'!B3004=0," ","No")</f>
        <v xml:space="preserve"> </v>
      </c>
      <c r="P3000" s="61" t="str">
        <f>IF('Raw Data'!B3004=0," ",'Raw Data'!F3004 &amp; ".")</f>
        <v xml:space="preserve"> </v>
      </c>
    </row>
    <row r="3001" spans="1:16" hidden="1" x14ac:dyDescent="0.2"/>
  </sheetData>
  <dataConsolidate/>
  <mergeCells count="6">
    <mergeCell ref="A5:C7"/>
    <mergeCell ref="G1:L4"/>
    <mergeCell ref="L8:M8"/>
    <mergeCell ref="J8:K8"/>
    <mergeCell ref="F5:G5"/>
    <mergeCell ref="F6:G6"/>
  </mergeCells>
  <conditionalFormatting sqref="N9:O3000">
    <cfRule type="cellIs" dxfId="19" priority="3" stopIfTrue="1" operator="equal">
      <formula>"NOK"</formula>
    </cfRule>
    <cfRule type="cellIs" dxfId="18" priority="26" stopIfTrue="1" operator="equal">
      <formula>"OK"</formula>
    </cfRule>
  </conditionalFormatting>
  <conditionalFormatting sqref="K9:K3000">
    <cfRule type="dataBar" priority="6">
      <dataBar showValue="0">
        <cfvo type="num" val="-1.33"/>
        <cfvo type="num" val="4.67"/>
        <color rgb="FF00B050"/>
      </dataBar>
      <extLst>
        <ext xmlns:x14="http://schemas.microsoft.com/office/spreadsheetml/2009/9/main" uri="{B025F937-C7B1-47D3-B67F-A62EFF666E3E}">
          <x14:id>{4000BFD9-9DFA-4450-B3AE-F85FD6BFA120}</x14:id>
        </ext>
      </extLst>
    </cfRule>
  </conditionalFormatting>
  <conditionalFormatting sqref="M9:M3000">
    <cfRule type="dataBar" priority="4">
      <dataBar showValue="0">
        <cfvo type="num" val="-0.5"/>
        <cfvo type="num" val="0.5"/>
        <color theme="3" tint="0.39997558519241921"/>
      </dataBar>
      <extLst>
        <ext xmlns:x14="http://schemas.microsoft.com/office/spreadsheetml/2009/9/main" uri="{B025F937-C7B1-47D3-B67F-A62EFF666E3E}">
          <x14:id>{C0DFB7E3-EE79-4219-A7F1-267A344C1897}</x14:id>
        </ext>
      </extLst>
    </cfRule>
  </conditionalFormatting>
  <conditionalFormatting sqref="A9:P3000">
    <cfRule type="containsText" priority="2" operator="containsText" text="  .">
      <formula>NOT(ISERROR(SEARCH("  .",A9)))</formula>
    </cfRule>
    <cfRule type="expression" dxfId="17" priority="27">
      <formula>MOD(ROW(),2)</formula>
    </cfRule>
    <cfRule type="containsBlanks" dxfId="16" priority="28">
      <formula>LEN(TRIM(A9))=0</formula>
    </cfRule>
  </conditionalFormatting>
  <pageMargins left="0.70866141732283472" right="0.70866141732283472" top="0.74803149606299213" bottom="0.74803149606299213" header="0.31496062992125984" footer="0.31496062992125984"/>
  <pageSetup scale="44" fitToHeight="0" orientation="landscape" r:id="rId1"/>
  <headerFooter>
    <oddFooter>&amp;C© 2017 Any reproduction of this document whether total or partial without the written consent of ACTIA Automotive is forbidden</oddFooter>
  </headerFooter>
  <rowBreaks count="1" manualBreakCount="1">
    <brk id="80" max="15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00BFD9-9DFA-4450-B3AE-F85FD6BFA120}">
            <x14:dataBar minLength="0" maxLength="100" gradient="0">
              <x14:cfvo type="num">
                <xm:f>-1.33</xm:f>
              </x14:cfvo>
              <x14:cfvo type="num">
                <xm:f>4.67</xm:f>
              </x14:cfvo>
              <x14:negativeFillColor rgb="FFFF0000"/>
              <x14:axisColor rgb="FF000000"/>
            </x14:dataBar>
          </x14:cfRule>
          <xm:sqref>K9:K3000</xm:sqref>
        </x14:conditionalFormatting>
        <x14:conditionalFormatting xmlns:xm="http://schemas.microsoft.com/office/excel/2006/main">
          <x14:cfRule type="dataBar" id="{C0DFB7E3-EE79-4219-A7F1-267A344C1897}">
            <x14:dataBar minLength="0" maxLength="100" gradient="0">
              <x14:cfvo type="num">
                <xm:f>-0.5</xm:f>
              </x14:cfvo>
              <x14:cfvo type="num">
                <xm:f>0.5</xm:f>
              </x14:cfvo>
              <x14:negativeFillColor theme="3" tint="0.39997558519241921"/>
              <x14:axisColor rgb="FF000000"/>
            </x14:dataBar>
          </x14:cfRule>
          <xm:sqref>M9:M3000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'Additional info'!$L6:$M6</xm:f>
          </x14:formula1>
          <xm:sqref>O9:O3000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2"/>
  <dimension ref="A1:M3000"/>
  <sheetViews>
    <sheetView zoomScale="130" zoomScaleNormal="130" zoomScalePageLayoutView="85" workbookViewId="0">
      <selection sqref="A1:E3"/>
    </sheetView>
  </sheetViews>
  <sheetFormatPr baseColWidth="10" defaultRowHeight="12.75" x14ac:dyDescent="0.2"/>
  <cols>
    <col min="1" max="1" width="9.7109375" style="45" customWidth="1"/>
    <col min="2" max="2" width="23.28515625" style="43" customWidth="1"/>
    <col min="3" max="3" width="10" style="68" customWidth="1"/>
    <col min="4" max="4" width="10.140625" style="68" bestFit="1" customWidth="1"/>
    <col min="5" max="5" width="10.28515625" style="68" customWidth="1"/>
    <col min="6" max="6" width="12.42578125" style="68" bestFit="1" customWidth="1"/>
    <col min="7" max="7" width="11.5703125" style="68" bestFit="1" customWidth="1"/>
    <col min="8" max="8" width="6.7109375" style="43" customWidth="1"/>
    <col min="9" max="9" width="12.140625" style="43" customWidth="1"/>
    <col min="10" max="10" width="13.42578125" style="43" customWidth="1"/>
    <col min="11" max="11" width="12.85546875" style="44" customWidth="1"/>
    <col min="12" max="13" width="0" hidden="1" customWidth="1"/>
  </cols>
  <sheetData>
    <row r="1" spans="1:13" s="41" customFormat="1" ht="12.75" customHeight="1" x14ac:dyDescent="0.2">
      <c r="A1" s="210" t="s">
        <v>60</v>
      </c>
      <c r="B1" s="211"/>
      <c r="C1" s="211"/>
      <c r="D1" s="211"/>
      <c r="E1" s="211"/>
      <c r="F1" s="76"/>
      <c r="G1" s="74" t="s">
        <v>48</v>
      </c>
      <c r="H1" s="75">
        <v>1.33</v>
      </c>
      <c r="I1" s="77"/>
      <c r="J1" s="77"/>
      <c r="K1" s="78"/>
    </row>
    <row r="2" spans="1:13" s="41" customFormat="1" ht="12.75" customHeight="1" x14ac:dyDescent="0.2">
      <c r="A2" s="212"/>
      <c r="B2" s="213"/>
      <c r="C2" s="213"/>
      <c r="D2" s="213"/>
      <c r="E2" s="213"/>
      <c r="F2" s="79"/>
      <c r="G2" s="72" t="s">
        <v>54</v>
      </c>
      <c r="H2" s="73">
        <v>1.67</v>
      </c>
      <c r="I2" s="80"/>
      <c r="J2" s="80"/>
      <c r="K2" s="81"/>
    </row>
    <row r="3" spans="1:13" s="41" customFormat="1" ht="12.75" customHeight="1" x14ac:dyDescent="0.2">
      <c r="A3" s="212"/>
      <c r="B3" s="213"/>
      <c r="C3" s="213"/>
      <c r="D3" s="213"/>
      <c r="E3" s="213"/>
      <c r="F3" s="82"/>
      <c r="G3" s="82"/>
      <c r="H3" s="80"/>
      <c r="I3" s="80"/>
      <c r="J3" s="80"/>
      <c r="K3" s="81"/>
    </row>
    <row r="4" spans="1:13" s="41" customFormat="1" ht="12.75" customHeight="1" x14ac:dyDescent="0.2">
      <c r="A4" s="83"/>
      <c r="B4" s="84"/>
      <c r="C4" s="85"/>
      <c r="D4" s="85"/>
      <c r="E4" s="85"/>
      <c r="F4" s="85"/>
      <c r="G4" s="85"/>
      <c r="H4" s="84"/>
      <c r="I4" s="84"/>
      <c r="J4" s="84"/>
      <c r="K4" s="86"/>
    </row>
    <row r="5" spans="1:13" s="42" customFormat="1" ht="45.75" customHeight="1" x14ac:dyDescent="0.2">
      <c r="A5" s="57" t="s">
        <v>57</v>
      </c>
      <c r="B5" s="57" t="s">
        <v>56</v>
      </c>
      <c r="C5" s="58" t="s">
        <v>58</v>
      </c>
      <c r="D5" s="58" t="s">
        <v>53</v>
      </c>
      <c r="E5" s="58" t="s">
        <v>64</v>
      </c>
      <c r="F5" s="58" t="s">
        <v>65</v>
      </c>
      <c r="G5" s="58" t="s">
        <v>59</v>
      </c>
      <c r="H5" s="58" t="s">
        <v>61</v>
      </c>
      <c r="I5" s="57" t="s">
        <v>66</v>
      </c>
      <c r="J5" s="57" t="s">
        <v>63</v>
      </c>
      <c r="K5" s="58" t="s">
        <v>62</v>
      </c>
      <c r="L5" s="143" t="s">
        <v>136</v>
      </c>
      <c r="M5" s="143" t="s">
        <v>137</v>
      </c>
    </row>
    <row r="6" spans="1:13" ht="15" customHeight="1" x14ac:dyDescent="0.2">
      <c r="A6" s="62" t="str">
        <f>IF('Raw Data'!B13=0," ",'Raw Data'!B13)</f>
        <v xml:space="preserve"> </v>
      </c>
      <c r="B6" s="62" t="str">
        <f>IF('Raw Data'!B13=0," ",'Raw Data'!C13)</f>
        <v xml:space="preserve"> </v>
      </c>
      <c r="C6" s="63" t="str">
        <f>IF('Raw Data'!B13=0," ",'Raw Data'!D13)</f>
        <v xml:space="preserve"> </v>
      </c>
      <c r="D6" s="63" t="str">
        <f>IF('Raw Data'!B13=0," ",'Raw Data'!E13)</f>
        <v xml:space="preserve"> </v>
      </c>
      <c r="E6" s="62" t="str">
        <f>IF('Raw Data'!B13=0," ",AVERAGE('Raw Data'!G13:JP13))</f>
        <v xml:space="preserve"> </v>
      </c>
      <c r="F6" s="62" t="str">
        <f>IF('Raw Data'!B13=0," ",_xlfn.STDEV.S('Raw Data'!G13:JP13))</f>
        <v xml:space="preserve"> </v>
      </c>
      <c r="G6" s="63" t="str">
        <f>IF('Raw Data'!B13=0," ",(D6-C6)/6/F6)</f>
        <v xml:space="preserve"> </v>
      </c>
      <c r="H6" s="63" t="str">
        <f>IF('Raw Data'!B13=0," ","No")</f>
        <v xml:space="preserve"> </v>
      </c>
      <c r="I6" s="62" t="str">
        <f>IF('Raw Data'!B13=0," ",IF(H6="Yes",MIN(D6-E6,E6-C6)/3/$H$2,MIN(E6-C6,D6-E6)/3/$H$1))</f>
        <v xml:space="preserve"> </v>
      </c>
      <c r="J6" s="62" t="str">
        <f>IF('Raw Data'!B13=0," ",E6-6*F6)</f>
        <v xml:space="preserve"> </v>
      </c>
      <c r="K6" s="63" t="str">
        <f>IF('Raw Data'!B13=0," ",E6+6*F6)</f>
        <v xml:space="preserve"> </v>
      </c>
      <c r="L6" t="str">
        <f>IF('Raw Data'!B13=0," ","No")</f>
        <v xml:space="preserve"> </v>
      </c>
      <c r="M6" t="str">
        <f>IF('Raw Data'!B13=0," ","Yes")</f>
        <v xml:space="preserve"> </v>
      </c>
    </row>
    <row r="7" spans="1:13" ht="15" customHeight="1" x14ac:dyDescent="0.2">
      <c r="A7" s="62" t="str">
        <f>IF('Raw Data'!B14=0," ",'Raw Data'!B14)</f>
        <v xml:space="preserve"> </v>
      </c>
      <c r="B7" s="62" t="str">
        <f>IF('Raw Data'!B14=0," ",'Raw Data'!C14)</f>
        <v xml:space="preserve"> </v>
      </c>
      <c r="C7" s="63" t="str">
        <f>IF('Raw Data'!B14=0," ",'Raw Data'!D14)</f>
        <v xml:space="preserve"> </v>
      </c>
      <c r="D7" s="63" t="str">
        <f>IF('Raw Data'!B14=0," ",'Raw Data'!E14)</f>
        <v xml:space="preserve"> </v>
      </c>
      <c r="E7" s="62" t="str">
        <f>IF('Raw Data'!B14=0," ",AVERAGE('Raw Data'!G14:JP14))</f>
        <v xml:space="preserve"> </v>
      </c>
      <c r="F7" s="62" t="str">
        <f>IF('Raw Data'!B14=0," ",_xlfn.STDEV.S('Raw Data'!G14:JP14))</f>
        <v xml:space="preserve"> </v>
      </c>
      <c r="G7" s="63" t="str">
        <f>IF('Raw Data'!B14=0," ",(D7-C7)/6/F7)</f>
        <v xml:space="preserve"> </v>
      </c>
      <c r="H7" s="63" t="str">
        <f>IF('Raw Data'!B14=0," ","No")</f>
        <v xml:space="preserve"> </v>
      </c>
      <c r="I7" s="62" t="str">
        <f>IF('Raw Data'!B14=0," ",IF(H7="Yes",MIN(D7-E7,E7-C7)/3/$H$2,MIN(E7-C7,D7-E7)/3/$H$1))</f>
        <v xml:space="preserve"> </v>
      </c>
      <c r="J7" s="62" t="str">
        <f>IF('Raw Data'!B14=0," ",E7-6*F7)</f>
        <v xml:space="preserve"> </v>
      </c>
      <c r="K7" s="63" t="str">
        <f>IF('Raw Data'!B14=0," ",E7+6*F7)</f>
        <v xml:space="preserve"> </v>
      </c>
      <c r="L7" t="str">
        <f>IF('Raw Data'!B14=0," ","No")</f>
        <v xml:space="preserve"> </v>
      </c>
      <c r="M7" t="str">
        <f>IF('Raw Data'!B14=0," ","Yes")</f>
        <v xml:space="preserve"> </v>
      </c>
    </row>
    <row r="8" spans="1:13" x14ac:dyDescent="0.2">
      <c r="A8" s="62" t="str">
        <f>IF('Raw Data'!B15=0," ",'Raw Data'!B15)</f>
        <v xml:space="preserve"> </v>
      </c>
      <c r="B8" s="62" t="str">
        <f>IF('Raw Data'!B15=0," ",'Raw Data'!C15)</f>
        <v xml:space="preserve"> </v>
      </c>
      <c r="C8" s="63" t="str">
        <f>IF('Raw Data'!B15=0," ",'Raw Data'!D15)</f>
        <v xml:space="preserve"> </v>
      </c>
      <c r="D8" s="63" t="str">
        <f>IF('Raw Data'!B15=0," ",'Raw Data'!E15)</f>
        <v xml:space="preserve"> </v>
      </c>
      <c r="E8" s="62" t="str">
        <f>IF('Raw Data'!B15=0," ",AVERAGE('Raw Data'!G15:JP15))</f>
        <v xml:space="preserve"> </v>
      </c>
      <c r="F8" s="62" t="str">
        <f>IF('Raw Data'!B15=0," ",_xlfn.STDEV.S('Raw Data'!G15:JP15))</f>
        <v xml:space="preserve"> </v>
      </c>
      <c r="G8" s="63" t="str">
        <f>IF('Raw Data'!B15=0," ",(D8-C8)/6/F8)</f>
        <v xml:space="preserve"> </v>
      </c>
      <c r="H8" s="63" t="str">
        <f>IF('Raw Data'!B15=0," ","No")</f>
        <v xml:space="preserve"> </v>
      </c>
      <c r="I8" s="62" t="str">
        <f>IF('Raw Data'!B15=0," ",IF(H8="Yes",MIN(D8-E8,E8-C8)/3/$H$2,MIN(E8-C8,D8-E8)/3/$H$1))</f>
        <v xml:space="preserve"> </v>
      </c>
      <c r="J8" s="62" t="str">
        <f>IF('Raw Data'!B15=0," ",E8-6*F8)</f>
        <v xml:space="preserve"> </v>
      </c>
      <c r="K8" s="63" t="str">
        <f>IF('Raw Data'!B15=0," ",E8+6*F8)</f>
        <v xml:space="preserve"> </v>
      </c>
      <c r="L8" t="str">
        <f>IF('Raw Data'!B15=0," ","No")</f>
        <v xml:space="preserve"> </v>
      </c>
      <c r="M8" t="str">
        <f>IF('Raw Data'!B15=0," ","Yes")</f>
        <v xml:space="preserve"> </v>
      </c>
    </row>
    <row r="9" spans="1:13" x14ac:dyDescent="0.2">
      <c r="A9" s="62" t="str">
        <f>IF('Raw Data'!B16=0," ",'Raw Data'!B16)</f>
        <v xml:space="preserve"> </v>
      </c>
      <c r="B9" s="62" t="str">
        <f>IF('Raw Data'!B16=0," ",'Raw Data'!C16)</f>
        <v xml:space="preserve"> </v>
      </c>
      <c r="C9" s="63" t="str">
        <f>IF('Raw Data'!B16=0," ",'Raw Data'!D16)</f>
        <v xml:space="preserve"> </v>
      </c>
      <c r="D9" s="63" t="str">
        <f>IF('Raw Data'!B16=0," ",'Raw Data'!E16)</f>
        <v xml:space="preserve"> </v>
      </c>
      <c r="E9" s="62" t="str">
        <f>IF('Raw Data'!B16=0," ",AVERAGE('Raw Data'!G16:JP16))</f>
        <v xml:space="preserve"> </v>
      </c>
      <c r="F9" s="62" t="str">
        <f>IF('Raw Data'!B16=0," ",_xlfn.STDEV.S('Raw Data'!G16:JP16))</f>
        <v xml:space="preserve"> </v>
      </c>
      <c r="G9" s="63" t="str">
        <f>IF('Raw Data'!B16=0," ",(D9-C9)/6/F9)</f>
        <v xml:space="preserve"> </v>
      </c>
      <c r="H9" s="63" t="str">
        <f>IF('Raw Data'!B16=0," ","No")</f>
        <v xml:space="preserve"> </v>
      </c>
      <c r="I9" s="62" t="str">
        <f>IF('Raw Data'!B16=0," ",IF(H9="Yes",MIN(D9-E9,E9-C9)/3/$H$2,MIN(E9-C9,D9-E9)/3/$H$1))</f>
        <v xml:space="preserve"> </v>
      </c>
      <c r="J9" s="62" t="str">
        <f>IF('Raw Data'!B16=0," ",E9-6*F9)</f>
        <v xml:space="preserve"> </v>
      </c>
      <c r="K9" s="63" t="str">
        <f>IF('Raw Data'!B16=0," ",E9+6*F9)</f>
        <v xml:space="preserve"> </v>
      </c>
      <c r="L9" t="str">
        <f>IF('Raw Data'!B16=0," ","No")</f>
        <v xml:space="preserve"> </v>
      </c>
      <c r="M9" t="str">
        <f>IF('Raw Data'!B16=0," ","Yes")</f>
        <v xml:space="preserve"> </v>
      </c>
    </row>
    <row r="10" spans="1:13" x14ac:dyDescent="0.2">
      <c r="A10" s="62" t="str">
        <f>IF('Raw Data'!B17=0," ",'Raw Data'!B17)</f>
        <v xml:space="preserve"> </v>
      </c>
      <c r="B10" s="69" t="str">
        <f>IF('Raw Data'!B17=0," ",'Raw Data'!C17)</f>
        <v xml:space="preserve"> </v>
      </c>
      <c r="C10" s="63" t="str">
        <f>IF('Raw Data'!B17=0," ",'Raw Data'!D17)</f>
        <v xml:space="preserve"> </v>
      </c>
      <c r="D10" s="63" t="str">
        <f>IF('Raw Data'!B17=0," ",'Raw Data'!E17)</f>
        <v xml:space="preserve"> </v>
      </c>
      <c r="E10" s="62" t="str">
        <f>IF('Raw Data'!B17=0," ",AVERAGE('Raw Data'!G17:JP17))</f>
        <v xml:space="preserve"> </v>
      </c>
      <c r="F10" s="62" t="str">
        <f>IF('Raw Data'!B17=0," ",_xlfn.STDEV.S('Raw Data'!G17:JP17))</f>
        <v xml:space="preserve"> </v>
      </c>
      <c r="G10" s="63" t="str">
        <f>IF('Raw Data'!B17=0," ",(D10-C10)/6/F10)</f>
        <v xml:space="preserve"> </v>
      </c>
      <c r="H10" s="63" t="str">
        <f>IF('Raw Data'!B17=0," ","No")</f>
        <v xml:space="preserve"> </v>
      </c>
      <c r="I10" s="62" t="str">
        <f>IF('Raw Data'!B17=0," ",IF(H10="Yes",MIN(D10-E10,E10-C10)/3/$H$2,MIN(E10-C10,D10-E10)/3/$H$1))</f>
        <v xml:space="preserve"> </v>
      </c>
      <c r="J10" s="62" t="str">
        <f>IF('Raw Data'!B17=0," ",E10-6*F10)</f>
        <v xml:space="preserve"> </v>
      </c>
      <c r="K10" s="63" t="str">
        <f>IF('Raw Data'!B17=0," ",E10+6*F10)</f>
        <v xml:space="preserve"> </v>
      </c>
      <c r="L10" t="str">
        <f>IF('Raw Data'!B17=0," ","No")</f>
        <v xml:space="preserve"> </v>
      </c>
      <c r="M10" t="str">
        <f>IF('Raw Data'!B17=0," ","Yes")</f>
        <v xml:space="preserve"> </v>
      </c>
    </row>
    <row r="11" spans="1:13" x14ac:dyDescent="0.2">
      <c r="A11" s="62" t="str">
        <f>IF('Raw Data'!B18=0," ",'Raw Data'!B18)</f>
        <v xml:space="preserve"> </v>
      </c>
      <c r="B11" s="62" t="str">
        <f>IF('Raw Data'!B18=0," ",'Raw Data'!C18)</f>
        <v xml:space="preserve"> </v>
      </c>
      <c r="C11" s="63" t="str">
        <f>IF('Raw Data'!B18=0," ",'Raw Data'!D18)</f>
        <v xml:space="preserve"> </v>
      </c>
      <c r="D11" s="63" t="str">
        <f>IF('Raw Data'!B18=0," ",'Raw Data'!E18)</f>
        <v xml:space="preserve"> </v>
      </c>
      <c r="E11" s="62" t="str">
        <f>IF('Raw Data'!B18=0," ",AVERAGE('Raw Data'!G18:JP18))</f>
        <v xml:space="preserve"> </v>
      </c>
      <c r="F11" s="62" t="str">
        <f>IF('Raw Data'!B18=0," ",_xlfn.STDEV.S('Raw Data'!G18:JP18))</f>
        <v xml:space="preserve"> </v>
      </c>
      <c r="G11" s="63" t="str">
        <f>IF('Raw Data'!B18=0," ",(D11-C11)/6/F11)</f>
        <v xml:space="preserve"> </v>
      </c>
      <c r="H11" s="63" t="str">
        <f>IF('Raw Data'!B18=0," ","No")</f>
        <v xml:space="preserve"> </v>
      </c>
      <c r="I11" s="62" t="str">
        <f>IF('Raw Data'!B18=0," ",IF(H11="Yes",MIN(D11-E11,E11-C11)/3/$H$2,MIN(E11-C11,D11-E11)/3/$H$1))</f>
        <v xml:space="preserve"> </v>
      </c>
      <c r="J11" s="62" t="str">
        <f>IF('Raw Data'!B18=0," ",E11-6*F11)</f>
        <v xml:space="preserve"> </v>
      </c>
      <c r="K11" s="63" t="str">
        <f>IF('Raw Data'!B18=0," ",E11+6*F11)</f>
        <v xml:space="preserve"> </v>
      </c>
      <c r="L11" t="str">
        <f>IF('Raw Data'!B18=0," ","No")</f>
        <v xml:space="preserve"> </v>
      </c>
      <c r="M11" t="str">
        <f>IF('Raw Data'!B18=0," ","Yes")</f>
        <v xml:space="preserve"> </v>
      </c>
    </row>
    <row r="12" spans="1:13" x14ac:dyDescent="0.2">
      <c r="A12" s="62" t="str">
        <f>IF('Raw Data'!B19=0," ",'Raw Data'!B19)</f>
        <v xml:space="preserve"> </v>
      </c>
      <c r="B12" s="62" t="str">
        <f>IF('Raw Data'!B19=0," ",'Raw Data'!C19)</f>
        <v xml:space="preserve"> </v>
      </c>
      <c r="C12" s="63" t="str">
        <f>IF('Raw Data'!B19=0," ",'Raw Data'!D19)</f>
        <v xml:space="preserve"> </v>
      </c>
      <c r="D12" s="63" t="str">
        <f>IF('Raw Data'!B19=0," ",'Raw Data'!E19)</f>
        <v xml:space="preserve"> </v>
      </c>
      <c r="E12" s="62" t="str">
        <f>IF('Raw Data'!B19=0," ",AVERAGE('Raw Data'!G19:JP19))</f>
        <v xml:space="preserve"> </v>
      </c>
      <c r="F12" s="62" t="str">
        <f>IF('Raw Data'!B19=0," ",_xlfn.STDEV.S('Raw Data'!G19:JP19))</f>
        <v xml:space="preserve"> </v>
      </c>
      <c r="G12" s="63" t="str">
        <f>IF('Raw Data'!B19=0," ",(D12-C12)/6/F12)</f>
        <v xml:space="preserve"> </v>
      </c>
      <c r="H12" s="63" t="str">
        <f>IF('Raw Data'!B19=0," ","No")</f>
        <v xml:space="preserve"> </v>
      </c>
      <c r="I12" s="62" t="str">
        <f>IF('Raw Data'!B19=0," ",IF(H12="Yes",MIN(D12-E12,E12-C12)/3/$H$2,MIN(E12-C12,D12-E12)/3/$H$1))</f>
        <v xml:space="preserve"> </v>
      </c>
      <c r="J12" s="62" t="str">
        <f>IF('Raw Data'!B19=0," ",E12-6*F12)</f>
        <v xml:space="preserve"> </v>
      </c>
      <c r="K12" s="63" t="str">
        <f>IF('Raw Data'!B19=0," ",E12+6*F12)</f>
        <v xml:space="preserve"> </v>
      </c>
      <c r="L12" t="str">
        <f>IF('Raw Data'!B19=0," ","No")</f>
        <v xml:space="preserve"> </v>
      </c>
      <c r="M12" t="str">
        <f>IF('Raw Data'!B19=0," ","Yes")</f>
        <v xml:space="preserve"> </v>
      </c>
    </row>
    <row r="13" spans="1:13" x14ac:dyDescent="0.2">
      <c r="A13" s="62" t="str">
        <f>IF('Raw Data'!B20=0," ",'Raw Data'!B20)</f>
        <v xml:space="preserve"> </v>
      </c>
      <c r="B13" s="62" t="str">
        <f>IF('Raw Data'!B20=0," ",'Raw Data'!C20)</f>
        <v xml:space="preserve"> </v>
      </c>
      <c r="C13" s="63" t="str">
        <f>IF('Raw Data'!B20=0," ",'Raw Data'!D20)</f>
        <v xml:space="preserve"> </v>
      </c>
      <c r="D13" s="63" t="str">
        <f>IF('Raw Data'!B20=0," ",'Raw Data'!E20)</f>
        <v xml:space="preserve"> </v>
      </c>
      <c r="E13" s="62" t="str">
        <f>IF('Raw Data'!B20=0," ",AVERAGE('Raw Data'!G20:JP20))</f>
        <v xml:space="preserve"> </v>
      </c>
      <c r="F13" s="62" t="str">
        <f>IF('Raw Data'!B20=0," ",_xlfn.STDEV.S('Raw Data'!G20:JP20))</f>
        <v xml:space="preserve"> </v>
      </c>
      <c r="G13" s="63" t="str">
        <f>IF('Raw Data'!B20=0," ",(D13-C13)/6/F13)</f>
        <v xml:space="preserve"> </v>
      </c>
      <c r="H13" s="63" t="str">
        <f>IF('Raw Data'!B20=0," ","No")</f>
        <v xml:space="preserve"> </v>
      </c>
      <c r="I13" s="62" t="str">
        <f>IF('Raw Data'!B20=0," ",IF(H13="Yes",MIN(D13-E13,E13-C13)/3/$H$2,MIN(E13-C13,D13-E13)/3/$H$1))</f>
        <v xml:space="preserve"> </v>
      </c>
      <c r="J13" s="62" t="str">
        <f>IF('Raw Data'!B20=0," ",E13-6*F13)</f>
        <v xml:space="preserve"> </v>
      </c>
      <c r="K13" s="63" t="str">
        <f>IF('Raw Data'!B20=0," ",E13+6*F13)</f>
        <v xml:space="preserve"> </v>
      </c>
      <c r="L13" t="str">
        <f>IF('Raw Data'!B20=0," ","No")</f>
        <v xml:space="preserve"> </v>
      </c>
      <c r="M13" t="str">
        <f>IF('Raw Data'!B20=0," ","Yes")</f>
        <v xml:space="preserve"> </v>
      </c>
    </row>
    <row r="14" spans="1:13" x14ac:dyDescent="0.2">
      <c r="A14" s="62" t="str">
        <f>IF('Raw Data'!B21=0," ",'Raw Data'!B21)</f>
        <v xml:space="preserve"> </v>
      </c>
      <c r="B14" s="62" t="str">
        <f>IF('Raw Data'!B21=0," ",'Raw Data'!C21)</f>
        <v xml:space="preserve"> </v>
      </c>
      <c r="C14" s="63" t="str">
        <f>IF('Raw Data'!B21=0," ",'Raw Data'!D21)</f>
        <v xml:space="preserve"> </v>
      </c>
      <c r="D14" s="63" t="str">
        <f>IF('Raw Data'!B21=0," ",'Raw Data'!E21)</f>
        <v xml:space="preserve"> </v>
      </c>
      <c r="E14" s="62" t="str">
        <f>IF('Raw Data'!B21=0," ",AVERAGE('Raw Data'!G21:JP21))</f>
        <v xml:space="preserve"> </v>
      </c>
      <c r="F14" s="62" t="str">
        <f>IF('Raw Data'!B21=0," ",_xlfn.STDEV.S('Raw Data'!G21:JP21))</f>
        <v xml:space="preserve"> </v>
      </c>
      <c r="G14" s="63" t="str">
        <f>IF('Raw Data'!B21=0," ",(D14-C14)/6/F14)</f>
        <v xml:space="preserve"> </v>
      </c>
      <c r="H14" s="63" t="str">
        <f>IF('Raw Data'!B21=0," ","No")</f>
        <v xml:space="preserve"> </v>
      </c>
      <c r="I14" s="62" t="str">
        <f>IF('Raw Data'!B21=0," ",IF(H14="Yes",MIN(D14-E14,E14-C14)/3/$H$2,MIN(E14-C14,D14-E14)/3/$H$1))</f>
        <v xml:space="preserve"> </v>
      </c>
      <c r="J14" s="62" t="str">
        <f>IF('Raw Data'!B21=0," ",E14-6*F14)</f>
        <v xml:space="preserve"> </v>
      </c>
      <c r="K14" s="63" t="str">
        <f>IF('Raw Data'!B21=0," ",E14+6*F14)</f>
        <v xml:space="preserve"> </v>
      </c>
      <c r="L14" t="str">
        <f>IF('Raw Data'!B21=0," ","No")</f>
        <v xml:space="preserve"> </v>
      </c>
      <c r="M14" t="str">
        <f>IF('Raw Data'!B21=0," ","Yes")</f>
        <v xml:space="preserve"> </v>
      </c>
    </row>
    <row r="15" spans="1:13" x14ac:dyDescent="0.2">
      <c r="A15" s="62" t="str">
        <f>IF('Raw Data'!B22=0," ",'Raw Data'!B22)</f>
        <v xml:space="preserve"> </v>
      </c>
      <c r="B15" s="62" t="str">
        <f>IF('Raw Data'!B22=0," ",'Raw Data'!C22)</f>
        <v xml:space="preserve"> </v>
      </c>
      <c r="C15" s="63" t="str">
        <f>IF('Raw Data'!B22=0," ",'Raw Data'!D22)</f>
        <v xml:space="preserve"> </v>
      </c>
      <c r="D15" s="63" t="str">
        <f>IF('Raw Data'!B22=0," ",'Raw Data'!E22)</f>
        <v xml:space="preserve"> </v>
      </c>
      <c r="E15" s="62" t="str">
        <f>IF('Raw Data'!B22=0," ",AVERAGE('Raw Data'!G22:JP22))</f>
        <v xml:space="preserve"> </v>
      </c>
      <c r="F15" s="62" t="str">
        <f>IF('Raw Data'!B22=0," ",_xlfn.STDEV.S('Raw Data'!G22:JP22))</f>
        <v xml:space="preserve"> </v>
      </c>
      <c r="G15" s="63" t="str">
        <f>IF('Raw Data'!B22=0," ",(D15-C15)/6/F15)</f>
        <v xml:space="preserve"> </v>
      </c>
      <c r="H15" s="63" t="str">
        <f>IF('Raw Data'!B22=0," ","No")</f>
        <v xml:space="preserve"> </v>
      </c>
      <c r="I15" s="62" t="str">
        <f>IF('Raw Data'!B22=0," ",IF(H15="Yes",MIN(D15-E15,E15-C15)/3/$H$2,MIN(E15-C15,D15-E15)/3/$H$1))</f>
        <v xml:space="preserve"> </v>
      </c>
      <c r="J15" s="62" t="str">
        <f>IF('Raw Data'!B22=0," ",E15-6*F15)</f>
        <v xml:space="preserve"> </v>
      </c>
      <c r="K15" s="63" t="str">
        <f>IF('Raw Data'!B22=0," ",E15+6*F15)</f>
        <v xml:space="preserve"> </v>
      </c>
      <c r="L15" t="str">
        <f>IF('Raw Data'!B22=0," ","No")</f>
        <v xml:space="preserve"> </v>
      </c>
      <c r="M15" t="str">
        <f>IF('Raw Data'!B22=0," ","Yes")</f>
        <v xml:space="preserve"> </v>
      </c>
    </row>
    <row r="16" spans="1:13" x14ac:dyDescent="0.2">
      <c r="A16" s="62" t="str">
        <f>IF('Raw Data'!B23=0," ",'Raw Data'!B23)</f>
        <v xml:space="preserve"> </v>
      </c>
      <c r="B16" s="62" t="str">
        <f>IF('Raw Data'!B23=0," ",'Raw Data'!C23)</f>
        <v xml:space="preserve"> </v>
      </c>
      <c r="C16" s="63" t="str">
        <f>IF('Raw Data'!B23=0," ",'Raw Data'!D23)</f>
        <v xml:space="preserve"> </v>
      </c>
      <c r="D16" s="63" t="str">
        <f>IF('Raw Data'!B23=0," ",'Raw Data'!E23)</f>
        <v xml:space="preserve"> </v>
      </c>
      <c r="E16" s="62" t="str">
        <f>IF('Raw Data'!B23=0," ",AVERAGE('Raw Data'!G23:JP23))</f>
        <v xml:space="preserve"> </v>
      </c>
      <c r="F16" s="62" t="str">
        <f>IF('Raw Data'!B23=0," ",_xlfn.STDEV.S('Raw Data'!G23:JP23))</f>
        <v xml:space="preserve"> </v>
      </c>
      <c r="G16" s="63" t="str">
        <f>IF('Raw Data'!B23=0," ",(D16-C16)/6/F16)</f>
        <v xml:space="preserve"> </v>
      </c>
      <c r="H16" s="63" t="str">
        <f>IF('Raw Data'!B23=0," ","No")</f>
        <v xml:space="preserve"> </v>
      </c>
      <c r="I16" s="62" t="str">
        <f>IF('Raw Data'!B23=0," ",IF(H16="Yes",MIN(D16-E16,E16-C16)/3/$H$2,MIN(E16-C16,D16-E16)/3/$H$1))</f>
        <v xml:space="preserve"> </v>
      </c>
      <c r="J16" s="62" t="str">
        <f>IF('Raw Data'!B23=0," ",E16-6*F16)</f>
        <v xml:space="preserve"> </v>
      </c>
      <c r="K16" s="63" t="str">
        <f>IF('Raw Data'!B23=0," ",E16+6*F16)</f>
        <v xml:space="preserve"> </v>
      </c>
      <c r="L16" t="str">
        <f>IF('Raw Data'!B23=0," ","No")</f>
        <v xml:space="preserve"> </v>
      </c>
      <c r="M16" t="str">
        <f>IF('Raw Data'!B23=0," ","Yes")</f>
        <v xml:space="preserve"> </v>
      </c>
    </row>
    <row r="17" spans="1:13" x14ac:dyDescent="0.2">
      <c r="A17" s="62" t="str">
        <f>IF('Raw Data'!B24=0," ",'Raw Data'!B24)</f>
        <v xml:space="preserve"> </v>
      </c>
      <c r="B17" s="62" t="str">
        <f>IF('Raw Data'!B24=0," ",'Raw Data'!C24)</f>
        <v xml:space="preserve"> </v>
      </c>
      <c r="C17" s="63" t="str">
        <f>IF('Raw Data'!B24=0," ",'Raw Data'!D24)</f>
        <v xml:space="preserve"> </v>
      </c>
      <c r="D17" s="63" t="str">
        <f>IF('Raw Data'!B24=0," ",'Raw Data'!E24)</f>
        <v xml:space="preserve"> </v>
      </c>
      <c r="E17" s="62" t="str">
        <f>IF('Raw Data'!B24=0," ",AVERAGE('Raw Data'!G24:JP24))</f>
        <v xml:space="preserve"> </v>
      </c>
      <c r="F17" s="62" t="str">
        <f>IF('Raw Data'!B24=0," ",_xlfn.STDEV.S('Raw Data'!G24:JP24))</f>
        <v xml:space="preserve"> </v>
      </c>
      <c r="G17" s="63" t="str">
        <f>IF('Raw Data'!B24=0," ",(D17-C17)/6/F17)</f>
        <v xml:space="preserve"> </v>
      </c>
      <c r="H17" s="63" t="str">
        <f>IF('Raw Data'!B24=0," ","No")</f>
        <v xml:space="preserve"> </v>
      </c>
      <c r="I17" s="62" t="str">
        <f>IF('Raw Data'!B24=0," ",IF(H17="Yes",MIN(D17-E17,E17-C17)/3/$H$2,MIN(E17-C17,D17-E17)/3/$H$1))</f>
        <v xml:space="preserve"> </v>
      </c>
      <c r="J17" s="62" t="str">
        <f>IF('Raw Data'!B24=0," ",E17-6*F17)</f>
        <v xml:space="preserve"> </v>
      </c>
      <c r="K17" s="63" t="str">
        <f>IF('Raw Data'!B24=0," ",E17+6*F17)</f>
        <v xml:space="preserve"> </v>
      </c>
      <c r="L17" t="str">
        <f>IF('Raw Data'!B24=0," ","No")</f>
        <v xml:space="preserve"> </v>
      </c>
      <c r="M17" t="str">
        <f>IF('Raw Data'!B24=0," ","Yes")</f>
        <v xml:space="preserve"> </v>
      </c>
    </row>
    <row r="18" spans="1:13" x14ac:dyDescent="0.2">
      <c r="A18" s="62" t="str">
        <f>IF('Raw Data'!B25=0," ",'Raw Data'!B25)</f>
        <v xml:space="preserve"> </v>
      </c>
      <c r="B18" s="62" t="str">
        <f>IF('Raw Data'!B25=0," ",'Raw Data'!C25)</f>
        <v xml:space="preserve"> </v>
      </c>
      <c r="C18" s="63" t="str">
        <f>IF('Raw Data'!B25=0," ",'Raw Data'!D25)</f>
        <v xml:space="preserve"> </v>
      </c>
      <c r="D18" s="63" t="str">
        <f>IF('Raw Data'!B25=0," ",'Raw Data'!E25)</f>
        <v xml:space="preserve"> </v>
      </c>
      <c r="E18" s="62" t="str">
        <f>IF('Raw Data'!B25=0," ",AVERAGE('Raw Data'!G25:JP25))</f>
        <v xml:space="preserve"> </v>
      </c>
      <c r="F18" s="62" t="str">
        <f>IF('Raw Data'!B25=0," ",_xlfn.STDEV.S('Raw Data'!G25:JP25))</f>
        <v xml:space="preserve"> </v>
      </c>
      <c r="G18" s="63" t="str">
        <f>IF('Raw Data'!B25=0," ",(D18-C18)/6/F18)</f>
        <v xml:space="preserve"> </v>
      </c>
      <c r="H18" s="63" t="str">
        <f>IF('Raw Data'!B25=0," ","No")</f>
        <v xml:space="preserve"> </v>
      </c>
      <c r="I18" s="62" t="str">
        <f>IF('Raw Data'!B25=0," ",IF(H18="Yes",MIN(D18-E18,E18-C18)/3/$H$2,MIN(E18-C18,D18-E18)/3/$H$1))</f>
        <v xml:space="preserve"> </v>
      </c>
      <c r="J18" s="62" t="str">
        <f>IF('Raw Data'!B25=0," ",E18-6*F18)</f>
        <v xml:space="preserve"> </v>
      </c>
      <c r="K18" s="63" t="str">
        <f>IF('Raw Data'!B25=0," ",E18+6*F18)</f>
        <v xml:space="preserve"> </v>
      </c>
      <c r="L18" t="str">
        <f>IF('Raw Data'!B25=0," ","No")</f>
        <v xml:space="preserve"> </v>
      </c>
      <c r="M18" t="str">
        <f>IF('Raw Data'!B25=0," ","Yes")</f>
        <v xml:space="preserve"> </v>
      </c>
    </row>
    <row r="19" spans="1:13" x14ac:dyDescent="0.2">
      <c r="A19" s="62" t="str">
        <f>IF('Raw Data'!B26=0," ",'Raw Data'!B26)</f>
        <v xml:space="preserve"> </v>
      </c>
      <c r="B19" s="62" t="str">
        <f>IF('Raw Data'!B26=0," ",'Raw Data'!C26)</f>
        <v xml:space="preserve"> </v>
      </c>
      <c r="C19" s="63" t="str">
        <f>IF('Raw Data'!B26=0," ",'Raw Data'!D26)</f>
        <v xml:space="preserve"> </v>
      </c>
      <c r="D19" s="63" t="str">
        <f>IF('Raw Data'!B26=0," ",'Raw Data'!E26)</f>
        <v xml:space="preserve"> </v>
      </c>
      <c r="E19" s="62" t="str">
        <f>IF('Raw Data'!B26=0," ",AVERAGE('Raw Data'!G26:JP26))</f>
        <v xml:space="preserve"> </v>
      </c>
      <c r="F19" s="62" t="str">
        <f>IF('Raw Data'!B26=0," ",_xlfn.STDEV.S('Raw Data'!G26:JP26))</f>
        <v xml:space="preserve"> </v>
      </c>
      <c r="G19" s="63" t="str">
        <f>IF('Raw Data'!B26=0," ",(D19-C19)/6/F19)</f>
        <v xml:space="preserve"> </v>
      </c>
      <c r="H19" s="63" t="str">
        <f>IF('Raw Data'!B26=0," ","No")</f>
        <v xml:space="preserve"> </v>
      </c>
      <c r="I19" s="62" t="str">
        <f>IF('Raw Data'!B26=0," ",IF(H19="Yes",MIN(D19-E19,E19-C19)/3/$H$2,MIN(E19-C19,D19-E19)/3/$H$1))</f>
        <v xml:space="preserve"> </v>
      </c>
      <c r="J19" s="62" t="str">
        <f>IF('Raw Data'!B26=0," ",E19-6*F19)</f>
        <v xml:space="preserve"> </v>
      </c>
      <c r="K19" s="63" t="str">
        <f>IF('Raw Data'!B26=0," ",E19+6*F19)</f>
        <v xml:space="preserve"> </v>
      </c>
      <c r="L19" t="str">
        <f>IF('Raw Data'!B26=0," ","No")</f>
        <v xml:space="preserve"> </v>
      </c>
      <c r="M19" t="str">
        <f>IF('Raw Data'!B26=0," ","Yes")</f>
        <v xml:space="preserve"> </v>
      </c>
    </row>
    <row r="20" spans="1:13" x14ac:dyDescent="0.2">
      <c r="A20" s="62" t="str">
        <f>IF('Raw Data'!B27=0," ",'Raw Data'!B27)</f>
        <v xml:space="preserve"> </v>
      </c>
      <c r="B20" s="62" t="str">
        <f>IF('Raw Data'!B27=0," ",'Raw Data'!C27)</f>
        <v xml:space="preserve"> </v>
      </c>
      <c r="C20" s="63" t="str">
        <f>IF('Raw Data'!B27=0," ",'Raw Data'!D27)</f>
        <v xml:space="preserve"> </v>
      </c>
      <c r="D20" s="63" t="str">
        <f>IF('Raw Data'!B27=0," ",'Raw Data'!E27)</f>
        <v xml:space="preserve"> </v>
      </c>
      <c r="E20" s="62" t="str">
        <f>IF('Raw Data'!B27=0," ",AVERAGE('Raw Data'!G27:JP27))</f>
        <v xml:space="preserve"> </v>
      </c>
      <c r="F20" s="62" t="str">
        <f>IF('Raw Data'!B27=0," ",_xlfn.STDEV.S('Raw Data'!G27:JP27))</f>
        <v xml:space="preserve"> </v>
      </c>
      <c r="G20" s="63" t="str">
        <f>IF('Raw Data'!B27=0," ",(D20-C20)/6/F20)</f>
        <v xml:space="preserve"> </v>
      </c>
      <c r="H20" s="63" t="str">
        <f>IF('Raw Data'!B27=0," ","No")</f>
        <v xml:space="preserve"> </v>
      </c>
      <c r="I20" s="62" t="str">
        <f>IF('Raw Data'!B27=0," ",IF(H20="Yes",MIN(D20-E20,E20-C20)/3/$H$2,MIN(E20-C20,D20-E20)/3/$H$1))</f>
        <v xml:space="preserve"> </v>
      </c>
      <c r="J20" s="62" t="str">
        <f>IF('Raw Data'!B27=0," ",E20-6*F20)</f>
        <v xml:space="preserve"> </v>
      </c>
      <c r="K20" s="63" t="str">
        <f>IF('Raw Data'!B27=0," ",E20+6*F20)</f>
        <v xml:space="preserve"> </v>
      </c>
      <c r="L20" t="str">
        <f>IF('Raw Data'!B27=0," ","No")</f>
        <v xml:space="preserve"> </v>
      </c>
      <c r="M20" t="str">
        <f>IF('Raw Data'!B27=0," ","Yes")</f>
        <v xml:space="preserve"> </v>
      </c>
    </row>
    <row r="21" spans="1:13" x14ac:dyDescent="0.2">
      <c r="A21" s="62" t="str">
        <f>IF('Raw Data'!B28=0," ",'Raw Data'!B28)</f>
        <v xml:space="preserve"> </v>
      </c>
      <c r="B21" s="62" t="str">
        <f>IF('Raw Data'!B28=0," ",'Raw Data'!C28)</f>
        <v xml:space="preserve"> </v>
      </c>
      <c r="C21" s="63" t="str">
        <f>IF('Raw Data'!B28=0," ",'Raw Data'!D28)</f>
        <v xml:space="preserve"> </v>
      </c>
      <c r="D21" s="63" t="str">
        <f>IF('Raw Data'!B28=0," ",'Raw Data'!E28)</f>
        <v xml:space="preserve"> </v>
      </c>
      <c r="E21" s="62" t="str">
        <f>IF('Raw Data'!B28=0," ",AVERAGE('Raw Data'!G28:JP28))</f>
        <v xml:space="preserve"> </v>
      </c>
      <c r="F21" s="62" t="str">
        <f>IF('Raw Data'!B28=0," ",_xlfn.STDEV.S('Raw Data'!G28:JP28))</f>
        <v xml:space="preserve"> </v>
      </c>
      <c r="G21" s="63" t="str">
        <f>IF('Raw Data'!B28=0," ",(D21-C21)/6/F21)</f>
        <v xml:space="preserve"> </v>
      </c>
      <c r="H21" s="63" t="str">
        <f>IF('Raw Data'!B28=0," ","No")</f>
        <v xml:space="preserve"> </v>
      </c>
      <c r="I21" s="62" t="str">
        <f>IF('Raw Data'!B28=0," ",IF(H21="Yes",MIN(D21-E21,E21-C21)/3/$H$2,MIN(E21-C21,D21-E21)/3/$H$1))</f>
        <v xml:space="preserve"> </v>
      </c>
      <c r="J21" s="62" t="str">
        <f>IF('Raw Data'!B28=0," ",E21-6*F21)</f>
        <v xml:space="preserve"> </v>
      </c>
      <c r="K21" s="63" t="str">
        <f>IF('Raw Data'!B28=0," ",E21+6*F21)</f>
        <v xml:space="preserve"> </v>
      </c>
      <c r="L21" t="str">
        <f>IF('Raw Data'!B28=0," ","No")</f>
        <v xml:space="preserve"> </v>
      </c>
      <c r="M21" t="str">
        <f>IF('Raw Data'!B28=0," ","Yes")</f>
        <v xml:space="preserve"> </v>
      </c>
    </row>
    <row r="22" spans="1:13" x14ac:dyDescent="0.2">
      <c r="A22" s="62" t="str">
        <f>IF('Raw Data'!B29=0," ",'Raw Data'!B29)</f>
        <v xml:space="preserve"> </v>
      </c>
      <c r="B22" s="62" t="str">
        <f>IF('Raw Data'!B29=0," ",'Raw Data'!C29)</f>
        <v xml:space="preserve"> </v>
      </c>
      <c r="C22" s="63" t="str">
        <f>IF('Raw Data'!B29=0," ",'Raw Data'!D29)</f>
        <v xml:space="preserve"> </v>
      </c>
      <c r="D22" s="63" t="str">
        <f>IF('Raw Data'!B29=0," ",'Raw Data'!E29)</f>
        <v xml:space="preserve"> </v>
      </c>
      <c r="E22" s="62" t="str">
        <f>IF('Raw Data'!B29=0," ",AVERAGE('Raw Data'!G29:JP29))</f>
        <v xml:space="preserve"> </v>
      </c>
      <c r="F22" s="62" t="str">
        <f>IF('Raw Data'!B29=0," ",_xlfn.STDEV.S('Raw Data'!G29:JP29))</f>
        <v xml:space="preserve"> </v>
      </c>
      <c r="G22" s="63" t="str">
        <f>IF('Raw Data'!B29=0," ",(D22-C22)/6/F22)</f>
        <v xml:space="preserve"> </v>
      </c>
      <c r="H22" s="63" t="str">
        <f>IF('Raw Data'!B29=0," ","No")</f>
        <v xml:space="preserve"> </v>
      </c>
      <c r="I22" s="62" t="str">
        <f>IF('Raw Data'!B29=0," ",IF(H22="Yes",MIN(D22-E22,E22-C22)/3/$H$2,MIN(E22-C22,D22-E22)/3/$H$1))</f>
        <v xml:space="preserve"> </v>
      </c>
      <c r="J22" s="62" t="str">
        <f>IF('Raw Data'!B29=0," ",E22-6*F22)</f>
        <v xml:space="preserve"> </v>
      </c>
      <c r="K22" s="63" t="str">
        <f>IF('Raw Data'!B29=0," ",E22+6*F22)</f>
        <v xml:space="preserve"> </v>
      </c>
      <c r="L22" t="str">
        <f>IF('Raw Data'!B29=0," ","No")</f>
        <v xml:space="preserve"> </v>
      </c>
      <c r="M22" t="str">
        <f>IF('Raw Data'!B29=0," ","Yes")</f>
        <v xml:space="preserve"> </v>
      </c>
    </row>
    <row r="23" spans="1:13" x14ac:dyDescent="0.2">
      <c r="A23" s="62" t="str">
        <f>IF('Raw Data'!B30=0," ",'Raw Data'!B30)</f>
        <v xml:space="preserve"> </v>
      </c>
      <c r="B23" s="62" t="str">
        <f>IF('Raw Data'!B30=0," ",'Raw Data'!C30)</f>
        <v xml:space="preserve"> </v>
      </c>
      <c r="C23" s="63" t="str">
        <f>IF('Raw Data'!B30=0," ",'Raw Data'!D30)</f>
        <v xml:space="preserve"> </v>
      </c>
      <c r="D23" s="63" t="str">
        <f>IF('Raw Data'!B30=0," ",'Raw Data'!E30)</f>
        <v xml:space="preserve"> </v>
      </c>
      <c r="E23" s="62" t="str">
        <f>IF('Raw Data'!B30=0," ",AVERAGE('Raw Data'!G30:JP30))</f>
        <v xml:space="preserve"> </v>
      </c>
      <c r="F23" s="62" t="str">
        <f>IF('Raw Data'!B30=0," ",_xlfn.STDEV.S('Raw Data'!G30:JP30))</f>
        <v xml:space="preserve"> </v>
      </c>
      <c r="G23" s="63" t="str">
        <f>IF('Raw Data'!B30=0," ",(D23-C23)/6/F23)</f>
        <v xml:space="preserve"> </v>
      </c>
      <c r="H23" s="63" t="str">
        <f>IF('Raw Data'!B30=0," ","No")</f>
        <v xml:space="preserve"> </v>
      </c>
      <c r="I23" s="62" t="str">
        <f>IF('Raw Data'!B30=0," ",IF(H23="Yes",MIN(D23-E23,E23-C23)/3/$H$2,MIN(E23-C23,D23-E23)/3/$H$1))</f>
        <v xml:space="preserve"> </v>
      </c>
      <c r="J23" s="62" t="str">
        <f>IF('Raw Data'!B30=0," ",E23-6*F23)</f>
        <v xml:space="preserve"> </v>
      </c>
      <c r="K23" s="63" t="str">
        <f>IF('Raw Data'!B30=0," ",E23+6*F23)</f>
        <v xml:space="preserve"> </v>
      </c>
      <c r="L23" t="str">
        <f>IF('Raw Data'!B30=0," ","No")</f>
        <v xml:space="preserve"> </v>
      </c>
      <c r="M23" t="str">
        <f>IF('Raw Data'!B30=0," ","Yes")</f>
        <v xml:space="preserve"> </v>
      </c>
    </row>
    <row r="24" spans="1:13" x14ac:dyDescent="0.2">
      <c r="A24" s="62" t="str">
        <f>IF('Raw Data'!B31=0," ",'Raw Data'!B31)</f>
        <v xml:space="preserve"> </v>
      </c>
      <c r="B24" s="62" t="str">
        <f>IF('Raw Data'!B31=0," ",'Raw Data'!C31)</f>
        <v xml:space="preserve"> </v>
      </c>
      <c r="C24" s="63" t="str">
        <f>IF('Raw Data'!B31=0," ",'Raw Data'!D31)</f>
        <v xml:space="preserve"> </v>
      </c>
      <c r="D24" s="63" t="str">
        <f>IF('Raw Data'!B31=0," ",'Raw Data'!E31)</f>
        <v xml:space="preserve"> </v>
      </c>
      <c r="E24" s="62" t="str">
        <f>IF('Raw Data'!B31=0," ",AVERAGE('Raw Data'!G31:JP31))</f>
        <v xml:space="preserve"> </v>
      </c>
      <c r="F24" s="62" t="str">
        <f>IF('Raw Data'!B31=0," ",_xlfn.STDEV.S('Raw Data'!G31:JP31))</f>
        <v xml:space="preserve"> </v>
      </c>
      <c r="G24" s="63" t="str">
        <f>IF('Raw Data'!B31=0," ",(D24-C24)/6/F24)</f>
        <v xml:space="preserve"> </v>
      </c>
      <c r="H24" s="63" t="str">
        <f>IF('Raw Data'!B31=0," ","No")</f>
        <v xml:space="preserve"> </v>
      </c>
      <c r="I24" s="62" t="str">
        <f>IF('Raw Data'!B31=0," ",IF(H24="Yes",MIN(D24-E24,E24-C24)/3/$H$2,MIN(E24-C24,D24-E24)/3/$H$1))</f>
        <v xml:space="preserve"> </v>
      </c>
      <c r="J24" s="62" t="str">
        <f>IF('Raw Data'!B31=0," ",E24-6*F24)</f>
        <v xml:space="preserve"> </v>
      </c>
      <c r="K24" s="63" t="str">
        <f>IF('Raw Data'!B31=0," ",E24+6*F24)</f>
        <v xml:space="preserve"> </v>
      </c>
      <c r="L24" t="str">
        <f>IF('Raw Data'!B31=0," ","No")</f>
        <v xml:space="preserve"> </v>
      </c>
      <c r="M24" t="str">
        <f>IF('Raw Data'!B31=0," ","Yes")</f>
        <v xml:space="preserve"> </v>
      </c>
    </row>
    <row r="25" spans="1:13" x14ac:dyDescent="0.2">
      <c r="A25" s="62" t="str">
        <f>IF('Raw Data'!B32=0," ",'Raw Data'!B32)</f>
        <v xml:space="preserve"> </v>
      </c>
      <c r="B25" s="62" t="str">
        <f>IF('Raw Data'!B32=0," ",'Raw Data'!C32)</f>
        <v xml:space="preserve"> </v>
      </c>
      <c r="C25" s="63" t="str">
        <f>IF('Raw Data'!B32=0," ",'Raw Data'!D32)</f>
        <v xml:space="preserve"> </v>
      </c>
      <c r="D25" s="63" t="str">
        <f>IF('Raw Data'!B32=0," ",'Raw Data'!E32)</f>
        <v xml:space="preserve"> </v>
      </c>
      <c r="E25" s="62" t="str">
        <f>IF('Raw Data'!B32=0," ",AVERAGE('Raw Data'!G32:JP32))</f>
        <v xml:space="preserve"> </v>
      </c>
      <c r="F25" s="62" t="str">
        <f>IF('Raw Data'!B32=0," ",_xlfn.STDEV.S('Raw Data'!G32:JP32))</f>
        <v xml:space="preserve"> </v>
      </c>
      <c r="G25" s="63" t="str">
        <f>IF('Raw Data'!B32=0," ",(D25-C25)/6/F25)</f>
        <v xml:space="preserve"> </v>
      </c>
      <c r="H25" s="63" t="str">
        <f>IF('Raw Data'!B32=0," ","No")</f>
        <v xml:space="preserve"> </v>
      </c>
      <c r="I25" s="62" t="str">
        <f>IF('Raw Data'!B32=0," ",IF(H25="Yes",MIN(D25-E25,E25-C25)/3/$H$2,MIN(E25-C25,D25-E25)/3/$H$1))</f>
        <v xml:space="preserve"> </v>
      </c>
      <c r="J25" s="62" t="str">
        <f>IF('Raw Data'!B32=0," ",E25-6*F25)</f>
        <v xml:space="preserve"> </v>
      </c>
      <c r="K25" s="63" t="str">
        <f>IF('Raw Data'!B32=0," ",E25+6*F25)</f>
        <v xml:space="preserve"> </v>
      </c>
      <c r="L25" t="str">
        <f>IF('Raw Data'!B32=0," ","No")</f>
        <v xml:space="preserve"> </v>
      </c>
      <c r="M25" t="str">
        <f>IF('Raw Data'!B32=0," ","Yes")</f>
        <v xml:space="preserve"> </v>
      </c>
    </row>
    <row r="26" spans="1:13" x14ac:dyDescent="0.2">
      <c r="A26" s="62" t="str">
        <f>IF('Raw Data'!B33=0," ",'Raw Data'!B33)</f>
        <v xml:space="preserve"> </v>
      </c>
      <c r="B26" s="62" t="str">
        <f>IF('Raw Data'!B33=0," ",'Raw Data'!C33)</f>
        <v xml:space="preserve"> </v>
      </c>
      <c r="C26" s="63" t="str">
        <f>IF('Raw Data'!B33=0," ",'Raw Data'!D33)</f>
        <v xml:space="preserve"> </v>
      </c>
      <c r="D26" s="63" t="str">
        <f>IF('Raw Data'!B33=0," ",'Raw Data'!E33)</f>
        <v xml:space="preserve"> </v>
      </c>
      <c r="E26" s="62" t="str">
        <f>IF('Raw Data'!B33=0," ",AVERAGE('Raw Data'!G33:JP33))</f>
        <v xml:space="preserve"> </v>
      </c>
      <c r="F26" s="62" t="str">
        <f>IF('Raw Data'!B33=0," ",_xlfn.STDEV.S('Raw Data'!G33:JP33))</f>
        <v xml:space="preserve"> </v>
      </c>
      <c r="G26" s="63" t="str">
        <f>IF('Raw Data'!B33=0," ",(D26-C26)/6/F26)</f>
        <v xml:space="preserve"> </v>
      </c>
      <c r="H26" s="63" t="str">
        <f>IF('Raw Data'!B33=0," ","No")</f>
        <v xml:space="preserve"> </v>
      </c>
      <c r="I26" s="62" t="str">
        <f>IF('Raw Data'!B33=0," ",IF(H26="Yes",MIN(D26-E26,E26-C26)/3/$H$2,MIN(E26-C26,D26-E26)/3/$H$1))</f>
        <v xml:space="preserve"> </v>
      </c>
      <c r="J26" s="62" t="str">
        <f>IF('Raw Data'!B33=0," ",E26-6*F26)</f>
        <v xml:space="preserve"> </v>
      </c>
      <c r="K26" s="63" t="str">
        <f>IF('Raw Data'!B33=0," ",E26+6*F26)</f>
        <v xml:space="preserve"> </v>
      </c>
      <c r="L26" t="str">
        <f>IF('Raw Data'!B33=0," ","No")</f>
        <v xml:space="preserve"> </v>
      </c>
      <c r="M26" t="str">
        <f>IF('Raw Data'!B33=0," ","Yes")</f>
        <v xml:space="preserve"> </v>
      </c>
    </row>
    <row r="27" spans="1:13" x14ac:dyDescent="0.2">
      <c r="A27" s="62" t="str">
        <f>IF('Raw Data'!B34=0," ",'Raw Data'!B34)</f>
        <v xml:space="preserve"> </v>
      </c>
      <c r="B27" s="62" t="str">
        <f>IF('Raw Data'!B34=0," ",'Raw Data'!C34)</f>
        <v xml:space="preserve"> </v>
      </c>
      <c r="C27" s="63" t="str">
        <f>IF('Raw Data'!B34=0," ",'Raw Data'!D34)</f>
        <v xml:space="preserve"> </v>
      </c>
      <c r="D27" s="63" t="str">
        <f>IF('Raw Data'!B34=0," ",'Raw Data'!E34)</f>
        <v xml:space="preserve"> </v>
      </c>
      <c r="E27" s="62" t="str">
        <f>IF('Raw Data'!B34=0," ",AVERAGE('Raw Data'!G34:JP34))</f>
        <v xml:space="preserve"> </v>
      </c>
      <c r="F27" s="62" t="str">
        <f>IF('Raw Data'!B34=0," ",_xlfn.STDEV.S('Raw Data'!G34:JP34))</f>
        <v xml:space="preserve"> </v>
      </c>
      <c r="G27" s="63" t="str">
        <f>IF('Raw Data'!B34=0," ",(D27-C27)/6/F27)</f>
        <v xml:space="preserve"> </v>
      </c>
      <c r="H27" s="63" t="str">
        <f>IF('Raw Data'!B34=0," ","No")</f>
        <v xml:space="preserve"> </v>
      </c>
      <c r="I27" s="62" t="str">
        <f>IF('Raw Data'!B34=0," ",IF(H27="Yes",MIN(D27-E27,E27-C27)/3/$H$2,MIN(E27-C27,D27-E27)/3/$H$1))</f>
        <v xml:space="preserve"> </v>
      </c>
      <c r="J27" s="62" t="str">
        <f>IF('Raw Data'!B34=0," ",E27-6*F27)</f>
        <v xml:space="preserve"> </v>
      </c>
      <c r="K27" s="63" t="str">
        <f>IF('Raw Data'!B34=0," ",E27+6*F27)</f>
        <v xml:space="preserve"> </v>
      </c>
      <c r="L27" t="str">
        <f>IF('Raw Data'!B34=0," ","No")</f>
        <v xml:space="preserve"> </v>
      </c>
      <c r="M27" t="str">
        <f>IF('Raw Data'!B34=0," ","Yes")</f>
        <v xml:space="preserve"> </v>
      </c>
    </row>
    <row r="28" spans="1:13" x14ac:dyDescent="0.2">
      <c r="A28" s="62" t="str">
        <f>IF('Raw Data'!B35=0," ",'Raw Data'!B35)</f>
        <v xml:space="preserve"> </v>
      </c>
      <c r="B28" s="62" t="str">
        <f>IF('Raw Data'!B35=0," ",'Raw Data'!C35)</f>
        <v xml:space="preserve"> </v>
      </c>
      <c r="C28" s="63" t="str">
        <f>IF('Raw Data'!B35=0," ",'Raw Data'!D35)</f>
        <v xml:space="preserve"> </v>
      </c>
      <c r="D28" s="63" t="str">
        <f>IF('Raw Data'!B35=0," ",'Raw Data'!E35)</f>
        <v xml:space="preserve"> </v>
      </c>
      <c r="E28" s="62" t="str">
        <f>IF('Raw Data'!B35=0," ",AVERAGE('Raw Data'!G35:JP35))</f>
        <v xml:space="preserve"> </v>
      </c>
      <c r="F28" s="62" t="str">
        <f>IF('Raw Data'!B35=0," ",_xlfn.STDEV.S('Raw Data'!G35:JP35))</f>
        <v xml:space="preserve"> </v>
      </c>
      <c r="G28" s="63" t="str">
        <f>IF('Raw Data'!B35=0," ",(D28-C28)/6/F28)</f>
        <v xml:space="preserve"> </v>
      </c>
      <c r="H28" s="63" t="str">
        <f>IF('Raw Data'!B35=0," ","No")</f>
        <v xml:space="preserve"> </v>
      </c>
      <c r="I28" s="62" t="str">
        <f>IF('Raw Data'!B35=0," ",IF(H28="Yes",MIN(D28-E28,E28-C28)/3/$H$2,MIN(E28-C28,D28-E28)/3/$H$1))</f>
        <v xml:space="preserve"> </v>
      </c>
      <c r="J28" s="62" t="str">
        <f>IF('Raw Data'!B35=0," ",E28-6*F28)</f>
        <v xml:space="preserve"> </v>
      </c>
      <c r="K28" s="63" t="str">
        <f>IF('Raw Data'!B35=0," ",E28+6*F28)</f>
        <v xml:space="preserve"> </v>
      </c>
      <c r="L28" t="str">
        <f>IF('Raw Data'!B35=0," ","No")</f>
        <v xml:space="preserve"> </v>
      </c>
      <c r="M28" t="str">
        <f>IF('Raw Data'!B35=0," ","Yes")</f>
        <v xml:space="preserve"> </v>
      </c>
    </row>
    <row r="29" spans="1:13" x14ac:dyDescent="0.2">
      <c r="A29" s="62" t="str">
        <f>IF('Raw Data'!B36=0," ",'Raw Data'!B36)</f>
        <v xml:space="preserve"> </v>
      </c>
      <c r="B29" s="62" t="str">
        <f>IF('Raw Data'!B36=0," ",'Raw Data'!C36)</f>
        <v xml:space="preserve"> </v>
      </c>
      <c r="C29" s="63" t="str">
        <f>IF('Raw Data'!B36=0," ",'Raw Data'!D36)</f>
        <v xml:space="preserve"> </v>
      </c>
      <c r="D29" s="63" t="str">
        <f>IF('Raw Data'!B36=0," ",'Raw Data'!E36)</f>
        <v xml:space="preserve"> </v>
      </c>
      <c r="E29" s="62" t="str">
        <f>IF('Raw Data'!B36=0," ",AVERAGE('Raw Data'!G36:JP36))</f>
        <v xml:space="preserve"> </v>
      </c>
      <c r="F29" s="62" t="str">
        <f>IF('Raw Data'!B36=0," ",_xlfn.STDEV.S('Raw Data'!G36:JP36))</f>
        <v xml:space="preserve"> </v>
      </c>
      <c r="G29" s="63" t="str">
        <f>IF('Raw Data'!B36=0," ",(D29-C29)/6/F29)</f>
        <v xml:space="preserve"> </v>
      </c>
      <c r="H29" s="63" t="str">
        <f>IF('Raw Data'!B36=0," ","No")</f>
        <v xml:space="preserve"> </v>
      </c>
      <c r="I29" s="62" t="str">
        <f>IF('Raw Data'!B36=0," ",IF(H29="Yes",MIN(D29-E29,E29-C29)/3/$H$2,MIN(E29-C29,D29-E29)/3/$H$1))</f>
        <v xml:space="preserve"> </v>
      </c>
      <c r="J29" s="62" t="str">
        <f>IF('Raw Data'!B36=0," ",E29-6*F29)</f>
        <v xml:space="preserve"> </v>
      </c>
      <c r="K29" s="63" t="str">
        <f>IF('Raw Data'!B36=0," ",E29+6*F29)</f>
        <v xml:space="preserve"> </v>
      </c>
      <c r="L29" t="str">
        <f>IF('Raw Data'!B36=0," ","No")</f>
        <v xml:space="preserve"> </v>
      </c>
      <c r="M29" t="str">
        <f>IF('Raw Data'!B36=0," ","Yes")</f>
        <v xml:space="preserve"> </v>
      </c>
    </row>
    <row r="30" spans="1:13" x14ac:dyDescent="0.2">
      <c r="A30" s="62" t="str">
        <f>IF('Raw Data'!B37=0," ",'Raw Data'!B37)</f>
        <v xml:space="preserve"> </v>
      </c>
      <c r="B30" s="62" t="str">
        <f>IF('Raw Data'!B37=0," ",'Raw Data'!C37)</f>
        <v xml:space="preserve"> </v>
      </c>
      <c r="C30" s="63" t="str">
        <f>IF('Raw Data'!B37=0," ",'Raw Data'!D37)</f>
        <v xml:space="preserve"> </v>
      </c>
      <c r="D30" s="63" t="str">
        <f>IF('Raw Data'!B37=0," ",'Raw Data'!E37)</f>
        <v xml:space="preserve"> </v>
      </c>
      <c r="E30" s="62" t="str">
        <f>IF('Raw Data'!B37=0," ",AVERAGE('Raw Data'!G37:JP37))</f>
        <v xml:space="preserve"> </v>
      </c>
      <c r="F30" s="62" t="str">
        <f>IF('Raw Data'!B37=0," ",_xlfn.STDEV.S('Raw Data'!G37:JP37))</f>
        <v xml:space="preserve"> </v>
      </c>
      <c r="G30" s="63" t="str">
        <f>IF('Raw Data'!B37=0," ",(D30-C30)/6/F30)</f>
        <v xml:space="preserve"> </v>
      </c>
      <c r="H30" s="63" t="str">
        <f>IF('Raw Data'!B37=0," ","No")</f>
        <v xml:space="preserve"> </v>
      </c>
      <c r="I30" s="62" t="str">
        <f>IF('Raw Data'!B37=0," ",IF(H30="Yes",MIN(D30-E30,E30-C30)/3/$H$2,MIN(E30-C30,D30-E30)/3/$H$1))</f>
        <v xml:space="preserve"> </v>
      </c>
      <c r="J30" s="62" t="str">
        <f>IF('Raw Data'!B37=0," ",E30-6*F30)</f>
        <v xml:space="preserve"> </v>
      </c>
      <c r="K30" s="63" t="str">
        <f>IF('Raw Data'!B37=0," ",E30+6*F30)</f>
        <v xml:space="preserve"> </v>
      </c>
      <c r="L30" t="str">
        <f>IF('Raw Data'!B37=0," ","No")</f>
        <v xml:space="preserve"> </v>
      </c>
      <c r="M30" t="str">
        <f>IF('Raw Data'!B37=0," ","Yes")</f>
        <v xml:space="preserve"> </v>
      </c>
    </row>
    <row r="31" spans="1:13" x14ac:dyDescent="0.2">
      <c r="A31" s="62" t="str">
        <f>IF('Raw Data'!B38=0," ",'Raw Data'!B38)</f>
        <v xml:space="preserve"> </v>
      </c>
      <c r="B31" s="62" t="str">
        <f>IF('Raw Data'!B38=0," ",'Raw Data'!C38)</f>
        <v xml:space="preserve"> </v>
      </c>
      <c r="C31" s="63" t="str">
        <f>IF('Raw Data'!B38=0," ",'Raw Data'!D38)</f>
        <v xml:space="preserve"> </v>
      </c>
      <c r="D31" s="63" t="str">
        <f>IF('Raw Data'!B38=0," ",'Raw Data'!E38)</f>
        <v xml:space="preserve"> </v>
      </c>
      <c r="E31" s="62" t="str">
        <f>IF('Raw Data'!B38=0," ",AVERAGE('Raw Data'!G38:JP38))</f>
        <v xml:space="preserve"> </v>
      </c>
      <c r="F31" s="62" t="str">
        <f>IF('Raw Data'!B38=0," ",_xlfn.STDEV.S('Raw Data'!G38:JP38))</f>
        <v xml:space="preserve"> </v>
      </c>
      <c r="G31" s="63" t="str">
        <f>IF('Raw Data'!B38=0," ",(D31-C31)/6/F31)</f>
        <v xml:space="preserve"> </v>
      </c>
      <c r="H31" s="63" t="str">
        <f>IF('Raw Data'!B38=0," ","No")</f>
        <v xml:space="preserve"> </v>
      </c>
      <c r="I31" s="62" t="str">
        <f>IF('Raw Data'!B38=0," ",IF(H31="Yes",MIN(D31-E31,E31-C31)/3/$H$2,MIN(E31-C31,D31-E31)/3/$H$1))</f>
        <v xml:space="preserve"> </v>
      </c>
      <c r="J31" s="62" t="str">
        <f>IF('Raw Data'!B38=0," ",E31-6*F31)</f>
        <v xml:space="preserve"> </v>
      </c>
      <c r="K31" s="63" t="str">
        <f>IF('Raw Data'!B38=0," ",E31+6*F31)</f>
        <v xml:space="preserve"> </v>
      </c>
      <c r="L31" t="str">
        <f>IF('Raw Data'!B38=0," ","No")</f>
        <v xml:space="preserve"> </v>
      </c>
      <c r="M31" t="str">
        <f>IF('Raw Data'!B38=0," ","Yes")</f>
        <v xml:space="preserve"> </v>
      </c>
    </row>
    <row r="32" spans="1:13" x14ac:dyDescent="0.2">
      <c r="A32" s="62" t="str">
        <f>IF('Raw Data'!B39=0," ",'Raw Data'!B39)</f>
        <v xml:space="preserve"> </v>
      </c>
      <c r="B32" s="62" t="str">
        <f>IF('Raw Data'!B39=0," ",'Raw Data'!C39)</f>
        <v xml:space="preserve"> </v>
      </c>
      <c r="C32" s="63" t="str">
        <f>IF('Raw Data'!B39=0," ",'Raw Data'!D39)</f>
        <v xml:space="preserve"> </v>
      </c>
      <c r="D32" s="63" t="str">
        <f>IF('Raw Data'!B39=0," ",'Raw Data'!E39)</f>
        <v xml:space="preserve"> </v>
      </c>
      <c r="E32" s="62" t="str">
        <f>IF('Raw Data'!B39=0," ",AVERAGE('Raw Data'!G39:JP39))</f>
        <v xml:space="preserve"> </v>
      </c>
      <c r="F32" s="62" t="str">
        <f>IF('Raw Data'!B39=0," ",_xlfn.STDEV.S('Raw Data'!G39:JP39))</f>
        <v xml:space="preserve"> </v>
      </c>
      <c r="G32" s="63" t="str">
        <f>IF('Raw Data'!B39=0," ",(D32-C32)/6/F32)</f>
        <v xml:space="preserve"> </v>
      </c>
      <c r="H32" s="63" t="str">
        <f>IF('Raw Data'!B39=0," ","No")</f>
        <v xml:space="preserve"> </v>
      </c>
      <c r="I32" s="62" t="str">
        <f>IF('Raw Data'!B39=0," ",IF(H32="Yes",MIN(D32-E32,E32-C32)/3/$H$2,MIN(E32-C32,D32-E32)/3/$H$1))</f>
        <v xml:space="preserve"> </v>
      </c>
      <c r="J32" s="62" t="str">
        <f>IF('Raw Data'!B39=0," ",E32-6*F32)</f>
        <v xml:space="preserve"> </v>
      </c>
      <c r="K32" s="63" t="str">
        <f>IF('Raw Data'!B39=0," ",E32+6*F32)</f>
        <v xml:space="preserve"> </v>
      </c>
      <c r="L32" t="str">
        <f>IF('Raw Data'!B39=0," ","No")</f>
        <v xml:space="preserve"> </v>
      </c>
      <c r="M32" t="str">
        <f>IF('Raw Data'!B39=0," ","Yes")</f>
        <v xml:space="preserve"> </v>
      </c>
    </row>
    <row r="33" spans="1:13" x14ac:dyDescent="0.2">
      <c r="A33" s="62" t="str">
        <f>IF('Raw Data'!B40=0," ",'Raw Data'!B40)</f>
        <v xml:space="preserve"> </v>
      </c>
      <c r="B33" s="62" t="str">
        <f>IF('Raw Data'!B40=0," ",'Raw Data'!C40)</f>
        <v xml:space="preserve"> </v>
      </c>
      <c r="C33" s="63" t="str">
        <f>IF('Raw Data'!B40=0," ",'Raw Data'!D40)</f>
        <v xml:space="preserve"> </v>
      </c>
      <c r="D33" s="63" t="str">
        <f>IF('Raw Data'!B40=0," ",'Raw Data'!E40)</f>
        <v xml:space="preserve"> </v>
      </c>
      <c r="E33" s="62" t="str">
        <f>IF('Raw Data'!B40=0," ",AVERAGE('Raw Data'!G40:JP40))</f>
        <v xml:space="preserve"> </v>
      </c>
      <c r="F33" s="62" t="str">
        <f>IF('Raw Data'!B40=0," ",_xlfn.STDEV.S('Raw Data'!G40:JP40))</f>
        <v xml:space="preserve"> </v>
      </c>
      <c r="G33" s="63" t="str">
        <f>IF('Raw Data'!B40=0," ",(D33-C33)/6/F33)</f>
        <v xml:space="preserve"> </v>
      </c>
      <c r="H33" s="63" t="str">
        <f>IF('Raw Data'!B40=0," ","No")</f>
        <v xml:space="preserve"> </v>
      </c>
      <c r="I33" s="62" t="str">
        <f>IF('Raw Data'!B40=0," ",IF(H33="Yes",MIN(D33-E33,E33-C33)/3/$H$2,MIN(E33-C33,D33-E33)/3/$H$1))</f>
        <v xml:space="preserve"> </v>
      </c>
      <c r="J33" s="62" t="str">
        <f>IF('Raw Data'!B40=0," ",E33-6*F33)</f>
        <v xml:space="preserve"> </v>
      </c>
      <c r="K33" s="63" t="str">
        <f>IF('Raw Data'!B40=0," ",E33+6*F33)</f>
        <v xml:space="preserve"> </v>
      </c>
      <c r="L33" t="str">
        <f>IF('Raw Data'!B40=0," ","No")</f>
        <v xml:space="preserve"> </v>
      </c>
      <c r="M33" t="str">
        <f>IF('Raw Data'!B40=0," ","Yes")</f>
        <v xml:space="preserve"> </v>
      </c>
    </row>
    <row r="34" spans="1:13" x14ac:dyDescent="0.2">
      <c r="A34" s="62" t="str">
        <f>IF('Raw Data'!B41=0," ",'Raw Data'!B41)</f>
        <v xml:space="preserve"> </v>
      </c>
      <c r="B34" s="62" t="str">
        <f>IF('Raw Data'!B41=0," ",'Raw Data'!C41)</f>
        <v xml:space="preserve"> </v>
      </c>
      <c r="C34" s="63" t="str">
        <f>IF('Raw Data'!B41=0," ",'Raw Data'!D41)</f>
        <v xml:space="preserve"> </v>
      </c>
      <c r="D34" s="63" t="str">
        <f>IF('Raw Data'!B41=0," ",'Raw Data'!E41)</f>
        <v xml:space="preserve"> </v>
      </c>
      <c r="E34" s="62" t="str">
        <f>IF('Raw Data'!B41=0," ",AVERAGE('Raw Data'!G41:JP41))</f>
        <v xml:space="preserve"> </v>
      </c>
      <c r="F34" s="62" t="str">
        <f>IF('Raw Data'!B41=0," ",_xlfn.STDEV.S('Raw Data'!G41:JP41))</f>
        <v xml:space="preserve"> </v>
      </c>
      <c r="G34" s="63" t="str">
        <f>IF('Raw Data'!B41=0," ",(D34-C34)/6/F34)</f>
        <v xml:space="preserve"> </v>
      </c>
      <c r="H34" s="63" t="str">
        <f>IF('Raw Data'!B41=0," ","No")</f>
        <v xml:space="preserve"> </v>
      </c>
      <c r="I34" s="62" t="str">
        <f>IF('Raw Data'!B41=0," ",IF(H34="Yes",MIN(D34-E34,E34-C34)/3/$H$2,MIN(E34-C34,D34-E34)/3/$H$1))</f>
        <v xml:space="preserve"> </v>
      </c>
      <c r="J34" s="62" t="str">
        <f>IF('Raw Data'!B41=0," ",E34-6*F34)</f>
        <v xml:space="preserve"> </v>
      </c>
      <c r="K34" s="63" t="str">
        <f>IF('Raw Data'!B41=0," ",E34+6*F34)</f>
        <v xml:space="preserve"> </v>
      </c>
      <c r="L34" t="str">
        <f>IF('Raw Data'!B41=0," ","No")</f>
        <v xml:space="preserve"> </v>
      </c>
      <c r="M34" t="str">
        <f>IF('Raw Data'!B41=0," ","Yes")</f>
        <v xml:space="preserve"> </v>
      </c>
    </row>
    <row r="35" spans="1:13" x14ac:dyDescent="0.2">
      <c r="A35" s="62" t="str">
        <f>IF('Raw Data'!B42=0," ",'Raw Data'!B42)</f>
        <v xml:space="preserve"> </v>
      </c>
      <c r="B35" s="62" t="str">
        <f>IF('Raw Data'!B42=0," ",'Raw Data'!C42)</f>
        <v xml:space="preserve"> </v>
      </c>
      <c r="C35" s="63" t="str">
        <f>IF('Raw Data'!B42=0," ",'Raw Data'!D42)</f>
        <v xml:space="preserve"> </v>
      </c>
      <c r="D35" s="63" t="str">
        <f>IF('Raw Data'!B42=0," ",'Raw Data'!E42)</f>
        <v xml:space="preserve"> </v>
      </c>
      <c r="E35" s="62" t="str">
        <f>IF('Raw Data'!B42=0," ",AVERAGE('Raw Data'!G42:JP42))</f>
        <v xml:space="preserve"> </v>
      </c>
      <c r="F35" s="62" t="str">
        <f>IF('Raw Data'!B42=0," ",_xlfn.STDEV.S('Raw Data'!G42:JP42))</f>
        <v xml:space="preserve"> </v>
      </c>
      <c r="G35" s="63" t="str">
        <f>IF('Raw Data'!B42=0," ",(D35-C35)/6/F35)</f>
        <v xml:space="preserve"> </v>
      </c>
      <c r="H35" s="63" t="str">
        <f>IF('Raw Data'!B42=0," ","No")</f>
        <v xml:space="preserve"> </v>
      </c>
      <c r="I35" s="62" t="str">
        <f>IF('Raw Data'!B42=0," ",IF(H35="Yes",MIN(D35-E35,E35-C35)/3/$H$2,MIN(E35-C35,D35-E35)/3/$H$1))</f>
        <v xml:space="preserve"> </v>
      </c>
      <c r="J35" s="62" t="str">
        <f>IF('Raw Data'!B42=0," ",E35-6*F35)</f>
        <v xml:space="preserve"> </v>
      </c>
      <c r="K35" s="63" t="str">
        <f>IF('Raw Data'!B42=0," ",E35+6*F35)</f>
        <v xml:space="preserve"> </v>
      </c>
      <c r="L35" t="str">
        <f>IF('Raw Data'!B42=0," ","No")</f>
        <v xml:space="preserve"> </v>
      </c>
      <c r="M35" t="str">
        <f>IF('Raw Data'!B42=0," ","Yes")</f>
        <v xml:space="preserve"> </v>
      </c>
    </row>
    <row r="36" spans="1:13" x14ac:dyDescent="0.2">
      <c r="A36" s="62" t="str">
        <f>IF('Raw Data'!B43=0," ",'Raw Data'!B43)</f>
        <v xml:space="preserve"> </v>
      </c>
      <c r="B36" s="62" t="str">
        <f>IF('Raw Data'!B43=0," ",'Raw Data'!C43)</f>
        <v xml:space="preserve"> </v>
      </c>
      <c r="C36" s="63" t="str">
        <f>IF('Raw Data'!B43=0," ",'Raw Data'!D43)</f>
        <v xml:space="preserve"> </v>
      </c>
      <c r="D36" s="63" t="str">
        <f>IF('Raw Data'!B43=0," ",'Raw Data'!E43)</f>
        <v xml:space="preserve"> </v>
      </c>
      <c r="E36" s="62" t="str">
        <f>IF('Raw Data'!B43=0," ",AVERAGE('Raw Data'!G43:JP43))</f>
        <v xml:space="preserve"> </v>
      </c>
      <c r="F36" s="62" t="str">
        <f>IF('Raw Data'!B43=0," ",_xlfn.STDEV.S('Raw Data'!G43:JP43))</f>
        <v xml:space="preserve"> </v>
      </c>
      <c r="G36" s="63" t="str">
        <f>IF('Raw Data'!B43=0," ",(D36-C36)/6/F36)</f>
        <v xml:space="preserve"> </v>
      </c>
      <c r="H36" s="63" t="str">
        <f>IF('Raw Data'!B43=0," ","No")</f>
        <v xml:space="preserve"> </v>
      </c>
      <c r="I36" s="62" t="str">
        <f>IF('Raw Data'!B43=0," ",IF(H36="Yes",MIN(D36-E36,E36-C36)/3/$H$2,MIN(E36-C36,D36-E36)/3/$H$1))</f>
        <v xml:space="preserve"> </v>
      </c>
      <c r="J36" s="62" t="str">
        <f>IF('Raw Data'!B43=0," ",E36-6*F36)</f>
        <v xml:space="preserve"> </v>
      </c>
      <c r="K36" s="63" t="str">
        <f>IF('Raw Data'!B43=0," ",E36+6*F36)</f>
        <v xml:space="preserve"> </v>
      </c>
      <c r="L36" t="str">
        <f>IF('Raw Data'!B43=0," ","No")</f>
        <v xml:space="preserve"> </v>
      </c>
      <c r="M36" t="str">
        <f>IF('Raw Data'!B43=0," ","Yes")</f>
        <v xml:space="preserve"> </v>
      </c>
    </row>
    <row r="37" spans="1:13" x14ac:dyDescent="0.2">
      <c r="A37" s="62" t="str">
        <f>IF('Raw Data'!B44=0," ",'Raw Data'!B44)</f>
        <v xml:space="preserve"> </v>
      </c>
      <c r="B37" s="62" t="str">
        <f>IF('Raw Data'!B44=0," ",'Raw Data'!C44)</f>
        <v xml:space="preserve"> </v>
      </c>
      <c r="C37" s="63" t="str">
        <f>IF('Raw Data'!B44=0," ",'Raw Data'!D44)</f>
        <v xml:space="preserve"> </v>
      </c>
      <c r="D37" s="63" t="str">
        <f>IF('Raw Data'!B44=0," ",'Raw Data'!E44)</f>
        <v xml:space="preserve"> </v>
      </c>
      <c r="E37" s="62" t="str">
        <f>IF('Raw Data'!B44=0," ",AVERAGE('Raw Data'!G44:JP44))</f>
        <v xml:space="preserve"> </v>
      </c>
      <c r="F37" s="62" t="str">
        <f>IF('Raw Data'!B44=0," ",_xlfn.STDEV.S('Raw Data'!G44:JP44))</f>
        <v xml:space="preserve"> </v>
      </c>
      <c r="G37" s="63" t="str">
        <f>IF('Raw Data'!B44=0," ",(D37-C37)/6/F37)</f>
        <v xml:space="preserve"> </v>
      </c>
      <c r="H37" s="63" t="str">
        <f>IF('Raw Data'!B44=0," ","No")</f>
        <v xml:space="preserve"> </v>
      </c>
      <c r="I37" s="62" t="str">
        <f>IF('Raw Data'!B44=0," ",IF(H37="Yes",MIN(D37-E37,E37-C37)/3/$H$2,MIN(E37-C37,D37-E37)/3/$H$1))</f>
        <v xml:space="preserve"> </v>
      </c>
      <c r="J37" s="62" t="str">
        <f>IF('Raw Data'!B44=0," ",E37-6*F37)</f>
        <v xml:space="preserve"> </v>
      </c>
      <c r="K37" s="63" t="str">
        <f>IF('Raw Data'!B44=0," ",E37+6*F37)</f>
        <v xml:space="preserve"> </v>
      </c>
      <c r="L37" t="str">
        <f>IF('Raw Data'!B44=0," ","No")</f>
        <v xml:space="preserve"> </v>
      </c>
      <c r="M37" t="str">
        <f>IF('Raw Data'!B44=0," ","Yes")</f>
        <v xml:space="preserve"> </v>
      </c>
    </row>
    <row r="38" spans="1:13" x14ac:dyDescent="0.2">
      <c r="A38" s="62" t="str">
        <f>IF('Raw Data'!B45=0," ",'Raw Data'!B45)</f>
        <v xml:space="preserve"> </v>
      </c>
      <c r="B38" s="62" t="str">
        <f>IF('Raw Data'!B45=0," ",'Raw Data'!C45)</f>
        <v xml:space="preserve"> </v>
      </c>
      <c r="C38" s="63" t="str">
        <f>IF('Raw Data'!B45=0," ",'Raw Data'!D45)</f>
        <v xml:space="preserve"> </v>
      </c>
      <c r="D38" s="63" t="str">
        <f>IF('Raw Data'!B45=0," ",'Raw Data'!E45)</f>
        <v xml:space="preserve"> </v>
      </c>
      <c r="E38" s="62" t="str">
        <f>IF('Raw Data'!B45=0," ",AVERAGE('Raw Data'!G45:JP45))</f>
        <v xml:space="preserve"> </v>
      </c>
      <c r="F38" s="62" t="str">
        <f>IF('Raw Data'!B45=0," ",_xlfn.STDEV.S('Raw Data'!G45:JP45))</f>
        <v xml:space="preserve"> </v>
      </c>
      <c r="G38" s="63" t="str">
        <f>IF('Raw Data'!B45=0," ",(D38-C38)/6/F38)</f>
        <v xml:space="preserve"> </v>
      </c>
      <c r="H38" s="63" t="str">
        <f>IF('Raw Data'!B45=0," ","No")</f>
        <v xml:space="preserve"> </v>
      </c>
      <c r="I38" s="62" t="str">
        <f>IF('Raw Data'!B45=0," ",IF(H38="Yes",MIN(D38-E38,E38-C38)/3/$H$2,MIN(E38-C38,D38-E38)/3/$H$1))</f>
        <v xml:space="preserve"> </v>
      </c>
      <c r="J38" s="62" t="str">
        <f>IF('Raw Data'!B45=0," ",E38-6*F38)</f>
        <v xml:space="preserve"> </v>
      </c>
      <c r="K38" s="63" t="str">
        <f>IF('Raw Data'!B45=0," ",E38+6*F38)</f>
        <v xml:space="preserve"> </v>
      </c>
      <c r="L38" t="str">
        <f>IF('Raw Data'!B45=0," ","No")</f>
        <v xml:space="preserve"> </v>
      </c>
      <c r="M38" t="str">
        <f>IF('Raw Data'!B45=0," ","Yes")</f>
        <v xml:space="preserve"> </v>
      </c>
    </row>
    <row r="39" spans="1:13" x14ac:dyDescent="0.2">
      <c r="A39" s="62" t="str">
        <f>IF('Raw Data'!B46=0," ",'Raw Data'!B46)</f>
        <v xml:space="preserve"> </v>
      </c>
      <c r="B39" s="62" t="str">
        <f>IF('Raw Data'!B46=0," ",'Raw Data'!C46)</f>
        <v xml:space="preserve"> </v>
      </c>
      <c r="C39" s="63" t="str">
        <f>IF('Raw Data'!B46=0," ",'Raw Data'!D46)</f>
        <v xml:space="preserve"> </v>
      </c>
      <c r="D39" s="63" t="str">
        <f>IF('Raw Data'!B46=0," ",'Raw Data'!E46)</f>
        <v xml:space="preserve"> </v>
      </c>
      <c r="E39" s="62" t="str">
        <f>IF('Raw Data'!B46=0," ",AVERAGE('Raw Data'!G46:JP46))</f>
        <v xml:space="preserve"> </v>
      </c>
      <c r="F39" s="62" t="str">
        <f>IF('Raw Data'!B46=0," ",_xlfn.STDEV.S('Raw Data'!G46:JP46))</f>
        <v xml:space="preserve"> </v>
      </c>
      <c r="G39" s="63" t="str">
        <f>IF('Raw Data'!B46=0," ",(D39-C39)/6/F39)</f>
        <v xml:space="preserve"> </v>
      </c>
      <c r="H39" s="63" t="str">
        <f>IF('Raw Data'!B46=0," ","No")</f>
        <v xml:space="preserve"> </v>
      </c>
      <c r="I39" s="62" t="str">
        <f>IF('Raw Data'!B46=0," ",IF(H39="Yes",MIN(D39-E39,E39-C39)/3/$H$2,MIN(E39-C39,D39-E39)/3/$H$1))</f>
        <v xml:space="preserve"> </v>
      </c>
      <c r="J39" s="62" t="str">
        <f>IF('Raw Data'!B46=0," ",E39-6*F39)</f>
        <v xml:space="preserve"> </v>
      </c>
      <c r="K39" s="63" t="str">
        <f>IF('Raw Data'!B46=0," ",E39+6*F39)</f>
        <v xml:space="preserve"> </v>
      </c>
      <c r="L39" t="str">
        <f>IF('Raw Data'!B46=0," ","No")</f>
        <v xml:space="preserve"> </v>
      </c>
      <c r="M39" t="str">
        <f>IF('Raw Data'!B46=0," ","Yes")</f>
        <v xml:space="preserve"> </v>
      </c>
    </row>
    <row r="40" spans="1:13" x14ac:dyDescent="0.2">
      <c r="A40" s="62" t="str">
        <f>IF('Raw Data'!B47=0," ",'Raw Data'!B47)</f>
        <v xml:space="preserve"> </v>
      </c>
      <c r="B40" s="62" t="str">
        <f>IF('Raw Data'!B47=0," ",'Raw Data'!C47)</f>
        <v xml:space="preserve"> </v>
      </c>
      <c r="C40" s="63" t="str">
        <f>IF('Raw Data'!B47=0," ",'Raw Data'!D47)</f>
        <v xml:space="preserve"> </v>
      </c>
      <c r="D40" s="63" t="str">
        <f>IF('Raw Data'!B47=0," ",'Raw Data'!E47)</f>
        <v xml:space="preserve"> </v>
      </c>
      <c r="E40" s="62" t="str">
        <f>IF('Raw Data'!B47=0," ",AVERAGE('Raw Data'!G47:JP47))</f>
        <v xml:space="preserve"> </v>
      </c>
      <c r="F40" s="62" t="str">
        <f>IF('Raw Data'!B47=0," ",_xlfn.STDEV.S('Raw Data'!G47:JP47))</f>
        <v xml:space="preserve"> </v>
      </c>
      <c r="G40" s="63" t="str">
        <f>IF('Raw Data'!B47=0," ",(D40-C40)/6/F40)</f>
        <v xml:space="preserve"> </v>
      </c>
      <c r="H40" s="63" t="str">
        <f>IF('Raw Data'!B47=0," ","No")</f>
        <v xml:space="preserve"> </v>
      </c>
      <c r="I40" s="62" t="str">
        <f>IF('Raw Data'!B47=0," ",IF(H40="Yes",MIN(D40-E40,E40-C40)/3/$H$2,MIN(E40-C40,D40-E40)/3/$H$1))</f>
        <v xml:space="preserve"> </v>
      </c>
      <c r="J40" s="62" t="str">
        <f>IF('Raw Data'!B47=0," ",E40-6*F40)</f>
        <v xml:space="preserve"> </v>
      </c>
      <c r="K40" s="63" t="str">
        <f>IF('Raw Data'!B47=0," ",E40+6*F40)</f>
        <v xml:space="preserve"> </v>
      </c>
      <c r="L40" t="str">
        <f>IF('Raw Data'!B47=0," ","No")</f>
        <v xml:space="preserve"> </v>
      </c>
      <c r="M40" t="str">
        <f>IF('Raw Data'!B47=0," ","Yes")</f>
        <v xml:space="preserve"> </v>
      </c>
    </row>
    <row r="41" spans="1:13" x14ac:dyDescent="0.2">
      <c r="A41" s="62" t="str">
        <f>IF('Raw Data'!B48=0," ",'Raw Data'!B48)</f>
        <v xml:space="preserve"> </v>
      </c>
      <c r="B41" s="62" t="str">
        <f>IF('Raw Data'!B48=0," ",'Raw Data'!C48)</f>
        <v xml:space="preserve"> </v>
      </c>
      <c r="C41" s="63" t="str">
        <f>IF('Raw Data'!B48=0," ",'Raw Data'!D48)</f>
        <v xml:space="preserve"> </v>
      </c>
      <c r="D41" s="63" t="str">
        <f>IF('Raw Data'!B48=0," ",'Raw Data'!E48)</f>
        <v xml:space="preserve"> </v>
      </c>
      <c r="E41" s="62" t="str">
        <f>IF('Raw Data'!B48=0," ",AVERAGE('Raw Data'!G48:JP48))</f>
        <v xml:space="preserve"> </v>
      </c>
      <c r="F41" s="62" t="str">
        <f>IF('Raw Data'!B48=0," ",_xlfn.STDEV.S('Raw Data'!G48:JP48))</f>
        <v xml:space="preserve"> </v>
      </c>
      <c r="G41" s="63" t="str">
        <f>IF('Raw Data'!B48=0," ",(D41-C41)/6/F41)</f>
        <v xml:space="preserve"> </v>
      </c>
      <c r="H41" s="63" t="str">
        <f>IF('Raw Data'!B48=0," ","No")</f>
        <v xml:space="preserve"> </v>
      </c>
      <c r="I41" s="62" t="str">
        <f>IF('Raw Data'!B48=0," ",IF(H41="Yes",MIN(D41-E41,E41-C41)/3/$H$2,MIN(E41-C41,D41-E41)/3/$H$1))</f>
        <v xml:space="preserve"> </v>
      </c>
      <c r="J41" s="62" t="str">
        <f>IF('Raw Data'!B48=0," ",E41-6*F41)</f>
        <v xml:space="preserve"> </v>
      </c>
      <c r="K41" s="63" t="str">
        <f>IF('Raw Data'!B48=0," ",E41+6*F41)</f>
        <v xml:space="preserve"> </v>
      </c>
      <c r="L41" t="str">
        <f>IF('Raw Data'!B48=0," ","No")</f>
        <v xml:space="preserve"> </v>
      </c>
      <c r="M41" t="str">
        <f>IF('Raw Data'!B48=0," ","Yes")</f>
        <v xml:space="preserve"> </v>
      </c>
    </row>
    <row r="42" spans="1:13" x14ac:dyDescent="0.2">
      <c r="A42" s="62" t="str">
        <f>IF('Raw Data'!B49=0," ",'Raw Data'!B49)</f>
        <v xml:space="preserve"> </v>
      </c>
      <c r="B42" s="62" t="str">
        <f>IF('Raw Data'!B49=0," ",'Raw Data'!C49)</f>
        <v xml:space="preserve"> </v>
      </c>
      <c r="C42" s="63" t="str">
        <f>IF('Raw Data'!B49=0," ",'Raw Data'!D49)</f>
        <v xml:space="preserve"> </v>
      </c>
      <c r="D42" s="63" t="str">
        <f>IF('Raw Data'!B49=0," ",'Raw Data'!E49)</f>
        <v xml:space="preserve"> </v>
      </c>
      <c r="E42" s="62" t="str">
        <f>IF('Raw Data'!B49=0," ",AVERAGE('Raw Data'!G49:JP49))</f>
        <v xml:space="preserve"> </v>
      </c>
      <c r="F42" s="62" t="str">
        <f>IF('Raw Data'!B49=0," ",_xlfn.STDEV.S('Raw Data'!G49:JP49))</f>
        <v xml:space="preserve"> </v>
      </c>
      <c r="G42" s="63" t="str">
        <f>IF('Raw Data'!B49=0," ",(D42-C42)/6/F42)</f>
        <v xml:space="preserve"> </v>
      </c>
      <c r="H42" s="63" t="str">
        <f>IF('Raw Data'!B49=0," ","No")</f>
        <v xml:space="preserve"> </v>
      </c>
      <c r="I42" s="62" t="str">
        <f>IF('Raw Data'!B49=0," ",IF(H42="Yes",MIN(D42-E42,E42-C42)/3/$H$2,MIN(E42-C42,D42-E42)/3/$H$1))</f>
        <v xml:space="preserve"> </v>
      </c>
      <c r="J42" s="62" t="str">
        <f>IF('Raw Data'!B49=0," ",E42-6*F42)</f>
        <v xml:space="preserve"> </v>
      </c>
      <c r="K42" s="63" t="str">
        <f>IF('Raw Data'!B49=0," ",E42+6*F42)</f>
        <v xml:space="preserve"> </v>
      </c>
      <c r="L42" t="str">
        <f>IF('Raw Data'!B49=0," ","No")</f>
        <v xml:space="preserve"> </v>
      </c>
      <c r="M42" t="str">
        <f>IF('Raw Data'!B49=0," ","Yes")</f>
        <v xml:space="preserve"> </v>
      </c>
    </row>
    <row r="43" spans="1:13" x14ac:dyDescent="0.2">
      <c r="A43" s="62" t="str">
        <f>IF('Raw Data'!B50=0," ",'Raw Data'!B50)</f>
        <v xml:space="preserve"> </v>
      </c>
      <c r="B43" s="62" t="str">
        <f>IF('Raw Data'!B50=0," ",'Raw Data'!C50)</f>
        <v xml:space="preserve"> </v>
      </c>
      <c r="C43" s="63" t="str">
        <f>IF('Raw Data'!B50=0," ",'Raw Data'!D50)</f>
        <v xml:space="preserve"> </v>
      </c>
      <c r="D43" s="63" t="str">
        <f>IF('Raw Data'!B50=0," ",'Raw Data'!E50)</f>
        <v xml:space="preserve"> </v>
      </c>
      <c r="E43" s="62" t="str">
        <f>IF('Raw Data'!B50=0," ",AVERAGE('Raw Data'!G50:JP50))</f>
        <v xml:space="preserve"> </v>
      </c>
      <c r="F43" s="62" t="str">
        <f>IF('Raw Data'!B50=0," ",_xlfn.STDEV.S('Raw Data'!G50:JP50))</f>
        <v xml:space="preserve"> </v>
      </c>
      <c r="G43" s="63" t="str">
        <f>IF('Raw Data'!B50=0," ",(D43-C43)/6/F43)</f>
        <v xml:space="preserve"> </v>
      </c>
      <c r="H43" s="63" t="str">
        <f>IF('Raw Data'!B50=0," ","No")</f>
        <v xml:space="preserve"> </v>
      </c>
      <c r="I43" s="62" t="str">
        <f>IF('Raw Data'!B50=0," ",IF(H43="Yes",MIN(D43-E43,E43-C43)/3/$H$2,MIN(E43-C43,D43-E43)/3/$H$1))</f>
        <v xml:space="preserve"> </v>
      </c>
      <c r="J43" s="62" t="str">
        <f>IF('Raw Data'!B50=0," ",E43-6*F43)</f>
        <v xml:space="preserve"> </v>
      </c>
      <c r="K43" s="63" t="str">
        <f>IF('Raw Data'!B50=0," ",E43+6*F43)</f>
        <v xml:space="preserve"> </v>
      </c>
      <c r="L43" t="str">
        <f>IF('Raw Data'!B50=0," ","No")</f>
        <v xml:space="preserve"> </v>
      </c>
      <c r="M43" t="str">
        <f>IF('Raw Data'!B50=0," ","Yes")</f>
        <v xml:space="preserve"> </v>
      </c>
    </row>
    <row r="44" spans="1:13" x14ac:dyDescent="0.2">
      <c r="A44" s="62" t="str">
        <f>IF('Raw Data'!B51=0," ",'Raw Data'!B51)</f>
        <v xml:space="preserve"> </v>
      </c>
      <c r="B44" s="62" t="str">
        <f>IF('Raw Data'!B51=0," ",'Raw Data'!C51)</f>
        <v xml:space="preserve"> </v>
      </c>
      <c r="C44" s="63" t="str">
        <f>IF('Raw Data'!B51=0," ",'Raw Data'!D51)</f>
        <v xml:space="preserve"> </v>
      </c>
      <c r="D44" s="63" t="str">
        <f>IF('Raw Data'!B51=0," ",'Raw Data'!E51)</f>
        <v xml:space="preserve"> </v>
      </c>
      <c r="E44" s="62" t="str">
        <f>IF('Raw Data'!B51=0," ",AVERAGE('Raw Data'!G51:JP51))</f>
        <v xml:space="preserve"> </v>
      </c>
      <c r="F44" s="62" t="str">
        <f>IF('Raw Data'!B51=0," ",_xlfn.STDEV.S('Raw Data'!G51:JP51))</f>
        <v xml:space="preserve"> </v>
      </c>
      <c r="G44" s="63" t="str">
        <f>IF('Raw Data'!B51=0," ",(D44-C44)/6/F44)</f>
        <v xml:space="preserve"> </v>
      </c>
      <c r="H44" s="63" t="str">
        <f>IF('Raw Data'!B51=0," ","No")</f>
        <v xml:space="preserve"> </v>
      </c>
      <c r="I44" s="62" t="str">
        <f>IF('Raw Data'!B51=0," ",IF(H44="Yes",MIN(D44-E44,E44-C44)/3/$H$2,MIN(E44-C44,D44-E44)/3/$H$1))</f>
        <v xml:space="preserve"> </v>
      </c>
      <c r="J44" s="62" t="str">
        <f>IF('Raw Data'!B51=0," ",E44-6*F44)</f>
        <v xml:space="preserve"> </v>
      </c>
      <c r="K44" s="63" t="str">
        <f>IF('Raw Data'!B51=0," ",E44+6*F44)</f>
        <v xml:space="preserve"> </v>
      </c>
      <c r="L44" t="str">
        <f>IF('Raw Data'!B51=0," ","No")</f>
        <v xml:space="preserve"> </v>
      </c>
      <c r="M44" t="str">
        <f>IF('Raw Data'!B51=0," ","Yes")</f>
        <v xml:space="preserve"> </v>
      </c>
    </row>
    <row r="45" spans="1:13" x14ac:dyDescent="0.2">
      <c r="A45" s="62" t="str">
        <f>IF('Raw Data'!B52=0," ",'Raw Data'!B52)</f>
        <v xml:space="preserve"> </v>
      </c>
      <c r="B45" s="62" t="str">
        <f>IF('Raw Data'!B52=0," ",'Raw Data'!C52)</f>
        <v xml:space="preserve"> </v>
      </c>
      <c r="C45" s="63" t="str">
        <f>IF('Raw Data'!B52=0," ",'Raw Data'!D52)</f>
        <v xml:space="preserve"> </v>
      </c>
      <c r="D45" s="63" t="str">
        <f>IF('Raw Data'!B52=0," ",'Raw Data'!E52)</f>
        <v xml:space="preserve"> </v>
      </c>
      <c r="E45" s="62" t="str">
        <f>IF('Raw Data'!B52=0," ",AVERAGE('Raw Data'!G52:JP52))</f>
        <v xml:space="preserve"> </v>
      </c>
      <c r="F45" s="62" t="str">
        <f>IF('Raw Data'!B52=0," ",_xlfn.STDEV.S('Raw Data'!G52:JP52))</f>
        <v xml:space="preserve"> </v>
      </c>
      <c r="G45" s="63" t="str">
        <f>IF('Raw Data'!B52=0," ",(D45-C45)/6/F45)</f>
        <v xml:space="preserve"> </v>
      </c>
      <c r="H45" s="63" t="str">
        <f>IF('Raw Data'!B52=0," ","No")</f>
        <v xml:space="preserve"> </v>
      </c>
      <c r="I45" s="62" t="str">
        <f>IF('Raw Data'!B52=0," ",IF(H45="Yes",MIN(D45-E45,E45-C45)/3/$H$2,MIN(E45-C45,D45-E45)/3/$H$1))</f>
        <v xml:space="preserve"> </v>
      </c>
      <c r="J45" s="62" t="str">
        <f>IF('Raw Data'!B52=0," ",E45-6*F45)</f>
        <v xml:space="preserve"> </v>
      </c>
      <c r="K45" s="63" t="str">
        <f>IF('Raw Data'!B52=0," ",E45+6*F45)</f>
        <v xml:space="preserve"> </v>
      </c>
      <c r="L45" t="str">
        <f>IF('Raw Data'!B52=0," ","No")</f>
        <v xml:space="preserve"> </v>
      </c>
      <c r="M45" t="str">
        <f>IF('Raw Data'!B52=0," ","Yes")</f>
        <v xml:space="preserve"> </v>
      </c>
    </row>
    <row r="46" spans="1:13" x14ac:dyDescent="0.2">
      <c r="A46" s="62" t="str">
        <f>IF('Raw Data'!B53=0," ",'Raw Data'!B53)</f>
        <v xml:space="preserve"> </v>
      </c>
      <c r="B46" s="62" t="str">
        <f>IF('Raw Data'!B53=0," ",'Raw Data'!C53)</f>
        <v xml:space="preserve"> </v>
      </c>
      <c r="C46" s="63" t="str">
        <f>IF('Raw Data'!B53=0," ",'Raw Data'!D53)</f>
        <v xml:space="preserve"> </v>
      </c>
      <c r="D46" s="63" t="str">
        <f>IF('Raw Data'!B53=0," ",'Raw Data'!E53)</f>
        <v xml:space="preserve"> </v>
      </c>
      <c r="E46" s="62" t="str">
        <f>IF('Raw Data'!B53=0," ",AVERAGE('Raw Data'!G53:JP53))</f>
        <v xml:space="preserve"> </v>
      </c>
      <c r="F46" s="62" t="str">
        <f>IF('Raw Data'!B53=0," ",_xlfn.STDEV.S('Raw Data'!G53:JP53))</f>
        <v xml:space="preserve"> </v>
      </c>
      <c r="G46" s="63" t="str">
        <f>IF('Raw Data'!B53=0," ",(D46-C46)/6/F46)</f>
        <v xml:space="preserve"> </v>
      </c>
      <c r="H46" s="63" t="str">
        <f>IF('Raw Data'!B53=0," ","No")</f>
        <v xml:space="preserve"> </v>
      </c>
      <c r="I46" s="62" t="str">
        <f>IF('Raw Data'!B53=0," ",IF(H46="Yes",MIN(D46-E46,E46-C46)/3/$H$2,MIN(E46-C46,D46-E46)/3/$H$1))</f>
        <v xml:space="preserve"> </v>
      </c>
      <c r="J46" s="62" t="str">
        <f>IF('Raw Data'!B53=0," ",E46-6*F46)</f>
        <v xml:space="preserve"> </v>
      </c>
      <c r="K46" s="63" t="str">
        <f>IF('Raw Data'!B53=0," ",E46+6*F46)</f>
        <v xml:space="preserve"> </v>
      </c>
      <c r="L46" t="str">
        <f>IF('Raw Data'!B53=0," ","No")</f>
        <v xml:space="preserve"> </v>
      </c>
      <c r="M46" t="str">
        <f>IF('Raw Data'!B53=0," ","Yes")</f>
        <v xml:space="preserve"> </v>
      </c>
    </row>
    <row r="47" spans="1:13" x14ac:dyDescent="0.2">
      <c r="A47" s="62" t="str">
        <f>IF('Raw Data'!B54=0," ",'Raw Data'!B54)</f>
        <v xml:space="preserve"> </v>
      </c>
      <c r="B47" s="62" t="str">
        <f>IF('Raw Data'!B54=0," ",'Raw Data'!C54)</f>
        <v xml:space="preserve"> </v>
      </c>
      <c r="C47" s="63" t="str">
        <f>IF('Raw Data'!B54=0," ",'Raw Data'!D54)</f>
        <v xml:space="preserve"> </v>
      </c>
      <c r="D47" s="63" t="str">
        <f>IF('Raw Data'!B54=0," ",'Raw Data'!E54)</f>
        <v xml:space="preserve"> </v>
      </c>
      <c r="E47" s="62" t="str">
        <f>IF('Raw Data'!B54=0," ",AVERAGE('Raw Data'!G54:JP54))</f>
        <v xml:space="preserve"> </v>
      </c>
      <c r="F47" s="62" t="str">
        <f>IF('Raw Data'!B54=0," ",_xlfn.STDEV.S('Raw Data'!G54:JP54))</f>
        <v xml:space="preserve"> </v>
      </c>
      <c r="G47" s="63" t="str">
        <f>IF('Raw Data'!B54=0," ",(D47-C47)/6/F47)</f>
        <v xml:space="preserve"> </v>
      </c>
      <c r="H47" s="63" t="str">
        <f>IF('Raw Data'!B54=0," ","No")</f>
        <v xml:space="preserve"> </v>
      </c>
      <c r="I47" s="62" t="str">
        <f>IF('Raw Data'!B54=0," ",IF(H47="Yes",MIN(D47-E47,E47-C47)/3/$H$2,MIN(E47-C47,D47-E47)/3/$H$1))</f>
        <v xml:space="preserve"> </v>
      </c>
      <c r="J47" s="62" t="str">
        <f>IF('Raw Data'!B54=0," ",E47-6*F47)</f>
        <v xml:space="preserve"> </v>
      </c>
      <c r="K47" s="63" t="str">
        <f>IF('Raw Data'!B54=0," ",E47+6*F47)</f>
        <v xml:space="preserve"> </v>
      </c>
      <c r="L47" t="str">
        <f>IF('Raw Data'!B54=0," ","No")</f>
        <v xml:space="preserve"> </v>
      </c>
      <c r="M47" t="str">
        <f>IF('Raw Data'!B54=0," ","Yes")</f>
        <v xml:space="preserve"> </v>
      </c>
    </row>
    <row r="48" spans="1:13" x14ac:dyDescent="0.2">
      <c r="A48" s="62" t="str">
        <f>IF('Raw Data'!B55=0," ",'Raw Data'!B55)</f>
        <v xml:space="preserve"> </v>
      </c>
      <c r="B48" s="62" t="str">
        <f>IF('Raw Data'!B55=0," ",'Raw Data'!C55)</f>
        <v xml:space="preserve"> </v>
      </c>
      <c r="C48" s="63" t="str">
        <f>IF('Raw Data'!B55=0," ",'Raw Data'!D55)</f>
        <v xml:space="preserve"> </v>
      </c>
      <c r="D48" s="63" t="str">
        <f>IF('Raw Data'!B55=0," ",'Raw Data'!E55)</f>
        <v xml:space="preserve"> </v>
      </c>
      <c r="E48" s="62" t="str">
        <f>IF('Raw Data'!B55=0," ",AVERAGE('Raw Data'!G55:JP55))</f>
        <v xml:space="preserve"> </v>
      </c>
      <c r="F48" s="62" t="str">
        <f>IF('Raw Data'!B55=0," ",_xlfn.STDEV.S('Raw Data'!G55:JP55))</f>
        <v xml:space="preserve"> </v>
      </c>
      <c r="G48" s="63" t="str">
        <f>IF('Raw Data'!B55=0," ",(D48-C48)/6/F48)</f>
        <v xml:space="preserve"> </v>
      </c>
      <c r="H48" s="63" t="str">
        <f>IF('Raw Data'!B55=0," ","No")</f>
        <v xml:space="preserve"> </v>
      </c>
      <c r="I48" s="62" t="str">
        <f>IF('Raw Data'!B55=0," ",IF(H48="Yes",MIN(D48-E48,E48-C48)/3/$H$2,MIN(E48-C48,D48-E48)/3/$H$1))</f>
        <v xml:space="preserve"> </v>
      </c>
      <c r="J48" s="62" t="str">
        <f>IF('Raw Data'!B55=0," ",E48-6*F48)</f>
        <v xml:space="preserve"> </v>
      </c>
      <c r="K48" s="63" t="str">
        <f>IF('Raw Data'!B55=0," ",E48+6*F48)</f>
        <v xml:space="preserve"> </v>
      </c>
      <c r="L48" t="str">
        <f>IF('Raw Data'!B55=0," ","No")</f>
        <v xml:space="preserve"> </v>
      </c>
      <c r="M48" t="str">
        <f>IF('Raw Data'!B55=0," ","Yes")</f>
        <v xml:space="preserve"> </v>
      </c>
    </row>
    <row r="49" spans="1:13" x14ac:dyDescent="0.2">
      <c r="A49" s="62" t="str">
        <f>IF('Raw Data'!B56=0," ",'Raw Data'!B56)</f>
        <v xml:space="preserve"> </v>
      </c>
      <c r="B49" s="62" t="str">
        <f>IF('Raw Data'!B56=0," ",'Raw Data'!C56)</f>
        <v xml:space="preserve"> </v>
      </c>
      <c r="C49" s="63" t="str">
        <f>IF('Raw Data'!B56=0," ",'Raw Data'!D56)</f>
        <v xml:space="preserve"> </v>
      </c>
      <c r="D49" s="63" t="str">
        <f>IF('Raw Data'!B56=0," ",'Raw Data'!E56)</f>
        <v xml:space="preserve"> </v>
      </c>
      <c r="E49" s="62" t="str">
        <f>IF('Raw Data'!B56=0," ",AVERAGE('Raw Data'!G56:JP56))</f>
        <v xml:space="preserve"> </v>
      </c>
      <c r="F49" s="62" t="str">
        <f>IF('Raw Data'!B56=0," ",_xlfn.STDEV.S('Raw Data'!G56:JP56))</f>
        <v xml:space="preserve"> </v>
      </c>
      <c r="G49" s="63" t="str">
        <f>IF('Raw Data'!B56=0," ",(D49-C49)/6/F49)</f>
        <v xml:space="preserve"> </v>
      </c>
      <c r="H49" s="63" t="str">
        <f>IF('Raw Data'!B56=0," ","No")</f>
        <v xml:space="preserve"> </v>
      </c>
      <c r="I49" s="62" t="str">
        <f>IF('Raw Data'!B56=0," ",IF(H49="Yes",MIN(D49-E49,E49-C49)/3/$H$2,MIN(E49-C49,D49-E49)/3/$H$1))</f>
        <v xml:space="preserve"> </v>
      </c>
      <c r="J49" s="62" t="str">
        <f>IF('Raw Data'!B56=0," ",E49-6*F49)</f>
        <v xml:space="preserve"> </v>
      </c>
      <c r="K49" s="63" t="str">
        <f>IF('Raw Data'!B56=0," ",E49+6*F49)</f>
        <v xml:space="preserve"> </v>
      </c>
      <c r="L49" t="str">
        <f>IF('Raw Data'!B56=0," ","No")</f>
        <v xml:space="preserve"> </v>
      </c>
      <c r="M49" t="str">
        <f>IF('Raw Data'!B56=0," ","Yes")</f>
        <v xml:space="preserve"> </v>
      </c>
    </row>
    <row r="50" spans="1:13" x14ac:dyDescent="0.2">
      <c r="A50" s="62" t="str">
        <f>IF('Raw Data'!B57=0," ",'Raw Data'!B57)</f>
        <v xml:space="preserve"> </v>
      </c>
      <c r="B50" s="62" t="str">
        <f>IF('Raw Data'!B57=0," ",'Raw Data'!C57)</f>
        <v xml:space="preserve"> </v>
      </c>
      <c r="C50" s="63" t="str">
        <f>IF('Raw Data'!B57=0," ",'Raw Data'!D57)</f>
        <v xml:space="preserve"> </v>
      </c>
      <c r="D50" s="63" t="str">
        <f>IF('Raw Data'!B57=0," ",'Raw Data'!E57)</f>
        <v xml:space="preserve"> </v>
      </c>
      <c r="E50" s="62" t="str">
        <f>IF('Raw Data'!B57=0," ",AVERAGE('Raw Data'!G57:JP57))</f>
        <v xml:space="preserve"> </v>
      </c>
      <c r="F50" s="62" t="str">
        <f>IF('Raw Data'!B57=0," ",_xlfn.STDEV.S('Raw Data'!G57:JP57))</f>
        <v xml:space="preserve"> </v>
      </c>
      <c r="G50" s="63" t="str">
        <f>IF('Raw Data'!B57=0," ",(D50-C50)/6/F50)</f>
        <v xml:space="preserve"> </v>
      </c>
      <c r="H50" s="63" t="str">
        <f>IF('Raw Data'!B57=0," ","No")</f>
        <v xml:space="preserve"> </v>
      </c>
      <c r="I50" s="62" t="str">
        <f>IF('Raw Data'!B57=0," ",IF(H50="Yes",MIN(D50-E50,E50-C50)/3/$H$2,MIN(E50-C50,D50-E50)/3/$H$1))</f>
        <v xml:space="preserve"> </v>
      </c>
      <c r="J50" s="62" t="str">
        <f>IF('Raw Data'!B57=0," ",E50-6*F50)</f>
        <v xml:space="preserve"> </v>
      </c>
      <c r="K50" s="63" t="str">
        <f>IF('Raw Data'!B57=0," ",E50+6*F50)</f>
        <v xml:space="preserve"> </v>
      </c>
      <c r="L50" t="str">
        <f>IF('Raw Data'!B57=0," ","No")</f>
        <v xml:space="preserve"> </v>
      </c>
      <c r="M50" t="str">
        <f>IF('Raw Data'!B57=0," ","Yes")</f>
        <v xml:space="preserve"> </v>
      </c>
    </row>
    <row r="51" spans="1:13" x14ac:dyDescent="0.2">
      <c r="A51" s="62" t="str">
        <f>IF('Raw Data'!B58=0," ",'Raw Data'!B58)</f>
        <v xml:space="preserve"> </v>
      </c>
      <c r="B51" s="62" t="str">
        <f>IF('Raw Data'!B58=0," ",'Raw Data'!C58)</f>
        <v xml:space="preserve"> </v>
      </c>
      <c r="C51" s="63" t="str">
        <f>IF('Raw Data'!B58=0," ",'Raw Data'!D58)</f>
        <v xml:space="preserve"> </v>
      </c>
      <c r="D51" s="63" t="str">
        <f>IF('Raw Data'!B58=0," ",'Raw Data'!E58)</f>
        <v xml:space="preserve"> </v>
      </c>
      <c r="E51" s="62" t="str">
        <f>IF('Raw Data'!B58=0," ",AVERAGE('Raw Data'!G58:JP58))</f>
        <v xml:space="preserve"> </v>
      </c>
      <c r="F51" s="62" t="str">
        <f>IF('Raw Data'!B58=0," ",_xlfn.STDEV.S('Raw Data'!G58:JP58))</f>
        <v xml:space="preserve"> </v>
      </c>
      <c r="G51" s="63" t="str">
        <f>IF('Raw Data'!B58=0," ",(D51-C51)/6/F51)</f>
        <v xml:space="preserve"> </v>
      </c>
      <c r="H51" s="63" t="str">
        <f>IF('Raw Data'!B58=0," ","No")</f>
        <v xml:space="preserve"> </v>
      </c>
      <c r="I51" s="62" t="str">
        <f>IF('Raw Data'!B58=0," ",IF(H51="Yes",MIN(D51-E51,E51-C51)/3/$H$2,MIN(E51-C51,D51-E51)/3/$H$1))</f>
        <v xml:space="preserve"> </v>
      </c>
      <c r="J51" s="62" t="str">
        <f>IF('Raw Data'!B58=0," ",E51-6*F51)</f>
        <v xml:space="preserve"> </v>
      </c>
      <c r="K51" s="63" t="str">
        <f>IF('Raw Data'!B58=0," ",E51+6*F51)</f>
        <v xml:space="preserve"> </v>
      </c>
      <c r="L51" t="str">
        <f>IF('Raw Data'!B58=0," ","No")</f>
        <v xml:space="preserve"> </v>
      </c>
      <c r="M51" t="str">
        <f>IF('Raw Data'!B58=0," ","Yes")</f>
        <v xml:space="preserve"> </v>
      </c>
    </row>
    <row r="52" spans="1:13" x14ac:dyDescent="0.2">
      <c r="A52" s="62" t="str">
        <f>IF('Raw Data'!B59=0," ",'Raw Data'!B59)</f>
        <v xml:space="preserve"> </v>
      </c>
      <c r="B52" s="62" t="str">
        <f>IF('Raw Data'!B59=0," ",'Raw Data'!C59)</f>
        <v xml:space="preserve"> </v>
      </c>
      <c r="C52" s="63" t="str">
        <f>IF('Raw Data'!B59=0," ",'Raw Data'!D59)</f>
        <v xml:space="preserve"> </v>
      </c>
      <c r="D52" s="63" t="str">
        <f>IF('Raw Data'!B59=0," ",'Raw Data'!E59)</f>
        <v xml:space="preserve"> </v>
      </c>
      <c r="E52" s="62" t="str">
        <f>IF('Raw Data'!B59=0," ",AVERAGE('Raw Data'!G59:JP59))</f>
        <v xml:space="preserve"> </v>
      </c>
      <c r="F52" s="62" t="str">
        <f>IF('Raw Data'!B59=0," ",_xlfn.STDEV.S('Raw Data'!G59:JP59))</f>
        <v xml:space="preserve"> </v>
      </c>
      <c r="G52" s="63" t="str">
        <f>IF('Raw Data'!B59=0," ",(D52-C52)/6/F52)</f>
        <v xml:space="preserve"> </v>
      </c>
      <c r="H52" s="63" t="str">
        <f>IF('Raw Data'!B59=0," ","No")</f>
        <v xml:space="preserve"> </v>
      </c>
      <c r="I52" s="62" t="str">
        <f>IF('Raw Data'!B59=0," ",IF(H52="Yes",MIN(D52-E52,E52-C52)/3/$H$2,MIN(E52-C52,D52-E52)/3/$H$1))</f>
        <v xml:space="preserve"> </v>
      </c>
      <c r="J52" s="62" t="str">
        <f>IF('Raw Data'!B59=0," ",E52-6*F52)</f>
        <v xml:space="preserve"> </v>
      </c>
      <c r="K52" s="63" t="str">
        <f>IF('Raw Data'!B59=0," ",E52+6*F52)</f>
        <v xml:space="preserve"> </v>
      </c>
      <c r="L52" t="str">
        <f>IF('Raw Data'!B59=0," ","No")</f>
        <v xml:space="preserve"> </v>
      </c>
      <c r="M52" t="str">
        <f>IF('Raw Data'!B59=0," ","Yes")</f>
        <v xml:space="preserve"> </v>
      </c>
    </row>
    <row r="53" spans="1:13" x14ac:dyDescent="0.2">
      <c r="A53" s="62" t="str">
        <f>IF('Raw Data'!B60=0," ",'Raw Data'!B60)</f>
        <v xml:space="preserve"> </v>
      </c>
      <c r="B53" s="62" t="str">
        <f>IF('Raw Data'!B60=0," ",'Raw Data'!C60)</f>
        <v xml:space="preserve"> </v>
      </c>
      <c r="C53" s="63" t="str">
        <f>IF('Raw Data'!B60=0," ",'Raw Data'!D60)</f>
        <v xml:space="preserve"> </v>
      </c>
      <c r="D53" s="63" t="str">
        <f>IF('Raw Data'!B60=0," ",'Raw Data'!E60)</f>
        <v xml:space="preserve"> </v>
      </c>
      <c r="E53" s="62" t="str">
        <f>IF('Raw Data'!B60=0," ",AVERAGE('Raw Data'!G60:JP60))</f>
        <v xml:space="preserve"> </v>
      </c>
      <c r="F53" s="62" t="str">
        <f>IF('Raw Data'!B60=0," ",_xlfn.STDEV.S('Raw Data'!G60:JP60))</f>
        <v xml:space="preserve"> </v>
      </c>
      <c r="G53" s="63" t="str">
        <f>IF('Raw Data'!B60=0," ",(D53-C53)/6/F53)</f>
        <v xml:space="preserve"> </v>
      </c>
      <c r="H53" s="63" t="str">
        <f>IF('Raw Data'!B60=0," ","No")</f>
        <v xml:space="preserve"> </v>
      </c>
      <c r="I53" s="62" t="str">
        <f>IF('Raw Data'!B60=0," ",IF(H53="Yes",MIN(D53-E53,E53-C53)/3/$H$2,MIN(E53-C53,D53-E53)/3/$H$1))</f>
        <v xml:space="preserve"> </v>
      </c>
      <c r="J53" s="62" t="str">
        <f>IF('Raw Data'!B60=0," ",E53-6*F53)</f>
        <v xml:space="preserve"> </v>
      </c>
      <c r="K53" s="63" t="str">
        <f>IF('Raw Data'!B60=0," ",E53+6*F53)</f>
        <v xml:space="preserve"> </v>
      </c>
      <c r="L53" t="str">
        <f>IF('Raw Data'!B60=0," ","No")</f>
        <v xml:space="preserve"> </v>
      </c>
      <c r="M53" t="str">
        <f>IF('Raw Data'!B60=0," ","Yes")</f>
        <v xml:space="preserve"> </v>
      </c>
    </row>
    <row r="54" spans="1:13" x14ac:dyDescent="0.2">
      <c r="A54" s="62" t="str">
        <f>IF('Raw Data'!B61=0," ",'Raw Data'!B61)</f>
        <v xml:space="preserve"> </v>
      </c>
      <c r="B54" s="62" t="str">
        <f>IF('Raw Data'!B61=0," ",'Raw Data'!C61)</f>
        <v xml:space="preserve"> </v>
      </c>
      <c r="C54" s="63" t="str">
        <f>IF('Raw Data'!B61=0," ",'Raw Data'!D61)</f>
        <v xml:space="preserve"> </v>
      </c>
      <c r="D54" s="63" t="str">
        <f>IF('Raw Data'!B61=0," ",'Raw Data'!E61)</f>
        <v xml:space="preserve"> </v>
      </c>
      <c r="E54" s="62" t="str">
        <f>IF('Raw Data'!B61=0," ",AVERAGE('Raw Data'!G61:JP61))</f>
        <v xml:space="preserve"> </v>
      </c>
      <c r="F54" s="62" t="str">
        <f>IF('Raw Data'!B61=0," ",_xlfn.STDEV.S('Raw Data'!G61:JP61))</f>
        <v xml:space="preserve"> </v>
      </c>
      <c r="G54" s="63" t="str">
        <f>IF('Raw Data'!B61=0," ",(D54-C54)/6/F54)</f>
        <v xml:space="preserve"> </v>
      </c>
      <c r="H54" s="63" t="str">
        <f>IF('Raw Data'!B61=0," ","No")</f>
        <v xml:space="preserve"> </v>
      </c>
      <c r="I54" s="62" t="str">
        <f>IF('Raw Data'!B61=0," ",IF(H54="Yes",MIN(D54-E54,E54-C54)/3/$H$2,MIN(E54-C54,D54-E54)/3/$H$1))</f>
        <v xml:space="preserve"> </v>
      </c>
      <c r="J54" s="62" t="str">
        <f>IF('Raw Data'!B61=0," ",E54-6*F54)</f>
        <v xml:space="preserve"> </v>
      </c>
      <c r="K54" s="63" t="str">
        <f>IF('Raw Data'!B61=0," ",E54+6*F54)</f>
        <v xml:space="preserve"> </v>
      </c>
      <c r="L54" t="str">
        <f>IF('Raw Data'!B61=0," ","No")</f>
        <v xml:space="preserve"> </v>
      </c>
      <c r="M54" t="str">
        <f>IF('Raw Data'!B61=0," ","Yes")</f>
        <v xml:space="preserve"> </v>
      </c>
    </row>
    <row r="55" spans="1:13" x14ac:dyDescent="0.2">
      <c r="A55" s="62" t="str">
        <f>IF('Raw Data'!B62=0," ",'Raw Data'!B62)</f>
        <v xml:space="preserve"> </v>
      </c>
      <c r="B55" s="62" t="str">
        <f>IF('Raw Data'!B62=0," ",'Raw Data'!C62)</f>
        <v xml:space="preserve"> </v>
      </c>
      <c r="C55" s="63" t="str">
        <f>IF('Raw Data'!B62=0," ",'Raw Data'!D62)</f>
        <v xml:space="preserve"> </v>
      </c>
      <c r="D55" s="63" t="str">
        <f>IF('Raw Data'!B62=0," ",'Raw Data'!E62)</f>
        <v xml:space="preserve"> </v>
      </c>
      <c r="E55" s="62" t="str">
        <f>IF('Raw Data'!B62=0," ",AVERAGE('Raw Data'!G62:JP62))</f>
        <v xml:space="preserve"> </v>
      </c>
      <c r="F55" s="62" t="str">
        <f>IF('Raw Data'!B62=0," ",_xlfn.STDEV.S('Raw Data'!G62:JP62))</f>
        <v xml:space="preserve"> </v>
      </c>
      <c r="G55" s="63" t="str">
        <f>IF('Raw Data'!B62=0," ",(D55-C55)/6/F55)</f>
        <v xml:space="preserve"> </v>
      </c>
      <c r="H55" s="63" t="str">
        <f>IF('Raw Data'!B62=0," ","No")</f>
        <v xml:space="preserve"> </v>
      </c>
      <c r="I55" s="62" t="str">
        <f>IF('Raw Data'!B62=0," ",IF(H55="Yes",MIN(D55-E55,E55-C55)/3/$H$2,MIN(E55-C55,D55-E55)/3/$H$1))</f>
        <v xml:space="preserve"> </v>
      </c>
      <c r="J55" s="62" t="str">
        <f>IF('Raw Data'!B62=0," ",E55-6*F55)</f>
        <v xml:space="preserve"> </v>
      </c>
      <c r="K55" s="63" t="str">
        <f>IF('Raw Data'!B62=0," ",E55+6*F55)</f>
        <v xml:space="preserve"> </v>
      </c>
      <c r="L55" t="str">
        <f>IF('Raw Data'!B62=0," ","No")</f>
        <v xml:space="preserve"> </v>
      </c>
      <c r="M55" t="str">
        <f>IF('Raw Data'!B62=0," ","Yes")</f>
        <v xml:space="preserve"> </v>
      </c>
    </row>
    <row r="56" spans="1:13" x14ac:dyDescent="0.2">
      <c r="A56" s="62" t="str">
        <f>IF('Raw Data'!B63=0," ",'Raw Data'!B63)</f>
        <v xml:space="preserve"> </v>
      </c>
      <c r="B56" s="62" t="str">
        <f>IF('Raw Data'!B63=0," ",'Raw Data'!C63)</f>
        <v xml:space="preserve"> </v>
      </c>
      <c r="C56" s="63" t="str">
        <f>IF('Raw Data'!B63=0," ",'Raw Data'!D63)</f>
        <v xml:space="preserve"> </v>
      </c>
      <c r="D56" s="63" t="str">
        <f>IF('Raw Data'!B63=0," ",'Raw Data'!E63)</f>
        <v xml:space="preserve"> </v>
      </c>
      <c r="E56" s="62" t="str">
        <f>IF('Raw Data'!B63=0," ",AVERAGE('Raw Data'!G63:JP63))</f>
        <v xml:space="preserve"> </v>
      </c>
      <c r="F56" s="62" t="str">
        <f>IF('Raw Data'!B63=0," ",_xlfn.STDEV.S('Raw Data'!G63:JP63))</f>
        <v xml:space="preserve"> </v>
      </c>
      <c r="G56" s="63" t="str">
        <f>IF('Raw Data'!B63=0," ",(D56-C56)/6/F56)</f>
        <v xml:space="preserve"> </v>
      </c>
      <c r="H56" s="63" t="str">
        <f>IF('Raw Data'!B63=0," ","No")</f>
        <v xml:space="preserve"> </v>
      </c>
      <c r="I56" s="62" t="str">
        <f>IF('Raw Data'!B63=0," ",IF(H56="Yes",MIN(D56-E56,E56-C56)/3/$H$2,MIN(E56-C56,D56-E56)/3/$H$1))</f>
        <v xml:space="preserve"> </v>
      </c>
      <c r="J56" s="62" t="str">
        <f>IF('Raw Data'!B63=0," ",E56-6*F56)</f>
        <v xml:space="preserve"> </v>
      </c>
      <c r="K56" s="63" t="str">
        <f>IF('Raw Data'!B63=0," ",E56+6*F56)</f>
        <v xml:space="preserve"> </v>
      </c>
      <c r="L56" t="str">
        <f>IF('Raw Data'!B63=0," ","No")</f>
        <v xml:space="preserve"> </v>
      </c>
      <c r="M56" t="str">
        <f>IF('Raw Data'!B63=0," ","Yes")</f>
        <v xml:space="preserve"> </v>
      </c>
    </row>
    <row r="57" spans="1:13" x14ac:dyDescent="0.2">
      <c r="A57" s="62" t="str">
        <f>IF('Raw Data'!B64=0," ",'Raw Data'!B64)</f>
        <v xml:space="preserve"> </v>
      </c>
      <c r="B57" s="62" t="str">
        <f>IF('Raw Data'!B64=0," ",'Raw Data'!C64)</f>
        <v xml:space="preserve"> </v>
      </c>
      <c r="C57" s="63" t="str">
        <f>IF('Raw Data'!B64=0," ",'Raw Data'!D64)</f>
        <v xml:space="preserve"> </v>
      </c>
      <c r="D57" s="63" t="str">
        <f>IF('Raw Data'!B64=0," ",'Raw Data'!E64)</f>
        <v xml:space="preserve"> </v>
      </c>
      <c r="E57" s="62" t="str">
        <f>IF('Raw Data'!B64=0," ",AVERAGE('Raw Data'!G64:JP64))</f>
        <v xml:space="preserve"> </v>
      </c>
      <c r="F57" s="62" t="str">
        <f>IF('Raw Data'!B64=0," ",_xlfn.STDEV.S('Raw Data'!G64:JP64))</f>
        <v xml:space="preserve"> </v>
      </c>
      <c r="G57" s="63" t="str">
        <f>IF('Raw Data'!B64=0," ",(D57-C57)/6/F57)</f>
        <v xml:space="preserve"> </v>
      </c>
      <c r="H57" s="63" t="str">
        <f>IF('Raw Data'!B64=0," ","No")</f>
        <v xml:space="preserve"> </v>
      </c>
      <c r="I57" s="62" t="str">
        <f>IF('Raw Data'!B64=0," ",IF(H57="Yes",MIN(D57-E57,E57-C57)/3/$H$2,MIN(E57-C57,D57-E57)/3/$H$1))</f>
        <v xml:space="preserve"> </v>
      </c>
      <c r="J57" s="62" t="str">
        <f>IF('Raw Data'!B64=0," ",E57-6*F57)</f>
        <v xml:space="preserve"> </v>
      </c>
      <c r="K57" s="63" t="str">
        <f>IF('Raw Data'!B64=0," ",E57+6*F57)</f>
        <v xml:space="preserve"> </v>
      </c>
      <c r="L57" t="str">
        <f>IF('Raw Data'!B64=0," ","No")</f>
        <v xml:space="preserve"> </v>
      </c>
      <c r="M57" t="str">
        <f>IF('Raw Data'!B64=0," ","Yes")</f>
        <v xml:space="preserve"> </v>
      </c>
    </row>
    <row r="58" spans="1:13" x14ac:dyDescent="0.2">
      <c r="A58" s="62" t="str">
        <f>IF('Raw Data'!B65=0," ",'Raw Data'!B65)</f>
        <v xml:space="preserve"> </v>
      </c>
      <c r="B58" s="62" t="str">
        <f>IF('Raw Data'!B65=0," ",'Raw Data'!C65)</f>
        <v xml:space="preserve"> </v>
      </c>
      <c r="C58" s="63" t="str">
        <f>IF('Raw Data'!B65=0," ",'Raw Data'!D65)</f>
        <v xml:space="preserve"> </v>
      </c>
      <c r="D58" s="63" t="str">
        <f>IF('Raw Data'!B65=0," ",'Raw Data'!E65)</f>
        <v xml:space="preserve"> </v>
      </c>
      <c r="E58" s="62" t="str">
        <f>IF('Raw Data'!B65=0," ",AVERAGE('Raw Data'!G65:JP65))</f>
        <v xml:space="preserve"> </v>
      </c>
      <c r="F58" s="62" t="str">
        <f>IF('Raw Data'!B65=0," ",_xlfn.STDEV.S('Raw Data'!G65:JP65))</f>
        <v xml:space="preserve"> </v>
      </c>
      <c r="G58" s="63" t="str">
        <f>IF('Raw Data'!B65=0," ",(D58-C58)/6/F58)</f>
        <v xml:space="preserve"> </v>
      </c>
      <c r="H58" s="63" t="str">
        <f>IF('Raw Data'!B65=0," ","No")</f>
        <v xml:space="preserve"> </v>
      </c>
      <c r="I58" s="62" t="str">
        <f>IF('Raw Data'!B65=0," ",IF(H58="Yes",MIN(D58-E58,E58-C58)/3/$H$2,MIN(E58-C58,D58-E58)/3/$H$1))</f>
        <v xml:space="preserve"> </v>
      </c>
      <c r="J58" s="62" t="str">
        <f>IF('Raw Data'!B65=0," ",E58-6*F58)</f>
        <v xml:space="preserve"> </v>
      </c>
      <c r="K58" s="63" t="str">
        <f>IF('Raw Data'!B65=0," ",E58+6*F58)</f>
        <v xml:space="preserve"> </v>
      </c>
      <c r="L58" t="str">
        <f>IF('Raw Data'!B65=0," ","No")</f>
        <v xml:space="preserve"> </v>
      </c>
      <c r="M58" t="str">
        <f>IF('Raw Data'!B65=0," ","Yes")</f>
        <v xml:space="preserve"> </v>
      </c>
    </row>
    <row r="59" spans="1:13" x14ac:dyDescent="0.2">
      <c r="A59" s="62" t="str">
        <f>IF('Raw Data'!B66=0," ",'Raw Data'!B66)</f>
        <v xml:space="preserve"> </v>
      </c>
      <c r="B59" s="62" t="str">
        <f>IF('Raw Data'!B66=0," ",'Raw Data'!C66)</f>
        <v xml:space="preserve"> </v>
      </c>
      <c r="C59" s="63" t="str">
        <f>IF('Raw Data'!B66=0," ",'Raw Data'!D66)</f>
        <v xml:space="preserve"> </v>
      </c>
      <c r="D59" s="63" t="str">
        <f>IF('Raw Data'!B66=0," ",'Raw Data'!E66)</f>
        <v xml:space="preserve"> </v>
      </c>
      <c r="E59" s="62" t="str">
        <f>IF('Raw Data'!B66=0," ",AVERAGE('Raw Data'!G66:JP66))</f>
        <v xml:space="preserve"> </v>
      </c>
      <c r="F59" s="62" t="str">
        <f>IF('Raw Data'!B66=0," ",_xlfn.STDEV.S('Raw Data'!G66:JP66))</f>
        <v xml:space="preserve"> </v>
      </c>
      <c r="G59" s="63" t="str">
        <f>IF('Raw Data'!B66=0," ",(D59-C59)/6/F59)</f>
        <v xml:space="preserve"> </v>
      </c>
      <c r="H59" s="63" t="str">
        <f>IF('Raw Data'!B66=0," ","No")</f>
        <v xml:space="preserve"> </v>
      </c>
      <c r="I59" s="62" t="str">
        <f>IF('Raw Data'!B66=0," ",IF(H59="Yes",MIN(D59-E59,E59-C59)/3/$H$2,MIN(E59-C59,D59-E59)/3/$H$1))</f>
        <v xml:space="preserve"> </v>
      </c>
      <c r="J59" s="62" t="str">
        <f>IF('Raw Data'!B66=0," ",E59-6*F59)</f>
        <v xml:space="preserve"> </v>
      </c>
      <c r="K59" s="63" t="str">
        <f>IF('Raw Data'!B66=0," ",E59+6*F59)</f>
        <v xml:space="preserve"> </v>
      </c>
      <c r="L59" t="str">
        <f>IF('Raw Data'!B66=0," ","No")</f>
        <v xml:space="preserve"> </v>
      </c>
      <c r="M59" t="str">
        <f>IF('Raw Data'!B66=0," ","Yes")</f>
        <v xml:space="preserve"> </v>
      </c>
    </row>
    <row r="60" spans="1:13" x14ac:dyDescent="0.2">
      <c r="A60" s="62" t="str">
        <f>IF('Raw Data'!B67=0," ",'Raw Data'!B67)</f>
        <v xml:space="preserve"> </v>
      </c>
      <c r="B60" s="62" t="str">
        <f>IF('Raw Data'!B67=0," ",'Raw Data'!C67)</f>
        <v xml:space="preserve"> </v>
      </c>
      <c r="C60" s="63" t="str">
        <f>IF('Raw Data'!B67=0," ",'Raw Data'!D67)</f>
        <v xml:space="preserve"> </v>
      </c>
      <c r="D60" s="63" t="str">
        <f>IF('Raw Data'!B67=0," ",'Raw Data'!E67)</f>
        <v xml:space="preserve"> </v>
      </c>
      <c r="E60" s="62" t="str">
        <f>IF('Raw Data'!B67=0," ",AVERAGE('Raw Data'!G67:JP67))</f>
        <v xml:space="preserve"> </v>
      </c>
      <c r="F60" s="62" t="str">
        <f>IF('Raw Data'!B67=0," ",_xlfn.STDEV.S('Raw Data'!G67:JP67))</f>
        <v xml:space="preserve"> </v>
      </c>
      <c r="G60" s="63" t="str">
        <f>IF('Raw Data'!B67=0," ",(D60-C60)/6/F60)</f>
        <v xml:space="preserve"> </v>
      </c>
      <c r="H60" s="63" t="str">
        <f>IF('Raw Data'!B67=0," ","No")</f>
        <v xml:space="preserve"> </v>
      </c>
      <c r="I60" s="62" t="str">
        <f>IF('Raw Data'!B67=0," ",IF(H60="Yes",MIN(D60-E60,E60-C60)/3/$H$2,MIN(E60-C60,D60-E60)/3/$H$1))</f>
        <v xml:space="preserve"> </v>
      </c>
      <c r="J60" s="62" t="str">
        <f>IF('Raw Data'!B67=0," ",E60-6*F60)</f>
        <v xml:space="preserve"> </v>
      </c>
      <c r="K60" s="63" t="str">
        <f>IF('Raw Data'!B67=0," ",E60+6*F60)</f>
        <v xml:space="preserve"> </v>
      </c>
      <c r="L60" t="str">
        <f>IF('Raw Data'!B67=0," ","No")</f>
        <v xml:space="preserve"> </v>
      </c>
      <c r="M60" t="str">
        <f>IF('Raw Data'!B67=0," ","Yes")</f>
        <v xml:space="preserve"> </v>
      </c>
    </row>
    <row r="61" spans="1:13" x14ac:dyDescent="0.2">
      <c r="A61" s="62" t="str">
        <f>IF('Raw Data'!B68=0," ",'Raw Data'!B68)</f>
        <v xml:space="preserve"> </v>
      </c>
      <c r="B61" s="62" t="str">
        <f>IF('Raw Data'!B68=0," ",'Raw Data'!C68)</f>
        <v xml:space="preserve"> </v>
      </c>
      <c r="C61" s="63" t="str">
        <f>IF('Raw Data'!B68=0," ",'Raw Data'!D68)</f>
        <v xml:space="preserve"> </v>
      </c>
      <c r="D61" s="63" t="str">
        <f>IF('Raw Data'!B68=0," ",'Raw Data'!E68)</f>
        <v xml:space="preserve"> </v>
      </c>
      <c r="E61" s="62" t="str">
        <f>IF('Raw Data'!B68=0," ",AVERAGE('Raw Data'!G68:JP68))</f>
        <v xml:space="preserve"> </v>
      </c>
      <c r="F61" s="62" t="str">
        <f>IF('Raw Data'!B68=0," ",_xlfn.STDEV.S('Raw Data'!G68:JP68))</f>
        <v xml:space="preserve"> </v>
      </c>
      <c r="G61" s="63" t="str">
        <f>IF('Raw Data'!B68=0," ",(D61-C61)/6/F61)</f>
        <v xml:space="preserve"> </v>
      </c>
      <c r="H61" s="63" t="str">
        <f>IF('Raw Data'!B68=0," ","No")</f>
        <v xml:space="preserve"> </v>
      </c>
      <c r="I61" s="62" t="str">
        <f>IF('Raw Data'!B68=0," ",IF(H61="Yes",MIN(D61-E61,E61-C61)/3/$H$2,MIN(E61-C61,D61-E61)/3/$H$1))</f>
        <v xml:space="preserve"> </v>
      </c>
      <c r="J61" s="62" t="str">
        <f>IF('Raw Data'!B68=0," ",E61-6*F61)</f>
        <v xml:space="preserve"> </v>
      </c>
      <c r="K61" s="63" t="str">
        <f>IF('Raw Data'!B68=0," ",E61+6*F61)</f>
        <v xml:space="preserve"> </v>
      </c>
      <c r="L61" t="str">
        <f>IF('Raw Data'!B68=0," ","No")</f>
        <v xml:space="preserve"> </v>
      </c>
      <c r="M61" t="str">
        <f>IF('Raw Data'!B68=0," ","Yes")</f>
        <v xml:space="preserve"> </v>
      </c>
    </row>
    <row r="62" spans="1:13" x14ac:dyDescent="0.2">
      <c r="A62" s="62" t="str">
        <f>IF('Raw Data'!B69=0," ",'Raw Data'!B69)</f>
        <v xml:space="preserve"> </v>
      </c>
      <c r="B62" s="62" t="str">
        <f>IF('Raw Data'!B69=0," ",'Raw Data'!C69)</f>
        <v xml:space="preserve"> </v>
      </c>
      <c r="C62" s="63" t="str">
        <f>IF('Raw Data'!B69=0," ",'Raw Data'!D69)</f>
        <v xml:space="preserve"> </v>
      </c>
      <c r="D62" s="63" t="str">
        <f>IF('Raw Data'!B69=0," ",'Raw Data'!E69)</f>
        <v xml:space="preserve"> </v>
      </c>
      <c r="E62" s="62" t="str">
        <f>IF('Raw Data'!B69=0," ",AVERAGE('Raw Data'!G69:JP69))</f>
        <v xml:space="preserve"> </v>
      </c>
      <c r="F62" s="62" t="str">
        <f>IF('Raw Data'!B69=0," ",_xlfn.STDEV.S('Raw Data'!G69:JP69))</f>
        <v xml:space="preserve"> </v>
      </c>
      <c r="G62" s="63" t="str">
        <f>IF('Raw Data'!B69=0," ",(D62-C62)/6/F62)</f>
        <v xml:space="preserve"> </v>
      </c>
      <c r="H62" s="63" t="str">
        <f>IF('Raw Data'!B69=0," ","No")</f>
        <v xml:space="preserve"> </v>
      </c>
      <c r="I62" s="62" t="str">
        <f>IF('Raw Data'!B69=0," ",IF(H62="Yes",MIN(D62-E62,E62-C62)/3/$H$2,MIN(E62-C62,D62-E62)/3/$H$1))</f>
        <v xml:space="preserve"> </v>
      </c>
      <c r="J62" s="62" t="str">
        <f>IF('Raw Data'!B69=0," ",E62-6*F62)</f>
        <v xml:space="preserve"> </v>
      </c>
      <c r="K62" s="63" t="str">
        <f>IF('Raw Data'!B69=0," ",E62+6*F62)</f>
        <v xml:space="preserve"> </v>
      </c>
      <c r="L62" t="str">
        <f>IF('Raw Data'!B69=0," ","No")</f>
        <v xml:space="preserve"> </v>
      </c>
      <c r="M62" t="str">
        <f>IF('Raw Data'!B69=0," ","Yes")</f>
        <v xml:space="preserve"> </v>
      </c>
    </row>
    <row r="63" spans="1:13" x14ac:dyDescent="0.2">
      <c r="A63" s="62" t="str">
        <f>IF('Raw Data'!B70=0," ",'Raw Data'!B70)</f>
        <v xml:space="preserve"> </v>
      </c>
      <c r="B63" s="62" t="str">
        <f>IF('Raw Data'!B70=0," ",'Raw Data'!C70)</f>
        <v xml:space="preserve"> </v>
      </c>
      <c r="C63" s="63" t="str">
        <f>IF('Raw Data'!B70=0," ",'Raw Data'!D70)</f>
        <v xml:space="preserve"> </v>
      </c>
      <c r="D63" s="63" t="str">
        <f>IF('Raw Data'!B70=0," ",'Raw Data'!E70)</f>
        <v xml:space="preserve"> </v>
      </c>
      <c r="E63" s="62" t="str">
        <f>IF('Raw Data'!B70=0," ",AVERAGE('Raw Data'!G70:JP70))</f>
        <v xml:space="preserve"> </v>
      </c>
      <c r="F63" s="62" t="str">
        <f>IF('Raw Data'!B70=0," ",_xlfn.STDEV.S('Raw Data'!G70:JP70))</f>
        <v xml:space="preserve"> </v>
      </c>
      <c r="G63" s="63" t="str">
        <f>IF('Raw Data'!B70=0," ",(D63-C63)/6/F63)</f>
        <v xml:space="preserve"> </v>
      </c>
      <c r="H63" s="63" t="str">
        <f>IF('Raw Data'!B70=0," ","No")</f>
        <v xml:space="preserve"> </v>
      </c>
      <c r="I63" s="62" t="str">
        <f>IF('Raw Data'!B70=0," ",IF(H63="Yes",MIN(D63-E63,E63-C63)/3/$H$2,MIN(E63-C63,D63-E63)/3/$H$1))</f>
        <v xml:space="preserve"> </v>
      </c>
      <c r="J63" s="62" t="str">
        <f>IF('Raw Data'!B70=0," ",E63-6*F63)</f>
        <v xml:space="preserve"> </v>
      </c>
      <c r="K63" s="63" t="str">
        <f>IF('Raw Data'!B70=0," ",E63+6*F63)</f>
        <v xml:space="preserve"> </v>
      </c>
      <c r="L63" t="str">
        <f>IF('Raw Data'!B70=0," ","No")</f>
        <v xml:space="preserve"> </v>
      </c>
      <c r="M63" t="str">
        <f>IF('Raw Data'!B70=0," ","Yes")</f>
        <v xml:space="preserve"> </v>
      </c>
    </row>
    <row r="64" spans="1:13" x14ac:dyDescent="0.2">
      <c r="A64" s="62" t="str">
        <f>IF('Raw Data'!B71=0," ",'Raw Data'!B71)</f>
        <v xml:space="preserve"> </v>
      </c>
      <c r="B64" s="62" t="str">
        <f>IF('Raw Data'!B71=0," ",'Raw Data'!C71)</f>
        <v xml:space="preserve"> </v>
      </c>
      <c r="C64" s="63" t="str">
        <f>IF('Raw Data'!B71=0," ",'Raw Data'!D71)</f>
        <v xml:space="preserve"> </v>
      </c>
      <c r="D64" s="63" t="str">
        <f>IF('Raw Data'!B71=0," ",'Raw Data'!E71)</f>
        <v xml:space="preserve"> </v>
      </c>
      <c r="E64" s="62" t="str">
        <f>IF('Raw Data'!B71=0," ",AVERAGE('Raw Data'!G71:JP71))</f>
        <v xml:space="preserve"> </v>
      </c>
      <c r="F64" s="62" t="str">
        <f>IF('Raw Data'!B71=0," ",_xlfn.STDEV.S('Raw Data'!G71:JP71))</f>
        <v xml:space="preserve"> </v>
      </c>
      <c r="G64" s="63" t="str">
        <f>IF('Raw Data'!B71=0," ",(D64-C64)/6/F64)</f>
        <v xml:space="preserve"> </v>
      </c>
      <c r="H64" s="63" t="str">
        <f>IF('Raw Data'!B71=0," ","No")</f>
        <v xml:space="preserve"> </v>
      </c>
      <c r="I64" s="62" t="str">
        <f>IF('Raw Data'!B71=0," ",IF(H64="Yes",MIN(D64-E64,E64-C64)/3/$H$2,MIN(E64-C64,D64-E64)/3/$H$1))</f>
        <v xml:space="preserve"> </v>
      </c>
      <c r="J64" s="62" t="str">
        <f>IF('Raw Data'!B71=0," ",E64-6*F64)</f>
        <v xml:space="preserve"> </v>
      </c>
      <c r="K64" s="63" t="str">
        <f>IF('Raw Data'!B71=0," ",E64+6*F64)</f>
        <v xml:space="preserve"> </v>
      </c>
      <c r="L64" t="str">
        <f>IF('Raw Data'!B71=0," ","No")</f>
        <v xml:space="preserve"> </v>
      </c>
      <c r="M64" t="str">
        <f>IF('Raw Data'!B71=0," ","Yes")</f>
        <v xml:space="preserve"> </v>
      </c>
    </row>
    <row r="65" spans="1:13" x14ac:dyDescent="0.2">
      <c r="A65" s="62" t="str">
        <f>IF('Raw Data'!B72=0," ",'Raw Data'!B72)</f>
        <v xml:space="preserve"> </v>
      </c>
      <c r="B65" s="62" t="str">
        <f>IF('Raw Data'!B72=0," ",'Raw Data'!C72)</f>
        <v xml:space="preserve"> </v>
      </c>
      <c r="C65" s="63" t="str">
        <f>IF('Raw Data'!B72=0," ",'Raw Data'!D72)</f>
        <v xml:space="preserve"> </v>
      </c>
      <c r="D65" s="63" t="str">
        <f>IF('Raw Data'!B72=0," ",'Raw Data'!E72)</f>
        <v xml:space="preserve"> </v>
      </c>
      <c r="E65" s="62" t="str">
        <f>IF('Raw Data'!B72=0," ",AVERAGE('Raw Data'!G72:JP72))</f>
        <v xml:space="preserve"> </v>
      </c>
      <c r="F65" s="62" t="str">
        <f>IF('Raw Data'!B72=0," ",_xlfn.STDEV.S('Raw Data'!G72:JP72))</f>
        <v xml:space="preserve"> </v>
      </c>
      <c r="G65" s="63" t="str">
        <f>IF('Raw Data'!B72=0," ",(D65-C65)/6/F65)</f>
        <v xml:space="preserve"> </v>
      </c>
      <c r="H65" s="63" t="str">
        <f>IF('Raw Data'!B72=0," ","No")</f>
        <v xml:space="preserve"> </v>
      </c>
      <c r="I65" s="62" t="str">
        <f>IF('Raw Data'!B72=0," ",IF(H65="Yes",MIN(D65-E65,E65-C65)/3/$H$2,MIN(E65-C65,D65-E65)/3/$H$1))</f>
        <v xml:space="preserve"> </v>
      </c>
      <c r="J65" s="62" t="str">
        <f>IF('Raw Data'!B72=0," ",E65-6*F65)</f>
        <v xml:space="preserve"> </v>
      </c>
      <c r="K65" s="63" t="str">
        <f>IF('Raw Data'!B72=0," ",E65+6*F65)</f>
        <v xml:space="preserve"> </v>
      </c>
      <c r="L65" t="str">
        <f>IF('Raw Data'!B72=0," ","No")</f>
        <v xml:space="preserve"> </v>
      </c>
      <c r="M65" t="str">
        <f>IF('Raw Data'!B72=0," ","Yes")</f>
        <v xml:space="preserve"> </v>
      </c>
    </row>
    <row r="66" spans="1:13" x14ac:dyDescent="0.2">
      <c r="A66" s="62" t="str">
        <f>IF('Raw Data'!B73=0," ",'Raw Data'!B73)</f>
        <v xml:space="preserve"> </v>
      </c>
      <c r="B66" s="62" t="str">
        <f>IF('Raw Data'!B73=0," ",'Raw Data'!C73)</f>
        <v xml:space="preserve"> </v>
      </c>
      <c r="C66" s="63" t="str">
        <f>IF('Raw Data'!B73=0," ",'Raw Data'!D73)</f>
        <v xml:space="preserve"> </v>
      </c>
      <c r="D66" s="63" t="str">
        <f>IF('Raw Data'!B73=0," ",'Raw Data'!E73)</f>
        <v xml:space="preserve"> </v>
      </c>
      <c r="E66" s="62" t="str">
        <f>IF('Raw Data'!B73=0," ",AVERAGE('Raw Data'!G73:JP73))</f>
        <v xml:space="preserve"> </v>
      </c>
      <c r="F66" s="62" t="str">
        <f>IF('Raw Data'!B73=0," ",_xlfn.STDEV.S('Raw Data'!G73:JP73))</f>
        <v xml:space="preserve"> </v>
      </c>
      <c r="G66" s="63" t="str">
        <f>IF('Raw Data'!B73=0," ",(D66-C66)/6/F66)</f>
        <v xml:space="preserve"> </v>
      </c>
      <c r="H66" s="63" t="str">
        <f>IF('Raw Data'!B73=0," ","No")</f>
        <v xml:space="preserve"> </v>
      </c>
      <c r="I66" s="62" t="str">
        <f>IF('Raw Data'!B73=0," ",IF(H66="Yes",MIN(D66-E66,E66-C66)/3/$H$2,MIN(E66-C66,D66-E66)/3/$H$1))</f>
        <v xml:space="preserve"> </v>
      </c>
      <c r="J66" s="62" t="str">
        <f>IF('Raw Data'!B73=0," ",E66-6*F66)</f>
        <v xml:space="preserve"> </v>
      </c>
      <c r="K66" s="63" t="str">
        <f>IF('Raw Data'!B73=0," ",E66+6*F66)</f>
        <v xml:space="preserve"> </v>
      </c>
      <c r="L66" t="str">
        <f>IF('Raw Data'!B73=0," ","No")</f>
        <v xml:space="preserve"> </v>
      </c>
      <c r="M66" t="str">
        <f>IF('Raw Data'!B73=0," ","Yes")</f>
        <v xml:space="preserve"> </v>
      </c>
    </row>
    <row r="67" spans="1:13" x14ac:dyDescent="0.2">
      <c r="A67" s="62" t="str">
        <f>IF('Raw Data'!B74=0," ",'Raw Data'!B74)</f>
        <v xml:space="preserve"> </v>
      </c>
      <c r="B67" s="62" t="str">
        <f>IF('Raw Data'!B74=0," ",'Raw Data'!C74)</f>
        <v xml:space="preserve"> </v>
      </c>
      <c r="C67" s="63" t="str">
        <f>IF('Raw Data'!B74=0," ",'Raw Data'!D74)</f>
        <v xml:space="preserve"> </v>
      </c>
      <c r="D67" s="63" t="str">
        <f>IF('Raw Data'!B74=0," ",'Raw Data'!E74)</f>
        <v xml:space="preserve"> </v>
      </c>
      <c r="E67" s="62" t="str">
        <f>IF('Raw Data'!B74=0," ",AVERAGE('Raw Data'!G74:JP74))</f>
        <v xml:space="preserve"> </v>
      </c>
      <c r="F67" s="62" t="str">
        <f>IF('Raw Data'!B74=0," ",_xlfn.STDEV.S('Raw Data'!G74:JP74))</f>
        <v xml:space="preserve"> </v>
      </c>
      <c r="G67" s="63" t="str">
        <f>IF('Raw Data'!B74=0," ",(D67-C67)/6/F67)</f>
        <v xml:space="preserve"> </v>
      </c>
      <c r="H67" s="63" t="str">
        <f>IF('Raw Data'!B74=0," ","No")</f>
        <v xml:space="preserve"> </v>
      </c>
      <c r="I67" s="62" t="str">
        <f>IF('Raw Data'!B74=0," ",IF(H67="Yes",MIN(D67-E67,E67-C67)/3/$H$2,MIN(E67-C67,D67-E67)/3/$H$1))</f>
        <v xml:space="preserve"> </v>
      </c>
      <c r="J67" s="62" t="str">
        <f>IF('Raw Data'!B74=0," ",E67-6*F67)</f>
        <v xml:space="preserve"> </v>
      </c>
      <c r="K67" s="63" t="str">
        <f>IF('Raw Data'!B74=0," ",E67+6*F67)</f>
        <v xml:space="preserve"> </v>
      </c>
      <c r="L67" t="str">
        <f>IF('Raw Data'!B74=0," ","No")</f>
        <v xml:space="preserve"> </v>
      </c>
      <c r="M67" t="str">
        <f>IF('Raw Data'!B74=0," ","Yes")</f>
        <v xml:space="preserve"> </v>
      </c>
    </row>
    <row r="68" spans="1:13" x14ac:dyDescent="0.2">
      <c r="A68" s="62" t="str">
        <f>IF('Raw Data'!B75=0," ",'Raw Data'!B75)</f>
        <v xml:space="preserve"> </v>
      </c>
      <c r="B68" s="62" t="str">
        <f>IF('Raw Data'!B75=0," ",'Raw Data'!C75)</f>
        <v xml:space="preserve"> </v>
      </c>
      <c r="C68" s="63" t="str">
        <f>IF('Raw Data'!B75=0," ",'Raw Data'!D75)</f>
        <v xml:space="preserve"> </v>
      </c>
      <c r="D68" s="63" t="str">
        <f>IF('Raw Data'!B75=0," ",'Raw Data'!E75)</f>
        <v xml:space="preserve"> </v>
      </c>
      <c r="E68" s="62" t="str">
        <f>IF('Raw Data'!B75=0," ",AVERAGE('Raw Data'!G75:JP75))</f>
        <v xml:space="preserve"> </v>
      </c>
      <c r="F68" s="62" t="str">
        <f>IF('Raw Data'!B75=0," ",_xlfn.STDEV.S('Raw Data'!G75:JP75))</f>
        <v xml:space="preserve"> </v>
      </c>
      <c r="G68" s="63" t="str">
        <f>IF('Raw Data'!B75=0," ",(D68-C68)/6/F68)</f>
        <v xml:space="preserve"> </v>
      </c>
      <c r="H68" s="63" t="str">
        <f>IF('Raw Data'!B75=0," ","No")</f>
        <v xml:space="preserve"> </v>
      </c>
      <c r="I68" s="62" t="str">
        <f>IF('Raw Data'!B75=0," ",IF(H68="Yes",MIN(D68-E68,E68-C68)/3/$H$2,MIN(E68-C68,D68-E68)/3/$H$1))</f>
        <v xml:space="preserve"> </v>
      </c>
      <c r="J68" s="62" t="str">
        <f>IF('Raw Data'!B75=0," ",E68-6*F68)</f>
        <v xml:space="preserve"> </v>
      </c>
      <c r="K68" s="63" t="str">
        <f>IF('Raw Data'!B75=0," ",E68+6*F68)</f>
        <v xml:space="preserve"> </v>
      </c>
      <c r="L68" t="str">
        <f>IF('Raw Data'!B75=0," ","No")</f>
        <v xml:space="preserve"> </v>
      </c>
      <c r="M68" t="str">
        <f>IF('Raw Data'!B75=0," ","Yes")</f>
        <v xml:space="preserve"> </v>
      </c>
    </row>
    <row r="69" spans="1:13" x14ac:dyDescent="0.2">
      <c r="A69" s="62" t="str">
        <f>IF('Raw Data'!B76=0," ",'Raw Data'!B76)</f>
        <v xml:space="preserve"> </v>
      </c>
      <c r="B69" s="62" t="str">
        <f>IF('Raw Data'!B76=0," ",'Raw Data'!C76)</f>
        <v xml:space="preserve"> </v>
      </c>
      <c r="C69" s="63" t="str">
        <f>IF('Raw Data'!B76=0," ",'Raw Data'!D76)</f>
        <v xml:space="preserve"> </v>
      </c>
      <c r="D69" s="63" t="str">
        <f>IF('Raw Data'!B76=0," ",'Raw Data'!E76)</f>
        <v xml:space="preserve"> </v>
      </c>
      <c r="E69" s="62" t="str">
        <f>IF('Raw Data'!B76=0," ",AVERAGE('Raw Data'!G76:JP76))</f>
        <v xml:space="preserve"> </v>
      </c>
      <c r="F69" s="62" t="str">
        <f>IF('Raw Data'!B76=0," ",_xlfn.STDEV.S('Raw Data'!G76:JP76))</f>
        <v xml:space="preserve"> </v>
      </c>
      <c r="G69" s="63" t="str">
        <f>IF('Raw Data'!B76=0," ",(D69-C69)/6/F69)</f>
        <v xml:space="preserve"> </v>
      </c>
      <c r="H69" s="63" t="str">
        <f>IF('Raw Data'!B76=0," ","No")</f>
        <v xml:space="preserve"> </v>
      </c>
      <c r="I69" s="62" t="str">
        <f>IF('Raw Data'!B76=0," ",IF(H69="Yes",MIN(D69-E69,E69-C69)/3/$H$2,MIN(E69-C69,D69-E69)/3/$H$1))</f>
        <v xml:space="preserve"> </v>
      </c>
      <c r="J69" s="62" t="str">
        <f>IF('Raw Data'!B76=0," ",E69-6*F69)</f>
        <v xml:space="preserve"> </v>
      </c>
      <c r="K69" s="63" t="str">
        <f>IF('Raw Data'!B76=0," ",E69+6*F69)</f>
        <v xml:space="preserve"> </v>
      </c>
      <c r="L69" t="str">
        <f>IF('Raw Data'!B76=0," ","No")</f>
        <v xml:space="preserve"> </v>
      </c>
      <c r="M69" t="str">
        <f>IF('Raw Data'!B76=0," ","Yes")</f>
        <v xml:space="preserve"> </v>
      </c>
    </row>
    <row r="70" spans="1:13" x14ac:dyDescent="0.2">
      <c r="A70" s="62" t="str">
        <f>IF('Raw Data'!B77=0," ",'Raw Data'!B77)</f>
        <v xml:space="preserve"> </v>
      </c>
      <c r="B70" s="62" t="str">
        <f>IF('Raw Data'!B77=0," ",'Raw Data'!C77)</f>
        <v xml:space="preserve"> </v>
      </c>
      <c r="C70" s="63" t="str">
        <f>IF('Raw Data'!B77=0," ",'Raw Data'!D77)</f>
        <v xml:space="preserve"> </v>
      </c>
      <c r="D70" s="63" t="str">
        <f>IF('Raw Data'!B77=0," ",'Raw Data'!E77)</f>
        <v xml:space="preserve"> </v>
      </c>
      <c r="E70" s="62" t="str">
        <f>IF('Raw Data'!B77=0," ",AVERAGE('Raw Data'!G77:JP77))</f>
        <v xml:space="preserve"> </v>
      </c>
      <c r="F70" s="62" t="str">
        <f>IF('Raw Data'!B77=0," ",_xlfn.STDEV.S('Raw Data'!G77:JP77))</f>
        <v xml:space="preserve"> </v>
      </c>
      <c r="G70" s="63" t="str">
        <f>IF('Raw Data'!B77=0," ",(D70-C70)/6/F70)</f>
        <v xml:space="preserve"> </v>
      </c>
      <c r="H70" s="63" t="str">
        <f>IF('Raw Data'!B77=0," ","No")</f>
        <v xml:space="preserve"> </v>
      </c>
      <c r="I70" s="62" t="str">
        <f>IF('Raw Data'!B77=0," ",IF(H70="Yes",MIN(D70-E70,E70-C70)/3/$H$2,MIN(E70-C70,D70-E70)/3/$H$1))</f>
        <v xml:space="preserve"> </v>
      </c>
      <c r="J70" s="62" t="str">
        <f>IF('Raw Data'!B77=0," ",E70-6*F70)</f>
        <v xml:space="preserve"> </v>
      </c>
      <c r="K70" s="63" t="str">
        <f>IF('Raw Data'!B77=0," ",E70+6*F70)</f>
        <v xml:space="preserve"> </v>
      </c>
      <c r="L70" t="str">
        <f>IF('Raw Data'!B77=0," ","No")</f>
        <v xml:space="preserve"> </v>
      </c>
      <c r="M70" t="str">
        <f>IF('Raw Data'!B77=0," ","Yes")</f>
        <v xml:space="preserve"> </v>
      </c>
    </row>
    <row r="71" spans="1:13" x14ac:dyDescent="0.2">
      <c r="A71" s="62" t="str">
        <f>IF('Raw Data'!B78=0," ",'Raw Data'!B78)</f>
        <v xml:space="preserve"> </v>
      </c>
      <c r="B71" s="62" t="str">
        <f>IF('Raw Data'!B78=0," ",'Raw Data'!C78)</f>
        <v xml:space="preserve"> </v>
      </c>
      <c r="C71" s="63" t="str">
        <f>IF('Raw Data'!B78=0," ",'Raw Data'!D78)</f>
        <v xml:space="preserve"> </v>
      </c>
      <c r="D71" s="63" t="str">
        <f>IF('Raw Data'!B78=0," ",'Raw Data'!E78)</f>
        <v xml:space="preserve"> </v>
      </c>
      <c r="E71" s="62" t="str">
        <f>IF('Raw Data'!B78=0," ",AVERAGE('Raw Data'!G78:JP78))</f>
        <v xml:space="preserve"> </v>
      </c>
      <c r="F71" s="62" t="str">
        <f>IF('Raw Data'!B78=0," ",_xlfn.STDEV.S('Raw Data'!G78:JP78))</f>
        <v xml:space="preserve"> </v>
      </c>
      <c r="G71" s="63" t="str">
        <f>IF('Raw Data'!B78=0," ",(D71-C71)/6/F71)</f>
        <v xml:space="preserve"> </v>
      </c>
      <c r="H71" s="63" t="str">
        <f>IF('Raw Data'!B78=0," ","No")</f>
        <v xml:space="preserve"> </v>
      </c>
      <c r="I71" s="62" t="str">
        <f>IF('Raw Data'!B78=0," ",IF(H71="Yes",MIN(D71-E71,E71-C71)/3/$H$2,MIN(E71-C71,D71-E71)/3/$H$1))</f>
        <v xml:space="preserve"> </v>
      </c>
      <c r="J71" s="62" t="str">
        <f>IF('Raw Data'!B78=0," ",E71-6*F71)</f>
        <v xml:space="preserve"> </v>
      </c>
      <c r="K71" s="63" t="str">
        <f>IF('Raw Data'!B78=0," ",E71+6*F71)</f>
        <v xml:space="preserve"> </v>
      </c>
      <c r="L71" t="str">
        <f>IF('Raw Data'!B78=0," ","No")</f>
        <v xml:space="preserve"> </v>
      </c>
      <c r="M71" t="str">
        <f>IF('Raw Data'!B78=0," ","Yes")</f>
        <v xml:space="preserve"> </v>
      </c>
    </row>
    <row r="72" spans="1:13" x14ac:dyDescent="0.2">
      <c r="A72" s="62" t="str">
        <f>IF('Raw Data'!B79=0," ",'Raw Data'!B79)</f>
        <v xml:space="preserve"> </v>
      </c>
      <c r="B72" s="62" t="str">
        <f>IF('Raw Data'!B79=0," ",'Raw Data'!C79)</f>
        <v xml:space="preserve"> </v>
      </c>
      <c r="C72" s="63" t="str">
        <f>IF('Raw Data'!B79=0," ",'Raw Data'!D79)</f>
        <v xml:space="preserve"> </v>
      </c>
      <c r="D72" s="63" t="str">
        <f>IF('Raw Data'!B79=0," ",'Raw Data'!E79)</f>
        <v xml:space="preserve"> </v>
      </c>
      <c r="E72" s="62" t="str">
        <f>IF('Raw Data'!B79=0," ",AVERAGE('Raw Data'!G79:JP79))</f>
        <v xml:space="preserve"> </v>
      </c>
      <c r="F72" s="62" t="str">
        <f>IF('Raw Data'!B79=0," ",_xlfn.STDEV.S('Raw Data'!G79:JP79))</f>
        <v xml:space="preserve"> </v>
      </c>
      <c r="G72" s="63" t="str">
        <f>IF('Raw Data'!B79=0," ",(D72-C72)/6/F72)</f>
        <v xml:space="preserve"> </v>
      </c>
      <c r="H72" s="63" t="str">
        <f>IF('Raw Data'!B79=0," ","No")</f>
        <v xml:space="preserve"> </v>
      </c>
      <c r="I72" s="62" t="str">
        <f>IF('Raw Data'!B79=0," ",IF(H72="Yes",MIN(D72-E72,E72-C72)/3/$H$2,MIN(E72-C72,D72-E72)/3/$H$1))</f>
        <v xml:space="preserve"> </v>
      </c>
      <c r="J72" s="62" t="str">
        <f>IF('Raw Data'!B79=0," ",E72-6*F72)</f>
        <v xml:space="preserve"> </v>
      </c>
      <c r="K72" s="63" t="str">
        <f>IF('Raw Data'!B79=0," ",E72+6*F72)</f>
        <v xml:space="preserve"> </v>
      </c>
      <c r="L72" t="str">
        <f>IF('Raw Data'!B79=0," ","No")</f>
        <v xml:space="preserve"> </v>
      </c>
      <c r="M72" t="str">
        <f>IF('Raw Data'!B79=0," ","Yes")</f>
        <v xml:space="preserve"> </v>
      </c>
    </row>
    <row r="73" spans="1:13" x14ac:dyDescent="0.2">
      <c r="A73" s="62" t="str">
        <f>IF('Raw Data'!B80=0," ",'Raw Data'!B80)</f>
        <v xml:space="preserve"> </v>
      </c>
      <c r="B73" s="62" t="str">
        <f>IF('Raw Data'!B80=0," ",'Raw Data'!C80)</f>
        <v xml:space="preserve"> </v>
      </c>
      <c r="C73" s="63" t="str">
        <f>IF('Raw Data'!B80=0," ",'Raw Data'!D80)</f>
        <v xml:space="preserve"> </v>
      </c>
      <c r="D73" s="63" t="str">
        <f>IF('Raw Data'!B80=0," ",'Raw Data'!E80)</f>
        <v xml:space="preserve"> </v>
      </c>
      <c r="E73" s="62" t="str">
        <f>IF('Raw Data'!B80=0," ",AVERAGE('Raw Data'!G80:JP80))</f>
        <v xml:space="preserve"> </v>
      </c>
      <c r="F73" s="62" t="str">
        <f>IF('Raw Data'!B80=0," ",_xlfn.STDEV.S('Raw Data'!G80:JP80))</f>
        <v xml:space="preserve"> </v>
      </c>
      <c r="G73" s="63" t="str">
        <f>IF('Raw Data'!B80=0," ",(D73-C73)/6/F73)</f>
        <v xml:space="preserve"> </v>
      </c>
      <c r="H73" s="63" t="str">
        <f>IF('Raw Data'!B80=0," ","No")</f>
        <v xml:space="preserve"> </v>
      </c>
      <c r="I73" s="62" t="str">
        <f>IF('Raw Data'!B80=0," ",IF(H73="Yes",MIN(D73-E73,E73-C73)/3/$H$2,MIN(E73-C73,D73-E73)/3/$H$1))</f>
        <v xml:space="preserve"> </v>
      </c>
      <c r="J73" s="62" t="str">
        <f>IF('Raw Data'!B80=0," ",E73-6*F73)</f>
        <v xml:space="preserve"> </v>
      </c>
      <c r="K73" s="63" t="str">
        <f>IF('Raw Data'!B80=0," ",E73+6*F73)</f>
        <v xml:space="preserve"> </v>
      </c>
      <c r="L73" t="str">
        <f>IF('Raw Data'!B80=0," ","No")</f>
        <v xml:space="preserve"> </v>
      </c>
      <c r="M73" t="str">
        <f>IF('Raw Data'!B80=0," ","Yes")</f>
        <v xml:space="preserve"> </v>
      </c>
    </row>
    <row r="74" spans="1:13" x14ac:dyDescent="0.2">
      <c r="A74" s="62" t="str">
        <f>IF('Raw Data'!B81=0," ",'Raw Data'!B81)</f>
        <v xml:space="preserve"> </v>
      </c>
      <c r="B74" s="62" t="str">
        <f>IF('Raw Data'!B81=0," ",'Raw Data'!C81)</f>
        <v xml:space="preserve"> </v>
      </c>
      <c r="C74" s="63" t="str">
        <f>IF('Raw Data'!B81=0," ",'Raw Data'!D81)</f>
        <v xml:space="preserve"> </v>
      </c>
      <c r="D74" s="63" t="str">
        <f>IF('Raw Data'!B81=0," ",'Raw Data'!E81)</f>
        <v xml:space="preserve"> </v>
      </c>
      <c r="E74" s="62" t="str">
        <f>IF('Raw Data'!B81=0," ",AVERAGE('Raw Data'!G81:JP81))</f>
        <v xml:space="preserve"> </v>
      </c>
      <c r="F74" s="62" t="str">
        <f>IF('Raw Data'!B81=0," ",_xlfn.STDEV.S('Raw Data'!G81:JP81))</f>
        <v xml:space="preserve"> </v>
      </c>
      <c r="G74" s="63" t="str">
        <f>IF('Raw Data'!B81=0," ",(D74-C74)/6/F74)</f>
        <v xml:space="preserve"> </v>
      </c>
      <c r="H74" s="63" t="str">
        <f>IF('Raw Data'!B81=0," ","No")</f>
        <v xml:space="preserve"> </v>
      </c>
      <c r="I74" s="62" t="str">
        <f>IF('Raw Data'!B81=0," ",IF(H74="Yes",MIN(D74-E74,E74-C74)/3/$H$2,MIN(E74-C74,D74-E74)/3/$H$1))</f>
        <v xml:space="preserve"> </v>
      </c>
      <c r="J74" s="62" t="str">
        <f>IF('Raw Data'!B81=0," ",E74-6*F74)</f>
        <v xml:space="preserve"> </v>
      </c>
      <c r="K74" s="63" t="str">
        <f>IF('Raw Data'!B81=0," ",E74+6*F74)</f>
        <v xml:space="preserve"> </v>
      </c>
      <c r="L74" t="str">
        <f>IF('Raw Data'!B81=0," ","No")</f>
        <v xml:space="preserve"> </v>
      </c>
      <c r="M74" t="str">
        <f>IF('Raw Data'!B81=0," ","Yes")</f>
        <v xml:space="preserve"> </v>
      </c>
    </row>
    <row r="75" spans="1:13" x14ac:dyDescent="0.2">
      <c r="A75" s="62" t="str">
        <f>IF('Raw Data'!B82=0," ",'Raw Data'!B82)</f>
        <v xml:space="preserve"> </v>
      </c>
      <c r="B75" s="62" t="str">
        <f>IF('Raw Data'!B82=0," ",'Raw Data'!C82)</f>
        <v xml:space="preserve"> </v>
      </c>
      <c r="C75" s="63" t="str">
        <f>IF('Raw Data'!B82=0," ",'Raw Data'!D82)</f>
        <v xml:space="preserve"> </v>
      </c>
      <c r="D75" s="63" t="str">
        <f>IF('Raw Data'!B82=0," ",'Raw Data'!E82)</f>
        <v xml:space="preserve"> </v>
      </c>
      <c r="E75" s="62" t="str">
        <f>IF('Raw Data'!B82=0," ",AVERAGE('Raw Data'!G82:JP82))</f>
        <v xml:space="preserve"> </v>
      </c>
      <c r="F75" s="62" t="str">
        <f>IF('Raw Data'!B82=0," ",_xlfn.STDEV.S('Raw Data'!G82:JP82))</f>
        <v xml:space="preserve"> </v>
      </c>
      <c r="G75" s="63" t="str">
        <f>IF('Raw Data'!B82=0," ",(D75-C75)/6/F75)</f>
        <v xml:space="preserve"> </v>
      </c>
      <c r="H75" s="63" t="str">
        <f>IF('Raw Data'!B82=0," ","No")</f>
        <v xml:space="preserve"> </v>
      </c>
      <c r="I75" s="62" t="str">
        <f>IF('Raw Data'!B82=0," ",IF(H75="Yes",MIN(D75-E75,E75-C75)/3/$H$2,MIN(E75-C75,D75-E75)/3/$H$1))</f>
        <v xml:space="preserve"> </v>
      </c>
      <c r="J75" s="62" t="str">
        <f>IF('Raw Data'!B82=0," ",E75-6*F75)</f>
        <v xml:space="preserve"> </v>
      </c>
      <c r="K75" s="63" t="str">
        <f>IF('Raw Data'!B82=0," ",E75+6*F75)</f>
        <v xml:space="preserve"> </v>
      </c>
      <c r="L75" t="str">
        <f>IF('Raw Data'!B82=0," ","No")</f>
        <v xml:space="preserve"> </v>
      </c>
      <c r="M75" t="str">
        <f>IF('Raw Data'!B82=0," ","Yes")</f>
        <v xml:space="preserve"> </v>
      </c>
    </row>
    <row r="76" spans="1:13" x14ac:dyDescent="0.2">
      <c r="A76" s="62" t="str">
        <f>IF('Raw Data'!B83=0," ",'Raw Data'!B83)</f>
        <v xml:space="preserve"> </v>
      </c>
      <c r="B76" s="62" t="str">
        <f>IF('Raw Data'!B83=0," ",'Raw Data'!C83)</f>
        <v xml:space="preserve"> </v>
      </c>
      <c r="C76" s="63" t="str">
        <f>IF('Raw Data'!B83=0," ",'Raw Data'!D83)</f>
        <v xml:space="preserve"> </v>
      </c>
      <c r="D76" s="63" t="str">
        <f>IF('Raw Data'!B83=0," ",'Raw Data'!E83)</f>
        <v xml:space="preserve"> </v>
      </c>
      <c r="E76" s="62" t="str">
        <f>IF('Raw Data'!B83=0," ",AVERAGE('Raw Data'!G83:JP83))</f>
        <v xml:space="preserve"> </v>
      </c>
      <c r="F76" s="62" t="str">
        <f>IF('Raw Data'!B83=0," ",_xlfn.STDEV.S('Raw Data'!G83:JP83))</f>
        <v xml:space="preserve"> </v>
      </c>
      <c r="G76" s="63" t="str">
        <f>IF('Raw Data'!B83=0," ",(D76-C76)/6/F76)</f>
        <v xml:space="preserve"> </v>
      </c>
      <c r="H76" s="63" t="str">
        <f>IF('Raw Data'!B83=0," ","No")</f>
        <v xml:space="preserve"> </v>
      </c>
      <c r="I76" s="62" t="str">
        <f>IF('Raw Data'!B83=0," ",IF(H76="Yes",MIN(D76-E76,E76-C76)/3/$H$2,MIN(E76-C76,D76-E76)/3/$H$1))</f>
        <v xml:space="preserve"> </v>
      </c>
      <c r="J76" s="62" t="str">
        <f>IF('Raw Data'!B83=0," ",E76-6*F76)</f>
        <v xml:space="preserve"> </v>
      </c>
      <c r="K76" s="63" t="str">
        <f>IF('Raw Data'!B83=0," ",E76+6*F76)</f>
        <v xml:space="preserve"> </v>
      </c>
      <c r="L76" t="str">
        <f>IF('Raw Data'!B83=0," ","No")</f>
        <v xml:space="preserve"> </v>
      </c>
      <c r="M76" t="str">
        <f>IF('Raw Data'!B83=0," ","Yes")</f>
        <v xml:space="preserve"> </v>
      </c>
    </row>
    <row r="77" spans="1:13" x14ac:dyDescent="0.2">
      <c r="A77" s="62" t="str">
        <f>IF('Raw Data'!B84=0," ",'Raw Data'!B84)</f>
        <v xml:space="preserve"> </v>
      </c>
      <c r="B77" s="62" t="str">
        <f>IF('Raw Data'!B84=0," ",'Raw Data'!C84)</f>
        <v xml:space="preserve"> </v>
      </c>
      <c r="C77" s="63" t="str">
        <f>IF('Raw Data'!B84=0," ",'Raw Data'!D84)</f>
        <v xml:space="preserve"> </v>
      </c>
      <c r="D77" s="63" t="str">
        <f>IF('Raw Data'!B84=0," ",'Raw Data'!E84)</f>
        <v xml:space="preserve"> </v>
      </c>
      <c r="E77" s="62" t="str">
        <f>IF('Raw Data'!B84=0," ",AVERAGE('Raw Data'!G84:JP84))</f>
        <v xml:space="preserve"> </v>
      </c>
      <c r="F77" s="62" t="str">
        <f>IF('Raw Data'!B84=0," ",_xlfn.STDEV.S('Raw Data'!G84:JP84))</f>
        <v xml:space="preserve"> </v>
      </c>
      <c r="G77" s="63" t="str">
        <f>IF('Raw Data'!B84=0," ",(D77-C77)/6/F77)</f>
        <v xml:space="preserve"> </v>
      </c>
      <c r="H77" s="63" t="str">
        <f>IF('Raw Data'!B84=0," ","No")</f>
        <v xml:space="preserve"> </v>
      </c>
      <c r="I77" s="62" t="str">
        <f>IF('Raw Data'!B84=0," ",IF(H77="Yes",MIN(D77-E77,E77-C77)/3/$H$2,MIN(E77-C77,D77-E77)/3/$H$1))</f>
        <v xml:space="preserve"> </v>
      </c>
      <c r="J77" s="62" t="str">
        <f>IF('Raw Data'!B84=0," ",E77-6*F77)</f>
        <v xml:space="preserve"> </v>
      </c>
      <c r="K77" s="63" t="str">
        <f>IF('Raw Data'!B84=0," ",E77+6*F77)</f>
        <v xml:space="preserve"> </v>
      </c>
      <c r="L77" t="str">
        <f>IF('Raw Data'!B84=0," ","No")</f>
        <v xml:space="preserve"> </v>
      </c>
      <c r="M77" t="str">
        <f>IF('Raw Data'!B84=0," ","Yes")</f>
        <v xml:space="preserve"> </v>
      </c>
    </row>
    <row r="78" spans="1:13" x14ac:dyDescent="0.2">
      <c r="A78" s="62" t="str">
        <f>IF('Raw Data'!B85=0," ",'Raw Data'!B85)</f>
        <v xml:space="preserve"> </v>
      </c>
      <c r="B78" s="62" t="str">
        <f>IF('Raw Data'!B85=0," ",'Raw Data'!C85)</f>
        <v xml:space="preserve"> </v>
      </c>
      <c r="C78" s="63" t="str">
        <f>IF('Raw Data'!B85=0," ",'Raw Data'!D85)</f>
        <v xml:space="preserve"> </v>
      </c>
      <c r="D78" s="63" t="str">
        <f>IF('Raw Data'!B85=0," ",'Raw Data'!E85)</f>
        <v xml:space="preserve"> </v>
      </c>
      <c r="E78" s="62" t="str">
        <f>IF('Raw Data'!B85=0," ",AVERAGE('Raw Data'!G85:JP85))</f>
        <v xml:space="preserve"> </v>
      </c>
      <c r="F78" s="62" t="str">
        <f>IF('Raw Data'!B85=0," ",_xlfn.STDEV.S('Raw Data'!G85:JP85))</f>
        <v xml:space="preserve"> </v>
      </c>
      <c r="G78" s="63" t="str">
        <f>IF('Raw Data'!B85=0," ",(D78-C78)/6/F78)</f>
        <v xml:space="preserve"> </v>
      </c>
      <c r="H78" s="63" t="str">
        <f>IF('Raw Data'!B85=0," ","No")</f>
        <v xml:space="preserve"> </v>
      </c>
      <c r="I78" s="62" t="str">
        <f>IF('Raw Data'!B85=0," ",IF(H78="Yes",MIN(D78-E78,E78-C78)/3/$H$2,MIN(E78-C78,D78-E78)/3/$H$1))</f>
        <v xml:space="preserve"> </v>
      </c>
      <c r="J78" s="62" t="str">
        <f>IF('Raw Data'!B85=0," ",E78-6*F78)</f>
        <v xml:space="preserve"> </v>
      </c>
      <c r="K78" s="63" t="str">
        <f>IF('Raw Data'!B85=0," ",E78+6*F78)</f>
        <v xml:space="preserve"> </v>
      </c>
      <c r="L78" t="str">
        <f>IF('Raw Data'!B85=0," ","No")</f>
        <v xml:space="preserve"> </v>
      </c>
      <c r="M78" t="str">
        <f>IF('Raw Data'!B85=0," ","Yes")</f>
        <v xml:space="preserve"> </v>
      </c>
    </row>
    <row r="79" spans="1:13" x14ac:dyDescent="0.2">
      <c r="A79" s="62" t="str">
        <f>IF('Raw Data'!B86=0," ",'Raw Data'!B86)</f>
        <v xml:space="preserve"> </v>
      </c>
      <c r="B79" s="62" t="str">
        <f>IF('Raw Data'!B86=0," ",'Raw Data'!C86)</f>
        <v xml:space="preserve"> </v>
      </c>
      <c r="C79" s="63" t="str">
        <f>IF('Raw Data'!B86=0," ",'Raw Data'!D86)</f>
        <v xml:space="preserve"> </v>
      </c>
      <c r="D79" s="63" t="str">
        <f>IF('Raw Data'!B86=0," ",'Raw Data'!E86)</f>
        <v xml:space="preserve"> </v>
      </c>
      <c r="E79" s="62" t="str">
        <f>IF('Raw Data'!B86=0," ",AVERAGE('Raw Data'!G86:JP86))</f>
        <v xml:space="preserve"> </v>
      </c>
      <c r="F79" s="62" t="str">
        <f>IF('Raw Data'!B86=0," ",_xlfn.STDEV.S('Raw Data'!G86:JP86))</f>
        <v xml:space="preserve"> </v>
      </c>
      <c r="G79" s="63" t="str">
        <f>IF('Raw Data'!B86=0," ",(D79-C79)/6/F79)</f>
        <v xml:space="preserve"> </v>
      </c>
      <c r="H79" s="63" t="str">
        <f>IF('Raw Data'!B86=0," ","No")</f>
        <v xml:space="preserve"> </v>
      </c>
      <c r="I79" s="62" t="str">
        <f>IF('Raw Data'!B86=0," ",IF(H79="Yes",MIN(D79-E79,E79-C79)/3/$H$2,MIN(E79-C79,D79-E79)/3/$H$1))</f>
        <v xml:space="preserve"> </v>
      </c>
      <c r="J79" s="62" t="str">
        <f>IF('Raw Data'!B86=0," ",E79-6*F79)</f>
        <v xml:space="preserve"> </v>
      </c>
      <c r="K79" s="63" t="str">
        <f>IF('Raw Data'!B86=0," ",E79+6*F79)</f>
        <v xml:space="preserve"> </v>
      </c>
      <c r="L79" t="str">
        <f>IF('Raw Data'!B86=0," ","No")</f>
        <v xml:space="preserve"> </v>
      </c>
      <c r="M79" t="str">
        <f>IF('Raw Data'!B86=0," ","Yes")</f>
        <v xml:space="preserve"> </v>
      </c>
    </row>
    <row r="80" spans="1:13" x14ac:dyDescent="0.2">
      <c r="A80" s="62" t="str">
        <f>IF('Raw Data'!B87=0," ",'Raw Data'!B87)</f>
        <v xml:space="preserve"> </v>
      </c>
      <c r="B80" s="62" t="str">
        <f>IF('Raw Data'!B87=0," ",'Raw Data'!C87)</f>
        <v xml:space="preserve"> </v>
      </c>
      <c r="C80" s="63" t="str">
        <f>IF('Raw Data'!B87=0," ",'Raw Data'!D87)</f>
        <v xml:space="preserve"> </v>
      </c>
      <c r="D80" s="63" t="str">
        <f>IF('Raw Data'!B87=0," ",'Raw Data'!E87)</f>
        <v xml:space="preserve"> </v>
      </c>
      <c r="E80" s="62" t="str">
        <f>IF('Raw Data'!B87=0," ",AVERAGE('Raw Data'!G87:JP87))</f>
        <v xml:space="preserve"> </v>
      </c>
      <c r="F80" s="62" t="str">
        <f>IF('Raw Data'!B87=0," ",_xlfn.STDEV.S('Raw Data'!G87:JP87))</f>
        <v xml:space="preserve"> </v>
      </c>
      <c r="G80" s="63" t="str">
        <f>IF('Raw Data'!B87=0," ",(D80-C80)/6/F80)</f>
        <v xml:space="preserve"> </v>
      </c>
      <c r="H80" s="63" t="str">
        <f>IF('Raw Data'!B87=0," ","No")</f>
        <v xml:space="preserve"> </v>
      </c>
      <c r="I80" s="62" t="str">
        <f>IF('Raw Data'!B87=0," ",IF(H80="Yes",MIN(D80-E80,E80-C80)/3/$H$2,MIN(E80-C80,D80-E80)/3/$H$1))</f>
        <v xml:space="preserve"> </v>
      </c>
      <c r="J80" s="62" t="str">
        <f>IF('Raw Data'!B87=0," ",E80-6*F80)</f>
        <v xml:space="preserve"> </v>
      </c>
      <c r="K80" s="63" t="str">
        <f>IF('Raw Data'!B87=0," ",E80+6*F80)</f>
        <v xml:space="preserve"> </v>
      </c>
      <c r="L80" t="str">
        <f>IF('Raw Data'!B87=0," ","No")</f>
        <v xml:space="preserve"> </v>
      </c>
      <c r="M80" t="str">
        <f>IF('Raw Data'!B87=0," ","Yes")</f>
        <v xml:space="preserve"> </v>
      </c>
    </row>
    <row r="81" spans="1:13" x14ac:dyDescent="0.2">
      <c r="A81" s="62" t="str">
        <f>IF('Raw Data'!B88=0," ",'Raw Data'!B88)</f>
        <v xml:space="preserve"> </v>
      </c>
      <c r="B81" s="62" t="str">
        <f>IF('Raw Data'!B88=0," ",'Raw Data'!C88)</f>
        <v xml:space="preserve"> </v>
      </c>
      <c r="C81" s="63" t="str">
        <f>IF('Raw Data'!B88=0," ",'Raw Data'!D88)</f>
        <v xml:space="preserve"> </v>
      </c>
      <c r="D81" s="63" t="str">
        <f>IF('Raw Data'!B88=0," ",'Raw Data'!E88)</f>
        <v xml:space="preserve"> </v>
      </c>
      <c r="E81" s="62" t="str">
        <f>IF('Raw Data'!B88=0," ",AVERAGE('Raw Data'!G88:JP88))</f>
        <v xml:space="preserve"> </v>
      </c>
      <c r="F81" s="62" t="str">
        <f>IF('Raw Data'!B88=0," ",_xlfn.STDEV.S('Raw Data'!G88:JP88))</f>
        <v xml:space="preserve"> </v>
      </c>
      <c r="G81" s="63" t="str">
        <f>IF('Raw Data'!B88=0," ",(D81-C81)/6/F81)</f>
        <v xml:space="preserve"> </v>
      </c>
      <c r="H81" s="63" t="str">
        <f>IF('Raw Data'!B88=0," ","No")</f>
        <v xml:space="preserve"> </v>
      </c>
      <c r="I81" s="62" t="str">
        <f>IF('Raw Data'!B88=0," ",IF(H81="Yes",MIN(D81-E81,E81-C81)/3/$H$2,MIN(E81-C81,D81-E81)/3/$H$1))</f>
        <v xml:space="preserve"> </v>
      </c>
      <c r="J81" s="62" t="str">
        <f>IF('Raw Data'!B88=0," ",E81-6*F81)</f>
        <v xml:space="preserve"> </v>
      </c>
      <c r="K81" s="63" t="str">
        <f>IF('Raw Data'!B88=0," ",E81+6*F81)</f>
        <v xml:space="preserve"> </v>
      </c>
      <c r="L81" t="str">
        <f>IF('Raw Data'!B88=0," ","No")</f>
        <v xml:space="preserve"> </v>
      </c>
      <c r="M81" t="str">
        <f>IF('Raw Data'!B88=0," ","Yes")</f>
        <v xml:space="preserve"> </v>
      </c>
    </row>
    <row r="82" spans="1:13" x14ac:dyDescent="0.2">
      <c r="A82" s="62" t="str">
        <f>IF('Raw Data'!B89=0," ",'Raw Data'!B89)</f>
        <v xml:space="preserve"> </v>
      </c>
      <c r="B82" s="62" t="str">
        <f>IF('Raw Data'!B89=0," ",'Raw Data'!C89)</f>
        <v xml:space="preserve"> </v>
      </c>
      <c r="C82" s="63" t="str">
        <f>IF('Raw Data'!B89=0," ",'Raw Data'!D89)</f>
        <v xml:space="preserve"> </v>
      </c>
      <c r="D82" s="63" t="str">
        <f>IF('Raw Data'!B89=0," ",'Raw Data'!E89)</f>
        <v xml:space="preserve"> </v>
      </c>
      <c r="E82" s="62" t="str">
        <f>IF('Raw Data'!B89=0," ",AVERAGE('Raw Data'!G89:JP89))</f>
        <v xml:space="preserve"> </v>
      </c>
      <c r="F82" s="62" t="str">
        <f>IF('Raw Data'!B89=0," ",_xlfn.STDEV.S('Raw Data'!G89:JP89))</f>
        <v xml:space="preserve"> </v>
      </c>
      <c r="G82" s="63" t="str">
        <f>IF('Raw Data'!B89=0," ",(D82-C82)/6/F82)</f>
        <v xml:space="preserve"> </v>
      </c>
      <c r="H82" s="63" t="str">
        <f>IF('Raw Data'!B89=0," ","No")</f>
        <v xml:space="preserve"> </v>
      </c>
      <c r="I82" s="62" t="str">
        <f>IF('Raw Data'!B89=0," ",IF(H82="Yes",MIN(D82-E82,E82-C82)/3/$H$2,MIN(E82-C82,D82-E82)/3/$H$1))</f>
        <v xml:space="preserve"> </v>
      </c>
      <c r="J82" s="62" t="str">
        <f>IF('Raw Data'!B89=0," ",E82-6*F82)</f>
        <v xml:space="preserve"> </v>
      </c>
      <c r="K82" s="63" t="str">
        <f>IF('Raw Data'!B89=0," ",E82+6*F82)</f>
        <v xml:space="preserve"> </v>
      </c>
      <c r="L82" t="str">
        <f>IF('Raw Data'!B89=0," ","No")</f>
        <v xml:space="preserve"> </v>
      </c>
      <c r="M82" t="str">
        <f>IF('Raw Data'!B89=0," ","Yes")</f>
        <v xml:space="preserve"> </v>
      </c>
    </row>
    <row r="83" spans="1:13" x14ac:dyDescent="0.2">
      <c r="A83" s="62" t="str">
        <f>IF('Raw Data'!B90=0," ",'Raw Data'!B90)</f>
        <v xml:space="preserve"> </v>
      </c>
      <c r="B83" s="62" t="str">
        <f>IF('Raw Data'!B90=0," ",'Raw Data'!C90)</f>
        <v xml:space="preserve"> </v>
      </c>
      <c r="C83" s="63" t="str">
        <f>IF('Raw Data'!B90=0," ",'Raw Data'!D90)</f>
        <v xml:space="preserve"> </v>
      </c>
      <c r="D83" s="63" t="str">
        <f>IF('Raw Data'!B90=0," ",'Raw Data'!E90)</f>
        <v xml:space="preserve"> </v>
      </c>
      <c r="E83" s="62" t="str">
        <f>IF('Raw Data'!B90=0," ",AVERAGE('Raw Data'!G90:JP90))</f>
        <v xml:space="preserve"> </v>
      </c>
      <c r="F83" s="62" t="str">
        <f>IF('Raw Data'!B90=0," ",_xlfn.STDEV.S('Raw Data'!G90:JP90))</f>
        <v xml:space="preserve"> </v>
      </c>
      <c r="G83" s="63" t="str">
        <f>IF('Raw Data'!B90=0," ",(D83-C83)/6/F83)</f>
        <v xml:space="preserve"> </v>
      </c>
      <c r="H83" s="63" t="str">
        <f>IF('Raw Data'!B90=0," ","No")</f>
        <v xml:space="preserve"> </v>
      </c>
      <c r="I83" s="62" t="str">
        <f>IF('Raw Data'!B90=0," ",IF(H83="Yes",MIN(D83-E83,E83-C83)/3/$H$2,MIN(E83-C83,D83-E83)/3/$H$1))</f>
        <v xml:space="preserve"> </v>
      </c>
      <c r="J83" s="62" t="str">
        <f>IF('Raw Data'!B90=0," ",E83-6*F83)</f>
        <v xml:space="preserve"> </v>
      </c>
      <c r="K83" s="63" t="str">
        <f>IF('Raw Data'!B90=0," ",E83+6*F83)</f>
        <v xml:space="preserve"> </v>
      </c>
      <c r="L83" t="str">
        <f>IF('Raw Data'!B90=0," ","No")</f>
        <v xml:space="preserve"> </v>
      </c>
      <c r="M83" t="str">
        <f>IF('Raw Data'!B90=0," ","Yes")</f>
        <v xml:space="preserve"> </v>
      </c>
    </row>
    <row r="84" spans="1:13" x14ac:dyDescent="0.2">
      <c r="A84" s="62" t="str">
        <f>IF('Raw Data'!B91=0," ",'Raw Data'!B91)</f>
        <v xml:space="preserve"> </v>
      </c>
      <c r="B84" s="62" t="str">
        <f>IF('Raw Data'!B91=0," ",'Raw Data'!C91)</f>
        <v xml:space="preserve"> </v>
      </c>
      <c r="C84" s="63" t="str">
        <f>IF('Raw Data'!B91=0," ",'Raw Data'!D91)</f>
        <v xml:space="preserve"> </v>
      </c>
      <c r="D84" s="63" t="str">
        <f>IF('Raw Data'!B91=0," ",'Raw Data'!E91)</f>
        <v xml:space="preserve"> </v>
      </c>
      <c r="E84" s="62" t="str">
        <f>IF('Raw Data'!B91=0," ",AVERAGE('Raw Data'!G91:JP91))</f>
        <v xml:space="preserve"> </v>
      </c>
      <c r="F84" s="62" t="str">
        <f>IF('Raw Data'!B91=0," ",_xlfn.STDEV.S('Raw Data'!G91:JP91))</f>
        <v xml:space="preserve"> </v>
      </c>
      <c r="G84" s="63" t="str">
        <f>IF('Raw Data'!B91=0," ",(D84-C84)/6/F84)</f>
        <v xml:space="preserve"> </v>
      </c>
      <c r="H84" s="63" t="str">
        <f>IF('Raw Data'!B91=0," ","No")</f>
        <v xml:space="preserve"> </v>
      </c>
      <c r="I84" s="62" t="str">
        <f>IF('Raw Data'!B91=0," ",IF(H84="Yes",MIN(D84-E84,E84-C84)/3/$H$2,MIN(E84-C84,D84-E84)/3/$H$1))</f>
        <v xml:space="preserve"> </v>
      </c>
      <c r="J84" s="62" t="str">
        <f>IF('Raw Data'!B91=0," ",E84-6*F84)</f>
        <v xml:space="preserve"> </v>
      </c>
      <c r="K84" s="63" t="str">
        <f>IF('Raw Data'!B91=0," ",E84+6*F84)</f>
        <v xml:space="preserve"> </v>
      </c>
      <c r="L84" t="str">
        <f>IF('Raw Data'!B91=0," ","No")</f>
        <v xml:space="preserve"> </v>
      </c>
      <c r="M84" t="str">
        <f>IF('Raw Data'!B91=0," ","Yes")</f>
        <v xml:space="preserve"> </v>
      </c>
    </row>
    <row r="85" spans="1:13" x14ac:dyDescent="0.2">
      <c r="A85" s="62" t="str">
        <f>IF('Raw Data'!B92=0," ",'Raw Data'!B92)</f>
        <v xml:space="preserve"> </v>
      </c>
      <c r="B85" s="62" t="str">
        <f>IF('Raw Data'!B92=0," ",'Raw Data'!C92)</f>
        <v xml:space="preserve"> </v>
      </c>
      <c r="C85" s="63" t="str">
        <f>IF('Raw Data'!B92=0," ",'Raw Data'!D92)</f>
        <v xml:space="preserve"> </v>
      </c>
      <c r="D85" s="63" t="str">
        <f>IF('Raw Data'!B92=0," ",'Raw Data'!E92)</f>
        <v xml:space="preserve"> </v>
      </c>
      <c r="E85" s="62" t="str">
        <f>IF('Raw Data'!B92=0," ",AVERAGE('Raw Data'!G92:JP92))</f>
        <v xml:space="preserve"> </v>
      </c>
      <c r="F85" s="62" t="str">
        <f>IF('Raw Data'!B92=0," ",_xlfn.STDEV.S('Raw Data'!G92:JP92))</f>
        <v xml:space="preserve"> </v>
      </c>
      <c r="G85" s="63" t="str">
        <f>IF('Raw Data'!B92=0," ",(D85-C85)/6/F85)</f>
        <v xml:space="preserve"> </v>
      </c>
      <c r="H85" s="63" t="str">
        <f>IF('Raw Data'!B92=0," ","No")</f>
        <v xml:space="preserve"> </v>
      </c>
      <c r="I85" s="62" t="str">
        <f>IF('Raw Data'!B92=0," ",IF(H85="Yes",MIN(D85-E85,E85-C85)/3/$H$2,MIN(E85-C85,D85-E85)/3/$H$1))</f>
        <v xml:space="preserve"> </v>
      </c>
      <c r="J85" s="62" t="str">
        <f>IF('Raw Data'!B92=0," ",E85-6*F85)</f>
        <v xml:space="preserve"> </v>
      </c>
      <c r="K85" s="63" t="str">
        <f>IF('Raw Data'!B92=0," ",E85+6*F85)</f>
        <v xml:space="preserve"> </v>
      </c>
      <c r="L85" t="str">
        <f>IF('Raw Data'!B92=0," ","No")</f>
        <v xml:space="preserve"> </v>
      </c>
      <c r="M85" t="str">
        <f>IF('Raw Data'!B92=0," ","Yes")</f>
        <v xml:space="preserve"> </v>
      </c>
    </row>
    <row r="86" spans="1:13" x14ac:dyDescent="0.2">
      <c r="A86" s="62" t="str">
        <f>IF('Raw Data'!B93=0," ",'Raw Data'!B93)</f>
        <v xml:space="preserve"> </v>
      </c>
      <c r="B86" s="62" t="str">
        <f>IF('Raw Data'!B93=0," ",'Raw Data'!C93)</f>
        <v xml:space="preserve"> </v>
      </c>
      <c r="C86" s="63" t="str">
        <f>IF('Raw Data'!B93=0," ",'Raw Data'!D93)</f>
        <v xml:space="preserve"> </v>
      </c>
      <c r="D86" s="63" t="str">
        <f>IF('Raw Data'!B93=0," ",'Raw Data'!E93)</f>
        <v xml:space="preserve"> </v>
      </c>
      <c r="E86" s="62" t="str">
        <f>IF('Raw Data'!B93=0," ",AVERAGE('Raw Data'!G93:JP93))</f>
        <v xml:space="preserve"> </v>
      </c>
      <c r="F86" s="62" t="str">
        <f>IF('Raw Data'!B93=0," ",_xlfn.STDEV.S('Raw Data'!G93:JP93))</f>
        <v xml:space="preserve"> </v>
      </c>
      <c r="G86" s="63" t="str">
        <f>IF('Raw Data'!B93=0," ",(D86-C86)/6/F86)</f>
        <v xml:space="preserve"> </v>
      </c>
      <c r="H86" s="63" t="str">
        <f>IF('Raw Data'!B93=0," ","No")</f>
        <v xml:space="preserve"> </v>
      </c>
      <c r="I86" s="62" t="str">
        <f>IF('Raw Data'!B93=0," ",IF(H86="Yes",MIN(D86-E86,E86-C86)/3/$H$2,MIN(E86-C86,D86-E86)/3/$H$1))</f>
        <v xml:space="preserve"> </v>
      </c>
      <c r="J86" s="62" t="str">
        <f>IF('Raw Data'!B93=0," ",E86-6*F86)</f>
        <v xml:space="preserve"> </v>
      </c>
      <c r="K86" s="63" t="str">
        <f>IF('Raw Data'!B93=0," ",E86+6*F86)</f>
        <v xml:space="preserve"> </v>
      </c>
      <c r="L86" t="str">
        <f>IF('Raw Data'!B93=0," ","No")</f>
        <v xml:space="preserve"> </v>
      </c>
      <c r="M86" t="str">
        <f>IF('Raw Data'!B93=0," ","Yes")</f>
        <v xml:space="preserve"> </v>
      </c>
    </row>
    <row r="87" spans="1:13" x14ac:dyDescent="0.2">
      <c r="A87" s="62" t="str">
        <f>IF('Raw Data'!B94=0," ",'Raw Data'!B94)</f>
        <v xml:space="preserve"> </v>
      </c>
      <c r="B87" s="62" t="str">
        <f>IF('Raw Data'!B94=0," ",'Raw Data'!C94)</f>
        <v xml:space="preserve"> </v>
      </c>
      <c r="C87" s="63" t="str">
        <f>IF('Raw Data'!B94=0," ",'Raw Data'!D94)</f>
        <v xml:space="preserve"> </v>
      </c>
      <c r="D87" s="63" t="str">
        <f>IF('Raw Data'!B94=0," ",'Raw Data'!E94)</f>
        <v xml:space="preserve"> </v>
      </c>
      <c r="E87" s="62" t="str">
        <f>IF('Raw Data'!B94=0," ",AVERAGE('Raw Data'!G94:JP94))</f>
        <v xml:space="preserve"> </v>
      </c>
      <c r="F87" s="62" t="str">
        <f>IF('Raw Data'!B94=0," ",_xlfn.STDEV.S('Raw Data'!G94:JP94))</f>
        <v xml:space="preserve"> </v>
      </c>
      <c r="G87" s="63" t="str">
        <f>IF('Raw Data'!B94=0," ",(D87-C87)/6/F87)</f>
        <v xml:space="preserve"> </v>
      </c>
      <c r="H87" s="63" t="str">
        <f>IF('Raw Data'!B94=0," ","No")</f>
        <v xml:space="preserve"> </v>
      </c>
      <c r="I87" s="62" t="str">
        <f>IF('Raw Data'!B94=0," ",IF(H87="Yes",MIN(D87-E87,E87-C87)/3/$H$2,MIN(E87-C87,D87-E87)/3/$H$1))</f>
        <v xml:space="preserve"> </v>
      </c>
      <c r="J87" s="62" t="str">
        <f>IF('Raw Data'!B94=0," ",E87-6*F87)</f>
        <v xml:space="preserve"> </v>
      </c>
      <c r="K87" s="63" t="str">
        <f>IF('Raw Data'!B94=0," ",E87+6*F87)</f>
        <v xml:space="preserve"> </v>
      </c>
      <c r="L87" t="str">
        <f>IF('Raw Data'!B94=0," ","No")</f>
        <v xml:space="preserve"> </v>
      </c>
      <c r="M87" t="str">
        <f>IF('Raw Data'!B94=0," ","Yes")</f>
        <v xml:space="preserve"> </v>
      </c>
    </row>
    <row r="88" spans="1:13" x14ac:dyDescent="0.2">
      <c r="A88" s="62" t="str">
        <f>IF('Raw Data'!B95=0," ",'Raw Data'!B95)</f>
        <v xml:space="preserve"> </v>
      </c>
      <c r="B88" s="62" t="str">
        <f>IF('Raw Data'!B95=0," ",'Raw Data'!C95)</f>
        <v xml:space="preserve"> </v>
      </c>
      <c r="C88" s="63" t="str">
        <f>IF('Raw Data'!B95=0," ",'Raw Data'!D95)</f>
        <v xml:space="preserve"> </v>
      </c>
      <c r="D88" s="63" t="str">
        <f>IF('Raw Data'!B95=0," ",'Raw Data'!E95)</f>
        <v xml:space="preserve"> </v>
      </c>
      <c r="E88" s="62" t="str">
        <f>IF('Raw Data'!B95=0," ",AVERAGE('Raw Data'!G95:JP95))</f>
        <v xml:space="preserve"> </v>
      </c>
      <c r="F88" s="62" t="str">
        <f>IF('Raw Data'!B95=0," ",_xlfn.STDEV.S('Raw Data'!G95:JP95))</f>
        <v xml:space="preserve"> </v>
      </c>
      <c r="G88" s="63" t="str">
        <f>IF('Raw Data'!B95=0," ",(D88-C88)/6/F88)</f>
        <v xml:space="preserve"> </v>
      </c>
      <c r="H88" s="63" t="str">
        <f>IF('Raw Data'!B95=0," ","No")</f>
        <v xml:space="preserve"> </v>
      </c>
      <c r="I88" s="62" t="str">
        <f>IF('Raw Data'!B95=0," ",IF(H88="Yes",MIN(D88-E88,E88-C88)/3/$H$2,MIN(E88-C88,D88-E88)/3/$H$1))</f>
        <v xml:space="preserve"> </v>
      </c>
      <c r="J88" s="62" t="str">
        <f>IF('Raw Data'!B95=0," ",E88-6*F88)</f>
        <v xml:space="preserve"> </v>
      </c>
      <c r="K88" s="63" t="str">
        <f>IF('Raw Data'!B95=0," ",E88+6*F88)</f>
        <v xml:space="preserve"> </v>
      </c>
      <c r="L88" t="str">
        <f>IF('Raw Data'!B95=0," ","No")</f>
        <v xml:space="preserve"> </v>
      </c>
      <c r="M88" t="str">
        <f>IF('Raw Data'!B95=0," ","Yes")</f>
        <v xml:space="preserve"> </v>
      </c>
    </row>
    <row r="89" spans="1:13" x14ac:dyDescent="0.2">
      <c r="A89" s="62" t="str">
        <f>IF('Raw Data'!B96=0," ",'Raw Data'!B96)</f>
        <v xml:space="preserve"> </v>
      </c>
      <c r="B89" s="62" t="str">
        <f>IF('Raw Data'!B96=0," ",'Raw Data'!C96)</f>
        <v xml:space="preserve"> </v>
      </c>
      <c r="C89" s="63" t="str">
        <f>IF('Raw Data'!B96=0," ",'Raw Data'!D96)</f>
        <v xml:space="preserve"> </v>
      </c>
      <c r="D89" s="63" t="str">
        <f>IF('Raw Data'!B96=0," ",'Raw Data'!E96)</f>
        <v xml:space="preserve"> </v>
      </c>
      <c r="E89" s="62" t="str">
        <f>IF('Raw Data'!B96=0," ",AVERAGE('Raw Data'!G96:JP96))</f>
        <v xml:space="preserve"> </v>
      </c>
      <c r="F89" s="62" t="str">
        <f>IF('Raw Data'!B96=0," ",_xlfn.STDEV.S('Raw Data'!G96:JP96))</f>
        <v xml:space="preserve"> </v>
      </c>
      <c r="G89" s="63" t="str">
        <f>IF('Raw Data'!B96=0," ",(D89-C89)/6/F89)</f>
        <v xml:space="preserve"> </v>
      </c>
      <c r="H89" s="63" t="str">
        <f>IF('Raw Data'!B96=0," ","No")</f>
        <v xml:space="preserve"> </v>
      </c>
      <c r="I89" s="62" t="str">
        <f>IF('Raw Data'!B96=0," ",IF(H89="Yes",MIN(D89-E89,E89-C89)/3/$H$2,MIN(E89-C89,D89-E89)/3/$H$1))</f>
        <v xml:space="preserve"> </v>
      </c>
      <c r="J89" s="62" t="str">
        <f>IF('Raw Data'!B96=0," ",E89-6*F89)</f>
        <v xml:space="preserve"> </v>
      </c>
      <c r="K89" s="63" t="str">
        <f>IF('Raw Data'!B96=0," ",E89+6*F89)</f>
        <v xml:space="preserve"> </v>
      </c>
      <c r="L89" t="str">
        <f>IF('Raw Data'!B96=0," ","No")</f>
        <v xml:space="preserve"> </v>
      </c>
      <c r="M89" t="str">
        <f>IF('Raw Data'!B96=0," ","Yes")</f>
        <v xml:space="preserve"> </v>
      </c>
    </row>
    <row r="90" spans="1:13" x14ac:dyDescent="0.2">
      <c r="A90" s="62" t="str">
        <f>IF('Raw Data'!B97=0," ",'Raw Data'!B97)</f>
        <v xml:space="preserve"> </v>
      </c>
      <c r="B90" s="62" t="str">
        <f>IF('Raw Data'!B97=0," ",'Raw Data'!C97)</f>
        <v xml:space="preserve"> </v>
      </c>
      <c r="C90" s="63" t="str">
        <f>IF('Raw Data'!B97=0," ",'Raw Data'!D97)</f>
        <v xml:space="preserve"> </v>
      </c>
      <c r="D90" s="63" t="str">
        <f>IF('Raw Data'!B97=0," ",'Raw Data'!E97)</f>
        <v xml:space="preserve"> </v>
      </c>
      <c r="E90" s="62" t="str">
        <f>IF('Raw Data'!B97=0," ",AVERAGE('Raw Data'!G97:JP97))</f>
        <v xml:space="preserve"> </v>
      </c>
      <c r="F90" s="62" t="str">
        <f>IF('Raw Data'!B97=0," ",_xlfn.STDEV.S('Raw Data'!G97:JP97))</f>
        <v xml:space="preserve"> </v>
      </c>
      <c r="G90" s="63" t="str">
        <f>IF('Raw Data'!B97=0," ",(D90-C90)/6/F90)</f>
        <v xml:space="preserve"> </v>
      </c>
      <c r="H90" s="63" t="str">
        <f>IF('Raw Data'!B97=0," ","No")</f>
        <v xml:space="preserve"> </v>
      </c>
      <c r="I90" s="62" t="str">
        <f>IF('Raw Data'!B97=0," ",IF(H90="Yes",MIN(D90-E90,E90-C90)/3/$H$2,MIN(E90-C90,D90-E90)/3/$H$1))</f>
        <v xml:space="preserve"> </v>
      </c>
      <c r="J90" s="62" t="str">
        <f>IF('Raw Data'!B97=0," ",E90-6*F90)</f>
        <v xml:space="preserve"> </v>
      </c>
      <c r="K90" s="63" t="str">
        <f>IF('Raw Data'!B97=0," ",E90+6*F90)</f>
        <v xml:space="preserve"> </v>
      </c>
      <c r="L90" t="str">
        <f>IF('Raw Data'!B97=0," ","No")</f>
        <v xml:space="preserve"> </v>
      </c>
      <c r="M90" t="str">
        <f>IF('Raw Data'!B97=0," ","Yes")</f>
        <v xml:space="preserve"> </v>
      </c>
    </row>
    <row r="91" spans="1:13" x14ac:dyDescent="0.2">
      <c r="A91" s="62" t="str">
        <f>IF('Raw Data'!B98=0," ",'Raw Data'!B98)</f>
        <v xml:space="preserve"> </v>
      </c>
      <c r="B91" s="62" t="str">
        <f>IF('Raw Data'!B98=0," ",'Raw Data'!C98)</f>
        <v xml:space="preserve"> </v>
      </c>
      <c r="C91" s="63" t="str">
        <f>IF('Raw Data'!B98=0," ",'Raw Data'!D98)</f>
        <v xml:space="preserve"> </v>
      </c>
      <c r="D91" s="63" t="str">
        <f>IF('Raw Data'!B98=0," ",'Raw Data'!E98)</f>
        <v xml:space="preserve"> </v>
      </c>
      <c r="E91" s="62" t="str">
        <f>IF('Raw Data'!B98=0," ",AVERAGE('Raw Data'!G98:JP98))</f>
        <v xml:space="preserve"> </v>
      </c>
      <c r="F91" s="62" t="str">
        <f>IF('Raw Data'!B98=0," ",_xlfn.STDEV.S('Raw Data'!G98:JP98))</f>
        <v xml:space="preserve"> </v>
      </c>
      <c r="G91" s="63" t="str">
        <f>IF('Raw Data'!B98=0," ",(D91-C91)/6/F91)</f>
        <v xml:space="preserve"> </v>
      </c>
      <c r="H91" s="63" t="str">
        <f>IF('Raw Data'!B98=0," ","No")</f>
        <v xml:space="preserve"> </v>
      </c>
      <c r="I91" s="62" t="str">
        <f>IF('Raw Data'!B98=0," ",IF(H91="Yes",MIN(D91-E91,E91-C91)/3/$H$2,MIN(E91-C91,D91-E91)/3/$H$1))</f>
        <v xml:space="preserve"> </v>
      </c>
      <c r="J91" s="62" t="str">
        <f>IF('Raw Data'!B98=0," ",E91-6*F91)</f>
        <v xml:space="preserve"> </v>
      </c>
      <c r="K91" s="63" t="str">
        <f>IF('Raw Data'!B98=0," ",E91+6*F91)</f>
        <v xml:space="preserve"> </v>
      </c>
      <c r="L91" t="str">
        <f>IF('Raw Data'!B98=0," ","No")</f>
        <v xml:space="preserve"> </v>
      </c>
      <c r="M91" t="str">
        <f>IF('Raw Data'!B98=0," ","Yes")</f>
        <v xml:space="preserve"> </v>
      </c>
    </row>
    <row r="92" spans="1:13" x14ac:dyDescent="0.2">
      <c r="A92" s="62" t="str">
        <f>IF('Raw Data'!B99=0," ",'Raw Data'!B99)</f>
        <v xml:space="preserve"> </v>
      </c>
      <c r="B92" s="62" t="str">
        <f>IF('Raw Data'!B99=0," ",'Raw Data'!C99)</f>
        <v xml:space="preserve"> </v>
      </c>
      <c r="C92" s="63" t="str">
        <f>IF('Raw Data'!B99=0," ",'Raw Data'!D99)</f>
        <v xml:space="preserve"> </v>
      </c>
      <c r="D92" s="63" t="str">
        <f>IF('Raw Data'!B99=0," ",'Raw Data'!E99)</f>
        <v xml:space="preserve"> </v>
      </c>
      <c r="E92" s="62" t="str">
        <f>IF('Raw Data'!B99=0," ",AVERAGE('Raw Data'!G99:JP99))</f>
        <v xml:space="preserve"> </v>
      </c>
      <c r="F92" s="62" t="str">
        <f>IF('Raw Data'!B99=0," ",_xlfn.STDEV.S('Raw Data'!G99:JP99))</f>
        <v xml:space="preserve"> </v>
      </c>
      <c r="G92" s="63" t="str">
        <f>IF('Raw Data'!B99=0," ",(D92-C92)/6/F92)</f>
        <v xml:space="preserve"> </v>
      </c>
      <c r="H92" s="63" t="str">
        <f>IF('Raw Data'!B99=0," ","No")</f>
        <v xml:space="preserve"> </v>
      </c>
      <c r="I92" s="62" t="str">
        <f>IF('Raw Data'!B99=0," ",IF(H92="Yes",MIN(D92-E92,E92-C92)/3/$H$2,MIN(E92-C92,D92-E92)/3/$H$1))</f>
        <v xml:space="preserve"> </v>
      </c>
      <c r="J92" s="62" t="str">
        <f>IF('Raw Data'!B99=0," ",E92-6*F92)</f>
        <v xml:space="preserve"> </v>
      </c>
      <c r="K92" s="63" t="str">
        <f>IF('Raw Data'!B99=0," ",E92+6*F92)</f>
        <v xml:space="preserve"> </v>
      </c>
      <c r="L92" t="str">
        <f>IF('Raw Data'!B99=0," ","No")</f>
        <v xml:space="preserve"> </v>
      </c>
      <c r="M92" t="str">
        <f>IF('Raw Data'!B99=0," ","Yes")</f>
        <v xml:space="preserve"> </v>
      </c>
    </row>
    <row r="93" spans="1:13" x14ac:dyDescent="0.2">
      <c r="A93" s="62" t="str">
        <f>IF('Raw Data'!B100=0," ",'Raw Data'!B100)</f>
        <v xml:space="preserve"> </v>
      </c>
      <c r="B93" s="62" t="str">
        <f>IF('Raw Data'!B100=0," ",'Raw Data'!C100)</f>
        <v xml:space="preserve"> </v>
      </c>
      <c r="C93" s="63" t="str">
        <f>IF('Raw Data'!B100=0," ",'Raw Data'!D100)</f>
        <v xml:space="preserve"> </v>
      </c>
      <c r="D93" s="63" t="str">
        <f>IF('Raw Data'!B100=0," ",'Raw Data'!E100)</f>
        <v xml:space="preserve"> </v>
      </c>
      <c r="E93" s="62" t="str">
        <f>IF('Raw Data'!B100=0," ",AVERAGE('Raw Data'!G100:JP100))</f>
        <v xml:space="preserve"> </v>
      </c>
      <c r="F93" s="62" t="str">
        <f>IF('Raw Data'!B100=0," ",_xlfn.STDEV.S('Raw Data'!G100:JP100))</f>
        <v xml:space="preserve"> </v>
      </c>
      <c r="G93" s="63" t="str">
        <f>IF('Raw Data'!B100=0," ",(D93-C93)/6/F93)</f>
        <v xml:space="preserve"> </v>
      </c>
      <c r="H93" s="63" t="str">
        <f>IF('Raw Data'!B100=0," ","No")</f>
        <v xml:space="preserve"> </v>
      </c>
      <c r="I93" s="62" t="str">
        <f>IF('Raw Data'!B100=0," ",IF(H93="Yes",MIN(D93-E93,E93-C93)/3/$H$2,MIN(E93-C93,D93-E93)/3/$H$1))</f>
        <v xml:space="preserve"> </v>
      </c>
      <c r="J93" s="62" t="str">
        <f>IF('Raw Data'!B100=0," ",E93-6*F93)</f>
        <v xml:space="preserve"> </v>
      </c>
      <c r="K93" s="63" t="str">
        <f>IF('Raw Data'!B100=0," ",E93+6*F93)</f>
        <v xml:space="preserve"> </v>
      </c>
      <c r="L93" t="str">
        <f>IF('Raw Data'!B100=0," ","No")</f>
        <v xml:space="preserve"> </v>
      </c>
      <c r="M93" t="str">
        <f>IF('Raw Data'!B100=0," ","Yes")</f>
        <v xml:space="preserve"> </v>
      </c>
    </row>
    <row r="94" spans="1:13" x14ac:dyDescent="0.2">
      <c r="A94" s="62" t="str">
        <f>IF('Raw Data'!B101=0," ",'Raw Data'!B101)</f>
        <v xml:space="preserve"> </v>
      </c>
      <c r="B94" s="62" t="str">
        <f>IF('Raw Data'!B101=0," ",'Raw Data'!C101)</f>
        <v xml:space="preserve"> </v>
      </c>
      <c r="C94" s="63" t="str">
        <f>IF('Raw Data'!B101=0," ",'Raw Data'!D101)</f>
        <v xml:space="preserve"> </v>
      </c>
      <c r="D94" s="63" t="str">
        <f>IF('Raw Data'!B101=0," ",'Raw Data'!E101)</f>
        <v xml:space="preserve"> </v>
      </c>
      <c r="E94" s="62" t="str">
        <f>IF('Raw Data'!B101=0," ",AVERAGE('Raw Data'!G101:JP101))</f>
        <v xml:space="preserve"> </v>
      </c>
      <c r="F94" s="62" t="str">
        <f>IF('Raw Data'!B101=0," ",_xlfn.STDEV.S('Raw Data'!G101:JP101))</f>
        <v xml:space="preserve"> </v>
      </c>
      <c r="G94" s="63" t="str">
        <f>IF('Raw Data'!B101=0," ",(D94-C94)/6/F94)</f>
        <v xml:space="preserve"> </v>
      </c>
      <c r="H94" s="63" t="str">
        <f>IF('Raw Data'!B101=0," ","No")</f>
        <v xml:space="preserve"> </v>
      </c>
      <c r="I94" s="62" t="str">
        <f>IF('Raw Data'!B101=0," ",IF(H94="Yes",MIN(D94-E94,E94-C94)/3/$H$2,MIN(E94-C94,D94-E94)/3/$H$1))</f>
        <v xml:space="preserve"> </v>
      </c>
      <c r="J94" s="62" t="str">
        <f>IF('Raw Data'!B101=0," ",E94-6*F94)</f>
        <v xml:space="preserve"> </v>
      </c>
      <c r="K94" s="63" t="str">
        <f>IF('Raw Data'!B101=0," ",E94+6*F94)</f>
        <v xml:space="preserve"> </v>
      </c>
      <c r="L94" t="str">
        <f>IF('Raw Data'!B101=0," ","No")</f>
        <v xml:space="preserve"> </v>
      </c>
      <c r="M94" t="str">
        <f>IF('Raw Data'!B101=0," ","Yes")</f>
        <v xml:space="preserve"> </v>
      </c>
    </row>
    <row r="95" spans="1:13" x14ac:dyDescent="0.2">
      <c r="A95" s="62" t="str">
        <f>IF('Raw Data'!B102=0," ",'Raw Data'!B102)</f>
        <v xml:space="preserve"> </v>
      </c>
      <c r="B95" s="62" t="str">
        <f>IF('Raw Data'!B102=0," ",'Raw Data'!C102)</f>
        <v xml:space="preserve"> </v>
      </c>
      <c r="C95" s="63" t="str">
        <f>IF('Raw Data'!B102=0," ",'Raw Data'!D102)</f>
        <v xml:space="preserve"> </v>
      </c>
      <c r="D95" s="63" t="str">
        <f>IF('Raw Data'!B102=0," ",'Raw Data'!E102)</f>
        <v xml:space="preserve"> </v>
      </c>
      <c r="E95" s="62" t="str">
        <f>IF('Raw Data'!B102=0," ",AVERAGE('Raw Data'!G102:JP102))</f>
        <v xml:space="preserve"> </v>
      </c>
      <c r="F95" s="62" t="str">
        <f>IF('Raw Data'!B102=0," ",_xlfn.STDEV.S('Raw Data'!G102:JP102))</f>
        <v xml:space="preserve"> </v>
      </c>
      <c r="G95" s="63" t="str">
        <f>IF('Raw Data'!B102=0," ",(D95-C95)/6/F95)</f>
        <v xml:space="preserve"> </v>
      </c>
      <c r="H95" s="63" t="str">
        <f>IF('Raw Data'!B102=0," ","No")</f>
        <v xml:space="preserve"> </v>
      </c>
      <c r="I95" s="62" t="str">
        <f>IF('Raw Data'!B102=0," ",IF(H95="Yes",MIN(D95-E95,E95-C95)/3/$H$2,MIN(E95-C95,D95-E95)/3/$H$1))</f>
        <v xml:space="preserve"> </v>
      </c>
      <c r="J95" s="62" t="str">
        <f>IF('Raw Data'!B102=0," ",E95-6*F95)</f>
        <v xml:space="preserve"> </v>
      </c>
      <c r="K95" s="63" t="str">
        <f>IF('Raw Data'!B102=0," ",E95+6*F95)</f>
        <v xml:space="preserve"> </v>
      </c>
      <c r="L95" t="str">
        <f>IF('Raw Data'!B102=0," ","No")</f>
        <v xml:space="preserve"> </v>
      </c>
      <c r="M95" t="str">
        <f>IF('Raw Data'!B102=0," ","Yes")</f>
        <v xml:space="preserve"> </v>
      </c>
    </row>
    <row r="96" spans="1:13" x14ac:dyDescent="0.2">
      <c r="A96" s="62" t="str">
        <f>IF('Raw Data'!B103=0," ",'Raw Data'!B103)</f>
        <v xml:space="preserve"> </v>
      </c>
      <c r="B96" s="62" t="str">
        <f>IF('Raw Data'!B103=0," ",'Raw Data'!C103)</f>
        <v xml:space="preserve"> </v>
      </c>
      <c r="C96" s="63" t="str">
        <f>IF('Raw Data'!B103=0," ",'Raw Data'!D103)</f>
        <v xml:space="preserve"> </v>
      </c>
      <c r="D96" s="63" t="str">
        <f>IF('Raw Data'!B103=0," ",'Raw Data'!E103)</f>
        <v xml:space="preserve"> </v>
      </c>
      <c r="E96" s="62" t="str">
        <f>IF('Raw Data'!B103=0," ",AVERAGE('Raw Data'!G103:JP103))</f>
        <v xml:space="preserve"> </v>
      </c>
      <c r="F96" s="62" t="str">
        <f>IF('Raw Data'!B103=0," ",_xlfn.STDEV.S('Raw Data'!G103:JP103))</f>
        <v xml:space="preserve"> </v>
      </c>
      <c r="G96" s="63" t="str">
        <f>IF('Raw Data'!B103=0," ",(D96-C96)/6/F96)</f>
        <v xml:space="preserve"> </v>
      </c>
      <c r="H96" s="63" t="str">
        <f>IF('Raw Data'!B103=0," ","No")</f>
        <v xml:space="preserve"> </v>
      </c>
      <c r="I96" s="62" t="str">
        <f>IF('Raw Data'!B103=0," ",IF(H96="Yes",MIN(D96-E96,E96-C96)/3/$H$2,MIN(E96-C96,D96-E96)/3/$H$1))</f>
        <v xml:space="preserve"> </v>
      </c>
      <c r="J96" s="62" t="str">
        <f>IF('Raw Data'!B103=0," ",E96-6*F96)</f>
        <v xml:space="preserve"> </v>
      </c>
      <c r="K96" s="63" t="str">
        <f>IF('Raw Data'!B103=0," ",E96+6*F96)</f>
        <v xml:space="preserve"> </v>
      </c>
      <c r="L96" t="str">
        <f>IF('Raw Data'!B103=0," ","No")</f>
        <v xml:space="preserve"> </v>
      </c>
      <c r="M96" t="str">
        <f>IF('Raw Data'!B103=0," ","Yes")</f>
        <v xml:space="preserve"> </v>
      </c>
    </row>
    <row r="97" spans="1:13" x14ac:dyDescent="0.2">
      <c r="A97" s="62" t="str">
        <f>IF('Raw Data'!B104=0," ",'Raw Data'!B104)</f>
        <v xml:space="preserve"> </v>
      </c>
      <c r="B97" s="62" t="str">
        <f>IF('Raw Data'!B104=0," ",'Raw Data'!C104)</f>
        <v xml:space="preserve"> </v>
      </c>
      <c r="C97" s="63" t="str">
        <f>IF('Raw Data'!B104=0," ",'Raw Data'!D104)</f>
        <v xml:space="preserve"> </v>
      </c>
      <c r="D97" s="63" t="str">
        <f>IF('Raw Data'!B104=0," ",'Raw Data'!E104)</f>
        <v xml:space="preserve"> </v>
      </c>
      <c r="E97" s="62" t="str">
        <f>IF('Raw Data'!B104=0," ",AVERAGE('Raw Data'!G104:JP104))</f>
        <v xml:space="preserve"> </v>
      </c>
      <c r="F97" s="62" t="str">
        <f>IF('Raw Data'!B104=0," ",_xlfn.STDEV.S('Raw Data'!G104:JP104))</f>
        <v xml:space="preserve"> </v>
      </c>
      <c r="G97" s="63" t="str">
        <f>IF('Raw Data'!B104=0," ",(D97-C97)/6/F97)</f>
        <v xml:space="preserve"> </v>
      </c>
      <c r="H97" s="63" t="str">
        <f>IF('Raw Data'!B104=0," ","No")</f>
        <v xml:space="preserve"> </v>
      </c>
      <c r="I97" s="62" t="str">
        <f>IF('Raw Data'!B104=0," ",IF(H97="Yes",MIN(D97-E97,E97-C97)/3/$H$2,MIN(E97-C97,D97-E97)/3/$H$1))</f>
        <v xml:space="preserve"> </v>
      </c>
      <c r="J97" s="62" t="str">
        <f>IF('Raw Data'!B104=0," ",E97-6*F97)</f>
        <v xml:space="preserve"> </v>
      </c>
      <c r="K97" s="63" t="str">
        <f>IF('Raw Data'!B104=0," ",E97+6*F97)</f>
        <v xml:space="preserve"> </v>
      </c>
      <c r="L97" t="str">
        <f>IF('Raw Data'!B104=0," ","No")</f>
        <v xml:space="preserve"> </v>
      </c>
      <c r="M97" t="str">
        <f>IF('Raw Data'!B104=0," ","Yes")</f>
        <v xml:space="preserve"> </v>
      </c>
    </row>
    <row r="98" spans="1:13" x14ac:dyDescent="0.2">
      <c r="A98" s="62" t="str">
        <f>IF('Raw Data'!B105=0," ",'Raw Data'!B105)</f>
        <v xml:space="preserve"> </v>
      </c>
      <c r="B98" s="62" t="str">
        <f>IF('Raw Data'!B105=0," ",'Raw Data'!C105)</f>
        <v xml:space="preserve"> </v>
      </c>
      <c r="C98" s="63" t="str">
        <f>IF('Raw Data'!B105=0," ",'Raw Data'!D105)</f>
        <v xml:space="preserve"> </v>
      </c>
      <c r="D98" s="63" t="str">
        <f>IF('Raw Data'!B105=0," ",'Raw Data'!E105)</f>
        <v xml:space="preserve"> </v>
      </c>
      <c r="E98" s="62" t="str">
        <f>IF('Raw Data'!B105=0," ",AVERAGE('Raw Data'!G105:JP105))</f>
        <v xml:space="preserve"> </v>
      </c>
      <c r="F98" s="62" t="str">
        <f>IF('Raw Data'!B105=0," ",_xlfn.STDEV.S('Raw Data'!G105:JP105))</f>
        <v xml:space="preserve"> </v>
      </c>
      <c r="G98" s="63" t="str">
        <f>IF('Raw Data'!B105=0," ",(D98-C98)/6/F98)</f>
        <v xml:space="preserve"> </v>
      </c>
      <c r="H98" s="63" t="str">
        <f>IF('Raw Data'!B105=0," ","No")</f>
        <v xml:space="preserve"> </v>
      </c>
      <c r="I98" s="62" t="str">
        <f>IF('Raw Data'!B105=0," ",IF(H98="Yes",MIN(D98-E98,E98-C98)/3/$H$2,MIN(E98-C98,D98-E98)/3/$H$1))</f>
        <v xml:space="preserve"> </v>
      </c>
      <c r="J98" s="62" t="str">
        <f>IF('Raw Data'!B105=0," ",E98-6*F98)</f>
        <v xml:space="preserve"> </v>
      </c>
      <c r="K98" s="63" t="str">
        <f>IF('Raw Data'!B105=0," ",E98+6*F98)</f>
        <v xml:space="preserve"> </v>
      </c>
      <c r="L98" t="str">
        <f>IF('Raw Data'!B105=0," ","No")</f>
        <v xml:space="preserve"> </v>
      </c>
      <c r="M98" t="str">
        <f>IF('Raw Data'!B105=0," ","Yes")</f>
        <v xml:space="preserve"> </v>
      </c>
    </row>
    <row r="99" spans="1:13" x14ac:dyDescent="0.2">
      <c r="A99" s="62" t="str">
        <f>IF('Raw Data'!B106=0," ",'Raw Data'!B106)</f>
        <v xml:space="preserve"> </v>
      </c>
      <c r="B99" s="62" t="str">
        <f>IF('Raw Data'!B106=0," ",'Raw Data'!C106)</f>
        <v xml:space="preserve"> </v>
      </c>
      <c r="C99" s="63" t="str">
        <f>IF('Raw Data'!B106=0," ",'Raw Data'!D106)</f>
        <v xml:space="preserve"> </v>
      </c>
      <c r="D99" s="63" t="str">
        <f>IF('Raw Data'!B106=0," ",'Raw Data'!E106)</f>
        <v xml:space="preserve"> </v>
      </c>
      <c r="E99" s="62" t="str">
        <f>IF('Raw Data'!B106=0," ",AVERAGE('Raw Data'!G106:JP106))</f>
        <v xml:space="preserve"> </v>
      </c>
      <c r="F99" s="62" t="str">
        <f>IF('Raw Data'!B106=0," ",_xlfn.STDEV.S('Raw Data'!G106:JP106))</f>
        <v xml:space="preserve"> </v>
      </c>
      <c r="G99" s="63" t="str">
        <f>IF('Raw Data'!B106=0," ",(D99-C99)/6/F99)</f>
        <v xml:space="preserve"> </v>
      </c>
      <c r="H99" s="63" t="str">
        <f>IF('Raw Data'!B106=0," ","No")</f>
        <v xml:space="preserve"> </v>
      </c>
      <c r="I99" s="62" t="str">
        <f>IF('Raw Data'!B106=0," ",IF(H99="Yes",MIN(D99-E99,E99-C99)/3/$H$2,MIN(E99-C99,D99-E99)/3/$H$1))</f>
        <v xml:space="preserve"> </v>
      </c>
      <c r="J99" s="62" t="str">
        <f>IF('Raw Data'!B106=0," ",E99-6*F99)</f>
        <v xml:space="preserve"> </v>
      </c>
      <c r="K99" s="63" t="str">
        <f>IF('Raw Data'!B106=0," ",E99+6*F99)</f>
        <v xml:space="preserve"> </v>
      </c>
      <c r="L99" t="str">
        <f>IF('Raw Data'!B106=0," ","No")</f>
        <v xml:space="preserve"> </v>
      </c>
      <c r="M99" t="str">
        <f>IF('Raw Data'!B106=0," ","Yes")</f>
        <v xml:space="preserve"> </v>
      </c>
    </row>
    <row r="100" spans="1:13" x14ac:dyDescent="0.2">
      <c r="A100" s="62" t="str">
        <f>IF('Raw Data'!B107=0," ",'Raw Data'!B107)</f>
        <v xml:space="preserve"> </v>
      </c>
      <c r="B100" s="62" t="str">
        <f>IF('Raw Data'!B107=0," ",'Raw Data'!C107)</f>
        <v xml:space="preserve"> </v>
      </c>
      <c r="C100" s="63" t="str">
        <f>IF('Raw Data'!B107=0," ",'Raw Data'!D107)</f>
        <v xml:space="preserve"> </v>
      </c>
      <c r="D100" s="63" t="str">
        <f>IF('Raw Data'!B107=0," ",'Raw Data'!E107)</f>
        <v xml:space="preserve"> </v>
      </c>
      <c r="E100" s="62" t="str">
        <f>IF('Raw Data'!B107=0," ",AVERAGE('Raw Data'!G107:JP107))</f>
        <v xml:space="preserve"> </v>
      </c>
      <c r="F100" s="62" t="str">
        <f>IF('Raw Data'!B107=0," ",_xlfn.STDEV.S('Raw Data'!G107:JP107))</f>
        <v xml:space="preserve"> </v>
      </c>
      <c r="G100" s="63" t="str">
        <f>IF('Raw Data'!B107=0," ",(D100-C100)/6/F100)</f>
        <v xml:space="preserve"> </v>
      </c>
      <c r="H100" s="63" t="str">
        <f>IF('Raw Data'!B107=0," ","No")</f>
        <v xml:space="preserve"> </v>
      </c>
      <c r="I100" s="62" t="str">
        <f>IF('Raw Data'!B107=0," ",IF(H100="Yes",MIN(D100-E100,E100-C100)/3/$H$2,MIN(E100-C100,D100-E100)/3/$H$1))</f>
        <v xml:space="preserve"> </v>
      </c>
      <c r="J100" s="62" t="str">
        <f>IF('Raw Data'!B107=0," ",E100-6*F100)</f>
        <v xml:space="preserve"> </v>
      </c>
      <c r="K100" s="63" t="str">
        <f>IF('Raw Data'!B107=0," ",E100+6*F100)</f>
        <v xml:space="preserve"> </v>
      </c>
      <c r="L100" t="str">
        <f>IF('Raw Data'!B107=0," ","No")</f>
        <v xml:space="preserve"> </v>
      </c>
      <c r="M100" t="str">
        <f>IF('Raw Data'!B107=0," ","Yes")</f>
        <v xml:space="preserve"> </v>
      </c>
    </row>
    <row r="101" spans="1:13" x14ac:dyDescent="0.2">
      <c r="A101" s="62" t="str">
        <f>IF('Raw Data'!B108=0," ",'Raw Data'!B108)</f>
        <v xml:space="preserve"> </v>
      </c>
      <c r="B101" s="62" t="str">
        <f>IF('Raw Data'!B108=0," ",'Raw Data'!C108)</f>
        <v xml:space="preserve"> </v>
      </c>
      <c r="C101" s="63" t="str">
        <f>IF('Raw Data'!B108=0," ",'Raw Data'!D108)</f>
        <v xml:space="preserve"> </v>
      </c>
      <c r="D101" s="63" t="str">
        <f>IF('Raw Data'!B108=0," ",'Raw Data'!E108)</f>
        <v xml:space="preserve"> </v>
      </c>
      <c r="E101" s="62" t="str">
        <f>IF('Raw Data'!B108=0," ",AVERAGE('Raw Data'!G108:JP108))</f>
        <v xml:space="preserve"> </v>
      </c>
      <c r="F101" s="62" t="str">
        <f>IF('Raw Data'!B108=0," ",_xlfn.STDEV.S('Raw Data'!G108:JP108))</f>
        <v xml:space="preserve"> </v>
      </c>
      <c r="G101" s="63" t="str">
        <f>IF('Raw Data'!B108=0," ",(D101-C101)/6/F101)</f>
        <v xml:space="preserve"> </v>
      </c>
      <c r="H101" s="63" t="str">
        <f>IF('Raw Data'!B108=0," ","No")</f>
        <v xml:space="preserve"> </v>
      </c>
      <c r="I101" s="62" t="str">
        <f>IF('Raw Data'!B108=0," ",IF(H101="Yes",MIN(D101-E101,E101-C101)/3/$H$2,MIN(E101-C101,D101-E101)/3/$H$1))</f>
        <v xml:space="preserve"> </v>
      </c>
      <c r="J101" s="62" t="str">
        <f>IF('Raw Data'!B108=0," ",E101-6*F101)</f>
        <v xml:space="preserve"> </v>
      </c>
      <c r="K101" s="63" t="str">
        <f>IF('Raw Data'!B108=0," ",E101+6*F101)</f>
        <v xml:space="preserve"> </v>
      </c>
      <c r="L101" t="str">
        <f>IF('Raw Data'!B108=0," ","No")</f>
        <v xml:space="preserve"> </v>
      </c>
      <c r="M101" t="str">
        <f>IF('Raw Data'!B108=0," ","Yes")</f>
        <v xml:space="preserve"> </v>
      </c>
    </row>
    <row r="102" spans="1:13" x14ac:dyDescent="0.2">
      <c r="A102" s="62" t="str">
        <f>IF('Raw Data'!B109=0," ",'Raw Data'!B109)</f>
        <v xml:space="preserve"> </v>
      </c>
      <c r="B102" s="62" t="str">
        <f>IF('Raw Data'!B109=0," ",'Raw Data'!C109)</f>
        <v xml:space="preserve"> </v>
      </c>
      <c r="C102" s="63" t="str">
        <f>IF('Raw Data'!B109=0," ",'Raw Data'!D109)</f>
        <v xml:space="preserve"> </v>
      </c>
      <c r="D102" s="63" t="str">
        <f>IF('Raw Data'!B109=0," ",'Raw Data'!E109)</f>
        <v xml:space="preserve"> </v>
      </c>
      <c r="E102" s="62" t="str">
        <f>IF('Raw Data'!B109=0," ",AVERAGE('Raw Data'!G109:JP109))</f>
        <v xml:space="preserve"> </v>
      </c>
      <c r="F102" s="62" t="str">
        <f>IF('Raw Data'!B109=0," ",_xlfn.STDEV.S('Raw Data'!G109:JP109))</f>
        <v xml:space="preserve"> </v>
      </c>
      <c r="G102" s="63" t="str">
        <f>IF('Raw Data'!B109=0," ",(D102-C102)/6/F102)</f>
        <v xml:space="preserve"> </v>
      </c>
      <c r="H102" s="63" t="str">
        <f>IF('Raw Data'!B109=0," ","No")</f>
        <v xml:space="preserve"> </v>
      </c>
      <c r="I102" s="62" t="str">
        <f>IF('Raw Data'!B109=0," ",IF(H102="Yes",MIN(D102-E102,E102-C102)/3/$H$2,MIN(E102-C102,D102-E102)/3/$H$1))</f>
        <v xml:space="preserve"> </v>
      </c>
      <c r="J102" s="62" t="str">
        <f>IF('Raw Data'!B109=0," ",E102-6*F102)</f>
        <v xml:space="preserve"> </v>
      </c>
      <c r="K102" s="63" t="str">
        <f>IF('Raw Data'!B109=0," ",E102+6*F102)</f>
        <v xml:space="preserve"> </v>
      </c>
      <c r="L102" t="str">
        <f>IF('Raw Data'!B109=0," ","No")</f>
        <v xml:space="preserve"> </v>
      </c>
      <c r="M102" t="str">
        <f>IF('Raw Data'!B109=0," ","Yes")</f>
        <v xml:space="preserve"> </v>
      </c>
    </row>
    <row r="103" spans="1:13" x14ac:dyDescent="0.2">
      <c r="A103" s="62" t="str">
        <f>IF('Raw Data'!B110=0," ",'Raw Data'!B110)</f>
        <v xml:space="preserve"> </v>
      </c>
      <c r="B103" s="62" t="str">
        <f>IF('Raw Data'!B110=0," ",'Raw Data'!C110)</f>
        <v xml:space="preserve"> </v>
      </c>
      <c r="C103" s="63" t="str">
        <f>IF('Raw Data'!B110=0," ",'Raw Data'!D110)</f>
        <v xml:space="preserve"> </v>
      </c>
      <c r="D103" s="63" t="str">
        <f>IF('Raw Data'!B110=0," ",'Raw Data'!E110)</f>
        <v xml:space="preserve"> </v>
      </c>
      <c r="E103" s="62" t="str">
        <f>IF('Raw Data'!B110=0," ",AVERAGE('Raw Data'!G110:JP110))</f>
        <v xml:space="preserve"> </v>
      </c>
      <c r="F103" s="62" t="str">
        <f>IF('Raw Data'!B110=0," ",_xlfn.STDEV.S('Raw Data'!G110:JP110))</f>
        <v xml:space="preserve"> </v>
      </c>
      <c r="G103" s="63" t="str">
        <f>IF('Raw Data'!B110=0," ",(D103-C103)/6/F103)</f>
        <v xml:space="preserve"> </v>
      </c>
      <c r="H103" s="63" t="str">
        <f>IF('Raw Data'!B110=0," ","No")</f>
        <v xml:space="preserve"> </v>
      </c>
      <c r="I103" s="62" t="str">
        <f>IF('Raw Data'!B110=0," ",IF(H103="Yes",MIN(D103-E103,E103-C103)/3/$H$2,MIN(E103-C103,D103-E103)/3/$H$1))</f>
        <v xml:space="preserve"> </v>
      </c>
      <c r="J103" s="62" t="str">
        <f>IF('Raw Data'!B110=0," ",E103-6*F103)</f>
        <v xml:space="preserve"> </v>
      </c>
      <c r="K103" s="63" t="str">
        <f>IF('Raw Data'!B110=0," ",E103+6*F103)</f>
        <v xml:space="preserve"> </v>
      </c>
      <c r="L103" t="str">
        <f>IF('Raw Data'!B110=0," ","No")</f>
        <v xml:space="preserve"> </v>
      </c>
      <c r="M103" t="str">
        <f>IF('Raw Data'!B110=0," ","Yes")</f>
        <v xml:space="preserve"> </v>
      </c>
    </row>
    <row r="104" spans="1:13" x14ac:dyDescent="0.2">
      <c r="A104" s="62" t="str">
        <f>IF('Raw Data'!B111=0," ",'Raw Data'!B111)</f>
        <v xml:space="preserve"> </v>
      </c>
      <c r="B104" s="62" t="str">
        <f>IF('Raw Data'!B111=0," ",'Raw Data'!C111)</f>
        <v xml:space="preserve"> </v>
      </c>
      <c r="C104" s="63" t="str">
        <f>IF('Raw Data'!B111=0," ",'Raw Data'!D111)</f>
        <v xml:space="preserve"> </v>
      </c>
      <c r="D104" s="63" t="str">
        <f>IF('Raw Data'!B111=0," ",'Raw Data'!E111)</f>
        <v xml:space="preserve"> </v>
      </c>
      <c r="E104" s="62" t="str">
        <f>IF('Raw Data'!B111=0," ",AVERAGE('Raw Data'!G111:JP111))</f>
        <v xml:space="preserve"> </v>
      </c>
      <c r="F104" s="62" t="str">
        <f>IF('Raw Data'!B111=0," ",_xlfn.STDEV.S('Raw Data'!G111:JP111))</f>
        <v xml:space="preserve"> </v>
      </c>
      <c r="G104" s="63" t="str">
        <f>IF('Raw Data'!B111=0," ",(D104-C104)/6/F104)</f>
        <v xml:space="preserve"> </v>
      </c>
      <c r="H104" s="63" t="str">
        <f>IF('Raw Data'!B111=0," ","No")</f>
        <v xml:space="preserve"> </v>
      </c>
      <c r="I104" s="62" t="str">
        <f>IF('Raw Data'!B111=0," ",IF(H104="Yes",MIN(D104-E104,E104-C104)/3/$H$2,MIN(E104-C104,D104-E104)/3/$H$1))</f>
        <v xml:space="preserve"> </v>
      </c>
      <c r="J104" s="62" t="str">
        <f>IF('Raw Data'!B111=0," ",E104-6*F104)</f>
        <v xml:space="preserve"> </v>
      </c>
      <c r="K104" s="63" t="str">
        <f>IF('Raw Data'!B111=0," ",E104+6*F104)</f>
        <v xml:space="preserve"> </v>
      </c>
      <c r="L104" t="str">
        <f>IF('Raw Data'!B111=0," ","No")</f>
        <v xml:space="preserve"> </v>
      </c>
      <c r="M104" t="str">
        <f>IF('Raw Data'!B111=0," ","Yes")</f>
        <v xml:space="preserve"> </v>
      </c>
    </row>
    <row r="105" spans="1:13" x14ac:dyDescent="0.2">
      <c r="A105" s="62" t="str">
        <f>IF('Raw Data'!B112=0," ",'Raw Data'!B112)</f>
        <v xml:space="preserve"> </v>
      </c>
      <c r="B105" s="62" t="str">
        <f>IF('Raw Data'!B112=0," ",'Raw Data'!C112)</f>
        <v xml:space="preserve"> </v>
      </c>
      <c r="C105" s="63" t="str">
        <f>IF('Raw Data'!B112=0," ",'Raw Data'!D112)</f>
        <v xml:space="preserve"> </v>
      </c>
      <c r="D105" s="63" t="str">
        <f>IF('Raw Data'!B112=0," ",'Raw Data'!E112)</f>
        <v xml:space="preserve"> </v>
      </c>
      <c r="E105" s="62" t="str">
        <f>IF('Raw Data'!B112=0," ",AVERAGE('Raw Data'!G112:JP112))</f>
        <v xml:space="preserve"> </v>
      </c>
      <c r="F105" s="62" t="str">
        <f>IF('Raw Data'!B112=0," ",_xlfn.STDEV.S('Raw Data'!G112:JP112))</f>
        <v xml:space="preserve"> </v>
      </c>
      <c r="G105" s="63" t="str">
        <f>IF('Raw Data'!B112=0," ",(D105-C105)/6/F105)</f>
        <v xml:space="preserve"> </v>
      </c>
      <c r="H105" s="63" t="str">
        <f>IF('Raw Data'!B112=0," ","No")</f>
        <v xml:space="preserve"> </v>
      </c>
      <c r="I105" s="62" t="str">
        <f>IF('Raw Data'!B112=0," ",IF(H105="Yes",MIN(D105-E105,E105-C105)/3/$H$2,MIN(E105-C105,D105-E105)/3/$H$1))</f>
        <v xml:space="preserve"> </v>
      </c>
      <c r="J105" s="62" t="str">
        <f>IF('Raw Data'!B112=0," ",E105-6*F105)</f>
        <v xml:space="preserve"> </v>
      </c>
      <c r="K105" s="63" t="str">
        <f>IF('Raw Data'!B112=0," ",E105+6*F105)</f>
        <v xml:space="preserve"> </v>
      </c>
      <c r="L105" t="str">
        <f>IF('Raw Data'!B112=0," ","No")</f>
        <v xml:space="preserve"> </v>
      </c>
      <c r="M105" t="str">
        <f>IF('Raw Data'!B112=0," ","Yes")</f>
        <v xml:space="preserve"> </v>
      </c>
    </row>
    <row r="106" spans="1:13" x14ac:dyDescent="0.2">
      <c r="A106" s="62" t="str">
        <f>IF('Raw Data'!B113=0," ",'Raw Data'!B113)</f>
        <v xml:space="preserve"> </v>
      </c>
      <c r="B106" s="62" t="str">
        <f>IF('Raw Data'!B113=0," ",'Raw Data'!C113)</f>
        <v xml:space="preserve"> </v>
      </c>
      <c r="C106" s="63" t="str">
        <f>IF('Raw Data'!B113=0," ",'Raw Data'!D113)</f>
        <v xml:space="preserve"> </v>
      </c>
      <c r="D106" s="63" t="str">
        <f>IF('Raw Data'!B113=0," ",'Raw Data'!E113)</f>
        <v xml:space="preserve"> </v>
      </c>
      <c r="E106" s="62" t="str">
        <f>IF('Raw Data'!B113=0," ",AVERAGE('Raw Data'!G113:JP113))</f>
        <v xml:space="preserve"> </v>
      </c>
      <c r="F106" s="62" t="str">
        <f>IF('Raw Data'!B113=0," ",_xlfn.STDEV.S('Raw Data'!G113:JP113))</f>
        <v xml:space="preserve"> </v>
      </c>
      <c r="G106" s="63" t="str">
        <f>IF('Raw Data'!B113=0," ",(D106-C106)/6/F106)</f>
        <v xml:space="preserve"> </v>
      </c>
      <c r="H106" s="63" t="str">
        <f>IF('Raw Data'!B113=0," ","No")</f>
        <v xml:space="preserve"> </v>
      </c>
      <c r="I106" s="62" t="str">
        <f>IF('Raw Data'!B113=0," ",IF(H106="Yes",MIN(D106-E106,E106-C106)/3/$H$2,MIN(E106-C106,D106-E106)/3/$H$1))</f>
        <v xml:space="preserve"> </v>
      </c>
      <c r="J106" s="62" t="str">
        <f>IF('Raw Data'!B113=0," ",E106-6*F106)</f>
        <v xml:space="preserve"> </v>
      </c>
      <c r="K106" s="63" t="str">
        <f>IF('Raw Data'!B113=0," ",E106+6*F106)</f>
        <v xml:space="preserve"> </v>
      </c>
      <c r="L106" t="str">
        <f>IF('Raw Data'!B113=0," ","No")</f>
        <v xml:space="preserve"> </v>
      </c>
      <c r="M106" t="str">
        <f>IF('Raw Data'!B113=0," ","Yes")</f>
        <v xml:space="preserve"> </v>
      </c>
    </row>
    <row r="107" spans="1:13" x14ac:dyDescent="0.2">
      <c r="A107" s="62" t="str">
        <f>IF('Raw Data'!B114=0," ",'Raw Data'!B114)</f>
        <v xml:space="preserve"> </v>
      </c>
      <c r="B107" s="62" t="str">
        <f>IF('Raw Data'!B114=0," ",'Raw Data'!C114)</f>
        <v xml:space="preserve"> </v>
      </c>
      <c r="C107" s="63" t="str">
        <f>IF('Raw Data'!B114=0," ",'Raw Data'!D114)</f>
        <v xml:space="preserve"> </v>
      </c>
      <c r="D107" s="63" t="str">
        <f>IF('Raw Data'!B114=0," ",'Raw Data'!E114)</f>
        <v xml:space="preserve"> </v>
      </c>
      <c r="E107" s="62" t="str">
        <f>IF('Raw Data'!B114=0," ",AVERAGE('Raw Data'!G114:JP114))</f>
        <v xml:space="preserve"> </v>
      </c>
      <c r="F107" s="62" t="str">
        <f>IF('Raw Data'!B114=0," ",_xlfn.STDEV.S('Raw Data'!G114:JP114))</f>
        <v xml:space="preserve"> </v>
      </c>
      <c r="G107" s="63" t="str">
        <f>IF('Raw Data'!B114=0," ",(D107-C107)/6/F107)</f>
        <v xml:space="preserve"> </v>
      </c>
      <c r="H107" s="63" t="str">
        <f>IF('Raw Data'!B114=0," ","No")</f>
        <v xml:space="preserve"> </v>
      </c>
      <c r="I107" s="62" t="str">
        <f>IF('Raw Data'!B114=0," ",IF(H107="Yes",MIN(D107-E107,E107-C107)/3/$H$2,MIN(E107-C107,D107-E107)/3/$H$1))</f>
        <v xml:space="preserve"> </v>
      </c>
      <c r="J107" s="62" t="str">
        <f>IF('Raw Data'!B114=0," ",E107-6*F107)</f>
        <v xml:space="preserve"> </v>
      </c>
      <c r="K107" s="63" t="str">
        <f>IF('Raw Data'!B114=0," ",E107+6*F107)</f>
        <v xml:space="preserve"> </v>
      </c>
      <c r="L107" t="str">
        <f>IF('Raw Data'!B114=0," ","No")</f>
        <v xml:space="preserve"> </v>
      </c>
      <c r="M107" t="str">
        <f>IF('Raw Data'!B114=0," ","Yes")</f>
        <v xml:space="preserve"> </v>
      </c>
    </row>
    <row r="108" spans="1:13" x14ac:dyDescent="0.2">
      <c r="A108" s="62" t="str">
        <f>IF('Raw Data'!B115=0," ",'Raw Data'!B115)</f>
        <v xml:space="preserve"> </v>
      </c>
      <c r="B108" s="62" t="str">
        <f>IF('Raw Data'!B115=0," ",'Raw Data'!C115)</f>
        <v xml:space="preserve"> </v>
      </c>
      <c r="C108" s="63" t="str">
        <f>IF('Raw Data'!B115=0," ",'Raw Data'!D115)</f>
        <v xml:space="preserve"> </v>
      </c>
      <c r="D108" s="63" t="str">
        <f>IF('Raw Data'!B115=0," ",'Raw Data'!E115)</f>
        <v xml:space="preserve"> </v>
      </c>
      <c r="E108" s="62" t="str">
        <f>IF('Raw Data'!B115=0," ",AVERAGE('Raw Data'!G115:JP115))</f>
        <v xml:space="preserve"> </v>
      </c>
      <c r="F108" s="62" t="str">
        <f>IF('Raw Data'!B115=0," ",_xlfn.STDEV.S('Raw Data'!G115:JP115))</f>
        <v xml:space="preserve"> </v>
      </c>
      <c r="G108" s="63" t="str">
        <f>IF('Raw Data'!B115=0," ",(D108-C108)/6/F108)</f>
        <v xml:space="preserve"> </v>
      </c>
      <c r="H108" s="63" t="str">
        <f>IF('Raw Data'!B115=0," ","No")</f>
        <v xml:space="preserve"> </v>
      </c>
      <c r="I108" s="62" t="str">
        <f>IF('Raw Data'!B115=0," ",IF(H108="Yes",MIN(D108-E108,E108-C108)/3/$H$2,MIN(E108-C108,D108-E108)/3/$H$1))</f>
        <v xml:space="preserve"> </v>
      </c>
      <c r="J108" s="62" t="str">
        <f>IF('Raw Data'!B115=0," ",E108-6*F108)</f>
        <v xml:space="preserve"> </v>
      </c>
      <c r="K108" s="63" t="str">
        <f>IF('Raw Data'!B115=0," ",E108+6*F108)</f>
        <v xml:space="preserve"> </v>
      </c>
      <c r="L108" t="str">
        <f>IF('Raw Data'!B115=0," ","No")</f>
        <v xml:space="preserve"> </v>
      </c>
      <c r="M108" t="str">
        <f>IF('Raw Data'!B115=0," ","Yes")</f>
        <v xml:space="preserve"> </v>
      </c>
    </row>
    <row r="109" spans="1:13" x14ac:dyDescent="0.2">
      <c r="A109" s="62" t="str">
        <f>IF('Raw Data'!B116=0," ",'Raw Data'!B116)</f>
        <v xml:space="preserve"> </v>
      </c>
      <c r="B109" s="62" t="str">
        <f>IF('Raw Data'!B116=0," ",'Raw Data'!C116)</f>
        <v xml:space="preserve"> </v>
      </c>
      <c r="C109" s="63" t="str">
        <f>IF('Raw Data'!B116=0," ",'Raw Data'!D116)</f>
        <v xml:space="preserve"> </v>
      </c>
      <c r="D109" s="63" t="str">
        <f>IF('Raw Data'!B116=0," ",'Raw Data'!E116)</f>
        <v xml:space="preserve"> </v>
      </c>
      <c r="E109" s="62" t="str">
        <f>IF('Raw Data'!B116=0," ",AVERAGE('Raw Data'!G116:JP116))</f>
        <v xml:space="preserve"> </v>
      </c>
      <c r="F109" s="62" t="str">
        <f>IF('Raw Data'!B116=0," ",_xlfn.STDEV.S('Raw Data'!G116:JP116))</f>
        <v xml:space="preserve"> </v>
      </c>
      <c r="G109" s="63" t="str">
        <f>IF('Raw Data'!B116=0," ",(D109-C109)/6/F109)</f>
        <v xml:space="preserve"> </v>
      </c>
      <c r="H109" s="63" t="str">
        <f>IF('Raw Data'!B116=0," ","No")</f>
        <v xml:space="preserve"> </v>
      </c>
      <c r="I109" s="62" t="str">
        <f>IF('Raw Data'!B116=0," ",IF(H109="Yes",MIN(D109-E109,E109-C109)/3/$H$2,MIN(E109-C109,D109-E109)/3/$H$1))</f>
        <v xml:space="preserve"> </v>
      </c>
      <c r="J109" s="62" t="str">
        <f>IF('Raw Data'!B116=0," ",E109-6*F109)</f>
        <v xml:space="preserve"> </v>
      </c>
      <c r="K109" s="63" t="str">
        <f>IF('Raw Data'!B116=0," ",E109+6*F109)</f>
        <v xml:space="preserve"> </v>
      </c>
      <c r="L109" t="str">
        <f>IF('Raw Data'!B116=0," ","No")</f>
        <v xml:space="preserve"> </v>
      </c>
      <c r="M109" t="str">
        <f>IF('Raw Data'!B116=0," ","Yes")</f>
        <v xml:space="preserve"> </v>
      </c>
    </row>
    <row r="110" spans="1:13" x14ac:dyDescent="0.2">
      <c r="A110" s="62" t="str">
        <f>IF('Raw Data'!B117=0," ",'Raw Data'!B117)</f>
        <v xml:space="preserve"> </v>
      </c>
      <c r="B110" s="62" t="str">
        <f>IF('Raw Data'!B117=0," ",'Raw Data'!C117)</f>
        <v xml:space="preserve"> </v>
      </c>
      <c r="C110" s="63" t="str">
        <f>IF('Raw Data'!B117=0," ",'Raw Data'!D117)</f>
        <v xml:space="preserve"> </v>
      </c>
      <c r="D110" s="63" t="str">
        <f>IF('Raw Data'!B117=0," ",'Raw Data'!E117)</f>
        <v xml:space="preserve"> </v>
      </c>
      <c r="E110" s="62" t="str">
        <f>IF('Raw Data'!B117=0," ",AVERAGE('Raw Data'!G117:JP117))</f>
        <v xml:space="preserve"> </v>
      </c>
      <c r="F110" s="62" t="str">
        <f>IF('Raw Data'!B117=0," ",_xlfn.STDEV.S('Raw Data'!G117:JP117))</f>
        <v xml:space="preserve"> </v>
      </c>
      <c r="G110" s="63" t="str">
        <f>IF('Raw Data'!B117=0," ",(D110-C110)/6/F110)</f>
        <v xml:space="preserve"> </v>
      </c>
      <c r="H110" s="63" t="str">
        <f>IF('Raw Data'!B117=0," ","No")</f>
        <v xml:space="preserve"> </v>
      </c>
      <c r="I110" s="62" t="str">
        <f>IF('Raw Data'!B117=0," ",IF(H110="Yes",MIN(D110-E110,E110-C110)/3/$H$2,MIN(E110-C110,D110-E110)/3/$H$1))</f>
        <v xml:space="preserve"> </v>
      </c>
      <c r="J110" s="62" t="str">
        <f>IF('Raw Data'!B117=0," ",E110-6*F110)</f>
        <v xml:space="preserve"> </v>
      </c>
      <c r="K110" s="63" t="str">
        <f>IF('Raw Data'!B117=0," ",E110+6*F110)</f>
        <v xml:space="preserve"> </v>
      </c>
      <c r="L110" t="str">
        <f>IF('Raw Data'!B117=0," ","No")</f>
        <v xml:space="preserve"> </v>
      </c>
      <c r="M110" t="str">
        <f>IF('Raw Data'!B117=0," ","Yes")</f>
        <v xml:space="preserve"> </v>
      </c>
    </row>
    <row r="111" spans="1:13" x14ac:dyDescent="0.2">
      <c r="A111" s="62" t="str">
        <f>IF('Raw Data'!B118=0," ",'Raw Data'!B118)</f>
        <v xml:space="preserve"> </v>
      </c>
      <c r="B111" s="62" t="str">
        <f>IF('Raw Data'!B118=0," ",'Raw Data'!C118)</f>
        <v xml:space="preserve"> </v>
      </c>
      <c r="C111" s="63" t="str">
        <f>IF('Raw Data'!B118=0," ",'Raw Data'!D118)</f>
        <v xml:space="preserve"> </v>
      </c>
      <c r="D111" s="63" t="str">
        <f>IF('Raw Data'!B118=0," ",'Raw Data'!E118)</f>
        <v xml:space="preserve"> </v>
      </c>
      <c r="E111" s="62" t="str">
        <f>IF('Raw Data'!B118=0," ",AVERAGE('Raw Data'!G118:JP118))</f>
        <v xml:space="preserve"> </v>
      </c>
      <c r="F111" s="62" t="str">
        <f>IF('Raw Data'!B118=0," ",_xlfn.STDEV.S('Raw Data'!G118:JP118))</f>
        <v xml:space="preserve"> </v>
      </c>
      <c r="G111" s="63" t="str">
        <f>IF('Raw Data'!B118=0," ",(D111-C111)/6/F111)</f>
        <v xml:space="preserve"> </v>
      </c>
      <c r="H111" s="63" t="str">
        <f>IF('Raw Data'!B118=0," ","No")</f>
        <v xml:space="preserve"> </v>
      </c>
      <c r="I111" s="62" t="str">
        <f>IF('Raw Data'!B118=0," ",IF(H111="Yes",MIN(D111-E111,E111-C111)/3/$H$2,MIN(E111-C111,D111-E111)/3/$H$1))</f>
        <v xml:space="preserve"> </v>
      </c>
      <c r="J111" s="62" t="str">
        <f>IF('Raw Data'!B118=0," ",E111-6*F111)</f>
        <v xml:space="preserve"> </v>
      </c>
      <c r="K111" s="63" t="str">
        <f>IF('Raw Data'!B118=0," ",E111+6*F111)</f>
        <v xml:space="preserve"> </v>
      </c>
      <c r="L111" t="str">
        <f>IF('Raw Data'!B118=0," ","No")</f>
        <v xml:space="preserve"> </v>
      </c>
      <c r="M111" t="str">
        <f>IF('Raw Data'!B118=0," ","Yes")</f>
        <v xml:space="preserve"> </v>
      </c>
    </row>
    <row r="112" spans="1:13" x14ac:dyDescent="0.2">
      <c r="A112" s="62" t="str">
        <f>IF('Raw Data'!B119=0," ",'Raw Data'!B119)</f>
        <v xml:space="preserve"> </v>
      </c>
      <c r="B112" s="62" t="str">
        <f>IF('Raw Data'!B119=0," ",'Raw Data'!C119)</f>
        <v xml:space="preserve"> </v>
      </c>
      <c r="C112" s="63" t="str">
        <f>IF('Raw Data'!B119=0," ",'Raw Data'!D119)</f>
        <v xml:space="preserve"> </v>
      </c>
      <c r="D112" s="63" t="str">
        <f>IF('Raw Data'!B119=0," ",'Raw Data'!E119)</f>
        <v xml:space="preserve"> </v>
      </c>
      <c r="E112" s="62" t="str">
        <f>IF('Raw Data'!B119=0," ",AVERAGE('Raw Data'!G119:JP119))</f>
        <v xml:space="preserve"> </v>
      </c>
      <c r="F112" s="62" t="str">
        <f>IF('Raw Data'!B119=0," ",_xlfn.STDEV.S('Raw Data'!G119:JP119))</f>
        <v xml:space="preserve"> </v>
      </c>
      <c r="G112" s="63" t="str">
        <f>IF('Raw Data'!B119=0," ",(D112-C112)/6/F112)</f>
        <v xml:space="preserve"> </v>
      </c>
      <c r="H112" s="63" t="str">
        <f>IF('Raw Data'!B119=0," ","No")</f>
        <v xml:space="preserve"> </v>
      </c>
      <c r="I112" s="62" t="str">
        <f>IF('Raw Data'!B119=0," ",IF(H112="Yes",MIN(D112-E112,E112-C112)/3/$H$2,MIN(E112-C112,D112-E112)/3/$H$1))</f>
        <v xml:space="preserve"> </v>
      </c>
      <c r="J112" s="62" t="str">
        <f>IF('Raw Data'!B119=0," ",E112-6*F112)</f>
        <v xml:space="preserve"> </v>
      </c>
      <c r="K112" s="63" t="str">
        <f>IF('Raw Data'!B119=0," ",E112+6*F112)</f>
        <v xml:space="preserve"> </v>
      </c>
      <c r="L112" t="str">
        <f>IF('Raw Data'!B119=0," ","No")</f>
        <v xml:space="preserve"> </v>
      </c>
      <c r="M112" t="str">
        <f>IF('Raw Data'!B119=0," ","Yes")</f>
        <v xml:space="preserve"> </v>
      </c>
    </row>
    <row r="113" spans="1:13" x14ac:dyDescent="0.2">
      <c r="A113" s="62" t="str">
        <f>IF('Raw Data'!B120=0," ",'Raw Data'!B120)</f>
        <v xml:space="preserve"> </v>
      </c>
      <c r="B113" s="62" t="str">
        <f>IF('Raw Data'!B120=0," ",'Raw Data'!C120)</f>
        <v xml:space="preserve"> </v>
      </c>
      <c r="C113" s="63" t="str">
        <f>IF('Raw Data'!B120=0," ",'Raw Data'!D120)</f>
        <v xml:space="preserve"> </v>
      </c>
      <c r="D113" s="63" t="str">
        <f>IF('Raw Data'!B120=0," ",'Raw Data'!E120)</f>
        <v xml:space="preserve"> </v>
      </c>
      <c r="E113" s="62" t="str">
        <f>IF('Raw Data'!B120=0," ",AVERAGE('Raw Data'!G120:JP120))</f>
        <v xml:space="preserve"> </v>
      </c>
      <c r="F113" s="62" t="str">
        <f>IF('Raw Data'!B120=0," ",_xlfn.STDEV.S('Raw Data'!G120:JP120))</f>
        <v xml:space="preserve"> </v>
      </c>
      <c r="G113" s="63" t="str">
        <f>IF('Raw Data'!B120=0," ",(D113-C113)/6/F113)</f>
        <v xml:space="preserve"> </v>
      </c>
      <c r="H113" s="63" t="str">
        <f>IF('Raw Data'!B120=0," ","No")</f>
        <v xml:space="preserve"> </v>
      </c>
      <c r="I113" s="62" t="str">
        <f>IF('Raw Data'!B120=0," ",IF(H113="Yes",MIN(D113-E113,E113-C113)/3/$H$2,MIN(E113-C113,D113-E113)/3/$H$1))</f>
        <v xml:space="preserve"> </v>
      </c>
      <c r="J113" s="62" t="str">
        <f>IF('Raw Data'!B120=0," ",E113-6*F113)</f>
        <v xml:space="preserve"> </v>
      </c>
      <c r="K113" s="63" t="str">
        <f>IF('Raw Data'!B120=0," ",E113+6*F113)</f>
        <v xml:space="preserve"> </v>
      </c>
      <c r="L113" t="str">
        <f>IF('Raw Data'!B120=0," ","No")</f>
        <v xml:space="preserve"> </v>
      </c>
      <c r="M113" t="str">
        <f>IF('Raw Data'!B120=0," ","Yes")</f>
        <v xml:space="preserve"> </v>
      </c>
    </row>
    <row r="114" spans="1:13" x14ac:dyDescent="0.2">
      <c r="A114" s="62" t="str">
        <f>IF('Raw Data'!B121=0," ",'Raw Data'!B121)</f>
        <v xml:space="preserve"> </v>
      </c>
      <c r="B114" s="62" t="str">
        <f>IF('Raw Data'!B121=0," ",'Raw Data'!C121)</f>
        <v xml:space="preserve"> </v>
      </c>
      <c r="C114" s="63" t="str">
        <f>IF('Raw Data'!B121=0," ",'Raw Data'!D121)</f>
        <v xml:space="preserve"> </v>
      </c>
      <c r="D114" s="63" t="str">
        <f>IF('Raw Data'!B121=0," ",'Raw Data'!E121)</f>
        <v xml:space="preserve"> </v>
      </c>
      <c r="E114" s="62" t="str">
        <f>IF('Raw Data'!B121=0," ",AVERAGE('Raw Data'!G121:JP121))</f>
        <v xml:space="preserve"> </v>
      </c>
      <c r="F114" s="62" t="str">
        <f>IF('Raw Data'!B121=0," ",_xlfn.STDEV.S('Raw Data'!G121:JP121))</f>
        <v xml:space="preserve"> </v>
      </c>
      <c r="G114" s="63" t="str">
        <f>IF('Raw Data'!B121=0," ",(D114-C114)/6/F114)</f>
        <v xml:space="preserve"> </v>
      </c>
      <c r="H114" s="63" t="str">
        <f>IF('Raw Data'!B121=0," ","No")</f>
        <v xml:space="preserve"> </v>
      </c>
      <c r="I114" s="62" t="str">
        <f>IF('Raw Data'!B121=0," ",IF(H114="Yes",MIN(D114-E114,E114-C114)/3/$H$2,MIN(E114-C114,D114-E114)/3/$H$1))</f>
        <v xml:space="preserve"> </v>
      </c>
      <c r="J114" s="62" t="str">
        <f>IF('Raw Data'!B121=0," ",E114-6*F114)</f>
        <v xml:space="preserve"> </v>
      </c>
      <c r="K114" s="63" t="str">
        <f>IF('Raw Data'!B121=0," ",E114+6*F114)</f>
        <v xml:space="preserve"> </v>
      </c>
      <c r="L114" t="str">
        <f>IF('Raw Data'!B121=0," ","No")</f>
        <v xml:space="preserve"> </v>
      </c>
      <c r="M114" t="str">
        <f>IF('Raw Data'!B121=0," ","Yes")</f>
        <v xml:space="preserve"> </v>
      </c>
    </row>
    <row r="115" spans="1:13" x14ac:dyDescent="0.2">
      <c r="A115" s="62" t="str">
        <f>IF('Raw Data'!B122=0," ",'Raw Data'!B122)</f>
        <v xml:space="preserve"> </v>
      </c>
      <c r="B115" s="62" t="str">
        <f>IF('Raw Data'!B122=0," ",'Raw Data'!C122)</f>
        <v xml:space="preserve"> </v>
      </c>
      <c r="C115" s="63" t="str">
        <f>IF('Raw Data'!B122=0," ",'Raw Data'!D122)</f>
        <v xml:space="preserve"> </v>
      </c>
      <c r="D115" s="63" t="str">
        <f>IF('Raw Data'!B122=0," ",'Raw Data'!E122)</f>
        <v xml:space="preserve"> </v>
      </c>
      <c r="E115" s="62" t="str">
        <f>IF('Raw Data'!B122=0," ",AVERAGE('Raw Data'!G122:JP122))</f>
        <v xml:space="preserve"> </v>
      </c>
      <c r="F115" s="62" t="str">
        <f>IF('Raw Data'!B122=0," ",_xlfn.STDEV.S('Raw Data'!G122:JP122))</f>
        <v xml:space="preserve"> </v>
      </c>
      <c r="G115" s="63" t="str">
        <f>IF('Raw Data'!B122=0," ",(D115-C115)/6/F115)</f>
        <v xml:space="preserve"> </v>
      </c>
      <c r="H115" s="63" t="str">
        <f>IF('Raw Data'!B122=0," ","No")</f>
        <v xml:space="preserve"> </v>
      </c>
      <c r="I115" s="62" t="str">
        <f>IF('Raw Data'!B122=0," ",IF(H115="Yes",MIN(D115-E115,E115-C115)/3/$H$2,MIN(E115-C115,D115-E115)/3/$H$1))</f>
        <v xml:space="preserve"> </v>
      </c>
      <c r="J115" s="62" t="str">
        <f>IF('Raw Data'!B122=0," ",E115-6*F115)</f>
        <v xml:space="preserve"> </v>
      </c>
      <c r="K115" s="63" t="str">
        <f>IF('Raw Data'!B122=0," ",E115+6*F115)</f>
        <v xml:space="preserve"> </v>
      </c>
      <c r="L115" t="str">
        <f>IF('Raw Data'!B122=0," ","No")</f>
        <v xml:space="preserve"> </v>
      </c>
      <c r="M115" t="str">
        <f>IF('Raw Data'!B122=0," ","Yes")</f>
        <v xml:space="preserve"> </v>
      </c>
    </row>
    <row r="116" spans="1:13" x14ac:dyDescent="0.2">
      <c r="A116" s="62" t="str">
        <f>IF('Raw Data'!B123=0," ",'Raw Data'!B123)</f>
        <v xml:space="preserve"> </v>
      </c>
      <c r="B116" s="62" t="str">
        <f>IF('Raw Data'!B123=0," ",'Raw Data'!C123)</f>
        <v xml:space="preserve"> </v>
      </c>
      <c r="C116" s="63" t="str">
        <f>IF('Raw Data'!B123=0," ",'Raw Data'!D123)</f>
        <v xml:space="preserve"> </v>
      </c>
      <c r="D116" s="63" t="str">
        <f>IF('Raw Data'!B123=0," ",'Raw Data'!E123)</f>
        <v xml:space="preserve"> </v>
      </c>
      <c r="E116" s="62" t="str">
        <f>IF('Raw Data'!B123=0," ",AVERAGE('Raw Data'!G123:JP123))</f>
        <v xml:space="preserve"> </v>
      </c>
      <c r="F116" s="62" t="str">
        <f>IF('Raw Data'!B123=0," ",_xlfn.STDEV.S('Raw Data'!G123:JP123))</f>
        <v xml:space="preserve"> </v>
      </c>
      <c r="G116" s="63" t="str">
        <f>IF('Raw Data'!B123=0," ",(D116-C116)/6/F116)</f>
        <v xml:space="preserve"> </v>
      </c>
      <c r="H116" s="63" t="str">
        <f>IF('Raw Data'!B123=0," ","No")</f>
        <v xml:space="preserve"> </v>
      </c>
      <c r="I116" s="62" t="str">
        <f>IF('Raw Data'!B123=0," ",IF(H116="Yes",MIN(D116-E116,E116-C116)/3/$H$2,MIN(E116-C116,D116-E116)/3/$H$1))</f>
        <v xml:space="preserve"> </v>
      </c>
      <c r="J116" s="62" t="str">
        <f>IF('Raw Data'!B123=0," ",E116-6*F116)</f>
        <v xml:space="preserve"> </v>
      </c>
      <c r="K116" s="63" t="str">
        <f>IF('Raw Data'!B123=0," ",E116+6*F116)</f>
        <v xml:space="preserve"> </v>
      </c>
      <c r="L116" t="str">
        <f>IF('Raw Data'!B123=0," ","No")</f>
        <v xml:space="preserve"> </v>
      </c>
      <c r="M116" t="str">
        <f>IF('Raw Data'!B123=0," ","Yes")</f>
        <v xml:space="preserve"> </v>
      </c>
    </row>
    <row r="117" spans="1:13" x14ac:dyDescent="0.2">
      <c r="A117" s="62" t="str">
        <f>IF('Raw Data'!B124=0," ",'Raw Data'!B124)</f>
        <v xml:space="preserve"> </v>
      </c>
      <c r="B117" s="62" t="str">
        <f>IF('Raw Data'!B124=0," ",'Raw Data'!C124)</f>
        <v xml:space="preserve"> </v>
      </c>
      <c r="C117" s="63" t="str">
        <f>IF('Raw Data'!B124=0," ",'Raw Data'!D124)</f>
        <v xml:space="preserve"> </v>
      </c>
      <c r="D117" s="63" t="str">
        <f>IF('Raw Data'!B124=0," ",'Raw Data'!E124)</f>
        <v xml:space="preserve"> </v>
      </c>
      <c r="E117" s="62" t="str">
        <f>IF('Raw Data'!B124=0," ",AVERAGE('Raw Data'!G124:JP124))</f>
        <v xml:space="preserve"> </v>
      </c>
      <c r="F117" s="62" t="str">
        <f>IF('Raw Data'!B124=0," ",_xlfn.STDEV.S('Raw Data'!G124:JP124))</f>
        <v xml:space="preserve"> </v>
      </c>
      <c r="G117" s="63" t="str">
        <f>IF('Raw Data'!B124=0," ",(D117-C117)/6/F117)</f>
        <v xml:space="preserve"> </v>
      </c>
      <c r="H117" s="63" t="str">
        <f>IF('Raw Data'!B124=0," ","No")</f>
        <v xml:space="preserve"> </v>
      </c>
      <c r="I117" s="62" t="str">
        <f>IF('Raw Data'!B124=0," ",IF(H117="Yes",MIN(D117-E117,E117-C117)/3/$H$2,MIN(E117-C117,D117-E117)/3/$H$1))</f>
        <v xml:space="preserve"> </v>
      </c>
      <c r="J117" s="62" t="str">
        <f>IF('Raw Data'!B124=0," ",E117-6*F117)</f>
        <v xml:space="preserve"> </v>
      </c>
      <c r="K117" s="63" t="str">
        <f>IF('Raw Data'!B124=0," ",E117+6*F117)</f>
        <v xml:space="preserve"> </v>
      </c>
      <c r="L117" t="str">
        <f>IF('Raw Data'!B124=0," ","No")</f>
        <v xml:space="preserve"> </v>
      </c>
      <c r="M117" t="str">
        <f>IF('Raw Data'!B124=0," ","Yes")</f>
        <v xml:space="preserve"> </v>
      </c>
    </row>
    <row r="118" spans="1:13" x14ac:dyDescent="0.2">
      <c r="A118" s="62" t="str">
        <f>IF('Raw Data'!B125=0," ",'Raw Data'!B125)</f>
        <v xml:space="preserve"> </v>
      </c>
      <c r="B118" s="62" t="str">
        <f>IF('Raw Data'!B125=0," ",'Raw Data'!C125)</f>
        <v xml:space="preserve"> </v>
      </c>
      <c r="C118" s="63" t="str">
        <f>IF('Raw Data'!B125=0," ",'Raw Data'!D125)</f>
        <v xml:space="preserve"> </v>
      </c>
      <c r="D118" s="63" t="str">
        <f>IF('Raw Data'!B125=0," ",'Raw Data'!E125)</f>
        <v xml:space="preserve"> </v>
      </c>
      <c r="E118" s="62" t="str">
        <f>IF('Raw Data'!B125=0," ",AVERAGE('Raw Data'!G125:JP125))</f>
        <v xml:space="preserve"> </v>
      </c>
      <c r="F118" s="62" t="str">
        <f>IF('Raw Data'!B125=0," ",_xlfn.STDEV.S('Raw Data'!G125:JP125))</f>
        <v xml:space="preserve"> </v>
      </c>
      <c r="G118" s="63" t="str">
        <f>IF('Raw Data'!B125=0," ",(D118-C118)/6/F118)</f>
        <v xml:space="preserve"> </v>
      </c>
      <c r="H118" s="63" t="str">
        <f>IF('Raw Data'!B125=0," ","No")</f>
        <v xml:space="preserve"> </v>
      </c>
      <c r="I118" s="62" t="str">
        <f>IF('Raw Data'!B125=0," ",IF(H118="Yes",MIN(D118-E118,E118-C118)/3/$H$2,MIN(E118-C118,D118-E118)/3/$H$1))</f>
        <v xml:space="preserve"> </v>
      </c>
      <c r="J118" s="62" t="str">
        <f>IF('Raw Data'!B125=0," ",E118-6*F118)</f>
        <v xml:space="preserve"> </v>
      </c>
      <c r="K118" s="63" t="str">
        <f>IF('Raw Data'!B125=0," ",E118+6*F118)</f>
        <v xml:space="preserve"> </v>
      </c>
      <c r="L118" t="str">
        <f>IF('Raw Data'!B125=0," ","No")</f>
        <v xml:space="preserve"> </v>
      </c>
      <c r="M118" t="str">
        <f>IF('Raw Data'!B125=0," ","Yes")</f>
        <v xml:space="preserve"> </v>
      </c>
    </row>
    <row r="119" spans="1:13" x14ac:dyDescent="0.2">
      <c r="A119" s="62" t="str">
        <f>IF('Raw Data'!B126=0," ",'Raw Data'!B126)</f>
        <v xml:space="preserve"> </v>
      </c>
      <c r="B119" s="62" t="str">
        <f>IF('Raw Data'!B126=0," ",'Raw Data'!C126)</f>
        <v xml:space="preserve"> </v>
      </c>
      <c r="C119" s="63" t="str">
        <f>IF('Raw Data'!B126=0," ",'Raw Data'!D126)</f>
        <v xml:space="preserve"> </v>
      </c>
      <c r="D119" s="63" t="str">
        <f>IF('Raw Data'!B126=0," ",'Raw Data'!E126)</f>
        <v xml:space="preserve"> </v>
      </c>
      <c r="E119" s="62" t="str">
        <f>IF('Raw Data'!B126=0," ",AVERAGE('Raw Data'!G126:JP126))</f>
        <v xml:space="preserve"> </v>
      </c>
      <c r="F119" s="62" t="str">
        <f>IF('Raw Data'!B126=0," ",_xlfn.STDEV.S('Raw Data'!G126:JP126))</f>
        <v xml:space="preserve"> </v>
      </c>
      <c r="G119" s="63" t="str">
        <f>IF('Raw Data'!B126=0," ",(D119-C119)/6/F119)</f>
        <v xml:space="preserve"> </v>
      </c>
      <c r="H119" s="63" t="str">
        <f>IF('Raw Data'!B126=0," ","No")</f>
        <v xml:space="preserve"> </v>
      </c>
      <c r="I119" s="62" t="str">
        <f>IF('Raw Data'!B126=0," ",IF(H119="Yes",MIN(D119-E119,E119-C119)/3/$H$2,MIN(E119-C119,D119-E119)/3/$H$1))</f>
        <v xml:space="preserve"> </v>
      </c>
      <c r="J119" s="62" t="str">
        <f>IF('Raw Data'!B126=0," ",E119-6*F119)</f>
        <v xml:space="preserve"> </v>
      </c>
      <c r="K119" s="63" t="str">
        <f>IF('Raw Data'!B126=0," ",E119+6*F119)</f>
        <v xml:space="preserve"> </v>
      </c>
      <c r="L119" t="str">
        <f>IF('Raw Data'!B126=0," ","No")</f>
        <v xml:space="preserve"> </v>
      </c>
      <c r="M119" t="str">
        <f>IF('Raw Data'!B126=0," ","Yes")</f>
        <v xml:space="preserve"> </v>
      </c>
    </row>
    <row r="120" spans="1:13" x14ac:dyDescent="0.2">
      <c r="A120" s="62" t="str">
        <f>IF('Raw Data'!B127=0," ",'Raw Data'!B127)</f>
        <v xml:space="preserve"> </v>
      </c>
      <c r="B120" s="62" t="str">
        <f>IF('Raw Data'!B127=0," ",'Raw Data'!C127)</f>
        <v xml:space="preserve"> </v>
      </c>
      <c r="C120" s="63" t="str">
        <f>IF('Raw Data'!B127=0," ",'Raw Data'!D127)</f>
        <v xml:space="preserve"> </v>
      </c>
      <c r="D120" s="63" t="str">
        <f>IF('Raw Data'!B127=0," ",'Raw Data'!E127)</f>
        <v xml:space="preserve"> </v>
      </c>
      <c r="E120" s="62" t="str">
        <f>IF('Raw Data'!B127=0," ",AVERAGE('Raw Data'!G127:JP127))</f>
        <v xml:space="preserve"> </v>
      </c>
      <c r="F120" s="62" t="str">
        <f>IF('Raw Data'!B127=0," ",_xlfn.STDEV.S('Raw Data'!G127:JP127))</f>
        <v xml:space="preserve"> </v>
      </c>
      <c r="G120" s="63" t="str">
        <f>IF('Raw Data'!B127=0," ",(D120-C120)/6/F120)</f>
        <v xml:space="preserve"> </v>
      </c>
      <c r="H120" s="63" t="str">
        <f>IF('Raw Data'!B127=0," ","No")</f>
        <v xml:space="preserve"> </v>
      </c>
      <c r="I120" s="62" t="str">
        <f>IF('Raw Data'!B127=0," ",IF(H120="Yes",MIN(D120-E120,E120-C120)/3/$H$2,MIN(E120-C120,D120-E120)/3/$H$1))</f>
        <v xml:space="preserve"> </v>
      </c>
      <c r="J120" s="62" t="str">
        <f>IF('Raw Data'!B127=0," ",E120-6*F120)</f>
        <v xml:space="preserve"> </v>
      </c>
      <c r="K120" s="63" t="str">
        <f>IF('Raw Data'!B127=0," ",E120+6*F120)</f>
        <v xml:space="preserve"> </v>
      </c>
      <c r="L120" t="str">
        <f>IF('Raw Data'!B127=0," ","No")</f>
        <v xml:space="preserve"> </v>
      </c>
      <c r="M120" t="str">
        <f>IF('Raw Data'!B127=0," ","Yes")</f>
        <v xml:space="preserve"> </v>
      </c>
    </row>
    <row r="121" spans="1:13" x14ac:dyDescent="0.2">
      <c r="A121" s="62" t="str">
        <f>IF('Raw Data'!B128=0," ",'Raw Data'!B128)</f>
        <v xml:space="preserve"> </v>
      </c>
      <c r="B121" s="62" t="str">
        <f>IF('Raw Data'!B128=0," ",'Raw Data'!C128)</f>
        <v xml:space="preserve"> </v>
      </c>
      <c r="C121" s="63" t="str">
        <f>IF('Raw Data'!B128=0," ",'Raw Data'!D128)</f>
        <v xml:space="preserve"> </v>
      </c>
      <c r="D121" s="63" t="str">
        <f>IF('Raw Data'!B128=0," ",'Raw Data'!E128)</f>
        <v xml:space="preserve"> </v>
      </c>
      <c r="E121" s="62" t="str">
        <f>IF('Raw Data'!B128=0," ",AVERAGE('Raw Data'!G128:JP128))</f>
        <v xml:space="preserve"> </v>
      </c>
      <c r="F121" s="62" t="str">
        <f>IF('Raw Data'!B128=0," ",_xlfn.STDEV.S('Raw Data'!G128:JP128))</f>
        <v xml:space="preserve"> </v>
      </c>
      <c r="G121" s="63" t="str">
        <f>IF('Raw Data'!B128=0," ",(D121-C121)/6/F121)</f>
        <v xml:space="preserve"> </v>
      </c>
      <c r="H121" s="63" t="str">
        <f>IF('Raw Data'!B128=0," ","No")</f>
        <v xml:space="preserve"> </v>
      </c>
      <c r="I121" s="62" t="str">
        <f>IF('Raw Data'!B128=0," ",IF(H121="Yes",MIN(D121-E121,E121-C121)/3/$H$2,MIN(E121-C121,D121-E121)/3/$H$1))</f>
        <v xml:space="preserve"> </v>
      </c>
      <c r="J121" s="62" t="str">
        <f>IF('Raw Data'!B128=0," ",E121-6*F121)</f>
        <v xml:space="preserve"> </v>
      </c>
      <c r="K121" s="63" t="str">
        <f>IF('Raw Data'!B128=0," ",E121+6*F121)</f>
        <v xml:space="preserve"> </v>
      </c>
      <c r="L121" t="str">
        <f>IF('Raw Data'!B128=0," ","No")</f>
        <v xml:space="preserve"> </v>
      </c>
      <c r="M121" t="str">
        <f>IF('Raw Data'!B128=0," ","Yes")</f>
        <v xml:space="preserve"> </v>
      </c>
    </row>
    <row r="122" spans="1:13" x14ac:dyDescent="0.2">
      <c r="A122" s="62" t="str">
        <f>IF('Raw Data'!B129=0," ",'Raw Data'!B129)</f>
        <v xml:space="preserve"> </v>
      </c>
      <c r="B122" s="62" t="str">
        <f>IF('Raw Data'!B129=0," ",'Raw Data'!C129)</f>
        <v xml:space="preserve"> </v>
      </c>
      <c r="C122" s="63" t="str">
        <f>IF('Raw Data'!B129=0," ",'Raw Data'!D129)</f>
        <v xml:space="preserve"> </v>
      </c>
      <c r="D122" s="63" t="str">
        <f>IF('Raw Data'!B129=0," ",'Raw Data'!E129)</f>
        <v xml:space="preserve"> </v>
      </c>
      <c r="E122" s="62" t="str">
        <f>IF('Raw Data'!B129=0," ",AVERAGE('Raw Data'!G129:JP129))</f>
        <v xml:space="preserve"> </v>
      </c>
      <c r="F122" s="62" t="str">
        <f>IF('Raw Data'!B129=0," ",_xlfn.STDEV.S('Raw Data'!G129:JP129))</f>
        <v xml:space="preserve"> </v>
      </c>
      <c r="G122" s="63" t="str">
        <f>IF('Raw Data'!B129=0," ",(D122-C122)/6/F122)</f>
        <v xml:space="preserve"> </v>
      </c>
      <c r="H122" s="63" t="str">
        <f>IF('Raw Data'!B129=0," ","No")</f>
        <v xml:space="preserve"> </v>
      </c>
      <c r="I122" s="62" t="str">
        <f>IF('Raw Data'!B129=0," ",IF(H122="Yes",MIN(D122-E122,E122-C122)/3/$H$2,MIN(E122-C122,D122-E122)/3/$H$1))</f>
        <v xml:space="preserve"> </v>
      </c>
      <c r="J122" s="62" t="str">
        <f>IF('Raw Data'!B129=0," ",E122-6*F122)</f>
        <v xml:space="preserve"> </v>
      </c>
      <c r="K122" s="63" t="str">
        <f>IF('Raw Data'!B129=0," ",E122+6*F122)</f>
        <v xml:space="preserve"> </v>
      </c>
      <c r="L122" t="str">
        <f>IF('Raw Data'!B129=0," ","No")</f>
        <v xml:space="preserve"> </v>
      </c>
      <c r="M122" t="str">
        <f>IF('Raw Data'!B129=0," ","Yes")</f>
        <v xml:space="preserve"> </v>
      </c>
    </row>
    <row r="123" spans="1:13" x14ac:dyDescent="0.2">
      <c r="A123" s="62" t="str">
        <f>IF('Raw Data'!B130=0," ",'Raw Data'!B130)</f>
        <v xml:space="preserve"> </v>
      </c>
      <c r="B123" s="62" t="str">
        <f>IF('Raw Data'!B130=0," ",'Raw Data'!C130)</f>
        <v xml:space="preserve"> </v>
      </c>
      <c r="C123" s="63" t="str">
        <f>IF('Raw Data'!B130=0," ",'Raw Data'!D130)</f>
        <v xml:space="preserve"> </v>
      </c>
      <c r="D123" s="63" t="str">
        <f>IF('Raw Data'!B130=0," ",'Raw Data'!E130)</f>
        <v xml:space="preserve"> </v>
      </c>
      <c r="E123" s="62" t="str">
        <f>IF('Raw Data'!B130=0," ",AVERAGE('Raw Data'!G130:JP130))</f>
        <v xml:space="preserve"> </v>
      </c>
      <c r="F123" s="62" t="str">
        <f>IF('Raw Data'!B130=0," ",_xlfn.STDEV.S('Raw Data'!G130:JP130))</f>
        <v xml:space="preserve"> </v>
      </c>
      <c r="G123" s="63" t="str">
        <f>IF('Raw Data'!B130=0," ",(D123-C123)/6/F123)</f>
        <v xml:space="preserve"> </v>
      </c>
      <c r="H123" s="63" t="str">
        <f>IF('Raw Data'!B130=0," ","No")</f>
        <v xml:space="preserve"> </v>
      </c>
      <c r="I123" s="62" t="str">
        <f>IF('Raw Data'!B130=0," ",IF(H123="Yes",MIN(D123-E123,E123-C123)/3/$H$2,MIN(E123-C123,D123-E123)/3/$H$1))</f>
        <v xml:space="preserve"> </v>
      </c>
      <c r="J123" s="62" t="str">
        <f>IF('Raw Data'!B130=0," ",E123-6*F123)</f>
        <v xml:space="preserve"> </v>
      </c>
      <c r="K123" s="63" t="str">
        <f>IF('Raw Data'!B130=0," ",E123+6*F123)</f>
        <v xml:space="preserve"> </v>
      </c>
      <c r="L123" t="str">
        <f>IF('Raw Data'!B130=0," ","No")</f>
        <v xml:space="preserve"> </v>
      </c>
      <c r="M123" t="str">
        <f>IF('Raw Data'!B130=0," ","Yes")</f>
        <v xml:space="preserve"> </v>
      </c>
    </row>
    <row r="124" spans="1:13" x14ac:dyDescent="0.2">
      <c r="A124" s="62" t="str">
        <f>IF('Raw Data'!B131=0," ",'Raw Data'!B131)</f>
        <v xml:space="preserve"> </v>
      </c>
      <c r="B124" s="62" t="str">
        <f>IF('Raw Data'!B131=0," ",'Raw Data'!C131)</f>
        <v xml:space="preserve"> </v>
      </c>
      <c r="C124" s="63" t="str">
        <f>IF('Raw Data'!B131=0," ",'Raw Data'!D131)</f>
        <v xml:space="preserve"> </v>
      </c>
      <c r="D124" s="63" t="str">
        <f>IF('Raw Data'!B131=0," ",'Raw Data'!E131)</f>
        <v xml:space="preserve"> </v>
      </c>
      <c r="E124" s="62" t="str">
        <f>IF('Raw Data'!B131=0," ",AVERAGE('Raw Data'!G131:JP131))</f>
        <v xml:space="preserve"> </v>
      </c>
      <c r="F124" s="62" t="str">
        <f>IF('Raw Data'!B131=0," ",_xlfn.STDEV.S('Raw Data'!G131:JP131))</f>
        <v xml:space="preserve"> </v>
      </c>
      <c r="G124" s="63" t="str">
        <f>IF('Raw Data'!B131=0," ",(D124-C124)/6/F124)</f>
        <v xml:space="preserve"> </v>
      </c>
      <c r="H124" s="63" t="str">
        <f>IF('Raw Data'!B131=0," ","No")</f>
        <v xml:space="preserve"> </v>
      </c>
      <c r="I124" s="62" t="str">
        <f>IF('Raw Data'!B131=0," ",IF(H124="Yes",MIN(D124-E124,E124-C124)/3/$H$2,MIN(E124-C124,D124-E124)/3/$H$1))</f>
        <v xml:space="preserve"> </v>
      </c>
      <c r="J124" s="62" t="str">
        <f>IF('Raw Data'!B131=0," ",E124-6*F124)</f>
        <v xml:space="preserve"> </v>
      </c>
      <c r="K124" s="63" t="str">
        <f>IF('Raw Data'!B131=0," ",E124+6*F124)</f>
        <v xml:space="preserve"> </v>
      </c>
      <c r="L124" t="str">
        <f>IF('Raw Data'!B131=0," ","No")</f>
        <v xml:space="preserve"> </v>
      </c>
      <c r="M124" t="str">
        <f>IF('Raw Data'!B131=0," ","Yes")</f>
        <v xml:space="preserve"> </v>
      </c>
    </row>
    <row r="125" spans="1:13" x14ac:dyDescent="0.2">
      <c r="A125" s="62" t="str">
        <f>IF('Raw Data'!B132=0," ",'Raw Data'!B132)</f>
        <v xml:space="preserve"> </v>
      </c>
      <c r="B125" s="62" t="str">
        <f>IF('Raw Data'!B132=0," ",'Raw Data'!C132)</f>
        <v xml:space="preserve"> </v>
      </c>
      <c r="C125" s="63" t="str">
        <f>IF('Raw Data'!B132=0," ",'Raw Data'!D132)</f>
        <v xml:space="preserve"> </v>
      </c>
      <c r="D125" s="63" t="str">
        <f>IF('Raw Data'!B132=0," ",'Raw Data'!E132)</f>
        <v xml:space="preserve"> </v>
      </c>
      <c r="E125" s="62" t="str">
        <f>IF('Raw Data'!B132=0," ",AVERAGE('Raw Data'!G132:JP132))</f>
        <v xml:space="preserve"> </v>
      </c>
      <c r="F125" s="62" t="str">
        <f>IF('Raw Data'!B132=0," ",_xlfn.STDEV.S('Raw Data'!G132:JP132))</f>
        <v xml:space="preserve"> </v>
      </c>
      <c r="G125" s="63" t="str">
        <f>IF('Raw Data'!B132=0," ",(D125-C125)/6/F125)</f>
        <v xml:space="preserve"> </v>
      </c>
      <c r="H125" s="63" t="str">
        <f>IF('Raw Data'!B132=0," ","No")</f>
        <v xml:space="preserve"> </v>
      </c>
      <c r="I125" s="62" t="str">
        <f>IF('Raw Data'!B132=0," ",IF(H125="Yes",MIN(D125-E125,E125-C125)/3/$H$2,MIN(E125-C125,D125-E125)/3/$H$1))</f>
        <v xml:space="preserve"> </v>
      </c>
      <c r="J125" s="62" t="str">
        <f>IF('Raw Data'!B132=0," ",E125-6*F125)</f>
        <v xml:space="preserve"> </v>
      </c>
      <c r="K125" s="63" t="str">
        <f>IF('Raw Data'!B132=0," ",E125+6*F125)</f>
        <v xml:space="preserve"> </v>
      </c>
      <c r="L125" t="str">
        <f>IF('Raw Data'!B132=0," ","No")</f>
        <v xml:space="preserve"> </v>
      </c>
      <c r="M125" t="str">
        <f>IF('Raw Data'!B132=0," ","Yes")</f>
        <v xml:space="preserve"> </v>
      </c>
    </row>
    <row r="126" spans="1:13" x14ac:dyDescent="0.2">
      <c r="A126" s="62" t="str">
        <f>IF('Raw Data'!B133=0," ",'Raw Data'!B133)</f>
        <v xml:space="preserve"> </v>
      </c>
      <c r="B126" s="62" t="str">
        <f>IF('Raw Data'!B133=0," ",'Raw Data'!C133)</f>
        <v xml:space="preserve"> </v>
      </c>
      <c r="C126" s="63" t="str">
        <f>IF('Raw Data'!B133=0," ",'Raw Data'!D133)</f>
        <v xml:space="preserve"> </v>
      </c>
      <c r="D126" s="63" t="str">
        <f>IF('Raw Data'!B133=0," ",'Raw Data'!E133)</f>
        <v xml:space="preserve"> </v>
      </c>
      <c r="E126" s="62" t="str">
        <f>IF('Raw Data'!B133=0," ",AVERAGE('Raw Data'!G133:JP133))</f>
        <v xml:space="preserve"> </v>
      </c>
      <c r="F126" s="62" t="str">
        <f>IF('Raw Data'!B133=0," ",_xlfn.STDEV.S('Raw Data'!G133:JP133))</f>
        <v xml:space="preserve"> </v>
      </c>
      <c r="G126" s="63" t="str">
        <f>IF('Raw Data'!B133=0," ",(D126-C126)/6/F126)</f>
        <v xml:space="preserve"> </v>
      </c>
      <c r="H126" s="63" t="str">
        <f>IF('Raw Data'!B133=0," ","No")</f>
        <v xml:space="preserve"> </v>
      </c>
      <c r="I126" s="62" t="str">
        <f>IF('Raw Data'!B133=0," ",IF(H126="Yes",MIN(D126-E126,E126-C126)/3/$H$2,MIN(E126-C126,D126-E126)/3/$H$1))</f>
        <v xml:space="preserve"> </v>
      </c>
      <c r="J126" s="62" t="str">
        <f>IF('Raw Data'!B133=0," ",E126-6*F126)</f>
        <v xml:space="preserve"> </v>
      </c>
      <c r="K126" s="63" t="str">
        <f>IF('Raw Data'!B133=0," ",E126+6*F126)</f>
        <v xml:space="preserve"> </v>
      </c>
      <c r="L126" t="str">
        <f>IF('Raw Data'!B133=0," ","No")</f>
        <v xml:space="preserve"> </v>
      </c>
      <c r="M126" t="str">
        <f>IF('Raw Data'!B133=0," ","Yes")</f>
        <v xml:space="preserve"> </v>
      </c>
    </row>
    <row r="127" spans="1:13" x14ac:dyDescent="0.2">
      <c r="A127" s="62" t="str">
        <f>IF('Raw Data'!B134=0," ",'Raw Data'!B134)</f>
        <v xml:space="preserve"> </v>
      </c>
      <c r="B127" s="62" t="str">
        <f>IF('Raw Data'!B134=0," ",'Raw Data'!C134)</f>
        <v xml:space="preserve"> </v>
      </c>
      <c r="C127" s="63" t="str">
        <f>IF('Raw Data'!B134=0," ",'Raw Data'!D134)</f>
        <v xml:space="preserve"> </v>
      </c>
      <c r="D127" s="63" t="str">
        <f>IF('Raw Data'!B134=0," ",'Raw Data'!E134)</f>
        <v xml:space="preserve"> </v>
      </c>
      <c r="E127" s="62" t="str">
        <f>IF('Raw Data'!B134=0," ",AVERAGE('Raw Data'!G134:JP134))</f>
        <v xml:space="preserve"> </v>
      </c>
      <c r="F127" s="62" t="str">
        <f>IF('Raw Data'!B134=0," ",_xlfn.STDEV.S('Raw Data'!G134:JP134))</f>
        <v xml:space="preserve"> </v>
      </c>
      <c r="G127" s="63" t="str">
        <f>IF('Raw Data'!B134=0," ",(D127-C127)/6/F127)</f>
        <v xml:space="preserve"> </v>
      </c>
      <c r="H127" s="63" t="str">
        <f>IF('Raw Data'!B134=0," ","No")</f>
        <v xml:space="preserve"> </v>
      </c>
      <c r="I127" s="62" t="str">
        <f>IF('Raw Data'!B134=0," ",IF(H127="Yes",MIN(D127-E127,E127-C127)/3/$H$2,MIN(E127-C127,D127-E127)/3/$H$1))</f>
        <v xml:space="preserve"> </v>
      </c>
      <c r="J127" s="62" t="str">
        <f>IF('Raw Data'!B134=0," ",E127-6*F127)</f>
        <v xml:space="preserve"> </v>
      </c>
      <c r="K127" s="63" t="str">
        <f>IF('Raw Data'!B134=0," ",E127+6*F127)</f>
        <v xml:space="preserve"> </v>
      </c>
      <c r="L127" t="str">
        <f>IF('Raw Data'!B134=0," ","No")</f>
        <v xml:space="preserve"> </v>
      </c>
      <c r="M127" t="str">
        <f>IF('Raw Data'!B134=0," ","Yes")</f>
        <v xml:space="preserve"> </v>
      </c>
    </row>
    <row r="128" spans="1:13" x14ac:dyDescent="0.2">
      <c r="A128" s="62" t="str">
        <f>IF('Raw Data'!B135=0," ",'Raw Data'!B135)</f>
        <v xml:space="preserve"> </v>
      </c>
      <c r="B128" s="62" t="str">
        <f>IF('Raw Data'!B135=0," ",'Raw Data'!C135)</f>
        <v xml:space="preserve"> </v>
      </c>
      <c r="C128" s="63" t="str">
        <f>IF('Raw Data'!B135=0," ",'Raw Data'!D135)</f>
        <v xml:space="preserve"> </v>
      </c>
      <c r="D128" s="63" t="str">
        <f>IF('Raw Data'!B135=0," ",'Raw Data'!E135)</f>
        <v xml:space="preserve"> </v>
      </c>
      <c r="E128" s="62" t="str">
        <f>IF('Raw Data'!B135=0," ",AVERAGE('Raw Data'!G135:JP135))</f>
        <v xml:space="preserve"> </v>
      </c>
      <c r="F128" s="62" t="str">
        <f>IF('Raw Data'!B135=0," ",_xlfn.STDEV.S('Raw Data'!G135:JP135))</f>
        <v xml:space="preserve"> </v>
      </c>
      <c r="G128" s="63" t="str">
        <f>IF('Raw Data'!B135=0," ",(D128-C128)/6/F128)</f>
        <v xml:space="preserve"> </v>
      </c>
      <c r="H128" s="63" t="str">
        <f>IF('Raw Data'!B135=0," ","No")</f>
        <v xml:space="preserve"> </v>
      </c>
      <c r="I128" s="62" t="str">
        <f>IF('Raw Data'!B135=0," ",IF(H128="Yes",MIN(D128-E128,E128-C128)/3/$H$2,MIN(E128-C128,D128-E128)/3/$H$1))</f>
        <v xml:space="preserve"> </v>
      </c>
      <c r="J128" s="62" t="str">
        <f>IF('Raw Data'!B135=0," ",E128-6*F128)</f>
        <v xml:space="preserve"> </v>
      </c>
      <c r="K128" s="63" t="str">
        <f>IF('Raw Data'!B135=0," ",E128+6*F128)</f>
        <v xml:space="preserve"> </v>
      </c>
      <c r="L128" t="str">
        <f>IF('Raw Data'!B135=0," ","No")</f>
        <v xml:space="preserve"> </v>
      </c>
      <c r="M128" t="str">
        <f>IF('Raw Data'!B135=0," ","Yes")</f>
        <v xml:space="preserve"> </v>
      </c>
    </row>
    <row r="129" spans="1:13" x14ac:dyDescent="0.2">
      <c r="A129" s="62" t="str">
        <f>IF('Raw Data'!B136=0," ",'Raw Data'!B136)</f>
        <v xml:space="preserve"> </v>
      </c>
      <c r="B129" s="62" t="str">
        <f>IF('Raw Data'!B136=0," ",'Raw Data'!C136)</f>
        <v xml:space="preserve"> </v>
      </c>
      <c r="C129" s="63" t="str">
        <f>IF('Raw Data'!B136=0," ",'Raw Data'!D136)</f>
        <v xml:space="preserve"> </v>
      </c>
      <c r="D129" s="63" t="str">
        <f>IF('Raw Data'!B136=0," ",'Raw Data'!E136)</f>
        <v xml:space="preserve"> </v>
      </c>
      <c r="E129" s="62" t="str">
        <f>IF('Raw Data'!B136=0," ",AVERAGE('Raw Data'!G136:JP136))</f>
        <v xml:space="preserve"> </v>
      </c>
      <c r="F129" s="62" t="str">
        <f>IF('Raw Data'!B136=0," ",_xlfn.STDEV.S('Raw Data'!G136:JP136))</f>
        <v xml:space="preserve"> </v>
      </c>
      <c r="G129" s="63" t="str">
        <f>IF('Raw Data'!B136=0," ",(D129-C129)/6/F129)</f>
        <v xml:space="preserve"> </v>
      </c>
      <c r="H129" s="63" t="str">
        <f>IF('Raw Data'!B136=0," ","No")</f>
        <v xml:space="preserve"> </v>
      </c>
      <c r="I129" s="62" t="str">
        <f>IF('Raw Data'!B136=0," ",IF(H129="Yes",MIN(D129-E129,E129-C129)/3/$H$2,MIN(E129-C129,D129-E129)/3/$H$1))</f>
        <v xml:space="preserve"> </v>
      </c>
      <c r="J129" s="62" t="str">
        <f>IF('Raw Data'!B136=0," ",E129-6*F129)</f>
        <v xml:space="preserve"> </v>
      </c>
      <c r="K129" s="63" t="str">
        <f>IF('Raw Data'!B136=0," ",E129+6*F129)</f>
        <v xml:space="preserve"> </v>
      </c>
      <c r="L129" t="str">
        <f>IF('Raw Data'!B136=0," ","No")</f>
        <v xml:space="preserve"> </v>
      </c>
      <c r="M129" t="str">
        <f>IF('Raw Data'!B136=0," ","Yes")</f>
        <v xml:space="preserve"> </v>
      </c>
    </row>
    <row r="130" spans="1:13" x14ac:dyDescent="0.2">
      <c r="A130" s="62" t="str">
        <f>IF('Raw Data'!B137=0," ",'Raw Data'!B137)</f>
        <v xml:space="preserve"> </v>
      </c>
      <c r="B130" s="62" t="str">
        <f>IF('Raw Data'!B137=0," ",'Raw Data'!C137)</f>
        <v xml:space="preserve"> </v>
      </c>
      <c r="C130" s="63" t="str">
        <f>IF('Raw Data'!B137=0," ",'Raw Data'!D137)</f>
        <v xml:space="preserve"> </v>
      </c>
      <c r="D130" s="63" t="str">
        <f>IF('Raw Data'!B137=0," ",'Raw Data'!E137)</f>
        <v xml:space="preserve"> </v>
      </c>
      <c r="E130" s="62" t="str">
        <f>IF('Raw Data'!B137=0," ",AVERAGE('Raw Data'!G137:JP137))</f>
        <v xml:space="preserve"> </v>
      </c>
      <c r="F130" s="62" t="str">
        <f>IF('Raw Data'!B137=0," ",_xlfn.STDEV.S('Raw Data'!G137:JP137))</f>
        <v xml:space="preserve"> </v>
      </c>
      <c r="G130" s="63" t="str">
        <f>IF('Raw Data'!B137=0," ",(D130-C130)/6/F130)</f>
        <v xml:space="preserve"> </v>
      </c>
      <c r="H130" s="63" t="str">
        <f>IF('Raw Data'!B137=0," ","No")</f>
        <v xml:space="preserve"> </v>
      </c>
      <c r="I130" s="62" t="str">
        <f>IF('Raw Data'!B137=0," ",IF(H130="Yes",MIN(D130-E130,E130-C130)/3/$H$2,MIN(E130-C130,D130-E130)/3/$H$1))</f>
        <v xml:space="preserve"> </v>
      </c>
      <c r="J130" s="62" t="str">
        <f>IF('Raw Data'!B137=0," ",E130-6*F130)</f>
        <v xml:space="preserve"> </v>
      </c>
      <c r="K130" s="63" t="str">
        <f>IF('Raw Data'!B137=0," ",E130+6*F130)</f>
        <v xml:space="preserve"> </v>
      </c>
      <c r="L130" t="str">
        <f>IF('Raw Data'!B137=0," ","No")</f>
        <v xml:space="preserve"> </v>
      </c>
      <c r="M130" t="str">
        <f>IF('Raw Data'!B137=0," ","Yes")</f>
        <v xml:space="preserve"> </v>
      </c>
    </row>
    <row r="131" spans="1:13" x14ac:dyDescent="0.2">
      <c r="A131" s="62" t="str">
        <f>IF('Raw Data'!B138=0," ",'Raw Data'!B138)</f>
        <v xml:space="preserve"> </v>
      </c>
      <c r="B131" s="62" t="str">
        <f>IF('Raw Data'!B138=0," ",'Raw Data'!C138)</f>
        <v xml:space="preserve"> </v>
      </c>
      <c r="C131" s="63" t="str">
        <f>IF('Raw Data'!B138=0," ",'Raw Data'!D138)</f>
        <v xml:space="preserve"> </v>
      </c>
      <c r="D131" s="63" t="str">
        <f>IF('Raw Data'!B138=0," ",'Raw Data'!E138)</f>
        <v xml:space="preserve"> </v>
      </c>
      <c r="E131" s="62" t="str">
        <f>IF('Raw Data'!B138=0," ",AVERAGE('Raw Data'!G138:JP138))</f>
        <v xml:space="preserve"> </v>
      </c>
      <c r="F131" s="62" t="str">
        <f>IF('Raw Data'!B138=0," ",_xlfn.STDEV.S('Raw Data'!G138:JP138))</f>
        <v xml:space="preserve"> </v>
      </c>
      <c r="G131" s="63" t="str">
        <f>IF('Raw Data'!B138=0," ",(D131-C131)/6/F131)</f>
        <v xml:space="preserve"> </v>
      </c>
      <c r="H131" s="63" t="str">
        <f>IF('Raw Data'!B138=0," ","No")</f>
        <v xml:space="preserve"> </v>
      </c>
      <c r="I131" s="62" t="str">
        <f>IF('Raw Data'!B138=0," ",IF(H131="Yes",MIN(D131-E131,E131-C131)/3/$H$2,MIN(E131-C131,D131-E131)/3/$H$1))</f>
        <v xml:space="preserve"> </v>
      </c>
      <c r="J131" s="62" t="str">
        <f>IF('Raw Data'!B138=0," ",E131-6*F131)</f>
        <v xml:space="preserve"> </v>
      </c>
      <c r="K131" s="63" t="str">
        <f>IF('Raw Data'!B138=0," ",E131+6*F131)</f>
        <v xml:space="preserve"> </v>
      </c>
      <c r="L131" t="str">
        <f>IF('Raw Data'!B138=0," ","No")</f>
        <v xml:space="preserve"> </v>
      </c>
      <c r="M131" t="str">
        <f>IF('Raw Data'!B138=0," ","Yes")</f>
        <v xml:space="preserve"> </v>
      </c>
    </row>
    <row r="132" spans="1:13" x14ac:dyDescent="0.2">
      <c r="A132" s="62" t="str">
        <f>IF('Raw Data'!B139=0," ",'Raw Data'!B139)</f>
        <v xml:space="preserve"> </v>
      </c>
      <c r="B132" s="62" t="str">
        <f>IF('Raw Data'!B139=0," ",'Raw Data'!C139)</f>
        <v xml:space="preserve"> </v>
      </c>
      <c r="C132" s="63" t="str">
        <f>IF('Raw Data'!B139=0," ",'Raw Data'!D139)</f>
        <v xml:space="preserve"> </v>
      </c>
      <c r="D132" s="63" t="str">
        <f>IF('Raw Data'!B139=0," ",'Raw Data'!E139)</f>
        <v xml:space="preserve"> </v>
      </c>
      <c r="E132" s="62" t="str">
        <f>IF('Raw Data'!B139=0," ",AVERAGE('Raw Data'!G139:JP139))</f>
        <v xml:space="preserve"> </v>
      </c>
      <c r="F132" s="62" t="str">
        <f>IF('Raw Data'!B139=0," ",_xlfn.STDEV.S('Raw Data'!G139:JP139))</f>
        <v xml:space="preserve"> </v>
      </c>
      <c r="G132" s="63" t="str">
        <f>IF('Raw Data'!B139=0," ",(D132-C132)/6/F132)</f>
        <v xml:space="preserve"> </v>
      </c>
      <c r="H132" s="63" t="str">
        <f>IF('Raw Data'!B139=0," ","No")</f>
        <v xml:space="preserve"> </v>
      </c>
      <c r="I132" s="62" t="str">
        <f>IF('Raw Data'!B139=0," ",IF(H132="Yes",MIN(D132-E132,E132-C132)/3/$H$2,MIN(E132-C132,D132-E132)/3/$H$1))</f>
        <v xml:space="preserve"> </v>
      </c>
      <c r="J132" s="62" t="str">
        <f>IF('Raw Data'!B139=0," ",E132-6*F132)</f>
        <v xml:space="preserve"> </v>
      </c>
      <c r="K132" s="63" t="str">
        <f>IF('Raw Data'!B139=0," ",E132+6*F132)</f>
        <v xml:space="preserve"> </v>
      </c>
      <c r="L132" t="str">
        <f>IF('Raw Data'!B139=0," ","No")</f>
        <v xml:space="preserve"> </v>
      </c>
      <c r="M132" t="str">
        <f>IF('Raw Data'!B139=0," ","Yes")</f>
        <v xml:space="preserve"> </v>
      </c>
    </row>
    <row r="133" spans="1:13" x14ac:dyDescent="0.2">
      <c r="A133" s="62" t="str">
        <f>IF('Raw Data'!B140=0," ",'Raw Data'!B140)</f>
        <v xml:space="preserve"> </v>
      </c>
      <c r="B133" s="62" t="str">
        <f>IF('Raw Data'!B140=0," ",'Raw Data'!C140)</f>
        <v xml:space="preserve"> </v>
      </c>
      <c r="C133" s="63" t="str">
        <f>IF('Raw Data'!B140=0," ",'Raw Data'!D140)</f>
        <v xml:space="preserve"> </v>
      </c>
      <c r="D133" s="63" t="str">
        <f>IF('Raw Data'!B140=0," ",'Raw Data'!E140)</f>
        <v xml:space="preserve"> </v>
      </c>
      <c r="E133" s="62" t="str">
        <f>IF('Raw Data'!B140=0," ",AVERAGE('Raw Data'!G140:JP140))</f>
        <v xml:space="preserve"> </v>
      </c>
      <c r="F133" s="62" t="str">
        <f>IF('Raw Data'!B140=0," ",_xlfn.STDEV.S('Raw Data'!G140:JP140))</f>
        <v xml:space="preserve"> </v>
      </c>
      <c r="G133" s="63" t="str">
        <f>IF('Raw Data'!B140=0," ",(D133-C133)/6/F133)</f>
        <v xml:space="preserve"> </v>
      </c>
      <c r="H133" s="63" t="str">
        <f>IF('Raw Data'!B140=0," ","No")</f>
        <v xml:space="preserve"> </v>
      </c>
      <c r="I133" s="62" t="str">
        <f>IF('Raw Data'!B140=0," ",IF(H133="Yes",MIN(D133-E133,E133-C133)/3/$H$2,MIN(E133-C133,D133-E133)/3/$H$1))</f>
        <v xml:space="preserve"> </v>
      </c>
      <c r="J133" s="62" t="str">
        <f>IF('Raw Data'!B140=0," ",E133-6*F133)</f>
        <v xml:space="preserve"> </v>
      </c>
      <c r="K133" s="63" t="str">
        <f>IF('Raw Data'!B140=0," ",E133+6*F133)</f>
        <v xml:space="preserve"> </v>
      </c>
      <c r="L133" t="str">
        <f>IF('Raw Data'!B140=0," ","No")</f>
        <v xml:space="preserve"> </v>
      </c>
      <c r="M133" t="str">
        <f>IF('Raw Data'!B140=0," ","Yes")</f>
        <v xml:space="preserve"> </v>
      </c>
    </row>
    <row r="134" spans="1:13" x14ac:dyDescent="0.2">
      <c r="A134" s="62" t="str">
        <f>IF('Raw Data'!B141=0," ",'Raw Data'!B141)</f>
        <v xml:space="preserve"> </v>
      </c>
      <c r="B134" s="62" t="str">
        <f>IF('Raw Data'!B141=0," ",'Raw Data'!C141)</f>
        <v xml:space="preserve"> </v>
      </c>
      <c r="C134" s="63" t="str">
        <f>IF('Raw Data'!B141=0," ",'Raw Data'!D141)</f>
        <v xml:space="preserve"> </v>
      </c>
      <c r="D134" s="63" t="str">
        <f>IF('Raw Data'!B141=0," ",'Raw Data'!E141)</f>
        <v xml:space="preserve"> </v>
      </c>
      <c r="E134" s="62" t="str">
        <f>IF('Raw Data'!B141=0," ",AVERAGE('Raw Data'!G141:JP141))</f>
        <v xml:space="preserve"> </v>
      </c>
      <c r="F134" s="62" t="str">
        <f>IF('Raw Data'!B141=0," ",_xlfn.STDEV.S('Raw Data'!G141:JP141))</f>
        <v xml:space="preserve"> </v>
      </c>
      <c r="G134" s="63" t="str">
        <f>IF('Raw Data'!B141=0," ",(D134-C134)/6/F134)</f>
        <v xml:space="preserve"> </v>
      </c>
      <c r="H134" s="63" t="str">
        <f>IF('Raw Data'!B141=0," ","No")</f>
        <v xml:space="preserve"> </v>
      </c>
      <c r="I134" s="62" t="str">
        <f>IF('Raw Data'!B141=0," ",IF(H134="Yes",MIN(D134-E134,E134-C134)/3/$H$2,MIN(E134-C134,D134-E134)/3/$H$1))</f>
        <v xml:space="preserve"> </v>
      </c>
      <c r="J134" s="62" t="str">
        <f>IF('Raw Data'!B141=0," ",E134-6*F134)</f>
        <v xml:space="preserve"> </v>
      </c>
      <c r="K134" s="63" t="str">
        <f>IF('Raw Data'!B141=0," ",E134+6*F134)</f>
        <v xml:space="preserve"> </v>
      </c>
      <c r="L134" t="str">
        <f>IF('Raw Data'!B141=0," ","No")</f>
        <v xml:space="preserve"> </v>
      </c>
      <c r="M134" t="str">
        <f>IF('Raw Data'!B141=0," ","Yes")</f>
        <v xml:space="preserve"> </v>
      </c>
    </row>
    <row r="135" spans="1:13" x14ac:dyDescent="0.2">
      <c r="A135" s="62" t="str">
        <f>IF('Raw Data'!B142=0," ",'Raw Data'!B142)</f>
        <v xml:space="preserve"> </v>
      </c>
      <c r="B135" s="62" t="str">
        <f>IF('Raw Data'!B142=0," ",'Raw Data'!C142)</f>
        <v xml:space="preserve"> </v>
      </c>
      <c r="C135" s="63" t="str">
        <f>IF('Raw Data'!B142=0," ",'Raw Data'!D142)</f>
        <v xml:space="preserve"> </v>
      </c>
      <c r="D135" s="63" t="str">
        <f>IF('Raw Data'!B142=0," ",'Raw Data'!E142)</f>
        <v xml:space="preserve"> </v>
      </c>
      <c r="E135" s="62" t="str">
        <f>IF('Raw Data'!B142=0," ",AVERAGE('Raw Data'!G142:JP142))</f>
        <v xml:space="preserve"> </v>
      </c>
      <c r="F135" s="62" t="str">
        <f>IF('Raw Data'!B142=0," ",_xlfn.STDEV.S('Raw Data'!G142:JP142))</f>
        <v xml:space="preserve"> </v>
      </c>
      <c r="G135" s="63" t="str">
        <f>IF('Raw Data'!B142=0," ",(D135-C135)/6/F135)</f>
        <v xml:space="preserve"> </v>
      </c>
      <c r="H135" s="63" t="str">
        <f>IF('Raw Data'!B142=0," ","No")</f>
        <v xml:space="preserve"> </v>
      </c>
      <c r="I135" s="62" t="str">
        <f>IF('Raw Data'!B142=0," ",IF(H135="Yes",MIN(D135-E135,E135-C135)/3/$H$2,MIN(E135-C135,D135-E135)/3/$H$1))</f>
        <v xml:space="preserve"> </v>
      </c>
      <c r="J135" s="62" t="str">
        <f>IF('Raw Data'!B142=0," ",E135-6*F135)</f>
        <v xml:space="preserve"> </v>
      </c>
      <c r="K135" s="63" t="str">
        <f>IF('Raw Data'!B142=0," ",E135+6*F135)</f>
        <v xml:space="preserve"> </v>
      </c>
      <c r="L135" t="str">
        <f>IF('Raw Data'!B142=0," ","No")</f>
        <v xml:space="preserve"> </v>
      </c>
      <c r="M135" t="str">
        <f>IF('Raw Data'!B142=0," ","Yes")</f>
        <v xml:space="preserve"> </v>
      </c>
    </row>
    <row r="136" spans="1:13" x14ac:dyDescent="0.2">
      <c r="A136" s="62" t="str">
        <f>IF('Raw Data'!B143=0," ",'Raw Data'!B143)</f>
        <v xml:space="preserve"> </v>
      </c>
      <c r="B136" s="62" t="str">
        <f>IF('Raw Data'!B143=0," ",'Raw Data'!C143)</f>
        <v xml:space="preserve"> </v>
      </c>
      <c r="C136" s="63" t="str">
        <f>IF('Raw Data'!B143=0," ",'Raw Data'!D143)</f>
        <v xml:space="preserve"> </v>
      </c>
      <c r="D136" s="63" t="str">
        <f>IF('Raw Data'!B143=0," ",'Raw Data'!E143)</f>
        <v xml:space="preserve"> </v>
      </c>
      <c r="E136" s="62" t="str">
        <f>IF('Raw Data'!B143=0," ",AVERAGE('Raw Data'!G143:JP143))</f>
        <v xml:space="preserve"> </v>
      </c>
      <c r="F136" s="62" t="str">
        <f>IF('Raw Data'!B143=0," ",_xlfn.STDEV.S('Raw Data'!G143:JP143))</f>
        <v xml:space="preserve"> </v>
      </c>
      <c r="G136" s="63" t="str">
        <f>IF('Raw Data'!B143=0," ",(D136-C136)/6/F136)</f>
        <v xml:space="preserve"> </v>
      </c>
      <c r="H136" s="63" t="str">
        <f>IF('Raw Data'!B143=0," ","No")</f>
        <v xml:space="preserve"> </v>
      </c>
      <c r="I136" s="62" t="str">
        <f>IF('Raw Data'!B143=0," ",IF(H136="Yes",MIN(D136-E136,E136-C136)/3/$H$2,MIN(E136-C136,D136-E136)/3/$H$1))</f>
        <v xml:space="preserve"> </v>
      </c>
      <c r="J136" s="62" t="str">
        <f>IF('Raw Data'!B143=0," ",E136-6*F136)</f>
        <v xml:space="preserve"> </v>
      </c>
      <c r="K136" s="63" t="str">
        <f>IF('Raw Data'!B143=0," ",E136+6*F136)</f>
        <v xml:space="preserve"> </v>
      </c>
      <c r="L136" t="str">
        <f>IF('Raw Data'!B143=0," ","No")</f>
        <v xml:space="preserve"> </v>
      </c>
      <c r="M136" t="str">
        <f>IF('Raw Data'!B143=0," ","Yes")</f>
        <v xml:space="preserve"> </v>
      </c>
    </row>
    <row r="137" spans="1:13" x14ac:dyDescent="0.2">
      <c r="A137" s="62" t="str">
        <f>IF('Raw Data'!B144=0," ",'Raw Data'!B144)</f>
        <v xml:space="preserve"> </v>
      </c>
      <c r="B137" s="62" t="str">
        <f>IF('Raw Data'!B144=0," ",'Raw Data'!C144)</f>
        <v xml:space="preserve"> </v>
      </c>
      <c r="C137" s="63" t="str">
        <f>IF('Raw Data'!B144=0," ",'Raw Data'!D144)</f>
        <v xml:space="preserve"> </v>
      </c>
      <c r="D137" s="63" t="str">
        <f>IF('Raw Data'!B144=0," ",'Raw Data'!E144)</f>
        <v xml:space="preserve"> </v>
      </c>
      <c r="E137" s="62" t="str">
        <f>IF('Raw Data'!B144=0," ",AVERAGE('Raw Data'!G144:JP144))</f>
        <v xml:space="preserve"> </v>
      </c>
      <c r="F137" s="62" t="str">
        <f>IF('Raw Data'!B144=0," ",_xlfn.STDEV.S('Raw Data'!G144:JP144))</f>
        <v xml:space="preserve"> </v>
      </c>
      <c r="G137" s="63" t="str">
        <f>IF('Raw Data'!B144=0," ",(D137-C137)/6/F137)</f>
        <v xml:space="preserve"> </v>
      </c>
      <c r="H137" s="63" t="str">
        <f>IF('Raw Data'!B144=0," ","No")</f>
        <v xml:space="preserve"> </v>
      </c>
      <c r="I137" s="62" t="str">
        <f>IF('Raw Data'!B144=0," ",IF(H137="Yes",MIN(D137-E137,E137-C137)/3/$H$2,MIN(E137-C137,D137-E137)/3/$H$1))</f>
        <v xml:space="preserve"> </v>
      </c>
      <c r="J137" s="62" t="str">
        <f>IF('Raw Data'!B144=0," ",E137-6*F137)</f>
        <v xml:space="preserve"> </v>
      </c>
      <c r="K137" s="63" t="str">
        <f>IF('Raw Data'!B144=0," ",E137+6*F137)</f>
        <v xml:space="preserve"> </v>
      </c>
      <c r="L137" t="str">
        <f>IF('Raw Data'!B144=0," ","No")</f>
        <v xml:space="preserve"> </v>
      </c>
      <c r="M137" t="str">
        <f>IF('Raw Data'!B144=0," ","Yes")</f>
        <v xml:space="preserve"> </v>
      </c>
    </row>
    <row r="138" spans="1:13" x14ac:dyDescent="0.2">
      <c r="A138" s="62" t="str">
        <f>IF('Raw Data'!B145=0," ",'Raw Data'!B145)</f>
        <v xml:space="preserve"> </v>
      </c>
      <c r="B138" s="62" t="str">
        <f>IF('Raw Data'!B145=0," ",'Raw Data'!C145)</f>
        <v xml:space="preserve"> </v>
      </c>
      <c r="C138" s="63" t="str">
        <f>IF('Raw Data'!B145=0," ",'Raw Data'!D145)</f>
        <v xml:space="preserve"> </v>
      </c>
      <c r="D138" s="63" t="str">
        <f>IF('Raw Data'!B145=0," ",'Raw Data'!E145)</f>
        <v xml:space="preserve"> </v>
      </c>
      <c r="E138" s="62" t="str">
        <f>IF('Raw Data'!B145=0," ",AVERAGE('Raw Data'!G145:JP145))</f>
        <v xml:space="preserve"> </v>
      </c>
      <c r="F138" s="62" t="str">
        <f>IF('Raw Data'!B145=0," ",_xlfn.STDEV.S('Raw Data'!G145:JP145))</f>
        <v xml:space="preserve"> </v>
      </c>
      <c r="G138" s="63" t="str">
        <f>IF('Raw Data'!B145=0," ",(D138-C138)/6/F138)</f>
        <v xml:space="preserve"> </v>
      </c>
      <c r="H138" s="63" t="str">
        <f>IF('Raw Data'!B145=0," ","No")</f>
        <v xml:space="preserve"> </v>
      </c>
      <c r="I138" s="62" t="str">
        <f>IF('Raw Data'!B145=0," ",IF(H138="Yes",MIN(D138-E138,E138-C138)/3/$H$2,MIN(E138-C138,D138-E138)/3/$H$1))</f>
        <v xml:space="preserve"> </v>
      </c>
      <c r="J138" s="62" t="str">
        <f>IF('Raw Data'!B145=0," ",E138-6*F138)</f>
        <v xml:space="preserve"> </v>
      </c>
      <c r="K138" s="63" t="str">
        <f>IF('Raw Data'!B145=0," ",E138+6*F138)</f>
        <v xml:space="preserve"> </v>
      </c>
      <c r="L138" t="str">
        <f>IF('Raw Data'!B145=0," ","No")</f>
        <v xml:space="preserve"> </v>
      </c>
      <c r="M138" t="str">
        <f>IF('Raw Data'!B145=0," ","Yes")</f>
        <v xml:space="preserve"> </v>
      </c>
    </row>
    <row r="139" spans="1:13" x14ac:dyDescent="0.2">
      <c r="A139" s="62" t="str">
        <f>IF('Raw Data'!B146=0," ",'Raw Data'!B146)</f>
        <v xml:space="preserve"> </v>
      </c>
      <c r="B139" s="62" t="str">
        <f>IF('Raw Data'!B146=0," ",'Raw Data'!C146)</f>
        <v xml:space="preserve"> </v>
      </c>
      <c r="C139" s="63" t="str">
        <f>IF('Raw Data'!B146=0," ",'Raw Data'!D146)</f>
        <v xml:space="preserve"> </v>
      </c>
      <c r="D139" s="63" t="str">
        <f>IF('Raw Data'!B146=0," ",'Raw Data'!E146)</f>
        <v xml:space="preserve"> </v>
      </c>
      <c r="E139" s="62" t="str">
        <f>IF('Raw Data'!B146=0," ",AVERAGE('Raw Data'!G146:JP146))</f>
        <v xml:space="preserve"> </v>
      </c>
      <c r="F139" s="62" t="str">
        <f>IF('Raw Data'!B146=0," ",_xlfn.STDEV.S('Raw Data'!G146:JP146))</f>
        <v xml:space="preserve"> </v>
      </c>
      <c r="G139" s="63" t="str">
        <f>IF('Raw Data'!B146=0," ",(D139-C139)/6/F139)</f>
        <v xml:space="preserve"> </v>
      </c>
      <c r="H139" s="63" t="str">
        <f>IF('Raw Data'!B146=0," ","No")</f>
        <v xml:space="preserve"> </v>
      </c>
      <c r="I139" s="62" t="str">
        <f>IF('Raw Data'!B146=0," ",IF(H139="Yes",MIN(D139-E139,E139-C139)/3/$H$2,MIN(E139-C139,D139-E139)/3/$H$1))</f>
        <v xml:space="preserve"> </v>
      </c>
      <c r="J139" s="62" t="str">
        <f>IF('Raw Data'!B146=0," ",E139-6*F139)</f>
        <v xml:space="preserve"> </v>
      </c>
      <c r="K139" s="63" t="str">
        <f>IF('Raw Data'!B146=0," ",E139+6*F139)</f>
        <v xml:space="preserve"> </v>
      </c>
      <c r="L139" t="str">
        <f>IF('Raw Data'!B146=0," ","No")</f>
        <v xml:space="preserve"> </v>
      </c>
      <c r="M139" t="str">
        <f>IF('Raw Data'!B146=0," ","Yes")</f>
        <v xml:space="preserve"> </v>
      </c>
    </row>
    <row r="140" spans="1:13" x14ac:dyDescent="0.2">
      <c r="A140" s="62" t="str">
        <f>IF('Raw Data'!B147=0," ",'Raw Data'!B147)</f>
        <v xml:space="preserve"> </v>
      </c>
      <c r="B140" s="62" t="str">
        <f>IF('Raw Data'!B147=0," ",'Raw Data'!C147)</f>
        <v xml:space="preserve"> </v>
      </c>
      <c r="C140" s="63" t="str">
        <f>IF('Raw Data'!B147=0," ",'Raw Data'!D147)</f>
        <v xml:space="preserve"> </v>
      </c>
      <c r="D140" s="63" t="str">
        <f>IF('Raw Data'!B147=0," ",'Raw Data'!E147)</f>
        <v xml:space="preserve"> </v>
      </c>
      <c r="E140" s="62" t="str">
        <f>IF('Raw Data'!B147=0," ",AVERAGE('Raw Data'!G147:JP147))</f>
        <v xml:space="preserve"> </v>
      </c>
      <c r="F140" s="62" t="str">
        <f>IF('Raw Data'!B147=0," ",_xlfn.STDEV.S('Raw Data'!G147:JP147))</f>
        <v xml:space="preserve"> </v>
      </c>
      <c r="G140" s="63" t="str">
        <f>IF('Raw Data'!B147=0," ",(D140-C140)/6/F140)</f>
        <v xml:space="preserve"> </v>
      </c>
      <c r="H140" s="63" t="str">
        <f>IF('Raw Data'!B147=0," ","No")</f>
        <v xml:space="preserve"> </v>
      </c>
      <c r="I140" s="62" t="str">
        <f>IF('Raw Data'!B147=0," ",IF(H140="Yes",MIN(D140-E140,E140-C140)/3/$H$2,MIN(E140-C140,D140-E140)/3/$H$1))</f>
        <v xml:space="preserve"> </v>
      </c>
      <c r="J140" s="62" t="str">
        <f>IF('Raw Data'!B147=0," ",E140-6*F140)</f>
        <v xml:space="preserve"> </v>
      </c>
      <c r="K140" s="63" t="str">
        <f>IF('Raw Data'!B147=0," ",E140+6*F140)</f>
        <v xml:space="preserve"> </v>
      </c>
      <c r="L140" t="str">
        <f>IF('Raw Data'!B147=0," ","No")</f>
        <v xml:space="preserve"> </v>
      </c>
      <c r="M140" t="str">
        <f>IF('Raw Data'!B147=0," ","Yes")</f>
        <v xml:space="preserve"> </v>
      </c>
    </row>
    <row r="141" spans="1:13" x14ac:dyDescent="0.2">
      <c r="A141" s="62" t="str">
        <f>IF('Raw Data'!B148=0," ",'Raw Data'!B148)</f>
        <v xml:space="preserve"> </v>
      </c>
      <c r="B141" s="62" t="str">
        <f>IF('Raw Data'!B148=0," ",'Raw Data'!C148)</f>
        <v xml:space="preserve"> </v>
      </c>
      <c r="C141" s="63" t="str">
        <f>IF('Raw Data'!B148=0," ",'Raw Data'!D148)</f>
        <v xml:space="preserve"> </v>
      </c>
      <c r="D141" s="63" t="str">
        <f>IF('Raw Data'!B148=0," ",'Raw Data'!E148)</f>
        <v xml:space="preserve"> </v>
      </c>
      <c r="E141" s="62" t="str">
        <f>IF('Raw Data'!B148=0," ",AVERAGE('Raw Data'!G148:JP148))</f>
        <v xml:space="preserve"> </v>
      </c>
      <c r="F141" s="62" t="str">
        <f>IF('Raw Data'!B148=0," ",_xlfn.STDEV.S('Raw Data'!G148:JP148))</f>
        <v xml:space="preserve"> </v>
      </c>
      <c r="G141" s="63" t="str">
        <f>IF('Raw Data'!B148=0," ",(D141-C141)/6/F141)</f>
        <v xml:space="preserve"> </v>
      </c>
      <c r="H141" s="63" t="str">
        <f>IF('Raw Data'!B148=0," ","No")</f>
        <v xml:space="preserve"> </v>
      </c>
      <c r="I141" s="62" t="str">
        <f>IF('Raw Data'!B148=0," ",IF(H141="Yes",MIN(D141-E141,E141-C141)/3/$H$2,MIN(E141-C141,D141-E141)/3/$H$1))</f>
        <v xml:space="preserve"> </v>
      </c>
      <c r="J141" s="62" t="str">
        <f>IF('Raw Data'!B148=0," ",E141-6*F141)</f>
        <v xml:space="preserve"> </v>
      </c>
      <c r="K141" s="63" t="str">
        <f>IF('Raw Data'!B148=0," ",E141+6*F141)</f>
        <v xml:space="preserve"> </v>
      </c>
      <c r="L141" t="str">
        <f>IF('Raw Data'!B148=0," ","No")</f>
        <v xml:space="preserve"> </v>
      </c>
      <c r="M141" t="str">
        <f>IF('Raw Data'!B148=0," ","Yes")</f>
        <v xml:space="preserve"> </v>
      </c>
    </row>
    <row r="142" spans="1:13" x14ac:dyDescent="0.2">
      <c r="A142" s="62" t="str">
        <f>IF('Raw Data'!B149=0," ",'Raw Data'!B149)</f>
        <v xml:space="preserve"> </v>
      </c>
      <c r="B142" s="62" t="str">
        <f>IF('Raw Data'!B149=0," ",'Raw Data'!C149)</f>
        <v xml:space="preserve"> </v>
      </c>
      <c r="C142" s="63" t="str">
        <f>IF('Raw Data'!B149=0," ",'Raw Data'!D149)</f>
        <v xml:space="preserve"> </v>
      </c>
      <c r="D142" s="63" t="str">
        <f>IF('Raw Data'!B149=0," ",'Raw Data'!E149)</f>
        <v xml:space="preserve"> </v>
      </c>
      <c r="E142" s="62" t="str">
        <f>IF('Raw Data'!B149=0," ",AVERAGE('Raw Data'!G149:JP149))</f>
        <v xml:space="preserve"> </v>
      </c>
      <c r="F142" s="62" t="str">
        <f>IF('Raw Data'!B149=0," ",_xlfn.STDEV.S('Raw Data'!G149:JP149))</f>
        <v xml:space="preserve"> </v>
      </c>
      <c r="G142" s="63" t="str">
        <f>IF('Raw Data'!B149=0," ",(D142-C142)/6/F142)</f>
        <v xml:space="preserve"> </v>
      </c>
      <c r="H142" s="63" t="str">
        <f>IF('Raw Data'!B149=0," ","No")</f>
        <v xml:space="preserve"> </v>
      </c>
      <c r="I142" s="62" t="str">
        <f>IF('Raw Data'!B149=0," ",IF(H142="Yes",MIN(D142-E142,E142-C142)/3/$H$2,MIN(E142-C142,D142-E142)/3/$H$1))</f>
        <v xml:space="preserve"> </v>
      </c>
      <c r="J142" s="62" t="str">
        <f>IF('Raw Data'!B149=0," ",E142-6*F142)</f>
        <v xml:space="preserve"> </v>
      </c>
      <c r="K142" s="63" t="str">
        <f>IF('Raw Data'!B149=0," ",E142+6*F142)</f>
        <v xml:space="preserve"> </v>
      </c>
      <c r="L142" t="str">
        <f>IF('Raw Data'!B149=0," ","No")</f>
        <v xml:space="preserve"> </v>
      </c>
      <c r="M142" t="str">
        <f>IF('Raw Data'!B149=0," ","Yes")</f>
        <v xml:space="preserve"> </v>
      </c>
    </row>
    <row r="143" spans="1:13" x14ac:dyDescent="0.2">
      <c r="A143" s="62" t="str">
        <f>IF('Raw Data'!B150=0," ",'Raw Data'!B150)</f>
        <v xml:space="preserve"> </v>
      </c>
      <c r="B143" s="62" t="str">
        <f>IF('Raw Data'!B150=0," ",'Raw Data'!C150)</f>
        <v xml:space="preserve"> </v>
      </c>
      <c r="C143" s="63" t="str">
        <f>IF('Raw Data'!B150=0," ",'Raw Data'!D150)</f>
        <v xml:space="preserve"> </v>
      </c>
      <c r="D143" s="63" t="str">
        <f>IF('Raw Data'!B150=0," ",'Raw Data'!E150)</f>
        <v xml:space="preserve"> </v>
      </c>
      <c r="E143" s="62" t="str">
        <f>IF('Raw Data'!B150=0," ",AVERAGE('Raw Data'!G150:JP150))</f>
        <v xml:space="preserve"> </v>
      </c>
      <c r="F143" s="62" t="str">
        <f>IF('Raw Data'!B150=0," ",_xlfn.STDEV.S('Raw Data'!G150:JP150))</f>
        <v xml:space="preserve"> </v>
      </c>
      <c r="G143" s="63" t="str">
        <f>IF('Raw Data'!B150=0," ",(D143-C143)/6/F143)</f>
        <v xml:space="preserve"> </v>
      </c>
      <c r="H143" s="63" t="str">
        <f>IF('Raw Data'!B150=0," ","No")</f>
        <v xml:space="preserve"> </v>
      </c>
      <c r="I143" s="62" t="str">
        <f>IF('Raw Data'!B150=0," ",IF(H143="Yes",MIN(D143-E143,E143-C143)/3/$H$2,MIN(E143-C143,D143-E143)/3/$H$1))</f>
        <v xml:space="preserve"> </v>
      </c>
      <c r="J143" s="62" t="str">
        <f>IF('Raw Data'!B150=0," ",E143-6*F143)</f>
        <v xml:space="preserve"> </v>
      </c>
      <c r="K143" s="63" t="str">
        <f>IF('Raw Data'!B150=0," ",E143+6*F143)</f>
        <v xml:space="preserve"> </v>
      </c>
      <c r="L143" t="str">
        <f>IF('Raw Data'!B150=0," ","No")</f>
        <v xml:space="preserve"> </v>
      </c>
      <c r="M143" t="str">
        <f>IF('Raw Data'!B150=0," ","Yes")</f>
        <v xml:space="preserve"> </v>
      </c>
    </row>
    <row r="144" spans="1:13" x14ac:dyDescent="0.2">
      <c r="A144" s="62" t="str">
        <f>IF('Raw Data'!B151=0," ",'Raw Data'!B151)</f>
        <v xml:space="preserve"> </v>
      </c>
      <c r="B144" s="62" t="str">
        <f>IF('Raw Data'!B151=0," ",'Raw Data'!C151)</f>
        <v xml:space="preserve"> </v>
      </c>
      <c r="C144" s="63" t="str">
        <f>IF('Raw Data'!B151=0," ",'Raw Data'!D151)</f>
        <v xml:space="preserve"> </v>
      </c>
      <c r="D144" s="63" t="str">
        <f>IF('Raw Data'!B151=0," ",'Raw Data'!E151)</f>
        <v xml:space="preserve"> </v>
      </c>
      <c r="E144" s="62" t="str">
        <f>IF('Raw Data'!B151=0," ",AVERAGE('Raw Data'!G151:JP151))</f>
        <v xml:space="preserve"> </v>
      </c>
      <c r="F144" s="62" t="str">
        <f>IF('Raw Data'!B151=0," ",_xlfn.STDEV.S('Raw Data'!G151:JP151))</f>
        <v xml:space="preserve"> </v>
      </c>
      <c r="G144" s="63" t="str">
        <f>IF('Raw Data'!B151=0," ",(D144-C144)/6/F144)</f>
        <v xml:space="preserve"> </v>
      </c>
      <c r="H144" s="63" t="str">
        <f>IF('Raw Data'!B151=0," ","No")</f>
        <v xml:space="preserve"> </v>
      </c>
      <c r="I144" s="62" t="str">
        <f>IF('Raw Data'!B151=0," ",IF(H144="Yes",MIN(D144-E144,E144-C144)/3/$H$2,MIN(E144-C144,D144-E144)/3/$H$1))</f>
        <v xml:space="preserve"> </v>
      </c>
      <c r="J144" s="62" t="str">
        <f>IF('Raw Data'!B151=0," ",E144-6*F144)</f>
        <v xml:space="preserve"> </v>
      </c>
      <c r="K144" s="63" t="str">
        <f>IF('Raw Data'!B151=0," ",E144+6*F144)</f>
        <v xml:space="preserve"> </v>
      </c>
      <c r="L144" t="str">
        <f>IF('Raw Data'!B151=0," ","No")</f>
        <v xml:space="preserve"> </v>
      </c>
      <c r="M144" t="str">
        <f>IF('Raw Data'!B151=0," ","Yes")</f>
        <v xml:space="preserve"> </v>
      </c>
    </row>
    <row r="145" spans="1:13" x14ac:dyDescent="0.2">
      <c r="A145" s="62" t="str">
        <f>IF('Raw Data'!B152=0," ",'Raw Data'!B152)</f>
        <v xml:space="preserve"> </v>
      </c>
      <c r="B145" s="62" t="str">
        <f>IF('Raw Data'!B152=0," ",'Raw Data'!C152)</f>
        <v xml:space="preserve"> </v>
      </c>
      <c r="C145" s="63" t="str">
        <f>IF('Raw Data'!B152=0," ",'Raw Data'!D152)</f>
        <v xml:space="preserve"> </v>
      </c>
      <c r="D145" s="63" t="str">
        <f>IF('Raw Data'!B152=0," ",'Raw Data'!E152)</f>
        <v xml:space="preserve"> </v>
      </c>
      <c r="E145" s="62" t="str">
        <f>IF('Raw Data'!B152=0," ",AVERAGE('Raw Data'!G152:JP152))</f>
        <v xml:space="preserve"> </v>
      </c>
      <c r="F145" s="62" t="str">
        <f>IF('Raw Data'!B152=0," ",_xlfn.STDEV.S('Raw Data'!G152:JP152))</f>
        <v xml:space="preserve"> </v>
      </c>
      <c r="G145" s="63" t="str">
        <f>IF('Raw Data'!B152=0," ",(D145-C145)/6/F145)</f>
        <v xml:space="preserve"> </v>
      </c>
      <c r="H145" s="63" t="str">
        <f>IF('Raw Data'!B152=0," ","No")</f>
        <v xml:space="preserve"> </v>
      </c>
      <c r="I145" s="62" t="str">
        <f>IF('Raw Data'!B152=0," ",IF(H145="Yes",MIN(D145-E145,E145-C145)/3/$H$2,MIN(E145-C145,D145-E145)/3/$H$1))</f>
        <v xml:space="preserve"> </v>
      </c>
      <c r="J145" s="62" t="str">
        <f>IF('Raw Data'!B152=0," ",E145-6*F145)</f>
        <v xml:space="preserve"> </v>
      </c>
      <c r="K145" s="63" t="str">
        <f>IF('Raw Data'!B152=0," ",E145+6*F145)</f>
        <v xml:space="preserve"> </v>
      </c>
      <c r="L145" t="str">
        <f>IF('Raw Data'!B152=0," ","No")</f>
        <v xml:space="preserve"> </v>
      </c>
      <c r="M145" t="str">
        <f>IF('Raw Data'!B152=0," ","Yes")</f>
        <v xml:space="preserve"> </v>
      </c>
    </row>
    <row r="146" spans="1:13" x14ac:dyDescent="0.2">
      <c r="A146" s="62" t="str">
        <f>IF('Raw Data'!B153=0," ",'Raw Data'!B153)</f>
        <v xml:space="preserve"> </v>
      </c>
      <c r="B146" s="62" t="str">
        <f>IF('Raw Data'!B153=0," ",'Raw Data'!C153)</f>
        <v xml:space="preserve"> </v>
      </c>
      <c r="C146" s="63" t="str">
        <f>IF('Raw Data'!B153=0," ",'Raw Data'!D153)</f>
        <v xml:space="preserve"> </v>
      </c>
      <c r="D146" s="63" t="str">
        <f>IF('Raw Data'!B153=0," ",'Raw Data'!E153)</f>
        <v xml:space="preserve"> </v>
      </c>
      <c r="E146" s="62" t="str">
        <f>IF('Raw Data'!B153=0," ",AVERAGE('Raw Data'!G153:JP153))</f>
        <v xml:space="preserve"> </v>
      </c>
      <c r="F146" s="62" t="str">
        <f>IF('Raw Data'!B153=0," ",_xlfn.STDEV.S('Raw Data'!G153:JP153))</f>
        <v xml:space="preserve"> </v>
      </c>
      <c r="G146" s="63" t="str">
        <f>IF('Raw Data'!B153=0," ",(D146-C146)/6/F146)</f>
        <v xml:space="preserve"> </v>
      </c>
      <c r="H146" s="63" t="str">
        <f>IF('Raw Data'!B153=0," ","No")</f>
        <v xml:space="preserve"> </v>
      </c>
      <c r="I146" s="62" t="str">
        <f>IF('Raw Data'!B153=0," ",IF(H146="Yes",MIN(D146-E146,E146-C146)/3/$H$2,MIN(E146-C146,D146-E146)/3/$H$1))</f>
        <v xml:space="preserve"> </v>
      </c>
      <c r="J146" s="62" t="str">
        <f>IF('Raw Data'!B153=0," ",E146-6*F146)</f>
        <v xml:space="preserve"> </v>
      </c>
      <c r="K146" s="63" t="str">
        <f>IF('Raw Data'!B153=0," ",E146+6*F146)</f>
        <v xml:space="preserve"> </v>
      </c>
      <c r="L146" t="str">
        <f>IF('Raw Data'!B153=0," ","No")</f>
        <v xml:space="preserve"> </v>
      </c>
      <c r="M146" t="str">
        <f>IF('Raw Data'!B153=0," ","Yes")</f>
        <v xml:space="preserve"> </v>
      </c>
    </row>
    <row r="147" spans="1:13" x14ac:dyDescent="0.2">
      <c r="A147" s="62" t="str">
        <f>IF('Raw Data'!B154=0," ",'Raw Data'!B154)</f>
        <v xml:space="preserve"> </v>
      </c>
      <c r="B147" s="62" t="str">
        <f>IF('Raw Data'!B154=0," ",'Raw Data'!C154)</f>
        <v xml:space="preserve"> </v>
      </c>
      <c r="C147" s="63" t="str">
        <f>IF('Raw Data'!B154=0," ",'Raw Data'!D154)</f>
        <v xml:space="preserve"> </v>
      </c>
      <c r="D147" s="63" t="str">
        <f>IF('Raw Data'!B154=0," ",'Raw Data'!E154)</f>
        <v xml:space="preserve"> </v>
      </c>
      <c r="E147" s="62" t="str">
        <f>IF('Raw Data'!B154=0," ",AVERAGE('Raw Data'!G154:JP154))</f>
        <v xml:space="preserve"> </v>
      </c>
      <c r="F147" s="62" t="str">
        <f>IF('Raw Data'!B154=0," ",_xlfn.STDEV.S('Raw Data'!G154:JP154))</f>
        <v xml:space="preserve"> </v>
      </c>
      <c r="G147" s="63" t="str">
        <f>IF('Raw Data'!B154=0," ",(D147-C147)/6/F147)</f>
        <v xml:space="preserve"> </v>
      </c>
      <c r="H147" s="63" t="str">
        <f>IF('Raw Data'!B154=0," ","No")</f>
        <v xml:space="preserve"> </v>
      </c>
      <c r="I147" s="62" t="str">
        <f>IF('Raw Data'!B154=0," ",IF(H147="Yes",MIN(D147-E147,E147-C147)/3/$H$2,MIN(E147-C147,D147-E147)/3/$H$1))</f>
        <v xml:space="preserve"> </v>
      </c>
      <c r="J147" s="62" t="str">
        <f>IF('Raw Data'!B154=0," ",E147-6*F147)</f>
        <v xml:space="preserve"> </v>
      </c>
      <c r="K147" s="63" t="str">
        <f>IF('Raw Data'!B154=0," ",E147+6*F147)</f>
        <v xml:space="preserve"> </v>
      </c>
      <c r="L147" t="str">
        <f>IF('Raw Data'!B154=0," ","No")</f>
        <v xml:space="preserve"> </v>
      </c>
      <c r="M147" t="str">
        <f>IF('Raw Data'!B154=0," ","Yes")</f>
        <v xml:space="preserve"> </v>
      </c>
    </row>
    <row r="148" spans="1:13" x14ac:dyDescent="0.2">
      <c r="A148" s="62" t="str">
        <f>IF('Raw Data'!B155=0," ",'Raw Data'!B155)</f>
        <v xml:space="preserve"> </v>
      </c>
      <c r="B148" s="62" t="str">
        <f>IF('Raw Data'!B155=0," ",'Raw Data'!C155)</f>
        <v xml:space="preserve"> </v>
      </c>
      <c r="C148" s="63" t="str">
        <f>IF('Raw Data'!B155=0," ",'Raw Data'!D155)</f>
        <v xml:space="preserve"> </v>
      </c>
      <c r="D148" s="63" t="str">
        <f>IF('Raw Data'!B155=0," ",'Raw Data'!E155)</f>
        <v xml:space="preserve"> </v>
      </c>
      <c r="E148" s="62" t="str">
        <f>IF('Raw Data'!B155=0," ",AVERAGE('Raw Data'!G155:JP155))</f>
        <v xml:space="preserve"> </v>
      </c>
      <c r="F148" s="62" t="str">
        <f>IF('Raw Data'!B155=0," ",_xlfn.STDEV.S('Raw Data'!G155:JP155))</f>
        <v xml:space="preserve"> </v>
      </c>
      <c r="G148" s="63" t="str">
        <f>IF('Raw Data'!B155=0," ",(D148-C148)/6/F148)</f>
        <v xml:space="preserve"> </v>
      </c>
      <c r="H148" s="63" t="str">
        <f>IF('Raw Data'!B155=0," ","No")</f>
        <v xml:space="preserve"> </v>
      </c>
      <c r="I148" s="62" t="str">
        <f>IF('Raw Data'!B155=0," ",IF(H148="Yes",MIN(D148-E148,E148-C148)/3/$H$2,MIN(E148-C148,D148-E148)/3/$H$1))</f>
        <v xml:space="preserve"> </v>
      </c>
      <c r="J148" s="62" t="str">
        <f>IF('Raw Data'!B155=0," ",E148-6*F148)</f>
        <v xml:space="preserve"> </v>
      </c>
      <c r="K148" s="63" t="str">
        <f>IF('Raw Data'!B155=0," ",E148+6*F148)</f>
        <v xml:space="preserve"> </v>
      </c>
      <c r="L148" t="str">
        <f>IF('Raw Data'!B155=0," ","No")</f>
        <v xml:space="preserve"> </v>
      </c>
      <c r="M148" t="str">
        <f>IF('Raw Data'!B155=0," ","Yes")</f>
        <v xml:space="preserve"> </v>
      </c>
    </row>
    <row r="149" spans="1:13" x14ac:dyDescent="0.2">
      <c r="A149" s="62" t="str">
        <f>IF('Raw Data'!B156=0," ",'Raw Data'!B156)</f>
        <v xml:space="preserve"> </v>
      </c>
      <c r="B149" s="62" t="str">
        <f>IF('Raw Data'!B156=0," ",'Raw Data'!C156)</f>
        <v xml:space="preserve"> </v>
      </c>
      <c r="C149" s="63" t="str">
        <f>IF('Raw Data'!B156=0," ",'Raw Data'!D156)</f>
        <v xml:space="preserve"> </v>
      </c>
      <c r="D149" s="63" t="str">
        <f>IF('Raw Data'!B156=0," ",'Raw Data'!E156)</f>
        <v xml:space="preserve"> </v>
      </c>
      <c r="E149" s="62" t="str">
        <f>IF('Raw Data'!B156=0," ",AVERAGE('Raw Data'!G156:JP156))</f>
        <v xml:space="preserve"> </v>
      </c>
      <c r="F149" s="62" t="str">
        <f>IF('Raw Data'!B156=0," ",_xlfn.STDEV.S('Raw Data'!G156:JP156))</f>
        <v xml:space="preserve"> </v>
      </c>
      <c r="G149" s="63" t="str">
        <f>IF('Raw Data'!B156=0," ",(D149-C149)/6/F149)</f>
        <v xml:space="preserve"> </v>
      </c>
      <c r="H149" s="63" t="str">
        <f>IF('Raw Data'!B156=0," ","No")</f>
        <v xml:space="preserve"> </v>
      </c>
      <c r="I149" s="62" t="str">
        <f>IF('Raw Data'!B156=0," ",IF(H149="Yes",MIN(D149-E149,E149-C149)/3/$H$2,MIN(E149-C149,D149-E149)/3/$H$1))</f>
        <v xml:space="preserve"> </v>
      </c>
      <c r="J149" s="62" t="str">
        <f>IF('Raw Data'!B156=0," ",E149-6*F149)</f>
        <v xml:space="preserve"> </v>
      </c>
      <c r="K149" s="63" t="str">
        <f>IF('Raw Data'!B156=0," ",E149+6*F149)</f>
        <v xml:space="preserve"> </v>
      </c>
      <c r="L149" t="str">
        <f>IF('Raw Data'!B156=0," ","No")</f>
        <v xml:space="preserve"> </v>
      </c>
      <c r="M149" t="str">
        <f>IF('Raw Data'!B156=0," ","Yes")</f>
        <v xml:space="preserve"> </v>
      </c>
    </row>
    <row r="150" spans="1:13" x14ac:dyDescent="0.2">
      <c r="A150" s="62" t="str">
        <f>IF('Raw Data'!B157=0," ",'Raw Data'!B157)</f>
        <v xml:space="preserve"> </v>
      </c>
      <c r="B150" s="62" t="str">
        <f>IF('Raw Data'!B157=0," ",'Raw Data'!C157)</f>
        <v xml:space="preserve"> </v>
      </c>
      <c r="C150" s="63" t="str">
        <f>IF('Raw Data'!B157=0," ",'Raw Data'!D157)</f>
        <v xml:space="preserve"> </v>
      </c>
      <c r="D150" s="63" t="str">
        <f>IF('Raw Data'!B157=0," ",'Raw Data'!E157)</f>
        <v xml:space="preserve"> </v>
      </c>
      <c r="E150" s="62" t="str">
        <f>IF('Raw Data'!B157=0," ",AVERAGE('Raw Data'!G157:JP157))</f>
        <v xml:space="preserve"> </v>
      </c>
      <c r="F150" s="62" t="str">
        <f>IF('Raw Data'!B157=0," ",_xlfn.STDEV.S('Raw Data'!G157:JP157))</f>
        <v xml:space="preserve"> </v>
      </c>
      <c r="G150" s="63" t="str">
        <f>IF('Raw Data'!B157=0," ",(D150-C150)/6/F150)</f>
        <v xml:space="preserve"> </v>
      </c>
      <c r="H150" s="63" t="str">
        <f>IF('Raw Data'!B157=0," ","No")</f>
        <v xml:space="preserve"> </v>
      </c>
      <c r="I150" s="62" t="str">
        <f>IF('Raw Data'!B157=0," ",IF(H150="Yes",MIN(D150-E150,E150-C150)/3/$H$2,MIN(E150-C150,D150-E150)/3/$H$1))</f>
        <v xml:space="preserve"> </v>
      </c>
      <c r="J150" s="62" t="str">
        <f>IF('Raw Data'!B157=0," ",E150-6*F150)</f>
        <v xml:space="preserve"> </v>
      </c>
      <c r="K150" s="63" t="str">
        <f>IF('Raw Data'!B157=0," ",E150+6*F150)</f>
        <v xml:space="preserve"> </v>
      </c>
      <c r="L150" t="str">
        <f>IF('Raw Data'!B157=0," ","No")</f>
        <v xml:space="preserve"> </v>
      </c>
      <c r="M150" t="str">
        <f>IF('Raw Data'!B157=0," ","Yes")</f>
        <v xml:space="preserve"> </v>
      </c>
    </row>
    <row r="151" spans="1:13" x14ac:dyDescent="0.2">
      <c r="A151" s="62" t="str">
        <f>IF('Raw Data'!B158=0," ",'Raw Data'!B158)</f>
        <v xml:space="preserve"> </v>
      </c>
      <c r="B151" s="62" t="str">
        <f>IF('Raw Data'!B158=0," ",'Raw Data'!C158)</f>
        <v xml:space="preserve"> </v>
      </c>
      <c r="C151" s="63" t="str">
        <f>IF('Raw Data'!B158=0," ",'Raw Data'!D158)</f>
        <v xml:space="preserve"> </v>
      </c>
      <c r="D151" s="63" t="str">
        <f>IF('Raw Data'!B158=0," ",'Raw Data'!E158)</f>
        <v xml:space="preserve"> </v>
      </c>
      <c r="E151" s="62" t="str">
        <f>IF('Raw Data'!B158=0," ",AVERAGE('Raw Data'!G158:JP158))</f>
        <v xml:space="preserve"> </v>
      </c>
      <c r="F151" s="62" t="str">
        <f>IF('Raw Data'!B158=0," ",_xlfn.STDEV.S('Raw Data'!G158:JP158))</f>
        <v xml:space="preserve"> </v>
      </c>
      <c r="G151" s="63" t="str">
        <f>IF('Raw Data'!B158=0," ",(D151-C151)/6/F151)</f>
        <v xml:space="preserve"> </v>
      </c>
      <c r="H151" s="63" t="str">
        <f>IF('Raw Data'!B158=0," ","No")</f>
        <v xml:space="preserve"> </v>
      </c>
      <c r="I151" s="62" t="str">
        <f>IF('Raw Data'!B158=0," ",IF(H151="Yes",MIN(D151-E151,E151-C151)/3/$H$2,MIN(E151-C151,D151-E151)/3/$H$1))</f>
        <v xml:space="preserve"> </v>
      </c>
      <c r="J151" s="62" t="str">
        <f>IF('Raw Data'!B158=0," ",E151-6*F151)</f>
        <v xml:space="preserve"> </v>
      </c>
      <c r="K151" s="63" t="str">
        <f>IF('Raw Data'!B158=0," ",E151+6*F151)</f>
        <v xml:space="preserve"> </v>
      </c>
      <c r="L151" t="str">
        <f>IF('Raw Data'!B158=0," ","No")</f>
        <v xml:space="preserve"> </v>
      </c>
      <c r="M151" t="str">
        <f>IF('Raw Data'!B158=0," ","Yes")</f>
        <v xml:space="preserve"> </v>
      </c>
    </row>
    <row r="152" spans="1:13" x14ac:dyDescent="0.2">
      <c r="A152" s="62" t="str">
        <f>IF('Raw Data'!B159=0," ",'Raw Data'!B159)</f>
        <v xml:space="preserve"> </v>
      </c>
      <c r="B152" s="62" t="str">
        <f>IF('Raw Data'!B159=0," ",'Raw Data'!C159)</f>
        <v xml:space="preserve"> </v>
      </c>
      <c r="C152" s="63" t="str">
        <f>IF('Raw Data'!B159=0," ",'Raw Data'!D159)</f>
        <v xml:space="preserve"> </v>
      </c>
      <c r="D152" s="63" t="str">
        <f>IF('Raw Data'!B159=0," ",'Raw Data'!E159)</f>
        <v xml:space="preserve"> </v>
      </c>
      <c r="E152" s="62" t="str">
        <f>IF('Raw Data'!B159=0," ",AVERAGE('Raw Data'!G159:JP159))</f>
        <v xml:space="preserve"> </v>
      </c>
      <c r="F152" s="62" t="str">
        <f>IF('Raw Data'!B159=0," ",_xlfn.STDEV.S('Raw Data'!G159:JP159))</f>
        <v xml:space="preserve"> </v>
      </c>
      <c r="G152" s="63" t="str">
        <f>IF('Raw Data'!B159=0," ",(D152-C152)/6/F152)</f>
        <v xml:space="preserve"> </v>
      </c>
      <c r="H152" s="63" t="str">
        <f>IF('Raw Data'!B159=0," ","No")</f>
        <v xml:space="preserve"> </v>
      </c>
      <c r="I152" s="62" t="str">
        <f>IF('Raw Data'!B159=0," ",IF(H152="Yes",MIN(D152-E152,E152-C152)/3/$H$2,MIN(E152-C152,D152-E152)/3/$H$1))</f>
        <v xml:space="preserve"> </v>
      </c>
      <c r="J152" s="62" t="str">
        <f>IF('Raw Data'!B159=0," ",E152-6*F152)</f>
        <v xml:space="preserve"> </v>
      </c>
      <c r="K152" s="63" t="str">
        <f>IF('Raw Data'!B159=0," ",E152+6*F152)</f>
        <v xml:space="preserve"> </v>
      </c>
      <c r="L152" t="str">
        <f>IF('Raw Data'!B159=0," ","No")</f>
        <v xml:space="preserve"> </v>
      </c>
      <c r="M152" t="str">
        <f>IF('Raw Data'!B159=0," ","Yes")</f>
        <v xml:space="preserve"> </v>
      </c>
    </row>
    <row r="153" spans="1:13" x14ac:dyDescent="0.2">
      <c r="A153" s="62" t="str">
        <f>IF('Raw Data'!B160=0," ",'Raw Data'!B160)</f>
        <v xml:space="preserve"> </v>
      </c>
      <c r="B153" s="62" t="str">
        <f>IF('Raw Data'!B160=0," ",'Raw Data'!C160)</f>
        <v xml:space="preserve"> </v>
      </c>
      <c r="C153" s="63" t="str">
        <f>IF('Raw Data'!B160=0," ",'Raw Data'!D160)</f>
        <v xml:space="preserve"> </v>
      </c>
      <c r="D153" s="63" t="str">
        <f>IF('Raw Data'!B160=0," ",'Raw Data'!E160)</f>
        <v xml:space="preserve"> </v>
      </c>
      <c r="E153" s="62" t="str">
        <f>IF('Raw Data'!B160=0," ",AVERAGE('Raw Data'!G160:JP160))</f>
        <v xml:space="preserve"> </v>
      </c>
      <c r="F153" s="62" t="str">
        <f>IF('Raw Data'!B160=0," ",_xlfn.STDEV.S('Raw Data'!G160:JP160))</f>
        <v xml:space="preserve"> </v>
      </c>
      <c r="G153" s="63" t="str">
        <f>IF('Raw Data'!B160=0," ",(D153-C153)/6/F153)</f>
        <v xml:space="preserve"> </v>
      </c>
      <c r="H153" s="63" t="str">
        <f>IF('Raw Data'!B160=0," ","No")</f>
        <v xml:space="preserve"> </v>
      </c>
      <c r="I153" s="62" t="str">
        <f>IF('Raw Data'!B160=0," ",IF(H153="Yes",MIN(D153-E153,E153-C153)/3/$H$2,MIN(E153-C153,D153-E153)/3/$H$1))</f>
        <v xml:space="preserve"> </v>
      </c>
      <c r="J153" s="62" t="str">
        <f>IF('Raw Data'!B160=0," ",E153-6*F153)</f>
        <v xml:space="preserve"> </v>
      </c>
      <c r="K153" s="63" t="str">
        <f>IF('Raw Data'!B160=0," ",E153+6*F153)</f>
        <v xml:space="preserve"> </v>
      </c>
      <c r="L153" t="str">
        <f>IF('Raw Data'!B160=0," ","No")</f>
        <v xml:space="preserve"> </v>
      </c>
      <c r="M153" t="str">
        <f>IF('Raw Data'!B160=0," ","Yes")</f>
        <v xml:space="preserve"> </v>
      </c>
    </row>
    <row r="154" spans="1:13" x14ac:dyDescent="0.2">
      <c r="A154" s="62" t="str">
        <f>IF('Raw Data'!B161=0," ",'Raw Data'!B161)</f>
        <v xml:space="preserve"> </v>
      </c>
      <c r="B154" s="62" t="str">
        <f>IF('Raw Data'!B161=0," ",'Raw Data'!C161)</f>
        <v xml:space="preserve"> </v>
      </c>
      <c r="C154" s="63" t="str">
        <f>IF('Raw Data'!B161=0," ",'Raw Data'!D161)</f>
        <v xml:space="preserve"> </v>
      </c>
      <c r="D154" s="63" t="str">
        <f>IF('Raw Data'!B161=0," ",'Raw Data'!E161)</f>
        <v xml:space="preserve"> </v>
      </c>
      <c r="E154" s="62" t="str">
        <f>IF('Raw Data'!B161=0," ",AVERAGE('Raw Data'!G161:JP161))</f>
        <v xml:space="preserve"> </v>
      </c>
      <c r="F154" s="62" t="str">
        <f>IF('Raw Data'!B161=0," ",_xlfn.STDEV.S('Raw Data'!G161:JP161))</f>
        <v xml:space="preserve"> </v>
      </c>
      <c r="G154" s="63" t="str">
        <f>IF('Raw Data'!B161=0," ",(D154-C154)/6/F154)</f>
        <v xml:space="preserve"> </v>
      </c>
      <c r="H154" s="63" t="str">
        <f>IF('Raw Data'!B161=0," ","No")</f>
        <v xml:space="preserve"> </v>
      </c>
      <c r="I154" s="62" t="str">
        <f>IF('Raw Data'!B161=0," ",IF(H154="Yes",MIN(D154-E154,E154-C154)/3/$H$2,MIN(E154-C154,D154-E154)/3/$H$1))</f>
        <v xml:space="preserve"> </v>
      </c>
      <c r="J154" s="62" t="str">
        <f>IF('Raw Data'!B161=0," ",E154-6*F154)</f>
        <v xml:space="preserve"> </v>
      </c>
      <c r="K154" s="63" t="str">
        <f>IF('Raw Data'!B161=0," ",E154+6*F154)</f>
        <v xml:space="preserve"> </v>
      </c>
      <c r="L154" t="str">
        <f>IF('Raw Data'!B161=0," ","No")</f>
        <v xml:space="preserve"> </v>
      </c>
      <c r="M154" t="str">
        <f>IF('Raw Data'!B161=0," ","Yes")</f>
        <v xml:space="preserve"> </v>
      </c>
    </row>
    <row r="155" spans="1:13" x14ac:dyDescent="0.2">
      <c r="A155" s="62" t="str">
        <f>IF('Raw Data'!B162=0," ",'Raw Data'!B162)</f>
        <v xml:space="preserve"> </v>
      </c>
      <c r="B155" s="62" t="str">
        <f>IF('Raw Data'!B162=0," ",'Raw Data'!C162)</f>
        <v xml:space="preserve"> </v>
      </c>
      <c r="C155" s="63" t="str">
        <f>IF('Raw Data'!B162=0," ",'Raw Data'!D162)</f>
        <v xml:space="preserve"> </v>
      </c>
      <c r="D155" s="63" t="str">
        <f>IF('Raw Data'!B162=0," ",'Raw Data'!E162)</f>
        <v xml:space="preserve"> </v>
      </c>
      <c r="E155" s="62" t="str">
        <f>IF('Raw Data'!B162=0," ",AVERAGE('Raw Data'!G162:JP162))</f>
        <v xml:space="preserve"> </v>
      </c>
      <c r="F155" s="62" t="str">
        <f>IF('Raw Data'!B162=0," ",_xlfn.STDEV.S('Raw Data'!G162:JP162))</f>
        <v xml:space="preserve"> </v>
      </c>
      <c r="G155" s="63" t="str">
        <f>IF('Raw Data'!B162=0," ",(D155-C155)/6/F155)</f>
        <v xml:space="preserve"> </v>
      </c>
      <c r="H155" s="63" t="str">
        <f>IF('Raw Data'!B162=0," ","No")</f>
        <v xml:space="preserve"> </v>
      </c>
      <c r="I155" s="62" t="str">
        <f>IF('Raw Data'!B162=0," ",IF(H155="Yes",MIN(D155-E155,E155-C155)/3/$H$2,MIN(E155-C155,D155-E155)/3/$H$1))</f>
        <v xml:space="preserve"> </v>
      </c>
      <c r="J155" s="62" t="str">
        <f>IF('Raw Data'!B162=0," ",E155-6*F155)</f>
        <v xml:space="preserve"> </v>
      </c>
      <c r="K155" s="63" t="str">
        <f>IF('Raw Data'!B162=0," ",E155+6*F155)</f>
        <v xml:space="preserve"> </v>
      </c>
      <c r="L155" t="str">
        <f>IF('Raw Data'!B162=0," ","No")</f>
        <v xml:space="preserve"> </v>
      </c>
      <c r="M155" t="str">
        <f>IF('Raw Data'!B162=0," ","Yes")</f>
        <v xml:space="preserve"> </v>
      </c>
    </row>
    <row r="156" spans="1:13" x14ac:dyDescent="0.2">
      <c r="A156" s="62" t="str">
        <f>IF('Raw Data'!B163=0," ",'Raw Data'!B163)</f>
        <v xml:space="preserve"> </v>
      </c>
      <c r="B156" s="62" t="str">
        <f>IF('Raw Data'!B163=0," ",'Raw Data'!C163)</f>
        <v xml:space="preserve"> </v>
      </c>
      <c r="C156" s="63" t="str">
        <f>IF('Raw Data'!B163=0," ",'Raw Data'!D163)</f>
        <v xml:space="preserve"> </v>
      </c>
      <c r="D156" s="63" t="str">
        <f>IF('Raw Data'!B163=0," ",'Raw Data'!E163)</f>
        <v xml:space="preserve"> </v>
      </c>
      <c r="E156" s="62" t="str">
        <f>IF('Raw Data'!B163=0," ",AVERAGE('Raw Data'!G163:JP163))</f>
        <v xml:space="preserve"> </v>
      </c>
      <c r="F156" s="62" t="str">
        <f>IF('Raw Data'!B163=0," ",_xlfn.STDEV.S('Raw Data'!G163:JP163))</f>
        <v xml:space="preserve"> </v>
      </c>
      <c r="G156" s="63" t="str">
        <f>IF('Raw Data'!B163=0," ",(D156-C156)/6/F156)</f>
        <v xml:space="preserve"> </v>
      </c>
      <c r="H156" s="63" t="str">
        <f>IF('Raw Data'!B163=0," ","No")</f>
        <v xml:space="preserve"> </v>
      </c>
      <c r="I156" s="62" t="str">
        <f>IF('Raw Data'!B163=0," ",IF(H156="Yes",MIN(D156-E156,E156-C156)/3/$H$2,MIN(E156-C156,D156-E156)/3/$H$1))</f>
        <v xml:space="preserve"> </v>
      </c>
      <c r="J156" s="62" t="str">
        <f>IF('Raw Data'!B163=0," ",E156-6*F156)</f>
        <v xml:space="preserve"> </v>
      </c>
      <c r="K156" s="63" t="str">
        <f>IF('Raw Data'!B163=0," ",E156+6*F156)</f>
        <v xml:space="preserve"> </v>
      </c>
      <c r="L156" t="str">
        <f>IF('Raw Data'!B163=0," ","No")</f>
        <v xml:space="preserve"> </v>
      </c>
      <c r="M156" t="str">
        <f>IF('Raw Data'!B163=0," ","Yes")</f>
        <v xml:space="preserve"> </v>
      </c>
    </row>
    <row r="157" spans="1:13" x14ac:dyDescent="0.2">
      <c r="A157" s="62" t="str">
        <f>IF('Raw Data'!B164=0," ",'Raw Data'!B164)</f>
        <v xml:space="preserve"> </v>
      </c>
      <c r="B157" s="62" t="str">
        <f>IF('Raw Data'!B164=0," ",'Raw Data'!C164)</f>
        <v xml:space="preserve"> </v>
      </c>
      <c r="C157" s="63" t="str">
        <f>IF('Raw Data'!B164=0," ",'Raw Data'!D164)</f>
        <v xml:space="preserve"> </v>
      </c>
      <c r="D157" s="63" t="str">
        <f>IF('Raw Data'!B164=0," ",'Raw Data'!E164)</f>
        <v xml:space="preserve"> </v>
      </c>
      <c r="E157" s="62" t="str">
        <f>IF('Raw Data'!B164=0," ",AVERAGE('Raw Data'!G164:JP164))</f>
        <v xml:space="preserve"> </v>
      </c>
      <c r="F157" s="62" t="str">
        <f>IF('Raw Data'!B164=0," ",_xlfn.STDEV.S('Raw Data'!G164:JP164))</f>
        <v xml:space="preserve"> </v>
      </c>
      <c r="G157" s="63" t="str">
        <f>IF('Raw Data'!B164=0," ",(D157-C157)/6/F157)</f>
        <v xml:space="preserve"> </v>
      </c>
      <c r="H157" s="63" t="str">
        <f>IF('Raw Data'!B164=0," ","No")</f>
        <v xml:space="preserve"> </v>
      </c>
      <c r="I157" s="62" t="str">
        <f>IF('Raw Data'!B164=0," ",IF(H157="Yes",MIN(D157-E157,E157-C157)/3/$H$2,MIN(E157-C157,D157-E157)/3/$H$1))</f>
        <v xml:space="preserve"> </v>
      </c>
      <c r="J157" s="62" t="str">
        <f>IF('Raw Data'!B164=0," ",E157-6*F157)</f>
        <v xml:space="preserve"> </v>
      </c>
      <c r="K157" s="63" t="str">
        <f>IF('Raw Data'!B164=0," ",E157+6*F157)</f>
        <v xml:space="preserve"> </v>
      </c>
      <c r="L157" t="str">
        <f>IF('Raw Data'!B164=0," ","No")</f>
        <v xml:space="preserve"> </v>
      </c>
      <c r="M157" t="str">
        <f>IF('Raw Data'!B164=0," ","Yes")</f>
        <v xml:space="preserve"> </v>
      </c>
    </row>
    <row r="158" spans="1:13" x14ac:dyDescent="0.2">
      <c r="A158" s="62" t="str">
        <f>IF('Raw Data'!B165=0," ",'Raw Data'!B165)</f>
        <v xml:space="preserve"> </v>
      </c>
      <c r="B158" s="62" t="str">
        <f>IF('Raw Data'!B165=0," ",'Raw Data'!C165)</f>
        <v xml:space="preserve"> </v>
      </c>
      <c r="C158" s="63" t="str">
        <f>IF('Raw Data'!B165=0," ",'Raw Data'!D165)</f>
        <v xml:space="preserve"> </v>
      </c>
      <c r="D158" s="63" t="str">
        <f>IF('Raw Data'!B165=0," ",'Raw Data'!E165)</f>
        <v xml:space="preserve"> </v>
      </c>
      <c r="E158" s="62" t="str">
        <f>IF('Raw Data'!B165=0," ",AVERAGE('Raw Data'!G165:JP165))</f>
        <v xml:space="preserve"> </v>
      </c>
      <c r="F158" s="62" t="str">
        <f>IF('Raw Data'!B165=0," ",_xlfn.STDEV.S('Raw Data'!G165:JP165))</f>
        <v xml:space="preserve"> </v>
      </c>
      <c r="G158" s="63" t="str">
        <f>IF('Raw Data'!B165=0," ",(D158-C158)/6/F158)</f>
        <v xml:space="preserve"> </v>
      </c>
      <c r="H158" s="63" t="str">
        <f>IF('Raw Data'!B165=0," ","No")</f>
        <v xml:space="preserve"> </v>
      </c>
      <c r="I158" s="62" t="str">
        <f>IF('Raw Data'!B165=0," ",IF(H158="Yes",MIN(D158-E158,E158-C158)/3/$H$2,MIN(E158-C158,D158-E158)/3/$H$1))</f>
        <v xml:space="preserve"> </v>
      </c>
      <c r="J158" s="62" t="str">
        <f>IF('Raw Data'!B165=0," ",E158-6*F158)</f>
        <v xml:space="preserve"> </v>
      </c>
      <c r="K158" s="63" t="str">
        <f>IF('Raw Data'!B165=0," ",E158+6*F158)</f>
        <v xml:space="preserve"> </v>
      </c>
      <c r="L158" t="str">
        <f>IF('Raw Data'!B165=0," ","No")</f>
        <v xml:space="preserve"> </v>
      </c>
      <c r="M158" t="str">
        <f>IF('Raw Data'!B165=0," ","Yes")</f>
        <v xml:space="preserve"> </v>
      </c>
    </row>
    <row r="159" spans="1:13" x14ac:dyDescent="0.2">
      <c r="A159" s="62" t="str">
        <f>IF('Raw Data'!B166=0," ",'Raw Data'!B166)</f>
        <v xml:space="preserve"> </v>
      </c>
      <c r="B159" s="62" t="str">
        <f>IF('Raw Data'!B166=0," ",'Raw Data'!C166)</f>
        <v xml:space="preserve"> </v>
      </c>
      <c r="C159" s="63" t="str">
        <f>IF('Raw Data'!B166=0," ",'Raw Data'!D166)</f>
        <v xml:space="preserve"> </v>
      </c>
      <c r="D159" s="63" t="str">
        <f>IF('Raw Data'!B166=0," ",'Raw Data'!E166)</f>
        <v xml:space="preserve"> </v>
      </c>
      <c r="E159" s="62" t="str">
        <f>IF('Raw Data'!B166=0," ",AVERAGE('Raw Data'!G166:JP166))</f>
        <v xml:space="preserve"> </v>
      </c>
      <c r="F159" s="62" t="str">
        <f>IF('Raw Data'!B166=0," ",_xlfn.STDEV.S('Raw Data'!G166:JP166))</f>
        <v xml:space="preserve"> </v>
      </c>
      <c r="G159" s="63" t="str">
        <f>IF('Raw Data'!B166=0," ",(D159-C159)/6/F159)</f>
        <v xml:space="preserve"> </v>
      </c>
      <c r="H159" s="63" t="str">
        <f>IF('Raw Data'!B166=0," ","No")</f>
        <v xml:space="preserve"> </v>
      </c>
      <c r="I159" s="62" t="str">
        <f>IF('Raw Data'!B166=0," ",IF(H159="Yes",MIN(D159-E159,E159-C159)/3/$H$2,MIN(E159-C159,D159-E159)/3/$H$1))</f>
        <v xml:space="preserve"> </v>
      </c>
      <c r="J159" s="62" t="str">
        <f>IF('Raw Data'!B166=0," ",E159-6*F159)</f>
        <v xml:space="preserve"> </v>
      </c>
      <c r="K159" s="63" t="str">
        <f>IF('Raw Data'!B166=0," ",E159+6*F159)</f>
        <v xml:space="preserve"> </v>
      </c>
      <c r="L159" t="str">
        <f>IF('Raw Data'!B166=0," ","No")</f>
        <v xml:space="preserve"> </v>
      </c>
      <c r="M159" t="str">
        <f>IF('Raw Data'!B166=0," ","Yes")</f>
        <v xml:space="preserve"> </v>
      </c>
    </row>
    <row r="160" spans="1:13" x14ac:dyDescent="0.2">
      <c r="A160" s="62" t="str">
        <f>IF('Raw Data'!B167=0," ",'Raw Data'!B167)</f>
        <v xml:space="preserve"> </v>
      </c>
      <c r="B160" s="62" t="str">
        <f>IF('Raw Data'!B167=0," ",'Raw Data'!C167)</f>
        <v xml:space="preserve"> </v>
      </c>
      <c r="C160" s="63" t="str">
        <f>IF('Raw Data'!B167=0," ",'Raw Data'!D167)</f>
        <v xml:space="preserve"> </v>
      </c>
      <c r="D160" s="63" t="str">
        <f>IF('Raw Data'!B167=0," ",'Raw Data'!E167)</f>
        <v xml:space="preserve"> </v>
      </c>
      <c r="E160" s="62" t="str">
        <f>IF('Raw Data'!B167=0," ",AVERAGE('Raw Data'!G167:JP167))</f>
        <v xml:space="preserve"> </v>
      </c>
      <c r="F160" s="62" t="str">
        <f>IF('Raw Data'!B167=0," ",_xlfn.STDEV.S('Raw Data'!G167:JP167))</f>
        <v xml:space="preserve"> </v>
      </c>
      <c r="G160" s="63" t="str">
        <f>IF('Raw Data'!B167=0," ",(D160-C160)/6/F160)</f>
        <v xml:space="preserve"> </v>
      </c>
      <c r="H160" s="63" t="str">
        <f>IF('Raw Data'!B167=0," ","No")</f>
        <v xml:space="preserve"> </v>
      </c>
      <c r="I160" s="62" t="str">
        <f>IF('Raw Data'!B167=0," ",IF(H160="Yes",MIN(D160-E160,E160-C160)/3/$H$2,MIN(E160-C160,D160-E160)/3/$H$1))</f>
        <v xml:space="preserve"> </v>
      </c>
      <c r="J160" s="62" t="str">
        <f>IF('Raw Data'!B167=0," ",E160-6*F160)</f>
        <v xml:space="preserve"> </v>
      </c>
      <c r="K160" s="63" t="str">
        <f>IF('Raw Data'!B167=0," ",E160+6*F160)</f>
        <v xml:space="preserve"> </v>
      </c>
      <c r="L160" t="str">
        <f>IF('Raw Data'!B167=0," ","No")</f>
        <v xml:space="preserve"> </v>
      </c>
      <c r="M160" t="str">
        <f>IF('Raw Data'!B167=0," ","Yes")</f>
        <v xml:space="preserve"> </v>
      </c>
    </row>
    <row r="161" spans="1:13" x14ac:dyDescent="0.2">
      <c r="A161" s="62" t="str">
        <f>IF('Raw Data'!B168=0," ",'Raw Data'!B168)</f>
        <v xml:space="preserve"> </v>
      </c>
      <c r="B161" s="62" t="str">
        <f>IF('Raw Data'!B168=0," ",'Raw Data'!C168)</f>
        <v xml:space="preserve"> </v>
      </c>
      <c r="C161" s="63" t="str">
        <f>IF('Raw Data'!B168=0," ",'Raw Data'!D168)</f>
        <v xml:space="preserve"> </v>
      </c>
      <c r="D161" s="63" t="str">
        <f>IF('Raw Data'!B168=0," ",'Raw Data'!E168)</f>
        <v xml:space="preserve"> </v>
      </c>
      <c r="E161" s="62" t="str">
        <f>IF('Raw Data'!B168=0," ",AVERAGE('Raw Data'!G168:JP168))</f>
        <v xml:space="preserve"> </v>
      </c>
      <c r="F161" s="62" t="str">
        <f>IF('Raw Data'!B168=0," ",_xlfn.STDEV.S('Raw Data'!G168:JP168))</f>
        <v xml:space="preserve"> </v>
      </c>
      <c r="G161" s="63" t="str">
        <f>IF('Raw Data'!B168=0," ",(D161-C161)/6/F161)</f>
        <v xml:space="preserve"> </v>
      </c>
      <c r="H161" s="63" t="str">
        <f>IF('Raw Data'!B168=0," ","No")</f>
        <v xml:space="preserve"> </v>
      </c>
      <c r="I161" s="62" t="str">
        <f>IF('Raw Data'!B168=0," ",IF(H161="Yes",MIN(D161-E161,E161-C161)/3/$H$2,MIN(E161-C161,D161-E161)/3/$H$1))</f>
        <v xml:space="preserve"> </v>
      </c>
      <c r="J161" s="62" t="str">
        <f>IF('Raw Data'!B168=0," ",E161-6*F161)</f>
        <v xml:space="preserve"> </v>
      </c>
      <c r="K161" s="63" t="str">
        <f>IF('Raw Data'!B168=0," ",E161+6*F161)</f>
        <v xml:space="preserve"> </v>
      </c>
      <c r="L161" t="str">
        <f>IF('Raw Data'!B168=0," ","No")</f>
        <v xml:space="preserve"> </v>
      </c>
      <c r="M161" t="str">
        <f>IF('Raw Data'!B168=0," ","Yes")</f>
        <v xml:space="preserve"> </v>
      </c>
    </row>
    <row r="162" spans="1:13" x14ac:dyDescent="0.2">
      <c r="A162" s="62" t="str">
        <f>IF('Raw Data'!B169=0," ",'Raw Data'!B169)</f>
        <v xml:space="preserve"> </v>
      </c>
      <c r="B162" s="62" t="str">
        <f>IF('Raw Data'!B169=0," ",'Raw Data'!C169)</f>
        <v xml:space="preserve"> </v>
      </c>
      <c r="C162" s="63" t="str">
        <f>IF('Raw Data'!B169=0," ",'Raw Data'!D169)</f>
        <v xml:space="preserve"> </v>
      </c>
      <c r="D162" s="63" t="str">
        <f>IF('Raw Data'!B169=0," ",'Raw Data'!E169)</f>
        <v xml:space="preserve"> </v>
      </c>
      <c r="E162" s="62" t="str">
        <f>IF('Raw Data'!B169=0," ",AVERAGE('Raw Data'!G169:JP169))</f>
        <v xml:space="preserve"> </v>
      </c>
      <c r="F162" s="62" t="str">
        <f>IF('Raw Data'!B169=0," ",_xlfn.STDEV.S('Raw Data'!G169:JP169))</f>
        <v xml:space="preserve"> </v>
      </c>
      <c r="G162" s="63" t="str">
        <f>IF('Raw Data'!B169=0," ",(D162-C162)/6/F162)</f>
        <v xml:space="preserve"> </v>
      </c>
      <c r="H162" s="63" t="str">
        <f>IF('Raw Data'!B169=0," ","No")</f>
        <v xml:space="preserve"> </v>
      </c>
      <c r="I162" s="62" t="str">
        <f>IF('Raw Data'!B169=0," ",IF(H162="Yes",MIN(D162-E162,E162-C162)/3/$H$2,MIN(E162-C162,D162-E162)/3/$H$1))</f>
        <v xml:space="preserve"> </v>
      </c>
      <c r="J162" s="62" t="str">
        <f>IF('Raw Data'!B169=0," ",E162-6*F162)</f>
        <v xml:space="preserve"> </v>
      </c>
      <c r="K162" s="63" t="str">
        <f>IF('Raw Data'!B169=0," ",E162+6*F162)</f>
        <v xml:space="preserve"> </v>
      </c>
      <c r="L162" t="str">
        <f>IF('Raw Data'!B169=0," ","No")</f>
        <v xml:space="preserve"> </v>
      </c>
      <c r="M162" t="str">
        <f>IF('Raw Data'!B169=0," ","Yes")</f>
        <v xml:space="preserve"> </v>
      </c>
    </row>
    <row r="163" spans="1:13" x14ac:dyDescent="0.2">
      <c r="A163" s="62" t="str">
        <f>IF('Raw Data'!B170=0," ",'Raw Data'!B170)</f>
        <v xml:space="preserve"> </v>
      </c>
      <c r="B163" s="62" t="str">
        <f>IF('Raw Data'!B170=0," ",'Raw Data'!C170)</f>
        <v xml:space="preserve"> </v>
      </c>
      <c r="C163" s="63" t="str">
        <f>IF('Raw Data'!B170=0," ",'Raw Data'!D170)</f>
        <v xml:space="preserve"> </v>
      </c>
      <c r="D163" s="63" t="str">
        <f>IF('Raw Data'!B170=0," ",'Raw Data'!E170)</f>
        <v xml:space="preserve"> </v>
      </c>
      <c r="E163" s="62" t="str">
        <f>IF('Raw Data'!B170=0," ",AVERAGE('Raw Data'!G170:JP170))</f>
        <v xml:space="preserve"> </v>
      </c>
      <c r="F163" s="62" t="str">
        <f>IF('Raw Data'!B170=0," ",_xlfn.STDEV.S('Raw Data'!G170:JP170))</f>
        <v xml:space="preserve"> </v>
      </c>
      <c r="G163" s="63" t="str">
        <f>IF('Raw Data'!B170=0," ",(D163-C163)/6/F163)</f>
        <v xml:space="preserve"> </v>
      </c>
      <c r="H163" s="63" t="str">
        <f>IF('Raw Data'!B170=0," ","No")</f>
        <v xml:space="preserve"> </v>
      </c>
      <c r="I163" s="62" t="str">
        <f>IF('Raw Data'!B170=0," ",IF(H163="Yes",MIN(D163-E163,E163-C163)/3/$H$2,MIN(E163-C163,D163-E163)/3/$H$1))</f>
        <v xml:space="preserve"> </v>
      </c>
      <c r="J163" s="62" t="str">
        <f>IF('Raw Data'!B170=0," ",E163-6*F163)</f>
        <v xml:space="preserve"> </v>
      </c>
      <c r="K163" s="63" t="str">
        <f>IF('Raw Data'!B170=0," ",E163+6*F163)</f>
        <v xml:space="preserve"> </v>
      </c>
      <c r="L163" t="str">
        <f>IF('Raw Data'!B170=0," ","No")</f>
        <v xml:space="preserve"> </v>
      </c>
      <c r="M163" t="str">
        <f>IF('Raw Data'!B170=0," ","Yes")</f>
        <v xml:space="preserve"> </v>
      </c>
    </row>
    <row r="164" spans="1:13" x14ac:dyDescent="0.2">
      <c r="A164" s="62" t="str">
        <f>IF('Raw Data'!B171=0," ",'Raw Data'!B171)</f>
        <v xml:space="preserve"> </v>
      </c>
      <c r="B164" s="62" t="str">
        <f>IF('Raw Data'!B171=0," ",'Raw Data'!C171)</f>
        <v xml:space="preserve"> </v>
      </c>
      <c r="C164" s="63" t="str">
        <f>IF('Raw Data'!B171=0," ",'Raw Data'!D171)</f>
        <v xml:space="preserve"> </v>
      </c>
      <c r="D164" s="63" t="str">
        <f>IF('Raw Data'!B171=0," ",'Raw Data'!E171)</f>
        <v xml:space="preserve"> </v>
      </c>
      <c r="E164" s="62" t="str">
        <f>IF('Raw Data'!B171=0," ",AVERAGE('Raw Data'!G171:JP171))</f>
        <v xml:space="preserve"> </v>
      </c>
      <c r="F164" s="62" t="str">
        <f>IF('Raw Data'!B171=0," ",_xlfn.STDEV.S('Raw Data'!G171:JP171))</f>
        <v xml:space="preserve"> </v>
      </c>
      <c r="G164" s="63" t="str">
        <f>IF('Raw Data'!B171=0," ",(D164-C164)/6/F164)</f>
        <v xml:space="preserve"> </v>
      </c>
      <c r="H164" s="63" t="str">
        <f>IF('Raw Data'!B171=0," ","No")</f>
        <v xml:space="preserve"> </v>
      </c>
      <c r="I164" s="62" t="str">
        <f>IF('Raw Data'!B171=0," ",IF(H164="Yes",MIN(D164-E164,E164-C164)/3/$H$2,MIN(E164-C164,D164-E164)/3/$H$1))</f>
        <v xml:space="preserve"> </v>
      </c>
      <c r="J164" s="62" t="str">
        <f>IF('Raw Data'!B171=0," ",E164-6*F164)</f>
        <v xml:space="preserve"> </v>
      </c>
      <c r="K164" s="63" t="str">
        <f>IF('Raw Data'!B171=0," ",E164+6*F164)</f>
        <v xml:space="preserve"> </v>
      </c>
      <c r="L164" t="str">
        <f>IF('Raw Data'!B171=0," ","No")</f>
        <v xml:space="preserve"> </v>
      </c>
      <c r="M164" t="str">
        <f>IF('Raw Data'!B171=0," ","Yes")</f>
        <v xml:space="preserve"> </v>
      </c>
    </row>
    <row r="165" spans="1:13" x14ac:dyDescent="0.2">
      <c r="A165" s="62" t="str">
        <f>IF('Raw Data'!B172=0," ",'Raw Data'!B172)</f>
        <v xml:space="preserve"> </v>
      </c>
      <c r="B165" s="62" t="str">
        <f>IF('Raw Data'!B172=0," ",'Raw Data'!C172)</f>
        <v xml:space="preserve"> </v>
      </c>
      <c r="C165" s="63" t="str">
        <f>IF('Raw Data'!B172=0," ",'Raw Data'!D172)</f>
        <v xml:space="preserve"> </v>
      </c>
      <c r="D165" s="63" t="str">
        <f>IF('Raw Data'!B172=0," ",'Raw Data'!E172)</f>
        <v xml:space="preserve"> </v>
      </c>
      <c r="E165" s="62" t="str">
        <f>IF('Raw Data'!B172=0," ",AVERAGE('Raw Data'!G172:JP172))</f>
        <v xml:space="preserve"> </v>
      </c>
      <c r="F165" s="62" t="str">
        <f>IF('Raw Data'!B172=0," ",_xlfn.STDEV.S('Raw Data'!G172:JP172))</f>
        <v xml:space="preserve"> </v>
      </c>
      <c r="G165" s="63" t="str">
        <f>IF('Raw Data'!B172=0," ",(D165-C165)/6/F165)</f>
        <v xml:space="preserve"> </v>
      </c>
      <c r="H165" s="63" t="str">
        <f>IF('Raw Data'!B172=0," ","No")</f>
        <v xml:space="preserve"> </v>
      </c>
      <c r="I165" s="62" t="str">
        <f>IF('Raw Data'!B172=0," ",IF(H165="Yes",MIN(D165-E165,E165-C165)/3/$H$2,MIN(E165-C165,D165-E165)/3/$H$1))</f>
        <v xml:space="preserve"> </v>
      </c>
      <c r="J165" s="62" t="str">
        <f>IF('Raw Data'!B172=0," ",E165-6*F165)</f>
        <v xml:space="preserve"> </v>
      </c>
      <c r="K165" s="63" t="str">
        <f>IF('Raw Data'!B172=0," ",E165+6*F165)</f>
        <v xml:space="preserve"> </v>
      </c>
      <c r="L165" t="str">
        <f>IF('Raw Data'!B172=0," ","No")</f>
        <v xml:space="preserve"> </v>
      </c>
      <c r="M165" t="str">
        <f>IF('Raw Data'!B172=0," ","Yes")</f>
        <v xml:space="preserve"> </v>
      </c>
    </row>
    <row r="166" spans="1:13" x14ac:dyDescent="0.2">
      <c r="A166" s="62" t="str">
        <f>IF('Raw Data'!B173=0," ",'Raw Data'!B173)</f>
        <v xml:space="preserve"> </v>
      </c>
      <c r="B166" s="62" t="str">
        <f>IF('Raw Data'!B173=0," ",'Raw Data'!C173)</f>
        <v xml:space="preserve"> </v>
      </c>
      <c r="C166" s="63" t="str">
        <f>IF('Raw Data'!B173=0," ",'Raw Data'!D173)</f>
        <v xml:space="preserve"> </v>
      </c>
      <c r="D166" s="63" t="str">
        <f>IF('Raw Data'!B173=0," ",'Raw Data'!E173)</f>
        <v xml:space="preserve"> </v>
      </c>
      <c r="E166" s="62" t="str">
        <f>IF('Raw Data'!B173=0," ",AVERAGE('Raw Data'!G173:JP173))</f>
        <v xml:space="preserve"> </v>
      </c>
      <c r="F166" s="62" t="str">
        <f>IF('Raw Data'!B173=0," ",_xlfn.STDEV.S('Raw Data'!G173:JP173))</f>
        <v xml:space="preserve"> </v>
      </c>
      <c r="G166" s="63" t="str">
        <f>IF('Raw Data'!B173=0," ",(D166-C166)/6/F166)</f>
        <v xml:space="preserve"> </v>
      </c>
      <c r="H166" s="63" t="str">
        <f>IF('Raw Data'!B173=0," ","No")</f>
        <v xml:space="preserve"> </v>
      </c>
      <c r="I166" s="62" t="str">
        <f>IF('Raw Data'!B173=0," ",IF(H166="Yes",MIN(D166-E166,E166-C166)/3/$H$2,MIN(E166-C166,D166-E166)/3/$H$1))</f>
        <v xml:space="preserve"> </v>
      </c>
      <c r="J166" s="62" t="str">
        <f>IF('Raw Data'!B173=0," ",E166-6*F166)</f>
        <v xml:space="preserve"> </v>
      </c>
      <c r="K166" s="63" t="str">
        <f>IF('Raw Data'!B173=0," ",E166+6*F166)</f>
        <v xml:space="preserve"> </v>
      </c>
      <c r="L166" t="str">
        <f>IF('Raw Data'!B173=0," ","No")</f>
        <v xml:space="preserve"> </v>
      </c>
      <c r="M166" t="str">
        <f>IF('Raw Data'!B173=0," ","Yes")</f>
        <v xml:space="preserve"> </v>
      </c>
    </row>
    <row r="167" spans="1:13" x14ac:dyDescent="0.2">
      <c r="A167" s="62" t="str">
        <f>IF('Raw Data'!B174=0," ",'Raw Data'!B174)</f>
        <v xml:space="preserve"> </v>
      </c>
      <c r="B167" s="62" t="str">
        <f>IF('Raw Data'!B174=0," ",'Raw Data'!C174)</f>
        <v xml:space="preserve"> </v>
      </c>
      <c r="C167" s="63" t="str">
        <f>IF('Raw Data'!B174=0," ",'Raw Data'!D174)</f>
        <v xml:space="preserve"> </v>
      </c>
      <c r="D167" s="63" t="str">
        <f>IF('Raw Data'!B174=0," ",'Raw Data'!E174)</f>
        <v xml:space="preserve"> </v>
      </c>
      <c r="E167" s="62" t="str">
        <f>IF('Raw Data'!B174=0," ",AVERAGE('Raw Data'!G174:JP174))</f>
        <v xml:space="preserve"> </v>
      </c>
      <c r="F167" s="62" t="str">
        <f>IF('Raw Data'!B174=0," ",_xlfn.STDEV.S('Raw Data'!G174:JP174))</f>
        <v xml:space="preserve"> </v>
      </c>
      <c r="G167" s="63" t="str">
        <f>IF('Raw Data'!B174=0," ",(D167-C167)/6/F167)</f>
        <v xml:space="preserve"> </v>
      </c>
      <c r="H167" s="63" t="str">
        <f>IF('Raw Data'!B174=0," ","No")</f>
        <v xml:space="preserve"> </v>
      </c>
      <c r="I167" s="62" t="str">
        <f>IF('Raw Data'!B174=0," ",IF(H167="Yes",MIN(D167-E167,E167-C167)/3/$H$2,MIN(E167-C167,D167-E167)/3/$H$1))</f>
        <v xml:space="preserve"> </v>
      </c>
      <c r="J167" s="62" t="str">
        <f>IF('Raw Data'!B174=0," ",E167-6*F167)</f>
        <v xml:space="preserve"> </v>
      </c>
      <c r="K167" s="63" t="str">
        <f>IF('Raw Data'!B174=0," ",E167+6*F167)</f>
        <v xml:space="preserve"> </v>
      </c>
      <c r="L167" t="str">
        <f>IF('Raw Data'!B174=0," ","No")</f>
        <v xml:space="preserve"> </v>
      </c>
      <c r="M167" t="str">
        <f>IF('Raw Data'!B174=0," ","Yes")</f>
        <v xml:space="preserve"> </v>
      </c>
    </row>
    <row r="168" spans="1:13" x14ac:dyDescent="0.2">
      <c r="A168" s="62" t="str">
        <f>IF('Raw Data'!B175=0," ",'Raw Data'!B175)</f>
        <v xml:space="preserve"> </v>
      </c>
      <c r="B168" s="62" t="str">
        <f>IF('Raw Data'!B175=0," ",'Raw Data'!C175)</f>
        <v xml:space="preserve"> </v>
      </c>
      <c r="C168" s="63" t="str">
        <f>IF('Raw Data'!B175=0," ",'Raw Data'!D175)</f>
        <v xml:space="preserve"> </v>
      </c>
      <c r="D168" s="63" t="str">
        <f>IF('Raw Data'!B175=0," ",'Raw Data'!E175)</f>
        <v xml:space="preserve"> </v>
      </c>
      <c r="E168" s="62" t="str">
        <f>IF('Raw Data'!B175=0," ",AVERAGE('Raw Data'!G175:JP175))</f>
        <v xml:space="preserve"> </v>
      </c>
      <c r="F168" s="62" t="str">
        <f>IF('Raw Data'!B175=0," ",_xlfn.STDEV.S('Raw Data'!G175:JP175))</f>
        <v xml:space="preserve"> </v>
      </c>
      <c r="G168" s="63" t="str">
        <f>IF('Raw Data'!B175=0," ",(D168-C168)/6/F168)</f>
        <v xml:space="preserve"> </v>
      </c>
      <c r="H168" s="63" t="str">
        <f>IF('Raw Data'!B175=0," ","No")</f>
        <v xml:space="preserve"> </v>
      </c>
      <c r="I168" s="62" t="str">
        <f>IF('Raw Data'!B175=0," ",IF(H168="Yes",MIN(D168-E168,E168-C168)/3/$H$2,MIN(E168-C168,D168-E168)/3/$H$1))</f>
        <v xml:space="preserve"> </v>
      </c>
      <c r="J168" s="62" t="str">
        <f>IF('Raw Data'!B175=0," ",E168-6*F168)</f>
        <v xml:space="preserve"> </v>
      </c>
      <c r="K168" s="63" t="str">
        <f>IF('Raw Data'!B175=0," ",E168+6*F168)</f>
        <v xml:space="preserve"> </v>
      </c>
      <c r="L168" t="str">
        <f>IF('Raw Data'!B175=0," ","No")</f>
        <v xml:space="preserve"> </v>
      </c>
      <c r="M168" t="str">
        <f>IF('Raw Data'!B175=0," ","Yes")</f>
        <v xml:space="preserve"> </v>
      </c>
    </row>
    <row r="169" spans="1:13" x14ac:dyDescent="0.2">
      <c r="A169" s="62" t="str">
        <f>IF('Raw Data'!B176=0," ",'Raw Data'!B176)</f>
        <v xml:space="preserve"> </v>
      </c>
      <c r="B169" s="62" t="str">
        <f>IF('Raw Data'!B176=0," ",'Raw Data'!C176)</f>
        <v xml:space="preserve"> </v>
      </c>
      <c r="C169" s="63" t="str">
        <f>IF('Raw Data'!B176=0," ",'Raw Data'!D176)</f>
        <v xml:space="preserve"> </v>
      </c>
      <c r="D169" s="63" t="str">
        <f>IF('Raw Data'!B176=0," ",'Raw Data'!E176)</f>
        <v xml:space="preserve"> </v>
      </c>
      <c r="E169" s="62" t="str">
        <f>IF('Raw Data'!B176=0," ",AVERAGE('Raw Data'!G176:JP176))</f>
        <v xml:space="preserve"> </v>
      </c>
      <c r="F169" s="62" t="str">
        <f>IF('Raw Data'!B176=0," ",_xlfn.STDEV.S('Raw Data'!G176:JP176))</f>
        <v xml:space="preserve"> </v>
      </c>
      <c r="G169" s="63" t="str">
        <f>IF('Raw Data'!B176=0," ",(D169-C169)/6/F169)</f>
        <v xml:space="preserve"> </v>
      </c>
      <c r="H169" s="63" t="str">
        <f>IF('Raw Data'!B176=0," ","No")</f>
        <v xml:space="preserve"> </v>
      </c>
      <c r="I169" s="62" t="str">
        <f>IF('Raw Data'!B176=0," ",IF(H169="Yes",MIN(D169-E169,E169-C169)/3/$H$2,MIN(E169-C169,D169-E169)/3/$H$1))</f>
        <v xml:space="preserve"> </v>
      </c>
      <c r="J169" s="62" t="str">
        <f>IF('Raw Data'!B176=0," ",E169-6*F169)</f>
        <v xml:space="preserve"> </v>
      </c>
      <c r="K169" s="63" t="str">
        <f>IF('Raw Data'!B176=0," ",E169+6*F169)</f>
        <v xml:space="preserve"> </v>
      </c>
      <c r="L169" t="str">
        <f>IF('Raw Data'!B176=0," ","No")</f>
        <v xml:space="preserve"> </v>
      </c>
      <c r="M169" t="str">
        <f>IF('Raw Data'!B176=0," ","Yes")</f>
        <v xml:space="preserve"> </v>
      </c>
    </row>
    <row r="170" spans="1:13" x14ac:dyDescent="0.2">
      <c r="A170" s="62" t="str">
        <f>IF('Raw Data'!B177=0," ",'Raw Data'!B177)</f>
        <v xml:space="preserve"> </v>
      </c>
      <c r="B170" s="62" t="str">
        <f>IF('Raw Data'!B177=0," ",'Raw Data'!C177)</f>
        <v xml:space="preserve"> </v>
      </c>
      <c r="C170" s="63" t="str">
        <f>IF('Raw Data'!B177=0," ",'Raw Data'!D177)</f>
        <v xml:space="preserve"> </v>
      </c>
      <c r="D170" s="63" t="str">
        <f>IF('Raw Data'!B177=0," ",'Raw Data'!E177)</f>
        <v xml:space="preserve"> </v>
      </c>
      <c r="E170" s="62" t="str">
        <f>IF('Raw Data'!B177=0," ",AVERAGE('Raw Data'!G177:JP177))</f>
        <v xml:space="preserve"> </v>
      </c>
      <c r="F170" s="62" t="str">
        <f>IF('Raw Data'!B177=0," ",_xlfn.STDEV.S('Raw Data'!G177:JP177))</f>
        <v xml:space="preserve"> </v>
      </c>
      <c r="G170" s="63" t="str">
        <f>IF('Raw Data'!B177=0," ",(D170-C170)/6/F170)</f>
        <v xml:space="preserve"> </v>
      </c>
      <c r="H170" s="63" t="str">
        <f>IF('Raw Data'!B177=0," ","No")</f>
        <v xml:space="preserve"> </v>
      </c>
      <c r="I170" s="62" t="str">
        <f>IF('Raw Data'!B177=0," ",IF(H170="Yes",MIN(D170-E170,E170-C170)/3/$H$2,MIN(E170-C170,D170-E170)/3/$H$1))</f>
        <v xml:space="preserve"> </v>
      </c>
      <c r="J170" s="62" t="str">
        <f>IF('Raw Data'!B177=0," ",E170-6*F170)</f>
        <v xml:space="preserve"> </v>
      </c>
      <c r="K170" s="63" t="str">
        <f>IF('Raw Data'!B177=0," ",E170+6*F170)</f>
        <v xml:space="preserve"> </v>
      </c>
      <c r="L170" t="str">
        <f>IF('Raw Data'!B177=0," ","No")</f>
        <v xml:space="preserve"> </v>
      </c>
      <c r="M170" t="str">
        <f>IF('Raw Data'!B177=0," ","Yes")</f>
        <v xml:space="preserve"> </v>
      </c>
    </row>
    <row r="171" spans="1:13" x14ac:dyDescent="0.2">
      <c r="A171" s="62" t="str">
        <f>IF('Raw Data'!B178=0," ",'Raw Data'!B178)</f>
        <v xml:space="preserve"> </v>
      </c>
      <c r="B171" s="62" t="str">
        <f>IF('Raw Data'!B178=0," ",'Raw Data'!C178)</f>
        <v xml:space="preserve"> </v>
      </c>
      <c r="C171" s="63" t="str">
        <f>IF('Raw Data'!B178=0," ",'Raw Data'!D178)</f>
        <v xml:space="preserve"> </v>
      </c>
      <c r="D171" s="63" t="str">
        <f>IF('Raw Data'!B178=0," ",'Raw Data'!E178)</f>
        <v xml:space="preserve"> </v>
      </c>
      <c r="E171" s="62" t="str">
        <f>IF('Raw Data'!B178=0," ",AVERAGE('Raw Data'!G178:JP178))</f>
        <v xml:space="preserve"> </v>
      </c>
      <c r="F171" s="62" t="str">
        <f>IF('Raw Data'!B178=0," ",_xlfn.STDEV.S('Raw Data'!G178:JP178))</f>
        <v xml:space="preserve"> </v>
      </c>
      <c r="G171" s="63" t="str">
        <f>IF('Raw Data'!B178=0," ",(D171-C171)/6/F171)</f>
        <v xml:space="preserve"> </v>
      </c>
      <c r="H171" s="63" t="str">
        <f>IF('Raw Data'!B178=0," ","No")</f>
        <v xml:space="preserve"> </v>
      </c>
      <c r="I171" s="62" t="str">
        <f>IF('Raw Data'!B178=0," ",IF(H171="Yes",MIN(D171-E171,E171-C171)/3/$H$2,MIN(E171-C171,D171-E171)/3/$H$1))</f>
        <v xml:space="preserve"> </v>
      </c>
      <c r="J171" s="62" t="str">
        <f>IF('Raw Data'!B178=0," ",E171-6*F171)</f>
        <v xml:space="preserve"> </v>
      </c>
      <c r="K171" s="63" t="str">
        <f>IF('Raw Data'!B178=0," ",E171+6*F171)</f>
        <v xml:space="preserve"> </v>
      </c>
      <c r="L171" t="str">
        <f>IF('Raw Data'!B178=0," ","No")</f>
        <v xml:space="preserve"> </v>
      </c>
      <c r="M171" t="str">
        <f>IF('Raw Data'!B178=0," ","Yes")</f>
        <v xml:space="preserve"> </v>
      </c>
    </row>
    <row r="172" spans="1:13" x14ac:dyDescent="0.2">
      <c r="A172" s="62" t="str">
        <f>IF('Raw Data'!B179=0," ",'Raw Data'!B179)</f>
        <v xml:space="preserve"> </v>
      </c>
      <c r="B172" s="62" t="str">
        <f>IF('Raw Data'!B179=0," ",'Raw Data'!C179)</f>
        <v xml:space="preserve"> </v>
      </c>
      <c r="C172" s="63" t="str">
        <f>IF('Raw Data'!B179=0," ",'Raw Data'!D179)</f>
        <v xml:space="preserve"> </v>
      </c>
      <c r="D172" s="63" t="str">
        <f>IF('Raw Data'!B179=0," ",'Raw Data'!E179)</f>
        <v xml:space="preserve"> </v>
      </c>
      <c r="E172" s="62" t="str">
        <f>IF('Raw Data'!B179=0," ",AVERAGE('Raw Data'!G179:JP179))</f>
        <v xml:space="preserve"> </v>
      </c>
      <c r="F172" s="62" t="str">
        <f>IF('Raw Data'!B179=0," ",_xlfn.STDEV.S('Raw Data'!G179:JP179))</f>
        <v xml:space="preserve"> </v>
      </c>
      <c r="G172" s="63" t="str">
        <f>IF('Raw Data'!B179=0," ",(D172-C172)/6/F172)</f>
        <v xml:space="preserve"> </v>
      </c>
      <c r="H172" s="63" t="str">
        <f>IF('Raw Data'!B179=0," ","No")</f>
        <v xml:space="preserve"> </v>
      </c>
      <c r="I172" s="62" t="str">
        <f>IF('Raw Data'!B179=0," ",IF(H172="Yes",MIN(D172-E172,E172-C172)/3/$H$2,MIN(E172-C172,D172-E172)/3/$H$1))</f>
        <v xml:space="preserve"> </v>
      </c>
      <c r="J172" s="62" t="str">
        <f>IF('Raw Data'!B179=0," ",E172-6*F172)</f>
        <v xml:space="preserve"> </v>
      </c>
      <c r="K172" s="63" t="str">
        <f>IF('Raw Data'!B179=0," ",E172+6*F172)</f>
        <v xml:space="preserve"> </v>
      </c>
      <c r="L172" t="str">
        <f>IF('Raw Data'!B179=0," ","No")</f>
        <v xml:space="preserve"> </v>
      </c>
      <c r="M172" t="str">
        <f>IF('Raw Data'!B179=0," ","Yes")</f>
        <v xml:space="preserve"> </v>
      </c>
    </row>
    <row r="173" spans="1:13" x14ac:dyDescent="0.2">
      <c r="A173" s="62" t="str">
        <f>IF('Raw Data'!B180=0," ",'Raw Data'!B180)</f>
        <v xml:space="preserve"> </v>
      </c>
      <c r="B173" s="62" t="str">
        <f>IF('Raw Data'!B180=0," ",'Raw Data'!C180)</f>
        <v xml:space="preserve"> </v>
      </c>
      <c r="C173" s="63" t="str">
        <f>IF('Raw Data'!B180=0," ",'Raw Data'!D180)</f>
        <v xml:space="preserve"> </v>
      </c>
      <c r="D173" s="63" t="str">
        <f>IF('Raw Data'!B180=0," ",'Raw Data'!E180)</f>
        <v xml:space="preserve"> </v>
      </c>
      <c r="E173" s="62" t="str">
        <f>IF('Raw Data'!B180=0," ",AVERAGE('Raw Data'!G180:JP180))</f>
        <v xml:space="preserve"> </v>
      </c>
      <c r="F173" s="62" t="str">
        <f>IF('Raw Data'!B180=0," ",_xlfn.STDEV.S('Raw Data'!G180:JP180))</f>
        <v xml:space="preserve"> </v>
      </c>
      <c r="G173" s="63" t="str">
        <f>IF('Raw Data'!B180=0," ",(D173-C173)/6/F173)</f>
        <v xml:space="preserve"> </v>
      </c>
      <c r="H173" s="63" t="str">
        <f>IF('Raw Data'!B180=0," ","No")</f>
        <v xml:space="preserve"> </v>
      </c>
      <c r="I173" s="62" t="str">
        <f>IF('Raw Data'!B180=0," ",IF(H173="Yes",MIN(D173-E173,E173-C173)/3/$H$2,MIN(E173-C173,D173-E173)/3/$H$1))</f>
        <v xml:space="preserve"> </v>
      </c>
      <c r="J173" s="62" t="str">
        <f>IF('Raw Data'!B180=0," ",E173-6*F173)</f>
        <v xml:space="preserve"> </v>
      </c>
      <c r="K173" s="63" t="str">
        <f>IF('Raw Data'!B180=0," ",E173+6*F173)</f>
        <v xml:space="preserve"> </v>
      </c>
      <c r="L173" t="str">
        <f>IF('Raw Data'!B180=0," ","No")</f>
        <v xml:space="preserve"> </v>
      </c>
      <c r="M173" t="str">
        <f>IF('Raw Data'!B180=0," ","Yes")</f>
        <v xml:space="preserve"> </v>
      </c>
    </row>
    <row r="174" spans="1:13" x14ac:dyDescent="0.2">
      <c r="A174" s="62" t="str">
        <f>IF('Raw Data'!B181=0," ",'Raw Data'!B181)</f>
        <v xml:space="preserve"> </v>
      </c>
      <c r="B174" s="62" t="str">
        <f>IF('Raw Data'!B181=0," ",'Raw Data'!C181)</f>
        <v xml:space="preserve"> </v>
      </c>
      <c r="C174" s="63" t="str">
        <f>IF('Raw Data'!B181=0," ",'Raw Data'!D181)</f>
        <v xml:space="preserve"> </v>
      </c>
      <c r="D174" s="63" t="str">
        <f>IF('Raw Data'!B181=0," ",'Raw Data'!E181)</f>
        <v xml:space="preserve"> </v>
      </c>
      <c r="E174" s="62" t="str">
        <f>IF('Raw Data'!B181=0," ",AVERAGE('Raw Data'!G181:JP181))</f>
        <v xml:space="preserve"> </v>
      </c>
      <c r="F174" s="62" t="str">
        <f>IF('Raw Data'!B181=0," ",_xlfn.STDEV.S('Raw Data'!G181:JP181))</f>
        <v xml:space="preserve"> </v>
      </c>
      <c r="G174" s="63" t="str">
        <f>IF('Raw Data'!B181=0," ",(D174-C174)/6/F174)</f>
        <v xml:space="preserve"> </v>
      </c>
      <c r="H174" s="63" t="str">
        <f>IF('Raw Data'!B181=0," ","No")</f>
        <v xml:space="preserve"> </v>
      </c>
      <c r="I174" s="62" t="str">
        <f>IF('Raw Data'!B181=0," ",IF(H174="Yes",MIN(D174-E174,E174-C174)/3/$H$2,MIN(E174-C174,D174-E174)/3/$H$1))</f>
        <v xml:space="preserve"> </v>
      </c>
      <c r="J174" s="62" t="str">
        <f>IF('Raw Data'!B181=0," ",E174-6*F174)</f>
        <v xml:space="preserve"> </v>
      </c>
      <c r="K174" s="63" t="str">
        <f>IF('Raw Data'!B181=0," ",E174+6*F174)</f>
        <v xml:space="preserve"> </v>
      </c>
      <c r="L174" t="str">
        <f>IF('Raw Data'!B181=0," ","No")</f>
        <v xml:space="preserve"> </v>
      </c>
      <c r="M174" t="str">
        <f>IF('Raw Data'!B181=0," ","Yes")</f>
        <v xml:space="preserve"> </v>
      </c>
    </row>
    <row r="175" spans="1:13" x14ac:dyDescent="0.2">
      <c r="A175" s="62" t="str">
        <f>IF('Raw Data'!B182=0," ",'Raw Data'!B182)</f>
        <v xml:space="preserve"> </v>
      </c>
      <c r="B175" s="62" t="str">
        <f>IF('Raw Data'!B182=0," ",'Raw Data'!C182)</f>
        <v xml:space="preserve"> </v>
      </c>
      <c r="C175" s="63" t="str">
        <f>IF('Raw Data'!B182=0," ",'Raw Data'!D182)</f>
        <v xml:space="preserve"> </v>
      </c>
      <c r="D175" s="63" t="str">
        <f>IF('Raw Data'!B182=0," ",'Raw Data'!E182)</f>
        <v xml:space="preserve"> </v>
      </c>
      <c r="E175" s="62" t="str">
        <f>IF('Raw Data'!B182=0," ",AVERAGE('Raw Data'!G182:JP182))</f>
        <v xml:space="preserve"> </v>
      </c>
      <c r="F175" s="62" t="str">
        <f>IF('Raw Data'!B182=0," ",_xlfn.STDEV.S('Raw Data'!G182:JP182))</f>
        <v xml:space="preserve"> </v>
      </c>
      <c r="G175" s="63" t="str">
        <f>IF('Raw Data'!B182=0," ",(D175-C175)/6/F175)</f>
        <v xml:space="preserve"> </v>
      </c>
      <c r="H175" s="63" t="str">
        <f>IF('Raw Data'!B182=0," ","No")</f>
        <v xml:space="preserve"> </v>
      </c>
      <c r="I175" s="62" t="str">
        <f>IF('Raw Data'!B182=0," ",IF(H175="Yes",MIN(D175-E175,E175-C175)/3/$H$2,MIN(E175-C175,D175-E175)/3/$H$1))</f>
        <v xml:space="preserve"> </v>
      </c>
      <c r="J175" s="62" t="str">
        <f>IF('Raw Data'!B182=0," ",E175-6*F175)</f>
        <v xml:space="preserve"> </v>
      </c>
      <c r="K175" s="63" t="str">
        <f>IF('Raw Data'!B182=0," ",E175+6*F175)</f>
        <v xml:space="preserve"> </v>
      </c>
      <c r="L175" t="str">
        <f>IF('Raw Data'!B182=0," ","No")</f>
        <v xml:space="preserve"> </v>
      </c>
      <c r="M175" t="str">
        <f>IF('Raw Data'!B182=0," ","Yes")</f>
        <v xml:space="preserve"> </v>
      </c>
    </row>
    <row r="176" spans="1:13" x14ac:dyDescent="0.2">
      <c r="A176" s="62" t="str">
        <f>IF('Raw Data'!B183=0," ",'Raw Data'!B183)</f>
        <v xml:space="preserve"> </v>
      </c>
      <c r="B176" s="62" t="str">
        <f>IF('Raw Data'!B183=0," ",'Raw Data'!C183)</f>
        <v xml:space="preserve"> </v>
      </c>
      <c r="C176" s="63" t="str">
        <f>IF('Raw Data'!B183=0," ",'Raw Data'!D183)</f>
        <v xml:space="preserve"> </v>
      </c>
      <c r="D176" s="63" t="str">
        <f>IF('Raw Data'!B183=0," ",'Raw Data'!E183)</f>
        <v xml:space="preserve"> </v>
      </c>
      <c r="E176" s="62" t="str">
        <f>IF('Raw Data'!B183=0," ",AVERAGE('Raw Data'!G183:JP183))</f>
        <v xml:space="preserve"> </v>
      </c>
      <c r="F176" s="62" t="str">
        <f>IF('Raw Data'!B183=0," ",_xlfn.STDEV.S('Raw Data'!G183:JP183))</f>
        <v xml:space="preserve"> </v>
      </c>
      <c r="G176" s="63" t="str">
        <f>IF('Raw Data'!B183=0," ",(D176-C176)/6/F176)</f>
        <v xml:space="preserve"> </v>
      </c>
      <c r="H176" s="63" t="str">
        <f>IF('Raw Data'!B183=0," ","No")</f>
        <v xml:space="preserve"> </v>
      </c>
      <c r="I176" s="62" t="str">
        <f>IF('Raw Data'!B183=0," ",IF(H176="Yes",MIN(D176-E176,E176-C176)/3/$H$2,MIN(E176-C176,D176-E176)/3/$H$1))</f>
        <v xml:space="preserve"> </v>
      </c>
      <c r="J176" s="62" t="str">
        <f>IF('Raw Data'!B183=0," ",E176-6*F176)</f>
        <v xml:space="preserve"> </v>
      </c>
      <c r="K176" s="63" t="str">
        <f>IF('Raw Data'!B183=0," ",E176+6*F176)</f>
        <v xml:space="preserve"> </v>
      </c>
      <c r="L176" t="str">
        <f>IF('Raw Data'!B183=0," ","No")</f>
        <v xml:space="preserve"> </v>
      </c>
      <c r="M176" t="str">
        <f>IF('Raw Data'!B183=0," ","Yes")</f>
        <v xml:space="preserve"> </v>
      </c>
    </row>
    <row r="177" spans="1:13" x14ac:dyDescent="0.2">
      <c r="A177" s="62" t="str">
        <f>IF('Raw Data'!B184=0," ",'Raw Data'!B184)</f>
        <v xml:space="preserve"> </v>
      </c>
      <c r="B177" s="62" t="str">
        <f>IF('Raw Data'!B184=0," ",'Raw Data'!C184)</f>
        <v xml:space="preserve"> </v>
      </c>
      <c r="C177" s="63" t="str">
        <f>IF('Raw Data'!B184=0," ",'Raw Data'!D184)</f>
        <v xml:space="preserve"> </v>
      </c>
      <c r="D177" s="63" t="str">
        <f>IF('Raw Data'!B184=0," ",'Raw Data'!E184)</f>
        <v xml:space="preserve"> </v>
      </c>
      <c r="E177" s="62" t="str">
        <f>IF('Raw Data'!B184=0," ",AVERAGE('Raw Data'!G184:JP184))</f>
        <v xml:space="preserve"> </v>
      </c>
      <c r="F177" s="62" t="str">
        <f>IF('Raw Data'!B184=0," ",_xlfn.STDEV.S('Raw Data'!G184:JP184))</f>
        <v xml:space="preserve"> </v>
      </c>
      <c r="G177" s="63" t="str">
        <f>IF('Raw Data'!B184=0," ",(D177-C177)/6/F177)</f>
        <v xml:space="preserve"> </v>
      </c>
      <c r="H177" s="63" t="str">
        <f>IF('Raw Data'!B184=0," ","No")</f>
        <v xml:space="preserve"> </v>
      </c>
      <c r="I177" s="62" t="str">
        <f>IF('Raw Data'!B184=0," ",IF(H177="Yes",MIN(D177-E177,E177-C177)/3/$H$2,MIN(E177-C177,D177-E177)/3/$H$1))</f>
        <v xml:space="preserve"> </v>
      </c>
      <c r="J177" s="62" t="str">
        <f>IF('Raw Data'!B184=0," ",E177-6*F177)</f>
        <v xml:space="preserve"> </v>
      </c>
      <c r="K177" s="63" t="str">
        <f>IF('Raw Data'!B184=0," ",E177+6*F177)</f>
        <v xml:space="preserve"> </v>
      </c>
      <c r="L177" t="str">
        <f>IF('Raw Data'!B184=0," ","No")</f>
        <v xml:space="preserve"> </v>
      </c>
      <c r="M177" t="str">
        <f>IF('Raw Data'!B184=0," ","Yes")</f>
        <v xml:space="preserve"> </v>
      </c>
    </row>
    <row r="178" spans="1:13" x14ac:dyDescent="0.2">
      <c r="A178" s="62" t="str">
        <f>IF('Raw Data'!B185=0," ",'Raw Data'!B185)</f>
        <v xml:space="preserve"> </v>
      </c>
      <c r="B178" s="62" t="str">
        <f>IF('Raw Data'!B185=0," ",'Raw Data'!C185)</f>
        <v xml:space="preserve"> </v>
      </c>
      <c r="C178" s="63" t="str">
        <f>IF('Raw Data'!B185=0," ",'Raw Data'!D185)</f>
        <v xml:space="preserve"> </v>
      </c>
      <c r="D178" s="63" t="str">
        <f>IF('Raw Data'!B185=0," ",'Raw Data'!E185)</f>
        <v xml:space="preserve"> </v>
      </c>
      <c r="E178" s="62" t="str">
        <f>IF('Raw Data'!B185=0," ",AVERAGE('Raw Data'!G185:JP185))</f>
        <v xml:space="preserve"> </v>
      </c>
      <c r="F178" s="62" t="str">
        <f>IF('Raw Data'!B185=0," ",_xlfn.STDEV.S('Raw Data'!G185:JP185))</f>
        <v xml:space="preserve"> </v>
      </c>
      <c r="G178" s="63" t="str">
        <f>IF('Raw Data'!B185=0," ",(D178-C178)/6/F178)</f>
        <v xml:space="preserve"> </v>
      </c>
      <c r="H178" s="63" t="str">
        <f>IF('Raw Data'!B185=0," ","No")</f>
        <v xml:space="preserve"> </v>
      </c>
      <c r="I178" s="62" t="str">
        <f>IF('Raw Data'!B185=0," ",IF(H178="Yes",MIN(D178-E178,E178-C178)/3/$H$2,MIN(E178-C178,D178-E178)/3/$H$1))</f>
        <v xml:space="preserve"> </v>
      </c>
      <c r="J178" s="62" t="str">
        <f>IF('Raw Data'!B185=0," ",E178-6*F178)</f>
        <v xml:space="preserve"> </v>
      </c>
      <c r="K178" s="63" t="str">
        <f>IF('Raw Data'!B185=0," ",E178+6*F178)</f>
        <v xml:space="preserve"> </v>
      </c>
      <c r="L178" t="str">
        <f>IF('Raw Data'!B185=0," ","No")</f>
        <v xml:space="preserve"> </v>
      </c>
      <c r="M178" t="str">
        <f>IF('Raw Data'!B185=0," ","Yes")</f>
        <v xml:space="preserve"> </v>
      </c>
    </row>
    <row r="179" spans="1:13" x14ac:dyDescent="0.2">
      <c r="A179" s="62" t="str">
        <f>IF('Raw Data'!B186=0," ",'Raw Data'!B186)</f>
        <v xml:space="preserve"> </v>
      </c>
      <c r="B179" s="62" t="str">
        <f>IF('Raw Data'!B186=0," ",'Raw Data'!C186)</f>
        <v xml:space="preserve"> </v>
      </c>
      <c r="C179" s="63" t="str">
        <f>IF('Raw Data'!B186=0," ",'Raw Data'!D186)</f>
        <v xml:space="preserve"> </v>
      </c>
      <c r="D179" s="63" t="str">
        <f>IF('Raw Data'!B186=0," ",'Raw Data'!E186)</f>
        <v xml:space="preserve"> </v>
      </c>
      <c r="E179" s="62" t="str">
        <f>IF('Raw Data'!B186=0," ",AVERAGE('Raw Data'!G186:JP186))</f>
        <v xml:space="preserve"> </v>
      </c>
      <c r="F179" s="62" t="str">
        <f>IF('Raw Data'!B186=0," ",_xlfn.STDEV.S('Raw Data'!G186:JP186))</f>
        <v xml:space="preserve"> </v>
      </c>
      <c r="G179" s="63" t="str">
        <f>IF('Raw Data'!B186=0," ",(D179-C179)/6/F179)</f>
        <v xml:space="preserve"> </v>
      </c>
      <c r="H179" s="63" t="str">
        <f>IF('Raw Data'!B186=0," ","No")</f>
        <v xml:space="preserve"> </v>
      </c>
      <c r="I179" s="62" t="str">
        <f>IF('Raw Data'!B186=0," ",IF(H179="Yes",MIN(D179-E179,E179-C179)/3/$H$2,MIN(E179-C179,D179-E179)/3/$H$1))</f>
        <v xml:space="preserve"> </v>
      </c>
      <c r="J179" s="62" t="str">
        <f>IF('Raw Data'!B186=0," ",E179-6*F179)</f>
        <v xml:space="preserve"> </v>
      </c>
      <c r="K179" s="63" t="str">
        <f>IF('Raw Data'!B186=0," ",E179+6*F179)</f>
        <v xml:space="preserve"> </v>
      </c>
      <c r="L179" t="str">
        <f>IF('Raw Data'!B186=0," ","No")</f>
        <v xml:space="preserve"> </v>
      </c>
      <c r="M179" t="str">
        <f>IF('Raw Data'!B186=0," ","Yes")</f>
        <v xml:space="preserve"> </v>
      </c>
    </row>
    <row r="180" spans="1:13" x14ac:dyDescent="0.2">
      <c r="A180" s="62" t="str">
        <f>IF('Raw Data'!B187=0," ",'Raw Data'!B187)</f>
        <v xml:space="preserve"> </v>
      </c>
      <c r="B180" s="62" t="str">
        <f>IF('Raw Data'!B187=0," ",'Raw Data'!C187)</f>
        <v xml:space="preserve"> </v>
      </c>
      <c r="C180" s="63" t="str">
        <f>IF('Raw Data'!B187=0," ",'Raw Data'!D187)</f>
        <v xml:space="preserve"> </v>
      </c>
      <c r="D180" s="63" t="str">
        <f>IF('Raw Data'!B187=0," ",'Raw Data'!E187)</f>
        <v xml:space="preserve"> </v>
      </c>
      <c r="E180" s="62" t="str">
        <f>IF('Raw Data'!B187=0," ",AVERAGE('Raw Data'!G187:JP187))</f>
        <v xml:space="preserve"> </v>
      </c>
      <c r="F180" s="62" t="str">
        <f>IF('Raw Data'!B187=0," ",_xlfn.STDEV.S('Raw Data'!G187:JP187))</f>
        <v xml:space="preserve"> </v>
      </c>
      <c r="G180" s="63" t="str">
        <f>IF('Raw Data'!B187=0," ",(D180-C180)/6/F180)</f>
        <v xml:space="preserve"> </v>
      </c>
      <c r="H180" s="63" t="str">
        <f>IF('Raw Data'!B187=0," ","No")</f>
        <v xml:space="preserve"> </v>
      </c>
      <c r="I180" s="62" t="str">
        <f>IF('Raw Data'!B187=0," ",IF(H180="Yes",MIN(D180-E180,E180-C180)/3/$H$2,MIN(E180-C180,D180-E180)/3/$H$1))</f>
        <v xml:space="preserve"> </v>
      </c>
      <c r="J180" s="62" t="str">
        <f>IF('Raw Data'!B187=0," ",E180-6*F180)</f>
        <v xml:space="preserve"> </v>
      </c>
      <c r="K180" s="63" t="str">
        <f>IF('Raw Data'!B187=0," ",E180+6*F180)</f>
        <v xml:space="preserve"> </v>
      </c>
      <c r="L180" t="str">
        <f>IF('Raw Data'!B187=0," ","No")</f>
        <v xml:space="preserve"> </v>
      </c>
      <c r="M180" t="str">
        <f>IF('Raw Data'!B187=0," ","Yes")</f>
        <v xml:space="preserve"> </v>
      </c>
    </row>
    <row r="181" spans="1:13" x14ac:dyDescent="0.2">
      <c r="A181" s="62" t="str">
        <f>IF('Raw Data'!B188=0," ",'Raw Data'!B188)</f>
        <v xml:space="preserve"> </v>
      </c>
      <c r="B181" s="62" t="str">
        <f>IF('Raw Data'!B188=0," ",'Raw Data'!C188)</f>
        <v xml:space="preserve"> </v>
      </c>
      <c r="C181" s="63" t="str">
        <f>IF('Raw Data'!B188=0," ",'Raw Data'!D188)</f>
        <v xml:space="preserve"> </v>
      </c>
      <c r="D181" s="63" t="str">
        <f>IF('Raw Data'!B188=0," ",'Raw Data'!E188)</f>
        <v xml:space="preserve"> </v>
      </c>
      <c r="E181" s="62" t="str">
        <f>IF('Raw Data'!B188=0," ",AVERAGE('Raw Data'!G188:JP188))</f>
        <v xml:space="preserve"> </v>
      </c>
      <c r="F181" s="62" t="str">
        <f>IF('Raw Data'!B188=0," ",_xlfn.STDEV.S('Raw Data'!G188:JP188))</f>
        <v xml:space="preserve"> </v>
      </c>
      <c r="G181" s="63" t="str">
        <f>IF('Raw Data'!B188=0," ",(D181-C181)/6/F181)</f>
        <v xml:space="preserve"> </v>
      </c>
      <c r="H181" s="63" t="str">
        <f>IF('Raw Data'!B188=0," ","No")</f>
        <v xml:space="preserve"> </v>
      </c>
      <c r="I181" s="62" t="str">
        <f>IF('Raw Data'!B188=0," ",IF(H181="Yes",MIN(D181-E181,E181-C181)/3/$H$2,MIN(E181-C181,D181-E181)/3/$H$1))</f>
        <v xml:space="preserve"> </v>
      </c>
      <c r="J181" s="62" t="str">
        <f>IF('Raw Data'!B188=0," ",E181-6*F181)</f>
        <v xml:space="preserve"> </v>
      </c>
      <c r="K181" s="63" t="str">
        <f>IF('Raw Data'!B188=0," ",E181+6*F181)</f>
        <v xml:space="preserve"> </v>
      </c>
      <c r="L181" t="str">
        <f>IF('Raw Data'!B188=0," ","No")</f>
        <v xml:space="preserve"> </v>
      </c>
      <c r="M181" t="str">
        <f>IF('Raw Data'!B188=0," ","Yes")</f>
        <v xml:space="preserve"> </v>
      </c>
    </row>
    <row r="182" spans="1:13" x14ac:dyDescent="0.2">
      <c r="A182" s="62" t="str">
        <f>IF('Raw Data'!B189=0," ",'Raw Data'!B189)</f>
        <v xml:space="preserve"> </v>
      </c>
      <c r="B182" s="62" t="str">
        <f>IF('Raw Data'!B189=0," ",'Raw Data'!C189)</f>
        <v xml:space="preserve"> </v>
      </c>
      <c r="C182" s="63" t="str">
        <f>IF('Raw Data'!B189=0," ",'Raw Data'!D189)</f>
        <v xml:space="preserve"> </v>
      </c>
      <c r="D182" s="63" t="str">
        <f>IF('Raw Data'!B189=0," ",'Raw Data'!E189)</f>
        <v xml:space="preserve"> </v>
      </c>
      <c r="E182" s="62" t="str">
        <f>IF('Raw Data'!B189=0," ",AVERAGE('Raw Data'!G189:JP189))</f>
        <v xml:space="preserve"> </v>
      </c>
      <c r="F182" s="62" t="str">
        <f>IF('Raw Data'!B189=0," ",_xlfn.STDEV.S('Raw Data'!G189:JP189))</f>
        <v xml:space="preserve"> </v>
      </c>
      <c r="G182" s="63" t="str">
        <f>IF('Raw Data'!B189=0," ",(D182-C182)/6/F182)</f>
        <v xml:space="preserve"> </v>
      </c>
      <c r="H182" s="63" t="str">
        <f>IF('Raw Data'!B189=0," ","No")</f>
        <v xml:space="preserve"> </v>
      </c>
      <c r="I182" s="62" t="str">
        <f>IF('Raw Data'!B189=0," ",IF(H182="Yes",MIN(D182-E182,E182-C182)/3/$H$2,MIN(E182-C182,D182-E182)/3/$H$1))</f>
        <v xml:space="preserve"> </v>
      </c>
      <c r="J182" s="62" t="str">
        <f>IF('Raw Data'!B189=0," ",E182-6*F182)</f>
        <v xml:space="preserve"> </v>
      </c>
      <c r="K182" s="63" t="str">
        <f>IF('Raw Data'!B189=0," ",E182+6*F182)</f>
        <v xml:space="preserve"> </v>
      </c>
      <c r="L182" t="str">
        <f>IF('Raw Data'!B189=0," ","No")</f>
        <v xml:space="preserve"> </v>
      </c>
      <c r="M182" t="str">
        <f>IF('Raw Data'!B189=0," ","Yes")</f>
        <v xml:space="preserve"> </v>
      </c>
    </row>
    <row r="183" spans="1:13" x14ac:dyDescent="0.2">
      <c r="A183" s="62" t="str">
        <f>IF('Raw Data'!B190=0," ",'Raw Data'!B190)</f>
        <v xml:space="preserve"> </v>
      </c>
      <c r="B183" s="62" t="str">
        <f>IF('Raw Data'!B190=0," ",'Raw Data'!C190)</f>
        <v xml:space="preserve"> </v>
      </c>
      <c r="C183" s="63" t="str">
        <f>IF('Raw Data'!B190=0," ",'Raw Data'!D190)</f>
        <v xml:space="preserve"> </v>
      </c>
      <c r="D183" s="63" t="str">
        <f>IF('Raw Data'!B190=0," ",'Raw Data'!E190)</f>
        <v xml:space="preserve"> </v>
      </c>
      <c r="E183" s="62" t="str">
        <f>IF('Raw Data'!B190=0," ",AVERAGE('Raw Data'!G190:JP190))</f>
        <v xml:space="preserve"> </v>
      </c>
      <c r="F183" s="62" t="str">
        <f>IF('Raw Data'!B190=0," ",_xlfn.STDEV.S('Raw Data'!G190:JP190))</f>
        <v xml:space="preserve"> </v>
      </c>
      <c r="G183" s="63" t="str">
        <f>IF('Raw Data'!B190=0," ",(D183-C183)/6/F183)</f>
        <v xml:space="preserve"> </v>
      </c>
      <c r="H183" s="63" t="str">
        <f>IF('Raw Data'!B190=0," ","No")</f>
        <v xml:space="preserve"> </v>
      </c>
      <c r="I183" s="62" t="str">
        <f>IF('Raw Data'!B190=0," ",IF(H183="Yes",MIN(D183-E183,E183-C183)/3/$H$2,MIN(E183-C183,D183-E183)/3/$H$1))</f>
        <v xml:space="preserve"> </v>
      </c>
      <c r="J183" s="62" t="str">
        <f>IF('Raw Data'!B190=0," ",E183-6*F183)</f>
        <v xml:space="preserve"> </v>
      </c>
      <c r="K183" s="63" t="str">
        <f>IF('Raw Data'!B190=0," ",E183+6*F183)</f>
        <v xml:space="preserve"> </v>
      </c>
      <c r="L183" t="str">
        <f>IF('Raw Data'!B190=0," ","No")</f>
        <v xml:space="preserve"> </v>
      </c>
      <c r="M183" t="str">
        <f>IF('Raw Data'!B190=0," ","Yes")</f>
        <v xml:space="preserve"> </v>
      </c>
    </row>
    <row r="184" spans="1:13" x14ac:dyDescent="0.2">
      <c r="A184" s="62" t="str">
        <f>IF('Raw Data'!B191=0," ",'Raw Data'!B191)</f>
        <v xml:space="preserve"> </v>
      </c>
      <c r="B184" s="62" t="str">
        <f>IF('Raw Data'!B191=0," ",'Raw Data'!C191)</f>
        <v xml:space="preserve"> </v>
      </c>
      <c r="C184" s="63" t="str">
        <f>IF('Raw Data'!B191=0," ",'Raw Data'!D191)</f>
        <v xml:space="preserve"> </v>
      </c>
      <c r="D184" s="63" t="str">
        <f>IF('Raw Data'!B191=0," ",'Raw Data'!E191)</f>
        <v xml:space="preserve"> </v>
      </c>
      <c r="E184" s="62" t="str">
        <f>IF('Raw Data'!B191=0," ",AVERAGE('Raw Data'!G191:JP191))</f>
        <v xml:space="preserve"> </v>
      </c>
      <c r="F184" s="62" t="str">
        <f>IF('Raw Data'!B191=0," ",_xlfn.STDEV.S('Raw Data'!G191:JP191))</f>
        <v xml:space="preserve"> </v>
      </c>
      <c r="G184" s="63" t="str">
        <f>IF('Raw Data'!B191=0," ",(D184-C184)/6/F184)</f>
        <v xml:space="preserve"> </v>
      </c>
      <c r="H184" s="63" t="str">
        <f>IF('Raw Data'!B191=0," ","No")</f>
        <v xml:space="preserve"> </v>
      </c>
      <c r="I184" s="62" t="str">
        <f>IF('Raw Data'!B191=0," ",IF(H184="Yes",MIN(D184-E184,E184-C184)/3/$H$2,MIN(E184-C184,D184-E184)/3/$H$1))</f>
        <v xml:space="preserve"> </v>
      </c>
      <c r="J184" s="62" t="str">
        <f>IF('Raw Data'!B191=0," ",E184-6*F184)</f>
        <v xml:space="preserve"> </v>
      </c>
      <c r="K184" s="63" t="str">
        <f>IF('Raw Data'!B191=0," ",E184+6*F184)</f>
        <v xml:space="preserve"> </v>
      </c>
      <c r="L184" t="str">
        <f>IF('Raw Data'!B191=0," ","No")</f>
        <v xml:space="preserve"> </v>
      </c>
      <c r="M184" t="str">
        <f>IF('Raw Data'!B191=0," ","Yes")</f>
        <v xml:space="preserve"> </v>
      </c>
    </row>
    <row r="185" spans="1:13" x14ac:dyDescent="0.2">
      <c r="A185" s="62" t="str">
        <f>IF('Raw Data'!B192=0," ",'Raw Data'!B192)</f>
        <v xml:space="preserve"> </v>
      </c>
      <c r="B185" s="62" t="str">
        <f>IF('Raw Data'!B192=0," ",'Raw Data'!C192)</f>
        <v xml:space="preserve"> </v>
      </c>
      <c r="C185" s="63" t="str">
        <f>IF('Raw Data'!B192=0," ",'Raw Data'!D192)</f>
        <v xml:space="preserve"> </v>
      </c>
      <c r="D185" s="63" t="str">
        <f>IF('Raw Data'!B192=0," ",'Raw Data'!E192)</f>
        <v xml:space="preserve"> </v>
      </c>
      <c r="E185" s="62" t="str">
        <f>IF('Raw Data'!B192=0," ",AVERAGE('Raw Data'!G192:JP192))</f>
        <v xml:space="preserve"> </v>
      </c>
      <c r="F185" s="62" t="str">
        <f>IF('Raw Data'!B192=0," ",_xlfn.STDEV.S('Raw Data'!G192:JP192))</f>
        <v xml:space="preserve"> </v>
      </c>
      <c r="G185" s="63" t="str">
        <f>IF('Raw Data'!B192=0," ",(D185-C185)/6/F185)</f>
        <v xml:space="preserve"> </v>
      </c>
      <c r="H185" s="63" t="str">
        <f>IF('Raw Data'!B192=0," ","No")</f>
        <v xml:space="preserve"> </v>
      </c>
      <c r="I185" s="62" t="str">
        <f>IF('Raw Data'!B192=0," ",IF(H185="Yes",MIN(D185-E185,E185-C185)/3/$H$2,MIN(E185-C185,D185-E185)/3/$H$1))</f>
        <v xml:space="preserve"> </v>
      </c>
      <c r="J185" s="62" t="str">
        <f>IF('Raw Data'!B192=0," ",E185-6*F185)</f>
        <v xml:space="preserve"> </v>
      </c>
      <c r="K185" s="63" t="str">
        <f>IF('Raw Data'!B192=0," ",E185+6*F185)</f>
        <v xml:space="preserve"> </v>
      </c>
      <c r="L185" t="str">
        <f>IF('Raw Data'!B192=0," ","No")</f>
        <v xml:space="preserve"> </v>
      </c>
      <c r="M185" t="str">
        <f>IF('Raw Data'!B192=0," ","Yes")</f>
        <v xml:space="preserve"> </v>
      </c>
    </row>
    <row r="186" spans="1:13" x14ac:dyDescent="0.2">
      <c r="A186" s="62" t="str">
        <f>IF('Raw Data'!B193=0," ",'Raw Data'!B193)</f>
        <v xml:space="preserve"> </v>
      </c>
      <c r="B186" s="62" t="str">
        <f>IF('Raw Data'!B193=0," ",'Raw Data'!C193)</f>
        <v xml:space="preserve"> </v>
      </c>
      <c r="C186" s="63" t="str">
        <f>IF('Raw Data'!B193=0," ",'Raw Data'!D193)</f>
        <v xml:space="preserve"> </v>
      </c>
      <c r="D186" s="63" t="str">
        <f>IF('Raw Data'!B193=0," ",'Raw Data'!E193)</f>
        <v xml:space="preserve"> </v>
      </c>
      <c r="E186" s="62" t="str">
        <f>IF('Raw Data'!B193=0," ",AVERAGE('Raw Data'!G193:JP193))</f>
        <v xml:space="preserve"> </v>
      </c>
      <c r="F186" s="62" t="str">
        <f>IF('Raw Data'!B193=0," ",_xlfn.STDEV.S('Raw Data'!G193:JP193))</f>
        <v xml:space="preserve"> </v>
      </c>
      <c r="G186" s="63" t="str">
        <f>IF('Raw Data'!B193=0," ",(D186-C186)/6/F186)</f>
        <v xml:space="preserve"> </v>
      </c>
      <c r="H186" s="63" t="str">
        <f>IF('Raw Data'!B193=0," ","No")</f>
        <v xml:space="preserve"> </v>
      </c>
      <c r="I186" s="62" t="str">
        <f>IF('Raw Data'!B193=0," ",IF(H186="Yes",MIN(D186-E186,E186-C186)/3/$H$2,MIN(E186-C186,D186-E186)/3/$H$1))</f>
        <v xml:space="preserve"> </v>
      </c>
      <c r="J186" s="62" t="str">
        <f>IF('Raw Data'!B193=0," ",E186-6*F186)</f>
        <v xml:space="preserve"> </v>
      </c>
      <c r="K186" s="63" t="str">
        <f>IF('Raw Data'!B193=0," ",E186+6*F186)</f>
        <v xml:space="preserve"> </v>
      </c>
      <c r="L186" t="str">
        <f>IF('Raw Data'!B193=0," ","No")</f>
        <v xml:space="preserve"> </v>
      </c>
      <c r="M186" t="str">
        <f>IF('Raw Data'!B193=0," ","Yes")</f>
        <v xml:space="preserve"> </v>
      </c>
    </row>
    <row r="187" spans="1:13" x14ac:dyDescent="0.2">
      <c r="A187" s="62" t="str">
        <f>IF('Raw Data'!B194=0," ",'Raw Data'!B194)</f>
        <v xml:space="preserve"> </v>
      </c>
      <c r="B187" s="62" t="str">
        <f>IF('Raw Data'!B194=0," ",'Raw Data'!C194)</f>
        <v xml:space="preserve"> </v>
      </c>
      <c r="C187" s="63" t="str">
        <f>IF('Raw Data'!B194=0," ",'Raw Data'!D194)</f>
        <v xml:space="preserve"> </v>
      </c>
      <c r="D187" s="63" t="str">
        <f>IF('Raw Data'!B194=0," ",'Raw Data'!E194)</f>
        <v xml:space="preserve"> </v>
      </c>
      <c r="E187" s="62" t="str">
        <f>IF('Raw Data'!B194=0," ",AVERAGE('Raw Data'!G194:JP194))</f>
        <v xml:space="preserve"> </v>
      </c>
      <c r="F187" s="62" t="str">
        <f>IF('Raw Data'!B194=0," ",_xlfn.STDEV.S('Raw Data'!G194:JP194))</f>
        <v xml:space="preserve"> </v>
      </c>
      <c r="G187" s="63" t="str">
        <f>IF('Raw Data'!B194=0," ",(D187-C187)/6/F187)</f>
        <v xml:space="preserve"> </v>
      </c>
      <c r="H187" s="63" t="str">
        <f>IF('Raw Data'!B194=0," ","No")</f>
        <v xml:space="preserve"> </v>
      </c>
      <c r="I187" s="62" t="str">
        <f>IF('Raw Data'!B194=0," ",IF(H187="Yes",MIN(D187-E187,E187-C187)/3/$H$2,MIN(E187-C187,D187-E187)/3/$H$1))</f>
        <v xml:space="preserve"> </v>
      </c>
      <c r="J187" s="62" t="str">
        <f>IF('Raw Data'!B194=0," ",E187-6*F187)</f>
        <v xml:space="preserve"> </v>
      </c>
      <c r="K187" s="63" t="str">
        <f>IF('Raw Data'!B194=0," ",E187+6*F187)</f>
        <v xml:space="preserve"> </v>
      </c>
      <c r="L187" t="str">
        <f>IF('Raw Data'!B194=0," ","No")</f>
        <v xml:space="preserve"> </v>
      </c>
      <c r="M187" t="str">
        <f>IF('Raw Data'!B194=0," ","Yes")</f>
        <v xml:space="preserve"> </v>
      </c>
    </row>
    <row r="188" spans="1:13" x14ac:dyDescent="0.2">
      <c r="A188" s="62" t="str">
        <f>IF('Raw Data'!B195=0," ",'Raw Data'!B195)</f>
        <v xml:space="preserve"> </v>
      </c>
      <c r="B188" s="62" t="str">
        <f>IF('Raw Data'!B195=0," ",'Raw Data'!C195)</f>
        <v xml:space="preserve"> </v>
      </c>
      <c r="C188" s="63" t="str">
        <f>IF('Raw Data'!B195=0," ",'Raw Data'!D195)</f>
        <v xml:space="preserve"> </v>
      </c>
      <c r="D188" s="63" t="str">
        <f>IF('Raw Data'!B195=0," ",'Raw Data'!E195)</f>
        <v xml:space="preserve"> </v>
      </c>
      <c r="E188" s="62" t="str">
        <f>IF('Raw Data'!B195=0," ",AVERAGE('Raw Data'!G195:JP195))</f>
        <v xml:space="preserve"> </v>
      </c>
      <c r="F188" s="62" t="str">
        <f>IF('Raw Data'!B195=0," ",_xlfn.STDEV.S('Raw Data'!G195:JP195))</f>
        <v xml:space="preserve"> </v>
      </c>
      <c r="G188" s="63" t="str">
        <f>IF('Raw Data'!B195=0," ",(D188-C188)/6/F188)</f>
        <v xml:space="preserve"> </v>
      </c>
      <c r="H188" s="63" t="str">
        <f>IF('Raw Data'!B195=0," ","No")</f>
        <v xml:space="preserve"> </v>
      </c>
      <c r="I188" s="62" t="str">
        <f>IF('Raw Data'!B195=0," ",IF(H188="Yes",MIN(D188-E188,E188-C188)/3/$H$2,MIN(E188-C188,D188-E188)/3/$H$1))</f>
        <v xml:space="preserve"> </v>
      </c>
      <c r="J188" s="62" t="str">
        <f>IF('Raw Data'!B195=0," ",E188-6*F188)</f>
        <v xml:space="preserve"> </v>
      </c>
      <c r="K188" s="63" t="str">
        <f>IF('Raw Data'!B195=0," ",E188+6*F188)</f>
        <v xml:space="preserve"> </v>
      </c>
      <c r="L188" t="str">
        <f>IF('Raw Data'!B195=0," ","No")</f>
        <v xml:space="preserve"> </v>
      </c>
      <c r="M188" t="str">
        <f>IF('Raw Data'!B195=0," ","Yes")</f>
        <v xml:space="preserve"> </v>
      </c>
    </row>
    <row r="189" spans="1:13" x14ac:dyDescent="0.2">
      <c r="A189" s="62" t="str">
        <f>IF('Raw Data'!B196=0," ",'Raw Data'!B196)</f>
        <v xml:space="preserve"> </v>
      </c>
      <c r="B189" s="62" t="str">
        <f>IF('Raw Data'!B196=0," ",'Raw Data'!C196)</f>
        <v xml:space="preserve"> </v>
      </c>
      <c r="C189" s="63" t="str">
        <f>IF('Raw Data'!B196=0," ",'Raw Data'!D196)</f>
        <v xml:space="preserve"> </v>
      </c>
      <c r="D189" s="63" t="str">
        <f>IF('Raw Data'!B196=0," ",'Raw Data'!E196)</f>
        <v xml:space="preserve"> </v>
      </c>
      <c r="E189" s="62" t="str">
        <f>IF('Raw Data'!B196=0," ",AVERAGE('Raw Data'!G196:JP196))</f>
        <v xml:space="preserve"> </v>
      </c>
      <c r="F189" s="62" t="str">
        <f>IF('Raw Data'!B196=0," ",_xlfn.STDEV.S('Raw Data'!G196:JP196))</f>
        <v xml:space="preserve"> </v>
      </c>
      <c r="G189" s="63" t="str">
        <f>IF('Raw Data'!B196=0," ",(D189-C189)/6/F189)</f>
        <v xml:space="preserve"> </v>
      </c>
      <c r="H189" s="63" t="str">
        <f>IF('Raw Data'!B196=0," ","No")</f>
        <v xml:space="preserve"> </v>
      </c>
      <c r="I189" s="62" t="str">
        <f>IF('Raw Data'!B196=0," ",IF(H189="Yes",MIN(D189-E189,E189-C189)/3/$H$2,MIN(E189-C189,D189-E189)/3/$H$1))</f>
        <v xml:space="preserve"> </v>
      </c>
      <c r="J189" s="62" t="str">
        <f>IF('Raw Data'!B196=0," ",E189-6*F189)</f>
        <v xml:space="preserve"> </v>
      </c>
      <c r="K189" s="63" t="str">
        <f>IF('Raw Data'!B196=0," ",E189+6*F189)</f>
        <v xml:space="preserve"> </v>
      </c>
      <c r="L189" t="str">
        <f>IF('Raw Data'!B196=0," ","No")</f>
        <v xml:space="preserve"> </v>
      </c>
      <c r="M189" t="str">
        <f>IF('Raw Data'!B196=0," ","Yes")</f>
        <v xml:space="preserve"> </v>
      </c>
    </row>
    <row r="190" spans="1:13" x14ac:dyDescent="0.2">
      <c r="A190" s="62" t="str">
        <f>IF('Raw Data'!B197=0," ",'Raw Data'!B197)</f>
        <v xml:space="preserve"> </v>
      </c>
      <c r="B190" s="62" t="str">
        <f>IF('Raw Data'!B197=0," ",'Raw Data'!C197)</f>
        <v xml:space="preserve"> </v>
      </c>
      <c r="C190" s="63" t="str">
        <f>IF('Raw Data'!B197=0," ",'Raw Data'!D197)</f>
        <v xml:space="preserve"> </v>
      </c>
      <c r="D190" s="63" t="str">
        <f>IF('Raw Data'!B197=0," ",'Raw Data'!E197)</f>
        <v xml:space="preserve"> </v>
      </c>
      <c r="E190" s="62" t="str">
        <f>IF('Raw Data'!B197=0," ",AVERAGE('Raw Data'!G197:JP197))</f>
        <v xml:space="preserve"> </v>
      </c>
      <c r="F190" s="62" t="str">
        <f>IF('Raw Data'!B197=0," ",_xlfn.STDEV.S('Raw Data'!G197:JP197))</f>
        <v xml:space="preserve"> </v>
      </c>
      <c r="G190" s="63" t="str">
        <f>IF('Raw Data'!B197=0," ",(D190-C190)/6/F190)</f>
        <v xml:space="preserve"> </v>
      </c>
      <c r="H190" s="63" t="str">
        <f>IF('Raw Data'!B197=0," ","No")</f>
        <v xml:space="preserve"> </v>
      </c>
      <c r="I190" s="62" t="str">
        <f>IF('Raw Data'!B197=0," ",IF(H190="Yes",MIN(D190-E190,E190-C190)/3/$H$2,MIN(E190-C190,D190-E190)/3/$H$1))</f>
        <v xml:space="preserve"> </v>
      </c>
      <c r="J190" s="62" t="str">
        <f>IF('Raw Data'!B197=0," ",E190-6*F190)</f>
        <v xml:space="preserve"> </v>
      </c>
      <c r="K190" s="63" t="str">
        <f>IF('Raw Data'!B197=0," ",E190+6*F190)</f>
        <v xml:space="preserve"> </v>
      </c>
      <c r="L190" t="str">
        <f>IF('Raw Data'!B197=0," ","No")</f>
        <v xml:space="preserve"> </v>
      </c>
      <c r="M190" t="str">
        <f>IF('Raw Data'!B197=0," ","Yes")</f>
        <v xml:space="preserve"> </v>
      </c>
    </row>
    <row r="191" spans="1:13" x14ac:dyDescent="0.2">
      <c r="A191" s="62" t="str">
        <f>IF('Raw Data'!B198=0," ",'Raw Data'!B198)</f>
        <v xml:space="preserve"> </v>
      </c>
      <c r="B191" s="62" t="str">
        <f>IF('Raw Data'!B198=0," ",'Raw Data'!C198)</f>
        <v xml:space="preserve"> </v>
      </c>
      <c r="C191" s="63" t="str">
        <f>IF('Raw Data'!B198=0," ",'Raw Data'!D198)</f>
        <v xml:space="preserve"> </v>
      </c>
      <c r="D191" s="63" t="str">
        <f>IF('Raw Data'!B198=0," ",'Raw Data'!E198)</f>
        <v xml:space="preserve"> </v>
      </c>
      <c r="E191" s="62" t="str">
        <f>IF('Raw Data'!B198=0," ",AVERAGE('Raw Data'!G198:JP198))</f>
        <v xml:space="preserve"> </v>
      </c>
      <c r="F191" s="62" t="str">
        <f>IF('Raw Data'!B198=0," ",_xlfn.STDEV.S('Raw Data'!G198:JP198))</f>
        <v xml:space="preserve"> </v>
      </c>
      <c r="G191" s="63" t="str">
        <f>IF('Raw Data'!B198=0," ",(D191-C191)/6/F191)</f>
        <v xml:space="preserve"> </v>
      </c>
      <c r="H191" s="63" t="str">
        <f>IF('Raw Data'!B198=0," ","No")</f>
        <v xml:space="preserve"> </v>
      </c>
      <c r="I191" s="62" t="str">
        <f>IF('Raw Data'!B198=0," ",IF(H191="Yes",MIN(D191-E191,E191-C191)/3/$H$2,MIN(E191-C191,D191-E191)/3/$H$1))</f>
        <v xml:space="preserve"> </v>
      </c>
      <c r="J191" s="62" t="str">
        <f>IF('Raw Data'!B198=0," ",E191-6*F191)</f>
        <v xml:space="preserve"> </v>
      </c>
      <c r="K191" s="63" t="str">
        <f>IF('Raw Data'!B198=0," ",E191+6*F191)</f>
        <v xml:space="preserve"> </v>
      </c>
      <c r="L191" t="str">
        <f>IF('Raw Data'!B198=0," ","No")</f>
        <v xml:space="preserve"> </v>
      </c>
      <c r="M191" t="str">
        <f>IF('Raw Data'!B198=0," ","Yes")</f>
        <v xml:space="preserve"> </v>
      </c>
    </row>
    <row r="192" spans="1:13" x14ac:dyDescent="0.2">
      <c r="A192" s="62" t="str">
        <f>IF('Raw Data'!B199=0," ",'Raw Data'!B199)</f>
        <v xml:space="preserve"> </v>
      </c>
      <c r="B192" s="62" t="str">
        <f>IF('Raw Data'!B199=0," ",'Raw Data'!C199)</f>
        <v xml:space="preserve"> </v>
      </c>
      <c r="C192" s="63" t="str">
        <f>IF('Raw Data'!B199=0," ",'Raw Data'!D199)</f>
        <v xml:space="preserve"> </v>
      </c>
      <c r="D192" s="63" t="str">
        <f>IF('Raw Data'!B199=0," ",'Raw Data'!E199)</f>
        <v xml:space="preserve"> </v>
      </c>
      <c r="E192" s="62" t="str">
        <f>IF('Raw Data'!B199=0," ",AVERAGE('Raw Data'!G199:JP199))</f>
        <v xml:space="preserve"> </v>
      </c>
      <c r="F192" s="62" t="str">
        <f>IF('Raw Data'!B199=0," ",_xlfn.STDEV.S('Raw Data'!G199:JP199))</f>
        <v xml:space="preserve"> </v>
      </c>
      <c r="G192" s="63" t="str">
        <f>IF('Raw Data'!B199=0," ",(D192-C192)/6/F192)</f>
        <v xml:space="preserve"> </v>
      </c>
      <c r="H192" s="63" t="str">
        <f>IF('Raw Data'!B199=0," ","No")</f>
        <v xml:space="preserve"> </v>
      </c>
      <c r="I192" s="62" t="str">
        <f>IF('Raw Data'!B199=0," ",IF(H192="Yes",MIN(D192-E192,E192-C192)/3/$H$2,MIN(E192-C192,D192-E192)/3/$H$1))</f>
        <v xml:space="preserve"> </v>
      </c>
      <c r="J192" s="62" t="str">
        <f>IF('Raw Data'!B199=0," ",E192-6*F192)</f>
        <v xml:space="preserve"> </v>
      </c>
      <c r="K192" s="63" t="str">
        <f>IF('Raw Data'!B199=0," ",E192+6*F192)</f>
        <v xml:space="preserve"> </v>
      </c>
      <c r="L192" t="str">
        <f>IF('Raw Data'!B199=0," ","No")</f>
        <v xml:space="preserve"> </v>
      </c>
      <c r="M192" t="str">
        <f>IF('Raw Data'!B199=0," ","Yes")</f>
        <v xml:space="preserve"> </v>
      </c>
    </row>
    <row r="193" spans="1:13" x14ac:dyDescent="0.2">
      <c r="A193" s="62" t="str">
        <f>IF('Raw Data'!B200=0," ",'Raw Data'!B200)</f>
        <v xml:space="preserve"> </v>
      </c>
      <c r="B193" s="62" t="str">
        <f>IF('Raw Data'!B200=0," ",'Raw Data'!C200)</f>
        <v xml:space="preserve"> </v>
      </c>
      <c r="C193" s="63" t="str">
        <f>IF('Raw Data'!B200=0," ",'Raw Data'!D200)</f>
        <v xml:space="preserve"> </v>
      </c>
      <c r="D193" s="63" t="str">
        <f>IF('Raw Data'!B200=0," ",'Raw Data'!E200)</f>
        <v xml:space="preserve"> </v>
      </c>
      <c r="E193" s="62" t="str">
        <f>IF('Raw Data'!B200=0," ",AVERAGE('Raw Data'!G200:JP200))</f>
        <v xml:space="preserve"> </v>
      </c>
      <c r="F193" s="62" t="str">
        <f>IF('Raw Data'!B200=0," ",_xlfn.STDEV.S('Raw Data'!G200:JP200))</f>
        <v xml:space="preserve"> </v>
      </c>
      <c r="G193" s="63" t="str">
        <f>IF('Raw Data'!B200=0," ",(D193-C193)/6/F193)</f>
        <v xml:space="preserve"> </v>
      </c>
      <c r="H193" s="63" t="str">
        <f>IF('Raw Data'!B200=0," ","No")</f>
        <v xml:space="preserve"> </v>
      </c>
      <c r="I193" s="62" t="str">
        <f>IF('Raw Data'!B200=0," ",IF(H193="Yes",MIN(D193-E193,E193-C193)/3/$H$2,MIN(E193-C193,D193-E193)/3/$H$1))</f>
        <v xml:space="preserve"> </v>
      </c>
      <c r="J193" s="62" t="str">
        <f>IF('Raw Data'!B200=0," ",E193-6*F193)</f>
        <v xml:space="preserve"> </v>
      </c>
      <c r="K193" s="63" t="str">
        <f>IF('Raw Data'!B200=0," ",E193+6*F193)</f>
        <v xml:space="preserve"> </v>
      </c>
      <c r="L193" t="str">
        <f>IF('Raw Data'!B200=0," ","No")</f>
        <v xml:space="preserve"> </v>
      </c>
      <c r="M193" t="str">
        <f>IF('Raw Data'!B200=0," ","Yes")</f>
        <v xml:space="preserve"> </v>
      </c>
    </row>
    <row r="194" spans="1:13" x14ac:dyDescent="0.2">
      <c r="A194" s="62" t="str">
        <f>IF('Raw Data'!B201=0," ",'Raw Data'!B201)</f>
        <v xml:space="preserve"> </v>
      </c>
      <c r="B194" s="62" t="str">
        <f>IF('Raw Data'!B201=0," ",'Raw Data'!C201)</f>
        <v xml:space="preserve"> </v>
      </c>
      <c r="C194" s="63" t="str">
        <f>IF('Raw Data'!B201=0," ",'Raw Data'!D201)</f>
        <v xml:space="preserve"> </v>
      </c>
      <c r="D194" s="63" t="str">
        <f>IF('Raw Data'!B201=0," ",'Raw Data'!E201)</f>
        <v xml:space="preserve"> </v>
      </c>
      <c r="E194" s="62" t="str">
        <f>IF('Raw Data'!B201=0," ",AVERAGE('Raw Data'!G201:JP201))</f>
        <v xml:space="preserve"> </v>
      </c>
      <c r="F194" s="62" t="str">
        <f>IF('Raw Data'!B201=0," ",_xlfn.STDEV.S('Raw Data'!G201:JP201))</f>
        <v xml:space="preserve"> </v>
      </c>
      <c r="G194" s="63" t="str">
        <f>IF('Raw Data'!B201=0," ",(D194-C194)/6/F194)</f>
        <v xml:space="preserve"> </v>
      </c>
      <c r="H194" s="63" t="str">
        <f>IF('Raw Data'!B201=0," ","No")</f>
        <v xml:space="preserve"> </v>
      </c>
      <c r="I194" s="62" t="str">
        <f>IF('Raw Data'!B201=0," ",IF(H194="Yes",MIN(D194-E194,E194-C194)/3/$H$2,MIN(E194-C194,D194-E194)/3/$H$1))</f>
        <v xml:space="preserve"> </v>
      </c>
      <c r="J194" s="62" t="str">
        <f>IF('Raw Data'!B201=0," ",E194-6*F194)</f>
        <v xml:space="preserve"> </v>
      </c>
      <c r="K194" s="63" t="str">
        <f>IF('Raw Data'!B201=0," ",E194+6*F194)</f>
        <v xml:space="preserve"> </v>
      </c>
      <c r="L194" t="str">
        <f>IF('Raw Data'!B201=0," ","No")</f>
        <v xml:space="preserve"> </v>
      </c>
      <c r="M194" t="str">
        <f>IF('Raw Data'!B201=0," ","Yes")</f>
        <v xml:space="preserve"> </v>
      </c>
    </row>
    <row r="195" spans="1:13" x14ac:dyDescent="0.2">
      <c r="A195" s="62" t="str">
        <f>IF('Raw Data'!B202=0," ",'Raw Data'!B202)</f>
        <v xml:space="preserve"> </v>
      </c>
      <c r="B195" s="62" t="str">
        <f>IF('Raw Data'!B202=0," ",'Raw Data'!C202)</f>
        <v xml:space="preserve"> </v>
      </c>
      <c r="C195" s="63" t="str">
        <f>IF('Raw Data'!B202=0," ",'Raw Data'!D202)</f>
        <v xml:space="preserve"> </v>
      </c>
      <c r="D195" s="63" t="str">
        <f>IF('Raw Data'!B202=0," ",'Raw Data'!E202)</f>
        <v xml:space="preserve"> </v>
      </c>
      <c r="E195" s="62" t="str">
        <f>IF('Raw Data'!B202=0," ",AVERAGE('Raw Data'!G202:JP202))</f>
        <v xml:space="preserve"> </v>
      </c>
      <c r="F195" s="62" t="str">
        <f>IF('Raw Data'!B202=0," ",_xlfn.STDEV.S('Raw Data'!G202:JP202))</f>
        <v xml:space="preserve"> </v>
      </c>
      <c r="G195" s="63" t="str">
        <f>IF('Raw Data'!B202=0," ",(D195-C195)/6/F195)</f>
        <v xml:space="preserve"> </v>
      </c>
      <c r="H195" s="63" t="str">
        <f>IF('Raw Data'!B202=0," ","No")</f>
        <v xml:space="preserve"> </v>
      </c>
      <c r="I195" s="62" t="str">
        <f>IF('Raw Data'!B202=0," ",IF(H195="Yes",MIN(D195-E195,E195-C195)/3/$H$2,MIN(E195-C195,D195-E195)/3/$H$1))</f>
        <v xml:space="preserve"> </v>
      </c>
      <c r="J195" s="62" t="str">
        <f>IF('Raw Data'!B202=0," ",E195-6*F195)</f>
        <v xml:space="preserve"> </v>
      </c>
      <c r="K195" s="63" t="str">
        <f>IF('Raw Data'!B202=0," ",E195+6*F195)</f>
        <v xml:space="preserve"> </v>
      </c>
      <c r="L195" t="str">
        <f>IF('Raw Data'!B202=0," ","No")</f>
        <v xml:space="preserve"> </v>
      </c>
      <c r="M195" t="str">
        <f>IF('Raw Data'!B202=0," ","Yes")</f>
        <v xml:space="preserve"> </v>
      </c>
    </row>
    <row r="196" spans="1:13" x14ac:dyDescent="0.2">
      <c r="A196" s="62" t="str">
        <f>IF('Raw Data'!B203=0," ",'Raw Data'!B203)</f>
        <v xml:space="preserve"> </v>
      </c>
      <c r="B196" s="62" t="str">
        <f>IF('Raw Data'!B203=0," ",'Raw Data'!C203)</f>
        <v xml:space="preserve"> </v>
      </c>
      <c r="C196" s="63" t="str">
        <f>IF('Raw Data'!B203=0," ",'Raw Data'!D203)</f>
        <v xml:space="preserve"> </v>
      </c>
      <c r="D196" s="63" t="str">
        <f>IF('Raw Data'!B203=0," ",'Raw Data'!E203)</f>
        <v xml:space="preserve"> </v>
      </c>
      <c r="E196" s="62" t="str">
        <f>IF('Raw Data'!B203=0," ",AVERAGE('Raw Data'!G203:JP203))</f>
        <v xml:space="preserve"> </v>
      </c>
      <c r="F196" s="62" t="str">
        <f>IF('Raw Data'!B203=0," ",_xlfn.STDEV.S('Raw Data'!G203:JP203))</f>
        <v xml:space="preserve"> </v>
      </c>
      <c r="G196" s="63" t="str">
        <f>IF('Raw Data'!B203=0," ",(D196-C196)/6/F196)</f>
        <v xml:space="preserve"> </v>
      </c>
      <c r="H196" s="63" t="str">
        <f>IF('Raw Data'!B203=0," ","No")</f>
        <v xml:space="preserve"> </v>
      </c>
      <c r="I196" s="62" t="str">
        <f>IF('Raw Data'!B203=0," ",IF(H196="Yes",MIN(D196-E196,E196-C196)/3/$H$2,MIN(E196-C196,D196-E196)/3/$H$1))</f>
        <v xml:space="preserve"> </v>
      </c>
      <c r="J196" s="62" t="str">
        <f>IF('Raw Data'!B203=0," ",E196-6*F196)</f>
        <v xml:space="preserve"> </v>
      </c>
      <c r="K196" s="63" t="str">
        <f>IF('Raw Data'!B203=0," ",E196+6*F196)</f>
        <v xml:space="preserve"> </v>
      </c>
      <c r="L196" t="str">
        <f>IF('Raw Data'!B203=0," ","No")</f>
        <v xml:space="preserve"> </v>
      </c>
      <c r="M196" t="str">
        <f>IF('Raw Data'!B203=0," ","Yes")</f>
        <v xml:space="preserve"> </v>
      </c>
    </row>
    <row r="197" spans="1:13" x14ac:dyDescent="0.2">
      <c r="A197" s="62" t="str">
        <f>IF('Raw Data'!B204=0," ",'Raw Data'!B204)</f>
        <v xml:space="preserve"> </v>
      </c>
      <c r="B197" s="62" t="str">
        <f>IF('Raw Data'!B204=0," ",'Raw Data'!C204)</f>
        <v xml:space="preserve"> </v>
      </c>
      <c r="C197" s="63" t="str">
        <f>IF('Raw Data'!B204=0," ",'Raw Data'!D204)</f>
        <v xml:space="preserve"> </v>
      </c>
      <c r="D197" s="63" t="str">
        <f>IF('Raw Data'!B204=0," ",'Raw Data'!E204)</f>
        <v xml:space="preserve"> </v>
      </c>
      <c r="E197" s="62" t="str">
        <f>IF('Raw Data'!B204=0," ",AVERAGE('Raw Data'!G204:JP204))</f>
        <v xml:space="preserve"> </v>
      </c>
      <c r="F197" s="62" t="str">
        <f>IF('Raw Data'!B204=0," ",_xlfn.STDEV.S('Raw Data'!G204:JP204))</f>
        <v xml:space="preserve"> </v>
      </c>
      <c r="G197" s="63" t="str">
        <f>IF('Raw Data'!B204=0," ",(D197-C197)/6/F197)</f>
        <v xml:space="preserve"> </v>
      </c>
      <c r="H197" s="63" t="str">
        <f>IF('Raw Data'!B204=0," ","No")</f>
        <v xml:space="preserve"> </v>
      </c>
      <c r="I197" s="62" t="str">
        <f>IF('Raw Data'!B204=0," ",IF(H197="Yes",MIN(D197-E197,E197-C197)/3/$H$2,MIN(E197-C197,D197-E197)/3/$H$1))</f>
        <v xml:space="preserve"> </v>
      </c>
      <c r="J197" s="62" t="str">
        <f>IF('Raw Data'!B204=0," ",E197-6*F197)</f>
        <v xml:space="preserve"> </v>
      </c>
      <c r="K197" s="63" t="str">
        <f>IF('Raw Data'!B204=0," ",E197+6*F197)</f>
        <v xml:space="preserve"> </v>
      </c>
      <c r="L197" t="str">
        <f>IF('Raw Data'!B204=0," ","No")</f>
        <v xml:space="preserve"> </v>
      </c>
      <c r="M197" t="str">
        <f>IF('Raw Data'!B204=0," ","Yes")</f>
        <v xml:space="preserve"> </v>
      </c>
    </row>
    <row r="198" spans="1:13" x14ac:dyDescent="0.2">
      <c r="A198" s="62" t="str">
        <f>IF('Raw Data'!B205=0," ",'Raw Data'!B205)</f>
        <v xml:space="preserve"> </v>
      </c>
      <c r="B198" s="62" t="str">
        <f>IF('Raw Data'!B205=0," ",'Raw Data'!C205)</f>
        <v xml:space="preserve"> </v>
      </c>
      <c r="C198" s="63" t="str">
        <f>IF('Raw Data'!B205=0," ",'Raw Data'!D205)</f>
        <v xml:space="preserve"> </v>
      </c>
      <c r="D198" s="63" t="str">
        <f>IF('Raw Data'!B205=0," ",'Raw Data'!E205)</f>
        <v xml:space="preserve"> </v>
      </c>
      <c r="E198" s="62" t="str">
        <f>IF('Raw Data'!B205=0," ",AVERAGE('Raw Data'!G205:JP205))</f>
        <v xml:space="preserve"> </v>
      </c>
      <c r="F198" s="62" t="str">
        <f>IF('Raw Data'!B205=0," ",_xlfn.STDEV.S('Raw Data'!G205:JP205))</f>
        <v xml:space="preserve"> </v>
      </c>
      <c r="G198" s="63" t="str">
        <f>IF('Raw Data'!B205=0," ",(D198-C198)/6/F198)</f>
        <v xml:space="preserve"> </v>
      </c>
      <c r="H198" s="63" t="str">
        <f>IF('Raw Data'!B205=0," ","No")</f>
        <v xml:space="preserve"> </v>
      </c>
      <c r="I198" s="62" t="str">
        <f>IF('Raw Data'!B205=0," ",IF(H198="Yes",MIN(D198-E198,E198-C198)/3/$H$2,MIN(E198-C198,D198-E198)/3/$H$1))</f>
        <v xml:space="preserve"> </v>
      </c>
      <c r="J198" s="62" t="str">
        <f>IF('Raw Data'!B205=0," ",E198-6*F198)</f>
        <v xml:space="preserve"> </v>
      </c>
      <c r="K198" s="63" t="str">
        <f>IF('Raw Data'!B205=0," ",E198+6*F198)</f>
        <v xml:space="preserve"> </v>
      </c>
      <c r="L198" t="str">
        <f>IF('Raw Data'!B205=0," ","No")</f>
        <v xml:space="preserve"> </v>
      </c>
      <c r="M198" t="str">
        <f>IF('Raw Data'!B205=0," ","Yes")</f>
        <v xml:space="preserve"> </v>
      </c>
    </row>
    <row r="199" spans="1:13" x14ac:dyDescent="0.2">
      <c r="A199" s="62" t="str">
        <f>IF('Raw Data'!B206=0," ",'Raw Data'!B206)</f>
        <v xml:space="preserve"> </v>
      </c>
      <c r="B199" s="62" t="str">
        <f>IF('Raw Data'!B206=0," ",'Raw Data'!C206)</f>
        <v xml:space="preserve"> </v>
      </c>
      <c r="C199" s="63" t="str">
        <f>IF('Raw Data'!B206=0," ",'Raw Data'!D206)</f>
        <v xml:space="preserve"> </v>
      </c>
      <c r="D199" s="63" t="str">
        <f>IF('Raw Data'!B206=0," ",'Raw Data'!E206)</f>
        <v xml:space="preserve"> </v>
      </c>
      <c r="E199" s="62" t="str">
        <f>IF('Raw Data'!B206=0," ",AVERAGE('Raw Data'!G206:JP206))</f>
        <v xml:space="preserve"> </v>
      </c>
      <c r="F199" s="62" t="str">
        <f>IF('Raw Data'!B206=0," ",_xlfn.STDEV.S('Raw Data'!G206:JP206))</f>
        <v xml:space="preserve"> </v>
      </c>
      <c r="G199" s="63" t="str">
        <f>IF('Raw Data'!B206=0," ",(D199-C199)/6/F199)</f>
        <v xml:space="preserve"> </v>
      </c>
      <c r="H199" s="63" t="str">
        <f>IF('Raw Data'!B206=0," ","No")</f>
        <v xml:space="preserve"> </v>
      </c>
      <c r="I199" s="62" t="str">
        <f>IF('Raw Data'!B206=0," ",IF(H199="Yes",MIN(D199-E199,E199-C199)/3/$H$2,MIN(E199-C199,D199-E199)/3/$H$1))</f>
        <v xml:space="preserve"> </v>
      </c>
      <c r="J199" s="62" t="str">
        <f>IF('Raw Data'!B206=0," ",E199-6*F199)</f>
        <v xml:space="preserve"> </v>
      </c>
      <c r="K199" s="63" t="str">
        <f>IF('Raw Data'!B206=0," ",E199+6*F199)</f>
        <v xml:space="preserve"> </v>
      </c>
      <c r="L199" t="str">
        <f>IF('Raw Data'!B206=0," ","No")</f>
        <v xml:space="preserve"> </v>
      </c>
      <c r="M199" t="str">
        <f>IF('Raw Data'!B206=0," ","Yes")</f>
        <v xml:space="preserve"> </v>
      </c>
    </row>
    <row r="200" spans="1:13" x14ac:dyDescent="0.2">
      <c r="A200" s="62" t="str">
        <f>IF('Raw Data'!B207=0," ",'Raw Data'!B207)</f>
        <v xml:space="preserve"> </v>
      </c>
      <c r="B200" s="62" t="str">
        <f>IF('Raw Data'!B207=0," ",'Raw Data'!C207)</f>
        <v xml:space="preserve"> </v>
      </c>
      <c r="C200" s="63" t="str">
        <f>IF('Raw Data'!B207=0," ",'Raw Data'!D207)</f>
        <v xml:space="preserve"> </v>
      </c>
      <c r="D200" s="63" t="str">
        <f>IF('Raw Data'!B207=0," ",'Raw Data'!E207)</f>
        <v xml:space="preserve"> </v>
      </c>
      <c r="E200" s="62" t="str">
        <f>IF('Raw Data'!B207=0," ",AVERAGE('Raw Data'!G207:JP207))</f>
        <v xml:space="preserve"> </v>
      </c>
      <c r="F200" s="62" t="str">
        <f>IF('Raw Data'!B207=0," ",_xlfn.STDEV.S('Raw Data'!G207:JP207))</f>
        <v xml:space="preserve"> </v>
      </c>
      <c r="G200" s="63" t="str">
        <f>IF('Raw Data'!B207=0," ",(D200-C200)/6/F200)</f>
        <v xml:space="preserve"> </v>
      </c>
      <c r="H200" s="63" t="str">
        <f>IF('Raw Data'!B207=0," ","No")</f>
        <v xml:space="preserve"> </v>
      </c>
      <c r="I200" s="62" t="str">
        <f>IF('Raw Data'!B207=0," ",IF(H200="Yes",MIN(D200-E200,E200-C200)/3/$H$2,MIN(E200-C200,D200-E200)/3/$H$1))</f>
        <v xml:space="preserve"> </v>
      </c>
      <c r="J200" s="62" t="str">
        <f>IF('Raw Data'!B207=0," ",E200-6*F200)</f>
        <v xml:space="preserve"> </v>
      </c>
      <c r="K200" s="63" t="str">
        <f>IF('Raw Data'!B207=0," ",E200+6*F200)</f>
        <v xml:space="preserve"> </v>
      </c>
      <c r="L200" t="str">
        <f>IF('Raw Data'!B207=0," ","No")</f>
        <v xml:space="preserve"> </v>
      </c>
      <c r="M200" t="str">
        <f>IF('Raw Data'!B207=0," ","Yes")</f>
        <v xml:space="preserve"> </v>
      </c>
    </row>
    <row r="201" spans="1:13" x14ac:dyDescent="0.2">
      <c r="A201" s="62" t="str">
        <f>IF('Raw Data'!B208=0," ",'Raw Data'!B208)</f>
        <v xml:space="preserve"> </v>
      </c>
      <c r="B201" s="62" t="str">
        <f>IF('Raw Data'!B208=0," ",'Raw Data'!C208)</f>
        <v xml:space="preserve"> </v>
      </c>
      <c r="C201" s="63" t="str">
        <f>IF('Raw Data'!B208=0," ",'Raw Data'!D208)</f>
        <v xml:space="preserve"> </v>
      </c>
      <c r="D201" s="63" t="str">
        <f>IF('Raw Data'!B208=0," ",'Raw Data'!E208)</f>
        <v xml:space="preserve"> </v>
      </c>
      <c r="E201" s="62" t="str">
        <f>IF('Raw Data'!B208=0," ",AVERAGE('Raw Data'!G208:JP208))</f>
        <v xml:space="preserve"> </v>
      </c>
      <c r="F201" s="62" t="str">
        <f>IF('Raw Data'!B208=0," ",_xlfn.STDEV.S('Raw Data'!G208:JP208))</f>
        <v xml:space="preserve"> </v>
      </c>
      <c r="G201" s="63" t="str">
        <f>IF('Raw Data'!B208=0," ",(D201-C201)/6/F201)</f>
        <v xml:space="preserve"> </v>
      </c>
      <c r="H201" s="63" t="str">
        <f>IF('Raw Data'!B208=0," ","No")</f>
        <v xml:space="preserve"> </v>
      </c>
      <c r="I201" s="62" t="str">
        <f>IF('Raw Data'!B208=0," ",IF(H201="Yes",MIN(D201-E201,E201-C201)/3/$H$2,MIN(E201-C201,D201-E201)/3/$H$1))</f>
        <v xml:space="preserve"> </v>
      </c>
      <c r="J201" s="62" t="str">
        <f>IF('Raw Data'!B208=0," ",E201-6*F201)</f>
        <v xml:space="preserve"> </v>
      </c>
      <c r="K201" s="63" t="str">
        <f>IF('Raw Data'!B208=0," ",E201+6*F201)</f>
        <v xml:space="preserve"> </v>
      </c>
      <c r="L201" t="str">
        <f>IF('Raw Data'!B208=0," ","No")</f>
        <v xml:space="preserve"> </v>
      </c>
      <c r="M201" t="str">
        <f>IF('Raw Data'!B208=0," ","Yes")</f>
        <v xml:space="preserve"> </v>
      </c>
    </row>
    <row r="202" spans="1:13" x14ac:dyDescent="0.2">
      <c r="A202" s="62" t="str">
        <f>IF('Raw Data'!B209=0," ",'Raw Data'!B209)</f>
        <v xml:space="preserve"> </v>
      </c>
      <c r="B202" s="62" t="str">
        <f>IF('Raw Data'!B209=0," ",'Raw Data'!C209)</f>
        <v xml:space="preserve"> </v>
      </c>
      <c r="C202" s="63" t="str">
        <f>IF('Raw Data'!B209=0," ",'Raw Data'!D209)</f>
        <v xml:space="preserve"> </v>
      </c>
      <c r="D202" s="63" t="str">
        <f>IF('Raw Data'!B209=0," ",'Raw Data'!E209)</f>
        <v xml:space="preserve"> </v>
      </c>
      <c r="E202" s="62" t="str">
        <f>IF('Raw Data'!B209=0," ",AVERAGE('Raw Data'!G209:JP209))</f>
        <v xml:space="preserve"> </v>
      </c>
      <c r="F202" s="62" t="str">
        <f>IF('Raw Data'!B209=0," ",_xlfn.STDEV.S('Raw Data'!G209:JP209))</f>
        <v xml:space="preserve"> </v>
      </c>
      <c r="G202" s="63" t="str">
        <f>IF('Raw Data'!B209=0," ",(D202-C202)/6/F202)</f>
        <v xml:space="preserve"> </v>
      </c>
      <c r="H202" s="63" t="str">
        <f>IF('Raw Data'!B209=0," ","No")</f>
        <v xml:space="preserve"> </v>
      </c>
      <c r="I202" s="62" t="str">
        <f>IF('Raw Data'!B209=0," ",IF(H202="Yes",MIN(D202-E202,E202-C202)/3/$H$2,MIN(E202-C202,D202-E202)/3/$H$1))</f>
        <v xml:space="preserve"> </v>
      </c>
      <c r="J202" s="62" t="str">
        <f>IF('Raw Data'!B209=0," ",E202-6*F202)</f>
        <v xml:space="preserve"> </v>
      </c>
      <c r="K202" s="63" t="str">
        <f>IF('Raw Data'!B209=0," ",E202+6*F202)</f>
        <v xml:space="preserve"> </v>
      </c>
      <c r="L202" t="str">
        <f>IF('Raw Data'!B209=0," ","No")</f>
        <v xml:space="preserve"> </v>
      </c>
      <c r="M202" t="str">
        <f>IF('Raw Data'!B209=0," ","Yes")</f>
        <v xml:space="preserve"> </v>
      </c>
    </row>
    <row r="203" spans="1:13" x14ac:dyDescent="0.2">
      <c r="A203" s="62" t="str">
        <f>IF('Raw Data'!B210=0," ",'Raw Data'!B210)</f>
        <v xml:space="preserve"> </v>
      </c>
      <c r="B203" s="62" t="str">
        <f>IF('Raw Data'!B210=0," ",'Raw Data'!C210)</f>
        <v xml:space="preserve"> </v>
      </c>
      <c r="C203" s="63" t="str">
        <f>IF('Raw Data'!B210=0," ",'Raw Data'!D210)</f>
        <v xml:space="preserve"> </v>
      </c>
      <c r="D203" s="63" t="str">
        <f>IF('Raw Data'!B210=0," ",'Raw Data'!E210)</f>
        <v xml:space="preserve"> </v>
      </c>
      <c r="E203" s="62" t="str">
        <f>IF('Raw Data'!B210=0," ",AVERAGE('Raw Data'!G210:JP210))</f>
        <v xml:space="preserve"> </v>
      </c>
      <c r="F203" s="62" t="str">
        <f>IF('Raw Data'!B210=0," ",_xlfn.STDEV.S('Raw Data'!G210:JP210))</f>
        <v xml:space="preserve"> </v>
      </c>
      <c r="G203" s="63" t="str">
        <f>IF('Raw Data'!B210=0," ",(D203-C203)/6/F203)</f>
        <v xml:space="preserve"> </v>
      </c>
      <c r="H203" s="63" t="str">
        <f>IF('Raw Data'!B210=0," ","No")</f>
        <v xml:space="preserve"> </v>
      </c>
      <c r="I203" s="62" t="str">
        <f>IF('Raw Data'!B210=0," ",IF(H203="Yes",MIN(D203-E203,E203-C203)/3/$H$2,MIN(E203-C203,D203-E203)/3/$H$1))</f>
        <v xml:space="preserve"> </v>
      </c>
      <c r="J203" s="62" t="str">
        <f>IF('Raw Data'!B210=0," ",E203-6*F203)</f>
        <v xml:space="preserve"> </v>
      </c>
      <c r="K203" s="63" t="str">
        <f>IF('Raw Data'!B210=0," ",E203+6*F203)</f>
        <v xml:space="preserve"> </v>
      </c>
      <c r="L203" t="str">
        <f>IF('Raw Data'!B210=0," ","No")</f>
        <v xml:space="preserve"> </v>
      </c>
      <c r="M203" t="str">
        <f>IF('Raw Data'!B210=0," ","Yes")</f>
        <v xml:space="preserve"> </v>
      </c>
    </row>
    <row r="204" spans="1:13" x14ac:dyDescent="0.2">
      <c r="A204" s="62" t="str">
        <f>IF('Raw Data'!B211=0," ",'Raw Data'!B211)</f>
        <v xml:space="preserve"> </v>
      </c>
      <c r="B204" s="62" t="str">
        <f>IF('Raw Data'!B211=0," ",'Raw Data'!C211)</f>
        <v xml:space="preserve"> </v>
      </c>
      <c r="C204" s="63" t="str">
        <f>IF('Raw Data'!B211=0," ",'Raw Data'!D211)</f>
        <v xml:space="preserve"> </v>
      </c>
      <c r="D204" s="63" t="str">
        <f>IF('Raw Data'!B211=0," ",'Raw Data'!E211)</f>
        <v xml:space="preserve"> </v>
      </c>
      <c r="E204" s="62" t="str">
        <f>IF('Raw Data'!B211=0," ",AVERAGE('Raw Data'!G211:JP211))</f>
        <v xml:space="preserve"> </v>
      </c>
      <c r="F204" s="62" t="str">
        <f>IF('Raw Data'!B211=0," ",_xlfn.STDEV.S('Raw Data'!G211:JP211))</f>
        <v xml:space="preserve"> </v>
      </c>
      <c r="G204" s="63" t="str">
        <f>IF('Raw Data'!B211=0," ",(D204-C204)/6/F204)</f>
        <v xml:space="preserve"> </v>
      </c>
      <c r="H204" s="63" t="str">
        <f>IF('Raw Data'!B211=0," ","No")</f>
        <v xml:space="preserve"> </v>
      </c>
      <c r="I204" s="62" t="str">
        <f>IF('Raw Data'!B211=0," ",IF(H204="Yes",MIN(D204-E204,E204-C204)/3/$H$2,MIN(E204-C204,D204-E204)/3/$H$1))</f>
        <v xml:space="preserve"> </v>
      </c>
      <c r="J204" s="62" t="str">
        <f>IF('Raw Data'!B211=0," ",E204-6*F204)</f>
        <v xml:space="preserve"> </v>
      </c>
      <c r="K204" s="63" t="str">
        <f>IF('Raw Data'!B211=0," ",E204+6*F204)</f>
        <v xml:space="preserve"> </v>
      </c>
      <c r="L204" t="str">
        <f>IF('Raw Data'!B211=0," ","No")</f>
        <v xml:space="preserve"> </v>
      </c>
      <c r="M204" t="str">
        <f>IF('Raw Data'!B211=0," ","Yes")</f>
        <v xml:space="preserve"> </v>
      </c>
    </row>
    <row r="205" spans="1:13" x14ac:dyDescent="0.2">
      <c r="A205" s="62" t="str">
        <f>IF('Raw Data'!B212=0," ",'Raw Data'!B212)</f>
        <v xml:space="preserve"> </v>
      </c>
      <c r="B205" s="62" t="str">
        <f>IF('Raw Data'!B212=0," ",'Raw Data'!C212)</f>
        <v xml:space="preserve"> </v>
      </c>
      <c r="C205" s="63" t="str">
        <f>IF('Raw Data'!B212=0," ",'Raw Data'!D212)</f>
        <v xml:space="preserve"> </v>
      </c>
      <c r="D205" s="63" t="str">
        <f>IF('Raw Data'!B212=0," ",'Raw Data'!E212)</f>
        <v xml:space="preserve"> </v>
      </c>
      <c r="E205" s="62" t="str">
        <f>IF('Raw Data'!B212=0," ",AVERAGE('Raw Data'!G212:JP212))</f>
        <v xml:space="preserve"> </v>
      </c>
      <c r="F205" s="62" t="str">
        <f>IF('Raw Data'!B212=0," ",_xlfn.STDEV.S('Raw Data'!G212:JP212))</f>
        <v xml:space="preserve"> </v>
      </c>
      <c r="G205" s="63" t="str">
        <f>IF('Raw Data'!B212=0," ",(D205-C205)/6/F205)</f>
        <v xml:space="preserve"> </v>
      </c>
      <c r="H205" s="63" t="str">
        <f>IF('Raw Data'!B212=0," ","No")</f>
        <v xml:space="preserve"> </v>
      </c>
      <c r="I205" s="62" t="str">
        <f>IF('Raw Data'!B212=0," ",IF(H205="Yes",MIN(D205-E205,E205-C205)/3/$H$2,MIN(E205-C205,D205-E205)/3/$H$1))</f>
        <v xml:space="preserve"> </v>
      </c>
      <c r="J205" s="62" t="str">
        <f>IF('Raw Data'!B212=0," ",E205-6*F205)</f>
        <v xml:space="preserve"> </v>
      </c>
      <c r="K205" s="63" t="str">
        <f>IF('Raw Data'!B212=0," ",E205+6*F205)</f>
        <v xml:space="preserve"> </v>
      </c>
      <c r="L205" t="str">
        <f>IF('Raw Data'!B212=0," ","No")</f>
        <v xml:space="preserve"> </v>
      </c>
      <c r="M205" t="str">
        <f>IF('Raw Data'!B212=0," ","Yes")</f>
        <v xml:space="preserve"> </v>
      </c>
    </row>
    <row r="206" spans="1:13" x14ac:dyDescent="0.2">
      <c r="A206" s="62" t="str">
        <f>IF('Raw Data'!B213=0," ",'Raw Data'!B213)</f>
        <v xml:space="preserve"> </v>
      </c>
      <c r="B206" s="62" t="str">
        <f>IF('Raw Data'!B213=0," ",'Raw Data'!C213)</f>
        <v xml:space="preserve"> </v>
      </c>
      <c r="C206" s="63" t="str">
        <f>IF('Raw Data'!B213=0," ",'Raw Data'!D213)</f>
        <v xml:space="preserve"> </v>
      </c>
      <c r="D206" s="63" t="str">
        <f>IF('Raw Data'!B213=0," ",'Raw Data'!E213)</f>
        <v xml:space="preserve"> </v>
      </c>
      <c r="E206" s="62" t="str">
        <f>IF('Raw Data'!B213=0," ",AVERAGE('Raw Data'!G213:JP213))</f>
        <v xml:space="preserve"> </v>
      </c>
      <c r="F206" s="62" t="str">
        <f>IF('Raw Data'!B213=0," ",_xlfn.STDEV.S('Raw Data'!G213:JP213))</f>
        <v xml:space="preserve"> </v>
      </c>
      <c r="G206" s="63" t="str">
        <f>IF('Raw Data'!B213=0," ",(D206-C206)/6/F206)</f>
        <v xml:space="preserve"> </v>
      </c>
      <c r="H206" s="63" t="str">
        <f>IF('Raw Data'!B213=0," ","No")</f>
        <v xml:space="preserve"> </v>
      </c>
      <c r="I206" s="62" t="str">
        <f>IF('Raw Data'!B213=0," ",IF(H206="Yes",MIN(D206-E206,E206-C206)/3/$H$2,MIN(E206-C206,D206-E206)/3/$H$1))</f>
        <v xml:space="preserve"> </v>
      </c>
      <c r="J206" s="62" t="str">
        <f>IF('Raw Data'!B213=0," ",E206-6*F206)</f>
        <v xml:space="preserve"> </v>
      </c>
      <c r="K206" s="63" t="str">
        <f>IF('Raw Data'!B213=0," ",E206+6*F206)</f>
        <v xml:space="preserve"> </v>
      </c>
      <c r="L206" t="str">
        <f>IF('Raw Data'!B213=0," ","No")</f>
        <v xml:space="preserve"> </v>
      </c>
      <c r="M206" t="str">
        <f>IF('Raw Data'!B213=0," ","Yes")</f>
        <v xml:space="preserve"> </v>
      </c>
    </row>
    <row r="207" spans="1:13" x14ac:dyDescent="0.2">
      <c r="A207" s="62" t="str">
        <f>IF('Raw Data'!B214=0," ",'Raw Data'!B214)</f>
        <v xml:space="preserve"> </v>
      </c>
      <c r="B207" s="62" t="str">
        <f>IF('Raw Data'!B214=0," ",'Raw Data'!C214)</f>
        <v xml:space="preserve"> </v>
      </c>
      <c r="C207" s="63" t="str">
        <f>IF('Raw Data'!B214=0," ",'Raw Data'!D214)</f>
        <v xml:space="preserve"> </v>
      </c>
      <c r="D207" s="63" t="str">
        <f>IF('Raw Data'!B214=0," ",'Raw Data'!E214)</f>
        <v xml:space="preserve"> </v>
      </c>
      <c r="E207" s="62" t="str">
        <f>IF('Raw Data'!B214=0," ",AVERAGE('Raw Data'!G214:JP214))</f>
        <v xml:space="preserve"> </v>
      </c>
      <c r="F207" s="62" t="str">
        <f>IF('Raw Data'!B214=0," ",_xlfn.STDEV.S('Raw Data'!G214:JP214))</f>
        <v xml:space="preserve"> </v>
      </c>
      <c r="G207" s="63" t="str">
        <f>IF('Raw Data'!B214=0," ",(D207-C207)/6/F207)</f>
        <v xml:space="preserve"> </v>
      </c>
      <c r="H207" s="63" t="str">
        <f>IF('Raw Data'!B214=0," ","No")</f>
        <v xml:space="preserve"> </v>
      </c>
      <c r="I207" s="62" t="str">
        <f>IF('Raw Data'!B214=0," ",IF(H207="Yes",MIN(D207-E207,E207-C207)/3/$H$2,MIN(E207-C207,D207-E207)/3/$H$1))</f>
        <v xml:space="preserve"> </v>
      </c>
      <c r="J207" s="62" t="str">
        <f>IF('Raw Data'!B214=0," ",E207-6*F207)</f>
        <v xml:space="preserve"> </v>
      </c>
      <c r="K207" s="63" t="str">
        <f>IF('Raw Data'!B214=0," ",E207+6*F207)</f>
        <v xml:space="preserve"> </v>
      </c>
      <c r="L207" t="str">
        <f>IF('Raw Data'!B214=0," ","No")</f>
        <v xml:space="preserve"> </v>
      </c>
      <c r="M207" t="str">
        <f>IF('Raw Data'!B214=0," ","Yes")</f>
        <v xml:space="preserve"> </v>
      </c>
    </row>
    <row r="208" spans="1:13" x14ac:dyDescent="0.2">
      <c r="A208" s="62" t="str">
        <f>IF('Raw Data'!B215=0," ",'Raw Data'!B215)</f>
        <v xml:space="preserve"> </v>
      </c>
      <c r="B208" s="62" t="str">
        <f>IF('Raw Data'!B215=0," ",'Raw Data'!C215)</f>
        <v xml:space="preserve"> </v>
      </c>
      <c r="C208" s="63" t="str">
        <f>IF('Raw Data'!B215=0," ",'Raw Data'!D215)</f>
        <v xml:space="preserve"> </v>
      </c>
      <c r="D208" s="63" t="str">
        <f>IF('Raw Data'!B215=0," ",'Raw Data'!E215)</f>
        <v xml:space="preserve"> </v>
      </c>
      <c r="E208" s="62" t="str">
        <f>IF('Raw Data'!B215=0," ",AVERAGE('Raw Data'!G215:JP215))</f>
        <v xml:space="preserve"> </v>
      </c>
      <c r="F208" s="62" t="str">
        <f>IF('Raw Data'!B215=0," ",_xlfn.STDEV.S('Raw Data'!G215:JP215))</f>
        <v xml:space="preserve"> </v>
      </c>
      <c r="G208" s="63" t="str">
        <f>IF('Raw Data'!B215=0," ",(D208-C208)/6/F208)</f>
        <v xml:space="preserve"> </v>
      </c>
      <c r="H208" s="63" t="str">
        <f>IF('Raw Data'!B215=0," ","No")</f>
        <v xml:space="preserve"> </v>
      </c>
      <c r="I208" s="62" t="str">
        <f>IF('Raw Data'!B215=0," ",IF(H208="Yes",MIN(D208-E208,E208-C208)/3/$H$2,MIN(E208-C208,D208-E208)/3/$H$1))</f>
        <v xml:space="preserve"> </v>
      </c>
      <c r="J208" s="62" t="str">
        <f>IF('Raw Data'!B215=0," ",E208-6*F208)</f>
        <v xml:space="preserve"> </v>
      </c>
      <c r="K208" s="63" t="str">
        <f>IF('Raw Data'!B215=0," ",E208+6*F208)</f>
        <v xml:space="preserve"> </v>
      </c>
      <c r="L208" t="str">
        <f>IF('Raw Data'!B215=0," ","No")</f>
        <v xml:space="preserve"> </v>
      </c>
      <c r="M208" t="str">
        <f>IF('Raw Data'!B215=0," ","Yes")</f>
        <v xml:space="preserve"> </v>
      </c>
    </row>
    <row r="209" spans="1:13" x14ac:dyDescent="0.2">
      <c r="A209" s="62" t="str">
        <f>IF('Raw Data'!B216=0," ",'Raw Data'!B216)</f>
        <v xml:space="preserve"> </v>
      </c>
      <c r="B209" s="62" t="str">
        <f>IF('Raw Data'!B216=0," ",'Raw Data'!C216)</f>
        <v xml:space="preserve"> </v>
      </c>
      <c r="C209" s="63" t="str">
        <f>IF('Raw Data'!B216=0," ",'Raw Data'!D216)</f>
        <v xml:space="preserve"> </v>
      </c>
      <c r="D209" s="63" t="str">
        <f>IF('Raw Data'!B216=0," ",'Raw Data'!E216)</f>
        <v xml:space="preserve"> </v>
      </c>
      <c r="E209" s="62" t="str">
        <f>IF('Raw Data'!B216=0," ",AVERAGE('Raw Data'!G216:JP216))</f>
        <v xml:space="preserve"> </v>
      </c>
      <c r="F209" s="62" t="str">
        <f>IF('Raw Data'!B216=0," ",_xlfn.STDEV.S('Raw Data'!G216:JP216))</f>
        <v xml:space="preserve"> </v>
      </c>
      <c r="G209" s="63" t="str">
        <f>IF('Raw Data'!B216=0," ",(D209-C209)/6/F209)</f>
        <v xml:space="preserve"> </v>
      </c>
      <c r="H209" s="63" t="str">
        <f>IF('Raw Data'!B216=0," ","No")</f>
        <v xml:space="preserve"> </v>
      </c>
      <c r="I209" s="62" t="str">
        <f>IF('Raw Data'!B216=0," ",IF(H209="Yes",MIN(D209-E209,E209-C209)/3/$H$2,MIN(E209-C209,D209-E209)/3/$H$1))</f>
        <v xml:space="preserve"> </v>
      </c>
      <c r="J209" s="62" t="str">
        <f>IF('Raw Data'!B216=0," ",E209-6*F209)</f>
        <v xml:space="preserve"> </v>
      </c>
      <c r="K209" s="63" t="str">
        <f>IF('Raw Data'!B216=0," ",E209+6*F209)</f>
        <v xml:space="preserve"> </v>
      </c>
      <c r="L209" t="str">
        <f>IF('Raw Data'!B216=0," ","No")</f>
        <v xml:space="preserve"> </v>
      </c>
      <c r="M209" t="str">
        <f>IF('Raw Data'!B216=0," ","Yes")</f>
        <v xml:space="preserve"> </v>
      </c>
    </row>
    <row r="210" spans="1:13" x14ac:dyDescent="0.2">
      <c r="A210" s="62" t="str">
        <f>IF('Raw Data'!B217=0," ",'Raw Data'!B217)</f>
        <v xml:space="preserve"> </v>
      </c>
      <c r="B210" s="62" t="str">
        <f>IF('Raw Data'!B217=0," ",'Raw Data'!C217)</f>
        <v xml:space="preserve"> </v>
      </c>
      <c r="C210" s="63" t="str">
        <f>IF('Raw Data'!B217=0," ",'Raw Data'!D217)</f>
        <v xml:space="preserve"> </v>
      </c>
      <c r="D210" s="63" t="str">
        <f>IF('Raw Data'!B217=0," ",'Raw Data'!E217)</f>
        <v xml:space="preserve"> </v>
      </c>
      <c r="E210" s="62" t="str">
        <f>IF('Raw Data'!B217=0," ",AVERAGE('Raw Data'!G217:JP217))</f>
        <v xml:space="preserve"> </v>
      </c>
      <c r="F210" s="62" t="str">
        <f>IF('Raw Data'!B217=0," ",_xlfn.STDEV.S('Raw Data'!G217:JP217))</f>
        <v xml:space="preserve"> </v>
      </c>
      <c r="G210" s="63" t="str">
        <f>IF('Raw Data'!B217=0," ",(D210-C210)/6/F210)</f>
        <v xml:space="preserve"> </v>
      </c>
      <c r="H210" s="63" t="str">
        <f>IF('Raw Data'!B217=0," ","No")</f>
        <v xml:space="preserve"> </v>
      </c>
      <c r="I210" s="62" t="str">
        <f>IF('Raw Data'!B217=0," ",IF(H210="Yes",MIN(D210-E210,E210-C210)/3/$H$2,MIN(E210-C210,D210-E210)/3/$H$1))</f>
        <v xml:space="preserve"> </v>
      </c>
      <c r="J210" s="62" t="str">
        <f>IF('Raw Data'!B217=0," ",E210-6*F210)</f>
        <v xml:space="preserve"> </v>
      </c>
      <c r="K210" s="63" t="str">
        <f>IF('Raw Data'!B217=0," ",E210+6*F210)</f>
        <v xml:space="preserve"> </v>
      </c>
      <c r="L210" t="str">
        <f>IF('Raw Data'!B217=0," ","No")</f>
        <v xml:space="preserve"> </v>
      </c>
      <c r="M210" t="str">
        <f>IF('Raw Data'!B217=0," ","Yes")</f>
        <v xml:space="preserve"> </v>
      </c>
    </row>
    <row r="211" spans="1:13" x14ac:dyDescent="0.2">
      <c r="A211" s="62" t="str">
        <f>IF('Raw Data'!B218=0," ",'Raw Data'!B218)</f>
        <v xml:space="preserve"> </v>
      </c>
      <c r="B211" s="62" t="str">
        <f>IF('Raw Data'!B218=0," ",'Raw Data'!C218)</f>
        <v xml:space="preserve"> </v>
      </c>
      <c r="C211" s="63" t="str">
        <f>IF('Raw Data'!B218=0," ",'Raw Data'!D218)</f>
        <v xml:space="preserve"> </v>
      </c>
      <c r="D211" s="63" t="str">
        <f>IF('Raw Data'!B218=0," ",'Raw Data'!E218)</f>
        <v xml:space="preserve"> </v>
      </c>
      <c r="E211" s="62" t="str">
        <f>IF('Raw Data'!B218=0," ",AVERAGE('Raw Data'!G218:JP218))</f>
        <v xml:space="preserve"> </v>
      </c>
      <c r="F211" s="62" t="str">
        <f>IF('Raw Data'!B218=0," ",_xlfn.STDEV.S('Raw Data'!G218:JP218))</f>
        <v xml:space="preserve"> </v>
      </c>
      <c r="G211" s="63" t="str">
        <f>IF('Raw Data'!B218=0," ",(D211-C211)/6/F211)</f>
        <v xml:space="preserve"> </v>
      </c>
      <c r="H211" s="63" t="str">
        <f>IF('Raw Data'!B218=0," ","No")</f>
        <v xml:space="preserve"> </v>
      </c>
      <c r="I211" s="62" t="str">
        <f>IF('Raw Data'!B218=0," ",IF(H211="Yes",MIN(D211-E211,E211-C211)/3/$H$2,MIN(E211-C211,D211-E211)/3/$H$1))</f>
        <v xml:space="preserve"> </v>
      </c>
      <c r="J211" s="62" t="str">
        <f>IF('Raw Data'!B218=0," ",E211-6*F211)</f>
        <v xml:space="preserve"> </v>
      </c>
      <c r="K211" s="63" t="str">
        <f>IF('Raw Data'!B218=0," ",E211+6*F211)</f>
        <v xml:space="preserve"> </v>
      </c>
      <c r="L211" t="str">
        <f>IF('Raw Data'!B218=0," ","No")</f>
        <v xml:space="preserve"> </v>
      </c>
      <c r="M211" t="str">
        <f>IF('Raw Data'!B218=0," ","Yes")</f>
        <v xml:space="preserve"> </v>
      </c>
    </row>
    <row r="212" spans="1:13" x14ac:dyDescent="0.2">
      <c r="A212" s="62" t="str">
        <f>IF('Raw Data'!B219=0," ",'Raw Data'!B219)</f>
        <v xml:space="preserve"> </v>
      </c>
      <c r="B212" s="62" t="str">
        <f>IF('Raw Data'!B219=0," ",'Raw Data'!C219)</f>
        <v xml:space="preserve"> </v>
      </c>
      <c r="C212" s="63" t="str">
        <f>IF('Raw Data'!B219=0," ",'Raw Data'!D219)</f>
        <v xml:space="preserve"> </v>
      </c>
      <c r="D212" s="63" t="str">
        <f>IF('Raw Data'!B219=0," ",'Raw Data'!E219)</f>
        <v xml:space="preserve"> </v>
      </c>
      <c r="E212" s="62" t="str">
        <f>IF('Raw Data'!B219=0," ",AVERAGE('Raw Data'!G219:JP219))</f>
        <v xml:space="preserve"> </v>
      </c>
      <c r="F212" s="62" t="str">
        <f>IF('Raw Data'!B219=0," ",_xlfn.STDEV.S('Raw Data'!G219:JP219))</f>
        <v xml:space="preserve"> </v>
      </c>
      <c r="G212" s="63" t="str">
        <f>IF('Raw Data'!B219=0," ",(D212-C212)/6/F212)</f>
        <v xml:space="preserve"> </v>
      </c>
      <c r="H212" s="63" t="str">
        <f>IF('Raw Data'!B219=0," ","No")</f>
        <v xml:space="preserve"> </v>
      </c>
      <c r="I212" s="62" t="str">
        <f>IF('Raw Data'!B219=0," ",IF(H212="Yes",MIN(D212-E212,E212-C212)/3/$H$2,MIN(E212-C212,D212-E212)/3/$H$1))</f>
        <v xml:space="preserve"> </v>
      </c>
      <c r="J212" s="62" t="str">
        <f>IF('Raw Data'!B219=0," ",E212-6*F212)</f>
        <v xml:space="preserve"> </v>
      </c>
      <c r="K212" s="63" t="str">
        <f>IF('Raw Data'!B219=0," ",E212+6*F212)</f>
        <v xml:space="preserve"> </v>
      </c>
      <c r="L212" t="str">
        <f>IF('Raw Data'!B219=0," ","No")</f>
        <v xml:space="preserve"> </v>
      </c>
      <c r="M212" t="str">
        <f>IF('Raw Data'!B219=0," ","Yes")</f>
        <v xml:space="preserve"> </v>
      </c>
    </row>
    <row r="213" spans="1:13" x14ac:dyDescent="0.2">
      <c r="A213" s="62" t="str">
        <f>IF('Raw Data'!B220=0," ",'Raw Data'!B220)</f>
        <v xml:space="preserve"> </v>
      </c>
      <c r="B213" s="62" t="str">
        <f>IF('Raw Data'!B220=0," ",'Raw Data'!C220)</f>
        <v xml:space="preserve"> </v>
      </c>
      <c r="C213" s="63" t="str">
        <f>IF('Raw Data'!B220=0," ",'Raw Data'!D220)</f>
        <v xml:space="preserve"> </v>
      </c>
      <c r="D213" s="63" t="str">
        <f>IF('Raw Data'!B220=0," ",'Raw Data'!E220)</f>
        <v xml:space="preserve"> </v>
      </c>
      <c r="E213" s="62" t="str">
        <f>IF('Raw Data'!B220=0," ",AVERAGE('Raw Data'!G220:JP220))</f>
        <v xml:space="preserve"> </v>
      </c>
      <c r="F213" s="62" t="str">
        <f>IF('Raw Data'!B220=0," ",_xlfn.STDEV.S('Raw Data'!G220:JP220))</f>
        <v xml:space="preserve"> </v>
      </c>
      <c r="G213" s="63" t="str">
        <f>IF('Raw Data'!B220=0," ",(D213-C213)/6/F213)</f>
        <v xml:space="preserve"> </v>
      </c>
      <c r="H213" s="63" t="str">
        <f>IF('Raw Data'!B220=0," ","No")</f>
        <v xml:space="preserve"> </v>
      </c>
      <c r="I213" s="62" t="str">
        <f>IF('Raw Data'!B220=0," ",IF(H213="Yes",MIN(D213-E213,E213-C213)/3/$H$2,MIN(E213-C213,D213-E213)/3/$H$1))</f>
        <v xml:space="preserve"> </v>
      </c>
      <c r="J213" s="62" t="str">
        <f>IF('Raw Data'!B220=0," ",E213-6*F213)</f>
        <v xml:space="preserve"> </v>
      </c>
      <c r="K213" s="63" t="str">
        <f>IF('Raw Data'!B220=0," ",E213+6*F213)</f>
        <v xml:space="preserve"> </v>
      </c>
      <c r="L213" t="str">
        <f>IF('Raw Data'!B220=0," ","No")</f>
        <v xml:space="preserve"> </v>
      </c>
      <c r="M213" t="str">
        <f>IF('Raw Data'!B220=0," ","Yes")</f>
        <v xml:space="preserve"> </v>
      </c>
    </row>
    <row r="214" spans="1:13" x14ac:dyDescent="0.2">
      <c r="A214" s="62" t="str">
        <f>IF('Raw Data'!B221=0," ",'Raw Data'!B221)</f>
        <v xml:space="preserve"> </v>
      </c>
      <c r="B214" s="62" t="str">
        <f>IF('Raw Data'!B221=0," ",'Raw Data'!C221)</f>
        <v xml:space="preserve"> </v>
      </c>
      <c r="C214" s="63" t="str">
        <f>IF('Raw Data'!B221=0," ",'Raw Data'!D221)</f>
        <v xml:space="preserve"> </v>
      </c>
      <c r="D214" s="63" t="str">
        <f>IF('Raw Data'!B221=0," ",'Raw Data'!E221)</f>
        <v xml:space="preserve"> </v>
      </c>
      <c r="E214" s="62" t="str">
        <f>IF('Raw Data'!B221=0," ",AVERAGE('Raw Data'!G221:JP221))</f>
        <v xml:space="preserve"> </v>
      </c>
      <c r="F214" s="62" t="str">
        <f>IF('Raw Data'!B221=0," ",_xlfn.STDEV.S('Raw Data'!G221:JP221))</f>
        <v xml:space="preserve"> </v>
      </c>
      <c r="G214" s="63" t="str">
        <f>IF('Raw Data'!B221=0," ",(D214-C214)/6/F214)</f>
        <v xml:space="preserve"> </v>
      </c>
      <c r="H214" s="63" t="str">
        <f>IF('Raw Data'!B221=0," ","No")</f>
        <v xml:space="preserve"> </v>
      </c>
      <c r="I214" s="62" t="str">
        <f>IF('Raw Data'!B221=0," ",IF(H214="Yes",MIN(D214-E214,E214-C214)/3/$H$2,MIN(E214-C214,D214-E214)/3/$H$1))</f>
        <v xml:space="preserve"> </v>
      </c>
      <c r="J214" s="62" t="str">
        <f>IF('Raw Data'!B221=0," ",E214-6*F214)</f>
        <v xml:space="preserve"> </v>
      </c>
      <c r="K214" s="63" t="str">
        <f>IF('Raw Data'!B221=0," ",E214+6*F214)</f>
        <v xml:space="preserve"> </v>
      </c>
      <c r="L214" t="str">
        <f>IF('Raw Data'!B221=0," ","No")</f>
        <v xml:space="preserve"> </v>
      </c>
      <c r="M214" t="str">
        <f>IF('Raw Data'!B221=0," ","Yes")</f>
        <v xml:space="preserve"> </v>
      </c>
    </row>
    <row r="215" spans="1:13" x14ac:dyDescent="0.2">
      <c r="A215" s="62" t="str">
        <f>IF('Raw Data'!B222=0," ",'Raw Data'!B222)</f>
        <v xml:space="preserve"> </v>
      </c>
      <c r="B215" s="62" t="str">
        <f>IF('Raw Data'!B222=0," ",'Raw Data'!C222)</f>
        <v xml:space="preserve"> </v>
      </c>
      <c r="C215" s="63" t="str">
        <f>IF('Raw Data'!B222=0," ",'Raw Data'!D222)</f>
        <v xml:space="preserve"> </v>
      </c>
      <c r="D215" s="63" t="str">
        <f>IF('Raw Data'!B222=0," ",'Raw Data'!E222)</f>
        <v xml:space="preserve"> </v>
      </c>
      <c r="E215" s="62" t="str">
        <f>IF('Raw Data'!B222=0," ",AVERAGE('Raw Data'!G222:JP222))</f>
        <v xml:space="preserve"> </v>
      </c>
      <c r="F215" s="62" t="str">
        <f>IF('Raw Data'!B222=0," ",_xlfn.STDEV.S('Raw Data'!G222:JP222))</f>
        <v xml:space="preserve"> </v>
      </c>
      <c r="G215" s="63" t="str">
        <f>IF('Raw Data'!B222=0," ",(D215-C215)/6/F215)</f>
        <v xml:space="preserve"> </v>
      </c>
      <c r="H215" s="63" t="str">
        <f>IF('Raw Data'!B222=0," ","No")</f>
        <v xml:space="preserve"> </v>
      </c>
      <c r="I215" s="62" t="str">
        <f>IF('Raw Data'!B222=0," ",IF(H215="Yes",MIN(D215-E215,E215-C215)/3/$H$2,MIN(E215-C215,D215-E215)/3/$H$1))</f>
        <v xml:space="preserve"> </v>
      </c>
      <c r="J215" s="62" t="str">
        <f>IF('Raw Data'!B222=0," ",E215-6*F215)</f>
        <v xml:space="preserve"> </v>
      </c>
      <c r="K215" s="63" t="str">
        <f>IF('Raw Data'!B222=0," ",E215+6*F215)</f>
        <v xml:space="preserve"> </v>
      </c>
      <c r="L215" t="str">
        <f>IF('Raw Data'!B222=0," ","No")</f>
        <v xml:space="preserve"> </v>
      </c>
      <c r="M215" t="str">
        <f>IF('Raw Data'!B222=0," ","Yes")</f>
        <v xml:space="preserve"> </v>
      </c>
    </row>
    <row r="216" spans="1:13" x14ac:dyDescent="0.2">
      <c r="A216" s="62" t="str">
        <f>IF('Raw Data'!B223=0," ",'Raw Data'!B223)</f>
        <v xml:space="preserve"> </v>
      </c>
      <c r="B216" s="62" t="str">
        <f>IF('Raw Data'!B223=0," ",'Raw Data'!C223)</f>
        <v xml:space="preserve"> </v>
      </c>
      <c r="C216" s="63" t="str">
        <f>IF('Raw Data'!B223=0," ",'Raw Data'!D223)</f>
        <v xml:space="preserve"> </v>
      </c>
      <c r="D216" s="63" t="str">
        <f>IF('Raw Data'!B223=0," ",'Raw Data'!E223)</f>
        <v xml:space="preserve"> </v>
      </c>
      <c r="E216" s="62" t="str">
        <f>IF('Raw Data'!B223=0," ",AVERAGE('Raw Data'!G223:JP223))</f>
        <v xml:space="preserve"> </v>
      </c>
      <c r="F216" s="62" t="str">
        <f>IF('Raw Data'!B223=0," ",_xlfn.STDEV.S('Raw Data'!G223:JP223))</f>
        <v xml:space="preserve"> </v>
      </c>
      <c r="G216" s="63" t="str">
        <f>IF('Raw Data'!B223=0," ",(D216-C216)/6/F216)</f>
        <v xml:space="preserve"> </v>
      </c>
      <c r="H216" s="63" t="str">
        <f>IF('Raw Data'!B223=0," ","No")</f>
        <v xml:space="preserve"> </v>
      </c>
      <c r="I216" s="62" t="str">
        <f>IF('Raw Data'!B223=0," ",IF(H216="Yes",MIN(D216-E216,E216-C216)/3/$H$2,MIN(E216-C216,D216-E216)/3/$H$1))</f>
        <v xml:space="preserve"> </v>
      </c>
      <c r="J216" s="62" t="str">
        <f>IF('Raw Data'!B223=0," ",E216-6*F216)</f>
        <v xml:space="preserve"> </v>
      </c>
      <c r="K216" s="63" t="str">
        <f>IF('Raw Data'!B223=0," ",E216+6*F216)</f>
        <v xml:space="preserve"> </v>
      </c>
      <c r="L216" t="str">
        <f>IF('Raw Data'!B223=0," ","No")</f>
        <v xml:space="preserve"> </v>
      </c>
      <c r="M216" t="str">
        <f>IF('Raw Data'!B223=0," ","Yes")</f>
        <v xml:space="preserve"> </v>
      </c>
    </row>
    <row r="217" spans="1:13" x14ac:dyDescent="0.2">
      <c r="A217" s="62" t="str">
        <f>IF('Raw Data'!B224=0," ",'Raw Data'!B224)</f>
        <v xml:space="preserve"> </v>
      </c>
      <c r="B217" s="62" t="str">
        <f>IF('Raw Data'!B224=0," ",'Raw Data'!C224)</f>
        <v xml:space="preserve"> </v>
      </c>
      <c r="C217" s="63" t="str">
        <f>IF('Raw Data'!B224=0," ",'Raw Data'!D224)</f>
        <v xml:space="preserve"> </v>
      </c>
      <c r="D217" s="63" t="str">
        <f>IF('Raw Data'!B224=0," ",'Raw Data'!E224)</f>
        <v xml:space="preserve"> </v>
      </c>
      <c r="E217" s="62" t="str">
        <f>IF('Raw Data'!B224=0," ",AVERAGE('Raw Data'!G224:JP224))</f>
        <v xml:space="preserve"> </v>
      </c>
      <c r="F217" s="62" t="str">
        <f>IF('Raw Data'!B224=0," ",_xlfn.STDEV.S('Raw Data'!G224:JP224))</f>
        <v xml:space="preserve"> </v>
      </c>
      <c r="G217" s="63" t="str">
        <f>IF('Raw Data'!B224=0," ",(D217-C217)/6/F217)</f>
        <v xml:space="preserve"> </v>
      </c>
      <c r="H217" s="63" t="str">
        <f>IF('Raw Data'!B224=0," ","No")</f>
        <v xml:space="preserve"> </v>
      </c>
      <c r="I217" s="62" t="str">
        <f>IF('Raw Data'!B224=0," ",IF(H217="Yes",MIN(D217-E217,E217-C217)/3/$H$2,MIN(E217-C217,D217-E217)/3/$H$1))</f>
        <v xml:space="preserve"> </v>
      </c>
      <c r="J217" s="62" t="str">
        <f>IF('Raw Data'!B224=0," ",E217-6*F217)</f>
        <v xml:space="preserve"> </v>
      </c>
      <c r="K217" s="63" t="str">
        <f>IF('Raw Data'!B224=0," ",E217+6*F217)</f>
        <v xml:space="preserve"> </v>
      </c>
      <c r="L217" t="str">
        <f>IF('Raw Data'!B224=0," ","No")</f>
        <v xml:space="preserve"> </v>
      </c>
      <c r="M217" t="str">
        <f>IF('Raw Data'!B224=0," ","Yes")</f>
        <v xml:space="preserve"> </v>
      </c>
    </row>
    <row r="218" spans="1:13" x14ac:dyDescent="0.2">
      <c r="A218" s="62" t="str">
        <f>IF('Raw Data'!B225=0," ",'Raw Data'!B225)</f>
        <v xml:space="preserve"> </v>
      </c>
      <c r="B218" s="62" t="str">
        <f>IF('Raw Data'!B225=0," ",'Raw Data'!C225)</f>
        <v xml:space="preserve"> </v>
      </c>
      <c r="C218" s="63" t="str">
        <f>IF('Raw Data'!B225=0," ",'Raw Data'!D225)</f>
        <v xml:space="preserve"> </v>
      </c>
      <c r="D218" s="63" t="str">
        <f>IF('Raw Data'!B225=0," ",'Raw Data'!E225)</f>
        <v xml:space="preserve"> </v>
      </c>
      <c r="E218" s="62" t="str">
        <f>IF('Raw Data'!B225=0," ",AVERAGE('Raw Data'!G225:JP225))</f>
        <v xml:space="preserve"> </v>
      </c>
      <c r="F218" s="62" t="str">
        <f>IF('Raw Data'!B225=0," ",_xlfn.STDEV.S('Raw Data'!G225:JP225))</f>
        <v xml:space="preserve"> </v>
      </c>
      <c r="G218" s="63" t="str">
        <f>IF('Raw Data'!B225=0," ",(D218-C218)/6/F218)</f>
        <v xml:space="preserve"> </v>
      </c>
      <c r="H218" s="63" t="str">
        <f>IF('Raw Data'!B225=0," ","No")</f>
        <v xml:space="preserve"> </v>
      </c>
      <c r="I218" s="62" t="str">
        <f>IF('Raw Data'!B225=0," ",IF(H218="Yes",MIN(D218-E218,E218-C218)/3/$H$2,MIN(E218-C218,D218-E218)/3/$H$1))</f>
        <v xml:space="preserve"> </v>
      </c>
      <c r="J218" s="62" t="str">
        <f>IF('Raw Data'!B225=0," ",E218-6*F218)</f>
        <v xml:space="preserve"> </v>
      </c>
      <c r="K218" s="63" t="str">
        <f>IF('Raw Data'!B225=0," ",E218+6*F218)</f>
        <v xml:space="preserve"> </v>
      </c>
      <c r="L218" t="str">
        <f>IF('Raw Data'!B225=0," ","No")</f>
        <v xml:space="preserve"> </v>
      </c>
      <c r="M218" t="str">
        <f>IF('Raw Data'!B225=0," ","Yes")</f>
        <v xml:space="preserve"> </v>
      </c>
    </row>
    <row r="219" spans="1:13" x14ac:dyDescent="0.2">
      <c r="A219" s="62" t="str">
        <f>IF('Raw Data'!B226=0," ",'Raw Data'!B226)</f>
        <v xml:space="preserve"> </v>
      </c>
      <c r="B219" s="62" t="str">
        <f>IF('Raw Data'!B226=0," ",'Raw Data'!C226)</f>
        <v xml:space="preserve"> </v>
      </c>
      <c r="C219" s="63" t="str">
        <f>IF('Raw Data'!B226=0," ",'Raw Data'!D226)</f>
        <v xml:space="preserve"> </v>
      </c>
      <c r="D219" s="63" t="str">
        <f>IF('Raw Data'!B226=0," ",'Raw Data'!E226)</f>
        <v xml:space="preserve"> </v>
      </c>
      <c r="E219" s="62" t="str">
        <f>IF('Raw Data'!B226=0," ",AVERAGE('Raw Data'!G226:JP226))</f>
        <v xml:space="preserve"> </v>
      </c>
      <c r="F219" s="62" t="str">
        <f>IF('Raw Data'!B226=0," ",_xlfn.STDEV.S('Raw Data'!G226:JP226))</f>
        <v xml:space="preserve"> </v>
      </c>
      <c r="G219" s="63" t="str">
        <f>IF('Raw Data'!B226=0," ",(D219-C219)/6/F219)</f>
        <v xml:space="preserve"> </v>
      </c>
      <c r="H219" s="63" t="str">
        <f>IF('Raw Data'!B226=0," ","No")</f>
        <v xml:space="preserve"> </v>
      </c>
      <c r="I219" s="62" t="str">
        <f>IF('Raw Data'!B226=0," ",IF(H219="Yes",MIN(D219-E219,E219-C219)/3/$H$2,MIN(E219-C219,D219-E219)/3/$H$1))</f>
        <v xml:space="preserve"> </v>
      </c>
      <c r="J219" s="62" t="str">
        <f>IF('Raw Data'!B226=0," ",E219-6*F219)</f>
        <v xml:space="preserve"> </v>
      </c>
      <c r="K219" s="63" t="str">
        <f>IF('Raw Data'!B226=0," ",E219+6*F219)</f>
        <v xml:space="preserve"> </v>
      </c>
      <c r="L219" t="str">
        <f>IF('Raw Data'!B226=0," ","No")</f>
        <v xml:space="preserve"> </v>
      </c>
      <c r="M219" t="str">
        <f>IF('Raw Data'!B226=0," ","Yes")</f>
        <v xml:space="preserve"> </v>
      </c>
    </row>
    <row r="220" spans="1:13" x14ac:dyDescent="0.2">
      <c r="A220" s="62" t="str">
        <f>IF('Raw Data'!B227=0," ",'Raw Data'!B227)</f>
        <v xml:space="preserve"> </v>
      </c>
      <c r="B220" s="62" t="str">
        <f>IF('Raw Data'!B227=0," ",'Raw Data'!C227)</f>
        <v xml:space="preserve"> </v>
      </c>
      <c r="C220" s="63" t="str">
        <f>IF('Raw Data'!B227=0," ",'Raw Data'!D227)</f>
        <v xml:space="preserve"> </v>
      </c>
      <c r="D220" s="63" t="str">
        <f>IF('Raw Data'!B227=0," ",'Raw Data'!E227)</f>
        <v xml:space="preserve"> </v>
      </c>
      <c r="E220" s="62" t="str">
        <f>IF('Raw Data'!B227=0," ",AVERAGE('Raw Data'!G227:JP227))</f>
        <v xml:space="preserve"> </v>
      </c>
      <c r="F220" s="62" t="str">
        <f>IF('Raw Data'!B227=0," ",_xlfn.STDEV.S('Raw Data'!G227:JP227))</f>
        <v xml:space="preserve"> </v>
      </c>
      <c r="G220" s="63" t="str">
        <f>IF('Raw Data'!B227=0," ",(D220-C220)/6/F220)</f>
        <v xml:space="preserve"> </v>
      </c>
      <c r="H220" s="63" t="str">
        <f>IF('Raw Data'!B227=0," ","No")</f>
        <v xml:space="preserve"> </v>
      </c>
      <c r="I220" s="62" t="str">
        <f>IF('Raw Data'!B227=0," ",IF(H220="Yes",MIN(D220-E220,E220-C220)/3/$H$2,MIN(E220-C220,D220-E220)/3/$H$1))</f>
        <v xml:space="preserve"> </v>
      </c>
      <c r="J220" s="62" t="str">
        <f>IF('Raw Data'!B227=0," ",E220-6*F220)</f>
        <v xml:space="preserve"> </v>
      </c>
      <c r="K220" s="63" t="str">
        <f>IF('Raw Data'!B227=0," ",E220+6*F220)</f>
        <v xml:space="preserve"> </v>
      </c>
      <c r="L220" t="str">
        <f>IF('Raw Data'!B227=0," ","No")</f>
        <v xml:space="preserve"> </v>
      </c>
      <c r="M220" t="str">
        <f>IF('Raw Data'!B227=0," ","Yes")</f>
        <v xml:space="preserve"> </v>
      </c>
    </row>
    <row r="221" spans="1:13" x14ac:dyDescent="0.2">
      <c r="A221" s="62" t="str">
        <f>IF('Raw Data'!B228=0," ",'Raw Data'!B228)</f>
        <v xml:space="preserve"> </v>
      </c>
      <c r="B221" s="62" t="str">
        <f>IF('Raw Data'!B228=0," ",'Raw Data'!C228)</f>
        <v xml:space="preserve"> </v>
      </c>
      <c r="C221" s="63" t="str">
        <f>IF('Raw Data'!B228=0," ",'Raw Data'!D228)</f>
        <v xml:space="preserve"> </v>
      </c>
      <c r="D221" s="63" t="str">
        <f>IF('Raw Data'!B228=0," ",'Raw Data'!E228)</f>
        <v xml:space="preserve"> </v>
      </c>
      <c r="E221" s="62" t="str">
        <f>IF('Raw Data'!B228=0," ",AVERAGE('Raw Data'!G228:JP228))</f>
        <v xml:space="preserve"> </v>
      </c>
      <c r="F221" s="62" t="str">
        <f>IF('Raw Data'!B228=0," ",_xlfn.STDEV.S('Raw Data'!G228:JP228))</f>
        <v xml:space="preserve"> </v>
      </c>
      <c r="G221" s="63" t="str">
        <f>IF('Raw Data'!B228=0," ",(D221-C221)/6/F221)</f>
        <v xml:space="preserve"> </v>
      </c>
      <c r="H221" s="63" t="str">
        <f>IF('Raw Data'!B228=0," ","No")</f>
        <v xml:space="preserve"> </v>
      </c>
      <c r="I221" s="62" t="str">
        <f>IF('Raw Data'!B228=0," ",IF(H221="Yes",MIN(D221-E221,E221-C221)/3/$H$2,MIN(E221-C221,D221-E221)/3/$H$1))</f>
        <v xml:space="preserve"> </v>
      </c>
      <c r="J221" s="62" t="str">
        <f>IF('Raw Data'!B228=0," ",E221-6*F221)</f>
        <v xml:space="preserve"> </v>
      </c>
      <c r="K221" s="63" t="str">
        <f>IF('Raw Data'!B228=0," ",E221+6*F221)</f>
        <v xml:space="preserve"> </v>
      </c>
      <c r="L221" t="str">
        <f>IF('Raw Data'!B228=0," ","No")</f>
        <v xml:space="preserve"> </v>
      </c>
      <c r="M221" t="str">
        <f>IF('Raw Data'!B228=0," ","Yes")</f>
        <v xml:space="preserve"> </v>
      </c>
    </row>
    <row r="222" spans="1:13" x14ac:dyDescent="0.2">
      <c r="A222" s="62" t="str">
        <f>IF('Raw Data'!B229=0," ",'Raw Data'!B229)</f>
        <v xml:space="preserve"> </v>
      </c>
      <c r="B222" s="62" t="str">
        <f>IF('Raw Data'!B229=0," ",'Raw Data'!C229)</f>
        <v xml:space="preserve"> </v>
      </c>
      <c r="C222" s="63" t="str">
        <f>IF('Raw Data'!B229=0," ",'Raw Data'!D229)</f>
        <v xml:space="preserve"> </v>
      </c>
      <c r="D222" s="63" t="str">
        <f>IF('Raw Data'!B229=0," ",'Raw Data'!E229)</f>
        <v xml:space="preserve"> </v>
      </c>
      <c r="E222" s="62" t="str">
        <f>IF('Raw Data'!B229=0," ",AVERAGE('Raw Data'!G229:JP229))</f>
        <v xml:space="preserve"> </v>
      </c>
      <c r="F222" s="62" t="str">
        <f>IF('Raw Data'!B229=0," ",_xlfn.STDEV.S('Raw Data'!G229:JP229))</f>
        <v xml:space="preserve"> </v>
      </c>
      <c r="G222" s="63" t="str">
        <f>IF('Raw Data'!B229=0," ",(D222-C222)/6/F222)</f>
        <v xml:space="preserve"> </v>
      </c>
      <c r="H222" s="63" t="str">
        <f>IF('Raw Data'!B229=0," ","No")</f>
        <v xml:space="preserve"> </v>
      </c>
      <c r="I222" s="62" t="str">
        <f>IF('Raw Data'!B229=0," ",IF(H222="Yes",MIN(D222-E222,E222-C222)/3/$H$2,MIN(E222-C222,D222-E222)/3/$H$1))</f>
        <v xml:space="preserve"> </v>
      </c>
      <c r="J222" s="62" t="str">
        <f>IF('Raw Data'!B229=0," ",E222-6*F222)</f>
        <v xml:space="preserve"> </v>
      </c>
      <c r="K222" s="63" t="str">
        <f>IF('Raw Data'!B229=0," ",E222+6*F222)</f>
        <v xml:space="preserve"> </v>
      </c>
      <c r="L222" t="str">
        <f>IF('Raw Data'!B229=0," ","No")</f>
        <v xml:space="preserve"> </v>
      </c>
      <c r="M222" t="str">
        <f>IF('Raw Data'!B229=0," ","Yes")</f>
        <v xml:space="preserve"> </v>
      </c>
    </row>
    <row r="223" spans="1:13" x14ac:dyDescent="0.2">
      <c r="A223" s="62" t="str">
        <f>IF('Raw Data'!B230=0," ",'Raw Data'!B230)</f>
        <v xml:space="preserve"> </v>
      </c>
      <c r="B223" s="62" t="str">
        <f>IF('Raw Data'!B230=0," ",'Raw Data'!C230)</f>
        <v xml:space="preserve"> </v>
      </c>
      <c r="C223" s="63" t="str">
        <f>IF('Raw Data'!B230=0," ",'Raw Data'!D230)</f>
        <v xml:space="preserve"> </v>
      </c>
      <c r="D223" s="63" t="str">
        <f>IF('Raw Data'!B230=0," ",'Raw Data'!E230)</f>
        <v xml:space="preserve"> </v>
      </c>
      <c r="E223" s="62" t="str">
        <f>IF('Raw Data'!B230=0," ",AVERAGE('Raw Data'!G230:JP230))</f>
        <v xml:space="preserve"> </v>
      </c>
      <c r="F223" s="62" t="str">
        <f>IF('Raw Data'!B230=0," ",_xlfn.STDEV.S('Raw Data'!G230:JP230))</f>
        <v xml:space="preserve"> </v>
      </c>
      <c r="G223" s="63" t="str">
        <f>IF('Raw Data'!B230=0," ",(D223-C223)/6/F223)</f>
        <v xml:space="preserve"> </v>
      </c>
      <c r="H223" s="63" t="str">
        <f>IF('Raw Data'!B230=0," ","No")</f>
        <v xml:space="preserve"> </v>
      </c>
      <c r="I223" s="62" t="str">
        <f>IF('Raw Data'!B230=0," ",IF(H223="Yes",MIN(D223-E223,E223-C223)/3/$H$2,MIN(E223-C223,D223-E223)/3/$H$1))</f>
        <v xml:space="preserve"> </v>
      </c>
      <c r="J223" s="62" t="str">
        <f>IF('Raw Data'!B230=0," ",E223-6*F223)</f>
        <v xml:space="preserve"> </v>
      </c>
      <c r="K223" s="63" t="str">
        <f>IF('Raw Data'!B230=0," ",E223+6*F223)</f>
        <v xml:space="preserve"> </v>
      </c>
      <c r="L223" t="str">
        <f>IF('Raw Data'!B230=0," ","No")</f>
        <v xml:space="preserve"> </v>
      </c>
      <c r="M223" t="str">
        <f>IF('Raw Data'!B230=0," ","Yes")</f>
        <v xml:space="preserve"> </v>
      </c>
    </row>
    <row r="224" spans="1:13" x14ac:dyDescent="0.2">
      <c r="A224" s="62" t="str">
        <f>IF('Raw Data'!B231=0," ",'Raw Data'!B231)</f>
        <v xml:space="preserve"> </v>
      </c>
      <c r="B224" s="62" t="str">
        <f>IF('Raw Data'!B231=0," ",'Raw Data'!C231)</f>
        <v xml:space="preserve"> </v>
      </c>
      <c r="C224" s="63" t="str">
        <f>IF('Raw Data'!B231=0," ",'Raw Data'!D231)</f>
        <v xml:space="preserve"> </v>
      </c>
      <c r="D224" s="63" t="str">
        <f>IF('Raw Data'!B231=0," ",'Raw Data'!E231)</f>
        <v xml:space="preserve"> </v>
      </c>
      <c r="E224" s="62" t="str">
        <f>IF('Raw Data'!B231=0," ",AVERAGE('Raw Data'!G231:JP231))</f>
        <v xml:space="preserve"> </v>
      </c>
      <c r="F224" s="62" t="str">
        <f>IF('Raw Data'!B231=0," ",_xlfn.STDEV.S('Raw Data'!G231:JP231))</f>
        <v xml:space="preserve"> </v>
      </c>
      <c r="G224" s="63" t="str">
        <f>IF('Raw Data'!B231=0," ",(D224-C224)/6/F224)</f>
        <v xml:space="preserve"> </v>
      </c>
      <c r="H224" s="63" t="str">
        <f>IF('Raw Data'!B231=0," ","No")</f>
        <v xml:space="preserve"> </v>
      </c>
      <c r="I224" s="62" t="str">
        <f>IF('Raw Data'!B231=0," ",IF(H224="Yes",MIN(D224-E224,E224-C224)/3/$H$2,MIN(E224-C224,D224-E224)/3/$H$1))</f>
        <v xml:space="preserve"> </v>
      </c>
      <c r="J224" s="62" t="str">
        <f>IF('Raw Data'!B231=0," ",E224-6*F224)</f>
        <v xml:space="preserve"> </v>
      </c>
      <c r="K224" s="63" t="str">
        <f>IF('Raw Data'!B231=0," ",E224+6*F224)</f>
        <v xml:space="preserve"> </v>
      </c>
      <c r="L224" t="str">
        <f>IF('Raw Data'!B231=0," ","No")</f>
        <v xml:space="preserve"> </v>
      </c>
      <c r="M224" t="str">
        <f>IF('Raw Data'!B231=0," ","Yes")</f>
        <v xml:space="preserve"> </v>
      </c>
    </row>
    <row r="225" spans="1:13" x14ac:dyDescent="0.2">
      <c r="A225" s="62" t="str">
        <f>IF('Raw Data'!B232=0," ",'Raw Data'!B232)</f>
        <v xml:space="preserve"> </v>
      </c>
      <c r="B225" s="62" t="str">
        <f>IF('Raw Data'!B232=0," ",'Raw Data'!C232)</f>
        <v xml:space="preserve"> </v>
      </c>
      <c r="C225" s="63" t="str">
        <f>IF('Raw Data'!B232=0," ",'Raw Data'!D232)</f>
        <v xml:space="preserve"> </v>
      </c>
      <c r="D225" s="63" t="str">
        <f>IF('Raw Data'!B232=0," ",'Raw Data'!E232)</f>
        <v xml:space="preserve"> </v>
      </c>
      <c r="E225" s="62" t="str">
        <f>IF('Raw Data'!B232=0," ",AVERAGE('Raw Data'!G232:JP232))</f>
        <v xml:space="preserve"> </v>
      </c>
      <c r="F225" s="62" t="str">
        <f>IF('Raw Data'!B232=0," ",_xlfn.STDEV.S('Raw Data'!G232:JP232))</f>
        <v xml:space="preserve"> </v>
      </c>
      <c r="G225" s="63" t="str">
        <f>IF('Raw Data'!B232=0," ",(D225-C225)/6/F225)</f>
        <v xml:space="preserve"> </v>
      </c>
      <c r="H225" s="63" t="str">
        <f>IF('Raw Data'!B232=0," ","No")</f>
        <v xml:space="preserve"> </v>
      </c>
      <c r="I225" s="62" t="str">
        <f>IF('Raw Data'!B232=0," ",IF(H225="Yes",MIN(D225-E225,E225-C225)/3/$H$2,MIN(E225-C225,D225-E225)/3/$H$1))</f>
        <v xml:space="preserve"> </v>
      </c>
      <c r="J225" s="62" t="str">
        <f>IF('Raw Data'!B232=0," ",E225-6*F225)</f>
        <v xml:space="preserve"> </v>
      </c>
      <c r="K225" s="63" t="str">
        <f>IF('Raw Data'!B232=0," ",E225+6*F225)</f>
        <v xml:space="preserve"> </v>
      </c>
      <c r="L225" t="str">
        <f>IF('Raw Data'!B232=0," ","No")</f>
        <v xml:space="preserve"> </v>
      </c>
      <c r="M225" t="str">
        <f>IF('Raw Data'!B232=0," ","Yes")</f>
        <v xml:space="preserve"> </v>
      </c>
    </row>
    <row r="226" spans="1:13" x14ac:dyDescent="0.2">
      <c r="A226" s="62" t="str">
        <f>IF('Raw Data'!B233=0," ",'Raw Data'!B233)</f>
        <v xml:space="preserve"> </v>
      </c>
      <c r="B226" s="62" t="str">
        <f>IF('Raw Data'!B233=0," ",'Raw Data'!C233)</f>
        <v xml:space="preserve"> </v>
      </c>
      <c r="C226" s="63" t="str">
        <f>IF('Raw Data'!B233=0," ",'Raw Data'!D233)</f>
        <v xml:space="preserve"> </v>
      </c>
      <c r="D226" s="63" t="str">
        <f>IF('Raw Data'!B233=0," ",'Raw Data'!E233)</f>
        <v xml:space="preserve"> </v>
      </c>
      <c r="E226" s="62" t="str">
        <f>IF('Raw Data'!B233=0," ",AVERAGE('Raw Data'!G233:JP233))</f>
        <v xml:space="preserve"> </v>
      </c>
      <c r="F226" s="62" t="str">
        <f>IF('Raw Data'!B233=0," ",_xlfn.STDEV.S('Raw Data'!G233:JP233))</f>
        <v xml:space="preserve"> </v>
      </c>
      <c r="G226" s="63" t="str">
        <f>IF('Raw Data'!B233=0," ",(D226-C226)/6/F226)</f>
        <v xml:space="preserve"> </v>
      </c>
      <c r="H226" s="63" t="str">
        <f>IF('Raw Data'!B233=0," ","No")</f>
        <v xml:space="preserve"> </v>
      </c>
      <c r="I226" s="62" t="str">
        <f>IF('Raw Data'!B233=0," ",IF(H226="Yes",MIN(D226-E226,E226-C226)/3/$H$2,MIN(E226-C226,D226-E226)/3/$H$1))</f>
        <v xml:space="preserve"> </v>
      </c>
      <c r="J226" s="62" t="str">
        <f>IF('Raw Data'!B233=0," ",E226-6*F226)</f>
        <v xml:space="preserve"> </v>
      </c>
      <c r="K226" s="63" t="str">
        <f>IF('Raw Data'!B233=0," ",E226+6*F226)</f>
        <v xml:space="preserve"> </v>
      </c>
      <c r="L226" t="str">
        <f>IF('Raw Data'!B233=0," ","No")</f>
        <v xml:space="preserve"> </v>
      </c>
      <c r="M226" t="str">
        <f>IF('Raw Data'!B233=0," ","Yes")</f>
        <v xml:space="preserve"> </v>
      </c>
    </row>
    <row r="227" spans="1:13" x14ac:dyDescent="0.2">
      <c r="A227" s="62" t="str">
        <f>IF('Raw Data'!B234=0," ",'Raw Data'!B234)</f>
        <v xml:space="preserve"> </v>
      </c>
      <c r="B227" s="62" t="str">
        <f>IF('Raw Data'!B234=0," ",'Raw Data'!C234)</f>
        <v xml:space="preserve"> </v>
      </c>
      <c r="C227" s="63" t="str">
        <f>IF('Raw Data'!B234=0," ",'Raw Data'!D234)</f>
        <v xml:space="preserve"> </v>
      </c>
      <c r="D227" s="63" t="str">
        <f>IF('Raw Data'!B234=0," ",'Raw Data'!E234)</f>
        <v xml:space="preserve"> </v>
      </c>
      <c r="E227" s="62" t="str">
        <f>IF('Raw Data'!B234=0," ",AVERAGE('Raw Data'!G234:JP234))</f>
        <v xml:space="preserve"> </v>
      </c>
      <c r="F227" s="62" t="str">
        <f>IF('Raw Data'!B234=0," ",_xlfn.STDEV.S('Raw Data'!G234:JP234))</f>
        <v xml:space="preserve"> </v>
      </c>
      <c r="G227" s="63" t="str">
        <f>IF('Raw Data'!B234=0," ",(D227-C227)/6/F227)</f>
        <v xml:space="preserve"> </v>
      </c>
      <c r="H227" s="63" t="str">
        <f>IF('Raw Data'!B234=0," ","No")</f>
        <v xml:space="preserve"> </v>
      </c>
      <c r="I227" s="62" t="str">
        <f>IF('Raw Data'!B234=0," ",IF(H227="Yes",MIN(D227-E227,E227-C227)/3/$H$2,MIN(E227-C227,D227-E227)/3/$H$1))</f>
        <v xml:space="preserve"> </v>
      </c>
      <c r="J227" s="62" t="str">
        <f>IF('Raw Data'!B234=0," ",E227-6*F227)</f>
        <v xml:space="preserve"> </v>
      </c>
      <c r="K227" s="63" t="str">
        <f>IF('Raw Data'!B234=0," ",E227+6*F227)</f>
        <v xml:space="preserve"> </v>
      </c>
      <c r="L227" t="str">
        <f>IF('Raw Data'!B234=0," ","No")</f>
        <v xml:space="preserve"> </v>
      </c>
      <c r="M227" t="str">
        <f>IF('Raw Data'!B234=0," ","Yes")</f>
        <v xml:space="preserve"> </v>
      </c>
    </row>
    <row r="228" spans="1:13" x14ac:dyDescent="0.2">
      <c r="A228" s="62" t="str">
        <f>IF('Raw Data'!B235=0," ",'Raw Data'!B235)</f>
        <v xml:space="preserve"> </v>
      </c>
      <c r="B228" s="62" t="str">
        <f>IF('Raw Data'!B235=0," ",'Raw Data'!C235)</f>
        <v xml:space="preserve"> </v>
      </c>
      <c r="C228" s="63" t="str">
        <f>IF('Raw Data'!B235=0," ",'Raw Data'!D235)</f>
        <v xml:space="preserve"> </v>
      </c>
      <c r="D228" s="63" t="str">
        <f>IF('Raw Data'!B235=0," ",'Raw Data'!E235)</f>
        <v xml:space="preserve"> </v>
      </c>
      <c r="E228" s="62" t="str">
        <f>IF('Raw Data'!B235=0," ",AVERAGE('Raw Data'!G235:JP235))</f>
        <v xml:space="preserve"> </v>
      </c>
      <c r="F228" s="62" t="str">
        <f>IF('Raw Data'!B235=0," ",_xlfn.STDEV.S('Raw Data'!G235:JP235))</f>
        <v xml:space="preserve"> </v>
      </c>
      <c r="G228" s="63" t="str">
        <f>IF('Raw Data'!B235=0," ",(D228-C228)/6/F228)</f>
        <v xml:space="preserve"> </v>
      </c>
      <c r="H228" s="63" t="str">
        <f>IF('Raw Data'!B235=0," ","No")</f>
        <v xml:space="preserve"> </v>
      </c>
      <c r="I228" s="62" t="str">
        <f>IF('Raw Data'!B235=0," ",IF(H228="Yes",MIN(D228-E228,E228-C228)/3/$H$2,MIN(E228-C228,D228-E228)/3/$H$1))</f>
        <v xml:space="preserve"> </v>
      </c>
      <c r="J228" s="62" t="str">
        <f>IF('Raw Data'!B235=0," ",E228-6*F228)</f>
        <v xml:space="preserve"> </v>
      </c>
      <c r="K228" s="63" t="str">
        <f>IF('Raw Data'!B235=0," ",E228+6*F228)</f>
        <v xml:space="preserve"> </v>
      </c>
      <c r="L228" t="str">
        <f>IF('Raw Data'!B235=0," ","No")</f>
        <v xml:space="preserve"> </v>
      </c>
      <c r="M228" t="str">
        <f>IF('Raw Data'!B235=0," ","Yes")</f>
        <v xml:space="preserve"> </v>
      </c>
    </row>
    <row r="229" spans="1:13" x14ac:dyDescent="0.2">
      <c r="A229" s="62" t="str">
        <f>IF('Raw Data'!B236=0," ",'Raw Data'!B236)</f>
        <v xml:space="preserve"> </v>
      </c>
      <c r="B229" s="62" t="str">
        <f>IF('Raw Data'!B236=0," ",'Raw Data'!C236)</f>
        <v xml:space="preserve"> </v>
      </c>
      <c r="C229" s="63" t="str">
        <f>IF('Raw Data'!B236=0," ",'Raw Data'!D236)</f>
        <v xml:space="preserve"> </v>
      </c>
      <c r="D229" s="63" t="str">
        <f>IF('Raw Data'!B236=0," ",'Raw Data'!E236)</f>
        <v xml:space="preserve"> </v>
      </c>
      <c r="E229" s="62" t="str">
        <f>IF('Raw Data'!B236=0," ",AVERAGE('Raw Data'!G236:JP236))</f>
        <v xml:space="preserve"> </v>
      </c>
      <c r="F229" s="62" t="str">
        <f>IF('Raw Data'!B236=0," ",_xlfn.STDEV.S('Raw Data'!G236:JP236))</f>
        <v xml:space="preserve"> </v>
      </c>
      <c r="G229" s="63" t="str">
        <f>IF('Raw Data'!B236=0," ",(D229-C229)/6/F229)</f>
        <v xml:space="preserve"> </v>
      </c>
      <c r="H229" s="63" t="str">
        <f>IF('Raw Data'!B236=0," ","No")</f>
        <v xml:space="preserve"> </v>
      </c>
      <c r="I229" s="62" t="str">
        <f>IF('Raw Data'!B236=0," ",IF(H229="Yes",MIN(D229-E229,E229-C229)/3/$H$2,MIN(E229-C229,D229-E229)/3/$H$1))</f>
        <v xml:space="preserve"> </v>
      </c>
      <c r="J229" s="62" t="str">
        <f>IF('Raw Data'!B236=0," ",E229-6*F229)</f>
        <v xml:space="preserve"> </v>
      </c>
      <c r="K229" s="63" t="str">
        <f>IF('Raw Data'!B236=0," ",E229+6*F229)</f>
        <v xml:space="preserve"> </v>
      </c>
      <c r="L229" t="str">
        <f>IF('Raw Data'!B236=0," ","No")</f>
        <v xml:space="preserve"> </v>
      </c>
      <c r="M229" t="str">
        <f>IF('Raw Data'!B236=0," ","Yes")</f>
        <v xml:space="preserve"> </v>
      </c>
    </row>
    <row r="230" spans="1:13" x14ac:dyDescent="0.2">
      <c r="A230" s="62" t="str">
        <f>IF('Raw Data'!B237=0," ",'Raw Data'!B237)</f>
        <v xml:space="preserve"> </v>
      </c>
      <c r="B230" s="62" t="str">
        <f>IF('Raw Data'!B237=0," ",'Raw Data'!C237)</f>
        <v xml:space="preserve"> </v>
      </c>
      <c r="C230" s="63" t="str">
        <f>IF('Raw Data'!B237=0," ",'Raw Data'!D237)</f>
        <v xml:space="preserve"> </v>
      </c>
      <c r="D230" s="63" t="str">
        <f>IF('Raw Data'!B237=0," ",'Raw Data'!E237)</f>
        <v xml:space="preserve"> </v>
      </c>
      <c r="E230" s="62" t="str">
        <f>IF('Raw Data'!B237=0," ",AVERAGE('Raw Data'!G237:JP237))</f>
        <v xml:space="preserve"> </v>
      </c>
      <c r="F230" s="62" t="str">
        <f>IF('Raw Data'!B237=0," ",_xlfn.STDEV.S('Raw Data'!G237:JP237))</f>
        <v xml:space="preserve"> </v>
      </c>
      <c r="G230" s="63" t="str">
        <f>IF('Raw Data'!B237=0," ",(D230-C230)/6/F230)</f>
        <v xml:space="preserve"> </v>
      </c>
      <c r="H230" s="63" t="str">
        <f>IF('Raw Data'!B237=0," ","No")</f>
        <v xml:space="preserve"> </v>
      </c>
      <c r="I230" s="62" t="str">
        <f>IF('Raw Data'!B237=0," ",IF(H230="Yes",MIN(D230-E230,E230-C230)/3/$H$2,MIN(E230-C230,D230-E230)/3/$H$1))</f>
        <v xml:space="preserve"> </v>
      </c>
      <c r="J230" s="62" t="str">
        <f>IF('Raw Data'!B237=0," ",E230-6*F230)</f>
        <v xml:space="preserve"> </v>
      </c>
      <c r="K230" s="63" t="str">
        <f>IF('Raw Data'!B237=0," ",E230+6*F230)</f>
        <v xml:space="preserve"> </v>
      </c>
      <c r="L230" t="str">
        <f>IF('Raw Data'!B237=0," ","No")</f>
        <v xml:space="preserve"> </v>
      </c>
      <c r="M230" t="str">
        <f>IF('Raw Data'!B237=0," ","Yes")</f>
        <v xml:space="preserve"> </v>
      </c>
    </row>
    <row r="231" spans="1:13" x14ac:dyDescent="0.2">
      <c r="A231" s="62" t="str">
        <f>IF('Raw Data'!B238=0," ",'Raw Data'!B238)</f>
        <v xml:space="preserve"> </v>
      </c>
      <c r="B231" s="62" t="str">
        <f>IF('Raw Data'!B238=0," ",'Raw Data'!C238)</f>
        <v xml:space="preserve"> </v>
      </c>
      <c r="C231" s="63" t="str">
        <f>IF('Raw Data'!B238=0," ",'Raw Data'!D238)</f>
        <v xml:space="preserve"> </v>
      </c>
      <c r="D231" s="63" t="str">
        <f>IF('Raw Data'!B238=0," ",'Raw Data'!E238)</f>
        <v xml:space="preserve"> </v>
      </c>
      <c r="E231" s="62" t="str">
        <f>IF('Raw Data'!B238=0," ",AVERAGE('Raw Data'!G238:JP238))</f>
        <v xml:space="preserve"> </v>
      </c>
      <c r="F231" s="62" t="str">
        <f>IF('Raw Data'!B238=0," ",_xlfn.STDEV.S('Raw Data'!G238:JP238))</f>
        <v xml:space="preserve"> </v>
      </c>
      <c r="G231" s="63" t="str">
        <f>IF('Raw Data'!B238=0," ",(D231-C231)/6/F231)</f>
        <v xml:space="preserve"> </v>
      </c>
      <c r="H231" s="63" t="str">
        <f>IF('Raw Data'!B238=0," ","No")</f>
        <v xml:space="preserve"> </v>
      </c>
      <c r="I231" s="62" t="str">
        <f>IF('Raw Data'!B238=0," ",IF(H231="Yes",MIN(D231-E231,E231-C231)/3/$H$2,MIN(E231-C231,D231-E231)/3/$H$1))</f>
        <v xml:space="preserve"> </v>
      </c>
      <c r="J231" s="62" t="str">
        <f>IF('Raw Data'!B238=0," ",E231-6*F231)</f>
        <v xml:space="preserve"> </v>
      </c>
      <c r="K231" s="63" t="str">
        <f>IF('Raw Data'!B238=0," ",E231+6*F231)</f>
        <v xml:space="preserve"> </v>
      </c>
      <c r="L231" t="str">
        <f>IF('Raw Data'!B238=0," ","No")</f>
        <v xml:space="preserve"> </v>
      </c>
      <c r="M231" t="str">
        <f>IF('Raw Data'!B238=0," ","Yes")</f>
        <v xml:space="preserve"> </v>
      </c>
    </row>
    <row r="232" spans="1:13" x14ac:dyDescent="0.2">
      <c r="A232" s="62" t="str">
        <f>IF('Raw Data'!B239=0," ",'Raw Data'!B239)</f>
        <v xml:space="preserve"> </v>
      </c>
      <c r="B232" s="62" t="str">
        <f>IF('Raw Data'!B239=0," ",'Raw Data'!C239)</f>
        <v xml:space="preserve"> </v>
      </c>
      <c r="C232" s="63" t="str">
        <f>IF('Raw Data'!B239=0," ",'Raw Data'!D239)</f>
        <v xml:space="preserve"> </v>
      </c>
      <c r="D232" s="63" t="str">
        <f>IF('Raw Data'!B239=0," ",'Raw Data'!E239)</f>
        <v xml:space="preserve"> </v>
      </c>
      <c r="E232" s="62" t="str">
        <f>IF('Raw Data'!B239=0," ",AVERAGE('Raw Data'!G239:JP239))</f>
        <v xml:space="preserve"> </v>
      </c>
      <c r="F232" s="62" t="str">
        <f>IF('Raw Data'!B239=0," ",_xlfn.STDEV.S('Raw Data'!G239:JP239))</f>
        <v xml:space="preserve"> </v>
      </c>
      <c r="G232" s="63" t="str">
        <f>IF('Raw Data'!B239=0," ",(D232-C232)/6/F232)</f>
        <v xml:space="preserve"> </v>
      </c>
      <c r="H232" s="63" t="str">
        <f>IF('Raw Data'!B239=0," ","No")</f>
        <v xml:space="preserve"> </v>
      </c>
      <c r="I232" s="62" t="str">
        <f>IF('Raw Data'!B239=0," ",IF(H232="Yes",MIN(D232-E232,E232-C232)/3/$H$2,MIN(E232-C232,D232-E232)/3/$H$1))</f>
        <v xml:space="preserve"> </v>
      </c>
      <c r="J232" s="62" t="str">
        <f>IF('Raw Data'!B239=0," ",E232-6*F232)</f>
        <v xml:space="preserve"> </v>
      </c>
      <c r="K232" s="63" t="str">
        <f>IF('Raw Data'!B239=0," ",E232+6*F232)</f>
        <v xml:space="preserve"> </v>
      </c>
      <c r="L232" t="str">
        <f>IF('Raw Data'!B239=0," ","No")</f>
        <v xml:space="preserve"> </v>
      </c>
      <c r="M232" t="str">
        <f>IF('Raw Data'!B239=0," ","Yes")</f>
        <v xml:space="preserve"> </v>
      </c>
    </row>
    <row r="233" spans="1:13" x14ac:dyDescent="0.2">
      <c r="A233" s="62" t="str">
        <f>IF('Raw Data'!B240=0," ",'Raw Data'!B240)</f>
        <v xml:space="preserve"> </v>
      </c>
      <c r="B233" s="62" t="str">
        <f>IF('Raw Data'!B240=0," ",'Raw Data'!C240)</f>
        <v xml:space="preserve"> </v>
      </c>
      <c r="C233" s="63" t="str">
        <f>IF('Raw Data'!B240=0," ",'Raw Data'!D240)</f>
        <v xml:space="preserve"> </v>
      </c>
      <c r="D233" s="63" t="str">
        <f>IF('Raw Data'!B240=0," ",'Raw Data'!E240)</f>
        <v xml:space="preserve"> </v>
      </c>
      <c r="E233" s="62" t="str">
        <f>IF('Raw Data'!B240=0," ",AVERAGE('Raw Data'!G240:JP240))</f>
        <v xml:space="preserve"> </v>
      </c>
      <c r="F233" s="62" t="str">
        <f>IF('Raw Data'!B240=0," ",_xlfn.STDEV.S('Raw Data'!G240:JP240))</f>
        <v xml:space="preserve"> </v>
      </c>
      <c r="G233" s="63" t="str">
        <f>IF('Raw Data'!B240=0," ",(D233-C233)/6/F233)</f>
        <v xml:space="preserve"> </v>
      </c>
      <c r="H233" s="63" t="str">
        <f>IF('Raw Data'!B240=0," ","No")</f>
        <v xml:space="preserve"> </v>
      </c>
      <c r="I233" s="62" t="str">
        <f>IF('Raw Data'!B240=0," ",IF(H233="Yes",MIN(D233-E233,E233-C233)/3/$H$2,MIN(E233-C233,D233-E233)/3/$H$1))</f>
        <v xml:space="preserve"> </v>
      </c>
      <c r="J233" s="62" t="str">
        <f>IF('Raw Data'!B240=0," ",E233-6*F233)</f>
        <v xml:space="preserve"> </v>
      </c>
      <c r="K233" s="63" t="str">
        <f>IF('Raw Data'!B240=0," ",E233+6*F233)</f>
        <v xml:space="preserve"> </v>
      </c>
      <c r="L233" t="str">
        <f>IF('Raw Data'!B240=0," ","No")</f>
        <v xml:space="preserve"> </v>
      </c>
      <c r="M233" t="str">
        <f>IF('Raw Data'!B240=0," ","Yes")</f>
        <v xml:space="preserve"> </v>
      </c>
    </row>
    <row r="234" spans="1:13" x14ac:dyDescent="0.2">
      <c r="A234" s="62" t="str">
        <f>IF('Raw Data'!B241=0," ",'Raw Data'!B241)</f>
        <v xml:space="preserve"> </v>
      </c>
      <c r="B234" s="62" t="str">
        <f>IF('Raw Data'!B241=0," ",'Raw Data'!C241)</f>
        <v xml:space="preserve"> </v>
      </c>
      <c r="C234" s="63" t="str">
        <f>IF('Raw Data'!B241=0," ",'Raw Data'!D241)</f>
        <v xml:space="preserve"> </v>
      </c>
      <c r="D234" s="63" t="str">
        <f>IF('Raw Data'!B241=0," ",'Raw Data'!E241)</f>
        <v xml:space="preserve"> </v>
      </c>
      <c r="E234" s="62" t="str">
        <f>IF('Raw Data'!B241=0," ",AVERAGE('Raw Data'!G241:JP241))</f>
        <v xml:space="preserve"> </v>
      </c>
      <c r="F234" s="62" t="str">
        <f>IF('Raw Data'!B241=0," ",_xlfn.STDEV.S('Raw Data'!G241:JP241))</f>
        <v xml:space="preserve"> </v>
      </c>
      <c r="G234" s="63" t="str">
        <f>IF('Raw Data'!B241=0," ",(D234-C234)/6/F234)</f>
        <v xml:space="preserve"> </v>
      </c>
      <c r="H234" s="63" t="str">
        <f>IF('Raw Data'!B241=0," ","No")</f>
        <v xml:space="preserve"> </v>
      </c>
      <c r="I234" s="62" t="str">
        <f>IF('Raw Data'!B241=0," ",IF(H234="Yes",MIN(D234-E234,E234-C234)/3/$H$2,MIN(E234-C234,D234-E234)/3/$H$1))</f>
        <v xml:space="preserve"> </v>
      </c>
      <c r="J234" s="62" t="str">
        <f>IF('Raw Data'!B241=0," ",E234-6*F234)</f>
        <v xml:space="preserve"> </v>
      </c>
      <c r="K234" s="63" t="str">
        <f>IF('Raw Data'!B241=0," ",E234+6*F234)</f>
        <v xml:space="preserve"> </v>
      </c>
      <c r="L234" t="str">
        <f>IF('Raw Data'!B241=0," ","No")</f>
        <v xml:space="preserve"> </v>
      </c>
      <c r="M234" t="str">
        <f>IF('Raw Data'!B241=0," ","Yes")</f>
        <v xml:space="preserve"> </v>
      </c>
    </row>
    <row r="235" spans="1:13" x14ac:dyDescent="0.2">
      <c r="A235" s="62" t="str">
        <f>IF('Raw Data'!B242=0," ",'Raw Data'!B242)</f>
        <v xml:space="preserve"> </v>
      </c>
      <c r="B235" s="62" t="str">
        <f>IF('Raw Data'!B242=0," ",'Raw Data'!C242)</f>
        <v xml:space="preserve"> </v>
      </c>
      <c r="C235" s="63" t="str">
        <f>IF('Raw Data'!B242=0," ",'Raw Data'!D242)</f>
        <v xml:space="preserve"> </v>
      </c>
      <c r="D235" s="63" t="str">
        <f>IF('Raw Data'!B242=0," ",'Raw Data'!E242)</f>
        <v xml:space="preserve"> </v>
      </c>
      <c r="E235" s="62" t="str">
        <f>IF('Raw Data'!B242=0," ",AVERAGE('Raw Data'!G242:JP242))</f>
        <v xml:space="preserve"> </v>
      </c>
      <c r="F235" s="62" t="str">
        <f>IF('Raw Data'!B242=0," ",_xlfn.STDEV.S('Raw Data'!G242:JP242))</f>
        <v xml:space="preserve"> </v>
      </c>
      <c r="G235" s="63" t="str">
        <f>IF('Raw Data'!B242=0," ",(D235-C235)/6/F235)</f>
        <v xml:space="preserve"> </v>
      </c>
      <c r="H235" s="63" t="str">
        <f>IF('Raw Data'!B242=0," ","No")</f>
        <v xml:space="preserve"> </v>
      </c>
      <c r="I235" s="62" t="str">
        <f>IF('Raw Data'!B242=0," ",IF(H235="Yes",MIN(D235-E235,E235-C235)/3/$H$2,MIN(E235-C235,D235-E235)/3/$H$1))</f>
        <v xml:space="preserve"> </v>
      </c>
      <c r="J235" s="62" t="str">
        <f>IF('Raw Data'!B242=0," ",E235-6*F235)</f>
        <v xml:space="preserve"> </v>
      </c>
      <c r="K235" s="63" t="str">
        <f>IF('Raw Data'!B242=0," ",E235+6*F235)</f>
        <v xml:space="preserve"> </v>
      </c>
      <c r="L235" t="str">
        <f>IF('Raw Data'!B242=0," ","No")</f>
        <v xml:space="preserve"> </v>
      </c>
      <c r="M235" t="str">
        <f>IF('Raw Data'!B242=0," ","Yes")</f>
        <v xml:space="preserve"> </v>
      </c>
    </row>
    <row r="236" spans="1:13" x14ac:dyDescent="0.2">
      <c r="A236" s="62" t="str">
        <f>IF('Raw Data'!B243=0," ",'Raw Data'!B243)</f>
        <v xml:space="preserve"> </v>
      </c>
      <c r="B236" s="62" t="str">
        <f>IF('Raw Data'!B243=0," ",'Raw Data'!C243)</f>
        <v xml:space="preserve"> </v>
      </c>
      <c r="C236" s="63" t="str">
        <f>IF('Raw Data'!B243=0," ",'Raw Data'!D243)</f>
        <v xml:space="preserve"> </v>
      </c>
      <c r="D236" s="63" t="str">
        <f>IF('Raw Data'!B243=0," ",'Raw Data'!E243)</f>
        <v xml:space="preserve"> </v>
      </c>
      <c r="E236" s="62" t="str">
        <f>IF('Raw Data'!B243=0," ",AVERAGE('Raw Data'!G243:JP243))</f>
        <v xml:space="preserve"> </v>
      </c>
      <c r="F236" s="62" t="str">
        <f>IF('Raw Data'!B243=0," ",_xlfn.STDEV.S('Raw Data'!G243:JP243))</f>
        <v xml:space="preserve"> </v>
      </c>
      <c r="G236" s="63" t="str">
        <f>IF('Raw Data'!B243=0," ",(D236-C236)/6/F236)</f>
        <v xml:space="preserve"> </v>
      </c>
      <c r="H236" s="63" t="str">
        <f>IF('Raw Data'!B243=0," ","No")</f>
        <v xml:space="preserve"> </v>
      </c>
      <c r="I236" s="62" t="str">
        <f>IF('Raw Data'!B243=0," ",IF(H236="Yes",MIN(D236-E236,E236-C236)/3/$H$2,MIN(E236-C236,D236-E236)/3/$H$1))</f>
        <v xml:space="preserve"> </v>
      </c>
      <c r="J236" s="62" t="str">
        <f>IF('Raw Data'!B243=0," ",E236-6*F236)</f>
        <v xml:space="preserve"> </v>
      </c>
      <c r="K236" s="63" t="str">
        <f>IF('Raw Data'!B243=0," ",E236+6*F236)</f>
        <v xml:space="preserve"> </v>
      </c>
      <c r="L236" t="str">
        <f>IF('Raw Data'!B243=0," ","No")</f>
        <v xml:space="preserve"> </v>
      </c>
      <c r="M236" t="str">
        <f>IF('Raw Data'!B243=0," ","Yes")</f>
        <v xml:space="preserve"> </v>
      </c>
    </row>
    <row r="237" spans="1:13" x14ac:dyDescent="0.2">
      <c r="A237" s="62" t="str">
        <f>IF('Raw Data'!B244=0," ",'Raw Data'!B244)</f>
        <v xml:space="preserve"> </v>
      </c>
      <c r="B237" s="62" t="str">
        <f>IF('Raw Data'!B244=0," ",'Raw Data'!C244)</f>
        <v xml:space="preserve"> </v>
      </c>
      <c r="C237" s="63" t="str">
        <f>IF('Raw Data'!B244=0," ",'Raw Data'!D244)</f>
        <v xml:space="preserve"> </v>
      </c>
      <c r="D237" s="63" t="str">
        <f>IF('Raw Data'!B244=0," ",'Raw Data'!E244)</f>
        <v xml:space="preserve"> </v>
      </c>
      <c r="E237" s="62" t="str">
        <f>IF('Raw Data'!B244=0," ",AVERAGE('Raw Data'!G244:JP244))</f>
        <v xml:space="preserve"> </v>
      </c>
      <c r="F237" s="62" t="str">
        <f>IF('Raw Data'!B244=0," ",_xlfn.STDEV.S('Raw Data'!G244:JP244))</f>
        <v xml:space="preserve"> </v>
      </c>
      <c r="G237" s="63" t="str">
        <f>IF('Raw Data'!B244=0," ",(D237-C237)/6/F237)</f>
        <v xml:space="preserve"> </v>
      </c>
      <c r="H237" s="63" t="str">
        <f>IF('Raw Data'!B244=0," ","No")</f>
        <v xml:space="preserve"> </v>
      </c>
      <c r="I237" s="62" t="str">
        <f>IF('Raw Data'!B244=0," ",IF(H237="Yes",MIN(D237-E237,E237-C237)/3/$H$2,MIN(E237-C237,D237-E237)/3/$H$1))</f>
        <v xml:space="preserve"> </v>
      </c>
      <c r="J237" s="62" t="str">
        <f>IF('Raw Data'!B244=0," ",E237-6*F237)</f>
        <v xml:space="preserve"> </v>
      </c>
      <c r="K237" s="63" t="str">
        <f>IF('Raw Data'!B244=0," ",E237+6*F237)</f>
        <v xml:space="preserve"> </v>
      </c>
      <c r="L237" t="str">
        <f>IF('Raw Data'!B244=0," ","No")</f>
        <v xml:space="preserve"> </v>
      </c>
      <c r="M237" t="str">
        <f>IF('Raw Data'!B244=0," ","Yes")</f>
        <v xml:space="preserve"> </v>
      </c>
    </row>
    <row r="238" spans="1:13" x14ac:dyDescent="0.2">
      <c r="A238" s="62" t="str">
        <f>IF('Raw Data'!B245=0," ",'Raw Data'!B245)</f>
        <v xml:space="preserve"> </v>
      </c>
      <c r="B238" s="62" t="str">
        <f>IF('Raw Data'!B245=0," ",'Raw Data'!C245)</f>
        <v xml:space="preserve"> </v>
      </c>
      <c r="C238" s="63" t="str">
        <f>IF('Raw Data'!B245=0," ",'Raw Data'!D245)</f>
        <v xml:space="preserve"> </v>
      </c>
      <c r="D238" s="63" t="str">
        <f>IF('Raw Data'!B245=0," ",'Raw Data'!E245)</f>
        <v xml:space="preserve"> </v>
      </c>
      <c r="E238" s="62" t="str">
        <f>IF('Raw Data'!B245=0," ",AVERAGE('Raw Data'!G245:JP245))</f>
        <v xml:space="preserve"> </v>
      </c>
      <c r="F238" s="62" t="str">
        <f>IF('Raw Data'!B245=0," ",_xlfn.STDEV.S('Raw Data'!G245:JP245))</f>
        <v xml:space="preserve"> </v>
      </c>
      <c r="G238" s="63" t="str">
        <f>IF('Raw Data'!B245=0," ",(D238-C238)/6/F238)</f>
        <v xml:space="preserve"> </v>
      </c>
      <c r="H238" s="63" t="str">
        <f>IF('Raw Data'!B245=0," ","No")</f>
        <v xml:space="preserve"> </v>
      </c>
      <c r="I238" s="62" t="str">
        <f>IF('Raw Data'!B245=0," ",IF(H238="Yes",MIN(D238-E238,E238-C238)/3/$H$2,MIN(E238-C238,D238-E238)/3/$H$1))</f>
        <v xml:space="preserve"> </v>
      </c>
      <c r="J238" s="62" t="str">
        <f>IF('Raw Data'!B245=0," ",E238-6*F238)</f>
        <v xml:space="preserve"> </v>
      </c>
      <c r="K238" s="63" t="str">
        <f>IF('Raw Data'!B245=0," ",E238+6*F238)</f>
        <v xml:space="preserve"> </v>
      </c>
      <c r="L238" t="str">
        <f>IF('Raw Data'!B245=0," ","No")</f>
        <v xml:space="preserve"> </v>
      </c>
      <c r="M238" t="str">
        <f>IF('Raw Data'!B245=0," ","Yes")</f>
        <v xml:space="preserve"> </v>
      </c>
    </row>
    <row r="239" spans="1:13" x14ac:dyDescent="0.2">
      <c r="A239" s="62" t="str">
        <f>IF('Raw Data'!B246=0," ",'Raw Data'!B246)</f>
        <v xml:space="preserve"> </v>
      </c>
      <c r="B239" s="62" t="str">
        <f>IF('Raw Data'!B246=0," ",'Raw Data'!C246)</f>
        <v xml:space="preserve"> </v>
      </c>
      <c r="C239" s="63" t="str">
        <f>IF('Raw Data'!B246=0," ",'Raw Data'!D246)</f>
        <v xml:space="preserve"> </v>
      </c>
      <c r="D239" s="63" t="str">
        <f>IF('Raw Data'!B246=0," ",'Raw Data'!E246)</f>
        <v xml:space="preserve"> </v>
      </c>
      <c r="E239" s="62" t="str">
        <f>IF('Raw Data'!B246=0," ",AVERAGE('Raw Data'!G246:JP246))</f>
        <v xml:space="preserve"> </v>
      </c>
      <c r="F239" s="62" t="str">
        <f>IF('Raw Data'!B246=0," ",_xlfn.STDEV.S('Raw Data'!G246:JP246))</f>
        <v xml:space="preserve"> </v>
      </c>
      <c r="G239" s="63" t="str">
        <f>IF('Raw Data'!B246=0," ",(D239-C239)/6/F239)</f>
        <v xml:space="preserve"> </v>
      </c>
      <c r="H239" s="63" t="str">
        <f>IF('Raw Data'!B246=0," ","No")</f>
        <v xml:space="preserve"> </v>
      </c>
      <c r="I239" s="62" t="str">
        <f>IF('Raw Data'!B246=0," ",IF(H239="Yes",MIN(D239-E239,E239-C239)/3/$H$2,MIN(E239-C239,D239-E239)/3/$H$1))</f>
        <v xml:space="preserve"> </v>
      </c>
      <c r="J239" s="62" t="str">
        <f>IF('Raw Data'!B246=0," ",E239-6*F239)</f>
        <v xml:space="preserve"> </v>
      </c>
      <c r="K239" s="63" t="str">
        <f>IF('Raw Data'!B246=0," ",E239+6*F239)</f>
        <v xml:space="preserve"> </v>
      </c>
      <c r="L239" t="str">
        <f>IF('Raw Data'!B246=0," ","No")</f>
        <v xml:space="preserve"> </v>
      </c>
      <c r="M239" t="str">
        <f>IF('Raw Data'!B246=0," ","Yes")</f>
        <v xml:space="preserve"> </v>
      </c>
    </row>
    <row r="240" spans="1:13" x14ac:dyDescent="0.2">
      <c r="A240" s="62" t="str">
        <f>IF('Raw Data'!B247=0," ",'Raw Data'!B247)</f>
        <v xml:space="preserve"> </v>
      </c>
      <c r="B240" s="62" t="str">
        <f>IF('Raw Data'!B247=0," ",'Raw Data'!C247)</f>
        <v xml:space="preserve"> </v>
      </c>
      <c r="C240" s="63" t="str">
        <f>IF('Raw Data'!B247=0," ",'Raw Data'!D247)</f>
        <v xml:space="preserve"> </v>
      </c>
      <c r="D240" s="63" t="str">
        <f>IF('Raw Data'!B247=0," ",'Raw Data'!E247)</f>
        <v xml:space="preserve"> </v>
      </c>
      <c r="E240" s="62" t="str">
        <f>IF('Raw Data'!B247=0," ",AVERAGE('Raw Data'!G247:JP247))</f>
        <v xml:space="preserve"> </v>
      </c>
      <c r="F240" s="62" t="str">
        <f>IF('Raw Data'!B247=0," ",_xlfn.STDEV.S('Raw Data'!G247:JP247))</f>
        <v xml:space="preserve"> </v>
      </c>
      <c r="G240" s="63" t="str">
        <f>IF('Raw Data'!B247=0," ",(D240-C240)/6/F240)</f>
        <v xml:space="preserve"> </v>
      </c>
      <c r="H240" s="63" t="str">
        <f>IF('Raw Data'!B247=0," ","No")</f>
        <v xml:space="preserve"> </v>
      </c>
      <c r="I240" s="62" t="str">
        <f>IF('Raw Data'!B247=0," ",IF(H240="Yes",MIN(D240-E240,E240-C240)/3/$H$2,MIN(E240-C240,D240-E240)/3/$H$1))</f>
        <v xml:space="preserve"> </v>
      </c>
      <c r="J240" s="62" t="str">
        <f>IF('Raw Data'!B247=0," ",E240-6*F240)</f>
        <v xml:space="preserve"> </v>
      </c>
      <c r="K240" s="63" t="str">
        <f>IF('Raw Data'!B247=0," ",E240+6*F240)</f>
        <v xml:space="preserve"> </v>
      </c>
      <c r="L240" t="str">
        <f>IF('Raw Data'!B247=0," ","No")</f>
        <v xml:space="preserve"> </v>
      </c>
      <c r="M240" t="str">
        <f>IF('Raw Data'!B247=0," ","Yes")</f>
        <v xml:space="preserve"> </v>
      </c>
    </row>
    <row r="241" spans="1:13" x14ac:dyDescent="0.2">
      <c r="A241" s="62" t="str">
        <f>IF('Raw Data'!B248=0," ",'Raw Data'!B248)</f>
        <v xml:space="preserve"> </v>
      </c>
      <c r="B241" s="62" t="str">
        <f>IF('Raw Data'!B248=0," ",'Raw Data'!C248)</f>
        <v xml:space="preserve"> </v>
      </c>
      <c r="C241" s="63" t="str">
        <f>IF('Raw Data'!B248=0," ",'Raw Data'!D248)</f>
        <v xml:space="preserve"> </v>
      </c>
      <c r="D241" s="63" t="str">
        <f>IF('Raw Data'!B248=0," ",'Raw Data'!E248)</f>
        <v xml:space="preserve"> </v>
      </c>
      <c r="E241" s="62" t="str">
        <f>IF('Raw Data'!B248=0," ",AVERAGE('Raw Data'!G248:JP248))</f>
        <v xml:space="preserve"> </v>
      </c>
      <c r="F241" s="62" t="str">
        <f>IF('Raw Data'!B248=0," ",_xlfn.STDEV.S('Raw Data'!G248:JP248))</f>
        <v xml:space="preserve"> </v>
      </c>
      <c r="G241" s="63" t="str">
        <f>IF('Raw Data'!B248=0," ",(D241-C241)/6/F241)</f>
        <v xml:space="preserve"> </v>
      </c>
      <c r="H241" s="63" t="str">
        <f>IF('Raw Data'!B248=0," ","No")</f>
        <v xml:space="preserve"> </v>
      </c>
      <c r="I241" s="62" t="str">
        <f>IF('Raw Data'!B248=0," ",IF(H241="Yes",MIN(D241-E241,E241-C241)/3/$H$2,MIN(E241-C241,D241-E241)/3/$H$1))</f>
        <v xml:space="preserve"> </v>
      </c>
      <c r="J241" s="62" t="str">
        <f>IF('Raw Data'!B248=0," ",E241-6*F241)</f>
        <v xml:space="preserve"> </v>
      </c>
      <c r="K241" s="63" t="str">
        <f>IF('Raw Data'!B248=0," ",E241+6*F241)</f>
        <v xml:space="preserve"> </v>
      </c>
      <c r="L241" t="str">
        <f>IF('Raw Data'!B248=0," ","No")</f>
        <v xml:space="preserve"> </v>
      </c>
      <c r="M241" t="str">
        <f>IF('Raw Data'!B248=0," ","Yes")</f>
        <v xml:space="preserve"> </v>
      </c>
    </row>
    <row r="242" spans="1:13" x14ac:dyDescent="0.2">
      <c r="A242" s="62" t="str">
        <f>IF('Raw Data'!B249=0," ",'Raw Data'!B249)</f>
        <v xml:space="preserve"> </v>
      </c>
      <c r="B242" s="62" t="str">
        <f>IF('Raw Data'!B249=0," ",'Raw Data'!C249)</f>
        <v xml:space="preserve"> </v>
      </c>
      <c r="C242" s="63" t="str">
        <f>IF('Raw Data'!B249=0," ",'Raw Data'!D249)</f>
        <v xml:space="preserve"> </v>
      </c>
      <c r="D242" s="63" t="str">
        <f>IF('Raw Data'!B249=0," ",'Raw Data'!E249)</f>
        <v xml:space="preserve"> </v>
      </c>
      <c r="E242" s="62" t="str">
        <f>IF('Raw Data'!B249=0," ",AVERAGE('Raw Data'!G249:JP249))</f>
        <v xml:space="preserve"> </v>
      </c>
      <c r="F242" s="62" t="str">
        <f>IF('Raw Data'!B249=0," ",_xlfn.STDEV.S('Raw Data'!G249:JP249))</f>
        <v xml:space="preserve"> </v>
      </c>
      <c r="G242" s="63" t="str">
        <f>IF('Raw Data'!B249=0," ",(D242-C242)/6/F242)</f>
        <v xml:space="preserve"> </v>
      </c>
      <c r="H242" s="63" t="str">
        <f>IF('Raw Data'!B249=0," ","No")</f>
        <v xml:space="preserve"> </v>
      </c>
      <c r="I242" s="62" t="str">
        <f>IF('Raw Data'!B249=0," ",IF(H242="Yes",MIN(D242-E242,E242-C242)/3/$H$2,MIN(E242-C242,D242-E242)/3/$H$1))</f>
        <v xml:space="preserve"> </v>
      </c>
      <c r="J242" s="62" t="str">
        <f>IF('Raw Data'!B249=0," ",E242-6*F242)</f>
        <v xml:space="preserve"> </v>
      </c>
      <c r="K242" s="63" t="str">
        <f>IF('Raw Data'!B249=0," ",E242+6*F242)</f>
        <v xml:space="preserve"> </v>
      </c>
      <c r="L242" t="str">
        <f>IF('Raw Data'!B249=0," ","No")</f>
        <v xml:space="preserve"> </v>
      </c>
      <c r="M242" t="str">
        <f>IF('Raw Data'!B249=0," ","Yes")</f>
        <v xml:space="preserve"> </v>
      </c>
    </row>
    <row r="243" spans="1:13" x14ac:dyDescent="0.2">
      <c r="A243" s="62" t="str">
        <f>IF('Raw Data'!B250=0," ",'Raw Data'!B250)</f>
        <v xml:space="preserve"> </v>
      </c>
      <c r="B243" s="62" t="str">
        <f>IF('Raw Data'!B250=0," ",'Raw Data'!C250)</f>
        <v xml:space="preserve"> </v>
      </c>
      <c r="C243" s="63" t="str">
        <f>IF('Raw Data'!B250=0," ",'Raw Data'!D250)</f>
        <v xml:space="preserve"> </v>
      </c>
      <c r="D243" s="63" t="str">
        <f>IF('Raw Data'!B250=0," ",'Raw Data'!E250)</f>
        <v xml:space="preserve"> </v>
      </c>
      <c r="E243" s="62" t="str">
        <f>IF('Raw Data'!B250=0," ",AVERAGE('Raw Data'!G250:JP250))</f>
        <v xml:space="preserve"> </v>
      </c>
      <c r="F243" s="62" t="str">
        <f>IF('Raw Data'!B250=0," ",_xlfn.STDEV.S('Raw Data'!G250:JP250))</f>
        <v xml:space="preserve"> </v>
      </c>
      <c r="G243" s="63" t="str">
        <f>IF('Raw Data'!B250=0," ",(D243-C243)/6/F243)</f>
        <v xml:space="preserve"> </v>
      </c>
      <c r="H243" s="63" t="str">
        <f>IF('Raw Data'!B250=0," ","No")</f>
        <v xml:space="preserve"> </v>
      </c>
      <c r="I243" s="62" t="str">
        <f>IF('Raw Data'!B250=0," ",IF(H243="Yes",MIN(D243-E243,E243-C243)/3/$H$2,MIN(E243-C243,D243-E243)/3/$H$1))</f>
        <v xml:space="preserve"> </v>
      </c>
      <c r="J243" s="62" t="str">
        <f>IF('Raw Data'!B250=0," ",E243-6*F243)</f>
        <v xml:space="preserve"> </v>
      </c>
      <c r="K243" s="63" t="str">
        <f>IF('Raw Data'!B250=0," ",E243+6*F243)</f>
        <v xml:space="preserve"> </v>
      </c>
      <c r="L243" t="str">
        <f>IF('Raw Data'!B250=0," ","No")</f>
        <v xml:space="preserve"> </v>
      </c>
      <c r="M243" t="str">
        <f>IF('Raw Data'!B250=0," ","Yes")</f>
        <v xml:space="preserve"> </v>
      </c>
    </row>
    <row r="244" spans="1:13" x14ac:dyDescent="0.2">
      <c r="A244" s="62" t="str">
        <f>IF('Raw Data'!B251=0," ",'Raw Data'!B251)</f>
        <v xml:space="preserve"> </v>
      </c>
      <c r="B244" s="62" t="str">
        <f>IF('Raw Data'!B251=0," ",'Raw Data'!C251)</f>
        <v xml:space="preserve"> </v>
      </c>
      <c r="C244" s="63" t="str">
        <f>IF('Raw Data'!B251=0," ",'Raw Data'!D251)</f>
        <v xml:space="preserve"> </v>
      </c>
      <c r="D244" s="63" t="str">
        <f>IF('Raw Data'!B251=0," ",'Raw Data'!E251)</f>
        <v xml:space="preserve"> </v>
      </c>
      <c r="E244" s="62" t="str">
        <f>IF('Raw Data'!B251=0," ",AVERAGE('Raw Data'!G251:JP251))</f>
        <v xml:space="preserve"> </v>
      </c>
      <c r="F244" s="62" t="str">
        <f>IF('Raw Data'!B251=0," ",_xlfn.STDEV.S('Raw Data'!G251:JP251))</f>
        <v xml:space="preserve"> </v>
      </c>
      <c r="G244" s="63" t="str">
        <f>IF('Raw Data'!B251=0," ",(D244-C244)/6/F244)</f>
        <v xml:space="preserve"> </v>
      </c>
      <c r="H244" s="63" t="str">
        <f>IF('Raw Data'!B251=0," ","No")</f>
        <v xml:space="preserve"> </v>
      </c>
      <c r="I244" s="62" t="str">
        <f>IF('Raw Data'!B251=0," ",IF(H244="Yes",MIN(D244-E244,E244-C244)/3/$H$2,MIN(E244-C244,D244-E244)/3/$H$1))</f>
        <v xml:space="preserve"> </v>
      </c>
      <c r="J244" s="62" t="str">
        <f>IF('Raw Data'!B251=0," ",E244-6*F244)</f>
        <v xml:space="preserve"> </v>
      </c>
      <c r="K244" s="63" t="str">
        <f>IF('Raw Data'!B251=0," ",E244+6*F244)</f>
        <v xml:space="preserve"> </v>
      </c>
      <c r="L244" t="str">
        <f>IF('Raw Data'!B251=0," ","No")</f>
        <v xml:space="preserve"> </v>
      </c>
      <c r="M244" t="str">
        <f>IF('Raw Data'!B251=0," ","Yes")</f>
        <v xml:space="preserve"> </v>
      </c>
    </row>
    <row r="245" spans="1:13" x14ac:dyDescent="0.2">
      <c r="A245" s="62" t="str">
        <f>IF('Raw Data'!B252=0," ",'Raw Data'!B252)</f>
        <v xml:space="preserve"> </v>
      </c>
      <c r="B245" s="62" t="str">
        <f>IF('Raw Data'!B252=0," ",'Raw Data'!C252)</f>
        <v xml:space="preserve"> </v>
      </c>
      <c r="C245" s="63" t="str">
        <f>IF('Raw Data'!B252=0," ",'Raw Data'!D252)</f>
        <v xml:space="preserve"> </v>
      </c>
      <c r="D245" s="63" t="str">
        <f>IF('Raw Data'!B252=0," ",'Raw Data'!E252)</f>
        <v xml:space="preserve"> </v>
      </c>
      <c r="E245" s="62" t="str">
        <f>IF('Raw Data'!B252=0," ",AVERAGE('Raw Data'!G252:JP252))</f>
        <v xml:space="preserve"> </v>
      </c>
      <c r="F245" s="62" t="str">
        <f>IF('Raw Data'!B252=0," ",_xlfn.STDEV.S('Raw Data'!G252:JP252))</f>
        <v xml:space="preserve"> </v>
      </c>
      <c r="G245" s="63" t="str">
        <f>IF('Raw Data'!B252=0," ",(D245-C245)/6/F245)</f>
        <v xml:space="preserve"> </v>
      </c>
      <c r="H245" s="63" t="str">
        <f>IF('Raw Data'!B252=0," ","No")</f>
        <v xml:space="preserve"> </v>
      </c>
      <c r="I245" s="62" t="str">
        <f>IF('Raw Data'!B252=0," ",IF(H245="Yes",MIN(D245-E245,E245-C245)/3/$H$2,MIN(E245-C245,D245-E245)/3/$H$1))</f>
        <v xml:space="preserve"> </v>
      </c>
      <c r="J245" s="62" t="str">
        <f>IF('Raw Data'!B252=0," ",E245-6*F245)</f>
        <v xml:space="preserve"> </v>
      </c>
      <c r="K245" s="63" t="str">
        <f>IF('Raw Data'!B252=0," ",E245+6*F245)</f>
        <v xml:space="preserve"> </v>
      </c>
      <c r="L245" t="str">
        <f>IF('Raw Data'!B252=0," ","No")</f>
        <v xml:space="preserve"> </v>
      </c>
      <c r="M245" t="str">
        <f>IF('Raw Data'!B252=0," ","Yes")</f>
        <v xml:space="preserve"> </v>
      </c>
    </row>
    <row r="246" spans="1:13" x14ac:dyDescent="0.2">
      <c r="A246" s="62" t="str">
        <f>IF('Raw Data'!B253=0," ",'Raw Data'!B253)</f>
        <v xml:space="preserve"> </v>
      </c>
      <c r="B246" s="62" t="str">
        <f>IF('Raw Data'!B253=0," ",'Raw Data'!C253)</f>
        <v xml:space="preserve"> </v>
      </c>
      <c r="C246" s="63" t="str">
        <f>IF('Raw Data'!B253=0," ",'Raw Data'!D253)</f>
        <v xml:space="preserve"> </v>
      </c>
      <c r="D246" s="63" t="str">
        <f>IF('Raw Data'!B253=0," ",'Raw Data'!E253)</f>
        <v xml:space="preserve"> </v>
      </c>
      <c r="E246" s="62" t="str">
        <f>IF('Raw Data'!B253=0," ",AVERAGE('Raw Data'!G253:JP253))</f>
        <v xml:space="preserve"> </v>
      </c>
      <c r="F246" s="62" t="str">
        <f>IF('Raw Data'!B253=0," ",_xlfn.STDEV.S('Raw Data'!G253:JP253))</f>
        <v xml:space="preserve"> </v>
      </c>
      <c r="G246" s="63" t="str">
        <f>IF('Raw Data'!B253=0," ",(D246-C246)/6/F246)</f>
        <v xml:space="preserve"> </v>
      </c>
      <c r="H246" s="63" t="str">
        <f>IF('Raw Data'!B253=0," ","No")</f>
        <v xml:space="preserve"> </v>
      </c>
      <c r="I246" s="62" t="str">
        <f>IF('Raw Data'!B253=0," ",IF(H246="Yes",MIN(D246-E246,E246-C246)/3/$H$2,MIN(E246-C246,D246-E246)/3/$H$1))</f>
        <v xml:space="preserve"> </v>
      </c>
      <c r="J246" s="62" t="str">
        <f>IF('Raw Data'!B253=0," ",E246-6*F246)</f>
        <v xml:space="preserve"> </v>
      </c>
      <c r="K246" s="63" t="str">
        <f>IF('Raw Data'!B253=0," ",E246+6*F246)</f>
        <v xml:space="preserve"> </v>
      </c>
      <c r="L246" t="str">
        <f>IF('Raw Data'!B253=0," ","No")</f>
        <v xml:space="preserve"> </v>
      </c>
      <c r="M246" t="str">
        <f>IF('Raw Data'!B253=0," ","Yes")</f>
        <v xml:space="preserve"> </v>
      </c>
    </row>
    <row r="247" spans="1:13" x14ac:dyDescent="0.2">
      <c r="A247" s="62" t="str">
        <f>IF('Raw Data'!B254=0," ",'Raw Data'!B254)</f>
        <v xml:space="preserve"> </v>
      </c>
      <c r="B247" s="62" t="str">
        <f>IF('Raw Data'!B254=0," ",'Raw Data'!C254)</f>
        <v xml:space="preserve"> </v>
      </c>
      <c r="C247" s="63" t="str">
        <f>IF('Raw Data'!B254=0," ",'Raw Data'!D254)</f>
        <v xml:space="preserve"> </v>
      </c>
      <c r="D247" s="63" t="str">
        <f>IF('Raw Data'!B254=0," ",'Raw Data'!E254)</f>
        <v xml:space="preserve"> </v>
      </c>
      <c r="E247" s="62" t="str">
        <f>IF('Raw Data'!B254=0," ",AVERAGE('Raw Data'!G254:JP254))</f>
        <v xml:space="preserve"> </v>
      </c>
      <c r="F247" s="62" t="str">
        <f>IF('Raw Data'!B254=0," ",_xlfn.STDEV.S('Raw Data'!G254:JP254))</f>
        <v xml:space="preserve"> </v>
      </c>
      <c r="G247" s="63" t="str">
        <f>IF('Raw Data'!B254=0," ",(D247-C247)/6/F247)</f>
        <v xml:space="preserve"> </v>
      </c>
      <c r="H247" s="63" t="str">
        <f>IF('Raw Data'!B254=0," ","No")</f>
        <v xml:space="preserve"> </v>
      </c>
      <c r="I247" s="62" t="str">
        <f>IF('Raw Data'!B254=0," ",IF(H247="Yes",MIN(D247-E247,E247-C247)/3/$H$2,MIN(E247-C247,D247-E247)/3/$H$1))</f>
        <v xml:space="preserve"> </v>
      </c>
      <c r="J247" s="62" t="str">
        <f>IF('Raw Data'!B254=0," ",E247-6*F247)</f>
        <v xml:space="preserve"> </v>
      </c>
      <c r="K247" s="63" t="str">
        <f>IF('Raw Data'!B254=0," ",E247+6*F247)</f>
        <v xml:space="preserve"> </v>
      </c>
      <c r="L247" t="str">
        <f>IF('Raw Data'!B254=0," ","No")</f>
        <v xml:space="preserve"> </v>
      </c>
      <c r="M247" t="str">
        <f>IF('Raw Data'!B254=0," ","Yes")</f>
        <v xml:space="preserve"> </v>
      </c>
    </row>
    <row r="248" spans="1:13" x14ac:dyDescent="0.2">
      <c r="A248" s="62" t="str">
        <f>IF('Raw Data'!B255=0," ",'Raw Data'!B255)</f>
        <v xml:space="preserve"> </v>
      </c>
      <c r="B248" s="62" t="str">
        <f>IF('Raw Data'!B255=0," ",'Raw Data'!C255)</f>
        <v xml:space="preserve"> </v>
      </c>
      <c r="C248" s="63" t="str">
        <f>IF('Raw Data'!B255=0," ",'Raw Data'!D255)</f>
        <v xml:space="preserve"> </v>
      </c>
      <c r="D248" s="63" t="str">
        <f>IF('Raw Data'!B255=0," ",'Raw Data'!E255)</f>
        <v xml:space="preserve"> </v>
      </c>
      <c r="E248" s="62" t="str">
        <f>IF('Raw Data'!B255=0," ",AVERAGE('Raw Data'!G255:JP255))</f>
        <v xml:space="preserve"> </v>
      </c>
      <c r="F248" s="62" t="str">
        <f>IF('Raw Data'!B255=0," ",_xlfn.STDEV.S('Raw Data'!G255:JP255))</f>
        <v xml:space="preserve"> </v>
      </c>
      <c r="G248" s="63" t="str">
        <f>IF('Raw Data'!B255=0," ",(D248-C248)/6/F248)</f>
        <v xml:space="preserve"> </v>
      </c>
      <c r="H248" s="63" t="str">
        <f>IF('Raw Data'!B255=0," ","No")</f>
        <v xml:space="preserve"> </v>
      </c>
      <c r="I248" s="62" t="str">
        <f>IF('Raw Data'!B255=0," ",IF(H248="Yes",MIN(D248-E248,E248-C248)/3/$H$2,MIN(E248-C248,D248-E248)/3/$H$1))</f>
        <v xml:space="preserve"> </v>
      </c>
      <c r="J248" s="62" t="str">
        <f>IF('Raw Data'!B255=0," ",E248-6*F248)</f>
        <v xml:space="preserve"> </v>
      </c>
      <c r="K248" s="63" t="str">
        <f>IF('Raw Data'!B255=0," ",E248+6*F248)</f>
        <v xml:space="preserve"> </v>
      </c>
      <c r="L248" t="str">
        <f>IF('Raw Data'!B255=0," ","No")</f>
        <v xml:space="preserve"> </v>
      </c>
      <c r="M248" t="str">
        <f>IF('Raw Data'!B255=0," ","Yes")</f>
        <v xml:space="preserve"> </v>
      </c>
    </row>
    <row r="249" spans="1:13" x14ac:dyDescent="0.2">
      <c r="A249" s="62" t="str">
        <f>IF('Raw Data'!B256=0," ",'Raw Data'!B256)</f>
        <v xml:space="preserve"> </v>
      </c>
      <c r="B249" s="62" t="str">
        <f>IF('Raw Data'!B256=0," ",'Raw Data'!C256)</f>
        <v xml:space="preserve"> </v>
      </c>
      <c r="C249" s="63" t="str">
        <f>IF('Raw Data'!B256=0," ",'Raw Data'!D256)</f>
        <v xml:space="preserve"> </v>
      </c>
      <c r="D249" s="63" t="str">
        <f>IF('Raw Data'!B256=0," ",'Raw Data'!E256)</f>
        <v xml:space="preserve"> </v>
      </c>
      <c r="E249" s="62" t="str">
        <f>IF('Raw Data'!B256=0," ",AVERAGE('Raw Data'!G256:JP256))</f>
        <v xml:space="preserve"> </v>
      </c>
      <c r="F249" s="62" t="str">
        <f>IF('Raw Data'!B256=0," ",_xlfn.STDEV.S('Raw Data'!G256:JP256))</f>
        <v xml:space="preserve"> </v>
      </c>
      <c r="G249" s="63" t="str">
        <f>IF('Raw Data'!B256=0," ",(D249-C249)/6/F249)</f>
        <v xml:space="preserve"> </v>
      </c>
      <c r="H249" s="63" t="str">
        <f>IF('Raw Data'!B256=0," ","No")</f>
        <v xml:space="preserve"> </v>
      </c>
      <c r="I249" s="62" t="str">
        <f>IF('Raw Data'!B256=0," ",IF(H249="Yes",MIN(D249-E249,E249-C249)/3/$H$2,MIN(E249-C249,D249-E249)/3/$H$1))</f>
        <v xml:space="preserve"> </v>
      </c>
      <c r="J249" s="62" t="str">
        <f>IF('Raw Data'!B256=0," ",E249-6*F249)</f>
        <v xml:space="preserve"> </v>
      </c>
      <c r="K249" s="63" t="str">
        <f>IF('Raw Data'!B256=0," ",E249+6*F249)</f>
        <v xml:space="preserve"> </v>
      </c>
      <c r="L249" t="str">
        <f>IF('Raw Data'!B256=0," ","No")</f>
        <v xml:space="preserve"> </v>
      </c>
      <c r="M249" t="str">
        <f>IF('Raw Data'!B256=0," ","Yes")</f>
        <v xml:space="preserve"> </v>
      </c>
    </row>
    <row r="250" spans="1:13" x14ac:dyDescent="0.2">
      <c r="A250" s="62" t="str">
        <f>IF('Raw Data'!B257=0," ",'Raw Data'!B257)</f>
        <v xml:space="preserve"> </v>
      </c>
      <c r="B250" s="62" t="str">
        <f>IF('Raw Data'!B257=0," ",'Raw Data'!C257)</f>
        <v xml:space="preserve"> </v>
      </c>
      <c r="C250" s="63" t="str">
        <f>IF('Raw Data'!B257=0," ",'Raw Data'!D257)</f>
        <v xml:space="preserve"> </v>
      </c>
      <c r="D250" s="63" t="str">
        <f>IF('Raw Data'!B257=0," ",'Raw Data'!E257)</f>
        <v xml:space="preserve"> </v>
      </c>
      <c r="E250" s="62" t="str">
        <f>IF('Raw Data'!B257=0," ",AVERAGE('Raw Data'!G257:JP257))</f>
        <v xml:space="preserve"> </v>
      </c>
      <c r="F250" s="62" t="str">
        <f>IF('Raw Data'!B257=0," ",_xlfn.STDEV.S('Raw Data'!G257:JP257))</f>
        <v xml:space="preserve"> </v>
      </c>
      <c r="G250" s="63" t="str">
        <f>IF('Raw Data'!B257=0," ",(D250-C250)/6/F250)</f>
        <v xml:space="preserve"> </v>
      </c>
      <c r="H250" s="63" t="str">
        <f>IF('Raw Data'!B257=0," ","No")</f>
        <v xml:space="preserve"> </v>
      </c>
      <c r="I250" s="62" t="str">
        <f>IF('Raw Data'!B257=0," ",IF(H250="Yes",MIN(D250-E250,E250-C250)/3/$H$2,MIN(E250-C250,D250-E250)/3/$H$1))</f>
        <v xml:space="preserve"> </v>
      </c>
      <c r="J250" s="62" t="str">
        <f>IF('Raw Data'!B257=0," ",E250-6*F250)</f>
        <v xml:space="preserve"> </v>
      </c>
      <c r="K250" s="63" t="str">
        <f>IF('Raw Data'!B257=0," ",E250+6*F250)</f>
        <v xml:space="preserve"> </v>
      </c>
      <c r="L250" t="str">
        <f>IF('Raw Data'!B257=0," ","No")</f>
        <v xml:space="preserve"> </v>
      </c>
      <c r="M250" t="str">
        <f>IF('Raw Data'!B257=0," ","Yes")</f>
        <v xml:space="preserve"> </v>
      </c>
    </row>
    <row r="251" spans="1:13" x14ac:dyDescent="0.2">
      <c r="A251" s="62" t="str">
        <f>IF('Raw Data'!B258=0," ",'Raw Data'!B258)</f>
        <v xml:space="preserve"> </v>
      </c>
      <c r="B251" s="62" t="str">
        <f>IF('Raw Data'!B258=0," ",'Raw Data'!C258)</f>
        <v xml:space="preserve"> </v>
      </c>
      <c r="C251" s="63" t="str">
        <f>IF('Raw Data'!B258=0," ",'Raw Data'!D258)</f>
        <v xml:space="preserve"> </v>
      </c>
      <c r="D251" s="63" t="str">
        <f>IF('Raw Data'!B258=0," ",'Raw Data'!E258)</f>
        <v xml:space="preserve"> </v>
      </c>
      <c r="E251" s="62" t="str">
        <f>IF('Raw Data'!B258=0," ",AVERAGE('Raw Data'!G258:JP258))</f>
        <v xml:space="preserve"> </v>
      </c>
      <c r="F251" s="62" t="str">
        <f>IF('Raw Data'!B258=0," ",_xlfn.STDEV.S('Raw Data'!G258:JP258))</f>
        <v xml:space="preserve"> </v>
      </c>
      <c r="G251" s="63" t="str">
        <f>IF('Raw Data'!B258=0," ",(D251-C251)/6/F251)</f>
        <v xml:space="preserve"> </v>
      </c>
      <c r="H251" s="63" t="str">
        <f>IF('Raw Data'!B258=0," ","No")</f>
        <v xml:space="preserve"> </v>
      </c>
      <c r="I251" s="62" t="str">
        <f>IF('Raw Data'!B258=0," ",IF(H251="Yes",MIN(D251-E251,E251-C251)/3/$H$2,MIN(E251-C251,D251-E251)/3/$H$1))</f>
        <v xml:space="preserve"> </v>
      </c>
      <c r="J251" s="62" t="str">
        <f>IF('Raw Data'!B258=0," ",E251-6*F251)</f>
        <v xml:space="preserve"> </v>
      </c>
      <c r="K251" s="63" t="str">
        <f>IF('Raw Data'!B258=0," ",E251+6*F251)</f>
        <v xml:space="preserve"> </v>
      </c>
      <c r="L251" t="str">
        <f>IF('Raw Data'!B258=0," ","No")</f>
        <v xml:space="preserve"> </v>
      </c>
      <c r="M251" t="str">
        <f>IF('Raw Data'!B258=0," ","Yes")</f>
        <v xml:space="preserve"> </v>
      </c>
    </row>
    <row r="252" spans="1:13" x14ac:dyDescent="0.2">
      <c r="A252" s="62" t="str">
        <f>IF('Raw Data'!B259=0," ",'Raw Data'!B259)</f>
        <v xml:space="preserve"> </v>
      </c>
      <c r="B252" s="62" t="str">
        <f>IF('Raw Data'!B259=0," ",'Raw Data'!C259)</f>
        <v xml:space="preserve"> </v>
      </c>
      <c r="C252" s="63" t="str">
        <f>IF('Raw Data'!B259=0," ",'Raw Data'!D259)</f>
        <v xml:space="preserve"> </v>
      </c>
      <c r="D252" s="63" t="str">
        <f>IF('Raw Data'!B259=0," ",'Raw Data'!E259)</f>
        <v xml:space="preserve"> </v>
      </c>
      <c r="E252" s="62" t="str">
        <f>IF('Raw Data'!B259=0," ",AVERAGE('Raw Data'!G259:JP259))</f>
        <v xml:space="preserve"> </v>
      </c>
      <c r="F252" s="62" t="str">
        <f>IF('Raw Data'!B259=0," ",_xlfn.STDEV.S('Raw Data'!G259:JP259))</f>
        <v xml:space="preserve"> </v>
      </c>
      <c r="G252" s="63" t="str">
        <f>IF('Raw Data'!B259=0," ",(D252-C252)/6/F252)</f>
        <v xml:space="preserve"> </v>
      </c>
      <c r="H252" s="63" t="str">
        <f>IF('Raw Data'!B259=0," ","No")</f>
        <v xml:space="preserve"> </v>
      </c>
      <c r="I252" s="62" t="str">
        <f>IF('Raw Data'!B259=0," ",IF(H252="Yes",MIN(D252-E252,E252-C252)/3/$H$2,MIN(E252-C252,D252-E252)/3/$H$1))</f>
        <v xml:space="preserve"> </v>
      </c>
      <c r="J252" s="62" t="str">
        <f>IF('Raw Data'!B259=0," ",E252-6*F252)</f>
        <v xml:space="preserve"> </v>
      </c>
      <c r="K252" s="63" t="str">
        <f>IF('Raw Data'!B259=0," ",E252+6*F252)</f>
        <v xml:space="preserve"> </v>
      </c>
      <c r="L252" t="str">
        <f>IF('Raw Data'!B259=0," ","No")</f>
        <v xml:space="preserve"> </v>
      </c>
      <c r="M252" t="str">
        <f>IF('Raw Data'!B259=0," ","Yes")</f>
        <v xml:space="preserve"> </v>
      </c>
    </row>
    <row r="253" spans="1:13" x14ac:dyDescent="0.2">
      <c r="A253" s="62" t="str">
        <f>IF('Raw Data'!B260=0," ",'Raw Data'!B260)</f>
        <v xml:space="preserve"> </v>
      </c>
      <c r="B253" s="62" t="str">
        <f>IF('Raw Data'!B260=0," ",'Raw Data'!C260)</f>
        <v xml:space="preserve"> </v>
      </c>
      <c r="C253" s="63" t="str">
        <f>IF('Raw Data'!B260=0," ",'Raw Data'!D260)</f>
        <v xml:space="preserve"> </v>
      </c>
      <c r="D253" s="63" t="str">
        <f>IF('Raw Data'!B260=0," ",'Raw Data'!E260)</f>
        <v xml:space="preserve"> </v>
      </c>
      <c r="E253" s="62" t="str">
        <f>IF('Raw Data'!B260=0," ",AVERAGE('Raw Data'!G260:JP260))</f>
        <v xml:space="preserve"> </v>
      </c>
      <c r="F253" s="62" t="str">
        <f>IF('Raw Data'!B260=0," ",_xlfn.STDEV.S('Raw Data'!G260:JP260))</f>
        <v xml:space="preserve"> </v>
      </c>
      <c r="G253" s="63" t="str">
        <f>IF('Raw Data'!B260=0," ",(D253-C253)/6/F253)</f>
        <v xml:space="preserve"> </v>
      </c>
      <c r="H253" s="63" t="str">
        <f>IF('Raw Data'!B260=0," ","No")</f>
        <v xml:space="preserve"> </v>
      </c>
      <c r="I253" s="62" t="str">
        <f>IF('Raw Data'!B260=0," ",IF(H253="Yes",MIN(D253-E253,E253-C253)/3/$H$2,MIN(E253-C253,D253-E253)/3/$H$1))</f>
        <v xml:space="preserve"> </v>
      </c>
      <c r="J253" s="62" t="str">
        <f>IF('Raw Data'!B260=0," ",E253-6*F253)</f>
        <v xml:space="preserve"> </v>
      </c>
      <c r="K253" s="63" t="str">
        <f>IF('Raw Data'!B260=0," ",E253+6*F253)</f>
        <v xml:space="preserve"> </v>
      </c>
      <c r="L253" t="str">
        <f>IF('Raw Data'!B260=0," ","No")</f>
        <v xml:space="preserve"> </v>
      </c>
      <c r="M253" t="str">
        <f>IF('Raw Data'!B260=0," ","Yes")</f>
        <v xml:space="preserve"> </v>
      </c>
    </row>
    <row r="254" spans="1:13" x14ac:dyDescent="0.2">
      <c r="A254" s="62" t="str">
        <f>IF('Raw Data'!B261=0," ",'Raw Data'!B261)</f>
        <v xml:space="preserve"> </v>
      </c>
      <c r="B254" s="62" t="str">
        <f>IF('Raw Data'!B261=0," ",'Raw Data'!C261)</f>
        <v xml:space="preserve"> </v>
      </c>
      <c r="C254" s="63" t="str">
        <f>IF('Raw Data'!B261=0," ",'Raw Data'!D261)</f>
        <v xml:space="preserve"> </v>
      </c>
      <c r="D254" s="63" t="str">
        <f>IF('Raw Data'!B261=0," ",'Raw Data'!E261)</f>
        <v xml:space="preserve"> </v>
      </c>
      <c r="E254" s="62" t="str">
        <f>IF('Raw Data'!B261=0," ",AVERAGE('Raw Data'!G261:JP261))</f>
        <v xml:space="preserve"> </v>
      </c>
      <c r="F254" s="62" t="str">
        <f>IF('Raw Data'!B261=0," ",_xlfn.STDEV.S('Raw Data'!G261:JP261))</f>
        <v xml:space="preserve"> </v>
      </c>
      <c r="G254" s="63" t="str">
        <f>IF('Raw Data'!B261=0," ",(D254-C254)/6/F254)</f>
        <v xml:space="preserve"> </v>
      </c>
      <c r="H254" s="63" t="str">
        <f>IF('Raw Data'!B261=0," ","No")</f>
        <v xml:space="preserve"> </v>
      </c>
      <c r="I254" s="62" t="str">
        <f>IF('Raw Data'!B261=0," ",IF(H254="Yes",MIN(D254-E254,E254-C254)/3/$H$2,MIN(E254-C254,D254-E254)/3/$H$1))</f>
        <v xml:space="preserve"> </v>
      </c>
      <c r="J254" s="62" t="str">
        <f>IF('Raw Data'!B261=0," ",E254-6*F254)</f>
        <v xml:space="preserve"> </v>
      </c>
      <c r="K254" s="63" t="str">
        <f>IF('Raw Data'!B261=0," ",E254+6*F254)</f>
        <v xml:space="preserve"> </v>
      </c>
      <c r="L254" t="str">
        <f>IF('Raw Data'!B261=0," ","No")</f>
        <v xml:space="preserve"> </v>
      </c>
      <c r="M254" t="str">
        <f>IF('Raw Data'!B261=0," ","Yes")</f>
        <v xml:space="preserve"> </v>
      </c>
    </row>
    <row r="255" spans="1:13" x14ac:dyDescent="0.2">
      <c r="A255" s="62" t="str">
        <f>IF('Raw Data'!B262=0," ",'Raw Data'!B262)</f>
        <v xml:space="preserve"> </v>
      </c>
      <c r="B255" s="62" t="str">
        <f>IF('Raw Data'!B262=0," ",'Raw Data'!C262)</f>
        <v xml:space="preserve"> </v>
      </c>
      <c r="C255" s="63" t="str">
        <f>IF('Raw Data'!B262=0," ",'Raw Data'!D262)</f>
        <v xml:space="preserve"> </v>
      </c>
      <c r="D255" s="63" t="str">
        <f>IF('Raw Data'!B262=0," ",'Raw Data'!E262)</f>
        <v xml:space="preserve"> </v>
      </c>
      <c r="E255" s="62" t="str">
        <f>IF('Raw Data'!B262=0," ",AVERAGE('Raw Data'!G262:JP262))</f>
        <v xml:space="preserve"> </v>
      </c>
      <c r="F255" s="62" t="str">
        <f>IF('Raw Data'!B262=0," ",_xlfn.STDEV.S('Raw Data'!G262:JP262))</f>
        <v xml:space="preserve"> </v>
      </c>
      <c r="G255" s="63" t="str">
        <f>IF('Raw Data'!B262=0," ",(D255-C255)/6/F255)</f>
        <v xml:space="preserve"> </v>
      </c>
      <c r="H255" s="63" t="str">
        <f>IF('Raw Data'!B262=0," ","No")</f>
        <v xml:space="preserve"> </v>
      </c>
      <c r="I255" s="62" t="str">
        <f>IF('Raw Data'!B262=0," ",IF(H255="Yes",MIN(D255-E255,E255-C255)/3/$H$2,MIN(E255-C255,D255-E255)/3/$H$1))</f>
        <v xml:space="preserve"> </v>
      </c>
      <c r="J255" s="62" t="str">
        <f>IF('Raw Data'!B262=0," ",E255-6*F255)</f>
        <v xml:space="preserve"> </v>
      </c>
      <c r="K255" s="63" t="str">
        <f>IF('Raw Data'!B262=0," ",E255+6*F255)</f>
        <v xml:space="preserve"> </v>
      </c>
      <c r="L255" t="str">
        <f>IF('Raw Data'!B262=0," ","No")</f>
        <v xml:space="preserve"> </v>
      </c>
      <c r="M255" t="str">
        <f>IF('Raw Data'!B262=0," ","Yes")</f>
        <v xml:space="preserve"> </v>
      </c>
    </row>
    <row r="256" spans="1:13" x14ac:dyDescent="0.2">
      <c r="A256" s="62" t="str">
        <f>IF('Raw Data'!B263=0," ",'Raw Data'!B263)</f>
        <v xml:space="preserve"> </v>
      </c>
      <c r="B256" s="62" t="str">
        <f>IF('Raw Data'!B263=0," ",'Raw Data'!C263)</f>
        <v xml:space="preserve"> </v>
      </c>
      <c r="C256" s="63" t="str">
        <f>IF('Raw Data'!B263=0," ",'Raw Data'!D263)</f>
        <v xml:space="preserve"> </v>
      </c>
      <c r="D256" s="63" t="str">
        <f>IF('Raw Data'!B263=0," ",'Raw Data'!E263)</f>
        <v xml:space="preserve"> </v>
      </c>
      <c r="E256" s="62" t="str">
        <f>IF('Raw Data'!B263=0," ",AVERAGE('Raw Data'!G263:JP263))</f>
        <v xml:space="preserve"> </v>
      </c>
      <c r="F256" s="62" t="str">
        <f>IF('Raw Data'!B263=0," ",_xlfn.STDEV.S('Raw Data'!G263:JP263))</f>
        <v xml:space="preserve"> </v>
      </c>
      <c r="G256" s="63" t="str">
        <f>IF('Raw Data'!B263=0," ",(D256-C256)/6/F256)</f>
        <v xml:space="preserve"> </v>
      </c>
      <c r="H256" s="63" t="str">
        <f>IF('Raw Data'!B263=0," ","No")</f>
        <v xml:space="preserve"> </v>
      </c>
      <c r="I256" s="62" t="str">
        <f>IF('Raw Data'!B263=0," ",IF(H256="Yes",MIN(D256-E256,E256-C256)/3/$H$2,MIN(E256-C256,D256-E256)/3/$H$1))</f>
        <v xml:space="preserve"> </v>
      </c>
      <c r="J256" s="62" t="str">
        <f>IF('Raw Data'!B263=0," ",E256-6*F256)</f>
        <v xml:space="preserve"> </v>
      </c>
      <c r="K256" s="63" t="str">
        <f>IF('Raw Data'!B263=0," ",E256+6*F256)</f>
        <v xml:space="preserve"> </v>
      </c>
      <c r="L256" t="str">
        <f>IF('Raw Data'!B263=0," ","No")</f>
        <v xml:space="preserve"> </v>
      </c>
      <c r="M256" t="str">
        <f>IF('Raw Data'!B263=0," ","Yes")</f>
        <v xml:space="preserve"> </v>
      </c>
    </row>
    <row r="257" spans="1:13" x14ac:dyDescent="0.2">
      <c r="A257" s="62" t="str">
        <f>IF('Raw Data'!B264=0," ",'Raw Data'!B264)</f>
        <v xml:space="preserve"> </v>
      </c>
      <c r="B257" s="62" t="str">
        <f>IF('Raw Data'!B264=0," ",'Raw Data'!C264)</f>
        <v xml:space="preserve"> </v>
      </c>
      <c r="C257" s="63" t="str">
        <f>IF('Raw Data'!B264=0," ",'Raw Data'!D264)</f>
        <v xml:space="preserve"> </v>
      </c>
      <c r="D257" s="63" t="str">
        <f>IF('Raw Data'!B264=0," ",'Raw Data'!E264)</f>
        <v xml:space="preserve"> </v>
      </c>
      <c r="E257" s="62" t="str">
        <f>IF('Raw Data'!B264=0," ",AVERAGE('Raw Data'!G264:JP264))</f>
        <v xml:space="preserve"> </v>
      </c>
      <c r="F257" s="62" t="str">
        <f>IF('Raw Data'!B264=0," ",_xlfn.STDEV.S('Raw Data'!G264:JP264))</f>
        <v xml:space="preserve"> </v>
      </c>
      <c r="G257" s="63" t="str">
        <f>IF('Raw Data'!B264=0," ",(D257-C257)/6/F257)</f>
        <v xml:space="preserve"> </v>
      </c>
      <c r="H257" s="63" t="str">
        <f>IF('Raw Data'!B264=0," ","No")</f>
        <v xml:space="preserve"> </v>
      </c>
      <c r="I257" s="62" t="str">
        <f>IF('Raw Data'!B264=0," ",IF(H257="Yes",MIN(D257-E257,E257-C257)/3/$H$2,MIN(E257-C257,D257-E257)/3/$H$1))</f>
        <v xml:space="preserve"> </v>
      </c>
      <c r="J257" s="62" t="str">
        <f>IF('Raw Data'!B264=0," ",E257-6*F257)</f>
        <v xml:space="preserve"> </v>
      </c>
      <c r="K257" s="63" t="str">
        <f>IF('Raw Data'!B264=0," ",E257+6*F257)</f>
        <v xml:space="preserve"> </v>
      </c>
      <c r="L257" t="str">
        <f>IF('Raw Data'!B264=0," ","No")</f>
        <v xml:space="preserve"> </v>
      </c>
      <c r="M257" t="str">
        <f>IF('Raw Data'!B264=0," ","Yes")</f>
        <v xml:space="preserve"> </v>
      </c>
    </row>
    <row r="258" spans="1:13" x14ac:dyDescent="0.2">
      <c r="A258" s="62" t="str">
        <f>IF('Raw Data'!B265=0," ",'Raw Data'!B265)</f>
        <v xml:space="preserve"> </v>
      </c>
      <c r="B258" s="62" t="str">
        <f>IF('Raw Data'!B265=0," ",'Raw Data'!C265)</f>
        <v xml:space="preserve"> </v>
      </c>
      <c r="C258" s="63" t="str">
        <f>IF('Raw Data'!B265=0," ",'Raw Data'!D265)</f>
        <v xml:space="preserve"> </v>
      </c>
      <c r="D258" s="63" t="str">
        <f>IF('Raw Data'!B265=0," ",'Raw Data'!E265)</f>
        <v xml:space="preserve"> </v>
      </c>
      <c r="E258" s="62" t="str">
        <f>IF('Raw Data'!B265=0," ",AVERAGE('Raw Data'!G265:JP265))</f>
        <v xml:space="preserve"> </v>
      </c>
      <c r="F258" s="62" t="str">
        <f>IF('Raw Data'!B265=0," ",_xlfn.STDEV.S('Raw Data'!G265:JP265))</f>
        <v xml:space="preserve"> </v>
      </c>
      <c r="G258" s="63" t="str">
        <f>IF('Raw Data'!B265=0," ",(D258-C258)/6/F258)</f>
        <v xml:space="preserve"> </v>
      </c>
      <c r="H258" s="63" t="str">
        <f>IF('Raw Data'!B265=0," ","No")</f>
        <v xml:space="preserve"> </v>
      </c>
      <c r="I258" s="62" t="str">
        <f>IF('Raw Data'!B265=0," ",IF(H258="Yes",MIN(D258-E258,E258-C258)/3/$H$2,MIN(E258-C258,D258-E258)/3/$H$1))</f>
        <v xml:space="preserve"> </v>
      </c>
      <c r="J258" s="62" t="str">
        <f>IF('Raw Data'!B265=0," ",E258-6*F258)</f>
        <v xml:space="preserve"> </v>
      </c>
      <c r="K258" s="63" t="str">
        <f>IF('Raw Data'!B265=0," ",E258+6*F258)</f>
        <v xml:space="preserve"> </v>
      </c>
      <c r="L258" t="str">
        <f>IF('Raw Data'!B265=0," ","No")</f>
        <v xml:space="preserve"> </v>
      </c>
      <c r="M258" t="str">
        <f>IF('Raw Data'!B265=0," ","Yes")</f>
        <v xml:space="preserve"> </v>
      </c>
    </row>
    <row r="259" spans="1:13" x14ac:dyDescent="0.2">
      <c r="A259" s="62" t="str">
        <f>IF('Raw Data'!B266=0," ",'Raw Data'!B266)</f>
        <v xml:space="preserve"> </v>
      </c>
      <c r="B259" s="62" t="str">
        <f>IF('Raw Data'!B266=0," ",'Raw Data'!C266)</f>
        <v xml:space="preserve"> </v>
      </c>
      <c r="C259" s="63" t="str">
        <f>IF('Raw Data'!B266=0," ",'Raw Data'!D266)</f>
        <v xml:space="preserve"> </v>
      </c>
      <c r="D259" s="63" t="str">
        <f>IF('Raw Data'!B266=0," ",'Raw Data'!E266)</f>
        <v xml:space="preserve"> </v>
      </c>
      <c r="E259" s="62" t="str">
        <f>IF('Raw Data'!B266=0," ",AVERAGE('Raw Data'!G266:JP266))</f>
        <v xml:space="preserve"> </v>
      </c>
      <c r="F259" s="62" t="str">
        <f>IF('Raw Data'!B266=0," ",_xlfn.STDEV.S('Raw Data'!G266:JP266))</f>
        <v xml:space="preserve"> </v>
      </c>
      <c r="G259" s="63" t="str">
        <f>IF('Raw Data'!B266=0," ",(D259-C259)/6/F259)</f>
        <v xml:space="preserve"> </v>
      </c>
      <c r="H259" s="63" t="str">
        <f>IF('Raw Data'!B266=0," ","No")</f>
        <v xml:space="preserve"> </v>
      </c>
      <c r="I259" s="62" t="str">
        <f>IF('Raw Data'!B266=0," ",IF(H259="Yes",MIN(D259-E259,E259-C259)/3/$H$2,MIN(E259-C259,D259-E259)/3/$H$1))</f>
        <v xml:space="preserve"> </v>
      </c>
      <c r="J259" s="62" t="str">
        <f>IF('Raw Data'!B266=0," ",E259-6*F259)</f>
        <v xml:space="preserve"> </v>
      </c>
      <c r="K259" s="63" t="str">
        <f>IF('Raw Data'!B266=0," ",E259+6*F259)</f>
        <v xml:space="preserve"> </v>
      </c>
      <c r="L259" t="str">
        <f>IF('Raw Data'!B266=0," ","No")</f>
        <v xml:space="preserve"> </v>
      </c>
      <c r="M259" t="str">
        <f>IF('Raw Data'!B266=0," ","Yes")</f>
        <v xml:space="preserve"> </v>
      </c>
    </row>
    <row r="260" spans="1:13" x14ac:dyDescent="0.2">
      <c r="A260" s="62" t="str">
        <f>IF('Raw Data'!B267=0," ",'Raw Data'!B267)</f>
        <v xml:space="preserve"> </v>
      </c>
      <c r="B260" s="62" t="str">
        <f>IF('Raw Data'!B267=0," ",'Raw Data'!C267)</f>
        <v xml:space="preserve"> </v>
      </c>
      <c r="C260" s="63" t="str">
        <f>IF('Raw Data'!B267=0," ",'Raw Data'!D267)</f>
        <v xml:space="preserve"> </v>
      </c>
      <c r="D260" s="63" t="str">
        <f>IF('Raw Data'!B267=0," ",'Raw Data'!E267)</f>
        <v xml:space="preserve"> </v>
      </c>
      <c r="E260" s="62" t="str">
        <f>IF('Raw Data'!B267=0," ",AVERAGE('Raw Data'!G267:JP267))</f>
        <v xml:space="preserve"> </v>
      </c>
      <c r="F260" s="62" t="str">
        <f>IF('Raw Data'!B267=0," ",_xlfn.STDEV.S('Raw Data'!G267:JP267))</f>
        <v xml:space="preserve"> </v>
      </c>
      <c r="G260" s="63" t="str">
        <f>IF('Raw Data'!B267=0," ",(D260-C260)/6/F260)</f>
        <v xml:space="preserve"> </v>
      </c>
      <c r="H260" s="63" t="str">
        <f>IF('Raw Data'!B267=0," ","No")</f>
        <v xml:space="preserve"> </v>
      </c>
      <c r="I260" s="62" t="str">
        <f>IF('Raw Data'!B267=0," ",IF(H260="Yes",MIN(D260-E260,E260-C260)/3/$H$2,MIN(E260-C260,D260-E260)/3/$H$1))</f>
        <v xml:space="preserve"> </v>
      </c>
      <c r="J260" s="62" t="str">
        <f>IF('Raw Data'!B267=0," ",E260-6*F260)</f>
        <v xml:space="preserve"> </v>
      </c>
      <c r="K260" s="63" t="str">
        <f>IF('Raw Data'!B267=0," ",E260+6*F260)</f>
        <v xml:space="preserve"> </v>
      </c>
      <c r="L260" t="str">
        <f>IF('Raw Data'!B267=0," ","No")</f>
        <v xml:space="preserve"> </v>
      </c>
      <c r="M260" t="str">
        <f>IF('Raw Data'!B267=0," ","Yes")</f>
        <v xml:space="preserve"> </v>
      </c>
    </row>
    <row r="261" spans="1:13" x14ac:dyDescent="0.2">
      <c r="A261" s="62" t="str">
        <f>IF('Raw Data'!B268=0," ",'Raw Data'!B268)</f>
        <v xml:space="preserve"> </v>
      </c>
      <c r="B261" s="62" t="str">
        <f>IF('Raw Data'!B268=0," ",'Raw Data'!C268)</f>
        <v xml:space="preserve"> </v>
      </c>
      <c r="C261" s="63" t="str">
        <f>IF('Raw Data'!B268=0," ",'Raw Data'!D268)</f>
        <v xml:space="preserve"> </v>
      </c>
      <c r="D261" s="63" t="str">
        <f>IF('Raw Data'!B268=0," ",'Raw Data'!E268)</f>
        <v xml:space="preserve"> </v>
      </c>
      <c r="E261" s="62" t="str">
        <f>IF('Raw Data'!B268=0," ",AVERAGE('Raw Data'!G268:JP268))</f>
        <v xml:space="preserve"> </v>
      </c>
      <c r="F261" s="62" t="str">
        <f>IF('Raw Data'!B268=0," ",_xlfn.STDEV.S('Raw Data'!G268:JP268))</f>
        <v xml:space="preserve"> </v>
      </c>
      <c r="G261" s="63" t="str">
        <f>IF('Raw Data'!B268=0," ",(D261-C261)/6/F261)</f>
        <v xml:space="preserve"> </v>
      </c>
      <c r="H261" s="63" t="str">
        <f>IF('Raw Data'!B268=0," ","No")</f>
        <v xml:space="preserve"> </v>
      </c>
      <c r="I261" s="62" t="str">
        <f>IF('Raw Data'!B268=0," ",IF(H261="Yes",MIN(D261-E261,E261-C261)/3/$H$2,MIN(E261-C261,D261-E261)/3/$H$1))</f>
        <v xml:space="preserve"> </v>
      </c>
      <c r="J261" s="62" t="str">
        <f>IF('Raw Data'!B268=0," ",E261-6*F261)</f>
        <v xml:space="preserve"> </v>
      </c>
      <c r="K261" s="63" t="str">
        <f>IF('Raw Data'!B268=0," ",E261+6*F261)</f>
        <v xml:space="preserve"> </v>
      </c>
      <c r="L261" t="str">
        <f>IF('Raw Data'!B268=0," ","No")</f>
        <v xml:space="preserve"> </v>
      </c>
      <c r="M261" t="str">
        <f>IF('Raw Data'!B268=0," ","Yes")</f>
        <v xml:space="preserve"> </v>
      </c>
    </row>
    <row r="262" spans="1:13" x14ac:dyDescent="0.2">
      <c r="A262" s="62" t="str">
        <f>IF('Raw Data'!B269=0," ",'Raw Data'!B269)</f>
        <v xml:space="preserve"> </v>
      </c>
      <c r="B262" s="62" t="str">
        <f>IF('Raw Data'!B269=0," ",'Raw Data'!C269)</f>
        <v xml:space="preserve"> </v>
      </c>
      <c r="C262" s="63" t="str">
        <f>IF('Raw Data'!B269=0," ",'Raw Data'!D269)</f>
        <v xml:space="preserve"> </v>
      </c>
      <c r="D262" s="63" t="str">
        <f>IF('Raw Data'!B269=0," ",'Raw Data'!E269)</f>
        <v xml:space="preserve"> </v>
      </c>
      <c r="E262" s="62" t="str">
        <f>IF('Raw Data'!B269=0," ",AVERAGE('Raw Data'!G269:JP269))</f>
        <v xml:space="preserve"> </v>
      </c>
      <c r="F262" s="62" t="str">
        <f>IF('Raw Data'!B269=0," ",_xlfn.STDEV.S('Raw Data'!G269:JP269))</f>
        <v xml:space="preserve"> </v>
      </c>
      <c r="G262" s="63" t="str">
        <f>IF('Raw Data'!B269=0," ",(D262-C262)/6/F262)</f>
        <v xml:space="preserve"> </v>
      </c>
      <c r="H262" s="63" t="str">
        <f>IF('Raw Data'!B269=0," ","No")</f>
        <v xml:space="preserve"> </v>
      </c>
      <c r="I262" s="62" t="str">
        <f>IF('Raw Data'!B269=0," ",IF(H262="Yes",MIN(D262-E262,E262-C262)/3/$H$2,MIN(E262-C262,D262-E262)/3/$H$1))</f>
        <v xml:space="preserve"> </v>
      </c>
      <c r="J262" s="62" t="str">
        <f>IF('Raw Data'!B269=0," ",E262-6*F262)</f>
        <v xml:space="preserve"> </v>
      </c>
      <c r="K262" s="63" t="str">
        <f>IF('Raw Data'!B269=0," ",E262+6*F262)</f>
        <v xml:space="preserve"> </v>
      </c>
      <c r="L262" t="str">
        <f>IF('Raw Data'!B269=0," ","No")</f>
        <v xml:space="preserve"> </v>
      </c>
      <c r="M262" t="str">
        <f>IF('Raw Data'!B269=0," ","Yes")</f>
        <v xml:space="preserve"> </v>
      </c>
    </row>
    <row r="263" spans="1:13" x14ac:dyDescent="0.2">
      <c r="A263" s="62" t="str">
        <f>IF('Raw Data'!B270=0," ",'Raw Data'!B270)</f>
        <v xml:space="preserve"> </v>
      </c>
      <c r="B263" s="62" t="str">
        <f>IF('Raw Data'!B270=0," ",'Raw Data'!C270)</f>
        <v xml:space="preserve"> </v>
      </c>
      <c r="C263" s="63" t="str">
        <f>IF('Raw Data'!B270=0," ",'Raw Data'!D270)</f>
        <v xml:space="preserve"> </v>
      </c>
      <c r="D263" s="63" t="str">
        <f>IF('Raw Data'!B270=0," ",'Raw Data'!E270)</f>
        <v xml:space="preserve"> </v>
      </c>
      <c r="E263" s="62" t="str">
        <f>IF('Raw Data'!B270=0," ",AVERAGE('Raw Data'!G270:JP270))</f>
        <v xml:space="preserve"> </v>
      </c>
      <c r="F263" s="62" t="str">
        <f>IF('Raw Data'!B270=0," ",_xlfn.STDEV.S('Raw Data'!G270:JP270))</f>
        <v xml:space="preserve"> </v>
      </c>
      <c r="G263" s="63" t="str">
        <f>IF('Raw Data'!B270=0," ",(D263-C263)/6/F263)</f>
        <v xml:space="preserve"> </v>
      </c>
      <c r="H263" s="63" t="str">
        <f>IF('Raw Data'!B270=0," ","No")</f>
        <v xml:space="preserve"> </v>
      </c>
      <c r="I263" s="62" t="str">
        <f>IF('Raw Data'!B270=0," ",IF(H263="Yes",MIN(D263-E263,E263-C263)/3/$H$2,MIN(E263-C263,D263-E263)/3/$H$1))</f>
        <v xml:space="preserve"> </v>
      </c>
      <c r="J263" s="62" t="str">
        <f>IF('Raw Data'!B270=0," ",E263-6*F263)</f>
        <v xml:space="preserve"> </v>
      </c>
      <c r="K263" s="63" t="str">
        <f>IF('Raw Data'!B270=0," ",E263+6*F263)</f>
        <v xml:space="preserve"> </v>
      </c>
      <c r="L263" t="str">
        <f>IF('Raw Data'!B270=0," ","No")</f>
        <v xml:space="preserve"> </v>
      </c>
      <c r="M263" t="str">
        <f>IF('Raw Data'!B270=0," ","Yes")</f>
        <v xml:space="preserve"> </v>
      </c>
    </row>
    <row r="264" spans="1:13" x14ac:dyDescent="0.2">
      <c r="A264" s="62" t="str">
        <f>IF('Raw Data'!B271=0," ",'Raw Data'!B271)</f>
        <v xml:space="preserve"> </v>
      </c>
      <c r="B264" s="62" t="str">
        <f>IF('Raw Data'!B271=0," ",'Raw Data'!C271)</f>
        <v xml:space="preserve"> </v>
      </c>
      <c r="C264" s="63" t="str">
        <f>IF('Raw Data'!B271=0," ",'Raw Data'!D271)</f>
        <v xml:space="preserve"> </v>
      </c>
      <c r="D264" s="63" t="str">
        <f>IF('Raw Data'!B271=0," ",'Raw Data'!E271)</f>
        <v xml:space="preserve"> </v>
      </c>
      <c r="E264" s="62" t="str">
        <f>IF('Raw Data'!B271=0," ",AVERAGE('Raw Data'!G271:JP271))</f>
        <v xml:space="preserve"> </v>
      </c>
      <c r="F264" s="62" t="str">
        <f>IF('Raw Data'!B271=0," ",_xlfn.STDEV.S('Raw Data'!G271:JP271))</f>
        <v xml:space="preserve"> </v>
      </c>
      <c r="G264" s="63" t="str">
        <f>IF('Raw Data'!B271=0," ",(D264-C264)/6/F264)</f>
        <v xml:space="preserve"> </v>
      </c>
      <c r="H264" s="63" t="str">
        <f>IF('Raw Data'!B271=0," ","No")</f>
        <v xml:space="preserve"> </v>
      </c>
      <c r="I264" s="62" t="str">
        <f>IF('Raw Data'!B271=0," ",IF(H264="Yes",MIN(D264-E264,E264-C264)/3/$H$2,MIN(E264-C264,D264-E264)/3/$H$1))</f>
        <v xml:space="preserve"> </v>
      </c>
      <c r="J264" s="62" t="str">
        <f>IF('Raw Data'!B271=0," ",E264-6*F264)</f>
        <v xml:space="preserve"> </v>
      </c>
      <c r="K264" s="63" t="str">
        <f>IF('Raw Data'!B271=0," ",E264+6*F264)</f>
        <v xml:space="preserve"> </v>
      </c>
      <c r="L264" t="str">
        <f>IF('Raw Data'!B271=0," ","No")</f>
        <v xml:space="preserve"> </v>
      </c>
      <c r="M264" t="str">
        <f>IF('Raw Data'!B271=0," ","Yes")</f>
        <v xml:space="preserve"> </v>
      </c>
    </row>
    <row r="265" spans="1:13" x14ac:dyDescent="0.2">
      <c r="A265" s="62" t="str">
        <f>IF('Raw Data'!B272=0," ",'Raw Data'!B272)</f>
        <v xml:space="preserve"> </v>
      </c>
      <c r="B265" s="62" t="str">
        <f>IF('Raw Data'!B272=0," ",'Raw Data'!C272)</f>
        <v xml:space="preserve"> </v>
      </c>
      <c r="C265" s="63" t="str">
        <f>IF('Raw Data'!B272=0," ",'Raw Data'!D272)</f>
        <v xml:space="preserve"> </v>
      </c>
      <c r="D265" s="63" t="str">
        <f>IF('Raw Data'!B272=0," ",'Raw Data'!E272)</f>
        <v xml:space="preserve"> </v>
      </c>
      <c r="E265" s="62" t="str">
        <f>IF('Raw Data'!B272=0," ",AVERAGE('Raw Data'!G272:JP272))</f>
        <v xml:space="preserve"> </v>
      </c>
      <c r="F265" s="62" t="str">
        <f>IF('Raw Data'!B272=0," ",_xlfn.STDEV.S('Raw Data'!G272:JP272))</f>
        <v xml:space="preserve"> </v>
      </c>
      <c r="G265" s="63" t="str">
        <f>IF('Raw Data'!B272=0," ",(D265-C265)/6/F265)</f>
        <v xml:space="preserve"> </v>
      </c>
      <c r="H265" s="63" t="str">
        <f>IF('Raw Data'!B272=0," ","No")</f>
        <v xml:space="preserve"> </v>
      </c>
      <c r="I265" s="62" t="str">
        <f>IF('Raw Data'!B272=0," ",IF(H265="Yes",MIN(D265-E265,E265-C265)/3/$H$2,MIN(E265-C265,D265-E265)/3/$H$1))</f>
        <v xml:space="preserve"> </v>
      </c>
      <c r="J265" s="62" t="str">
        <f>IF('Raw Data'!B272=0," ",E265-6*F265)</f>
        <v xml:space="preserve"> </v>
      </c>
      <c r="K265" s="63" t="str">
        <f>IF('Raw Data'!B272=0," ",E265+6*F265)</f>
        <v xml:space="preserve"> </v>
      </c>
      <c r="L265" t="str">
        <f>IF('Raw Data'!B272=0," ","No")</f>
        <v xml:space="preserve"> </v>
      </c>
      <c r="M265" t="str">
        <f>IF('Raw Data'!B272=0," ","Yes")</f>
        <v xml:space="preserve"> </v>
      </c>
    </row>
    <row r="266" spans="1:13" x14ac:dyDescent="0.2">
      <c r="A266" s="62" t="str">
        <f>IF('Raw Data'!B273=0," ",'Raw Data'!B273)</f>
        <v xml:space="preserve"> </v>
      </c>
      <c r="B266" s="62" t="str">
        <f>IF('Raw Data'!B273=0," ",'Raw Data'!C273)</f>
        <v xml:space="preserve"> </v>
      </c>
      <c r="C266" s="63" t="str">
        <f>IF('Raw Data'!B273=0," ",'Raw Data'!D273)</f>
        <v xml:space="preserve"> </v>
      </c>
      <c r="D266" s="63" t="str">
        <f>IF('Raw Data'!B273=0," ",'Raw Data'!E273)</f>
        <v xml:space="preserve"> </v>
      </c>
      <c r="E266" s="62" t="str">
        <f>IF('Raw Data'!B273=0," ",AVERAGE('Raw Data'!G273:JP273))</f>
        <v xml:space="preserve"> </v>
      </c>
      <c r="F266" s="62" t="str">
        <f>IF('Raw Data'!B273=0," ",_xlfn.STDEV.S('Raw Data'!G273:JP273))</f>
        <v xml:space="preserve"> </v>
      </c>
      <c r="G266" s="63" t="str">
        <f>IF('Raw Data'!B273=0," ",(D266-C266)/6/F266)</f>
        <v xml:space="preserve"> </v>
      </c>
      <c r="H266" s="63" t="str">
        <f>IF('Raw Data'!B273=0," ","No")</f>
        <v xml:space="preserve"> </v>
      </c>
      <c r="I266" s="62" t="str">
        <f>IF('Raw Data'!B273=0," ",IF(H266="Yes",MIN(D266-E266,E266-C266)/3/$H$2,MIN(E266-C266,D266-E266)/3/$H$1))</f>
        <v xml:space="preserve"> </v>
      </c>
      <c r="J266" s="62" t="str">
        <f>IF('Raw Data'!B273=0," ",E266-6*F266)</f>
        <v xml:space="preserve"> </v>
      </c>
      <c r="K266" s="63" t="str">
        <f>IF('Raw Data'!B273=0," ",E266+6*F266)</f>
        <v xml:space="preserve"> </v>
      </c>
      <c r="L266" t="str">
        <f>IF('Raw Data'!B273=0," ","No")</f>
        <v xml:space="preserve"> </v>
      </c>
      <c r="M266" t="str">
        <f>IF('Raw Data'!B273=0," ","Yes")</f>
        <v xml:space="preserve"> </v>
      </c>
    </row>
    <row r="267" spans="1:13" x14ac:dyDescent="0.2">
      <c r="A267" s="62" t="str">
        <f>IF('Raw Data'!B274=0," ",'Raw Data'!B274)</f>
        <v xml:space="preserve"> </v>
      </c>
      <c r="B267" s="62" t="str">
        <f>IF('Raw Data'!B274=0," ",'Raw Data'!C274)</f>
        <v xml:space="preserve"> </v>
      </c>
      <c r="C267" s="63" t="str">
        <f>IF('Raw Data'!B274=0," ",'Raw Data'!D274)</f>
        <v xml:space="preserve"> </v>
      </c>
      <c r="D267" s="63" t="str">
        <f>IF('Raw Data'!B274=0," ",'Raw Data'!E274)</f>
        <v xml:space="preserve"> </v>
      </c>
      <c r="E267" s="62" t="str">
        <f>IF('Raw Data'!B274=0," ",AVERAGE('Raw Data'!G274:JP274))</f>
        <v xml:space="preserve"> </v>
      </c>
      <c r="F267" s="62" t="str">
        <f>IF('Raw Data'!B274=0," ",_xlfn.STDEV.S('Raw Data'!G274:JP274))</f>
        <v xml:space="preserve"> </v>
      </c>
      <c r="G267" s="63" t="str">
        <f>IF('Raw Data'!B274=0," ",(D267-C267)/6/F267)</f>
        <v xml:space="preserve"> </v>
      </c>
      <c r="H267" s="63" t="str">
        <f>IF('Raw Data'!B274=0," ","No")</f>
        <v xml:space="preserve"> </v>
      </c>
      <c r="I267" s="62" t="str">
        <f>IF('Raw Data'!B274=0," ",IF(H267="Yes",MIN(D267-E267,E267-C267)/3/$H$2,MIN(E267-C267,D267-E267)/3/$H$1))</f>
        <v xml:space="preserve"> </v>
      </c>
      <c r="J267" s="62" t="str">
        <f>IF('Raw Data'!B274=0," ",E267-6*F267)</f>
        <v xml:space="preserve"> </v>
      </c>
      <c r="K267" s="63" t="str">
        <f>IF('Raw Data'!B274=0," ",E267+6*F267)</f>
        <v xml:space="preserve"> </v>
      </c>
      <c r="L267" t="str">
        <f>IF('Raw Data'!B274=0," ","No")</f>
        <v xml:space="preserve"> </v>
      </c>
      <c r="M267" t="str">
        <f>IF('Raw Data'!B274=0," ","Yes")</f>
        <v xml:space="preserve"> </v>
      </c>
    </row>
    <row r="268" spans="1:13" x14ac:dyDescent="0.2">
      <c r="A268" s="62" t="str">
        <f>IF('Raw Data'!B275=0," ",'Raw Data'!B275)</f>
        <v xml:space="preserve"> </v>
      </c>
      <c r="B268" s="62" t="str">
        <f>IF('Raw Data'!B275=0," ",'Raw Data'!C275)</f>
        <v xml:space="preserve"> </v>
      </c>
      <c r="C268" s="63" t="str">
        <f>IF('Raw Data'!B275=0," ",'Raw Data'!D275)</f>
        <v xml:space="preserve"> </v>
      </c>
      <c r="D268" s="63" t="str">
        <f>IF('Raw Data'!B275=0," ",'Raw Data'!E275)</f>
        <v xml:space="preserve"> </v>
      </c>
      <c r="E268" s="62" t="str">
        <f>IF('Raw Data'!B275=0," ",AVERAGE('Raw Data'!G275:JP275))</f>
        <v xml:space="preserve"> </v>
      </c>
      <c r="F268" s="62" t="str">
        <f>IF('Raw Data'!B275=0," ",_xlfn.STDEV.S('Raw Data'!G275:JP275))</f>
        <v xml:space="preserve"> </v>
      </c>
      <c r="G268" s="63" t="str">
        <f>IF('Raw Data'!B275=0," ",(D268-C268)/6/F268)</f>
        <v xml:space="preserve"> </v>
      </c>
      <c r="H268" s="63" t="str">
        <f>IF('Raw Data'!B275=0," ","No")</f>
        <v xml:space="preserve"> </v>
      </c>
      <c r="I268" s="62" t="str">
        <f>IF('Raw Data'!B275=0," ",IF(H268="Yes",MIN(D268-E268,E268-C268)/3/$H$2,MIN(E268-C268,D268-E268)/3/$H$1))</f>
        <v xml:space="preserve"> </v>
      </c>
      <c r="J268" s="62" t="str">
        <f>IF('Raw Data'!B275=0," ",E268-6*F268)</f>
        <v xml:space="preserve"> </v>
      </c>
      <c r="K268" s="63" t="str">
        <f>IF('Raw Data'!B275=0," ",E268+6*F268)</f>
        <v xml:space="preserve"> </v>
      </c>
      <c r="L268" t="str">
        <f>IF('Raw Data'!B275=0," ","No")</f>
        <v xml:space="preserve"> </v>
      </c>
      <c r="M268" t="str">
        <f>IF('Raw Data'!B275=0," ","Yes")</f>
        <v xml:space="preserve"> </v>
      </c>
    </row>
    <row r="269" spans="1:13" x14ac:dyDescent="0.2">
      <c r="A269" s="62" t="str">
        <f>IF('Raw Data'!B276=0," ",'Raw Data'!B276)</f>
        <v xml:space="preserve"> </v>
      </c>
      <c r="B269" s="62" t="str">
        <f>IF('Raw Data'!B276=0," ",'Raw Data'!C276)</f>
        <v xml:space="preserve"> </v>
      </c>
      <c r="C269" s="63" t="str">
        <f>IF('Raw Data'!B276=0," ",'Raw Data'!D276)</f>
        <v xml:space="preserve"> </v>
      </c>
      <c r="D269" s="63" t="str">
        <f>IF('Raw Data'!B276=0," ",'Raw Data'!E276)</f>
        <v xml:space="preserve"> </v>
      </c>
      <c r="E269" s="62" t="str">
        <f>IF('Raw Data'!B276=0," ",AVERAGE('Raw Data'!G276:JP276))</f>
        <v xml:space="preserve"> </v>
      </c>
      <c r="F269" s="62" t="str">
        <f>IF('Raw Data'!B276=0," ",_xlfn.STDEV.S('Raw Data'!G276:JP276))</f>
        <v xml:space="preserve"> </v>
      </c>
      <c r="G269" s="63" t="str">
        <f>IF('Raw Data'!B276=0," ",(D269-C269)/6/F269)</f>
        <v xml:space="preserve"> </v>
      </c>
      <c r="H269" s="63" t="str">
        <f>IF('Raw Data'!B276=0," ","No")</f>
        <v xml:space="preserve"> </v>
      </c>
      <c r="I269" s="62" t="str">
        <f>IF('Raw Data'!B276=0," ",IF(H269="Yes",MIN(D269-E269,E269-C269)/3/$H$2,MIN(E269-C269,D269-E269)/3/$H$1))</f>
        <v xml:space="preserve"> </v>
      </c>
      <c r="J269" s="62" t="str">
        <f>IF('Raw Data'!B276=0," ",E269-6*F269)</f>
        <v xml:space="preserve"> </v>
      </c>
      <c r="K269" s="63" t="str">
        <f>IF('Raw Data'!B276=0," ",E269+6*F269)</f>
        <v xml:space="preserve"> </v>
      </c>
      <c r="L269" t="str">
        <f>IF('Raw Data'!B276=0," ","No")</f>
        <v xml:space="preserve"> </v>
      </c>
      <c r="M269" t="str">
        <f>IF('Raw Data'!B276=0," ","Yes")</f>
        <v xml:space="preserve"> </v>
      </c>
    </row>
    <row r="270" spans="1:13" x14ac:dyDescent="0.2">
      <c r="A270" s="62" t="str">
        <f>IF('Raw Data'!B277=0," ",'Raw Data'!B277)</f>
        <v xml:space="preserve"> </v>
      </c>
      <c r="B270" s="62" t="str">
        <f>IF('Raw Data'!B277=0," ",'Raw Data'!C277)</f>
        <v xml:space="preserve"> </v>
      </c>
      <c r="C270" s="63" t="str">
        <f>IF('Raw Data'!B277=0," ",'Raw Data'!D277)</f>
        <v xml:space="preserve"> </v>
      </c>
      <c r="D270" s="63" t="str">
        <f>IF('Raw Data'!B277=0," ",'Raw Data'!E277)</f>
        <v xml:space="preserve"> </v>
      </c>
      <c r="E270" s="62" t="str">
        <f>IF('Raw Data'!B277=0," ",AVERAGE('Raw Data'!G277:JP277))</f>
        <v xml:space="preserve"> </v>
      </c>
      <c r="F270" s="62" t="str">
        <f>IF('Raw Data'!B277=0," ",_xlfn.STDEV.S('Raw Data'!G277:JP277))</f>
        <v xml:space="preserve"> </v>
      </c>
      <c r="G270" s="63" t="str">
        <f>IF('Raw Data'!B277=0," ",(D270-C270)/6/F270)</f>
        <v xml:space="preserve"> </v>
      </c>
      <c r="H270" s="63" t="str">
        <f>IF('Raw Data'!B277=0," ","No")</f>
        <v xml:space="preserve"> </v>
      </c>
      <c r="I270" s="62" t="str">
        <f>IF('Raw Data'!B277=0," ",IF(H270="Yes",MIN(D270-E270,E270-C270)/3/$H$2,MIN(E270-C270,D270-E270)/3/$H$1))</f>
        <v xml:space="preserve"> </v>
      </c>
      <c r="J270" s="62" t="str">
        <f>IF('Raw Data'!B277=0," ",E270-6*F270)</f>
        <v xml:space="preserve"> </v>
      </c>
      <c r="K270" s="63" t="str">
        <f>IF('Raw Data'!B277=0," ",E270+6*F270)</f>
        <v xml:space="preserve"> </v>
      </c>
      <c r="L270" t="str">
        <f>IF('Raw Data'!B277=0," ","No")</f>
        <v xml:space="preserve"> </v>
      </c>
      <c r="M270" t="str">
        <f>IF('Raw Data'!B277=0," ","Yes")</f>
        <v xml:space="preserve"> </v>
      </c>
    </row>
    <row r="271" spans="1:13" x14ac:dyDescent="0.2">
      <c r="A271" s="62" t="str">
        <f>IF('Raw Data'!B278=0," ",'Raw Data'!B278)</f>
        <v xml:space="preserve"> </v>
      </c>
      <c r="B271" s="62" t="str">
        <f>IF('Raw Data'!B278=0," ",'Raw Data'!C278)</f>
        <v xml:space="preserve"> </v>
      </c>
      <c r="C271" s="63" t="str">
        <f>IF('Raw Data'!B278=0," ",'Raw Data'!D278)</f>
        <v xml:space="preserve"> </v>
      </c>
      <c r="D271" s="63" t="str">
        <f>IF('Raw Data'!B278=0," ",'Raw Data'!E278)</f>
        <v xml:space="preserve"> </v>
      </c>
      <c r="E271" s="62" t="str">
        <f>IF('Raw Data'!B278=0," ",AVERAGE('Raw Data'!G278:JP278))</f>
        <v xml:space="preserve"> </v>
      </c>
      <c r="F271" s="62" t="str">
        <f>IF('Raw Data'!B278=0," ",_xlfn.STDEV.S('Raw Data'!G278:JP278))</f>
        <v xml:space="preserve"> </v>
      </c>
      <c r="G271" s="63" t="str">
        <f>IF('Raw Data'!B278=0," ",(D271-C271)/6/F271)</f>
        <v xml:space="preserve"> </v>
      </c>
      <c r="H271" s="63" t="str">
        <f>IF('Raw Data'!B278=0," ","No")</f>
        <v xml:space="preserve"> </v>
      </c>
      <c r="I271" s="62" t="str">
        <f>IF('Raw Data'!B278=0," ",IF(H271="Yes",MIN(D271-E271,E271-C271)/3/$H$2,MIN(E271-C271,D271-E271)/3/$H$1))</f>
        <v xml:space="preserve"> </v>
      </c>
      <c r="J271" s="62" t="str">
        <f>IF('Raw Data'!B278=0," ",E271-6*F271)</f>
        <v xml:space="preserve"> </v>
      </c>
      <c r="K271" s="63" t="str">
        <f>IF('Raw Data'!B278=0," ",E271+6*F271)</f>
        <v xml:space="preserve"> </v>
      </c>
      <c r="L271" t="str">
        <f>IF('Raw Data'!B278=0," ","No")</f>
        <v xml:space="preserve"> </v>
      </c>
      <c r="M271" t="str">
        <f>IF('Raw Data'!B278=0," ","Yes")</f>
        <v xml:space="preserve"> </v>
      </c>
    </row>
    <row r="272" spans="1:13" x14ac:dyDescent="0.2">
      <c r="A272" s="62" t="str">
        <f>IF('Raw Data'!B279=0," ",'Raw Data'!B279)</f>
        <v xml:space="preserve"> </v>
      </c>
      <c r="B272" s="62" t="str">
        <f>IF('Raw Data'!B279=0," ",'Raw Data'!C279)</f>
        <v xml:space="preserve"> </v>
      </c>
      <c r="C272" s="63" t="str">
        <f>IF('Raw Data'!B279=0," ",'Raw Data'!D279)</f>
        <v xml:space="preserve"> </v>
      </c>
      <c r="D272" s="63" t="str">
        <f>IF('Raw Data'!B279=0," ",'Raw Data'!E279)</f>
        <v xml:space="preserve"> </v>
      </c>
      <c r="E272" s="62" t="str">
        <f>IF('Raw Data'!B279=0," ",AVERAGE('Raw Data'!G279:JP279))</f>
        <v xml:space="preserve"> </v>
      </c>
      <c r="F272" s="62" t="str">
        <f>IF('Raw Data'!B279=0," ",_xlfn.STDEV.S('Raw Data'!G279:JP279))</f>
        <v xml:space="preserve"> </v>
      </c>
      <c r="G272" s="63" t="str">
        <f>IF('Raw Data'!B279=0," ",(D272-C272)/6/F272)</f>
        <v xml:space="preserve"> </v>
      </c>
      <c r="H272" s="63" t="str">
        <f>IF('Raw Data'!B279=0," ","No")</f>
        <v xml:space="preserve"> </v>
      </c>
      <c r="I272" s="62" t="str">
        <f>IF('Raw Data'!B279=0," ",IF(H272="Yes",MIN(D272-E272,E272-C272)/3/$H$2,MIN(E272-C272,D272-E272)/3/$H$1))</f>
        <v xml:space="preserve"> </v>
      </c>
      <c r="J272" s="62" t="str">
        <f>IF('Raw Data'!B279=0," ",E272-6*F272)</f>
        <v xml:space="preserve"> </v>
      </c>
      <c r="K272" s="63" t="str">
        <f>IF('Raw Data'!B279=0," ",E272+6*F272)</f>
        <v xml:space="preserve"> </v>
      </c>
      <c r="L272" t="str">
        <f>IF('Raw Data'!B279=0," ","No")</f>
        <v xml:space="preserve"> </v>
      </c>
      <c r="M272" t="str">
        <f>IF('Raw Data'!B279=0," ","Yes")</f>
        <v xml:space="preserve"> </v>
      </c>
    </row>
    <row r="273" spans="1:13" x14ac:dyDescent="0.2">
      <c r="A273" s="62" t="str">
        <f>IF('Raw Data'!B280=0," ",'Raw Data'!B280)</f>
        <v xml:space="preserve"> </v>
      </c>
      <c r="B273" s="62" t="str">
        <f>IF('Raw Data'!B280=0," ",'Raw Data'!C280)</f>
        <v xml:space="preserve"> </v>
      </c>
      <c r="C273" s="63" t="str">
        <f>IF('Raw Data'!B280=0," ",'Raw Data'!D280)</f>
        <v xml:space="preserve"> </v>
      </c>
      <c r="D273" s="63" t="str">
        <f>IF('Raw Data'!B280=0," ",'Raw Data'!E280)</f>
        <v xml:space="preserve"> </v>
      </c>
      <c r="E273" s="62" t="str">
        <f>IF('Raw Data'!B280=0," ",AVERAGE('Raw Data'!G280:JP280))</f>
        <v xml:space="preserve"> </v>
      </c>
      <c r="F273" s="62" t="str">
        <f>IF('Raw Data'!B280=0," ",_xlfn.STDEV.S('Raw Data'!G280:JP280))</f>
        <v xml:space="preserve"> </v>
      </c>
      <c r="G273" s="63" t="str">
        <f>IF('Raw Data'!B280=0," ",(D273-C273)/6/F273)</f>
        <v xml:space="preserve"> </v>
      </c>
      <c r="H273" s="63" t="str">
        <f>IF('Raw Data'!B280=0," ","No")</f>
        <v xml:space="preserve"> </v>
      </c>
      <c r="I273" s="62" t="str">
        <f>IF('Raw Data'!B280=0," ",IF(H273="Yes",MIN(D273-E273,E273-C273)/3/$H$2,MIN(E273-C273,D273-E273)/3/$H$1))</f>
        <v xml:space="preserve"> </v>
      </c>
      <c r="J273" s="62" t="str">
        <f>IF('Raw Data'!B280=0," ",E273-6*F273)</f>
        <v xml:space="preserve"> </v>
      </c>
      <c r="K273" s="63" t="str">
        <f>IF('Raw Data'!B280=0," ",E273+6*F273)</f>
        <v xml:space="preserve"> </v>
      </c>
      <c r="L273" t="str">
        <f>IF('Raw Data'!B280=0," ","No")</f>
        <v xml:space="preserve"> </v>
      </c>
      <c r="M273" t="str">
        <f>IF('Raw Data'!B280=0," ","Yes")</f>
        <v xml:space="preserve"> </v>
      </c>
    </row>
    <row r="274" spans="1:13" x14ac:dyDescent="0.2">
      <c r="A274" s="62" t="str">
        <f>IF('Raw Data'!B281=0," ",'Raw Data'!B281)</f>
        <v xml:space="preserve"> </v>
      </c>
      <c r="B274" s="62" t="str">
        <f>IF('Raw Data'!B281=0," ",'Raw Data'!C281)</f>
        <v xml:space="preserve"> </v>
      </c>
      <c r="C274" s="63" t="str">
        <f>IF('Raw Data'!B281=0," ",'Raw Data'!D281)</f>
        <v xml:space="preserve"> </v>
      </c>
      <c r="D274" s="63" t="str">
        <f>IF('Raw Data'!B281=0," ",'Raw Data'!E281)</f>
        <v xml:space="preserve"> </v>
      </c>
      <c r="E274" s="62" t="str">
        <f>IF('Raw Data'!B281=0," ",AVERAGE('Raw Data'!G281:JP281))</f>
        <v xml:space="preserve"> </v>
      </c>
      <c r="F274" s="62" t="str">
        <f>IF('Raw Data'!B281=0," ",_xlfn.STDEV.S('Raw Data'!G281:JP281))</f>
        <v xml:space="preserve"> </v>
      </c>
      <c r="G274" s="63" t="str">
        <f>IF('Raw Data'!B281=0," ",(D274-C274)/6/F274)</f>
        <v xml:space="preserve"> </v>
      </c>
      <c r="H274" s="63" t="str">
        <f>IF('Raw Data'!B281=0," ","No")</f>
        <v xml:space="preserve"> </v>
      </c>
      <c r="I274" s="62" t="str">
        <f>IF('Raw Data'!B281=0," ",IF(H274="Yes",MIN(D274-E274,E274-C274)/3/$H$2,MIN(E274-C274,D274-E274)/3/$H$1))</f>
        <v xml:space="preserve"> </v>
      </c>
      <c r="J274" s="62" t="str">
        <f>IF('Raw Data'!B281=0," ",E274-6*F274)</f>
        <v xml:space="preserve"> </v>
      </c>
      <c r="K274" s="63" t="str">
        <f>IF('Raw Data'!B281=0," ",E274+6*F274)</f>
        <v xml:space="preserve"> </v>
      </c>
      <c r="L274" t="str">
        <f>IF('Raw Data'!B281=0," ","No")</f>
        <v xml:space="preserve"> </v>
      </c>
      <c r="M274" t="str">
        <f>IF('Raw Data'!B281=0," ","Yes")</f>
        <v xml:space="preserve"> </v>
      </c>
    </row>
    <row r="275" spans="1:13" x14ac:dyDescent="0.2">
      <c r="A275" s="62" t="str">
        <f>IF('Raw Data'!B282=0," ",'Raw Data'!B282)</f>
        <v xml:space="preserve"> </v>
      </c>
      <c r="B275" s="62" t="str">
        <f>IF('Raw Data'!B282=0," ",'Raw Data'!C282)</f>
        <v xml:space="preserve"> </v>
      </c>
      <c r="C275" s="63" t="str">
        <f>IF('Raw Data'!B282=0," ",'Raw Data'!D282)</f>
        <v xml:space="preserve"> </v>
      </c>
      <c r="D275" s="63" t="str">
        <f>IF('Raw Data'!B282=0," ",'Raw Data'!E282)</f>
        <v xml:space="preserve"> </v>
      </c>
      <c r="E275" s="62" t="str">
        <f>IF('Raw Data'!B282=0," ",AVERAGE('Raw Data'!G282:JP282))</f>
        <v xml:space="preserve"> </v>
      </c>
      <c r="F275" s="62" t="str">
        <f>IF('Raw Data'!B282=0," ",_xlfn.STDEV.S('Raw Data'!G282:JP282))</f>
        <v xml:space="preserve"> </v>
      </c>
      <c r="G275" s="63" t="str">
        <f>IF('Raw Data'!B282=0," ",(D275-C275)/6/F275)</f>
        <v xml:space="preserve"> </v>
      </c>
      <c r="H275" s="63" t="str">
        <f>IF('Raw Data'!B282=0," ","No")</f>
        <v xml:space="preserve"> </v>
      </c>
      <c r="I275" s="62" t="str">
        <f>IF('Raw Data'!B282=0," ",IF(H275="Yes",MIN(D275-E275,E275-C275)/3/$H$2,MIN(E275-C275,D275-E275)/3/$H$1))</f>
        <v xml:space="preserve"> </v>
      </c>
      <c r="J275" s="62" t="str">
        <f>IF('Raw Data'!B282=0," ",E275-6*F275)</f>
        <v xml:space="preserve"> </v>
      </c>
      <c r="K275" s="63" t="str">
        <f>IF('Raw Data'!B282=0," ",E275+6*F275)</f>
        <v xml:space="preserve"> </v>
      </c>
      <c r="L275" t="str">
        <f>IF('Raw Data'!B282=0," ","No")</f>
        <v xml:space="preserve"> </v>
      </c>
      <c r="M275" t="str">
        <f>IF('Raw Data'!B282=0," ","Yes")</f>
        <v xml:space="preserve"> </v>
      </c>
    </row>
    <row r="276" spans="1:13" x14ac:dyDescent="0.2">
      <c r="A276" s="62" t="str">
        <f>IF('Raw Data'!B283=0," ",'Raw Data'!B283)</f>
        <v xml:space="preserve"> </v>
      </c>
      <c r="B276" s="62" t="str">
        <f>IF('Raw Data'!B283=0," ",'Raw Data'!C283)</f>
        <v xml:space="preserve"> </v>
      </c>
      <c r="C276" s="63" t="str">
        <f>IF('Raw Data'!B283=0," ",'Raw Data'!D283)</f>
        <v xml:space="preserve"> </v>
      </c>
      <c r="D276" s="63" t="str">
        <f>IF('Raw Data'!B283=0," ",'Raw Data'!E283)</f>
        <v xml:space="preserve"> </v>
      </c>
      <c r="E276" s="62" t="str">
        <f>IF('Raw Data'!B283=0," ",AVERAGE('Raw Data'!G283:JP283))</f>
        <v xml:space="preserve"> </v>
      </c>
      <c r="F276" s="62" t="str">
        <f>IF('Raw Data'!B283=0," ",_xlfn.STDEV.S('Raw Data'!G283:JP283))</f>
        <v xml:space="preserve"> </v>
      </c>
      <c r="G276" s="63" t="str">
        <f>IF('Raw Data'!B283=0," ",(D276-C276)/6/F276)</f>
        <v xml:space="preserve"> </v>
      </c>
      <c r="H276" s="63" t="str">
        <f>IF('Raw Data'!B283=0," ","No")</f>
        <v xml:space="preserve"> </v>
      </c>
      <c r="I276" s="62" t="str">
        <f>IF('Raw Data'!B283=0," ",IF(H276="Yes",MIN(D276-E276,E276-C276)/3/$H$2,MIN(E276-C276,D276-E276)/3/$H$1))</f>
        <v xml:space="preserve"> </v>
      </c>
      <c r="J276" s="62" t="str">
        <f>IF('Raw Data'!B283=0," ",E276-6*F276)</f>
        <v xml:space="preserve"> </v>
      </c>
      <c r="K276" s="63" t="str">
        <f>IF('Raw Data'!B283=0," ",E276+6*F276)</f>
        <v xml:space="preserve"> </v>
      </c>
      <c r="L276" t="str">
        <f>IF('Raw Data'!B283=0," ","No")</f>
        <v xml:space="preserve"> </v>
      </c>
      <c r="M276" t="str">
        <f>IF('Raw Data'!B283=0," ","Yes")</f>
        <v xml:space="preserve"> </v>
      </c>
    </row>
    <row r="277" spans="1:13" x14ac:dyDescent="0.2">
      <c r="A277" s="62" t="str">
        <f>IF('Raw Data'!B284=0," ",'Raw Data'!B284)</f>
        <v xml:space="preserve"> </v>
      </c>
      <c r="B277" s="62" t="str">
        <f>IF('Raw Data'!B284=0," ",'Raw Data'!C284)</f>
        <v xml:space="preserve"> </v>
      </c>
      <c r="C277" s="63" t="str">
        <f>IF('Raw Data'!B284=0," ",'Raw Data'!D284)</f>
        <v xml:space="preserve"> </v>
      </c>
      <c r="D277" s="63" t="str">
        <f>IF('Raw Data'!B284=0," ",'Raw Data'!E284)</f>
        <v xml:space="preserve"> </v>
      </c>
      <c r="E277" s="62" t="str">
        <f>IF('Raw Data'!B284=0," ",AVERAGE('Raw Data'!G284:JP284))</f>
        <v xml:space="preserve"> </v>
      </c>
      <c r="F277" s="62" t="str">
        <f>IF('Raw Data'!B284=0," ",_xlfn.STDEV.S('Raw Data'!G284:JP284))</f>
        <v xml:space="preserve"> </v>
      </c>
      <c r="G277" s="63" t="str">
        <f>IF('Raw Data'!B284=0," ",(D277-C277)/6/F277)</f>
        <v xml:space="preserve"> </v>
      </c>
      <c r="H277" s="63" t="str">
        <f>IF('Raw Data'!B284=0," ","No")</f>
        <v xml:space="preserve"> </v>
      </c>
      <c r="I277" s="62" t="str">
        <f>IF('Raw Data'!B284=0," ",IF(H277="Yes",MIN(D277-E277,E277-C277)/3/$H$2,MIN(E277-C277,D277-E277)/3/$H$1))</f>
        <v xml:space="preserve"> </v>
      </c>
      <c r="J277" s="62" t="str">
        <f>IF('Raw Data'!B284=0," ",E277-6*F277)</f>
        <v xml:space="preserve"> </v>
      </c>
      <c r="K277" s="63" t="str">
        <f>IF('Raw Data'!B284=0," ",E277+6*F277)</f>
        <v xml:space="preserve"> </v>
      </c>
      <c r="L277" t="str">
        <f>IF('Raw Data'!B284=0," ","No")</f>
        <v xml:space="preserve"> </v>
      </c>
      <c r="M277" t="str">
        <f>IF('Raw Data'!B284=0," ","Yes")</f>
        <v xml:space="preserve"> </v>
      </c>
    </row>
    <row r="278" spans="1:13" x14ac:dyDescent="0.2">
      <c r="A278" s="62" t="str">
        <f>IF('Raw Data'!B285=0," ",'Raw Data'!B285)</f>
        <v xml:space="preserve"> </v>
      </c>
      <c r="B278" s="62" t="str">
        <f>IF('Raw Data'!B285=0," ",'Raw Data'!C285)</f>
        <v xml:space="preserve"> </v>
      </c>
      <c r="C278" s="63" t="str">
        <f>IF('Raw Data'!B285=0," ",'Raw Data'!D285)</f>
        <v xml:space="preserve"> </v>
      </c>
      <c r="D278" s="63" t="str">
        <f>IF('Raw Data'!B285=0," ",'Raw Data'!E285)</f>
        <v xml:space="preserve"> </v>
      </c>
      <c r="E278" s="62" t="str">
        <f>IF('Raw Data'!B285=0," ",AVERAGE('Raw Data'!G285:JP285))</f>
        <v xml:space="preserve"> </v>
      </c>
      <c r="F278" s="62" t="str">
        <f>IF('Raw Data'!B285=0," ",_xlfn.STDEV.S('Raw Data'!G285:JP285))</f>
        <v xml:space="preserve"> </v>
      </c>
      <c r="G278" s="63" t="str">
        <f>IF('Raw Data'!B285=0," ",(D278-C278)/6/F278)</f>
        <v xml:space="preserve"> </v>
      </c>
      <c r="H278" s="63" t="str">
        <f>IF('Raw Data'!B285=0," ","No")</f>
        <v xml:space="preserve"> </v>
      </c>
      <c r="I278" s="62" t="str">
        <f>IF('Raw Data'!B285=0," ",IF(H278="Yes",MIN(D278-E278,E278-C278)/3/$H$2,MIN(E278-C278,D278-E278)/3/$H$1))</f>
        <v xml:space="preserve"> </v>
      </c>
      <c r="J278" s="62" t="str">
        <f>IF('Raw Data'!B285=0," ",E278-6*F278)</f>
        <v xml:space="preserve"> </v>
      </c>
      <c r="K278" s="63" t="str">
        <f>IF('Raw Data'!B285=0," ",E278+6*F278)</f>
        <v xml:space="preserve"> </v>
      </c>
      <c r="L278" t="str">
        <f>IF('Raw Data'!B285=0," ","No")</f>
        <v xml:space="preserve"> </v>
      </c>
      <c r="M278" t="str">
        <f>IF('Raw Data'!B285=0," ","Yes")</f>
        <v xml:space="preserve"> </v>
      </c>
    </row>
    <row r="279" spans="1:13" x14ac:dyDescent="0.2">
      <c r="A279" s="62" t="str">
        <f>IF('Raw Data'!B286=0," ",'Raw Data'!B286)</f>
        <v xml:space="preserve"> </v>
      </c>
      <c r="B279" s="62" t="str">
        <f>IF('Raw Data'!B286=0," ",'Raw Data'!C286)</f>
        <v xml:space="preserve"> </v>
      </c>
      <c r="C279" s="63" t="str">
        <f>IF('Raw Data'!B286=0," ",'Raw Data'!D286)</f>
        <v xml:space="preserve"> </v>
      </c>
      <c r="D279" s="63" t="str">
        <f>IF('Raw Data'!B286=0," ",'Raw Data'!E286)</f>
        <v xml:space="preserve"> </v>
      </c>
      <c r="E279" s="62" t="str">
        <f>IF('Raw Data'!B286=0," ",AVERAGE('Raw Data'!G286:JP286))</f>
        <v xml:space="preserve"> </v>
      </c>
      <c r="F279" s="62" t="str">
        <f>IF('Raw Data'!B286=0," ",_xlfn.STDEV.S('Raw Data'!G286:JP286))</f>
        <v xml:space="preserve"> </v>
      </c>
      <c r="G279" s="63" t="str">
        <f>IF('Raw Data'!B286=0," ",(D279-C279)/6/F279)</f>
        <v xml:space="preserve"> </v>
      </c>
      <c r="H279" s="63" t="str">
        <f>IF('Raw Data'!B286=0," ","No")</f>
        <v xml:space="preserve"> </v>
      </c>
      <c r="I279" s="62" t="str">
        <f>IF('Raw Data'!B286=0," ",IF(H279="Yes",MIN(D279-E279,E279-C279)/3/$H$2,MIN(E279-C279,D279-E279)/3/$H$1))</f>
        <v xml:space="preserve"> </v>
      </c>
      <c r="J279" s="62" t="str">
        <f>IF('Raw Data'!B286=0," ",E279-6*F279)</f>
        <v xml:space="preserve"> </v>
      </c>
      <c r="K279" s="63" t="str">
        <f>IF('Raw Data'!B286=0," ",E279+6*F279)</f>
        <v xml:space="preserve"> </v>
      </c>
      <c r="L279" t="str">
        <f>IF('Raw Data'!B286=0," ","No")</f>
        <v xml:space="preserve"> </v>
      </c>
      <c r="M279" t="str">
        <f>IF('Raw Data'!B286=0," ","Yes")</f>
        <v xml:space="preserve"> </v>
      </c>
    </row>
    <row r="280" spans="1:13" x14ac:dyDescent="0.2">
      <c r="A280" s="62" t="str">
        <f>IF('Raw Data'!B287=0," ",'Raw Data'!B287)</f>
        <v xml:space="preserve"> </v>
      </c>
      <c r="B280" s="62" t="str">
        <f>IF('Raw Data'!B287=0," ",'Raw Data'!C287)</f>
        <v xml:space="preserve"> </v>
      </c>
      <c r="C280" s="63" t="str">
        <f>IF('Raw Data'!B287=0," ",'Raw Data'!D287)</f>
        <v xml:space="preserve"> </v>
      </c>
      <c r="D280" s="63" t="str">
        <f>IF('Raw Data'!B287=0," ",'Raw Data'!E287)</f>
        <v xml:space="preserve"> </v>
      </c>
      <c r="E280" s="62" t="str">
        <f>IF('Raw Data'!B287=0," ",AVERAGE('Raw Data'!G287:JP287))</f>
        <v xml:space="preserve"> </v>
      </c>
      <c r="F280" s="62" t="str">
        <f>IF('Raw Data'!B287=0," ",_xlfn.STDEV.S('Raw Data'!G287:JP287))</f>
        <v xml:space="preserve"> </v>
      </c>
      <c r="G280" s="63" t="str">
        <f>IF('Raw Data'!B287=0," ",(D280-C280)/6/F280)</f>
        <v xml:space="preserve"> </v>
      </c>
      <c r="H280" s="63" t="str">
        <f>IF('Raw Data'!B287=0," ","No")</f>
        <v xml:space="preserve"> </v>
      </c>
      <c r="I280" s="62" t="str">
        <f>IF('Raw Data'!B287=0," ",IF(H280="Yes",MIN(D280-E280,E280-C280)/3/$H$2,MIN(E280-C280,D280-E280)/3/$H$1))</f>
        <v xml:space="preserve"> </v>
      </c>
      <c r="J280" s="62" t="str">
        <f>IF('Raw Data'!B287=0," ",E280-6*F280)</f>
        <v xml:space="preserve"> </v>
      </c>
      <c r="K280" s="63" t="str">
        <f>IF('Raw Data'!B287=0," ",E280+6*F280)</f>
        <v xml:space="preserve"> </v>
      </c>
      <c r="L280" t="str">
        <f>IF('Raw Data'!B287=0," ","No")</f>
        <v xml:space="preserve"> </v>
      </c>
      <c r="M280" t="str">
        <f>IF('Raw Data'!B287=0," ","Yes")</f>
        <v xml:space="preserve"> </v>
      </c>
    </row>
    <row r="281" spans="1:13" x14ac:dyDescent="0.2">
      <c r="A281" s="62" t="str">
        <f>IF('Raw Data'!B288=0," ",'Raw Data'!B288)</f>
        <v xml:space="preserve"> </v>
      </c>
      <c r="B281" s="62" t="str">
        <f>IF('Raw Data'!B288=0," ",'Raw Data'!C288)</f>
        <v xml:space="preserve"> </v>
      </c>
      <c r="C281" s="63" t="str">
        <f>IF('Raw Data'!B288=0," ",'Raw Data'!D288)</f>
        <v xml:space="preserve"> </v>
      </c>
      <c r="D281" s="63" t="str">
        <f>IF('Raw Data'!B288=0," ",'Raw Data'!E288)</f>
        <v xml:space="preserve"> </v>
      </c>
      <c r="E281" s="62" t="str">
        <f>IF('Raw Data'!B288=0," ",AVERAGE('Raw Data'!G288:JP288))</f>
        <v xml:space="preserve"> </v>
      </c>
      <c r="F281" s="62" t="str">
        <f>IF('Raw Data'!B288=0," ",_xlfn.STDEV.S('Raw Data'!G288:JP288))</f>
        <v xml:space="preserve"> </v>
      </c>
      <c r="G281" s="63" t="str">
        <f>IF('Raw Data'!B288=0," ",(D281-C281)/6/F281)</f>
        <v xml:space="preserve"> </v>
      </c>
      <c r="H281" s="63" t="str">
        <f>IF('Raw Data'!B288=0," ","No")</f>
        <v xml:space="preserve"> </v>
      </c>
      <c r="I281" s="62" t="str">
        <f>IF('Raw Data'!B288=0," ",IF(H281="Yes",MIN(D281-E281,E281-C281)/3/$H$2,MIN(E281-C281,D281-E281)/3/$H$1))</f>
        <v xml:space="preserve"> </v>
      </c>
      <c r="J281" s="62" t="str">
        <f>IF('Raw Data'!B288=0," ",E281-6*F281)</f>
        <v xml:space="preserve"> </v>
      </c>
      <c r="K281" s="63" t="str">
        <f>IF('Raw Data'!B288=0," ",E281+6*F281)</f>
        <v xml:space="preserve"> </v>
      </c>
      <c r="L281" t="str">
        <f>IF('Raw Data'!B288=0," ","No")</f>
        <v xml:space="preserve"> </v>
      </c>
      <c r="M281" t="str">
        <f>IF('Raw Data'!B288=0," ","Yes")</f>
        <v xml:space="preserve"> </v>
      </c>
    </row>
    <row r="282" spans="1:13" x14ac:dyDescent="0.2">
      <c r="A282" s="62" t="str">
        <f>IF('Raw Data'!B289=0," ",'Raw Data'!B289)</f>
        <v xml:space="preserve"> </v>
      </c>
      <c r="B282" s="62" t="str">
        <f>IF('Raw Data'!B289=0," ",'Raw Data'!C289)</f>
        <v xml:space="preserve"> </v>
      </c>
      <c r="C282" s="63" t="str">
        <f>IF('Raw Data'!B289=0," ",'Raw Data'!D289)</f>
        <v xml:space="preserve"> </v>
      </c>
      <c r="D282" s="63" t="str">
        <f>IF('Raw Data'!B289=0," ",'Raw Data'!E289)</f>
        <v xml:space="preserve"> </v>
      </c>
      <c r="E282" s="62" t="str">
        <f>IF('Raw Data'!B289=0," ",AVERAGE('Raw Data'!G289:JP289))</f>
        <v xml:space="preserve"> </v>
      </c>
      <c r="F282" s="62" t="str">
        <f>IF('Raw Data'!B289=0," ",_xlfn.STDEV.S('Raw Data'!G289:JP289))</f>
        <v xml:space="preserve"> </v>
      </c>
      <c r="G282" s="63" t="str">
        <f>IF('Raw Data'!B289=0," ",(D282-C282)/6/F282)</f>
        <v xml:space="preserve"> </v>
      </c>
      <c r="H282" s="63" t="str">
        <f>IF('Raw Data'!B289=0," ","No")</f>
        <v xml:space="preserve"> </v>
      </c>
      <c r="I282" s="62" t="str">
        <f>IF('Raw Data'!B289=0," ",IF(H282="Yes",MIN(D282-E282,E282-C282)/3/$H$2,MIN(E282-C282,D282-E282)/3/$H$1))</f>
        <v xml:space="preserve"> </v>
      </c>
      <c r="J282" s="62" t="str">
        <f>IF('Raw Data'!B289=0," ",E282-6*F282)</f>
        <v xml:space="preserve"> </v>
      </c>
      <c r="K282" s="63" t="str">
        <f>IF('Raw Data'!B289=0," ",E282+6*F282)</f>
        <v xml:space="preserve"> </v>
      </c>
      <c r="L282" t="str">
        <f>IF('Raw Data'!B289=0," ","No")</f>
        <v xml:space="preserve"> </v>
      </c>
      <c r="M282" t="str">
        <f>IF('Raw Data'!B289=0," ","Yes")</f>
        <v xml:space="preserve"> </v>
      </c>
    </row>
    <row r="283" spans="1:13" x14ac:dyDescent="0.2">
      <c r="A283" s="62" t="str">
        <f>IF('Raw Data'!B290=0," ",'Raw Data'!B290)</f>
        <v xml:space="preserve"> </v>
      </c>
      <c r="B283" s="62" t="str">
        <f>IF('Raw Data'!B290=0," ",'Raw Data'!C290)</f>
        <v xml:space="preserve"> </v>
      </c>
      <c r="C283" s="63" t="str">
        <f>IF('Raw Data'!B290=0," ",'Raw Data'!D290)</f>
        <v xml:space="preserve"> </v>
      </c>
      <c r="D283" s="63" t="str">
        <f>IF('Raw Data'!B290=0," ",'Raw Data'!E290)</f>
        <v xml:space="preserve"> </v>
      </c>
      <c r="E283" s="62" t="str">
        <f>IF('Raw Data'!B290=0," ",AVERAGE('Raw Data'!G290:JP290))</f>
        <v xml:space="preserve"> </v>
      </c>
      <c r="F283" s="62" t="str">
        <f>IF('Raw Data'!B290=0," ",_xlfn.STDEV.S('Raw Data'!G290:JP290))</f>
        <v xml:space="preserve"> </v>
      </c>
      <c r="G283" s="63" t="str">
        <f>IF('Raw Data'!B290=0," ",(D283-C283)/6/F283)</f>
        <v xml:space="preserve"> </v>
      </c>
      <c r="H283" s="63" t="str">
        <f>IF('Raw Data'!B290=0," ","No")</f>
        <v xml:space="preserve"> </v>
      </c>
      <c r="I283" s="62" t="str">
        <f>IF('Raw Data'!B290=0," ",IF(H283="Yes",MIN(D283-E283,E283-C283)/3/$H$2,MIN(E283-C283,D283-E283)/3/$H$1))</f>
        <v xml:space="preserve"> </v>
      </c>
      <c r="J283" s="62" t="str">
        <f>IF('Raw Data'!B290=0," ",E283-6*F283)</f>
        <v xml:space="preserve"> </v>
      </c>
      <c r="K283" s="63" t="str">
        <f>IF('Raw Data'!B290=0," ",E283+6*F283)</f>
        <v xml:space="preserve"> </v>
      </c>
      <c r="L283" t="str">
        <f>IF('Raw Data'!B290=0," ","No")</f>
        <v xml:space="preserve"> </v>
      </c>
      <c r="M283" t="str">
        <f>IF('Raw Data'!B290=0," ","Yes")</f>
        <v xml:space="preserve"> </v>
      </c>
    </row>
    <row r="284" spans="1:13" x14ac:dyDescent="0.2">
      <c r="A284" s="62" t="str">
        <f>IF('Raw Data'!B291=0," ",'Raw Data'!B291)</f>
        <v xml:space="preserve"> </v>
      </c>
      <c r="B284" s="62" t="str">
        <f>IF('Raw Data'!B291=0," ",'Raw Data'!C291)</f>
        <v xml:space="preserve"> </v>
      </c>
      <c r="C284" s="63" t="str">
        <f>IF('Raw Data'!B291=0," ",'Raw Data'!D291)</f>
        <v xml:space="preserve"> </v>
      </c>
      <c r="D284" s="63" t="str">
        <f>IF('Raw Data'!B291=0," ",'Raw Data'!E291)</f>
        <v xml:space="preserve"> </v>
      </c>
      <c r="E284" s="62" t="str">
        <f>IF('Raw Data'!B291=0," ",AVERAGE('Raw Data'!G291:JP291))</f>
        <v xml:space="preserve"> </v>
      </c>
      <c r="F284" s="62" t="str">
        <f>IF('Raw Data'!B291=0," ",_xlfn.STDEV.S('Raw Data'!G291:JP291))</f>
        <v xml:space="preserve"> </v>
      </c>
      <c r="G284" s="63" t="str">
        <f>IF('Raw Data'!B291=0," ",(D284-C284)/6/F284)</f>
        <v xml:space="preserve"> </v>
      </c>
      <c r="H284" s="63" t="str">
        <f>IF('Raw Data'!B291=0," ","No")</f>
        <v xml:space="preserve"> </v>
      </c>
      <c r="I284" s="62" t="str">
        <f>IF('Raw Data'!B291=0," ",IF(H284="Yes",MIN(D284-E284,E284-C284)/3/$H$2,MIN(E284-C284,D284-E284)/3/$H$1))</f>
        <v xml:space="preserve"> </v>
      </c>
      <c r="J284" s="62" t="str">
        <f>IF('Raw Data'!B291=0," ",E284-6*F284)</f>
        <v xml:space="preserve"> </v>
      </c>
      <c r="K284" s="63" t="str">
        <f>IF('Raw Data'!B291=0," ",E284+6*F284)</f>
        <v xml:space="preserve"> </v>
      </c>
      <c r="L284" t="str">
        <f>IF('Raw Data'!B291=0," ","No")</f>
        <v xml:space="preserve"> </v>
      </c>
      <c r="M284" t="str">
        <f>IF('Raw Data'!B291=0," ","Yes")</f>
        <v xml:space="preserve"> </v>
      </c>
    </row>
    <row r="285" spans="1:13" x14ac:dyDescent="0.2">
      <c r="A285" s="62" t="str">
        <f>IF('Raw Data'!B292=0," ",'Raw Data'!B292)</f>
        <v xml:space="preserve"> </v>
      </c>
      <c r="B285" s="62" t="str">
        <f>IF('Raw Data'!B292=0," ",'Raw Data'!C292)</f>
        <v xml:space="preserve"> </v>
      </c>
      <c r="C285" s="63" t="str">
        <f>IF('Raw Data'!B292=0," ",'Raw Data'!D292)</f>
        <v xml:space="preserve"> </v>
      </c>
      <c r="D285" s="63" t="str">
        <f>IF('Raw Data'!B292=0," ",'Raw Data'!E292)</f>
        <v xml:space="preserve"> </v>
      </c>
      <c r="E285" s="62" t="str">
        <f>IF('Raw Data'!B292=0," ",AVERAGE('Raw Data'!G292:JP292))</f>
        <v xml:space="preserve"> </v>
      </c>
      <c r="F285" s="62" t="str">
        <f>IF('Raw Data'!B292=0," ",_xlfn.STDEV.S('Raw Data'!G292:JP292))</f>
        <v xml:space="preserve"> </v>
      </c>
      <c r="G285" s="63" t="str">
        <f>IF('Raw Data'!B292=0," ",(D285-C285)/6/F285)</f>
        <v xml:space="preserve"> </v>
      </c>
      <c r="H285" s="63" t="str">
        <f>IF('Raw Data'!B292=0," ","No")</f>
        <v xml:space="preserve"> </v>
      </c>
      <c r="I285" s="62" t="str">
        <f>IF('Raw Data'!B292=0," ",IF(H285="Yes",MIN(D285-E285,E285-C285)/3/$H$2,MIN(E285-C285,D285-E285)/3/$H$1))</f>
        <v xml:space="preserve"> </v>
      </c>
      <c r="J285" s="62" t="str">
        <f>IF('Raw Data'!B292=0," ",E285-6*F285)</f>
        <v xml:space="preserve"> </v>
      </c>
      <c r="K285" s="63" t="str">
        <f>IF('Raw Data'!B292=0," ",E285+6*F285)</f>
        <v xml:space="preserve"> </v>
      </c>
      <c r="L285" t="str">
        <f>IF('Raw Data'!B292=0," ","No")</f>
        <v xml:space="preserve"> </v>
      </c>
      <c r="M285" t="str">
        <f>IF('Raw Data'!B292=0," ","Yes")</f>
        <v xml:space="preserve"> </v>
      </c>
    </row>
    <row r="286" spans="1:13" x14ac:dyDescent="0.2">
      <c r="A286" s="62" t="str">
        <f>IF('Raw Data'!B293=0," ",'Raw Data'!B293)</f>
        <v xml:space="preserve"> </v>
      </c>
      <c r="B286" s="62" t="str">
        <f>IF('Raw Data'!B293=0," ",'Raw Data'!C293)</f>
        <v xml:space="preserve"> </v>
      </c>
      <c r="C286" s="63" t="str">
        <f>IF('Raw Data'!B293=0," ",'Raw Data'!D293)</f>
        <v xml:space="preserve"> </v>
      </c>
      <c r="D286" s="63" t="str">
        <f>IF('Raw Data'!B293=0," ",'Raw Data'!E293)</f>
        <v xml:space="preserve"> </v>
      </c>
      <c r="E286" s="62" t="str">
        <f>IF('Raw Data'!B293=0," ",AVERAGE('Raw Data'!G293:JP293))</f>
        <v xml:space="preserve"> </v>
      </c>
      <c r="F286" s="62" t="str">
        <f>IF('Raw Data'!B293=0," ",_xlfn.STDEV.S('Raw Data'!G293:JP293))</f>
        <v xml:space="preserve"> </v>
      </c>
      <c r="G286" s="63" t="str">
        <f>IF('Raw Data'!B293=0," ",(D286-C286)/6/F286)</f>
        <v xml:space="preserve"> </v>
      </c>
      <c r="H286" s="63" t="str">
        <f>IF('Raw Data'!B293=0," ","No")</f>
        <v xml:space="preserve"> </v>
      </c>
      <c r="I286" s="62" t="str">
        <f>IF('Raw Data'!B293=0," ",IF(H286="Yes",MIN(D286-E286,E286-C286)/3/$H$2,MIN(E286-C286,D286-E286)/3/$H$1))</f>
        <v xml:space="preserve"> </v>
      </c>
      <c r="J286" s="62" t="str">
        <f>IF('Raw Data'!B293=0," ",E286-6*F286)</f>
        <v xml:space="preserve"> </v>
      </c>
      <c r="K286" s="63" t="str">
        <f>IF('Raw Data'!B293=0," ",E286+6*F286)</f>
        <v xml:space="preserve"> </v>
      </c>
      <c r="L286" t="str">
        <f>IF('Raw Data'!B293=0," ","No")</f>
        <v xml:space="preserve"> </v>
      </c>
      <c r="M286" t="str">
        <f>IF('Raw Data'!B293=0," ","Yes")</f>
        <v xml:space="preserve"> </v>
      </c>
    </row>
    <row r="287" spans="1:13" x14ac:dyDescent="0.2">
      <c r="A287" s="62" t="str">
        <f>IF('Raw Data'!B294=0," ",'Raw Data'!B294)</f>
        <v xml:space="preserve"> </v>
      </c>
      <c r="B287" s="62" t="str">
        <f>IF('Raw Data'!B294=0," ",'Raw Data'!C294)</f>
        <v xml:space="preserve"> </v>
      </c>
      <c r="C287" s="63" t="str">
        <f>IF('Raw Data'!B294=0," ",'Raw Data'!D294)</f>
        <v xml:space="preserve"> </v>
      </c>
      <c r="D287" s="63" t="str">
        <f>IF('Raw Data'!B294=0," ",'Raw Data'!E294)</f>
        <v xml:space="preserve"> </v>
      </c>
      <c r="E287" s="62" t="str">
        <f>IF('Raw Data'!B294=0," ",AVERAGE('Raw Data'!G294:JP294))</f>
        <v xml:space="preserve"> </v>
      </c>
      <c r="F287" s="62" t="str">
        <f>IF('Raw Data'!B294=0," ",_xlfn.STDEV.S('Raw Data'!G294:JP294))</f>
        <v xml:space="preserve"> </v>
      </c>
      <c r="G287" s="63" t="str">
        <f>IF('Raw Data'!B294=0," ",(D287-C287)/6/F287)</f>
        <v xml:space="preserve"> </v>
      </c>
      <c r="H287" s="63" t="str">
        <f>IF('Raw Data'!B294=0," ","No")</f>
        <v xml:space="preserve"> </v>
      </c>
      <c r="I287" s="62" t="str">
        <f>IF('Raw Data'!B294=0," ",IF(H287="Yes",MIN(D287-E287,E287-C287)/3/$H$2,MIN(E287-C287,D287-E287)/3/$H$1))</f>
        <v xml:space="preserve"> </v>
      </c>
      <c r="J287" s="62" t="str">
        <f>IF('Raw Data'!B294=0," ",E287-6*F287)</f>
        <v xml:space="preserve"> </v>
      </c>
      <c r="K287" s="63" t="str">
        <f>IF('Raw Data'!B294=0," ",E287+6*F287)</f>
        <v xml:space="preserve"> </v>
      </c>
      <c r="L287" t="str">
        <f>IF('Raw Data'!B294=0," ","No")</f>
        <v xml:space="preserve"> </v>
      </c>
      <c r="M287" t="str">
        <f>IF('Raw Data'!B294=0," ","Yes")</f>
        <v xml:space="preserve"> </v>
      </c>
    </row>
    <row r="288" spans="1:13" x14ac:dyDescent="0.2">
      <c r="A288" s="62" t="str">
        <f>IF('Raw Data'!B295=0," ",'Raw Data'!B295)</f>
        <v xml:space="preserve"> </v>
      </c>
      <c r="B288" s="62" t="str">
        <f>IF('Raw Data'!B295=0," ",'Raw Data'!C295)</f>
        <v xml:space="preserve"> </v>
      </c>
      <c r="C288" s="63" t="str">
        <f>IF('Raw Data'!B295=0," ",'Raw Data'!D295)</f>
        <v xml:space="preserve"> </v>
      </c>
      <c r="D288" s="63" t="str">
        <f>IF('Raw Data'!B295=0," ",'Raw Data'!E295)</f>
        <v xml:space="preserve"> </v>
      </c>
      <c r="E288" s="62" t="str">
        <f>IF('Raw Data'!B295=0," ",AVERAGE('Raw Data'!G295:JP295))</f>
        <v xml:space="preserve"> </v>
      </c>
      <c r="F288" s="62" t="str">
        <f>IF('Raw Data'!B295=0," ",_xlfn.STDEV.S('Raw Data'!G295:JP295))</f>
        <v xml:space="preserve"> </v>
      </c>
      <c r="G288" s="63" t="str">
        <f>IF('Raw Data'!B295=0," ",(D288-C288)/6/F288)</f>
        <v xml:space="preserve"> </v>
      </c>
      <c r="H288" s="63" t="str">
        <f>IF('Raw Data'!B295=0," ","No")</f>
        <v xml:space="preserve"> </v>
      </c>
      <c r="I288" s="62" t="str">
        <f>IF('Raw Data'!B295=0," ",IF(H288="Yes",MIN(D288-E288,E288-C288)/3/$H$2,MIN(E288-C288,D288-E288)/3/$H$1))</f>
        <v xml:space="preserve"> </v>
      </c>
      <c r="J288" s="62" t="str">
        <f>IF('Raw Data'!B295=0," ",E288-6*F288)</f>
        <v xml:space="preserve"> </v>
      </c>
      <c r="K288" s="63" t="str">
        <f>IF('Raw Data'!B295=0," ",E288+6*F288)</f>
        <v xml:space="preserve"> </v>
      </c>
      <c r="L288" t="str">
        <f>IF('Raw Data'!B295=0," ","No")</f>
        <v xml:space="preserve"> </v>
      </c>
      <c r="M288" t="str">
        <f>IF('Raw Data'!B295=0," ","Yes")</f>
        <v xml:space="preserve"> </v>
      </c>
    </row>
    <row r="289" spans="1:13" x14ac:dyDescent="0.2">
      <c r="A289" s="62" t="str">
        <f>IF('Raw Data'!B296=0," ",'Raw Data'!B296)</f>
        <v xml:space="preserve"> </v>
      </c>
      <c r="B289" s="62" t="str">
        <f>IF('Raw Data'!B296=0," ",'Raw Data'!C296)</f>
        <v xml:space="preserve"> </v>
      </c>
      <c r="C289" s="63" t="str">
        <f>IF('Raw Data'!B296=0," ",'Raw Data'!D296)</f>
        <v xml:space="preserve"> </v>
      </c>
      <c r="D289" s="63" t="str">
        <f>IF('Raw Data'!B296=0," ",'Raw Data'!E296)</f>
        <v xml:space="preserve"> </v>
      </c>
      <c r="E289" s="62" t="str">
        <f>IF('Raw Data'!B296=0," ",AVERAGE('Raw Data'!G296:JP296))</f>
        <v xml:space="preserve"> </v>
      </c>
      <c r="F289" s="62" t="str">
        <f>IF('Raw Data'!B296=0," ",_xlfn.STDEV.S('Raw Data'!G296:JP296))</f>
        <v xml:space="preserve"> </v>
      </c>
      <c r="G289" s="63" t="str">
        <f>IF('Raw Data'!B296=0," ",(D289-C289)/6/F289)</f>
        <v xml:space="preserve"> </v>
      </c>
      <c r="H289" s="63" t="str">
        <f>IF('Raw Data'!B296=0," ","No")</f>
        <v xml:space="preserve"> </v>
      </c>
      <c r="I289" s="62" t="str">
        <f>IF('Raw Data'!B296=0," ",IF(H289="Yes",MIN(D289-E289,E289-C289)/3/$H$2,MIN(E289-C289,D289-E289)/3/$H$1))</f>
        <v xml:space="preserve"> </v>
      </c>
      <c r="J289" s="62" t="str">
        <f>IF('Raw Data'!B296=0," ",E289-6*F289)</f>
        <v xml:space="preserve"> </v>
      </c>
      <c r="K289" s="63" t="str">
        <f>IF('Raw Data'!B296=0," ",E289+6*F289)</f>
        <v xml:space="preserve"> </v>
      </c>
      <c r="L289" t="str">
        <f>IF('Raw Data'!B296=0," ","No")</f>
        <v xml:space="preserve"> </v>
      </c>
      <c r="M289" t="str">
        <f>IF('Raw Data'!B296=0," ","Yes")</f>
        <v xml:space="preserve"> </v>
      </c>
    </row>
    <row r="290" spans="1:13" x14ac:dyDescent="0.2">
      <c r="A290" s="62" t="str">
        <f>IF('Raw Data'!B297=0," ",'Raw Data'!B297)</f>
        <v xml:space="preserve"> </v>
      </c>
      <c r="B290" s="62" t="str">
        <f>IF('Raw Data'!B297=0," ",'Raw Data'!C297)</f>
        <v xml:space="preserve"> </v>
      </c>
      <c r="C290" s="63" t="str">
        <f>IF('Raw Data'!B297=0," ",'Raw Data'!D297)</f>
        <v xml:space="preserve"> </v>
      </c>
      <c r="D290" s="63" t="str">
        <f>IF('Raw Data'!B297=0," ",'Raw Data'!E297)</f>
        <v xml:space="preserve"> </v>
      </c>
      <c r="E290" s="62" t="str">
        <f>IF('Raw Data'!B297=0," ",AVERAGE('Raw Data'!G297:JP297))</f>
        <v xml:space="preserve"> </v>
      </c>
      <c r="F290" s="62" t="str">
        <f>IF('Raw Data'!B297=0," ",_xlfn.STDEV.S('Raw Data'!G297:JP297))</f>
        <v xml:space="preserve"> </v>
      </c>
      <c r="G290" s="63" t="str">
        <f>IF('Raw Data'!B297=0," ",(D290-C290)/6/F290)</f>
        <v xml:space="preserve"> </v>
      </c>
      <c r="H290" s="63" t="str">
        <f>IF('Raw Data'!B297=0," ","No")</f>
        <v xml:space="preserve"> </v>
      </c>
      <c r="I290" s="62" t="str">
        <f>IF('Raw Data'!B297=0," ",IF(H290="Yes",MIN(D290-E290,E290-C290)/3/$H$2,MIN(E290-C290,D290-E290)/3/$H$1))</f>
        <v xml:space="preserve"> </v>
      </c>
      <c r="J290" s="62" t="str">
        <f>IF('Raw Data'!B297=0," ",E290-6*F290)</f>
        <v xml:space="preserve"> </v>
      </c>
      <c r="K290" s="63" t="str">
        <f>IF('Raw Data'!B297=0," ",E290+6*F290)</f>
        <v xml:space="preserve"> </v>
      </c>
      <c r="L290" t="str">
        <f>IF('Raw Data'!B297=0," ","No")</f>
        <v xml:space="preserve"> </v>
      </c>
      <c r="M290" t="str">
        <f>IF('Raw Data'!B297=0," ","Yes")</f>
        <v xml:space="preserve"> </v>
      </c>
    </row>
    <row r="291" spans="1:13" x14ac:dyDescent="0.2">
      <c r="A291" s="62" t="str">
        <f>IF('Raw Data'!B298=0," ",'Raw Data'!B298)</f>
        <v xml:space="preserve"> </v>
      </c>
      <c r="B291" s="62" t="str">
        <f>IF('Raw Data'!B298=0," ",'Raw Data'!C298)</f>
        <v xml:space="preserve"> </v>
      </c>
      <c r="C291" s="63" t="str">
        <f>IF('Raw Data'!B298=0," ",'Raw Data'!D298)</f>
        <v xml:space="preserve"> </v>
      </c>
      <c r="D291" s="63" t="str">
        <f>IF('Raw Data'!B298=0," ",'Raw Data'!E298)</f>
        <v xml:space="preserve"> </v>
      </c>
      <c r="E291" s="62" t="str">
        <f>IF('Raw Data'!B298=0," ",AVERAGE('Raw Data'!G298:JP298))</f>
        <v xml:space="preserve"> </v>
      </c>
      <c r="F291" s="62" t="str">
        <f>IF('Raw Data'!B298=0," ",_xlfn.STDEV.S('Raw Data'!G298:JP298))</f>
        <v xml:space="preserve"> </v>
      </c>
      <c r="G291" s="63" t="str">
        <f>IF('Raw Data'!B298=0," ",(D291-C291)/6/F291)</f>
        <v xml:space="preserve"> </v>
      </c>
      <c r="H291" s="63" t="str">
        <f>IF('Raw Data'!B298=0," ","No")</f>
        <v xml:space="preserve"> </v>
      </c>
      <c r="I291" s="62" t="str">
        <f>IF('Raw Data'!B298=0," ",IF(H291="Yes",MIN(D291-E291,E291-C291)/3/$H$2,MIN(E291-C291,D291-E291)/3/$H$1))</f>
        <v xml:space="preserve"> </v>
      </c>
      <c r="J291" s="62" t="str">
        <f>IF('Raw Data'!B298=0," ",E291-6*F291)</f>
        <v xml:space="preserve"> </v>
      </c>
      <c r="K291" s="63" t="str">
        <f>IF('Raw Data'!B298=0," ",E291+6*F291)</f>
        <v xml:space="preserve"> </v>
      </c>
      <c r="L291" t="str">
        <f>IF('Raw Data'!B298=0," ","No")</f>
        <v xml:space="preserve"> </v>
      </c>
      <c r="M291" t="str">
        <f>IF('Raw Data'!B298=0," ","Yes")</f>
        <v xml:space="preserve"> </v>
      </c>
    </row>
    <row r="292" spans="1:13" x14ac:dyDescent="0.2">
      <c r="A292" s="62" t="str">
        <f>IF('Raw Data'!B299=0," ",'Raw Data'!B299)</f>
        <v xml:space="preserve"> </v>
      </c>
      <c r="B292" s="62" t="str">
        <f>IF('Raw Data'!B299=0," ",'Raw Data'!C299)</f>
        <v xml:space="preserve"> </v>
      </c>
      <c r="C292" s="63" t="str">
        <f>IF('Raw Data'!B299=0," ",'Raw Data'!D299)</f>
        <v xml:space="preserve"> </v>
      </c>
      <c r="D292" s="63" t="str">
        <f>IF('Raw Data'!B299=0," ",'Raw Data'!E299)</f>
        <v xml:space="preserve"> </v>
      </c>
      <c r="E292" s="62" t="str">
        <f>IF('Raw Data'!B299=0," ",AVERAGE('Raw Data'!G299:JP299))</f>
        <v xml:space="preserve"> </v>
      </c>
      <c r="F292" s="62" t="str">
        <f>IF('Raw Data'!B299=0," ",_xlfn.STDEV.S('Raw Data'!G299:JP299))</f>
        <v xml:space="preserve"> </v>
      </c>
      <c r="G292" s="63" t="str">
        <f>IF('Raw Data'!B299=0," ",(D292-C292)/6/F292)</f>
        <v xml:space="preserve"> </v>
      </c>
      <c r="H292" s="63" t="str">
        <f>IF('Raw Data'!B299=0," ","No")</f>
        <v xml:space="preserve"> </v>
      </c>
      <c r="I292" s="62" t="str">
        <f>IF('Raw Data'!B299=0," ",IF(H292="Yes",MIN(D292-E292,E292-C292)/3/$H$2,MIN(E292-C292,D292-E292)/3/$H$1))</f>
        <v xml:space="preserve"> </v>
      </c>
      <c r="J292" s="62" t="str">
        <f>IF('Raw Data'!B299=0," ",E292-6*F292)</f>
        <v xml:space="preserve"> </v>
      </c>
      <c r="K292" s="63" t="str">
        <f>IF('Raw Data'!B299=0," ",E292+6*F292)</f>
        <v xml:space="preserve"> </v>
      </c>
      <c r="L292" t="str">
        <f>IF('Raw Data'!B299=0," ","No")</f>
        <v xml:space="preserve"> </v>
      </c>
      <c r="M292" t="str">
        <f>IF('Raw Data'!B299=0," ","Yes")</f>
        <v xml:space="preserve"> </v>
      </c>
    </row>
    <row r="293" spans="1:13" x14ac:dyDescent="0.2">
      <c r="A293" s="62" t="str">
        <f>IF('Raw Data'!B300=0," ",'Raw Data'!B300)</f>
        <v xml:space="preserve"> </v>
      </c>
      <c r="B293" s="62" t="str">
        <f>IF('Raw Data'!B300=0," ",'Raw Data'!C300)</f>
        <v xml:space="preserve"> </v>
      </c>
      <c r="C293" s="63" t="str">
        <f>IF('Raw Data'!B300=0," ",'Raw Data'!D300)</f>
        <v xml:space="preserve"> </v>
      </c>
      <c r="D293" s="63" t="str">
        <f>IF('Raw Data'!B300=0," ",'Raw Data'!E300)</f>
        <v xml:space="preserve"> </v>
      </c>
      <c r="E293" s="62" t="str">
        <f>IF('Raw Data'!B300=0," ",AVERAGE('Raw Data'!G300:JP300))</f>
        <v xml:space="preserve"> </v>
      </c>
      <c r="F293" s="62" t="str">
        <f>IF('Raw Data'!B300=0," ",_xlfn.STDEV.S('Raw Data'!G300:JP300))</f>
        <v xml:space="preserve"> </v>
      </c>
      <c r="G293" s="63" t="str">
        <f>IF('Raw Data'!B300=0," ",(D293-C293)/6/F293)</f>
        <v xml:space="preserve"> </v>
      </c>
      <c r="H293" s="63" t="str">
        <f>IF('Raw Data'!B300=0," ","No")</f>
        <v xml:space="preserve"> </v>
      </c>
      <c r="I293" s="62" t="str">
        <f>IF('Raw Data'!B300=0," ",IF(H293="Yes",MIN(D293-E293,E293-C293)/3/$H$2,MIN(E293-C293,D293-E293)/3/$H$1))</f>
        <v xml:space="preserve"> </v>
      </c>
      <c r="J293" s="62" t="str">
        <f>IF('Raw Data'!B300=0," ",E293-6*F293)</f>
        <v xml:space="preserve"> </v>
      </c>
      <c r="K293" s="63" t="str">
        <f>IF('Raw Data'!B300=0," ",E293+6*F293)</f>
        <v xml:space="preserve"> </v>
      </c>
      <c r="L293" t="str">
        <f>IF('Raw Data'!B300=0," ","No")</f>
        <v xml:space="preserve"> </v>
      </c>
      <c r="M293" t="str">
        <f>IF('Raw Data'!B300=0," ","Yes")</f>
        <v xml:space="preserve"> </v>
      </c>
    </row>
    <row r="294" spans="1:13" x14ac:dyDescent="0.2">
      <c r="A294" s="62" t="str">
        <f>IF('Raw Data'!B301=0," ",'Raw Data'!B301)</f>
        <v xml:space="preserve"> </v>
      </c>
      <c r="B294" s="62" t="str">
        <f>IF('Raw Data'!B301=0," ",'Raw Data'!C301)</f>
        <v xml:space="preserve"> </v>
      </c>
      <c r="C294" s="63" t="str">
        <f>IF('Raw Data'!B301=0," ",'Raw Data'!D301)</f>
        <v xml:space="preserve"> </v>
      </c>
      <c r="D294" s="63" t="str">
        <f>IF('Raw Data'!B301=0," ",'Raw Data'!E301)</f>
        <v xml:space="preserve"> </v>
      </c>
      <c r="E294" s="62" t="str">
        <f>IF('Raw Data'!B301=0," ",AVERAGE('Raw Data'!G301:JP301))</f>
        <v xml:space="preserve"> </v>
      </c>
      <c r="F294" s="62" t="str">
        <f>IF('Raw Data'!B301=0," ",_xlfn.STDEV.S('Raw Data'!G301:JP301))</f>
        <v xml:space="preserve"> </v>
      </c>
      <c r="G294" s="63" t="str">
        <f>IF('Raw Data'!B301=0," ",(D294-C294)/6/F294)</f>
        <v xml:space="preserve"> </v>
      </c>
      <c r="H294" s="63" t="str">
        <f>IF('Raw Data'!B301=0," ","No")</f>
        <v xml:space="preserve"> </v>
      </c>
      <c r="I294" s="62" t="str">
        <f>IF('Raw Data'!B301=0," ",IF(H294="Yes",MIN(D294-E294,E294-C294)/3/$H$2,MIN(E294-C294,D294-E294)/3/$H$1))</f>
        <v xml:space="preserve"> </v>
      </c>
      <c r="J294" s="62" t="str">
        <f>IF('Raw Data'!B301=0," ",E294-6*F294)</f>
        <v xml:space="preserve"> </v>
      </c>
      <c r="K294" s="63" t="str">
        <f>IF('Raw Data'!B301=0," ",E294+6*F294)</f>
        <v xml:space="preserve"> </v>
      </c>
      <c r="L294" t="str">
        <f>IF('Raw Data'!B301=0," ","No")</f>
        <v xml:space="preserve"> </v>
      </c>
      <c r="M294" t="str">
        <f>IF('Raw Data'!B301=0," ","Yes")</f>
        <v xml:space="preserve"> </v>
      </c>
    </row>
    <row r="295" spans="1:13" x14ac:dyDescent="0.2">
      <c r="A295" s="62" t="str">
        <f>IF('Raw Data'!B302=0," ",'Raw Data'!B302)</f>
        <v xml:space="preserve"> </v>
      </c>
      <c r="B295" s="62" t="str">
        <f>IF('Raw Data'!B302=0," ",'Raw Data'!C302)</f>
        <v xml:space="preserve"> </v>
      </c>
      <c r="C295" s="63" t="str">
        <f>IF('Raw Data'!B302=0," ",'Raw Data'!D302)</f>
        <v xml:space="preserve"> </v>
      </c>
      <c r="D295" s="63" t="str">
        <f>IF('Raw Data'!B302=0," ",'Raw Data'!E302)</f>
        <v xml:space="preserve"> </v>
      </c>
      <c r="E295" s="62" t="str">
        <f>IF('Raw Data'!B302=0," ",AVERAGE('Raw Data'!G302:JP302))</f>
        <v xml:space="preserve"> </v>
      </c>
      <c r="F295" s="62" t="str">
        <f>IF('Raw Data'!B302=0," ",_xlfn.STDEV.S('Raw Data'!G302:JP302))</f>
        <v xml:space="preserve"> </v>
      </c>
      <c r="G295" s="63" t="str">
        <f>IF('Raw Data'!B302=0," ",(D295-C295)/6/F295)</f>
        <v xml:space="preserve"> </v>
      </c>
      <c r="H295" s="63" t="str">
        <f>IF('Raw Data'!B302=0," ","No")</f>
        <v xml:space="preserve"> </v>
      </c>
      <c r="I295" s="62" t="str">
        <f>IF('Raw Data'!B302=0," ",IF(H295="Yes",MIN(D295-E295,E295-C295)/3/$H$2,MIN(E295-C295,D295-E295)/3/$H$1))</f>
        <v xml:space="preserve"> </v>
      </c>
      <c r="J295" s="62" t="str">
        <f>IF('Raw Data'!B302=0," ",E295-6*F295)</f>
        <v xml:space="preserve"> </v>
      </c>
      <c r="K295" s="63" t="str">
        <f>IF('Raw Data'!B302=0," ",E295+6*F295)</f>
        <v xml:space="preserve"> </v>
      </c>
      <c r="L295" t="str">
        <f>IF('Raw Data'!B302=0," ","No")</f>
        <v xml:space="preserve"> </v>
      </c>
      <c r="M295" t="str">
        <f>IF('Raw Data'!B302=0," ","Yes")</f>
        <v xml:space="preserve"> </v>
      </c>
    </row>
    <row r="296" spans="1:13" x14ac:dyDescent="0.2">
      <c r="A296" s="62" t="str">
        <f>IF('Raw Data'!B303=0," ",'Raw Data'!B303)</f>
        <v xml:space="preserve"> </v>
      </c>
      <c r="B296" s="62" t="str">
        <f>IF('Raw Data'!B303=0," ",'Raw Data'!C303)</f>
        <v xml:space="preserve"> </v>
      </c>
      <c r="C296" s="63" t="str">
        <f>IF('Raw Data'!B303=0," ",'Raw Data'!D303)</f>
        <v xml:space="preserve"> </v>
      </c>
      <c r="D296" s="63" t="str">
        <f>IF('Raw Data'!B303=0," ",'Raw Data'!E303)</f>
        <v xml:space="preserve"> </v>
      </c>
      <c r="E296" s="62" t="str">
        <f>IF('Raw Data'!B303=0," ",AVERAGE('Raw Data'!G303:JP303))</f>
        <v xml:space="preserve"> </v>
      </c>
      <c r="F296" s="62" t="str">
        <f>IF('Raw Data'!B303=0," ",_xlfn.STDEV.S('Raw Data'!G303:JP303))</f>
        <v xml:space="preserve"> </v>
      </c>
      <c r="G296" s="63" t="str">
        <f>IF('Raw Data'!B303=0," ",(D296-C296)/6/F296)</f>
        <v xml:space="preserve"> </v>
      </c>
      <c r="H296" s="63" t="str">
        <f>IF('Raw Data'!B303=0," ","No")</f>
        <v xml:space="preserve"> </v>
      </c>
      <c r="I296" s="62" t="str">
        <f>IF('Raw Data'!B303=0," ",IF(H296="Yes",MIN(D296-E296,E296-C296)/3/$H$2,MIN(E296-C296,D296-E296)/3/$H$1))</f>
        <v xml:space="preserve"> </v>
      </c>
      <c r="J296" s="62" t="str">
        <f>IF('Raw Data'!B303=0," ",E296-6*F296)</f>
        <v xml:space="preserve"> </v>
      </c>
      <c r="K296" s="63" t="str">
        <f>IF('Raw Data'!B303=0," ",E296+6*F296)</f>
        <v xml:space="preserve"> </v>
      </c>
      <c r="L296" t="str">
        <f>IF('Raw Data'!B303=0," ","No")</f>
        <v xml:space="preserve"> </v>
      </c>
      <c r="M296" t="str">
        <f>IF('Raw Data'!B303=0," ","Yes")</f>
        <v xml:space="preserve"> </v>
      </c>
    </row>
    <row r="297" spans="1:13" x14ac:dyDescent="0.2">
      <c r="A297" s="62" t="str">
        <f>IF('Raw Data'!B304=0," ",'Raw Data'!B304)</f>
        <v xml:space="preserve"> </v>
      </c>
      <c r="B297" s="62" t="str">
        <f>IF('Raw Data'!B304=0," ",'Raw Data'!C304)</f>
        <v xml:space="preserve"> </v>
      </c>
      <c r="C297" s="63" t="str">
        <f>IF('Raw Data'!B304=0," ",'Raw Data'!D304)</f>
        <v xml:space="preserve"> </v>
      </c>
      <c r="D297" s="63" t="str">
        <f>IF('Raw Data'!B304=0," ",'Raw Data'!E304)</f>
        <v xml:space="preserve"> </v>
      </c>
      <c r="E297" s="62" t="str">
        <f>IF('Raw Data'!B304=0," ",AVERAGE('Raw Data'!G304:JP304))</f>
        <v xml:space="preserve"> </v>
      </c>
      <c r="F297" s="62" t="str">
        <f>IF('Raw Data'!B304=0," ",_xlfn.STDEV.S('Raw Data'!G304:JP304))</f>
        <v xml:space="preserve"> </v>
      </c>
      <c r="G297" s="63" t="str">
        <f>IF('Raw Data'!B304=0," ",(D297-C297)/6/F297)</f>
        <v xml:space="preserve"> </v>
      </c>
      <c r="H297" s="63" t="str">
        <f>IF('Raw Data'!B304=0," ","No")</f>
        <v xml:space="preserve"> </v>
      </c>
      <c r="I297" s="62" t="str">
        <f>IF('Raw Data'!B304=0," ",IF(H297="Yes",MIN(D297-E297,E297-C297)/3/$H$2,MIN(E297-C297,D297-E297)/3/$H$1))</f>
        <v xml:space="preserve"> </v>
      </c>
      <c r="J297" s="62" t="str">
        <f>IF('Raw Data'!B304=0," ",E297-6*F297)</f>
        <v xml:space="preserve"> </v>
      </c>
      <c r="K297" s="63" t="str">
        <f>IF('Raw Data'!B304=0," ",E297+6*F297)</f>
        <v xml:space="preserve"> </v>
      </c>
      <c r="L297" t="str">
        <f>IF('Raw Data'!B304=0," ","No")</f>
        <v xml:space="preserve"> </v>
      </c>
      <c r="M297" t="str">
        <f>IF('Raw Data'!B304=0," ","Yes")</f>
        <v xml:space="preserve"> </v>
      </c>
    </row>
    <row r="298" spans="1:13" x14ac:dyDescent="0.2">
      <c r="A298" s="62" t="str">
        <f>IF('Raw Data'!B305=0," ",'Raw Data'!B305)</f>
        <v xml:space="preserve"> </v>
      </c>
      <c r="B298" s="62" t="str">
        <f>IF('Raw Data'!B305=0," ",'Raw Data'!C305)</f>
        <v xml:space="preserve"> </v>
      </c>
      <c r="C298" s="63" t="str">
        <f>IF('Raw Data'!B305=0," ",'Raw Data'!D305)</f>
        <v xml:space="preserve"> </v>
      </c>
      <c r="D298" s="63" t="str">
        <f>IF('Raw Data'!B305=0," ",'Raw Data'!E305)</f>
        <v xml:space="preserve"> </v>
      </c>
      <c r="E298" s="62" t="str">
        <f>IF('Raw Data'!B305=0," ",AVERAGE('Raw Data'!G305:JP305))</f>
        <v xml:space="preserve"> </v>
      </c>
      <c r="F298" s="62" t="str">
        <f>IF('Raw Data'!B305=0," ",_xlfn.STDEV.S('Raw Data'!G305:JP305))</f>
        <v xml:space="preserve"> </v>
      </c>
      <c r="G298" s="63" t="str">
        <f>IF('Raw Data'!B305=0," ",(D298-C298)/6/F298)</f>
        <v xml:space="preserve"> </v>
      </c>
      <c r="H298" s="63" t="str">
        <f>IF('Raw Data'!B305=0," ","No")</f>
        <v xml:space="preserve"> </v>
      </c>
      <c r="I298" s="62" t="str">
        <f>IF('Raw Data'!B305=0," ",IF(H298="Yes",MIN(D298-E298,E298-C298)/3/$H$2,MIN(E298-C298,D298-E298)/3/$H$1))</f>
        <v xml:space="preserve"> </v>
      </c>
      <c r="J298" s="62" t="str">
        <f>IF('Raw Data'!B305=0," ",E298-6*F298)</f>
        <v xml:space="preserve"> </v>
      </c>
      <c r="K298" s="63" t="str">
        <f>IF('Raw Data'!B305=0," ",E298+6*F298)</f>
        <v xml:space="preserve"> </v>
      </c>
      <c r="L298" t="str">
        <f>IF('Raw Data'!B305=0," ","No")</f>
        <v xml:space="preserve"> </v>
      </c>
      <c r="M298" t="str">
        <f>IF('Raw Data'!B305=0," ","Yes")</f>
        <v xml:space="preserve"> </v>
      </c>
    </row>
    <row r="299" spans="1:13" x14ac:dyDescent="0.2">
      <c r="A299" s="62" t="str">
        <f>IF('Raw Data'!B306=0," ",'Raw Data'!B306)</f>
        <v xml:space="preserve"> </v>
      </c>
      <c r="B299" s="62" t="str">
        <f>IF('Raw Data'!B306=0," ",'Raw Data'!C306)</f>
        <v xml:space="preserve"> </v>
      </c>
      <c r="C299" s="63" t="str">
        <f>IF('Raw Data'!B306=0," ",'Raw Data'!D306)</f>
        <v xml:space="preserve"> </v>
      </c>
      <c r="D299" s="63" t="str">
        <f>IF('Raw Data'!B306=0," ",'Raw Data'!E306)</f>
        <v xml:space="preserve"> </v>
      </c>
      <c r="E299" s="62" t="str">
        <f>IF('Raw Data'!B306=0," ",AVERAGE('Raw Data'!G306:JP306))</f>
        <v xml:space="preserve"> </v>
      </c>
      <c r="F299" s="62" t="str">
        <f>IF('Raw Data'!B306=0," ",_xlfn.STDEV.S('Raw Data'!G306:JP306))</f>
        <v xml:space="preserve"> </v>
      </c>
      <c r="G299" s="63" t="str">
        <f>IF('Raw Data'!B306=0," ",(D299-C299)/6/F299)</f>
        <v xml:space="preserve"> </v>
      </c>
      <c r="H299" s="63" t="str">
        <f>IF('Raw Data'!B306=0," ","No")</f>
        <v xml:space="preserve"> </v>
      </c>
      <c r="I299" s="62" t="str">
        <f>IF('Raw Data'!B306=0," ",IF(H299="Yes",MIN(D299-E299,E299-C299)/3/$H$2,MIN(E299-C299,D299-E299)/3/$H$1))</f>
        <v xml:space="preserve"> </v>
      </c>
      <c r="J299" s="62" t="str">
        <f>IF('Raw Data'!B306=0," ",E299-6*F299)</f>
        <v xml:space="preserve"> </v>
      </c>
      <c r="K299" s="63" t="str">
        <f>IF('Raw Data'!B306=0," ",E299+6*F299)</f>
        <v xml:space="preserve"> </v>
      </c>
      <c r="L299" t="str">
        <f>IF('Raw Data'!B306=0," ","No")</f>
        <v xml:space="preserve"> </v>
      </c>
      <c r="M299" t="str">
        <f>IF('Raw Data'!B306=0," ","Yes")</f>
        <v xml:space="preserve"> </v>
      </c>
    </row>
    <row r="300" spans="1:13" x14ac:dyDescent="0.2">
      <c r="A300" s="62" t="str">
        <f>IF('Raw Data'!B307=0," ",'Raw Data'!B307)</f>
        <v xml:space="preserve"> </v>
      </c>
      <c r="B300" s="62" t="str">
        <f>IF('Raw Data'!B307=0," ",'Raw Data'!C307)</f>
        <v xml:space="preserve"> </v>
      </c>
      <c r="C300" s="63" t="str">
        <f>IF('Raw Data'!B307=0," ",'Raw Data'!D307)</f>
        <v xml:space="preserve"> </v>
      </c>
      <c r="D300" s="63" t="str">
        <f>IF('Raw Data'!B307=0," ",'Raw Data'!E307)</f>
        <v xml:space="preserve"> </v>
      </c>
      <c r="E300" s="62" t="str">
        <f>IF('Raw Data'!B307=0," ",AVERAGE('Raw Data'!G307:JP307))</f>
        <v xml:space="preserve"> </v>
      </c>
      <c r="F300" s="62" t="str">
        <f>IF('Raw Data'!B307=0," ",_xlfn.STDEV.S('Raw Data'!G307:JP307))</f>
        <v xml:space="preserve"> </v>
      </c>
      <c r="G300" s="63" t="str">
        <f>IF('Raw Data'!B307=0," ",(D300-C300)/6/F300)</f>
        <v xml:space="preserve"> </v>
      </c>
      <c r="H300" s="63" t="str">
        <f>IF('Raw Data'!B307=0," ","No")</f>
        <v xml:space="preserve"> </v>
      </c>
      <c r="I300" s="62" t="str">
        <f>IF('Raw Data'!B307=0," ",IF(H300="Yes",MIN(D300-E300,E300-C300)/3/$H$2,MIN(E300-C300,D300-E300)/3/$H$1))</f>
        <v xml:space="preserve"> </v>
      </c>
      <c r="J300" s="62" t="str">
        <f>IF('Raw Data'!B307=0," ",E300-6*F300)</f>
        <v xml:space="preserve"> </v>
      </c>
      <c r="K300" s="63" t="str">
        <f>IF('Raw Data'!B307=0," ",E300+6*F300)</f>
        <v xml:space="preserve"> </v>
      </c>
      <c r="L300" t="str">
        <f>IF('Raw Data'!B307=0," ","No")</f>
        <v xml:space="preserve"> </v>
      </c>
      <c r="M300" t="str">
        <f>IF('Raw Data'!B307=0," ","Yes")</f>
        <v xml:space="preserve"> </v>
      </c>
    </row>
    <row r="301" spans="1:13" x14ac:dyDescent="0.2">
      <c r="A301" s="62" t="str">
        <f>IF('Raw Data'!B308=0," ",'Raw Data'!B308)</f>
        <v xml:space="preserve"> </v>
      </c>
      <c r="B301" s="62" t="str">
        <f>IF('Raw Data'!B308=0," ",'Raw Data'!C308)</f>
        <v xml:space="preserve"> </v>
      </c>
      <c r="C301" s="63" t="str">
        <f>IF('Raw Data'!B308=0," ",'Raw Data'!D308)</f>
        <v xml:space="preserve"> </v>
      </c>
      <c r="D301" s="63" t="str">
        <f>IF('Raw Data'!B308=0," ",'Raw Data'!E308)</f>
        <v xml:space="preserve"> </v>
      </c>
      <c r="E301" s="62" t="str">
        <f>IF('Raw Data'!B308=0," ",AVERAGE('Raw Data'!G308:JP308))</f>
        <v xml:space="preserve"> </v>
      </c>
      <c r="F301" s="62" t="str">
        <f>IF('Raw Data'!B308=0," ",_xlfn.STDEV.S('Raw Data'!G308:JP308))</f>
        <v xml:space="preserve"> </v>
      </c>
      <c r="G301" s="63" t="str">
        <f>IF('Raw Data'!B308=0," ",(D301-C301)/6/F301)</f>
        <v xml:space="preserve"> </v>
      </c>
      <c r="H301" s="63" t="str">
        <f>IF('Raw Data'!B308=0," ","No")</f>
        <v xml:space="preserve"> </v>
      </c>
      <c r="I301" s="62" t="str">
        <f>IF('Raw Data'!B308=0," ",IF(H301="Yes",MIN(D301-E301,E301-C301)/3/$H$2,MIN(E301-C301,D301-E301)/3/$H$1))</f>
        <v xml:space="preserve"> </v>
      </c>
      <c r="J301" s="62" t="str">
        <f>IF('Raw Data'!B308=0," ",E301-6*F301)</f>
        <v xml:space="preserve"> </v>
      </c>
      <c r="K301" s="63" t="str">
        <f>IF('Raw Data'!B308=0," ",E301+6*F301)</f>
        <v xml:space="preserve"> </v>
      </c>
      <c r="L301" t="str">
        <f>IF('Raw Data'!B308=0," ","No")</f>
        <v xml:space="preserve"> </v>
      </c>
      <c r="M301" t="str">
        <f>IF('Raw Data'!B308=0," ","Yes")</f>
        <v xml:space="preserve"> </v>
      </c>
    </row>
    <row r="302" spans="1:13" x14ac:dyDescent="0.2">
      <c r="A302" s="62" t="str">
        <f>IF('Raw Data'!B309=0," ",'Raw Data'!B309)</f>
        <v xml:space="preserve"> </v>
      </c>
      <c r="B302" s="62" t="str">
        <f>IF('Raw Data'!B309=0," ",'Raw Data'!C309)</f>
        <v xml:space="preserve"> </v>
      </c>
      <c r="C302" s="63" t="str">
        <f>IF('Raw Data'!B309=0," ",'Raw Data'!D309)</f>
        <v xml:space="preserve"> </v>
      </c>
      <c r="D302" s="63" t="str">
        <f>IF('Raw Data'!B309=0," ",'Raw Data'!E309)</f>
        <v xml:space="preserve"> </v>
      </c>
      <c r="E302" s="62" t="str">
        <f>IF('Raw Data'!B309=0," ",AVERAGE('Raw Data'!G309:JP309))</f>
        <v xml:space="preserve"> </v>
      </c>
      <c r="F302" s="62" t="str">
        <f>IF('Raw Data'!B309=0," ",_xlfn.STDEV.S('Raw Data'!G309:JP309))</f>
        <v xml:space="preserve"> </v>
      </c>
      <c r="G302" s="63" t="str">
        <f>IF('Raw Data'!B309=0," ",(D302-C302)/6/F302)</f>
        <v xml:space="preserve"> </v>
      </c>
      <c r="H302" s="63" t="str">
        <f>IF('Raw Data'!B309=0," ","No")</f>
        <v xml:space="preserve"> </v>
      </c>
      <c r="I302" s="62" t="str">
        <f>IF('Raw Data'!B309=0," ",IF(H302="Yes",MIN(D302-E302,E302-C302)/3/$H$2,MIN(E302-C302,D302-E302)/3/$H$1))</f>
        <v xml:space="preserve"> </v>
      </c>
      <c r="J302" s="62" t="str">
        <f>IF('Raw Data'!B309=0," ",E302-6*F302)</f>
        <v xml:space="preserve"> </v>
      </c>
      <c r="K302" s="63" t="str">
        <f>IF('Raw Data'!B309=0," ",E302+6*F302)</f>
        <v xml:space="preserve"> </v>
      </c>
      <c r="L302" t="str">
        <f>IF('Raw Data'!B309=0," ","No")</f>
        <v xml:space="preserve"> </v>
      </c>
      <c r="M302" t="str">
        <f>IF('Raw Data'!B309=0," ","Yes")</f>
        <v xml:space="preserve"> </v>
      </c>
    </row>
    <row r="303" spans="1:13" x14ac:dyDescent="0.2">
      <c r="A303" s="62" t="str">
        <f>IF('Raw Data'!B310=0," ",'Raw Data'!B310)</f>
        <v xml:space="preserve"> </v>
      </c>
      <c r="B303" s="62" t="str">
        <f>IF('Raw Data'!B310=0," ",'Raw Data'!C310)</f>
        <v xml:space="preserve"> </v>
      </c>
      <c r="C303" s="63" t="str">
        <f>IF('Raw Data'!B310=0," ",'Raw Data'!D310)</f>
        <v xml:space="preserve"> </v>
      </c>
      <c r="D303" s="63" t="str">
        <f>IF('Raw Data'!B310=0," ",'Raw Data'!E310)</f>
        <v xml:space="preserve"> </v>
      </c>
      <c r="E303" s="62" t="str">
        <f>IF('Raw Data'!B310=0," ",AVERAGE('Raw Data'!G310:JP310))</f>
        <v xml:space="preserve"> </v>
      </c>
      <c r="F303" s="62" t="str">
        <f>IF('Raw Data'!B310=0," ",_xlfn.STDEV.S('Raw Data'!G310:JP310))</f>
        <v xml:space="preserve"> </v>
      </c>
      <c r="G303" s="63" t="str">
        <f>IF('Raw Data'!B310=0," ",(D303-C303)/6/F303)</f>
        <v xml:space="preserve"> </v>
      </c>
      <c r="H303" s="63" t="str">
        <f>IF('Raw Data'!B310=0," ","No")</f>
        <v xml:space="preserve"> </v>
      </c>
      <c r="I303" s="62" t="str">
        <f>IF('Raw Data'!B310=0," ",IF(H303="Yes",MIN(D303-E303,E303-C303)/3/$H$2,MIN(E303-C303,D303-E303)/3/$H$1))</f>
        <v xml:space="preserve"> </v>
      </c>
      <c r="J303" s="62" t="str">
        <f>IF('Raw Data'!B310=0," ",E303-6*F303)</f>
        <v xml:space="preserve"> </v>
      </c>
      <c r="K303" s="63" t="str">
        <f>IF('Raw Data'!B310=0," ",E303+6*F303)</f>
        <v xml:space="preserve"> </v>
      </c>
      <c r="L303" t="str">
        <f>IF('Raw Data'!B310=0," ","No")</f>
        <v xml:space="preserve"> </v>
      </c>
      <c r="M303" t="str">
        <f>IF('Raw Data'!B310=0," ","Yes")</f>
        <v xml:space="preserve"> </v>
      </c>
    </row>
    <row r="304" spans="1:13" x14ac:dyDescent="0.2">
      <c r="A304" s="62" t="str">
        <f>IF('Raw Data'!B311=0," ",'Raw Data'!B311)</f>
        <v xml:space="preserve"> </v>
      </c>
      <c r="B304" s="62" t="str">
        <f>IF('Raw Data'!B311=0," ",'Raw Data'!C311)</f>
        <v xml:space="preserve"> </v>
      </c>
      <c r="C304" s="63" t="str">
        <f>IF('Raw Data'!B311=0," ",'Raw Data'!D311)</f>
        <v xml:space="preserve"> </v>
      </c>
      <c r="D304" s="63" t="str">
        <f>IF('Raw Data'!B311=0," ",'Raw Data'!E311)</f>
        <v xml:space="preserve"> </v>
      </c>
      <c r="E304" s="62" t="str">
        <f>IF('Raw Data'!B311=0," ",AVERAGE('Raw Data'!G311:JP311))</f>
        <v xml:space="preserve"> </v>
      </c>
      <c r="F304" s="62" t="str">
        <f>IF('Raw Data'!B311=0," ",_xlfn.STDEV.S('Raw Data'!G311:JP311))</f>
        <v xml:space="preserve"> </v>
      </c>
      <c r="G304" s="63" t="str">
        <f>IF('Raw Data'!B311=0," ",(D304-C304)/6/F304)</f>
        <v xml:space="preserve"> </v>
      </c>
      <c r="H304" s="63" t="str">
        <f>IF('Raw Data'!B311=0," ","No")</f>
        <v xml:space="preserve"> </v>
      </c>
      <c r="I304" s="62" t="str">
        <f>IF('Raw Data'!B311=0," ",IF(H304="Yes",MIN(D304-E304,E304-C304)/3/$H$2,MIN(E304-C304,D304-E304)/3/$H$1))</f>
        <v xml:space="preserve"> </v>
      </c>
      <c r="J304" s="62" t="str">
        <f>IF('Raw Data'!B311=0," ",E304-6*F304)</f>
        <v xml:space="preserve"> </v>
      </c>
      <c r="K304" s="63" t="str">
        <f>IF('Raw Data'!B311=0," ",E304+6*F304)</f>
        <v xml:space="preserve"> </v>
      </c>
      <c r="L304" t="str">
        <f>IF('Raw Data'!B311=0," ","No")</f>
        <v xml:space="preserve"> </v>
      </c>
      <c r="M304" t="str">
        <f>IF('Raw Data'!B311=0," ","Yes")</f>
        <v xml:space="preserve"> </v>
      </c>
    </row>
    <row r="305" spans="1:13" x14ac:dyDescent="0.2">
      <c r="A305" s="62" t="str">
        <f>IF('Raw Data'!B312=0," ",'Raw Data'!B312)</f>
        <v xml:space="preserve"> </v>
      </c>
      <c r="B305" s="62" t="str">
        <f>IF('Raw Data'!B312=0," ",'Raw Data'!C312)</f>
        <v xml:space="preserve"> </v>
      </c>
      <c r="C305" s="63" t="str">
        <f>IF('Raw Data'!B312=0," ",'Raw Data'!D312)</f>
        <v xml:space="preserve"> </v>
      </c>
      <c r="D305" s="63" t="str">
        <f>IF('Raw Data'!B312=0," ",'Raw Data'!E312)</f>
        <v xml:space="preserve"> </v>
      </c>
      <c r="E305" s="62" t="str">
        <f>IF('Raw Data'!B312=0," ",AVERAGE('Raw Data'!G312:JP312))</f>
        <v xml:space="preserve"> </v>
      </c>
      <c r="F305" s="62" t="str">
        <f>IF('Raw Data'!B312=0," ",_xlfn.STDEV.S('Raw Data'!G312:JP312))</f>
        <v xml:space="preserve"> </v>
      </c>
      <c r="G305" s="63" t="str">
        <f>IF('Raw Data'!B312=0," ",(D305-C305)/6/F305)</f>
        <v xml:space="preserve"> </v>
      </c>
      <c r="H305" s="63" t="str">
        <f>IF('Raw Data'!B312=0," ","No")</f>
        <v xml:space="preserve"> </v>
      </c>
      <c r="I305" s="62" t="str">
        <f>IF('Raw Data'!B312=0," ",IF(H305="Yes",MIN(D305-E305,E305-C305)/3/$H$2,MIN(E305-C305,D305-E305)/3/$H$1))</f>
        <v xml:space="preserve"> </v>
      </c>
      <c r="J305" s="62" t="str">
        <f>IF('Raw Data'!B312=0," ",E305-6*F305)</f>
        <v xml:space="preserve"> </v>
      </c>
      <c r="K305" s="63" t="str">
        <f>IF('Raw Data'!B312=0," ",E305+6*F305)</f>
        <v xml:space="preserve"> </v>
      </c>
      <c r="L305" t="str">
        <f>IF('Raw Data'!B312=0," ","No")</f>
        <v xml:space="preserve"> </v>
      </c>
      <c r="M305" t="str">
        <f>IF('Raw Data'!B312=0," ","Yes")</f>
        <v xml:space="preserve"> </v>
      </c>
    </row>
    <row r="306" spans="1:13" x14ac:dyDescent="0.2">
      <c r="A306" s="62" t="str">
        <f>IF('Raw Data'!B313=0," ",'Raw Data'!B313)</f>
        <v xml:space="preserve"> </v>
      </c>
      <c r="B306" s="62" t="str">
        <f>IF('Raw Data'!B313=0," ",'Raw Data'!C313)</f>
        <v xml:space="preserve"> </v>
      </c>
      <c r="C306" s="63" t="str">
        <f>IF('Raw Data'!B313=0," ",'Raw Data'!D313)</f>
        <v xml:space="preserve"> </v>
      </c>
      <c r="D306" s="63" t="str">
        <f>IF('Raw Data'!B313=0," ",'Raw Data'!E313)</f>
        <v xml:space="preserve"> </v>
      </c>
      <c r="E306" s="62" t="str">
        <f>IF('Raw Data'!B313=0," ",AVERAGE('Raw Data'!G313:JP313))</f>
        <v xml:space="preserve"> </v>
      </c>
      <c r="F306" s="62" t="str">
        <f>IF('Raw Data'!B313=0," ",_xlfn.STDEV.S('Raw Data'!G313:JP313))</f>
        <v xml:space="preserve"> </v>
      </c>
      <c r="G306" s="63" t="str">
        <f>IF('Raw Data'!B313=0," ",(D306-C306)/6/F306)</f>
        <v xml:space="preserve"> </v>
      </c>
      <c r="H306" s="63" t="str">
        <f>IF('Raw Data'!B313=0," ","No")</f>
        <v xml:space="preserve"> </v>
      </c>
      <c r="I306" s="62" t="str">
        <f>IF('Raw Data'!B313=0," ",IF(H306="Yes",MIN(D306-E306,E306-C306)/3/$H$2,MIN(E306-C306,D306-E306)/3/$H$1))</f>
        <v xml:space="preserve"> </v>
      </c>
      <c r="J306" s="62" t="str">
        <f>IF('Raw Data'!B313=0," ",E306-6*F306)</f>
        <v xml:space="preserve"> </v>
      </c>
      <c r="K306" s="63" t="str">
        <f>IF('Raw Data'!B313=0," ",E306+6*F306)</f>
        <v xml:space="preserve"> </v>
      </c>
      <c r="L306" t="str">
        <f>IF('Raw Data'!B313=0," ","No")</f>
        <v xml:space="preserve"> </v>
      </c>
      <c r="M306" t="str">
        <f>IF('Raw Data'!B313=0," ","Yes")</f>
        <v xml:space="preserve"> </v>
      </c>
    </row>
    <row r="307" spans="1:13" x14ac:dyDescent="0.2">
      <c r="A307" s="62" t="str">
        <f>IF('Raw Data'!B314=0," ",'Raw Data'!B314)</f>
        <v xml:space="preserve"> </v>
      </c>
      <c r="B307" s="62" t="str">
        <f>IF('Raw Data'!B314=0," ",'Raw Data'!C314)</f>
        <v xml:space="preserve"> </v>
      </c>
      <c r="C307" s="63" t="str">
        <f>IF('Raw Data'!B314=0," ",'Raw Data'!D314)</f>
        <v xml:space="preserve"> </v>
      </c>
      <c r="D307" s="63" t="str">
        <f>IF('Raw Data'!B314=0," ",'Raw Data'!E314)</f>
        <v xml:space="preserve"> </v>
      </c>
      <c r="E307" s="62" t="str">
        <f>IF('Raw Data'!B314=0," ",AVERAGE('Raw Data'!G314:JP314))</f>
        <v xml:space="preserve"> </v>
      </c>
      <c r="F307" s="62" t="str">
        <f>IF('Raw Data'!B314=0," ",_xlfn.STDEV.S('Raw Data'!G314:JP314))</f>
        <v xml:space="preserve"> </v>
      </c>
      <c r="G307" s="63" t="str">
        <f>IF('Raw Data'!B314=0," ",(D307-C307)/6/F307)</f>
        <v xml:space="preserve"> </v>
      </c>
      <c r="H307" s="63" t="str">
        <f>IF('Raw Data'!B314=0," ","No")</f>
        <v xml:space="preserve"> </v>
      </c>
      <c r="I307" s="62" t="str">
        <f>IF('Raw Data'!B314=0," ",IF(H307="Yes",MIN(D307-E307,E307-C307)/3/$H$2,MIN(E307-C307,D307-E307)/3/$H$1))</f>
        <v xml:space="preserve"> </v>
      </c>
      <c r="J307" s="62" t="str">
        <f>IF('Raw Data'!B314=0," ",E307-6*F307)</f>
        <v xml:space="preserve"> </v>
      </c>
      <c r="K307" s="63" t="str">
        <f>IF('Raw Data'!B314=0," ",E307+6*F307)</f>
        <v xml:space="preserve"> </v>
      </c>
      <c r="L307" t="str">
        <f>IF('Raw Data'!B314=0," ","No")</f>
        <v xml:space="preserve"> </v>
      </c>
      <c r="M307" t="str">
        <f>IF('Raw Data'!B314=0," ","Yes")</f>
        <v xml:space="preserve"> </v>
      </c>
    </row>
    <row r="308" spans="1:13" x14ac:dyDescent="0.2">
      <c r="A308" s="62" t="str">
        <f>IF('Raw Data'!B315=0," ",'Raw Data'!B315)</f>
        <v xml:space="preserve"> </v>
      </c>
      <c r="B308" s="62" t="str">
        <f>IF('Raw Data'!B315=0," ",'Raw Data'!C315)</f>
        <v xml:space="preserve"> </v>
      </c>
      <c r="C308" s="63" t="str">
        <f>IF('Raw Data'!B315=0," ",'Raw Data'!D315)</f>
        <v xml:space="preserve"> </v>
      </c>
      <c r="D308" s="63" t="str">
        <f>IF('Raw Data'!B315=0," ",'Raw Data'!E315)</f>
        <v xml:space="preserve"> </v>
      </c>
      <c r="E308" s="62" t="str">
        <f>IF('Raw Data'!B315=0," ",AVERAGE('Raw Data'!G315:JP315))</f>
        <v xml:space="preserve"> </v>
      </c>
      <c r="F308" s="62" t="str">
        <f>IF('Raw Data'!B315=0," ",_xlfn.STDEV.S('Raw Data'!G315:JP315))</f>
        <v xml:space="preserve"> </v>
      </c>
      <c r="G308" s="63" t="str">
        <f>IF('Raw Data'!B315=0," ",(D308-C308)/6/F308)</f>
        <v xml:space="preserve"> </v>
      </c>
      <c r="H308" s="63" t="str">
        <f>IF('Raw Data'!B315=0," ","No")</f>
        <v xml:space="preserve"> </v>
      </c>
      <c r="I308" s="62" t="str">
        <f>IF('Raw Data'!B315=0," ",IF(H308="Yes",MIN(D308-E308,E308-C308)/3/$H$2,MIN(E308-C308,D308-E308)/3/$H$1))</f>
        <v xml:space="preserve"> </v>
      </c>
      <c r="J308" s="62" t="str">
        <f>IF('Raw Data'!B315=0," ",E308-6*F308)</f>
        <v xml:space="preserve"> </v>
      </c>
      <c r="K308" s="63" t="str">
        <f>IF('Raw Data'!B315=0," ",E308+6*F308)</f>
        <v xml:space="preserve"> </v>
      </c>
      <c r="L308" t="str">
        <f>IF('Raw Data'!B315=0," ","No")</f>
        <v xml:space="preserve"> </v>
      </c>
      <c r="M308" t="str">
        <f>IF('Raw Data'!B315=0," ","Yes")</f>
        <v xml:space="preserve"> </v>
      </c>
    </row>
    <row r="309" spans="1:13" x14ac:dyDescent="0.2">
      <c r="A309" s="62" t="str">
        <f>IF('Raw Data'!B316=0," ",'Raw Data'!B316)</f>
        <v xml:space="preserve"> </v>
      </c>
      <c r="B309" s="62" t="str">
        <f>IF('Raw Data'!B316=0," ",'Raw Data'!C316)</f>
        <v xml:space="preserve"> </v>
      </c>
      <c r="C309" s="63" t="str">
        <f>IF('Raw Data'!B316=0," ",'Raw Data'!D316)</f>
        <v xml:space="preserve"> </v>
      </c>
      <c r="D309" s="63" t="str">
        <f>IF('Raw Data'!B316=0," ",'Raw Data'!E316)</f>
        <v xml:space="preserve"> </v>
      </c>
      <c r="E309" s="62" t="str">
        <f>IF('Raw Data'!B316=0," ",AVERAGE('Raw Data'!G316:JP316))</f>
        <v xml:space="preserve"> </v>
      </c>
      <c r="F309" s="62" t="str">
        <f>IF('Raw Data'!B316=0," ",_xlfn.STDEV.S('Raw Data'!G316:JP316))</f>
        <v xml:space="preserve"> </v>
      </c>
      <c r="G309" s="63" t="str">
        <f>IF('Raw Data'!B316=0," ",(D309-C309)/6/F309)</f>
        <v xml:space="preserve"> </v>
      </c>
      <c r="H309" s="63" t="str">
        <f>IF('Raw Data'!B316=0," ","No")</f>
        <v xml:space="preserve"> </v>
      </c>
      <c r="I309" s="62" t="str">
        <f>IF('Raw Data'!B316=0," ",IF(H309="Yes",MIN(D309-E309,E309-C309)/3/$H$2,MIN(E309-C309,D309-E309)/3/$H$1))</f>
        <v xml:space="preserve"> </v>
      </c>
      <c r="J309" s="62" t="str">
        <f>IF('Raw Data'!B316=0," ",E309-6*F309)</f>
        <v xml:space="preserve"> </v>
      </c>
      <c r="K309" s="63" t="str">
        <f>IF('Raw Data'!B316=0," ",E309+6*F309)</f>
        <v xml:space="preserve"> </v>
      </c>
      <c r="L309" t="str">
        <f>IF('Raw Data'!B316=0," ","No")</f>
        <v xml:space="preserve"> </v>
      </c>
      <c r="M309" t="str">
        <f>IF('Raw Data'!B316=0," ","Yes")</f>
        <v xml:space="preserve"> </v>
      </c>
    </row>
    <row r="310" spans="1:13" x14ac:dyDescent="0.2">
      <c r="A310" s="62" t="str">
        <f>IF('Raw Data'!B317=0," ",'Raw Data'!B317)</f>
        <v xml:space="preserve"> </v>
      </c>
      <c r="B310" s="62" t="str">
        <f>IF('Raw Data'!B317=0," ",'Raw Data'!C317)</f>
        <v xml:space="preserve"> </v>
      </c>
      <c r="C310" s="63" t="str">
        <f>IF('Raw Data'!B317=0," ",'Raw Data'!D317)</f>
        <v xml:space="preserve"> </v>
      </c>
      <c r="D310" s="63" t="str">
        <f>IF('Raw Data'!B317=0," ",'Raw Data'!E317)</f>
        <v xml:space="preserve"> </v>
      </c>
      <c r="E310" s="62" t="str">
        <f>IF('Raw Data'!B317=0," ",AVERAGE('Raw Data'!G317:JP317))</f>
        <v xml:space="preserve"> </v>
      </c>
      <c r="F310" s="62" t="str">
        <f>IF('Raw Data'!B317=0," ",_xlfn.STDEV.S('Raw Data'!G317:JP317))</f>
        <v xml:space="preserve"> </v>
      </c>
      <c r="G310" s="63" t="str">
        <f>IF('Raw Data'!B317=0," ",(D310-C310)/6/F310)</f>
        <v xml:space="preserve"> </v>
      </c>
      <c r="H310" s="63" t="str">
        <f>IF('Raw Data'!B317=0," ","No")</f>
        <v xml:space="preserve"> </v>
      </c>
      <c r="I310" s="62" t="str">
        <f>IF('Raw Data'!B317=0," ",IF(H310="Yes",MIN(D310-E310,E310-C310)/3/$H$2,MIN(E310-C310,D310-E310)/3/$H$1))</f>
        <v xml:space="preserve"> </v>
      </c>
      <c r="J310" s="62" t="str">
        <f>IF('Raw Data'!B317=0," ",E310-6*F310)</f>
        <v xml:space="preserve"> </v>
      </c>
      <c r="K310" s="63" t="str">
        <f>IF('Raw Data'!B317=0," ",E310+6*F310)</f>
        <v xml:space="preserve"> </v>
      </c>
      <c r="L310" t="str">
        <f>IF('Raw Data'!B317=0," ","No")</f>
        <v xml:space="preserve"> </v>
      </c>
      <c r="M310" t="str">
        <f>IF('Raw Data'!B317=0," ","Yes")</f>
        <v xml:space="preserve"> </v>
      </c>
    </row>
    <row r="311" spans="1:13" x14ac:dyDescent="0.2">
      <c r="A311" s="62" t="str">
        <f>IF('Raw Data'!B318=0," ",'Raw Data'!B318)</f>
        <v xml:space="preserve"> </v>
      </c>
      <c r="B311" s="62" t="str">
        <f>IF('Raw Data'!B318=0," ",'Raw Data'!C318)</f>
        <v xml:space="preserve"> </v>
      </c>
      <c r="C311" s="63" t="str">
        <f>IF('Raw Data'!B318=0," ",'Raw Data'!D318)</f>
        <v xml:space="preserve"> </v>
      </c>
      <c r="D311" s="63" t="str">
        <f>IF('Raw Data'!B318=0," ",'Raw Data'!E318)</f>
        <v xml:space="preserve"> </v>
      </c>
      <c r="E311" s="62" t="str">
        <f>IF('Raw Data'!B318=0," ",AVERAGE('Raw Data'!G318:JP318))</f>
        <v xml:space="preserve"> </v>
      </c>
      <c r="F311" s="62" t="str">
        <f>IF('Raw Data'!B318=0," ",_xlfn.STDEV.S('Raw Data'!G318:JP318))</f>
        <v xml:space="preserve"> </v>
      </c>
      <c r="G311" s="63" t="str">
        <f>IF('Raw Data'!B318=0," ",(D311-C311)/6/F311)</f>
        <v xml:space="preserve"> </v>
      </c>
      <c r="H311" s="63" t="str">
        <f>IF('Raw Data'!B318=0," ","No")</f>
        <v xml:space="preserve"> </v>
      </c>
      <c r="I311" s="62" t="str">
        <f>IF('Raw Data'!B318=0," ",IF(H311="Yes",MIN(D311-E311,E311-C311)/3/$H$2,MIN(E311-C311,D311-E311)/3/$H$1))</f>
        <v xml:space="preserve"> </v>
      </c>
      <c r="J311" s="62" t="str">
        <f>IF('Raw Data'!B318=0," ",E311-6*F311)</f>
        <v xml:space="preserve"> </v>
      </c>
      <c r="K311" s="63" t="str">
        <f>IF('Raw Data'!B318=0," ",E311+6*F311)</f>
        <v xml:space="preserve"> </v>
      </c>
      <c r="L311" t="str">
        <f>IF('Raw Data'!B318=0," ","No")</f>
        <v xml:space="preserve"> </v>
      </c>
      <c r="M311" t="str">
        <f>IF('Raw Data'!B318=0," ","Yes")</f>
        <v xml:space="preserve"> </v>
      </c>
    </row>
    <row r="312" spans="1:13" x14ac:dyDescent="0.2">
      <c r="A312" s="62" t="str">
        <f>IF('Raw Data'!B319=0," ",'Raw Data'!B319)</f>
        <v xml:space="preserve"> </v>
      </c>
      <c r="B312" s="62" t="str">
        <f>IF('Raw Data'!B319=0," ",'Raw Data'!C319)</f>
        <v xml:space="preserve"> </v>
      </c>
      <c r="C312" s="63" t="str">
        <f>IF('Raw Data'!B319=0," ",'Raw Data'!D319)</f>
        <v xml:space="preserve"> </v>
      </c>
      <c r="D312" s="63" t="str">
        <f>IF('Raw Data'!B319=0," ",'Raw Data'!E319)</f>
        <v xml:space="preserve"> </v>
      </c>
      <c r="E312" s="62" t="str">
        <f>IF('Raw Data'!B319=0," ",AVERAGE('Raw Data'!G319:JP319))</f>
        <v xml:space="preserve"> </v>
      </c>
      <c r="F312" s="62" t="str">
        <f>IF('Raw Data'!B319=0," ",_xlfn.STDEV.S('Raw Data'!G319:JP319))</f>
        <v xml:space="preserve"> </v>
      </c>
      <c r="G312" s="63" t="str">
        <f>IF('Raw Data'!B319=0," ",(D312-C312)/6/F312)</f>
        <v xml:space="preserve"> </v>
      </c>
      <c r="H312" s="63" t="str">
        <f>IF('Raw Data'!B319=0," ","No")</f>
        <v xml:space="preserve"> </v>
      </c>
      <c r="I312" s="62" t="str">
        <f>IF('Raw Data'!B319=0," ",IF(H312="Yes",MIN(D312-E312,E312-C312)/3/$H$2,MIN(E312-C312,D312-E312)/3/$H$1))</f>
        <v xml:space="preserve"> </v>
      </c>
      <c r="J312" s="62" t="str">
        <f>IF('Raw Data'!B319=0," ",E312-6*F312)</f>
        <v xml:space="preserve"> </v>
      </c>
      <c r="K312" s="63" t="str">
        <f>IF('Raw Data'!B319=0," ",E312+6*F312)</f>
        <v xml:space="preserve"> </v>
      </c>
      <c r="L312" t="str">
        <f>IF('Raw Data'!B319=0," ","No")</f>
        <v xml:space="preserve"> </v>
      </c>
      <c r="M312" t="str">
        <f>IF('Raw Data'!B319=0," ","Yes")</f>
        <v xml:space="preserve"> </v>
      </c>
    </row>
    <row r="313" spans="1:13" x14ac:dyDescent="0.2">
      <c r="A313" s="62" t="str">
        <f>IF('Raw Data'!B320=0," ",'Raw Data'!B320)</f>
        <v xml:space="preserve"> </v>
      </c>
      <c r="B313" s="62" t="str">
        <f>IF('Raw Data'!B320=0," ",'Raw Data'!C320)</f>
        <v xml:space="preserve"> </v>
      </c>
      <c r="C313" s="63" t="str">
        <f>IF('Raw Data'!B320=0," ",'Raw Data'!D320)</f>
        <v xml:space="preserve"> </v>
      </c>
      <c r="D313" s="63" t="str">
        <f>IF('Raw Data'!B320=0," ",'Raw Data'!E320)</f>
        <v xml:space="preserve"> </v>
      </c>
      <c r="E313" s="62" t="str">
        <f>IF('Raw Data'!B320=0," ",AVERAGE('Raw Data'!G320:JP320))</f>
        <v xml:space="preserve"> </v>
      </c>
      <c r="F313" s="62" t="str">
        <f>IF('Raw Data'!B320=0," ",_xlfn.STDEV.S('Raw Data'!G320:JP320))</f>
        <v xml:space="preserve"> </v>
      </c>
      <c r="G313" s="63" t="str">
        <f>IF('Raw Data'!B320=0," ",(D313-C313)/6/F313)</f>
        <v xml:space="preserve"> </v>
      </c>
      <c r="H313" s="63" t="str">
        <f>IF('Raw Data'!B320=0," ","No")</f>
        <v xml:space="preserve"> </v>
      </c>
      <c r="I313" s="62" t="str">
        <f>IF('Raw Data'!B320=0," ",IF(H313="Yes",MIN(D313-E313,E313-C313)/3/$H$2,MIN(E313-C313,D313-E313)/3/$H$1))</f>
        <v xml:space="preserve"> </v>
      </c>
      <c r="J313" s="62" t="str">
        <f>IF('Raw Data'!B320=0," ",E313-6*F313)</f>
        <v xml:space="preserve"> </v>
      </c>
      <c r="K313" s="63" t="str">
        <f>IF('Raw Data'!B320=0," ",E313+6*F313)</f>
        <v xml:space="preserve"> </v>
      </c>
      <c r="L313" t="str">
        <f>IF('Raw Data'!B320=0," ","No")</f>
        <v xml:space="preserve"> </v>
      </c>
      <c r="M313" t="str">
        <f>IF('Raw Data'!B320=0," ","Yes")</f>
        <v xml:space="preserve"> </v>
      </c>
    </row>
    <row r="314" spans="1:13" x14ac:dyDescent="0.2">
      <c r="A314" s="62" t="str">
        <f>IF('Raw Data'!B321=0," ",'Raw Data'!B321)</f>
        <v xml:space="preserve"> </v>
      </c>
      <c r="B314" s="62" t="str">
        <f>IF('Raw Data'!B321=0," ",'Raw Data'!C321)</f>
        <v xml:space="preserve"> </v>
      </c>
      <c r="C314" s="63" t="str">
        <f>IF('Raw Data'!B321=0," ",'Raw Data'!D321)</f>
        <v xml:space="preserve"> </v>
      </c>
      <c r="D314" s="63" t="str">
        <f>IF('Raw Data'!B321=0," ",'Raw Data'!E321)</f>
        <v xml:space="preserve"> </v>
      </c>
      <c r="E314" s="62" t="str">
        <f>IF('Raw Data'!B321=0," ",AVERAGE('Raw Data'!G321:JP321))</f>
        <v xml:space="preserve"> </v>
      </c>
      <c r="F314" s="62" t="str">
        <f>IF('Raw Data'!B321=0," ",_xlfn.STDEV.S('Raw Data'!G321:JP321))</f>
        <v xml:space="preserve"> </v>
      </c>
      <c r="G314" s="63" t="str">
        <f>IF('Raw Data'!B321=0," ",(D314-C314)/6/F314)</f>
        <v xml:space="preserve"> </v>
      </c>
      <c r="H314" s="63" t="str">
        <f>IF('Raw Data'!B321=0," ","No")</f>
        <v xml:space="preserve"> </v>
      </c>
      <c r="I314" s="62" t="str">
        <f>IF('Raw Data'!B321=0," ",IF(H314="Yes",MIN(D314-E314,E314-C314)/3/$H$2,MIN(E314-C314,D314-E314)/3/$H$1))</f>
        <v xml:space="preserve"> </v>
      </c>
      <c r="J314" s="62" t="str">
        <f>IF('Raw Data'!B321=0," ",E314-6*F314)</f>
        <v xml:space="preserve"> </v>
      </c>
      <c r="K314" s="63" t="str">
        <f>IF('Raw Data'!B321=0," ",E314+6*F314)</f>
        <v xml:space="preserve"> </v>
      </c>
      <c r="L314" t="str">
        <f>IF('Raw Data'!B321=0," ","No")</f>
        <v xml:space="preserve"> </v>
      </c>
      <c r="M314" t="str">
        <f>IF('Raw Data'!B321=0," ","Yes")</f>
        <v xml:space="preserve"> </v>
      </c>
    </row>
    <row r="315" spans="1:13" x14ac:dyDescent="0.2">
      <c r="A315" s="62" t="str">
        <f>IF('Raw Data'!B322=0," ",'Raw Data'!B322)</f>
        <v xml:space="preserve"> </v>
      </c>
      <c r="B315" s="62" t="str">
        <f>IF('Raw Data'!B322=0," ",'Raw Data'!C322)</f>
        <v xml:space="preserve"> </v>
      </c>
      <c r="C315" s="63" t="str">
        <f>IF('Raw Data'!B322=0," ",'Raw Data'!D322)</f>
        <v xml:space="preserve"> </v>
      </c>
      <c r="D315" s="63" t="str">
        <f>IF('Raw Data'!B322=0," ",'Raw Data'!E322)</f>
        <v xml:space="preserve"> </v>
      </c>
      <c r="E315" s="62" t="str">
        <f>IF('Raw Data'!B322=0," ",AVERAGE('Raw Data'!G322:JP322))</f>
        <v xml:space="preserve"> </v>
      </c>
      <c r="F315" s="62" t="str">
        <f>IF('Raw Data'!B322=0," ",_xlfn.STDEV.S('Raw Data'!G322:JP322))</f>
        <v xml:space="preserve"> </v>
      </c>
      <c r="G315" s="63" t="str">
        <f>IF('Raw Data'!B322=0," ",(D315-C315)/6/F315)</f>
        <v xml:space="preserve"> </v>
      </c>
      <c r="H315" s="63" t="str">
        <f>IF('Raw Data'!B322=0," ","No")</f>
        <v xml:space="preserve"> </v>
      </c>
      <c r="I315" s="62" t="str">
        <f>IF('Raw Data'!B322=0," ",IF(H315="Yes",MIN(D315-E315,E315-C315)/3/$H$2,MIN(E315-C315,D315-E315)/3/$H$1))</f>
        <v xml:space="preserve"> </v>
      </c>
      <c r="J315" s="62" t="str">
        <f>IF('Raw Data'!B322=0," ",E315-6*F315)</f>
        <v xml:space="preserve"> </v>
      </c>
      <c r="K315" s="63" t="str">
        <f>IF('Raw Data'!B322=0," ",E315+6*F315)</f>
        <v xml:space="preserve"> </v>
      </c>
      <c r="L315" t="str">
        <f>IF('Raw Data'!B322=0," ","No")</f>
        <v xml:space="preserve"> </v>
      </c>
      <c r="M315" t="str">
        <f>IF('Raw Data'!B322=0," ","Yes")</f>
        <v xml:space="preserve"> </v>
      </c>
    </row>
    <row r="316" spans="1:13" x14ac:dyDescent="0.2">
      <c r="A316" s="62" t="str">
        <f>IF('Raw Data'!B323=0," ",'Raw Data'!B323)</f>
        <v xml:space="preserve"> </v>
      </c>
      <c r="B316" s="62" t="str">
        <f>IF('Raw Data'!B323=0," ",'Raw Data'!C323)</f>
        <v xml:space="preserve"> </v>
      </c>
      <c r="C316" s="63" t="str">
        <f>IF('Raw Data'!B323=0," ",'Raw Data'!D323)</f>
        <v xml:space="preserve"> </v>
      </c>
      <c r="D316" s="63" t="str">
        <f>IF('Raw Data'!B323=0," ",'Raw Data'!E323)</f>
        <v xml:space="preserve"> </v>
      </c>
      <c r="E316" s="62" t="str">
        <f>IF('Raw Data'!B323=0," ",AVERAGE('Raw Data'!G323:JP323))</f>
        <v xml:space="preserve"> </v>
      </c>
      <c r="F316" s="62" t="str">
        <f>IF('Raw Data'!B323=0," ",_xlfn.STDEV.S('Raw Data'!G323:JP323))</f>
        <v xml:space="preserve"> </v>
      </c>
      <c r="G316" s="63" t="str">
        <f>IF('Raw Data'!B323=0," ",(D316-C316)/6/F316)</f>
        <v xml:space="preserve"> </v>
      </c>
      <c r="H316" s="63" t="str">
        <f>IF('Raw Data'!B323=0," ","No")</f>
        <v xml:space="preserve"> </v>
      </c>
      <c r="I316" s="62" t="str">
        <f>IF('Raw Data'!B323=0," ",IF(H316="Yes",MIN(D316-E316,E316-C316)/3/$H$2,MIN(E316-C316,D316-E316)/3/$H$1))</f>
        <v xml:space="preserve"> </v>
      </c>
      <c r="J316" s="62" t="str">
        <f>IF('Raw Data'!B323=0," ",E316-6*F316)</f>
        <v xml:space="preserve"> </v>
      </c>
      <c r="K316" s="63" t="str">
        <f>IF('Raw Data'!B323=0," ",E316+6*F316)</f>
        <v xml:space="preserve"> </v>
      </c>
      <c r="L316" t="str">
        <f>IF('Raw Data'!B323=0," ","No")</f>
        <v xml:space="preserve"> </v>
      </c>
      <c r="M316" t="str">
        <f>IF('Raw Data'!B323=0," ","Yes")</f>
        <v xml:space="preserve"> </v>
      </c>
    </row>
    <row r="317" spans="1:13" x14ac:dyDescent="0.2">
      <c r="A317" s="62" t="str">
        <f>IF('Raw Data'!B324=0," ",'Raw Data'!B324)</f>
        <v xml:space="preserve"> </v>
      </c>
      <c r="B317" s="62" t="str">
        <f>IF('Raw Data'!B324=0," ",'Raw Data'!C324)</f>
        <v xml:space="preserve"> </v>
      </c>
      <c r="C317" s="63" t="str">
        <f>IF('Raw Data'!B324=0," ",'Raw Data'!D324)</f>
        <v xml:space="preserve"> </v>
      </c>
      <c r="D317" s="63" t="str">
        <f>IF('Raw Data'!B324=0," ",'Raw Data'!E324)</f>
        <v xml:space="preserve"> </v>
      </c>
      <c r="E317" s="62" t="str">
        <f>IF('Raw Data'!B324=0," ",AVERAGE('Raw Data'!G324:JP324))</f>
        <v xml:space="preserve"> </v>
      </c>
      <c r="F317" s="62" t="str">
        <f>IF('Raw Data'!B324=0," ",_xlfn.STDEV.S('Raw Data'!G324:JP324))</f>
        <v xml:space="preserve"> </v>
      </c>
      <c r="G317" s="63" t="str">
        <f>IF('Raw Data'!B324=0," ",(D317-C317)/6/F317)</f>
        <v xml:space="preserve"> </v>
      </c>
      <c r="H317" s="63" t="str">
        <f>IF('Raw Data'!B324=0," ","No")</f>
        <v xml:space="preserve"> </v>
      </c>
      <c r="I317" s="62" t="str">
        <f>IF('Raw Data'!B324=0," ",IF(H317="Yes",MIN(D317-E317,E317-C317)/3/$H$2,MIN(E317-C317,D317-E317)/3/$H$1))</f>
        <v xml:space="preserve"> </v>
      </c>
      <c r="J317" s="62" t="str">
        <f>IF('Raw Data'!B324=0," ",E317-6*F317)</f>
        <v xml:space="preserve"> </v>
      </c>
      <c r="K317" s="63" t="str">
        <f>IF('Raw Data'!B324=0," ",E317+6*F317)</f>
        <v xml:space="preserve"> </v>
      </c>
      <c r="L317" t="str">
        <f>IF('Raw Data'!B324=0," ","No")</f>
        <v xml:space="preserve"> </v>
      </c>
      <c r="M317" t="str">
        <f>IF('Raw Data'!B324=0," ","Yes")</f>
        <v xml:space="preserve"> </v>
      </c>
    </row>
    <row r="318" spans="1:13" x14ac:dyDescent="0.2">
      <c r="A318" s="62" t="str">
        <f>IF('Raw Data'!B325=0," ",'Raw Data'!B325)</f>
        <v xml:space="preserve"> </v>
      </c>
      <c r="B318" s="62" t="str">
        <f>IF('Raw Data'!B325=0," ",'Raw Data'!C325)</f>
        <v xml:space="preserve"> </v>
      </c>
      <c r="C318" s="63" t="str">
        <f>IF('Raw Data'!B325=0," ",'Raw Data'!D325)</f>
        <v xml:space="preserve"> </v>
      </c>
      <c r="D318" s="63" t="str">
        <f>IF('Raw Data'!B325=0," ",'Raw Data'!E325)</f>
        <v xml:space="preserve"> </v>
      </c>
      <c r="E318" s="62" t="str">
        <f>IF('Raw Data'!B325=0," ",AVERAGE('Raw Data'!G325:JP325))</f>
        <v xml:space="preserve"> </v>
      </c>
      <c r="F318" s="62" t="str">
        <f>IF('Raw Data'!B325=0," ",_xlfn.STDEV.S('Raw Data'!G325:JP325))</f>
        <v xml:space="preserve"> </v>
      </c>
      <c r="G318" s="63" t="str">
        <f>IF('Raw Data'!B325=0," ",(D318-C318)/6/F318)</f>
        <v xml:space="preserve"> </v>
      </c>
      <c r="H318" s="63" t="str">
        <f>IF('Raw Data'!B325=0," ","No")</f>
        <v xml:space="preserve"> </v>
      </c>
      <c r="I318" s="62" t="str">
        <f>IF('Raw Data'!B325=0," ",IF(H318="Yes",MIN(D318-E318,E318-C318)/3/$H$2,MIN(E318-C318,D318-E318)/3/$H$1))</f>
        <v xml:space="preserve"> </v>
      </c>
      <c r="J318" s="62" t="str">
        <f>IF('Raw Data'!B325=0," ",E318-6*F318)</f>
        <v xml:space="preserve"> </v>
      </c>
      <c r="K318" s="63" t="str">
        <f>IF('Raw Data'!B325=0," ",E318+6*F318)</f>
        <v xml:space="preserve"> </v>
      </c>
      <c r="L318" t="str">
        <f>IF('Raw Data'!B325=0," ","No")</f>
        <v xml:space="preserve"> </v>
      </c>
      <c r="M318" t="str">
        <f>IF('Raw Data'!B325=0," ","Yes")</f>
        <v xml:space="preserve"> </v>
      </c>
    </row>
    <row r="319" spans="1:13" x14ac:dyDescent="0.2">
      <c r="A319" s="62" t="str">
        <f>IF('Raw Data'!B326=0," ",'Raw Data'!B326)</f>
        <v xml:space="preserve"> </v>
      </c>
      <c r="B319" s="62" t="str">
        <f>IF('Raw Data'!B326=0," ",'Raw Data'!C326)</f>
        <v xml:space="preserve"> </v>
      </c>
      <c r="C319" s="63" t="str">
        <f>IF('Raw Data'!B326=0," ",'Raw Data'!D326)</f>
        <v xml:space="preserve"> </v>
      </c>
      <c r="D319" s="63" t="str">
        <f>IF('Raw Data'!B326=0," ",'Raw Data'!E326)</f>
        <v xml:space="preserve"> </v>
      </c>
      <c r="E319" s="62" t="str">
        <f>IF('Raw Data'!B326=0," ",AVERAGE('Raw Data'!G326:JP326))</f>
        <v xml:space="preserve"> </v>
      </c>
      <c r="F319" s="62" t="str">
        <f>IF('Raw Data'!B326=0," ",_xlfn.STDEV.S('Raw Data'!G326:JP326))</f>
        <v xml:space="preserve"> </v>
      </c>
      <c r="G319" s="63" t="str">
        <f>IF('Raw Data'!B326=0," ",(D319-C319)/6/F319)</f>
        <v xml:space="preserve"> </v>
      </c>
      <c r="H319" s="63" t="str">
        <f>IF('Raw Data'!B326=0," ","No")</f>
        <v xml:space="preserve"> </v>
      </c>
      <c r="I319" s="62" t="str">
        <f>IF('Raw Data'!B326=0," ",IF(H319="Yes",MIN(D319-E319,E319-C319)/3/$H$2,MIN(E319-C319,D319-E319)/3/$H$1))</f>
        <v xml:space="preserve"> </v>
      </c>
      <c r="J319" s="62" t="str">
        <f>IF('Raw Data'!B326=0," ",E319-6*F319)</f>
        <v xml:space="preserve"> </v>
      </c>
      <c r="K319" s="63" t="str">
        <f>IF('Raw Data'!B326=0," ",E319+6*F319)</f>
        <v xml:space="preserve"> </v>
      </c>
      <c r="L319" t="str">
        <f>IF('Raw Data'!B326=0," ","No")</f>
        <v xml:space="preserve"> </v>
      </c>
      <c r="M319" t="str">
        <f>IF('Raw Data'!B326=0," ","Yes")</f>
        <v xml:space="preserve"> </v>
      </c>
    </row>
    <row r="320" spans="1:13" x14ac:dyDescent="0.2">
      <c r="A320" s="62" t="str">
        <f>IF('Raw Data'!B327=0," ",'Raw Data'!B327)</f>
        <v xml:space="preserve"> </v>
      </c>
      <c r="B320" s="62" t="str">
        <f>IF('Raw Data'!B327=0," ",'Raw Data'!C327)</f>
        <v xml:space="preserve"> </v>
      </c>
      <c r="C320" s="63" t="str">
        <f>IF('Raw Data'!B327=0," ",'Raw Data'!D327)</f>
        <v xml:space="preserve"> </v>
      </c>
      <c r="D320" s="63" t="str">
        <f>IF('Raw Data'!B327=0," ",'Raw Data'!E327)</f>
        <v xml:space="preserve"> </v>
      </c>
      <c r="E320" s="62" t="str">
        <f>IF('Raw Data'!B327=0," ",AVERAGE('Raw Data'!G327:JP327))</f>
        <v xml:space="preserve"> </v>
      </c>
      <c r="F320" s="62" t="str">
        <f>IF('Raw Data'!B327=0," ",_xlfn.STDEV.S('Raw Data'!G327:JP327))</f>
        <v xml:space="preserve"> </v>
      </c>
      <c r="G320" s="63" t="str">
        <f>IF('Raw Data'!B327=0," ",(D320-C320)/6/F320)</f>
        <v xml:space="preserve"> </v>
      </c>
      <c r="H320" s="63" t="str">
        <f>IF('Raw Data'!B327=0," ","No")</f>
        <v xml:space="preserve"> </v>
      </c>
      <c r="I320" s="62" t="str">
        <f>IF('Raw Data'!B327=0," ",IF(H320="Yes",MIN(D320-E320,E320-C320)/3/$H$2,MIN(E320-C320,D320-E320)/3/$H$1))</f>
        <v xml:space="preserve"> </v>
      </c>
      <c r="J320" s="62" t="str">
        <f>IF('Raw Data'!B327=0," ",E320-6*F320)</f>
        <v xml:space="preserve"> </v>
      </c>
      <c r="K320" s="63" t="str">
        <f>IF('Raw Data'!B327=0," ",E320+6*F320)</f>
        <v xml:space="preserve"> </v>
      </c>
      <c r="L320" t="str">
        <f>IF('Raw Data'!B327=0," ","No")</f>
        <v xml:space="preserve"> </v>
      </c>
      <c r="M320" t="str">
        <f>IF('Raw Data'!B327=0," ","Yes")</f>
        <v xml:space="preserve"> </v>
      </c>
    </row>
    <row r="321" spans="1:13" x14ac:dyDescent="0.2">
      <c r="A321" s="62" t="str">
        <f>IF('Raw Data'!B328=0," ",'Raw Data'!B328)</f>
        <v xml:space="preserve"> </v>
      </c>
      <c r="B321" s="62" t="str">
        <f>IF('Raw Data'!B328=0," ",'Raw Data'!C328)</f>
        <v xml:space="preserve"> </v>
      </c>
      <c r="C321" s="63" t="str">
        <f>IF('Raw Data'!B328=0," ",'Raw Data'!D328)</f>
        <v xml:space="preserve"> </v>
      </c>
      <c r="D321" s="63" t="str">
        <f>IF('Raw Data'!B328=0," ",'Raw Data'!E328)</f>
        <v xml:space="preserve"> </v>
      </c>
      <c r="E321" s="62" t="str">
        <f>IF('Raw Data'!B328=0," ",AVERAGE('Raw Data'!G328:JP328))</f>
        <v xml:space="preserve"> </v>
      </c>
      <c r="F321" s="62" t="str">
        <f>IF('Raw Data'!B328=0," ",_xlfn.STDEV.S('Raw Data'!G328:JP328))</f>
        <v xml:space="preserve"> </v>
      </c>
      <c r="G321" s="63" t="str">
        <f>IF('Raw Data'!B328=0," ",(D321-C321)/6/F321)</f>
        <v xml:space="preserve"> </v>
      </c>
      <c r="H321" s="63" t="str">
        <f>IF('Raw Data'!B328=0," ","No")</f>
        <v xml:space="preserve"> </v>
      </c>
      <c r="I321" s="62" t="str">
        <f>IF('Raw Data'!B328=0," ",IF(H321="Yes",MIN(D321-E321,E321-C321)/3/$H$2,MIN(E321-C321,D321-E321)/3/$H$1))</f>
        <v xml:space="preserve"> </v>
      </c>
      <c r="J321" s="62" t="str">
        <f>IF('Raw Data'!B328=0," ",E321-6*F321)</f>
        <v xml:space="preserve"> </v>
      </c>
      <c r="K321" s="63" t="str">
        <f>IF('Raw Data'!B328=0," ",E321+6*F321)</f>
        <v xml:space="preserve"> </v>
      </c>
      <c r="L321" t="str">
        <f>IF('Raw Data'!B328=0," ","No")</f>
        <v xml:space="preserve"> </v>
      </c>
      <c r="M321" t="str">
        <f>IF('Raw Data'!B328=0," ","Yes")</f>
        <v xml:space="preserve"> </v>
      </c>
    </row>
    <row r="322" spans="1:13" x14ac:dyDescent="0.2">
      <c r="A322" s="62" t="str">
        <f>IF('Raw Data'!B329=0," ",'Raw Data'!B329)</f>
        <v xml:space="preserve"> </v>
      </c>
      <c r="B322" s="62" t="str">
        <f>IF('Raw Data'!B329=0," ",'Raw Data'!C329)</f>
        <v xml:space="preserve"> </v>
      </c>
      <c r="C322" s="63" t="str">
        <f>IF('Raw Data'!B329=0," ",'Raw Data'!D329)</f>
        <v xml:space="preserve"> </v>
      </c>
      <c r="D322" s="63" t="str">
        <f>IF('Raw Data'!B329=0," ",'Raw Data'!E329)</f>
        <v xml:space="preserve"> </v>
      </c>
      <c r="E322" s="62" t="str">
        <f>IF('Raw Data'!B329=0," ",AVERAGE('Raw Data'!G329:JP329))</f>
        <v xml:space="preserve"> </v>
      </c>
      <c r="F322" s="62" t="str">
        <f>IF('Raw Data'!B329=0," ",_xlfn.STDEV.S('Raw Data'!G329:JP329))</f>
        <v xml:space="preserve"> </v>
      </c>
      <c r="G322" s="63" t="str">
        <f>IF('Raw Data'!B329=0," ",(D322-C322)/6/F322)</f>
        <v xml:space="preserve"> </v>
      </c>
      <c r="H322" s="63" t="str">
        <f>IF('Raw Data'!B329=0," ","No")</f>
        <v xml:space="preserve"> </v>
      </c>
      <c r="I322" s="62" t="str">
        <f>IF('Raw Data'!B329=0," ",IF(H322="Yes",MIN(D322-E322,E322-C322)/3/$H$2,MIN(E322-C322,D322-E322)/3/$H$1))</f>
        <v xml:space="preserve"> </v>
      </c>
      <c r="J322" s="62" t="str">
        <f>IF('Raw Data'!B329=0," ",E322-6*F322)</f>
        <v xml:space="preserve"> </v>
      </c>
      <c r="K322" s="63" t="str">
        <f>IF('Raw Data'!B329=0," ",E322+6*F322)</f>
        <v xml:space="preserve"> </v>
      </c>
      <c r="L322" t="str">
        <f>IF('Raw Data'!B329=0," ","No")</f>
        <v xml:space="preserve"> </v>
      </c>
      <c r="M322" t="str">
        <f>IF('Raw Data'!B329=0," ","Yes")</f>
        <v xml:space="preserve"> </v>
      </c>
    </row>
    <row r="323" spans="1:13" x14ac:dyDescent="0.2">
      <c r="A323" s="62" t="str">
        <f>IF('Raw Data'!B330=0," ",'Raw Data'!B330)</f>
        <v xml:space="preserve"> </v>
      </c>
      <c r="B323" s="62" t="str">
        <f>IF('Raw Data'!B330=0," ",'Raw Data'!C330)</f>
        <v xml:space="preserve"> </v>
      </c>
      <c r="C323" s="63" t="str">
        <f>IF('Raw Data'!B330=0," ",'Raw Data'!D330)</f>
        <v xml:space="preserve"> </v>
      </c>
      <c r="D323" s="63" t="str">
        <f>IF('Raw Data'!B330=0," ",'Raw Data'!E330)</f>
        <v xml:space="preserve"> </v>
      </c>
      <c r="E323" s="62" t="str">
        <f>IF('Raw Data'!B330=0," ",AVERAGE('Raw Data'!G330:JP330))</f>
        <v xml:space="preserve"> </v>
      </c>
      <c r="F323" s="62" t="str">
        <f>IF('Raw Data'!B330=0," ",_xlfn.STDEV.S('Raw Data'!G330:JP330))</f>
        <v xml:space="preserve"> </v>
      </c>
      <c r="G323" s="63" t="str">
        <f>IF('Raw Data'!B330=0," ",(D323-C323)/6/F323)</f>
        <v xml:space="preserve"> </v>
      </c>
      <c r="H323" s="63" t="str">
        <f>IF('Raw Data'!B330=0," ","No")</f>
        <v xml:space="preserve"> </v>
      </c>
      <c r="I323" s="62" t="str">
        <f>IF('Raw Data'!B330=0," ",IF(H323="Yes",MIN(D323-E323,E323-C323)/3/$H$2,MIN(E323-C323,D323-E323)/3/$H$1))</f>
        <v xml:space="preserve"> </v>
      </c>
      <c r="J323" s="62" t="str">
        <f>IF('Raw Data'!B330=0," ",E323-6*F323)</f>
        <v xml:space="preserve"> </v>
      </c>
      <c r="K323" s="63" t="str">
        <f>IF('Raw Data'!B330=0," ",E323+6*F323)</f>
        <v xml:space="preserve"> </v>
      </c>
      <c r="L323" t="str">
        <f>IF('Raw Data'!B330=0," ","No")</f>
        <v xml:space="preserve"> </v>
      </c>
      <c r="M323" t="str">
        <f>IF('Raw Data'!B330=0," ","Yes")</f>
        <v xml:space="preserve"> </v>
      </c>
    </row>
    <row r="324" spans="1:13" x14ac:dyDescent="0.2">
      <c r="A324" s="62" t="str">
        <f>IF('Raw Data'!B331=0," ",'Raw Data'!B331)</f>
        <v xml:space="preserve"> </v>
      </c>
      <c r="B324" s="62" t="str">
        <f>IF('Raw Data'!B331=0," ",'Raw Data'!C331)</f>
        <v xml:space="preserve"> </v>
      </c>
      <c r="C324" s="63" t="str">
        <f>IF('Raw Data'!B331=0," ",'Raw Data'!D331)</f>
        <v xml:space="preserve"> </v>
      </c>
      <c r="D324" s="63" t="str">
        <f>IF('Raw Data'!B331=0," ",'Raw Data'!E331)</f>
        <v xml:space="preserve"> </v>
      </c>
      <c r="E324" s="62" t="str">
        <f>IF('Raw Data'!B331=0," ",AVERAGE('Raw Data'!G331:JP331))</f>
        <v xml:space="preserve"> </v>
      </c>
      <c r="F324" s="62" t="str">
        <f>IF('Raw Data'!B331=0," ",_xlfn.STDEV.S('Raw Data'!G331:JP331))</f>
        <v xml:space="preserve"> </v>
      </c>
      <c r="G324" s="63" t="str">
        <f>IF('Raw Data'!B331=0," ",(D324-C324)/6/F324)</f>
        <v xml:space="preserve"> </v>
      </c>
      <c r="H324" s="63" t="str">
        <f>IF('Raw Data'!B331=0," ","No")</f>
        <v xml:space="preserve"> </v>
      </c>
      <c r="I324" s="62" t="str">
        <f>IF('Raw Data'!B331=0," ",IF(H324="Yes",MIN(D324-E324,E324-C324)/3/$H$2,MIN(E324-C324,D324-E324)/3/$H$1))</f>
        <v xml:space="preserve"> </v>
      </c>
      <c r="J324" s="62" t="str">
        <f>IF('Raw Data'!B331=0," ",E324-6*F324)</f>
        <v xml:space="preserve"> </v>
      </c>
      <c r="K324" s="63" t="str">
        <f>IF('Raw Data'!B331=0," ",E324+6*F324)</f>
        <v xml:space="preserve"> </v>
      </c>
      <c r="L324" t="str">
        <f>IF('Raw Data'!B331=0," ","No")</f>
        <v xml:space="preserve"> </v>
      </c>
      <c r="M324" t="str">
        <f>IF('Raw Data'!B331=0," ","Yes")</f>
        <v xml:space="preserve"> </v>
      </c>
    </row>
    <row r="325" spans="1:13" x14ac:dyDescent="0.2">
      <c r="A325" s="62" t="str">
        <f>IF('Raw Data'!B332=0," ",'Raw Data'!B332)</f>
        <v xml:space="preserve"> </v>
      </c>
      <c r="B325" s="62" t="str">
        <f>IF('Raw Data'!B332=0," ",'Raw Data'!C332)</f>
        <v xml:space="preserve"> </v>
      </c>
      <c r="C325" s="63" t="str">
        <f>IF('Raw Data'!B332=0," ",'Raw Data'!D332)</f>
        <v xml:space="preserve"> </v>
      </c>
      <c r="D325" s="63" t="str">
        <f>IF('Raw Data'!B332=0," ",'Raw Data'!E332)</f>
        <v xml:space="preserve"> </v>
      </c>
      <c r="E325" s="62" t="str">
        <f>IF('Raw Data'!B332=0," ",AVERAGE('Raw Data'!G332:JP332))</f>
        <v xml:space="preserve"> </v>
      </c>
      <c r="F325" s="62" t="str">
        <f>IF('Raw Data'!B332=0," ",_xlfn.STDEV.S('Raw Data'!G332:JP332))</f>
        <v xml:space="preserve"> </v>
      </c>
      <c r="G325" s="63" t="str">
        <f>IF('Raw Data'!B332=0," ",(D325-C325)/6/F325)</f>
        <v xml:space="preserve"> </v>
      </c>
      <c r="H325" s="63" t="str">
        <f>IF('Raw Data'!B332=0," ","No")</f>
        <v xml:space="preserve"> </v>
      </c>
      <c r="I325" s="62" t="str">
        <f>IF('Raw Data'!B332=0," ",IF(H325="Yes",MIN(D325-E325,E325-C325)/3/$H$2,MIN(E325-C325,D325-E325)/3/$H$1))</f>
        <v xml:space="preserve"> </v>
      </c>
      <c r="J325" s="62" t="str">
        <f>IF('Raw Data'!B332=0," ",E325-6*F325)</f>
        <v xml:space="preserve"> </v>
      </c>
      <c r="K325" s="63" t="str">
        <f>IF('Raw Data'!B332=0," ",E325+6*F325)</f>
        <v xml:space="preserve"> </v>
      </c>
      <c r="L325" t="str">
        <f>IF('Raw Data'!B332=0," ","No")</f>
        <v xml:space="preserve"> </v>
      </c>
      <c r="M325" t="str">
        <f>IF('Raw Data'!B332=0," ","Yes")</f>
        <v xml:space="preserve"> </v>
      </c>
    </row>
    <row r="326" spans="1:13" x14ac:dyDescent="0.2">
      <c r="A326" s="62" t="str">
        <f>IF('Raw Data'!B333=0," ",'Raw Data'!B333)</f>
        <v xml:space="preserve"> </v>
      </c>
      <c r="B326" s="62" t="str">
        <f>IF('Raw Data'!B333=0," ",'Raw Data'!C333)</f>
        <v xml:space="preserve"> </v>
      </c>
      <c r="C326" s="63" t="str">
        <f>IF('Raw Data'!B333=0," ",'Raw Data'!D333)</f>
        <v xml:space="preserve"> </v>
      </c>
      <c r="D326" s="63" t="str">
        <f>IF('Raw Data'!B333=0," ",'Raw Data'!E333)</f>
        <v xml:space="preserve"> </v>
      </c>
      <c r="E326" s="62" t="str">
        <f>IF('Raw Data'!B333=0," ",AVERAGE('Raw Data'!G333:JP333))</f>
        <v xml:space="preserve"> </v>
      </c>
      <c r="F326" s="62" t="str">
        <f>IF('Raw Data'!B333=0," ",_xlfn.STDEV.S('Raw Data'!G333:JP333))</f>
        <v xml:space="preserve"> </v>
      </c>
      <c r="G326" s="63" t="str">
        <f>IF('Raw Data'!B333=0," ",(D326-C326)/6/F326)</f>
        <v xml:space="preserve"> </v>
      </c>
      <c r="H326" s="63" t="str">
        <f>IF('Raw Data'!B333=0," ","No")</f>
        <v xml:space="preserve"> </v>
      </c>
      <c r="I326" s="62" t="str">
        <f>IF('Raw Data'!B333=0," ",IF(H326="Yes",MIN(D326-E326,E326-C326)/3/$H$2,MIN(E326-C326,D326-E326)/3/$H$1))</f>
        <v xml:space="preserve"> </v>
      </c>
      <c r="J326" s="62" t="str">
        <f>IF('Raw Data'!B333=0," ",E326-6*F326)</f>
        <v xml:space="preserve"> </v>
      </c>
      <c r="K326" s="63" t="str">
        <f>IF('Raw Data'!B333=0," ",E326+6*F326)</f>
        <v xml:space="preserve"> </v>
      </c>
      <c r="L326" t="str">
        <f>IF('Raw Data'!B333=0," ","No")</f>
        <v xml:space="preserve"> </v>
      </c>
      <c r="M326" t="str">
        <f>IF('Raw Data'!B333=0," ","Yes")</f>
        <v xml:space="preserve"> </v>
      </c>
    </row>
    <row r="327" spans="1:13" x14ac:dyDescent="0.2">
      <c r="A327" s="62" t="str">
        <f>IF('Raw Data'!B334=0," ",'Raw Data'!B334)</f>
        <v xml:space="preserve"> </v>
      </c>
      <c r="B327" s="62" t="str">
        <f>IF('Raw Data'!B334=0," ",'Raw Data'!C334)</f>
        <v xml:space="preserve"> </v>
      </c>
      <c r="C327" s="63" t="str">
        <f>IF('Raw Data'!B334=0," ",'Raw Data'!D334)</f>
        <v xml:space="preserve"> </v>
      </c>
      <c r="D327" s="63" t="str">
        <f>IF('Raw Data'!B334=0," ",'Raw Data'!E334)</f>
        <v xml:space="preserve"> </v>
      </c>
      <c r="E327" s="62" t="str">
        <f>IF('Raw Data'!B334=0," ",AVERAGE('Raw Data'!G334:JP334))</f>
        <v xml:space="preserve"> </v>
      </c>
      <c r="F327" s="62" t="str">
        <f>IF('Raw Data'!B334=0," ",_xlfn.STDEV.S('Raw Data'!G334:JP334))</f>
        <v xml:space="preserve"> </v>
      </c>
      <c r="G327" s="63" t="str">
        <f>IF('Raw Data'!B334=0," ",(D327-C327)/6/F327)</f>
        <v xml:space="preserve"> </v>
      </c>
      <c r="H327" s="63" t="str">
        <f>IF('Raw Data'!B334=0," ","No")</f>
        <v xml:space="preserve"> </v>
      </c>
      <c r="I327" s="62" t="str">
        <f>IF('Raw Data'!B334=0," ",IF(H327="Yes",MIN(D327-E327,E327-C327)/3/$H$2,MIN(E327-C327,D327-E327)/3/$H$1))</f>
        <v xml:space="preserve"> </v>
      </c>
      <c r="J327" s="62" t="str">
        <f>IF('Raw Data'!B334=0," ",E327-6*F327)</f>
        <v xml:space="preserve"> </v>
      </c>
      <c r="K327" s="63" t="str">
        <f>IF('Raw Data'!B334=0," ",E327+6*F327)</f>
        <v xml:space="preserve"> </v>
      </c>
      <c r="L327" t="str">
        <f>IF('Raw Data'!B334=0," ","No")</f>
        <v xml:space="preserve"> </v>
      </c>
      <c r="M327" t="str">
        <f>IF('Raw Data'!B334=0," ","Yes")</f>
        <v xml:space="preserve"> </v>
      </c>
    </row>
    <row r="328" spans="1:13" x14ac:dyDescent="0.2">
      <c r="A328" s="62" t="str">
        <f>IF('Raw Data'!B335=0," ",'Raw Data'!B335)</f>
        <v xml:space="preserve"> </v>
      </c>
      <c r="B328" s="62" t="str">
        <f>IF('Raw Data'!B335=0," ",'Raw Data'!C335)</f>
        <v xml:space="preserve"> </v>
      </c>
      <c r="C328" s="63" t="str">
        <f>IF('Raw Data'!B335=0," ",'Raw Data'!D335)</f>
        <v xml:space="preserve"> </v>
      </c>
      <c r="D328" s="63" t="str">
        <f>IF('Raw Data'!B335=0," ",'Raw Data'!E335)</f>
        <v xml:space="preserve"> </v>
      </c>
      <c r="E328" s="62" t="str">
        <f>IF('Raw Data'!B335=0," ",AVERAGE('Raw Data'!G335:JP335))</f>
        <v xml:space="preserve"> </v>
      </c>
      <c r="F328" s="62" t="str">
        <f>IF('Raw Data'!B335=0," ",_xlfn.STDEV.S('Raw Data'!G335:JP335))</f>
        <v xml:space="preserve"> </v>
      </c>
      <c r="G328" s="63" t="str">
        <f>IF('Raw Data'!B335=0," ",(D328-C328)/6/F328)</f>
        <v xml:space="preserve"> </v>
      </c>
      <c r="H328" s="63" t="str">
        <f>IF('Raw Data'!B335=0," ","No")</f>
        <v xml:space="preserve"> </v>
      </c>
      <c r="I328" s="62" t="str">
        <f>IF('Raw Data'!B335=0," ",IF(H328="Yes",MIN(D328-E328,E328-C328)/3/$H$2,MIN(E328-C328,D328-E328)/3/$H$1))</f>
        <v xml:space="preserve"> </v>
      </c>
      <c r="J328" s="62" t="str">
        <f>IF('Raw Data'!B335=0," ",E328-6*F328)</f>
        <v xml:space="preserve"> </v>
      </c>
      <c r="K328" s="63" t="str">
        <f>IF('Raw Data'!B335=0," ",E328+6*F328)</f>
        <v xml:space="preserve"> </v>
      </c>
      <c r="L328" t="str">
        <f>IF('Raw Data'!B335=0," ","No")</f>
        <v xml:space="preserve"> </v>
      </c>
      <c r="M328" t="str">
        <f>IF('Raw Data'!B335=0," ","Yes")</f>
        <v xml:space="preserve"> </v>
      </c>
    </row>
    <row r="329" spans="1:13" x14ac:dyDescent="0.2">
      <c r="A329" s="62" t="str">
        <f>IF('Raw Data'!B336=0," ",'Raw Data'!B336)</f>
        <v xml:space="preserve"> </v>
      </c>
      <c r="B329" s="62" t="str">
        <f>IF('Raw Data'!B336=0," ",'Raw Data'!C336)</f>
        <v xml:space="preserve"> </v>
      </c>
      <c r="C329" s="63" t="str">
        <f>IF('Raw Data'!B336=0," ",'Raw Data'!D336)</f>
        <v xml:space="preserve"> </v>
      </c>
      <c r="D329" s="63" t="str">
        <f>IF('Raw Data'!B336=0," ",'Raw Data'!E336)</f>
        <v xml:space="preserve"> </v>
      </c>
      <c r="E329" s="62" t="str">
        <f>IF('Raw Data'!B336=0," ",AVERAGE('Raw Data'!G336:JP336))</f>
        <v xml:space="preserve"> </v>
      </c>
      <c r="F329" s="62" t="str">
        <f>IF('Raw Data'!B336=0," ",_xlfn.STDEV.S('Raw Data'!G336:JP336))</f>
        <v xml:space="preserve"> </v>
      </c>
      <c r="G329" s="63" t="str">
        <f>IF('Raw Data'!B336=0," ",(D329-C329)/6/F329)</f>
        <v xml:space="preserve"> </v>
      </c>
      <c r="H329" s="63" t="str">
        <f>IF('Raw Data'!B336=0," ","No")</f>
        <v xml:space="preserve"> </v>
      </c>
      <c r="I329" s="62" t="str">
        <f>IF('Raw Data'!B336=0," ",IF(H329="Yes",MIN(D329-E329,E329-C329)/3/$H$2,MIN(E329-C329,D329-E329)/3/$H$1))</f>
        <v xml:space="preserve"> </v>
      </c>
      <c r="J329" s="62" t="str">
        <f>IF('Raw Data'!B336=0," ",E329-6*F329)</f>
        <v xml:space="preserve"> </v>
      </c>
      <c r="K329" s="63" t="str">
        <f>IF('Raw Data'!B336=0," ",E329+6*F329)</f>
        <v xml:space="preserve"> </v>
      </c>
      <c r="L329" t="str">
        <f>IF('Raw Data'!B336=0," ","No")</f>
        <v xml:space="preserve"> </v>
      </c>
      <c r="M329" t="str">
        <f>IF('Raw Data'!B336=0," ","Yes")</f>
        <v xml:space="preserve"> </v>
      </c>
    </row>
    <row r="330" spans="1:13" x14ac:dyDescent="0.2">
      <c r="A330" s="62" t="str">
        <f>IF('Raw Data'!B337=0," ",'Raw Data'!B337)</f>
        <v xml:space="preserve"> </v>
      </c>
      <c r="B330" s="62" t="str">
        <f>IF('Raw Data'!B337=0," ",'Raw Data'!C337)</f>
        <v xml:space="preserve"> </v>
      </c>
      <c r="C330" s="63" t="str">
        <f>IF('Raw Data'!B337=0," ",'Raw Data'!D337)</f>
        <v xml:space="preserve"> </v>
      </c>
      <c r="D330" s="63" t="str">
        <f>IF('Raw Data'!B337=0," ",'Raw Data'!E337)</f>
        <v xml:space="preserve"> </v>
      </c>
      <c r="E330" s="62" t="str">
        <f>IF('Raw Data'!B337=0," ",AVERAGE('Raw Data'!G337:JP337))</f>
        <v xml:space="preserve"> </v>
      </c>
      <c r="F330" s="62" t="str">
        <f>IF('Raw Data'!B337=0," ",_xlfn.STDEV.S('Raw Data'!G337:JP337))</f>
        <v xml:space="preserve"> </v>
      </c>
      <c r="G330" s="63" t="str">
        <f>IF('Raw Data'!B337=0," ",(D330-C330)/6/F330)</f>
        <v xml:space="preserve"> </v>
      </c>
      <c r="H330" s="63" t="str">
        <f>IF('Raw Data'!B337=0," ","No")</f>
        <v xml:space="preserve"> </v>
      </c>
      <c r="I330" s="62" t="str">
        <f>IF('Raw Data'!B337=0," ",IF(H330="Yes",MIN(D330-E330,E330-C330)/3/$H$2,MIN(E330-C330,D330-E330)/3/$H$1))</f>
        <v xml:space="preserve"> </v>
      </c>
      <c r="J330" s="62" t="str">
        <f>IF('Raw Data'!B337=0," ",E330-6*F330)</f>
        <v xml:space="preserve"> </v>
      </c>
      <c r="K330" s="63" t="str">
        <f>IF('Raw Data'!B337=0," ",E330+6*F330)</f>
        <v xml:space="preserve"> </v>
      </c>
      <c r="L330" t="str">
        <f>IF('Raw Data'!B337=0," ","No")</f>
        <v xml:space="preserve"> </v>
      </c>
      <c r="M330" t="str">
        <f>IF('Raw Data'!B337=0," ","Yes")</f>
        <v xml:space="preserve"> </v>
      </c>
    </row>
    <row r="331" spans="1:13" x14ac:dyDescent="0.2">
      <c r="A331" s="62" t="str">
        <f>IF('Raw Data'!B338=0," ",'Raw Data'!B338)</f>
        <v xml:space="preserve"> </v>
      </c>
      <c r="B331" s="62" t="str">
        <f>IF('Raw Data'!B338=0," ",'Raw Data'!C338)</f>
        <v xml:space="preserve"> </v>
      </c>
      <c r="C331" s="63" t="str">
        <f>IF('Raw Data'!B338=0," ",'Raw Data'!D338)</f>
        <v xml:space="preserve"> </v>
      </c>
      <c r="D331" s="63" t="str">
        <f>IF('Raw Data'!B338=0," ",'Raw Data'!E338)</f>
        <v xml:space="preserve"> </v>
      </c>
      <c r="E331" s="62" t="str">
        <f>IF('Raw Data'!B338=0," ",AVERAGE('Raw Data'!G338:JP338))</f>
        <v xml:space="preserve"> </v>
      </c>
      <c r="F331" s="62" t="str">
        <f>IF('Raw Data'!B338=0," ",_xlfn.STDEV.S('Raw Data'!G338:JP338))</f>
        <v xml:space="preserve"> </v>
      </c>
      <c r="G331" s="63" t="str">
        <f>IF('Raw Data'!B338=0," ",(D331-C331)/6/F331)</f>
        <v xml:space="preserve"> </v>
      </c>
      <c r="H331" s="63" t="str">
        <f>IF('Raw Data'!B338=0," ","No")</f>
        <v xml:space="preserve"> </v>
      </c>
      <c r="I331" s="62" t="str">
        <f>IF('Raw Data'!B338=0," ",IF(H331="Yes",MIN(D331-E331,E331-C331)/3/$H$2,MIN(E331-C331,D331-E331)/3/$H$1))</f>
        <v xml:space="preserve"> </v>
      </c>
      <c r="J331" s="62" t="str">
        <f>IF('Raw Data'!B338=0," ",E331-6*F331)</f>
        <v xml:space="preserve"> </v>
      </c>
      <c r="K331" s="63" t="str">
        <f>IF('Raw Data'!B338=0," ",E331+6*F331)</f>
        <v xml:space="preserve"> </v>
      </c>
      <c r="L331" t="str">
        <f>IF('Raw Data'!B338=0," ","No")</f>
        <v xml:space="preserve"> </v>
      </c>
      <c r="M331" t="str">
        <f>IF('Raw Data'!B338=0," ","Yes")</f>
        <v xml:space="preserve"> </v>
      </c>
    </row>
    <row r="332" spans="1:13" x14ac:dyDescent="0.2">
      <c r="A332" s="62" t="str">
        <f>IF('Raw Data'!B339=0," ",'Raw Data'!B339)</f>
        <v xml:space="preserve"> </v>
      </c>
      <c r="B332" s="62" t="str">
        <f>IF('Raw Data'!B339=0," ",'Raw Data'!C339)</f>
        <v xml:space="preserve"> </v>
      </c>
      <c r="C332" s="63" t="str">
        <f>IF('Raw Data'!B339=0," ",'Raw Data'!D339)</f>
        <v xml:space="preserve"> </v>
      </c>
      <c r="D332" s="63" t="str">
        <f>IF('Raw Data'!B339=0," ",'Raw Data'!E339)</f>
        <v xml:space="preserve"> </v>
      </c>
      <c r="E332" s="62" t="str">
        <f>IF('Raw Data'!B339=0," ",AVERAGE('Raw Data'!G339:JP339))</f>
        <v xml:space="preserve"> </v>
      </c>
      <c r="F332" s="62" t="str">
        <f>IF('Raw Data'!B339=0," ",_xlfn.STDEV.S('Raw Data'!G339:JP339))</f>
        <v xml:space="preserve"> </v>
      </c>
      <c r="G332" s="63" t="str">
        <f>IF('Raw Data'!B339=0," ",(D332-C332)/6/F332)</f>
        <v xml:space="preserve"> </v>
      </c>
      <c r="H332" s="63" t="str">
        <f>IF('Raw Data'!B339=0," ","No")</f>
        <v xml:space="preserve"> </v>
      </c>
      <c r="I332" s="62" t="str">
        <f>IF('Raw Data'!B339=0," ",IF(H332="Yes",MIN(D332-E332,E332-C332)/3/$H$2,MIN(E332-C332,D332-E332)/3/$H$1))</f>
        <v xml:space="preserve"> </v>
      </c>
      <c r="J332" s="62" t="str">
        <f>IF('Raw Data'!B339=0," ",E332-6*F332)</f>
        <v xml:space="preserve"> </v>
      </c>
      <c r="K332" s="63" t="str">
        <f>IF('Raw Data'!B339=0," ",E332+6*F332)</f>
        <v xml:space="preserve"> </v>
      </c>
      <c r="L332" t="str">
        <f>IF('Raw Data'!B339=0," ","No")</f>
        <v xml:space="preserve"> </v>
      </c>
      <c r="M332" t="str">
        <f>IF('Raw Data'!B339=0," ","Yes")</f>
        <v xml:space="preserve"> </v>
      </c>
    </row>
    <row r="333" spans="1:13" x14ac:dyDescent="0.2">
      <c r="A333" s="62" t="str">
        <f>IF('Raw Data'!B340=0," ",'Raw Data'!B340)</f>
        <v xml:space="preserve"> </v>
      </c>
      <c r="B333" s="62" t="str">
        <f>IF('Raw Data'!B340=0," ",'Raw Data'!C340)</f>
        <v xml:space="preserve"> </v>
      </c>
      <c r="C333" s="63" t="str">
        <f>IF('Raw Data'!B340=0," ",'Raw Data'!D340)</f>
        <v xml:space="preserve"> </v>
      </c>
      <c r="D333" s="63" t="str">
        <f>IF('Raw Data'!B340=0," ",'Raw Data'!E340)</f>
        <v xml:space="preserve"> </v>
      </c>
      <c r="E333" s="62" t="str">
        <f>IF('Raw Data'!B340=0," ",AVERAGE('Raw Data'!G340:JP340))</f>
        <v xml:space="preserve"> </v>
      </c>
      <c r="F333" s="62" t="str">
        <f>IF('Raw Data'!B340=0," ",_xlfn.STDEV.S('Raw Data'!G340:JP340))</f>
        <v xml:space="preserve"> </v>
      </c>
      <c r="G333" s="63" t="str">
        <f>IF('Raw Data'!B340=0," ",(D333-C333)/6/F333)</f>
        <v xml:space="preserve"> </v>
      </c>
      <c r="H333" s="63" t="str">
        <f>IF('Raw Data'!B340=0," ","No")</f>
        <v xml:space="preserve"> </v>
      </c>
      <c r="I333" s="62" t="str">
        <f>IF('Raw Data'!B340=0," ",IF(H333="Yes",MIN(D333-E333,E333-C333)/3/$H$2,MIN(E333-C333,D333-E333)/3/$H$1))</f>
        <v xml:space="preserve"> </v>
      </c>
      <c r="J333" s="62" t="str">
        <f>IF('Raw Data'!B340=0," ",E333-6*F333)</f>
        <v xml:space="preserve"> </v>
      </c>
      <c r="K333" s="63" t="str">
        <f>IF('Raw Data'!B340=0," ",E333+6*F333)</f>
        <v xml:space="preserve"> </v>
      </c>
      <c r="L333" t="str">
        <f>IF('Raw Data'!B340=0," ","No")</f>
        <v xml:space="preserve"> </v>
      </c>
      <c r="M333" t="str">
        <f>IF('Raw Data'!B340=0," ","Yes")</f>
        <v xml:space="preserve"> </v>
      </c>
    </row>
    <row r="334" spans="1:13" x14ac:dyDescent="0.2">
      <c r="A334" s="62" t="str">
        <f>IF('Raw Data'!B341=0," ",'Raw Data'!B341)</f>
        <v xml:space="preserve"> </v>
      </c>
      <c r="B334" s="62" t="str">
        <f>IF('Raw Data'!B341=0," ",'Raw Data'!C341)</f>
        <v xml:space="preserve"> </v>
      </c>
      <c r="C334" s="63" t="str">
        <f>IF('Raw Data'!B341=0," ",'Raw Data'!D341)</f>
        <v xml:space="preserve"> </v>
      </c>
      <c r="D334" s="63" t="str">
        <f>IF('Raw Data'!B341=0," ",'Raw Data'!E341)</f>
        <v xml:space="preserve"> </v>
      </c>
      <c r="E334" s="62" t="str">
        <f>IF('Raw Data'!B341=0," ",AVERAGE('Raw Data'!G341:JP341))</f>
        <v xml:space="preserve"> </v>
      </c>
      <c r="F334" s="62" t="str">
        <f>IF('Raw Data'!B341=0," ",_xlfn.STDEV.S('Raw Data'!G341:JP341))</f>
        <v xml:space="preserve"> </v>
      </c>
      <c r="G334" s="63" t="str">
        <f>IF('Raw Data'!B341=0," ",(D334-C334)/6/F334)</f>
        <v xml:space="preserve"> </v>
      </c>
      <c r="H334" s="63" t="str">
        <f>IF('Raw Data'!B341=0," ","No")</f>
        <v xml:space="preserve"> </v>
      </c>
      <c r="I334" s="62" t="str">
        <f>IF('Raw Data'!B341=0," ",IF(H334="Yes",MIN(D334-E334,E334-C334)/3/$H$2,MIN(E334-C334,D334-E334)/3/$H$1))</f>
        <v xml:space="preserve"> </v>
      </c>
      <c r="J334" s="62" t="str">
        <f>IF('Raw Data'!B341=0," ",E334-6*F334)</f>
        <v xml:space="preserve"> </v>
      </c>
      <c r="K334" s="63" t="str">
        <f>IF('Raw Data'!B341=0," ",E334+6*F334)</f>
        <v xml:space="preserve"> </v>
      </c>
      <c r="L334" t="str">
        <f>IF('Raw Data'!B341=0," ","No")</f>
        <v xml:space="preserve"> </v>
      </c>
      <c r="M334" t="str">
        <f>IF('Raw Data'!B341=0," ","Yes")</f>
        <v xml:space="preserve"> </v>
      </c>
    </row>
    <row r="335" spans="1:13" x14ac:dyDescent="0.2">
      <c r="A335" s="62" t="str">
        <f>IF('Raw Data'!B342=0," ",'Raw Data'!B342)</f>
        <v xml:space="preserve"> </v>
      </c>
      <c r="B335" s="62" t="str">
        <f>IF('Raw Data'!B342=0," ",'Raw Data'!C342)</f>
        <v xml:space="preserve"> </v>
      </c>
      <c r="C335" s="63" t="str">
        <f>IF('Raw Data'!B342=0," ",'Raw Data'!D342)</f>
        <v xml:space="preserve"> </v>
      </c>
      <c r="D335" s="63" t="str">
        <f>IF('Raw Data'!B342=0," ",'Raw Data'!E342)</f>
        <v xml:space="preserve"> </v>
      </c>
      <c r="E335" s="62" t="str">
        <f>IF('Raw Data'!B342=0," ",AVERAGE('Raw Data'!G342:JP342))</f>
        <v xml:space="preserve"> </v>
      </c>
      <c r="F335" s="62" t="str">
        <f>IF('Raw Data'!B342=0," ",_xlfn.STDEV.S('Raw Data'!G342:JP342))</f>
        <v xml:space="preserve"> </v>
      </c>
      <c r="G335" s="63" t="str">
        <f>IF('Raw Data'!B342=0," ",(D335-C335)/6/F335)</f>
        <v xml:space="preserve"> </v>
      </c>
      <c r="H335" s="63" t="str">
        <f>IF('Raw Data'!B342=0," ","No")</f>
        <v xml:space="preserve"> </v>
      </c>
      <c r="I335" s="62" t="str">
        <f>IF('Raw Data'!B342=0," ",IF(H335="Yes",MIN(D335-E335,E335-C335)/3/$H$2,MIN(E335-C335,D335-E335)/3/$H$1))</f>
        <v xml:space="preserve"> </v>
      </c>
      <c r="J335" s="62" t="str">
        <f>IF('Raw Data'!B342=0," ",E335-6*F335)</f>
        <v xml:space="preserve"> </v>
      </c>
      <c r="K335" s="63" t="str">
        <f>IF('Raw Data'!B342=0," ",E335+6*F335)</f>
        <v xml:space="preserve"> </v>
      </c>
      <c r="L335" t="str">
        <f>IF('Raw Data'!B342=0," ","No")</f>
        <v xml:space="preserve"> </v>
      </c>
      <c r="M335" t="str">
        <f>IF('Raw Data'!B342=0," ","Yes")</f>
        <v xml:space="preserve"> </v>
      </c>
    </row>
    <row r="336" spans="1:13" x14ac:dyDescent="0.2">
      <c r="A336" s="62" t="str">
        <f>IF('Raw Data'!B343=0," ",'Raw Data'!B343)</f>
        <v xml:space="preserve"> </v>
      </c>
      <c r="B336" s="62" t="str">
        <f>IF('Raw Data'!B343=0," ",'Raw Data'!C343)</f>
        <v xml:space="preserve"> </v>
      </c>
      <c r="C336" s="63" t="str">
        <f>IF('Raw Data'!B343=0," ",'Raw Data'!D343)</f>
        <v xml:space="preserve"> </v>
      </c>
      <c r="D336" s="63" t="str">
        <f>IF('Raw Data'!B343=0," ",'Raw Data'!E343)</f>
        <v xml:space="preserve"> </v>
      </c>
      <c r="E336" s="62" t="str">
        <f>IF('Raw Data'!B343=0," ",AVERAGE('Raw Data'!G343:JP343))</f>
        <v xml:space="preserve"> </v>
      </c>
      <c r="F336" s="62" t="str">
        <f>IF('Raw Data'!B343=0," ",_xlfn.STDEV.S('Raw Data'!G343:JP343))</f>
        <v xml:space="preserve"> </v>
      </c>
      <c r="G336" s="63" t="str">
        <f>IF('Raw Data'!B343=0," ",(D336-C336)/6/F336)</f>
        <v xml:space="preserve"> </v>
      </c>
      <c r="H336" s="63" t="str">
        <f>IF('Raw Data'!B343=0," ","No")</f>
        <v xml:space="preserve"> </v>
      </c>
      <c r="I336" s="62" t="str">
        <f>IF('Raw Data'!B343=0," ",IF(H336="Yes",MIN(D336-E336,E336-C336)/3/$H$2,MIN(E336-C336,D336-E336)/3/$H$1))</f>
        <v xml:space="preserve"> </v>
      </c>
      <c r="J336" s="62" t="str">
        <f>IF('Raw Data'!B343=0," ",E336-6*F336)</f>
        <v xml:space="preserve"> </v>
      </c>
      <c r="K336" s="63" t="str">
        <f>IF('Raw Data'!B343=0," ",E336+6*F336)</f>
        <v xml:space="preserve"> </v>
      </c>
      <c r="L336" t="str">
        <f>IF('Raw Data'!B343=0," ","No")</f>
        <v xml:space="preserve"> </v>
      </c>
      <c r="M336" t="str">
        <f>IF('Raw Data'!B343=0," ","Yes")</f>
        <v xml:space="preserve"> </v>
      </c>
    </row>
    <row r="337" spans="1:13" x14ac:dyDescent="0.2">
      <c r="A337" s="62" t="str">
        <f>IF('Raw Data'!B344=0," ",'Raw Data'!B344)</f>
        <v xml:space="preserve"> </v>
      </c>
      <c r="B337" s="62" t="str">
        <f>IF('Raw Data'!B344=0," ",'Raw Data'!C344)</f>
        <v xml:space="preserve"> </v>
      </c>
      <c r="C337" s="63" t="str">
        <f>IF('Raw Data'!B344=0," ",'Raw Data'!D344)</f>
        <v xml:space="preserve"> </v>
      </c>
      <c r="D337" s="63" t="str">
        <f>IF('Raw Data'!B344=0," ",'Raw Data'!E344)</f>
        <v xml:space="preserve"> </v>
      </c>
      <c r="E337" s="62" t="str">
        <f>IF('Raw Data'!B344=0," ",AVERAGE('Raw Data'!G344:JP344))</f>
        <v xml:space="preserve"> </v>
      </c>
      <c r="F337" s="62" t="str">
        <f>IF('Raw Data'!B344=0," ",_xlfn.STDEV.S('Raw Data'!G344:JP344))</f>
        <v xml:space="preserve"> </v>
      </c>
      <c r="G337" s="63" t="str">
        <f>IF('Raw Data'!B344=0," ",(D337-C337)/6/F337)</f>
        <v xml:space="preserve"> </v>
      </c>
      <c r="H337" s="63" t="str">
        <f>IF('Raw Data'!B344=0," ","No")</f>
        <v xml:space="preserve"> </v>
      </c>
      <c r="I337" s="62" t="str">
        <f>IF('Raw Data'!B344=0," ",IF(H337="Yes",MIN(D337-E337,E337-C337)/3/$H$2,MIN(E337-C337,D337-E337)/3/$H$1))</f>
        <v xml:space="preserve"> </v>
      </c>
      <c r="J337" s="62" t="str">
        <f>IF('Raw Data'!B344=0," ",E337-6*F337)</f>
        <v xml:space="preserve"> </v>
      </c>
      <c r="K337" s="63" t="str">
        <f>IF('Raw Data'!B344=0," ",E337+6*F337)</f>
        <v xml:space="preserve"> </v>
      </c>
      <c r="L337" t="str">
        <f>IF('Raw Data'!B344=0," ","No")</f>
        <v xml:space="preserve"> </v>
      </c>
      <c r="M337" t="str">
        <f>IF('Raw Data'!B344=0," ","Yes")</f>
        <v xml:space="preserve"> </v>
      </c>
    </row>
    <row r="338" spans="1:13" x14ac:dyDescent="0.2">
      <c r="A338" s="62" t="str">
        <f>IF('Raw Data'!B345=0," ",'Raw Data'!B345)</f>
        <v xml:space="preserve"> </v>
      </c>
      <c r="B338" s="62" t="str">
        <f>IF('Raw Data'!B345=0," ",'Raw Data'!C345)</f>
        <v xml:space="preserve"> </v>
      </c>
      <c r="C338" s="63" t="str">
        <f>IF('Raw Data'!B345=0," ",'Raw Data'!D345)</f>
        <v xml:space="preserve"> </v>
      </c>
      <c r="D338" s="63" t="str">
        <f>IF('Raw Data'!B345=0," ",'Raw Data'!E345)</f>
        <v xml:space="preserve"> </v>
      </c>
      <c r="E338" s="62" t="str">
        <f>IF('Raw Data'!B345=0," ",AVERAGE('Raw Data'!G345:JP345))</f>
        <v xml:space="preserve"> </v>
      </c>
      <c r="F338" s="62" t="str">
        <f>IF('Raw Data'!B345=0," ",_xlfn.STDEV.S('Raw Data'!G345:JP345))</f>
        <v xml:space="preserve"> </v>
      </c>
      <c r="G338" s="63" t="str">
        <f>IF('Raw Data'!B345=0," ",(D338-C338)/6/F338)</f>
        <v xml:space="preserve"> </v>
      </c>
      <c r="H338" s="63" t="str">
        <f>IF('Raw Data'!B345=0," ","No")</f>
        <v xml:space="preserve"> </v>
      </c>
      <c r="I338" s="62" t="str">
        <f>IF('Raw Data'!B345=0," ",IF(H338="Yes",MIN(D338-E338,E338-C338)/3/$H$2,MIN(E338-C338,D338-E338)/3/$H$1))</f>
        <v xml:space="preserve"> </v>
      </c>
      <c r="J338" s="62" t="str">
        <f>IF('Raw Data'!B345=0," ",E338-6*F338)</f>
        <v xml:space="preserve"> </v>
      </c>
      <c r="K338" s="63" t="str">
        <f>IF('Raw Data'!B345=0," ",E338+6*F338)</f>
        <v xml:space="preserve"> </v>
      </c>
      <c r="L338" t="str">
        <f>IF('Raw Data'!B345=0," ","No")</f>
        <v xml:space="preserve"> </v>
      </c>
      <c r="M338" t="str">
        <f>IF('Raw Data'!B345=0," ","Yes")</f>
        <v xml:space="preserve"> </v>
      </c>
    </row>
    <row r="339" spans="1:13" x14ac:dyDescent="0.2">
      <c r="A339" s="62" t="str">
        <f>IF('Raw Data'!B346=0," ",'Raw Data'!B346)</f>
        <v xml:space="preserve"> </v>
      </c>
      <c r="B339" s="62" t="str">
        <f>IF('Raw Data'!B346=0," ",'Raw Data'!C346)</f>
        <v xml:space="preserve"> </v>
      </c>
      <c r="C339" s="63" t="str">
        <f>IF('Raw Data'!B346=0," ",'Raw Data'!D346)</f>
        <v xml:space="preserve"> </v>
      </c>
      <c r="D339" s="63" t="str">
        <f>IF('Raw Data'!B346=0," ",'Raw Data'!E346)</f>
        <v xml:space="preserve"> </v>
      </c>
      <c r="E339" s="62" t="str">
        <f>IF('Raw Data'!B346=0," ",AVERAGE('Raw Data'!G346:JP346))</f>
        <v xml:space="preserve"> </v>
      </c>
      <c r="F339" s="62" t="str">
        <f>IF('Raw Data'!B346=0," ",_xlfn.STDEV.S('Raw Data'!G346:JP346))</f>
        <v xml:space="preserve"> </v>
      </c>
      <c r="G339" s="63" t="str">
        <f>IF('Raw Data'!B346=0," ",(D339-C339)/6/F339)</f>
        <v xml:space="preserve"> </v>
      </c>
      <c r="H339" s="63" t="str">
        <f>IF('Raw Data'!B346=0," ","No")</f>
        <v xml:space="preserve"> </v>
      </c>
      <c r="I339" s="62" t="str">
        <f>IF('Raw Data'!B346=0," ",IF(H339="Yes",MIN(D339-E339,E339-C339)/3/$H$2,MIN(E339-C339,D339-E339)/3/$H$1))</f>
        <v xml:space="preserve"> </v>
      </c>
      <c r="J339" s="62" t="str">
        <f>IF('Raw Data'!B346=0," ",E339-6*F339)</f>
        <v xml:space="preserve"> </v>
      </c>
      <c r="K339" s="63" t="str">
        <f>IF('Raw Data'!B346=0," ",E339+6*F339)</f>
        <v xml:space="preserve"> </v>
      </c>
      <c r="L339" t="str">
        <f>IF('Raw Data'!B346=0," ","No")</f>
        <v xml:space="preserve"> </v>
      </c>
      <c r="M339" t="str">
        <f>IF('Raw Data'!B346=0," ","Yes")</f>
        <v xml:space="preserve"> </v>
      </c>
    </row>
    <row r="340" spans="1:13" x14ac:dyDescent="0.2">
      <c r="A340" s="62" t="str">
        <f>IF('Raw Data'!B347=0," ",'Raw Data'!B347)</f>
        <v xml:space="preserve"> </v>
      </c>
      <c r="B340" s="62" t="str">
        <f>IF('Raw Data'!B347=0," ",'Raw Data'!C347)</f>
        <v xml:space="preserve"> </v>
      </c>
      <c r="C340" s="63" t="str">
        <f>IF('Raw Data'!B347=0," ",'Raw Data'!D347)</f>
        <v xml:space="preserve"> </v>
      </c>
      <c r="D340" s="63" t="str">
        <f>IF('Raw Data'!B347=0," ",'Raw Data'!E347)</f>
        <v xml:space="preserve"> </v>
      </c>
      <c r="E340" s="62" t="str">
        <f>IF('Raw Data'!B347=0," ",AVERAGE('Raw Data'!G347:JP347))</f>
        <v xml:space="preserve"> </v>
      </c>
      <c r="F340" s="62" t="str">
        <f>IF('Raw Data'!B347=0," ",_xlfn.STDEV.S('Raw Data'!G347:JP347))</f>
        <v xml:space="preserve"> </v>
      </c>
      <c r="G340" s="63" t="str">
        <f>IF('Raw Data'!B347=0," ",(D340-C340)/6/F340)</f>
        <v xml:space="preserve"> </v>
      </c>
      <c r="H340" s="63" t="str">
        <f>IF('Raw Data'!B347=0," ","No")</f>
        <v xml:space="preserve"> </v>
      </c>
      <c r="I340" s="62" t="str">
        <f>IF('Raw Data'!B347=0," ",IF(H340="Yes",MIN(D340-E340,E340-C340)/3/$H$2,MIN(E340-C340,D340-E340)/3/$H$1))</f>
        <v xml:space="preserve"> </v>
      </c>
      <c r="J340" s="62" t="str">
        <f>IF('Raw Data'!B347=0," ",E340-6*F340)</f>
        <v xml:space="preserve"> </v>
      </c>
      <c r="K340" s="63" t="str">
        <f>IF('Raw Data'!B347=0," ",E340+6*F340)</f>
        <v xml:space="preserve"> </v>
      </c>
      <c r="L340" t="str">
        <f>IF('Raw Data'!B347=0," ","No")</f>
        <v xml:space="preserve"> </v>
      </c>
      <c r="M340" t="str">
        <f>IF('Raw Data'!B347=0," ","Yes")</f>
        <v xml:space="preserve"> </v>
      </c>
    </row>
    <row r="341" spans="1:13" x14ac:dyDescent="0.2">
      <c r="A341" s="62" t="str">
        <f>IF('Raw Data'!B348=0," ",'Raw Data'!B348)</f>
        <v xml:space="preserve"> </v>
      </c>
      <c r="B341" s="62" t="str">
        <f>IF('Raw Data'!B348=0," ",'Raw Data'!C348)</f>
        <v xml:space="preserve"> </v>
      </c>
      <c r="C341" s="63" t="str">
        <f>IF('Raw Data'!B348=0," ",'Raw Data'!D348)</f>
        <v xml:space="preserve"> </v>
      </c>
      <c r="D341" s="63" t="str">
        <f>IF('Raw Data'!B348=0," ",'Raw Data'!E348)</f>
        <v xml:space="preserve"> </v>
      </c>
      <c r="E341" s="62" t="str">
        <f>IF('Raw Data'!B348=0," ",AVERAGE('Raw Data'!G348:JP348))</f>
        <v xml:space="preserve"> </v>
      </c>
      <c r="F341" s="62" t="str">
        <f>IF('Raw Data'!B348=0," ",_xlfn.STDEV.S('Raw Data'!G348:JP348))</f>
        <v xml:space="preserve"> </v>
      </c>
      <c r="G341" s="63" t="str">
        <f>IF('Raw Data'!B348=0," ",(D341-C341)/6/F341)</f>
        <v xml:space="preserve"> </v>
      </c>
      <c r="H341" s="63" t="str">
        <f>IF('Raw Data'!B348=0," ","No")</f>
        <v xml:space="preserve"> </v>
      </c>
      <c r="I341" s="62" t="str">
        <f>IF('Raw Data'!B348=0," ",IF(H341="Yes",MIN(D341-E341,E341-C341)/3/$H$2,MIN(E341-C341,D341-E341)/3/$H$1))</f>
        <v xml:space="preserve"> </v>
      </c>
      <c r="J341" s="62" t="str">
        <f>IF('Raw Data'!B348=0," ",E341-6*F341)</f>
        <v xml:space="preserve"> </v>
      </c>
      <c r="K341" s="63" t="str">
        <f>IF('Raw Data'!B348=0," ",E341+6*F341)</f>
        <v xml:space="preserve"> </v>
      </c>
      <c r="L341" t="str">
        <f>IF('Raw Data'!B348=0," ","No")</f>
        <v xml:space="preserve"> </v>
      </c>
      <c r="M341" t="str">
        <f>IF('Raw Data'!B348=0," ","Yes")</f>
        <v xml:space="preserve"> </v>
      </c>
    </row>
    <row r="342" spans="1:13" x14ac:dyDescent="0.2">
      <c r="A342" s="62" t="str">
        <f>IF('Raw Data'!B349=0," ",'Raw Data'!B349)</f>
        <v xml:space="preserve"> </v>
      </c>
      <c r="B342" s="62" t="str">
        <f>IF('Raw Data'!B349=0," ",'Raw Data'!C349)</f>
        <v xml:space="preserve"> </v>
      </c>
      <c r="C342" s="63" t="str">
        <f>IF('Raw Data'!B349=0," ",'Raw Data'!D349)</f>
        <v xml:space="preserve"> </v>
      </c>
      <c r="D342" s="63" t="str">
        <f>IF('Raw Data'!B349=0," ",'Raw Data'!E349)</f>
        <v xml:space="preserve"> </v>
      </c>
      <c r="E342" s="62" t="str">
        <f>IF('Raw Data'!B349=0," ",AVERAGE('Raw Data'!G349:JP349))</f>
        <v xml:space="preserve"> </v>
      </c>
      <c r="F342" s="62" t="str">
        <f>IF('Raw Data'!B349=0," ",_xlfn.STDEV.S('Raw Data'!G349:JP349))</f>
        <v xml:space="preserve"> </v>
      </c>
      <c r="G342" s="63" t="str">
        <f>IF('Raw Data'!B349=0," ",(D342-C342)/6/F342)</f>
        <v xml:space="preserve"> </v>
      </c>
      <c r="H342" s="63" t="str">
        <f>IF('Raw Data'!B349=0," ","No")</f>
        <v xml:space="preserve"> </v>
      </c>
      <c r="I342" s="62" t="str">
        <f>IF('Raw Data'!B349=0," ",IF(H342="Yes",MIN(D342-E342,E342-C342)/3/$H$2,MIN(E342-C342,D342-E342)/3/$H$1))</f>
        <v xml:space="preserve"> </v>
      </c>
      <c r="J342" s="62" t="str">
        <f>IF('Raw Data'!B349=0," ",E342-6*F342)</f>
        <v xml:space="preserve"> </v>
      </c>
      <c r="K342" s="63" t="str">
        <f>IF('Raw Data'!B349=0," ",E342+6*F342)</f>
        <v xml:space="preserve"> </v>
      </c>
      <c r="L342" t="str">
        <f>IF('Raw Data'!B349=0," ","No")</f>
        <v xml:space="preserve"> </v>
      </c>
      <c r="M342" t="str">
        <f>IF('Raw Data'!B349=0," ","Yes")</f>
        <v xml:space="preserve"> </v>
      </c>
    </row>
    <row r="343" spans="1:13" x14ac:dyDescent="0.2">
      <c r="A343" s="62" t="str">
        <f>IF('Raw Data'!B350=0," ",'Raw Data'!B350)</f>
        <v xml:space="preserve"> </v>
      </c>
      <c r="B343" s="62" t="str">
        <f>IF('Raw Data'!B350=0," ",'Raw Data'!C350)</f>
        <v xml:space="preserve"> </v>
      </c>
      <c r="C343" s="63" t="str">
        <f>IF('Raw Data'!B350=0," ",'Raw Data'!D350)</f>
        <v xml:space="preserve"> </v>
      </c>
      <c r="D343" s="63" t="str">
        <f>IF('Raw Data'!B350=0," ",'Raw Data'!E350)</f>
        <v xml:space="preserve"> </v>
      </c>
      <c r="E343" s="62" t="str">
        <f>IF('Raw Data'!B350=0," ",AVERAGE('Raw Data'!G350:JP350))</f>
        <v xml:space="preserve"> </v>
      </c>
      <c r="F343" s="62" t="str">
        <f>IF('Raw Data'!B350=0," ",_xlfn.STDEV.S('Raw Data'!G350:JP350))</f>
        <v xml:space="preserve"> </v>
      </c>
      <c r="G343" s="63" t="str">
        <f>IF('Raw Data'!B350=0," ",(D343-C343)/6/F343)</f>
        <v xml:space="preserve"> </v>
      </c>
      <c r="H343" s="63" t="str">
        <f>IF('Raw Data'!B350=0," ","No")</f>
        <v xml:space="preserve"> </v>
      </c>
      <c r="I343" s="62" t="str">
        <f>IF('Raw Data'!B350=0," ",IF(H343="Yes",MIN(D343-E343,E343-C343)/3/$H$2,MIN(E343-C343,D343-E343)/3/$H$1))</f>
        <v xml:space="preserve"> </v>
      </c>
      <c r="J343" s="62" t="str">
        <f>IF('Raw Data'!B350=0," ",E343-6*F343)</f>
        <v xml:space="preserve"> </v>
      </c>
      <c r="K343" s="63" t="str">
        <f>IF('Raw Data'!B350=0," ",E343+6*F343)</f>
        <v xml:space="preserve"> </v>
      </c>
      <c r="L343" t="str">
        <f>IF('Raw Data'!B350=0," ","No")</f>
        <v xml:space="preserve"> </v>
      </c>
      <c r="M343" t="str">
        <f>IF('Raw Data'!B350=0," ","Yes")</f>
        <v xml:space="preserve"> </v>
      </c>
    </row>
    <row r="344" spans="1:13" x14ac:dyDescent="0.2">
      <c r="A344" s="62" t="str">
        <f>IF('Raw Data'!B351=0," ",'Raw Data'!B351)</f>
        <v xml:space="preserve"> </v>
      </c>
      <c r="B344" s="62" t="str">
        <f>IF('Raw Data'!B351=0," ",'Raw Data'!C351)</f>
        <v xml:space="preserve"> </v>
      </c>
      <c r="C344" s="63" t="str">
        <f>IF('Raw Data'!B351=0," ",'Raw Data'!D351)</f>
        <v xml:space="preserve"> </v>
      </c>
      <c r="D344" s="63" t="str">
        <f>IF('Raw Data'!B351=0," ",'Raw Data'!E351)</f>
        <v xml:space="preserve"> </v>
      </c>
      <c r="E344" s="62" t="str">
        <f>IF('Raw Data'!B351=0," ",AVERAGE('Raw Data'!G351:JP351))</f>
        <v xml:space="preserve"> </v>
      </c>
      <c r="F344" s="62" t="str">
        <f>IF('Raw Data'!B351=0," ",_xlfn.STDEV.S('Raw Data'!G351:JP351))</f>
        <v xml:space="preserve"> </v>
      </c>
      <c r="G344" s="63" t="str">
        <f>IF('Raw Data'!B351=0," ",(D344-C344)/6/F344)</f>
        <v xml:space="preserve"> </v>
      </c>
      <c r="H344" s="63" t="str">
        <f>IF('Raw Data'!B351=0," ","No")</f>
        <v xml:space="preserve"> </v>
      </c>
      <c r="I344" s="62" t="str">
        <f>IF('Raw Data'!B351=0," ",IF(H344="Yes",MIN(D344-E344,E344-C344)/3/$H$2,MIN(E344-C344,D344-E344)/3/$H$1))</f>
        <v xml:space="preserve"> </v>
      </c>
      <c r="J344" s="62" t="str">
        <f>IF('Raw Data'!B351=0," ",E344-6*F344)</f>
        <v xml:space="preserve"> </v>
      </c>
      <c r="K344" s="63" t="str">
        <f>IF('Raw Data'!B351=0," ",E344+6*F344)</f>
        <v xml:space="preserve"> </v>
      </c>
      <c r="L344" t="str">
        <f>IF('Raw Data'!B351=0," ","No")</f>
        <v xml:space="preserve"> </v>
      </c>
      <c r="M344" t="str">
        <f>IF('Raw Data'!B351=0," ","Yes")</f>
        <v xml:space="preserve"> </v>
      </c>
    </row>
    <row r="345" spans="1:13" x14ac:dyDescent="0.2">
      <c r="A345" s="62" t="str">
        <f>IF('Raw Data'!B352=0," ",'Raw Data'!B352)</f>
        <v xml:space="preserve"> </v>
      </c>
      <c r="B345" s="62" t="str">
        <f>IF('Raw Data'!B352=0," ",'Raw Data'!C352)</f>
        <v xml:space="preserve"> </v>
      </c>
      <c r="C345" s="63" t="str">
        <f>IF('Raw Data'!B352=0," ",'Raw Data'!D352)</f>
        <v xml:space="preserve"> </v>
      </c>
      <c r="D345" s="63" t="str">
        <f>IF('Raw Data'!B352=0," ",'Raw Data'!E352)</f>
        <v xml:space="preserve"> </v>
      </c>
      <c r="E345" s="62" t="str">
        <f>IF('Raw Data'!B352=0," ",AVERAGE('Raw Data'!G352:JP352))</f>
        <v xml:space="preserve"> </v>
      </c>
      <c r="F345" s="62" t="str">
        <f>IF('Raw Data'!B352=0," ",_xlfn.STDEV.S('Raw Data'!G352:JP352))</f>
        <v xml:space="preserve"> </v>
      </c>
      <c r="G345" s="63" t="str">
        <f>IF('Raw Data'!B352=0," ",(D345-C345)/6/F345)</f>
        <v xml:space="preserve"> </v>
      </c>
      <c r="H345" s="63" t="str">
        <f>IF('Raw Data'!B352=0," ","No")</f>
        <v xml:space="preserve"> </v>
      </c>
      <c r="I345" s="62" t="str">
        <f>IF('Raw Data'!B352=0," ",IF(H345="Yes",MIN(D345-E345,E345-C345)/3/$H$2,MIN(E345-C345,D345-E345)/3/$H$1))</f>
        <v xml:space="preserve"> </v>
      </c>
      <c r="J345" s="62" t="str">
        <f>IF('Raw Data'!B352=0," ",E345-6*F345)</f>
        <v xml:space="preserve"> </v>
      </c>
      <c r="K345" s="63" t="str">
        <f>IF('Raw Data'!B352=0," ",E345+6*F345)</f>
        <v xml:space="preserve"> </v>
      </c>
      <c r="L345" t="str">
        <f>IF('Raw Data'!B352=0," ","No")</f>
        <v xml:space="preserve"> </v>
      </c>
      <c r="M345" t="str">
        <f>IF('Raw Data'!B352=0," ","Yes")</f>
        <v xml:space="preserve"> </v>
      </c>
    </row>
    <row r="346" spans="1:13" x14ac:dyDescent="0.2">
      <c r="A346" s="62" t="str">
        <f>IF('Raw Data'!B353=0," ",'Raw Data'!B353)</f>
        <v xml:space="preserve"> </v>
      </c>
      <c r="B346" s="62" t="str">
        <f>IF('Raw Data'!B353=0," ",'Raw Data'!C353)</f>
        <v xml:space="preserve"> </v>
      </c>
      <c r="C346" s="63" t="str">
        <f>IF('Raw Data'!B353=0," ",'Raw Data'!D353)</f>
        <v xml:space="preserve"> </v>
      </c>
      <c r="D346" s="63" t="str">
        <f>IF('Raw Data'!B353=0," ",'Raw Data'!E353)</f>
        <v xml:space="preserve"> </v>
      </c>
      <c r="E346" s="62" t="str">
        <f>IF('Raw Data'!B353=0," ",AVERAGE('Raw Data'!G353:JP353))</f>
        <v xml:space="preserve"> </v>
      </c>
      <c r="F346" s="62" t="str">
        <f>IF('Raw Data'!B353=0," ",_xlfn.STDEV.S('Raw Data'!G353:JP353))</f>
        <v xml:space="preserve"> </v>
      </c>
      <c r="G346" s="63" t="str">
        <f>IF('Raw Data'!B353=0," ",(D346-C346)/6/F346)</f>
        <v xml:space="preserve"> </v>
      </c>
      <c r="H346" s="63" t="str">
        <f>IF('Raw Data'!B353=0," ","No")</f>
        <v xml:space="preserve"> </v>
      </c>
      <c r="I346" s="62" t="str">
        <f>IF('Raw Data'!B353=0," ",IF(H346="Yes",MIN(D346-E346,E346-C346)/3/$H$2,MIN(E346-C346,D346-E346)/3/$H$1))</f>
        <v xml:space="preserve"> </v>
      </c>
      <c r="J346" s="62" t="str">
        <f>IF('Raw Data'!B353=0," ",E346-6*F346)</f>
        <v xml:space="preserve"> </v>
      </c>
      <c r="K346" s="63" t="str">
        <f>IF('Raw Data'!B353=0," ",E346+6*F346)</f>
        <v xml:space="preserve"> </v>
      </c>
      <c r="L346" t="str">
        <f>IF('Raw Data'!B353=0," ","No")</f>
        <v xml:space="preserve"> </v>
      </c>
      <c r="M346" t="str">
        <f>IF('Raw Data'!B353=0," ","Yes")</f>
        <v xml:space="preserve"> </v>
      </c>
    </row>
    <row r="347" spans="1:13" x14ac:dyDescent="0.2">
      <c r="A347" s="62" t="str">
        <f>IF('Raw Data'!B354=0," ",'Raw Data'!B354)</f>
        <v xml:space="preserve"> </v>
      </c>
      <c r="B347" s="62" t="str">
        <f>IF('Raw Data'!B354=0," ",'Raw Data'!C354)</f>
        <v xml:space="preserve"> </v>
      </c>
      <c r="C347" s="63" t="str">
        <f>IF('Raw Data'!B354=0," ",'Raw Data'!D354)</f>
        <v xml:space="preserve"> </v>
      </c>
      <c r="D347" s="63" t="str">
        <f>IF('Raw Data'!B354=0," ",'Raw Data'!E354)</f>
        <v xml:space="preserve"> </v>
      </c>
      <c r="E347" s="62" t="str">
        <f>IF('Raw Data'!B354=0," ",AVERAGE('Raw Data'!G354:JP354))</f>
        <v xml:space="preserve"> </v>
      </c>
      <c r="F347" s="62" t="str">
        <f>IF('Raw Data'!B354=0," ",_xlfn.STDEV.S('Raw Data'!G354:JP354))</f>
        <v xml:space="preserve"> </v>
      </c>
      <c r="G347" s="63" t="str">
        <f>IF('Raw Data'!B354=0," ",(D347-C347)/6/F347)</f>
        <v xml:space="preserve"> </v>
      </c>
      <c r="H347" s="63" t="str">
        <f>IF('Raw Data'!B354=0," ","No")</f>
        <v xml:space="preserve"> </v>
      </c>
      <c r="I347" s="62" t="str">
        <f>IF('Raw Data'!B354=0," ",IF(H347="Yes",MIN(D347-E347,E347-C347)/3/$H$2,MIN(E347-C347,D347-E347)/3/$H$1))</f>
        <v xml:space="preserve"> </v>
      </c>
      <c r="J347" s="62" t="str">
        <f>IF('Raw Data'!B354=0," ",E347-6*F347)</f>
        <v xml:space="preserve"> </v>
      </c>
      <c r="K347" s="63" t="str">
        <f>IF('Raw Data'!B354=0," ",E347+6*F347)</f>
        <v xml:space="preserve"> </v>
      </c>
      <c r="L347" t="str">
        <f>IF('Raw Data'!B354=0," ","No")</f>
        <v xml:space="preserve"> </v>
      </c>
      <c r="M347" t="str">
        <f>IF('Raw Data'!B354=0," ","Yes")</f>
        <v xml:space="preserve"> </v>
      </c>
    </row>
    <row r="348" spans="1:13" x14ac:dyDescent="0.2">
      <c r="A348" s="62" t="str">
        <f>IF('Raw Data'!B355=0," ",'Raw Data'!B355)</f>
        <v xml:space="preserve"> </v>
      </c>
      <c r="B348" s="62" t="str">
        <f>IF('Raw Data'!B355=0," ",'Raw Data'!C355)</f>
        <v xml:space="preserve"> </v>
      </c>
      <c r="C348" s="63" t="str">
        <f>IF('Raw Data'!B355=0," ",'Raw Data'!D355)</f>
        <v xml:space="preserve"> </v>
      </c>
      <c r="D348" s="63" t="str">
        <f>IF('Raw Data'!B355=0," ",'Raw Data'!E355)</f>
        <v xml:space="preserve"> </v>
      </c>
      <c r="E348" s="62" t="str">
        <f>IF('Raw Data'!B355=0," ",AVERAGE('Raw Data'!G355:JP355))</f>
        <v xml:space="preserve"> </v>
      </c>
      <c r="F348" s="62" t="str">
        <f>IF('Raw Data'!B355=0," ",_xlfn.STDEV.S('Raw Data'!G355:JP355))</f>
        <v xml:space="preserve"> </v>
      </c>
      <c r="G348" s="63" t="str">
        <f>IF('Raw Data'!B355=0," ",(D348-C348)/6/F348)</f>
        <v xml:space="preserve"> </v>
      </c>
      <c r="H348" s="63" t="str">
        <f>IF('Raw Data'!B355=0," ","No")</f>
        <v xml:space="preserve"> </v>
      </c>
      <c r="I348" s="62" t="str">
        <f>IF('Raw Data'!B355=0," ",IF(H348="Yes",MIN(D348-E348,E348-C348)/3/$H$2,MIN(E348-C348,D348-E348)/3/$H$1))</f>
        <v xml:space="preserve"> </v>
      </c>
      <c r="J348" s="62" t="str">
        <f>IF('Raw Data'!B355=0," ",E348-6*F348)</f>
        <v xml:space="preserve"> </v>
      </c>
      <c r="K348" s="63" t="str">
        <f>IF('Raw Data'!B355=0," ",E348+6*F348)</f>
        <v xml:space="preserve"> </v>
      </c>
      <c r="L348" t="str">
        <f>IF('Raw Data'!B355=0," ","No")</f>
        <v xml:space="preserve"> </v>
      </c>
      <c r="M348" t="str">
        <f>IF('Raw Data'!B355=0," ","Yes")</f>
        <v xml:space="preserve"> </v>
      </c>
    </row>
    <row r="349" spans="1:13" x14ac:dyDescent="0.2">
      <c r="A349" s="62" t="str">
        <f>IF('Raw Data'!B356=0," ",'Raw Data'!B356)</f>
        <v xml:space="preserve"> </v>
      </c>
      <c r="B349" s="62" t="str">
        <f>IF('Raw Data'!B356=0," ",'Raw Data'!C356)</f>
        <v xml:space="preserve"> </v>
      </c>
      <c r="C349" s="63" t="str">
        <f>IF('Raw Data'!B356=0," ",'Raw Data'!D356)</f>
        <v xml:space="preserve"> </v>
      </c>
      <c r="D349" s="63" t="str">
        <f>IF('Raw Data'!B356=0," ",'Raw Data'!E356)</f>
        <v xml:space="preserve"> </v>
      </c>
      <c r="E349" s="62" t="str">
        <f>IF('Raw Data'!B356=0," ",AVERAGE('Raw Data'!G356:JP356))</f>
        <v xml:space="preserve"> </v>
      </c>
      <c r="F349" s="62" t="str">
        <f>IF('Raw Data'!B356=0," ",_xlfn.STDEV.S('Raw Data'!G356:JP356))</f>
        <v xml:space="preserve"> </v>
      </c>
      <c r="G349" s="63" t="str">
        <f>IF('Raw Data'!B356=0," ",(D349-C349)/6/F349)</f>
        <v xml:space="preserve"> </v>
      </c>
      <c r="H349" s="63" t="str">
        <f>IF('Raw Data'!B356=0," ","No")</f>
        <v xml:space="preserve"> </v>
      </c>
      <c r="I349" s="62" t="str">
        <f>IF('Raw Data'!B356=0," ",IF(H349="Yes",MIN(D349-E349,E349-C349)/3/$H$2,MIN(E349-C349,D349-E349)/3/$H$1))</f>
        <v xml:space="preserve"> </v>
      </c>
      <c r="J349" s="62" t="str">
        <f>IF('Raw Data'!B356=0," ",E349-6*F349)</f>
        <v xml:space="preserve"> </v>
      </c>
      <c r="K349" s="63" t="str">
        <f>IF('Raw Data'!B356=0," ",E349+6*F349)</f>
        <v xml:space="preserve"> </v>
      </c>
      <c r="L349" t="str">
        <f>IF('Raw Data'!B356=0," ","No")</f>
        <v xml:space="preserve"> </v>
      </c>
      <c r="M349" t="str">
        <f>IF('Raw Data'!B356=0," ","Yes")</f>
        <v xml:space="preserve"> </v>
      </c>
    </row>
    <row r="350" spans="1:13" x14ac:dyDescent="0.2">
      <c r="A350" s="62" t="str">
        <f>IF('Raw Data'!B357=0," ",'Raw Data'!B357)</f>
        <v xml:space="preserve"> </v>
      </c>
      <c r="B350" s="62" t="str">
        <f>IF('Raw Data'!B357=0," ",'Raw Data'!C357)</f>
        <v xml:space="preserve"> </v>
      </c>
      <c r="C350" s="63" t="str">
        <f>IF('Raw Data'!B357=0," ",'Raw Data'!D357)</f>
        <v xml:space="preserve"> </v>
      </c>
      <c r="D350" s="63" t="str">
        <f>IF('Raw Data'!B357=0," ",'Raw Data'!E357)</f>
        <v xml:space="preserve"> </v>
      </c>
      <c r="E350" s="62" t="str">
        <f>IF('Raw Data'!B357=0," ",AVERAGE('Raw Data'!G357:JP357))</f>
        <v xml:space="preserve"> </v>
      </c>
      <c r="F350" s="62" t="str">
        <f>IF('Raw Data'!B357=0," ",_xlfn.STDEV.S('Raw Data'!G357:JP357))</f>
        <v xml:space="preserve"> </v>
      </c>
      <c r="G350" s="63" t="str">
        <f>IF('Raw Data'!B357=0," ",(D350-C350)/6/F350)</f>
        <v xml:space="preserve"> </v>
      </c>
      <c r="H350" s="63" t="str">
        <f>IF('Raw Data'!B357=0," ","No")</f>
        <v xml:space="preserve"> </v>
      </c>
      <c r="I350" s="62" t="str">
        <f>IF('Raw Data'!B357=0," ",IF(H350="Yes",MIN(D350-E350,E350-C350)/3/$H$2,MIN(E350-C350,D350-E350)/3/$H$1))</f>
        <v xml:space="preserve"> </v>
      </c>
      <c r="J350" s="62" t="str">
        <f>IF('Raw Data'!B357=0," ",E350-6*F350)</f>
        <v xml:space="preserve"> </v>
      </c>
      <c r="K350" s="63" t="str">
        <f>IF('Raw Data'!B357=0," ",E350+6*F350)</f>
        <v xml:space="preserve"> </v>
      </c>
      <c r="L350" t="str">
        <f>IF('Raw Data'!B357=0," ","No")</f>
        <v xml:space="preserve"> </v>
      </c>
      <c r="M350" t="str">
        <f>IF('Raw Data'!B357=0," ","Yes")</f>
        <v xml:space="preserve"> </v>
      </c>
    </row>
    <row r="351" spans="1:13" x14ac:dyDescent="0.2">
      <c r="A351" s="62" t="str">
        <f>IF('Raw Data'!B358=0," ",'Raw Data'!B358)</f>
        <v xml:space="preserve"> </v>
      </c>
      <c r="B351" s="62" t="str">
        <f>IF('Raw Data'!B358=0," ",'Raw Data'!C358)</f>
        <v xml:space="preserve"> </v>
      </c>
      <c r="C351" s="63" t="str">
        <f>IF('Raw Data'!B358=0," ",'Raw Data'!D358)</f>
        <v xml:space="preserve"> </v>
      </c>
      <c r="D351" s="63" t="str">
        <f>IF('Raw Data'!B358=0," ",'Raw Data'!E358)</f>
        <v xml:space="preserve"> </v>
      </c>
      <c r="E351" s="62" t="str">
        <f>IF('Raw Data'!B358=0," ",AVERAGE('Raw Data'!G358:JP358))</f>
        <v xml:space="preserve"> </v>
      </c>
      <c r="F351" s="62" t="str">
        <f>IF('Raw Data'!B358=0," ",_xlfn.STDEV.S('Raw Data'!G358:JP358))</f>
        <v xml:space="preserve"> </v>
      </c>
      <c r="G351" s="63" t="str">
        <f>IF('Raw Data'!B358=0," ",(D351-C351)/6/F351)</f>
        <v xml:space="preserve"> </v>
      </c>
      <c r="H351" s="63" t="str">
        <f>IF('Raw Data'!B358=0," ","No")</f>
        <v xml:space="preserve"> </v>
      </c>
      <c r="I351" s="62" t="str">
        <f>IF('Raw Data'!B358=0," ",IF(H351="Yes",MIN(D351-E351,E351-C351)/3/$H$2,MIN(E351-C351,D351-E351)/3/$H$1))</f>
        <v xml:space="preserve"> </v>
      </c>
      <c r="J351" s="62" t="str">
        <f>IF('Raw Data'!B358=0," ",E351-6*F351)</f>
        <v xml:space="preserve"> </v>
      </c>
      <c r="K351" s="63" t="str">
        <f>IF('Raw Data'!B358=0," ",E351+6*F351)</f>
        <v xml:space="preserve"> </v>
      </c>
      <c r="L351" t="str">
        <f>IF('Raw Data'!B358=0," ","No")</f>
        <v xml:space="preserve"> </v>
      </c>
      <c r="M351" t="str">
        <f>IF('Raw Data'!B358=0," ","Yes")</f>
        <v xml:space="preserve"> </v>
      </c>
    </row>
    <row r="352" spans="1:13" x14ac:dyDescent="0.2">
      <c r="A352" s="62" t="str">
        <f>IF('Raw Data'!B359=0," ",'Raw Data'!B359)</f>
        <v xml:space="preserve"> </v>
      </c>
      <c r="B352" s="62" t="str">
        <f>IF('Raw Data'!B359=0," ",'Raw Data'!C359)</f>
        <v xml:space="preserve"> </v>
      </c>
      <c r="C352" s="63" t="str">
        <f>IF('Raw Data'!B359=0," ",'Raw Data'!D359)</f>
        <v xml:space="preserve"> </v>
      </c>
      <c r="D352" s="63" t="str">
        <f>IF('Raw Data'!B359=0," ",'Raw Data'!E359)</f>
        <v xml:space="preserve"> </v>
      </c>
      <c r="E352" s="62" t="str">
        <f>IF('Raw Data'!B359=0," ",AVERAGE('Raw Data'!G359:JP359))</f>
        <v xml:space="preserve"> </v>
      </c>
      <c r="F352" s="62" t="str">
        <f>IF('Raw Data'!B359=0," ",_xlfn.STDEV.S('Raw Data'!G359:JP359))</f>
        <v xml:space="preserve"> </v>
      </c>
      <c r="G352" s="63" t="str">
        <f>IF('Raw Data'!B359=0," ",(D352-C352)/6/F352)</f>
        <v xml:space="preserve"> </v>
      </c>
      <c r="H352" s="63" t="str">
        <f>IF('Raw Data'!B359=0," ","No")</f>
        <v xml:space="preserve"> </v>
      </c>
      <c r="I352" s="62" t="str">
        <f>IF('Raw Data'!B359=0," ",IF(H352="Yes",MIN(D352-E352,E352-C352)/3/$H$2,MIN(E352-C352,D352-E352)/3/$H$1))</f>
        <v xml:space="preserve"> </v>
      </c>
      <c r="J352" s="62" t="str">
        <f>IF('Raw Data'!B359=0," ",E352-6*F352)</f>
        <v xml:space="preserve"> </v>
      </c>
      <c r="K352" s="63" t="str">
        <f>IF('Raw Data'!B359=0," ",E352+6*F352)</f>
        <v xml:space="preserve"> </v>
      </c>
      <c r="L352" t="str">
        <f>IF('Raw Data'!B359=0," ","No")</f>
        <v xml:space="preserve"> </v>
      </c>
      <c r="M352" t="str">
        <f>IF('Raw Data'!B359=0," ","Yes")</f>
        <v xml:space="preserve"> </v>
      </c>
    </row>
    <row r="353" spans="1:13" x14ac:dyDescent="0.2">
      <c r="A353" s="62" t="str">
        <f>IF('Raw Data'!B360=0," ",'Raw Data'!B360)</f>
        <v xml:space="preserve"> </v>
      </c>
      <c r="B353" s="62" t="str">
        <f>IF('Raw Data'!B360=0," ",'Raw Data'!C360)</f>
        <v xml:space="preserve"> </v>
      </c>
      <c r="C353" s="63" t="str">
        <f>IF('Raw Data'!B360=0," ",'Raw Data'!D360)</f>
        <v xml:space="preserve"> </v>
      </c>
      <c r="D353" s="63" t="str">
        <f>IF('Raw Data'!B360=0," ",'Raw Data'!E360)</f>
        <v xml:space="preserve"> </v>
      </c>
      <c r="E353" s="62" t="str">
        <f>IF('Raw Data'!B360=0," ",AVERAGE('Raw Data'!G360:JP360))</f>
        <v xml:space="preserve"> </v>
      </c>
      <c r="F353" s="62" t="str">
        <f>IF('Raw Data'!B360=0," ",_xlfn.STDEV.S('Raw Data'!G360:JP360))</f>
        <v xml:space="preserve"> </v>
      </c>
      <c r="G353" s="63" t="str">
        <f>IF('Raw Data'!B360=0," ",(D353-C353)/6/F353)</f>
        <v xml:space="preserve"> </v>
      </c>
      <c r="H353" s="63" t="str">
        <f>IF('Raw Data'!B360=0," ","No")</f>
        <v xml:space="preserve"> </v>
      </c>
      <c r="I353" s="62" t="str">
        <f>IF('Raw Data'!B360=0," ",IF(H353="Yes",MIN(D353-E353,E353-C353)/3/$H$2,MIN(E353-C353,D353-E353)/3/$H$1))</f>
        <v xml:space="preserve"> </v>
      </c>
      <c r="J353" s="62" t="str">
        <f>IF('Raw Data'!B360=0," ",E353-6*F353)</f>
        <v xml:space="preserve"> </v>
      </c>
      <c r="K353" s="63" t="str">
        <f>IF('Raw Data'!B360=0," ",E353+6*F353)</f>
        <v xml:space="preserve"> </v>
      </c>
      <c r="L353" t="str">
        <f>IF('Raw Data'!B360=0," ","No")</f>
        <v xml:space="preserve"> </v>
      </c>
      <c r="M353" t="str">
        <f>IF('Raw Data'!B360=0," ","Yes")</f>
        <v xml:space="preserve"> </v>
      </c>
    </row>
    <row r="354" spans="1:13" x14ac:dyDescent="0.2">
      <c r="A354" s="62" t="str">
        <f>IF('Raw Data'!B361=0," ",'Raw Data'!B361)</f>
        <v xml:space="preserve"> </v>
      </c>
      <c r="B354" s="62" t="str">
        <f>IF('Raw Data'!B361=0," ",'Raw Data'!C361)</f>
        <v xml:space="preserve"> </v>
      </c>
      <c r="C354" s="63" t="str">
        <f>IF('Raw Data'!B361=0," ",'Raw Data'!D361)</f>
        <v xml:space="preserve"> </v>
      </c>
      <c r="D354" s="63" t="str">
        <f>IF('Raw Data'!B361=0," ",'Raw Data'!E361)</f>
        <v xml:space="preserve"> </v>
      </c>
      <c r="E354" s="62" t="str">
        <f>IF('Raw Data'!B361=0," ",AVERAGE('Raw Data'!G361:JP361))</f>
        <v xml:space="preserve"> </v>
      </c>
      <c r="F354" s="62" t="str">
        <f>IF('Raw Data'!B361=0," ",_xlfn.STDEV.S('Raw Data'!G361:JP361))</f>
        <v xml:space="preserve"> </v>
      </c>
      <c r="G354" s="63" t="str">
        <f>IF('Raw Data'!B361=0," ",(D354-C354)/6/F354)</f>
        <v xml:space="preserve"> </v>
      </c>
      <c r="H354" s="63" t="str">
        <f>IF('Raw Data'!B361=0," ","No")</f>
        <v xml:space="preserve"> </v>
      </c>
      <c r="I354" s="62" t="str">
        <f>IF('Raw Data'!B361=0," ",IF(H354="Yes",MIN(D354-E354,E354-C354)/3/$H$2,MIN(E354-C354,D354-E354)/3/$H$1))</f>
        <v xml:space="preserve"> </v>
      </c>
      <c r="J354" s="62" t="str">
        <f>IF('Raw Data'!B361=0," ",E354-6*F354)</f>
        <v xml:space="preserve"> </v>
      </c>
      <c r="K354" s="63" t="str">
        <f>IF('Raw Data'!B361=0," ",E354+6*F354)</f>
        <v xml:space="preserve"> </v>
      </c>
      <c r="L354" t="str">
        <f>IF('Raw Data'!B361=0," ","No")</f>
        <v xml:space="preserve"> </v>
      </c>
      <c r="M354" t="str">
        <f>IF('Raw Data'!B361=0," ","Yes")</f>
        <v xml:space="preserve"> </v>
      </c>
    </row>
    <row r="355" spans="1:13" x14ac:dyDescent="0.2">
      <c r="A355" s="62" t="str">
        <f>IF('Raw Data'!B362=0," ",'Raw Data'!B362)</f>
        <v xml:space="preserve"> </v>
      </c>
      <c r="B355" s="62" t="str">
        <f>IF('Raw Data'!B362=0," ",'Raw Data'!C362)</f>
        <v xml:space="preserve"> </v>
      </c>
      <c r="C355" s="63" t="str">
        <f>IF('Raw Data'!B362=0," ",'Raw Data'!D362)</f>
        <v xml:space="preserve"> </v>
      </c>
      <c r="D355" s="63" t="str">
        <f>IF('Raw Data'!B362=0," ",'Raw Data'!E362)</f>
        <v xml:space="preserve"> </v>
      </c>
      <c r="E355" s="62" t="str">
        <f>IF('Raw Data'!B362=0," ",AVERAGE('Raw Data'!G362:JP362))</f>
        <v xml:space="preserve"> </v>
      </c>
      <c r="F355" s="62" t="str">
        <f>IF('Raw Data'!B362=0," ",_xlfn.STDEV.S('Raw Data'!G362:JP362))</f>
        <v xml:space="preserve"> </v>
      </c>
      <c r="G355" s="63" t="str">
        <f>IF('Raw Data'!B362=0," ",(D355-C355)/6/F355)</f>
        <v xml:space="preserve"> </v>
      </c>
      <c r="H355" s="63" t="str">
        <f>IF('Raw Data'!B362=0," ","No")</f>
        <v xml:space="preserve"> </v>
      </c>
      <c r="I355" s="62" t="str">
        <f>IF('Raw Data'!B362=0," ",IF(H355="Yes",MIN(D355-E355,E355-C355)/3/$H$2,MIN(E355-C355,D355-E355)/3/$H$1))</f>
        <v xml:space="preserve"> </v>
      </c>
      <c r="J355" s="62" t="str">
        <f>IF('Raw Data'!B362=0," ",E355-6*F355)</f>
        <v xml:space="preserve"> </v>
      </c>
      <c r="K355" s="63" t="str">
        <f>IF('Raw Data'!B362=0," ",E355+6*F355)</f>
        <v xml:space="preserve"> </v>
      </c>
      <c r="L355" t="str">
        <f>IF('Raw Data'!B362=0," ","No")</f>
        <v xml:space="preserve"> </v>
      </c>
      <c r="M355" t="str">
        <f>IF('Raw Data'!B362=0," ","Yes")</f>
        <v xml:space="preserve"> </v>
      </c>
    </row>
    <row r="356" spans="1:13" x14ac:dyDescent="0.2">
      <c r="A356" s="62" t="str">
        <f>IF('Raw Data'!B363=0," ",'Raw Data'!B363)</f>
        <v xml:space="preserve"> </v>
      </c>
      <c r="B356" s="62" t="str">
        <f>IF('Raw Data'!B363=0," ",'Raw Data'!C363)</f>
        <v xml:space="preserve"> </v>
      </c>
      <c r="C356" s="63" t="str">
        <f>IF('Raw Data'!B363=0," ",'Raw Data'!D363)</f>
        <v xml:space="preserve"> </v>
      </c>
      <c r="D356" s="63" t="str">
        <f>IF('Raw Data'!B363=0," ",'Raw Data'!E363)</f>
        <v xml:space="preserve"> </v>
      </c>
      <c r="E356" s="62" t="str">
        <f>IF('Raw Data'!B363=0," ",AVERAGE('Raw Data'!G363:JP363))</f>
        <v xml:space="preserve"> </v>
      </c>
      <c r="F356" s="62" t="str">
        <f>IF('Raw Data'!B363=0," ",_xlfn.STDEV.S('Raw Data'!G363:JP363))</f>
        <v xml:space="preserve"> </v>
      </c>
      <c r="G356" s="63" t="str">
        <f>IF('Raw Data'!B363=0," ",(D356-C356)/6/F356)</f>
        <v xml:space="preserve"> </v>
      </c>
      <c r="H356" s="63" t="str">
        <f>IF('Raw Data'!B363=0," ","No")</f>
        <v xml:space="preserve"> </v>
      </c>
      <c r="I356" s="62" t="str">
        <f>IF('Raw Data'!B363=0," ",IF(H356="Yes",MIN(D356-E356,E356-C356)/3/$H$2,MIN(E356-C356,D356-E356)/3/$H$1))</f>
        <v xml:space="preserve"> </v>
      </c>
      <c r="J356" s="62" t="str">
        <f>IF('Raw Data'!B363=0," ",E356-6*F356)</f>
        <v xml:space="preserve"> </v>
      </c>
      <c r="K356" s="63" t="str">
        <f>IF('Raw Data'!B363=0," ",E356+6*F356)</f>
        <v xml:space="preserve"> </v>
      </c>
      <c r="L356" t="str">
        <f>IF('Raw Data'!B363=0," ","No")</f>
        <v xml:space="preserve"> </v>
      </c>
      <c r="M356" t="str">
        <f>IF('Raw Data'!B363=0," ","Yes")</f>
        <v xml:space="preserve"> </v>
      </c>
    </row>
    <row r="357" spans="1:13" x14ac:dyDescent="0.2">
      <c r="A357" s="62" t="str">
        <f>IF('Raw Data'!B364=0," ",'Raw Data'!B364)</f>
        <v xml:space="preserve"> </v>
      </c>
      <c r="B357" s="62" t="str">
        <f>IF('Raw Data'!B364=0," ",'Raw Data'!C364)</f>
        <v xml:space="preserve"> </v>
      </c>
      <c r="C357" s="63" t="str">
        <f>IF('Raw Data'!B364=0," ",'Raw Data'!D364)</f>
        <v xml:space="preserve"> </v>
      </c>
      <c r="D357" s="63" t="str">
        <f>IF('Raw Data'!B364=0," ",'Raw Data'!E364)</f>
        <v xml:space="preserve"> </v>
      </c>
      <c r="E357" s="62" t="str">
        <f>IF('Raw Data'!B364=0," ",AVERAGE('Raw Data'!G364:JP364))</f>
        <v xml:space="preserve"> </v>
      </c>
      <c r="F357" s="62" t="str">
        <f>IF('Raw Data'!B364=0," ",_xlfn.STDEV.S('Raw Data'!G364:JP364))</f>
        <v xml:space="preserve"> </v>
      </c>
      <c r="G357" s="63" t="str">
        <f>IF('Raw Data'!B364=0," ",(D357-C357)/6/F357)</f>
        <v xml:space="preserve"> </v>
      </c>
      <c r="H357" s="63" t="str">
        <f>IF('Raw Data'!B364=0," ","No")</f>
        <v xml:space="preserve"> </v>
      </c>
      <c r="I357" s="62" t="str">
        <f>IF('Raw Data'!B364=0," ",IF(H357="Yes",MIN(D357-E357,E357-C357)/3/$H$2,MIN(E357-C357,D357-E357)/3/$H$1))</f>
        <v xml:space="preserve"> </v>
      </c>
      <c r="J357" s="62" t="str">
        <f>IF('Raw Data'!B364=0," ",E357-6*F357)</f>
        <v xml:space="preserve"> </v>
      </c>
      <c r="K357" s="63" t="str">
        <f>IF('Raw Data'!B364=0," ",E357+6*F357)</f>
        <v xml:space="preserve"> </v>
      </c>
      <c r="L357" t="str">
        <f>IF('Raw Data'!B364=0," ","No")</f>
        <v xml:space="preserve"> </v>
      </c>
      <c r="M357" t="str">
        <f>IF('Raw Data'!B364=0," ","Yes")</f>
        <v xml:space="preserve"> </v>
      </c>
    </row>
    <row r="358" spans="1:13" x14ac:dyDescent="0.2">
      <c r="A358" s="62" t="str">
        <f>IF('Raw Data'!B365=0," ",'Raw Data'!B365)</f>
        <v xml:space="preserve"> </v>
      </c>
      <c r="B358" s="62" t="str">
        <f>IF('Raw Data'!B365=0," ",'Raw Data'!C365)</f>
        <v xml:space="preserve"> </v>
      </c>
      <c r="C358" s="63" t="str">
        <f>IF('Raw Data'!B365=0," ",'Raw Data'!D365)</f>
        <v xml:space="preserve"> </v>
      </c>
      <c r="D358" s="63" t="str">
        <f>IF('Raw Data'!B365=0," ",'Raw Data'!E365)</f>
        <v xml:space="preserve"> </v>
      </c>
      <c r="E358" s="62" t="str">
        <f>IF('Raw Data'!B365=0," ",AVERAGE('Raw Data'!G365:JP365))</f>
        <v xml:space="preserve"> </v>
      </c>
      <c r="F358" s="62" t="str">
        <f>IF('Raw Data'!B365=0," ",_xlfn.STDEV.S('Raw Data'!G365:JP365))</f>
        <v xml:space="preserve"> </v>
      </c>
      <c r="G358" s="63" t="str">
        <f>IF('Raw Data'!B365=0," ",(D358-C358)/6/F358)</f>
        <v xml:space="preserve"> </v>
      </c>
      <c r="H358" s="63" t="str">
        <f>IF('Raw Data'!B365=0," ","No")</f>
        <v xml:space="preserve"> </v>
      </c>
      <c r="I358" s="62" t="str">
        <f>IF('Raw Data'!B365=0," ",IF(H358="Yes",MIN(D358-E358,E358-C358)/3/$H$2,MIN(E358-C358,D358-E358)/3/$H$1))</f>
        <v xml:space="preserve"> </v>
      </c>
      <c r="J358" s="62" t="str">
        <f>IF('Raw Data'!B365=0," ",E358-6*F358)</f>
        <v xml:space="preserve"> </v>
      </c>
      <c r="K358" s="63" t="str">
        <f>IF('Raw Data'!B365=0," ",E358+6*F358)</f>
        <v xml:space="preserve"> </v>
      </c>
      <c r="L358" t="str">
        <f>IF('Raw Data'!B365=0," ","No")</f>
        <v xml:space="preserve"> </v>
      </c>
      <c r="M358" t="str">
        <f>IF('Raw Data'!B365=0," ","Yes")</f>
        <v xml:space="preserve"> </v>
      </c>
    </row>
    <row r="359" spans="1:13" x14ac:dyDescent="0.2">
      <c r="A359" s="62" t="str">
        <f>IF('Raw Data'!B366=0," ",'Raw Data'!B366)</f>
        <v xml:space="preserve"> </v>
      </c>
      <c r="B359" s="62" t="str">
        <f>IF('Raw Data'!B366=0," ",'Raw Data'!C366)</f>
        <v xml:space="preserve"> </v>
      </c>
      <c r="C359" s="63" t="str">
        <f>IF('Raw Data'!B366=0," ",'Raw Data'!D366)</f>
        <v xml:space="preserve"> </v>
      </c>
      <c r="D359" s="63" t="str">
        <f>IF('Raw Data'!B366=0," ",'Raw Data'!E366)</f>
        <v xml:space="preserve"> </v>
      </c>
      <c r="E359" s="62" t="str">
        <f>IF('Raw Data'!B366=0," ",AVERAGE('Raw Data'!G366:JP366))</f>
        <v xml:space="preserve"> </v>
      </c>
      <c r="F359" s="62" t="str">
        <f>IF('Raw Data'!B366=0," ",_xlfn.STDEV.S('Raw Data'!G366:JP366))</f>
        <v xml:space="preserve"> </v>
      </c>
      <c r="G359" s="63" t="str">
        <f>IF('Raw Data'!B366=0," ",(D359-C359)/6/F359)</f>
        <v xml:space="preserve"> </v>
      </c>
      <c r="H359" s="63" t="str">
        <f>IF('Raw Data'!B366=0," ","No")</f>
        <v xml:space="preserve"> </v>
      </c>
      <c r="I359" s="62" t="str">
        <f>IF('Raw Data'!B366=0," ",IF(H359="Yes",MIN(D359-E359,E359-C359)/3/$H$2,MIN(E359-C359,D359-E359)/3/$H$1))</f>
        <v xml:space="preserve"> </v>
      </c>
      <c r="J359" s="62" t="str">
        <f>IF('Raw Data'!B366=0," ",E359-6*F359)</f>
        <v xml:space="preserve"> </v>
      </c>
      <c r="K359" s="63" t="str">
        <f>IF('Raw Data'!B366=0," ",E359+6*F359)</f>
        <v xml:space="preserve"> </v>
      </c>
      <c r="L359" t="str">
        <f>IF('Raw Data'!B366=0," ","No")</f>
        <v xml:space="preserve"> </v>
      </c>
      <c r="M359" t="str">
        <f>IF('Raw Data'!B366=0," ","Yes")</f>
        <v xml:space="preserve"> </v>
      </c>
    </row>
    <row r="360" spans="1:13" x14ac:dyDescent="0.2">
      <c r="A360" s="62" t="str">
        <f>IF('Raw Data'!B367=0," ",'Raw Data'!B367)</f>
        <v xml:space="preserve"> </v>
      </c>
      <c r="B360" s="62" t="str">
        <f>IF('Raw Data'!B367=0," ",'Raw Data'!C367)</f>
        <v xml:space="preserve"> </v>
      </c>
      <c r="C360" s="63" t="str">
        <f>IF('Raw Data'!B367=0," ",'Raw Data'!D367)</f>
        <v xml:space="preserve"> </v>
      </c>
      <c r="D360" s="63" t="str">
        <f>IF('Raw Data'!B367=0," ",'Raw Data'!E367)</f>
        <v xml:space="preserve"> </v>
      </c>
      <c r="E360" s="62" t="str">
        <f>IF('Raw Data'!B367=0," ",AVERAGE('Raw Data'!G367:JP367))</f>
        <v xml:space="preserve"> </v>
      </c>
      <c r="F360" s="62" t="str">
        <f>IF('Raw Data'!B367=0," ",_xlfn.STDEV.S('Raw Data'!G367:JP367))</f>
        <v xml:space="preserve"> </v>
      </c>
      <c r="G360" s="63" t="str">
        <f>IF('Raw Data'!B367=0," ",(D360-C360)/6/F360)</f>
        <v xml:space="preserve"> </v>
      </c>
      <c r="H360" s="63" t="str">
        <f>IF('Raw Data'!B367=0," ","No")</f>
        <v xml:space="preserve"> </v>
      </c>
      <c r="I360" s="62" t="str">
        <f>IF('Raw Data'!B367=0," ",IF(H360="Yes",MIN(D360-E360,E360-C360)/3/$H$2,MIN(E360-C360,D360-E360)/3/$H$1))</f>
        <v xml:space="preserve"> </v>
      </c>
      <c r="J360" s="62" t="str">
        <f>IF('Raw Data'!B367=0," ",E360-6*F360)</f>
        <v xml:space="preserve"> </v>
      </c>
      <c r="K360" s="63" t="str">
        <f>IF('Raw Data'!B367=0," ",E360+6*F360)</f>
        <v xml:space="preserve"> </v>
      </c>
      <c r="L360" t="str">
        <f>IF('Raw Data'!B367=0," ","No")</f>
        <v xml:space="preserve"> </v>
      </c>
      <c r="M360" t="str">
        <f>IF('Raw Data'!B367=0," ","Yes")</f>
        <v xml:space="preserve"> </v>
      </c>
    </row>
    <row r="361" spans="1:13" x14ac:dyDescent="0.2">
      <c r="A361" s="62" t="str">
        <f>IF('Raw Data'!B368=0," ",'Raw Data'!B368)</f>
        <v xml:space="preserve"> </v>
      </c>
      <c r="B361" s="62" t="str">
        <f>IF('Raw Data'!B368=0," ",'Raw Data'!C368)</f>
        <v xml:space="preserve"> </v>
      </c>
      <c r="C361" s="63" t="str">
        <f>IF('Raw Data'!B368=0," ",'Raw Data'!D368)</f>
        <v xml:space="preserve"> </v>
      </c>
      <c r="D361" s="63" t="str">
        <f>IF('Raw Data'!B368=0," ",'Raw Data'!E368)</f>
        <v xml:space="preserve"> </v>
      </c>
      <c r="E361" s="62" t="str">
        <f>IF('Raw Data'!B368=0," ",AVERAGE('Raw Data'!G368:JP368))</f>
        <v xml:space="preserve"> </v>
      </c>
      <c r="F361" s="62" t="str">
        <f>IF('Raw Data'!B368=0," ",_xlfn.STDEV.S('Raw Data'!G368:JP368))</f>
        <v xml:space="preserve"> </v>
      </c>
      <c r="G361" s="63" t="str">
        <f>IF('Raw Data'!B368=0," ",(D361-C361)/6/F361)</f>
        <v xml:space="preserve"> </v>
      </c>
      <c r="H361" s="63" t="str">
        <f>IF('Raw Data'!B368=0," ","No")</f>
        <v xml:space="preserve"> </v>
      </c>
      <c r="I361" s="62" t="str">
        <f>IF('Raw Data'!B368=0," ",IF(H361="Yes",MIN(D361-E361,E361-C361)/3/$H$2,MIN(E361-C361,D361-E361)/3/$H$1))</f>
        <v xml:space="preserve"> </v>
      </c>
      <c r="J361" s="62" t="str">
        <f>IF('Raw Data'!B368=0," ",E361-6*F361)</f>
        <v xml:space="preserve"> </v>
      </c>
      <c r="K361" s="63" t="str">
        <f>IF('Raw Data'!B368=0," ",E361+6*F361)</f>
        <v xml:space="preserve"> </v>
      </c>
      <c r="L361" t="str">
        <f>IF('Raw Data'!B368=0," ","No")</f>
        <v xml:space="preserve"> </v>
      </c>
      <c r="M361" t="str">
        <f>IF('Raw Data'!B368=0," ","Yes")</f>
        <v xml:space="preserve"> </v>
      </c>
    </row>
    <row r="362" spans="1:13" x14ac:dyDescent="0.2">
      <c r="A362" s="62" t="str">
        <f>IF('Raw Data'!B369=0," ",'Raw Data'!B369)</f>
        <v xml:space="preserve"> </v>
      </c>
      <c r="B362" s="62" t="str">
        <f>IF('Raw Data'!B369=0," ",'Raw Data'!C369)</f>
        <v xml:space="preserve"> </v>
      </c>
      <c r="C362" s="63" t="str">
        <f>IF('Raw Data'!B369=0," ",'Raw Data'!D369)</f>
        <v xml:space="preserve"> </v>
      </c>
      <c r="D362" s="63" t="str">
        <f>IF('Raw Data'!B369=0," ",'Raw Data'!E369)</f>
        <v xml:space="preserve"> </v>
      </c>
      <c r="E362" s="62" t="str">
        <f>IF('Raw Data'!B369=0," ",AVERAGE('Raw Data'!G369:JP369))</f>
        <v xml:space="preserve"> </v>
      </c>
      <c r="F362" s="62" t="str">
        <f>IF('Raw Data'!B369=0," ",_xlfn.STDEV.S('Raw Data'!G369:JP369))</f>
        <v xml:space="preserve"> </v>
      </c>
      <c r="G362" s="63" t="str">
        <f>IF('Raw Data'!B369=0," ",(D362-C362)/6/F362)</f>
        <v xml:space="preserve"> </v>
      </c>
      <c r="H362" s="63" t="str">
        <f>IF('Raw Data'!B369=0," ","No")</f>
        <v xml:space="preserve"> </v>
      </c>
      <c r="I362" s="62" t="str">
        <f>IF('Raw Data'!B369=0," ",IF(H362="Yes",MIN(D362-E362,E362-C362)/3/$H$2,MIN(E362-C362,D362-E362)/3/$H$1))</f>
        <v xml:space="preserve"> </v>
      </c>
      <c r="J362" s="62" t="str">
        <f>IF('Raw Data'!B369=0," ",E362-6*F362)</f>
        <v xml:space="preserve"> </v>
      </c>
      <c r="K362" s="63" t="str">
        <f>IF('Raw Data'!B369=0," ",E362+6*F362)</f>
        <v xml:space="preserve"> </v>
      </c>
      <c r="L362" t="str">
        <f>IF('Raw Data'!B369=0," ","No")</f>
        <v xml:space="preserve"> </v>
      </c>
      <c r="M362" t="str">
        <f>IF('Raw Data'!B369=0," ","Yes")</f>
        <v xml:space="preserve"> </v>
      </c>
    </row>
    <row r="363" spans="1:13" x14ac:dyDescent="0.2">
      <c r="A363" s="62" t="str">
        <f>IF('Raw Data'!B370=0," ",'Raw Data'!B370)</f>
        <v xml:space="preserve"> </v>
      </c>
      <c r="B363" s="62" t="str">
        <f>IF('Raw Data'!B370=0," ",'Raw Data'!C370)</f>
        <v xml:space="preserve"> </v>
      </c>
      <c r="C363" s="63" t="str">
        <f>IF('Raw Data'!B370=0," ",'Raw Data'!D370)</f>
        <v xml:space="preserve"> </v>
      </c>
      <c r="D363" s="63" t="str">
        <f>IF('Raw Data'!B370=0," ",'Raw Data'!E370)</f>
        <v xml:space="preserve"> </v>
      </c>
      <c r="E363" s="62" t="str">
        <f>IF('Raw Data'!B370=0," ",AVERAGE('Raw Data'!G370:JP370))</f>
        <v xml:space="preserve"> </v>
      </c>
      <c r="F363" s="62" t="str">
        <f>IF('Raw Data'!B370=0," ",_xlfn.STDEV.S('Raw Data'!G370:JP370))</f>
        <v xml:space="preserve"> </v>
      </c>
      <c r="G363" s="63" t="str">
        <f>IF('Raw Data'!B370=0," ",(D363-C363)/6/F363)</f>
        <v xml:space="preserve"> </v>
      </c>
      <c r="H363" s="63" t="str">
        <f>IF('Raw Data'!B370=0," ","No")</f>
        <v xml:space="preserve"> </v>
      </c>
      <c r="I363" s="62" t="str">
        <f>IF('Raw Data'!B370=0," ",IF(H363="Yes",MIN(D363-E363,E363-C363)/3/$H$2,MIN(E363-C363,D363-E363)/3/$H$1))</f>
        <v xml:space="preserve"> </v>
      </c>
      <c r="J363" s="62" t="str">
        <f>IF('Raw Data'!B370=0," ",E363-6*F363)</f>
        <v xml:space="preserve"> </v>
      </c>
      <c r="K363" s="63" t="str">
        <f>IF('Raw Data'!B370=0," ",E363+6*F363)</f>
        <v xml:space="preserve"> </v>
      </c>
      <c r="L363" t="str">
        <f>IF('Raw Data'!B370=0," ","No")</f>
        <v xml:space="preserve"> </v>
      </c>
      <c r="M363" t="str">
        <f>IF('Raw Data'!B370=0," ","Yes")</f>
        <v xml:space="preserve"> </v>
      </c>
    </row>
    <row r="364" spans="1:13" x14ac:dyDescent="0.2">
      <c r="A364" s="62" t="str">
        <f>IF('Raw Data'!B371=0," ",'Raw Data'!B371)</f>
        <v xml:space="preserve"> </v>
      </c>
      <c r="B364" s="62" t="str">
        <f>IF('Raw Data'!B371=0," ",'Raw Data'!C371)</f>
        <v xml:space="preserve"> </v>
      </c>
      <c r="C364" s="63" t="str">
        <f>IF('Raw Data'!B371=0," ",'Raw Data'!D371)</f>
        <v xml:space="preserve"> </v>
      </c>
      <c r="D364" s="63" t="str">
        <f>IF('Raw Data'!B371=0," ",'Raw Data'!E371)</f>
        <v xml:space="preserve"> </v>
      </c>
      <c r="E364" s="62" t="str">
        <f>IF('Raw Data'!B371=0," ",AVERAGE('Raw Data'!G371:JP371))</f>
        <v xml:space="preserve"> </v>
      </c>
      <c r="F364" s="62" t="str">
        <f>IF('Raw Data'!B371=0," ",_xlfn.STDEV.S('Raw Data'!G371:JP371))</f>
        <v xml:space="preserve"> </v>
      </c>
      <c r="G364" s="63" t="str">
        <f>IF('Raw Data'!B371=0," ",(D364-C364)/6/F364)</f>
        <v xml:space="preserve"> </v>
      </c>
      <c r="H364" s="63" t="str">
        <f>IF('Raw Data'!B371=0," ","No")</f>
        <v xml:space="preserve"> </v>
      </c>
      <c r="I364" s="62" t="str">
        <f>IF('Raw Data'!B371=0," ",IF(H364="Yes",MIN(D364-E364,E364-C364)/3/$H$2,MIN(E364-C364,D364-E364)/3/$H$1))</f>
        <v xml:space="preserve"> </v>
      </c>
      <c r="J364" s="62" t="str">
        <f>IF('Raw Data'!B371=0," ",E364-6*F364)</f>
        <v xml:space="preserve"> </v>
      </c>
      <c r="K364" s="63" t="str">
        <f>IF('Raw Data'!B371=0," ",E364+6*F364)</f>
        <v xml:space="preserve"> </v>
      </c>
      <c r="L364" t="str">
        <f>IF('Raw Data'!B371=0," ","No")</f>
        <v xml:space="preserve"> </v>
      </c>
      <c r="M364" t="str">
        <f>IF('Raw Data'!B371=0," ","Yes")</f>
        <v xml:space="preserve"> </v>
      </c>
    </row>
    <row r="365" spans="1:13" x14ac:dyDescent="0.2">
      <c r="A365" s="62" t="str">
        <f>IF('Raw Data'!B372=0," ",'Raw Data'!B372)</f>
        <v xml:space="preserve"> </v>
      </c>
      <c r="B365" s="62" t="str">
        <f>IF('Raw Data'!B372=0," ",'Raw Data'!C372)</f>
        <v xml:space="preserve"> </v>
      </c>
      <c r="C365" s="63" t="str">
        <f>IF('Raw Data'!B372=0," ",'Raw Data'!D372)</f>
        <v xml:space="preserve"> </v>
      </c>
      <c r="D365" s="63" t="str">
        <f>IF('Raw Data'!B372=0," ",'Raw Data'!E372)</f>
        <v xml:space="preserve"> </v>
      </c>
      <c r="E365" s="62" t="str">
        <f>IF('Raw Data'!B372=0," ",AVERAGE('Raw Data'!G372:JP372))</f>
        <v xml:space="preserve"> </v>
      </c>
      <c r="F365" s="62" t="str">
        <f>IF('Raw Data'!B372=0," ",_xlfn.STDEV.S('Raw Data'!G372:JP372))</f>
        <v xml:space="preserve"> </v>
      </c>
      <c r="G365" s="63" t="str">
        <f>IF('Raw Data'!B372=0," ",(D365-C365)/6/F365)</f>
        <v xml:space="preserve"> </v>
      </c>
      <c r="H365" s="63" t="str">
        <f>IF('Raw Data'!B372=0," ","No")</f>
        <v xml:space="preserve"> </v>
      </c>
      <c r="I365" s="62" t="str">
        <f>IF('Raw Data'!B372=0," ",IF(H365="Yes",MIN(D365-E365,E365-C365)/3/$H$2,MIN(E365-C365,D365-E365)/3/$H$1))</f>
        <v xml:space="preserve"> </v>
      </c>
      <c r="J365" s="62" t="str">
        <f>IF('Raw Data'!B372=0," ",E365-6*F365)</f>
        <v xml:space="preserve"> </v>
      </c>
      <c r="K365" s="63" t="str">
        <f>IF('Raw Data'!B372=0," ",E365+6*F365)</f>
        <v xml:space="preserve"> </v>
      </c>
      <c r="L365" t="str">
        <f>IF('Raw Data'!B372=0," ","No")</f>
        <v xml:space="preserve"> </v>
      </c>
      <c r="M365" t="str">
        <f>IF('Raw Data'!B372=0," ","Yes")</f>
        <v xml:space="preserve"> </v>
      </c>
    </row>
    <row r="366" spans="1:13" x14ac:dyDescent="0.2">
      <c r="A366" s="62" t="str">
        <f>IF('Raw Data'!B373=0," ",'Raw Data'!B373)</f>
        <v xml:space="preserve"> </v>
      </c>
      <c r="B366" s="62" t="str">
        <f>IF('Raw Data'!B373=0," ",'Raw Data'!C373)</f>
        <v xml:space="preserve"> </v>
      </c>
      <c r="C366" s="63" t="str">
        <f>IF('Raw Data'!B373=0," ",'Raw Data'!D373)</f>
        <v xml:space="preserve"> </v>
      </c>
      <c r="D366" s="63" t="str">
        <f>IF('Raw Data'!B373=0," ",'Raw Data'!E373)</f>
        <v xml:space="preserve"> </v>
      </c>
      <c r="E366" s="62" t="str">
        <f>IF('Raw Data'!B373=0," ",AVERAGE('Raw Data'!G373:JP373))</f>
        <v xml:space="preserve"> </v>
      </c>
      <c r="F366" s="62" t="str">
        <f>IF('Raw Data'!B373=0," ",_xlfn.STDEV.S('Raw Data'!G373:JP373))</f>
        <v xml:space="preserve"> </v>
      </c>
      <c r="G366" s="63" t="str">
        <f>IF('Raw Data'!B373=0," ",(D366-C366)/6/F366)</f>
        <v xml:space="preserve"> </v>
      </c>
      <c r="H366" s="63" t="str">
        <f>IF('Raw Data'!B373=0," ","No")</f>
        <v xml:space="preserve"> </v>
      </c>
      <c r="I366" s="62" t="str">
        <f>IF('Raw Data'!B373=0," ",IF(H366="Yes",MIN(D366-E366,E366-C366)/3/$H$2,MIN(E366-C366,D366-E366)/3/$H$1))</f>
        <v xml:space="preserve"> </v>
      </c>
      <c r="J366" s="62" t="str">
        <f>IF('Raw Data'!B373=0," ",E366-6*F366)</f>
        <v xml:space="preserve"> </v>
      </c>
      <c r="K366" s="63" t="str">
        <f>IF('Raw Data'!B373=0," ",E366+6*F366)</f>
        <v xml:space="preserve"> </v>
      </c>
      <c r="L366" t="str">
        <f>IF('Raw Data'!B373=0," ","No")</f>
        <v xml:space="preserve"> </v>
      </c>
      <c r="M366" t="str">
        <f>IF('Raw Data'!B373=0," ","Yes")</f>
        <v xml:space="preserve"> </v>
      </c>
    </row>
    <row r="367" spans="1:13" x14ac:dyDescent="0.2">
      <c r="A367" s="62" t="str">
        <f>IF('Raw Data'!B374=0," ",'Raw Data'!B374)</f>
        <v xml:space="preserve"> </v>
      </c>
      <c r="B367" s="62" t="str">
        <f>IF('Raw Data'!B374=0," ",'Raw Data'!C374)</f>
        <v xml:space="preserve"> </v>
      </c>
      <c r="C367" s="63" t="str">
        <f>IF('Raw Data'!B374=0," ",'Raw Data'!D374)</f>
        <v xml:space="preserve"> </v>
      </c>
      <c r="D367" s="63" t="str">
        <f>IF('Raw Data'!B374=0," ",'Raw Data'!E374)</f>
        <v xml:space="preserve"> </v>
      </c>
      <c r="E367" s="62" t="str">
        <f>IF('Raw Data'!B374=0," ",AVERAGE('Raw Data'!G374:JP374))</f>
        <v xml:space="preserve"> </v>
      </c>
      <c r="F367" s="62" t="str">
        <f>IF('Raw Data'!B374=0," ",_xlfn.STDEV.S('Raw Data'!G374:JP374))</f>
        <v xml:space="preserve"> </v>
      </c>
      <c r="G367" s="63" t="str">
        <f>IF('Raw Data'!B374=0," ",(D367-C367)/6/F367)</f>
        <v xml:space="preserve"> </v>
      </c>
      <c r="H367" s="63" t="str">
        <f>IF('Raw Data'!B374=0," ","No")</f>
        <v xml:space="preserve"> </v>
      </c>
      <c r="I367" s="62" t="str">
        <f>IF('Raw Data'!B374=0," ",IF(H367="Yes",MIN(D367-E367,E367-C367)/3/$H$2,MIN(E367-C367,D367-E367)/3/$H$1))</f>
        <v xml:space="preserve"> </v>
      </c>
      <c r="J367" s="62" t="str">
        <f>IF('Raw Data'!B374=0," ",E367-6*F367)</f>
        <v xml:space="preserve"> </v>
      </c>
      <c r="K367" s="63" t="str">
        <f>IF('Raw Data'!B374=0," ",E367+6*F367)</f>
        <v xml:space="preserve"> </v>
      </c>
      <c r="L367" t="str">
        <f>IF('Raw Data'!B374=0," ","No")</f>
        <v xml:space="preserve"> </v>
      </c>
      <c r="M367" t="str">
        <f>IF('Raw Data'!B374=0," ","Yes")</f>
        <v xml:space="preserve"> </v>
      </c>
    </row>
    <row r="368" spans="1:13" x14ac:dyDescent="0.2">
      <c r="A368" s="62" t="str">
        <f>IF('Raw Data'!B375=0," ",'Raw Data'!B375)</f>
        <v xml:space="preserve"> </v>
      </c>
      <c r="B368" s="62" t="str">
        <f>IF('Raw Data'!B375=0," ",'Raw Data'!C375)</f>
        <v xml:space="preserve"> </v>
      </c>
      <c r="C368" s="63" t="str">
        <f>IF('Raw Data'!B375=0," ",'Raw Data'!D375)</f>
        <v xml:space="preserve"> </v>
      </c>
      <c r="D368" s="63" t="str">
        <f>IF('Raw Data'!B375=0," ",'Raw Data'!E375)</f>
        <v xml:space="preserve"> </v>
      </c>
      <c r="E368" s="62" t="str">
        <f>IF('Raw Data'!B375=0," ",AVERAGE('Raw Data'!G375:JP375))</f>
        <v xml:space="preserve"> </v>
      </c>
      <c r="F368" s="62" t="str">
        <f>IF('Raw Data'!B375=0," ",_xlfn.STDEV.S('Raw Data'!G375:JP375))</f>
        <v xml:space="preserve"> </v>
      </c>
      <c r="G368" s="63" t="str">
        <f>IF('Raw Data'!B375=0," ",(D368-C368)/6/F368)</f>
        <v xml:space="preserve"> </v>
      </c>
      <c r="H368" s="63" t="str">
        <f>IF('Raw Data'!B375=0," ","No")</f>
        <v xml:space="preserve"> </v>
      </c>
      <c r="I368" s="62" t="str">
        <f>IF('Raw Data'!B375=0," ",IF(H368="Yes",MIN(D368-E368,E368-C368)/3/$H$2,MIN(E368-C368,D368-E368)/3/$H$1))</f>
        <v xml:space="preserve"> </v>
      </c>
      <c r="J368" s="62" t="str">
        <f>IF('Raw Data'!B375=0," ",E368-6*F368)</f>
        <v xml:space="preserve"> </v>
      </c>
      <c r="K368" s="63" t="str">
        <f>IF('Raw Data'!B375=0," ",E368+6*F368)</f>
        <v xml:space="preserve"> </v>
      </c>
      <c r="L368" t="str">
        <f>IF('Raw Data'!B375=0," ","No")</f>
        <v xml:space="preserve"> </v>
      </c>
      <c r="M368" t="str">
        <f>IF('Raw Data'!B375=0," ","Yes")</f>
        <v xml:space="preserve"> </v>
      </c>
    </row>
    <row r="369" spans="1:13" x14ac:dyDescent="0.2">
      <c r="A369" s="62" t="str">
        <f>IF('Raw Data'!B376=0," ",'Raw Data'!B376)</f>
        <v xml:space="preserve"> </v>
      </c>
      <c r="B369" s="62" t="str">
        <f>IF('Raw Data'!B376=0," ",'Raw Data'!C376)</f>
        <v xml:space="preserve"> </v>
      </c>
      <c r="C369" s="63" t="str">
        <f>IF('Raw Data'!B376=0," ",'Raw Data'!D376)</f>
        <v xml:space="preserve"> </v>
      </c>
      <c r="D369" s="63" t="str">
        <f>IF('Raw Data'!B376=0," ",'Raw Data'!E376)</f>
        <v xml:space="preserve"> </v>
      </c>
      <c r="E369" s="62" t="str">
        <f>IF('Raw Data'!B376=0," ",AVERAGE('Raw Data'!G376:JP376))</f>
        <v xml:space="preserve"> </v>
      </c>
      <c r="F369" s="62" t="str">
        <f>IF('Raw Data'!B376=0," ",_xlfn.STDEV.S('Raw Data'!G376:JP376))</f>
        <v xml:space="preserve"> </v>
      </c>
      <c r="G369" s="63" t="str">
        <f>IF('Raw Data'!B376=0," ",(D369-C369)/6/F369)</f>
        <v xml:space="preserve"> </v>
      </c>
      <c r="H369" s="63" t="str">
        <f>IF('Raw Data'!B376=0," ","No")</f>
        <v xml:space="preserve"> </v>
      </c>
      <c r="I369" s="62" t="str">
        <f>IF('Raw Data'!B376=0," ",IF(H369="Yes",MIN(D369-E369,E369-C369)/3/$H$2,MIN(E369-C369,D369-E369)/3/$H$1))</f>
        <v xml:space="preserve"> </v>
      </c>
      <c r="J369" s="62" t="str">
        <f>IF('Raw Data'!B376=0," ",E369-6*F369)</f>
        <v xml:space="preserve"> </v>
      </c>
      <c r="K369" s="63" t="str">
        <f>IF('Raw Data'!B376=0," ",E369+6*F369)</f>
        <v xml:space="preserve"> </v>
      </c>
      <c r="L369" t="str">
        <f>IF('Raw Data'!B376=0," ","No")</f>
        <v xml:space="preserve"> </v>
      </c>
      <c r="M369" t="str">
        <f>IF('Raw Data'!B376=0," ","Yes")</f>
        <v xml:space="preserve"> </v>
      </c>
    </row>
    <row r="370" spans="1:13" x14ac:dyDescent="0.2">
      <c r="A370" s="62" t="str">
        <f>IF('Raw Data'!B377=0," ",'Raw Data'!B377)</f>
        <v xml:space="preserve"> </v>
      </c>
      <c r="B370" s="62" t="str">
        <f>IF('Raw Data'!B377=0," ",'Raw Data'!C377)</f>
        <v xml:space="preserve"> </v>
      </c>
      <c r="C370" s="63" t="str">
        <f>IF('Raw Data'!B377=0," ",'Raw Data'!D377)</f>
        <v xml:space="preserve"> </v>
      </c>
      <c r="D370" s="63" t="str">
        <f>IF('Raw Data'!B377=0," ",'Raw Data'!E377)</f>
        <v xml:space="preserve"> </v>
      </c>
      <c r="E370" s="62" t="str">
        <f>IF('Raw Data'!B377=0," ",AVERAGE('Raw Data'!G377:JP377))</f>
        <v xml:space="preserve"> </v>
      </c>
      <c r="F370" s="62" t="str">
        <f>IF('Raw Data'!B377=0," ",_xlfn.STDEV.S('Raw Data'!G377:JP377))</f>
        <v xml:space="preserve"> </v>
      </c>
      <c r="G370" s="63" t="str">
        <f>IF('Raw Data'!B377=0," ",(D370-C370)/6/F370)</f>
        <v xml:space="preserve"> </v>
      </c>
      <c r="H370" s="63" t="str">
        <f>IF('Raw Data'!B377=0," ","No")</f>
        <v xml:space="preserve"> </v>
      </c>
      <c r="I370" s="62" t="str">
        <f>IF('Raw Data'!B377=0," ",IF(H370="Yes",MIN(D370-E370,E370-C370)/3/$H$2,MIN(E370-C370,D370-E370)/3/$H$1))</f>
        <v xml:space="preserve"> </v>
      </c>
      <c r="J370" s="62" t="str">
        <f>IF('Raw Data'!B377=0," ",E370-6*F370)</f>
        <v xml:space="preserve"> </v>
      </c>
      <c r="K370" s="63" t="str">
        <f>IF('Raw Data'!B377=0," ",E370+6*F370)</f>
        <v xml:space="preserve"> </v>
      </c>
      <c r="L370" t="str">
        <f>IF('Raw Data'!B377=0," ","No")</f>
        <v xml:space="preserve"> </v>
      </c>
      <c r="M370" t="str">
        <f>IF('Raw Data'!B377=0," ","Yes")</f>
        <v xml:space="preserve"> </v>
      </c>
    </row>
    <row r="371" spans="1:13" x14ac:dyDescent="0.2">
      <c r="A371" s="62" t="str">
        <f>IF('Raw Data'!B378=0," ",'Raw Data'!B378)</f>
        <v xml:space="preserve"> </v>
      </c>
      <c r="B371" s="62" t="str">
        <f>IF('Raw Data'!B378=0," ",'Raw Data'!C378)</f>
        <v xml:space="preserve"> </v>
      </c>
      <c r="C371" s="63" t="str">
        <f>IF('Raw Data'!B378=0," ",'Raw Data'!D378)</f>
        <v xml:space="preserve"> </v>
      </c>
      <c r="D371" s="63" t="str">
        <f>IF('Raw Data'!B378=0," ",'Raw Data'!E378)</f>
        <v xml:space="preserve"> </v>
      </c>
      <c r="E371" s="62" t="str">
        <f>IF('Raw Data'!B378=0," ",AVERAGE('Raw Data'!G378:JP378))</f>
        <v xml:space="preserve"> </v>
      </c>
      <c r="F371" s="62" t="str">
        <f>IF('Raw Data'!B378=0," ",_xlfn.STDEV.S('Raw Data'!G378:JP378))</f>
        <v xml:space="preserve"> </v>
      </c>
      <c r="G371" s="63" t="str">
        <f>IF('Raw Data'!B378=0," ",(D371-C371)/6/F371)</f>
        <v xml:space="preserve"> </v>
      </c>
      <c r="H371" s="63" t="str">
        <f>IF('Raw Data'!B378=0," ","No")</f>
        <v xml:space="preserve"> </v>
      </c>
      <c r="I371" s="62" t="str">
        <f>IF('Raw Data'!B378=0," ",IF(H371="Yes",MIN(D371-E371,E371-C371)/3/$H$2,MIN(E371-C371,D371-E371)/3/$H$1))</f>
        <v xml:space="preserve"> </v>
      </c>
      <c r="J371" s="62" t="str">
        <f>IF('Raw Data'!B378=0," ",E371-6*F371)</f>
        <v xml:space="preserve"> </v>
      </c>
      <c r="K371" s="63" t="str">
        <f>IF('Raw Data'!B378=0," ",E371+6*F371)</f>
        <v xml:space="preserve"> </v>
      </c>
      <c r="L371" t="str">
        <f>IF('Raw Data'!B378=0," ","No")</f>
        <v xml:space="preserve"> </v>
      </c>
      <c r="M371" t="str">
        <f>IF('Raw Data'!B378=0," ","Yes")</f>
        <v xml:space="preserve"> </v>
      </c>
    </row>
    <row r="372" spans="1:13" x14ac:dyDescent="0.2">
      <c r="A372" s="62" t="str">
        <f>IF('Raw Data'!B379=0," ",'Raw Data'!B379)</f>
        <v xml:space="preserve"> </v>
      </c>
      <c r="B372" s="62" t="str">
        <f>IF('Raw Data'!B379=0," ",'Raw Data'!C379)</f>
        <v xml:space="preserve"> </v>
      </c>
      <c r="C372" s="63" t="str">
        <f>IF('Raw Data'!B379=0," ",'Raw Data'!D379)</f>
        <v xml:space="preserve"> </v>
      </c>
      <c r="D372" s="63" t="str">
        <f>IF('Raw Data'!B379=0," ",'Raw Data'!E379)</f>
        <v xml:space="preserve"> </v>
      </c>
      <c r="E372" s="62" t="str">
        <f>IF('Raw Data'!B379=0," ",AVERAGE('Raw Data'!G379:JP379))</f>
        <v xml:space="preserve"> </v>
      </c>
      <c r="F372" s="62" t="str">
        <f>IF('Raw Data'!B379=0," ",_xlfn.STDEV.S('Raw Data'!G379:JP379))</f>
        <v xml:space="preserve"> </v>
      </c>
      <c r="G372" s="63" t="str">
        <f>IF('Raw Data'!B379=0," ",(D372-C372)/6/F372)</f>
        <v xml:space="preserve"> </v>
      </c>
      <c r="H372" s="63" t="str">
        <f>IF('Raw Data'!B379=0," ","No")</f>
        <v xml:space="preserve"> </v>
      </c>
      <c r="I372" s="62" t="str">
        <f>IF('Raw Data'!B379=0," ",IF(H372="Yes",MIN(D372-E372,E372-C372)/3/$H$2,MIN(E372-C372,D372-E372)/3/$H$1))</f>
        <v xml:space="preserve"> </v>
      </c>
      <c r="J372" s="62" t="str">
        <f>IF('Raw Data'!B379=0," ",E372-6*F372)</f>
        <v xml:space="preserve"> </v>
      </c>
      <c r="K372" s="63" t="str">
        <f>IF('Raw Data'!B379=0," ",E372+6*F372)</f>
        <v xml:space="preserve"> </v>
      </c>
      <c r="L372" t="str">
        <f>IF('Raw Data'!B379=0," ","No")</f>
        <v xml:space="preserve"> </v>
      </c>
      <c r="M372" t="str">
        <f>IF('Raw Data'!B379=0," ","Yes")</f>
        <v xml:space="preserve"> </v>
      </c>
    </row>
    <row r="373" spans="1:13" x14ac:dyDescent="0.2">
      <c r="A373" s="62" t="str">
        <f>IF('Raw Data'!B380=0," ",'Raw Data'!B380)</f>
        <v xml:space="preserve"> </v>
      </c>
      <c r="B373" s="62" t="str">
        <f>IF('Raw Data'!B380=0," ",'Raw Data'!C380)</f>
        <v xml:space="preserve"> </v>
      </c>
      <c r="C373" s="63" t="str">
        <f>IF('Raw Data'!B380=0," ",'Raw Data'!D380)</f>
        <v xml:space="preserve"> </v>
      </c>
      <c r="D373" s="63" t="str">
        <f>IF('Raw Data'!B380=0," ",'Raw Data'!E380)</f>
        <v xml:space="preserve"> </v>
      </c>
      <c r="E373" s="62" t="str">
        <f>IF('Raw Data'!B380=0," ",AVERAGE('Raw Data'!G380:JP380))</f>
        <v xml:space="preserve"> </v>
      </c>
      <c r="F373" s="62" t="str">
        <f>IF('Raw Data'!B380=0," ",_xlfn.STDEV.S('Raw Data'!G380:JP380))</f>
        <v xml:space="preserve"> </v>
      </c>
      <c r="G373" s="63" t="str">
        <f>IF('Raw Data'!B380=0," ",(D373-C373)/6/F373)</f>
        <v xml:space="preserve"> </v>
      </c>
      <c r="H373" s="63" t="str">
        <f>IF('Raw Data'!B380=0," ","No")</f>
        <v xml:space="preserve"> </v>
      </c>
      <c r="I373" s="62" t="str">
        <f>IF('Raw Data'!B380=0," ",IF(H373="Yes",MIN(D373-E373,E373-C373)/3/$H$2,MIN(E373-C373,D373-E373)/3/$H$1))</f>
        <v xml:space="preserve"> </v>
      </c>
      <c r="J373" s="62" t="str">
        <f>IF('Raw Data'!B380=0," ",E373-6*F373)</f>
        <v xml:space="preserve"> </v>
      </c>
      <c r="K373" s="63" t="str">
        <f>IF('Raw Data'!B380=0," ",E373+6*F373)</f>
        <v xml:space="preserve"> </v>
      </c>
      <c r="L373" t="str">
        <f>IF('Raw Data'!B380=0," ","No")</f>
        <v xml:space="preserve"> </v>
      </c>
      <c r="M373" t="str">
        <f>IF('Raw Data'!B380=0," ","Yes")</f>
        <v xml:space="preserve"> </v>
      </c>
    </row>
    <row r="374" spans="1:13" x14ac:dyDescent="0.2">
      <c r="A374" s="62" t="str">
        <f>IF('Raw Data'!B381=0," ",'Raw Data'!B381)</f>
        <v xml:space="preserve"> </v>
      </c>
      <c r="B374" s="62" t="str">
        <f>IF('Raw Data'!B381=0," ",'Raw Data'!C381)</f>
        <v xml:space="preserve"> </v>
      </c>
      <c r="C374" s="63" t="str">
        <f>IF('Raw Data'!B381=0," ",'Raw Data'!D381)</f>
        <v xml:space="preserve"> </v>
      </c>
      <c r="D374" s="63" t="str">
        <f>IF('Raw Data'!B381=0," ",'Raw Data'!E381)</f>
        <v xml:space="preserve"> </v>
      </c>
      <c r="E374" s="62" t="str">
        <f>IF('Raw Data'!B381=0," ",AVERAGE('Raw Data'!G381:JP381))</f>
        <v xml:space="preserve"> </v>
      </c>
      <c r="F374" s="62" t="str">
        <f>IF('Raw Data'!B381=0," ",_xlfn.STDEV.S('Raw Data'!G381:JP381))</f>
        <v xml:space="preserve"> </v>
      </c>
      <c r="G374" s="63" t="str">
        <f>IF('Raw Data'!B381=0," ",(D374-C374)/6/F374)</f>
        <v xml:space="preserve"> </v>
      </c>
      <c r="H374" s="63" t="str">
        <f>IF('Raw Data'!B381=0," ","No")</f>
        <v xml:space="preserve"> </v>
      </c>
      <c r="I374" s="62" t="str">
        <f>IF('Raw Data'!B381=0," ",IF(H374="Yes",MIN(D374-E374,E374-C374)/3/$H$2,MIN(E374-C374,D374-E374)/3/$H$1))</f>
        <v xml:space="preserve"> </v>
      </c>
      <c r="J374" s="62" t="str">
        <f>IF('Raw Data'!B381=0," ",E374-6*F374)</f>
        <v xml:space="preserve"> </v>
      </c>
      <c r="K374" s="63" t="str">
        <f>IF('Raw Data'!B381=0," ",E374+6*F374)</f>
        <v xml:space="preserve"> </v>
      </c>
      <c r="L374" t="str">
        <f>IF('Raw Data'!B381=0," ","No")</f>
        <v xml:space="preserve"> </v>
      </c>
      <c r="M374" t="str">
        <f>IF('Raw Data'!B381=0," ","Yes")</f>
        <v xml:space="preserve"> </v>
      </c>
    </row>
    <row r="375" spans="1:13" x14ac:dyDescent="0.2">
      <c r="A375" s="62" t="str">
        <f>IF('Raw Data'!B382=0," ",'Raw Data'!B382)</f>
        <v xml:space="preserve"> </v>
      </c>
      <c r="B375" s="62" t="str">
        <f>IF('Raw Data'!B382=0," ",'Raw Data'!C382)</f>
        <v xml:space="preserve"> </v>
      </c>
      <c r="C375" s="63" t="str">
        <f>IF('Raw Data'!B382=0," ",'Raw Data'!D382)</f>
        <v xml:space="preserve"> </v>
      </c>
      <c r="D375" s="63" t="str">
        <f>IF('Raw Data'!B382=0," ",'Raw Data'!E382)</f>
        <v xml:space="preserve"> </v>
      </c>
      <c r="E375" s="62" t="str">
        <f>IF('Raw Data'!B382=0," ",AVERAGE('Raw Data'!G382:JP382))</f>
        <v xml:space="preserve"> </v>
      </c>
      <c r="F375" s="62" t="str">
        <f>IF('Raw Data'!B382=0," ",_xlfn.STDEV.S('Raw Data'!G382:JP382))</f>
        <v xml:space="preserve"> </v>
      </c>
      <c r="G375" s="63" t="str">
        <f>IF('Raw Data'!B382=0," ",(D375-C375)/6/F375)</f>
        <v xml:space="preserve"> </v>
      </c>
      <c r="H375" s="63" t="str">
        <f>IF('Raw Data'!B382=0," ","No")</f>
        <v xml:space="preserve"> </v>
      </c>
      <c r="I375" s="62" t="str">
        <f>IF('Raw Data'!B382=0," ",IF(H375="Yes",MIN(D375-E375,E375-C375)/3/$H$2,MIN(E375-C375,D375-E375)/3/$H$1))</f>
        <v xml:space="preserve"> </v>
      </c>
      <c r="J375" s="62" t="str">
        <f>IF('Raw Data'!B382=0," ",E375-6*F375)</f>
        <v xml:space="preserve"> </v>
      </c>
      <c r="K375" s="63" t="str">
        <f>IF('Raw Data'!B382=0," ",E375+6*F375)</f>
        <v xml:space="preserve"> </v>
      </c>
      <c r="L375" t="str">
        <f>IF('Raw Data'!B382=0," ","No")</f>
        <v xml:space="preserve"> </v>
      </c>
      <c r="M375" t="str">
        <f>IF('Raw Data'!B382=0," ","Yes")</f>
        <v xml:space="preserve"> </v>
      </c>
    </row>
    <row r="376" spans="1:13" x14ac:dyDescent="0.2">
      <c r="A376" s="62" t="str">
        <f>IF('Raw Data'!B383=0," ",'Raw Data'!B383)</f>
        <v xml:space="preserve"> </v>
      </c>
      <c r="B376" s="62" t="str">
        <f>IF('Raw Data'!B383=0," ",'Raw Data'!C383)</f>
        <v xml:space="preserve"> </v>
      </c>
      <c r="C376" s="63" t="str">
        <f>IF('Raw Data'!B383=0," ",'Raw Data'!D383)</f>
        <v xml:space="preserve"> </v>
      </c>
      <c r="D376" s="63" t="str">
        <f>IF('Raw Data'!B383=0," ",'Raw Data'!E383)</f>
        <v xml:space="preserve"> </v>
      </c>
      <c r="E376" s="62" t="str">
        <f>IF('Raw Data'!B383=0," ",AVERAGE('Raw Data'!G383:JP383))</f>
        <v xml:space="preserve"> </v>
      </c>
      <c r="F376" s="62" t="str">
        <f>IF('Raw Data'!B383=0," ",_xlfn.STDEV.S('Raw Data'!G383:JP383))</f>
        <v xml:space="preserve"> </v>
      </c>
      <c r="G376" s="63" t="str">
        <f>IF('Raw Data'!B383=0," ",(D376-C376)/6/F376)</f>
        <v xml:space="preserve"> </v>
      </c>
      <c r="H376" s="63" t="str">
        <f>IF('Raw Data'!B383=0," ","No")</f>
        <v xml:space="preserve"> </v>
      </c>
      <c r="I376" s="62" t="str">
        <f>IF('Raw Data'!B383=0," ",IF(H376="Yes",MIN(D376-E376,E376-C376)/3/$H$2,MIN(E376-C376,D376-E376)/3/$H$1))</f>
        <v xml:space="preserve"> </v>
      </c>
      <c r="J376" s="62" t="str">
        <f>IF('Raw Data'!B383=0," ",E376-6*F376)</f>
        <v xml:space="preserve"> </v>
      </c>
      <c r="K376" s="63" t="str">
        <f>IF('Raw Data'!B383=0," ",E376+6*F376)</f>
        <v xml:space="preserve"> </v>
      </c>
      <c r="L376" t="str">
        <f>IF('Raw Data'!B383=0," ","No")</f>
        <v xml:space="preserve"> </v>
      </c>
      <c r="M376" t="str">
        <f>IF('Raw Data'!B383=0," ","Yes")</f>
        <v xml:space="preserve"> </v>
      </c>
    </row>
    <row r="377" spans="1:13" x14ac:dyDescent="0.2">
      <c r="A377" s="62" t="str">
        <f>IF('Raw Data'!B384=0," ",'Raw Data'!B384)</f>
        <v xml:space="preserve"> </v>
      </c>
      <c r="B377" s="62" t="str">
        <f>IF('Raw Data'!B384=0," ",'Raw Data'!C384)</f>
        <v xml:space="preserve"> </v>
      </c>
      <c r="C377" s="63" t="str">
        <f>IF('Raw Data'!B384=0," ",'Raw Data'!D384)</f>
        <v xml:space="preserve"> </v>
      </c>
      <c r="D377" s="63" t="str">
        <f>IF('Raw Data'!B384=0," ",'Raw Data'!E384)</f>
        <v xml:space="preserve"> </v>
      </c>
      <c r="E377" s="62" t="str">
        <f>IF('Raw Data'!B384=0," ",AVERAGE('Raw Data'!G384:JP384))</f>
        <v xml:space="preserve"> </v>
      </c>
      <c r="F377" s="62" t="str">
        <f>IF('Raw Data'!B384=0," ",_xlfn.STDEV.S('Raw Data'!G384:JP384))</f>
        <v xml:space="preserve"> </v>
      </c>
      <c r="G377" s="63" t="str">
        <f>IF('Raw Data'!B384=0," ",(D377-C377)/6/F377)</f>
        <v xml:space="preserve"> </v>
      </c>
      <c r="H377" s="63" t="str">
        <f>IF('Raw Data'!B384=0," ","No")</f>
        <v xml:space="preserve"> </v>
      </c>
      <c r="I377" s="62" t="str">
        <f>IF('Raw Data'!B384=0," ",IF(H377="Yes",MIN(D377-E377,E377-C377)/3/$H$2,MIN(E377-C377,D377-E377)/3/$H$1))</f>
        <v xml:space="preserve"> </v>
      </c>
      <c r="J377" s="62" t="str">
        <f>IF('Raw Data'!B384=0," ",E377-6*F377)</f>
        <v xml:space="preserve"> </v>
      </c>
      <c r="K377" s="63" t="str">
        <f>IF('Raw Data'!B384=0," ",E377+6*F377)</f>
        <v xml:space="preserve"> </v>
      </c>
      <c r="L377" t="str">
        <f>IF('Raw Data'!B384=0," ","No")</f>
        <v xml:space="preserve"> </v>
      </c>
      <c r="M377" t="str">
        <f>IF('Raw Data'!B384=0," ","Yes")</f>
        <v xml:space="preserve"> </v>
      </c>
    </row>
    <row r="378" spans="1:13" x14ac:dyDescent="0.2">
      <c r="A378" s="62" t="str">
        <f>IF('Raw Data'!B385=0," ",'Raw Data'!B385)</f>
        <v xml:space="preserve"> </v>
      </c>
      <c r="B378" s="62" t="str">
        <f>IF('Raw Data'!B385=0," ",'Raw Data'!C385)</f>
        <v xml:space="preserve"> </v>
      </c>
      <c r="C378" s="63" t="str">
        <f>IF('Raw Data'!B385=0," ",'Raw Data'!D385)</f>
        <v xml:space="preserve"> </v>
      </c>
      <c r="D378" s="63" t="str">
        <f>IF('Raw Data'!B385=0," ",'Raw Data'!E385)</f>
        <v xml:space="preserve"> </v>
      </c>
      <c r="E378" s="62" t="str">
        <f>IF('Raw Data'!B385=0," ",AVERAGE('Raw Data'!G385:JP385))</f>
        <v xml:space="preserve"> </v>
      </c>
      <c r="F378" s="62" t="str">
        <f>IF('Raw Data'!B385=0," ",_xlfn.STDEV.S('Raw Data'!G385:JP385))</f>
        <v xml:space="preserve"> </v>
      </c>
      <c r="G378" s="63" t="str">
        <f>IF('Raw Data'!B385=0," ",(D378-C378)/6/F378)</f>
        <v xml:space="preserve"> </v>
      </c>
      <c r="H378" s="63" t="str">
        <f>IF('Raw Data'!B385=0," ","No")</f>
        <v xml:space="preserve"> </v>
      </c>
      <c r="I378" s="62" t="str">
        <f>IF('Raw Data'!B385=0," ",IF(H378="Yes",MIN(D378-E378,E378-C378)/3/$H$2,MIN(E378-C378,D378-E378)/3/$H$1))</f>
        <v xml:space="preserve"> </v>
      </c>
      <c r="J378" s="62" t="str">
        <f>IF('Raw Data'!B385=0," ",E378-6*F378)</f>
        <v xml:space="preserve"> </v>
      </c>
      <c r="K378" s="63" t="str">
        <f>IF('Raw Data'!B385=0," ",E378+6*F378)</f>
        <v xml:space="preserve"> </v>
      </c>
      <c r="L378" t="str">
        <f>IF('Raw Data'!B385=0," ","No")</f>
        <v xml:space="preserve"> </v>
      </c>
      <c r="M378" t="str">
        <f>IF('Raw Data'!B385=0," ","Yes")</f>
        <v xml:space="preserve"> </v>
      </c>
    </row>
    <row r="379" spans="1:13" x14ac:dyDescent="0.2">
      <c r="A379" s="62" t="str">
        <f>IF('Raw Data'!B386=0," ",'Raw Data'!B386)</f>
        <v xml:space="preserve"> </v>
      </c>
      <c r="B379" s="62" t="str">
        <f>IF('Raw Data'!B386=0," ",'Raw Data'!C386)</f>
        <v xml:space="preserve"> </v>
      </c>
      <c r="C379" s="63" t="str">
        <f>IF('Raw Data'!B386=0," ",'Raw Data'!D386)</f>
        <v xml:space="preserve"> </v>
      </c>
      <c r="D379" s="63" t="str">
        <f>IF('Raw Data'!B386=0," ",'Raw Data'!E386)</f>
        <v xml:space="preserve"> </v>
      </c>
      <c r="E379" s="62" t="str">
        <f>IF('Raw Data'!B386=0," ",AVERAGE('Raw Data'!G386:JP386))</f>
        <v xml:space="preserve"> </v>
      </c>
      <c r="F379" s="62" t="str">
        <f>IF('Raw Data'!B386=0," ",_xlfn.STDEV.S('Raw Data'!G386:JP386))</f>
        <v xml:space="preserve"> </v>
      </c>
      <c r="G379" s="63" t="str">
        <f>IF('Raw Data'!B386=0," ",(D379-C379)/6/F379)</f>
        <v xml:space="preserve"> </v>
      </c>
      <c r="H379" s="63" t="str">
        <f>IF('Raw Data'!B386=0," ","No")</f>
        <v xml:space="preserve"> </v>
      </c>
      <c r="I379" s="62" t="str">
        <f>IF('Raw Data'!B386=0," ",IF(H379="Yes",MIN(D379-E379,E379-C379)/3/$H$2,MIN(E379-C379,D379-E379)/3/$H$1))</f>
        <v xml:space="preserve"> </v>
      </c>
      <c r="J379" s="62" t="str">
        <f>IF('Raw Data'!B386=0," ",E379-6*F379)</f>
        <v xml:space="preserve"> </v>
      </c>
      <c r="K379" s="63" t="str">
        <f>IF('Raw Data'!B386=0," ",E379+6*F379)</f>
        <v xml:space="preserve"> </v>
      </c>
      <c r="L379" t="str">
        <f>IF('Raw Data'!B386=0," ","No")</f>
        <v xml:space="preserve"> </v>
      </c>
      <c r="M379" t="str">
        <f>IF('Raw Data'!B386=0," ","Yes")</f>
        <v xml:space="preserve"> </v>
      </c>
    </row>
    <row r="380" spans="1:13" x14ac:dyDescent="0.2">
      <c r="A380" s="62" t="str">
        <f>IF('Raw Data'!B387=0," ",'Raw Data'!B387)</f>
        <v xml:space="preserve"> </v>
      </c>
      <c r="B380" s="62" t="str">
        <f>IF('Raw Data'!B387=0," ",'Raw Data'!C387)</f>
        <v xml:space="preserve"> </v>
      </c>
      <c r="C380" s="63" t="str">
        <f>IF('Raw Data'!B387=0," ",'Raw Data'!D387)</f>
        <v xml:space="preserve"> </v>
      </c>
      <c r="D380" s="63" t="str">
        <f>IF('Raw Data'!B387=0," ",'Raw Data'!E387)</f>
        <v xml:space="preserve"> </v>
      </c>
      <c r="E380" s="62" t="str">
        <f>IF('Raw Data'!B387=0," ",AVERAGE('Raw Data'!G387:JP387))</f>
        <v xml:space="preserve"> </v>
      </c>
      <c r="F380" s="62" t="str">
        <f>IF('Raw Data'!B387=0," ",_xlfn.STDEV.S('Raw Data'!G387:JP387))</f>
        <v xml:space="preserve"> </v>
      </c>
      <c r="G380" s="63" t="str">
        <f>IF('Raw Data'!B387=0," ",(D380-C380)/6/F380)</f>
        <v xml:space="preserve"> </v>
      </c>
      <c r="H380" s="63" t="str">
        <f>IF('Raw Data'!B387=0," ","No")</f>
        <v xml:space="preserve"> </v>
      </c>
      <c r="I380" s="62" t="str">
        <f>IF('Raw Data'!B387=0," ",IF(H380="Yes",MIN(D380-E380,E380-C380)/3/$H$2,MIN(E380-C380,D380-E380)/3/$H$1))</f>
        <v xml:space="preserve"> </v>
      </c>
      <c r="J380" s="62" t="str">
        <f>IF('Raw Data'!B387=0," ",E380-6*F380)</f>
        <v xml:space="preserve"> </v>
      </c>
      <c r="K380" s="63" t="str">
        <f>IF('Raw Data'!B387=0," ",E380+6*F380)</f>
        <v xml:space="preserve"> </v>
      </c>
      <c r="L380" t="str">
        <f>IF('Raw Data'!B387=0," ","No")</f>
        <v xml:space="preserve"> </v>
      </c>
      <c r="M380" t="str">
        <f>IF('Raw Data'!B387=0," ","Yes")</f>
        <v xml:space="preserve"> </v>
      </c>
    </row>
    <row r="381" spans="1:13" x14ac:dyDescent="0.2">
      <c r="A381" s="62" t="str">
        <f>IF('Raw Data'!B388=0," ",'Raw Data'!B388)</f>
        <v xml:space="preserve"> </v>
      </c>
      <c r="B381" s="62" t="str">
        <f>IF('Raw Data'!B388=0," ",'Raw Data'!C388)</f>
        <v xml:space="preserve"> </v>
      </c>
      <c r="C381" s="63" t="str">
        <f>IF('Raw Data'!B388=0," ",'Raw Data'!D388)</f>
        <v xml:space="preserve"> </v>
      </c>
      <c r="D381" s="63" t="str">
        <f>IF('Raw Data'!B388=0," ",'Raw Data'!E388)</f>
        <v xml:space="preserve"> </v>
      </c>
      <c r="E381" s="62" t="str">
        <f>IF('Raw Data'!B388=0," ",AVERAGE('Raw Data'!G388:JP388))</f>
        <v xml:space="preserve"> </v>
      </c>
      <c r="F381" s="62" t="str">
        <f>IF('Raw Data'!B388=0," ",_xlfn.STDEV.S('Raw Data'!G388:JP388))</f>
        <v xml:space="preserve"> </v>
      </c>
      <c r="G381" s="63" t="str">
        <f>IF('Raw Data'!B388=0," ",(D381-C381)/6/F381)</f>
        <v xml:space="preserve"> </v>
      </c>
      <c r="H381" s="63" t="str">
        <f>IF('Raw Data'!B388=0," ","No")</f>
        <v xml:space="preserve"> </v>
      </c>
      <c r="I381" s="62" t="str">
        <f>IF('Raw Data'!B388=0," ",IF(H381="Yes",MIN(D381-E381,E381-C381)/3/$H$2,MIN(E381-C381,D381-E381)/3/$H$1))</f>
        <v xml:space="preserve"> </v>
      </c>
      <c r="J381" s="62" t="str">
        <f>IF('Raw Data'!B388=0," ",E381-6*F381)</f>
        <v xml:space="preserve"> </v>
      </c>
      <c r="K381" s="63" t="str">
        <f>IF('Raw Data'!B388=0," ",E381+6*F381)</f>
        <v xml:space="preserve"> </v>
      </c>
      <c r="L381" t="str">
        <f>IF('Raw Data'!B388=0," ","No")</f>
        <v xml:space="preserve"> </v>
      </c>
      <c r="M381" t="str">
        <f>IF('Raw Data'!B388=0," ","Yes")</f>
        <v xml:space="preserve"> </v>
      </c>
    </row>
    <row r="382" spans="1:13" x14ac:dyDescent="0.2">
      <c r="A382" s="62" t="str">
        <f>IF('Raw Data'!B389=0," ",'Raw Data'!B389)</f>
        <v xml:space="preserve"> </v>
      </c>
      <c r="B382" s="62" t="str">
        <f>IF('Raw Data'!B389=0," ",'Raw Data'!C389)</f>
        <v xml:space="preserve"> </v>
      </c>
      <c r="C382" s="63" t="str">
        <f>IF('Raw Data'!B389=0," ",'Raw Data'!D389)</f>
        <v xml:space="preserve"> </v>
      </c>
      <c r="D382" s="63" t="str">
        <f>IF('Raw Data'!B389=0," ",'Raw Data'!E389)</f>
        <v xml:space="preserve"> </v>
      </c>
      <c r="E382" s="62" t="str">
        <f>IF('Raw Data'!B389=0," ",AVERAGE('Raw Data'!G389:JP389))</f>
        <v xml:space="preserve"> </v>
      </c>
      <c r="F382" s="62" t="str">
        <f>IF('Raw Data'!B389=0," ",_xlfn.STDEV.S('Raw Data'!G389:JP389))</f>
        <v xml:space="preserve"> </v>
      </c>
      <c r="G382" s="63" t="str">
        <f>IF('Raw Data'!B389=0," ",(D382-C382)/6/F382)</f>
        <v xml:space="preserve"> </v>
      </c>
      <c r="H382" s="63" t="str">
        <f>IF('Raw Data'!B389=0," ","No")</f>
        <v xml:space="preserve"> </v>
      </c>
      <c r="I382" s="62" t="str">
        <f>IF('Raw Data'!B389=0," ",IF(H382="Yes",MIN(D382-E382,E382-C382)/3/$H$2,MIN(E382-C382,D382-E382)/3/$H$1))</f>
        <v xml:space="preserve"> </v>
      </c>
      <c r="J382" s="62" t="str">
        <f>IF('Raw Data'!B389=0," ",E382-6*F382)</f>
        <v xml:space="preserve"> </v>
      </c>
      <c r="K382" s="63" t="str">
        <f>IF('Raw Data'!B389=0," ",E382+6*F382)</f>
        <v xml:space="preserve"> </v>
      </c>
      <c r="L382" t="str">
        <f>IF('Raw Data'!B389=0," ","No")</f>
        <v xml:space="preserve"> </v>
      </c>
      <c r="M382" t="str">
        <f>IF('Raw Data'!B389=0," ","Yes")</f>
        <v xml:space="preserve"> </v>
      </c>
    </row>
    <row r="383" spans="1:13" x14ac:dyDescent="0.2">
      <c r="A383" s="62" t="str">
        <f>IF('Raw Data'!B390=0," ",'Raw Data'!B390)</f>
        <v xml:space="preserve"> </v>
      </c>
      <c r="B383" s="62" t="str">
        <f>IF('Raw Data'!B390=0," ",'Raw Data'!C390)</f>
        <v xml:space="preserve"> </v>
      </c>
      <c r="C383" s="63" t="str">
        <f>IF('Raw Data'!B390=0," ",'Raw Data'!D390)</f>
        <v xml:space="preserve"> </v>
      </c>
      <c r="D383" s="63" t="str">
        <f>IF('Raw Data'!B390=0," ",'Raw Data'!E390)</f>
        <v xml:space="preserve"> </v>
      </c>
      <c r="E383" s="62" t="str">
        <f>IF('Raw Data'!B390=0," ",AVERAGE('Raw Data'!G390:JP390))</f>
        <v xml:space="preserve"> </v>
      </c>
      <c r="F383" s="62" t="str">
        <f>IF('Raw Data'!B390=0," ",_xlfn.STDEV.S('Raw Data'!G390:JP390))</f>
        <v xml:space="preserve"> </v>
      </c>
      <c r="G383" s="63" t="str">
        <f>IF('Raw Data'!B390=0," ",(D383-C383)/6/F383)</f>
        <v xml:space="preserve"> </v>
      </c>
      <c r="H383" s="63" t="str">
        <f>IF('Raw Data'!B390=0," ","No")</f>
        <v xml:space="preserve"> </v>
      </c>
      <c r="I383" s="62" t="str">
        <f>IF('Raw Data'!B390=0," ",IF(H383="Yes",MIN(D383-E383,E383-C383)/3/$H$2,MIN(E383-C383,D383-E383)/3/$H$1))</f>
        <v xml:space="preserve"> </v>
      </c>
      <c r="J383" s="62" t="str">
        <f>IF('Raw Data'!B390=0," ",E383-6*F383)</f>
        <v xml:space="preserve"> </v>
      </c>
      <c r="K383" s="63" t="str">
        <f>IF('Raw Data'!B390=0," ",E383+6*F383)</f>
        <v xml:space="preserve"> </v>
      </c>
      <c r="L383" t="str">
        <f>IF('Raw Data'!B390=0," ","No")</f>
        <v xml:space="preserve"> </v>
      </c>
      <c r="M383" t="str">
        <f>IF('Raw Data'!B390=0," ","Yes")</f>
        <v xml:space="preserve"> </v>
      </c>
    </row>
    <row r="384" spans="1:13" x14ac:dyDescent="0.2">
      <c r="A384" s="62" t="str">
        <f>IF('Raw Data'!B391=0," ",'Raw Data'!B391)</f>
        <v xml:space="preserve"> </v>
      </c>
      <c r="B384" s="62" t="str">
        <f>IF('Raw Data'!B391=0," ",'Raw Data'!C391)</f>
        <v xml:space="preserve"> </v>
      </c>
      <c r="C384" s="63" t="str">
        <f>IF('Raw Data'!B391=0," ",'Raw Data'!D391)</f>
        <v xml:space="preserve"> </v>
      </c>
      <c r="D384" s="63" t="str">
        <f>IF('Raw Data'!B391=0," ",'Raw Data'!E391)</f>
        <v xml:space="preserve"> </v>
      </c>
      <c r="E384" s="62" t="str">
        <f>IF('Raw Data'!B391=0," ",AVERAGE('Raw Data'!G391:JP391))</f>
        <v xml:space="preserve"> </v>
      </c>
      <c r="F384" s="62" t="str">
        <f>IF('Raw Data'!B391=0," ",_xlfn.STDEV.S('Raw Data'!G391:JP391))</f>
        <v xml:space="preserve"> </v>
      </c>
      <c r="G384" s="63" t="str">
        <f>IF('Raw Data'!B391=0," ",(D384-C384)/6/F384)</f>
        <v xml:space="preserve"> </v>
      </c>
      <c r="H384" s="63" t="str">
        <f>IF('Raw Data'!B391=0," ","No")</f>
        <v xml:space="preserve"> </v>
      </c>
      <c r="I384" s="62" t="str">
        <f>IF('Raw Data'!B391=0," ",IF(H384="Yes",MIN(D384-E384,E384-C384)/3/$H$2,MIN(E384-C384,D384-E384)/3/$H$1))</f>
        <v xml:space="preserve"> </v>
      </c>
      <c r="J384" s="62" t="str">
        <f>IF('Raw Data'!B391=0," ",E384-6*F384)</f>
        <v xml:space="preserve"> </v>
      </c>
      <c r="K384" s="63" t="str">
        <f>IF('Raw Data'!B391=0," ",E384+6*F384)</f>
        <v xml:space="preserve"> </v>
      </c>
      <c r="L384" t="str">
        <f>IF('Raw Data'!B391=0," ","No")</f>
        <v xml:space="preserve"> </v>
      </c>
      <c r="M384" t="str">
        <f>IF('Raw Data'!B391=0," ","Yes")</f>
        <v xml:space="preserve"> </v>
      </c>
    </row>
    <row r="385" spans="1:13" x14ac:dyDescent="0.2">
      <c r="A385" s="62" t="str">
        <f>IF('Raw Data'!B392=0," ",'Raw Data'!B392)</f>
        <v xml:space="preserve"> </v>
      </c>
      <c r="B385" s="62" t="str">
        <f>IF('Raw Data'!B392=0," ",'Raw Data'!C392)</f>
        <v xml:space="preserve"> </v>
      </c>
      <c r="C385" s="63" t="str">
        <f>IF('Raw Data'!B392=0," ",'Raw Data'!D392)</f>
        <v xml:space="preserve"> </v>
      </c>
      <c r="D385" s="63" t="str">
        <f>IF('Raw Data'!B392=0," ",'Raw Data'!E392)</f>
        <v xml:space="preserve"> </v>
      </c>
      <c r="E385" s="62" t="str">
        <f>IF('Raw Data'!B392=0," ",AVERAGE('Raw Data'!G392:JP392))</f>
        <v xml:space="preserve"> </v>
      </c>
      <c r="F385" s="62" t="str">
        <f>IF('Raw Data'!B392=0," ",_xlfn.STDEV.S('Raw Data'!G392:JP392))</f>
        <v xml:space="preserve"> </v>
      </c>
      <c r="G385" s="63" t="str">
        <f>IF('Raw Data'!B392=0," ",(D385-C385)/6/F385)</f>
        <v xml:space="preserve"> </v>
      </c>
      <c r="H385" s="63" t="str">
        <f>IF('Raw Data'!B392=0," ","No")</f>
        <v xml:space="preserve"> </v>
      </c>
      <c r="I385" s="62" t="str">
        <f>IF('Raw Data'!B392=0," ",IF(H385="Yes",MIN(D385-E385,E385-C385)/3/$H$2,MIN(E385-C385,D385-E385)/3/$H$1))</f>
        <v xml:space="preserve"> </v>
      </c>
      <c r="J385" s="62" t="str">
        <f>IF('Raw Data'!B392=0," ",E385-6*F385)</f>
        <v xml:space="preserve"> </v>
      </c>
      <c r="K385" s="63" t="str">
        <f>IF('Raw Data'!B392=0," ",E385+6*F385)</f>
        <v xml:space="preserve"> </v>
      </c>
      <c r="L385" t="str">
        <f>IF('Raw Data'!B392=0," ","No")</f>
        <v xml:space="preserve"> </v>
      </c>
      <c r="M385" t="str">
        <f>IF('Raw Data'!B392=0," ","Yes")</f>
        <v xml:space="preserve"> </v>
      </c>
    </row>
    <row r="386" spans="1:13" x14ac:dyDescent="0.2">
      <c r="A386" s="62" t="str">
        <f>IF('Raw Data'!B393=0," ",'Raw Data'!B393)</f>
        <v xml:space="preserve"> </v>
      </c>
      <c r="B386" s="62" t="str">
        <f>IF('Raw Data'!B393=0," ",'Raw Data'!C393)</f>
        <v xml:space="preserve"> </v>
      </c>
      <c r="C386" s="63" t="str">
        <f>IF('Raw Data'!B393=0," ",'Raw Data'!D393)</f>
        <v xml:space="preserve"> </v>
      </c>
      <c r="D386" s="63" t="str">
        <f>IF('Raw Data'!B393=0," ",'Raw Data'!E393)</f>
        <v xml:space="preserve"> </v>
      </c>
      <c r="E386" s="62" t="str">
        <f>IF('Raw Data'!B393=0," ",AVERAGE('Raw Data'!G393:JP393))</f>
        <v xml:space="preserve"> </v>
      </c>
      <c r="F386" s="62" t="str">
        <f>IF('Raw Data'!B393=0," ",_xlfn.STDEV.S('Raw Data'!G393:JP393))</f>
        <v xml:space="preserve"> </v>
      </c>
      <c r="G386" s="63" t="str">
        <f>IF('Raw Data'!B393=0," ",(D386-C386)/6/F386)</f>
        <v xml:space="preserve"> </v>
      </c>
      <c r="H386" s="63" t="str">
        <f>IF('Raw Data'!B393=0," ","No")</f>
        <v xml:space="preserve"> </v>
      </c>
      <c r="I386" s="62" t="str">
        <f>IF('Raw Data'!B393=0," ",IF(H386="Yes",MIN(D386-E386,E386-C386)/3/$H$2,MIN(E386-C386,D386-E386)/3/$H$1))</f>
        <v xml:space="preserve"> </v>
      </c>
      <c r="J386" s="62" t="str">
        <f>IF('Raw Data'!B393=0," ",E386-6*F386)</f>
        <v xml:space="preserve"> </v>
      </c>
      <c r="K386" s="63" t="str">
        <f>IF('Raw Data'!B393=0," ",E386+6*F386)</f>
        <v xml:space="preserve"> </v>
      </c>
      <c r="L386" t="str">
        <f>IF('Raw Data'!B393=0," ","No")</f>
        <v xml:space="preserve"> </v>
      </c>
      <c r="M386" t="str">
        <f>IF('Raw Data'!B393=0," ","Yes")</f>
        <v xml:space="preserve"> </v>
      </c>
    </row>
    <row r="387" spans="1:13" x14ac:dyDescent="0.2">
      <c r="A387" s="62" t="str">
        <f>IF('Raw Data'!B394=0," ",'Raw Data'!B394)</f>
        <v xml:space="preserve"> </v>
      </c>
      <c r="B387" s="62" t="str">
        <f>IF('Raw Data'!B394=0," ",'Raw Data'!C394)</f>
        <v xml:space="preserve"> </v>
      </c>
      <c r="C387" s="63" t="str">
        <f>IF('Raw Data'!B394=0," ",'Raw Data'!D394)</f>
        <v xml:space="preserve"> </v>
      </c>
      <c r="D387" s="63" t="str">
        <f>IF('Raw Data'!B394=0," ",'Raw Data'!E394)</f>
        <v xml:space="preserve"> </v>
      </c>
      <c r="E387" s="62" t="str">
        <f>IF('Raw Data'!B394=0," ",AVERAGE('Raw Data'!G394:JP394))</f>
        <v xml:space="preserve"> </v>
      </c>
      <c r="F387" s="62" t="str">
        <f>IF('Raw Data'!B394=0," ",_xlfn.STDEV.S('Raw Data'!G394:JP394))</f>
        <v xml:space="preserve"> </v>
      </c>
      <c r="G387" s="63" t="str">
        <f>IF('Raw Data'!B394=0," ",(D387-C387)/6/F387)</f>
        <v xml:space="preserve"> </v>
      </c>
      <c r="H387" s="63" t="str">
        <f>IF('Raw Data'!B394=0," ","No")</f>
        <v xml:space="preserve"> </v>
      </c>
      <c r="I387" s="62" t="str">
        <f>IF('Raw Data'!B394=0," ",IF(H387="Yes",MIN(D387-E387,E387-C387)/3/$H$2,MIN(E387-C387,D387-E387)/3/$H$1))</f>
        <v xml:space="preserve"> </v>
      </c>
      <c r="J387" s="62" t="str">
        <f>IF('Raw Data'!B394=0," ",E387-6*F387)</f>
        <v xml:space="preserve"> </v>
      </c>
      <c r="K387" s="63" t="str">
        <f>IF('Raw Data'!B394=0," ",E387+6*F387)</f>
        <v xml:space="preserve"> </v>
      </c>
      <c r="L387" t="str">
        <f>IF('Raw Data'!B394=0," ","No")</f>
        <v xml:space="preserve"> </v>
      </c>
      <c r="M387" t="str">
        <f>IF('Raw Data'!B394=0," ","Yes")</f>
        <v xml:space="preserve"> </v>
      </c>
    </row>
    <row r="388" spans="1:13" x14ac:dyDescent="0.2">
      <c r="A388" s="62" t="str">
        <f>IF('Raw Data'!B395=0," ",'Raw Data'!B395)</f>
        <v xml:space="preserve"> </v>
      </c>
      <c r="B388" s="62" t="str">
        <f>IF('Raw Data'!B395=0," ",'Raw Data'!C395)</f>
        <v xml:space="preserve"> </v>
      </c>
      <c r="C388" s="63" t="str">
        <f>IF('Raw Data'!B395=0," ",'Raw Data'!D395)</f>
        <v xml:space="preserve"> </v>
      </c>
      <c r="D388" s="63" t="str">
        <f>IF('Raw Data'!B395=0," ",'Raw Data'!E395)</f>
        <v xml:space="preserve"> </v>
      </c>
      <c r="E388" s="62" t="str">
        <f>IF('Raw Data'!B395=0," ",AVERAGE('Raw Data'!G395:JP395))</f>
        <v xml:space="preserve"> </v>
      </c>
      <c r="F388" s="62" t="str">
        <f>IF('Raw Data'!B395=0," ",_xlfn.STDEV.S('Raw Data'!G395:JP395))</f>
        <v xml:space="preserve"> </v>
      </c>
      <c r="G388" s="63" t="str">
        <f>IF('Raw Data'!B395=0," ",(D388-C388)/6/F388)</f>
        <v xml:space="preserve"> </v>
      </c>
      <c r="H388" s="63" t="str">
        <f>IF('Raw Data'!B395=0," ","No")</f>
        <v xml:space="preserve"> </v>
      </c>
      <c r="I388" s="62" t="str">
        <f>IF('Raw Data'!B395=0," ",IF(H388="Yes",MIN(D388-E388,E388-C388)/3/$H$2,MIN(E388-C388,D388-E388)/3/$H$1))</f>
        <v xml:space="preserve"> </v>
      </c>
      <c r="J388" s="62" t="str">
        <f>IF('Raw Data'!B395=0," ",E388-6*F388)</f>
        <v xml:space="preserve"> </v>
      </c>
      <c r="K388" s="63" t="str">
        <f>IF('Raw Data'!B395=0," ",E388+6*F388)</f>
        <v xml:space="preserve"> </v>
      </c>
      <c r="L388" t="str">
        <f>IF('Raw Data'!B395=0," ","No")</f>
        <v xml:space="preserve"> </v>
      </c>
      <c r="M388" t="str">
        <f>IF('Raw Data'!B395=0," ","Yes")</f>
        <v xml:space="preserve"> </v>
      </c>
    </row>
    <row r="389" spans="1:13" x14ac:dyDescent="0.2">
      <c r="A389" s="62" t="str">
        <f>IF('Raw Data'!B396=0," ",'Raw Data'!B396)</f>
        <v xml:space="preserve"> </v>
      </c>
      <c r="B389" s="62" t="str">
        <f>IF('Raw Data'!B396=0," ",'Raw Data'!C396)</f>
        <v xml:space="preserve"> </v>
      </c>
      <c r="C389" s="63" t="str">
        <f>IF('Raw Data'!B396=0," ",'Raw Data'!D396)</f>
        <v xml:space="preserve"> </v>
      </c>
      <c r="D389" s="63" t="str">
        <f>IF('Raw Data'!B396=0," ",'Raw Data'!E396)</f>
        <v xml:space="preserve"> </v>
      </c>
      <c r="E389" s="62" t="str">
        <f>IF('Raw Data'!B396=0," ",AVERAGE('Raw Data'!G396:JP396))</f>
        <v xml:space="preserve"> </v>
      </c>
      <c r="F389" s="62" t="str">
        <f>IF('Raw Data'!B396=0," ",_xlfn.STDEV.S('Raw Data'!G396:JP396))</f>
        <v xml:space="preserve"> </v>
      </c>
      <c r="G389" s="63" t="str">
        <f>IF('Raw Data'!B396=0," ",(D389-C389)/6/F389)</f>
        <v xml:space="preserve"> </v>
      </c>
      <c r="H389" s="63" t="str">
        <f>IF('Raw Data'!B396=0," ","No")</f>
        <v xml:space="preserve"> </v>
      </c>
      <c r="I389" s="62" t="str">
        <f>IF('Raw Data'!B396=0," ",IF(H389="Yes",MIN(D389-E389,E389-C389)/3/$H$2,MIN(E389-C389,D389-E389)/3/$H$1))</f>
        <v xml:space="preserve"> </v>
      </c>
      <c r="J389" s="62" t="str">
        <f>IF('Raw Data'!B396=0," ",E389-6*F389)</f>
        <v xml:space="preserve"> </v>
      </c>
      <c r="K389" s="63" t="str">
        <f>IF('Raw Data'!B396=0," ",E389+6*F389)</f>
        <v xml:space="preserve"> </v>
      </c>
      <c r="L389" t="str">
        <f>IF('Raw Data'!B396=0," ","No")</f>
        <v xml:space="preserve"> </v>
      </c>
      <c r="M389" t="str">
        <f>IF('Raw Data'!B396=0," ","Yes")</f>
        <v xml:space="preserve"> </v>
      </c>
    </row>
    <row r="390" spans="1:13" x14ac:dyDescent="0.2">
      <c r="A390" s="62" t="str">
        <f>IF('Raw Data'!B397=0," ",'Raw Data'!B397)</f>
        <v xml:space="preserve"> </v>
      </c>
      <c r="B390" s="62" t="str">
        <f>IF('Raw Data'!B397=0," ",'Raw Data'!C397)</f>
        <v xml:space="preserve"> </v>
      </c>
      <c r="C390" s="63" t="str">
        <f>IF('Raw Data'!B397=0," ",'Raw Data'!D397)</f>
        <v xml:space="preserve"> </v>
      </c>
      <c r="D390" s="63" t="str">
        <f>IF('Raw Data'!B397=0," ",'Raw Data'!E397)</f>
        <v xml:space="preserve"> </v>
      </c>
      <c r="E390" s="62" t="str">
        <f>IF('Raw Data'!B397=0," ",AVERAGE('Raw Data'!G397:JP397))</f>
        <v xml:space="preserve"> </v>
      </c>
      <c r="F390" s="62" t="str">
        <f>IF('Raw Data'!B397=0," ",_xlfn.STDEV.S('Raw Data'!G397:JP397))</f>
        <v xml:space="preserve"> </v>
      </c>
      <c r="G390" s="63" t="str">
        <f>IF('Raw Data'!B397=0," ",(D390-C390)/6/F390)</f>
        <v xml:space="preserve"> </v>
      </c>
      <c r="H390" s="63" t="str">
        <f>IF('Raw Data'!B397=0," ","No")</f>
        <v xml:space="preserve"> </v>
      </c>
      <c r="I390" s="62" t="str">
        <f>IF('Raw Data'!B397=0," ",IF(H390="Yes",MIN(D390-E390,E390-C390)/3/$H$2,MIN(E390-C390,D390-E390)/3/$H$1))</f>
        <v xml:space="preserve"> </v>
      </c>
      <c r="J390" s="62" t="str">
        <f>IF('Raw Data'!B397=0," ",E390-6*F390)</f>
        <v xml:space="preserve"> </v>
      </c>
      <c r="K390" s="63" t="str">
        <f>IF('Raw Data'!B397=0," ",E390+6*F390)</f>
        <v xml:space="preserve"> </v>
      </c>
      <c r="L390" t="str">
        <f>IF('Raw Data'!B397=0," ","No")</f>
        <v xml:space="preserve"> </v>
      </c>
      <c r="M390" t="str">
        <f>IF('Raw Data'!B397=0," ","Yes")</f>
        <v xml:space="preserve"> </v>
      </c>
    </row>
    <row r="391" spans="1:13" x14ac:dyDescent="0.2">
      <c r="A391" s="62" t="str">
        <f>IF('Raw Data'!B398=0," ",'Raw Data'!B398)</f>
        <v xml:space="preserve"> </v>
      </c>
      <c r="B391" s="62" t="str">
        <f>IF('Raw Data'!B398=0," ",'Raw Data'!C398)</f>
        <v xml:space="preserve"> </v>
      </c>
      <c r="C391" s="63" t="str">
        <f>IF('Raw Data'!B398=0," ",'Raw Data'!D398)</f>
        <v xml:space="preserve"> </v>
      </c>
      <c r="D391" s="63" t="str">
        <f>IF('Raw Data'!B398=0," ",'Raw Data'!E398)</f>
        <v xml:space="preserve"> </v>
      </c>
      <c r="E391" s="62" t="str">
        <f>IF('Raw Data'!B398=0," ",AVERAGE('Raw Data'!G398:JP398))</f>
        <v xml:space="preserve"> </v>
      </c>
      <c r="F391" s="62" t="str">
        <f>IF('Raw Data'!B398=0," ",_xlfn.STDEV.S('Raw Data'!G398:JP398))</f>
        <v xml:space="preserve"> </v>
      </c>
      <c r="G391" s="63" t="str">
        <f>IF('Raw Data'!B398=0," ",(D391-C391)/6/F391)</f>
        <v xml:space="preserve"> </v>
      </c>
      <c r="H391" s="63" t="str">
        <f>IF('Raw Data'!B398=0," ","No")</f>
        <v xml:space="preserve"> </v>
      </c>
      <c r="I391" s="62" t="str">
        <f>IF('Raw Data'!B398=0," ",IF(H391="Yes",MIN(D391-E391,E391-C391)/3/$H$2,MIN(E391-C391,D391-E391)/3/$H$1))</f>
        <v xml:space="preserve"> </v>
      </c>
      <c r="J391" s="62" t="str">
        <f>IF('Raw Data'!B398=0," ",E391-6*F391)</f>
        <v xml:space="preserve"> </v>
      </c>
      <c r="K391" s="63" t="str">
        <f>IF('Raw Data'!B398=0," ",E391+6*F391)</f>
        <v xml:space="preserve"> </v>
      </c>
      <c r="L391" t="str">
        <f>IF('Raw Data'!B398=0," ","No")</f>
        <v xml:space="preserve"> </v>
      </c>
      <c r="M391" t="str">
        <f>IF('Raw Data'!B398=0," ","Yes")</f>
        <v xml:space="preserve"> </v>
      </c>
    </row>
    <row r="392" spans="1:13" x14ac:dyDescent="0.2">
      <c r="A392" s="62" t="str">
        <f>IF('Raw Data'!B399=0," ",'Raw Data'!B399)</f>
        <v xml:space="preserve"> </v>
      </c>
      <c r="B392" s="62" t="str">
        <f>IF('Raw Data'!B399=0," ",'Raw Data'!C399)</f>
        <v xml:space="preserve"> </v>
      </c>
      <c r="C392" s="63" t="str">
        <f>IF('Raw Data'!B399=0," ",'Raw Data'!D399)</f>
        <v xml:space="preserve"> </v>
      </c>
      <c r="D392" s="63" t="str">
        <f>IF('Raw Data'!B399=0," ",'Raw Data'!E399)</f>
        <v xml:space="preserve"> </v>
      </c>
      <c r="E392" s="62" t="str">
        <f>IF('Raw Data'!B399=0," ",AVERAGE('Raw Data'!G399:JP399))</f>
        <v xml:space="preserve"> </v>
      </c>
      <c r="F392" s="62" t="str">
        <f>IF('Raw Data'!B399=0," ",_xlfn.STDEV.S('Raw Data'!G399:JP399))</f>
        <v xml:space="preserve"> </v>
      </c>
      <c r="G392" s="63" t="str">
        <f>IF('Raw Data'!B399=0," ",(D392-C392)/6/F392)</f>
        <v xml:space="preserve"> </v>
      </c>
      <c r="H392" s="63" t="str">
        <f>IF('Raw Data'!B399=0," ","No")</f>
        <v xml:space="preserve"> </v>
      </c>
      <c r="I392" s="62" t="str">
        <f>IF('Raw Data'!B399=0," ",IF(H392="Yes",MIN(D392-E392,E392-C392)/3/$H$2,MIN(E392-C392,D392-E392)/3/$H$1))</f>
        <v xml:space="preserve"> </v>
      </c>
      <c r="J392" s="62" t="str">
        <f>IF('Raw Data'!B399=0," ",E392-6*F392)</f>
        <v xml:space="preserve"> </v>
      </c>
      <c r="K392" s="63" t="str">
        <f>IF('Raw Data'!B399=0," ",E392+6*F392)</f>
        <v xml:space="preserve"> </v>
      </c>
      <c r="L392" t="str">
        <f>IF('Raw Data'!B399=0," ","No")</f>
        <v xml:space="preserve"> </v>
      </c>
      <c r="M392" t="str">
        <f>IF('Raw Data'!B399=0," ","Yes")</f>
        <v xml:space="preserve"> </v>
      </c>
    </row>
    <row r="393" spans="1:13" x14ac:dyDescent="0.2">
      <c r="A393" s="62" t="str">
        <f>IF('Raw Data'!B400=0," ",'Raw Data'!B400)</f>
        <v xml:space="preserve"> </v>
      </c>
      <c r="B393" s="62" t="str">
        <f>IF('Raw Data'!B400=0," ",'Raw Data'!C400)</f>
        <v xml:space="preserve"> </v>
      </c>
      <c r="C393" s="63" t="str">
        <f>IF('Raw Data'!B400=0," ",'Raw Data'!D400)</f>
        <v xml:space="preserve"> </v>
      </c>
      <c r="D393" s="63" t="str">
        <f>IF('Raw Data'!B400=0," ",'Raw Data'!E400)</f>
        <v xml:space="preserve"> </v>
      </c>
      <c r="E393" s="62" t="str">
        <f>IF('Raw Data'!B400=0," ",AVERAGE('Raw Data'!G400:JP400))</f>
        <v xml:space="preserve"> </v>
      </c>
      <c r="F393" s="62" t="str">
        <f>IF('Raw Data'!B400=0," ",_xlfn.STDEV.S('Raw Data'!G400:JP400))</f>
        <v xml:space="preserve"> </v>
      </c>
      <c r="G393" s="63" t="str">
        <f>IF('Raw Data'!B400=0," ",(D393-C393)/6/F393)</f>
        <v xml:space="preserve"> </v>
      </c>
      <c r="H393" s="63" t="str">
        <f>IF('Raw Data'!B400=0," ","No")</f>
        <v xml:space="preserve"> </v>
      </c>
      <c r="I393" s="62" t="str">
        <f>IF('Raw Data'!B400=0," ",IF(H393="Yes",MIN(D393-E393,E393-C393)/3/$H$2,MIN(E393-C393,D393-E393)/3/$H$1))</f>
        <v xml:space="preserve"> </v>
      </c>
      <c r="J393" s="62" t="str">
        <f>IF('Raw Data'!B400=0," ",E393-6*F393)</f>
        <v xml:space="preserve"> </v>
      </c>
      <c r="K393" s="63" t="str">
        <f>IF('Raw Data'!B400=0," ",E393+6*F393)</f>
        <v xml:space="preserve"> </v>
      </c>
      <c r="L393" t="str">
        <f>IF('Raw Data'!B400=0," ","No")</f>
        <v xml:space="preserve"> </v>
      </c>
      <c r="M393" t="str">
        <f>IF('Raw Data'!B400=0," ","Yes")</f>
        <v xml:space="preserve"> </v>
      </c>
    </row>
    <row r="394" spans="1:13" x14ac:dyDescent="0.2">
      <c r="A394" s="62" t="str">
        <f>IF('Raw Data'!B401=0," ",'Raw Data'!B401)</f>
        <v xml:space="preserve"> </v>
      </c>
      <c r="B394" s="62" t="str">
        <f>IF('Raw Data'!B401=0," ",'Raw Data'!C401)</f>
        <v xml:space="preserve"> </v>
      </c>
      <c r="C394" s="63" t="str">
        <f>IF('Raw Data'!B401=0," ",'Raw Data'!D401)</f>
        <v xml:space="preserve"> </v>
      </c>
      <c r="D394" s="63" t="str">
        <f>IF('Raw Data'!B401=0," ",'Raw Data'!E401)</f>
        <v xml:space="preserve"> </v>
      </c>
      <c r="E394" s="62" t="str">
        <f>IF('Raw Data'!B401=0," ",AVERAGE('Raw Data'!G401:JP401))</f>
        <v xml:space="preserve"> </v>
      </c>
      <c r="F394" s="62" t="str">
        <f>IF('Raw Data'!B401=0," ",_xlfn.STDEV.S('Raw Data'!G401:JP401))</f>
        <v xml:space="preserve"> </v>
      </c>
      <c r="G394" s="63" t="str">
        <f>IF('Raw Data'!B401=0," ",(D394-C394)/6/F394)</f>
        <v xml:space="preserve"> </v>
      </c>
      <c r="H394" s="63" t="str">
        <f>IF('Raw Data'!B401=0," ","No")</f>
        <v xml:space="preserve"> </v>
      </c>
      <c r="I394" s="62" t="str">
        <f>IF('Raw Data'!B401=0," ",IF(H394="Yes",MIN(D394-E394,E394-C394)/3/$H$2,MIN(E394-C394,D394-E394)/3/$H$1))</f>
        <v xml:space="preserve"> </v>
      </c>
      <c r="J394" s="62" t="str">
        <f>IF('Raw Data'!B401=0," ",E394-6*F394)</f>
        <v xml:space="preserve"> </v>
      </c>
      <c r="K394" s="63" t="str">
        <f>IF('Raw Data'!B401=0," ",E394+6*F394)</f>
        <v xml:space="preserve"> </v>
      </c>
      <c r="L394" t="str">
        <f>IF('Raw Data'!B401=0," ","No")</f>
        <v xml:space="preserve"> </v>
      </c>
      <c r="M394" t="str">
        <f>IF('Raw Data'!B401=0," ","Yes")</f>
        <v xml:space="preserve"> </v>
      </c>
    </row>
    <row r="395" spans="1:13" x14ac:dyDescent="0.2">
      <c r="A395" s="62" t="str">
        <f>IF('Raw Data'!B402=0," ",'Raw Data'!B402)</f>
        <v xml:space="preserve"> </v>
      </c>
      <c r="B395" s="62" t="str">
        <f>IF('Raw Data'!B402=0," ",'Raw Data'!C402)</f>
        <v xml:space="preserve"> </v>
      </c>
      <c r="C395" s="63" t="str">
        <f>IF('Raw Data'!B402=0," ",'Raw Data'!D402)</f>
        <v xml:space="preserve"> </v>
      </c>
      <c r="D395" s="63" t="str">
        <f>IF('Raw Data'!B402=0," ",'Raw Data'!E402)</f>
        <v xml:space="preserve"> </v>
      </c>
      <c r="E395" s="62" t="str">
        <f>IF('Raw Data'!B402=0," ",AVERAGE('Raw Data'!G402:JP402))</f>
        <v xml:space="preserve"> </v>
      </c>
      <c r="F395" s="62" t="str">
        <f>IF('Raw Data'!B402=0," ",_xlfn.STDEV.S('Raw Data'!G402:JP402))</f>
        <v xml:space="preserve"> </v>
      </c>
      <c r="G395" s="63" t="str">
        <f>IF('Raw Data'!B402=0," ",(D395-C395)/6/F395)</f>
        <v xml:space="preserve"> </v>
      </c>
      <c r="H395" s="63" t="str">
        <f>IF('Raw Data'!B402=0," ","No")</f>
        <v xml:space="preserve"> </v>
      </c>
      <c r="I395" s="62" t="str">
        <f>IF('Raw Data'!B402=0," ",IF(H395="Yes",MIN(D395-E395,E395-C395)/3/$H$2,MIN(E395-C395,D395-E395)/3/$H$1))</f>
        <v xml:space="preserve"> </v>
      </c>
      <c r="J395" s="62" t="str">
        <f>IF('Raw Data'!B402=0," ",E395-6*F395)</f>
        <v xml:space="preserve"> </v>
      </c>
      <c r="K395" s="63" t="str">
        <f>IF('Raw Data'!B402=0," ",E395+6*F395)</f>
        <v xml:space="preserve"> </v>
      </c>
      <c r="L395" t="str">
        <f>IF('Raw Data'!B402=0," ","No")</f>
        <v xml:space="preserve"> </v>
      </c>
      <c r="M395" t="str">
        <f>IF('Raw Data'!B402=0," ","Yes")</f>
        <v xml:space="preserve"> </v>
      </c>
    </row>
    <row r="396" spans="1:13" x14ac:dyDescent="0.2">
      <c r="A396" s="62" t="str">
        <f>IF('Raw Data'!B403=0," ",'Raw Data'!B403)</f>
        <v xml:space="preserve"> </v>
      </c>
      <c r="B396" s="62" t="str">
        <f>IF('Raw Data'!B403=0," ",'Raw Data'!C403)</f>
        <v xml:space="preserve"> </v>
      </c>
      <c r="C396" s="63" t="str">
        <f>IF('Raw Data'!B403=0," ",'Raw Data'!D403)</f>
        <v xml:space="preserve"> </v>
      </c>
      <c r="D396" s="63" t="str">
        <f>IF('Raw Data'!B403=0," ",'Raw Data'!E403)</f>
        <v xml:space="preserve"> </v>
      </c>
      <c r="E396" s="62" t="str">
        <f>IF('Raw Data'!B403=0," ",AVERAGE('Raw Data'!G403:JP403))</f>
        <v xml:space="preserve"> </v>
      </c>
      <c r="F396" s="62" t="str">
        <f>IF('Raw Data'!B403=0," ",_xlfn.STDEV.S('Raw Data'!G403:JP403))</f>
        <v xml:space="preserve"> </v>
      </c>
      <c r="G396" s="63" t="str">
        <f>IF('Raw Data'!B403=0," ",(D396-C396)/6/F396)</f>
        <v xml:space="preserve"> </v>
      </c>
      <c r="H396" s="63" t="str">
        <f>IF('Raw Data'!B403=0," ","No")</f>
        <v xml:space="preserve"> </v>
      </c>
      <c r="I396" s="62" t="str">
        <f>IF('Raw Data'!B403=0," ",IF(H396="Yes",MIN(D396-E396,E396-C396)/3/$H$2,MIN(E396-C396,D396-E396)/3/$H$1))</f>
        <v xml:space="preserve"> </v>
      </c>
      <c r="J396" s="62" t="str">
        <f>IF('Raw Data'!B403=0," ",E396-6*F396)</f>
        <v xml:space="preserve"> </v>
      </c>
      <c r="K396" s="63" t="str">
        <f>IF('Raw Data'!B403=0," ",E396+6*F396)</f>
        <v xml:space="preserve"> </v>
      </c>
      <c r="L396" t="str">
        <f>IF('Raw Data'!B403=0," ","No")</f>
        <v xml:space="preserve"> </v>
      </c>
      <c r="M396" t="str">
        <f>IF('Raw Data'!B403=0," ","Yes")</f>
        <v xml:space="preserve"> </v>
      </c>
    </row>
    <row r="397" spans="1:13" x14ac:dyDescent="0.2">
      <c r="A397" s="62" t="str">
        <f>IF('Raw Data'!B404=0," ",'Raw Data'!B404)</f>
        <v xml:space="preserve"> </v>
      </c>
      <c r="B397" s="62" t="str">
        <f>IF('Raw Data'!B404=0," ",'Raw Data'!C404)</f>
        <v xml:space="preserve"> </v>
      </c>
      <c r="C397" s="63" t="str">
        <f>IF('Raw Data'!B404=0," ",'Raw Data'!D404)</f>
        <v xml:space="preserve"> </v>
      </c>
      <c r="D397" s="63" t="str">
        <f>IF('Raw Data'!B404=0," ",'Raw Data'!E404)</f>
        <v xml:space="preserve"> </v>
      </c>
      <c r="E397" s="62" t="str">
        <f>IF('Raw Data'!B404=0," ",AVERAGE('Raw Data'!G404:JP404))</f>
        <v xml:space="preserve"> </v>
      </c>
      <c r="F397" s="62" t="str">
        <f>IF('Raw Data'!B404=0," ",_xlfn.STDEV.S('Raw Data'!G404:JP404))</f>
        <v xml:space="preserve"> </v>
      </c>
      <c r="G397" s="63" t="str">
        <f>IF('Raw Data'!B404=0," ",(D397-C397)/6/F397)</f>
        <v xml:space="preserve"> </v>
      </c>
      <c r="H397" s="63" t="str">
        <f>IF('Raw Data'!B404=0," ","No")</f>
        <v xml:space="preserve"> </v>
      </c>
      <c r="I397" s="62" t="str">
        <f>IF('Raw Data'!B404=0," ",IF(H397="Yes",MIN(D397-E397,E397-C397)/3/$H$2,MIN(E397-C397,D397-E397)/3/$H$1))</f>
        <v xml:space="preserve"> </v>
      </c>
      <c r="J397" s="62" t="str">
        <f>IF('Raw Data'!B404=0," ",E397-6*F397)</f>
        <v xml:space="preserve"> </v>
      </c>
      <c r="K397" s="63" t="str">
        <f>IF('Raw Data'!B404=0," ",E397+6*F397)</f>
        <v xml:space="preserve"> </v>
      </c>
      <c r="L397" t="str">
        <f>IF('Raw Data'!B404=0," ","No")</f>
        <v xml:space="preserve"> </v>
      </c>
      <c r="M397" t="str">
        <f>IF('Raw Data'!B404=0," ","Yes")</f>
        <v xml:space="preserve"> </v>
      </c>
    </row>
    <row r="398" spans="1:13" x14ac:dyDescent="0.2">
      <c r="A398" s="62" t="str">
        <f>IF('Raw Data'!B405=0," ",'Raw Data'!B405)</f>
        <v xml:space="preserve"> </v>
      </c>
      <c r="B398" s="62" t="str">
        <f>IF('Raw Data'!B405=0," ",'Raw Data'!C405)</f>
        <v xml:space="preserve"> </v>
      </c>
      <c r="C398" s="63" t="str">
        <f>IF('Raw Data'!B405=0," ",'Raw Data'!D405)</f>
        <v xml:space="preserve"> </v>
      </c>
      <c r="D398" s="63" t="str">
        <f>IF('Raw Data'!B405=0," ",'Raw Data'!E405)</f>
        <v xml:space="preserve"> </v>
      </c>
      <c r="E398" s="62" t="str">
        <f>IF('Raw Data'!B405=0," ",AVERAGE('Raw Data'!G405:JP405))</f>
        <v xml:space="preserve"> </v>
      </c>
      <c r="F398" s="62" t="str">
        <f>IF('Raw Data'!B405=0," ",_xlfn.STDEV.S('Raw Data'!G405:JP405))</f>
        <v xml:space="preserve"> </v>
      </c>
      <c r="G398" s="63" t="str">
        <f>IF('Raw Data'!B405=0," ",(D398-C398)/6/F398)</f>
        <v xml:space="preserve"> </v>
      </c>
      <c r="H398" s="63" t="str">
        <f>IF('Raw Data'!B405=0," ","No")</f>
        <v xml:space="preserve"> </v>
      </c>
      <c r="I398" s="62" t="str">
        <f>IF('Raw Data'!B405=0," ",IF(H398="Yes",MIN(D398-E398,E398-C398)/3/$H$2,MIN(E398-C398,D398-E398)/3/$H$1))</f>
        <v xml:space="preserve"> </v>
      </c>
      <c r="J398" s="62" t="str">
        <f>IF('Raw Data'!B405=0," ",E398-6*F398)</f>
        <v xml:space="preserve"> </v>
      </c>
      <c r="K398" s="63" t="str">
        <f>IF('Raw Data'!B405=0," ",E398+6*F398)</f>
        <v xml:space="preserve"> </v>
      </c>
      <c r="L398" t="str">
        <f>IF('Raw Data'!B405=0," ","No")</f>
        <v xml:space="preserve"> </v>
      </c>
      <c r="M398" t="str">
        <f>IF('Raw Data'!B405=0," ","Yes")</f>
        <v xml:space="preserve"> </v>
      </c>
    </row>
    <row r="399" spans="1:13" x14ac:dyDescent="0.2">
      <c r="A399" s="62" t="str">
        <f>IF('Raw Data'!B406=0," ",'Raw Data'!B406)</f>
        <v xml:space="preserve"> </v>
      </c>
      <c r="B399" s="62" t="str">
        <f>IF('Raw Data'!B406=0," ",'Raw Data'!C406)</f>
        <v xml:space="preserve"> </v>
      </c>
      <c r="C399" s="63" t="str">
        <f>IF('Raw Data'!B406=0," ",'Raw Data'!D406)</f>
        <v xml:space="preserve"> </v>
      </c>
      <c r="D399" s="63" t="str">
        <f>IF('Raw Data'!B406=0," ",'Raw Data'!E406)</f>
        <v xml:space="preserve"> </v>
      </c>
      <c r="E399" s="62" t="str">
        <f>IF('Raw Data'!B406=0," ",AVERAGE('Raw Data'!G406:JP406))</f>
        <v xml:space="preserve"> </v>
      </c>
      <c r="F399" s="62" t="str">
        <f>IF('Raw Data'!B406=0," ",_xlfn.STDEV.S('Raw Data'!G406:JP406))</f>
        <v xml:space="preserve"> </v>
      </c>
      <c r="G399" s="63" t="str">
        <f>IF('Raw Data'!B406=0," ",(D399-C399)/6/F399)</f>
        <v xml:space="preserve"> </v>
      </c>
      <c r="H399" s="63" t="str">
        <f>IF('Raw Data'!B406=0," ","No")</f>
        <v xml:space="preserve"> </v>
      </c>
      <c r="I399" s="62" t="str">
        <f>IF('Raw Data'!B406=0," ",IF(H399="Yes",MIN(D399-E399,E399-C399)/3/$H$2,MIN(E399-C399,D399-E399)/3/$H$1))</f>
        <v xml:space="preserve"> </v>
      </c>
      <c r="J399" s="62" t="str">
        <f>IF('Raw Data'!B406=0," ",E399-6*F399)</f>
        <v xml:space="preserve"> </v>
      </c>
      <c r="K399" s="63" t="str">
        <f>IF('Raw Data'!B406=0," ",E399+6*F399)</f>
        <v xml:space="preserve"> </v>
      </c>
      <c r="L399" t="str">
        <f>IF('Raw Data'!B406=0," ","No")</f>
        <v xml:space="preserve"> </v>
      </c>
      <c r="M399" t="str">
        <f>IF('Raw Data'!B406=0," ","Yes")</f>
        <v xml:space="preserve"> </v>
      </c>
    </row>
    <row r="400" spans="1:13" x14ac:dyDescent="0.2">
      <c r="A400" s="62" t="str">
        <f>IF('Raw Data'!B407=0," ",'Raw Data'!B407)</f>
        <v xml:space="preserve"> </v>
      </c>
      <c r="B400" s="62" t="str">
        <f>IF('Raw Data'!B407=0," ",'Raw Data'!C407)</f>
        <v xml:space="preserve"> </v>
      </c>
      <c r="C400" s="63" t="str">
        <f>IF('Raw Data'!B407=0," ",'Raw Data'!D407)</f>
        <v xml:space="preserve"> </v>
      </c>
      <c r="D400" s="63" t="str">
        <f>IF('Raw Data'!B407=0," ",'Raw Data'!E407)</f>
        <v xml:space="preserve"> </v>
      </c>
      <c r="E400" s="62" t="str">
        <f>IF('Raw Data'!B407=0," ",AVERAGE('Raw Data'!G407:JP407))</f>
        <v xml:space="preserve"> </v>
      </c>
      <c r="F400" s="62" t="str">
        <f>IF('Raw Data'!B407=0," ",_xlfn.STDEV.S('Raw Data'!G407:JP407))</f>
        <v xml:space="preserve"> </v>
      </c>
      <c r="G400" s="63" t="str">
        <f>IF('Raw Data'!B407=0," ",(D400-C400)/6/F400)</f>
        <v xml:space="preserve"> </v>
      </c>
      <c r="H400" s="63" t="str">
        <f>IF('Raw Data'!B407=0," ","No")</f>
        <v xml:space="preserve"> </v>
      </c>
      <c r="I400" s="62" t="str">
        <f>IF('Raw Data'!B407=0," ",IF(H400="Yes",MIN(D400-E400,E400-C400)/3/$H$2,MIN(E400-C400,D400-E400)/3/$H$1))</f>
        <v xml:space="preserve"> </v>
      </c>
      <c r="J400" s="62" t="str">
        <f>IF('Raw Data'!B407=0," ",E400-6*F400)</f>
        <v xml:space="preserve"> </v>
      </c>
      <c r="K400" s="63" t="str">
        <f>IF('Raw Data'!B407=0," ",E400+6*F400)</f>
        <v xml:space="preserve"> </v>
      </c>
      <c r="L400" t="str">
        <f>IF('Raw Data'!B407=0," ","No")</f>
        <v xml:space="preserve"> </v>
      </c>
      <c r="M400" t="str">
        <f>IF('Raw Data'!B407=0," ","Yes")</f>
        <v xml:space="preserve"> </v>
      </c>
    </row>
    <row r="401" spans="1:13" x14ac:dyDescent="0.2">
      <c r="A401" s="62" t="str">
        <f>IF('Raw Data'!B408=0," ",'Raw Data'!B408)</f>
        <v xml:space="preserve"> </v>
      </c>
      <c r="B401" s="62" t="str">
        <f>IF('Raw Data'!B408=0," ",'Raw Data'!C408)</f>
        <v xml:space="preserve"> </v>
      </c>
      <c r="C401" s="63" t="str">
        <f>IF('Raw Data'!B408=0," ",'Raw Data'!D408)</f>
        <v xml:space="preserve"> </v>
      </c>
      <c r="D401" s="63" t="str">
        <f>IF('Raw Data'!B408=0," ",'Raw Data'!E408)</f>
        <v xml:space="preserve"> </v>
      </c>
      <c r="E401" s="62" t="str">
        <f>IF('Raw Data'!B408=0," ",AVERAGE('Raw Data'!G408:JP408))</f>
        <v xml:space="preserve"> </v>
      </c>
      <c r="F401" s="62" t="str">
        <f>IF('Raw Data'!B408=0," ",_xlfn.STDEV.S('Raw Data'!G408:JP408))</f>
        <v xml:space="preserve"> </v>
      </c>
      <c r="G401" s="63" t="str">
        <f>IF('Raw Data'!B408=0," ",(D401-C401)/6/F401)</f>
        <v xml:space="preserve"> </v>
      </c>
      <c r="H401" s="63" t="str">
        <f>IF('Raw Data'!B408=0," ","No")</f>
        <v xml:space="preserve"> </v>
      </c>
      <c r="I401" s="62" t="str">
        <f>IF('Raw Data'!B408=0," ",IF(H401="Yes",MIN(D401-E401,E401-C401)/3/$H$2,MIN(E401-C401,D401-E401)/3/$H$1))</f>
        <v xml:space="preserve"> </v>
      </c>
      <c r="J401" s="62" t="str">
        <f>IF('Raw Data'!B408=0," ",E401-6*F401)</f>
        <v xml:space="preserve"> </v>
      </c>
      <c r="K401" s="63" t="str">
        <f>IF('Raw Data'!B408=0," ",E401+6*F401)</f>
        <v xml:space="preserve"> </v>
      </c>
      <c r="L401" t="str">
        <f>IF('Raw Data'!B408=0," ","No")</f>
        <v xml:space="preserve"> </v>
      </c>
      <c r="M401" t="str">
        <f>IF('Raw Data'!B408=0," ","Yes")</f>
        <v xml:space="preserve"> </v>
      </c>
    </row>
    <row r="402" spans="1:13" x14ac:dyDescent="0.2">
      <c r="A402" s="62" t="str">
        <f>IF('Raw Data'!B409=0," ",'Raw Data'!B409)</f>
        <v xml:space="preserve"> </v>
      </c>
      <c r="B402" s="62" t="str">
        <f>IF('Raw Data'!B409=0," ",'Raw Data'!C409)</f>
        <v xml:space="preserve"> </v>
      </c>
      <c r="C402" s="63" t="str">
        <f>IF('Raw Data'!B409=0," ",'Raw Data'!D409)</f>
        <v xml:space="preserve"> </v>
      </c>
      <c r="D402" s="63" t="str">
        <f>IF('Raw Data'!B409=0," ",'Raw Data'!E409)</f>
        <v xml:space="preserve"> </v>
      </c>
      <c r="E402" s="62" t="str">
        <f>IF('Raw Data'!B409=0," ",AVERAGE('Raw Data'!G409:JP409))</f>
        <v xml:space="preserve"> </v>
      </c>
      <c r="F402" s="62" t="str">
        <f>IF('Raw Data'!B409=0," ",_xlfn.STDEV.S('Raw Data'!G409:JP409))</f>
        <v xml:space="preserve"> </v>
      </c>
      <c r="G402" s="63" t="str">
        <f>IF('Raw Data'!B409=0," ",(D402-C402)/6/F402)</f>
        <v xml:space="preserve"> </v>
      </c>
      <c r="H402" s="63" t="str">
        <f>IF('Raw Data'!B409=0," ","No")</f>
        <v xml:space="preserve"> </v>
      </c>
      <c r="I402" s="62" t="str">
        <f>IF('Raw Data'!B409=0," ",IF(H402="Yes",MIN(D402-E402,E402-C402)/3/$H$2,MIN(E402-C402,D402-E402)/3/$H$1))</f>
        <v xml:space="preserve"> </v>
      </c>
      <c r="J402" s="62" t="str">
        <f>IF('Raw Data'!B409=0," ",E402-6*F402)</f>
        <v xml:space="preserve"> </v>
      </c>
      <c r="K402" s="63" t="str">
        <f>IF('Raw Data'!B409=0," ",E402+6*F402)</f>
        <v xml:space="preserve"> </v>
      </c>
      <c r="L402" t="str">
        <f>IF('Raw Data'!B409=0," ","No")</f>
        <v xml:space="preserve"> </v>
      </c>
      <c r="M402" t="str">
        <f>IF('Raw Data'!B409=0," ","Yes")</f>
        <v xml:space="preserve"> </v>
      </c>
    </row>
    <row r="403" spans="1:13" x14ac:dyDescent="0.2">
      <c r="A403" s="62" t="str">
        <f>IF('Raw Data'!B410=0," ",'Raw Data'!B410)</f>
        <v xml:space="preserve"> </v>
      </c>
      <c r="B403" s="62" t="str">
        <f>IF('Raw Data'!B410=0," ",'Raw Data'!C410)</f>
        <v xml:space="preserve"> </v>
      </c>
      <c r="C403" s="63" t="str">
        <f>IF('Raw Data'!B410=0," ",'Raw Data'!D410)</f>
        <v xml:space="preserve"> </v>
      </c>
      <c r="D403" s="63" t="str">
        <f>IF('Raw Data'!B410=0," ",'Raw Data'!E410)</f>
        <v xml:space="preserve"> </v>
      </c>
      <c r="E403" s="62" t="str">
        <f>IF('Raw Data'!B410=0," ",AVERAGE('Raw Data'!G410:JP410))</f>
        <v xml:space="preserve"> </v>
      </c>
      <c r="F403" s="62" t="str">
        <f>IF('Raw Data'!B410=0," ",_xlfn.STDEV.S('Raw Data'!G410:JP410))</f>
        <v xml:space="preserve"> </v>
      </c>
      <c r="G403" s="63" t="str">
        <f>IF('Raw Data'!B410=0," ",(D403-C403)/6/F403)</f>
        <v xml:space="preserve"> </v>
      </c>
      <c r="H403" s="63" t="str">
        <f>IF('Raw Data'!B410=0," ","No")</f>
        <v xml:space="preserve"> </v>
      </c>
      <c r="I403" s="62" t="str">
        <f>IF('Raw Data'!B410=0," ",IF(H403="Yes",MIN(D403-E403,E403-C403)/3/$H$2,MIN(E403-C403,D403-E403)/3/$H$1))</f>
        <v xml:space="preserve"> </v>
      </c>
      <c r="J403" s="62" t="str">
        <f>IF('Raw Data'!B410=0," ",E403-6*F403)</f>
        <v xml:space="preserve"> </v>
      </c>
      <c r="K403" s="63" t="str">
        <f>IF('Raw Data'!B410=0," ",E403+6*F403)</f>
        <v xml:space="preserve"> </v>
      </c>
      <c r="L403" t="str">
        <f>IF('Raw Data'!B410=0," ","No")</f>
        <v xml:space="preserve"> </v>
      </c>
      <c r="M403" t="str">
        <f>IF('Raw Data'!B410=0," ","Yes")</f>
        <v xml:space="preserve"> </v>
      </c>
    </row>
    <row r="404" spans="1:13" x14ac:dyDescent="0.2">
      <c r="A404" s="62" t="str">
        <f>IF('Raw Data'!B411=0," ",'Raw Data'!B411)</f>
        <v xml:space="preserve"> </v>
      </c>
      <c r="B404" s="62" t="str">
        <f>IF('Raw Data'!B411=0," ",'Raw Data'!C411)</f>
        <v xml:space="preserve"> </v>
      </c>
      <c r="C404" s="63" t="str">
        <f>IF('Raw Data'!B411=0," ",'Raw Data'!D411)</f>
        <v xml:space="preserve"> </v>
      </c>
      <c r="D404" s="63" t="str">
        <f>IF('Raw Data'!B411=0," ",'Raw Data'!E411)</f>
        <v xml:space="preserve"> </v>
      </c>
      <c r="E404" s="62" t="str">
        <f>IF('Raw Data'!B411=0," ",AVERAGE('Raw Data'!G411:JP411))</f>
        <v xml:space="preserve"> </v>
      </c>
      <c r="F404" s="62" t="str">
        <f>IF('Raw Data'!B411=0," ",_xlfn.STDEV.S('Raw Data'!G411:JP411))</f>
        <v xml:space="preserve"> </v>
      </c>
      <c r="G404" s="63" t="str">
        <f>IF('Raw Data'!B411=0," ",(D404-C404)/6/F404)</f>
        <v xml:space="preserve"> </v>
      </c>
      <c r="H404" s="63" t="str">
        <f>IF('Raw Data'!B411=0," ","No")</f>
        <v xml:space="preserve"> </v>
      </c>
      <c r="I404" s="62" t="str">
        <f>IF('Raw Data'!B411=0," ",IF(H404="Yes",MIN(D404-E404,E404-C404)/3/$H$2,MIN(E404-C404,D404-E404)/3/$H$1))</f>
        <v xml:space="preserve"> </v>
      </c>
      <c r="J404" s="62" t="str">
        <f>IF('Raw Data'!B411=0," ",E404-6*F404)</f>
        <v xml:space="preserve"> </v>
      </c>
      <c r="K404" s="63" t="str">
        <f>IF('Raw Data'!B411=0," ",E404+6*F404)</f>
        <v xml:space="preserve"> </v>
      </c>
      <c r="L404" t="str">
        <f>IF('Raw Data'!B411=0," ","No")</f>
        <v xml:space="preserve"> </v>
      </c>
      <c r="M404" t="str">
        <f>IF('Raw Data'!B411=0," ","Yes")</f>
        <v xml:space="preserve"> </v>
      </c>
    </row>
    <row r="405" spans="1:13" x14ac:dyDescent="0.2">
      <c r="A405" s="62" t="str">
        <f>IF('Raw Data'!B412=0," ",'Raw Data'!B412)</f>
        <v xml:space="preserve"> </v>
      </c>
      <c r="B405" s="62" t="str">
        <f>IF('Raw Data'!B412=0," ",'Raw Data'!C412)</f>
        <v xml:space="preserve"> </v>
      </c>
      <c r="C405" s="63" t="str">
        <f>IF('Raw Data'!B412=0," ",'Raw Data'!D412)</f>
        <v xml:space="preserve"> </v>
      </c>
      <c r="D405" s="63" t="str">
        <f>IF('Raw Data'!B412=0," ",'Raw Data'!E412)</f>
        <v xml:space="preserve"> </v>
      </c>
      <c r="E405" s="62" t="str">
        <f>IF('Raw Data'!B412=0," ",AVERAGE('Raw Data'!G412:JP412))</f>
        <v xml:space="preserve"> </v>
      </c>
      <c r="F405" s="62" t="str">
        <f>IF('Raw Data'!B412=0," ",_xlfn.STDEV.S('Raw Data'!G412:JP412))</f>
        <v xml:space="preserve"> </v>
      </c>
      <c r="G405" s="63" t="str">
        <f>IF('Raw Data'!B412=0," ",(D405-C405)/6/F405)</f>
        <v xml:space="preserve"> </v>
      </c>
      <c r="H405" s="63" t="str">
        <f>IF('Raw Data'!B412=0," ","No")</f>
        <v xml:space="preserve"> </v>
      </c>
      <c r="I405" s="62" t="str">
        <f>IF('Raw Data'!B412=0," ",IF(H405="Yes",MIN(D405-E405,E405-C405)/3/$H$2,MIN(E405-C405,D405-E405)/3/$H$1))</f>
        <v xml:space="preserve"> </v>
      </c>
      <c r="J405" s="62" t="str">
        <f>IF('Raw Data'!B412=0," ",E405-6*F405)</f>
        <v xml:space="preserve"> </v>
      </c>
      <c r="K405" s="63" t="str">
        <f>IF('Raw Data'!B412=0," ",E405+6*F405)</f>
        <v xml:space="preserve"> </v>
      </c>
      <c r="L405" t="str">
        <f>IF('Raw Data'!B412=0," ","No")</f>
        <v xml:space="preserve"> </v>
      </c>
      <c r="M405" t="str">
        <f>IF('Raw Data'!B412=0," ","Yes")</f>
        <v xml:space="preserve"> </v>
      </c>
    </row>
    <row r="406" spans="1:13" x14ac:dyDescent="0.2">
      <c r="A406" s="62" t="str">
        <f>IF('Raw Data'!B413=0," ",'Raw Data'!B413)</f>
        <v xml:space="preserve"> </v>
      </c>
      <c r="B406" s="62" t="str">
        <f>IF('Raw Data'!B413=0," ",'Raw Data'!C413)</f>
        <v xml:space="preserve"> </v>
      </c>
      <c r="C406" s="63" t="str">
        <f>IF('Raw Data'!B413=0," ",'Raw Data'!D413)</f>
        <v xml:space="preserve"> </v>
      </c>
      <c r="D406" s="63" t="str">
        <f>IF('Raw Data'!B413=0," ",'Raw Data'!E413)</f>
        <v xml:space="preserve"> </v>
      </c>
      <c r="E406" s="62" t="str">
        <f>IF('Raw Data'!B413=0," ",AVERAGE('Raw Data'!G413:JP413))</f>
        <v xml:space="preserve"> </v>
      </c>
      <c r="F406" s="62" t="str">
        <f>IF('Raw Data'!B413=0," ",_xlfn.STDEV.S('Raw Data'!G413:JP413))</f>
        <v xml:space="preserve"> </v>
      </c>
      <c r="G406" s="63" t="str">
        <f>IF('Raw Data'!B413=0," ",(D406-C406)/6/F406)</f>
        <v xml:space="preserve"> </v>
      </c>
      <c r="H406" s="63" t="str">
        <f>IF('Raw Data'!B413=0," ","No")</f>
        <v xml:space="preserve"> </v>
      </c>
      <c r="I406" s="62" t="str">
        <f>IF('Raw Data'!B413=0," ",IF(H406="Yes",MIN(D406-E406,E406-C406)/3/$H$2,MIN(E406-C406,D406-E406)/3/$H$1))</f>
        <v xml:space="preserve"> </v>
      </c>
      <c r="J406" s="62" t="str">
        <f>IF('Raw Data'!B413=0," ",E406-6*F406)</f>
        <v xml:space="preserve"> </v>
      </c>
      <c r="K406" s="63" t="str">
        <f>IF('Raw Data'!B413=0," ",E406+6*F406)</f>
        <v xml:space="preserve"> </v>
      </c>
      <c r="L406" t="str">
        <f>IF('Raw Data'!B413=0," ","No")</f>
        <v xml:space="preserve"> </v>
      </c>
      <c r="M406" t="str">
        <f>IF('Raw Data'!B413=0," ","Yes")</f>
        <v xml:space="preserve"> </v>
      </c>
    </row>
    <row r="407" spans="1:13" x14ac:dyDescent="0.2">
      <c r="A407" s="62" t="str">
        <f>IF('Raw Data'!B414=0," ",'Raw Data'!B414)</f>
        <v xml:space="preserve"> </v>
      </c>
      <c r="B407" s="62" t="str">
        <f>IF('Raw Data'!B414=0," ",'Raw Data'!C414)</f>
        <v xml:space="preserve"> </v>
      </c>
      <c r="C407" s="63" t="str">
        <f>IF('Raw Data'!B414=0," ",'Raw Data'!D414)</f>
        <v xml:space="preserve"> </v>
      </c>
      <c r="D407" s="63" t="str">
        <f>IF('Raw Data'!B414=0," ",'Raw Data'!E414)</f>
        <v xml:space="preserve"> </v>
      </c>
      <c r="E407" s="62" t="str">
        <f>IF('Raw Data'!B414=0," ",AVERAGE('Raw Data'!G414:JP414))</f>
        <v xml:space="preserve"> </v>
      </c>
      <c r="F407" s="62" t="str">
        <f>IF('Raw Data'!B414=0," ",_xlfn.STDEV.S('Raw Data'!G414:JP414))</f>
        <v xml:space="preserve"> </v>
      </c>
      <c r="G407" s="63" t="str">
        <f>IF('Raw Data'!B414=0," ",(D407-C407)/6/F407)</f>
        <v xml:space="preserve"> </v>
      </c>
      <c r="H407" s="63" t="str">
        <f>IF('Raw Data'!B414=0," ","No")</f>
        <v xml:space="preserve"> </v>
      </c>
      <c r="I407" s="62" t="str">
        <f>IF('Raw Data'!B414=0," ",IF(H407="Yes",MIN(D407-E407,E407-C407)/3/$H$2,MIN(E407-C407,D407-E407)/3/$H$1))</f>
        <v xml:space="preserve"> </v>
      </c>
      <c r="J407" s="62" t="str">
        <f>IF('Raw Data'!B414=0," ",E407-6*F407)</f>
        <v xml:space="preserve"> </v>
      </c>
      <c r="K407" s="63" t="str">
        <f>IF('Raw Data'!B414=0," ",E407+6*F407)</f>
        <v xml:space="preserve"> </v>
      </c>
      <c r="L407" t="str">
        <f>IF('Raw Data'!B414=0," ","No")</f>
        <v xml:space="preserve"> </v>
      </c>
      <c r="M407" t="str">
        <f>IF('Raw Data'!B414=0," ","Yes")</f>
        <v xml:space="preserve"> </v>
      </c>
    </row>
    <row r="408" spans="1:13" x14ac:dyDescent="0.2">
      <c r="A408" s="62" t="str">
        <f>IF('Raw Data'!B415=0," ",'Raw Data'!B415)</f>
        <v xml:space="preserve"> </v>
      </c>
      <c r="B408" s="62" t="str">
        <f>IF('Raw Data'!B415=0," ",'Raw Data'!C415)</f>
        <v xml:space="preserve"> </v>
      </c>
      <c r="C408" s="63" t="str">
        <f>IF('Raw Data'!B415=0," ",'Raw Data'!D415)</f>
        <v xml:space="preserve"> </v>
      </c>
      <c r="D408" s="63" t="str">
        <f>IF('Raw Data'!B415=0," ",'Raw Data'!E415)</f>
        <v xml:space="preserve"> </v>
      </c>
      <c r="E408" s="62" t="str">
        <f>IF('Raw Data'!B415=0," ",AVERAGE('Raw Data'!G415:JP415))</f>
        <v xml:space="preserve"> </v>
      </c>
      <c r="F408" s="62" t="str">
        <f>IF('Raw Data'!B415=0," ",_xlfn.STDEV.S('Raw Data'!G415:JP415))</f>
        <v xml:space="preserve"> </v>
      </c>
      <c r="G408" s="63" t="str">
        <f>IF('Raw Data'!B415=0," ",(D408-C408)/6/F408)</f>
        <v xml:space="preserve"> </v>
      </c>
      <c r="H408" s="63" t="str">
        <f>IF('Raw Data'!B415=0," ","No")</f>
        <v xml:space="preserve"> </v>
      </c>
      <c r="I408" s="62" t="str">
        <f>IF('Raw Data'!B415=0," ",IF(H408="Yes",MIN(D408-E408,E408-C408)/3/$H$2,MIN(E408-C408,D408-E408)/3/$H$1))</f>
        <v xml:space="preserve"> </v>
      </c>
      <c r="J408" s="62" t="str">
        <f>IF('Raw Data'!B415=0," ",E408-6*F408)</f>
        <v xml:space="preserve"> </v>
      </c>
      <c r="K408" s="63" t="str">
        <f>IF('Raw Data'!B415=0," ",E408+6*F408)</f>
        <v xml:space="preserve"> </v>
      </c>
      <c r="L408" t="str">
        <f>IF('Raw Data'!B415=0," ","No")</f>
        <v xml:space="preserve"> </v>
      </c>
      <c r="M408" t="str">
        <f>IF('Raw Data'!B415=0," ","Yes")</f>
        <v xml:space="preserve"> </v>
      </c>
    </row>
    <row r="409" spans="1:13" x14ac:dyDescent="0.2">
      <c r="A409" s="62" t="str">
        <f>IF('Raw Data'!B416=0," ",'Raw Data'!B416)</f>
        <v xml:space="preserve"> </v>
      </c>
      <c r="B409" s="62" t="str">
        <f>IF('Raw Data'!B416=0," ",'Raw Data'!C416)</f>
        <v xml:space="preserve"> </v>
      </c>
      <c r="C409" s="63" t="str">
        <f>IF('Raw Data'!B416=0," ",'Raw Data'!D416)</f>
        <v xml:space="preserve"> </v>
      </c>
      <c r="D409" s="63" t="str">
        <f>IF('Raw Data'!B416=0," ",'Raw Data'!E416)</f>
        <v xml:space="preserve"> </v>
      </c>
      <c r="E409" s="62" t="str">
        <f>IF('Raw Data'!B416=0," ",AVERAGE('Raw Data'!G416:JP416))</f>
        <v xml:space="preserve"> </v>
      </c>
      <c r="F409" s="62" t="str">
        <f>IF('Raw Data'!B416=0," ",_xlfn.STDEV.S('Raw Data'!G416:JP416))</f>
        <v xml:space="preserve"> </v>
      </c>
      <c r="G409" s="63" t="str">
        <f>IF('Raw Data'!B416=0," ",(D409-C409)/6/F409)</f>
        <v xml:space="preserve"> </v>
      </c>
      <c r="H409" s="63" t="str">
        <f>IF('Raw Data'!B416=0," ","No")</f>
        <v xml:space="preserve"> </v>
      </c>
      <c r="I409" s="62" t="str">
        <f>IF('Raw Data'!B416=0," ",IF(H409="Yes",MIN(D409-E409,E409-C409)/3/$H$2,MIN(E409-C409,D409-E409)/3/$H$1))</f>
        <v xml:space="preserve"> </v>
      </c>
      <c r="J409" s="62" t="str">
        <f>IF('Raw Data'!B416=0," ",E409-6*F409)</f>
        <v xml:space="preserve"> </v>
      </c>
      <c r="K409" s="63" t="str">
        <f>IF('Raw Data'!B416=0," ",E409+6*F409)</f>
        <v xml:space="preserve"> </v>
      </c>
      <c r="L409" t="str">
        <f>IF('Raw Data'!B416=0," ","No")</f>
        <v xml:space="preserve"> </v>
      </c>
      <c r="M409" t="str">
        <f>IF('Raw Data'!B416=0," ","Yes")</f>
        <v xml:space="preserve"> </v>
      </c>
    </row>
    <row r="410" spans="1:13" x14ac:dyDescent="0.2">
      <c r="A410" s="62" t="str">
        <f>IF('Raw Data'!B417=0," ",'Raw Data'!B417)</f>
        <v xml:space="preserve"> </v>
      </c>
      <c r="B410" s="62" t="str">
        <f>IF('Raw Data'!B417=0," ",'Raw Data'!C417)</f>
        <v xml:space="preserve"> </v>
      </c>
      <c r="C410" s="63" t="str">
        <f>IF('Raw Data'!B417=0," ",'Raw Data'!D417)</f>
        <v xml:space="preserve"> </v>
      </c>
      <c r="D410" s="63" t="str">
        <f>IF('Raw Data'!B417=0," ",'Raw Data'!E417)</f>
        <v xml:space="preserve"> </v>
      </c>
      <c r="E410" s="62" t="str">
        <f>IF('Raw Data'!B417=0," ",AVERAGE('Raw Data'!G417:JP417))</f>
        <v xml:space="preserve"> </v>
      </c>
      <c r="F410" s="62" t="str">
        <f>IF('Raw Data'!B417=0," ",_xlfn.STDEV.S('Raw Data'!G417:JP417))</f>
        <v xml:space="preserve"> </v>
      </c>
      <c r="G410" s="63" t="str">
        <f>IF('Raw Data'!B417=0," ",(D410-C410)/6/F410)</f>
        <v xml:space="preserve"> </v>
      </c>
      <c r="H410" s="63" t="str">
        <f>IF('Raw Data'!B417=0," ","No")</f>
        <v xml:space="preserve"> </v>
      </c>
      <c r="I410" s="62" t="str">
        <f>IF('Raw Data'!B417=0," ",IF(H410="Yes",MIN(D410-E410,E410-C410)/3/$H$2,MIN(E410-C410,D410-E410)/3/$H$1))</f>
        <v xml:space="preserve"> </v>
      </c>
      <c r="J410" s="62" t="str">
        <f>IF('Raw Data'!B417=0," ",E410-6*F410)</f>
        <v xml:space="preserve"> </v>
      </c>
      <c r="K410" s="63" t="str">
        <f>IF('Raw Data'!B417=0," ",E410+6*F410)</f>
        <v xml:space="preserve"> </v>
      </c>
      <c r="L410" t="str">
        <f>IF('Raw Data'!B417=0," ","No")</f>
        <v xml:space="preserve"> </v>
      </c>
      <c r="M410" t="str">
        <f>IF('Raw Data'!B417=0," ","Yes")</f>
        <v xml:space="preserve"> </v>
      </c>
    </row>
    <row r="411" spans="1:13" x14ac:dyDescent="0.2">
      <c r="A411" s="62" t="str">
        <f>IF('Raw Data'!B418=0," ",'Raw Data'!B418)</f>
        <v xml:space="preserve"> </v>
      </c>
      <c r="B411" s="62" t="str">
        <f>IF('Raw Data'!B418=0," ",'Raw Data'!C418)</f>
        <v xml:space="preserve"> </v>
      </c>
      <c r="C411" s="63" t="str">
        <f>IF('Raw Data'!B418=0," ",'Raw Data'!D418)</f>
        <v xml:space="preserve"> </v>
      </c>
      <c r="D411" s="63" t="str">
        <f>IF('Raw Data'!B418=0," ",'Raw Data'!E418)</f>
        <v xml:space="preserve"> </v>
      </c>
      <c r="E411" s="62" t="str">
        <f>IF('Raw Data'!B418=0," ",AVERAGE('Raw Data'!G418:JP418))</f>
        <v xml:space="preserve"> </v>
      </c>
      <c r="F411" s="62" t="str">
        <f>IF('Raw Data'!B418=0," ",_xlfn.STDEV.S('Raw Data'!G418:JP418))</f>
        <v xml:space="preserve"> </v>
      </c>
      <c r="G411" s="63" t="str">
        <f>IF('Raw Data'!B418=0," ",(D411-C411)/6/F411)</f>
        <v xml:space="preserve"> </v>
      </c>
      <c r="H411" s="63" t="str">
        <f>IF('Raw Data'!B418=0," ","No")</f>
        <v xml:space="preserve"> </v>
      </c>
      <c r="I411" s="62" t="str">
        <f>IF('Raw Data'!B418=0," ",IF(H411="Yes",MIN(D411-E411,E411-C411)/3/$H$2,MIN(E411-C411,D411-E411)/3/$H$1))</f>
        <v xml:space="preserve"> </v>
      </c>
      <c r="J411" s="62" t="str">
        <f>IF('Raw Data'!B418=0," ",E411-6*F411)</f>
        <v xml:space="preserve"> </v>
      </c>
      <c r="K411" s="63" t="str">
        <f>IF('Raw Data'!B418=0," ",E411+6*F411)</f>
        <v xml:space="preserve"> </v>
      </c>
      <c r="L411" t="str">
        <f>IF('Raw Data'!B418=0," ","No")</f>
        <v xml:space="preserve"> </v>
      </c>
      <c r="M411" t="str">
        <f>IF('Raw Data'!B418=0," ","Yes")</f>
        <v xml:space="preserve"> </v>
      </c>
    </row>
    <row r="412" spans="1:13" x14ac:dyDescent="0.2">
      <c r="A412" s="62" t="str">
        <f>IF('Raw Data'!B419=0," ",'Raw Data'!B419)</f>
        <v xml:space="preserve"> </v>
      </c>
      <c r="B412" s="62" t="str">
        <f>IF('Raw Data'!B419=0," ",'Raw Data'!C419)</f>
        <v xml:space="preserve"> </v>
      </c>
      <c r="C412" s="63" t="str">
        <f>IF('Raw Data'!B419=0," ",'Raw Data'!D419)</f>
        <v xml:space="preserve"> </v>
      </c>
      <c r="D412" s="63" t="str">
        <f>IF('Raw Data'!B419=0," ",'Raw Data'!E419)</f>
        <v xml:space="preserve"> </v>
      </c>
      <c r="E412" s="62" t="str">
        <f>IF('Raw Data'!B419=0," ",AVERAGE('Raw Data'!G419:JP419))</f>
        <v xml:space="preserve"> </v>
      </c>
      <c r="F412" s="62" t="str">
        <f>IF('Raw Data'!B419=0," ",_xlfn.STDEV.S('Raw Data'!G419:JP419))</f>
        <v xml:space="preserve"> </v>
      </c>
      <c r="G412" s="63" t="str">
        <f>IF('Raw Data'!B419=0," ",(D412-C412)/6/F412)</f>
        <v xml:space="preserve"> </v>
      </c>
      <c r="H412" s="63" t="str">
        <f>IF('Raw Data'!B419=0," ","No")</f>
        <v xml:space="preserve"> </v>
      </c>
      <c r="I412" s="62" t="str">
        <f>IF('Raw Data'!B419=0," ",IF(H412="Yes",MIN(D412-E412,E412-C412)/3/$H$2,MIN(E412-C412,D412-E412)/3/$H$1))</f>
        <v xml:space="preserve"> </v>
      </c>
      <c r="J412" s="62" t="str">
        <f>IF('Raw Data'!B419=0," ",E412-6*F412)</f>
        <v xml:space="preserve"> </v>
      </c>
      <c r="K412" s="63" t="str">
        <f>IF('Raw Data'!B419=0," ",E412+6*F412)</f>
        <v xml:space="preserve"> </v>
      </c>
      <c r="L412" t="str">
        <f>IF('Raw Data'!B419=0," ","No")</f>
        <v xml:space="preserve"> </v>
      </c>
      <c r="M412" t="str">
        <f>IF('Raw Data'!B419=0," ","Yes")</f>
        <v xml:space="preserve"> </v>
      </c>
    </row>
    <row r="413" spans="1:13" x14ac:dyDescent="0.2">
      <c r="A413" s="62" t="str">
        <f>IF('Raw Data'!B420=0," ",'Raw Data'!B420)</f>
        <v xml:space="preserve"> </v>
      </c>
      <c r="B413" s="62" t="str">
        <f>IF('Raw Data'!B420=0," ",'Raw Data'!C420)</f>
        <v xml:space="preserve"> </v>
      </c>
      <c r="C413" s="63" t="str">
        <f>IF('Raw Data'!B420=0," ",'Raw Data'!D420)</f>
        <v xml:space="preserve"> </v>
      </c>
      <c r="D413" s="63" t="str">
        <f>IF('Raw Data'!B420=0," ",'Raw Data'!E420)</f>
        <v xml:space="preserve"> </v>
      </c>
      <c r="E413" s="62" t="str">
        <f>IF('Raw Data'!B420=0," ",AVERAGE('Raw Data'!G420:JP420))</f>
        <v xml:space="preserve"> </v>
      </c>
      <c r="F413" s="62" t="str">
        <f>IF('Raw Data'!B420=0," ",_xlfn.STDEV.S('Raw Data'!G420:JP420))</f>
        <v xml:space="preserve"> </v>
      </c>
      <c r="G413" s="63" t="str">
        <f>IF('Raw Data'!B420=0," ",(D413-C413)/6/F413)</f>
        <v xml:space="preserve"> </v>
      </c>
      <c r="H413" s="63" t="str">
        <f>IF('Raw Data'!B420=0," ","No")</f>
        <v xml:space="preserve"> </v>
      </c>
      <c r="I413" s="62" t="str">
        <f>IF('Raw Data'!B420=0," ",IF(H413="Yes",MIN(D413-E413,E413-C413)/3/$H$2,MIN(E413-C413,D413-E413)/3/$H$1))</f>
        <v xml:space="preserve"> </v>
      </c>
      <c r="J413" s="62" t="str">
        <f>IF('Raw Data'!B420=0," ",E413-6*F413)</f>
        <v xml:space="preserve"> </v>
      </c>
      <c r="K413" s="63" t="str">
        <f>IF('Raw Data'!B420=0," ",E413+6*F413)</f>
        <v xml:space="preserve"> </v>
      </c>
      <c r="L413" t="str">
        <f>IF('Raw Data'!B420=0," ","No")</f>
        <v xml:space="preserve"> </v>
      </c>
      <c r="M413" t="str">
        <f>IF('Raw Data'!B420=0," ","Yes")</f>
        <v xml:space="preserve"> </v>
      </c>
    </row>
    <row r="414" spans="1:13" x14ac:dyDescent="0.2">
      <c r="A414" s="62" t="str">
        <f>IF('Raw Data'!B421=0," ",'Raw Data'!B421)</f>
        <v xml:space="preserve"> </v>
      </c>
      <c r="B414" s="62" t="str">
        <f>IF('Raw Data'!B421=0," ",'Raw Data'!C421)</f>
        <v xml:space="preserve"> </v>
      </c>
      <c r="C414" s="63" t="str">
        <f>IF('Raw Data'!B421=0," ",'Raw Data'!D421)</f>
        <v xml:space="preserve"> </v>
      </c>
      <c r="D414" s="63" t="str">
        <f>IF('Raw Data'!B421=0," ",'Raw Data'!E421)</f>
        <v xml:space="preserve"> </v>
      </c>
      <c r="E414" s="62" t="str">
        <f>IF('Raw Data'!B421=0," ",AVERAGE('Raw Data'!G421:JP421))</f>
        <v xml:space="preserve"> </v>
      </c>
      <c r="F414" s="62" t="str">
        <f>IF('Raw Data'!B421=0," ",_xlfn.STDEV.S('Raw Data'!G421:JP421))</f>
        <v xml:space="preserve"> </v>
      </c>
      <c r="G414" s="63" t="str">
        <f>IF('Raw Data'!B421=0," ",(D414-C414)/6/F414)</f>
        <v xml:space="preserve"> </v>
      </c>
      <c r="H414" s="63" t="str">
        <f>IF('Raw Data'!B421=0," ","No")</f>
        <v xml:space="preserve"> </v>
      </c>
      <c r="I414" s="62" t="str">
        <f>IF('Raw Data'!B421=0," ",IF(H414="Yes",MIN(D414-E414,E414-C414)/3/$H$2,MIN(E414-C414,D414-E414)/3/$H$1))</f>
        <v xml:space="preserve"> </v>
      </c>
      <c r="J414" s="62" t="str">
        <f>IF('Raw Data'!B421=0," ",E414-6*F414)</f>
        <v xml:space="preserve"> </v>
      </c>
      <c r="K414" s="63" t="str">
        <f>IF('Raw Data'!B421=0," ",E414+6*F414)</f>
        <v xml:space="preserve"> </v>
      </c>
      <c r="L414" t="str">
        <f>IF('Raw Data'!B421=0," ","No")</f>
        <v xml:space="preserve"> </v>
      </c>
      <c r="M414" t="str">
        <f>IF('Raw Data'!B421=0," ","Yes")</f>
        <v xml:space="preserve"> </v>
      </c>
    </row>
    <row r="415" spans="1:13" x14ac:dyDescent="0.2">
      <c r="A415" s="62" t="str">
        <f>IF('Raw Data'!B422=0," ",'Raw Data'!B422)</f>
        <v xml:space="preserve"> </v>
      </c>
      <c r="B415" s="62" t="str">
        <f>IF('Raw Data'!B422=0," ",'Raw Data'!C422)</f>
        <v xml:space="preserve"> </v>
      </c>
      <c r="C415" s="63" t="str">
        <f>IF('Raw Data'!B422=0," ",'Raw Data'!D422)</f>
        <v xml:space="preserve"> </v>
      </c>
      <c r="D415" s="63" t="str">
        <f>IF('Raw Data'!B422=0," ",'Raw Data'!E422)</f>
        <v xml:space="preserve"> </v>
      </c>
      <c r="E415" s="62" t="str">
        <f>IF('Raw Data'!B422=0," ",AVERAGE('Raw Data'!G422:JP422))</f>
        <v xml:space="preserve"> </v>
      </c>
      <c r="F415" s="62" t="str">
        <f>IF('Raw Data'!B422=0," ",_xlfn.STDEV.S('Raw Data'!G422:JP422))</f>
        <v xml:space="preserve"> </v>
      </c>
      <c r="G415" s="63" t="str">
        <f>IF('Raw Data'!B422=0," ",(D415-C415)/6/F415)</f>
        <v xml:space="preserve"> </v>
      </c>
      <c r="H415" s="63" t="str">
        <f>IF('Raw Data'!B422=0," ","No")</f>
        <v xml:space="preserve"> </v>
      </c>
      <c r="I415" s="62" t="str">
        <f>IF('Raw Data'!B422=0," ",IF(H415="Yes",MIN(D415-E415,E415-C415)/3/$H$2,MIN(E415-C415,D415-E415)/3/$H$1))</f>
        <v xml:space="preserve"> </v>
      </c>
      <c r="J415" s="62" t="str">
        <f>IF('Raw Data'!B422=0," ",E415-6*F415)</f>
        <v xml:space="preserve"> </v>
      </c>
      <c r="K415" s="63" t="str">
        <f>IF('Raw Data'!B422=0," ",E415+6*F415)</f>
        <v xml:space="preserve"> </v>
      </c>
      <c r="L415" t="str">
        <f>IF('Raw Data'!B422=0," ","No")</f>
        <v xml:space="preserve"> </v>
      </c>
      <c r="M415" t="str">
        <f>IF('Raw Data'!B422=0," ","Yes")</f>
        <v xml:space="preserve"> </v>
      </c>
    </row>
    <row r="416" spans="1:13" x14ac:dyDescent="0.2">
      <c r="A416" s="62" t="str">
        <f>IF('Raw Data'!B423=0," ",'Raw Data'!B423)</f>
        <v xml:space="preserve"> </v>
      </c>
      <c r="B416" s="62" t="str">
        <f>IF('Raw Data'!B423=0," ",'Raw Data'!C423)</f>
        <v xml:space="preserve"> </v>
      </c>
      <c r="C416" s="63" t="str">
        <f>IF('Raw Data'!B423=0," ",'Raw Data'!D423)</f>
        <v xml:space="preserve"> </v>
      </c>
      <c r="D416" s="63" t="str">
        <f>IF('Raw Data'!B423=0," ",'Raw Data'!E423)</f>
        <v xml:space="preserve"> </v>
      </c>
      <c r="E416" s="62" t="str">
        <f>IF('Raw Data'!B423=0," ",AVERAGE('Raw Data'!G423:JP423))</f>
        <v xml:space="preserve"> </v>
      </c>
      <c r="F416" s="62" t="str">
        <f>IF('Raw Data'!B423=0," ",_xlfn.STDEV.S('Raw Data'!G423:JP423))</f>
        <v xml:space="preserve"> </v>
      </c>
      <c r="G416" s="63" t="str">
        <f>IF('Raw Data'!B423=0," ",(D416-C416)/6/F416)</f>
        <v xml:space="preserve"> </v>
      </c>
      <c r="H416" s="63" t="str">
        <f>IF('Raw Data'!B423=0," ","No")</f>
        <v xml:space="preserve"> </v>
      </c>
      <c r="I416" s="62" t="str">
        <f>IF('Raw Data'!B423=0," ",IF(H416="Yes",MIN(D416-E416,E416-C416)/3/$H$2,MIN(E416-C416,D416-E416)/3/$H$1))</f>
        <v xml:space="preserve"> </v>
      </c>
      <c r="J416" s="62" t="str">
        <f>IF('Raw Data'!B423=0," ",E416-6*F416)</f>
        <v xml:space="preserve"> </v>
      </c>
      <c r="K416" s="63" t="str">
        <f>IF('Raw Data'!B423=0," ",E416+6*F416)</f>
        <v xml:space="preserve"> </v>
      </c>
      <c r="L416" t="str">
        <f>IF('Raw Data'!B423=0," ","No")</f>
        <v xml:space="preserve"> </v>
      </c>
      <c r="M416" t="str">
        <f>IF('Raw Data'!B423=0," ","Yes")</f>
        <v xml:space="preserve"> </v>
      </c>
    </row>
    <row r="417" spans="1:13" x14ac:dyDescent="0.2">
      <c r="A417" s="62" t="str">
        <f>IF('Raw Data'!B424=0," ",'Raw Data'!B424)</f>
        <v xml:space="preserve"> </v>
      </c>
      <c r="B417" s="62" t="str">
        <f>IF('Raw Data'!B424=0," ",'Raw Data'!C424)</f>
        <v xml:space="preserve"> </v>
      </c>
      <c r="C417" s="63" t="str">
        <f>IF('Raw Data'!B424=0," ",'Raw Data'!D424)</f>
        <v xml:space="preserve"> </v>
      </c>
      <c r="D417" s="63" t="str">
        <f>IF('Raw Data'!B424=0," ",'Raw Data'!E424)</f>
        <v xml:space="preserve"> </v>
      </c>
      <c r="E417" s="62" t="str">
        <f>IF('Raw Data'!B424=0," ",AVERAGE('Raw Data'!G424:JP424))</f>
        <v xml:space="preserve"> </v>
      </c>
      <c r="F417" s="62" t="str">
        <f>IF('Raw Data'!B424=0," ",_xlfn.STDEV.S('Raw Data'!G424:JP424))</f>
        <v xml:space="preserve"> </v>
      </c>
      <c r="G417" s="63" t="str">
        <f>IF('Raw Data'!B424=0," ",(D417-C417)/6/F417)</f>
        <v xml:space="preserve"> </v>
      </c>
      <c r="H417" s="63" t="str">
        <f>IF('Raw Data'!B424=0," ","No")</f>
        <v xml:space="preserve"> </v>
      </c>
      <c r="I417" s="62" t="str">
        <f>IF('Raw Data'!B424=0," ",IF(H417="Yes",MIN(D417-E417,E417-C417)/3/$H$2,MIN(E417-C417,D417-E417)/3/$H$1))</f>
        <v xml:space="preserve"> </v>
      </c>
      <c r="J417" s="62" t="str">
        <f>IF('Raw Data'!B424=0," ",E417-6*F417)</f>
        <v xml:space="preserve"> </v>
      </c>
      <c r="K417" s="63" t="str">
        <f>IF('Raw Data'!B424=0," ",E417+6*F417)</f>
        <v xml:space="preserve"> </v>
      </c>
      <c r="L417" t="str">
        <f>IF('Raw Data'!B424=0," ","No")</f>
        <v xml:space="preserve"> </v>
      </c>
      <c r="M417" t="str">
        <f>IF('Raw Data'!B424=0," ","Yes")</f>
        <v xml:space="preserve"> </v>
      </c>
    </row>
    <row r="418" spans="1:13" x14ac:dyDescent="0.2">
      <c r="A418" s="62" t="str">
        <f>IF('Raw Data'!B425=0," ",'Raw Data'!B425)</f>
        <v xml:space="preserve"> </v>
      </c>
      <c r="B418" s="62" t="str">
        <f>IF('Raw Data'!B425=0," ",'Raw Data'!C425)</f>
        <v xml:space="preserve"> </v>
      </c>
      <c r="C418" s="63" t="str">
        <f>IF('Raw Data'!B425=0," ",'Raw Data'!D425)</f>
        <v xml:space="preserve"> </v>
      </c>
      <c r="D418" s="63" t="str">
        <f>IF('Raw Data'!B425=0," ",'Raw Data'!E425)</f>
        <v xml:space="preserve"> </v>
      </c>
      <c r="E418" s="62" t="str">
        <f>IF('Raw Data'!B425=0," ",AVERAGE('Raw Data'!G425:JP425))</f>
        <v xml:space="preserve"> </v>
      </c>
      <c r="F418" s="62" t="str">
        <f>IF('Raw Data'!B425=0," ",_xlfn.STDEV.S('Raw Data'!G425:JP425))</f>
        <v xml:space="preserve"> </v>
      </c>
      <c r="G418" s="63" t="str">
        <f>IF('Raw Data'!B425=0," ",(D418-C418)/6/F418)</f>
        <v xml:space="preserve"> </v>
      </c>
      <c r="H418" s="63" t="str">
        <f>IF('Raw Data'!B425=0," ","No")</f>
        <v xml:space="preserve"> </v>
      </c>
      <c r="I418" s="62" t="str">
        <f>IF('Raw Data'!B425=0," ",IF(H418="Yes",MIN(D418-E418,E418-C418)/3/$H$2,MIN(E418-C418,D418-E418)/3/$H$1))</f>
        <v xml:space="preserve"> </v>
      </c>
      <c r="J418" s="62" t="str">
        <f>IF('Raw Data'!B425=0," ",E418-6*F418)</f>
        <v xml:space="preserve"> </v>
      </c>
      <c r="K418" s="63" t="str">
        <f>IF('Raw Data'!B425=0," ",E418+6*F418)</f>
        <v xml:space="preserve"> </v>
      </c>
      <c r="L418" t="str">
        <f>IF('Raw Data'!B425=0," ","No")</f>
        <v xml:space="preserve"> </v>
      </c>
      <c r="M418" t="str">
        <f>IF('Raw Data'!B425=0," ","Yes")</f>
        <v xml:space="preserve"> </v>
      </c>
    </row>
    <row r="419" spans="1:13" x14ac:dyDescent="0.2">
      <c r="A419" s="62" t="str">
        <f>IF('Raw Data'!B426=0," ",'Raw Data'!B426)</f>
        <v xml:space="preserve"> </v>
      </c>
      <c r="B419" s="62" t="str">
        <f>IF('Raw Data'!B426=0," ",'Raw Data'!C426)</f>
        <v xml:space="preserve"> </v>
      </c>
      <c r="C419" s="63" t="str">
        <f>IF('Raw Data'!B426=0," ",'Raw Data'!D426)</f>
        <v xml:space="preserve"> </v>
      </c>
      <c r="D419" s="63" t="str">
        <f>IF('Raw Data'!B426=0," ",'Raw Data'!E426)</f>
        <v xml:space="preserve"> </v>
      </c>
      <c r="E419" s="62" t="str">
        <f>IF('Raw Data'!B426=0," ",AVERAGE('Raw Data'!G426:JP426))</f>
        <v xml:space="preserve"> </v>
      </c>
      <c r="F419" s="62" t="str">
        <f>IF('Raw Data'!B426=0," ",_xlfn.STDEV.S('Raw Data'!G426:JP426))</f>
        <v xml:space="preserve"> </v>
      </c>
      <c r="G419" s="63" t="str">
        <f>IF('Raw Data'!B426=0," ",(D419-C419)/6/F419)</f>
        <v xml:space="preserve"> </v>
      </c>
      <c r="H419" s="63" t="str">
        <f>IF('Raw Data'!B426=0," ","No")</f>
        <v xml:space="preserve"> </v>
      </c>
      <c r="I419" s="62" t="str">
        <f>IF('Raw Data'!B426=0," ",IF(H419="Yes",MIN(D419-E419,E419-C419)/3/$H$2,MIN(E419-C419,D419-E419)/3/$H$1))</f>
        <v xml:space="preserve"> </v>
      </c>
      <c r="J419" s="62" t="str">
        <f>IF('Raw Data'!B426=0," ",E419-6*F419)</f>
        <v xml:space="preserve"> </v>
      </c>
      <c r="K419" s="63" t="str">
        <f>IF('Raw Data'!B426=0," ",E419+6*F419)</f>
        <v xml:space="preserve"> </v>
      </c>
      <c r="L419" t="str">
        <f>IF('Raw Data'!B426=0," ","No")</f>
        <v xml:space="preserve"> </v>
      </c>
      <c r="M419" t="str">
        <f>IF('Raw Data'!B426=0," ","Yes")</f>
        <v xml:space="preserve"> </v>
      </c>
    </row>
    <row r="420" spans="1:13" x14ac:dyDescent="0.2">
      <c r="A420" s="62" t="str">
        <f>IF('Raw Data'!B427=0," ",'Raw Data'!B427)</f>
        <v xml:space="preserve"> </v>
      </c>
      <c r="B420" s="62" t="str">
        <f>IF('Raw Data'!B427=0," ",'Raw Data'!C427)</f>
        <v xml:space="preserve"> </v>
      </c>
      <c r="C420" s="63" t="str">
        <f>IF('Raw Data'!B427=0," ",'Raw Data'!D427)</f>
        <v xml:space="preserve"> </v>
      </c>
      <c r="D420" s="63" t="str">
        <f>IF('Raw Data'!B427=0," ",'Raw Data'!E427)</f>
        <v xml:space="preserve"> </v>
      </c>
      <c r="E420" s="62" t="str">
        <f>IF('Raw Data'!B427=0," ",AVERAGE('Raw Data'!G427:JP427))</f>
        <v xml:space="preserve"> </v>
      </c>
      <c r="F420" s="62" t="str">
        <f>IF('Raw Data'!B427=0," ",_xlfn.STDEV.S('Raw Data'!G427:JP427))</f>
        <v xml:space="preserve"> </v>
      </c>
      <c r="G420" s="63" t="str">
        <f>IF('Raw Data'!B427=0," ",(D420-C420)/6/F420)</f>
        <v xml:space="preserve"> </v>
      </c>
      <c r="H420" s="63" t="str">
        <f>IF('Raw Data'!B427=0," ","No")</f>
        <v xml:space="preserve"> </v>
      </c>
      <c r="I420" s="62" t="str">
        <f>IF('Raw Data'!B427=0," ",IF(H420="Yes",MIN(D420-E420,E420-C420)/3/$H$2,MIN(E420-C420,D420-E420)/3/$H$1))</f>
        <v xml:space="preserve"> </v>
      </c>
      <c r="J420" s="62" t="str">
        <f>IF('Raw Data'!B427=0," ",E420-6*F420)</f>
        <v xml:space="preserve"> </v>
      </c>
      <c r="K420" s="63" t="str">
        <f>IF('Raw Data'!B427=0," ",E420+6*F420)</f>
        <v xml:space="preserve"> </v>
      </c>
      <c r="L420" t="str">
        <f>IF('Raw Data'!B427=0," ","No")</f>
        <v xml:space="preserve"> </v>
      </c>
      <c r="M420" t="str">
        <f>IF('Raw Data'!B427=0," ","Yes")</f>
        <v xml:space="preserve"> </v>
      </c>
    </row>
    <row r="421" spans="1:13" x14ac:dyDescent="0.2">
      <c r="A421" s="62" t="str">
        <f>IF('Raw Data'!B428=0," ",'Raw Data'!B428)</f>
        <v xml:space="preserve"> </v>
      </c>
      <c r="B421" s="62" t="str">
        <f>IF('Raw Data'!B428=0," ",'Raw Data'!C428)</f>
        <v xml:space="preserve"> </v>
      </c>
      <c r="C421" s="63" t="str">
        <f>IF('Raw Data'!B428=0," ",'Raw Data'!D428)</f>
        <v xml:space="preserve"> </v>
      </c>
      <c r="D421" s="63" t="str">
        <f>IF('Raw Data'!B428=0," ",'Raw Data'!E428)</f>
        <v xml:space="preserve"> </v>
      </c>
      <c r="E421" s="62" t="str">
        <f>IF('Raw Data'!B428=0," ",AVERAGE('Raw Data'!G428:JP428))</f>
        <v xml:space="preserve"> </v>
      </c>
      <c r="F421" s="62" t="str">
        <f>IF('Raw Data'!B428=0," ",_xlfn.STDEV.S('Raw Data'!G428:JP428))</f>
        <v xml:space="preserve"> </v>
      </c>
      <c r="G421" s="63" t="str">
        <f>IF('Raw Data'!B428=0," ",(D421-C421)/6/F421)</f>
        <v xml:space="preserve"> </v>
      </c>
      <c r="H421" s="63" t="str">
        <f>IF('Raw Data'!B428=0," ","No")</f>
        <v xml:space="preserve"> </v>
      </c>
      <c r="I421" s="62" t="str">
        <f>IF('Raw Data'!B428=0," ",IF(H421="Yes",MIN(D421-E421,E421-C421)/3/$H$2,MIN(E421-C421,D421-E421)/3/$H$1))</f>
        <v xml:space="preserve"> </v>
      </c>
      <c r="J421" s="62" t="str">
        <f>IF('Raw Data'!B428=0," ",E421-6*F421)</f>
        <v xml:space="preserve"> </v>
      </c>
      <c r="K421" s="63" t="str">
        <f>IF('Raw Data'!B428=0," ",E421+6*F421)</f>
        <v xml:space="preserve"> </v>
      </c>
      <c r="L421" t="str">
        <f>IF('Raw Data'!B428=0," ","No")</f>
        <v xml:space="preserve"> </v>
      </c>
      <c r="M421" t="str">
        <f>IF('Raw Data'!B428=0," ","Yes")</f>
        <v xml:space="preserve"> </v>
      </c>
    </row>
    <row r="422" spans="1:13" x14ac:dyDescent="0.2">
      <c r="A422" s="62" t="str">
        <f>IF('Raw Data'!B429=0," ",'Raw Data'!B429)</f>
        <v xml:space="preserve"> </v>
      </c>
      <c r="B422" s="62" t="str">
        <f>IF('Raw Data'!B429=0," ",'Raw Data'!C429)</f>
        <v xml:space="preserve"> </v>
      </c>
      <c r="C422" s="63" t="str">
        <f>IF('Raw Data'!B429=0," ",'Raw Data'!D429)</f>
        <v xml:space="preserve"> </v>
      </c>
      <c r="D422" s="63" t="str">
        <f>IF('Raw Data'!B429=0," ",'Raw Data'!E429)</f>
        <v xml:space="preserve"> </v>
      </c>
      <c r="E422" s="62" t="str">
        <f>IF('Raw Data'!B429=0," ",AVERAGE('Raw Data'!G429:JP429))</f>
        <v xml:space="preserve"> </v>
      </c>
      <c r="F422" s="62" t="str">
        <f>IF('Raw Data'!B429=0," ",_xlfn.STDEV.S('Raw Data'!G429:JP429))</f>
        <v xml:space="preserve"> </v>
      </c>
      <c r="G422" s="63" t="str">
        <f>IF('Raw Data'!B429=0," ",(D422-C422)/6/F422)</f>
        <v xml:space="preserve"> </v>
      </c>
      <c r="H422" s="63" t="str">
        <f>IF('Raw Data'!B429=0," ","No")</f>
        <v xml:space="preserve"> </v>
      </c>
      <c r="I422" s="62" t="str">
        <f>IF('Raw Data'!B429=0," ",IF(H422="Yes",MIN(D422-E422,E422-C422)/3/$H$2,MIN(E422-C422,D422-E422)/3/$H$1))</f>
        <v xml:space="preserve"> </v>
      </c>
      <c r="J422" s="62" t="str">
        <f>IF('Raw Data'!B429=0," ",E422-6*F422)</f>
        <v xml:space="preserve"> </v>
      </c>
      <c r="K422" s="63" t="str">
        <f>IF('Raw Data'!B429=0," ",E422+6*F422)</f>
        <v xml:space="preserve"> </v>
      </c>
      <c r="L422" t="str">
        <f>IF('Raw Data'!B429=0," ","No")</f>
        <v xml:space="preserve"> </v>
      </c>
      <c r="M422" t="str">
        <f>IF('Raw Data'!B429=0," ","Yes")</f>
        <v xml:space="preserve"> </v>
      </c>
    </row>
    <row r="423" spans="1:13" x14ac:dyDescent="0.2">
      <c r="A423" s="62" t="str">
        <f>IF('Raw Data'!B430=0," ",'Raw Data'!B430)</f>
        <v xml:space="preserve"> </v>
      </c>
      <c r="B423" s="62" t="str">
        <f>IF('Raw Data'!B430=0," ",'Raw Data'!C430)</f>
        <v xml:space="preserve"> </v>
      </c>
      <c r="C423" s="63" t="str">
        <f>IF('Raw Data'!B430=0," ",'Raw Data'!D430)</f>
        <v xml:space="preserve"> </v>
      </c>
      <c r="D423" s="63" t="str">
        <f>IF('Raw Data'!B430=0," ",'Raw Data'!E430)</f>
        <v xml:space="preserve"> </v>
      </c>
      <c r="E423" s="62" t="str">
        <f>IF('Raw Data'!B430=0," ",AVERAGE('Raw Data'!G430:JP430))</f>
        <v xml:space="preserve"> </v>
      </c>
      <c r="F423" s="62" t="str">
        <f>IF('Raw Data'!B430=0," ",_xlfn.STDEV.S('Raw Data'!G430:JP430))</f>
        <v xml:space="preserve"> </v>
      </c>
      <c r="G423" s="63" t="str">
        <f>IF('Raw Data'!B430=0," ",(D423-C423)/6/F423)</f>
        <v xml:space="preserve"> </v>
      </c>
      <c r="H423" s="63" t="str">
        <f>IF('Raw Data'!B430=0," ","No")</f>
        <v xml:space="preserve"> </v>
      </c>
      <c r="I423" s="62" t="str">
        <f>IF('Raw Data'!B430=0," ",IF(H423="Yes",MIN(D423-E423,E423-C423)/3/$H$2,MIN(E423-C423,D423-E423)/3/$H$1))</f>
        <v xml:space="preserve"> </v>
      </c>
      <c r="J423" s="62" t="str">
        <f>IF('Raw Data'!B430=0," ",E423-6*F423)</f>
        <v xml:space="preserve"> </v>
      </c>
      <c r="K423" s="63" t="str">
        <f>IF('Raw Data'!B430=0," ",E423+6*F423)</f>
        <v xml:space="preserve"> </v>
      </c>
      <c r="L423" t="str">
        <f>IF('Raw Data'!B430=0," ","No")</f>
        <v xml:space="preserve"> </v>
      </c>
      <c r="M423" t="str">
        <f>IF('Raw Data'!B430=0," ","Yes")</f>
        <v xml:space="preserve"> </v>
      </c>
    </row>
    <row r="424" spans="1:13" x14ac:dyDescent="0.2">
      <c r="A424" s="62" t="str">
        <f>IF('Raw Data'!B431=0," ",'Raw Data'!B431)</f>
        <v xml:space="preserve"> </v>
      </c>
      <c r="B424" s="62" t="str">
        <f>IF('Raw Data'!B431=0," ",'Raw Data'!C431)</f>
        <v xml:space="preserve"> </v>
      </c>
      <c r="C424" s="63" t="str">
        <f>IF('Raw Data'!B431=0," ",'Raw Data'!D431)</f>
        <v xml:space="preserve"> </v>
      </c>
      <c r="D424" s="63" t="str">
        <f>IF('Raw Data'!B431=0," ",'Raw Data'!E431)</f>
        <v xml:space="preserve"> </v>
      </c>
      <c r="E424" s="62" t="str">
        <f>IF('Raw Data'!B431=0," ",AVERAGE('Raw Data'!G431:JP431))</f>
        <v xml:space="preserve"> </v>
      </c>
      <c r="F424" s="62" t="str">
        <f>IF('Raw Data'!B431=0," ",_xlfn.STDEV.S('Raw Data'!G431:JP431))</f>
        <v xml:space="preserve"> </v>
      </c>
      <c r="G424" s="63" t="str">
        <f>IF('Raw Data'!B431=0," ",(D424-C424)/6/F424)</f>
        <v xml:space="preserve"> </v>
      </c>
      <c r="H424" s="63" t="str">
        <f>IF('Raw Data'!B431=0," ","No")</f>
        <v xml:space="preserve"> </v>
      </c>
      <c r="I424" s="62" t="str">
        <f>IF('Raw Data'!B431=0," ",IF(H424="Yes",MIN(D424-E424,E424-C424)/3/$H$2,MIN(E424-C424,D424-E424)/3/$H$1))</f>
        <v xml:space="preserve"> </v>
      </c>
      <c r="J424" s="62" t="str">
        <f>IF('Raw Data'!B431=0," ",E424-6*F424)</f>
        <v xml:space="preserve"> </v>
      </c>
      <c r="K424" s="63" t="str">
        <f>IF('Raw Data'!B431=0," ",E424+6*F424)</f>
        <v xml:space="preserve"> </v>
      </c>
      <c r="L424" t="str">
        <f>IF('Raw Data'!B431=0," ","No")</f>
        <v xml:space="preserve"> </v>
      </c>
      <c r="M424" t="str">
        <f>IF('Raw Data'!B431=0," ","Yes")</f>
        <v xml:space="preserve"> </v>
      </c>
    </row>
    <row r="425" spans="1:13" x14ac:dyDescent="0.2">
      <c r="A425" s="62" t="str">
        <f>IF('Raw Data'!B432=0," ",'Raw Data'!B432)</f>
        <v xml:space="preserve"> </v>
      </c>
      <c r="B425" s="62" t="str">
        <f>IF('Raw Data'!B432=0," ",'Raw Data'!C432)</f>
        <v xml:space="preserve"> </v>
      </c>
      <c r="C425" s="63" t="str">
        <f>IF('Raw Data'!B432=0," ",'Raw Data'!D432)</f>
        <v xml:space="preserve"> </v>
      </c>
      <c r="D425" s="63" t="str">
        <f>IF('Raw Data'!B432=0," ",'Raw Data'!E432)</f>
        <v xml:space="preserve"> </v>
      </c>
      <c r="E425" s="62" t="str">
        <f>IF('Raw Data'!B432=0," ",AVERAGE('Raw Data'!G432:JP432))</f>
        <v xml:space="preserve"> </v>
      </c>
      <c r="F425" s="62" t="str">
        <f>IF('Raw Data'!B432=0," ",_xlfn.STDEV.S('Raw Data'!G432:JP432))</f>
        <v xml:space="preserve"> </v>
      </c>
      <c r="G425" s="63" t="str">
        <f>IF('Raw Data'!B432=0," ",(D425-C425)/6/F425)</f>
        <v xml:space="preserve"> </v>
      </c>
      <c r="H425" s="63" t="str">
        <f>IF('Raw Data'!B432=0," ","No")</f>
        <v xml:space="preserve"> </v>
      </c>
      <c r="I425" s="62" t="str">
        <f>IF('Raw Data'!B432=0," ",IF(H425="Yes",MIN(D425-E425,E425-C425)/3/$H$2,MIN(E425-C425,D425-E425)/3/$H$1))</f>
        <v xml:space="preserve"> </v>
      </c>
      <c r="J425" s="62" t="str">
        <f>IF('Raw Data'!B432=0," ",E425-6*F425)</f>
        <v xml:space="preserve"> </v>
      </c>
      <c r="K425" s="63" t="str">
        <f>IF('Raw Data'!B432=0," ",E425+6*F425)</f>
        <v xml:space="preserve"> </v>
      </c>
      <c r="L425" t="str">
        <f>IF('Raw Data'!B432=0," ","No")</f>
        <v xml:space="preserve"> </v>
      </c>
      <c r="M425" t="str">
        <f>IF('Raw Data'!B432=0," ","Yes")</f>
        <v xml:space="preserve"> </v>
      </c>
    </row>
    <row r="426" spans="1:13" x14ac:dyDescent="0.2">
      <c r="A426" s="62" t="str">
        <f>IF('Raw Data'!B433=0," ",'Raw Data'!B433)</f>
        <v xml:space="preserve"> </v>
      </c>
      <c r="B426" s="62" t="str">
        <f>IF('Raw Data'!B433=0," ",'Raw Data'!C433)</f>
        <v xml:space="preserve"> </v>
      </c>
      <c r="C426" s="63" t="str">
        <f>IF('Raw Data'!B433=0," ",'Raw Data'!D433)</f>
        <v xml:space="preserve"> </v>
      </c>
      <c r="D426" s="63" t="str">
        <f>IF('Raw Data'!B433=0," ",'Raw Data'!E433)</f>
        <v xml:space="preserve"> </v>
      </c>
      <c r="E426" s="62" t="str">
        <f>IF('Raw Data'!B433=0," ",AVERAGE('Raw Data'!G433:JP433))</f>
        <v xml:space="preserve"> </v>
      </c>
      <c r="F426" s="62" t="str">
        <f>IF('Raw Data'!B433=0," ",_xlfn.STDEV.S('Raw Data'!G433:JP433))</f>
        <v xml:space="preserve"> </v>
      </c>
      <c r="G426" s="63" t="str">
        <f>IF('Raw Data'!B433=0," ",(D426-C426)/6/F426)</f>
        <v xml:space="preserve"> </v>
      </c>
      <c r="H426" s="63" t="str">
        <f>IF('Raw Data'!B433=0," ","No")</f>
        <v xml:space="preserve"> </v>
      </c>
      <c r="I426" s="62" t="str">
        <f>IF('Raw Data'!B433=0," ",IF(H426="Yes",MIN(D426-E426,E426-C426)/3/$H$2,MIN(E426-C426,D426-E426)/3/$H$1))</f>
        <v xml:space="preserve"> </v>
      </c>
      <c r="J426" s="62" t="str">
        <f>IF('Raw Data'!B433=0," ",E426-6*F426)</f>
        <v xml:space="preserve"> </v>
      </c>
      <c r="K426" s="63" t="str">
        <f>IF('Raw Data'!B433=0," ",E426+6*F426)</f>
        <v xml:space="preserve"> </v>
      </c>
      <c r="L426" t="str">
        <f>IF('Raw Data'!B433=0," ","No")</f>
        <v xml:space="preserve"> </v>
      </c>
      <c r="M426" t="str">
        <f>IF('Raw Data'!B433=0," ","Yes")</f>
        <v xml:space="preserve"> </v>
      </c>
    </row>
    <row r="427" spans="1:13" x14ac:dyDescent="0.2">
      <c r="A427" s="62" t="str">
        <f>IF('Raw Data'!B434=0," ",'Raw Data'!B434)</f>
        <v xml:space="preserve"> </v>
      </c>
      <c r="B427" s="62" t="str">
        <f>IF('Raw Data'!B434=0," ",'Raw Data'!C434)</f>
        <v xml:space="preserve"> </v>
      </c>
      <c r="C427" s="63" t="str">
        <f>IF('Raw Data'!B434=0," ",'Raw Data'!D434)</f>
        <v xml:space="preserve"> </v>
      </c>
      <c r="D427" s="63" t="str">
        <f>IF('Raw Data'!B434=0," ",'Raw Data'!E434)</f>
        <v xml:space="preserve"> </v>
      </c>
      <c r="E427" s="62" t="str">
        <f>IF('Raw Data'!B434=0," ",AVERAGE('Raw Data'!G434:JP434))</f>
        <v xml:space="preserve"> </v>
      </c>
      <c r="F427" s="62" t="str">
        <f>IF('Raw Data'!B434=0," ",_xlfn.STDEV.S('Raw Data'!G434:JP434))</f>
        <v xml:space="preserve"> </v>
      </c>
      <c r="G427" s="63" t="str">
        <f>IF('Raw Data'!B434=0," ",(D427-C427)/6/F427)</f>
        <v xml:space="preserve"> </v>
      </c>
      <c r="H427" s="63" t="str">
        <f>IF('Raw Data'!B434=0," ","No")</f>
        <v xml:space="preserve"> </v>
      </c>
      <c r="I427" s="62" t="str">
        <f>IF('Raw Data'!B434=0," ",IF(H427="Yes",MIN(D427-E427,E427-C427)/3/$H$2,MIN(E427-C427,D427-E427)/3/$H$1))</f>
        <v xml:space="preserve"> </v>
      </c>
      <c r="J427" s="62" t="str">
        <f>IF('Raw Data'!B434=0," ",E427-6*F427)</f>
        <v xml:space="preserve"> </v>
      </c>
      <c r="K427" s="63" t="str">
        <f>IF('Raw Data'!B434=0," ",E427+6*F427)</f>
        <v xml:space="preserve"> </v>
      </c>
      <c r="L427" t="str">
        <f>IF('Raw Data'!B434=0," ","No")</f>
        <v xml:space="preserve"> </v>
      </c>
      <c r="M427" t="str">
        <f>IF('Raw Data'!B434=0," ","Yes")</f>
        <v xml:space="preserve"> </v>
      </c>
    </row>
    <row r="428" spans="1:13" x14ac:dyDescent="0.2">
      <c r="A428" s="62" t="str">
        <f>IF('Raw Data'!B435=0," ",'Raw Data'!B435)</f>
        <v xml:space="preserve"> </v>
      </c>
      <c r="B428" s="62" t="str">
        <f>IF('Raw Data'!B435=0," ",'Raw Data'!C435)</f>
        <v xml:space="preserve"> </v>
      </c>
      <c r="C428" s="63" t="str">
        <f>IF('Raw Data'!B435=0," ",'Raw Data'!D435)</f>
        <v xml:space="preserve"> </v>
      </c>
      <c r="D428" s="63" t="str">
        <f>IF('Raw Data'!B435=0," ",'Raw Data'!E435)</f>
        <v xml:space="preserve"> </v>
      </c>
      <c r="E428" s="62" t="str">
        <f>IF('Raw Data'!B435=0," ",AVERAGE('Raw Data'!G435:JP435))</f>
        <v xml:space="preserve"> </v>
      </c>
      <c r="F428" s="62" t="str">
        <f>IF('Raw Data'!B435=0," ",_xlfn.STDEV.S('Raw Data'!G435:JP435))</f>
        <v xml:space="preserve"> </v>
      </c>
      <c r="G428" s="63" t="str">
        <f>IF('Raw Data'!B435=0," ",(D428-C428)/6/F428)</f>
        <v xml:space="preserve"> </v>
      </c>
      <c r="H428" s="63" t="str">
        <f>IF('Raw Data'!B435=0," ","No")</f>
        <v xml:space="preserve"> </v>
      </c>
      <c r="I428" s="62" t="str">
        <f>IF('Raw Data'!B435=0," ",IF(H428="Yes",MIN(D428-E428,E428-C428)/3/$H$2,MIN(E428-C428,D428-E428)/3/$H$1))</f>
        <v xml:space="preserve"> </v>
      </c>
      <c r="J428" s="62" t="str">
        <f>IF('Raw Data'!B435=0," ",E428-6*F428)</f>
        <v xml:space="preserve"> </v>
      </c>
      <c r="K428" s="63" t="str">
        <f>IF('Raw Data'!B435=0," ",E428+6*F428)</f>
        <v xml:space="preserve"> </v>
      </c>
      <c r="L428" t="str">
        <f>IF('Raw Data'!B435=0," ","No")</f>
        <v xml:space="preserve"> </v>
      </c>
      <c r="M428" t="str">
        <f>IF('Raw Data'!B435=0," ","Yes")</f>
        <v xml:space="preserve"> </v>
      </c>
    </row>
    <row r="429" spans="1:13" x14ac:dyDescent="0.2">
      <c r="A429" s="62" t="str">
        <f>IF('Raw Data'!B436=0," ",'Raw Data'!B436)</f>
        <v xml:space="preserve"> </v>
      </c>
      <c r="B429" s="62" t="str">
        <f>IF('Raw Data'!B436=0," ",'Raw Data'!C436)</f>
        <v xml:space="preserve"> </v>
      </c>
      <c r="C429" s="63" t="str">
        <f>IF('Raw Data'!B436=0," ",'Raw Data'!D436)</f>
        <v xml:space="preserve"> </v>
      </c>
      <c r="D429" s="63" t="str">
        <f>IF('Raw Data'!B436=0," ",'Raw Data'!E436)</f>
        <v xml:space="preserve"> </v>
      </c>
      <c r="E429" s="62" t="str">
        <f>IF('Raw Data'!B436=0," ",AVERAGE('Raw Data'!G436:JP436))</f>
        <v xml:space="preserve"> </v>
      </c>
      <c r="F429" s="62" t="str">
        <f>IF('Raw Data'!B436=0," ",_xlfn.STDEV.S('Raw Data'!G436:JP436))</f>
        <v xml:space="preserve"> </v>
      </c>
      <c r="G429" s="63" t="str">
        <f>IF('Raw Data'!B436=0," ",(D429-C429)/6/F429)</f>
        <v xml:space="preserve"> </v>
      </c>
      <c r="H429" s="63" t="str">
        <f>IF('Raw Data'!B436=0," ","No")</f>
        <v xml:space="preserve"> </v>
      </c>
      <c r="I429" s="62" t="str">
        <f>IF('Raw Data'!B436=0," ",IF(H429="Yes",MIN(D429-E429,E429-C429)/3/$H$2,MIN(E429-C429,D429-E429)/3/$H$1))</f>
        <v xml:space="preserve"> </v>
      </c>
      <c r="J429" s="62" t="str">
        <f>IF('Raw Data'!B436=0," ",E429-6*F429)</f>
        <v xml:space="preserve"> </v>
      </c>
      <c r="K429" s="63" t="str">
        <f>IF('Raw Data'!B436=0," ",E429+6*F429)</f>
        <v xml:space="preserve"> </v>
      </c>
      <c r="L429" t="str">
        <f>IF('Raw Data'!B436=0," ","No")</f>
        <v xml:space="preserve"> </v>
      </c>
      <c r="M429" t="str">
        <f>IF('Raw Data'!B436=0," ","Yes")</f>
        <v xml:space="preserve"> </v>
      </c>
    </row>
    <row r="430" spans="1:13" x14ac:dyDescent="0.2">
      <c r="A430" s="62" t="str">
        <f>IF('Raw Data'!B437=0," ",'Raw Data'!B437)</f>
        <v xml:space="preserve"> </v>
      </c>
      <c r="B430" s="62" t="str">
        <f>IF('Raw Data'!B437=0," ",'Raw Data'!C437)</f>
        <v xml:space="preserve"> </v>
      </c>
      <c r="C430" s="63" t="str">
        <f>IF('Raw Data'!B437=0," ",'Raw Data'!D437)</f>
        <v xml:space="preserve"> </v>
      </c>
      <c r="D430" s="63" t="str">
        <f>IF('Raw Data'!B437=0," ",'Raw Data'!E437)</f>
        <v xml:space="preserve"> </v>
      </c>
      <c r="E430" s="62" t="str">
        <f>IF('Raw Data'!B437=0," ",AVERAGE('Raw Data'!G437:JP437))</f>
        <v xml:space="preserve"> </v>
      </c>
      <c r="F430" s="62" t="str">
        <f>IF('Raw Data'!B437=0," ",_xlfn.STDEV.S('Raw Data'!G437:JP437))</f>
        <v xml:space="preserve"> </v>
      </c>
      <c r="G430" s="63" t="str">
        <f>IF('Raw Data'!B437=0," ",(D430-C430)/6/F430)</f>
        <v xml:space="preserve"> </v>
      </c>
      <c r="H430" s="63" t="str">
        <f>IF('Raw Data'!B437=0," ","No")</f>
        <v xml:space="preserve"> </v>
      </c>
      <c r="I430" s="62" t="str">
        <f>IF('Raw Data'!B437=0," ",IF(H430="Yes",MIN(D430-E430,E430-C430)/3/$H$2,MIN(E430-C430,D430-E430)/3/$H$1))</f>
        <v xml:space="preserve"> </v>
      </c>
      <c r="J430" s="62" t="str">
        <f>IF('Raw Data'!B437=0," ",E430-6*F430)</f>
        <v xml:space="preserve"> </v>
      </c>
      <c r="K430" s="63" t="str">
        <f>IF('Raw Data'!B437=0," ",E430+6*F430)</f>
        <v xml:space="preserve"> </v>
      </c>
      <c r="L430" t="str">
        <f>IF('Raw Data'!B437=0," ","No")</f>
        <v xml:space="preserve"> </v>
      </c>
      <c r="M430" t="str">
        <f>IF('Raw Data'!B437=0," ","Yes")</f>
        <v xml:space="preserve"> </v>
      </c>
    </row>
    <row r="431" spans="1:13" x14ac:dyDescent="0.2">
      <c r="A431" s="62" t="str">
        <f>IF('Raw Data'!B438=0," ",'Raw Data'!B438)</f>
        <v xml:space="preserve"> </v>
      </c>
      <c r="B431" s="62" t="str">
        <f>IF('Raw Data'!B438=0," ",'Raw Data'!C438)</f>
        <v xml:space="preserve"> </v>
      </c>
      <c r="C431" s="63" t="str">
        <f>IF('Raw Data'!B438=0," ",'Raw Data'!D438)</f>
        <v xml:space="preserve"> </v>
      </c>
      <c r="D431" s="63" t="str">
        <f>IF('Raw Data'!B438=0," ",'Raw Data'!E438)</f>
        <v xml:space="preserve"> </v>
      </c>
      <c r="E431" s="62" t="str">
        <f>IF('Raw Data'!B438=0," ",AVERAGE('Raw Data'!G438:JP438))</f>
        <v xml:space="preserve"> </v>
      </c>
      <c r="F431" s="62" t="str">
        <f>IF('Raw Data'!B438=0," ",_xlfn.STDEV.S('Raw Data'!G438:JP438))</f>
        <v xml:space="preserve"> </v>
      </c>
      <c r="G431" s="63" t="str">
        <f>IF('Raw Data'!B438=0," ",(D431-C431)/6/F431)</f>
        <v xml:space="preserve"> </v>
      </c>
      <c r="H431" s="63" t="str">
        <f>IF('Raw Data'!B438=0," ","No")</f>
        <v xml:space="preserve"> </v>
      </c>
      <c r="I431" s="62" t="str">
        <f>IF('Raw Data'!B438=0," ",IF(H431="Yes",MIN(D431-E431,E431-C431)/3/$H$2,MIN(E431-C431,D431-E431)/3/$H$1))</f>
        <v xml:space="preserve"> </v>
      </c>
      <c r="J431" s="62" t="str">
        <f>IF('Raw Data'!B438=0," ",E431-6*F431)</f>
        <v xml:space="preserve"> </v>
      </c>
      <c r="K431" s="63" t="str">
        <f>IF('Raw Data'!B438=0," ",E431+6*F431)</f>
        <v xml:space="preserve"> </v>
      </c>
      <c r="L431" t="str">
        <f>IF('Raw Data'!B438=0," ","No")</f>
        <v xml:space="preserve"> </v>
      </c>
      <c r="M431" t="str">
        <f>IF('Raw Data'!B438=0," ","Yes")</f>
        <v xml:space="preserve"> </v>
      </c>
    </row>
    <row r="432" spans="1:13" x14ac:dyDescent="0.2">
      <c r="A432" s="62" t="str">
        <f>IF('Raw Data'!B439=0," ",'Raw Data'!B439)</f>
        <v xml:space="preserve"> </v>
      </c>
      <c r="B432" s="62" t="str">
        <f>IF('Raw Data'!B439=0," ",'Raw Data'!C439)</f>
        <v xml:space="preserve"> </v>
      </c>
      <c r="C432" s="63" t="str">
        <f>IF('Raw Data'!B439=0," ",'Raw Data'!D439)</f>
        <v xml:space="preserve"> </v>
      </c>
      <c r="D432" s="63" t="str">
        <f>IF('Raw Data'!B439=0," ",'Raw Data'!E439)</f>
        <v xml:space="preserve"> </v>
      </c>
      <c r="E432" s="62" t="str">
        <f>IF('Raw Data'!B439=0," ",AVERAGE('Raw Data'!G439:JP439))</f>
        <v xml:space="preserve"> </v>
      </c>
      <c r="F432" s="62" t="str">
        <f>IF('Raw Data'!B439=0," ",_xlfn.STDEV.S('Raw Data'!G439:JP439))</f>
        <v xml:space="preserve"> </v>
      </c>
      <c r="G432" s="63" t="str">
        <f>IF('Raw Data'!B439=0," ",(D432-C432)/6/F432)</f>
        <v xml:space="preserve"> </v>
      </c>
      <c r="H432" s="63" t="str">
        <f>IF('Raw Data'!B439=0," ","No")</f>
        <v xml:space="preserve"> </v>
      </c>
      <c r="I432" s="62" t="str">
        <f>IF('Raw Data'!B439=0," ",IF(H432="Yes",MIN(D432-E432,E432-C432)/3/$H$2,MIN(E432-C432,D432-E432)/3/$H$1))</f>
        <v xml:space="preserve"> </v>
      </c>
      <c r="J432" s="62" t="str">
        <f>IF('Raw Data'!B439=0," ",E432-6*F432)</f>
        <v xml:space="preserve"> </v>
      </c>
      <c r="K432" s="63" t="str">
        <f>IF('Raw Data'!B439=0," ",E432+6*F432)</f>
        <v xml:space="preserve"> </v>
      </c>
      <c r="L432" t="str">
        <f>IF('Raw Data'!B439=0," ","No")</f>
        <v xml:space="preserve"> </v>
      </c>
      <c r="M432" t="str">
        <f>IF('Raw Data'!B439=0," ","Yes")</f>
        <v xml:space="preserve"> </v>
      </c>
    </row>
    <row r="433" spans="1:13" x14ac:dyDescent="0.2">
      <c r="A433" s="62" t="str">
        <f>IF('Raw Data'!B440=0," ",'Raw Data'!B440)</f>
        <v xml:space="preserve"> </v>
      </c>
      <c r="B433" s="62" t="str">
        <f>IF('Raw Data'!B440=0," ",'Raw Data'!C440)</f>
        <v xml:space="preserve"> </v>
      </c>
      <c r="C433" s="63" t="str">
        <f>IF('Raw Data'!B440=0," ",'Raw Data'!D440)</f>
        <v xml:space="preserve"> </v>
      </c>
      <c r="D433" s="63" t="str">
        <f>IF('Raw Data'!B440=0," ",'Raw Data'!E440)</f>
        <v xml:space="preserve"> </v>
      </c>
      <c r="E433" s="62" t="str">
        <f>IF('Raw Data'!B440=0," ",AVERAGE('Raw Data'!G440:JP440))</f>
        <v xml:space="preserve"> </v>
      </c>
      <c r="F433" s="62" t="str">
        <f>IF('Raw Data'!B440=0," ",_xlfn.STDEV.S('Raw Data'!G440:JP440))</f>
        <v xml:space="preserve"> </v>
      </c>
      <c r="G433" s="63" t="str">
        <f>IF('Raw Data'!B440=0," ",(D433-C433)/6/F433)</f>
        <v xml:space="preserve"> </v>
      </c>
      <c r="H433" s="63" t="str">
        <f>IF('Raw Data'!B440=0," ","No")</f>
        <v xml:space="preserve"> </v>
      </c>
      <c r="I433" s="62" t="str">
        <f>IF('Raw Data'!B440=0," ",IF(H433="Yes",MIN(D433-E433,E433-C433)/3/$H$2,MIN(E433-C433,D433-E433)/3/$H$1))</f>
        <v xml:space="preserve"> </v>
      </c>
      <c r="J433" s="62" t="str">
        <f>IF('Raw Data'!B440=0," ",E433-6*F433)</f>
        <v xml:space="preserve"> </v>
      </c>
      <c r="K433" s="63" t="str">
        <f>IF('Raw Data'!B440=0," ",E433+6*F433)</f>
        <v xml:space="preserve"> </v>
      </c>
      <c r="L433" t="str">
        <f>IF('Raw Data'!B440=0," ","No")</f>
        <v xml:space="preserve"> </v>
      </c>
      <c r="M433" t="str">
        <f>IF('Raw Data'!B440=0," ","Yes")</f>
        <v xml:space="preserve"> </v>
      </c>
    </row>
    <row r="434" spans="1:13" x14ac:dyDescent="0.2">
      <c r="A434" s="62" t="str">
        <f>IF('Raw Data'!B441=0," ",'Raw Data'!B441)</f>
        <v xml:space="preserve"> </v>
      </c>
      <c r="B434" s="62" t="str">
        <f>IF('Raw Data'!B441=0," ",'Raw Data'!C441)</f>
        <v xml:space="preserve"> </v>
      </c>
      <c r="C434" s="63" t="str">
        <f>IF('Raw Data'!B441=0," ",'Raw Data'!D441)</f>
        <v xml:space="preserve"> </v>
      </c>
      <c r="D434" s="63" t="str">
        <f>IF('Raw Data'!B441=0," ",'Raw Data'!E441)</f>
        <v xml:space="preserve"> </v>
      </c>
      <c r="E434" s="62" t="str">
        <f>IF('Raw Data'!B441=0," ",AVERAGE('Raw Data'!G441:JP441))</f>
        <v xml:space="preserve"> </v>
      </c>
      <c r="F434" s="62" t="str">
        <f>IF('Raw Data'!B441=0," ",_xlfn.STDEV.S('Raw Data'!G441:JP441))</f>
        <v xml:space="preserve"> </v>
      </c>
      <c r="G434" s="63" t="str">
        <f>IF('Raw Data'!B441=0," ",(D434-C434)/6/F434)</f>
        <v xml:space="preserve"> </v>
      </c>
      <c r="H434" s="63" t="str">
        <f>IF('Raw Data'!B441=0," ","No")</f>
        <v xml:space="preserve"> </v>
      </c>
      <c r="I434" s="62" t="str">
        <f>IF('Raw Data'!B441=0," ",IF(H434="Yes",MIN(D434-E434,E434-C434)/3/$H$2,MIN(E434-C434,D434-E434)/3/$H$1))</f>
        <v xml:space="preserve"> </v>
      </c>
      <c r="J434" s="62" t="str">
        <f>IF('Raw Data'!B441=0," ",E434-6*F434)</f>
        <v xml:space="preserve"> </v>
      </c>
      <c r="K434" s="63" t="str">
        <f>IF('Raw Data'!B441=0," ",E434+6*F434)</f>
        <v xml:space="preserve"> </v>
      </c>
      <c r="L434" t="str">
        <f>IF('Raw Data'!B441=0," ","No")</f>
        <v xml:space="preserve"> </v>
      </c>
      <c r="M434" t="str">
        <f>IF('Raw Data'!B441=0," ","Yes")</f>
        <v xml:space="preserve"> </v>
      </c>
    </row>
    <row r="435" spans="1:13" x14ac:dyDescent="0.2">
      <c r="A435" s="62" t="str">
        <f>IF('Raw Data'!B442=0," ",'Raw Data'!B442)</f>
        <v xml:space="preserve"> </v>
      </c>
      <c r="B435" s="62" t="str">
        <f>IF('Raw Data'!B442=0," ",'Raw Data'!C442)</f>
        <v xml:space="preserve"> </v>
      </c>
      <c r="C435" s="63" t="str">
        <f>IF('Raw Data'!B442=0," ",'Raw Data'!D442)</f>
        <v xml:space="preserve"> </v>
      </c>
      <c r="D435" s="63" t="str">
        <f>IF('Raw Data'!B442=0," ",'Raw Data'!E442)</f>
        <v xml:space="preserve"> </v>
      </c>
      <c r="E435" s="62" t="str">
        <f>IF('Raw Data'!B442=0," ",AVERAGE('Raw Data'!G442:JP442))</f>
        <v xml:space="preserve"> </v>
      </c>
      <c r="F435" s="62" t="str">
        <f>IF('Raw Data'!B442=0," ",_xlfn.STDEV.S('Raw Data'!G442:JP442))</f>
        <v xml:space="preserve"> </v>
      </c>
      <c r="G435" s="63" t="str">
        <f>IF('Raw Data'!B442=0," ",(D435-C435)/6/F435)</f>
        <v xml:space="preserve"> </v>
      </c>
      <c r="H435" s="63" t="str">
        <f>IF('Raw Data'!B442=0," ","No")</f>
        <v xml:space="preserve"> </v>
      </c>
      <c r="I435" s="62" t="str">
        <f>IF('Raw Data'!B442=0," ",IF(H435="Yes",MIN(D435-E435,E435-C435)/3/$H$2,MIN(E435-C435,D435-E435)/3/$H$1))</f>
        <v xml:space="preserve"> </v>
      </c>
      <c r="J435" s="62" t="str">
        <f>IF('Raw Data'!B442=0," ",E435-6*F435)</f>
        <v xml:space="preserve"> </v>
      </c>
      <c r="K435" s="63" t="str">
        <f>IF('Raw Data'!B442=0," ",E435+6*F435)</f>
        <v xml:space="preserve"> </v>
      </c>
      <c r="L435" t="str">
        <f>IF('Raw Data'!B442=0," ","No")</f>
        <v xml:space="preserve"> </v>
      </c>
      <c r="M435" t="str">
        <f>IF('Raw Data'!B442=0," ","Yes")</f>
        <v xml:space="preserve"> </v>
      </c>
    </row>
    <row r="436" spans="1:13" x14ac:dyDescent="0.2">
      <c r="A436" s="62" t="str">
        <f>IF('Raw Data'!B443=0," ",'Raw Data'!B443)</f>
        <v xml:space="preserve"> </v>
      </c>
      <c r="B436" s="62" t="str">
        <f>IF('Raw Data'!B443=0," ",'Raw Data'!C443)</f>
        <v xml:space="preserve"> </v>
      </c>
      <c r="C436" s="63" t="str">
        <f>IF('Raw Data'!B443=0," ",'Raw Data'!D443)</f>
        <v xml:space="preserve"> </v>
      </c>
      <c r="D436" s="63" t="str">
        <f>IF('Raw Data'!B443=0," ",'Raw Data'!E443)</f>
        <v xml:space="preserve"> </v>
      </c>
      <c r="E436" s="62" t="str">
        <f>IF('Raw Data'!B443=0," ",AVERAGE('Raw Data'!G443:JP443))</f>
        <v xml:space="preserve"> </v>
      </c>
      <c r="F436" s="62" t="str">
        <f>IF('Raw Data'!B443=0," ",_xlfn.STDEV.S('Raw Data'!G443:JP443))</f>
        <v xml:space="preserve"> </v>
      </c>
      <c r="G436" s="63" t="str">
        <f>IF('Raw Data'!B443=0," ",(D436-C436)/6/F436)</f>
        <v xml:space="preserve"> </v>
      </c>
      <c r="H436" s="63" t="str">
        <f>IF('Raw Data'!B443=0," ","No")</f>
        <v xml:space="preserve"> </v>
      </c>
      <c r="I436" s="62" t="str">
        <f>IF('Raw Data'!B443=0," ",IF(H436="Yes",MIN(D436-E436,E436-C436)/3/$H$2,MIN(E436-C436,D436-E436)/3/$H$1))</f>
        <v xml:space="preserve"> </v>
      </c>
      <c r="J436" s="62" t="str">
        <f>IF('Raw Data'!B443=0," ",E436-6*F436)</f>
        <v xml:space="preserve"> </v>
      </c>
      <c r="K436" s="63" t="str">
        <f>IF('Raw Data'!B443=0," ",E436+6*F436)</f>
        <v xml:space="preserve"> </v>
      </c>
      <c r="L436" t="str">
        <f>IF('Raw Data'!B443=0," ","No")</f>
        <v xml:space="preserve"> </v>
      </c>
      <c r="M436" t="str">
        <f>IF('Raw Data'!B443=0," ","Yes")</f>
        <v xml:space="preserve"> </v>
      </c>
    </row>
    <row r="437" spans="1:13" x14ac:dyDescent="0.2">
      <c r="A437" s="62" t="str">
        <f>IF('Raw Data'!B444=0," ",'Raw Data'!B444)</f>
        <v xml:space="preserve"> </v>
      </c>
      <c r="B437" s="62" t="str">
        <f>IF('Raw Data'!B444=0," ",'Raw Data'!C444)</f>
        <v xml:space="preserve"> </v>
      </c>
      <c r="C437" s="63" t="str">
        <f>IF('Raw Data'!B444=0," ",'Raw Data'!D444)</f>
        <v xml:space="preserve"> </v>
      </c>
      <c r="D437" s="63" t="str">
        <f>IF('Raw Data'!B444=0," ",'Raw Data'!E444)</f>
        <v xml:space="preserve"> </v>
      </c>
      <c r="E437" s="62" t="str">
        <f>IF('Raw Data'!B444=0," ",AVERAGE('Raw Data'!G444:JP444))</f>
        <v xml:space="preserve"> </v>
      </c>
      <c r="F437" s="62" t="str">
        <f>IF('Raw Data'!B444=0," ",_xlfn.STDEV.S('Raw Data'!G444:JP444))</f>
        <v xml:space="preserve"> </v>
      </c>
      <c r="G437" s="63" t="str">
        <f>IF('Raw Data'!B444=0," ",(D437-C437)/6/F437)</f>
        <v xml:space="preserve"> </v>
      </c>
      <c r="H437" s="63" t="str">
        <f>IF('Raw Data'!B444=0," ","No")</f>
        <v xml:space="preserve"> </v>
      </c>
      <c r="I437" s="62" t="str">
        <f>IF('Raw Data'!B444=0," ",IF(H437="Yes",MIN(D437-E437,E437-C437)/3/$H$2,MIN(E437-C437,D437-E437)/3/$H$1))</f>
        <v xml:space="preserve"> </v>
      </c>
      <c r="J437" s="62" t="str">
        <f>IF('Raw Data'!B444=0," ",E437-6*F437)</f>
        <v xml:space="preserve"> </v>
      </c>
      <c r="K437" s="63" t="str">
        <f>IF('Raw Data'!B444=0," ",E437+6*F437)</f>
        <v xml:space="preserve"> </v>
      </c>
      <c r="L437" t="str">
        <f>IF('Raw Data'!B444=0," ","No")</f>
        <v xml:space="preserve"> </v>
      </c>
      <c r="M437" t="str">
        <f>IF('Raw Data'!B444=0," ","Yes")</f>
        <v xml:space="preserve"> </v>
      </c>
    </row>
    <row r="438" spans="1:13" x14ac:dyDescent="0.2">
      <c r="A438" s="62" t="str">
        <f>IF('Raw Data'!B445=0," ",'Raw Data'!B445)</f>
        <v xml:space="preserve"> </v>
      </c>
      <c r="B438" s="62" t="str">
        <f>IF('Raw Data'!B445=0," ",'Raw Data'!C445)</f>
        <v xml:space="preserve"> </v>
      </c>
      <c r="C438" s="63" t="str">
        <f>IF('Raw Data'!B445=0," ",'Raw Data'!D445)</f>
        <v xml:space="preserve"> </v>
      </c>
      <c r="D438" s="63" t="str">
        <f>IF('Raw Data'!B445=0," ",'Raw Data'!E445)</f>
        <v xml:space="preserve"> </v>
      </c>
      <c r="E438" s="62" t="str">
        <f>IF('Raw Data'!B445=0," ",AVERAGE('Raw Data'!G445:JP445))</f>
        <v xml:space="preserve"> </v>
      </c>
      <c r="F438" s="62" t="str">
        <f>IF('Raw Data'!B445=0," ",_xlfn.STDEV.S('Raw Data'!G445:JP445))</f>
        <v xml:space="preserve"> </v>
      </c>
      <c r="G438" s="63" t="str">
        <f>IF('Raw Data'!B445=0," ",(D438-C438)/6/F438)</f>
        <v xml:space="preserve"> </v>
      </c>
      <c r="H438" s="63" t="str">
        <f>IF('Raw Data'!B445=0," ","No")</f>
        <v xml:space="preserve"> </v>
      </c>
      <c r="I438" s="62" t="str">
        <f>IF('Raw Data'!B445=0," ",IF(H438="Yes",MIN(D438-E438,E438-C438)/3/$H$2,MIN(E438-C438,D438-E438)/3/$H$1))</f>
        <v xml:space="preserve"> </v>
      </c>
      <c r="J438" s="62" t="str">
        <f>IF('Raw Data'!B445=0," ",E438-6*F438)</f>
        <v xml:space="preserve"> </v>
      </c>
      <c r="K438" s="63" t="str">
        <f>IF('Raw Data'!B445=0," ",E438+6*F438)</f>
        <v xml:space="preserve"> </v>
      </c>
      <c r="L438" t="str">
        <f>IF('Raw Data'!B445=0," ","No")</f>
        <v xml:space="preserve"> </v>
      </c>
      <c r="M438" t="str">
        <f>IF('Raw Data'!B445=0," ","Yes")</f>
        <v xml:space="preserve"> </v>
      </c>
    </row>
    <row r="439" spans="1:13" x14ac:dyDescent="0.2">
      <c r="A439" s="62" t="str">
        <f>IF('Raw Data'!B446=0," ",'Raw Data'!B446)</f>
        <v xml:space="preserve"> </v>
      </c>
      <c r="B439" s="62" t="str">
        <f>IF('Raw Data'!B446=0," ",'Raw Data'!C446)</f>
        <v xml:space="preserve"> </v>
      </c>
      <c r="C439" s="63" t="str">
        <f>IF('Raw Data'!B446=0," ",'Raw Data'!D446)</f>
        <v xml:space="preserve"> </v>
      </c>
      <c r="D439" s="63" t="str">
        <f>IF('Raw Data'!B446=0," ",'Raw Data'!E446)</f>
        <v xml:space="preserve"> </v>
      </c>
      <c r="E439" s="62" t="str">
        <f>IF('Raw Data'!B446=0," ",AVERAGE('Raw Data'!G446:JP446))</f>
        <v xml:space="preserve"> </v>
      </c>
      <c r="F439" s="62" t="str">
        <f>IF('Raw Data'!B446=0," ",_xlfn.STDEV.S('Raw Data'!G446:JP446))</f>
        <v xml:space="preserve"> </v>
      </c>
      <c r="G439" s="63" t="str">
        <f>IF('Raw Data'!B446=0," ",(D439-C439)/6/F439)</f>
        <v xml:space="preserve"> </v>
      </c>
      <c r="H439" s="63" t="str">
        <f>IF('Raw Data'!B446=0," ","No")</f>
        <v xml:space="preserve"> </v>
      </c>
      <c r="I439" s="62" t="str">
        <f>IF('Raw Data'!B446=0," ",IF(H439="Yes",MIN(D439-E439,E439-C439)/3/$H$2,MIN(E439-C439,D439-E439)/3/$H$1))</f>
        <v xml:space="preserve"> </v>
      </c>
      <c r="J439" s="62" t="str">
        <f>IF('Raw Data'!B446=0," ",E439-6*F439)</f>
        <v xml:space="preserve"> </v>
      </c>
      <c r="K439" s="63" t="str">
        <f>IF('Raw Data'!B446=0," ",E439+6*F439)</f>
        <v xml:space="preserve"> </v>
      </c>
      <c r="L439" t="str">
        <f>IF('Raw Data'!B446=0," ","No")</f>
        <v xml:space="preserve"> </v>
      </c>
      <c r="M439" t="str">
        <f>IF('Raw Data'!B446=0," ","Yes")</f>
        <v xml:space="preserve"> </v>
      </c>
    </row>
    <row r="440" spans="1:13" x14ac:dyDescent="0.2">
      <c r="A440" s="62" t="str">
        <f>IF('Raw Data'!B447=0," ",'Raw Data'!B447)</f>
        <v xml:space="preserve"> </v>
      </c>
      <c r="B440" s="62" t="str">
        <f>IF('Raw Data'!B447=0," ",'Raw Data'!C447)</f>
        <v xml:space="preserve"> </v>
      </c>
      <c r="C440" s="63" t="str">
        <f>IF('Raw Data'!B447=0," ",'Raw Data'!D447)</f>
        <v xml:space="preserve"> </v>
      </c>
      <c r="D440" s="63" t="str">
        <f>IF('Raw Data'!B447=0," ",'Raw Data'!E447)</f>
        <v xml:space="preserve"> </v>
      </c>
      <c r="E440" s="62" t="str">
        <f>IF('Raw Data'!B447=0," ",AVERAGE('Raw Data'!G447:JP447))</f>
        <v xml:space="preserve"> </v>
      </c>
      <c r="F440" s="62" t="str">
        <f>IF('Raw Data'!B447=0," ",_xlfn.STDEV.S('Raw Data'!G447:JP447))</f>
        <v xml:space="preserve"> </v>
      </c>
      <c r="G440" s="63" t="str">
        <f>IF('Raw Data'!B447=0," ",(D440-C440)/6/F440)</f>
        <v xml:space="preserve"> </v>
      </c>
      <c r="H440" s="63" t="str">
        <f>IF('Raw Data'!B447=0," ","No")</f>
        <v xml:space="preserve"> </v>
      </c>
      <c r="I440" s="62" t="str">
        <f>IF('Raw Data'!B447=0," ",IF(H440="Yes",MIN(D440-E440,E440-C440)/3/$H$2,MIN(E440-C440,D440-E440)/3/$H$1))</f>
        <v xml:space="preserve"> </v>
      </c>
      <c r="J440" s="62" t="str">
        <f>IF('Raw Data'!B447=0," ",E440-6*F440)</f>
        <v xml:space="preserve"> </v>
      </c>
      <c r="K440" s="63" t="str">
        <f>IF('Raw Data'!B447=0," ",E440+6*F440)</f>
        <v xml:space="preserve"> </v>
      </c>
      <c r="L440" t="str">
        <f>IF('Raw Data'!B447=0," ","No")</f>
        <v xml:space="preserve"> </v>
      </c>
      <c r="M440" t="str">
        <f>IF('Raw Data'!B447=0," ","Yes")</f>
        <v xml:space="preserve"> </v>
      </c>
    </row>
    <row r="441" spans="1:13" x14ac:dyDescent="0.2">
      <c r="A441" s="62" t="str">
        <f>IF('Raw Data'!B448=0," ",'Raw Data'!B448)</f>
        <v xml:space="preserve"> </v>
      </c>
      <c r="B441" s="62" t="str">
        <f>IF('Raw Data'!B448=0," ",'Raw Data'!C448)</f>
        <v xml:space="preserve"> </v>
      </c>
      <c r="C441" s="63" t="str">
        <f>IF('Raw Data'!B448=0," ",'Raw Data'!D448)</f>
        <v xml:space="preserve"> </v>
      </c>
      <c r="D441" s="63" t="str">
        <f>IF('Raw Data'!B448=0," ",'Raw Data'!E448)</f>
        <v xml:space="preserve"> </v>
      </c>
      <c r="E441" s="62" t="str">
        <f>IF('Raw Data'!B448=0," ",AVERAGE('Raw Data'!G448:JP448))</f>
        <v xml:space="preserve"> </v>
      </c>
      <c r="F441" s="62" t="str">
        <f>IF('Raw Data'!B448=0," ",_xlfn.STDEV.S('Raw Data'!G448:JP448))</f>
        <v xml:space="preserve"> </v>
      </c>
      <c r="G441" s="63" t="str">
        <f>IF('Raw Data'!B448=0," ",(D441-C441)/6/F441)</f>
        <v xml:space="preserve"> </v>
      </c>
      <c r="H441" s="63" t="str">
        <f>IF('Raw Data'!B448=0," ","No")</f>
        <v xml:space="preserve"> </v>
      </c>
      <c r="I441" s="62" t="str">
        <f>IF('Raw Data'!B448=0," ",IF(H441="Yes",MIN(D441-E441,E441-C441)/3/$H$2,MIN(E441-C441,D441-E441)/3/$H$1))</f>
        <v xml:space="preserve"> </v>
      </c>
      <c r="J441" s="62" t="str">
        <f>IF('Raw Data'!B448=0," ",E441-6*F441)</f>
        <v xml:space="preserve"> </v>
      </c>
      <c r="K441" s="63" t="str">
        <f>IF('Raw Data'!B448=0," ",E441+6*F441)</f>
        <v xml:space="preserve"> </v>
      </c>
      <c r="L441" t="str">
        <f>IF('Raw Data'!B448=0," ","No")</f>
        <v xml:space="preserve"> </v>
      </c>
      <c r="M441" t="str">
        <f>IF('Raw Data'!B448=0," ","Yes")</f>
        <v xml:space="preserve"> </v>
      </c>
    </row>
    <row r="442" spans="1:13" x14ac:dyDescent="0.2">
      <c r="A442" s="62" t="str">
        <f>IF('Raw Data'!B449=0," ",'Raw Data'!B449)</f>
        <v xml:space="preserve"> </v>
      </c>
      <c r="B442" s="62" t="str">
        <f>IF('Raw Data'!B449=0," ",'Raw Data'!C449)</f>
        <v xml:space="preserve"> </v>
      </c>
      <c r="C442" s="63" t="str">
        <f>IF('Raw Data'!B449=0," ",'Raw Data'!D449)</f>
        <v xml:space="preserve"> </v>
      </c>
      <c r="D442" s="63" t="str">
        <f>IF('Raw Data'!B449=0," ",'Raw Data'!E449)</f>
        <v xml:space="preserve"> </v>
      </c>
      <c r="E442" s="62" t="str">
        <f>IF('Raw Data'!B449=0," ",AVERAGE('Raw Data'!G449:JP449))</f>
        <v xml:space="preserve"> </v>
      </c>
      <c r="F442" s="62" t="str">
        <f>IF('Raw Data'!B449=0," ",_xlfn.STDEV.S('Raw Data'!G449:JP449))</f>
        <v xml:space="preserve"> </v>
      </c>
      <c r="G442" s="63" t="str">
        <f>IF('Raw Data'!B449=0," ",(D442-C442)/6/F442)</f>
        <v xml:space="preserve"> </v>
      </c>
      <c r="H442" s="63" t="str">
        <f>IF('Raw Data'!B449=0," ","No")</f>
        <v xml:space="preserve"> </v>
      </c>
      <c r="I442" s="62" t="str">
        <f>IF('Raw Data'!B449=0," ",IF(H442="Yes",MIN(D442-E442,E442-C442)/3/$H$2,MIN(E442-C442,D442-E442)/3/$H$1))</f>
        <v xml:space="preserve"> </v>
      </c>
      <c r="J442" s="62" t="str">
        <f>IF('Raw Data'!B449=0," ",E442-6*F442)</f>
        <v xml:space="preserve"> </v>
      </c>
      <c r="K442" s="63" t="str">
        <f>IF('Raw Data'!B449=0," ",E442+6*F442)</f>
        <v xml:space="preserve"> </v>
      </c>
      <c r="L442" t="str">
        <f>IF('Raw Data'!B449=0," ","No")</f>
        <v xml:space="preserve"> </v>
      </c>
      <c r="M442" t="str">
        <f>IF('Raw Data'!B449=0," ","Yes")</f>
        <v xml:space="preserve"> </v>
      </c>
    </row>
    <row r="443" spans="1:13" x14ac:dyDescent="0.2">
      <c r="A443" s="62" t="str">
        <f>IF('Raw Data'!B450=0," ",'Raw Data'!B450)</f>
        <v xml:space="preserve"> </v>
      </c>
      <c r="B443" s="62" t="str">
        <f>IF('Raw Data'!B450=0," ",'Raw Data'!C450)</f>
        <v xml:space="preserve"> </v>
      </c>
      <c r="C443" s="63" t="str">
        <f>IF('Raw Data'!B450=0," ",'Raw Data'!D450)</f>
        <v xml:space="preserve"> </v>
      </c>
      <c r="D443" s="63" t="str">
        <f>IF('Raw Data'!B450=0," ",'Raw Data'!E450)</f>
        <v xml:space="preserve"> </v>
      </c>
      <c r="E443" s="62" t="str">
        <f>IF('Raw Data'!B450=0," ",AVERAGE('Raw Data'!G450:JP450))</f>
        <v xml:space="preserve"> </v>
      </c>
      <c r="F443" s="62" t="str">
        <f>IF('Raw Data'!B450=0," ",_xlfn.STDEV.S('Raw Data'!G450:JP450))</f>
        <v xml:space="preserve"> </v>
      </c>
      <c r="G443" s="63" t="str">
        <f>IF('Raw Data'!B450=0," ",(D443-C443)/6/F443)</f>
        <v xml:space="preserve"> </v>
      </c>
      <c r="H443" s="63" t="str">
        <f>IF('Raw Data'!B450=0," ","No")</f>
        <v xml:space="preserve"> </v>
      </c>
      <c r="I443" s="62" t="str">
        <f>IF('Raw Data'!B450=0," ",IF(H443="Yes",MIN(D443-E443,E443-C443)/3/$H$2,MIN(E443-C443,D443-E443)/3/$H$1))</f>
        <v xml:space="preserve"> </v>
      </c>
      <c r="J443" s="62" t="str">
        <f>IF('Raw Data'!B450=0," ",E443-6*F443)</f>
        <v xml:space="preserve"> </v>
      </c>
      <c r="K443" s="63" t="str">
        <f>IF('Raw Data'!B450=0," ",E443+6*F443)</f>
        <v xml:space="preserve"> </v>
      </c>
      <c r="L443" t="str">
        <f>IF('Raw Data'!B450=0," ","No")</f>
        <v xml:space="preserve"> </v>
      </c>
      <c r="M443" t="str">
        <f>IF('Raw Data'!B450=0," ","Yes")</f>
        <v xml:space="preserve"> </v>
      </c>
    </row>
    <row r="444" spans="1:13" x14ac:dyDescent="0.2">
      <c r="A444" s="62" t="str">
        <f>IF('Raw Data'!B451=0," ",'Raw Data'!B451)</f>
        <v xml:space="preserve"> </v>
      </c>
      <c r="B444" s="62" t="str">
        <f>IF('Raw Data'!B451=0," ",'Raw Data'!C451)</f>
        <v xml:space="preserve"> </v>
      </c>
      <c r="C444" s="63" t="str">
        <f>IF('Raw Data'!B451=0," ",'Raw Data'!D451)</f>
        <v xml:space="preserve"> </v>
      </c>
      <c r="D444" s="63" t="str">
        <f>IF('Raw Data'!B451=0," ",'Raw Data'!E451)</f>
        <v xml:space="preserve"> </v>
      </c>
      <c r="E444" s="62" t="str">
        <f>IF('Raw Data'!B451=0," ",AVERAGE('Raw Data'!G451:JP451))</f>
        <v xml:space="preserve"> </v>
      </c>
      <c r="F444" s="62" t="str">
        <f>IF('Raw Data'!B451=0," ",_xlfn.STDEV.S('Raw Data'!G451:JP451))</f>
        <v xml:space="preserve"> </v>
      </c>
      <c r="G444" s="63" t="str">
        <f>IF('Raw Data'!B451=0," ",(D444-C444)/6/F444)</f>
        <v xml:space="preserve"> </v>
      </c>
      <c r="H444" s="63" t="str">
        <f>IF('Raw Data'!B451=0," ","No")</f>
        <v xml:space="preserve"> </v>
      </c>
      <c r="I444" s="62" t="str">
        <f>IF('Raw Data'!B451=0," ",IF(H444="Yes",MIN(D444-E444,E444-C444)/3/$H$2,MIN(E444-C444,D444-E444)/3/$H$1))</f>
        <v xml:space="preserve"> </v>
      </c>
      <c r="J444" s="62" t="str">
        <f>IF('Raw Data'!B451=0," ",E444-6*F444)</f>
        <v xml:space="preserve"> </v>
      </c>
      <c r="K444" s="63" t="str">
        <f>IF('Raw Data'!B451=0," ",E444+6*F444)</f>
        <v xml:space="preserve"> </v>
      </c>
      <c r="L444" t="str">
        <f>IF('Raw Data'!B451=0," ","No")</f>
        <v xml:space="preserve"> </v>
      </c>
      <c r="M444" t="str">
        <f>IF('Raw Data'!B451=0," ","Yes")</f>
        <v xml:space="preserve"> </v>
      </c>
    </row>
    <row r="445" spans="1:13" x14ac:dyDescent="0.2">
      <c r="A445" s="62" t="str">
        <f>IF('Raw Data'!B452=0," ",'Raw Data'!B452)</f>
        <v xml:space="preserve"> </v>
      </c>
      <c r="B445" s="62" t="str">
        <f>IF('Raw Data'!B452=0," ",'Raw Data'!C452)</f>
        <v xml:space="preserve"> </v>
      </c>
      <c r="C445" s="63" t="str">
        <f>IF('Raw Data'!B452=0," ",'Raw Data'!D452)</f>
        <v xml:space="preserve"> </v>
      </c>
      <c r="D445" s="63" t="str">
        <f>IF('Raw Data'!B452=0," ",'Raw Data'!E452)</f>
        <v xml:space="preserve"> </v>
      </c>
      <c r="E445" s="62" t="str">
        <f>IF('Raw Data'!B452=0," ",AVERAGE('Raw Data'!G452:JP452))</f>
        <v xml:space="preserve"> </v>
      </c>
      <c r="F445" s="62" t="str">
        <f>IF('Raw Data'!B452=0," ",_xlfn.STDEV.S('Raw Data'!G452:JP452))</f>
        <v xml:space="preserve"> </v>
      </c>
      <c r="G445" s="63" t="str">
        <f>IF('Raw Data'!B452=0," ",(D445-C445)/6/F445)</f>
        <v xml:space="preserve"> </v>
      </c>
      <c r="H445" s="63" t="str">
        <f>IF('Raw Data'!B452=0," ","No")</f>
        <v xml:space="preserve"> </v>
      </c>
      <c r="I445" s="62" t="str">
        <f>IF('Raw Data'!B452=0," ",IF(H445="Yes",MIN(D445-E445,E445-C445)/3/$H$2,MIN(E445-C445,D445-E445)/3/$H$1))</f>
        <v xml:space="preserve"> </v>
      </c>
      <c r="J445" s="62" t="str">
        <f>IF('Raw Data'!B452=0," ",E445-6*F445)</f>
        <v xml:space="preserve"> </v>
      </c>
      <c r="K445" s="63" t="str">
        <f>IF('Raw Data'!B452=0," ",E445+6*F445)</f>
        <v xml:space="preserve"> </v>
      </c>
      <c r="L445" t="str">
        <f>IF('Raw Data'!B452=0," ","No")</f>
        <v xml:space="preserve"> </v>
      </c>
      <c r="M445" t="str">
        <f>IF('Raw Data'!B452=0," ","Yes")</f>
        <v xml:space="preserve"> </v>
      </c>
    </row>
    <row r="446" spans="1:13" x14ac:dyDescent="0.2">
      <c r="A446" s="62" t="str">
        <f>IF('Raw Data'!B453=0," ",'Raw Data'!B453)</f>
        <v xml:space="preserve"> </v>
      </c>
      <c r="B446" s="62" t="str">
        <f>IF('Raw Data'!B453=0," ",'Raw Data'!C453)</f>
        <v xml:space="preserve"> </v>
      </c>
      <c r="C446" s="63" t="str">
        <f>IF('Raw Data'!B453=0," ",'Raw Data'!D453)</f>
        <v xml:space="preserve"> </v>
      </c>
      <c r="D446" s="63" t="str">
        <f>IF('Raw Data'!B453=0," ",'Raw Data'!E453)</f>
        <v xml:space="preserve"> </v>
      </c>
      <c r="E446" s="62" t="str">
        <f>IF('Raw Data'!B453=0," ",AVERAGE('Raw Data'!G453:JP453))</f>
        <v xml:space="preserve"> </v>
      </c>
      <c r="F446" s="62" t="str">
        <f>IF('Raw Data'!B453=0," ",_xlfn.STDEV.S('Raw Data'!G453:JP453))</f>
        <v xml:space="preserve"> </v>
      </c>
      <c r="G446" s="63" t="str">
        <f>IF('Raw Data'!B453=0," ",(D446-C446)/6/F446)</f>
        <v xml:space="preserve"> </v>
      </c>
      <c r="H446" s="63" t="str">
        <f>IF('Raw Data'!B453=0," ","No")</f>
        <v xml:space="preserve"> </v>
      </c>
      <c r="I446" s="62" t="str">
        <f>IF('Raw Data'!B453=0," ",IF(H446="Yes",MIN(D446-E446,E446-C446)/3/$H$2,MIN(E446-C446,D446-E446)/3/$H$1))</f>
        <v xml:space="preserve"> </v>
      </c>
      <c r="J446" s="62" t="str">
        <f>IF('Raw Data'!B453=0," ",E446-6*F446)</f>
        <v xml:space="preserve"> </v>
      </c>
      <c r="K446" s="63" t="str">
        <f>IF('Raw Data'!B453=0," ",E446+6*F446)</f>
        <v xml:space="preserve"> </v>
      </c>
      <c r="L446" t="str">
        <f>IF('Raw Data'!B453=0," ","No")</f>
        <v xml:space="preserve"> </v>
      </c>
      <c r="M446" t="str">
        <f>IF('Raw Data'!B453=0," ","Yes")</f>
        <v xml:space="preserve"> </v>
      </c>
    </row>
    <row r="447" spans="1:13" x14ac:dyDescent="0.2">
      <c r="A447" s="62" t="str">
        <f>IF('Raw Data'!B454=0," ",'Raw Data'!B454)</f>
        <v xml:space="preserve"> </v>
      </c>
      <c r="B447" s="62" t="str">
        <f>IF('Raw Data'!B454=0," ",'Raw Data'!C454)</f>
        <v xml:space="preserve"> </v>
      </c>
      <c r="C447" s="63" t="str">
        <f>IF('Raw Data'!B454=0," ",'Raw Data'!D454)</f>
        <v xml:space="preserve"> </v>
      </c>
      <c r="D447" s="63" t="str">
        <f>IF('Raw Data'!B454=0," ",'Raw Data'!E454)</f>
        <v xml:space="preserve"> </v>
      </c>
      <c r="E447" s="62" t="str">
        <f>IF('Raw Data'!B454=0," ",AVERAGE('Raw Data'!G454:JP454))</f>
        <v xml:space="preserve"> </v>
      </c>
      <c r="F447" s="62" t="str">
        <f>IF('Raw Data'!B454=0," ",_xlfn.STDEV.S('Raw Data'!G454:JP454))</f>
        <v xml:space="preserve"> </v>
      </c>
      <c r="G447" s="63" t="str">
        <f>IF('Raw Data'!B454=0," ",(D447-C447)/6/F447)</f>
        <v xml:space="preserve"> </v>
      </c>
      <c r="H447" s="63" t="str">
        <f>IF('Raw Data'!B454=0," ","No")</f>
        <v xml:space="preserve"> </v>
      </c>
      <c r="I447" s="62" t="str">
        <f>IF('Raw Data'!B454=0," ",IF(H447="Yes",MIN(D447-E447,E447-C447)/3/$H$2,MIN(E447-C447,D447-E447)/3/$H$1))</f>
        <v xml:space="preserve"> </v>
      </c>
      <c r="J447" s="62" t="str">
        <f>IF('Raw Data'!B454=0," ",E447-6*F447)</f>
        <v xml:space="preserve"> </v>
      </c>
      <c r="K447" s="63" t="str">
        <f>IF('Raw Data'!B454=0," ",E447+6*F447)</f>
        <v xml:space="preserve"> </v>
      </c>
      <c r="L447" t="str">
        <f>IF('Raw Data'!B454=0," ","No")</f>
        <v xml:space="preserve"> </v>
      </c>
      <c r="M447" t="str">
        <f>IF('Raw Data'!B454=0," ","Yes")</f>
        <v xml:space="preserve"> </v>
      </c>
    </row>
    <row r="448" spans="1:13" x14ac:dyDescent="0.2">
      <c r="A448" s="62" t="str">
        <f>IF('Raw Data'!B455=0," ",'Raw Data'!B455)</f>
        <v xml:space="preserve"> </v>
      </c>
      <c r="B448" s="62" t="str">
        <f>IF('Raw Data'!B455=0," ",'Raw Data'!C455)</f>
        <v xml:space="preserve"> </v>
      </c>
      <c r="C448" s="63" t="str">
        <f>IF('Raw Data'!B455=0," ",'Raw Data'!D455)</f>
        <v xml:space="preserve"> </v>
      </c>
      <c r="D448" s="63" t="str">
        <f>IF('Raw Data'!B455=0," ",'Raw Data'!E455)</f>
        <v xml:space="preserve"> </v>
      </c>
      <c r="E448" s="62" t="str">
        <f>IF('Raw Data'!B455=0," ",AVERAGE('Raw Data'!G455:JP455))</f>
        <v xml:space="preserve"> </v>
      </c>
      <c r="F448" s="62" t="str">
        <f>IF('Raw Data'!B455=0," ",_xlfn.STDEV.S('Raw Data'!G455:JP455))</f>
        <v xml:space="preserve"> </v>
      </c>
      <c r="G448" s="63" t="str">
        <f>IF('Raw Data'!B455=0," ",(D448-C448)/6/F448)</f>
        <v xml:space="preserve"> </v>
      </c>
      <c r="H448" s="63" t="str">
        <f>IF('Raw Data'!B455=0," ","No")</f>
        <v xml:space="preserve"> </v>
      </c>
      <c r="I448" s="62" t="str">
        <f>IF('Raw Data'!B455=0," ",IF(H448="Yes",MIN(D448-E448,E448-C448)/3/$H$2,MIN(E448-C448,D448-E448)/3/$H$1))</f>
        <v xml:space="preserve"> </v>
      </c>
      <c r="J448" s="62" t="str">
        <f>IF('Raw Data'!B455=0," ",E448-6*F448)</f>
        <v xml:space="preserve"> </v>
      </c>
      <c r="K448" s="63" t="str">
        <f>IF('Raw Data'!B455=0," ",E448+6*F448)</f>
        <v xml:space="preserve"> </v>
      </c>
      <c r="L448" t="str">
        <f>IF('Raw Data'!B455=0," ","No")</f>
        <v xml:space="preserve"> </v>
      </c>
      <c r="M448" t="str">
        <f>IF('Raw Data'!B455=0," ","Yes")</f>
        <v xml:space="preserve"> </v>
      </c>
    </row>
    <row r="449" spans="1:13" x14ac:dyDescent="0.2">
      <c r="A449" s="62" t="str">
        <f>IF('Raw Data'!B456=0," ",'Raw Data'!B456)</f>
        <v xml:space="preserve"> </v>
      </c>
      <c r="B449" s="62" t="str">
        <f>IF('Raw Data'!B456=0," ",'Raw Data'!C456)</f>
        <v xml:space="preserve"> </v>
      </c>
      <c r="C449" s="63" t="str">
        <f>IF('Raw Data'!B456=0," ",'Raw Data'!D456)</f>
        <v xml:space="preserve"> </v>
      </c>
      <c r="D449" s="63" t="str">
        <f>IF('Raw Data'!B456=0," ",'Raw Data'!E456)</f>
        <v xml:space="preserve"> </v>
      </c>
      <c r="E449" s="62" t="str">
        <f>IF('Raw Data'!B456=0," ",AVERAGE('Raw Data'!G456:JP456))</f>
        <v xml:space="preserve"> </v>
      </c>
      <c r="F449" s="62" t="str">
        <f>IF('Raw Data'!B456=0," ",_xlfn.STDEV.S('Raw Data'!G456:JP456))</f>
        <v xml:space="preserve"> </v>
      </c>
      <c r="G449" s="63" t="str">
        <f>IF('Raw Data'!B456=0," ",(D449-C449)/6/F449)</f>
        <v xml:space="preserve"> </v>
      </c>
      <c r="H449" s="63" t="str">
        <f>IF('Raw Data'!B456=0," ","No")</f>
        <v xml:space="preserve"> </v>
      </c>
      <c r="I449" s="62" t="str">
        <f>IF('Raw Data'!B456=0," ",IF(H449="Yes",MIN(D449-E449,E449-C449)/3/$H$2,MIN(E449-C449,D449-E449)/3/$H$1))</f>
        <v xml:space="preserve"> </v>
      </c>
      <c r="J449" s="62" t="str">
        <f>IF('Raw Data'!B456=0," ",E449-6*F449)</f>
        <v xml:space="preserve"> </v>
      </c>
      <c r="K449" s="63" t="str">
        <f>IF('Raw Data'!B456=0," ",E449+6*F449)</f>
        <v xml:space="preserve"> </v>
      </c>
      <c r="L449" t="str">
        <f>IF('Raw Data'!B456=0," ","No")</f>
        <v xml:space="preserve"> </v>
      </c>
      <c r="M449" t="str">
        <f>IF('Raw Data'!B456=0," ","Yes")</f>
        <v xml:space="preserve"> </v>
      </c>
    </row>
    <row r="450" spans="1:13" x14ac:dyDescent="0.2">
      <c r="A450" s="62" t="str">
        <f>IF('Raw Data'!B457=0," ",'Raw Data'!B457)</f>
        <v xml:space="preserve"> </v>
      </c>
      <c r="B450" s="62" t="str">
        <f>IF('Raw Data'!B457=0," ",'Raw Data'!C457)</f>
        <v xml:space="preserve"> </v>
      </c>
      <c r="C450" s="63" t="str">
        <f>IF('Raw Data'!B457=0," ",'Raw Data'!D457)</f>
        <v xml:space="preserve"> </v>
      </c>
      <c r="D450" s="63" t="str">
        <f>IF('Raw Data'!B457=0," ",'Raw Data'!E457)</f>
        <v xml:space="preserve"> </v>
      </c>
      <c r="E450" s="62" t="str">
        <f>IF('Raw Data'!B457=0," ",AVERAGE('Raw Data'!G457:JP457))</f>
        <v xml:space="preserve"> </v>
      </c>
      <c r="F450" s="62" t="str">
        <f>IF('Raw Data'!B457=0," ",_xlfn.STDEV.S('Raw Data'!G457:JP457))</f>
        <v xml:space="preserve"> </v>
      </c>
      <c r="G450" s="63" t="str">
        <f>IF('Raw Data'!B457=0," ",(D450-C450)/6/F450)</f>
        <v xml:space="preserve"> </v>
      </c>
      <c r="H450" s="63" t="str">
        <f>IF('Raw Data'!B457=0," ","No")</f>
        <v xml:space="preserve"> </v>
      </c>
      <c r="I450" s="62" t="str">
        <f>IF('Raw Data'!B457=0," ",IF(H450="Yes",MIN(D450-E450,E450-C450)/3/$H$2,MIN(E450-C450,D450-E450)/3/$H$1))</f>
        <v xml:space="preserve"> </v>
      </c>
      <c r="J450" s="62" t="str">
        <f>IF('Raw Data'!B457=0," ",E450-6*F450)</f>
        <v xml:space="preserve"> </v>
      </c>
      <c r="K450" s="63" t="str">
        <f>IF('Raw Data'!B457=0," ",E450+6*F450)</f>
        <v xml:space="preserve"> </v>
      </c>
      <c r="L450" t="str">
        <f>IF('Raw Data'!B457=0," ","No")</f>
        <v xml:space="preserve"> </v>
      </c>
      <c r="M450" t="str">
        <f>IF('Raw Data'!B457=0," ","Yes")</f>
        <v xml:space="preserve"> </v>
      </c>
    </row>
    <row r="451" spans="1:13" x14ac:dyDescent="0.2">
      <c r="A451" s="62" t="str">
        <f>IF('Raw Data'!B458=0," ",'Raw Data'!B458)</f>
        <v xml:space="preserve"> </v>
      </c>
      <c r="B451" s="62" t="str">
        <f>IF('Raw Data'!B458=0," ",'Raw Data'!C458)</f>
        <v xml:space="preserve"> </v>
      </c>
      <c r="C451" s="63" t="str">
        <f>IF('Raw Data'!B458=0," ",'Raw Data'!D458)</f>
        <v xml:space="preserve"> </v>
      </c>
      <c r="D451" s="63" t="str">
        <f>IF('Raw Data'!B458=0," ",'Raw Data'!E458)</f>
        <v xml:space="preserve"> </v>
      </c>
      <c r="E451" s="62" t="str">
        <f>IF('Raw Data'!B458=0," ",AVERAGE('Raw Data'!G458:JP458))</f>
        <v xml:space="preserve"> </v>
      </c>
      <c r="F451" s="62" t="str">
        <f>IF('Raw Data'!B458=0," ",_xlfn.STDEV.S('Raw Data'!G458:JP458))</f>
        <v xml:space="preserve"> </v>
      </c>
      <c r="G451" s="63" t="str">
        <f>IF('Raw Data'!B458=0," ",(D451-C451)/6/F451)</f>
        <v xml:space="preserve"> </v>
      </c>
      <c r="H451" s="63" t="str">
        <f>IF('Raw Data'!B458=0," ","No")</f>
        <v xml:space="preserve"> </v>
      </c>
      <c r="I451" s="62" t="str">
        <f>IF('Raw Data'!B458=0," ",IF(H451="Yes",MIN(D451-E451,E451-C451)/3/$H$2,MIN(E451-C451,D451-E451)/3/$H$1))</f>
        <v xml:space="preserve"> </v>
      </c>
      <c r="J451" s="62" t="str">
        <f>IF('Raw Data'!B458=0," ",E451-6*F451)</f>
        <v xml:space="preserve"> </v>
      </c>
      <c r="K451" s="63" t="str">
        <f>IF('Raw Data'!B458=0," ",E451+6*F451)</f>
        <v xml:space="preserve"> </v>
      </c>
      <c r="L451" t="str">
        <f>IF('Raw Data'!B458=0," ","No")</f>
        <v xml:space="preserve"> </v>
      </c>
      <c r="M451" t="str">
        <f>IF('Raw Data'!B458=0," ","Yes")</f>
        <v xml:space="preserve"> </v>
      </c>
    </row>
    <row r="452" spans="1:13" x14ac:dyDescent="0.2">
      <c r="A452" s="62" t="str">
        <f>IF('Raw Data'!B459=0," ",'Raw Data'!B459)</f>
        <v xml:space="preserve"> </v>
      </c>
      <c r="B452" s="62" t="str">
        <f>IF('Raw Data'!B459=0," ",'Raw Data'!C459)</f>
        <v xml:space="preserve"> </v>
      </c>
      <c r="C452" s="63" t="str">
        <f>IF('Raw Data'!B459=0," ",'Raw Data'!D459)</f>
        <v xml:space="preserve"> </v>
      </c>
      <c r="D452" s="63" t="str">
        <f>IF('Raw Data'!B459=0," ",'Raw Data'!E459)</f>
        <v xml:space="preserve"> </v>
      </c>
      <c r="E452" s="62" t="str">
        <f>IF('Raw Data'!B459=0," ",AVERAGE('Raw Data'!G459:JP459))</f>
        <v xml:space="preserve"> </v>
      </c>
      <c r="F452" s="62" t="str">
        <f>IF('Raw Data'!B459=0," ",_xlfn.STDEV.S('Raw Data'!G459:JP459))</f>
        <v xml:space="preserve"> </v>
      </c>
      <c r="G452" s="63" t="str">
        <f>IF('Raw Data'!B459=0," ",(D452-C452)/6/F452)</f>
        <v xml:space="preserve"> </v>
      </c>
      <c r="H452" s="63" t="str">
        <f>IF('Raw Data'!B459=0," ","No")</f>
        <v xml:space="preserve"> </v>
      </c>
      <c r="I452" s="62" t="str">
        <f>IF('Raw Data'!B459=0," ",IF(H452="Yes",MIN(D452-E452,E452-C452)/3/$H$2,MIN(E452-C452,D452-E452)/3/$H$1))</f>
        <v xml:space="preserve"> </v>
      </c>
      <c r="J452" s="62" t="str">
        <f>IF('Raw Data'!B459=0," ",E452-6*F452)</f>
        <v xml:space="preserve"> </v>
      </c>
      <c r="K452" s="63" t="str">
        <f>IF('Raw Data'!B459=0," ",E452+6*F452)</f>
        <v xml:space="preserve"> </v>
      </c>
      <c r="L452" t="str">
        <f>IF('Raw Data'!B459=0," ","No")</f>
        <v xml:space="preserve"> </v>
      </c>
      <c r="M452" t="str">
        <f>IF('Raw Data'!B459=0," ","Yes")</f>
        <v xml:space="preserve"> </v>
      </c>
    </row>
    <row r="453" spans="1:13" x14ac:dyDescent="0.2">
      <c r="A453" s="62" t="str">
        <f>IF('Raw Data'!B460=0," ",'Raw Data'!B460)</f>
        <v xml:space="preserve"> </v>
      </c>
      <c r="B453" s="62" t="str">
        <f>IF('Raw Data'!B460=0," ",'Raw Data'!C460)</f>
        <v xml:space="preserve"> </v>
      </c>
      <c r="C453" s="63" t="str">
        <f>IF('Raw Data'!B460=0," ",'Raw Data'!D460)</f>
        <v xml:space="preserve"> </v>
      </c>
      <c r="D453" s="63" t="str">
        <f>IF('Raw Data'!B460=0," ",'Raw Data'!E460)</f>
        <v xml:space="preserve"> </v>
      </c>
      <c r="E453" s="62" t="str">
        <f>IF('Raw Data'!B460=0," ",AVERAGE('Raw Data'!G460:JP460))</f>
        <v xml:space="preserve"> </v>
      </c>
      <c r="F453" s="62" t="str">
        <f>IF('Raw Data'!B460=0," ",_xlfn.STDEV.S('Raw Data'!G460:JP460))</f>
        <v xml:space="preserve"> </v>
      </c>
      <c r="G453" s="63" t="str">
        <f>IF('Raw Data'!B460=0," ",(D453-C453)/6/F453)</f>
        <v xml:space="preserve"> </v>
      </c>
      <c r="H453" s="63" t="str">
        <f>IF('Raw Data'!B460=0," ","No")</f>
        <v xml:space="preserve"> </v>
      </c>
      <c r="I453" s="62" t="str">
        <f>IF('Raw Data'!B460=0," ",IF(H453="Yes",MIN(D453-E453,E453-C453)/3/$H$2,MIN(E453-C453,D453-E453)/3/$H$1))</f>
        <v xml:space="preserve"> </v>
      </c>
      <c r="J453" s="62" t="str">
        <f>IF('Raw Data'!B460=0," ",E453-6*F453)</f>
        <v xml:space="preserve"> </v>
      </c>
      <c r="K453" s="63" t="str">
        <f>IF('Raw Data'!B460=0," ",E453+6*F453)</f>
        <v xml:space="preserve"> </v>
      </c>
      <c r="L453" t="str">
        <f>IF('Raw Data'!B460=0," ","No")</f>
        <v xml:space="preserve"> </v>
      </c>
      <c r="M453" t="str">
        <f>IF('Raw Data'!B460=0," ","Yes")</f>
        <v xml:space="preserve"> </v>
      </c>
    </row>
    <row r="454" spans="1:13" x14ac:dyDescent="0.2">
      <c r="A454" s="62" t="str">
        <f>IF('Raw Data'!B461=0," ",'Raw Data'!B461)</f>
        <v xml:space="preserve"> </v>
      </c>
      <c r="B454" s="62" t="str">
        <f>IF('Raw Data'!B461=0," ",'Raw Data'!C461)</f>
        <v xml:space="preserve"> </v>
      </c>
      <c r="C454" s="63" t="str">
        <f>IF('Raw Data'!B461=0," ",'Raw Data'!D461)</f>
        <v xml:space="preserve"> </v>
      </c>
      <c r="D454" s="63" t="str">
        <f>IF('Raw Data'!B461=0," ",'Raw Data'!E461)</f>
        <v xml:space="preserve"> </v>
      </c>
      <c r="E454" s="62" t="str">
        <f>IF('Raw Data'!B461=0," ",AVERAGE('Raw Data'!G461:JP461))</f>
        <v xml:space="preserve"> </v>
      </c>
      <c r="F454" s="62" t="str">
        <f>IF('Raw Data'!B461=0," ",_xlfn.STDEV.S('Raw Data'!G461:JP461))</f>
        <v xml:space="preserve"> </v>
      </c>
      <c r="G454" s="63" t="str">
        <f>IF('Raw Data'!B461=0," ",(D454-C454)/6/F454)</f>
        <v xml:space="preserve"> </v>
      </c>
      <c r="H454" s="63" t="str">
        <f>IF('Raw Data'!B461=0," ","No")</f>
        <v xml:space="preserve"> </v>
      </c>
      <c r="I454" s="62" t="str">
        <f>IF('Raw Data'!B461=0," ",IF(H454="Yes",MIN(D454-E454,E454-C454)/3/$H$2,MIN(E454-C454,D454-E454)/3/$H$1))</f>
        <v xml:space="preserve"> </v>
      </c>
      <c r="J454" s="62" t="str">
        <f>IF('Raw Data'!B461=0," ",E454-6*F454)</f>
        <v xml:space="preserve"> </v>
      </c>
      <c r="K454" s="63" t="str">
        <f>IF('Raw Data'!B461=0," ",E454+6*F454)</f>
        <v xml:space="preserve"> </v>
      </c>
      <c r="L454" t="str">
        <f>IF('Raw Data'!B461=0," ","No")</f>
        <v xml:space="preserve"> </v>
      </c>
      <c r="M454" t="str">
        <f>IF('Raw Data'!B461=0," ","Yes")</f>
        <v xml:space="preserve"> </v>
      </c>
    </row>
    <row r="455" spans="1:13" x14ac:dyDescent="0.2">
      <c r="A455" s="62" t="str">
        <f>IF('Raw Data'!B462=0," ",'Raw Data'!B462)</f>
        <v xml:space="preserve"> </v>
      </c>
      <c r="B455" s="62" t="str">
        <f>IF('Raw Data'!B462=0," ",'Raw Data'!C462)</f>
        <v xml:space="preserve"> </v>
      </c>
      <c r="C455" s="63" t="str">
        <f>IF('Raw Data'!B462=0," ",'Raw Data'!D462)</f>
        <v xml:space="preserve"> </v>
      </c>
      <c r="D455" s="63" t="str">
        <f>IF('Raw Data'!B462=0," ",'Raw Data'!E462)</f>
        <v xml:space="preserve"> </v>
      </c>
      <c r="E455" s="62" t="str">
        <f>IF('Raw Data'!B462=0," ",AVERAGE('Raw Data'!G462:JP462))</f>
        <v xml:space="preserve"> </v>
      </c>
      <c r="F455" s="62" t="str">
        <f>IF('Raw Data'!B462=0," ",_xlfn.STDEV.S('Raw Data'!G462:JP462))</f>
        <v xml:space="preserve"> </v>
      </c>
      <c r="G455" s="63" t="str">
        <f>IF('Raw Data'!B462=0," ",(D455-C455)/6/F455)</f>
        <v xml:space="preserve"> </v>
      </c>
      <c r="H455" s="63" t="str">
        <f>IF('Raw Data'!B462=0," ","No")</f>
        <v xml:space="preserve"> </v>
      </c>
      <c r="I455" s="62" t="str">
        <f>IF('Raw Data'!B462=0," ",IF(H455="Yes",MIN(D455-E455,E455-C455)/3/$H$2,MIN(E455-C455,D455-E455)/3/$H$1))</f>
        <v xml:space="preserve"> </v>
      </c>
      <c r="J455" s="62" t="str">
        <f>IF('Raw Data'!B462=0," ",E455-6*F455)</f>
        <v xml:space="preserve"> </v>
      </c>
      <c r="K455" s="63" t="str">
        <f>IF('Raw Data'!B462=0," ",E455+6*F455)</f>
        <v xml:space="preserve"> </v>
      </c>
      <c r="L455" t="str">
        <f>IF('Raw Data'!B462=0," ","No")</f>
        <v xml:space="preserve"> </v>
      </c>
      <c r="M455" t="str">
        <f>IF('Raw Data'!B462=0," ","Yes")</f>
        <v xml:space="preserve"> </v>
      </c>
    </row>
    <row r="456" spans="1:13" x14ac:dyDescent="0.2">
      <c r="A456" s="62" t="str">
        <f>IF('Raw Data'!B463=0," ",'Raw Data'!B463)</f>
        <v xml:space="preserve"> </v>
      </c>
      <c r="B456" s="62" t="str">
        <f>IF('Raw Data'!B463=0," ",'Raw Data'!C463)</f>
        <v xml:space="preserve"> </v>
      </c>
      <c r="C456" s="63" t="str">
        <f>IF('Raw Data'!B463=0," ",'Raw Data'!D463)</f>
        <v xml:space="preserve"> </v>
      </c>
      <c r="D456" s="63" t="str">
        <f>IF('Raw Data'!B463=0," ",'Raw Data'!E463)</f>
        <v xml:space="preserve"> </v>
      </c>
      <c r="E456" s="62" t="str">
        <f>IF('Raw Data'!B463=0," ",AVERAGE('Raw Data'!G463:JP463))</f>
        <v xml:space="preserve"> </v>
      </c>
      <c r="F456" s="62" t="str">
        <f>IF('Raw Data'!B463=0," ",_xlfn.STDEV.S('Raw Data'!G463:JP463))</f>
        <v xml:space="preserve"> </v>
      </c>
      <c r="G456" s="63" t="str">
        <f>IF('Raw Data'!B463=0," ",(D456-C456)/6/F456)</f>
        <v xml:space="preserve"> </v>
      </c>
      <c r="H456" s="63" t="str">
        <f>IF('Raw Data'!B463=0," ","No")</f>
        <v xml:space="preserve"> </v>
      </c>
      <c r="I456" s="62" t="str">
        <f>IF('Raw Data'!B463=0," ",IF(H456="Yes",MIN(D456-E456,E456-C456)/3/$H$2,MIN(E456-C456,D456-E456)/3/$H$1))</f>
        <v xml:space="preserve"> </v>
      </c>
      <c r="J456" s="62" t="str">
        <f>IF('Raw Data'!B463=0," ",E456-6*F456)</f>
        <v xml:space="preserve"> </v>
      </c>
      <c r="K456" s="63" t="str">
        <f>IF('Raw Data'!B463=0," ",E456+6*F456)</f>
        <v xml:space="preserve"> </v>
      </c>
      <c r="L456" t="str">
        <f>IF('Raw Data'!B463=0," ","No")</f>
        <v xml:space="preserve"> </v>
      </c>
      <c r="M456" t="str">
        <f>IF('Raw Data'!B463=0," ","Yes")</f>
        <v xml:space="preserve"> </v>
      </c>
    </row>
    <row r="457" spans="1:13" x14ac:dyDescent="0.2">
      <c r="A457" s="62" t="str">
        <f>IF('Raw Data'!B464=0," ",'Raw Data'!B464)</f>
        <v xml:space="preserve"> </v>
      </c>
      <c r="B457" s="62" t="str">
        <f>IF('Raw Data'!B464=0," ",'Raw Data'!C464)</f>
        <v xml:space="preserve"> </v>
      </c>
      <c r="C457" s="63" t="str">
        <f>IF('Raw Data'!B464=0," ",'Raw Data'!D464)</f>
        <v xml:space="preserve"> </v>
      </c>
      <c r="D457" s="63" t="str">
        <f>IF('Raw Data'!B464=0," ",'Raw Data'!E464)</f>
        <v xml:space="preserve"> </v>
      </c>
      <c r="E457" s="62" t="str">
        <f>IF('Raw Data'!B464=0," ",AVERAGE('Raw Data'!G464:JP464))</f>
        <v xml:space="preserve"> </v>
      </c>
      <c r="F457" s="62" t="str">
        <f>IF('Raw Data'!B464=0," ",_xlfn.STDEV.S('Raw Data'!G464:JP464))</f>
        <v xml:space="preserve"> </v>
      </c>
      <c r="G457" s="63" t="str">
        <f>IF('Raw Data'!B464=0," ",(D457-C457)/6/F457)</f>
        <v xml:space="preserve"> </v>
      </c>
      <c r="H457" s="63" t="str">
        <f>IF('Raw Data'!B464=0," ","No")</f>
        <v xml:space="preserve"> </v>
      </c>
      <c r="I457" s="62" t="str">
        <f>IF('Raw Data'!B464=0," ",IF(H457="Yes",MIN(D457-E457,E457-C457)/3/$H$2,MIN(E457-C457,D457-E457)/3/$H$1))</f>
        <v xml:space="preserve"> </v>
      </c>
      <c r="J457" s="62" t="str">
        <f>IF('Raw Data'!B464=0," ",E457-6*F457)</f>
        <v xml:space="preserve"> </v>
      </c>
      <c r="K457" s="63" t="str">
        <f>IF('Raw Data'!B464=0," ",E457+6*F457)</f>
        <v xml:space="preserve"> </v>
      </c>
      <c r="L457" t="str">
        <f>IF('Raw Data'!B464=0," ","No")</f>
        <v xml:space="preserve"> </v>
      </c>
      <c r="M457" t="str">
        <f>IF('Raw Data'!B464=0," ","Yes")</f>
        <v xml:space="preserve"> </v>
      </c>
    </row>
    <row r="458" spans="1:13" x14ac:dyDescent="0.2">
      <c r="A458" s="62" t="str">
        <f>IF('Raw Data'!B465=0," ",'Raw Data'!B465)</f>
        <v xml:space="preserve"> </v>
      </c>
      <c r="B458" s="62" t="str">
        <f>IF('Raw Data'!B465=0," ",'Raw Data'!C465)</f>
        <v xml:space="preserve"> </v>
      </c>
      <c r="C458" s="63" t="str">
        <f>IF('Raw Data'!B465=0," ",'Raw Data'!D465)</f>
        <v xml:space="preserve"> </v>
      </c>
      <c r="D458" s="63" t="str">
        <f>IF('Raw Data'!B465=0," ",'Raw Data'!E465)</f>
        <v xml:space="preserve"> </v>
      </c>
      <c r="E458" s="62" t="str">
        <f>IF('Raw Data'!B465=0," ",AVERAGE('Raw Data'!G465:JP465))</f>
        <v xml:space="preserve"> </v>
      </c>
      <c r="F458" s="62" t="str">
        <f>IF('Raw Data'!B465=0," ",_xlfn.STDEV.S('Raw Data'!G465:JP465))</f>
        <v xml:space="preserve"> </v>
      </c>
      <c r="G458" s="63" t="str">
        <f>IF('Raw Data'!B465=0," ",(D458-C458)/6/F458)</f>
        <v xml:space="preserve"> </v>
      </c>
      <c r="H458" s="63" t="str">
        <f>IF('Raw Data'!B465=0," ","No")</f>
        <v xml:space="preserve"> </v>
      </c>
      <c r="I458" s="62" t="str">
        <f>IF('Raw Data'!B465=0," ",IF(H458="Yes",MIN(D458-E458,E458-C458)/3/$H$2,MIN(E458-C458,D458-E458)/3/$H$1))</f>
        <v xml:space="preserve"> </v>
      </c>
      <c r="J458" s="62" t="str">
        <f>IF('Raw Data'!B465=0," ",E458-6*F458)</f>
        <v xml:space="preserve"> </v>
      </c>
      <c r="K458" s="63" t="str">
        <f>IF('Raw Data'!B465=0," ",E458+6*F458)</f>
        <v xml:space="preserve"> </v>
      </c>
      <c r="L458" t="str">
        <f>IF('Raw Data'!B465=0," ","No")</f>
        <v xml:space="preserve"> </v>
      </c>
      <c r="M458" t="str">
        <f>IF('Raw Data'!B465=0," ","Yes")</f>
        <v xml:space="preserve"> </v>
      </c>
    </row>
    <row r="459" spans="1:13" x14ac:dyDescent="0.2">
      <c r="A459" s="62" t="str">
        <f>IF('Raw Data'!B466=0," ",'Raw Data'!B466)</f>
        <v xml:space="preserve"> </v>
      </c>
      <c r="B459" s="62" t="str">
        <f>IF('Raw Data'!B466=0," ",'Raw Data'!C466)</f>
        <v xml:space="preserve"> </v>
      </c>
      <c r="C459" s="63" t="str">
        <f>IF('Raw Data'!B466=0," ",'Raw Data'!D466)</f>
        <v xml:space="preserve"> </v>
      </c>
      <c r="D459" s="63" t="str">
        <f>IF('Raw Data'!B466=0," ",'Raw Data'!E466)</f>
        <v xml:space="preserve"> </v>
      </c>
      <c r="E459" s="62" t="str">
        <f>IF('Raw Data'!B466=0," ",AVERAGE('Raw Data'!G466:JP466))</f>
        <v xml:space="preserve"> </v>
      </c>
      <c r="F459" s="62" t="str">
        <f>IF('Raw Data'!B466=0," ",_xlfn.STDEV.S('Raw Data'!G466:JP466))</f>
        <v xml:space="preserve"> </v>
      </c>
      <c r="G459" s="63" t="str">
        <f>IF('Raw Data'!B466=0," ",(D459-C459)/6/F459)</f>
        <v xml:space="preserve"> </v>
      </c>
      <c r="H459" s="63" t="str">
        <f>IF('Raw Data'!B466=0," ","No")</f>
        <v xml:space="preserve"> </v>
      </c>
      <c r="I459" s="62" t="str">
        <f>IF('Raw Data'!B466=0," ",IF(H459="Yes",MIN(D459-E459,E459-C459)/3/$H$2,MIN(E459-C459,D459-E459)/3/$H$1))</f>
        <v xml:space="preserve"> </v>
      </c>
      <c r="J459" s="62" t="str">
        <f>IF('Raw Data'!B466=0," ",E459-6*F459)</f>
        <v xml:space="preserve"> </v>
      </c>
      <c r="K459" s="63" t="str">
        <f>IF('Raw Data'!B466=0," ",E459+6*F459)</f>
        <v xml:space="preserve"> </v>
      </c>
      <c r="L459" t="str">
        <f>IF('Raw Data'!B466=0," ","No")</f>
        <v xml:space="preserve"> </v>
      </c>
      <c r="M459" t="str">
        <f>IF('Raw Data'!B466=0," ","Yes")</f>
        <v xml:space="preserve"> </v>
      </c>
    </row>
    <row r="460" spans="1:13" x14ac:dyDescent="0.2">
      <c r="A460" s="62" t="str">
        <f>IF('Raw Data'!B467=0," ",'Raw Data'!B467)</f>
        <v xml:space="preserve"> </v>
      </c>
      <c r="B460" s="62" t="str">
        <f>IF('Raw Data'!B467=0," ",'Raw Data'!C467)</f>
        <v xml:space="preserve"> </v>
      </c>
      <c r="C460" s="63" t="str">
        <f>IF('Raw Data'!B467=0," ",'Raw Data'!D467)</f>
        <v xml:space="preserve"> </v>
      </c>
      <c r="D460" s="63" t="str">
        <f>IF('Raw Data'!B467=0," ",'Raw Data'!E467)</f>
        <v xml:space="preserve"> </v>
      </c>
      <c r="E460" s="62" t="str">
        <f>IF('Raw Data'!B467=0," ",AVERAGE('Raw Data'!G467:JP467))</f>
        <v xml:space="preserve"> </v>
      </c>
      <c r="F460" s="62" t="str">
        <f>IF('Raw Data'!B467=0," ",_xlfn.STDEV.S('Raw Data'!G467:JP467))</f>
        <v xml:space="preserve"> </v>
      </c>
      <c r="G460" s="63" t="str">
        <f>IF('Raw Data'!B467=0," ",(D460-C460)/6/F460)</f>
        <v xml:space="preserve"> </v>
      </c>
      <c r="H460" s="63" t="str">
        <f>IF('Raw Data'!B467=0," ","No")</f>
        <v xml:space="preserve"> </v>
      </c>
      <c r="I460" s="62" t="str">
        <f>IF('Raw Data'!B467=0," ",IF(H460="Yes",MIN(D460-E460,E460-C460)/3/$H$2,MIN(E460-C460,D460-E460)/3/$H$1))</f>
        <v xml:space="preserve"> </v>
      </c>
      <c r="J460" s="62" t="str">
        <f>IF('Raw Data'!B467=0," ",E460-6*F460)</f>
        <v xml:space="preserve"> </v>
      </c>
      <c r="K460" s="63" t="str">
        <f>IF('Raw Data'!B467=0," ",E460+6*F460)</f>
        <v xml:space="preserve"> </v>
      </c>
      <c r="L460" t="str">
        <f>IF('Raw Data'!B467=0," ","No")</f>
        <v xml:space="preserve"> </v>
      </c>
      <c r="M460" t="str">
        <f>IF('Raw Data'!B467=0," ","Yes")</f>
        <v xml:space="preserve"> </v>
      </c>
    </row>
    <row r="461" spans="1:13" x14ac:dyDescent="0.2">
      <c r="A461" s="62" t="str">
        <f>IF('Raw Data'!B468=0," ",'Raw Data'!B468)</f>
        <v xml:space="preserve"> </v>
      </c>
      <c r="B461" s="62" t="str">
        <f>IF('Raw Data'!B468=0," ",'Raw Data'!C468)</f>
        <v xml:space="preserve"> </v>
      </c>
      <c r="C461" s="63" t="str">
        <f>IF('Raw Data'!B468=0," ",'Raw Data'!D468)</f>
        <v xml:space="preserve"> </v>
      </c>
      <c r="D461" s="63" t="str">
        <f>IF('Raw Data'!B468=0," ",'Raw Data'!E468)</f>
        <v xml:space="preserve"> </v>
      </c>
      <c r="E461" s="62" t="str">
        <f>IF('Raw Data'!B468=0," ",AVERAGE('Raw Data'!G468:JP468))</f>
        <v xml:space="preserve"> </v>
      </c>
      <c r="F461" s="62" t="str">
        <f>IF('Raw Data'!B468=0," ",_xlfn.STDEV.S('Raw Data'!G468:JP468))</f>
        <v xml:space="preserve"> </v>
      </c>
      <c r="G461" s="63" t="str">
        <f>IF('Raw Data'!B468=0," ",(D461-C461)/6/F461)</f>
        <v xml:space="preserve"> </v>
      </c>
      <c r="H461" s="63" t="str">
        <f>IF('Raw Data'!B468=0," ","No")</f>
        <v xml:space="preserve"> </v>
      </c>
      <c r="I461" s="62" t="str">
        <f>IF('Raw Data'!B468=0," ",IF(H461="Yes",MIN(D461-E461,E461-C461)/3/$H$2,MIN(E461-C461,D461-E461)/3/$H$1))</f>
        <v xml:space="preserve"> </v>
      </c>
      <c r="J461" s="62" t="str">
        <f>IF('Raw Data'!B468=0," ",E461-6*F461)</f>
        <v xml:space="preserve"> </v>
      </c>
      <c r="K461" s="63" t="str">
        <f>IF('Raw Data'!B468=0," ",E461+6*F461)</f>
        <v xml:space="preserve"> </v>
      </c>
      <c r="L461" t="str">
        <f>IF('Raw Data'!B468=0," ","No")</f>
        <v xml:space="preserve"> </v>
      </c>
      <c r="M461" t="str">
        <f>IF('Raw Data'!B468=0," ","Yes")</f>
        <v xml:space="preserve"> </v>
      </c>
    </row>
    <row r="462" spans="1:13" x14ac:dyDescent="0.2">
      <c r="A462" s="62" t="str">
        <f>IF('Raw Data'!B469=0," ",'Raw Data'!B469)</f>
        <v xml:space="preserve"> </v>
      </c>
      <c r="B462" s="62" t="str">
        <f>IF('Raw Data'!B469=0," ",'Raw Data'!C469)</f>
        <v xml:space="preserve"> </v>
      </c>
      <c r="C462" s="63" t="str">
        <f>IF('Raw Data'!B469=0," ",'Raw Data'!D469)</f>
        <v xml:space="preserve"> </v>
      </c>
      <c r="D462" s="63" t="str">
        <f>IF('Raw Data'!B469=0," ",'Raw Data'!E469)</f>
        <v xml:space="preserve"> </v>
      </c>
      <c r="E462" s="62" t="str">
        <f>IF('Raw Data'!B469=0," ",AVERAGE('Raw Data'!G469:JP469))</f>
        <v xml:space="preserve"> </v>
      </c>
      <c r="F462" s="62" t="str">
        <f>IF('Raw Data'!B469=0," ",_xlfn.STDEV.S('Raw Data'!G469:JP469))</f>
        <v xml:space="preserve"> </v>
      </c>
      <c r="G462" s="63" t="str">
        <f>IF('Raw Data'!B469=0," ",(D462-C462)/6/F462)</f>
        <v xml:space="preserve"> </v>
      </c>
      <c r="H462" s="63" t="str">
        <f>IF('Raw Data'!B469=0," ","No")</f>
        <v xml:space="preserve"> </v>
      </c>
      <c r="I462" s="62" t="str">
        <f>IF('Raw Data'!B469=0," ",IF(H462="Yes",MIN(D462-E462,E462-C462)/3/$H$2,MIN(E462-C462,D462-E462)/3/$H$1))</f>
        <v xml:space="preserve"> </v>
      </c>
      <c r="J462" s="62" t="str">
        <f>IF('Raw Data'!B469=0," ",E462-6*F462)</f>
        <v xml:space="preserve"> </v>
      </c>
      <c r="K462" s="63" t="str">
        <f>IF('Raw Data'!B469=0," ",E462+6*F462)</f>
        <v xml:space="preserve"> </v>
      </c>
      <c r="L462" t="str">
        <f>IF('Raw Data'!B469=0," ","No")</f>
        <v xml:space="preserve"> </v>
      </c>
      <c r="M462" t="str">
        <f>IF('Raw Data'!B469=0," ","Yes")</f>
        <v xml:space="preserve"> </v>
      </c>
    </row>
    <row r="463" spans="1:13" x14ac:dyDescent="0.2">
      <c r="A463" s="62" t="str">
        <f>IF('Raw Data'!B470=0," ",'Raw Data'!B470)</f>
        <v xml:space="preserve"> </v>
      </c>
      <c r="B463" s="62" t="str">
        <f>IF('Raw Data'!B470=0," ",'Raw Data'!C470)</f>
        <v xml:space="preserve"> </v>
      </c>
      <c r="C463" s="63" t="str">
        <f>IF('Raw Data'!B470=0," ",'Raw Data'!D470)</f>
        <v xml:space="preserve"> </v>
      </c>
      <c r="D463" s="63" t="str">
        <f>IF('Raw Data'!B470=0," ",'Raw Data'!E470)</f>
        <v xml:space="preserve"> </v>
      </c>
      <c r="E463" s="62" t="str">
        <f>IF('Raw Data'!B470=0," ",AVERAGE('Raw Data'!G470:JP470))</f>
        <v xml:space="preserve"> </v>
      </c>
      <c r="F463" s="62" t="str">
        <f>IF('Raw Data'!B470=0," ",_xlfn.STDEV.S('Raw Data'!G470:JP470))</f>
        <v xml:space="preserve"> </v>
      </c>
      <c r="G463" s="63" t="str">
        <f>IF('Raw Data'!B470=0," ",(D463-C463)/6/F463)</f>
        <v xml:space="preserve"> </v>
      </c>
      <c r="H463" s="63" t="str">
        <f>IF('Raw Data'!B470=0," ","No")</f>
        <v xml:space="preserve"> </v>
      </c>
      <c r="I463" s="62" t="str">
        <f>IF('Raw Data'!B470=0," ",IF(H463="Yes",MIN(D463-E463,E463-C463)/3/$H$2,MIN(E463-C463,D463-E463)/3/$H$1))</f>
        <v xml:space="preserve"> </v>
      </c>
      <c r="J463" s="62" t="str">
        <f>IF('Raw Data'!B470=0," ",E463-6*F463)</f>
        <v xml:space="preserve"> </v>
      </c>
      <c r="K463" s="63" t="str">
        <f>IF('Raw Data'!B470=0," ",E463+6*F463)</f>
        <v xml:space="preserve"> </v>
      </c>
      <c r="L463" t="str">
        <f>IF('Raw Data'!B470=0," ","No")</f>
        <v xml:space="preserve"> </v>
      </c>
      <c r="M463" t="str">
        <f>IF('Raw Data'!B470=0," ","Yes")</f>
        <v xml:space="preserve"> </v>
      </c>
    </row>
    <row r="464" spans="1:13" x14ac:dyDescent="0.2">
      <c r="A464" s="62" t="str">
        <f>IF('Raw Data'!B471=0," ",'Raw Data'!B471)</f>
        <v xml:space="preserve"> </v>
      </c>
      <c r="B464" s="62" t="str">
        <f>IF('Raw Data'!B471=0," ",'Raw Data'!C471)</f>
        <v xml:space="preserve"> </v>
      </c>
      <c r="C464" s="63" t="str">
        <f>IF('Raw Data'!B471=0," ",'Raw Data'!D471)</f>
        <v xml:space="preserve"> </v>
      </c>
      <c r="D464" s="63" t="str">
        <f>IF('Raw Data'!B471=0," ",'Raw Data'!E471)</f>
        <v xml:space="preserve"> </v>
      </c>
      <c r="E464" s="62" t="str">
        <f>IF('Raw Data'!B471=0," ",AVERAGE('Raw Data'!G471:JP471))</f>
        <v xml:space="preserve"> </v>
      </c>
      <c r="F464" s="62" t="str">
        <f>IF('Raw Data'!B471=0," ",_xlfn.STDEV.S('Raw Data'!G471:JP471))</f>
        <v xml:space="preserve"> </v>
      </c>
      <c r="G464" s="63" t="str">
        <f>IF('Raw Data'!B471=0," ",(D464-C464)/6/F464)</f>
        <v xml:space="preserve"> </v>
      </c>
      <c r="H464" s="63" t="str">
        <f>IF('Raw Data'!B471=0," ","No")</f>
        <v xml:space="preserve"> </v>
      </c>
      <c r="I464" s="62" t="str">
        <f>IF('Raw Data'!B471=0," ",IF(H464="Yes",MIN(D464-E464,E464-C464)/3/$H$2,MIN(E464-C464,D464-E464)/3/$H$1))</f>
        <v xml:space="preserve"> </v>
      </c>
      <c r="J464" s="62" t="str">
        <f>IF('Raw Data'!B471=0," ",E464-6*F464)</f>
        <v xml:space="preserve"> </v>
      </c>
      <c r="K464" s="63" t="str">
        <f>IF('Raw Data'!B471=0," ",E464+6*F464)</f>
        <v xml:space="preserve"> </v>
      </c>
      <c r="L464" t="str">
        <f>IF('Raw Data'!B471=0," ","No")</f>
        <v xml:space="preserve"> </v>
      </c>
      <c r="M464" t="str">
        <f>IF('Raw Data'!B471=0," ","Yes")</f>
        <v xml:space="preserve"> </v>
      </c>
    </row>
    <row r="465" spans="1:13" x14ac:dyDescent="0.2">
      <c r="A465" s="62" t="str">
        <f>IF('Raw Data'!B472=0," ",'Raw Data'!B472)</f>
        <v xml:space="preserve"> </v>
      </c>
      <c r="B465" s="62" t="str">
        <f>IF('Raw Data'!B472=0," ",'Raw Data'!C472)</f>
        <v xml:space="preserve"> </v>
      </c>
      <c r="C465" s="63" t="str">
        <f>IF('Raw Data'!B472=0," ",'Raw Data'!D472)</f>
        <v xml:space="preserve"> </v>
      </c>
      <c r="D465" s="63" t="str">
        <f>IF('Raw Data'!B472=0," ",'Raw Data'!E472)</f>
        <v xml:space="preserve"> </v>
      </c>
      <c r="E465" s="62" t="str">
        <f>IF('Raw Data'!B472=0," ",AVERAGE('Raw Data'!G472:JP472))</f>
        <v xml:space="preserve"> </v>
      </c>
      <c r="F465" s="62" t="str">
        <f>IF('Raw Data'!B472=0," ",_xlfn.STDEV.S('Raw Data'!G472:JP472))</f>
        <v xml:space="preserve"> </v>
      </c>
      <c r="G465" s="63" t="str">
        <f>IF('Raw Data'!B472=0," ",(D465-C465)/6/F465)</f>
        <v xml:space="preserve"> </v>
      </c>
      <c r="H465" s="63" t="str">
        <f>IF('Raw Data'!B472=0," ","No")</f>
        <v xml:space="preserve"> </v>
      </c>
      <c r="I465" s="62" t="str">
        <f>IF('Raw Data'!B472=0," ",IF(H465="Yes",MIN(D465-E465,E465-C465)/3/$H$2,MIN(E465-C465,D465-E465)/3/$H$1))</f>
        <v xml:space="preserve"> </v>
      </c>
      <c r="J465" s="62" t="str">
        <f>IF('Raw Data'!B472=0," ",E465-6*F465)</f>
        <v xml:space="preserve"> </v>
      </c>
      <c r="K465" s="63" t="str">
        <f>IF('Raw Data'!B472=0," ",E465+6*F465)</f>
        <v xml:space="preserve"> </v>
      </c>
      <c r="L465" t="str">
        <f>IF('Raw Data'!B472=0," ","No")</f>
        <v xml:space="preserve"> </v>
      </c>
      <c r="M465" t="str">
        <f>IF('Raw Data'!B472=0," ","Yes")</f>
        <v xml:space="preserve"> </v>
      </c>
    </row>
    <row r="466" spans="1:13" x14ac:dyDescent="0.2">
      <c r="A466" s="62" t="str">
        <f>IF('Raw Data'!B473=0," ",'Raw Data'!B473)</f>
        <v xml:space="preserve"> </v>
      </c>
      <c r="B466" s="62" t="str">
        <f>IF('Raw Data'!B473=0," ",'Raw Data'!C473)</f>
        <v xml:space="preserve"> </v>
      </c>
      <c r="C466" s="63" t="str">
        <f>IF('Raw Data'!B473=0," ",'Raw Data'!D473)</f>
        <v xml:space="preserve"> </v>
      </c>
      <c r="D466" s="63" t="str">
        <f>IF('Raw Data'!B473=0," ",'Raw Data'!E473)</f>
        <v xml:space="preserve"> </v>
      </c>
      <c r="E466" s="62" t="str">
        <f>IF('Raw Data'!B473=0," ",AVERAGE('Raw Data'!G473:JP473))</f>
        <v xml:space="preserve"> </v>
      </c>
      <c r="F466" s="62" t="str">
        <f>IF('Raw Data'!B473=0," ",_xlfn.STDEV.S('Raw Data'!G473:JP473))</f>
        <v xml:space="preserve"> </v>
      </c>
      <c r="G466" s="63" t="str">
        <f>IF('Raw Data'!B473=0," ",(D466-C466)/6/F466)</f>
        <v xml:space="preserve"> </v>
      </c>
      <c r="H466" s="63" t="str">
        <f>IF('Raw Data'!B473=0," ","No")</f>
        <v xml:space="preserve"> </v>
      </c>
      <c r="I466" s="62" t="str">
        <f>IF('Raw Data'!B473=0," ",IF(H466="Yes",MIN(D466-E466,E466-C466)/3/$H$2,MIN(E466-C466,D466-E466)/3/$H$1))</f>
        <v xml:space="preserve"> </v>
      </c>
      <c r="J466" s="62" t="str">
        <f>IF('Raw Data'!B473=0," ",E466-6*F466)</f>
        <v xml:space="preserve"> </v>
      </c>
      <c r="K466" s="63" t="str">
        <f>IF('Raw Data'!B473=0," ",E466+6*F466)</f>
        <v xml:space="preserve"> </v>
      </c>
      <c r="L466" t="str">
        <f>IF('Raw Data'!B473=0," ","No")</f>
        <v xml:space="preserve"> </v>
      </c>
      <c r="M466" t="str">
        <f>IF('Raw Data'!B473=0," ","Yes")</f>
        <v xml:space="preserve"> </v>
      </c>
    </row>
    <row r="467" spans="1:13" x14ac:dyDescent="0.2">
      <c r="A467" s="62" t="str">
        <f>IF('Raw Data'!B474=0," ",'Raw Data'!B474)</f>
        <v xml:space="preserve"> </v>
      </c>
      <c r="B467" s="62" t="str">
        <f>IF('Raw Data'!B474=0," ",'Raw Data'!C474)</f>
        <v xml:space="preserve"> </v>
      </c>
      <c r="C467" s="63" t="str">
        <f>IF('Raw Data'!B474=0," ",'Raw Data'!D474)</f>
        <v xml:space="preserve"> </v>
      </c>
      <c r="D467" s="63" t="str">
        <f>IF('Raw Data'!B474=0," ",'Raw Data'!E474)</f>
        <v xml:space="preserve"> </v>
      </c>
      <c r="E467" s="62" t="str">
        <f>IF('Raw Data'!B474=0," ",AVERAGE('Raw Data'!G474:JP474))</f>
        <v xml:space="preserve"> </v>
      </c>
      <c r="F467" s="62" t="str">
        <f>IF('Raw Data'!B474=0," ",_xlfn.STDEV.S('Raw Data'!G474:JP474))</f>
        <v xml:space="preserve"> </v>
      </c>
      <c r="G467" s="63" t="str">
        <f>IF('Raw Data'!B474=0," ",(D467-C467)/6/F467)</f>
        <v xml:space="preserve"> </v>
      </c>
      <c r="H467" s="63" t="str">
        <f>IF('Raw Data'!B474=0," ","No")</f>
        <v xml:space="preserve"> </v>
      </c>
      <c r="I467" s="62" t="str">
        <f>IF('Raw Data'!B474=0," ",IF(H467="Yes",MIN(D467-E467,E467-C467)/3/$H$2,MIN(E467-C467,D467-E467)/3/$H$1))</f>
        <v xml:space="preserve"> </v>
      </c>
      <c r="J467" s="62" t="str">
        <f>IF('Raw Data'!B474=0," ",E467-6*F467)</f>
        <v xml:space="preserve"> </v>
      </c>
      <c r="K467" s="63" t="str">
        <f>IF('Raw Data'!B474=0," ",E467+6*F467)</f>
        <v xml:space="preserve"> </v>
      </c>
      <c r="L467" t="str">
        <f>IF('Raw Data'!B474=0," ","No")</f>
        <v xml:space="preserve"> </v>
      </c>
      <c r="M467" t="str">
        <f>IF('Raw Data'!B474=0," ","Yes")</f>
        <v xml:space="preserve"> </v>
      </c>
    </row>
    <row r="468" spans="1:13" x14ac:dyDescent="0.2">
      <c r="A468" s="62" t="str">
        <f>IF('Raw Data'!B475=0," ",'Raw Data'!B475)</f>
        <v xml:space="preserve"> </v>
      </c>
      <c r="B468" s="62" t="str">
        <f>IF('Raw Data'!B475=0," ",'Raw Data'!C475)</f>
        <v xml:space="preserve"> </v>
      </c>
      <c r="C468" s="63" t="str">
        <f>IF('Raw Data'!B475=0," ",'Raw Data'!D475)</f>
        <v xml:space="preserve"> </v>
      </c>
      <c r="D468" s="63" t="str">
        <f>IF('Raw Data'!B475=0," ",'Raw Data'!E475)</f>
        <v xml:space="preserve"> </v>
      </c>
      <c r="E468" s="62" t="str">
        <f>IF('Raw Data'!B475=0," ",AVERAGE('Raw Data'!G475:JP475))</f>
        <v xml:space="preserve"> </v>
      </c>
      <c r="F468" s="62" t="str">
        <f>IF('Raw Data'!B475=0," ",_xlfn.STDEV.S('Raw Data'!G475:JP475))</f>
        <v xml:space="preserve"> </v>
      </c>
      <c r="G468" s="63" t="str">
        <f>IF('Raw Data'!B475=0," ",(D468-C468)/6/F468)</f>
        <v xml:space="preserve"> </v>
      </c>
      <c r="H468" s="63" t="str">
        <f>IF('Raw Data'!B475=0," ","No")</f>
        <v xml:space="preserve"> </v>
      </c>
      <c r="I468" s="62" t="str">
        <f>IF('Raw Data'!B475=0," ",IF(H468="Yes",MIN(D468-E468,E468-C468)/3/$H$2,MIN(E468-C468,D468-E468)/3/$H$1))</f>
        <v xml:space="preserve"> </v>
      </c>
      <c r="J468" s="62" t="str">
        <f>IF('Raw Data'!B475=0," ",E468-6*F468)</f>
        <v xml:space="preserve"> </v>
      </c>
      <c r="K468" s="63" t="str">
        <f>IF('Raw Data'!B475=0," ",E468+6*F468)</f>
        <v xml:space="preserve"> </v>
      </c>
      <c r="L468" t="str">
        <f>IF('Raw Data'!B475=0," ","No")</f>
        <v xml:space="preserve"> </v>
      </c>
      <c r="M468" t="str">
        <f>IF('Raw Data'!B475=0," ","Yes")</f>
        <v xml:space="preserve"> </v>
      </c>
    </row>
    <row r="469" spans="1:13" x14ac:dyDescent="0.2">
      <c r="A469" s="62" t="str">
        <f>IF('Raw Data'!B476=0," ",'Raw Data'!B476)</f>
        <v xml:space="preserve"> </v>
      </c>
      <c r="B469" s="62" t="str">
        <f>IF('Raw Data'!B476=0," ",'Raw Data'!C476)</f>
        <v xml:space="preserve"> </v>
      </c>
      <c r="C469" s="63" t="str">
        <f>IF('Raw Data'!B476=0," ",'Raw Data'!D476)</f>
        <v xml:space="preserve"> </v>
      </c>
      <c r="D469" s="63" t="str">
        <f>IF('Raw Data'!B476=0," ",'Raw Data'!E476)</f>
        <v xml:space="preserve"> </v>
      </c>
      <c r="E469" s="62" t="str">
        <f>IF('Raw Data'!B476=0," ",AVERAGE('Raw Data'!G476:JP476))</f>
        <v xml:space="preserve"> </v>
      </c>
      <c r="F469" s="62" t="str">
        <f>IF('Raw Data'!B476=0," ",_xlfn.STDEV.S('Raw Data'!G476:JP476))</f>
        <v xml:space="preserve"> </v>
      </c>
      <c r="G469" s="63" t="str">
        <f>IF('Raw Data'!B476=0," ",(D469-C469)/6/F469)</f>
        <v xml:space="preserve"> </v>
      </c>
      <c r="H469" s="63" t="str">
        <f>IF('Raw Data'!B476=0," ","No")</f>
        <v xml:space="preserve"> </v>
      </c>
      <c r="I469" s="62" t="str">
        <f>IF('Raw Data'!B476=0," ",IF(H469="Yes",MIN(D469-E469,E469-C469)/3/$H$2,MIN(E469-C469,D469-E469)/3/$H$1))</f>
        <v xml:space="preserve"> </v>
      </c>
      <c r="J469" s="62" t="str">
        <f>IF('Raw Data'!B476=0," ",E469-6*F469)</f>
        <v xml:space="preserve"> </v>
      </c>
      <c r="K469" s="63" t="str">
        <f>IF('Raw Data'!B476=0," ",E469+6*F469)</f>
        <v xml:space="preserve"> </v>
      </c>
      <c r="L469" t="str">
        <f>IF('Raw Data'!B476=0," ","No")</f>
        <v xml:space="preserve"> </v>
      </c>
      <c r="M469" t="str">
        <f>IF('Raw Data'!B476=0," ","Yes")</f>
        <v xml:space="preserve"> </v>
      </c>
    </row>
    <row r="470" spans="1:13" x14ac:dyDescent="0.2">
      <c r="A470" s="62" t="str">
        <f>IF('Raw Data'!B477=0," ",'Raw Data'!B477)</f>
        <v xml:space="preserve"> </v>
      </c>
      <c r="B470" s="62" t="str">
        <f>IF('Raw Data'!B477=0," ",'Raw Data'!C477)</f>
        <v xml:space="preserve"> </v>
      </c>
      <c r="C470" s="63" t="str">
        <f>IF('Raw Data'!B477=0," ",'Raw Data'!D477)</f>
        <v xml:space="preserve"> </v>
      </c>
      <c r="D470" s="63" t="str">
        <f>IF('Raw Data'!B477=0," ",'Raw Data'!E477)</f>
        <v xml:space="preserve"> </v>
      </c>
      <c r="E470" s="62" t="str">
        <f>IF('Raw Data'!B477=0," ",AVERAGE('Raw Data'!G477:JP477))</f>
        <v xml:space="preserve"> </v>
      </c>
      <c r="F470" s="62" t="str">
        <f>IF('Raw Data'!B477=0," ",_xlfn.STDEV.S('Raw Data'!G477:JP477))</f>
        <v xml:space="preserve"> </v>
      </c>
      <c r="G470" s="63" t="str">
        <f>IF('Raw Data'!B477=0," ",(D470-C470)/6/F470)</f>
        <v xml:space="preserve"> </v>
      </c>
      <c r="H470" s="63" t="str">
        <f>IF('Raw Data'!B477=0," ","No")</f>
        <v xml:space="preserve"> </v>
      </c>
      <c r="I470" s="62" t="str">
        <f>IF('Raw Data'!B477=0," ",IF(H470="Yes",MIN(D470-E470,E470-C470)/3/$H$2,MIN(E470-C470,D470-E470)/3/$H$1))</f>
        <v xml:space="preserve"> </v>
      </c>
      <c r="J470" s="62" t="str">
        <f>IF('Raw Data'!B477=0," ",E470-6*F470)</f>
        <v xml:space="preserve"> </v>
      </c>
      <c r="K470" s="63" t="str">
        <f>IF('Raw Data'!B477=0," ",E470+6*F470)</f>
        <v xml:space="preserve"> </v>
      </c>
      <c r="L470" t="str">
        <f>IF('Raw Data'!B477=0," ","No")</f>
        <v xml:space="preserve"> </v>
      </c>
      <c r="M470" t="str">
        <f>IF('Raw Data'!B477=0," ","Yes")</f>
        <v xml:space="preserve"> </v>
      </c>
    </row>
    <row r="471" spans="1:13" x14ac:dyDescent="0.2">
      <c r="A471" s="62" t="str">
        <f>IF('Raw Data'!B478=0," ",'Raw Data'!B478)</f>
        <v xml:space="preserve"> </v>
      </c>
      <c r="B471" s="62" t="str">
        <f>IF('Raw Data'!B478=0," ",'Raw Data'!C478)</f>
        <v xml:space="preserve"> </v>
      </c>
      <c r="C471" s="63" t="str">
        <f>IF('Raw Data'!B478=0," ",'Raw Data'!D478)</f>
        <v xml:space="preserve"> </v>
      </c>
      <c r="D471" s="63" t="str">
        <f>IF('Raw Data'!B478=0," ",'Raw Data'!E478)</f>
        <v xml:space="preserve"> </v>
      </c>
      <c r="E471" s="62" t="str">
        <f>IF('Raw Data'!B478=0," ",AVERAGE('Raw Data'!G478:JP478))</f>
        <v xml:space="preserve"> </v>
      </c>
      <c r="F471" s="62" t="str">
        <f>IF('Raw Data'!B478=0," ",_xlfn.STDEV.S('Raw Data'!G478:JP478))</f>
        <v xml:space="preserve"> </v>
      </c>
      <c r="G471" s="63" t="str">
        <f>IF('Raw Data'!B478=0," ",(D471-C471)/6/F471)</f>
        <v xml:space="preserve"> </v>
      </c>
      <c r="H471" s="63" t="str">
        <f>IF('Raw Data'!B478=0," ","No")</f>
        <v xml:space="preserve"> </v>
      </c>
      <c r="I471" s="62" t="str">
        <f>IF('Raw Data'!B478=0," ",IF(H471="Yes",MIN(D471-E471,E471-C471)/3/$H$2,MIN(E471-C471,D471-E471)/3/$H$1))</f>
        <v xml:space="preserve"> </v>
      </c>
      <c r="J471" s="62" t="str">
        <f>IF('Raw Data'!B478=0," ",E471-6*F471)</f>
        <v xml:space="preserve"> </v>
      </c>
      <c r="K471" s="63" t="str">
        <f>IF('Raw Data'!B478=0," ",E471+6*F471)</f>
        <v xml:space="preserve"> </v>
      </c>
      <c r="L471" t="str">
        <f>IF('Raw Data'!B478=0," ","No")</f>
        <v xml:space="preserve"> </v>
      </c>
      <c r="M471" t="str">
        <f>IF('Raw Data'!B478=0," ","Yes")</f>
        <v xml:space="preserve"> </v>
      </c>
    </row>
    <row r="472" spans="1:13" x14ac:dyDescent="0.2">
      <c r="A472" s="62" t="str">
        <f>IF('Raw Data'!B479=0," ",'Raw Data'!B479)</f>
        <v xml:space="preserve"> </v>
      </c>
      <c r="B472" s="62" t="str">
        <f>IF('Raw Data'!B479=0," ",'Raw Data'!C479)</f>
        <v xml:space="preserve"> </v>
      </c>
      <c r="C472" s="63" t="str">
        <f>IF('Raw Data'!B479=0," ",'Raw Data'!D479)</f>
        <v xml:space="preserve"> </v>
      </c>
      <c r="D472" s="63" t="str">
        <f>IF('Raw Data'!B479=0," ",'Raw Data'!E479)</f>
        <v xml:space="preserve"> </v>
      </c>
      <c r="E472" s="62" t="str">
        <f>IF('Raw Data'!B479=0," ",AVERAGE('Raw Data'!G479:JP479))</f>
        <v xml:space="preserve"> </v>
      </c>
      <c r="F472" s="62" t="str">
        <f>IF('Raw Data'!B479=0," ",_xlfn.STDEV.S('Raw Data'!G479:JP479))</f>
        <v xml:space="preserve"> </v>
      </c>
      <c r="G472" s="63" t="str">
        <f>IF('Raw Data'!B479=0," ",(D472-C472)/6/F472)</f>
        <v xml:space="preserve"> </v>
      </c>
      <c r="H472" s="63" t="str">
        <f>IF('Raw Data'!B479=0," ","No")</f>
        <v xml:space="preserve"> </v>
      </c>
      <c r="I472" s="62" t="str">
        <f>IF('Raw Data'!B479=0," ",IF(H472="Yes",MIN(D472-E472,E472-C472)/3/$H$2,MIN(E472-C472,D472-E472)/3/$H$1))</f>
        <v xml:space="preserve"> </v>
      </c>
      <c r="J472" s="62" t="str">
        <f>IF('Raw Data'!B479=0," ",E472-6*F472)</f>
        <v xml:space="preserve"> </v>
      </c>
      <c r="K472" s="63" t="str">
        <f>IF('Raw Data'!B479=0," ",E472+6*F472)</f>
        <v xml:space="preserve"> </v>
      </c>
      <c r="L472" t="str">
        <f>IF('Raw Data'!B479=0," ","No")</f>
        <v xml:space="preserve"> </v>
      </c>
      <c r="M472" t="str">
        <f>IF('Raw Data'!B479=0," ","Yes")</f>
        <v xml:space="preserve"> </v>
      </c>
    </row>
    <row r="473" spans="1:13" x14ac:dyDescent="0.2">
      <c r="A473" s="62" t="str">
        <f>IF('Raw Data'!B480=0," ",'Raw Data'!B480)</f>
        <v xml:space="preserve"> </v>
      </c>
      <c r="B473" s="62" t="str">
        <f>IF('Raw Data'!B480=0," ",'Raw Data'!C480)</f>
        <v xml:space="preserve"> </v>
      </c>
      <c r="C473" s="63" t="str">
        <f>IF('Raw Data'!B480=0," ",'Raw Data'!D480)</f>
        <v xml:space="preserve"> </v>
      </c>
      <c r="D473" s="63" t="str">
        <f>IF('Raw Data'!B480=0," ",'Raw Data'!E480)</f>
        <v xml:space="preserve"> </v>
      </c>
      <c r="E473" s="62" t="str">
        <f>IF('Raw Data'!B480=0," ",AVERAGE('Raw Data'!G480:JP480))</f>
        <v xml:space="preserve"> </v>
      </c>
      <c r="F473" s="62" t="str">
        <f>IF('Raw Data'!B480=0," ",_xlfn.STDEV.S('Raw Data'!G480:JP480))</f>
        <v xml:space="preserve"> </v>
      </c>
      <c r="G473" s="63" t="str">
        <f>IF('Raw Data'!B480=0," ",(D473-C473)/6/F473)</f>
        <v xml:space="preserve"> </v>
      </c>
      <c r="H473" s="63" t="str">
        <f>IF('Raw Data'!B480=0," ","No")</f>
        <v xml:space="preserve"> </v>
      </c>
      <c r="I473" s="62" t="str">
        <f>IF('Raw Data'!B480=0," ",IF(H473="Yes",MIN(D473-E473,E473-C473)/3/$H$2,MIN(E473-C473,D473-E473)/3/$H$1))</f>
        <v xml:space="preserve"> </v>
      </c>
      <c r="J473" s="62" t="str">
        <f>IF('Raw Data'!B480=0," ",E473-6*F473)</f>
        <v xml:space="preserve"> </v>
      </c>
      <c r="K473" s="63" t="str">
        <f>IF('Raw Data'!B480=0," ",E473+6*F473)</f>
        <v xml:space="preserve"> </v>
      </c>
      <c r="L473" t="str">
        <f>IF('Raw Data'!B480=0," ","No")</f>
        <v xml:space="preserve"> </v>
      </c>
      <c r="M473" t="str">
        <f>IF('Raw Data'!B480=0," ","Yes")</f>
        <v xml:space="preserve"> </v>
      </c>
    </row>
    <row r="474" spans="1:13" x14ac:dyDescent="0.2">
      <c r="A474" s="62" t="str">
        <f>IF('Raw Data'!B481=0," ",'Raw Data'!B481)</f>
        <v xml:space="preserve"> </v>
      </c>
      <c r="B474" s="62" t="str">
        <f>IF('Raw Data'!B481=0," ",'Raw Data'!C481)</f>
        <v xml:space="preserve"> </v>
      </c>
      <c r="C474" s="63" t="str">
        <f>IF('Raw Data'!B481=0," ",'Raw Data'!D481)</f>
        <v xml:space="preserve"> </v>
      </c>
      <c r="D474" s="63" t="str">
        <f>IF('Raw Data'!B481=0," ",'Raw Data'!E481)</f>
        <v xml:space="preserve"> </v>
      </c>
      <c r="E474" s="62" t="str">
        <f>IF('Raw Data'!B481=0," ",AVERAGE('Raw Data'!G481:JP481))</f>
        <v xml:space="preserve"> </v>
      </c>
      <c r="F474" s="62" t="str">
        <f>IF('Raw Data'!B481=0," ",_xlfn.STDEV.S('Raw Data'!G481:JP481))</f>
        <v xml:space="preserve"> </v>
      </c>
      <c r="G474" s="63" t="str">
        <f>IF('Raw Data'!B481=0," ",(D474-C474)/6/F474)</f>
        <v xml:space="preserve"> </v>
      </c>
      <c r="H474" s="63" t="str">
        <f>IF('Raw Data'!B481=0," ","No")</f>
        <v xml:space="preserve"> </v>
      </c>
      <c r="I474" s="62" t="str">
        <f>IF('Raw Data'!B481=0," ",IF(H474="Yes",MIN(D474-E474,E474-C474)/3/$H$2,MIN(E474-C474,D474-E474)/3/$H$1))</f>
        <v xml:space="preserve"> </v>
      </c>
      <c r="J474" s="62" t="str">
        <f>IF('Raw Data'!B481=0," ",E474-6*F474)</f>
        <v xml:space="preserve"> </v>
      </c>
      <c r="K474" s="63" t="str">
        <f>IF('Raw Data'!B481=0," ",E474+6*F474)</f>
        <v xml:space="preserve"> </v>
      </c>
      <c r="L474" t="str">
        <f>IF('Raw Data'!B481=0," ","No")</f>
        <v xml:space="preserve"> </v>
      </c>
      <c r="M474" t="str">
        <f>IF('Raw Data'!B481=0," ","Yes")</f>
        <v xml:space="preserve"> </v>
      </c>
    </row>
    <row r="475" spans="1:13" x14ac:dyDescent="0.2">
      <c r="A475" s="62" t="str">
        <f>IF('Raw Data'!B482=0," ",'Raw Data'!B482)</f>
        <v xml:space="preserve"> </v>
      </c>
      <c r="B475" s="62" t="str">
        <f>IF('Raw Data'!B482=0," ",'Raw Data'!C482)</f>
        <v xml:space="preserve"> </v>
      </c>
      <c r="C475" s="63" t="str">
        <f>IF('Raw Data'!B482=0," ",'Raw Data'!D482)</f>
        <v xml:space="preserve"> </v>
      </c>
      <c r="D475" s="63" t="str">
        <f>IF('Raw Data'!B482=0," ",'Raw Data'!E482)</f>
        <v xml:space="preserve"> </v>
      </c>
      <c r="E475" s="62" t="str">
        <f>IF('Raw Data'!B482=0," ",AVERAGE('Raw Data'!G482:JP482))</f>
        <v xml:space="preserve"> </v>
      </c>
      <c r="F475" s="62" t="str">
        <f>IF('Raw Data'!B482=0," ",_xlfn.STDEV.S('Raw Data'!G482:JP482))</f>
        <v xml:space="preserve"> </v>
      </c>
      <c r="G475" s="63" t="str">
        <f>IF('Raw Data'!B482=0," ",(D475-C475)/6/F475)</f>
        <v xml:space="preserve"> </v>
      </c>
      <c r="H475" s="63" t="str">
        <f>IF('Raw Data'!B482=0," ","No")</f>
        <v xml:space="preserve"> </v>
      </c>
      <c r="I475" s="62" t="str">
        <f>IF('Raw Data'!B482=0," ",IF(H475="Yes",MIN(D475-E475,E475-C475)/3/$H$2,MIN(E475-C475,D475-E475)/3/$H$1))</f>
        <v xml:space="preserve"> </v>
      </c>
      <c r="J475" s="62" t="str">
        <f>IF('Raw Data'!B482=0," ",E475-6*F475)</f>
        <v xml:space="preserve"> </v>
      </c>
      <c r="K475" s="63" t="str">
        <f>IF('Raw Data'!B482=0," ",E475+6*F475)</f>
        <v xml:space="preserve"> </v>
      </c>
      <c r="L475" t="str">
        <f>IF('Raw Data'!B482=0," ","No")</f>
        <v xml:space="preserve"> </v>
      </c>
      <c r="M475" t="str">
        <f>IF('Raw Data'!B482=0," ","Yes")</f>
        <v xml:space="preserve"> </v>
      </c>
    </row>
    <row r="476" spans="1:13" x14ac:dyDescent="0.2">
      <c r="A476" s="62" t="str">
        <f>IF('Raw Data'!B483=0," ",'Raw Data'!B483)</f>
        <v xml:space="preserve"> </v>
      </c>
      <c r="B476" s="62" t="str">
        <f>IF('Raw Data'!B483=0," ",'Raw Data'!C483)</f>
        <v xml:space="preserve"> </v>
      </c>
      <c r="C476" s="63" t="str">
        <f>IF('Raw Data'!B483=0," ",'Raw Data'!D483)</f>
        <v xml:space="preserve"> </v>
      </c>
      <c r="D476" s="63" t="str">
        <f>IF('Raw Data'!B483=0," ",'Raw Data'!E483)</f>
        <v xml:space="preserve"> </v>
      </c>
      <c r="E476" s="62" t="str">
        <f>IF('Raw Data'!B483=0," ",AVERAGE('Raw Data'!G483:JP483))</f>
        <v xml:space="preserve"> </v>
      </c>
      <c r="F476" s="62" t="str">
        <f>IF('Raw Data'!B483=0," ",_xlfn.STDEV.S('Raw Data'!G483:JP483))</f>
        <v xml:space="preserve"> </v>
      </c>
      <c r="G476" s="63" t="str">
        <f>IF('Raw Data'!B483=0," ",(D476-C476)/6/F476)</f>
        <v xml:space="preserve"> </v>
      </c>
      <c r="H476" s="63" t="str">
        <f>IF('Raw Data'!B483=0," ","No")</f>
        <v xml:space="preserve"> </v>
      </c>
      <c r="I476" s="62" t="str">
        <f>IF('Raw Data'!B483=0," ",IF(H476="Yes",MIN(D476-E476,E476-C476)/3/$H$2,MIN(E476-C476,D476-E476)/3/$H$1))</f>
        <v xml:space="preserve"> </v>
      </c>
      <c r="J476" s="62" t="str">
        <f>IF('Raw Data'!B483=0," ",E476-6*F476)</f>
        <v xml:space="preserve"> </v>
      </c>
      <c r="K476" s="63" t="str">
        <f>IF('Raw Data'!B483=0," ",E476+6*F476)</f>
        <v xml:space="preserve"> </v>
      </c>
      <c r="L476" t="str">
        <f>IF('Raw Data'!B483=0," ","No")</f>
        <v xml:space="preserve"> </v>
      </c>
      <c r="M476" t="str">
        <f>IF('Raw Data'!B483=0," ","Yes")</f>
        <v xml:space="preserve"> </v>
      </c>
    </row>
    <row r="477" spans="1:13" x14ac:dyDescent="0.2">
      <c r="A477" s="62" t="str">
        <f>IF('Raw Data'!B484=0," ",'Raw Data'!B484)</f>
        <v xml:space="preserve"> </v>
      </c>
      <c r="B477" s="62" t="str">
        <f>IF('Raw Data'!B484=0," ",'Raw Data'!C484)</f>
        <v xml:space="preserve"> </v>
      </c>
      <c r="C477" s="63" t="str">
        <f>IF('Raw Data'!B484=0," ",'Raw Data'!D484)</f>
        <v xml:space="preserve"> </v>
      </c>
      <c r="D477" s="63" t="str">
        <f>IF('Raw Data'!B484=0," ",'Raw Data'!E484)</f>
        <v xml:space="preserve"> </v>
      </c>
      <c r="E477" s="62" t="str">
        <f>IF('Raw Data'!B484=0," ",AVERAGE('Raw Data'!G484:JP484))</f>
        <v xml:space="preserve"> </v>
      </c>
      <c r="F477" s="62" t="str">
        <f>IF('Raw Data'!B484=0," ",_xlfn.STDEV.S('Raw Data'!G484:JP484))</f>
        <v xml:space="preserve"> </v>
      </c>
      <c r="G477" s="63" t="str">
        <f>IF('Raw Data'!B484=0," ",(D477-C477)/6/F477)</f>
        <v xml:space="preserve"> </v>
      </c>
      <c r="H477" s="63" t="str">
        <f>IF('Raw Data'!B484=0," ","No")</f>
        <v xml:space="preserve"> </v>
      </c>
      <c r="I477" s="62" t="str">
        <f>IF('Raw Data'!B484=0," ",IF(H477="Yes",MIN(D477-E477,E477-C477)/3/$H$2,MIN(E477-C477,D477-E477)/3/$H$1))</f>
        <v xml:space="preserve"> </v>
      </c>
      <c r="J477" s="62" t="str">
        <f>IF('Raw Data'!B484=0," ",E477-6*F477)</f>
        <v xml:space="preserve"> </v>
      </c>
      <c r="K477" s="63" t="str">
        <f>IF('Raw Data'!B484=0," ",E477+6*F477)</f>
        <v xml:space="preserve"> </v>
      </c>
      <c r="L477" t="str">
        <f>IF('Raw Data'!B484=0," ","No")</f>
        <v xml:space="preserve"> </v>
      </c>
      <c r="M477" t="str">
        <f>IF('Raw Data'!B484=0," ","Yes")</f>
        <v xml:space="preserve"> </v>
      </c>
    </row>
    <row r="478" spans="1:13" x14ac:dyDescent="0.2">
      <c r="A478" s="62" t="str">
        <f>IF('Raw Data'!B485=0," ",'Raw Data'!B485)</f>
        <v xml:space="preserve"> </v>
      </c>
      <c r="B478" s="62" t="str">
        <f>IF('Raw Data'!B485=0," ",'Raw Data'!C485)</f>
        <v xml:space="preserve"> </v>
      </c>
      <c r="C478" s="63" t="str">
        <f>IF('Raw Data'!B485=0," ",'Raw Data'!D485)</f>
        <v xml:space="preserve"> </v>
      </c>
      <c r="D478" s="63" t="str">
        <f>IF('Raw Data'!B485=0," ",'Raw Data'!E485)</f>
        <v xml:space="preserve"> </v>
      </c>
      <c r="E478" s="62" t="str">
        <f>IF('Raw Data'!B485=0," ",AVERAGE('Raw Data'!G485:JP485))</f>
        <v xml:space="preserve"> </v>
      </c>
      <c r="F478" s="62" t="str">
        <f>IF('Raw Data'!B485=0," ",_xlfn.STDEV.S('Raw Data'!G485:JP485))</f>
        <v xml:space="preserve"> </v>
      </c>
      <c r="G478" s="63" t="str">
        <f>IF('Raw Data'!B485=0," ",(D478-C478)/6/F478)</f>
        <v xml:space="preserve"> </v>
      </c>
      <c r="H478" s="63" t="str">
        <f>IF('Raw Data'!B485=0," ","No")</f>
        <v xml:space="preserve"> </v>
      </c>
      <c r="I478" s="62" t="str">
        <f>IF('Raw Data'!B485=0," ",IF(H478="Yes",MIN(D478-E478,E478-C478)/3/$H$2,MIN(E478-C478,D478-E478)/3/$H$1))</f>
        <v xml:space="preserve"> </v>
      </c>
      <c r="J478" s="62" t="str">
        <f>IF('Raw Data'!B485=0," ",E478-6*F478)</f>
        <v xml:space="preserve"> </v>
      </c>
      <c r="K478" s="63" t="str">
        <f>IF('Raw Data'!B485=0," ",E478+6*F478)</f>
        <v xml:space="preserve"> </v>
      </c>
      <c r="L478" t="str">
        <f>IF('Raw Data'!B485=0," ","No")</f>
        <v xml:space="preserve"> </v>
      </c>
      <c r="M478" t="str">
        <f>IF('Raw Data'!B485=0," ","Yes")</f>
        <v xml:space="preserve"> </v>
      </c>
    </row>
    <row r="479" spans="1:13" x14ac:dyDescent="0.2">
      <c r="A479" s="62" t="str">
        <f>IF('Raw Data'!B486=0," ",'Raw Data'!B486)</f>
        <v xml:space="preserve"> </v>
      </c>
      <c r="B479" s="62" t="str">
        <f>IF('Raw Data'!B486=0," ",'Raw Data'!C486)</f>
        <v xml:space="preserve"> </v>
      </c>
      <c r="C479" s="63" t="str">
        <f>IF('Raw Data'!B486=0," ",'Raw Data'!D486)</f>
        <v xml:space="preserve"> </v>
      </c>
      <c r="D479" s="63" t="str">
        <f>IF('Raw Data'!B486=0," ",'Raw Data'!E486)</f>
        <v xml:space="preserve"> </v>
      </c>
      <c r="E479" s="62" t="str">
        <f>IF('Raw Data'!B486=0," ",AVERAGE('Raw Data'!G486:JP486))</f>
        <v xml:space="preserve"> </v>
      </c>
      <c r="F479" s="62" t="str">
        <f>IF('Raw Data'!B486=0," ",_xlfn.STDEV.S('Raw Data'!G486:JP486))</f>
        <v xml:space="preserve"> </v>
      </c>
      <c r="G479" s="63" t="str">
        <f>IF('Raw Data'!B486=0," ",(D479-C479)/6/F479)</f>
        <v xml:space="preserve"> </v>
      </c>
      <c r="H479" s="63" t="str">
        <f>IF('Raw Data'!B486=0," ","No")</f>
        <v xml:space="preserve"> </v>
      </c>
      <c r="I479" s="62" t="str">
        <f>IF('Raw Data'!B486=0," ",IF(H479="Yes",MIN(D479-E479,E479-C479)/3/$H$2,MIN(E479-C479,D479-E479)/3/$H$1))</f>
        <v xml:space="preserve"> </v>
      </c>
      <c r="J479" s="62" t="str">
        <f>IF('Raw Data'!B486=0," ",E479-6*F479)</f>
        <v xml:space="preserve"> </v>
      </c>
      <c r="K479" s="63" t="str">
        <f>IF('Raw Data'!B486=0," ",E479+6*F479)</f>
        <v xml:space="preserve"> </v>
      </c>
      <c r="L479" t="str">
        <f>IF('Raw Data'!B486=0," ","No")</f>
        <v xml:space="preserve"> </v>
      </c>
      <c r="M479" t="str">
        <f>IF('Raw Data'!B486=0," ","Yes")</f>
        <v xml:space="preserve"> </v>
      </c>
    </row>
    <row r="480" spans="1:13" x14ac:dyDescent="0.2">
      <c r="A480" s="62" t="str">
        <f>IF('Raw Data'!B487=0," ",'Raw Data'!B487)</f>
        <v xml:space="preserve"> </v>
      </c>
      <c r="B480" s="62" t="str">
        <f>IF('Raw Data'!B487=0," ",'Raw Data'!C487)</f>
        <v xml:space="preserve"> </v>
      </c>
      <c r="C480" s="63" t="str">
        <f>IF('Raw Data'!B487=0," ",'Raw Data'!D487)</f>
        <v xml:space="preserve"> </v>
      </c>
      <c r="D480" s="63" t="str">
        <f>IF('Raw Data'!B487=0," ",'Raw Data'!E487)</f>
        <v xml:space="preserve"> </v>
      </c>
      <c r="E480" s="62" t="str">
        <f>IF('Raw Data'!B487=0," ",AVERAGE('Raw Data'!G487:JP487))</f>
        <v xml:space="preserve"> </v>
      </c>
      <c r="F480" s="62" t="str">
        <f>IF('Raw Data'!B487=0," ",_xlfn.STDEV.S('Raw Data'!G487:JP487))</f>
        <v xml:space="preserve"> </v>
      </c>
      <c r="G480" s="63" t="str">
        <f>IF('Raw Data'!B487=0," ",(D480-C480)/6/F480)</f>
        <v xml:space="preserve"> </v>
      </c>
      <c r="H480" s="63" t="str">
        <f>IF('Raw Data'!B487=0," ","No")</f>
        <v xml:space="preserve"> </v>
      </c>
      <c r="I480" s="62" t="str">
        <f>IF('Raw Data'!B487=0," ",IF(H480="Yes",MIN(D480-E480,E480-C480)/3/$H$2,MIN(E480-C480,D480-E480)/3/$H$1))</f>
        <v xml:space="preserve"> </v>
      </c>
      <c r="J480" s="62" t="str">
        <f>IF('Raw Data'!B487=0," ",E480-6*F480)</f>
        <v xml:space="preserve"> </v>
      </c>
      <c r="K480" s="63" t="str">
        <f>IF('Raw Data'!B487=0," ",E480+6*F480)</f>
        <v xml:space="preserve"> </v>
      </c>
      <c r="L480" t="str">
        <f>IF('Raw Data'!B487=0," ","No")</f>
        <v xml:space="preserve"> </v>
      </c>
      <c r="M480" t="str">
        <f>IF('Raw Data'!B487=0," ","Yes")</f>
        <v xml:space="preserve"> </v>
      </c>
    </row>
    <row r="481" spans="1:13" x14ac:dyDescent="0.2">
      <c r="A481" s="62" t="str">
        <f>IF('Raw Data'!B488=0," ",'Raw Data'!B488)</f>
        <v xml:space="preserve"> </v>
      </c>
      <c r="B481" s="62" t="str">
        <f>IF('Raw Data'!B488=0," ",'Raw Data'!C488)</f>
        <v xml:space="preserve"> </v>
      </c>
      <c r="C481" s="63" t="str">
        <f>IF('Raw Data'!B488=0," ",'Raw Data'!D488)</f>
        <v xml:space="preserve"> </v>
      </c>
      <c r="D481" s="63" t="str">
        <f>IF('Raw Data'!B488=0," ",'Raw Data'!E488)</f>
        <v xml:space="preserve"> </v>
      </c>
      <c r="E481" s="62" t="str">
        <f>IF('Raw Data'!B488=0," ",AVERAGE('Raw Data'!G488:JP488))</f>
        <v xml:space="preserve"> </v>
      </c>
      <c r="F481" s="62" t="str">
        <f>IF('Raw Data'!B488=0," ",_xlfn.STDEV.S('Raw Data'!G488:JP488))</f>
        <v xml:space="preserve"> </v>
      </c>
      <c r="G481" s="63" t="str">
        <f>IF('Raw Data'!B488=0," ",(D481-C481)/6/F481)</f>
        <v xml:space="preserve"> </v>
      </c>
      <c r="H481" s="63" t="str">
        <f>IF('Raw Data'!B488=0," ","No")</f>
        <v xml:space="preserve"> </v>
      </c>
      <c r="I481" s="62" t="str">
        <f>IF('Raw Data'!B488=0," ",IF(H481="Yes",MIN(D481-E481,E481-C481)/3/$H$2,MIN(E481-C481,D481-E481)/3/$H$1))</f>
        <v xml:space="preserve"> </v>
      </c>
      <c r="J481" s="62" t="str">
        <f>IF('Raw Data'!B488=0," ",E481-6*F481)</f>
        <v xml:space="preserve"> </v>
      </c>
      <c r="K481" s="63" t="str">
        <f>IF('Raw Data'!B488=0," ",E481+6*F481)</f>
        <v xml:space="preserve"> </v>
      </c>
      <c r="L481" t="str">
        <f>IF('Raw Data'!B488=0," ","No")</f>
        <v xml:space="preserve"> </v>
      </c>
      <c r="M481" t="str">
        <f>IF('Raw Data'!B488=0," ","Yes")</f>
        <v xml:space="preserve"> </v>
      </c>
    </row>
    <row r="482" spans="1:13" x14ac:dyDescent="0.2">
      <c r="A482" s="62" t="str">
        <f>IF('Raw Data'!B489=0," ",'Raw Data'!B489)</f>
        <v xml:space="preserve"> </v>
      </c>
      <c r="B482" s="62" t="str">
        <f>IF('Raw Data'!B489=0," ",'Raw Data'!C489)</f>
        <v xml:space="preserve"> </v>
      </c>
      <c r="C482" s="63" t="str">
        <f>IF('Raw Data'!B489=0," ",'Raw Data'!D489)</f>
        <v xml:space="preserve"> </v>
      </c>
      <c r="D482" s="63" t="str">
        <f>IF('Raw Data'!B489=0," ",'Raw Data'!E489)</f>
        <v xml:space="preserve"> </v>
      </c>
      <c r="E482" s="62" t="str">
        <f>IF('Raw Data'!B489=0," ",AVERAGE('Raw Data'!G489:JP489))</f>
        <v xml:space="preserve"> </v>
      </c>
      <c r="F482" s="62" t="str">
        <f>IF('Raw Data'!B489=0," ",_xlfn.STDEV.S('Raw Data'!G489:JP489))</f>
        <v xml:space="preserve"> </v>
      </c>
      <c r="G482" s="63" t="str">
        <f>IF('Raw Data'!B489=0," ",(D482-C482)/6/F482)</f>
        <v xml:space="preserve"> </v>
      </c>
      <c r="H482" s="63" t="str">
        <f>IF('Raw Data'!B489=0," ","No")</f>
        <v xml:space="preserve"> </v>
      </c>
      <c r="I482" s="62" t="str">
        <f>IF('Raw Data'!B489=0," ",IF(H482="Yes",MIN(D482-E482,E482-C482)/3/$H$2,MIN(E482-C482,D482-E482)/3/$H$1))</f>
        <v xml:space="preserve"> </v>
      </c>
      <c r="J482" s="62" t="str">
        <f>IF('Raw Data'!B489=0," ",E482-6*F482)</f>
        <v xml:space="preserve"> </v>
      </c>
      <c r="K482" s="63" t="str">
        <f>IF('Raw Data'!B489=0," ",E482+6*F482)</f>
        <v xml:space="preserve"> </v>
      </c>
      <c r="L482" t="str">
        <f>IF('Raw Data'!B489=0," ","No")</f>
        <v xml:space="preserve"> </v>
      </c>
      <c r="M482" t="str">
        <f>IF('Raw Data'!B489=0," ","Yes")</f>
        <v xml:space="preserve"> </v>
      </c>
    </row>
    <row r="483" spans="1:13" x14ac:dyDescent="0.2">
      <c r="A483" s="62" t="str">
        <f>IF('Raw Data'!B490=0," ",'Raw Data'!B490)</f>
        <v xml:space="preserve"> </v>
      </c>
      <c r="B483" s="62" t="str">
        <f>IF('Raw Data'!B490=0," ",'Raw Data'!C490)</f>
        <v xml:space="preserve"> </v>
      </c>
      <c r="C483" s="63" t="str">
        <f>IF('Raw Data'!B490=0," ",'Raw Data'!D490)</f>
        <v xml:space="preserve"> </v>
      </c>
      <c r="D483" s="63" t="str">
        <f>IF('Raw Data'!B490=0," ",'Raw Data'!E490)</f>
        <v xml:space="preserve"> </v>
      </c>
      <c r="E483" s="62" t="str">
        <f>IF('Raw Data'!B490=0," ",AVERAGE('Raw Data'!G490:JP490))</f>
        <v xml:space="preserve"> </v>
      </c>
      <c r="F483" s="62" t="str">
        <f>IF('Raw Data'!B490=0," ",_xlfn.STDEV.S('Raw Data'!G490:JP490))</f>
        <v xml:space="preserve"> </v>
      </c>
      <c r="G483" s="63" t="str">
        <f>IF('Raw Data'!B490=0," ",(D483-C483)/6/F483)</f>
        <v xml:space="preserve"> </v>
      </c>
      <c r="H483" s="63" t="str">
        <f>IF('Raw Data'!B490=0," ","No")</f>
        <v xml:space="preserve"> </v>
      </c>
      <c r="I483" s="62" t="str">
        <f>IF('Raw Data'!B490=0," ",IF(H483="Yes",MIN(D483-E483,E483-C483)/3/$H$2,MIN(E483-C483,D483-E483)/3/$H$1))</f>
        <v xml:space="preserve"> </v>
      </c>
      <c r="J483" s="62" t="str">
        <f>IF('Raw Data'!B490=0," ",E483-6*F483)</f>
        <v xml:space="preserve"> </v>
      </c>
      <c r="K483" s="63" t="str">
        <f>IF('Raw Data'!B490=0," ",E483+6*F483)</f>
        <v xml:space="preserve"> </v>
      </c>
      <c r="L483" t="str">
        <f>IF('Raw Data'!B490=0," ","No")</f>
        <v xml:space="preserve"> </v>
      </c>
      <c r="M483" t="str">
        <f>IF('Raw Data'!B490=0," ","Yes")</f>
        <v xml:space="preserve"> </v>
      </c>
    </row>
    <row r="484" spans="1:13" x14ac:dyDescent="0.2">
      <c r="A484" s="62" t="str">
        <f>IF('Raw Data'!B491=0," ",'Raw Data'!B491)</f>
        <v xml:space="preserve"> </v>
      </c>
      <c r="B484" s="62" t="str">
        <f>IF('Raw Data'!B491=0," ",'Raw Data'!C491)</f>
        <v xml:space="preserve"> </v>
      </c>
      <c r="C484" s="63" t="str">
        <f>IF('Raw Data'!B491=0," ",'Raw Data'!D491)</f>
        <v xml:space="preserve"> </v>
      </c>
      <c r="D484" s="63" t="str">
        <f>IF('Raw Data'!B491=0," ",'Raw Data'!E491)</f>
        <v xml:space="preserve"> </v>
      </c>
      <c r="E484" s="62" t="str">
        <f>IF('Raw Data'!B491=0," ",AVERAGE('Raw Data'!G491:JP491))</f>
        <v xml:space="preserve"> </v>
      </c>
      <c r="F484" s="62" t="str">
        <f>IF('Raw Data'!B491=0," ",_xlfn.STDEV.S('Raw Data'!G491:JP491))</f>
        <v xml:space="preserve"> </v>
      </c>
      <c r="G484" s="63" t="str">
        <f>IF('Raw Data'!B491=0," ",(D484-C484)/6/F484)</f>
        <v xml:space="preserve"> </v>
      </c>
      <c r="H484" s="63" t="str">
        <f>IF('Raw Data'!B491=0," ","No")</f>
        <v xml:space="preserve"> </v>
      </c>
      <c r="I484" s="62" t="str">
        <f>IF('Raw Data'!B491=0," ",IF(H484="Yes",MIN(D484-E484,E484-C484)/3/$H$2,MIN(E484-C484,D484-E484)/3/$H$1))</f>
        <v xml:space="preserve"> </v>
      </c>
      <c r="J484" s="62" t="str">
        <f>IF('Raw Data'!B491=0," ",E484-6*F484)</f>
        <v xml:space="preserve"> </v>
      </c>
      <c r="K484" s="63" t="str">
        <f>IF('Raw Data'!B491=0," ",E484+6*F484)</f>
        <v xml:space="preserve"> </v>
      </c>
      <c r="L484" t="str">
        <f>IF('Raw Data'!B491=0," ","No")</f>
        <v xml:space="preserve"> </v>
      </c>
      <c r="M484" t="str">
        <f>IF('Raw Data'!B491=0," ","Yes")</f>
        <v xml:space="preserve"> </v>
      </c>
    </row>
    <row r="485" spans="1:13" x14ac:dyDescent="0.2">
      <c r="A485" s="62" t="str">
        <f>IF('Raw Data'!B492=0," ",'Raw Data'!B492)</f>
        <v xml:space="preserve"> </v>
      </c>
      <c r="B485" s="62" t="str">
        <f>IF('Raw Data'!B492=0," ",'Raw Data'!C492)</f>
        <v xml:space="preserve"> </v>
      </c>
      <c r="C485" s="63" t="str">
        <f>IF('Raw Data'!B492=0," ",'Raw Data'!D492)</f>
        <v xml:space="preserve"> </v>
      </c>
      <c r="D485" s="63" t="str">
        <f>IF('Raw Data'!B492=0," ",'Raw Data'!E492)</f>
        <v xml:space="preserve"> </v>
      </c>
      <c r="E485" s="62" t="str">
        <f>IF('Raw Data'!B492=0," ",AVERAGE('Raw Data'!G492:JP492))</f>
        <v xml:space="preserve"> </v>
      </c>
      <c r="F485" s="62" t="str">
        <f>IF('Raw Data'!B492=0," ",_xlfn.STDEV.S('Raw Data'!G492:JP492))</f>
        <v xml:space="preserve"> </v>
      </c>
      <c r="G485" s="63" t="str">
        <f>IF('Raw Data'!B492=0," ",(D485-C485)/6/F485)</f>
        <v xml:space="preserve"> </v>
      </c>
      <c r="H485" s="63" t="str">
        <f>IF('Raw Data'!B492=0," ","No")</f>
        <v xml:space="preserve"> </v>
      </c>
      <c r="I485" s="62" t="str">
        <f>IF('Raw Data'!B492=0," ",IF(H485="Yes",MIN(D485-E485,E485-C485)/3/$H$2,MIN(E485-C485,D485-E485)/3/$H$1))</f>
        <v xml:space="preserve"> </v>
      </c>
      <c r="J485" s="62" t="str">
        <f>IF('Raw Data'!B492=0," ",E485-6*F485)</f>
        <v xml:space="preserve"> </v>
      </c>
      <c r="K485" s="63" t="str">
        <f>IF('Raw Data'!B492=0," ",E485+6*F485)</f>
        <v xml:space="preserve"> </v>
      </c>
      <c r="L485" t="str">
        <f>IF('Raw Data'!B492=0," ","No")</f>
        <v xml:space="preserve"> </v>
      </c>
      <c r="M485" t="str">
        <f>IF('Raw Data'!B492=0," ","Yes")</f>
        <v xml:space="preserve"> </v>
      </c>
    </row>
    <row r="486" spans="1:13" x14ac:dyDescent="0.2">
      <c r="A486" s="62" t="str">
        <f>IF('Raw Data'!B493=0," ",'Raw Data'!B493)</f>
        <v xml:space="preserve"> </v>
      </c>
      <c r="B486" s="62" t="str">
        <f>IF('Raw Data'!B493=0," ",'Raw Data'!C493)</f>
        <v xml:space="preserve"> </v>
      </c>
      <c r="C486" s="63" t="str">
        <f>IF('Raw Data'!B493=0," ",'Raw Data'!D493)</f>
        <v xml:space="preserve"> </v>
      </c>
      <c r="D486" s="63" t="str">
        <f>IF('Raw Data'!B493=0," ",'Raw Data'!E493)</f>
        <v xml:space="preserve"> </v>
      </c>
      <c r="E486" s="62" t="str">
        <f>IF('Raw Data'!B493=0," ",AVERAGE('Raw Data'!G493:JP493))</f>
        <v xml:space="preserve"> </v>
      </c>
      <c r="F486" s="62" t="str">
        <f>IF('Raw Data'!B493=0," ",_xlfn.STDEV.S('Raw Data'!G493:JP493))</f>
        <v xml:space="preserve"> </v>
      </c>
      <c r="G486" s="63" t="str">
        <f>IF('Raw Data'!B493=0," ",(D486-C486)/6/F486)</f>
        <v xml:space="preserve"> </v>
      </c>
      <c r="H486" s="63" t="str">
        <f>IF('Raw Data'!B493=0," ","No")</f>
        <v xml:space="preserve"> </v>
      </c>
      <c r="I486" s="62" t="str">
        <f>IF('Raw Data'!B493=0," ",IF(H486="Yes",MIN(D486-E486,E486-C486)/3/$H$2,MIN(E486-C486,D486-E486)/3/$H$1))</f>
        <v xml:space="preserve"> </v>
      </c>
      <c r="J486" s="62" t="str">
        <f>IF('Raw Data'!B493=0," ",E486-6*F486)</f>
        <v xml:space="preserve"> </v>
      </c>
      <c r="K486" s="63" t="str">
        <f>IF('Raw Data'!B493=0," ",E486+6*F486)</f>
        <v xml:space="preserve"> </v>
      </c>
      <c r="L486" t="str">
        <f>IF('Raw Data'!B493=0," ","No")</f>
        <v xml:space="preserve"> </v>
      </c>
      <c r="M486" t="str">
        <f>IF('Raw Data'!B493=0," ","Yes")</f>
        <v xml:space="preserve"> </v>
      </c>
    </row>
    <row r="487" spans="1:13" x14ac:dyDescent="0.2">
      <c r="A487" s="62" t="str">
        <f>IF('Raw Data'!B494=0," ",'Raw Data'!B494)</f>
        <v xml:space="preserve"> </v>
      </c>
      <c r="B487" s="62" t="str">
        <f>IF('Raw Data'!B494=0," ",'Raw Data'!C494)</f>
        <v xml:space="preserve"> </v>
      </c>
      <c r="C487" s="63" t="str">
        <f>IF('Raw Data'!B494=0," ",'Raw Data'!D494)</f>
        <v xml:space="preserve"> </v>
      </c>
      <c r="D487" s="63" t="str">
        <f>IF('Raw Data'!B494=0," ",'Raw Data'!E494)</f>
        <v xml:space="preserve"> </v>
      </c>
      <c r="E487" s="62" t="str">
        <f>IF('Raw Data'!B494=0," ",AVERAGE('Raw Data'!G494:JP494))</f>
        <v xml:space="preserve"> </v>
      </c>
      <c r="F487" s="62" t="str">
        <f>IF('Raw Data'!B494=0," ",_xlfn.STDEV.S('Raw Data'!G494:JP494))</f>
        <v xml:space="preserve"> </v>
      </c>
      <c r="G487" s="63" t="str">
        <f>IF('Raw Data'!B494=0," ",(D487-C487)/6/F487)</f>
        <v xml:space="preserve"> </v>
      </c>
      <c r="H487" s="63" t="str">
        <f>IF('Raw Data'!B494=0," ","No")</f>
        <v xml:space="preserve"> </v>
      </c>
      <c r="I487" s="62" t="str">
        <f>IF('Raw Data'!B494=0," ",IF(H487="Yes",MIN(D487-E487,E487-C487)/3/$H$2,MIN(E487-C487,D487-E487)/3/$H$1))</f>
        <v xml:space="preserve"> </v>
      </c>
      <c r="J487" s="62" t="str">
        <f>IF('Raw Data'!B494=0," ",E487-6*F487)</f>
        <v xml:space="preserve"> </v>
      </c>
      <c r="K487" s="63" t="str">
        <f>IF('Raw Data'!B494=0," ",E487+6*F487)</f>
        <v xml:space="preserve"> </v>
      </c>
      <c r="L487" t="str">
        <f>IF('Raw Data'!B494=0," ","No")</f>
        <v xml:space="preserve"> </v>
      </c>
      <c r="M487" t="str">
        <f>IF('Raw Data'!B494=0," ","Yes")</f>
        <v xml:space="preserve"> </v>
      </c>
    </row>
    <row r="488" spans="1:13" x14ac:dyDescent="0.2">
      <c r="A488" s="62" t="str">
        <f>IF('Raw Data'!B495=0," ",'Raw Data'!B495)</f>
        <v xml:space="preserve"> </v>
      </c>
      <c r="B488" s="62" t="str">
        <f>IF('Raw Data'!B495=0," ",'Raw Data'!C495)</f>
        <v xml:space="preserve"> </v>
      </c>
      <c r="C488" s="63" t="str">
        <f>IF('Raw Data'!B495=0," ",'Raw Data'!D495)</f>
        <v xml:space="preserve"> </v>
      </c>
      <c r="D488" s="63" t="str">
        <f>IF('Raw Data'!B495=0," ",'Raw Data'!E495)</f>
        <v xml:space="preserve"> </v>
      </c>
      <c r="E488" s="62" t="str">
        <f>IF('Raw Data'!B495=0," ",AVERAGE('Raw Data'!G495:JP495))</f>
        <v xml:space="preserve"> </v>
      </c>
      <c r="F488" s="62" t="str">
        <f>IF('Raw Data'!B495=0," ",_xlfn.STDEV.S('Raw Data'!G495:JP495))</f>
        <v xml:space="preserve"> </v>
      </c>
      <c r="G488" s="63" t="str">
        <f>IF('Raw Data'!B495=0," ",(D488-C488)/6/F488)</f>
        <v xml:space="preserve"> </v>
      </c>
      <c r="H488" s="63" t="str">
        <f>IF('Raw Data'!B495=0," ","No")</f>
        <v xml:space="preserve"> </v>
      </c>
      <c r="I488" s="62" t="str">
        <f>IF('Raw Data'!B495=0," ",IF(H488="Yes",MIN(D488-E488,E488-C488)/3/$H$2,MIN(E488-C488,D488-E488)/3/$H$1))</f>
        <v xml:space="preserve"> </v>
      </c>
      <c r="J488" s="62" t="str">
        <f>IF('Raw Data'!B495=0," ",E488-6*F488)</f>
        <v xml:space="preserve"> </v>
      </c>
      <c r="K488" s="63" t="str">
        <f>IF('Raw Data'!B495=0," ",E488+6*F488)</f>
        <v xml:space="preserve"> </v>
      </c>
      <c r="L488" t="str">
        <f>IF('Raw Data'!B495=0," ","No")</f>
        <v xml:space="preserve"> </v>
      </c>
      <c r="M488" t="str">
        <f>IF('Raw Data'!B495=0," ","Yes")</f>
        <v xml:space="preserve"> </v>
      </c>
    </row>
    <row r="489" spans="1:13" x14ac:dyDescent="0.2">
      <c r="A489" s="62" t="str">
        <f>IF('Raw Data'!B496=0," ",'Raw Data'!B496)</f>
        <v xml:space="preserve"> </v>
      </c>
      <c r="B489" s="62" t="str">
        <f>IF('Raw Data'!B496=0," ",'Raw Data'!C496)</f>
        <v xml:space="preserve"> </v>
      </c>
      <c r="C489" s="63" t="str">
        <f>IF('Raw Data'!B496=0," ",'Raw Data'!D496)</f>
        <v xml:space="preserve"> </v>
      </c>
      <c r="D489" s="63" t="str">
        <f>IF('Raw Data'!B496=0," ",'Raw Data'!E496)</f>
        <v xml:space="preserve"> </v>
      </c>
      <c r="E489" s="62" t="str">
        <f>IF('Raw Data'!B496=0," ",AVERAGE('Raw Data'!G496:JP496))</f>
        <v xml:space="preserve"> </v>
      </c>
      <c r="F489" s="62" t="str">
        <f>IF('Raw Data'!B496=0," ",_xlfn.STDEV.S('Raw Data'!G496:JP496))</f>
        <v xml:space="preserve"> </v>
      </c>
      <c r="G489" s="63" t="str">
        <f>IF('Raw Data'!B496=0," ",(D489-C489)/6/F489)</f>
        <v xml:space="preserve"> </v>
      </c>
      <c r="H489" s="63" t="str">
        <f>IF('Raw Data'!B496=0," ","No")</f>
        <v xml:space="preserve"> </v>
      </c>
      <c r="I489" s="62" t="str">
        <f>IF('Raw Data'!B496=0," ",IF(H489="Yes",MIN(D489-E489,E489-C489)/3/$H$2,MIN(E489-C489,D489-E489)/3/$H$1))</f>
        <v xml:space="preserve"> </v>
      </c>
      <c r="J489" s="62" t="str">
        <f>IF('Raw Data'!B496=0," ",E489-6*F489)</f>
        <v xml:space="preserve"> </v>
      </c>
      <c r="K489" s="63" t="str">
        <f>IF('Raw Data'!B496=0," ",E489+6*F489)</f>
        <v xml:space="preserve"> </v>
      </c>
      <c r="L489" t="str">
        <f>IF('Raw Data'!B496=0," ","No")</f>
        <v xml:space="preserve"> </v>
      </c>
      <c r="M489" t="str">
        <f>IF('Raw Data'!B496=0," ","Yes")</f>
        <v xml:space="preserve"> </v>
      </c>
    </row>
    <row r="490" spans="1:13" x14ac:dyDescent="0.2">
      <c r="A490" s="62" t="str">
        <f>IF('Raw Data'!B497=0," ",'Raw Data'!B497)</f>
        <v xml:space="preserve"> </v>
      </c>
      <c r="B490" s="62" t="str">
        <f>IF('Raw Data'!B497=0," ",'Raw Data'!C497)</f>
        <v xml:space="preserve"> </v>
      </c>
      <c r="C490" s="63" t="str">
        <f>IF('Raw Data'!B497=0," ",'Raw Data'!D497)</f>
        <v xml:space="preserve"> </v>
      </c>
      <c r="D490" s="63" t="str">
        <f>IF('Raw Data'!B497=0," ",'Raw Data'!E497)</f>
        <v xml:space="preserve"> </v>
      </c>
      <c r="E490" s="62" t="str">
        <f>IF('Raw Data'!B497=0," ",AVERAGE('Raw Data'!G497:JP497))</f>
        <v xml:space="preserve"> </v>
      </c>
      <c r="F490" s="62" t="str">
        <f>IF('Raw Data'!B497=0," ",_xlfn.STDEV.S('Raw Data'!G497:JP497))</f>
        <v xml:space="preserve"> </v>
      </c>
      <c r="G490" s="63" t="str">
        <f>IF('Raw Data'!B497=0," ",(D490-C490)/6/F490)</f>
        <v xml:space="preserve"> </v>
      </c>
      <c r="H490" s="63" t="str">
        <f>IF('Raw Data'!B497=0," ","No")</f>
        <v xml:space="preserve"> </v>
      </c>
      <c r="I490" s="62" t="str">
        <f>IF('Raw Data'!B497=0," ",IF(H490="Yes",MIN(D490-E490,E490-C490)/3/$H$2,MIN(E490-C490,D490-E490)/3/$H$1))</f>
        <v xml:space="preserve"> </v>
      </c>
      <c r="J490" s="62" t="str">
        <f>IF('Raw Data'!B497=0," ",E490-6*F490)</f>
        <v xml:space="preserve"> </v>
      </c>
      <c r="K490" s="63" t="str">
        <f>IF('Raw Data'!B497=0," ",E490+6*F490)</f>
        <v xml:space="preserve"> </v>
      </c>
      <c r="L490" t="str">
        <f>IF('Raw Data'!B497=0," ","No")</f>
        <v xml:space="preserve"> </v>
      </c>
      <c r="M490" t="str">
        <f>IF('Raw Data'!B497=0," ","Yes")</f>
        <v xml:space="preserve"> </v>
      </c>
    </row>
    <row r="491" spans="1:13" x14ac:dyDescent="0.2">
      <c r="A491" s="62" t="str">
        <f>IF('Raw Data'!B498=0," ",'Raw Data'!B498)</f>
        <v xml:space="preserve"> </v>
      </c>
      <c r="B491" s="62" t="str">
        <f>IF('Raw Data'!B498=0," ",'Raw Data'!C498)</f>
        <v xml:space="preserve"> </v>
      </c>
      <c r="C491" s="63" t="str">
        <f>IF('Raw Data'!B498=0," ",'Raw Data'!D498)</f>
        <v xml:space="preserve"> </v>
      </c>
      <c r="D491" s="63" t="str">
        <f>IF('Raw Data'!B498=0," ",'Raw Data'!E498)</f>
        <v xml:space="preserve"> </v>
      </c>
      <c r="E491" s="62" t="str">
        <f>IF('Raw Data'!B498=0," ",AVERAGE('Raw Data'!G498:JP498))</f>
        <v xml:space="preserve"> </v>
      </c>
      <c r="F491" s="62" t="str">
        <f>IF('Raw Data'!B498=0," ",_xlfn.STDEV.S('Raw Data'!G498:JP498))</f>
        <v xml:space="preserve"> </v>
      </c>
      <c r="G491" s="63" t="str">
        <f>IF('Raw Data'!B498=0," ",(D491-C491)/6/F491)</f>
        <v xml:space="preserve"> </v>
      </c>
      <c r="H491" s="63" t="str">
        <f>IF('Raw Data'!B498=0," ","No")</f>
        <v xml:space="preserve"> </v>
      </c>
      <c r="I491" s="62" t="str">
        <f>IF('Raw Data'!B498=0," ",IF(H491="Yes",MIN(D491-E491,E491-C491)/3/$H$2,MIN(E491-C491,D491-E491)/3/$H$1))</f>
        <v xml:space="preserve"> </v>
      </c>
      <c r="J491" s="62" t="str">
        <f>IF('Raw Data'!B498=0," ",E491-6*F491)</f>
        <v xml:space="preserve"> </v>
      </c>
      <c r="K491" s="63" t="str">
        <f>IF('Raw Data'!B498=0," ",E491+6*F491)</f>
        <v xml:space="preserve"> </v>
      </c>
      <c r="L491" t="str">
        <f>IF('Raw Data'!B498=0," ","No")</f>
        <v xml:space="preserve"> </v>
      </c>
      <c r="M491" t="str">
        <f>IF('Raw Data'!B498=0," ","Yes")</f>
        <v xml:space="preserve"> </v>
      </c>
    </row>
    <row r="492" spans="1:13" x14ac:dyDescent="0.2">
      <c r="A492" s="62" t="str">
        <f>IF('Raw Data'!B499=0," ",'Raw Data'!B499)</f>
        <v xml:space="preserve"> </v>
      </c>
      <c r="B492" s="62" t="str">
        <f>IF('Raw Data'!B499=0," ",'Raw Data'!C499)</f>
        <v xml:space="preserve"> </v>
      </c>
      <c r="C492" s="63" t="str">
        <f>IF('Raw Data'!B499=0," ",'Raw Data'!D499)</f>
        <v xml:space="preserve"> </v>
      </c>
      <c r="D492" s="63" t="str">
        <f>IF('Raw Data'!B499=0," ",'Raw Data'!E499)</f>
        <v xml:space="preserve"> </v>
      </c>
      <c r="E492" s="62" t="str">
        <f>IF('Raw Data'!B499=0," ",AVERAGE('Raw Data'!G499:JP499))</f>
        <v xml:space="preserve"> </v>
      </c>
      <c r="F492" s="62" t="str">
        <f>IF('Raw Data'!B499=0," ",_xlfn.STDEV.S('Raw Data'!G499:JP499))</f>
        <v xml:space="preserve"> </v>
      </c>
      <c r="G492" s="63" t="str">
        <f>IF('Raw Data'!B499=0," ",(D492-C492)/6/F492)</f>
        <v xml:space="preserve"> </v>
      </c>
      <c r="H492" s="63" t="str">
        <f>IF('Raw Data'!B499=0," ","No")</f>
        <v xml:space="preserve"> </v>
      </c>
      <c r="I492" s="62" t="str">
        <f>IF('Raw Data'!B499=0," ",IF(H492="Yes",MIN(D492-E492,E492-C492)/3/$H$2,MIN(E492-C492,D492-E492)/3/$H$1))</f>
        <v xml:space="preserve"> </v>
      </c>
      <c r="J492" s="62" t="str">
        <f>IF('Raw Data'!B499=0," ",E492-6*F492)</f>
        <v xml:space="preserve"> </v>
      </c>
      <c r="K492" s="63" t="str">
        <f>IF('Raw Data'!B499=0," ",E492+6*F492)</f>
        <v xml:space="preserve"> </v>
      </c>
      <c r="L492" t="str">
        <f>IF('Raw Data'!B499=0," ","No")</f>
        <v xml:space="preserve"> </v>
      </c>
      <c r="M492" t="str">
        <f>IF('Raw Data'!B499=0," ","Yes")</f>
        <v xml:space="preserve"> </v>
      </c>
    </row>
    <row r="493" spans="1:13" x14ac:dyDescent="0.2">
      <c r="A493" s="62" t="str">
        <f>IF('Raw Data'!B500=0," ",'Raw Data'!B500)</f>
        <v xml:space="preserve"> </v>
      </c>
      <c r="B493" s="62" t="str">
        <f>IF('Raw Data'!B500=0," ",'Raw Data'!C500)</f>
        <v xml:space="preserve"> </v>
      </c>
      <c r="C493" s="63" t="str">
        <f>IF('Raw Data'!B500=0," ",'Raw Data'!D500)</f>
        <v xml:space="preserve"> </v>
      </c>
      <c r="D493" s="63" t="str">
        <f>IF('Raw Data'!B500=0," ",'Raw Data'!E500)</f>
        <v xml:space="preserve"> </v>
      </c>
      <c r="E493" s="62" t="str">
        <f>IF('Raw Data'!B500=0," ",AVERAGE('Raw Data'!G500:JP500))</f>
        <v xml:space="preserve"> </v>
      </c>
      <c r="F493" s="62" t="str">
        <f>IF('Raw Data'!B500=0," ",_xlfn.STDEV.S('Raw Data'!G500:JP500))</f>
        <v xml:space="preserve"> </v>
      </c>
      <c r="G493" s="63" t="str">
        <f>IF('Raw Data'!B500=0," ",(D493-C493)/6/F493)</f>
        <v xml:space="preserve"> </v>
      </c>
      <c r="H493" s="63" t="str">
        <f>IF('Raw Data'!B500=0," ","No")</f>
        <v xml:space="preserve"> </v>
      </c>
      <c r="I493" s="62" t="str">
        <f>IF('Raw Data'!B500=0," ",IF(H493="Yes",MIN(D493-E493,E493-C493)/3/$H$2,MIN(E493-C493,D493-E493)/3/$H$1))</f>
        <v xml:space="preserve"> </v>
      </c>
      <c r="J493" s="62" t="str">
        <f>IF('Raw Data'!B500=0," ",E493-6*F493)</f>
        <v xml:space="preserve"> </v>
      </c>
      <c r="K493" s="63" t="str">
        <f>IF('Raw Data'!B500=0," ",E493+6*F493)</f>
        <v xml:space="preserve"> </v>
      </c>
      <c r="L493" t="str">
        <f>IF('Raw Data'!B500=0," ","No")</f>
        <v xml:space="preserve"> </v>
      </c>
      <c r="M493" t="str">
        <f>IF('Raw Data'!B500=0," ","Yes")</f>
        <v xml:space="preserve"> </v>
      </c>
    </row>
    <row r="494" spans="1:13" x14ac:dyDescent="0.2">
      <c r="A494" s="62" t="str">
        <f>IF('Raw Data'!B501=0," ",'Raw Data'!B501)</f>
        <v xml:space="preserve"> </v>
      </c>
      <c r="B494" s="62" t="str">
        <f>IF('Raw Data'!B501=0," ",'Raw Data'!C501)</f>
        <v xml:space="preserve"> </v>
      </c>
      <c r="C494" s="63" t="str">
        <f>IF('Raw Data'!B501=0," ",'Raw Data'!D501)</f>
        <v xml:space="preserve"> </v>
      </c>
      <c r="D494" s="63" t="str">
        <f>IF('Raw Data'!B501=0," ",'Raw Data'!E501)</f>
        <v xml:space="preserve"> </v>
      </c>
      <c r="E494" s="62" t="str">
        <f>IF('Raw Data'!B501=0," ",AVERAGE('Raw Data'!G501:JP501))</f>
        <v xml:space="preserve"> </v>
      </c>
      <c r="F494" s="62" t="str">
        <f>IF('Raw Data'!B501=0," ",_xlfn.STDEV.S('Raw Data'!G501:JP501))</f>
        <v xml:space="preserve"> </v>
      </c>
      <c r="G494" s="63" t="str">
        <f>IF('Raw Data'!B501=0," ",(D494-C494)/6/F494)</f>
        <v xml:space="preserve"> </v>
      </c>
      <c r="H494" s="63" t="str">
        <f>IF('Raw Data'!B501=0," ","No")</f>
        <v xml:space="preserve"> </v>
      </c>
      <c r="I494" s="62" t="str">
        <f>IF('Raw Data'!B501=0," ",IF(H494="Yes",MIN(D494-E494,E494-C494)/3/$H$2,MIN(E494-C494,D494-E494)/3/$H$1))</f>
        <v xml:space="preserve"> </v>
      </c>
      <c r="J494" s="62" t="str">
        <f>IF('Raw Data'!B501=0," ",E494-6*F494)</f>
        <v xml:space="preserve"> </v>
      </c>
      <c r="K494" s="63" t="str">
        <f>IF('Raw Data'!B501=0," ",E494+6*F494)</f>
        <v xml:space="preserve"> </v>
      </c>
      <c r="L494" t="str">
        <f>IF('Raw Data'!B501=0," ","No")</f>
        <v xml:space="preserve"> </v>
      </c>
      <c r="M494" t="str">
        <f>IF('Raw Data'!B501=0," ","Yes")</f>
        <v xml:space="preserve"> </v>
      </c>
    </row>
    <row r="495" spans="1:13" x14ac:dyDescent="0.2">
      <c r="A495" s="62" t="str">
        <f>IF('Raw Data'!B502=0," ",'Raw Data'!B502)</f>
        <v xml:space="preserve"> </v>
      </c>
      <c r="B495" s="62" t="str">
        <f>IF('Raw Data'!B502=0," ",'Raw Data'!C502)</f>
        <v xml:space="preserve"> </v>
      </c>
      <c r="C495" s="63" t="str">
        <f>IF('Raw Data'!B502=0," ",'Raw Data'!D502)</f>
        <v xml:space="preserve"> </v>
      </c>
      <c r="D495" s="63" t="str">
        <f>IF('Raw Data'!B502=0," ",'Raw Data'!E502)</f>
        <v xml:space="preserve"> </v>
      </c>
      <c r="E495" s="62" t="str">
        <f>IF('Raw Data'!B502=0," ",AVERAGE('Raw Data'!G502:JP502))</f>
        <v xml:space="preserve"> </v>
      </c>
      <c r="F495" s="62" t="str">
        <f>IF('Raw Data'!B502=0," ",_xlfn.STDEV.S('Raw Data'!G502:JP502))</f>
        <v xml:space="preserve"> </v>
      </c>
      <c r="G495" s="63" t="str">
        <f>IF('Raw Data'!B502=0," ",(D495-C495)/6/F495)</f>
        <v xml:space="preserve"> </v>
      </c>
      <c r="H495" s="63" t="str">
        <f>IF('Raw Data'!B502=0," ","No")</f>
        <v xml:space="preserve"> </v>
      </c>
      <c r="I495" s="62" t="str">
        <f>IF('Raw Data'!B502=0," ",IF(H495="Yes",MIN(D495-E495,E495-C495)/3/$H$2,MIN(E495-C495,D495-E495)/3/$H$1))</f>
        <v xml:space="preserve"> </v>
      </c>
      <c r="J495" s="62" t="str">
        <f>IF('Raw Data'!B502=0," ",E495-6*F495)</f>
        <v xml:space="preserve"> </v>
      </c>
      <c r="K495" s="63" t="str">
        <f>IF('Raw Data'!B502=0," ",E495+6*F495)</f>
        <v xml:space="preserve"> </v>
      </c>
      <c r="L495" t="str">
        <f>IF('Raw Data'!B502=0," ","No")</f>
        <v xml:space="preserve"> </v>
      </c>
      <c r="M495" t="str">
        <f>IF('Raw Data'!B502=0," ","Yes")</f>
        <v xml:space="preserve"> </v>
      </c>
    </row>
    <row r="496" spans="1:13" x14ac:dyDescent="0.2">
      <c r="A496" s="62" t="str">
        <f>IF('Raw Data'!B503=0," ",'Raw Data'!B503)</f>
        <v xml:space="preserve"> </v>
      </c>
      <c r="B496" s="62" t="str">
        <f>IF('Raw Data'!B503=0," ",'Raw Data'!C503)</f>
        <v xml:space="preserve"> </v>
      </c>
      <c r="C496" s="63" t="str">
        <f>IF('Raw Data'!B503=0," ",'Raw Data'!D503)</f>
        <v xml:space="preserve"> </v>
      </c>
      <c r="D496" s="63" t="str">
        <f>IF('Raw Data'!B503=0," ",'Raw Data'!E503)</f>
        <v xml:space="preserve"> </v>
      </c>
      <c r="E496" s="62" t="str">
        <f>IF('Raw Data'!B503=0," ",AVERAGE('Raw Data'!G503:JP503))</f>
        <v xml:space="preserve"> </v>
      </c>
      <c r="F496" s="62" t="str">
        <f>IF('Raw Data'!B503=0," ",_xlfn.STDEV.S('Raw Data'!G503:JP503))</f>
        <v xml:space="preserve"> </v>
      </c>
      <c r="G496" s="63" t="str">
        <f>IF('Raw Data'!B503=0," ",(D496-C496)/6/F496)</f>
        <v xml:space="preserve"> </v>
      </c>
      <c r="H496" s="63" t="str">
        <f>IF('Raw Data'!B503=0," ","No")</f>
        <v xml:space="preserve"> </v>
      </c>
      <c r="I496" s="62" t="str">
        <f>IF('Raw Data'!B503=0," ",IF(H496="Yes",MIN(D496-E496,E496-C496)/3/$H$2,MIN(E496-C496,D496-E496)/3/$H$1))</f>
        <v xml:space="preserve"> </v>
      </c>
      <c r="J496" s="62" t="str">
        <f>IF('Raw Data'!B503=0," ",E496-6*F496)</f>
        <v xml:space="preserve"> </v>
      </c>
      <c r="K496" s="63" t="str">
        <f>IF('Raw Data'!B503=0," ",E496+6*F496)</f>
        <v xml:space="preserve"> </v>
      </c>
      <c r="L496" t="str">
        <f>IF('Raw Data'!B503=0," ","No")</f>
        <v xml:space="preserve"> </v>
      </c>
      <c r="M496" t="str">
        <f>IF('Raw Data'!B503=0," ","Yes")</f>
        <v xml:space="preserve"> </v>
      </c>
    </row>
    <row r="497" spans="1:13" x14ac:dyDescent="0.2">
      <c r="A497" s="62" t="str">
        <f>IF('Raw Data'!B504=0," ",'Raw Data'!B504)</f>
        <v xml:space="preserve"> </v>
      </c>
      <c r="B497" s="62" t="str">
        <f>IF('Raw Data'!B504=0," ",'Raw Data'!C504)</f>
        <v xml:space="preserve"> </v>
      </c>
      <c r="C497" s="63" t="str">
        <f>IF('Raw Data'!B504=0," ",'Raw Data'!D504)</f>
        <v xml:space="preserve"> </v>
      </c>
      <c r="D497" s="63" t="str">
        <f>IF('Raw Data'!B504=0," ",'Raw Data'!E504)</f>
        <v xml:space="preserve"> </v>
      </c>
      <c r="E497" s="62" t="str">
        <f>IF('Raw Data'!B504=0," ",AVERAGE('Raw Data'!G504:JP504))</f>
        <v xml:space="preserve"> </v>
      </c>
      <c r="F497" s="62" t="str">
        <f>IF('Raw Data'!B504=0," ",_xlfn.STDEV.S('Raw Data'!G504:JP504))</f>
        <v xml:space="preserve"> </v>
      </c>
      <c r="G497" s="63" t="str">
        <f>IF('Raw Data'!B504=0," ",(D497-C497)/6/F497)</f>
        <v xml:space="preserve"> </v>
      </c>
      <c r="H497" s="63" t="str">
        <f>IF('Raw Data'!B504=0," ","No")</f>
        <v xml:space="preserve"> </v>
      </c>
      <c r="I497" s="62" t="str">
        <f>IF('Raw Data'!B504=0," ",IF(H497="Yes",MIN(D497-E497,E497-C497)/3/$H$2,MIN(E497-C497,D497-E497)/3/$H$1))</f>
        <v xml:space="preserve"> </v>
      </c>
      <c r="J497" s="62" t="str">
        <f>IF('Raw Data'!B504=0," ",E497-6*F497)</f>
        <v xml:space="preserve"> </v>
      </c>
      <c r="K497" s="63" t="str">
        <f>IF('Raw Data'!B504=0," ",E497+6*F497)</f>
        <v xml:space="preserve"> </v>
      </c>
      <c r="L497" t="str">
        <f>IF('Raw Data'!B504=0," ","No")</f>
        <v xml:space="preserve"> </v>
      </c>
      <c r="M497" t="str">
        <f>IF('Raw Data'!B504=0," ","Yes")</f>
        <v xml:space="preserve"> </v>
      </c>
    </row>
    <row r="498" spans="1:13" x14ac:dyDescent="0.2">
      <c r="A498" s="62" t="str">
        <f>IF('Raw Data'!B505=0," ",'Raw Data'!B505)</f>
        <v xml:space="preserve"> </v>
      </c>
      <c r="B498" s="62" t="str">
        <f>IF('Raw Data'!B505=0," ",'Raw Data'!C505)</f>
        <v xml:space="preserve"> </v>
      </c>
      <c r="C498" s="63" t="str">
        <f>IF('Raw Data'!B505=0," ",'Raw Data'!D505)</f>
        <v xml:space="preserve"> </v>
      </c>
      <c r="D498" s="63" t="str">
        <f>IF('Raw Data'!B505=0," ",'Raw Data'!E505)</f>
        <v xml:space="preserve"> </v>
      </c>
      <c r="E498" s="62" t="str">
        <f>IF('Raw Data'!B505=0," ",AVERAGE('Raw Data'!G505:JP505))</f>
        <v xml:space="preserve"> </v>
      </c>
      <c r="F498" s="62" t="str">
        <f>IF('Raw Data'!B505=0," ",_xlfn.STDEV.S('Raw Data'!G505:JP505))</f>
        <v xml:space="preserve"> </v>
      </c>
      <c r="G498" s="63" t="str">
        <f>IF('Raw Data'!B505=0," ",(D498-C498)/6/F498)</f>
        <v xml:space="preserve"> </v>
      </c>
      <c r="H498" s="63" t="str">
        <f>IF('Raw Data'!B505=0," ","No")</f>
        <v xml:space="preserve"> </v>
      </c>
      <c r="I498" s="62" t="str">
        <f>IF('Raw Data'!B505=0," ",IF(H498="Yes",MIN(D498-E498,E498-C498)/3/$H$2,MIN(E498-C498,D498-E498)/3/$H$1))</f>
        <v xml:space="preserve"> </v>
      </c>
      <c r="J498" s="62" t="str">
        <f>IF('Raw Data'!B505=0," ",E498-6*F498)</f>
        <v xml:space="preserve"> </v>
      </c>
      <c r="K498" s="63" t="str">
        <f>IF('Raw Data'!B505=0," ",E498+6*F498)</f>
        <v xml:space="preserve"> </v>
      </c>
      <c r="L498" t="str">
        <f>IF('Raw Data'!B505=0," ","No")</f>
        <v xml:space="preserve"> </v>
      </c>
      <c r="M498" t="str">
        <f>IF('Raw Data'!B505=0," ","Yes")</f>
        <v xml:space="preserve"> </v>
      </c>
    </row>
    <row r="499" spans="1:13" x14ac:dyDescent="0.2">
      <c r="A499" s="62" t="str">
        <f>IF('Raw Data'!B506=0," ",'Raw Data'!B506)</f>
        <v xml:space="preserve"> </v>
      </c>
      <c r="B499" s="62" t="str">
        <f>IF('Raw Data'!B506=0," ",'Raw Data'!C506)</f>
        <v xml:space="preserve"> </v>
      </c>
      <c r="C499" s="63" t="str">
        <f>IF('Raw Data'!B506=0," ",'Raw Data'!D506)</f>
        <v xml:space="preserve"> </v>
      </c>
      <c r="D499" s="63" t="str">
        <f>IF('Raw Data'!B506=0," ",'Raw Data'!E506)</f>
        <v xml:space="preserve"> </v>
      </c>
      <c r="E499" s="62" t="str">
        <f>IF('Raw Data'!B506=0," ",AVERAGE('Raw Data'!G506:JP506))</f>
        <v xml:space="preserve"> </v>
      </c>
      <c r="F499" s="62" t="str">
        <f>IF('Raw Data'!B506=0," ",_xlfn.STDEV.S('Raw Data'!G506:JP506))</f>
        <v xml:space="preserve"> </v>
      </c>
      <c r="G499" s="63" t="str">
        <f>IF('Raw Data'!B506=0," ",(D499-C499)/6/F499)</f>
        <v xml:space="preserve"> </v>
      </c>
      <c r="H499" s="63" t="str">
        <f>IF('Raw Data'!B506=0," ","No")</f>
        <v xml:space="preserve"> </v>
      </c>
      <c r="I499" s="62" t="str">
        <f>IF('Raw Data'!B506=0," ",IF(H499="Yes",MIN(D499-E499,E499-C499)/3/$H$2,MIN(E499-C499,D499-E499)/3/$H$1))</f>
        <v xml:space="preserve"> </v>
      </c>
      <c r="J499" s="62" t="str">
        <f>IF('Raw Data'!B506=0," ",E499-6*F499)</f>
        <v xml:space="preserve"> </v>
      </c>
      <c r="K499" s="63" t="str">
        <f>IF('Raw Data'!B506=0," ",E499+6*F499)</f>
        <v xml:space="preserve"> </v>
      </c>
      <c r="L499" t="str">
        <f>IF('Raw Data'!B506=0," ","No")</f>
        <v xml:space="preserve"> </v>
      </c>
      <c r="M499" t="str">
        <f>IF('Raw Data'!B506=0," ","Yes")</f>
        <v xml:space="preserve"> </v>
      </c>
    </row>
    <row r="500" spans="1:13" x14ac:dyDescent="0.2">
      <c r="A500" s="62" t="str">
        <f>IF('Raw Data'!B507=0," ",'Raw Data'!B507)</f>
        <v xml:space="preserve"> </v>
      </c>
      <c r="B500" s="62" t="str">
        <f>IF('Raw Data'!B507=0," ",'Raw Data'!C507)</f>
        <v xml:space="preserve"> </v>
      </c>
      <c r="C500" s="63" t="str">
        <f>IF('Raw Data'!B507=0," ",'Raw Data'!D507)</f>
        <v xml:space="preserve"> </v>
      </c>
      <c r="D500" s="63" t="str">
        <f>IF('Raw Data'!B507=0," ",'Raw Data'!E507)</f>
        <v xml:space="preserve"> </v>
      </c>
      <c r="E500" s="62" t="str">
        <f>IF('Raw Data'!B507=0," ",AVERAGE('Raw Data'!G507:JP507))</f>
        <v xml:space="preserve"> </v>
      </c>
      <c r="F500" s="62" t="str">
        <f>IF('Raw Data'!B507=0," ",_xlfn.STDEV.S('Raw Data'!G507:JP507))</f>
        <v xml:space="preserve"> </v>
      </c>
      <c r="G500" s="63" t="str">
        <f>IF('Raw Data'!B507=0," ",(D500-C500)/6/F500)</f>
        <v xml:space="preserve"> </v>
      </c>
      <c r="H500" s="63" t="str">
        <f>IF('Raw Data'!B507=0," ","No")</f>
        <v xml:space="preserve"> </v>
      </c>
      <c r="I500" s="62" t="str">
        <f>IF('Raw Data'!B507=0," ",IF(H500="Yes",MIN(D500-E500,E500-C500)/3/$H$2,MIN(E500-C500,D500-E500)/3/$H$1))</f>
        <v xml:space="preserve"> </v>
      </c>
      <c r="J500" s="62" t="str">
        <f>IF('Raw Data'!B507=0," ",E500-6*F500)</f>
        <v xml:space="preserve"> </v>
      </c>
      <c r="K500" s="63" t="str">
        <f>IF('Raw Data'!B507=0," ",E500+6*F500)</f>
        <v xml:space="preserve"> </v>
      </c>
      <c r="L500" t="str">
        <f>IF('Raw Data'!B507=0," ","No")</f>
        <v xml:space="preserve"> </v>
      </c>
      <c r="M500" t="str">
        <f>IF('Raw Data'!B507=0," ","Yes")</f>
        <v xml:space="preserve"> </v>
      </c>
    </row>
    <row r="501" spans="1:13" x14ac:dyDescent="0.2">
      <c r="A501" s="62" t="str">
        <f>IF('Raw Data'!B508=0," ",'Raw Data'!B508)</f>
        <v xml:space="preserve"> </v>
      </c>
      <c r="B501" s="62" t="str">
        <f>IF('Raw Data'!B508=0," ",'Raw Data'!C508)</f>
        <v xml:space="preserve"> </v>
      </c>
      <c r="C501" s="63" t="str">
        <f>IF('Raw Data'!B508=0," ",'Raw Data'!D508)</f>
        <v xml:space="preserve"> </v>
      </c>
      <c r="D501" s="63" t="str">
        <f>IF('Raw Data'!B508=0," ",'Raw Data'!E508)</f>
        <v xml:space="preserve"> </v>
      </c>
      <c r="E501" s="62" t="str">
        <f>IF('Raw Data'!B508=0," ",AVERAGE('Raw Data'!G508:JP508))</f>
        <v xml:space="preserve"> </v>
      </c>
      <c r="F501" s="62" t="str">
        <f>IF('Raw Data'!B508=0," ",_xlfn.STDEV.S('Raw Data'!G508:JP508))</f>
        <v xml:space="preserve"> </v>
      </c>
      <c r="G501" s="63" t="str">
        <f>IF('Raw Data'!B508=0," ",(D501-C501)/6/F501)</f>
        <v xml:space="preserve"> </v>
      </c>
      <c r="H501" s="63" t="str">
        <f>IF('Raw Data'!B508=0," ","No")</f>
        <v xml:space="preserve"> </v>
      </c>
      <c r="I501" s="62" t="str">
        <f>IF('Raw Data'!B508=0," ",IF(H501="Yes",MIN(D501-E501,E501-C501)/3/$H$2,MIN(E501-C501,D501-E501)/3/$H$1))</f>
        <v xml:space="preserve"> </v>
      </c>
      <c r="J501" s="62" t="str">
        <f>IF('Raw Data'!B508=0," ",E501-6*F501)</f>
        <v xml:space="preserve"> </v>
      </c>
      <c r="K501" s="63" t="str">
        <f>IF('Raw Data'!B508=0," ",E501+6*F501)</f>
        <v xml:space="preserve"> </v>
      </c>
      <c r="L501" t="str">
        <f>IF('Raw Data'!B508=0," ","No")</f>
        <v xml:space="preserve"> </v>
      </c>
      <c r="M501" t="str">
        <f>IF('Raw Data'!B508=0," ","Yes")</f>
        <v xml:space="preserve"> </v>
      </c>
    </row>
    <row r="502" spans="1:13" x14ac:dyDescent="0.2">
      <c r="A502" s="62" t="str">
        <f>IF('Raw Data'!B509=0," ",'Raw Data'!B509)</f>
        <v xml:space="preserve"> </v>
      </c>
      <c r="B502" s="62" t="str">
        <f>IF('Raw Data'!B509=0," ",'Raw Data'!C509)</f>
        <v xml:space="preserve"> </v>
      </c>
      <c r="C502" s="63" t="str">
        <f>IF('Raw Data'!B509=0," ",'Raw Data'!D509)</f>
        <v xml:space="preserve"> </v>
      </c>
      <c r="D502" s="63" t="str">
        <f>IF('Raw Data'!B509=0," ",'Raw Data'!E509)</f>
        <v xml:space="preserve"> </v>
      </c>
      <c r="E502" s="62" t="str">
        <f>IF('Raw Data'!B509=0," ",AVERAGE('Raw Data'!G509:JP509))</f>
        <v xml:space="preserve"> </v>
      </c>
      <c r="F502" s="62" t="str">
        <f>IF('Raw Data'!B509=0," ",_xlfn.STDEV.S('Raw Data'!G509:JP509))</f>
        <v xml:space="preserve"> </v>
      </c>
      <c r="G502" s="63" t="str">
        <f>IF('Raw Data'!B509=0," ",(D502-C502)/6/F502)</f>
        <v xml:space="preserve"> </v>
      </c>
      <c r="H502" s="63" t="str">
        <f>IF('Raw Data'!B509=0," ","No")</f>
        <v xml:space="preserve"> </v>
      </c>
      <c r="I502" s="62" t="str">
        <f>IF('Raw Data'!B509=0," ",IF(H502="Yes",MIN(D502-E502,E502-C502)/3/$H$2,MIN(E502-C502,D502-E502)/3/$H$1))</f>
        <v xml:space="preserve"> </v>
      </c>
      <c r="J502" s="62" t="str">
        <f>IF('Raw Data'!B509=0," ",E502-6*F502)</f>
        <v xml:space="preserve"> </v>
      </c>
      <c r="K502" s="63" t="str">
        <f>IF('Raw Data'!B509=0," ",E502+6*F502)</f>
        <v xml:space="preserve"> </v>
      </c>
      <c r="L502" t="str">
        <f>IF('Raw Data'!B509=0," ","No")</f>
        <v xml:space="preserve"> </v>
      </c>
      <c r="M502" t="str">
        <f>IF('Raw Data'!B509=0," ","Yes")</f>
        <v xml:space="preserve"> </v>
      </c>
    </row>
    <row r="503" spans="1:13" x14ac:dyDescent="0.2">
      <c r="A503" s="62" t="str">
        <f>IF('Raw Data'!B510=0," ",'Raw Data'!B510)</f>
        <v xml:space="preserve"> </v>
      </c>
      <c r="B503" s="62" t="str">
        <f>IF('Raw Data'!B510=0," ",'Raw Data'!C510)</f>
        <v xml:space="preserve"> </v>
      </c>
      <c r="C503" s="63" t="str">
        <f>IF('Raw Data'!B510=0," ",'Raw Data'!D510)</f>
        <v xml:space="preserve"> </v>
      </c>
      <c r="D503" s="63" t="str">
        <f>IF('Raw Data'!B510=0," ",'Raw Data'!E510)</f>
        <v xml:space="preserve"> </v>
      </c>
      <c r="E503" s="62" t="str">
        <f>IF('Raw Data'!B510=0," ",AVERAGE('Raw Data'!G510:JP510))</f>
        <v xml:space="preserve"> </v>
      </c>
      <c r="F503" s="62" t="str">
        <f>IF('Raw Data'!B510=0," ",_xlfn.STDEV.S('Raw Data'!G510:JP510))</f>
        <v xml:space="preserve"> </v>
      </c>
      <c r="G503" s="63" t="str">
        <f>IF('Raw Data'!B510=0," ",(D503-C503)/6/F503)</f>
        <v xml:space="preserve"> </v>
      </c>
      <c r="H503" s="63" t="str">
        <f>IF('Raw Data'!B510=0," ","No")</f>
        <v xml:space="preserve"> </v>
      </c>
      <c r="I503" s="62" t="str">
        <f>IF('Raw Data'!B510=0," ",IF(H503="Yes",MIN(D503-E503,E503-C503)/3/$H$2,MIN(E503-C503,D503-E503)/3/$H$1))</f>
        <v xml:space="preserve"> </v>
      </c>
      <c r="J503" s="62" t="str">
        <f>IF('Raw Data'!B510=0," ",E503-6*F503)</f>
        <v xml:space="preserve"> </v>
      </c>
      <c r="K503" s="63" t="str">
        <f>IF('Raw Data'!B510=0," ",E503+6*F503)</f>
        <v xml:space="preserve"> </v>
      </c>
      <c r="L503" t="str">
        <f>IF('Raw Data'!B510=0," ","No")</f>
        <v xml:space="preserve"> </v>
      </c>
      <c r="M503" t="str">
        <f>IF('Raw Data'!B510=0," ","Yes")</f>
        <v xml:space="preserve"> </v>
      </c>
    </row>
    <row r="504" spans="1:13" x14ac:dyDescent="0.2">
      <c r="A504" s="62" t="str">
        <f>IF('Raw Data'!B511=0," ",'Raw Data'!B511)</f>
        <v xml:space="preserve"> </v>
      </c>
      <c r="B504" s="62" t="str">
        <f>IF('Raw Data'!B511=0," ",'Raw Data'!C511)</f>
        <v xml:space="preserve"> </v>
      </c>
      <c r="C504" s="63" t="str">
        <f>IF('Raw Data'!B511=0," ",'Raw Data'!D511)</f>
        <v xml:space="preserve"> </v>
      </c>
      <c r="D504" s="63" t="str">
        <f>IF('Raw Data'!B511=0," ",'Raw Data'!E511)</f>
        <v xml:space="preserve"> </v>
      </c>
      <c r="E504" s="62" t="str">
        <f>IF('Raw Data'!B511=0," ",AVERAGE('Raw Data'!G511:JP511))</f>
        <v xml:space="preserve"> </v>
      </c>
      <c r="F504" s="62" t="str">
        <f>IF('Raw Data'!B511=0," ",_xlfn.STDEV.S('Raw Data'!G511:JP511))</f>
        <v xml:space="preserve"> </v>
      </c>
      <c r="G504" s="63" t="str">
        <f>IF('Raw Data'!B511=0," ",(D504-C504)/6/F504)</f>
        <v xml:space="preserve"> </v>
      </c>
      <c r="H504" s="63" t="str">
        <f>IF('Raw Data'!B511=0," ","No")</f>
        <v xml:space="preserve"> </v>
      </c>
      <c r="I504" s="62" t="str">
        <f>IF('Raw Data'!B511=0," ",IF(H504="Yes",MIN(D504-E504,E504-C504)/3/$H$2,MIN(E504-C504,D504-E504)/3/$H$1))</f>
        <v xml:space="preserve"> </v>
      </c>
      <c r="J504" s="62" t="str">
        <f>IF('Raw Data'!B511=0," ",E504-6*F504)</f>
        <v xml:space="preserve"> </v>
      </c>
      <c r="K504" s="63" t="str">
        <f>IF('Raw Data'!B511=0," ",E504+6*F504)</f>
        <v xml:space="preserve"> </v>
      </c>
      <c r="L504" t="str">
        <f>IF('Raw Data'!B511=0," ","No")</f>
        <v xml:space="preserve"> </v>
      </c>
      <c r="M504" t="str">
        <f>IF('Raw Data'!B511=0," ","Yes")</f>
        <v xml:space="preserve"> </v>
      </c>
    </row>
    <row r="505" spans="1:13" x14ac:dyDescent="0.2">
      <c r="A505" s="62" t="str">
        <f>IF('Raw Data'!B512=0," ",'Raw Data'!B512)</f>
        <v xml:space="preserve"> </v>
      </c>
      <c r="B505" s="62" t="str">
        <f>IF('Raw Data'!B512=0," ",'Raw Data'!C512)</f>
        <v xml:space="preserve"> </v>
      </c>
      <c r="C505" s="63" t="str">
        <f>IF('Raw Data'!B512=0," ",'Raw Data'!D512)</f>
        <v xml:space="preserve"> </v>
      </c>
      <c r="D505" s="63" t="str">
        <f>IF('Raw Data'!B512=0," ",'Raw Data'!E512)</f>
        <v xml:space="preserve"> </v>
      </c>
      <c r="E505" s="62" t="str">
        <f>IF('Raw Data'!B512=0," ",AVERAGE('Raw Data'!G512:JP512))</f>
        <v xml:space="preserve"> </v>
      </c>
      <c r="F505" s="62" t="str">
        <f>IF('Raw Data'!B512=0," ",_xlfn.STDEV.S('Raw Data'!G512:JP512))</f>
        <v xml:space="preserve"> </v>
      </c>
      <c r="G505" s="63" t="str">
        <f>IF('Raw Data'!B512=0," ",(D505-C505)/6/F505)</f>
        <v xml:space="preserve"> </v>
      </c>
      <c r="H505" s="63" t="str">
        <f>IF('Raw Data'!B512=0," ","No")</f>
        <v xml:space="preserve"> </v>
      </c>
      <c r="I505" s="62" t="str">
        <f>IF('Raw Data'!B512=0," ",IF(H505="Yes",MIN(D505-E505,E505-C505)/3/$H$2,MIN(E505-C505,D505-E505)/3/$H$1))</f>
        <v xml:space="preserve"> </v>
      </c>
      <c r="J505" s="62" t="str">
        <f>IF('Raw Data'!B512=0," ",E505-6*F505)</f>
        <v xml:space="preserve"> </v>
      </c>
      <c r="K505" s="63" t="str">
        <f>IF('Raw Data'!B512=0," ",E505+6*F505)</f>
        <v xml:space="preserve"> </v>
      </c>
      <c r="L505" t="str">
        <f>IF('Raw Data'!B512=0," ","No")</f>
        <v xml:space="preserve"> </v>
      </c>
      <c r="M505" t="str">
        <f>IF('Raw Data'!B512=0," ","Yes")</f>
        <v xml:space="preserve"> </v>
      </c>
    </row>
    <row r="506" spans="1:13" x14ac:dyDescent="0.2">
      <c r="A506" s="62" t="str">
        <f>IF('Raw Data'!B513=0," ",'Raw Data'!B513)</f>
        <v xml:space="preserve"> </v>
      </c>
      <c r="B506" s="62" t="str">
        <f>IF('Raw Data'!B513=0," ",'Raw Data'!C513)</f>
        <v xml:space="preserve"> </v>
      </c>
      <c r="C506" s="63" t="str">
        <f>IF('Raw Data'!B513=0," ",'Raw Data'!D513)</f>
        <v xml:space="preserve"> </v>
      </c>
      <c r="D506" s="63" t="str">
        <f>IF('Raw Data'!B513=0," ",'Raw Data'!E513)</f>
        <v xml:space="preserve"> </v>
      </c>
      <c r="E506" s="62" t="str">
        <f>IF('Raw Data'!B513=0," ",AVERAGE('Raw Data'!G513:JP513))</f>
        <v xml:space="preserve"> </v>
      </c>
      <c r="F506" s="62" t="str">
        <f>IF('Raw Data'!B513=0," ",_xlfn.STDEV.S('Raw Data'!G513:JP513))</f>
        <v xml:space="preserve"> </v>
      </c>
      <c r="G506" s="63" t="str">
        <f>IF('Raw Data'!B513=0," ",(D506-C506)/6/F506)</f>
        <v xml:space="preserve"> </v>
      </c>
      <c r="H506" s="63" t="str">
        <f>IF('Raw Data'!B513=0," ","No")</f>
        <v xml:space="preserve"> </v>
      </c>
      <c r="I506" s="62" t="str">
        <f>IF('Raw Data'!B513=0," ",IF(H506="Yes",MIN(D506-E506,E506-C506)/3/$H$2,MIN(E506-C506,D506-E506)/3/$H$1))</f>
        <v xml:space="preserve"> </v>
      </c>
      <c r="J506" s="62" t="str">
        <f>IF('Raw Data'!B513=0," ",E506-6*F506)</f>
        <v xml:space="preserve"> </v>
      </c>
      <c r="K506" s="63" t="str">
        <f>IF('Raw Data'!B513=0," ",E506+6*F506)</f>
        <v xml:space="preserve"> </v>
      </c>
      <c r="L506" t="str">
        <f>IF('Raw Data'!B513=0," ","No")</f>
        <v xml:space="preserve"> </v>
      </c>
      <c r="M506" t="str">
        <f>IF('Raw Data'!B513=0," ","Yes")</f>
        <v xml:space="preserve"> </v>
      </c>
    </row>
    <row r="507" spans="1:13" x14ac:dyDescent="0.2">
      <c r="A507" s="62" t="str">
        <f>IF('Raw Data'!B514=0," ",'Raw Data'!B514)</f>
        <v xml:space="preserve"> </v>
      </c>
      <c r="B507" s="62" t="str">
        <f>IF('Raw Data'!B514=0," ",'Raw Data'!C514)</f>
        <v xml:space="preserve"> </v>
      </c>
      <c r="C507" s="63" t="str">
        <f>IF('Raw Data'!B514=0," ",'Raw Data'!D514)</f>
        <v xml:space="preserve"> </v>
      </c>
      <c r="D507" s="63" t="str">
        <f>IF('Raw Data'!B514=0," ",'Raw Data'!E514)</f>
        <v xml:space="preserve"> </v>
      </c>
      <c r="E507" s="62" t="str">
        <f>IF('Raw Data'!B514=0," ",AVERAGE('Raw Data'!G514:JP514))</f>
        <v xml:space="preserve"> </v>
      </c>
      <c r="F507" s="62" t="str">
        <f>IF('Raw Data'!B514=0," ",_xlfn.STDEV.S('Raw Data'!G514:JP514))</f>
        <v xml:space="preserve"> </v>
      </c>
      <c r="G507" s="63" t="str">
        <f>IF('Raw Data'!B514=0," ",(D507-C507)/6/F507)</f>
        <v xml:space="preserve"> </v>
      </c>
      <c r="H507" s="63" t="str">
        <f>IF('Raw Data'!B514=0," ","No")</f>
        <v xml:space="preserve"> </v>
      </c>
      <c r="I507" s="62" t="str">
        <f>IF('Raw Data'!B514=0," ",IF(H507="Yes",MIN(D507-E507,E507-C507)/3/$H$2,MIN(E507-C507,D507-E507)/3/$H$1))</f>
        <v xml:space="preserve"> </v>
      </c>
      <c r="J507" s="62" t="str">
        <f>IF('Raw Data'!B514=0," ",E507-6*F507)</f>
        <v xml:space="preserve"> </v>
      </c>
      <c r="K507" s="63" t="str">
        <f>IF('Raw Data'!B514=0," ",E507+6*F507)</f>
        <v xml:space="preserve"> </v>
      </c>
      <c r="L507" t="str">
        <f>IF('Raw Data'!B514=0," ","No")</f>
        <v xml:space="preserve"> </v>
      </c>
      <c r="M507" t="str">
        <f>IF('Raw Data'!B514=0," ","Yes")</f>
        <v xml:space="preserve"> </v>
      </c>
    </row>
    <row r="508" spans="1:13" x14ac:dyDescent="0.2">
      <c r="A508" s="62" t="str">
        <f>IF('Raw Data'!B515=0," ",'Raw Data'!B515)</f>
        <v xml:space="preserve"> </v>
      </c>
      <c r="B508" s="62" t="str">
        <f>IF('Raw Data'!B515=0," ",'Raw Data'!C515)</f>
        <v xml:space="preserve"> </v>
      </c>
      <c r="C508" s="63" t="str">
        <f>IF('Raw Data'!B515=0," ",'Raw Data'!D515)</f>
        <v xml:space="preserve"> </v>
      </c>
      <c r="D508" s="63" t="str">
        <f>IF('Raw Data'!B515=0," ",'Raw Data'!E515)</f>
        <v xml:space="preserve"> </v>
      </c>
      <c r="E508" s="62" t="str">
        <f>IF('Raw Data'!B515=0," ",AVERAGE('Raw Data'!G515:JP515))</f>
        <v xml:space="preserve"> </v>
      </c>
      <c r="F508" s="62" t="str">
        <f>IF('Raw Data'!B515=0," ",_xlfn.STDEV.S('Raw Data'!G515:JP515))</f>
        <v xml:space="preserve"> </v>
      </c>
      <c r="G508" s="63" t="str">
        <f>IF('Raw Data'!B515=0," ",(D508-C508)/6/F508)</f>
        <v xml:space="preserve"> </v>
      </c>
      <c r="H508" s="63" t="str">
        <f>IF('Raw Data'!B515=0," ","No")</f>
        <v xml:space="preserve"> </v>
      </c>
      <c r="I508" s="62" t="str">
        <f>IF('Raw Data'!B515=0," ",IF(H508="Yes",MIN(D508-E508,E508-C508)/3/$H$2,MIN(E508-C508,D508-E508)/3/$H$1))</f>
        <v xml:space="preserve"> </v>
      </c>
      <c r="J508" s="62" t="str">
        <f>IF('Raw Data'!B515=0," ",E508-6*F508)</f>
        <v xml:space="preserve"> </v>
      </c>
      <c r="K508" s="63" t="str">
        <f>IF('Raw Data'!B515=0," ",E508+6*F508)</f>
        <v xml:space="preserve"> </v>
      </c>
      <c r="L508" t="str">
        <f>IF('Raw Data'!B515=0," ","No")</f>
        <v xml:space="preserve"> </v>
      </c>
      <c r="M508" t="str">
        <f>IF('Raw Data'!B515=0," ","Yes")</f>
        <v xml:space="preserve"> </v>
      </c>
    </row>
    <row r="509" spans="1:13" x14ac:dyDescent="0.2">
      <c r="A509" s="62" t="str">
        <f>IF('Raw Data'!B516=0," ",'Raw Data'!B516)</f>
        <v xml:space="preserve"> </v>
      </c>
      <c r="B509" s="62" t="str">
        <f>IF('Raw Data'!B516=0," ",'Raw Data'!C516)</f>
        <v xml:space="preserve"> </v>
      </c>
      <c r="C509" s="63" t="str">
        <f>IF('Raw Data'!B516=0," ",'Raw Data'!D516)</f>
        <v xml:space="preserve"> </v>
      </c>
      <c r="D509" s="63" t="str">
        <f>IF('Raw Data'!B516=0," ",'Raw Data'!E516)</f>
        <v xml:space="preserve"> </v>
      </c>
      <c r="E509" s="62" t="str">
        <f>IF('Raw Data'!B516=0," ",AVERAGE('Raw Data'!G516:JP516))</f>
        <v xml:space="preserve"> </v>
      </c>
      <c r="F509" s="62" t="str">
        <f>IF('Raw Data'!B516=0," ",_xlfn.STDEV.S('Raw Data'!G516:JP516))</f>
        <v xml:space="preserve"> </v>
      </c>
      <c r="G509" s="63" t="str">
        <f>IF('Raw Data'!B516=0," ",(D509-C509)/6/F509)</f>
        <v xml:space="preserve"> </v>
      </c>
      <c r="H509" s="63" t="str">
        <f>IF('Raw Data'!B516=0," ","No")</f>
        <v xml:space="preserve"> </v>
      </c>
      <c r="I509" s="62" t="str">
        <f>IF('Raw Data'!B516=0," ",IF(H509="Yes",MIN(D509-E509,E509-C509)/3/$H$2,MIN(E509-C509,D509-E509)/3/$H$1))</f>
        <v xml:space="preserve"> </v>
      </c>
      <c r="J509" s="62" t="str">
        <f>IF('Raw Data'!B516=0," ",E509-6*F509)</f>
        <v xml:space="preserve"> </v>
      </c>
      <c r="K509" s="63" t="str">
        <f>IF('Raw Data'!B516=0," ",E509+6*F509)</f>
        <v xml:space="preserve"> </v>
      </c>
      <c r="L509" t="str">
        <f>IF('Raw Data'!B516=0," ","No")</f>
        <v xml:space="preserve"> </v>
      </c>
      <c r="M509" t="str">
        <f>IF('Raw Data'!B516=0," ","Yes")</f>
        <v xml:space="preserve"> </v>
      </c>
    </row>
    <row r="510" spans="1:13" x14ac:dyDescent="0.2">
      <c r="A510" s="62" t="str">
        <f>IF('Raw Data'!B517=0," ",'Raw Data'!B517)</f>
        <v xml:space="preserve"> </v>
      </c>
      <c r="B510" s="62" t="str">
        <f>IF('Raw Data'!B517=0," ",'Raw Data'!C517)</f>
        <v xml:space="preserve"> </v>
      </c>
      <c r="C510" s="63" t="str">
        <f>IF('Raw Data'!B517=0," ",'Raw Data'!D517)</f>
        <v xml:space="preserve"> </v>
      </c>
      <c r="D510" s="63" t="str">
        <f>IF('Raw Data'!B517=0," ",'Raw Data'!E517)</f>
        <v xml:space="preserve"> </v>
      </c>
      <c r="E510" s="62" t="str">
        <f>IF('Raw Data'!B517=0," ",AVERAGE('Raw Data'!G517:JP517))</f>
        <v xml:space="preserve"> </v>
      </c>
      <c r="F510" s="62" t="str">
        <f>IF('Raw Data'!B517=0," ",_xlfn.STDEV.S('Raw Data'!G517:JP517))</f>
        <v xml:space="preserve"> </v>
      </c>
      <c r="G510" s="63" t="str">
        <f>IF('Raw Data'!B517=0," ",(D510-C510)/6/F510)</f>
        <v xml:space="preserve"> </v>
      </c>
      <c r="H510" s="63" t="str">
        <f>IF('Raw Data'!B517=0," ","No")</f>
        <v xml:space="preserve"> </v>
      </c>
      <c r="I510" s="62" t="str">
        <f>IF('Raw Data'!B517=0," ",IF(H510="Yes",MIN(D510-E510,E510-C510)/3/$H$2,MIN(E510-C510,D510-E510)/3/$H$1))</f>
        <v xml:space="preserve"> </v>
      </c>
      <c r="J510" s="62" t="str">
        <f>IF('Raw Data'!B517=0," ",E510-6*F510)</f>
        <v xml:space="preserve"> </v>
      </c>
      <c r="K510" s="63" t="str">
        <f>IF('Raw Data'!B517=0," ",E510+6*F510)</f>
        <v xml:space="preserve"> </v>
      </c>
      <c r="L510" t="str">
        <f>IF('Raw Data'!B517=0," ","No")</f>
        <v xml:space="preserve"> </v>
      </c>
      <c r="M510" t="str">
        <f>IF('Raw Data'!B517=0," ","Yes")</f>
        <v xml:space="preserve"> </v>
      </c>
    </row>
    <row r="511" spans="1:13" x14ac:dyDescent="0.2">
      <c r="A511" s="62" t="str">
        <f>IF('Raw Data'!B518=0," ",'Raw Data'!B518)</f>
        <v xml:space="preserve"> </v>
      </c>
      <c r="B511" s="62" t="str">
        <f>IF('Raw Data'!B518=0," ",'Raw Data'!C518)</f>
        <v xml:space="preserve"> </v>
      </c>
      <c r="C511" s="63" t="str">
        <f>IF('Raw Data'!B518=0," ",'Raw Data'!D518)</f>
        <v xml:space="preserve"> </v>
      </c>
      <c r="D511" s="63" t="str">
        <f>IF('Raw Data'!B518=0," ",'Raw Data'!E518)</f>
        <v xml:space="preserve"> </v>
      </c>
      <c r="E511" s="62" t="str">
        <f>IF('Raw Data'!B518=0," ",AVERAGE('Raw Data'!G518:JP518))</f>
        <v xml:space="preserve"> </v>
      </c>
      <c r="F511" s="62" t="str">
        <f>IF('Raw Data'!B518=0," ",_xlfn.STDEV.S('Raw Data'!G518:JP518))</f>
        <v xml:space="preserve"> </v>
      </c>
      <c r="G511" s="63" t="str">
        <f>IF('Raw Data'!B518=0," ",(D511-C511)/6/F511)</f>
        <v xml:space="preserve"> </v>
      </c>
      <c r="H511" s="63" t="str">
        <f>IF('Raw Data'!B518=0," ","No")</f>
        <v xml:space="preserve"> </v>
      </c>
      <c r="I511" s="62" t="str">
        <f>IF('Raw Data'!B518=0," ",IF(H511="Yes",MIN(D511-E511,E511-C511)/3/$H$2,MIN(E511-C511,D511-E511)/3/$H$1))</f>
        <v xml:space="preserve"> </v>
      </c>
      <c r="J511" s="62" t="str">
        <f>IF('Raw Data'!B518=0," ",E511-6*F511)</f>
        <v xml:space="preserve"> </v>
      </c>
      <c r="K511" s="63" t="str">
        <f>IF('Raw Data'!B518=0," ",E511+6*F511)</f>
        <v xml:space="preserve"> </v>
      </c>
      <c r="L511" t="str">
        <f>IF('Raw Data'!B518=0," ","No")</f>
        <v xml:space="preserve"> </v>
      </c>
      <c r="M511" t="str">
        <f>IF('Raw Data'!B518=0," ","Yes")</f>
        <v xml:space="preserve"> </v>
      </c>
    </row>
    <row r="512" spans="1:13" x14ac:dyDescent="0.2">
      <c r="A512" s="62" t="str">
        <f>IF('Raw Data'!B519=0," ",'Raw Data'!B519)</f>
        <v xml:space="preserve"> </v>
      </c>
      <c r="B512" s="62" t="str">
        <f>IF('Raw Data'!B519=0," ",'Raw Data'!C519)</f>
        <v xml:space="preserve"> </v>
      </c>
      <c r="C512" s="63" t="str">
        <f>IF('Raw Data'!B519=0," ",'Raw Data'!D519)</f>
        <v xml:space="preserve"> </v>
      </c>
      <c r="D512" s="63" t="str">
        <f>IF('Raw Data'!B519=0," ",'Raw Data'!E519)</f>
        <v xml:space="preserve"> </v>
      </c>
      <c r="E512" s="62" t="str">
        <f>IF('Raw Data'!B519=0," ",AVERAGE('Raw Data'!G519:JP519))</f>
        <v xml:space="preserve"> </v>
      </c>
      <c r="F512" s="62" t="str">
        <f>IF('Raw Data'!B519=0," ",_xlfn.STDEV.S('Raw Data'!G519:JP519))</f>
        <v xml:space="preserve"> </v>
      </c>
      <c r="G512" s="63" t="str">
        <f>IF('Raw Data'!B519=0," ",(D512-C512)/6/F512)</f>
        <v xml:space="preserve"> </v>
      </c>
      <c r="H512" s="63" t="str">
        <f>IF('Raw Data'!B519=0," ","No")</f>
        <v xml:space="preserve"> </v>
      </c>
      <c r="I512" s="62" t="str">
        <f>IF('Raw Data'!B519=0," ",IF(H512="Yes",MIN(D512-E512,E512-C512)/3/$H$2,MIN(E512-C512,D512-E512)/3/$H$1))</f>
        <v xml:space="preserve"> </v>
      </c>
      <c r="J512" s="62" t="str">
        <f>IF('Raw Data'!B519=0," ",E512-6*F512)</f>
        <v xml:space="preserve"> </v>
      </c>
      <c r="K512" s="63" t="str">
        <f>IF('Raw Data'!B519=0," ",E512+6*F512)</f>
        <v xml:space="preserve"> </v>
      </c>
      <c r="L512" t="str">
        <f>IF('Raw Data'!B519=0," ","No")</f>
        <v xml:space="preserve"> </v>
      </c>
      <c r="M512" t="str">
        <f>IF('Raw Data'!B519=0," ","Yes")</f>
        <v xml:space="preserve"> </v>
      </c>
    </row>
    <row r="513" spans="1:13" x14ac:dyDescent="0.2">
      <c r="A513" s="62" t="str">
        <f>IF('Raw Data'!B520=0," ",'Raw Data'!B520)</f>
        <v xml:space="preserve"> </v>
      </c>
      <c r="B513" s="62" t="str">
        <f>IF('Raw Data'!B520=0," ",'Raw Data'!C520)</f>
        <v xml:space="preserve"> </v>
      </c>
      <c r="C513" s="63" t="str">
        <f>IF('Raw Data'!B520=0," ",'Raw Data'!D520)</f>
        <v xml:space="preserve"> </v>
      </c>
      <c r="D513" s="63" t="str">
        <f>IF('Raw Data'!B520=0," ",'Raw Data'!E520)</f>
        <v xml:space="preserve"> </v>
      </c>
      <c r="E513" s="62" t="str">
        <f>IF('Raw Data'!B520=0," ",AVERAGE('Raw Data'!G520:JP520))</f>
        <v xml:space="preserve"> </v>
      </c>
      <c r="F513" s="62" t="str">
        <f>IF('Raw Data'!B520=0," ",_xlfn.STDEV.S('Raw Data'!G520:JP520))</f>
        <v xml:space="preserve"> </v>
      </c>
      <c r="G513" s="63" t="str">
        <f>IF('Raw Data'!B520=0," ",(D513-C513)/6/F513)</f>
        <v xml:space="preserve"> </v>
      </c>
      <c r="H513" s="63" t="str">
        <f>IF('Raw Data'!B520=0," ","No")</f>
        <v xml:space="preserve"> </v>
      </c>
      <c r="I513" s="62" t="str">
        <f>IF('Raw Data'!B520=0," ",IF(H513="Yes",MIN(D513-E513,E513-C513)/3/$H$2,MIN(E513-C513,D513-E513)/3/$H$1))</f>
        <v xml:space="preserve"> </v>
      </c>
      <c r="J513" s="62" t="str">
        <f>IF('Raw Data'!B520=0," ",E513-6*F513)</f>
        <v xml:space="preserve"> </v>
      </c>
      <c r="K513" s="63" t="str">
        <f>IF('Raw Data'!B520=0," ",E513+6*F513)</f>
        <v xml:space="preserve"> </v>
      </c>
      <c r="L513" t="str">
        <f>IF('Raw Data'!B520=0," ","No")</f>
        <v xml:space="preserve"> </v>
      </c>
      <c r="M513" t="str">
        <f>IF('Raw Data'!B520=0," ","Yes")</f>
        <v xml:space="preserve"> </v>
      </c>
    </row>
    <row r="514" spans="1:13" x14ac:dyDescent="0.2">
      <c r="A514" s="62" t="str">
        <f>IF('Raw Data'!B521=0," ",'Raw Data'!B521)</f>
        <v xml:space="preserve"> </v>
      </c>
      <c r="B514" s="62" t="str">
        <f>IF('Raw Data'!B521=0," ",'Raw Data'!C521)</f>
        <v xml:space="preserve"> </v>
      </c>
      <c r="C514" s="63" t="str">
        <f>IF('Raw Data'!B521=0," ",'Raw Data'!D521)</f>
        <v xml:space="preserve"> </v>
      </c>
      <c r="D514" s="63" t="str">
        <f>IF('Raw Data'!B521=0," ",'Raw Data'!E521)</f>
        <v xml:space="preserve"> </v>
      </c>
      <c r="E514" s="62" t="str">
        <f>IF('Raw Data'!B521=0," ",AVERAGE('Raw Data'!G521:JP521))</f>
        <v xml:space="preserve"> </v>
      </c>
      <c r="F514" s="62" t="str">
        <f>IF('Raw Data'!B521=0," ",_xlfn.STDEV.S('Raw Data'!G521:JP521))</f>
        <v xml:space="preserve"> </v>
      </c>
      <c r="G514" s="63" t="str">
        <f>IF('Raw Data'!B521=0," ",(D514-C514)/6/F514)</f>
        <v xml:space="preserve"> </v>
      </c>
      <c r="H514" s="63" t="str">
        <f>IF('Raw Data'!B521=0," ","No")</f>
        <v xml:space="preserve"> </v>
      </c>
      <c r="I514" s="62" t="str">
        <f>IF('Raw Data'!B521=0," ",IF(H514="Yes",MIN(D514-E514,E514-C514)/3/$H$2,MIN(E514-C514,D514-E514)/3/$H$1))</f>
        <v xml:space="preserve"> </v>
      </c>
      <c r="J514" s="62" t="str">
        <f>IF('Raw Data'!B521=0," ",E514-6*F514)</f>
        <v xml:space="preserve"> </v>
      </c>
      <c r="K514" s="63" t="str">
        <f>IF('Raw Data'!B521=0," ",E514+6*F514)</f>
        <v xml:space="preserve"> </v>
      </c>
      <c r="L514" t="str">
        <f>IF('Raw Data'!B521=0," ","No")</f>
        <v xml:space="preserve"> </v>
      </c>
      <c r="M514" t="str">
        <f>IF('Raw Data'!B521=0," ","Yes")</f>
        <v xml:space="preserve"> </v>
      </c>
    </row>
    <row r="515" spans="1:13" x14ac:dyDescent="0.2">
      <c r="A515" s="62" t="str">
        <f>IF('Raw Data'!B522=0," ",'Raw Data'!B522)</f>
        <v xml:space="preserve"> </v>
      </c>
      <c r="B515" s="62" t="str">
        <f>IF('Raw Data'!B522=0," ",'Raw Data'!C522)</f>
        <v xml:space="preserve"> </v>
      </c>
      <c r="C515" s="63" t="str">
        <f>IF('Raw Data'!B522=0," ",'Raw Data'!D522)</f>
        <v xml:space="preserve"> </v>
      </c>
      <c r="D515" s="63" t="str">
        <f>IF('Raw Data'!B522=0," ",'Raw Data'!E522)</f>
        <v xml:space="preserve"> </v>
      </c>
      <c r="E515" s="62" t="str">
        <f>IF('Raw Data'!B522=0," ",AVERAGE('Raw Data'!G522:JP522))</f>
        <v xml:space="preserve"> </v>
      </c>
      <c r="F515" s="62" t="str">
        <f>IF('Raw Data'!B522=0," ",_xlfn.STDEV.S('Raw Data'!G522:JP522))</f>
        <v xml:space="preserve"> </v>
      </c>
      <c r="G515" s="63" t="str">
        <f>IF('Raw Data'!B522=0," ",(D515-C515)/6/F515)</f>
        <v xml:space="preserve"> </v>
      </c>
      <c r="H515" s="63" t="str">
        <f>IF('Raw Data'!B522=0," ","No")</f>
        <v xml:space="preserve"> </v>
      </c>
      <c r="I515" s="62" t="str">
        <f>IF('Raw Data'!B522=0," ",IF(H515="Yes",MIN(D515-E515,E515-C515)/3/$H$2,MIN(E515-C515,D515-E515)/3/$H$1))</f>
        <v xml:space="preserve"> </v>
      </c>
      <c r="J515" s="62" t="str">
        <f>IF('Raw Data'!B522=0," ",E515-6*F515)</f>
        <v xml:space="preserve"> </v>
      </c>
      <c r="K515" s="63" t="str">
        <f>IF('Raw Data'!B522=0," ",E515+6*F515)</f>
        <v xml:space="preserve"> </v>
      </c>
      <c r="L515" t="str">
        <f>IF('Raw Data'!B522=0," ","No")</f>
        <v xml:space="preserve"> </v>
      </c>
      <c r="M515" t="str">
        <f>IF('Raw Data'!B522=0," ","Yes")</f>
        <v xml:space="preserve"> </v>
      </c>
    </row>
    <row r="516" spans="1:13" x14ac:dyDescent="0.2">
      <c r="A516" s="62" t="str">
        <f>IF('Raw Data'!B523=0," ",'Raw Data'!B523)</f>
        <v xml:space="preserve"> </v>
      </c>
      <c r="B516" s="62" t="str">
        <f>IF('Raw Data'!B523=0," ",'Raw Data'!C523)</f>
        <v xml:space="preserve"> </v>
      </c>
      <c r="C516" s="63" t="str">
        <f>IF('Raw Data'!B523=0," ",'Raw Data'!D523)</f>
        <v xml:space="preserve"> </v>
      </c>
      <c r="D516" s="63" t="str">
        <f>IF('Raw Data'!B523=0," ",'Raw Data'!E523)</f>
        <v xml:space="preserve"> </v>
      </c>
      <c r="E516" s="62" t="str">
        <f>IF('Raw Data'!B523=0," ",AVERAGE('Raw Data'!G523:JP523))</f>
        <v xml:space="preserve"> </v>
      </c>
      <c r="F516" s="62" t="str">
        <f>IF('Raw Data'!B523=0," ",_xlfn.STDEV.S('Raw Data'!G523:JP523))</f>
        <v xml:space="preserve"> </v>
      </c>
      <c r="G516" s="63" t="str">
        <f>IF('Raw Data'!B523=0," ",(D516-C516)/6/F516)</f>
        <v xml:space="preserve"> </v>
      </c>
      <c r="H516" s="63" t="str">
        <f>IF('Raw Data'!B523=0," ","No")</f>
        <v xml:space="preserve"> </v>
      </c>
      <c r="I516" s="62" t="str">
        <f>IF('Raw Data'!B523=0," ",IF(H516="Yes",MIN(D516-E516,E516-C516)/3/$H$2,MIN(E516-C516,D516-E516)/3/$H$1))</f>
        <v xml:space="preserve"> </v>
      </c>
      <c r="J516" s="62" t="str">
        <f>IF('Raw Data'!B523=0," ",E516-6*F516)</f>
        <v xml:space="preserve"> </v>
      </c>
      <c r="K516" s="63" t="str">
        <f>IF('Raw Data'!B523=0," ",E516+6*F516)</f>
        <v xml:space="preserve"> </v>
      </c>
      <c r="L516" t="str">
        <f>IF('Raw Data'!B523=0," ","No")</f>
        <v xml:space="preserve"> </v>
      </c>
      <c r="M516" t="str">
        <f>IF('Raw Data'!B523=0," ","Yes")</f>
        <v xml:space="preserve"> </v>
      </c>
    </row>
    <row r="517" spans="1:13" x14ac:dyDescent="0.2">
      <c r="A517" s="62" t="str">
        <f>IF('Raw Data'!B524=0," ",'Raw Data'!B524)</f>
        <v xml:space="preserve"> </v>
      </c>
      <c r="B517" s="62" t="str">
        <f>IF('Raw Data'!B524=0," ",'Raw Data'!C524)</f>
        <v xml:space="preserve"> </v>
      </c>
      <c r="C517" s="63" t="str">
        <f>IF('Raw Data'!B524=0," ",'Raw Data'!D524)</f>
        <v xml:space="preserve"> </v>
      </c>
      <c r="D517" s="63" t="str">
        <f>IF('Raw Data'!B524=0," ",'Raw Data'!E524)</f>
        <v xml:space="preserve"> </v>
      </c>
      <c r="E517" s="62" t="str">
        <f>IF('Raw Data'!B524=0," ",AVERAGE('Raw Data'!G524:JP524))</f>
        <v xml:space="preserve"> </v>
      </c>
      <c r="F517" s="62" t="str">
        <f>IF('Raw Data'!B524=0," ",_xlfn.STDEV.S('Raw Data'!G524:JP524))</f>
        <v xml:space="preserve"> </v>
      </c>
      <c r="G517" s="63" t="str">
        <f>IF('Raw Data'!B524=0," ",(D517-C517)/6/F517)</f>
        <v xml:space="preserve"> </v>
      </c>
      <c r="H517" s="63" t="str">
        <f>IF('Raw Data'!B524=0," ","No")</f>
        <v xml:space="preserve"> </v>
      </c>
      <c r="I517" s="62" t="str">
        <f>IF('Raw Data'!B524=0," ",IF(H517="Yes",MIN(D517-E517,E517-C517)/3/$H$2,MIN(E517-C517,D517-E517)/3/$H$1))</f>
        <v xml:space="preserve"> </v>
      </c>
      <c r="J517" s="62" t="str">
        <f>IF('Raw Data'!B524=0," ",E517-6*F517)</f>
        <v xml:space="preserve"> </v>
      </c>
      <c r="K517" s="63" t="str">
        <f>IF('Raw Data'!B524=0," ",E517+6*F517)</f>
        <v xml:space="preserve"> </v>
      </c>
      <c r="L517" t="str">
        <f>IF('Raw Data'!B524=0," ","No")</f>
        <v xml:space="preserve"> </v>
      </c>
      <c r="M517" t="str">
        <f>IF('Raw Data'!B524=0," ","Yes")</f>
        <v xml:space="preserve"> </v>
      </c>
    </row>
    <row r="518" spans="1:13" x14ac:dyDescent="0.2">
      <c r="A518" s="62" t="str">
        <f>IF('Raw Data'!B525=0," ",'Raw Data'!B525)</f>
        <v xml:space="preserve"> </v>
      </c>
      <c r="B518" s="62" t="str">
        <f>IF('Raw Data'!B525=0," ",'Raw Data'!C525)</f>
        <v xml:space="preserve"> </v>
      </c>
      <c r="C518" s="63" t="str">
        <f>IF('Raw Data'!B525=0," ",'Raw Data'!D525)</f>
        <v xml:space="preserve"> </v>
      </c>
      <c r="D518" s="63" t="str">
        <f>IF('Raw Data'!B525=0," ",'Raw Data'!E525)</f>
        <v xml:space="preserve"> </v>
      </c>
      <c r="E518" s="62" t="str">
        <f>IF('Raw Data'!B525=0," ",AVERAGE('Raw Data'!G525:JP525))</f>
        <v xml:space="preserve"> </v>
      </c>
      <c r="F518" s="62" t="str">
        <f>IF('Raw Data'!B525=0," ",_xlfn.STDEV.S('Raw Data'!G525:JP525))</f>
        <v xml:space="preserve"> </v>
      </c>
      <c r="G518" s="63" t="str">
        <f>IF('Raw Data'!B525=0," ",(D518-C518)/6/F518)</f>
        <v xml:space="preserve"> </v>
      </c>
      <c r="H518" s="63" t="str">
        <f>IF('Raw Data'!B525=0," ","No")</f>
        <v xml:space="preserve"> </v>
      </c>
      <c r="I518" s="62" t="str">
        <f>IF('Raw Data'!B525=0," ",IF(H518="Yes",MIN(D518-E518,E518-C518)/3/$H$2,MIN(E518-C518,D518-E518)/3/$H$1))</f>
        <v xml:space="preserve"> </v>
      </c>
      <c r="J518" s="62" t="str">
        <f>IF('Raw Data'!B525=0," ",E518-6*F518)</f>
        <v xml:space="preserve"> </v>
      </c>
      <c r="K518" s="63" t="str">
        <f>IF('Raw Data'!B525=0," ",E518+6*F518)</f>
        <v xml:space="preserve"> </v>
      </c>
      <c r="L518" t="str">
        <f>IF('Raw Data'!B525=0," ","No")</f>
        <v xml:space="preserve"> </v>
      </c>
      <c r="M518" t="str">
        <f>IF('Raw Data'!B525=0," ","Yes")</f>
        <v xml:space="preserve"> </v>
      </c>
    </row>
    <row r="519" spans="1:13" x14ac:dyDescent="0.2">
      <c r="A519" s="62" t="str">
        <f>IF('Raw Data'!B526=0," ",'Raw Data'!B526)</f>
        <v xml:space="preserve"> </v>
      </c>
      <c r="B519" s="62" t="str">
        <f>IF('Raw Data'!B526=0," ",'Raw Data'!C526)</f>
        <v xml:space="preserve"> </v>
      </c>
      <c r="C519" s="63" t="str">
        <f>IF('Raw Data'!B526=0," ",'Raw Data'!D526)</f>
        <v xml:space="preserve"> </v>
      </c>
      <c r="D519" s="63" t="str">
        <f>IF('Raw Data'!B526=0," ",'Raw Data'!E526)</f>
        <v xml:space="preserve"> </v>
      </c>
      <c r="E519" s="62" t="str">
        <f>IF('Raw Data'!B526=0," ",AVERAGE('Raw Data'!G526:JP526))</f>
        <v xml:space="preserve"> </v>
      </c>
      <c r="F519" s="62" t="str">
        <f>IF('Raw Data'!B526=0," ",_xlfn.STDEV.S('Raw Data'!G526:JP526))</f>
        <v xml:space="preserve"> </v>
      </c>
      <c r="G519" s="63" t="str">
        <f>IF('Raw Data'!B526=0," ",(D519-C519)/6/F519)</f>
        <v xml:space="preserve"> </v>
      </c>
      <c r="H519" s="63" t="str">
        <f>IF('Raw Data'!B526=0," ","No")</f>
        <v xml:space="preserve"> </v>
      </c>
      <c r="I519" s="62" t="str">
        <f>IF('Raw Data'!B526=0," ",IF(H519="Yes",MIN(D519-E519,E519-C519)/3/$H$2,MIN(E519-C519,D519-E519)/3/$H$1))</f>
        <v xml:space="preserve"> </v>
      </c>
      <c r="J519" s="62" t="str">
        <f>IF('Raw Data'!B526=0," ",E519-6*F519)</f>
        <v xml:space="preserve"> </v>
      </c>
      <c r="K519" s="63" t="str">
        <f>IF('Raw Data'!B526=0," ",E519+6*F519)</f>
        <v xml:space="preserve"> </v>
      </c>
      <c r="L519" t="str">
        <f>IF('Raw Data'!B526=0," ","No")</f>
        <v xml:space="preserve"> </v>
      </c>
      <c r="M519" t="str">
        <f>IF('Raw Data'!B526=0," ","Yes")</f>
        <v xml:space="preserve"> </v>
      </c>
    </row>
    <row r="520" spans="1:13" x14ac:dyDescent="0.2">
      <c r="A520" s="62" t="str">
        <f>IF('Raw Data'!B527=0," ",'Raw Data'!B527)</f>
        <v xml:space="preserve"> </v>
      </c>
      <c r="B520" s="62" t="str">
        <f>IF('Raw Data'!B527=0," ",'Raw Data'!C527)</f>
        <v xml:space="preserve"> </v>
      </c>
      <c r="C520" s="63" t="str">
        <f>IF('Raw Data'!B527=0," ",'Raw Data'!D527)</f>
        <v xml:space="preserve"> </v>
      </c>
      <c r="D520" s="63" t="str">
        <f>IF('Raw Data'!B527=0," ",'Raw Data'!E527)</f>
        <v xml:space="preserve"> </v>
      </c>
      <c r="E520" s="62" t="str">
        <f>IF('Raw Data'!B527=0," ",AVERAGE('Raw Data'!G527:JP527))</f>
        <v xml:space="preserve"> </v>
      </c>
      <c r="F520" s="62" t="str">
        <f>IF('Raw Data'!B527=0," ",_xlfn.STDEV.S('Raw Data'!G527:JP527))</f>
        <v xml:space="preserve"> </v>
      </c>
      <c r="G520" s="63" t="str">
        <f>IF('Raw Data'!B527=0," ",(D520-C520)/6/F520)</f>
        <v xml:space="preserve"> </v>
      </c>
      <c r="H520" s="63" t="str">
        <f>IF('Raw Data'!B527=0," ","No")</f>
        <v xml:space="preserve"> </v>
      </c>
      <c r="I520" s="62" t="str">
        <f>IF('Raw Data'!B527=0," ",IF(H520="Yes",MIN(D520-E520,E520-C520)/3/$H$2,MIN(E520-C520,D520-E520)/3/$H$1))</f>
        <v xml:space="preserve"> </v>
      </c>
      <c r="J520" s="62" t="str">
        <f>IF('Raw Data'!B527=0," ",E520-6*F520)</f>
        <v xml:space="preserve"> </v>
      </c>
      <c r="K520" s="63" t="str">
        <f>IF('Raw Data'!B527=0," ",E520+6*F520)</f>
        <v xml:space="preserve"> </v>
      </c>
      <c r="L520" t="str">
        <f>IF('Raw Data'!B527=0," ","No")</f>
        <v xml:space="preserve"> </v>
      </c>
      <c r="M520" t="str">
        <f>IF('Raw Data'!B527=0," ","Yes")</f>
        <v xml:space="preserve"> </v>
      </c>
    </row>
    <row r="521" spans="1:13" x14ac:dyDescent="0.2">
      <c r="A521" s="62" t="str">
        <f>IF('Raw Data'!B528=0," ",'Raw Data'!B528)</f>
        <v xml:space="preserve"> </v>
      </c>
      <c r="B521" s="62" t="str">
        <f>IF('Raw Data'!B528=0," ",'Raw Data'!C528)</f>
        <v xml:space="preserve"> </v>
      </c>
      <c r="C521" s="63" t="str">
        <f>IF('Raw Data'!B528=0," ",'Raw Data'!D528)</f>
        <v xml:space="preserve"> </v>
      </c>
      <c r="D521" s="63" t="str">
        <f>IF('Raw Data'!B528=0," ",'Raw Data'!E528)</f>
        <v xml:space="preserve"> </v>
      </c>
      <c r="E521" s="62" t="str">
        <f>IF('Raw Data'!B528=0," ",AVERAGE('Raw Data'!G528:JP528))</f>
        <v xml:space="preserve"> </v>
      </c>
      <c r="F521" s="62" t="str">
        <f>IF('Raw Data'!B528=0," ",_xlfn.STDEV.S('Raw Data'!G528:JP528))</f>
        <v xml:space="preserve"> </v>
      </c>
      <c r="G521" s="63" t="str">
        <f>IF('Raw Data'!B528=0," ",(D521-C521)/6/F521)</f>
        <v xml:space="preserve"> </v>
      </c>
      <c r="H521" s="63" t="str">
        <f>IF('Raw Data'!B528=0," ","No")</f>
        <v xml:space="preserve"> </v>
      </c>
      <c r="I521" s="62" t="str">
        <f>IF('Raw Data'!B528=0," ",IF(H521="Yes",MIN(D521-E521,E521-C521)/3/$H$2,MIN(E521-C521,D521-E521)/3/$H$1))</f>
        <v xml:space="preserve"> </v>
      </c>
      <c r="J521" s="62" t="str">
        <f>IF('Raw Data'!B528=0," ",E521-6*F521)</f>
        <v xml:space="preserve"> </v>
      </c>
      <c r="K521" s="63" t="str">
        <f>IF('Raw Data'!B528=0," ",E521+6*F521)</f>
        <v xml:space="preserve"> </v>
      </c>
      <c r="L521" t="str">
        <f>IF('Raw Data'!B528=0," ","No")</f>
        <v xml:space="preserve"> </v>
      </c>
      <c r="M521" t="str">
        <f>IF('Raw Data'!B528=0," ","Yes")</f>
        <v xml:space="preserve"> </v>
      </c>
    </row>
    <row r="522" spans="1:13" x14ac:dyDescent="0.2">
      <c r="A522" s="62" t="str">
        <f>IF('Raw Data'!B529=0," ",'Raw Data'!B529)</f>
        <v xml:space="preserve"> </v>
      </c>
      <c r="B522" s="62" t="str">
        <f>IF('Raw Data'!B529=0," ",'Raw Data'!C529)</f>
        <v xml:space="preserve"> </v>
      </c>
      <c r="C522" s="63" t="str">
        <f>IF('Raw Data'!B529=0," ",'Raw Data'!D529)</f>
        <v xml:space="preserve"> </v>
      </c>
      <c r="D522" s="63" t="str">
        <f>IF('Raw Data'!B529=0," ",'Raw Data'!E529)</f>
        <v xml:space="preserve"> </v>
      </c>
      <c r="E522" s="62" t="str">
        <f>IF('Raw Data'!B529=0," ",AVERAGE('Raw Data'!G529:JP529))</f>
        <v xml:space="preserve"> </v>
      </c>
      <c r="F522" s="62" t="str">
        <f>IF('Raw Data'!B529=0," ",_xlfn.STDEV.S('Raw Data'!G529:JP529))</f>
        <v xml:space="preserve"> </v>
      </c>
      <c r="G522" s="63" t="str">
        <f>IF('Raw Data'!B529=0," ",(D522-C522)/6/F522)</f>
        <v xml:space="preserve"> </v>
      </c>
      <c r="H522" s="63" t="str">
        <f>IF('Raw Data'!B529=0," ","No")</f>
        <v xml:space="preserve"> </v>
      </c>
      <c r="I522" s="62" t="str">
        <f>IF('Raw Data'!B529=0," ",IF(H522="Yes",MIN(D522-E522,E522-C522)/3/$H$2,MIN(E522-C522,D522-E522)/3/$H$1))</f>
        <v xml:space="preserve"> </v>
      </c>
      <c r="J522" s="62" t="str">
        <f>IF('Raw Data'!B529=0," ",E522-6*F522)</f>
        <v xml:space="preserve"> </v>
      </c>
      <c r="K522" s="63" t="str">
        <f>IF('Raw Data'!B529=0," ",E522+6*F522)</f>
        <v xml:space="preserve"> </v>
      </c>
      <c r="L522" t="str">
        <f>IF('Raw Data'!B529=0," ","No")</f>
        <v xml:space="preserve"> </v>
      </c>
      <c r="M522" t="str">
        <f>IF('Raw Data'!B529=0," ","Yes")</f>
        <v xml:space="preserve"> </v>
      </c>
    </row>
    <row r="523" spans="1:13" x14ac:dyDescent="0.2">
      <c r="A523" s="62" t="str">
        <f>IF('Raw Data'!B530=0," ",'Raw Data'!B530)</f>
        <v xml:space="preserve"> </v>
      </c>
      <c r="B523" s="62" t="str">
        <f>IF('Raw Data'!B530=0," ",'Raw Data'!C530)</f>
        <v xml:space="preserve"> </v>
      </c>
      <c r="C523" s="63" t="str">
        <f>IF('Raw Data'!B530=0," ",'Raw Data'!D530)</f>
        <v xml:space="preserve"> </v>
      </c>
      <c r="D523" s="63" t="str">
        <f>IF('Raw Data'!B530=0," ",'Raw Data'!E530)</f>
        <v xml:space="preserve"> </v>
      </c>
      <c r="E523" s="62" t="str">
        <f>IF('Raw Data'!B530=0," ",AVERAGE('Raw Data'!G530:JP530))</f>
        <v xml:space="preserve"> </v>
      </c>
      <c r="F523" s="62" t="str">
        <f>IF('Raw Data'!B530=0," ",_xlfn.STDEV.S('Raw Data'!G530:JP530))</f>
        <v xml:space="preserve"> </v>
      </c>
      <c r="G523" s="63" t="str">
        <f>IF('Raw Data'!B530=0," ",(D523-C523)/6/F523)</f>
        <v xml:space="preserve"> </v>
      </c>
      <c r="H523" s="63" t="str">
        <f>IF('Raw Data'!B530=0," ","No")</f>
        <v xml:space="preserve"> </v>
      </c>
      <c r="I523" s="62" t="str">
        <f>IF('Raw Data'!B530=0," ",IF(H523="Yes",MIN(D523-E523,E523-C523)/3/$H$2,MIN(E523-C523,D523-E523)/3/$H$1))</f>
        <v xml:space="preserve"> </v>
      </c>
      <c r="J523" s="62" t="str">
        <f>IF('Raw Data'!B530=0," ",E523-6*F523)</f>
        <v xml:space="preserve"> </v>
      </c>
      <c r="K523" s="63" t="str">
        <f>IF('Raw Data'!B530=0," ",E523+6*F523)</f>
        <v xml:space="preserve"> </v>
      </c>
      <c r="L523" t="str">
        <f>IF('Raw Data'!B530=0," ","No")</f>
        <v xml:space="preserve"> </v>
      </c>
      <c r="M523" t="str">
        <f>IF('Raw Data'!B530=0," ","Yes")</f>
        <v xml:space="preserve"> </v>
      </c>
    </row>
    <row r="524" spans="1:13" x14ac:dyDescent="0.2">
      <c r="A524" s="62" t="str">
        <f>IF('Raw Data'!B531=0," ",'Raw Data'!B531)</f>
        <v xml:space="preserve"> </v>
      </c>
      <c r="B524" s="62" t="str">
        <f>IF('Raw Data'!B531=0," ",'Raw Data'!C531)</f>
        <v xml:space="preserve"> </v>
      </c>
      <c r="C524" s="63" t="str">
        <f>IF('Raw Data'!B531=0," ",'Raw Data'!D531)</f>
        <v xml:space="preserve"> </v>
      </c>
      <c r="D524" s="63" t="str">
        <f>IF('Raw Data'!B531=0," ",'Raw Data'!E531)</f>
        <v xml:space="preserve"> </v>
      </c>
      <c r="E524" s="62" t="str">
        <f>IF('Raw Data'!B531=0," ",AVERAGE('Raw Data'!G531:JP531))</f>
        <v xml:space="preserve"> </v>
      </c>
      <c r="F524" s="62" t="str">
        <f>IF('Raw Data'!B531=0," ",_xlfn.STDEV.S('Raw Data'!G531:JP531))</f>
        <v xml:space="preserve"> </v>
      </c>
      <c r="G524" s="63" t="str">
        <f>IF('Raw Data'!B531=0," ",(D524-C524)/6/F524)</f>
        <v xml:space="preserve"> </v>
      </c>
      <c r="H524" s="63" t="str">
        <f>IF('Raw Data'!B531=0," ","No")</f>
        <v xml:space="preserve"> </v>
      </c>
      <c r="I524" s="62" t="str">
        <f>IF('Raw Data'!B531=0," ",IF(H524="Yes",MIN(D524-E524,E524-C524)/3/$H$2,MIN(E524-C524,D524-E524)/3/$H$1))</f>
        <v xml:space="preserve"> </v>
      </c>
      <c r="J524" s="62" t="str">
        <f>IF('Raw Data'!B531=0," ",E524-6*F524)</f>
        <v xml:space="preserve"> </v>
      </c>
      <c r="K524" s="63" t="str">
        <f>IF('Raw Data'!B531=0," ",E524+6*F524)</f>
        <v xml:space="preserve"> </v>
      </c>
      <c r="L524" t="str">
        <f>IF('Raw Data'!B531=0," ","No")</f>
        <v xml:space="preserve"> </v>
      </c>
      <c r="M524" t="str">
        <f>IF('Raw Data'!B531=0," ","Yes")</f>
        <v xml:space="preserve"> </v>
      </c>
    </row>
    <row r="525" spans="1:13" x14ac:dyDescent="0.2">
      <c r="A525" s="62" t="str">
        <f>IF('Raw Data'!B532=0," ",'Raw Data'!B532)</f>
        <v xml:space="preserve"> </v>
      </c>
      <c r="B525" s="62" t="str">
        <f>IF('Raw Data'!B532=0," ",'Raw Data'!C532)</f>
        <v xml:space="preserve"> </v>
      </c>
      <c r="C525" s="63" t="str">
        <f>IF('Raw Data'!B532=0," ",'Raw Data'!D532)</f>
        <v xml:space="preserve"> </v>
      </c>
      <c r="D525" s="63" t="str">
        <f>IF('Raw Data'!B532=0," ",'Raw Data'!E532)</f>
        <v xml:space="preserve"> </v>
      </c>
      <c r="E525" s="62" t="str">
        <f>IF('Raw Data'!B532=0," ",AVERAGE('Raw Data'!G532:JP532))</f>
        <v xml:space="preserve"> </v>
      </c>
      <c r="F525" s="62" t="str">
        <f>IF('Raw Data'!B532=0," ",_xlfn.STDEV.S('Raw Data'!G532:JP532))</f>
        <v xml:space="preserve"> </v>
      </c>
      <c r="G525" s="63" t="str">
        <f>IF('Raw Data'!B532=0," ",(D525-C525)/6/F525)</f>
        <v xml:space="preserve"> </v>
      </c>
      <c r="H525" s="63" t="str">
        <f>IF('Raw Data'!B532=0," ","No")</f>
        <v xml:space="preserve"> </v>
      </c>
      <c r="I525" s="62" t="str">
        <f>IF('Raw Data'!B532=0," ",IF(H525="Yes",MIN(D525-E525,E525-C525)/3/$H$2,MIN(E525-C525,D525-E525)/3/$H$1))</f>
        <v xml:space="preserve"> </v>
      </c>
      <c r="J525" s="62" t="str">
        <f>IF('Raw Data'!B532=0," ",E525-6*F525)</f>
        <v xml:space="preserve"> </v>
      </c>
      <c r="K525" s="63" t="str">
        <f>IF('Raw Data'!B532=0," ",E525+6*F525)</f>
        <v xml:space="preserve"> </v>
      </c>
      <c r="L525" t="str">
        <f>IF('Raw Data'!B532=0," ","No")</f>
        <v xml:space="preserve"> </v>
      </c>
      <c r="M525" t="str">
        <f>IF('Raw Data'!B532=0," ","Yes")</f>
        <v xml:space="preserve"> </v>
      </c>
    </row>
    <row r="526" spans="1:13" x14ac:dyDescent="0.2">
      <c r="A526" s="62" t="str">
        <f>IF('Raw Data'!B533=0," ",'Raw Data'!B533)</f>
        <v xml:space="preserve"> </v>
      </c>
      <c r="B526" s="62" t="str">
        <f>IF('Raw Data'!B533=0," ",'Raw Data'!C533)</f>
        <v xml:space="preserve"> </v>
      </c>
      <c r="C526" s="63" t="str">
        <f>IF('Raw Data'!B533=0," ",'Raw Data'!D533)</f>
        <v xml:space="preserve"> </v>
      </c>
      <c r="D526" s="63" t="str">
        <f>IF('Raw Data'!B533=0," ",'Raw Data'!E533)</f>
        <v xml:space="preserve"> </v>
      </c>
      <c r="E526" s="62" t="str">
        <f>IF('Raw Data'!B533=0," ",AVERAGE('Raw Data'!G533:JP533))</f>
        <v xml:space="preserve"> </v>
      </c>
      <c r="F526" s="62" t="str">
        <f>IF('Raw Data'!B533=0," ",_xlfn.STDEV.S('Raw Data'!G533:JP533))</f>
        <v xml:space="preserve"> </v>
      </c>
      <c r="G526" s="63" t="str">
        <f>IF('Raw Data'!B533=0," ",(D526-C526)/6/F526)</f>
        <v xml:space="preserve"> </v>
      </c>
      <c r="H526" s="63" t="str">
        <f>IF('Raw Data'!B533=0," ","No")</f>
        <v xml:space="preserve"> </v>
      </c>
      <c r="I526" s="62" t="str">
        <f>IF('Raw Data'!B533=0," ",IF(H526="Yes",MIN(D526-E526,E526-C526)/3/$H$2,MIN(E526-C526,D526-E526)/3/$H$1))</f>
        <v xml:space="preserve"> </v>
      </c>
      <c r="J526" s="62" t="str">
        <f>IF('Raw Data'!B533=0," ",E526-6*F526)</f>
        <v xml:space="preserve"> </v>
      </c>
      <c r="K526" s="63" t="str">
        <f>IF('Raw Data'!B533=0," ",E526+6*F526)</f>
        <v xml:space="preserve"> </v>
      </c>
      <c r="L526" t="str">
        <f>IF('Raw Data'!B533=0," ","No")</f>
        <v xml:space="preserve"> </v>
      </c>
      <c r="M526" t="str">
        <f>IF('Raw Data'!B533=0," ","Yes")</f>
        <v xml:space="preserve"> </v>
      </c>
    </row>
    <row r="527" spans="1:13" x14ac:dyDescent="0.2">
      <c r="A527" s="62" t="str">
        <f>IF('Raw Data'!B534=0," ",'Raw Data'!B534)</f>
        <v xml:space="preserve"> </v>
      </c>
      <c r="B527" s="62" t="str">
        <f>IF('Raw Data'!B534=0," ",'Raw Data'!C534)</f>
        <v xml:space="preserve"> </v>
      </c>
      <c r="C527" s="63" t="str">
        <f>IF('Raw Data'!B534=0," ",'Raw Data'!D534)</f>
        <v xml:space="preserve"> </v>
      </c>
      <c r="D527" s="63" t="str">
        <f>IF('Raw Data'!B534=0," ",'Raw Data'!E534)</f>
        <v xml:space="preserve"> </v>
      </c>
      <c r="E527" s="62" t="str">
        <f>IF('Raw Data'!B534=0," ",AVERAGE('Raw Data'!G534:JP534))</f>
        <v xml:space="preserve"> </v>
      </c>
      <c r="F527" s="62" t="str">
        <f>IF('Raw Data'!B534=0," ",_xlfn.STDEV.S('Raw Data'!G534:JP534))</f>
        <v xml:space="preserve"> </v>
      </c>
      <c r="G527" s="63" t="str">
        <f>IF('Raw Data'!B534=0," ",(D527-C527)/6/F527)</f>
        <v xml:space="preserve"> </v>
      </c>
      <c r="H527" s="63" t="str">
        <f>IF('Raw Data'!B534=0," ","No")</f>
        <v xml:space="preserve"> </v>
      </c>
      <c r="I527" s="62" t="str">
        <f>IF('Raw Data'!B534=0," ",IF(H527="Yes",MIN(D527-E527,E527-C527)/3/$H$2,MIN(E527-C527,D527-E527)/3/$H$1))</f>
        <v xml:space="preserve"> </v>
      </c>
      <c r="J527" s="62" t="str">
        <f>IF('Raw Data'!B534=0," ",E527-6*F527)</f>
        <v xml:space="preserve"> </v>
      </c>
      <c r="K527" s="63" t="str">
        <f>IF('Raw Data'!B534=0," ",E527+6*F527)</f>
        <v xml:space="preserve"> </v>
      </c>
      <c r="L527" t="str">
        <f>IF('Raw Data'!B534=0," ","No")</f>
        <v xml:space="preserve"> </v>
      </c>
      <c r="M527" t="str">
        <f>IF('Raw Data'!B534=0," ","Yes")</f>
        <v xml:space="preserve"> </v>
      </c>
    </row>
    <row r="528" spans="1:13" x14ac:dyDescent="0.2">
      <c r="A528" s="62" t="str">
        <f>IF('Raw Data'!B535=0," ",'Raw Data'!B535)</f>
        <v xml:space="preserve"> </v>
      </c>
      <c r="B528" s="62" t="str">
        <f>IF('Raw Data'!B535=0," ",'Raw Data'!C535)</f>
        <v xml:space="preserve"> </v>
      </c>
      <c r="C528" s="63" t="str">
        <f>IF('Raw Data'!B535=0," ",'Raw Data'!D535)</f>
        <v xml:space="preserve"> </v>
      </c>
      <c r="D528" s="63" t="str">
        <f>IF('Raw Data'!B535=0," ",'Raw Data'!E535)</f>
        <v xml:space="preserve"> </v>
      </c>
      <c r="E528" s="62" t="str">
        <f>IF('Raw Data'!B535=0," ",AVERAGE('Raw Data'!G535:JP535))</f>
        <v xml:space="preserve"> </v>
      </c>
      <c r="F528" s="62" t="str">
        <f>IF('Raw Data'!B535=0," ",_xlfn.STDEV.S('Raw Data'!G535:JP535))</f>
        <v xml:space="preserve"> </v>
      </c>
      <c r="G528" s="63" t="str">
        <f>IF('Raw Data'!B535=0," ",(D528-C528)/6/F528)</f>
        <v xml:space="preserve"> </v>
      </c>
      <c r="H528" s="63" t="str">
        <f>IF('Raw Data'!B535=0," ","No")</f>
        <v xml:space="preserve"> </v>
      </c>
      <c r="I528" s="62" t="str">
        <f>IF('Raw Data'!B535=0," ",IF(H528="Yes",MIN(D528-E528,E528-C528)/3/$H$2,MIN(E528-C528,D528-E528)/3/$H$1))</f>
        <v xml:space="preserve"> </v>
      </c>
      <c r="J528" s="62" t="str">
        <f>IF('Raw Data'!B535=0," ",E528-6*F528)</f>
        <v xml:space="preserve"> </v>
      </c>
      <c r="K528" s="63" t="str">
        <f>IF('Raw Data'!B535=0," ",E528+6*F528)</f>
        <v xml:space="preserve"> </v>
      </c>
      <c r="L528" t="str">
        <f>IF('Raw Data'!B535=0," ","No")</f>
        <v xml:space="preserve"> </v>
      </c>
      <c r="M528" t="str">
        <f>IF('Raw Data'!B535=0," ","Yes")</f>
        <v xml:space="preserve"> </v>
      </c>
    </row>
    <row r="529" spans="1:13" x14ac:dyDescent="0.2">
      <c r="A529" s="62" t="str">
        <f>IF('Raw Data'!B536=0," ",'Raw Data'!B536)</f>
        <v xml:space="preserve"> </v>
      </c>
      <c r="B529" s="62" t="str">
        <f>IF('Raw Data'!B536=0," ",'Raw Data'!C536)</f>
        <v xml:space="preserve"> </v>
      </c>
      <c r="C529" s="63" t="str">
        <f>IF('Raw Data'!B536=0," ",'Raw Data'!D536)</f>
        <v xml:space="preserve"> </v>
      </c>
      <c r="D529" s="63" t="str">
        <f>IF('Raw Data'!B536=0," ",'Raw Data'!E536)</f>
        <v xml:space="preserve"> </v>
      </c>
      <c r="E529" s="62" t="str">
        <f>IF('Raw Data'!B536=0," ",AVERAGE('Raw Data'!G536:JP536))</f>
        <v xml:space="preserve"> </v>
      </c>
      <c r="F529" s="62" t="str">
        <f>IF('Raw Data'!B536=0," ",_xlfn.STDEV.S('Raw Data'!G536:JP536))</f>
        <v xml:space="preserve"> </v>
      </c>
      <c r="G529" s="63" t="str">
        <f>IF('Raw Data'!B536=0," ",(D529-C529)/6/F529)</f>
        <v xml:space="preserve"> </v>
      </c>
      <c r="H529" s="63" t="str">
        <f>IF('Raw Data'!B536=0," ","No")</f>
        <v xml:space="preserve"> </v>
      </c>
      <c r="I529" s="62" t="str">
        <f>IF('Raw Data'!B536=0," ",IF(H529="Yes",MIN(D529-E529,E529-C529)/3/$H$2,MIN(E529-C529,D529-E529)/3/$H$1))</f>
        <v xml:space="preserve"> </v>
      </c>
      <c r="J529" s="62" t="str">
        <f>IF('Raw Data'!B536=0," ",E529-6*F529)</f>
        <v xml:space="preserve"> </v>
      </c>
      <c r="K529" s="63" t="str">
        <f>IF('Raw Data'!B536=0," ",E529+6*F529)</f>
        <v xml:space="preserve"> </v>
      </c>
      <c r="L529" t="str">
        <f>IF('Raw Data'!B536=0," ","No")</f>
        <v xml:space="preserve"> </v>
      </c>
      <c r="M529" t="str">
        <f>IF('Raw Data'!B536=0," ","Yes")</f>
        <v xml:space="preserve"> </v>
      </c>
    </row>
    <row r="530" spans="1:13" x14ac:dyDescent="0.2">
      <c r="A530" s="62" t="str">
        <f>IF('Raw Data'!B537=0," ",'Raw Data'!B537)</f>
        <v xml:space="preserve"> </v>
      </c>
      <c r="B530" s="62" t="str">
        <f>IF('Raw Data'!B537=0," ",'Raw Data'!C537)</f>
        <v xml:space="preserve"> </v>
      </c>
      <c r="C530" s="63" t="str">
        <f>IF('Raw Data'!B537=0," ",'Raw Data'!D537)</f>
        <v xml:space="preserve"> </v>
      </c>
      <c r="D530" s="63" t="str">
        <f>IF('Raw Data'!B537=0," ",'Raw Data'!E537)</f>
        <v xml:space="preserve"> </v>
      </c>
      <c r="E530" s="62" t="str">
        <f>IF('Raw Data'!B537=0," ",AVERAGE('Raw Data'!G537:JP537))</f>
        <v xml:space="preserve"> </v>
      </c>
      <c r="F530" s="62" t="str">
        <f>IF('Raw Data'!B537=0," ",_xlfn.STDEV.S('Raw Data'!G537:JP537))</f>
        <v xml:space="preserve"> </v>
      </c>
      <c r="G530" s="63" t="str">
        <f>IF('Raw Data'!B537=0," ",(D530-C530)/6/F530)</f>
        <v xml:space="preserve"> </v>
      </c>
      <c r="H530" s="63" t="str">
        <f>IF('Raw Data'!B537=0," ","No")</f>
        <v xml:space="preserve"> </v>
      </c>
      <c r="I530" s="62" t="str">
        <f>IF('Raw Data'!B537=0," ",IF(H530="Yes",MIN(D530-E530,E530-C530)/3/$H$2,MIN(E530-C530,D530-E530)/3/$H$1))</f>
        <v xml:space="preserve"> </v>
      </c>
      <c r="J530" s="62" t="str">
        <f>IF('Raw Data'!B537=0," ",E530-6*F530)</f>
        <v xml:space="preserve"> </v>
      </c>
      <c r="K530" s="63" t="str">
        <f>IF('Raw Data'!B537=0," ",E530+6*F530)</f>
        <v xml:space="preserve"> </v>
      </c>
      <c r="L530" t="str">
        <f>IF('Raw Data'!B537=0," ","No")</f>
        <v xml:space="preserve"> </v>
      </c>
      <c r="M530" t="str">
        <f>IF('Raw Data'!B537=0," ","Yes")</f>
        <v xml:space="preserve"> </v>
      </c>
    </row>
    <row r="531" spans="1:13" x14ac:dyDescent="0.2">
      <c r="A531" s="62" t="str">
        <f>IF('Raw Data'!B538=0," ",'Raw Data'!B538)</f>
        <v xml:space="preserve"> </v>
      </c>
      <c r="B531" s="62" t="str">
        <f>IF('Raw Data'!B538=0," ",'Raw Data'!C538)</f>
        <v xml:space="preserve"> </v>
      </c>
      <c r="C531" s="63" t="str">
        <f>IF('Raw Data'!B538=0," ",'Raw Data'!D538)</f>
        <v xml:space="preserve"> </v>
      </c>
      <c r="D531" s="63" t="str">
        <f>IF('Raw Data'!B538=0," ",'Raw Data'!E538)</f>
        <v xml:space="preserve"> </v>
      </c>
      <c r="E531" s="62" t="str">
        <f>IF('Raw Data'!B538=0," ",AVERAGE('Raw Data'!G538:JP538))</f>
        <v xml:space="preserve"> </v>
      </c>
      <c r="F531" s="62" t="str">
        <f>IF('Raw Data'!B538=0," ",_xlfn.STDEV.S('Raw Data'!G538:JP538))</f>
        <v xml:space="preserve"> </v>
      </c>
      <c r="G531" s="63" t="str">
        <f>IF('Raw Data'!B538=0," ",(D531-C531)/6/F531)</f>
        <v xml:space="preserve"> </v>
      </c>
      <c r="H531" s="63" t="str">
        <f>IF('Raw Data'!B538=0," ","No")</f>
        <v xml:space="preserve"> </v>
      </c>
      <c r="I531" s="62" t="str">
        <f>IF('Raw Data'!B538=0," ",IF(H531="Yes",MIN(D531-E531,E531-C531)/3/$H$2,MIN(E531-C531,D531-E531)/3/$H$1))</f>
        <v xml:space="preserve"> </v>
      </c>
      <c r="J531" s="62" t="str">
        <f>IF('Raw Data'!B538=0," ",E531-6*F531)</f>
        <v xml:space="preserve"> </v>
      </c>
      <c r="K531" s="63" t="str">
        <f>IF('Raw Data'!B538=0," ",E531+6*F531)</f>
        <v xml:space="preserve"> </v>
      </c>
      <c r="L531" t="str">
        <f>IF('Raw Data'!B538=0," ","No")</f>
        <v xml:space="preserve"> </v>
      </c>
      <c r="M531" t="str">
        <f>IF('Raw Data'!B538=0," ","Yes")</f>
        <v xml:space="preserve"> </v>
      </c>
    </row>
    <row r="532" spans="1:13" x14ac:dyDescent="0.2">
      <c r="A532" s="62" t="str">
        <f>IF('Raw Data'!B539=0," ",'Raw Data'!B539)</f>
        <v xml:space="preserve"> </v>
      </c>
      <c r="B532" s="62" t="str">
        <f>IF('Raw Data'!B539=0," ",'Raw Data'!C539)</f>
        <v xml:space="preserve"> </v>
      </c>
      <c r="C532" s="63" t="str">
        <f>IF('Raw Data'!B539=0," ",'Raw Data'!D539)</f>
        <v xml:space="preserve"> </v>
      </c>
      <c r="D532" s="63" t="str">
        <f>IF('Raw Data'!B539=0," ",'Raw Data'!E539)</f>
        <v xml:space="preserve"> </v>
      </c>
      <c r="E532" s="62" t="str">
        <f>IF('Raw Data'!B539=0," ",AVERAGE('Raw Data'!G539:JP539))</f>
        <v xml:space="preserve"> </v>
      </c>
      <c r="F532" s="62" t="str">
        <f>IF('Raw Data'!B539=0," ",_xlfn.STDEV.S('Raw Data'!G539:JP539))</f>
        <v xml:space="preserve"> </v>
      </c>
      <c r="G532" s="63" t="str">
        <f>IF('Raw Data'!B539=0," ",(D532-C532)/6/F532)</f>
        <v xml:space="preserve"> </v>
      </c>
      <c r="H532" s="63" t="str">
        <f>IF('Raw Data'!B539=0," ","No")</f>
        <v xml:space="preserve"> </v>
      </c>
      <c r="I532" s="62" t="str">
        <f>IF('Raw Data'!B539=0," ",IF(H532="Yes",MIN(D532-E532,E532-C532)/3/$H$2,MIN(E532-C532,D532-E532)/3/$H$1))</f>
        <v xml:space="preserve"> </v>
      </c>
      <c r="J532" s="62" t="str">
        <f>IF('Raw Data'!B539=0," ",E532-6*F532)</f>
        <v xml:space="preserve"> </v>
      </c>
      <c r="K532" s="63" t="str">
        <f>IF('Raw Data'!B539=0," ",E532+6*F532)</f>
        <v xml:space="preserve"> </v>
      </c>
      <c r="L532" t="str">
        <f>IF('Raw Data'!B539=0," ","No")</f>
        <v xml:space="preserve"> </v>
      </c>
      <c r="M532" t="str">
        <f>IF('Raw Data'!B539=0," ","Yes")</f>
        <v xml:space="preserve"> </v>
      </c>
    </row>
    <row r="533" spans="1:13" x14ac:dyDescent="0.2">
      <c r="A533" s="62" t="str">
        <f>IF('Raw Data'!B540=0," ",'Raw Data'!B540)</f>
        <v xml:space="preserve"> </v>
      </c>
      <c r="B533" s="62" t="str">
        <f>IF('Raw Data'!B540=0," ",'Raw Data'!C540)</f>
        <v xml:space="preserve"> </v>
      </c>
      <c r="C533" s="63" t="str">
        <f>IF('Raw Data'!B540=0," ",'Raw Data'!D540)</f>
        <v xml:space="preserve"> </v>
      </c>
      <c r="D533" s="63" t="str">
        <f>IF('Raw Data'!B540=0," ",'Raw Data'!E540)</f>
        <v xml:space="preserve"> </v>
      </c>
      <c r="E533" s="62" t="str">
        <f>IF('Raw Data'!B540=0," ",AVERAGE('Raw Data'!G540:JP540))</f>
        <v xml:space="preserve"> </v>
      </c>
      <c r="F533" s="62" t="str">
        <f>IF('Raw Data'!B540=0," ",_xlfn.STDEV.S('Raw Data'!G540:JP540))</f>
        <v xml:space="preserve"> </v>
      </c>
      <c r="G533" s="63" t="str">
        <f>IF('Raw Data'!B540=0," ",(D533-C533)/6/F533)</f>
        <v xml:space="preserve"> </v>
      </c>
      <c r="H533" s="63" t="str">
        <f>IF('Raw Data'!B540=0," ","No")</f>
        <v xml:space="preserve"> </v>
      </c>
      <c r="I533" s="62" t="str">
        <f>IF('Raw Data'!B540=0," ",IF(H533="Yes",MIN(D533-E533,E533-C533)/3/$H$2,MIN(E533-C533,D533-E533)/3/$H$1))</f>
        <v xml:space="preserve"> </v>
      </c>
      <c r="J533" s="62" t="str">
        <f>IF('Raw Data'!B540=0," ",E533-6*F533)</f>
        <v xml:space="preserve"> </v>
      </c>
      <c r="K533" s="63" t="str">
        <f>IF('Raw Data'!B540=0," ",E533+6*F533)</f>
        <v xml:space="preserve"> </v>
      </c>
      <c r="L533" t="str">
        <f>IF('Raw Data'!B540=0," ","No")</f>
        <v xml:space="preserve"> </v>
      </c>
      <c r="M533" t="str">
        <f>IF('Raw Data'!B540=0," ","Yes")</f>
        <v xml:space="preserve"> </v>
      </c>
    </row>
    <row r="534" spans="1:13" x14ac:dyDescent="0.2">
      <c r="A534" s="62" t="str">
        <f>IF('Raw Data'!B541=0," ",'Raw Data'!B541)</f>
        <v xml:space="preserve"> </v>
      </c>
      <c r="B534" s="62" t="str">
        <f>IF('Raw Data'!B541=0," ",'Raw Data'!C541)</f>
        <v xml:space="preserve"> </v>
      </c>
      <c r="C534" s="63" t="str">
        <f>IF('Raw Data'!B541=0," ",'Raw Data'!D541)</f>
        <v xml:space="preserve"> </v>
      </c>
      <c r="D534" s="63" t="str">
        <f>IF('Raw Data'!B541=0," ",'Raw Data'!E541)</f>
        <v xml:space="preserve"> </v>
      </c>
      <c r="E534" s="62" t="str">
        <f>IF('Raw Data'!B541=0," ",AVERAGE('Raw Data'!G541:JP541))</f>
        <v xml:space="preserve"> </v>
      </c>
      <c r="F534" s="62" t="str">
        <f>IF('Raw Data'!B541=0," ",_xlfn.STDEV.S('Raw Data'!G541:JP541))</f>
        <v xml:space="preserve"> </v>
      </c>
      <c r="G534" s="63" t="str">
        <f>IF('Raw Data'!B541=0," ",(D534-C534)/6/F534)</f>
        <v xml:space="preserve"> </v>
      </c>
      <c r="H534" s="63" t="str">
        <f>IF('Raw Data'!B541=0," ","No")</f>
        <v xml:space="preserve"> </v>
      </c>
      <c r="I534" s="62" t="str">
        <f>IF('Raw Data'!B541=0," ",IF(H534="Yes",MIN(D534-E534,E534-C534)/3/$H$2,MIN(E534-C534,D534-E534)/3/$H$1))</f>
        <v xml:space="preserve"> </v>
      </c>
      <c r="J534" s="62" t="str">
        <f>IF('Raw Data'!B541=0," ",E534-6*F534)</f>
        <v xml:space="preserve"> </v>
      </c>
      <c r="K534" s="63" t="str">
        <f>IF('Raw Data'!B541=0," ",E534+6*F534)</f>
        <v xml:space="preserve"> </v>
      </c>
      <c r="L534" t="str">
        <f>IF('Raw Data'!B541=0," ","No")</f>
        <v xml:space="preserve"> </v>
      </c>
      <c r="M534" t="str">
        <f>IF('Raw Data'!B541=0," ","Yes")</f>
        <v xml:space="preserve"> </v>
      </c>
    </row>
    <row r="535" spans="1:13" x14ac:dyDescent="0.2">
      <c r="A535" s="62" t="str">
        <f>IF('Raw Data'!B542=0," ",'Raw Data'!B542)</f>
        <v xml:space="preserve"> </v>
      </c>
      <c r="B535" s="62" t="str">
        <f>IF('Raw Data'!B542=0," ",'Raw Data'!C542)</f>
        <v xml:space="preserve"> </v>
      </c>
      <c r="C535" s="63" t="str">
        <f>IF('Raw Data'!B542=0," ",'Raw Data'!D542)</f>
        <v xml:space="preserve"> </v>
      </c>
      <c r="D535" s="63" t="str">
        <f>IF('Raw Data'!B542=0," ",'Raw Data'!E542)</f>
        <v xml:space="preserve"> </v>
      </c>
      <c r="E535" s="62" t="str">
        <f>IF('Raw Data'!B542=0," ",AVERAGE('Raw Data'!G542:JP542))</f>
        <v xml:space="preserve"> </v>
      </c>
      <c r="F535" s="62" t="str">
        <f>IF('Raw Data'!B542=0," ",_xlfn.STDEV.S('Raw Data'!G542:JP542))</f>
        <v xml:space="preserve"> </v>
      </c>
      <c r="G535" s="63" t="str">
        <f>IF('Raw Data'!B542=0," ",(D535-C535)/6/F535)</f>
        <v xml:space="preserve"> </v>
      </c>
      <c r="H535" s="63" t="str">
        <f>IF('Raw Data'!B542=0," ","No")</f>
        <v xml:space="preserve"> </v>
      </c>
      <c r="I535" s="62" t="str">
        <f>IF('Raw Data'!B542=0," ",IF(H535="Yes",MIN(D535-E535,E535-C535)/3/$H$2,MIN(E535-C535,D535-E535)/3/$H$1))</f>
        <v xml:space="preserve"> </v>
      </c>
      <c r="J535" s="62" t="str">
        <f>IF('Raw Data'!B542=0," ",E535-6*F535)</f>
        <v xml:space="preserve"> </v>
      </c>
      <c r="K535" s="63" t="str">
        <f>IF('Raw Data'!B542=0," ",E535+6*F535)</f>
        <v xml:space="preserve"> </v>
      </c>
      <c r="L535" t="str">
        <f>IF('Raw Data'!B542=0," ","No")</f>
        <v xml:space="preserve"> </v>
      </c>
      <c r="M535" t="str">
        <f>IF('Raw Data'!B542=0," ","Yes")</f>
        <v xml:space="preserve"> </v>
      </c>
    </row>
    <row r="536" spans="1:13" x14ac:dyDescent="0.2">
      <c r="A536" s="62" t="str">
        <f>IF('Raw Data'!B543=0," ",'Raw Data'!B543)</f>
        <v xml:space="preserve"> </v>
      </c>
      <c r="B536" s="62" t="str">
        <f>IF('Raw Data'!B543=0," ",'Raw Data'!C543)</f>
        <v xml:space="preserve"> </v>
      </c>
      <c r="C536" s="63" t="str">
        <f>IF('Raw Data'!B543=0," ",'Raw Data'!D543)</f>
        <v xml:space="preserve"> </v>
      </c>
      <c r="D536" s="63" t="str">
        <f>IF('Raw Data'!B543=0," ",'Raw Data'!E543)</f>
        <v xml:space="preserve"> </v>
      </c>
      <c r="E536" s="62" t="str">
        <f>IF('Raw Data'!B543=0," ",AVERAGE('Raw Data'!G543:JP543))</f>
        <v xml:space="preserve"> </v>
      </c>
      <c r="F536" s="62" t="str">
        <f>IF('Raw Data'!B543=0," ",_xlfn.STDEV.S('Raw Data'!G543:JP543))</f>
        <v xml:space="preserve"> </v>
      </c>
      <c r="G536" s="63" t="str">
        <f>IF('Raw Data'!B543=0," ",(D536-C536)/6/F536)</f>
        <v xml:space="preserve"> </v>
      </c>
      <c r="H536" s="63" t="str">
        <f>IF('Raw Data'!B543=0," ","No")</f>
        <v xml:space="preserve"> </v>
      </c>
      <c r="I536" s="62" t="str">
        <f>IF('Raw Data'!B543=0," ",IF(H536="Yes",MIN(D536-E536,E536-C536)/3/$H$2,MIN(E536-C536,D536-E536)/3/$H$1))</f>
        <v xml:space="preserve"> </v>
      </c>
      <c r="J536" s="62" t="str">
        <f>IF('Raw Data'!B543=0," ",E536-6*F536)</f>
        <v xml:space="preserve"> </v>
      </c>
      <c r="K536" s="63" t="str">
        <f>IF('Raw Data'!B543=0," ",E536+6*F536)</f>
        <v xml:space="preserve"> </v>
      </c>
      <c r="L536" t="str">
        <f>IF('Raw Data'!B543=0," ","No")</f>
        <v xml:space="preserve"> </v>
      </c>
      <c r="M536" t="str">
        <f>IF('Raw Data'!B543=0," ","Yes")</f>
        <v xml:space="preserve"> </v>
      </c>
    </row>
    <row r="537" spans="1:13" x14ac:dyDescent="0.2">
      <c r="A537" s="62" t="str">
        <f>IF('Raw Data'!B544=0," ",'Raw Data'!B544)</f>
        <v xml:space="preserve"> </v>
      </c>
      <c r="B537" s="62" t="str">
        <f>IF('Raw Data'!B544=0," ",'Raw Data'!C544)</f>
        <v xml:space="preserve"> </v>
      </c>
      <c r="C537" s="63" t="str">
        <f>IF('Raw Data'!B544=0," ",'Raw Data'!D544)</f>
        <v xml:space="preserve"> </v>
      </c>
      <c r="D537" s="63" t="str">
        <f>IF('Raw Data'!B544=0," ",'Raw Data'!E544)</f>
        <v xml:space="preserve"> </v>
      </c>
      <c r="E537" s="62" t="str">
        <f>IF('Raw Data'!B544=0," ",AVERAGE('Raw Data'!G544:JP544))</f>
        <v xml:space="preserve"> </v>
      </c>
      <c r="F537" s="62" t="str">
        <f>IF('Raw Data'!B544=0," ",_xlfn.STDEV.S('Raw Data'!G544:JP544))</f>
        <v xml:space="preserve"> </v>
      </c>
      <c r="G537" s="63" t="str">
        <f>IF('Raw Data'!B544=0," ",(D537-C537)/6/F537)</f>
        <v xml:space="preserve"> </v>
      </c>
      <c r="H537" s="63" t="str">
        <f>IF('Raw Data'!B544=0," ","No")</f>
        <v xml:space="preserve"> </v>
      </c>
      <c r="I537" s="62" t="str">
        <f>IF('Raw Data'!B544=0," ",IF(H537="Yes",MIN(D537-E537,E537-C537)/3/$H$2,MIN(E537-C537,D537-E537)/3/$H$1))</f>
        <v xml:space="preserve"> </v>
      </c>
      <c r="J537" s="62" t="str">
        <f>IF('Raw Data'!B544=0," ",E537-6*F537)</f>
        <v xml:space="preserve"> </v>
      </c>
      <c r="K537" s="63" t="str">
        <f>IF('Raw Data'!B544=0," ",E537+6*F537)</f>
        <v xml:space="preserve"> </v>
      </c>
      <c r="L537" t="str">
        <f>IF('Raw Data'!B544=0," ","No")</f>
        <v xml:space="preserve"> </v>
      </c>
      <c r="M537" t="str">
        <f>IF('Raw Data'!B544=0," ","Yes")</f>
        <v xml:space="preserve"> </v>
      </c>
    </row>
    <row r="538" spans="1:13" x14ac:dyDescent="0.2">
      <c r="A538" s="62" t="str">
        <f>IF('Raw Data'!B545=0," ",'Raw Data'!B545)</f>
        <v xml:space="preserve"> </v>
      </c>
      <c r="B538" s="62" t="str">
        <f>IF('Raw Data'!B545=0," ",'Raw Data'!C545)</f>
        <v xml:space="preserve"> </v>
      </c>
      <c r="C538" s="63" t="str">
        <f>IF('Raw Data'!B545=0," ",'Raw Data'!D545)</f>
        <v xml:space="preserve"> </v>
      </c>
      <c r="D538" s="63" t="str">
        <f>IF('Raw Data'!B545=0," ",'Raw Data'!E545)</f>
        <v xml:space="preserve"> </v>
      </c>
      <c r="E538" s="62" t="str">
        <f>IF('Raw Data'!B545=0," ",AVERAGE('Raw Data'!G545:JP545))</f>
        <v xml:space="preserve"> </v>
      </c>
      <c r="F538" s="62" t="str">
        <f>IF('Raw Data'!B545=0," ",_xlfn.STDEV.S('Raw Data'!G545:JP545))</f>
        <v xml:space="preserve"> </v>
      </c>
      <c r="G538" s="63" t="str">
        <f>IF('Raw Data'!B545=0," ",(D538-C538)/6/F538)</f>
        <v xml:space="preserve"> </v>
      </c>
      <c r="H538" s="63" t="str">
        <f>IF('Raw Data'!B545=0," ","No")</f>
        <v xml:space="preserve"> </v>
      </c>
      <c r="I538" s="62" t="str">
        <f>IF('Raw Data'!B545=0," ",IF(H538="Yes",MIN(D538-E538,E538-C538)/3/$H$2,MIN(E538-C538,D538-E538)/3/$H$1))</f>
        <v xml:space="preserve"> </v>
      </c>
      <c r="J538" s="62" t="str">
        <f>IF('Raw Data'!B545=0," ",E538-6*F538)</f>
        <v xml:space="preserve"> </v>
      </c>
      <c r="K538" s="63" t="str">
        <f>IF('Raw Data'!B545=0," ",E538+6*F538)</f>
        <v xml:space="preserve"> </v>
      </c>
      <c r="L538" t="str">
        <f>IF('Raw Data'!B545=0," ","No")</f>
        <v xml:space="preserve"> </v>
      </c>
      <c r="M538" t="str">
        <f>IF('Raw Data'!B545=0," ","Yes")</f>
        <v xml:space="preserve"> </v>
      </c>
    </row>
    <row r="539" spans="1:13" x14ac:dyDescent="0.2">
      <c r="A539" s="62" t="str">
        <f>IF('Raw Data'!B546=0," ",'Raw Data'!B546)</f>
        <v xml:space="preserve"> </v>
      </c>
      <c r="B539" s="62" t="str">
        <f>IF('Raw Data'!B546=0," ",'Raw Data'!C546)</f>
        <v xml:space="preserve"> </v>
      </c>
      <c r="C539" s="63" t="str">
        <f>IF('Raw Data'!B546=0," ",'Raw Data'!D546)</f>
        <v xml:space="preserve"> </v>
      </c>
      <c r="D539" s="63" t="str">
        <f>IF('Raw Data'!B546=0," ",'Raw Data'!E546)</f>
        <v xml:space="preserve"> </v>
      </c>
      <c r="E539" s="62" t="str">
        <f>IF('Raw Data'!B546=0," ",AVERAGE('Raw Data'!G546:JP546))</f>
        <v xml:space="preserve"> </v>
      </c>
      <c r="F539" s="62" t="str">
        <f>IF('Raw Data'!B546=0," ",_xlfn.STDEV.S('Raw Data'!G546:JP546))</f>
        <v xml:space="preserve"> </v>
      </c>
      <c r="G539" s="63" t="str">
        <f>IF('Raw Data'!B546=0," ",(D539-C539)/6/F539)</f>
        <v xml:space="preserve"> </v>
      </c>
      <c r="H539" s="63" t="str">
        <f>IF('Raw Data'!B546=0," ","No")</f>
        <v xml:space="preserve"> </v>
      </c>
      <c r="I539" s="62" t="str">
        <f>IF('Raw Data'!B546=0," ",IF(H539="Yes",MIN(D539-E539,E539-C539)/3/$H$2,MIN(E539-C539,D539-E539)/3/$H$1))</f>
        <v xml:space="preserve"> </v>
      </c>
      <c r="J539" s="62" t="str">
        <f>IF('Raw Data'!B546=0," ",E539-6*F539)</f>
        <v xml:space="preserve"> </v>
      </c>
      <c r="K539" s="63" t="str">
        <f>IF('Raw Data'!B546=0," ",E539+6*F539)</f>
        <v xml:space="preserve"> </v>
      </c>
      <c r="L539" t="str">
        <f>IF('Raw Data'!B546=0," ","No")</f>
        <v xml:space="preserve"> </v>
      </c>
      <c r="M539" t="str">
        <f>IF('Raw Data'!B546=0," ","Yes")</f>
        <v xml:space="preserve"> </v>
      </c>
    </row>
    <row r="540" spans="1:13" x14ac:dyDescent="0.2">
      <c r="A540" s="62" t="str">
        <f>IF('Raw Data'!B547=0," ",'Raw Data'!B547)</f>
        <v xml:space="preserve"> </v>
      </c>
      <c r="B540" s="62" t="str">
        <f>IF('Raw Data'!B547=0," ",'Raw Data'!C547)</f>
        <v xml:space="preserve"> </v>
      </c>
      <c r="C540" s="63" t="str">
        <f>IF('Raw Data'!B547=0," ",'Raw Data'!D547)</f>
        <v xml:space="preserve"> </v>
      </c>
      <c r="D540" s="63" t="str">
        <f>IF('Raw Data'!B547=0," ",'Raw Data'!E547)</f>
        <v xml:space="preserve"> </v>
      </c>
      <c r="E540" s="62" t="str">
        <f>IF('Raw Data'!B547=0," ",AVERAGE('Raw Data'!G547:JP547))</f>
        <v xml:space="preserve"> </v>
      </c>
      <c r="F540" s="62" t="str">
        <f>IF('Raw Data'!B547=0," ",_xlfn.STDEV.S('Raw Data'!G547:JP547))</f>
        <v xml:space="preserve"> </v>
      </c>
      <c r="G540" s="63" t="str">
        <f>IF('Raw Data'!B547=0," ",(D540-C540)/6/F540)</f>
        <v xml:space="preserve"> </v>
      </c>
      <c r="H540" s="63" t="str">
        <f>IF('Raw Data'!B547=0," ","No")</f>
        <v xml:space="preserve"> </v>
      </c>
      <c r="I540" s="62" t="str">
        <f>IF('Raw Data'!B547=0," ",IF(H540="Yes",MIN(D540-E540,E540-C540)/3/$H$2,MIN(E540-C540,D540-E540)/3/$H$1))</f>
        <v xml:space="preserve"> </v>
      </c>
      <c r="J540" s="62" t="str">
        <f>IF('Raw Data'!B547=0," ",E540-6*F540)</f>
        <v xml:space="preserve"> </v>
      </c>
      <c r="K540" s="63" t="str">
        <f>IF('Raw Data'!B547=0," ",E540+6*F540)</f>
        <v xml:space="preserve"> </v>
      </c>
      <c r="L540" t="str">
        <f>IF('Raw Data'!B547=0," ","No")</f>
        <v xml:space="preserve"> </v>
      </c>
      <c r="M540" t="str">
        <f>IF('Raw Data'!B547=0," ","Yes")</f>
        <v xml:space="preserve"> </v>
      </c>
    </row>
    <row r="541" spans="1:13" x14ac:dyDescent="0.2">
      <c r="A541" s="62" t="str">
        <f>IF('Raw Data'!B548=0," ",'Raw Data'!B548)</f>
        <v xml:space="preserve"> </v>
      </c>
      <c r="B541" s="62" t="str">
        <f>IF('Raw Data'!B548=0," ",'Raw Data'!C548)</f>
        <v xml:space="preserve"> </v>
      </c>
      <c r="C541" s="63" t="str">
        <f>IF('Raw Data'!B548=0," ",'Raw Data'!D548)</f>
        <v xml:space="preserve"> </v>
      </c>
      <c r="D541" s="63" t="str">
        <f>IF('Raw Data'!B548=0," ",'Raw Data'!E548)</f>
        <v xml:space="preserve"> </v>
      </c>
      <c r="E541" s="62" t="str">
        <f>IF('Raw Data'!B548=0," ",AVERAGE('Raw Data'!G548:JP548))</f>
        <v xml:space="preserve"> </v>
      </c>
      <c r="F541" s="62" t="str">
        <f>IF('Raw Data'!B548=0," ",_xlfn.STDEV.S('Raw Data'!G548:JP548))</f>
        <v xml:space="preserve"> </v>
      </c>
      <c r="G541" s="63" t="str">
        <f>IF('Raw Data'!B548=0," ",(D541-C541)/6/F541)</f>
        <v xml:space="preserve"> </v>
      </c>
      <c r="H541" s="63" t="str">
        <f>IF('Raw Data'!B548=0," ","No")</f>
        <v xml:space="preserve"> </v>
      </c>
      <c r="I541" s="62" t="str">
        <f>IF('Raw Data'!B548=0," ",IF(H541="Yes",MIN(D541-E541,E541-C541)/3/$H$2,MIN(E541-C541,D541-E541)/3/$H$1))</f>
        <v xml:space="preserve"> </v>
      </c>
      <c r="J541" s="62" t="str">
        <f>IF('Raw Data'!B548=0," ",E541-6*F541)</f>
        <v xml:space="preserve"> </v>
      </c>
      <c r="K541" s="63" t="str">
        <f>IF('Raw Data'!B548=0," ",E541+6*F541)</f>
        <v xml:space="preserve"> </v>
      </c>
      <c r="L541" t="str">
        <f>IF('Raw Data'!B548=0," ","No")</f>
        <v xml:space="preserve"> </v>
      </c>
      <c r="M541" t="str">
        <f>IF('Raw Data'!B548=0," ","Yes")</f>
        <v xml:space="preserve"> </v>
      </c>
    </row>
    <row r="542" spans="1:13" x14ac:dyDescent="0.2">
      <c r="A542" s="62" t="str">
        <f>IF('Raw Data'!B549=0," ",'Raw Data'!B549)</f>
        <v xml:space="preserve"> </v>
      </c>
      <c r="B542" s="62" t="str">
        <f>IF('Raw Data'!B549=0," ",'Raw Data'!C549)</f>
        <v xml:space="preserve"> </v>
      </c>
      <c r="C542" s="63" t="str">
        <f>IF('Raw Data'!B549=0," ",'Raw Data'!D549)</f>
        <v xml:space="preserve"> </v>
      </c>
      <c r="D542" s="63" t="str">
        <f>IF('Raw Data'!B549=0," ",'Raw Data'!E549)</f>
        <v xml:space="preserve"> </v>
      </c>
      <c r="E542" s="62" t="str">
        <f>IF('Raw Data'!B549=0," ",AVERAGE('Raw Data'!G549:JP549))</f>
        <v xml:space="preserve"> </v>
      </c>
      <c r="F542" s="62" t="str">
        <f>IF('Raw Data'!B549=0," ",_xlfn.STDEV.S('Raw Data'!G549:JP549))</f>
        <v xml:space="preserve"> </v>
      </c>
      <c r="G542" s="63" t="str">
        <f>IF('Raw Data'!B549=0," ",(D542-C542)/6/F542)</f>
        <v xml:space="preserve"> </v>
      </c>
      <c r="H542" s="63" t="str">
        <f>IF('Raw Data'!B549=0," ","No")</f>
        <v xml:space="preserve"> </v>
      </c>
      <c r="I542" s="62" t="str">
        <f>IF('Raw Data'!B549=0," ",IF(H542="Yes",MIN(D542-E542,E542-C542)/3/$H$2,MIN(E542-C542,D542-E542)/3/$H$1))</f>
        <v xml:space="preserve"> </v>
      </c>
      <c r="J542" s="62" t="str">
        <f>IF('Raw Data'!B549=0," ",E542-6*F542)</f>
        <v xml:space="preserve"> </v>
      </c>
      <c r="K542" s="63" t="str">
        <f>IF('Raw Data'!B549=0," ",E542+6*F542)</f>
        <v xml:space="preserve"> </v>
      </c>
      <c r="L542" t="str">
        <f>IF('Raw Data'!B549=0," ","No")</f>
        <v xml:space="preserve"> </v>
      </c>
      <c r="M542" t="str">
        <f>IF('Raw Data'!B549=0," ","Yes")</f>
        <v xml:space="preserve"> </v>
      </c>
    </row>
    <row r="543" spans="1:13" x14ac:dyDescent="0.2">
      <c r="A543" s="62" t="str">
        <f>IF('Raw Data'!B550=0," ",'Raw Data'!B550)</f>
        <v xml:space="preserve"> </v>
      </c>
      <c r="B543" s="62" t="str">
        <f>IF('Raw Data'!B550=0," ",'Raw Data'!C550)</f>
        <v xml:space="preserve"> </v>
      </c>
      <c r="C543" s="63" t="str">
        <f>IF('Raw Data'!B550=0," ",'Raw Data'!D550)</f>
        <v xml:space="preserve"> </v>
      </c>
      <c r="D543" s="63" t="str">
        <f>IF('Raw Data'!B550=0," ",'Raw Data'!E550)</f>
        <v xml:space="preserve"> </v>
      </c>
      <c r="E543" s="62" t="str">
        <f>IF('Raw Data'!B550=0," ",AVERAGE('Raw Data'!G550:JP550))</f>
        <v xml:space="preserve"> </v>
      </c>
      <c r="F543" s="62" t="str">
        <f>IF('Raw Data'!B550=0," ",_xlfn.STDEV.S('Raw Data'!G550:JP550))</f>
        <v xml:space="preserve"> </v>
      </c>
      <c r="G543" s="63" t="str">
        <f>IF('Raw Data'!B550=0," ",(D543-C543)/6/F543)</f>
        <v xml:space="preserve"> </v>
      </c>
      <c r="H543" s="63" t="str">
        <f>IF('Raw Data'!B550=0," ","No")</f>
        <v xml:space="preserve"> </v>
      </c>
      <c r="I543" s="62" t="str">
        <f>IF('Raw Data'!B550=0," ",IF(H543="Yes",MIN(D543-E543,E543-C543)/3/$H$2,MIN(E543-C543,D543-E543)/3/$H$1))</f>
        <v xml:space="preserve"> </v>
      </c>
      <c r="J543" s="62" t="str">
        <f>IF('Raw Data'!B550=0," ",E543-6*F543)</f>
        <v xml:space="preserve"> </v>
      </c>
      <c r="K543" s="63" t="str">
        <f>IF('Raw Data'!B550=0," ",E543+6*F543)</f>
        <v xml:space="preserve"> </v>
      </c>
      <c r="L543" t="str">
        <f>IF('Raw Data'!B550=0," ","No")</f>
        <v xml:space="preserve"> </v>
      </c>
      <c r="M543" t="str">
        <f>IF('Raw Data'!B550=0," ","Yes")</f>
        <v xml:space="preserve"> </v>
      </c>
    </row>
    <row r="544" spans="1:13" x14ac:dyDescent="0.2">
      <c r="A544" s="62" t="str">
        <f>IF('Raw Data'!B551=0," ",'Raw Data'!B551)</f>
        <v xml:space="preserve"> </v>
      </c>
      <c r="B544" s="62" t="str">
        <f>IF('Raw Data'!B551=0," ",'Raw Data'!C551)</f>
        <v xml:space="preserve"> </v>
      </c>
      <c r="C544" s="63" t="str">
        <f>IF('Raw Data'!B551=0," ",'Raw Data'!D551)</f>
        <v xml:space="preserve"> </v>
      </c>
      <c r="D544" s="63" t="str">
        <f>IF('Raw Data'!B551=0," ",'Raw Data'!E551)</f>
        <v xml:space="preserve"> </v>
      </c>
      <c r="E544" s="62" t="str">
        <f>IF('Raw Data'!B551=0," ",AVERAGE('Raw Data'!G551:JP551))</f>
        <v xml:space="preserve"> </v>
      </c>
      <c r="F544" s="62" t="str">
        <f>IF('Raw Data'!B551=0," ",_xlfn.STDEV.S('Raw Data'!G551:JP551))</f>
        <v xml:space="preserve"> </v>
      </c>
      <c r="G544" s="63" t="str">
        <f>IF('Raw Data'!B551=0," ",(D544-C544)/6/F544)</f>
        <v xml:space="preserve"> </v>
      </c>
      <c r="H544" s="63" t="str">
        <f>IF('Raw Data'!B551=0," ","No")</f>
        <v xml:space="preserve"> </v>
      </c>
      <c r="I544" s="62" t="str">
        <f>IF('Raw Data'!B551=0," ",IF(H544="Yes",MIN(D544-E544,E544-C544)/3/$H$2,MIN(E544-C544,D544-E544)/3/$H$1))</f>
        <v xml:space="preserve"> </v>
      </c>
      <c r="J544" s="62" t="str">
        <f>IF('Raw Data'!B551=0," ",E544-6*F544)</f>
        <v xml:space="preserve"> </v>
      </c>
      <c r="K544" s="63" t="str">
        <f>IF('Raw Data'!B551=0," ",E544+6*F544)</f>
        <v xml:space="preserve"> </v>
      </c>
      <c r="L544" t="str">
        <f>IF('Raw Data'!B551=0," ","No")</f>
        <v xml:space="preserve"> </v>
      </c>
      <c r="M544" t="str">
        <f>IF('Raw Data'!B551=0," ","Yes")</f>
        <v xml:space="preserve"> </v>
      </c>
    </row>
    <row r="545" spans="1:13" x14ac:dyDescent="0.2">
      <c r="A545" s="62" t="str">
        <f>IF('Raw Data'!B552=0," ",'Raw Data'!B552)</f>
        <v xml:space="preserve"> </v>
      </c>
      <c r="B545" s="62" t="str">
        <f>IF('Raw Data'!B552=0," ",'Raw Data'!C552)</f>
        <v xml:space="preserve"> </v>
      </c>
      <c r="C545" s="63" t="str">
        <f>IF('Raw Data'!B552=0," ",'Raw Data'!D552)</f>
        <v xml:space="preserve"> </v>
      </c>
      <c r="D545" s="63" t="str">
        <f>IF('Raw Data'!B552=0," ",'Raw Data'!E552)</f>
        <v xml:space="preserve"> </v>
      </c>
      <c r="E545" s="62" t="str">
        <f>IF('Raw Data'!B552=0," ",AVERAGE('Raw Data'!G552:JP552))</f>
        <v xml:space="preserve"> </v>
      </c>
      <c r="F545" s="62" t="str">
        <f>IF('Raw Data'!B552=0," ",_xlfn.STDEV.S('Raw Data'!G552:JP552))</f>
        <v xml:space="preserve"> </v>
      </c>
      <c r="G545" s="63" t="str">
        <f>IF('Raw Data'!B552=0," ",(D545-C545)/6/F545)</f>
        <v xml:space="preserve"> </v>
      </c>
      <c r="H545" s="63" t="str">
        <f>IF('Raw Data'!B552=0," ","No")</f>
        <v xml:space="preserve"> </v>
      </c>
      <c r="I545" s="62" t="str">
        <f>IF('Raw Data'!B552=0," ",IF(H545="Yes",MIN(D545-E545,E545-C545)/3/$H$2,MIN(E545-C545,D545-E545)/3/$H$1))</f>
        <v xml:space="preserve"> </v>
      </c>
      <c r="J545" s="62" t="str">
        <f>IF('Raw Data'!B552=0," ",E545-6*F545)</f>
        <v xml:space="preserve"> </v>
      </c>
      <c r="K545" s="63" t="str">
        <f>IF('Raw Data'!B552=0," ",E545+6*F545)</f>
        <v xml:space="preserve"> </v>
      </c>
      <c r="L545" t="str">
        <f>IF('Raw Data'!B552=0," ","No")</f>
        <v xml:space="preserve"> </v>
      </c>
      <c r="M545" t="str">
        <f>IF('Raw Data'!B552=0," ","Yes")</f>
        <v xml:space="preserve"> </v>
      </c>
    </row>
    <row r="546" spans="1:13" x14ac:dyDescent="0.2">
      <c r="A546" s="62" t="str">
        <f>IF('Raw Data'!B553=0," ",'Raw Data'!B553)</f>
        <v xml:space="preserve"> </v>
      </c>
      <c r="B546" s="62" t="str">
        <f>IF('Raw Data'!B553=0," ",'Raw Data'!C553)</f>
        <v xml:space="preserve"> </v>
      </c>
      <c r="C546" s="63" t="str">
        <f>IF('Raw Data'!B553=0," ",'Raw Data'!D553)</f>
        <v xml:space="preserve"> </v>
      </c>
      <c r="D546" s="63" t="str">
        <f>IF('Raw Data'!B553=0," ",'Raw Data'!E553)</f>
        <v xml:space="preserve"> </v>
      </c>
      <c r="E546" s="62" t="str">
        <f>IF('Raw Data'!B553=0," ",AVERAGE('Raw Data'!G553:JP553))</f>
        <v xml:space="preserve"> </v>
      </c>
      <c r="F546" s="62" t="str">
        <f>IF('Raw Data'!B553=0," ",_xlfn.STDEV.S('Raw Data'!G553:JP553))</f>
        <v xml:space="preserve"> </v>
      </c>
      <c r="G546" s="63" t="str">
        <f>IF('Raw Data'!B553=0," ",(D546-C546)/6/F546)</f>
        <v xml:space="preserve"> </v>
      </c>
      <c r="H546" s="63" t="str">
        <f>IF('Raw Data'!B553=0," ","No")</f>
        <v xml:space="preserve"> </v>
      </c>
      <c r="I546" s="62" t="str">
        <f>IF('Raw Data'!B553=0," ",IF(H546="Yes",MIN(D546-E546,E546-C546)/3/$H$2,MIN(E546-C546,D546-E546)/3/$H$1))</f>
        <v xml:space="preserve"> </v>
      </c>
      <c r="J546" s="62" t="str">
        <f>IF('Raw Data'!B553=0," ",E546-6*F546)</f>
        <v xml:space="preserve"> </v>
      </c>
      <c r="K546" s="63" t="str">
        <f>IF('Raw Data'!B553=0," ",E546+6*F546)</f>
        <v xml:space="preserve"> </v>
      </c>
      <c r="L546" t="str">
        <f>IF('Raw Data'!B553=0," ","No")</f>
        <v xml:space="preserve"> </v>
      </c>
      <c r="M546" t="str">
        <f>IF('Raw Data'!B553=0," ","Yes")</f>
        <v xml:space="preserve"> </v>
      </c>
    </row>
    <row r="547" spans="1:13" x14ac:dyDescent="0.2">
      <c r="A547" s="62" t="str">
        <f>IF('Raw Data'!B554=0," ",'Raw Data'!B554)</f>
        <v xml:space="preserve"> </v>
      </c>
      <c r="B547" s="62" t="str">
        <f>IF('Raw Data'!B554=0," ",'Raw Data'!C554)</f>
        <v xml:space="preserve"> </v>
      </c>
      <c r="C547" s="63" t="str">
        <f>IF('Raw Data'!B554=0," ",'Raw Data'!D554)</f>
        <v xml:space="preserve"> </v>
      </c>
      <c r="D547" s="63" t="str">
        <f>IF('Raw Data'!B554=0," ",'Raw Data'!E554)</f>
        <v xml:space="preserve"> </v>
      </c>
      <c r="E547" s="62" t="str">
        <f>IF('Raw Data'!B554=0," ",AVERAGE('Raw Data'!G554:JP554))</f>
        <v xml:space="preserve"> </v>
      </c>
      <c r="F547" s="62" t="str">
        <f>IF('Raw Data'!B554=0," ",_xlfn.STDEV.S('Raw Data'!G554:JP554))</f>
        <v xml:space="preserve"> </v>
      </c>
      <c r="G547" s="63" t="str">
        <f>IF('Raw Data'!B554=0," ",(D547-C547)/6/F547)</f>
        <v xml:space="preserve"> </v>
      </c>
      <c r="H547" s="63" t="str">
        <f>IF('Raw Data'!B554=0," ","No")</f>
        <v xml:space="preserve"> </v>
      </c>
      <c r="I547" s="62" t="str">
        <f>IF('Raw Data'!B554=0," ",IF(H547="Yes",MIN(D547-E547,E547-C547)/3/$H$2,MIN(E547-C547,D547-E547)/3/$H$1))</f>
        <v xml:space="preserve"> </v>
      </c>
      <c r="J547" s="62" t="str">
        <f>IF('Raw Data'!B554=0," ",E547-6*F547)</f>
        <v xml:space="preserve"> </v>
      </c>
      <c r="K547" s="63" t="str">
        <f>IF('Raw Data'!B554=0," ",E547+6*F547)</f>
        <v xml:space="preserve"> </v>
      </c>
      <c r="L547" t="str">
        <f>IF('Raw Data'!B554=0," ","No")</f>
        <v xml:space="preserve"> </v>
      </c>
      <c r="M547" t="str">
        <f>IF('Raw Data'!B554=0," ","Yes")</f>
        <v xml:space="preserve"> </v>
      </c>
    </row>
    <row r="548" spans="1:13" x14ac:dyDescent="0.2">
      <c r="A548" s="62" t="str">
        <f>IF('Raw Data'!B555=0," ",'Raw Data'!B555)</f>
        <v xml:space="preserve"> </v>
      </c>
      <c r="B548" s="62" t="str">
        <f>IF('Raw Data'!B555=0," ",'Raw Data'!C555)</f>
        <v xml:space="preserve"> </v>
      </c>
      <c r="C548" s="63" t="str">
        <f>IF('Raw Data'!B555=0," ",'Raw Data'!D555)</f>
        <v xml:space="preserve"> </v>
      </c>
      <c r="D548" s="63" t="str">
        <f>IF('Raw Data'!B555=0," ",'Raw Data'!E555)</f>
        <v xml:space="preserve"> </v>
      </c>
      <c r="E548" s="62" t="str">
        <f>IF('Raw Data'!B555=0," ",AVERAGE('Raw Data'!G555:JP555))</f>
        <v xml:space="preserve"> </v>
      </c>
      <c r="F548" s="62" t="str">
        <f>IF('Raw Data'!B555=0," ",_xlfn.STDEV.S('Raw Data'!G555:JP555))</f>
        <v xml:space="preserve"> </v>
      </c>
      <c r="G548" s="63" t="str">
        <f>IF('Raw Data'!B555=0," ",(D548-C548)/6/F548)</f>
        <v xml:space="preserve"> </v>
      </c>
      <c r="H548" s="63" t="str">
        <f>IF('Raw Data'!B555=0," ","No")</f>
        <v xml:space="preserve"> </v>
      </c>
      <c r="I548" s="62" t="str">
        <f>IF('Raw Data'!B555=0," ",IF(H548="Yes",MIN(D548-E548,E548-C548)/3/$H$2,MIN(E548-C548,D548-E548)/3/$H$1))</f>
        <v xml:space="preserve"> </v>
      </c>
      <c r="J548" s="62" t="str">
        <f>IF('Raw Data'!B555=0," ",E548-6*F548)</f>
        <v xml:space="preserve"> </v>
      </c>
      <c r="K548" s="63" t="str">
        <f>IF('Raw Data'!B555=0," ",E548+6*F548)</f>
        <v xml:space="preserve"> </v>
      </c>
      <c r="L548" t="str">
        <f>IF('Raw Data'!B555=0," ","No")</f>
        <v xml:space="preserve"> </v>
      </c>
      <c r="M548" t="str">
        <f>IF('Raw Data'!B555=0," ","Yes")</f>
        <v xml:space="preserve"> </v>
      </c>
    </row>
    <row r="549" spans="1:13" x14ac:dyDescent="0.2">
      <c r="A549" s="62" t="str">
        <f>IF('Raw Data'!B556=0," ",'Raw Data'!B556)</f>
        <v xml:space="preserve"> </v>
      </c>
      <c r="B549" s="62" t="str">
        <f>IF('Raw Data'!B556=0," ",'Raw Data'!C556)</f>
        <v xml:space="preserve"> </v>
      </c>
      <c r="C549" s="63" t="str">
        <f>IF('Raw Data'!B556=0," ",'Raw Data'!D556)</f>
        <v xml:space="preserve"> </v>
      </c>
      <c r="D549" s="63" t="str">
        <f>IF('Raw Data'!B556=0," ",'Raw Data'!E556)</f>
        <v xml:space="preserve"> </v>
      </c>
      <c r="E549" s="62" t="str">
        <f>IF('Raw Data'!B556=0," ",AVERAGE('Raw Data'!G556:JP556))</f>
        <v xml:space="preserve"> </v>
      </c>
      <c r="F549" s="62" t="str">
        <f>IF('Raw Data'!B556=0," ",_xlfn.STDEV.S('Raw Data'!G556:JP556))</f>
        <v xml:space="preserve"> </v>
      </c>
      <c r="G549" s="63" t="str">
        <f>IF('Raw Data'!B556=0," ",(D549-C549)/6/F549)</f>
        <v xml:space="preserve"> </v>
      </c>
      <c r="H549" s="63" t="str">
        <f>IF('Raw Data'!B556=0," ","No")</f>
        <v xml:space="preserve"> </v>
      </c>
      <c r="I549" s="62" t="str">
        <f>IF('Raw Data'!B556=0," ",IF(H549="Yes",MIN(D549-E549,E549-C549)/3/$H$2,MIN(E549-C549,D549-E549)/3/$H$1))</f>
        <v xml:space="preserve"> </v>
      </c>
      <c r="J549" s="62" t="str">
        <f>IF('Raw Data'!B556=0," ",E549-6*F549)</f>
        <v xml:space="preserve"> </v>
      </c>
      <c r="K549" s="63" t="str">
        <f>IF('Raw Data'!B556=0," ",E549+6*F549)</f>
        <v xml:space="preserve"> </v>
      </c>
      <c r="L549" t="str">
        <f>IF('Raw Data'!B556=0," ","No")</f>
        <v xml:space="preserve"> </v>
      </c>
      <c r="M549" t="str">
        <f>IF('Raw Data'!B556=0," ","Yes")</f>
        <v xml:space="preserve"> </v>
      </c>
    </row>
    <row r="550" spans="1:13" x14ac:dyDescent="0.2">
      <c r="A550" s="62" t="str">
        <f>IF('Raw Data'!B557=0," ",'Raw Data'!B557)</f>
        <v xml:space="preserve"> </v>
      </c>
      <c r="B550" s="62" t="str">
        <f>IF('Raw Data'!B557=0," ",'Raw Data'!C557)</f>
        <v xml:space="preserve"> </v>
      </c>
      <c r="C550" s="63" t="str">
        <f>IF('Raw Data'!B557=0," ",'Raw Data'!D557)</f>
        <v xml:space="preserve"> </v>
      </c>
      <c r="D550" s="63" t="str">
        <f>IF('Raw Data'!B557=0," ",'Raw Data'!E557)</f>
        <v xml:space="preserve"> </v>
      </c>
      <c r="E550" s="62" t="str">
        <f>IF('Raw Data'!B557=0," ",AVERAGE('Raw Data'!G557:JP557))</f>
        <v xml:space="preserve"> </v>
      </c>
      <c r="F550" s="62" t="str">
        <f>IF('Raw Data'!B557=0," ",_xlfn.STDEV.S('Raw Data'!G557:JP557))</f>
        <v xml:space="preserve"> </v>
      </c>
      <c r="G550" s="63" t="str">
        <f>IF('Raw Data'!B557=0," ",(D550-C550)/6/F550)</f>
        <v xml:space="preserve"> </v>
      </c>
      <c r="H550" s="63" t="str">
        <f>IF('Raw Data'!B557=0," ","No")</f>
        <v xml:space="preserve"> </v>
      </c>
      <c r="I550" s="62" t="str">
        <f>IF('Raw Data'!B557=0," ",IF(H550="Yes",MIN(D550-E550,E550-C550)/3/$H$2,MIN(E550-C550,D550-E550)/3/$H$1))</f>
        <v xml:space="preserve"> </v>
      </c>
      <c r="J550" s="62" t="str">
        <f>IF('Raw Data'!B557=0," ",E550-6*F550)</f>
        <v xml:space="preserve"> </v>
      </c>
      <c r="K550" s="63" t="str">
        <f>IF('Raw Data'!B557=0," ",E550+6*F550)</f>
        <v xml:space="preserve"> </v>
      </c>
      <c r="L550" t="str">
        <f>IF('Raw Data'!B557=0," ","No")</f>
        <v xml:space="preserve"> </v>
      </c>
      <c r="M550" t="str">
        <f>IF('Raw Data'!B557=0," ","Yes")</f>
        <v xml:space="preserve"> </v>
      </c>
    </row>
    <row r="551" spans="1:13" x14ac:dyDescent="0.2">
      <c r="A551" s="62" t="str">
        <f>IF('Raw Data'!B558=0," ",'Raw Data'!B558)</f>
        <v xml:space="preserve"> </v>
      </c>
      <c r="B551" s="62" t="str">
        <f>IF('Raw Data'!B558=0," ",'Raw Data'!C558)</f>
        <v xml:space="preserve"> </v>
      </c>
      <c r="C551" s="63" t="str">
        <f>IF('Raw Data'!B558=0," ",'Raw Data'!D558)</f>
        <v xml:space="preserve"> </v>
      </c>
      <c r="D551" s="63" t="str">
        <f>IF('Raw Data'!B558=0," ",'Raw Data'!E558)</f>
        <v xml:space="preserve"> </v>
      </c>
      <c r="E551" s="62" t="str">
        <f>IF('Raw Data'!B558=0," ",AVERAGE('Raw Data'!G558:JP558))</f>
        <v xml:space="preserve"> </v>
      </c>
      <c r="F551" s="62" t="str">
        <f>IF('Raw Data'!B558=0," ",_xlfn.STDEV.S('Raw Data'!G558:JP558))</f>
        <v xml:space="preserve"> </v>
      </c>
      <c r="G551" s="63" t="str">
        <f>IF('Raw Data'!B558=0," ",(D551-C551)/6/F551)</f>
        <v xml:space="preserve"> </v>
      </c>
      <c r="H551" s="63" t="str">
        <f>IF('Raw Data'!B558=0," ","No")</f>
        <v xml:space="preserve"> </v>
      </c>
      <c r="I551" s="62" t="str">
        <f>IF('Raw Data'!B558=0," ",IF(H551="Yes",MIN(D551-E551,E551-C551)/3/$H$2,MIN(E551-C551,D551-E551)/3/$H$1))</f>
        <v xml:space="preserve"> </v>
      </c>
      <c r="J551" s="62" t="str">
        <f>IF('Raw Data'!B558=0," ",E551-6*F551)</f>
        <v xml:space="preserve"> </v>
      </c>
      <c r="K551" s="63" t="str">
        <f>IF('Raw Data'!B558=0," ",E551+6*F551)</f>
        <v xml:space="preserve"> </v>
      </c>
      <c r="L551" t="str">
        <f>IF('Raw Data'!B558=0," ","No")</f>
        <v xml:space="preserve"> </v>
      </c>
      <c r="M551" t="str">
        <f>IF('Raw Data'!B558=0," ","Yes")</f>
        <v xml:space="preserve"> </v>
      </c>
    </row>
    <row r="552" spans="1:13" x14ac:dyDescent="0.2">
      <c r="A552" s="62" t="str">
        <f>IF('Raw Data'!B559=0," ",'Raw Data'!B559)</f>
        <v xml:space="preserve"> </v>
      </c>
      <c r="B552" s="62" t="str">
        <f>IF('Raw Data'!B559=0," ",'Raw Data'!C559)</f>
        <v xml:space="preserve"> </v>
      </c>
      <c r="C552" s="63" t="str">
        <f>IF('Raw Data'!B559=0," ",'Raw Data'!D559)</f>
        <v xml:space="preserve"> </v>
      </c>
      <c r="D552" s="63" t="str">
        <f>IF('Raw Data'!B559=0," ",'Raw Data'!E559)</f>
        <v xml:space="preserve"> </v>
      </c>
      <c r="E552" s="62" t="str">
        <f>IF('Raw Data'!B559=0," ",AVERAGE('Raw Data'!G559:JP559))</f>
        <v xml:space="preserve"> </v>
      </c>
      <c r="F552" s="62" t="str">
        <f>IF('Raw Data'!B559=0," ",_xlfn.STDEV.S('Raw Data'!G559:JP559))</f>
        <v xml:space="preserve"> </v>
      </c>
      <c r="G552" s="63" t="str">
        <f>IF('Raw Data'!B559=0," ",(D552-C552)/6/F552)</f>
        <v xml:space="preserve"> </v>
      </c>
      <c r="H552" s="63" t="str">
        <f>IF('Raw Data'!B559=0," ","No")</f>
        <v xml:space="preserve"> </v>
      </c>
      <c r="I552" s="62" t="str">
        <f>IF('Raw Data'!B559=0," ",IF(H552="Yes",MIN(D552-E552,E552-C552)/3/$H$2,MIN(E552-C552,D552-E552)/3/$H$1))</f>
        <v xml:space="preserve"> </v>
      </c>
      <c r="J552" s="62" t="str">
        <f>IF('Raw Data'!B559=0," ",E552-6*F552)</f>
        <v xml:space="preserve"> </v>
      </c>
      <c r="K552" s="63" t="str">
        <f>IF('Raw Data'!B559=0," ",E552+6*F552)</f>
        <v xml:space="preserve"> </v>
      </c>
      <c r="L552" t="str">
        <f>IF('Raw Data'!B559=0," ","No")</f>
        <v xml:space="preserve"> </v>
      </c>
      <c r="M552" t="str">
        <f>IF('Raw Data'!B559=0," ","Yes")</f>
        <v xml:space="preserve"> </v>
      </c>
    </row>
    <row r="553" spans="1:13" x14ac:dyDescent="0.2">
      <c r="A553" s="62" t="str">
        <f>IF('Raw Data'!B560=0," ",'Raw Data'!B560)</f>
        <v xml:space="preserve"> </v>
      </c>
      <c r="B553" s="62" t="str">
        <f>IF('Raw Data'!B560=0," ",'Raw Data'!C560)</f>
        <v xml:space="preserve"> </v>
      </c>
      <c r="C553" s="63" t="str">
        <f>IF('Raw Data'!B560=0," ",'Raw Data'!D560)</f>
        <v xml:space="preserve"> </v>
      </c>
      <c r="D553" s="63" t="str">
        <f>IF('Raw Data'!B560=0," ",'Raw Data'!E560)</f>
        <v xml:space="preserve"> </v>
      </c>
      <c r="E553" s="62" t="str">
        <f>IF('Raw Data'!B560=0," ",AVERAGE('Raw Data'!G560:JP560))</f>
        <v xml:space="preserve"> </v>
      </c>
      <c r="F553" s="62" t="str">
        <f>IF('Raw Data'!B560=0," ",_xlfn.STDEV.S('Raw Data'!G560:JP560))</f>
        <v xml:space="preserve"> </v>
      </c>
      <c r="G553" s="63" t="str">
        <f>IF('Raw Data'!B560=0," ",(D553-C553)/6/F553)</f>
        <v xml:space="preserve"> </v>
      </c>
      <c r="H553" s="63" t="str">
        <f>IF('Raw Data'!B560=0," ","No")</f>
        <v xml:space="preserve"> </v>
      </c>
      <c r="I553" s="62" t="str">
        <f>IF('Raw Data'!B560=0," ",IF(H553="Yes",MIN(D553-E553,E553-C553)/3/$H$2,MIN(E553-C553,D553-E553)/3/$H$1))</f>
        <v xml:space="preserve"> </v>
      </c>
      <c r="J553" s="62" t="str">
        <f>IF('Raw Data'!B560=0," ",E553-6*F553)</f>
        <v xml:space="preserve"> </v>
      </c>
      <c r="K553" s="63" t="str">
        <f>IF('Raw Data'!B560=0," ",E553+6*F553)</f>
        <v xml:space="preserve"> </v>
      </c>
      <c r="L553" t="str">
        <f>IF('Raw Data'!B560=0," ","No")</f>
        <v xml:space="preserve"> </v>
      </c>
      <c r="M553" t="str">
        <f>IF('Raw Data'!B560=0," ","Yes")</f>
        <v xml:space="preserve"> </v>
      </c>
    </row>
    <row r="554" spans="1:13" x14ac:dyDescent="0.2">
      <c r="A554" s="62" t="str">
        <f>IF('Raw Data'!B561=0," ",'Raw Data'!B561)</f>
        <v xml:space="preserve"> </v>
      </c>
      <c r="B554" s="62" t="str">
        <f>IF('Raw Data'!B561=0," ",'Raw Data'!C561)</f>
        <v xml:space="preserve"> </v>
      </c>
      <c r="C554" s="63" t="str">
        <f>IF('Raw Data'!B561=0," ",'Raw Data'!D561)</f>
        <v xml:space="preserve"> </v>
      </c>
      <c r="D554" s="63" t="str">
        <f>IF('Raw Data'!B561=0," ",'Raw Data'!E561)</f>
        <v xml:space="preserve"> </v>
      </c>
      <c r="E554" s="62" t="str">
        <f>IF('Raw Data'!B561=0," ",AVERAGE('Raw Data'!G561:JP561))</f>
        <v xml:space="preserve"> </v>
      </c>
      <c r="F554" s="62" t="str">
        <f>IF('Raw Data'!B561=0," ",_xlfn.STDEV.S('Raw Data'!G561:JP561))</f>
        <v xml:space="preserve"> </v>
      </c>
      <c r="G554" s="63" t="str">
        <f>IF('Raw Data'!B561=0," ",(D554-C554)/6/F554)</f>
        <v xml:space="preserve"> </v>
      </c>
      <c r="H554" s="63" t="str">
        <f>IF('Raw Data'!B561=0," ","No")</f>
        <v xml:space="preserve"> </v>
      </c>
      <c r="I554" s="62" t="str">
        <f>IF('Raw Data'!B561=0," ",IF(H554="Yes",MIN(D554-E554,E554-C554)/3/$H$2,MIN(E554-C554,D554-E554)/3/$H$1))</f>
        <v xml:space="preserve"> </v>
      </c>
      <c r="J554" s="62" t="str">
        <f>IF('Raw Data'!B561=0," ",E554-6*F554)</f>
        <v xml:space="preserve"> </v>
      </c>
      <c r="K554" s="63" t="str">
        <f>IF('Raw Data'!B561=0," ",E554+6*F554)</f>
        <v xml:space="preserve"> </v>
      </c>
      <c r="L554" t="str">
        <f>IF('Raw Data'!B561=0," ","No")</f>
        <v xml:space="preserve"> </v>
      </c>
      <c r="M554" t="str">
        <f>IF('Raw Data'!B561=0," ","Yes")</f>
        <v xml:space="preserve"> </v>
      </c>
    </row>
    <row r="555" spans="1:13" x14ac:dyDescent="0.2">
      <c r="A555" s="62" t="str">
        <f>IF('Raw Data'!B562=0," ",'Raw Data'!B562)</f>
        <v xml:space="preserve"> </v>
      </c>
      <c r="B555" s="62" t="str">
        <f>IF('Raw Data'!B562=0," ",'Raw Data'!C562)</f>
        <v xml:space="preserve"> </v>
      </c>
      <c r="C555" s="63" t="str">
        <f>IF('Raw Data'!B562=0," ",'Raw Data'!D562)</f>
        <v xml:space="preserve"> </v>
      </c>
      <c r="D555" s="63" t="str">
        <f>IF('Raw Data'!B562=0," ",'Raw Data'!E562)</f>
        <v xml:space="preserve"> </v>
      </c>
      <c r="E555" s="62" t="str">
        <f>IF('Raw Data'!B562=0," ",AVERAGE('Raw Data'!G562:JP562))</f>
        <v xml:space="preserve"> </v>
      </c>
      <c r="F555" s="62" t="str">
        <f>IF('Raw Data'!B562=0," ",_xlfn.STDEV.S('Raw Data'!G562:JP562))</f>
        <v xml:space="preserve"> </v>
      </c>
      <c r="G555" s="63" t="str">
        <f>IF('Raw Data'!B562=0," ",(D555-C555)/6/F555)</f>
        <v xml:space="preserve"> </v>
      </c>
      <c r="H555" s="63" t="str">
        <f>IF('Raw Data'!B562=0," ","No")</f>
        <v xml:space="preserve"> </v>
      </c>
      <c r="I555" s="62" t="str">
        <f>IF('Raw Data'!B562=0," ",IF(H555="Yes",MIN(D555-E555,E555-C555)/3/$H$2,MIN(E555-C555,D555-E555)/3/$H$1))</f>
        <v xml:space="preserve"> </v>
      </c>
      <c r="J555" s="62" t="str">
        <f>IF('Raw Data'!B562=0," ",E555-6*F555)</f>
        <v xml:space="preserve"> </v>
      </c>
      <c r="K555" s="63" t="str">
        <f>IF('Raw Data'!B562=0," ",E555+6*F555)</f>
        <v xml:space="preserve"> </v>
      </c>
      <c r="L555" t="str">
        <f>IF('Raw Data'!B562=0," ","No")</f>
        <v xml:space="preserve"> </v>
      </c>
      <c r="M555" t="str">
        <f>IF('Raw Data'!B562=0," ","Yes")</f>
        <v xml:space="preserve"> </v>
      </c>
    </row>
    <row r="556" spans="1:13" x14ac:dyDescent="0.2">
      <c r="A556" s="62" t="str">
        <f>IF('Raw Data'!B563=0," ",'Raw Data'!B563)</f>
        <v xml:space="preserve"> </v>
      </c>
      <c r="B556" s="62" t="str">
        <f>IF('Raw Data'!B563=0," ",'Raw Data'!C563)</f>
        <v xml:space="preserve"> </v>
      </c>
      <c r="C556" s="63" t="str">
        <f>IF('Raw Data'!B563=0," ",'Raw Data'!D563)</f>
        <v xml:space="preserve"> </v>
      </c>
      <c r="D556" s="63" t="str">
        <f>IF('Raw Data'!B563=0," ",'Raw Data'!E563)</f>
        <v xml:space="preserve"> </v>
      </c>
      <c r="E556" s="62" t="str">
        <f>IF('Raw Data'!B563=0," ",AVERAGE('Raw Data'!G563:JP563))</f>
        <v xml:space="preserve"> </v>
      </c>
      <c r="F556" s="62" t="str">
        <f>IF('Raw Data'!B563=0," ",_xlfn.STDEV.S('Raw Data'!G563:JP563))</f>
        <v xml:space="preserve"> </v>
      </c>
      <c r="G556" s="63" t="str">
        <f>IF('Raw Data'!B563=0," ",(D556-C556)/6/F556)</f>
        <v xml:space="preserve"> </v>
      </c>
      <c r="H556" s="63" t="str">
        <f>IF('Raw Data'!B563=0," ","No")</f>
        <v xml:space="preserve"> </v>
      </c>
      <c r="I556" s="62" t="str">
        <f>IF('Raw Data'!B563=0," ",IF(H556="Yes",MIN(D556-E556,E556-C556)/3/$H$2,MIN(E556-C556,D556-E556)/3/$H$1))</f>
        <v xml:space="preserve"> </v>
      </c>
      <c r="J556" s="62" t="str">
        <f>IF('Raw Data'!B563=0," ",E556-6*F556)</f>
        <v xml:space="preserve"> </v>
      </c>
      <c r="K556" s="63" t="str">
        <f>IF('Raw Data'!B563=0," ",E556+6*F556)</f>
        <v xml:space="preserve"> </v>
      </c>
      <c r="L556" t="str">
        <f>IF('Raw Data'!B563=0," ","No")</f>
        <v xml:space="preserve"> </v>
      </c>
      <c r="M556" t="str">
        <f>IF('Raw Data'!B563=0," ","Yes")</f>
        <v xml:space="preserve"> </v>
      </c>
    </row>
    <row r="557" spans="1:13" x14ac:dyDescent="0.2">
      <c r="A557" s="62" t="str">
        <f>IF('Raw Data'!B564=0," ",'Raw Data'!B564)</f>
        <v xml:space="preserve"> </v>
      </c>
      <c r="B557" s="62" t="str">
        <f>IF('Raw Data'!B564=0," ",'Raw Data'!C564)</f>
        <v xml:space="preserve"> </v>
      </c>
      <c r="C557" s="63" t="str">
        <f>IF('Raw Data'!B564=0," ",'Raw Data'!D564)</f>
        <v xml:space="preserve"> </v>
      </c>
      <c r="D557" s="63" t="str">
        <f>IF('Raw Data'!B564=0," ",'Raw Data'!E564)</f>
        <v xml:space="preserve"> </v>
      </c>
      <c r="E557" s="62" t="str">
        <f>IF('Raw Data'!B564=0," ",AVERAGE('Raw Data'!G564:JP564))</f>
        <v xml:space="preserve"> </v>
      </c>
      <c r="F557" s="62" t="str">
        <f>IF('Raw Data'!B564=0," ",_xlfn.STDEV.S('Raw Data'!G564:JP564))</f>
        <v xml:space="preserve"> </v>
      </c>
      <c r="G557" s="63" t="str">
        <f>IF('Raw Data'!B564=0," ",(D557-C557)/6/F557)</f>
        <v xml:space="preserve"> </v>
      </c>
      <c r="H557" s="63" t="str">
        <f>IF('Raw Data'!B564=0," ","No")</f>
        <v xml:space="preserve"> </v>
      </c>
      <c r="I557" s="62" t="str">
        <f>IF('Raw Data'!B564=0," ",IF(H557="Yes",MIN(D557-E557,E557-C557)/3/$H$2,MIN(E557-C557,D557-E557)/3/$H$1))</f>
        <v xml:space="preserve"> </v>
      </c>
      <c r="J557" s="62" t="str">
        <f>IF('Raw Data'!B564=0," ",E557-6*F557)</f>
        <v xml:space="preserve"> </v>
      </c>
      <c r="K557" s="63" t="str">
        <f>IF('Raw Data'!B564=0," ",E557+6*F557)</f>
        <v xml:space="preserve"> </v>
      </c>
      <c r="L557" t="str">
        <f>IF('Raw Data'!B564=0," ","No")</f>
        <v xml:space="preserve"> </v>
      </c>
      <c r="M557" t="str">
        <f>IF('Raw Data'!B564=0," ","Yes")</f>
        <v xml:space="preserve"> </v>
      </c>
    </row>
    <row r="558" spans="1:13" x14ac:dyDescent="0.2">
      <c r="A558" s="62" t="str">
        <f>IF('Raw Data'!B565=0," ",'Raw Data'!B565)</f>
        <v xml:space="preserve"> </v>
      </c>
      <c r="B558" s="62" t="str">
        <f>IF('Raw Data'!B565=0," ",'Raw Data'!C565)</f>
        <v xml:space="preserve"> </v>
      </c>
      <c r="C558" s="63" t="str">
        <f>IF('Raw Data'!B565=0," ",'Raw Data'!D565)</f>
        <v xml:space="preserve"> </v>
      </c>
      <c r="D558" s="63" t="str">
        <f>IF('Raw Data'!B565=0," ",'Raw Data'!E565)</f>
        <v xml:space="preserve"> </v>
      </c>
      <c r="E558" s="62" t="str">
        <f>IF('Raw Data'!B565=0," ",AVERAGE('Raw Data'!G565:JP565))</f>
        <v xml:space="preserve"> </v>
      </c>
      <c r="F558" s="62" t="str">
        <f>IF('Raw Data'!B565=0," ",_xlfn.STDEV.S('Raw Data'!G565:JP565))</f>
        <v xml:space="preserve"> </v>
      </c>
      <c r="G558" s="63" t="str">
        <f>IF('Raw Data'!B565=0," ",(D558-C558)/6/F558)</f>
        <v xml:space="preserve"> </v>
      </c>
      <c r="H558" s="63" t="str">
        <f>IF('Raw Data'!B565=0," ","No")</f>
        <v xml:space="preserve"> </v>
      </c>
      <c r="I558" s="62" t="str">
        <f>IF('Raw Data'!B565=0," ",IF(H558="Yes",MIN(D558-E558,E558-C558)/3/$H$2,MIN(E558-C558,D558-E558)/3/$H$1))</f>
        <v xml:space="preserve"> </v>
      </c>
      <c r="J558" s="62" t="str">
        <f>IF('Raw Data'!B565=0," ",E558-6*F558)</f>
        <v xml:space="preserve"> </v>
      </c>
      <c r="K558" s="63" t="str">
        <f>IF('Raw Data'!B565=0," ",E558+6*F558)</f>
        <v xml:space="preserve"> </v>
      </c>
      <c r="L558" t="str">
        <f>IF('Raw Data'!B565=0," ","No")</f>
        <v xml:space="preserve"> </v>
      </c>
      <c r="M558" t="str">
        <f>IF('Raw Data'!B565=0," ","Yes")</f>
        <v xml:space="preserve"> </v>
      </c>
    </row>
    <row r="559" spans="1:13" x14ac:dyDescent="0.2">
      <c r="A559" s="62" t="str">
        <f>IF('Raw Data'!B566=0," ",'Raw Data'!B566)</f>
        <v xml:space="preserve"> </v>
      </c>
      <c r="B559" s="62" t="str">
        <f>IF('Raw Data'!B566=0," ",'Raw Data'!C566)</f>
        <v xml:space="preserve"> </v>
      </c>
      <c r="C559" s="63" t="str">
        <f>IF('Raw Data'!B566=0," ",'Raw Data'!D566)</f>
        <v xml:space="preserve"> </v>
      </c>
      <c r="D559" s="63" t="str">
        <f>IF('Raw Data'!B566=0," ",'Raw Data'!E566)</f>
        <v xml:space="preserve"> </v>
      </c>
      <c r="E559" s="62" t="str">
        <f>IF('Raw Data'!B566=0," ",AVERAGE('Raw Data'!G566:JP566))</f>
        <v xml:space="preserve"> </v>
      </c>
      <c r="F559" s="62" t="str">
        <f>IF('Raw Data'!B566=0," ",_xlfn.STDEV.S('Raw Data'!G566:JP566))</f>
        <v xml:space="preserve"> </v>
      </c>
      <c r="G559" s="63" t="str">
        <f>IF('Raw Data'!B566=0," ",(D559-C559)/6/F559)</f>
        <v xml:space="preserve"> </v>
      </c>
      <c r="H559" s="63" t="str">
        <f>IF('Raw Data'!B566=0," ","No")</f>
        <v xml:space="preserve"> </v>
      </c>
      <c r="I559" s="62" t="str">
        <f>IF('Raw Data'!B566=0," ",IF(H559="Yes",MIN(D559-E559,E559-C559)/3/$H$2,MIN(E559-C559,D559-E559)/3/$H$1))</f>
        <v xml:space="preserve"> </v>
      </c>
      <c r="J559" s="62" t="str">
        <f>IF('Raw Data'!B566=0," ",E559-6*F559)</f>
        <v xml:space="preserve"> </v>
      </c>
      <c r="K559" s="63" t="str">
        <f>IF('Raw Data'!B566=0," ",E559+6*F559)</f>
        <v xml:space="preserve"> </v>
      </c>
      <c r="L559" t="str">
        <f>IF('Raw Data'!B566=0," ","No")</f>
        <v xml:space="preserve"> </v>
      </c>
      <c r="M559" t="str">
        <f>IF('Raw Data'!B566=0," ","Yes")</f>
        <v xml:space="preserve"> </v>
      </c>
    </row>
    <row r="560" spans="1:13" x14ac:dyDescent="0.2">
      <c r="A560" s="62" t="str">
        <f>IF('Raw Data'!B567=0," ",'Raw Data'!B567)</f>
        <v xml:space="preserve"> </v>
      </c>
      <c r="B560" s="62" t="str">
        <f>IF('Raw Data'!B567=0," ",'Raw Data'!C567)</f>
        <v xml:space="preserve"> </v>
      </c>
      <c r="C560" s="63" t="str">
        <f>IF('Raw Data'!B567=0," ",'Raw Data'!D567)</f>
        <v xml:space="preserve"> </v>
      </c>
      <c r="D560" s="63" t="str">
        <f>IF('Raw Data'!B567=0," ",'Raw Data'!E567)</f>
        <v xml:space="preserve"> </v>
      </c>
      <c r="E560" s="62" t="str">
        <f>IF('Raw Data'!B567=0," ",AVERAGE('Raw Data'!G567:JP567))</f>
        <v xml:space="preserve"> </v>
      </c>
      <c r="F560" s="62" t="str">
        <f>IF('Raw Data'!B567=0," ",_xlfn.STDEV.S('Raw Data'!G567:JP567))</f>
        <v xml:space="preserve"> </v>
      </c>
      <c r="G560" s="63" t="str">
        <f>IF('Raw Data'!B567=0," ",(D560-C560)/6/F560)</f>
        <v xml:space="preserve"> </v>
      </c>
      <c r="H560" s="63" t="str">
        <f>IF('Raw Data'!B567=0," ","No")</f>
        <v xml:space="preserve"> </v>
      </c>
      <c r="I560" s="62" t="str">
        <f>IF('Raw Data'!B567=0," ",IF(H560="Yes",MIN(D560-E560,E560-C560)/3/$H$2,MIN(E560-C560,D560-E560)/3/$H$1))</f>
        <v xml:space="preserve"> </v>
      </c>
      <c r="J560" s="62" t="str">
        <f>IF('Raw Data'!B567=0," ",E560-6*F560)</f>
        <v xml:space="preserve"> </v>
      </c>
      <c r="K560" s="63" t="str">
        <f>IF('Raw Data'!B567=0," ",E560+6*F560)</f>
        <v xml:space="preserve"> </v>
      </c>
      <c r="L560" t="str">
        <f>IF('Raw Data'!B567=0," ","No")</f>
        <v xml:space="preserve"> </v>
      </c>
      <c r="M560" t="str">
        <f>IF('Raw Data'!B567=0," ","Yes")</f>
        <v xml:space="preserve"> </v>
      </c>
    </row>
    <row r="561" spans="1:13" x14ac:dyDescent="0.2">
      <c r="A561" s="62" t="str">
        <f>IF('Raw Data'!B568=0," ",'Raw Data'!B568)</f>
        <v xml:space="preserve"> </v>
      </c>
      <c r="B561" s="62" t="str">
        <f>IF('Raw Data'!B568=0," ",'Raw Data'!C568)</f>
        <v xml:space="preserve"> </v>
      </c>
      <c r="C561" s="63" t="str">
        <f>IF('Raw Data'!B568=0," ",'Raw Data'!D568)</f>
        <v xml:space="preserve"> </v>
      </c>
      <c r="D561" s="63" t="str">
        <f>IF('Raw Data'!B568=0," ",'Raw Data'!E568)</f>
        <v xml:space="preserve"> </v>
      </c>
      <c r="E561" s="62" t="str">
        <f>IF('Raw Data'!B568=0," ",AVERAGE('Raw Data'!G568:JP568))</f>
        <v xml:space="preserve"> </v>
      </c>
      <c r="F561" s="62" t="str">
        <f>IF('Raw Data'!B568=0," ",_xlfn.STDEV.S('Raw Data'!G568:JP568))</f>
        <v xml:space="preserve"> </v>
      </c>
      <c r="G561" s="63" t="str">
        <f>IF('Raw Data'!B568=0," ",(D561-C561)/6/F561)</f>
        <v xml:space="preserve"> </v>
      </c>
      <c r="H561" s="63" t="str">
        <f>IF('Raw Data'!B568=0," ","No")</f>
        <v xml:space="preserve"> </v>
      </c>
      <c r="I561" s="62" t="str">
        <f>IF('Raw Data'!B568=0," ",IF(H561="Yes",MIN(D561-E561,E561-C561)/3/$H$2,MIN(E561-C561,D561-E561)/3/$H$1))</f>
        <v xml:space="preserve"> </v>
      </c>
      <c r="J561" s="62" t="str">
        <f>IF('Raw Data'!B568=0," ",E561-6*F561)</f>
        <v xml:space="preserve"> </v>
      </c>
      <c r="K561" s="63" t="str">
        <f>IF('Raw Data'!B568=0," ",E561+6*F561)</f>
        <v xml:space="preserve"> </v>
      </c>
      <c r="L561" t="str">
        <f>IF('Raw Data'!B568=0," ","No")</f>
        <v xml:space="preserve"> </v>
      </c>
      <c r="M561" t="str">
        <f>IF('Raw Data'!B568=0," ","Yes")</f>
        <v xml:space="preserve"> </v>
      </c>
    </row>
    <row r="562" spans="1:13" x14ac:dyDescent="0.2">
      <c r="A562" s="62" t="str">
        <f>IF('Raw Data'!B569=0," ",'Raw Data'!B569)</f>
        <v xml:space="preserve"> </v>
      </c>
      <c r="B562" s="62" t="str">
        <f>IF('Raw Data'!B569=0," ",'Raw Data'!C569)</f>
        <v xml:space="preserve"> </v>
      </c>
      <c r="C562" s="63" t="str">
        <f>IF('Raw Data'!B569=0," ",'Raw Data'!D569)</f>
        <v xml:space="preserve"> </v>
      </c>
      <c r="D562" s="63" t="str">
        <f>IF('Raw Data'!B569=0," ",'Raw Data'!E569)</f>
        <v xml:space="preserve"> </v>
      </c>
      <c r="E562" s="62" t="str">
        <f>IF('Raw Data'!B569=0," ",AVERAGE('Raw Data'!G569:JP569))</f>
        <v xml:space="preserve"> </v>
      </c>
      <c r="F562" s="62" t="str">
        <f>IF('Raw Data'!B569=0," ",_xlfn.STDEV.S('Raw Data'!G569:JP569))</f>
        <v xml:space="preserve"> </v>
      </c>
      <c r="G562" s="63" t="str">
        <f>IF('Raw Data'!B569=0," ",(D562-C562)/6/F562)</f>
        <v xml:space="preserve"> </v>
      </c>
      <c r="H562" s="63" t="str">
        <f>IF('Raw Data'!B569=0," ","No")</f>
        <v xml:space="preserve"> </v>
      </c>
      <c r="I562" s="62" t="str">
        <f>IF('Raw Data'!B569=0," ",IF(H562="Yes",MIN(D562-E562,E562-C562)/3/$H$2,MIN(E562-C562,D562-E562)/3/$H$1))</f>
        <v xml:space="preserve"> </v>
      </c>
      <c r="J562" s="62" t="str">
        <f>IF('Raw Data'!B569=0," ",E562-6*F562)</f>
        <v xml:space="preserve"> </v>
      </c>
      <c r="K562" s="63" t="str">
        <f>IF('Raw Data'!B569=0," ",E562+6*F562)</f>
        <v xml:space="preserve"> </v>
      </c>
      <c r="L562" t="str">
        <f>IF('Raw Data'!B569=0," ","No")</f>
        <v xml:space="preserve"> </v>
      </c>
      <c r="M562" t="str">
        <f>IF('Raw Data'!B569=0," ","Yes")</f>
        <v xml:space="preserve"> </v>
      </c>
    </row>
    <row r="563" spans="1:13" x14ac:dyDescent="0.2">
      <c r="A563" s="62" t="str">
        <f>IF('Raw Data'!B570=0," ",'Raw Data'!B570)</f>
        <v xml:space="preserve"> </v>
      </c>
      <c r="B563" s="62" t="str">
        <f>IF('Raw Data'!B570=0," ",'Raw Data'!C570)</f>
        <v xml:space="preserve"> </v>
      </c>
      <c r="C563" s="63" t="str">
        <f>IF('Raw Data'!B570=0," ",'Raw Data'!D570)</f>
        <v xml:space="preserve"> </v>
      </c>
      <c r="D563" s="63" t="str">
        <f>IF('Raw Data'!B570=0," ",'Raw Data'!E570)</f>
        <v xml:space="preserve"> </v>
      </c>
      <c r="E563" s="62" t="str">
        <f>IF('Raw Data'!B570=0," ",AVERAGE('Raw Data'!G570:JP570))</f>
        <v xml:space="preserve"> </v>
      </c>
      <c r="F563" s="62" t="str">
        <f>IF('Raw Data'!B570=0," ",_xlfn.STDEV.S('Raw Data'!G570:JP570))</f>
        <v xml:space="preserve"> </v>
      </c>
      <c r="G563" s="63" t="str">
        <f>IF('Raw Data'!B570=0," ",(D563-C563)/6/F563)</f>
        <v xml:space="preserve"> </v>
      </c>
      <c r="H563" s="63" t="str">
        <f>IF('Raw Data'!B570=0," ","No")</f>
        <v xml:space="preserve"> </v>
      </c>
      <c r="I563" s="62" t="str">
        <f>IF('Raw Data'!B570=0," ",IF(H563="Yes",MIN(D563-E563,E563-C563)/3/$H$2,MIN(E563-C563,D563-E563)/3/$H$1))</f>
        <v xml:space="preserve"> </v>
      </c>
      <c r="J563" s="62" t="str">
        <f>IF('Raw Data'!B570=0," ",E563-6*F563)</f>
        <v xml:space="preserve"> </v>
      </c>
      <c r="K563" s="63" t="str">
        <f>IF('Raw Data'!B570=0," ",E563+6*F563)</f>
        <v xml:space="preserve"> </v>
      </c>
      <c r="L563" t="str">
        <f>IF('Raw Data'!B570=0," ","No")</f>
        <v xml:space="preserve"> </v>
      </c>
      <c r="M563" t="str">
        <f>IF('Raw Data'!B570=0," ","Yes")</f>
        <v xml:space="preserve"> </v>
      </c>
    </row>
    <row r="564" spans="1:13" x14ac:dyDescent="0.2">
      <c r="A564" s="62" t="str">
        <f>IF('Raw Data'!B571=0," ",'Raw Data'!B571)</f>
        <v xml:space="preserve"> </v>
      </c>
      <c r="B564" s="62" t="str">
        <f>IF('Raw Data'!B571=0," ",'Raw Data'!C571)</f>
        <v xml:space="preserve"> </v>
      </c>
      <c r="C564" s="63" t="str">
        <f>IF('Raw Data'!B571=0," ",'Raw Data'!D571)</f>
        <v xml:space="preserve"> </v>
      </c>
      <c r="D564" s="63" t="str">
        <f>IF('Raw Data'!B571=0," ",'Raw Data'!E571)</f>
        <v xml:space="preserve"> </v>
      </c>
      <c r="E564" s="62" t="str">
        <f>IF('Raw Data'!B571=0," ",AVERAGE('Raw Data'!G571:JP571))</f>
        <v xml:space="preserve"> </v>
      </c>
      <c r="F564" s="62" t="str">
        <f>IF('Raw Data'!B571=0," ",_xlfn.STDEV.S('Raw Data'!G571:JP571))</f>
        <v xml:space="preserve"> </v>
      </c>
      <c r="G564" s="63" t="str">
        <f>IF('Raw Data'!B571=0," ",(D564-C564)/6/F564)</f>
        <v xml:space="preserve"> </v>
      </c>
      <c r="H564" s="63" t="str">
        <f>IF('Raw Data'!B571=0," ","No")</f>
        <v xml:space="preserve"> </v>
      </c>
      <c r="I564" s="62" t="str">
        <f>IF('Raw Data'!B571=0," ",IF(H564="Yes",MIN(D564-E564,E564-C564)/3/$H$2,MIN(E564-C564,D564-E564)/3/$H$1))</f>
        <v xml:space="preserve"> </v>
      </c>
      <c r="J564" s="62" t="str">
        <f>IF('Raw Data'!B571=0," ",E564-6*F564)</f>
        <v xml:space="preserve"> </v>
      </c>
      <c r="K564" s="63" t="str">
        <f>IF('Raw Data'!B571=0," ",E564+6*F564)</f>
        <v xml:space="preserve"> </v>
      </c>
      <c r="L564" t="str">
        <f>IF('Raw Data'!B571=0," ","No")</f>
        <v xml:space="preserve"> </v>
      </c>
      <c r="M564" t="str">
        <f>IF('Raw Data'!B571=0," ","Yes")</f>
        <v xml:space="preserve"> </v>
      </c>
    </row>
    <row r="565" spans="1:13" x14ac:dyDescent="0.2">
      <c r="A565" s="62" t="str">
        <f>IF('Raw Data'!B572=0," ",'Raw Data'!B572)</f>
        <v xml:space="preserve"> </v>
      </c>
      <c r="B565" s="62" t="str">
        <f>IF('Raw Data'!B572=0," ",'Raw Data'!C572)</f>
        <v xml:space="preserve"> </v>
      </c>
      <c r="C565" s="63" t="str">
        <f>IF('Raw Data'!B572=0," ",'Raw Data'!D572)</f>
        <v xml:space="preserve"> </v>
      </c>
      <c r="D565" s="63" t="str">
        <f>IF('Raw Data'!B572=0," ",'Raw Data'!E572)</f>
        <v xml:space="preserve"> </v>
      </c>
      <c r="E565" s="62" t="str">
        <f>IF('Raw Data'!B572=0," ",AVERAGE('Raw Data'!G572:JP572))</f>
        <v xml:space="preserve"> </v>
      </c>
      <c r="F565" s="62" t="str">
        <f>IF('Raw Data'!B572=0," ",_xlfn.STDEV.S('Raw Data'!G572:JP572))</f>
        <v xml:space="preserve"> </v>
      </c>
      <c r="G565" s="63" t="str">
        <f>IF('Raw Data'!B572=0," ",(D565-C565)/6/F565)</f>
        <v xml:space="preserve"> </v>
      </c>
      <c r="H565" s="63" t="str">
        <f>IF('Raw Data'!B572=0," ","No")</f>
        <v xml:space="preserve"> </v>
      </c>
      <c r="I565" s="62" t="str">
        <f>IF('Raw Data'!B572=0," ",IF(H565="Yes",MIN(D565-E565,E565-C565)/3/$H$2,MIN(E565-C565,D565-E565)/3/$H$1))</f>
        <v xml:space="preserve"> </v>
      </c>
      <c r="J565" s="62" t="str">
        <f>IF('Raw Data'!B572=0," ",E565-6*F565)</f>
        <v xml:space="preserve"> </v>
      </c>
      <c r="K565" s="63" t="str">
        <f>IF('Raw Data'!B572=0," ",E565+6*F565)</f>
        <v xml:space="preserve"> </v>
      </c>
      <c r="L565" t="str">
        <f>IF('Raw Data'!B572=0," ","No")</f>
        <v xml:space="preserve"> </v>
      </c>
      <c r="M565" t="str">
        <f>IF('Raw Data'!B572=0," ","Yes")</f>
        <v xml:space="preserve"> </v>
      </c>
    </row>
    <row r="566" spans="1:13" x14ac:dyDescent="0.2">
      <c r="A566" s="62" t="str">
        <f>IF('Raw Data'!B573=0," ",'Raw Data'!B573)</f>
        <v xml:space="preserve"> </v>
      </c>
      <c r="B566" s="62" t="str">
        <f>IF('Raw Data'!B573=0," ",'Raw Data'!C573)</f>
        <v xml:space="preserve"> </v>
      </c>
      <c r="C566" s="63" t="str">
        <f>IF('Raw Data'!B573=0," ",'Raw Data'!D573)</f>
        <v xml:space="preserve"> </v>
      </c>
      <c r="D566" s="63" t="str">
        <f>IF('Raw Data'!B573=0," ",'Raw Data'!E573)</f>
        <v xml:space="preserve"> </v>
      </c>
      <c r="E566" s="62" t="str">
        <f>IF('Raw Data'!B573=0," ",AVERAGE('Raw Data'!G573:JP573))</f>
        <v xml:space="preserve"> </v>
      </c>
      <c r="F566" s="62" t="str">
        <f>IF('Raw Data'!B573=0," ",_xlfn.STDEV.S('Raw Data'!G573:JP573))</f>
        <v xml:space="preserve"> </v>
      </c>
      <c r="G566" s="63" t="str">
        <f>IF('Raw Data'!B573=0," ",(D566-C566)/6/F566)</f>
        <v xml:space="preserve"> </v>
      </c>
      <c r="H566" s="63" t="str">
        <f>IF('Raw Data'!B573=0," ","No")</f>
        <v xml:space="preserve"> </v>
      </c>
      <c r="I566" s="62" t="str">
        <f>IF('Raw Data'!B573=0," ",IF(H566="Yes",MIN(D566-E566,E566-C566)/3/$H$2,MIN(E566-C566,D566-E566)/3/$H$1))</f>
        <v xml:space="preserve"> </v>
      </c>
      <c r="J566" s="62" t="str">
        <f>IF('Raw Data'!B573=0," ",E566-6*F566)</f>
        <v xml:space="preserve"> </v>
      </c>
      <c r="K566" s="63" t="str">
        <f>IF('Raw Data'!B573=0," ",E566+6*F566)</f>
        <v xml:space="preserve"> </v>
      </c>
      <c r="L566" t="str">
        <f>IF('Raw Data'!B573=0," ","No")</f>
        <v xml:space="preserve"> </v>
      </c>
      <c r="M566" t="str">
        <f>IF('Raw Data'!B573=0," ","Yes")</f>
        <v xml:space="preserve"> </v>
      </c>
    </row>
    <row r="567" spans="1:13" x14ac:dyDescent="0.2">
      <c r="A567" s="62" t="str">
        <f>IF('Raw Data'!B574=0," ",'Raw Data'!B574)</f>
        <v xml:space="preserve"> </v>
      </c>
      <c r="B567" s="62" t="str">
        <f>IF('Raw Data'!B574=0," ",'Raw Data'!C574)</f>
        <v xml:space="preserve"> </v>
      </c>
      <c r="C567" s="63" t="str">
        <f>IF('Raw Data'!B574=0," ",'Raw Data'!D574)</f>
        <v xml:space="preserve"> </v>
      </c>
      <c r="D567" s="63" t="str">
        <f>IF('Raw Data'!B574=0," ",'Raw Data'!E574)</f>
        <v xml:space="preserve"> </v>
      </c>
      <c r="E567" s="62" t="str">
        <f>IF('Raw Data'!B574=0," ",AVERAGE('Raw Data'!G574:JP574))</f>
        <v xml:space="preserve"> </v>
      </c>
      <c r="F567" s="62" t="str">
        <f>IF('Raw Data'!B574=0," ",_xlfn.STDEV.S('Raw Data'!G574:JP574))</f>
        <v xml:space="preserve"> </v>
      </c>
      <c r="G567" s="63" t="str">
        <f>IF('Raw Data'!B574=0," ",(D567-C567)/6/F567)</f>
        <v xml:space="preserve"> </v>
      </c>
      <c r="H567" s="63" t="str">
        <f>IF('Raw Data'!B574=0," ","No")</f>
        <v xml:space="preserve"> </v>
      </c>
      <c r="I567" s="62" t="str">
        <f>IF('Raw Data'!B574=0," ",IF(H567="Yes",MIN(D567-E567,E567-C567)/3/$H$2,MIN(E567-C567,D567-E567)/3/$H$1))</f>
        <v xml:space="preserve"> </v>
      </c>
      <c r="J567" s="62" t="str">
        <f>IF('Raw Data'!B574=0," ",E567-6*F567)</f>
        <v xml:space="preserve"> </v>
      </c>
      <c r="K567" s="63" t="str">
        <f>IF('Raw Data'!B574=0," ",E567+6*F567)</f>
        <v xml:space="preserve"> </v>
      </c>
      <c r="L567" t="str">
        <f>IF('Raw Data'!B574=0," ","No")</f>
        <v xml:space="preserve"> </v>
      </c>
      <c r="M567" t="str">
        <f>IF('Raw Data'!B574=0," ","Yes")</f>
        <v xml:space="preserve"> </v>
      </c>
    </row>
    <row r="568" spans="1:13" x14ac:dyDescent="0.2">
      <c r="A568" s="62" t="str">
        <f>IF('Raw Data'!B575=0," ",'Raw Data'!B575)</f>
        <v xml:space="preserve"> </v>
      </c>
      <c r="B568" s="62" t="str">
        <f>IF('Raw Data'!B575=0," ",'Raw Data'!C575)</f>
        <v xml:space="preserve"> </v>
      </c>
      <c r="C568" s="63" t="str">
        <f>IF('Raw Data'!B575=0," ",'Raw Data'!D575)</f>
        <v xml:space="preserve"> </v>
      </c>
      <c r="D568" s="63" t="str">
        <f>IF('Raw Data'!B575=0," ",'Raw Data'!E575)</f>
        <v xml:space="preserve"> </v>
      </c>
      <c r="E568" s="62" t="str">
        <f>IF('Raw Data'!B575=0," ",AVERAGE('Raw Data'!G575:JP575))</f>
        <v xml:space="preserve"> </v>
      </c>
      <c r="F568" s="62" t="str">
        <f>IF('Raw Data'!B575=0," ",_xlfn.STDEV.S('Raw Data'!G575:JP575))</f>
        <v xml:space="preserve"> </v>
      </c>
      <c r="G568" s="63" t="str">
        <f>IF('Raw Data'!B575=0," ",(D568-C568)/6/F568)</f>
        <v xml:space="preserve"> </v>
      </c>
      <c r="H568" s="63" t="str">
        <f>IF('Raw Data'!B575=0," ","No")</f>
        <v xml:space="preserve"> </v>
      </c>
      <c r="I568" s="62" t="str">
        <f>IF('Raw Data'!B575=0," ",IF(H568="Yes",MIN(D568-E568,E568-C568)/3/$H$2,MIN(E568-C568,D568-E568)/3/$H$1))</f>
        <v xml:space="preserve"> </v>
      </c>
      <c r="J568" s="62" t="str">
        <f>IF('Raw Data'!B575=0," ",E568-6*F568)</f>
        <v xml:space="preserve"> </v>
      </c>
      <c r="K568" s="63" t="str">
        <f>IF('Raw Data'!B575=0," ",E568+6*F568)</f>
        <v xml:space="preserve"> </v>
      </c>
      <c r="L568" t="str">
        <f>IF('Raw Data'!B575=0," ","No")</f>
        <v xml:space="preserve"> </v>
      </c>
      <c r="M568" t="str">
        <f>IF('Raw Data'!B575=0," ","Yes")</f>
        <v xml:space="preserve"> </v>
      </c>
    </row>
    <row r="569" spans="1:13" x14ac:dyDescent="0.2">
      <c r="A569" s="62" t="str">
        <f>IF('Raw Data'!B576=0," ",'Raw Data'!B576)</f>
        <v xml:space="preserve"> </v>
      </c>
      <c r="B569" s="62" t="str">
        <f>IF('Raw Data'!B576=0," ",'Raw Data'!C576)</f>
        <v xml:space="preserve"> </v>
      </c>
      <c r="C569" s="63" t="str">
        <f>IF('Raw Data'!B576=0," ",'Raw Data'!D576)</f>
        <v xml:space="preserve"> </v>
      </c>
      <c r="D569" s="63" t="str">
        <f>IF('Raw Data'!B576=0," ",'Raw Data'!E576)</f>
        <v xml:space="preserve"> </v>
      </c>
      <c r="E569" s="62" t="str">
        <f>IF('Raw Data'!B576=0," ",AVERAGE('Raw Data'!G576:JP576))</f>
        <v xml:space="preserve"> </v>
      </c>
      <c r="F569" s="62" t="str">
        <f>IF('Raw Data'!B576=0," ",_xlfn.STDEV.S('Raw Data'!G576:JP576))</f>
        <v xml:space="preserve"> </v>
      </c>
      <c r="G569" s="63" t="str">
        <f>IF('Raw Data'!B576=0," ",(D569-C569)/6/F569)</f>
        <v xml:space="preserve"> </v>
      </c>
      <c r="H569" s="63" t="str">
        <f>IF('Raw Data'!B576=0," ","No")</f>
        <v xml:space="preserve"> </v>
      </c>
      <c r="I569" s="62" t="str">
        <f>IF('Raw Data'!B576=0," ",IF(H569="Yes",MIN(D569-E569,E569-C569)/3/$H$2,MIN(E569-C569,D569-E569)/3/$H$1))</f>
        <v xml:space="preserve"> </v>
      </c>
      <c r="J569" s="62" t="str">
        <f>IF('Raw Data'!B576=0," ",E569-6*F569)</f>
        <v xml:space="preserve"> </v>
      </c>
      <c r="K569" s="63" t="str">
        <f>IF('Raw Data'!B576=0," ",E569+6*F569)</f>
        <v xml:space="preserve"> </v>
      </c>
      <c r="L569" t="str">
        <f>IF('Raw Data'!B576=0," ","No")</f>
        <v xml:space="preserve"> </v>
      </c>
      <c r="M569" t="str">
        <f>IF('Raw Data'!B576=0," ","Yes")</f>
        <v xml:space="preserve"> </v>
      </c>
    </row>
    <row r="570" spans="1:13" x14ac:dyDescent="0.2">
      <c r="A570" s="62" t="str">
        <f>IF('Raw Data'!B577=0," ",'Raw Data'!B577)</f>
        <v xml:space="preserve"> </v>
      </c>
      <c r="B570" s="62" t="str">
        <f>IF('Raw Data'!B577=0," ",'Raw Data'!C577)</f>
        <v xml:space="preserve"> </v>
      </c>
      <c r="C570" s="63" t="str">
        <f>IF('Raw Data'!B577=0," ",'Raw Data'!D577)</f>
        <v xml:space="preserve"> </v>
      </c>
      <c r="D570" s="63" t="str">
        <f>IF('Raw Data'!B577=0," ",'Raw Data'!E577)</f>
        <v xml:space="preserve"> </v>
      </c>
      <c r="E570" s="62" t="str">
        <f>IF('Raw Data'!B577=0," ",AVERAGE('Raw Data'!G577:JP577))</f>
        <v xml:space="preserve"> </v>
      </c>
      <c r="F570" s="62" t="str">
        <f>IF('Raw Data'!B577=0," ",_xlfn.STDEV.S('Raw Data'!G577:JP577))</f>
        <v xml:space="preserve"> </v>
      </c>
      <c r="G570" s="63" t="str">
        <f>IF('Raw Data'!B577=0," ",(D570-C570)/6/F570)</f>
        <v xml:space="preserve"> </v>
      </c>
      <c r="H570" s="63" t="str">
        <f>IF('Raw Data'!B577=0," ","No")</f>
        <v xml:space="preserve"> </v>
      </c>
      <c r="I570" s="62" t="str">
        <f>IF('Raw Data'!B577=0," ",IF(H570="Yes",MIN(D570-E570,E570-C570)/3/$H$2,MIN(E570-C570,D570-E570)/3/$H$1))</f>
        <v xml:space="preserve"> </v>
      </c>
      <c r="J570" s="62" t="str">
        <f>IF('Raw Data'!B577=0," ",E570-6*F570)</f>
        <v xml:space="preserve"> </v>
      </c>
      <c r="K570" s="63" t="str">
        <f>IF('Raw Data'!B577=0," ",E570+6*F570)</f>
        <v xml:space="preserve"> </v>
      </c>
      <c r="L570" t="str">
        <f>IF('Raw Data'!B577=0," ","No")</f>
        <v xml:space="preserve"> </v>
      </c>
      <c r="M570" t="str">
        <f>IF('Raw Data'!B577=0," ","Yes")</f>
        <v xml:space="preserve"> </v>
      </c>
    </row>
    <row r="571" spans="1:13" x14ac:dyDescent="0.2">
      <c r="A571" s="62" t="str">
        <f>IF('Raw Data'!B578=0," ",'Raw Data'!B578)</f>
        <v xml:space="preserve"> </v>
      </c>
      <c r="B571" s="62" t="str">
        <f>IF('Raw Data'!B578=0," ",'Raw Data'!C578)</f>
        <v xml:space="preserve"> </v>
      </c>
      <c r="C571" s="63" t="str">
        <f>IF('Raw Data'!B578=0," ",'Raw Data'!D578)</f>
        <v xml:space="preserve"> </v>
      </c>
      <c r="D571" s="63" t="str">
        <f>IF('Raw Data'!B578=0," ",'Raw Data'!E578)</f>
        <v xml:space="preserve"> </v>
      </c>
      <c r="E571" s="62" t="str">
        <f>IF('Raw Data'!B578=0," ",AVERAGE('Raw Data'!G578:JP578))</f>
        <v xml:space="preserve"> </v>
      </c>
      <c r="F571" s="62" t="str">
        <f>IF('Raw Data'!B578=0," ",_xlfn.STDEV.S('Raw Data'!G578:JP578))</f>
        <v xml:space="preserve"> </v>
      </c>
      <c r="G571" s="63" t="str">
        <f>IF('Raw Data'!B578=0," ",(D571-C571)/6/F571)</f>
        <v xml:space="preserve"> </v>
      </c>
      <c r="H571" s="63" t="str">
        <f>IF('Raw Data'!B578=0," ","No")</f>
        <v xml:space="preserve"> </v>
      </c>
      <c r="I571" s="62" t="str">
        <f>IF('Raw Data'!B578=0," ",IF(H571="Yes",MIN(D571-E571,E571-C571)/3/$H$2,MIN(E571-C571,D571-E571)/3/$H$1))</f>
        <v xml:space="preserve"> </v>
      </c>
      <c r="J571" s="62" t="str">
        <f>IF('Raw Data'!B578=0," ",E571-6*F571)</f>
        <v xml:space="preserve"> </v>
      </c>
      <c r="K571" s="63" t="str">
        <f>IF('Raw Data'!B578=0," ",E571+6*F571)</f>
        <v xml:space="preserve"> </v>
      </c>
      <c r="L571" t="str">
        <f>IF('Raw Data'!B578=0," ","No")</f>
        <v xml:space="preserve"> </v>
      </c>
      <c r="M571" t="str">
        <f>IF('Raw Data'!B578=0," ","Yes")</f>
        <v xml:space="preserve"> </v>
      </c>
    </row>
    <row r="572" spans="1:13" x14ac:dyDescent="0.2">
      <c r="A572" s="62" t="str">
        <f>IF('Raw Data'!B579=0," ",'Raw Data'!B579)</f>
        <v xml:space="preserve"> </v>
      </c>
      <c r="B572" s="62" t="str">
        <f>IF('Raw Data'!B579=0," ",'Raw Data'!C579)</f>
        <v xml:space="preserve"> </v>
      </c>
      <c r="C572" s="63" t="str">
        <f>IF('Raw Data'!B579=0," ",'Raw Data'!D579)</f>
        <v xml:space="preserve"> </v>
      </c>
      <c r="D572" s="63" t="str">
        <f>IF('Raw Data'!B579=0," ",'Raw Data'!E579)</f>
        <v xml:space="preserve"> </v>
      </c>
      <c r="E572" s="62" t="str">
        <f>IF('Raw Data'!B579=0," ",AVERAGE('Raw Data'!G579:JP579))</f>
        <v xml:space="preserve"> </v>
      </c>
      <c r="F572" s="62" t="str">
        <f>IF('Raw Data'!B579=0," ",_xlfn.STDEV.S('Raw Data'!G579:JP579))</f>
        <v xml:space="preserve"> </v>
      </c>
      <c r="G572" s="63" t="str">
        <f>IF('Raw Data'!B579=0," ",(D572-C572)/6/F572)</f>
        <v xml:space="preserve"> </v>
      </c>
      <c r="H572" s="63" t="str">
        <f>IF('Raw Data'!B579=0," ","No")</f>
        <v xml:space="preserve"> </v>
      </c>
      <c r="I572" s="62" t="str">
        <f>IF('Raw Data'!B579=0," ",IF(H572="Yes",MIN(D572-E572,E572-C572)/3/$H$2,MIN(E572-C572,D572-E572)/3/$H$1))</f>
        <v xml:space="preserve"> </v>
      </c>
      <c r="J572" s="62" t="str">
        <f>IF('Raw Data'!B579=0," ",E572-6*F572)</f>
        <v xml:space="preserve"> </v>
      </c>
      <c r="K572" s="63" t="str">
        <f>IF('Raw Data'!B579=0," ",E572+6*F572)</f>
        <v xml:space="preserve"> </v>
      </c>
      <c r="L572" t="str">
        <f>IF('Raw Data'!B579=0," ","No")</f>
        <v xml:space="preserve"> </v>
      </c>
      <c r="M572" t="str">
        <f>IF('Raw Data'!B579=0," ","Yes")</f>
        <v xml:space="preserve"> </v>
      </c>
    </row>
    <row r="573" spans="1:13" x14ac:dyDescent="0.2">
      <c r="A573" s="62" t="str">
        <f>IF('Raw Data'!B580=0," ",'Raw Data'!B580)</f>
        <v xml:space="preserve"> </v>
      </c>
      <c r="B573" s="62" t="str">
        <f>IF('Raw Data'!B580=0," ",'Raw Data'!C580)</f>
        <v xml:space="preserve"> </v>
      </c>
      <c r="C573" s="63" t="str">
        <f>IF('Raw Data'!B580=0," ",'Raw Data'!D580)</f>
        <v xml:space="preserve"> </v>
      </c>
      <c r="D573" s="63" t="str">
        <f>IF('Raw Data'!B580=0," ",'Raw Data'!E580)</f>
        <v xml:space="preserve"> </v>
      </c>
      <c r="E573" s="62" t="str">
        <f>IF('Raw Data'!B580=0," ",AVERAGE('Raw Data'!G580:JP580))</f>
        <v xml:space="preserve"> </v>
      </c>
      <c r="F573" s="62" t="str">
        <f>IF('Raw Data'!B580=0," ",_xlfn.STDEV.S('Raw Data'!G580:JP580))</f>
        <v xml:space="preserve"> </v>
      </c>
      <c r="G573" s="63" t="str">
        <f>IF('Raw Data'!B580=0," ",(D573-C573)/6/F573)</f>
        <v xml:space="preserve"> </v>
      </c>
      <c r="H573" s="63" t="str">
        <f>IF('Raw Data'!B580=0," ","No")</f>
        <v xml:space="preserve"> </v>
      </c>
      <c r="I573" s="62" t="str">
        <f>IF('Raw Data'!B580=0," ",IF(H573="Yes",MIN(D573-E573,E573-C573)/3/$H$2,MIN(E573-C573,D573-E573)/3/$H$1))</f>
        <v xml:space="preserve"> </v>
      </c>
      <c r="J573" s="62" t="str">
        <f>IF('Raw Data'!B580=0," ",E573-6*F573)</f>
        <v xml:space="preserve"> </v>
      </c>
      <c r="K573" s="63" t="str">
        <f>IF('Raw Data'!B580=0," ",E573+6*F573)</f>
        <v xml:space="preserve"> </v>
      </c>
      <c r="L573" t="str">
        <f>IF('Raw Data'!B580=0," ","No")</f>
        <v xml:space="preserve"> </v>
      </c>
      <c r="M573" t="str">
        <f>IF('Raw Data'!B580=0," ","Yes")</f>
        <v xml:space="preserve"> </v>
      </c>
    </row>
    <row r="574" spans="1:13" x14ac:dyDescent="0.2">
      <c r="A574" s="62" t="str">
        <f>IF('Raw Data'!B581=0," ",'Raw Data'!B581)</f>
        <v xml:space="preserve"> </v>
      </c>
      <c r="B574" s="62" t="str">
        <f>IF('Raw Data'!B581=0," ",'Raw Data'!C581)</f>
        <v xml:space="preserve"> </v>
      </c>
      <c r="C574" s="63" t="str">
        <f>IF('Raw Data'!B581=0," ",'Raw Data'!D581)</f>
        <v xml:space="preserve"> </v>
      </c>
      <c r="D574" s="63" t="str">
        <f>IF('Raw Data'!B581=0," ",'Raw Data'!E581)</f>
        <v xml:space="preserve"> </v>
      </c>
      <c r="E574" s="62" t="str">
        <f>IF('Raw Data'!B581=0," ",AVERAGE('Raw Data'!G581:JP581))</f>
        <v xml:space="preserve"> </v>
      </c>
      <c r="F574" s="62" t="str">
        <f>IF('Raw Data'!B581=0," ",_xlfn.STDEV.S('Raw Data'!G581:JP581))</f>
        <v xml:space="preserve"> </v>
      </c>
      <c r="G574" s="63" t="str">
        <f>IF('Raw Data'!B581=0," ",(D574-C574)/6/F574)</f>
        <v xml:space="preserve"> </v>
      </c>
      <c r="H574" s="63" t="str">
        <f>IF('Raw Data'!B581=0," ","No")</f>
        <v xml:space="preserve"> </v>
      </c>
      <c r="I574" s="62" t="str">
        <f>IF('Raw Data'!B581=0," ",IF(H574="Yes",MIN(D574-E574,E574-C574)/3/$H$2,MIN(E574-C574,D574-E574)/3/$H$1))</f>
        <v xml:space="preserve"> </v>
      </c>
      <c r="J574" s="62" t="str">
        <f>IF('Raw Data'!B581=0," ",E574-6*F574)</f>
        <v xml:space="preserve"> </v>
      </c>
      <c r="K574" s="63" t="str">
        <f>IF('Raw Data'!B581=0," ",E574+6*F574)</f>
        <v xml:space="preserve"> </v>
      </c>
      <c r="L574" t="str">
        <f>IF('Raw Data'!B581=0," ","No")</f>
        <v xml:space="preserve"> </v>
      </c>
      <c r="M574" t="str">
        <f>IF('Raw Data'!B581=0," ","Yes")</f>
        <v xml:space="preserve"> </v>
      </c>
    </row>
    <row r="575" spans="1:13" x14ac:dyDescent="0.2">
      <c r="A575" s="62" t="str">
        <f>IF('Raw Data'!B582=0," ",'Raw Data'!B582)</f>
        <v xml:space="preserve"> </v>
      </c>
      <c r="B575" s="62" t="str">
        <f>IF('Raw Data'!B582=0," ",'Raw Data'!C582)</f>
        <v xml:space="preserve"> </v>
      </c>
      <c r="C575" s="63" t="str">
        <f>IF('Raw Data'!B582=0," ",'Raw Data'!D582)</f>
        <v xml:space="preserve"> </v>
      </c>
      <c r="D575" s="63" t="str">
        <f>IF('Raw Data'!B582=0," ",'Raw Data'!E582)</f>
        <v xml:space="preserve"> </v>
      </c>
      <c r="E575" s="62" t="str">
        <f>IF('Raw Data'!B582=0," ",AVERAGE('Raw Data'!G582:JP582))</f>
        <v xml:space="preserve"> </v>
      </c>
      <c r="F575" s="62" t="str">
        <f>IF('Raw Data'!B582=0," ",_xlfn.STDEV.S('Raw Data'!G582:JP582))</f>
        <v xml:space="preserve"> </v>
      </c>
      <c r="G575" s="63" t="str">
        <f>IF('Raw Data'!B582=0," ",(D575-C575)/6/F575)</f>
        <v xml:space="preserve"> </v>
      </c>
      <c r="H575" s="63" t="str">
        <f>IF('Raw Data'!B582=0," ","No")</f>
        <v xml:space="preserve"> </v>
      </c>
      <c r="I575" s="62" t="str">
        <f>IF('Raw Data'!B582=0," ",IF(H575="Yes",MIN(D575-E575,E575-C575)/3/$H$2,MIN(E575-C575,D575-E575)/3/$H$1))</f>
        <v xml:space="preserve"> </v>
      </c>
      <c r="J575" s="62" t="str">
        <f>IF('Raw Data'!B582=0," ",E575-6*F575)</f>
        <v xml:space="preserve"> </v>
      </c>
      <c r="K575" s="63" t="str">
        <f>IF('Raw Data'!B582=0," ",E575+6*F575)</f>
        <v xml:space="preserve"> </v>
      </c>
      <c r="L575" t="str">
        <f>IF('Raw Data'!B582=0," ","No")</f>
        <v xml:space="preserve"> </v>
      </c>
      <c r="M575" t="str">
        <f>IF('Raw Data'!B582=0," ","Yes")</f>
        <v xml:space="preserve"> </v>
      </c>
    </row>
    <row r="576" spans="1:13" x14ac:dyDescent="0.2">
      <c r="A576" s="62" t="str">
        <f>IF('Raw Data'!B583=0," ",'Raw Data'!B583)</f>
        <v xml:space="preserve"> </v>
      </c>
      <c r="B576" s="62" t="str">
        <f>IF('Raw Data'!B583=0," ",'Raw Data'!C583)</f>
        <v xml:space="preserve"> </v>
      </c>
      <c r="C576" s="63" t="str">
        <f>IF('Raw Data'!B583=0," ",'Raw Data'!D583)</f>
        <v xml:space="preserve"> </v>
      </c>
      <c r="D576" s="63" t="str">
        <f>IF('Raw Data'!B583=0," ",'Raw Data'!E583)</f>
        <v xml:space="preserve"> </v>
      </c>
      <c r="E576" s="62" t="str">
        <f>IF('Raw Data'!B583=0," ",AVERAGE('Raw Data'!G583:JP583))</f>
        <v xml:space="preserve"> </v>
      </c>
      <c r="F576" s="62" t="str">
        <f>IF('Raw Data'!B583=0," ",_xlfn.STDEV.S('Raw Data'!G583:JP583))</f>
        <v xml:space="preserve"> </v>
      </c>
      <c r="G576" s="63" t="str">
        <f>IF('Raw Data'!B583=0," ",(D576-C576)/6/F576)</f>
        <v xml:space="preserve"> </v>
      </c>
      <c r="H576" s="63" t="str">
        <f>IF('Raw Data'!B583=0," ","No")</f>
        <v xml:space="preserve"> </v>
      </c>
      <c r="I576" s="62" t="str">
        <f>IF('Raw Data'!B583=0," ",IF(H576="Yes",MIN(D576-E576,E576-C576)/3/$H$2,MIN(E576-C576,D576-E576)/3/$H$1))</f>
        <v xml:space="preserve"> </v>
      </c>
      <c r="J576" s="62" t="str">
        <f>IF('Raw Data'!B583=0," ",E576-6*F576)</f>
        <v xml:space="preserve"> </v>
      </c>
      <c r="K576" s="63" t="str">
        <f>IF('Raw Data'!B583=0," ",E576+6*F576)</f>
        <v xml:space="preserve"> </v>
      </c>
      <c r="L576" t="str">
        <f>IF('Raw Data'!B583=0," ","No")</f>
        <v xml:space="preserve"> </v>
      </c>
      <c r="M576" t="str">
        <f>IF('Raw Data'!B583=0," ","Yes")</f>
        <v xml:space="preserve"> </v>
      </c>
    </row>
    <row r="577" spans="1:13" x14ac:dyDescent="0.2">
      <c r="A577" s="62" t="str">
        <f>IF('Raw Data'!B584=0," ",'Raw Data'!B584)</f>
        <v xml:space="preserve"> </v>
      </c>
      <c r="B577" s="62" t="str">
        <f>IF('Raw Data'!B584=0," ",'Raw Data'!C584)</f>
        <v xml:space="preserve"> </v>
      </c>
      <c r="C577" s="63" t="str">
        <f>IF('Raw Data'!B584=0," ",'Raw Data'!D584)</f>
        <v xml:space="preserve"> </v>
      </c>
      <c r="D577" s="63" t="str">
        <f>IF('Raw Data'!B584=0," ",'Raw Data'!E584)</f>
        <v xml:space="preserve"> </v>
      </c>
      <c r="E577" s="62" t="str">
        <f>IF('Raw Data'!B584=0," ",AVERAGE('Raw Data'!G584:JP584))</f>
        <v xml:space="preserve"> </v>
      </c>
      <c r="F577" s="62" t="str">
        <f>IF('Raw Data'!B584=0," ",_xlfn.STDEV.S('Raw Data'!G584:JP584))</f>
        <v xml:space="preserve"> </v>
      </c>
      <c r="G577" s="63" t="str">
        <f>IF('Raw Data'!B584=0," ",(D577-C577)/6/F577)</f>
        <v xml:space="preserve"> </v>
      </c>
      <c r="H577" s="63" t="str">
        <f>IF('Raw Data'!B584=0," ","No")</f>
        <v xml:space="preserve"> </v>
      </c>
      <c r="I577" s="62" t="str">
        <f>IF('Raw Data'!B584=0," ",IF(H577="Yes",MIN(D577-E577,E577-C577)/3/$H$2,MIN(E577-C577,D577-E577)/3/$H$1))</f>
        <v xml:space="preserve"> </v>
      </c>
      <c r="J577" s="62" t="str">
        <f>IF('Raw Data'!B584=0," ",E577-6*F577)</f>
        <v xml:space="preserve"> </v>
      </c>
      <c r="K577" s="63" t="str">
        <f>IF('Raw Data'!B584=0," ",E577+6*F577)</f>
        <v xml:space="preserve"> </v>
      </c>
      <c r="L577" t="str">
        <f>IF('Raw Data'!B584=0," ","No")</f>
        <v xml:space="preserve"> </v>
      </c>
      <c r="M577" t="str">
        <f>IF('Raw Data'!B584=0," ","Yes")</f>
        <v xml:space="preserve"> </v>
      </c>
    </row>
    <row r="578" spans="1:13" x14ac:dyDescent="0.2">
      <c r="A578" s="62" t="str">
        <f>IF('Raw Data'!B585=0," ",'Raw Data'!B585)</f>
        <v xml:space="preserve"> </v>
      </c>
      <c r="B578" s="62" t="str">
        <f>IF('Raw Data'!B585=0," ",'Raw Data'!C585)</f>
        <v xml:space="preserve"> </v>
      </c>
      <c r="C578" s="63" t="str">
        <f>IF('Raw Data'!B585=0," ",'Raw Data'!D585)</f>
        <v xml:space="preserve"> </v>
      </c>
      <c r="D578" s="63" t="str">
        <f>IF('Raw Data'!B585=0," ",'Raw Data'!E585)</f>
        <v xml:space="preserve"> </v>
      </c>
      <c r="E578" s="62" t="str">
        <f>IF('Raw Data'!B585=0," ",AVERAGE('Raw Data'!G585:JP585))</f>
        <v xml:space="preserve"> </v>
      </c>
      <c r="F578" s="62" t="str">
        <f>IF('Raw Data'!B585=0," ",_xlfn.STDEV.S('Raw Data'!G585:JP585))</f>
        <v xml:space="preserve"> </v>
      </c>
      <c r="G578" s="63" t="str">
        <f>IF('Raw Data'!B585=0," ",(D578-C578)/6/F578)</f>
        <v xml:space="preserve"> </v>
      </c>
      <c r="H578" s="63" t="str">
        <f>IF('Raw Data'!B585=0," ","No")</f>
        <v xml:space="preserve"> </v>
      </c>
      <c r="I578" s="62" t="str">
        <f>IF('Raw Data'!B585=0," ",IF(H578="Yes",MIN(D578-E578,E578-C578)/3/$H$2,MIN(E578-C578,D578-E578)/3/$H$1))</f>
        <v xml:space="preserve"> </v>
      </c>
      <c r="J578" s="62" t="str">
        <f>IF('Raw Data'!B585=0," ",E578-6*F578)</f>
        <v xml:space="preserve"> </v>
      </c>
      <c r="K578" s="63" t="str">
        <f>IF('Raw Data'!B585=0," ",E578+6*F578)</f>
        <v xml:space="preserve"> </v>
      </c>
      <c r="L578" t="str">
        <f>IF('Raw Data'!B585=0," ","No")</f>
        <v xml:space="preserve"> </v>
      </c>
      <c r="M578" t="str">
        <f>IF('Raw Data'!B585=0," ","Yes")</f>
        <v xml:space="preserve"> </v>
      </c>
    </row>
    <row r="579" spans="1:13" x14ac:dyDescent="0.2">
      <c r="A579" s="62" t="str">
        <f>IF('Raw Data'!B586=0," ",'Raw Data'!B586)</f>
        <v xml:space="preserve"> </v>
      </c>
      <c r="B579" s="62" t="str">
        <f>IF('Raw Data'!B586=0," ",'Raw Data'!C586)</f>
        <v xml:space="preserve"> </v>
      </c>
      <c r="C579" s="63" t="str">
        <f>IF('Raw Data'!B586=0," ",'Raw Data'!D586)</f>
        <v xml:space="preserve"> </v>
      </c>
      <c r="D579" s="63" t="str">
        <f>IF('Raw Data'!B586=0," ",'Raw Data'!E586)</f>
        <v xml:space="preserve"> </v>
      </c>
      <c r="E579" s="62" t="str">
        <f>IF('Raw Data'!B586=0," ",AVERAGE('Raw Data'!G586:JP586))</f>
        <v xml:space="preserve"> </v>
      </c>
      <c r="F579" s="62" t="str">
        <f>IF('Raw Data'!B586=0," ",_xlfn.STDEV.S('Raw Data'!G586:JP586))</f>
        <v xml:space="preserve"> </v>
      </c>
      <c r="G579" s="63" t="str">
        <f>IF('Raw Data'!B586=0," ",(D579-C579)/6/F579)</f>
        <v xml:space="preserve"> </v>
      </c>
      <c r="H579" s="63" t="str">
        <f>IF('Raw Data'!B586=0," ","No")</f>
        <v xml:space="preserve"> </v>
      </c>
      <c r="I579" s="62" t="str">
        <f>IF('Raw Data'!B586=0," ",IF(H579="Yes",MIN(D579-E579,E579-C579)/3/$H$2,MIN(E579-C579,D579-E579)/3/$H$1))</f>
        <v xml:space="preserve"> </v>
      </c>
      <c r="J579" s="62" t="str">
        <f>IF('Raw Data'!B586=0," ",E579-6*F579)</f>
        <v xml:space="preserve"> </v>
      </c>
      <c r="K579" s="63" t="str">
        <f>IF('Raw Data'!B586=0," ",E579+6*F579)</f>
        <v xml:space="preserve"> </v>
      </c>
      <c r="L579" t="str">
        <f>IF('Raw Data'!B586=0," ","No")</f>
        <v xml:space="preserve"> </v>
      </c>
      <c r="M579" t="str">
        <f>IF('Raw Data'!B586=0," ","Yes")</f>
        <v xml:space="preserve"> </v>
      </c>
    </row>
    <row r="580" spans="1:13" x14ac:dyDescent="0.2">
      <c r="A580" s="62" t="str">
        <f>IF('Raw Data'!B587=0," ",'Raw Data'!B587)</f>
        <v xml:space="preserve"> </v>
      </c>
      <c r="B580" s="62" t="str">
        <f>IF('Raw Data'!B587=0," ",'Raw Data'!C587)</f>
        <v xml:space="preserve"> </v>
      </c>
      <c r="C580" s="63" t="str">
        <f>IF('Raw Data'!B587=0," ",'Raw Data'!D587)</f>
        <v xml:space="preserve"> </v>
      </c>
      <c r="D580" s="63" t="str">
        <f>IF('Raw Data'!B587=0," ",'Raw Data'!E587)</f>
        <v xml:space="preserve"> </v>
      </c>
      <c r="E580" s="62" t="str">
        <f>IF('Raw Data'!B587=0," ",AVERAGE('Raw Data'!G587:JP587))</f>
        <v xml:space="preserve"> </v>
      </c>
      <c r="F580" s="62" t="str">
        <f>IF('Raw Data'!B587=0," ",_xlfn.STDEV.S('Raw Data'!G587:JP587))</f>
        <v xml:space="preserve"> </v>
      </c>
      <c r="G580" s="63" t="str">
        <f>IF('Raw Data'!B587=0," ",(D580-C580)/6/F580)</f>
        <v xml:space="preserve"> </v>
      </c>
      <c r="H580" s="63" t="str">
        <f>IF('Raw Data'!B587=0," ","No")</f>
        <v xml:space="preserve"> </v>
      </c>
      <c r="I580" s="62" t="str">
        <f>IF('Raw Data'!B587=0," ",IF(H580="Yes",MIN(D580-E580,E580-C580)/3/$H$2,MIN(E580-C580,D580-E580)/3/$H$1))</f>
        <v xml:space="preserve"> </v>
      </c>
      <c r="J580" s="62" t="str">
        <f>IF('Raw Data'!B587=0," ",E580-6*F580)</f>
        <v xml:space="preserve"> </v>
      </c>
      <c r="K580" s="63" t="str">
        <f>IF('Raw Data'!B587=0," ",E580+6*F580)</f>
        <v xml:space="preserve"> </v>
      </c>
      <c r="L580" t="str">
        <f>IF('Raw Data'!B587=0," ","No")</f>
        <v xml:space="preserve"> </v>
      </c>
      <c r="M580" t="str">
        <f>IF('Raw Data'!B587=0," ","Yes")</f>
        <v xml:space="preserve"> </v>
      </c>
    </row>
    <row r="581" spans="1:13" x14ac:dyDescent="0.2">
      <c r="A581" s="62" t="str">
        <f>IF('Raw Data'!B588=0," ",'Raw Data'!B588)</f>
        <v xml:space="preserve"> </v>
      </c>
      <c r="B581" s="62" t="str">
        <f>IF('Raw Data'!B588=0," ",'Raw Data'!C588)</f>
        <v xml:space="preserve"> </v>
      </c>
      <c r="C581" s="63" t="str">
        <f>IF('Raw Data'!B588=0," ",'Raw Data'!D588)</f>
        <v xml:space="preserve"> </v>
      </c>
      <c r="D581" s="63" t="str">
        <f>IF('Raw Data'!B588=0," ",'Raw Data'!E588)</f>
        <v xml:space="preserve"> </v>
      </c>
      <c r="E581" s="62" t="str">
        <f>IF('Raw Data'!B588=0," ",AVERAGE('Raw Data'!G588:JP588))</f>
        <v xml:space="preserve"> </v>
      </c>
      <c r="F581" s="62" t="str">
        <f>IF('Raw Data'!B588=0," ",_xlfn.STDEV.S('Raw Data'!G588:JP588))</f>
        <v xml:space="preserve"> </v>
      </c>
      <c r="G581" s="63" t="str">
        <f>IF('Raw Data'!B588=0," ",(D581-C581)/6/F581)</f>
        <v xml:space="preserve"> </v>
      </c>
      <c r="H581" s="63" t="str">
        <f>IF('Raw Data'!B588=0," ","No")</f>
        <v xml:space="preserve"> </v>
      </c>
      <c r="I581" s="62" t="str">
        <f>IF('Raw Data'!B588=0," ",IF(H581="Yes",MIN(D581-E581,E581-C581)/3/$H$2,MIN(E581-C581,D581-E581)/3/$H$1))</f>
        <v xml:space="preserve"> </v>
      </c>
      <c r="J581" s="62" t="str">
        <f>IF('Raw Data'!B588=0," ",E581-6*F581)</f>
        <v xml:space="preserve"> </v>
      </c>
      <c r="K581" s="63" t="str">
        <f>IF('Raw Data'!B588=0," ",E581+6*F581)</f>
        <v xml:space="preserve"> </v>
      </c>
      <c r="L581" t="str">
        <f>IF('Raw Data'!B588=0," ","No")</f>
        <v xml:space="preserve"> </v>
      </c>
      <c r="M581" t="str">
        <f>IF('Raw Data'!B588=0," ","Yes")</f>
        <v xml:space="preserve"> </v>
      </c>
    </row>
    <row r="582" spans="1:13" x14ac:dyDescent="0.2">
      <c r="A582" s="62" t="str">
        <f>IF('Raw Data'!B589=0," ",'Raw Data'!B589)</f>
        <v xml:space="preserve"> </v>
      </c>
      <c r="B582" s="62" t="str">
        <f>IF('Raw Data'!B589=0," ",'Raw Data'!C589)</f>
        <v xml:space="preserve"> </v>
      </c>
      <c r="C582" s="63" t="str">
        <f>IF('Raw Data'!B589=0," ",'Raw Data'!D589)</f>
        <v xml:space="preserve"> </v>
      </c>
      <c r="D582" s="63" t="str">
        <f>IF('Raw Data'!B589=0," ",'Raw Data'!E589)</f>
        <v xml:space="preserve"> </v>
      </c>
      <c r="E582" s="62" t="str">
        <f>IF('Raw Data'!B589=0," ",AVERAGE('Raw Data'!G589:JP589))</f>
        <v xml:space="preserve"> </v>
      </c>
      <c r="F582" s="62" t="str">
        <f>IF('Raw Data'!B589=0," ",_xlfn.STDEV.S('Raw Data'!G589:JP589))</f>
        <v xml:space="preserve"> </v>
      </c>
      <c r="G582" s="63" t="str">
        <f>IF('Raw Data'!B589=0," ",(D582-C582)/6/F582)</f>
        <v xml:space="preserve"> </v>
      </c>
      <c r="H582" s="63" t="str">
        <f>IF('Raw Data'!B589=0," ","No")</f>
        <v xml:space="preserve"> </v>
      </c>
      <c r="I582" s="62" t="str">
        <f>IF('Raw Data'!B589=0," ",IF(H582="Yes",MIN(D582-E582,E582-C582)/3/$H$2,MIN(E582-C582,D582-E582)/3/$H$1))</f>
        <v xml:space="preserve"> </v>
      </c>
      <c r="J582" s="62" t="str">
        <f>IF('Raw Data'!B589=0," ",E582-6*F582)</f>
        <v xml:space="preserve"> </v>
      </c>
      <c r="K582" s="63" t="str">
        <f>IF('Raw Data'!B589=0," ",E582+6*F582)</f>
        <v xml:space="preserve"> </v>
      </c>
      <c r="L582" t="str">
        <f>IF('Raw Data'!B589=0," ","No")</f>
        <v xml:space="preserve"> </v>
      </c>
      <c r="M582" t="str">
        <f>IF('Raw Data'!B589=0," ","Yes")</f>
        <v xml:space="preserve"> </v>
      </c>
    </row>
    <row r="583" spans="1:13" x14ac:dyDescent="0.2">
      <c r="A583" s="62" t="str">
        <f>IF('Raw Data'!B590=0," ",'Raw Data'!B590)</f>
        <v xml:space="preserve"> </v>
      </c>
      <c r="B583" s="62" t="str">
        <f>IF('Raw Data'!B590=0," ",'Raw Data'!C590)</f>
        <v xml:space="preserve"> </v>
      </c>
      <c r="C583" s="63" t="str">
        <f>IF('Raw Data'!B590=0," ",'Raw Data'!D590)</f>
        <v xml:space="preserve"> </v>
      </c>
      <c r="D583" s="63" t="str">
        <f>IF('Raw Data'!B590=0," ",'Raw Data'!E590)</f>
        <v xml:space="preserve"> </v>
      </c>
      <c r="E583" s="62" t="str">
        <f>IF('Raw Data'!B590=0," ",AVERAGE('Raw Data'!G590:JP590))</f>
        <v xml:space="preserve"> </v>
      </c>
      <c r="F583" s="62" t="str">
        <f>IF('Raw Data'!B590=0," ",_xlfn.STDEV.S('Raw Data'!G590:JP590))</f>
        <v xml:space="preserve"> </v>
      </c>
      <c r="G583" s="63" t="str">
        <f>IF('Raw Data'!B590=0," ",(D583-C583)/6/F583)</f>
        <v xml:space="preserve"> </v>
      </c>
      <c r="H583" s="63" t="str">
        <f>IF('Raw Data'!B590=0," ","No")</f>
        <v xml:space="preserve"> </v>
      </c>
      <c r="I583" s="62" t="str">
        <f>IF('Raw Data'!B590=0," ",IF(H583="Yes",MIN(D583-E583,E583-C583)/3/$H$2,MIN(E583-C583,D583-E583)/3/$H$1))</f>
        <v xml:space="preserve"> </v>
      </c>
      <c r="J583" s="62" t="str">
        <f>IF('Raw Data'!B590=0," ",E583-6*F583)</f>
        <v xml:space="preserve"> </v>
      </c>
      <c r="K583" s="63" t="str">
        <f>IF('Raw Data'!B590=0," ",E583+6*F583)</f>
        <v xml:space="preserve"> </v>
      </c>
      <c r="L583" t="str">
        <f>IF('Raw Data'!B590=0," ","No")</f>
        <v xml:space="preserve"> </v>
      </c>
      <c r="M583" t="str">
        <f>IF('Raw Data'!B590=0," ","Yes")</f>
        <v xml:space="preserve"> </v>
      </c>
    </row>
    <row r="584" spans="1:13" x14ac:dyDescent="0.2">
      <c r="A584" s="62" t="str">
        <f>IF('Raw Data'!B591=0," ",'Raw Data'!B591)</f>
        <v xml:space="preserve"> </v>
      </c>
      <c r="B584" s="62" t="str">
        <f>IF('Raw Data'!B591=0," ",'Raw Data'!C591)</f>
        <v xml:space="preserve"> </v>
      </c>
      <c r="C584" s="63" t="str">
        <f>IF('Raw Data'!B591=0," ",'Raw Data'!D591)</f>
        <v xml:space="preserve"> </v>
      </c>
      <c r="D584" s="63" t="str">
        <f>IF('Raw Data'!B591=0," ",'Raw Data'!E591)</f>
        <v xml:space="preserve"> </v>
      </c>
      <c r="E584" s="62" t="str">
        <f>IF('Raw Data'!B591=0," ",AVERAGE('Raw Data'!G591:JP591))</f>
        <v xml:space="preserve"> </v>
      </c>
      <c r="F584" s="62" t="str">
        <f>IF('Raw Data'!B591=0," ",_xlfn.STDEV.S('Raw Data'!G591:JP591))</f>
        <v xml:space="preserve"> </v>
      </c>
      <c r="G584" s="63" t="str">
        <f>IF('Raw Data'!B591=0," ",(D584-C584)/6/F584)</f>
        <v xml:space="preserve"> </v>
      </c>
      <c r="H584" s="63" t="str">
        <f>IF('Raw Data'!B591=0," ","No")</f>
        <v xml:space="preserve"> </v>
      </c>
      <c r="I584" s="62" t="str">
        <f>IF('Raw Data'!B591=0," ",IF(H584="Yes",MIN(D584-E584,E584-C584)/3/$H$2,MIN(E584-C584,D584-E584)/3/$H$1))</f>
        <v xml:space="preserve"> </v>
      </c>
      <c r="J584" s="62" t="str">
        <f>IF('Raw Data'!B591=0," ",E584-6*F584)</f>
        <v xml:space="preserve"> </v>
      </c>
      <c r="K584" s="63" t="str">
        <f>IF('Raw Data'!B591=0," ",E584+6*F584)</f>
        <v xml:space="preserve"> </v>
      </c>
      <c r="L584" t="str">
        <f>IF('Raw Data'!B591=0," ","No")</f>
        <v xml:space="preserve"> </v>
      </c>
      <c r="M584" t="str">
        <f>IF('Raw Data'!B591=0," ","Yes")</f>
        <v xml:space="preserve"> </v>
      </c>
    </row>
    <row r="585" spans="1:13" x14ac:dyDescent="0.2">
      <c r="A585" s="62" t="str">
        <f>IF('Raw Data'!B592=0," ",'Raw Data'!B592)</f>
        <v xml:space="preserve"> </v>
      </c>
      <c r="B585" s="62" t="str">
        <f>IF('Raw Data'!B592=0," ",'Raw Data'!C592)</f>
        <v xml:space="preserve"> </v>
      </c>
      <c r="C585" s="63" t="str">
        <f>IF('Raw Data'!B592=0," ",'Raw Data'!D592)</f>
        <v xml:space="preserve"> </v>
      </c>
      <c r="D585" s="63" t="str">
        <f>IF('Raw Data'!B592=0," ",'Raw Data'!E592)</f>
        <v xml:space="preserve"> </v>
      </c>
      <c r="E585" s="62" t="str">
        <f>IF('Raw Data'!B592=0," ",AVERAGE('Raw Data'!G592:JP592))</f>
        <v xml:space="preserve"> </v>
      </c>
      <c r="F585" s="62" t="str">
        <f>IF('Raw Data'!B592=0," ",_xlfn.STDEV.S('Raw Data'!G592:JP592))</f>
        <v xml:space="preserve"> </v>
      </c>
      <c r="G585" s="63" t="str">
        <f>IF('Raw Data'!B592=0," ",(D585-C585)/6/F585)</f>
        <v xml:space="preserve"> </v>
      </c>
      <c r="H585" s="63" t="str">
        <f>IF('Raw Data'!B592=0," ","No")</f>
        <v xml:space="preserve"> </v>
      </c>
      <c r="I585" s="62" t="str">
        <f>IF('Raw Data'!B592=0," ",IF(H585="Yes",MIN(D585-E585,E585-C585)/3/$H$2,MIN(E585-C585,D585-E585)/3/$H$1))</f>
        <v xml:space="preserve"> </v>
      </c>
      <c r="J585" s="62" t="str">
        <f>IF('Raw Data'!B592=0," ",E585-6*F585)</f>
        <v xml:space="preserve"> </v>
      </c>
      <c r="K585" s="63" t="str">
        <f>IF('Raw Data'!B592=0," ",E585+6*F585)</f>
        <v xml:space="preserve"> </v>
      </c>
      <c r="L585" t="str">
        <f>IF('Raw Data'!B592=0," ","No")</f>
        <v xml:space="preserve"> </v>
      </c>
      <c r="M585" t="str">
        <f>IF('Raw Data'!B592=0," ","Yes")</f>
        <v xml:space="preserve"> </v>
      </c>
    </row>
    <row r="586" spans="1:13" x14ac:dyDescent="0.2">
      <c r="A586" s="62" t="str">
        <f>IF('Raw Data'!B593=0," ",'Raw Data'!B593)</f>
        <v xml:space="preserve"> </v>
      </c>
      <c r="B586" s="62" t="str">
        <f>IF('Raw Data'!B593=0," ",'Raw Data'!C593)</f>
        <v xml:space="preserve"> </v>
      </c>
      <c r="C586" s="63" t="str">
        <f>IF('Raw Data'!B593=0," ",'Raw Data'!D593)</f>
        <v xml:space="preserve"> </v>
      </c>
      <c r="D586" s="63" t="str">
        <f>IF('Raw Data'!B593=0," ",'Raw Data'!E593)</f>
        <v xml:space="preserve"> </v>
      </c>
      <c r="E586" s="62" t="str">
        <f>IF('Raw Data'!B593=0," ",AVERAGE('Raw Data'!G593:JP593))</f>
        <v xml:space="preserve"> </v>
      </c>
      <c r="F586" s="62" t="str">
        <f>IF('Raw Data'!B593=0," ",_xlfn.STDEV.S('Raw Data'!G593:JP593))</f>
        <v xml:space="preserve"> </v>
      </c>
      <c r="G586" s="63" t="str">
        <f>IF('Raw Data'!B593=0," ",(D586-C586)/6/F586)</f>
        <v xml:space="preserve"> </v>
      </c>
      <c r="H586" s="63" t="str">
        <f>IF('Raw Data'!B593=0," ","No")</f>
        <v xml:space="preserve"> </v>
      </c>
      <c r="I586" s="62" t="str">
        <f>IF('Raw Data'!B593=0," ",IF(H586="Yes",MIN(D586-E586,E586-C586)/3/$H$2,MIN(E586-C586,D586-E586)/3/$H$1))</f>
        <v xml:space="preserve"> </v>
      </c>
      <c r="J586" s="62" t="str">
        <f>IF('Raw Data'!B593=0," ",E586-6*F586)</f>
        <v xml:space="preserve"> </v>
      </c>
      <c r="K586" s="63" t="str">
        <f>IF('Raw Data'!B593=0," ",E586+6*F586)</f>
        <v xml:space="preserve"> </v>
      </c>
      <c r="L586" t="str">
        <f>IF('Raw Data'!B593=0," ","No")</f>
        <v xml:space="preserve"> </v>
      </c>
      <c r="M586" t="str">
        <f>IF('Raw Data'!B593=0," ","Yes")</f>
        <v xml:space="preserve"> </v>
      </c>
    </row>
    <row r="587" spans="1:13" x14ac:dyDescent="0.2">
      <c r="A587" s="62" t="str">
        <f>IF('Raw Data'!B594=0," ",'Raw Data'!B594)</f>
        <v xml:space="preserve"> </v>
      </c>
      <c r="B587" s="62" t="str">
        <f>IF('Raw Data'!B594=0," ",'Raw Data'!C594)</f>
        <v xml:space="preserve"> </v>
      </c>
      <c r="C587" s="63" t="str">
        <f>IF('Raw Data'!B594=0," ",'Raw Data'!D594)</f>
        <v xml:space="preserve"> </v>
      </c>
      <c r="D587" s="63" t="str">
        <f>IF('Raw Data'!B594=0," ",'Raw Data'!E594)</f>
        <v xml:space="preserve"> </v>
      </c>
      <c r="E587" s="62" t="str">
        <f>IF('Raw Data'!B594=0," ",AVERAGE('Raw Data'!G594:JP594))</f>
        <v xml:space="preserve"> </v>
      </c>
      <c r="F587" s="62" t="str">
        <f>IF('Raw Data'!B594=0," ",_xlfn.STDEV.S('Raw Data'!G594:JP594))</f>
        <v xml:space="preserve"> </v>
      </c>
      <c r="G587" s="63" t="str">
        <f>IF('Raw Data'!B594=0," ",(D587-C587)/6/F587)</f>
        <v xml:space="preserve"> </v>
      </c>
      <c r="H587" s="63" t="str">
        <f>IF('Raw Data'!B594=0," ","No")</f>
        <v xml:space="preserve"> </v>
      </c>
      <c r="I587" s="62" t="str">
        <f>IF('Raw Data'!B594=0," ",IF(H587="Yes",MIN(D587-E587,E587-C587)/3/$H$2,MIN(E587-C587,D587-E587)/3/$H$1))</f>
        <v xml:space="preserve"> </v>
      </c>
      <c r="J587" s="62" t="str">
        <f>IF('Raw Data'!B594=0," ",E587-6*F587)</f>
        <v xml:space="preserve"> </v>
      </c>
      <c r="K587" s="63" t="str">
        <f>IF('Raw Data'!B594=0," ",E587+6*F587)</f>
        <v xml:space="preserve"> </v>
      </c>
      <c r="L587" t="str">
        <f>IF('Raw Data'!B594=0," ","No")</f>
        <v xml:space="preserve"> </v>
      </c>
      <c r="M587" t="str">
        <f>IF('Raw Data'!B594=0," ","Yes")</f>
        <v xml:space="preserve"> </v>
      </c>
    </row>
    <row r="588" spans="1:13" x14ac:dyDescent="0.2">
      <c r="A588" s="62" t="str">
        <f>IF('Raw Data'!B595=0," ",'Raw Data'!B595)</f>
        <v xml:space="preserve"> </v>
      </c>
      <c r="B588" s="62" t="str">
        <f>IF('Raw Data'!B595=0," ",'Raw Data'!C595)</f>
        <v xml:space="preserve"> </v>
      </c>
      <c r="C588" s="63" t="str">
        <f>IF('Raw Data'!B595=0," ",'Raw Data'!D595)</f>
        <v xml:space="preserve"> </v>
      </c>
      <c r="D588" s="63" t="str">
        <f>IF('Raw Data'!B595=0," ",'Raw Data'!E595)</f>
        <v xml:space="preserve"> </v>
      </c>
      <c r="E588" s="62" t="str">
        <f>IF('Raw Data'!B595=0," ",AVERAGE('Raw Data'!G595:JP595))</f>
        <v xml:space="preserve"> </v>
      </c>
      <c r="F588" s="62" t="str">
        <f>IF('Raw Data'!B595=0," ",_xlfn.STDEV.S('Raw Data'!G595:JP595))</f>
        <v xml:space="preserve"> </v>
      </c>
      <c r="G588" s="63" t="str">
        <f>IF('Raw Data'!B595=0," ",(D588-C588)/6/F588)</f>
        <v xml:space="preserve"> </v>
      </c>
      <c r="H588" s="63" t="str">
        <f>IF('Raw Data'!B595=0," ","No")</f>
        <v xml:space="preserve"> </v>
      </c>
      <c r="I588" s="62" t="str">
        <f>IF('Raw Data'!B595=0," ",IF(H588="Yes",MIN(D588-E588,E588-C588)/3/$H$2,MIN(E588-C588,D588-E588)/3/$H$1))</f>
        <v xml:space="preserve"> </v>
      </c>
      <c r="J588" s="62" t="str">
        <f>IF('Raw Data'!B595=0," ",E588-6*F588)</f>
        <v xml:space="preserve"> </v>
      </c>
      <c r="K588" s="63" t="str">
        <f>IF('Raw Data'!B595=0," ",E588+6*F588)</f>
        <v xml:space="preserve"> </v>
      </c>
      <c r="L588" t="str">
        <f>IF('Raw Data'!B595=0," ","No")</f>
        <v xml:space="preserve"> </v>
      </c>
      <c r="M588" t="str">
        <f>IF('Raw Data'!B595=0," ","Yes")</f>
        <v xml:space="preserve"> </v>
      </c>
    </row>
    <row r="589" spans="1:13" x14ac:dyDescent="0.2">
      <c r="A589" s="62" t="str">
        <f>IF('Raw Data'!B596=0," ",'Raw Data'!B596)</f>
        <v xml:space="preserve"> </v>
      </c>
      <c r="B589" s="62" t="str">
        <f>IF('Raw Data'!B596=0," ",'Raw Data'!C596)</f>
        <v xml:space="preserve"> </v>
      </c>
      <c r="C589" s="63" t="str">
        <f>IF('Raw Data'!B596=0," ",'Raw Data'!D596)</f>
        <v xml:space="preserve"> </v>
      </c>
      <c r="D589" s="63" t="str">
        <f>IF('Raw Data'!B596=0," ",'Raw Data'!E596)</f>
        <v xml:space="preserve"> </v>
      </c>
      <c r="E589" s="62" t="str">
        <f>IF('Raw Data'!B596=0," ",AVERAGE('Raw Data'!G596:JP596))</f>
        <v xml:space="preserve"> </v>
      </c>
      <c r="F589" s="62" t="str">
        <f>IF('Raw Data'!B596=0," ",_xlfn.STDEV.S('Raw Data'!G596:JP596))</f>
        <v xml:space="preserve"> </v>
      </c>
      <c r="G589" s="63" t="str">
        <f>IF('Raw Data'!B596=0," ",(D589-C589)/6/F589)</f>
        <v xml:space="preserve"> </v>
      </c>
      <c r="H589" s="63" t="str">
        <f>IF('Raw Data'!B596=0," ","No")</f>
        <v xml:space="preserve"> </v>
      </c>
      <c r="I589" s="62" t="str">
        <f>IF('Raw Data'!B596=0," ",IF(H589="Yes",MIN(D589-E589,E589-C589)/3/$H$2,MIN(E589-C589,D589-E589)/3/$H$1))</f>
        <v xml:space="preserve"> </v>
      </c>
      <c r="J589" s="62" t="str">
        <f>IF('Raw Data'!B596=0," ",E589-6*F589)</f>
        <v xml:space="preserve"> </v>
      </c>
      <c r="K589" s="63" t="str">
        <f>IF('Raw Data'!B596=0," ",E589+6*F589)</f>
        <v xml:space="preserve"> </v>
      </c>
      <c r="L589" t="str">
        <f>IF('Raw Data'!B596=0," ","No")</f>
        <v xml:space="preserve"> </v>
      </c>
      <c r="M589" t="str">
        <f>IF('Raw Data'!B596=0," ","Yes")</f>
        <v xml:space="preserve"> </v>
      </c>
    </row>
    <row r="590" spans="1:13" x14ac:dyDescent="0.2">
      <c r="A590" s="62" t="str">
        <f>IF('Raw Data'!B597=0," ",'Raw Data'!B597)</f>
        <v xml:space="preserve"> </v>
      </c>
      <c r="B590" s="62" t="str">
        <f>IF('Raw Data'!B597=0," ",'Raw Data'!C597)</f>
        <v xml:space="preserve"> </v>
      </c>
      <c r="C590" s="63" t="str">
        <f>IF('Raw Data'!B597=0," ",'Raw Data'!D597)</f>
        <v xml:space="preserve"> </v>
      </c>
      <c r="D590" s="63" t="str">
        <f>IF('Raw Data'!B597=0," ",'Raw Data'!E597)</f>
        <v xml:space="preserve"> </v>
      </c>
      <c r="E590" s="62" t="str">
        <f>IF('Raw Data'!B597=0," ",AVERAGE('Raw Data'!G597:JP597))</f>
        <v xml:space="preserve"> </v>
      </c>
      <c r="F590" s="62" t="str">
        <f>IF('Raw Data'!B597=0," ",_xlfn.STDEV.S('Raw Data'!G597:JP597))</f>
        <v xml:space="preserve"> </v>
      </c>
      <c r="G590" s="63" t="str">
        <f>IF('Raw Data'!B597=0," ",(D590-C590)/6/F590)</f>
        <v xml:space="preserve"> </v>
      </c>
      <c r="H590" s="63" t="str">
        <f>IF('Raw Data'!B597=0," ","No")</f>
        <v xml:space="preserve"> </v>
      </c>
      <c r="I590" s="62" t="str">
        <f>IF('Raw Data'!B597=0," ",IF(H590="Yes",MIN(D590-E590,E590-C590)/3/$H$2,MIN(E590-C590,D590-E590)/3/$H$1))</f>
        <v xml:space="preserve"> </v>
      </c>
      <c r="J590" s="62" t="str">
        <f>IF('Raw Data'!B597=0," ",E590-6*F590)</f>
        <v xml:space="preserve"> </v>
      </c>
      <c r="K590" s="63" t="str">
        <f>IF('Raw Data'!B597=0," ",E590+6*F590)</f>
        <v xml:space="preserve"> </v>
      </c>
      <c r="L590" t="str">
        <f>IF('Raw Data'!B597=0," ","No")</f>
        <v xml:space="preserve"> </v>
      </c>
      <c r="M590" t="str">
        <f>IF('Raw Data'!B597=0," ","Yes")</f>
        <v xml:space="preserve"> </v>
      </c>
    </row>
    <row r="591" spans="1:13" x14ac:dyDescent="0.2">
      <c r="A591" s="62" t="str">
        <f>IF('Raw Data'!B598=0," ",'Raw Data'!B598)</f>
        <v xml:space="preserve"> </v>
      </c>
      <c r="B591" s="62" t="str">
        <f>IF('Raw Data'!B598=0," ",'Raw Data'!C598)</f>
        <v xml:space="preserve"> </v>
      </c>
      <c r="C591" s="63" t="str">
        <f>IF('Raw Data'!B598=0," ",'Raw Data'!D598)</f>
        <v xml:space="preserve"> </v>
      </c>
      <c r="D591" s="63" t="str">
        <f>IF('Raw Data'!B598=0," ",'Raw Data'!E598)</f>
        <v xml:space="preserve"> </v>
      </c>
      <c r="E591" s="62" t="str">
        <f>IF('Raw Data'!B598=0," ",AVERAGE('Raw Data'!G598:JP598))</f>
        <v xml:space="preserve"> </v>
      </c>
      <c r="F591" s="62" t="str">
        <f>IF('Raw Data'!B598=0," ",_xlfn.STDEV.S('Raw Data'!G598:JP598))</f>
        <v xml:space="preserve"> </v>
      </c>
      <c r="G591" s="63" t="str">
        <f>IF('Raw Data'!B598=0," ",(D591-C591)/6/F591)</f>
        <v xml:space="preserve"> </v>
      </c>
      <c r="H591" s="63" t="str">
        <f>IF('Raw Data'!B598=0," ","No")</f>
        <v xml:space="preserve"> </v>
      </c>
      <c r="I591" s="62" t="str">
        <f>IF('Raw Data'!B598=0," ",IF(H591="Yes",MIN(D591-E591,E591-C591)/3/$H$2,MIN(E591-C591,D591-E591)/3/$H$1))</f>
        <v xml:space="preserve"> </v>
      </c>
      <c r="J591" s="62" t="str">
        <f>IF('Raw Data'!B598=0," ",E591-6*F591)</f>
        <v xml:space="preserve"> </v>
      </c>
      <c r="K591" s="63" t="str">
        <f>IF('Raw Data'!B598=0," ",E591+6*F591)</f>
        <v xml:space="preserve"> </v>
      </c>
      <c r="L591" t="str">
        <f>IF('Raw Data'!B598=0," ","No")</f>
        <v xml:space="preserve"> </v>
      </c>
      <c r="M591" t="str">
        <f>IF('Raw Data'!B598=0," ","Yes")</f>
        <v xml:space="preserve"> </v>
      </c>
    </row>
    <row r="592" spans="1:13" x14ac:dyDescent="0.2">
      <c r="A592" s="62" t="str">
        <f>IF('Raw Data'!B599=0," ",'Raw Data'!B599)</f>
        <v xml:space="preserve"> </v>
      </c>
      <c r="B592" s="62" t="str">
        <f>IF('Raw Data'!B599=0," ",'Raw Data'!C599)</f>
        <v xml:space="preserve"> </v>
      </c>
      <c r="C592" s="63" t="str">
        <f>IF('Raw Data'!B599=0," ",'Raw Data'!D599)</f>
        <v xml:space="preserve"> </v>
      </c>
      <c r="D592" s="63" t="str">
        <f>IF('Raw Data'!B599=0," ",'Raw Data'!E599)</f>
        <v xml:space="preserve"> </v>
      </c>
      <c r="E592" s="62" t="str">
        <f>IF('Raw Data'!B599=0," ",AVERAGE('Raw Data'!G599:JP599))</f>
        <v xml:space="preserve"> </v>
      </c>
      <c r="F592" s="62" t="str">
        <f>IF('Raw Data'!B599=0," ",_xlfn.STDEV.S('Raw Data'!G599:JP599))</f>
        <v xml:space="preserve"> </v>
      </c>
      <c r="G592" s="63" t="str">
        <f>IF('Raw Data'!B599=0," ",(D592-C592)/6/F592)</f>
        <v xml:space="preserve"> </v>
      </c>
      <c r="H592" s="63" t="str">
        <f>IF('Raw Data'!B599=0," ","No")</f>
        <v xml:space="preserve"> </v>
      </c>
      <c r="I592" s="62" t="str">
        <f>IF('Raw Data'!B599=0," ",IF(H592="Yes",MIN(D592-E592,E592-C592)/3/$H$2,MIN(E592-C592,D592-E592)/3/$H$1))</f>
        <v xml:space="preserve"> </v>
      </c>
      <c r="J592" s="62" t="str">
        <f>IF('Raw Data'!B599=0," ",E592-6*F592)</f>
        <v xml:space="preserve"> </v>
      </c>
      <c r="K592" s="63" t="str">
        <f>IF('Raw Data'!B599=0," ",E592+6*F592)</f>
        <v xml:space="preserve"> </v>
      </c>
      <c r="L592" t="str">
        <f>IF('Raw Data'!B599=0," ","No")</f>
        <v xml:space="preserve"> </v>
      </c>
      <c r="M592" t="str">
        <f>IF('Raw Data'!B599=0," ","Yes")</f>
        <v xml:space="preserve"> </v>
      </c>
    </row>
    <row r="593" spans="1:13" x14ac:dyDescent="0.2">
      <c r="A593" s="62" t="str">
        <f>IF('Raw Data'!B600=0," ",'Raw Data'!B600)</f>
        <v xml:space="preserve"> </v>
      </c>
      <c r="B593" s="62" t="str">
        <f>IF('Raw Data'!B600=0," ",'Raw Data'!C600)</f>
        <v xml:space="preserve"> </v>
      </c>
      <c r="C593" s="63" t="str">
        <f>IF('Raw Data'!B600=0," ",'Raw Data'!D600)</f>
        <v xml:space="preserve"> </v>
      </c>
      <c r="D593" s="63" t="str">
        <f>IF('Raw Data'!B600=0," ",'Raw Data'!E600)</f>
        <v xml:space="preserve"> </v>
      </c>
      <c r="E593" s="62" t="str">
        <f>IF('Raw Data'!B600=0," ",AVERAGE('Raw Data'!G600:JP600))</f>
        <v xml:space="preserve"> </v>
      </c>
      <c r="F593" s="62" t="str">
        <f>IF('Raw Data'!B600=0," ",_xlfn.STDEV.S('Raw Data'!G600:JP600))</f>
        <v xml:space="preserve"> </v>
      </c>
      <c r="G593" s="63" t="str">
        <f>IF('Raw Data'!B600=0," ",(D593-C593)/6/F593)</f>
        <v xml:space="preserve"> </v>
      </c>
      <c r="H593" s="63" t="str">
        <f>IF('Raw Data'!B600=0," ","No")</f>
        <v xml:space="preserve"> </v>
      </c>
      <c r="I593" s="62" t="str">
        <f>IF('Raw Data'!B600=0," ",IF(H593="Yes",MIN(D593-E593,E593-C593)/3/$H$2,MIN(E593-C593,D593-E593)/3/$H$1))</f>
        <v xml:space="preserve"> </v>
      </c>
      <c r="J593" s="62" t="str">
        <f>IF('Raw Data'!B600=0," ",E593-6*F593)</f>
        <v xml:space="preserve"> </v>
      </c>
      <c r="K593" s="63" t="str">
        <f>IF('Raw Data'!B600=0," ",E593+6*F593)</f>
        <v xml:space="preserve"> </v>
      </c>
      <c r="L593" t="str">
        <f>IF('Raw Data'!B600=0," ","No")</f>
        <v xml:space="preserve"> </v>
      </c>
      <c r="M593" t="str">
        <f>IF('Raw Data'!B600=0," ","Yes")</f>
        <v xml:space="preserve"> </v>
      </c>
    </row>
    <row r="594" spans="1:13" x14ac:dyDescent="0.2">
      <c r="A594" s="62" t="str">
        <f>IF('Raw Data'!B601=0," ",'Raw Data'!B601)</f>
        <v xml:space="preserve"> </v>
      </c>
      <c r="B594" s="62" t="str">
        <f>IF('Raw Data'!B601=0," ",'Raw Data'!C601)</f>
        <v xml:space="preserve"> </v>
      </c>
      <c r="C594" s="63" t="str">
        <f>IF('Raw Data'!B601=0," ",'Raw Data'!D601)</f>
        <v xml:space="preserve"> </v>
      </c>
      <c r="D594" s="63" t="str">
        <f>IF('Raw Data'!B601=0," ",'Raw Data'!E601)</f>
        <v xml:space="preserve"> </v>
      </c>
      <c r="E594" s="62" t="str">
        <f>IF('Raw Data'!B601=0," ",AVERAGE('Raw Data'!G601:JP601))</f>
        <v xml:space="preserve"> </v>
      </c>
      <c r="F594" s="62" t="str">
        <f>IF('Raw Data'!B601=0," ",_xlfn.STDEV.S('Raw Data'!G601:JP601))</f>
        <v xml:space="preserve"> </v>
      </c>
      <c r="G594" s="63" t="str">
        <f>IF('Raw Data'!B601=0," ",(D594-C594)/6/F594)</f>
        <v xml:space="preserve"> </v>
      </c>
      <c r="H594" s="63" t="str">
        <f>IF('Raw Data'!B601=0," ","No")</f>
        <v xml:space="preserve"> </v>
      </c>
      <c r="I594" s="62" t="str">
        <f>IF('Raw Data'!B601=0," ",IF(H594="Yes",MIN(D594-E594,E594-C594)/3/$H$2,MIN(E594-C594,D594-E594)/3/$H$1))</f>
        <v xml:space="preserve"> </v>
      </c>
      <c r="J594" s="62" t="str">
        <f>IF('Raw Data'!B601=0," ",E594-6*F594)</f>
        <v xml:space="preserve"> </v>
      </c>
      <c r="K594" s="63" t="str">
        <f>IF('Raw Data'!B601=0," ",E594+6*F594)</f>
        <v xml:space="preserve"> </v>
      </c>
      <c r="L594" t="str">
        <f>IF('Raw Data'!B601=0," ","No")</f>
        <v xml:space="preserve"> </v>
      </c>
      <c r="M594" t="str">
        <f>IF('Raw Data'!B601=0," ","Yes")</f>
        <v xml:space="preserve"> </v>
      </c>
    </row>
    <row r="595" spans="1:13" x14ac:dyDescent="0.2">
      <c r="A595" s="62" t="str">
        <f>IF('Raw Data'!B602=0," ",'Raw Data'!B602)</f>
        <v xml:space="preserve"> </v>
      </c>
      <c r="B595" s="62" t="str">
        <f>IF('Raw Data'!B602=0," ",'Raw Data'!C602)</f>
        <v xml:space="preserve"> </v>
      </c>
      <c r="C595" s="63" t="str">
        <f>IF('Raw Data'!B602=0," ",'Raw Data'!D602)</f>
        <v xml:space="preserve"> </v>
      </c>
      <c r="D595" s="63" t="str">
        <f>IF('Raw Data'!B602=0," ",'Raw Data'!E602)</f>
        <v xml:space="preserve"> </v>
      </c>
      <c r="E595" s="62" t="str">
        <f>IF('Raw Data'!B602=0," ",AVERAGE('Raw Data'!G602:JP602))</f>
        <v xml:space="preserve"> </v>
      </c>
      <c r="F595" s="62" t="str">
        <f>IF('Raw Data'!B602=0," ",_xlfn.STDEV.S('Raw Data'!G602:JP602))</f>
        <v xml:space="preserve"> </v>
      </c>
      <c r="G595" s="63" t="str">
        <f>IF('Raw Data'!B602=0," ",(D595-C595)/6/F595)</f>
        <v xml:space="preserve"> </v>
      </c>
      <c r="H595" s="63" t="str">
        <f>IF('Raw Data'!B602=0," ","No")</f>
        <v xml:space="preserve"> </v>
      </c>
      <c r="I595" s="62" t="str">
        <f>IF('Raw Data'!B602=0," ",IF(H595="Yes",MIN(D595-E595,E595-C595)/3/$H$2,MIN(E595-C595,D595-E595)/3/$H$1))</f>
        <v xml:space="preserve"> </v>
      </c>
      <c r="J595" s="62" t="str">
        <f>IF('Raw Data'!B602=0," ",E595-6*F595)</f>
        <v xml:space="preserve"> </v>
      </c>
      <c r="K595" s="63" t="str">
        <f>IF('Raw Data'!B602=0," ",E595+6*F595)</f>
        <v xml:space="preserve"> </v>
      </c>
      <c r="L595" t="str">
        <f>IF('Raw Data'!B602=0," ","No")</f>
        <v xml:space="preserve"> </v>
      </c>
      <c r="M595" t="str">
        <f>IF('Raw Data'!B602=0," ","Yes")</f>
        <v xml:space="preserve"> </v>
      </c>
    </row>
    <row r="596" spans="1:13" x14ac:dyDescent="0.2">
      <c r="A596" s="62" t="str">
        <f>IF('Raw Data'!B603=0," ",'Raw Data'!B603)</f>
        <v xml:space="preserve"> </v>
      </c>
      <c r="B596" s="62" t="str">
        <f>IF('Raw Data'!B603=0," ",'Raw Data'!C603)</f>
        <v xml:space="preserve"> </v>
      </c>
      <c r="C596" s="63" t="str">
        <f>IF('Raw Data'!B603=0," ",'Raw Data'!D603)</f>
        <v xml:space="preserve"> </v>
      </c>
      <c r="D596" s="63" t="str">
        <f>IF('Raw Data'!B603=0," ",'Raw Data'!E603)</f>
        <v xml:space="preserve"> </v>
      </c>
      <c r="E596" s="62" t="str">
        <f>IF('Raw Data'!B603=0," ",AVERAGE('Raw Data'!G603:JP603))</f>
        <v xml:space="preserve"> </v>
      </c>
      <c r="F596" s="62" t="str">
        <f>IF('Raw Data'!B603=0," ",_xlfn.STDEV.S('Raw Data'!G603:JP603))</f>
        <v xml:space="preserve"> </v>
      </c>
      <c r="G596" s="63" t="str">
        <f>IF('Raw Data'!B603=0," ",(D596-C596)/6/F596)</f>
        <v xml:space="preserve"> </v>
      </c>
      <c r="H596" s="63" t="str">
        <f>IF('Raw Data'!B603=0," ","No")</f>
        <v xml:space="preserve"> </v>
      </c>
      <c r="I596" s="62" t="str">
        <f>IF('Raw Data'!B603=0," ",IF(H596="Yes",MIN(D596-E596,E596-C596)/3/$H$2,MIN(E596-C596,D596-E596)/3/$H$1))</f>
        <v xml:space="preserve"> </v>
      </c>
      <c r="J596" s="62" t="str">
        <f>IF('Raw Data'!B603=0," ",E596-6*F596)</f>
        <v xml:space="preserve"> </v>
      </c>
      <c r="K596" s="63" t="str">
        <f>IF('Raw Data'!B603=0," ",E596+6*F596)</f>
        <v xml:space="preserve"> </v>
      </c>
      <c r="L596" t="str">
        <f>IF('Raw Data'!B603=0," ","No")</f>
        <v xml:space="preserve"> </v>
      </c>
      <c r="M596" t="str">
        <f>IF('Raw Data'!B603=0," ","Yes")</f>
        <v xml:space="preserve"> </v>
      </c>
    </row>
    <row r="597" spans="1:13" x14ac:dyDescent="0.2">
      <c r="A597" s="62" t="str">
        <f>IF('Raw Data'!B604=0," ",'Raw Data'!B604)</f>
        <v xml:space="preserve"> </v>
      </c>
      <c r="B597" s="62" t="str">
        <f>IF('Raw Data'!B604=0," ",'Raw Data'!C604)</f>
        <v xml:space="preserve"> </v>
      </c>
      <c r="C597" s="63" t="str">
        <f>IF('Raw Data'!B604=0," ",'Raw Data'!D604)</f>
        <v xml:space="preserve"> </v>
      </c>
      <c r="D597" s="63" t="str">
        <f>IF('Raw Data'!B604=0," ",'Raw Data'!E604)</f>
        <v xml:space="preserve"> </v>
      </c>
      <c r="E597" s="62" t="str">
        <f>IF('Raw Data'!B604=0," ",AVERAGE('Raw Data'!G604:JP604))</f>
        <v xml:space="preserve"> </v>
      </c>
      <c r="F597" s="62" t="str">
        <f>IF('Raw Data'!B604=0," ",_xlfn.STDEV.S('Raw Data'!G604:JP604))</f>
        <v xml:space="preserve"> </v>
      </c>
      <c r="G597" s="63" t="str">
        <f>IF('Raw Data'!B604=0," ",(D597-C597)/6/F597)</f>
        <v xml:space="preserve"> </v>
      </c>
      <c r="H597" s="63" t="str">
        <f>IF('Raw Data'!B604=0," ","No")</f>
        <v xml:space="preserve"> </v>
      </c>
      <c r="I597" s="62" t="str">
        <f>IF('Raw Data'!B604=0," ",IF(H597="Yes",MIN(D597-E597,E597-C597)/3/$H$2,MIN(E597-C597,D597-E597)/3/$H$1))</f>
        <v xml:space="preserve"> </v>
      </c>
      <c r="J597" s="62" t="str">
        <f>IF('Raw Data'!B604=0," ",E597-6*F597)</f>
        <v xml:space="preserve"> </v>
      </c>
      <c r="K597" s="63" t="str">
        <f>IF('Raw Data'!B604=0," ",E597+6*F597)</f>
        <v xml:space="preserve"> </v>
      </c>
      <c r="L597" t="str">
        <f>IF('Raw Data'!B604=0," ","No")</f>
        <v xml:space="preserve"> </v>
      </c>
      <c r="M597" t="str">
        <f>IF('Raw Data'!B604=0," ","Yes")</f>
        <v xml:space="preserve"> </v>
      </c>
    </row>
    <row r="598" spans="1:13" x14ac:dyDescent="0.2">
      <c r="A598" s="62" t="str">
        <f>IF('Raw Data'!B605=0," ",'Raw Data'!B605)</f>
        <v xml:space="preserve"> </v>
      </c>
      <c r="B598" s="62" t="str">
        <f>IF('Raw Data'!B605=0," ",'Raw Data'!C605)</f>
        <v xml:space="preserve"> </v>
      </c>
      <c r="C598" s="63" t="str">
        <f>IF('Raw Data'!B605=0," ",'Raw Data'!D605)</f>
        <v xml:space="preserve"> </v>
      </c>
      <c r="D598" s="63" t="str">
        <f>IF('Raw Data'!B605=0," ",'Raw Data'!E605)</f>
        <v xml:space="preserve"> </v>
      </c>
      <c r="E598" s="62" t="str">
        <f>IF('Raw Data'!B605=0," ",AVERAGE('Raw Data'!G605:JP605))</f>
        <v xml:space="preserve"> </v>
      </c>
      <c r="F598" s="62" t="str">
        <f>IF('Raw Data'!B605=0," ",_xlfn.STDEV.S('Raw Data'!G605:JP605))</f>
        <v xml:space="preserve"> </v>
      </c>
      <c r="G598" s="63" t="str">
        <f>IF('Raw Data'!B605=0," ",(D598-C598)/6/F598)</f>
        <v xml:space="preserve"> </v>
      </c>
      <c r="H598" s="63" t="str">
        <f>IF('Raw Data'!B605=0," ","No")</f>
        <v xml:space="preserve"> </v>
      </c>
      <c r="I598" s="62" t="str">
        <f>IF('Raw Data'!B605=0," ",IF(H598="Yes",MIN(D598-E598,E598-C598)/3/$H$2,MIN(E598-C598,D598-E598)/3/$H$1))</f>
        <v xml:space="preserve"> </v>
      </c>
      <c r="J598" s="62" t="str">
        <f>IF('Raw Data'!B605=0," ",E598-6*F598)</f>
        <v xml:space="preserve"> </v>
      </c>
      <c r="K598" s="63" t="str">
        <f>IF('Raw Data'!B605=0," ",E598+6*F598)</f>
        <v xml:space="preserve"> </v>
      </c>
      <c r="L598" t="str">
        <f>IF('Raw Data'!B605=0," ","No")</f>
        <v xml:space="preserve"> </v>
      </c>
      <c r="M598" t="str">
        <f>IF('Raw Data'!B605=0," ","Yes")</f>
        <v xml:space="preserve"> </v>
      </c>
    </row>
    <row r="599" spans="1:13" x14ac:dyDescent="0.2">
      <c r="A599" s="62" t="str">
        <f>IF('Raw Data'!B606=0," ",'Raw Data'!B606)</f>
        <v xml:space="preserve"> </v>
      </c>
      <c r="B599" s="62" t="str">
        <f>IF('Raw Data'!B606=0," ",'Raw Data'!C606)</f>
        <v xml:space="preserve"> </v>
      </c>
      <c r="C599" s="63" t="str">
        <f>IF('Raw Data'!B606=0," ",'Raw Data'!D606)</f>
        <v xml:space="preserve"> </v>
      </c>
      <c r="D599" s="63" t="str">
        <f>IF('Raw Data'!B606=0," ",'Raw Data'!E606)</f>
        <v xml:space="preserve"> </v>
      </c>
      <c r="E599" s="62" t="str">
        <f>IF('Raw Data'!B606=0," ",AVERAGE('Raw Data'!G606:JP606))</f>
        <v xml:space="preserve"> </v>
      </c>
      <c r="F599" s="62" t="str">
        <f>IF('Raw Data'!B606=0," ",_xlfn.STDEV.S('Raw Data'!G606:JP606))</f>
        <v xml:space="preserve"> </v>
      </c>
      <c r="G599" s="63" t="str">
        <f>IF('Raw Data'!B606=0," ",(D599-C599)/6/F599)</f>
        <v xml:space="preserve"> </v>
      </c>
      <c r="H599" s="63" t="str">
        <f>IF('Raw Data'!B606=0," ","No")</f>
        <v xml:space="preserve"> </v>
      </c>
      <c r="I599" s="62" t="str">
        <f>IF('Raw Data'!B606=0," ",IF(H599="Yes",MIN(D599-E599,E599-C599)/3/$H$2,MIN(E599-C599,D599-E599)/3/$H$1))</f>
        <v xml:space="preserve"> </v>
      </c>
      <c r="J599" s="62" t="str">
        <f>IF('Raw Data'!B606=0," ",E599-6*F599)</f>
        <v xml:space="preserve"> </v>
      </c>
      <c r="K599" s="63" t="str">
        <f>IF('Raw Data'!B606=0," ",E599+6*F599)</f>
        <v xml:space="preserve"> </v>
      </c>
      <c r="L599" t="str">
        <f>IF('Raw Data'!B606=0," ","No")</f>
        <v xml:space="preserve"> </v>
      </c>
      <c r="M599" t="str">
        <f>IF('Raw Data'!B606=0," ","Yes")</f>
        <v xml:space="preserve"> </v>
      </c>
    </row>
    <row r="600" spans="1:13" x14ac:dyDescent="0.2">
      <c r="A600" s="62" t="str">
        <f>IF('Raw Data'!B607=0," ",'Raw Data'!B607)</f>
        <v xml:space="preserve"> </v>
      </c>
      <c r="B600" s="62" t="str">
        <f>IF('Raw Data'!B607=0," ",'Raw Data'!C607)</f>
        <v xml:space="preserve"> </v>
      </c>
      <c r="C600" s="63" t="str">
        <f>IF('Raw Data'!B607=0," ",'Raw Data'!D607)</f>
        <v xml:space="preserve"> </v>
      </c>
      <c r="D600" s="63" t="str">
        <f>IF('Raw Data'!B607=0," ",'Raw Data'!E607)</f>
        <v xml:space="preserve"> </v>
      </c>
      <c r="E600" s="62" t="str">
        <f>IF('Raw Data'!B607=0," ",AVERAGE('Raw Data'!G607:JP607))</f>
        <v xml:space="preserve"> </v>
      </c>
      <c r="F600" s="62" t="str">
        <f>IF('Raw Data'!B607=0," ",_xlfn.STDEV.S('Raw Data'!G607:JP607))</f>
        <v xml:space="preserve"> </v>
      </c>
      <c r="G600" s="63" t="str">
        <f>IF('Raw Data'!B607=0," ",(D600-C600)/6/F600)</f>
        <v xml:space="preserve"> </v>
      </c>
      <c r="H600" s="63" t="str">
        <f>IF('Raw Data'!B607=0," ","No")</f>
        <v xml:space="preserve"> </v>
      </c>
      <c r="I600" s="62" t="str">
        <f>IF('Raw Data'!B607=0," ",IF(H600="Yes",MIN(D600-E600,E600-C600)/3/$H$2,MIN(E600-C600,D600-E600)/3/$H$1))</f>
        <v xml:space="preserve"> </v>
      </c>
      <c r="J600" s="62" t="str">
        <f>IF('Raw Data'!B607=0," ",E600-6*F600)</f>
        <v xml:space="preserve"> </v>
      </c>
      <c r="K600" s="63" t="str">
        <f>IF('Raw Data'!B607=0," ",E600+6*F600)</f>
        <v xml:space="preserve"> </v>
      </c>
      <c r="L600" t="str">
        <f>IF('Raw Data'!B607=0," ","No")</f>
        <v xml:space="preserve"> </v>
      </c>
      <c r="M600" t="str">
        <f>IF('Raw Data'!B607=0," ","Yes")</f>
        <v xml:space="preserve"> </v>
      </c>
    </row>
    <row r="601" spans="1:13" x14ac:dyDescent="0.2">
      <c r="A601" s="62" t="str">
        <f>IF('Raw Data'!B608=0," ",'Raw Data'!B608)</f>
        <v xml:space="preserve"> </v>
      </c>
      <c r="B601" s="62" t="str">
        <f>IF('Raw Data'!B608=0," ",'Raw Data'!C608)</f>
        <v xml:space="preserve"> </v>
      </c>
      <c r="C601" s="63" t="str">
        <f>IF('Raw Data'!B608=0," ",'Raw Data'!D608)</f>
        <v xml:space="preserve"> </v>
      </c>
      <c r="D601" s="63" t="str">
        <f>IF('Raw Data'!B608=0," ",'Raw Data'!E608)</f>
        <v xml:space="preserve"> </v>
      </c>
      <c r="E601" s="62" t="str">
        <f>IF('Raw Data'!B608=0," ",AVERAGE('Raw Data'!G608:JP608))</f>
        <v xml:space="preserve"> </v>
      </c>
      <c r="F601" s="62" t="str">
        <f>IF('Raw Data'!B608=0," ",_xlfn.STDEV.S('Raw Data'!G608:JP608))</f>
        <v xml:space="preserve"> </v>
      </c>
      <c r="G601" s="63" t="str">
        <f>IF('Raw Data'!B608=0," ",(D601-C601)/6/F601)</f>
        <v xml:space="preserve"> </v>
      </c>
      <c r="H601" s="63" t="str">
        <f>IF('Raw Data'!B608=0," ","No")</f>
        <v xml:space="preserve"> </v>
      </c>
      <c r="I601" s="62" t="str">
        <f>IF('Raw Data'!B608=0," ",IF(H601="Yes",MIN(D601-E601,E601-C601)/3/$H$2,MIN(E601-C601,D601-E601)/3/$H$1))</f>
        <v xml:space="preserve"> </v>
      </c>
      <c r="J601" s="62" t="str">
        <f>IF('Raw Data'!B608=0," ",E601-6*F601)</f>
        <v xml:space="preserve"> </v>
      </c>
      <c r="K601" s="63" t="str">
        <f>IF('Raw Data'!B608=0," ",E601+6*F601)</f>
        <v xml:space="preserve"> </v>
      </c>
      <c r="L601" t="str">
        <f>IF('Raw Data'!B608=0," ","No")</f>
        <v xml:space="preserve"> </v>
      </c>
      <c r="M601" t="str">
        <f>IF('Raw Data'!B608=0," ","Yes")</f>
        <v xml:space="preserve"> </v>
      </c>
    </row>
    <row r="602" spans="1:13" x14ac:dyDescent="0.2">
      <c r="A602" s="62" t="str">
        <f>IF('Raw Data'!B609=0," ",'Raw Data'!B609)</f>
        <v xml:space="preserve"> </v>
      </c>
      <c r="B602" s="62" t="str">
        <f>IF('Raw Data'!B609=0," ",'Raw Data'!C609)</f>
        <v xml:space="preserve"> </v>
      </c>
      <c r="C602" s="63" t="str">
        <f>IF('Raw Data'!B609=0," ",'Raw Data'!D609)</f>
        <v xml:space="preserve"> </v>
      </c>
      <c r="D602" s="63" t="str">
        <f>IF('Raw Data'!B609=0," ",'Raw Data'!E609)</f>
        <v xml:space="preserve"> </v>
      </c>
      <c r="E602" s="62" t="str">
        <f>IF('Raw Data'!B609=0," ",AVERAGE('Raw Data'!G609:JP609))</f>
        <v xml:space="preserve"> </v>
      </c>
      <c r="F602" s="62" t="str">
        <f>IF('Raw Data'!B609=0," ",_xlfn.STDEV.S('Raw Data'!G609:JP609))</f>
        <v xml:space="preserve"> </v>
      </c>
      <c r="G602" s="63" t="str">
        <f>IF('Raw Data'!B609=0," ",(D602-C602)/6/F602)</f>
        <v xml:space="preserve"> </v>
      </c>
      <c r="H602" s="63" t="str">
        <f>IF('Raw Data'!B609=0," ","No")</f>
        <v xml:space="preserve"> </v>
      </c>
      <c r="I602" s="62" t="str">
        <f>IF('Raw Data'!B609=0," ",IF(H602="Yes",MIN(D602-E602,E602-C602)/3/$H$2,MIN(E602-C602,D602-E602)/3/$H$1))</f>
        <v xml:space="preserve"> </v>
      </c>
      <c r="J602" s="62" t="str">
        <f>IF('Raw Data'!B609=0," ",E602-6*F602)</f>
        <v xml:space="preserve"> </v>
      </c>
      <c r="K602" s="63" t="str">
        <f>IF('Raw Data'!B609=0," ",E602+6*F602)</f>
        <v xml:space="preserve"> </v>
      </c>
      <c r="L602" t="str">
        <f>IF('Raw Data'!B609=0," ","No")</f>
        <v xml:space="preserve"> </v>
      </c>
      <c r="M602" t="str">
        <f>IF('Raw Data'!B609=0," ","Yes")</f>
        <v xml:space="preserve"> </v>
      </c>
    </row>
    <row r="603" spans="1:13" x14ac:dyDescent="0.2">
      <c r="A603" s="62" t="str">
        <f>IF('Raw Data'!B610=0," ",'Raw Data'!B610)</f>
        <v xml:space="preserve"> </v>
      </c>
      <c r="B603" s="62" t="str">
        <f>IF('Raw Data'!B610=0," ",'Raw Data'!C610)</f>
        <v xml:space="preserve"> </v>
      </c>
      <c r="C603" s="63" t="str">
        <f>IF('Raw Data'!B610=0," ",'Raw Data'!D610)</f>
        <v xml:space="preserve"> </v>
      </c>
      <c r="D603" s="63" t="str">
        <f>IF('Raw Data'!B610=0," ",'Raw Data'!E610)</f>
        <v xml:space="preserve"> </v>
      </c>
      <c r="E603" s="62" t="str">
        <f>IF('Raw Data'!B610=0," ",AVERAGE('Raw Data'!G610:JP610))</f>
        <v xml:space="preserve"> </v>
      </c>
      <c r="F603" s="62" t="str">
        <f>IF('Raw Data'!B610=0," ",_xlfn.STDEV.S('Raw Data'!G610:JP610))</f>
        <v xml:space="preserve"> </v>
      </c>
      <c r="G603" s="63" t="str">
        <f>IF('Raw Data'!B610=0," ",(D603-C603)/6/F603)</f>
        <v xml:space="preserve"> </v>
      </c>
      <c r="H603" s="63" t="str">
        <f>IF('Raw Data'!B610=0," ","No")</f>
        <v xml:space="preserve"> </v>
      </c>
      <c r="I603" s="62" t="str">
        <f>IF('Raw Data'!B610=0," ",IF(H603="Yes",MIN(D603-E603,E603-C603)/3/$H$2,MIN(E603-C603,D603-E603)/3/$H$1))</f>
        <v xml:space="preserve"> </v>
      </c>
      <c r="J603" s="62" t="str">
        <f>IF('Raw Data'!B610=0," ",E603-6*F603)</f>
        <v xml:space="preserve"> </v>
      </c>
      <c r="K603" s="63" t="str">
        <f>IF('Raw Data'!B610=0," ",E603+6*F603)</f>
        <v xml:space="preserve"> </v>
      </c>
      <c r="L603" t="str">
        <f>IF('Raw Data'!B610=0," ","No")</f>
        <v xml:space="preserve"> </v>
      </c>
      <c r="M603" t="str">
        <f>IF('Raw Data'!B610=0," ","Yes")</f>
        <v xml:space="preserve"> </v>
      </c>
    </row>
    <row r="604" spans="1:13" x14ac:dyDescent="0.2">
      <c r="A604" s="62" t="str">
        <f>IF('Raw Data'!B611=0," ",'Raw Data'!B611)</f>
        <v xml:space="preserve"> </v>
      </c>
      <c r="B604" s="62" t="str">
        <f>IF('Raw Data'!B611=0," ",'Raw Data'!C611)</f>
        <v xml:space="preserve"> </v>
      </c>
      <c r="C604" s="63" t="str">
        <f>IF('Raw Data'!B611=0," ",'Raw Data'!D611)</f>
        <v xml:space="preserve"> </v>
      </c>
      <c r="D604" s="63" t="str">
        <f>IF('Raw Data'!B611=0," ",'Raw Data'!E611)</f>
        <v xml:space="preserve"> </v>
      </c>
      <c r="E604" s="62" t="str">
        <f>IF('Raw Data'!B611=0," ",AVERAGE('Raw Data'!G611:JP611))</f>
        <v xml:space="preserve"> </v>
      </c>
      <c r="F604" s="62" t="str">
        <f>IF('Raw Data'!B611=0," ",_xlfn.STDEV.S('Raw Data'!G611:JP611))</f>
        <v xml:space="preserve"> </v>
      </c>
      <c r="G604" s="63" t="str">
        <f>IF('Raw Data'!B611=0," ",(D604-C604)/6/F604)</f>
        <v xml:space="preserve"> </v>
      </c>
      <c r="H604" s="63" t="str">
        <f>IF('Raw Data'!B611=0," ","No")</f>
        <v xml:space="preserve"> </v>
      </c>
      <c r="I604" s="62" t="str">
        <f>IF('Raw Data'!B611=0," ",IF(H604="Yes",MIN(D604-E604,E604-C604)/3/$H$2,MIN(E604-C604,D604-E604)/3/$H$1))</f>
        <v xml:space="preserve"> </v>
      </c>
      <c r="J604" s="62" t="str">
        <f>IF('Raw Data'!B611=0," ",E604-6*F604)</f>
        <v xml:space="preserve"> </v>
      </c>
      <c r="K604" s="63" t="str">
        <f>IF('Raw Data'!B611=0," ",E604+6*F604)</f>
        <v xml:space="preserve"> </v>
      </c>
      <c r="L604" t="str">
        <f>IF('Raw Data'!B611=0," ","No")</f>
        <v xml:space="preserve"> </v>
      </c>
      <c r="M604" t="str">
        <f>IF('Raw Data'!B611=0," ","Yes")</f>
        <v xml:space="preserve"> </v>
      </c>
    </row>
    <row r="605" spans="1:13" x14ac:dyDescent="0.2">
      <c r="A605" s="62" t="str">
        <f>IF('Raw Data'!B612=0," ",'Raw Data'!B612)</f>
        <v xml:space="preserve"> </v>
      </c>
      <c r="B605" s="62" t="str">
        <f>IF('Raw Data'!B612=0," ",'Raw Data'!C612)</f>
        <v xml:space="preserve"> </v>
      </c>
      <c r="C605" s="63" t="str">
        <f>IF('Raw Data'!B612=0," ",'Raw Data'!D612)</f>
        <v xml:space="preserve"> </v>
      </c>
      <c r="D605" s="63" t="str">
        <f>IF('Raw Data'!B612=0," ",'Raw Data'!E612)</f>
        <v xml:space="preserve"> </v>
      </c>
      <c r="E605" s="62" t="str">
        <f>IF('Raw Data'!B612=0," ",AVERAGE('Raw Data'!G612:JP612))</f>
        <v xml:space="preserve"> </v>
      </c>
      <c r="F605" s="62" t="str">
        <f>IF('Raw Data'!B612=0," ",_xlfn.STDEV.S('Raw Data'!G612:JP612))</f>
        <v xml:space="preserve"> </v>
      </c>
      <c r="G605" s="63" t="str">
        <f>IF('Raw Data'!B612=0," ",(D605-C605)/6/F605)</f>
        <v xml:space="preserve"> </v>
      </c>
      <c r="H605" s="63" t="str">
        <f>IF('Raw Data'!B612=0," ","No")</f>
        <v xml:space="preserve"> </v>
      </c>
      <c r="I605" s="62" t="str">
        <f>IF('Raw Data'!B612=0," ",IF(H605="Yes",MIN(D605-E605,E605-C605)/3/$H$2,MIN(E605-C605,D605-E605)/3/$H$1))</f>
        <v xml:space="preserve"> </v>
      </c>
      <c r="J605" s="62" t="str">
        <f>IF('Raw Data'!B612=0," ",E605-6*F605)</f>
        <v xml:space="preserve"> </v>
      </c>
      <c r="K605" s="63" t="str">
        <f>IF('Raw Data'!B612=0," ",E605+6*F605)</f>
        <v xml:space="preserve"> </v>
      </c>
      <c r="L605" t="str">
        <f>IF('Raw Data'!B612=0," ","No")</f>
        <v xml:space="preserve"> </v>
      </c>
      <c r="M605" t="str">
        <f>IF('Raw Data'!B612=0," ","Yes")</f>
        <v xml:space="preserve"> </v>
      </c>
    </row>
    <row r="606" spans="1:13" x14ac:dyDescent="0.2">
      <c r="A606" s="62" t="str">
        <f>IF('Raw Data'!B613=0," ",'Raw Data'!B613)</f>
        <v xml:space="preserve"> </v>
      </c>
      <c r="B606" s="62" t="str">
        <f>IF('Raw Data'!B613=0," ",'Raw Data'!C613)</f>
        <v xml:space="preserve"> </v>
      </c>
      <c r="C606" s="63" t="str">
        <f>IF('Raw Data'!B613=0," ",'Raw Data'!D613)</f>
        <v xml:space="preserve"> </v>
      </c>
      <c r="D606" s="63" t="str">
        <f>IF('Raw Data'!B613=0," ",'Raw Data'!E613)</f>
        <v xml:space="preserve"> </v>
      </c>
      <c r="E606" s="62" t="str">
        <f>IF('Raw Data'!B613=0," ",AVERAGE('Raw Data'!G613:JP613))</f>
        <v xml:space="preserve"> </v>
      </c>
      <c r="F606" s="62" t="str">
        <f>IF('Raw Data'!B613=0," ",_xlfn.STDEV.S('Raw Data'!G613:JP613))</f>
        <v xml:space="preserve"> </v>
      </c>
      <c r="G606" s="63" t="str">
        <f>IF('Raw Data'!B613=0," ",(D606-C606)/6/F606)</f>
        <v xml:space="preserve"> </v>
      </c>
      <c r="H606" s="63" t="str">
        <f>IF('Raw Data'!B613=0," ","No")</f>
        <v xml:space="preserve"> </v>
      </c>
      <c r="I606" s="62" t="str">
        <f>IF('Raw Data'!B613=0," ",IF(H606="Yes",MIN(D606-E606,E606-C606)/3/$H$2,MIN(E606-C606,D606-E606)/3/$H$1))</f>
        <v xml:space="preserve"> </v>
      </c>
      <c r="J606" s="62" t="str">
        <f>IF('Raw Data'!B613=0," ",E606-6*F606)</f>
        <v xml:space="preserve"> </v>
      </c>
      <c r="K606" s="63" t="str">
        <f>IF('Raw Data'!B613=0," ",E606+6*F606)</f>
        <v xml:space="preserve"> </v>
      </c>
      <c r="L606" t="str">
        <f>IF('Raw Data'!B613=0," ","No")</f>
        <v xml:space="preserve"> </v>
      </c>
      <c r="M606" t="str">
        <f>IF('Raw Data'!B613=0," ","Yes")</f>
        <v xml:space="preserve"> </v>
      </c>
    </row>
    <row r="607" spans="1:13" x14ac:dyDescent="0.2">
      <c r="A607" s="62" t="str">
        <f>IF('Raw Data'!B614=0," ",'Raw Data'!B614)</f>
        <v xml:space="preserve"> </v>
      </c>
      <c r="B607" s="62" t="str">
        <f>IF('Raw Data'!B614=0," ",'Raw Data'!C614)</f>
        <v xml:space="preserve"> </v>
      </c>
      <c r="C607" s="63" t="str">
        <f>IF('Raw Data'!B614=0," ",'Raw Data'!D614)</f>
        <v xml:space="preserve"> </v>
      </c>
      <c r="D607" s="63" t="str">
        <f>IF('Raw Data'!B614=0," ",'Raw Data'!E614)</f>
        <v xml:space="preserve"> </v>
      </c>
      <c r="E607" s="62" t="str">
        <f>IF('Raw Data'!B614=0," ",AVERAGE('Raw Data'!G614:JP614))</f>
        <v xml:space="preserve"> </v>
      </c>
      <c r="F607" s="62" t="str">
        <f>IF('Raw Data'!B614=0," ",_xlfn.STDEV.S('Raw Data'!G614:JP614))</f>
        <v xml:space="preserve"> </v>
      </c>
      <c r="G607" s="63" t="str">
        <f>IF('Raw Data'!B614=0," ",(D607-C607)/6/F607)</f>
        <v xml:space="preserve"> </v>
      </c>
      <c r="H607" s="63" t="str">
        <f>IF('Raw Data'!B614=0," ","No")</f>
        <v xml:space="preserve"> </v>
      </c>
      <c r="I607" s="62" t="str">
        <f>IF('Raw Data'!B614=0," ",IF(H607="Yes",MIN(D607-E607,E607-C607)/3/$H$2,MIN(E607-C607,D607-E607)/3/$H$1))</f>
        <v xml:space="preserve"> </v>
      </c>
      <c r="J607" s="62" t="str">
        <f>IF('Raw Data'!B614=0," ",E607-6*F607)</f>
        <v xml:space="preserve"> </v>
      </c>
      <c r="K607" s="63" t="str">
        <f>IF('Raw Data'!B614=0," ",E607+6*F607)</f>
        <v xml:space="preserve"> </v>
      </c>
      <c r="L607" t="str">
        <f>IF('Raw Data'!B614=0," ","No")</f>
        <v xml:space="preserve"> </v>
      </c>
      <c r="M607" t="str">
        <f>IF('Raw Data'!B614=0," ","Yes")</f>
        <v xml:space="preserve"> </v>
      </c>
    </row>
    <row r="608" spans="1:13" x14ac:dyDescent="0.2">
      <c r="A608" s="62" t="str">
        <f>IF('Raw Data'!B615=0," ",'Raw Data'!B615)</f>
        <v xml:space="preserve"> </v>
      </c>
      <c r="B608" s="62" t="str">
        <f>IF('Raw Data'!B615=0," ",'Raw Data'!C615)</f>
        <v xml:space="preserve"> </v>
      </c>
      <c r="C608" s="63" t="str">
        <f>IF('Raw Data'!B615=0," ",'Raw Data'!D615)</f>
        <v xml:space="preserve"> </v>
      </c>
      <c r="D608" s="63" t="str">
        <f>IF('Raw Data'!B615=0," ",'Raw Data'!E615)</f>
        <v xml:space="preserve"> </v>
      </c>
      <c r="E608" s="62" t="str">
        <f>IF('Raw Data'!B615=0," ",AVERAGE('Raw Data'!G615:JP615))</f>
        <v xml:space="preserve"> </v>
      </c>
      <c r="F608" s="62" t="str">
        <f>IF('Raw Data'!B615=0," ",_xlfn.STDEV.S('Raw Data'!G615:JP615))</f>
        <v xml:space="preserve"> </v>
      </c>
      <c r="G608" s="63" t="str">
        <f>IF('Raw Data'!B615=0," ",(D608-C608)/6/F608)</f>
        <v xml:space="preserve"> </v>
      </c>
      <c r="H608" s="63" t="str">
        <f>IF('Raw Data'!B615=0," ","No")</f>
        <v xml:space="preserve"> </v>
      </c>
      <c r="I608" s="62" t="str">
        <f>IF('Raw Data'!B615=0," ",IF(H608="Yes",MIN(D608-E608,E608-C608)/3/$H$2,MIN(E608-C608,D608-E608)/3/$H$1))</f>
        <v xml:space="preserve"> </v>
      </c>
      <c r="J608" s="62" t="str">
        <f>IF('Raw Data'!B615=0," ",E608-6*F608)</f>
        <v xml:space="preserve"> </v>
      </c>
      <c r="K608" s="63" t="str">
        <f>IF('Raw Data'!B615=0," ",E608+6*F608)</f>
        <v xml:space="preserve"> </v>
      </c>
      <c r="L608" t="str">
        <f>IF('Raw Data'!B615=0," ","No")</f>
        <v xml:space="preserve"> </v>
      </c>
      <c r="M608" t="str">
        <f>IF('Raw Data'!B615=0," ","Yes")</f>
        <v xml:space="preserve"> </v>
      </c>
    </row>
    <row r="609" spans="1:13" x14ac:dyDescent="0.2">
      <c r="A609" s="62" t="str">
        <f>IF('Raw Data'!B616=0," ",'Raw Data'!B616)</f>
        <v xml:space="preserve"> </v>
      </c>
      <c r="B609" s="62" t="str">
        <f>IF('Raw Data'!B616=0," ",'Raw Data'!C616)</f>
        <v xml:space="preserve"> </v>
      </c>
      <c r="C609" s="63" t="str">
        <f>IF('Raw Data'!B616=0," ",'Raw Data'!D616)</f>
        <v xml:space="preserve"> </v>
      </c>
      <c r="D609" s="63" t="str">
        <f>IF('Raw Data'!B616=0," ",'Raw Data'!E616)</f>
        <v xml:space="preserve"> </v>
      </c>
      <c r="E609" s="62" t="str">
        <f>IF('Raw Data'!B616=0," ",AVERAGE('Raw Data'!G616:JP616))</f>
        <v xml:space="preserve"> </v>
      </c>
      <c r="F609" s="62" t="str">
        <f>IF('Raw Data'!B616=0," ",_xlfn.STDEV.S('Raw Data'!G616:JP616))</f>
        <v xml:space="preserve"> </v>
      </c>
      <c r="G609" s="63" t="str">
        <f>IF('Raw Data'!B616=0," ",(D609-C609)/6/F609)</f>
        <v xml:space="preserve"> </v>
      </c>
      <c r="H609" s="63" t="str">
        <f>IF('Raw Data'!B616=0," ","No")</f>
        <v xml:space="preserve"> </v>
      </c>
      <c r="I609" s="62" t="str">
        <f>IF('Raw Data'!B616=0," ",IF(H609="Yes",MIN(D609-E609,E609-C609)/3/$H$2,MIN(E609-C609,D609-E609)/3/$H$1))</f>
        <v xml:space="preserve"> </v>
      </c>
      <c r="J609" s="62" t="str">
        <f>IF('Raw Data'!B616=0," ",E609-6*F609)</f>
        <v xml:space="preserve"> </v>
      </c>
      <c r="K609" s="63" t="str">
        <f>IF('Raw Data'!B616=0," ",E609+6*F609)</f>
        <v xml:space="preserve"> </v>
      </c>
      <c r="L609" t="str">
        <f>IF('Raw Data'!B616=0," ","No")</f>
        <v xml:space="preserve"> </v>
      </c>
      <c r="M609" t="str">
        <f>IF('Raw Data'!B616=0," ","Yes")</f>
        <v xml:space="preserve"> </v>
      </c>
    </row>
    <row r="610" spans="1:13" x14ac:dyDescent="0.2">
      <c r="A610" s="62" t="str">
        <f>IF('Raw Data'!B617=0," ",'Raw Data'!B617)</f>
        <v xml:space="preserve"> </v>
      </c>
      <c r="B610" s="62" t="str">
        <f>IF('Raw Data'!B617=0," ",'Raw Data'!C617)</f>
        <v xml:space="preserve"> </v>
      </c>
      <c r="C610" s="63" t="str">
        <f>IF('Raw Data'!B617=0," ",'Raw Data'!D617)</f>
        <v xml:space="preserve"> </v>
      </c>
      <c r="D610" s="63" t="str">
        <f>IF('Raw Data'!B617=0," ",'Raw Data'!E617)</f>
        <v xml:space="preserve"> </v>
      </c>
      <c r="E610" s="62" t="str">
        <f>IF('Raw Data'!B617=0," ",AVERAGE('Raw Data'!G617:JP617))</f>
        <v xml:space="preserve"> </v>
      </c>
      <c r="F610" s="62" t="str">
        <f>IF('Raw Data'!B617=0," ",_xlfn.STDEV.S('Raw Data'!G617:JP617))</f>
        <v xml:space="preserve"> </v>
      </c>
      <c r="G610" s="63" t="str">
        <f>IF('Raw Data'!B617=0," ",(D610-C610)/6/F610)</f>
        <v xml:space="preserve"> </v>
      </c>
      <c r="H610" s="63" t="str">
        <f>IF('Raw Data'!B617=0," ","No")</f>
        <v xml:space="preserve"> </v>
      </c>
      <c r="I610" s="62" t="str">
        <f>IF('Raw Data'!B617=0," ",IF(H610="Yes",MIN(D610-E610,E610-C610)/3/$H$2,MIN(E610-C610,D610-E610)/3/$H$1))</f>
        <v xml:space="preserve"> </v>
      </c>
      <c r="J610" s="62" t="str">
        <f>IF('Raw Data'!B617=0," ",E610-6*F610)</f>
        <v xml:space="preserve"> </v>
      </c>
      <c r="K610" s="63" t="str">
        <f>IF('Raw Data'!B617=0," ",E610+6*F610)</f>
        <v xml:space="preserve"> </v>
      </c>
      <c r="L610" t="str">
        <f>IF('Raw Data'!B617=0," ","No")</f>
        <v xml:space="preserve"> </v>
      </c>
      <c r="M610" t="str">
        <f>IF('Raw Data'!B617=0," ","Yes")</f>
        <v xml:space="preserve"> </v>
      </c>
    </row>
    <row r="611" spans="1:13" x14ac:dyDescent="0.2">
      <c r="A611" s="62" t="str">
        <f>IF('Raw Data'!B618=0," ",'Raw Data'!B618)</f>
        <v xml:space="preserve"> </v>
      </c>
      <c r="B611" s="62" t="str">
        <f>IF('Raw Data'!B618=0," ",'Raw Data'!C618)</f>
        <v xml:space="preserve"> </v>
      </c>
      <c r="C611" s="63" t="str">
        <f>IF('Raw Data'!B618=0," ",'Raw Data'!D618)</f>
        <v xml:space="preserve"> </v>
      </c>
      <c r="D611" s="63" t="str">
        <f>IF('Raw Data'!B618=0," ",'Raw Data'!E618)</f>
        <v xml:space="preserve"> </v>
      </c>
      <c r="E611" s="62" t="str">
        <f>IF('Raw Data'!B618=0," ",AVERAGE('Raw Data'!G618:JP618))</f>
        <v xml:space="preserve"> </v>
      </c>
      <c r="F611" s="62" t="str">
        <f>IF('Raw Data'!B618=0," ",_xlfn.STDEV.S('Raw Data'!G618:JP618))</f>
        <v xml:space="preserve"> </v>
      </c>
      <c r="G611" s="63" t="str">
        <f>IF('Raw Data'!B618=0," ",(D611-C611)/6/F611)</f>
        <v xml:space="preserve"> </v>
      </c>
      <c r="H611" s="63" t="str">
        <f>IF('Raw Data'!B618=0," ","No")</f>
        <v xml:space="preserve"> </v>
      </c>
      <c r="I611" s="62" t="str">
        <f>IF('Raw Data'!B618=0," ",IF(H611="Yes",MIN(D611-E611,E611-C611)/3/$H$2,MIN(E611-C611,D611-E611)/3/$H$1))</f>
        <v xml:space="preserve"> </v>
      </c>
      <c r="J611" s="62" t="str">
        <f>IF('Raw Data'!B618=0," ",E611-6*F611)</f>
        <v xml:space="preserve"> </v>
      </c>
      <c r="K611" s="63" t="str">
        <f>IF('Raw Data'!B618=0," ",E611+6*F611)</f>
        <v xml:space="preserve"> </v>
      </c>
      <c r="L611" t="str">
        <f>IF('Raw Data'!B618=0," ","No")</f>
        <v xml:space="preserve"> </v>
      </c>
      <c r="M611" t="str">
        <f>IF('Raw Data'!B618=0," ","Yes")</f>
        <v xml:space="preserve"> </v>
      </c>
    </row>
    <row r="612" spans="1:13" x14ac:dyDescent="0.2">
      <c r="A612" s="62" t="str">
        <f>IF('Raw Data'!B619=0," ",'Raw Data'!B619)</f>
        <v xml:space="preserve"> </v>
      </c>
      <c r="B612" s="62" t="str">
        <f>IF('Raw Data'!B619=0," ",'Raw Data'!C619)</f>
        <v xml:space="preserve"> </v>
      </c>
      <c r="C612" s="63" t="str">
        <f>IF('Raw Data'!B619=0," ",'Raw Data'!D619)</f>
        <v xml:space="preserve"> </v>
      </c>
      <c r="D612" s="63" t="str">
        <f>IF('Raw Data'!B619=0," ",'Raw Data'!E619)</f>
        <v xml:space="preserve"> </v>
      </c>
      <c r="E612" s="62" t="str">
        <f>IF('Raw Data'!B619=0," ",AVERAGE('Raw Data'!G619:JP619))</f>
        <v xml:space="preserve"> </v>
      </c>
      <c r="F612" s="62" t="str">
        <f>IF('Raw Data'!B619=0," ",_xlfn.STDEV.S('Raw Data'!G619:JP619))</f>
        <v xml:space="preserve"> </v>
      </c>
      <c r="G612" s="63" t="str">
        <f>IF('Raw Data'!B619=0," ",(D612-C612)/6/F612)</f>
        <v xml:space="preserve"> </v>
      </c>
      <c r="H612" s="63" t="str">
        <f>IF('Raw Data'!B619=0," ","No")</f>
        <v xml:space="preserve"> </v>
      </c>
      <c r="I612" s="62" t="str">
        <f>IF('Raw Data'!B619=0," ",IF(H612="Yes",MIN(D612-E612,E612-C612)/3/$H$2,MIN(E612-C612,D612-E612)/3/$H$1))</f>
        <v xml:space="preserve"> </v>
      </c>
      <c r="J612" s="62" t="str">
        <f>IF('Raw Data'!B619=0," ",E612-6*F612)</f>
        <v xml:space="preserve"> </v>
      </c>
      <c r="K612" s="63" t="str">
        <f>IF('Raw Data'!B619=0," ",E612+6*F612)</f>
        <v xml:space="preserve"> </v>
      </c>
      <c r="L612" t="str">
        <f>IF('Raw Data'!B619=0," ","No")</f>
        <v xml:space="preserve"> </v>
      </c>
      <c r="M612" t="str">
        <f>IF('Raw Data'!B619=0," ","Yes")</f>
        <v xml:space="preserve"> </v>
      </c>
    </row>
    <row r="613" spans="1:13" x14ac:dyDescent="0.2">
      <c r="A613" s="62" t="str">
        <f>IF('Raw Data'!B620=0," ",'Raw Data'!B620)</f>
        <v xml:space="preserve"> </v>
      </c>
      <c r="B613" s="62" t="str">
        <f>IF('Raw Data'!B620=0," ",'Raw Data'!C620)</f>
        <v xml:space="preserve"> </v>
      </c>
      <c r="C613" s="63" t="str">
        <f>IF('Raw Data'!B620=0," ",'Raw Data'!D620)</f>
        <v xml:space="preserve"> </v>
      </c>
      <c r="D613" s="63" t="str">
        <f>IF('Raw Data'!B620=0," ",'Raw Data'!E620)</f>
        <v xml:space="preserve"> </v>
      </c>
      <c r="E613" s="62" t="str">
        <f>IF('Raw Data'!B620=0," ",AVERAGE('Raw Data'!G620:JP620))</f>
        <v xml:space="preserve"> </v>
      </c>
      <c r="F613" s="62" t="str">
        <f>IF('Raw Data'!B620=0," ",_xlfn.STDEV.S('Raw Data'!G620:JP620))</f>
        <v xml:space="preserve"> </v>
      </c>
      <c r="G613" s="63" t="str">
        <f>IF('Raw Data'!B620=0," ",(D613-C613)/6/F613)</f>
        <v xml:space="preserve"> </v>
      </c>
      <c r="H613" s="63" t="str">
        <f>IF('Raw Data'!B620=0," ","No")</f>
        <v xml:space="preserve"> </v>
      </c>
      <c r="I613" s="62" t="str">
        <f>IF('Raw Data'!B620=0," ",IF(H613="Yes",MIN(D613-E613,E613-C613)/3/$H$2,MIN(E613-C613,D613-E613)/3/$H$1))</f>
        <v xml:space="preserve"> </v>
      </c>
      <c r="J613" s="62" t="str">
        <f>IF('Raw Data'!B620=0," ",E613-6*F613)</f>
        <v xml:space="preserve"> </v>
      </c>
      <c r="K613" s="63" t="str">
        <f>IF('Raw Data'!B620=0," ",E613+6*F613)</f>
        <v xml:space="preserve"> </v>
      </c>
      <c r="L613" t="str">
        <f>IF('Raw Data'!B620=0," ","No")</f>
        <v xml:space="preserve"> </v>
      </c>
      <c r="M613" t="str">
        <f>IF('Raw Data'!B620=0," ","Yes")</f>
        <v xml:space="preserve"> </v>
      </c>
    </row>
    <row r="614" spans="1:13" x14ac:dyDescent="0.2">
      <c r="A614" s="62" t="str">
        <f>IF('Raw Data'!B621=0," ",'Raw Data'!B621)</f>
        <v xml:space="preserve"> </v>
      </c>
      <c r="B614" s="62" t="str">
        <f>IF('Raw Data'!B621=0," ",'Raw Data'!C621)</f>
        <v xml:space="preserve"> </v>
      </c>
      <c r="C614" s="63" t="str">
        <f>IF('Raw Data'!B621=0," ",'Raw Data'!D621)</f>
        <v xml:space="preserve"> </v>
      </c>
      <c r="D614" s="63" t="str">
        <f>IF('Raw Data'!B621=0," ",'Raw Data'!E621)</f>
        <v xml:space="preserve"> </v>
      </c>
      <c r="E614" s="62" t="str">
        <f>IF('Raw Data'!B621=0," ",AVERAGE('Raw Data'!G621:JP621))</f>
        <v xml:space="preserve"> </v>
      </c>
      <c r="F614" s="62" t="str">
        <f>IF('Raw Data'!B621=0," ",_xlfn.STDEV.S('Raw Data'!G621:JP621))</f>
        <v xml:space="preserve"> </v>
      </c>
      <c r="G614" s="63" t="str">
        <f>IF('Raw Data'!B621=0," ",(D614-C614)/6/F614)</f>
        <v xml:space="preserve"> </v>
      </c>
      <c r="H614" s="63" t="str">
        <f>IF('Raw Data'!B621=0," ","No")</f>
        <v xml:space="preserve"> </v>
      </c>
      <c r="I614" s="62" t="str">
        <f>IF('Raw Data'!B621=0," ",IF(H614="Yes",MIN(D614-E614,E614-C614)/3/$H$2,MIN(E614-C614,D614-E614)/3/$H$1))</f>
        <v xml:space="preserve"> </v>
      </c>
      <c r="J614" s="62" t="str">
        <f>IF('Raw Data'!B621=0," ",E614-6*F614)</f>
        <v xml:space="preserve"> </v>
      </c>
      <c r="K614" s="63" t="str">
        <f>IF('Raw Data'!B621=0," ",E614+6*F614)</f>
        <v xml:space="preserve"> </v>
      </c>
      <c r="L614" t="str">
        <f>IF('Raw Data'!B621=0," ","No")</f>
        <v xml:space="preserve"> </v>
      </c>
      <c r="M614" t="str">
        <f>IF('Raw Data'!B621=0," ","Yes")</f>
        <v xml:space="preserve"> </v>
      </c>
    </row>
    <row r="615" spans="1:13" x14ac:dyDescent="0.2">
      <c r="A615" s="62" t="str">
        <f>IF('Raw Data'!B622=0," ",'Raw Data'!B622)</f>
        <v xml:space="preserve"> </v>
      </c>
      <c r="B615" s="62" t="str">
        <f>IF('Raw Data'!B622=0," ",'Raw Data'!C622)</f>
        <v xml:space="preserve"> </v>
      </c>
      <c r="C615" s="63" t="str">
        <f>IF('Raw Data'!B622=0," ",'Raw Data'!D622)</f>
        <v xml:space="preserve"> </v>
      </c>
      <c r="D615" s="63" t="str">
        <f>IF('Raw Data'!B622=0," ",'Raw Data'!E622)</f>
        <v xml:space="preserve"> </v>
      </c>
      <c r="E615" s="62" t="str">
        <f>IF('Raw Data'!B622=0," ",AVERAGE('Raw Data'!G622:JP622))</f>
        <v xml:space="preserve"> </v>
      </c>
      <c r="F615" s="62" t="str">
        <f>IF('Raw Data'!B622=0," ",_xlfn.STDEV.S('Raw Data'!G622:JP622))</f>
        <v xml:space="preserve"> </v>
      </c>
      <c r="G615" s="63" t="str">
        <f>IF('Raw Data'!B622=0," ",(D615-C615)/6/F615)</f>
        <v xml:space="preserve"> </v>
      </c>
      <c r="H615" s="63" t="str">
        <f>IF('Raw Data'!B622=0," ","No")</f>
        <v xml:space="preserve"> </v>
      </c>
      <c r="I615" s="62" t="str">
        <f>IF('Raw Data'!B622=0," ",IF(H615="Yes",MIN(D615-E615,E615-C615)/3/$H$2,MIN(E615-C615,D615-E615)/3/$H$1))</f>
        <v xml:space="preserve"> </v>
      </c>
      <c r="J615" s="62" t="str">
        <f>IF('Raw Data'!B622=0," ",E615-6*F615)</f>
        <v xml:space="preserve"> </v>
      </c>
      <c r="K615" s="63" t="str">
        <f>IF('Raw Data'!B622=0," ",E615+6*F615)</f>
        <v xml:space="preserve"> </v>
      </c>
      <c r="L615" t="str">
        <f>IF('Raw Data'!B622=0," ","No")</f>
        <v xml:space="preserve"> </v>
      </c>
      <c r="M615" t="str">
        <f>IF('Raw Data'!B622=0," ","Yes")</f>
        <v xml:space="preserve"> </v>
      </c>
    </row>
    <row r="616" spans="1:13" x14ac:dyDescent="0.2">
      <c r="A616" s="62" t="str">
        <f>IF('Raw Data'!B623=0," ",'Raw Data'!B623)</f>
        <v xml:space="preserve"> </v>
      </c>
      <c r="B616" s="62" t="str">
        <f>IF('Raw Data'!B623=0," ",'Raw Data'!C623)</f>
        <v xml:space="preserve"> </v>
      </c>
      <c r="C616" s="63" t="str">
        <f>IF('Raw Data'!B623=0," ",'Raw Data'!D623)</f>
        <v xml:space="preserve"> </v>
      </c>
      <c r="D616" s="63" t="str">
        <f>IF('Raw Data'!B623=0," ",'Raw Data'!E623)</f>
        <v xml:space="preserve"> </v>
      </c>
      <c r="E616" s="62" t="str">
        <f>IF('Raw Data'!B623=0," ",AVERAGE('Raw Data'!G623:JP623))</f>
        <v xml:space="preserve"> </v>
      </c>
      <c r="F616" s="62" t="str">
        <f>IF('Raw Data'!B623=0," ",_xlfn.STDEV.S('Raw Data'!G623:JP623))</f>
        <v xml:space="preserve"> </v>
      </c>
      <c r="G616" s="63" t="str">
        <f>IF('Raw Data'!B623=0," ",(D616-C616)/6/F616)</f>
        <v xml:space="preserve"> </v>
      </c>
      <c r="H616" s="63" t="str">
        <f>IF('Raw Data'!B623=0," ","No")</f>
        <v xml:space="preserve"> </v>
      </c>
      <c r="I616" s="62" t="str">
        <f>IF('Raw Data'!B623=0," ",IF(H616="Yes",MIN(D616-E616,E616-C616)/3/$H$2,MIN(E616-C616,D616-E616)/3/$H$1))</f>
        <v xml:space="preserve"> </v>
      </c>
      <c r="J616" s="62" t="str">
        <f>IF('Raw Data'!B623=0," ",E616-6*F616)</f>
        <v xml:space="preserve"> </v>
      </c>
      <c r="K616" s="63" t="str">
        <f>IF('Raw Data'!B623=0," ",E616+6*F616)</f>
        <v xml:space="preserve"> </v>
      </c>
      <c r="L616" t="str">
        <f>IF('Raw Data'!B623=0," ","No")</f>
        <v xml:space="preserve"> </v>
      </c>
      <c r="M616" t="str">
        <f>IF('Raw Data'!B623=0," ","Yes")</f>
        <v xml:space="preserve"> </v>
      </c>
    </row>
    <row r="617" spans="1:13" x14ac:dyDescent="0.2">
      <c r="A617" s="62" t="str">
        <f>IF('Raw Data'!B624=0," ",'Raw Data'!B624)</f>
        <v xml:space="preserve"> </v>
      </c>
      <c r="B617" s="62" t="str">
        <f>IF('Raw Data'!B624=0," ",'Raw Data'!C624)</f>
        <v xml:space="preserve"> </v>
      </c>
      <c r="C617" s="63" t="str">
        <f>IF('Raw Data'!B624=0," ",'Raw Data'!D624)</f>
        <v xml:space="preserve"> </v>
      </c>
      <c r="D617" s="63" t="str">
        <f>IF('Raw Data'!B624=0," ",'Raw Data'!E624)</f>
        <v xml:space="preserve"> </v>
      </c>
      <c r="E617" s="62" t="str">
        <f>IF('Raw Data'!B624=0," ",AVERAGE('Raw Data'!G624:JP624))</f>
        <v xml:space="preserve"> </v>
      </c>
      <c r="F617" s="62" t="str">
        <f>IF('Raw Data'!B624=0," ",_xlfn.STDEV.S('Raw Data'!G624:JP624))</f>
        <v xml:space="preserve"> </v>
      </c>
      <c r="G617" s="63" t="str">
        <f>IF('Raw Data'!B624=0," ",(D617-C617)/6/F617)</f>
        <v xml:space="preserve"> </v>
      </c>
      <c r="H617" s="63" t="str">
        <f>IF('Raw Data'!B624=0," ","No")</f>
        <v xml:space="preserve"> </v>
      </c>
      <c r="I617" s="62" t="str">
        <f>IF('Raw Data'!B624=0," ",IF(H617="Yes",MIN(D617-E617,E617-C617)/3/$H$2,MIN(E617-C617,D617-E617)/3/$H$1))</f>
        <v xml:space="preserve"> </v>
      </c>
      <c r="J617" s="62" t="str">
        <f>IF('Raw Data'!B624=0," ",E617-6*F617)</f>
        <v xml:space="preserve"> </v>
      </c>
      <c r="K617" s="63" t="str">
        <f>IF('Raw Data'!B624=0," ",E617+6*F617)</f>
        <v xml:space="preserve"> </v>
      </c>
      <c r="L617" t="str">
        <f>IF('Raw Data'!B624=0," ","No")</f>
        <v xml:space="preserve"> </v>
      </c>
      <c r="M617" t="str">
        <f>IF('Raw Data'!B624=0," ","Yes")</f>
        <v xml:space="preserve"> </v>
      </c>
    </row>
    <row r="618" spans="1:13" x14ac:dyDescent="0.2">
      <c r="A618" s="62" t="str">
        <f>IF('Raw Data'!B625=0," ",'Raw Data'!B625)</f>
        <v xml:space="preserve"> </v>
      </c>
      <c r="B618" s="62" t="str">
        <f>IF('Raw Data'!B625=0," ",'Raw Data'!C625)</f>
        <v xml:space="preserve"> </v>
      </c>
      <c r="C618" s="63" t="str">
        <f>IF('Raw Data'!B625=0," ",'Raw Data'!D625)</f>
        <v xml:space="preserve"> </v>
      </c>
      <c r="D618" s="63" t="str">
        <f>IF('Raw Data'!B625=0," ",'Raw Data'!E625)</f>
        <v xml:space="preserve"> </v>
      </c>
      <c r="E618" s="62" t="str">
        <f>IF('Raw Data'!B625=0," ",AVERAGE('Raw Data'!G625:JP625))</f>
        <v xml:space="preserve"> </v>
      </c>
      <c r="F618" s="62" t="str">
        <f>IF('Raw Data'!B625=0," ",_xlfn.STDEV.S('Raw Data'!G625:JP625))</f>
        <v xml:space="preserve"> </v>
      </c>
      <c r="G618" s="63" t="str">
        <f>IF('Raw Data'!B625=0," ",(D618-C618)/6/F618)</f>
        <v xml:space="preserve"> </v>
      </c>
      <c r="H618" s="63" t="str">
        <f>IF('Raw Data'!B625=0," ","No")</f>
        <v xml:space="preserve"> </v>
      </c>
      <c r="I618" s="62" t="str">
        <f>IF('Raw Data'!B625=0," ",IF(H618="Yes",MIN(D618-E618,E618-C618)/3/$H$2,MIN(E618-C618,D618-E618)/3/$H$1))</f>
        <v xml:space="preserve"> </v>
      </c>
      <c r="J618" s="62" t="str">
        <f>IF('Raw Data'!B625=0," ",E618-6*F618)</f>
        <v xml:space="preserve"> </v>
      </c>
      <c r="K618" s="63" t="str">
        <f>IF('Raw Data'!B625=0," ",E618+6*F618)</f>
        <v xml:space="preserve"> </v>
      </c>
      <c r="L618" t="str">
        <f>IF('Raw Data'!B625=0," ","No")</f>
        <v xml:space="preserve"> </v>
      </c>
      <c r="M618" t="str">
        <f>IF('Raw Data'!B625=0," ","Yes")</f>
        <v xml:space="preserve"> </v>
      </c>
    </row>
    <row r="619" spans="1:13" x14ac:dyDescent="0.2">
      <c r="A619" s="62" t="str">
        <f>IF('Raw Data'!B626=0," ",'Raw Data'!B626)</f>
        <v xml:space="preserve"> </v>
      </c>
      <c r="B619" s="62" t="str">
        <f>IF('Raw Data'!B626=0," ",'Raw Data'!C626)</f>
        <v xml:space="preserve"> </v>
      </c>
      <c r="C619" s="63" t="str">
        <f>IF('Raw Data'!B626=0," ",'Raw Data'!D626)</f>
        <v xml:space="preserve"> </v>
      </c>
      <c r="D619" s="63" t="str">
        <f>IF('Raw Data'!B626=0," ",'Raw Data'!E626)</f>
        <v xml:space="preserve"> </v>
      </c>
      <c r="E619" s="62" t="str">
        <f>IF('Raw Data'!B626=0," ",AVERAGE('Raw Data'!G626:JP626))</f>
        <v xml:space="preserve"> </v>
      </c>
      <c r="F619" s="62" t="str">
        <f>IF('Raw Data'!B626=0," ",_xlfn.STDEV.S('Raw Data'!G626:JP626))</f>
        <v xml:space="preserve"> </v>
      </c>
      <c r="G619" s="63" t="str">
        <f>IF('Raw Data'!B626=0," ",(D619-C619)/6/F619)</f>
        <v xml:space="preserve"> </v>
      </c>
      <c r="H619" s="63" t="str">
        <f>IF('Raw Data'!B626=0," ","No")</f>
        <v xml:space="preserve"> </v>
      </c>
      <c r="I619" s="62" t="str">
        <f>IF('Raw Data'!B626=0," ",IF(H619="Yes",MIN(D619-E619,E619-C619)/3/$H$2,MIN(E619-C619,D619-E619)/3/$H$1))</f>
        <v xml:space="preserve"> </v>
      </c>
      <c r="J619" s="62" t="str">
        <f>IF('Raw Data'!B626=0," ",E619-6*F619)</f>
        <v xml:space="preserve"> </v>
      </c>
      <c r="K619" s="63" t="str">
        <f>IF('Raw Data'!B626=0," ",E619+6*F619)</f>
        <v xml:space="preserve"> </v>
      </c>
      <c r="L619" t="str">
        <f>IF('Raw Data'!B626=0," ","No")</f>
        <v xml:space="preserve"> </v>
      </c>
      <c r="M619" t="str">
        <f>IF('Raw Data'!B626=0," ","Yes")</f>
        <v xml:space="preserve"> </v>
      </c>
    </row>
    <row r="620" spans="1:13" x14ac:dyDescent="0.2">
      <c r="A620" s="62" t="str">
        <f>IF('Raw Data'!B627=0," ",'Raw Data'!B627)</f>
        <v xml:space="preserve"> </v>
      </c>
      <c r="B620" s="62" t="str">
        <f>IF('Raw Data'!B627=0," ",'Raw Data'!C627)</f>
        <v xml:space="preserve"> </v>
      </c>
      <c r="C620" s="63" t="str">
        <f>IF('Raw Data'!B627=0," ",'Raw Data'!D627)</f>
        <v xml:space="preserve"> </v>
      </c>
      <c r="D620" s="63" t="str">
        <f>IF('Raw Data'!B627=0," ",'Raw Data'!E627)</f>
        <v xml:space="preserve"> </v>
      </c>
      <c r="E620" s="62" t="str">
        <f>IF('Raw Data'!B627=0," ",AVERAGE('Raw Data'!G627:JP627))</f>
        <v xml:space="preserve"> </v>
      </c>
      <c r="F620" s="62" t="str">
        <f>IF('Raw Data'!B627=0," ",_xlfn.STDEV.S('Raw Data'!G627:JP627))</f>
        <v xml:space="preserve"> </v>
      </c>
      <c r="G620" s="63" t="str">
        <f>IF('Raw Data'!B627=0," ",(D620-C620)/6/F620)</f>
        <v xml:space="preserve"> </v>
      </c>
      <c r="H620" s="63" t="str">
        <f>IF('Raw Data'!B627=0," ","No")</f>
        <v xml:space="preserve"> </v>
      </c>
      <c r="I620" s="62" t="str">
        <f>IF('Raw Data'!B627=0," ",IF(H620="Yes",MIN(D620-E620,E620-C620)/3/$H$2,MIN(E620-C620,D620-E620)/3/$H$1))</f>
        <v xml:space="preserve"> </v>
      </c>
      <c r="J620" s="62" t="str">
        <f>IF('Raw Data'!B627=0," ",E620-6*F620)</f>
        <v xml:space="preserve"> </v>
      </c>
      <c r="K620" s="63" t="str">
        <f>IF('Raw Data'!B627=0," ",E620+6*F620)</f>
        <v xml:space="preserve"> </v>
      </c>
      <c r="L620" t="str">
        <f>IF('Raw Data'!B627=0," ","No")</f>
        <v xml:space="preserve"> </v>
      </c>
      <c r="M620" t="str">
        <f>IF('Raw Data'!B627=0," ","Yes")</f>
        <v xml:space="preserve"> </v>
      </c>
    </row>
    <row r="621" spans="1:13" x14ac:dyDescent="0.2">
      <c r="A621" s="62" t="str">
        <f>IF('Raw Data'!B628=0," ",'Raw Data'!B628)</f>
        <v xml:space="preserve"> </v>
      </c>
      <c r="B621" s="62" t="str">
        <f>IF('Raw Data'!B628=0," ",'Raw Data'!C628)</f>
        <v xml:space="preserve"> </v>
      </c>
      <c r="C621" s="63" t="str">
        <f>IF('Raw Data'!B628=0," ",'Raw Data'!D628)</f>
        <v xml:space="preserve"> </v>
      </c>
      <c r="D621" s="63" t="str">
        <f>IF('Raw Data'!B628=0," ",'Raw Data'!E628)</f>
        <v xml:space="preserve"> </v>
      </c>
      <c r="E621" s="62" t="str">
        <f>IF('Raw Data'!B628=0," ",AVERAGE('Raw Data'!G628:JP628))</f>
        <v xml:space="preserve"> </v>
      </c>
      <c r="F621" s="62" t="str">
        <f>IF('Raw Data'!B628=0," ",_xlfn.STDEV.S('Raw Data'!G628:JP628))</f>
        <v xml:space="preserve"> </v>
      </c>
      <c r="G621" s="63" t="str">
        <f>IF('Raw Data'!B628=0," ",(D621-C621)/6/F621)</f>
        <v xml:space="preserve"> </v>
      </c>
      <c r="H621" s="63" t="str">
        <f>IF('Raw Data'!B628=0," ","No")</f>
        <v xml:space="preserve"> </v>
      </c>
      <c r="I621" s="62" t="str">
        <f>IF('Raw Data'!B628=0," ",IF(H621="Yes",MIN(D621-E621,E621-C621)/3/$H$2,MIN(E621-C621,D621-E621)/3/$H$1))</f>
        <v xml:space="preserve"> </v>
      </c>
      <c r="J621" s="62" t="str">
        <f>IF('Raw Data'!B628=0," ",E621-6*F621)</f>
        <v xml:space="preserve"> </v>
      </c>
      <c r="K621" s="63" t="str">
        <f>IF('Raw Data'!B628=0," ",E621+6*F621)</f>
        <v xml:space="preserve"> </v>
      </c>
      <c r="L621" t="str">
        <f>IF('Raw Data'!B628=0," ","No")</f>
        <v xml:space="preserve"> </v>
      </c>
      <c r="M621" t="str">
        <f>IF('Raw Data'!B628=0," ","Yes")</f>
        <v xml:space="preserve"> </v>
      </c>
    </row>
    <row r="622" spans="1:13" x14ac:dyDescent="0.2">
      <c r="A622" s="62" t="str">
        <f>IF('Raw Data'!B629=0," ",'Raw Data'!B629)</f>
        <v xml:space="preserve"> </v>
      </c>
      <c r="B622" s="62" t="str">
        <f>IF('Raw Data'!B629=0," ",'Raw Data'!C629)</f>
        <v xml:space="preserve"> </v>
      </c>
      <c r="C622" s="63" t="str">
        <f>IF('Raw Data'!B629=0," ",'Raw Data'!D629)</f>
        <v xml:space="preserve"> </v>
      </c>
      <c r="D622" s="63" t="str">
        <f>IF('Raw Data'!B629=0," ",'Raw Data'!E629)</f>
        <v xml:space="preserve"> </v>
      </c>
      <c r="E622" s="62" t="str">
        <f>IF('Raw Data'!B629=0," ",AVERAGE('Raw Data'!G629:JP629))</f>
        <v xml:space="preserve"> </v>
      </c>
      <c r="F622" s="62" t="str">
        <f>IF('Raw Data'!B629=0," ",_xlfn.STDEV.S('Raw Data'!G629:JP629))</f>
        <v xml:space="preserve"> </v>
      </c>
      <c r="G622" s="63" t="str">
        <f>IF('Raw Data'!B629=0," ",(D622-C622)/6/F622)</f>
        <v xml:space="preserve"> </v>
      </c>
      <c r="H622" s="63" t="str">
        <f>IF('Raw Data'!B629=0," ","No")</f>
        <v xml:space="preserve"> </v>
      </c>
      <c r="I622" s="62" t="str">
        <f>IF('Raw Data'!B629=0," ",IF(H622="Yes",MIN(D622-E622,E622-C622)/3/$H$2,MIN(E622-C622,D622-E622)/3/$H$1))</f>
        <v xml:space="preserve"> </v>
      </c>
      <c r="J622" s="62" t="str">
        <f>IF('Raw Data'!B629=0," ",E622-6*F622)</f>
        <v xml:space="preserve"> </v>
      </c>
      <c r="K622" s="63" t="str">
        <f>IF('Raw Data'!B629=0," ",E622+6*F622)</f>
        <v xml:space="preserve"> </v>
      </c>
      <c r="L622" t="str">
        <f>IF('Raw Data'!B629=0," ","No")</f>
        <v xml:space="preserve"> </v>
      </c>
      <c r="M622" t="str">
        <f>IF('Raw Data'!B629=0," ","Yes")</f>
        <v xml:space="preserve"> </v>
      </c>
    </row>
    <row r="623" spans="1:13" x14ac:dyDescent="0.2">
      <c r="A623" s="62" t="str">
        <f>IF('Raw Data'!B630=0," ",'Raw Data'!B630)</f>
        <v xml:space="preserve"> </v>
      </c>
      <c r="B623" s="62" t="str">
        <f>IF('Raw Data'!B630=0," ",'Raw Data'!C630)</f>
        <v xml:space="preserve"> </v>
      </c>
      <c r="C623" s="63" t="str">
        <f>IF('Raw Data'!B630=0," ",'Raw Data'!D630)</f>
        <v xml:space="preserve"> </v>
      </c>
      <c r="D623" s="63" t="str">
        <f>IF('Raw Data'!B630=0," ",'Raw Data'!E630)</f>
        <v xml:space="preserve"> </v>
      </c>
      <c r="E623" s="62" t="str">
        <f>IF('Raw Data'!B630=0," ",AVERAGE('Raw Data'!G630:JP630))</f>
        <v xml:space="preserve"> </v>
      </c>
      <c r="F623" s="62" t="str">
        <f>IF('Raw Data'!B630=0," ",_xlfn.STDEV.S('Raw Data'!G630:JP630))</f>
        <v xml:space="preserve"> </v>
      </c>
      <c r="G623" s="63" t="str">
        <f>IF('Raw Data'!B630=0," ",(D623-C623)/6/F623)</f>
        <v xml:space="preserve"> </v>
      </c>
      <c r="H623" s="63" t="str">
        <f>IF('Raw Data'!B630=0," ","No")</f>
        <v xml:space="preserve"> </v>
      </c>
      <c r="I623" s="62" t="str">
        <f>IF('Raw Data'!B630=0," ",IF(H623="Yes",MIN(D623-E623,E623-C623)/3/$H$2,MIN(E623-C623,D623-E623)/3/$H$1))</f>
        <v xml:space="preserve"> </v>
      </c>
      <c r="J623" s="62" t="str">
        <f>IF('Raw Data'!B630=0," ",E623-6*F623)</f>
        <v xml:space="preserve"> </v>
      </c>
      <c r="K623" s="63" t="str">
        <f>IF('Raw Data'!B630=0," ",E623+6*F623)</f>
        <v xml:space="preserve"> </v>
      </c>
      <c r="L623" t="str">
        <f>IF('Raw Data'!B630=0," ","No")</f>
        <v xml:space="preserve"> </v>
      </c>
      <c r="M623" t="str">
        <f>IF('Raw Data'!B630=0," ","Yes")</f>
        <v xml:space="preserve"> </v>
      </c>
    </row>
    <row r="624" spans="1:13" x14ac:dyDescent="0.2">
      <c r="A624" s="62" t="str">
        <f>IF('Raw Data'!B631=0," ",'Raw Data'!B631)</f>
        <v xml:space="preserve"> </v>
      </c>
      <c r="B624" s="62" t="str">
        <f>IF('Raw Data'!B631=0," ",'Raw Data'!C631)</f>
        <v xml:space="preserve"> </v>
      </c>
      <c r="C624" s="63" t="str">
        <f>IF('Raw Data'!B631=0," ",'Raw Data'!D631)</f>
        <v xml:space="preserve"> </v>
      </c>
      <c r="D624" s="63" t="str">
        <f>IF('Raw Data'!B631=0," ",'Raw Data'!E631)</f>
        <v xml:space="preserve"> </v>
      </c>
      <c r="E624" s="62" t="str">
        <f>IF('Raw Data'!B631=0," ",AVERAGE('Raw Data'!G631:JP631))</f>
        <v xml:space="preserve"> </v>
      </c>
      <c r="F624" s="62" t="str">
        <f>IF('Raw Data'!B631=0," ",_xlfn.STDEV.S('Raw Data'!G631:JP631))</f>
        <v xml:space="preserve"> </v>
      </c>
      <c r="G624" s="63" t="str">
        <f>IF('Raw Data'!B631=0," ",(D624-C624)/6/F624)</f>
        <v xml:space="preserve"> </v>
      </c>
      <c r="H624" s="63" t="str">
        <f>IF('Raw Data'!B631=0," ","No")</f>
        <v xml:space="preserve"> </v>
      </c>
      <c r="I624" s="62" t="str">
        <f>IF('Raw Data'!B631=0," ",IF(H624="Yes",MIN(D624-E624,E624-C624)/3/$H$2,MIN(E624-C624,D624-E624)/3/$H$1))</f>
        <v xml:space="preserve"> </v>
      </c>
      <c r="J624" s="62" t="str">
        <f>IF('Raw Data'!B631=0," ",E624-6*F624)</f>
        <v xml:space="preserve"> </v>
      </c>
      <c r="K624" s="63" t="str">
        <f>IF('Raw Data'!B631=0," ",E624+6*F624)</f>
        <v xml:space="preserve"> </v>
      </c>
      <c r="L624" t="str">
        <f>IF('Raw Data'!B631=0," ","No")</f>
        <v xml:space="preserve"> </v>
      </c>
      <c r="M624" t="str">
        <f>IF('Raw Data'!B631=0," ","Yes")</f>
        <v xml:space="preserve"> </v>
      </c>
    </row>
    <row r="625" spans="1:13" x14ac:dyDescent="0.2">
      <c r="A625" s="62" t="str">
        <f>IF('Raw Data'!B632=0," ",'Raw Data'!B632)</f>
        <v xml:space="preserve"> </v>
      </c>
      <c r="B625" s="62" t="str">
        <f>IF('Raw Data'!B632=0," ",'Raw Data'!C632)</f>
        <v xml:space="preserve"> </v>
      </c>
      <c r="C625" s="63" t="str">
        <f>IF('Raw Data'!B632=0," ",'Raw Data'!D632)</f>
        <v xml:space="preserve"> </v>
      </c>
      <c r="D625" s="63" t="str">
        <f>IF('Raw Data'!B632=0," ",'Raw Data'!E632)</f>
        <v xml:space="preserve"> </v>
      </c>
      <c r="E625" s="62" t="str">
        <f>IF('Raw Data'!B632=0," ",AVERAGE('Raw Data'!G632:JP632))</f>
        <v xml:space="preserve"> </v>
      </c>
      <c r="F625" s="62" t="str">
        <f>IF('Raw Data'!B632=0," ",_xlfn.STDEV.S('Raw Data'!G632:JP632))</f>
        <v xml:space="preserve"> </v>
      </c>
      <c r="G625" s="63" t="str">
        <f>IF('Raw Data'!B632=0," ",(D625-C625)/6/F625)</f>
        <v xml:space="preserve"> </v>
      </c>
      <c r="H625" s="63" t="str">
        <f>IF('Raw Data'!B632=0," ","No")</f>
        <v xml:space="preserve"> </v>
      </c>
      <c r="I625" s="62" t="str">
        <f>IF('Raw Data'!B632=0," ",IF(H625="Yes",MIN(D625-E625,E625-C625)/3/$H$2,MIN(E625-C625,D625-E625)/3/$H$1))</f>
        <v xml:space="preserve"> </v>
      </c>
      <c r="J625" s="62" t="str">
        <f>IF('Raw Data'!B632=0," ",E625-6*F625)</f>
        <v xml:space="preserve"> </v>
      </c>
      <c r="K625" s="63" t="str">
        <f>IF('Raw Data'!B632=0," ",E625+6*F625)</f>
        <v xml:space="preserve"> </v>
      </c>
      <c r="L625" t="str">
        <f>IF('Raw Data'!B632=0," ","No")</f>
        <v xml:space="preserve"> </v>
      </c>
      <c r="M625" t="str">
        <f>IF('Raw Data'!B632=0," ","Yes")</f>
        <v xml:space="preserve"> </v>
      </c>
    </row>
    <row r="626" spans="1:13" x14ac:dyDescent="0.2">
      <c r="A626" s="62" t="str">
        <f>IF('Raw Data'!B633=0," ",'Raw Data'!B633)</f>
        <v xml:space="preserve"> </v>
      </c>
      <c r="B626" s="62" t="str">
        <f>IF('Raw Data'!B633=0," ",'Raw Data'!C633)</f>
        <v xml:space="preserve"> </v>
      </c>
      <c r="C626" s="63" t="str">
        <f>IF('Raw Data'!B633=0," ",'Raw Data'!D633)</f>
        <v xml:space="preserve"> </v>
      </c>
      <c r="D626" s="63" t="str">
        <f>IF('Raw Data'!B633=0," ",'Raw Data'!E633)</f>
        <v xml:space="preserve"> </v>
      </c>
      <c r="E626" s="62" t="str">
        <f>IF('Raw Data'!B633=0," ",AVERAGE('Raw Data'!G633:JP633))</f>
        <v xml:space="preserve"> </v>
      </c>
      <c r="F626" s="62" t="str">
        <f>IF('Raw Data'!B633=0," ",_xlfn.STDEV.S('Raw Data'!G633:JP633))</f>
        <v xml:space="preserve"> </v>
      </c>
      <c r="G626" s="63" t="str">
        <f>IF('Raw Data'!B633=0," ",(D626-C626)/6/F626)</f>
        <v xml:space="preserve"> </v>
      </c>
      <c r="H626" s="63" t="str">
        <f>IF('Raw Data'!B633=0," ","No")</f>
        <v xml:space="preserve"> </v>
      </c>
      <c r="I626" s="62" t="str">
        <f>IF('Raw Data'!B633=0," ",IF(H626="Yes",MIN(D626-E626,E626-C626)/3/$H$2,MIN(E626-C626,D626-E626)/3/$H$1))</f>
        <v xml:space="preserve"> </v>
      </c>
      <c r="J626" s="62" t="str">
        <f>IF('Raw Data'!B633=0," ",E626-6*F626)</f>
        <v xml:space="preserve"> </v>
      </c>
      <c r="K626" s="63" t="str">
        <f>IF('Raw Data'!B633=0," ",E626+6*F626)</f>
        <v xml:space="preserve"> </v>
      </c>
      <c r="L626" t="str">
        <f>IF('Raw Data'!B633=0," ","No")</f>
        <v xml:space="preserve"> </v>
      </c>
      <c r="M626" t="str">
        <f>IF('Raw Data'!B633=0," ","Yes")</f>
        <v xml:space="preserve"> </v>
      </c>
    </row>
    <row r="627" spans="1:13" x14ac:dyDescent="0.2">
      <c r="A627" s="62" t="str">
        <f>IF('Raw Data'!B634=0," ",'Raw Data'!B634)</f>
        <v xml:space="preserve"> </v>
      </c>
      <c r="B627" s="62" t="str">
        <f>IF('Raw Data'!B634=0," ",'Raw Data'!C634)</f>
        <v xml:space="preserve"> </v>
      </c>
      <c r="C627" s="63" t="str">
        <f>IF('Raw Data'!B634=0," ",'Raw Data'!D634)</f>
        <v xml:space="preserve"> </v>
      </c>
      <c r="D627" s="63" t="str">
        <f>IF('Raw Data'!B634=0," ",'Raw Data'!E634)</f>
        <v xml:space="preserve"> </v>
      </c>
      <c r="E627" s="62" t="str">
        <f>IF('Raw Data'!B634=0," ",AVERAGE('Raw Data'!G634:JP634))</f>
        <v xml:space="preserve"> </v>
      </c>
      <c r="F627" s="62" t="str">
        <f>IF('Raw Data'!B634=0," ",_xlfn.STDEV.S('Raw Data'!G634:JP634))</f>
        <v xml:space="preserve"> </v>
      </c>
      <c r="G627" s="63" t="str">
        <f>IF('Raw Data'!B634=0," ",(D627-C627)/6/F627)</f>
        <v xml:space="preserve"> </v>
      </c>
      <c r="H627" s="63" t="str">
        <f>IF('Raw Data'!B634=0," ","No")</f>
        <v xml:space="preserve"> </v>
      </c>
      <c r="I627" s="62" t="str">
        <f>IF('Raw Data'!B634=0," ",IF(H627="Yes",MIN(D627-E627,E627-C627)/3/$H$2,MIN(E627-C627,D627-E627)/3/$H$1))</f>
        <v xml:space="preserve"> </v>
      </c>
      <c r="J627" s="62" t="str">
        <f>IF('Raw Data'!B634=0," ",E627-6*F627)</f>
        <v xml:space="preserve"> </v>
      </c>
      <c r="K627" s="63" t="str">
        <f>IF('Raw Data'!B634=0," ",E627+6*F627)</f>
        <v xml:space="preserve"> </v>
      </c>
      <c r="L627" t="str">
        <f>IF('Raw Data'!B634=0," ","No")</f>
        <v xml:space="preserve"> </v>
      </c>
      <c r="M627" t="str">
        <f>IF('Raw Data'!B634=0," ","Yes")</f>
        <v xml:space="preserve"> </v>
      </c>
    </row>
    <row r="628" spans="1:13" x14ac:dyDescent="0.2">
      <c r="A628" s="62" t="str">
        <f>IF('Raw Data'!B635=0," ",'Raw Data'!B635)</f>
        <v xml:space="preserve"> </v>
      </c>
      <c r="B628" s="62" t="str">
        <f>IF('Raw Data'!B635=0," ",'Raw Data'!C635)</f>
        <v xml:space="preserve"> </v>
      </c>
      <c r="C628" s="63" t="str">
        <f>IF('Raw Data'!B635=0," ",'Raw Data'!D635)</f>
        <v xml:space="preserve"> </v>
      </c>
      <c r="D628" s="63" t="str">
        <f>IF('Raw Data'!B635=0," ",'Raw Data'!E635)</f>
        <v xml:space="preserve"> </v>
      </c>
      <c r="E628" s="62" t="str">
        <f>IF('Raw Data'!B635=0," ",AVERAGE('Raw Data'!G635:JP635))</f>
        <v xml:space="preserve"> </v>
      </c>
      <c r="F628" s="62" t="str">
        <f>IF('Raw Data'!B635=0," ",_xlfn.STDEV.S('Raw Data'!G635:JP635))</f>
        <v xml:space="preserve"> </v>
      </c>
      <c r="G628" s="63" t="str">
        <f>IF('Raw Data'!B635=0," ",(D628-C628)/6/F628)</f>
        <v xml:space="preserve"> </v>
      </c>
      <c r="H628" s="63" t="str">
        <f>IF('Raw Data'!B635=0," ","No")</f>
        <v xml:space="preserve"> </v>
      </c>
      <c r="I628" s="62" t="str">
        <f>IF('Raw Data'!B635=0," ",IF(H628="Yes",MIN(D628-E628,E628-C628)/3/$H$2,MIN(E628-C628,D628-E628)/3/$H$1))</f>
        <v xml:space="preserve"> </v>
      </c>
      <c r="J628" s="62" t="str">
        <f>IF('Raw Data'!B635=0," ",E628-6*F628)</f>
        <v xml:space="preserve"> </v>
      </c>
      <c r="K628" s="63" t="str">
        <f>IF('Raw Data'!B635=0," ",E628+6*F628)</f>
        <v xml:space="preserve"> </v>
      </c>
      <c r="L628" t="str">
        <f>IF('Raw Data'!B635=0," ","No")</f>
        <v xml:space="preserve"> </v>
      </c>
      <c r="M628" t="str">
        <f>IF('Raw Data'!B635=0," ","Yes")</f>
        <v xml:space="preserve"> </v>
      </c>
    </row>
    <row r="629" spans="1:13" x14ac:dyDescent="0.2">
      <c r="A629" s="62" t="str">
        <f>IF('Raw Data'!B636=0," ",'Raw Data'!B636)</f>
        <v xml:space="preserve"> </v>
      </c>
      <c r="B629" s="62" t="str">
        <f>IF('Raw Data'!B636=0," ",'Raw Data'!C636)</f>
        <v xml:space="preserve"> </v>
      </c>
      <c r="C629" s="63" t="str">
        <f>IF('Raw Data'!B636=0," ",'Raw Data'!D636)</f>
        <v xml:space="preserve"> </v>
      </c>
      <c r="D629" s="63" t="str">
        <f>IF('Raw Data'!B636=0," ",'Raw Data'!E636)</f>
        <v xml:space="preserve"> </v>
      </c>
      <c r="E629" s="62" t="str">
        <f>IF('Raw Data'!B636=0," ",AVERAGE('Raw Data'!G636:JP636))</f>
        <v xml:space="preserve"> </v>
      </c>
      <c r="F629" s="62" t="str">
        <f>IF('Raw Data'!B636=0," ",_xlfn.STDEV.S('Raw Data'!G636:JP636))</f>
        <v xml:space="preserve"> </v>
      </c>
      <c r="G629" s="63" t="str">
        <f>IF('Raw Data'!B636=0," ",(D629-C629)/6/F629)</f>
        <v xml:space="preserve"> </v>
      </c>
      <c r="H629" s="63" t="str">
        <f>IF('Raw Data'!B636=0," ","No")</f>
        <v xml:space="preserve"> </v>
      </c>
      <c r="I629" s="62" t="str">
        <f>IF('Raw Data'!B636=0," ",IF(H629="Yes",MIN(D629-E629,E629-C629)/3/$H$2,MIN(E629-C629,D629-E629)/3/$H$1))</f>
        <v xml:space="preserve"> </v>
      </c>
      <c r="J629" s="62" t="str">
        <f>IF('Raw Data'!B636=0," ",E629-6*F629)</f>
        <v xml:space="preserve"> </v>
      </c>
      <c r="K629" s="63" t="str">
        <f>IF('Raw Data'!B636=0," ",E629+6*F629)</f>
        <v xml:space="preserve"> </v>
      </c>
      <c r="L629" t="str">
        <f>IF('Raw Data'!B636=0," ","No")</f>
        <v xml:space="preserve"> </v>
      </c>
      <c r="M629" t="str">
        <f>IF('Raw Data'!B636=0," ","Yes")</f>
        <v xml:space="preserve"> </v>
      </c>
    </row>
    <row r="630" spans="1:13" x14ac:dyDescent="0.2">
      <c r="A630" s="62" t="str">
        <f>IF('Raw Data'!B637=0," ",'Raw Data'!B637)</f>
        <v xml:space="preserve"> </v>
      </c>
      <c r="B630" s="62" t="str">
        <f>IF('Raw Data'!B637=0," ",'Raw Data'!C637)</f>
        <v xml:space="preserve"> </v>
      </c>
      <c r="C630" s="63" t="str">
        <f>IF('Raw Data'!B637=0," ",'Raw Data'!D637)</f>
        <v xml:space="preserve"> </v>
      </c>
      <c r="D630" s="63" t="str">
        <f>IF('Raw Data'!B637=0," ",'Raw Data'!E637)</f>
        <v xml:space="preserve"> </v>
      </c>
      <c r="E630" s="62" t="str">
        <f>IF('Raw Data'!B637=0," ",AVERAGE('Raw Data'!G637:JP637))</f>
        <v xml:space="preserve"> </v>
      </c>
      <c r="F630" s="62" t="str">
        <f>IF('Raw Data'!B637=0," ",_xlfn.STDEV.S('Raw Data'!G637:JP637))</f>
        <v xml:space="preserve"> </v>
      </c>
      <c r="G630" s="63" t="str">
        <f>IF('Raw Data'!B637=0," ",(D630-C630)/6/F630)</f>
        <v xml:space="preserve"> </v>
      </c>
      <c r="H630" s="63" t="str">
        <f>IF('Raw Data'!B637=0," ","No")</f>
        <v xml:space="preserve"> </v>
      </c>
      <c r="I630" s="62" t="str">
        <f>IF('Raw Data'!B637=0," ",IF(H630="Yes",MIN(D630-E630,E630-C630)/3/$H$2,MIN(E630-C630,D630-E630)/3/$H$1))</f>
        <v xml:space="preserve"> </v>
      </c>
      <c r="J630" s="62" t="str">
        <f>IF('Raw Data'!B637=0," ",E630-6*F630)</f>
        <v xml:space="preserve"> </v>
      </c>
      <c r="K630" s="63" t="str">
        <f>IF('Raw Data'!B637=0," ",E630+6*F630)</f>
        <v xml:space="preserve"> </v>
      </c>
      <c r="L630" t="str">
        <f>IF('Raw Data'!B637=0," ","No")</f>
        <v xml:space="preserve"> </v>
      </c>
      <c r="M630" t="str">
        <f>IF('Raw Data'!B637=0," ","Yes")</f>
        <v xml:space="preserve"> </v>
      </c>
    </row>
    <row r="631" spans="1:13" x14ac:dyDescent="0.2">
      <c r="A631" s="62" t="str">
        <f>IF('Raw Data'!B638=0," ",'Raw Data'!B638)</f>
        <v xml:space="preserve"> </v>
      </c>
      <c r="B631" s="62" t="str">
        <f>IF('Raw Data'!B638=0," ",'Raw Data'!C638)</f>
        <v xml:space="preserve"> </v>
      </c>
      <c r="C631" s="63" t="str">
        <f>IF('Raw Data'!B638=0," ",'Raw Data'!D638)</f>
        <v xml:space="preserve"> </v>
      </c>
      <c r="D631" s="63" t="str">
        <f>IF('Raw Data'!B638=0," ",'Raw Data'!E638)</f>
        <v xml:space="preserve"> </v>
      </c>
      <c r="E631" s="62" t="str">
        <f>IF('Raw Data'!B638=0," ",AVERAGE('Raw Data'!G638:JP638))</f>
        <v xml:space="preserve"> </v>
      </c>
      <c r="F631" s="62" t="str">
        <f>IF('Raw Data'!B638=0," ",_xlfn.STDEV.S('Raw Data'!G638:JP638))</f>
        <v xml:space="preserve"> </v>
      </c>
      <c r="G631" s="63" t="str">
        <f>IF('Raw Data'!B638=0," ",(D631-C631)/6/F631)</f>
        <v xml:space="preserve"> </v>
      </c>
      <c r="H631" s="63" t="str">
        <f>IF('Raw Data'!B638=0," ","No")</f>
        <v xml:space="preserve"> </v>
      </c>
      <c r="I631" s="62" t="str">
        <f>IF('Raw Data'!B638=0," ",IF(H631="Yes",MIN(D631-E631,E631-C631)/3/$H$2,MIN(E631-C631,D631-E631)/3/$H$1))</f>
        <v xml:space="preserve"> </v>
      </c>
      <c r="J631" s="62" t="str">
        <f>IF('Raw Data'!B638=0," ",E631-6*F631)</f>
        <v xml:space="preserve"> </v>
      </c>
      <c r="K631" s="63" t="str">
        <f>IF('Raw Data'!B638=0," ",E631+6*F631)</f>
        <v xml:space="preserve"> </v>
      </c>
      <c r="L631" t="str">
        <f>IF('Raw Data'!B638=0," ","No")</f>
        <v xml:space="preserve"> </v>
      </c>
      <c r="M631" t="str">
        <f>IF('Raw Data'!B638=0," ","Yes")</f>
        <v xml:space="preserve"> </v>
      </c>
    </row>
    <row r="632" spans="1:13" x14ac:dyDescent="0.2">
      <c r="A632" s="62" t="str">
        <f>IF('Raw Data'!B639=0," ",'Raw Data'!B639)</f>
        <v xml:space="preserve"> </v>
      </c>
      <c r="B632" s="62" t="str">
        <f>IF('Raw Data'!B639=0," ",'Raw Data'!C639)</f>
        <v xml:space="preserve"> </v>
      </c>
      <c r="C632" s="63" t="str">
        <f>IF('Raw Data'!B639=0," ",'Raw Data'!D639)</f>
        <v xml:space="preserve"> </v>
      </c>
      <c r="D632" s="63" t="str">
        <f>IF('Raw Data'!B639=0," ",'Raw Data'!E639)</f>
        <v xml:space="preserve"> </v>
      </c>
      <c r="E632" s="62" t="str">
        <f>IF('Raw Data'!B639=0," ",AVERAGE('Raw Data'!G639:JP639))</f>
        <v xml:space="preserve"> </v>
      </c>
      <c r="F632" s="62" t="str">
        <f>IF('Raw Data'!B639=0," ",_xlfn.STDEV.S('Raw Data'!G639:JP639))</f>
        <v xml:space="preserve"> </v>
      </c>
      <c r="G632" s="63" t="str">
        <f>IF('Raw Data'!B639=0," ",(D632-C632)/6/F632)</f>
        <v xml:space="preserve"> </v>
      </c>
      <c r="H632" s="63" t="str">
        <f>IF('Raw Data'!B639=0," ","No")</f>
        <v xml:space="preserve"> </v>
      </c>
      <c r="I632" s="62" t="str">
        <f>IF('Raw Data'!B639=0," ",IF(H632="Yes",MIN(D632-E632,E632-C632)/3/$H$2,MIN(E632-C632,D632-E632)/3/$H$1))</f>
        <v xml:space="preserve"> </v>
      </c>
      <c r="J632" s="62" t="str">
        <f>IF('Raw Data'!B639=0," ",E632-6*F632)</f>
        <v xml:space="preserve"> </v>
      </c>
      <c r="K632" s="63" t="str">
        <f>IF('Raw Data'!B639=0," ",E632+6*F632)</f>
        <v xml:space="preserve"> </v>
      </c>
      <c r="L632" t="str">
        <f>IF('Raw Data'!B639=0," ","No")</f>
        <v xml:space="preserve"> </v>
      </c>
      <c r="M632" t="str">
        <f>IF('Raw Data'!B639=0," ","Yes")</f>
        <v xml:space="preserve"> </v>
      </c>
    </row>
    <row r="633" spans="1:13" x14ac:dyDescent="0.2">
      <c r="A633" s="62" t="str">
        <f>IF('Raw Data'!B640=0," ",'Raw Data'!B640)</f>
        <v xml:space="preserve"> </v>
      </c>
      <c r="B633" s="62" t="str">
        <f>IF('Raw Data'!B640=0," ",'Raw Data'!C640)</f>
        <v xml:space="preserve"> </v>
      </c>
      <c r="C633" s="63" t="str">
        <f>IF('Raw Data'!B640=0," ",'Raw Data'!D640)</f>
        <v xml:space="preserve"> </v>
      </c>
      <c r="D633" s="63" t="str">
        <f>IF('Raw Data'!B640=0," ",'Raw Data'!E640)</f>
        <v xml:space="preserve"> </v>
      </c>
      <c r="E633" s="62" t="str">
        <f>IF('Raw Data'!B640=0," ",AVERAGE('Raw Data'!G640:JP640))</f>
        <v xml:space="preserve"> </v>
      </c>
      <c r="F633" s="62" t="str">
        <f>IF('Raw Data'!B640=0," ",_xlfn.STDEV.S('Raw Data'!G640:JP640))</f>
        <v xml:space="preserve"> </v>
      </c>
      <c r="G633" s="63" t="str">
        <f>IF('Raw Data'!B640=0," ",(D633-C633)/6/F633)</f>
        <v xml:space="preserve"> </v>
      </c>
      <c r="H633" s="63" t="str">
        <f>IF('Raw Data'!B640=0," ","No")</f>
        <v xml:space="preserve"> </v>
      </c>
      <c r="I633" s="62" t="str">
        <f>IF('Raw Data'!B640=0," ",IF(H633="Yes",MIN(D633-E633,E633-C633)/3/$H$2,MIN(E633-C633,D633-E633)/3/$H$1))</f>
        <v xml:space="preserve"> </v>
      </c>
      <c r="J633" s="62" t="str">
        <f>IF('Raw Data'!B640=0," ",E633-6*F633)</f>
        <v xml:space="preserve"> </v>
      </c>
      <c r="K633" s="63" t="str">
        <f>IF('Raw Data'!B640=0," ",E633+6*F633)</f>
        <v xml:space="preserve"> </v>
      </c>
      <c r="L633" t="str">
        <f>IF('Raw Data'!B640=0," ","No")</f>
        <v xml:space="preserve"> </v>
      </c>
      <c r="M633" t="str">
        <f>IF('Raw Data'!B640=0," ","Yes")</f>
        <v xml:space="preserve"> </v>
      </c>
    </row>
    <row r="634" spans="1:13" x14ac:dyDescent="0.2">
      <c r="A634" s="62" t="str">
        <f>IF('Raw Data'!B641=0," ",'Raw Data'!B641)</f>
        <v xml:space="preserve"> </v>
      </c>
      <c r="B634" s="62" t="str">
        <f>IF('Raw Data'!B641=0," ",'Raw Data'!C641)</f>
        <v xml:space="preserve"> </v>
      </c>
      <c r="C634" s="63" t="str">
        <f>IF('Raw Data'!B641=0," ",'Raw Data'!D641)</f>
        <v xml:space="preserve"> </v>
      </c>
      <c r="D634" s="63" t="str">
        <f>IF('Raw Data'!B641=0," ",'Raw Data'!E641)</f>
        <v xml:space="preserve"> </v>
      </c>
      <c r="E634" s="62" t="str">
        <f>IF('Raw Data'!B641=0," ",AVERAGE('Raw Data'!G641:JP641))</f>
        <v xml:space="preserve"> </v>
      </c>
      <c r="F634" s="62" t="str">
        <f>IF('Raw Data'!B641=0," ",_xlfn.STDEV.S('Raw Data'!G641:JP641))</f>
        <v xml:space="preserve"> </v>
      </c>
      <c r="G634" s="63" t="str">
        <f>IF('Raw Data'!B641=0," ",(D634-C634)/6/F634)</f>
        <v xml:space="preserve"> </v>
      </c>
      <c r="H634" s="63" t="str">
        <f>IF('Raw Data'!B641=0," ","No")</f>
        <v xml:space="preserve"> </v>
      </c>
      <c r="I634" s="62" t="str">
        <f>IF('Raw Data'!B641=0," ",IF(H634="Yes",MIN(D634-E634,E634-C634)/3/$H$2,MIN(E634-C634,D634-E634)/3/$H$1))</f>
        <v xml:space="preserve"> </v>
      </c>
      <c r="J634" s="62" t="str">
        <f>IF('Raw Data'!B641=0," ",E634-6*F634)</f>
        <v xml:space="preserve"> </v>
      </c>
      <c r="K634" s="63" t="str">
        <f>IF('Raw Data'!B641=0," ",E634+6*F634)</f>
        <v xml:space="preserve"> </v>
      </c>
      <c r="L634" t="str">
        <f>IF('Raw Data'!B641=0," ","No")</f>
        <v xml:space="preserve"> </v>
      </c>
      <c r="M634" t="str">
        <f>IF('Raw Data'!B641=0," ","Yes")</f>
        <v xml:space="preserve"> </v>
      </c>
    </row>
    <row r="635" spans="1:13" x14ac:dyDescent="0.2">
      <c r="A635" s="62" t="str">
        <f>IF('Raw Data'!B642=0," ",'Raw Data'!B642)</f>
        <v xml:space="preserve"> </v>
      </c>
      <c r="B635" s="62" t="str">
        <f>IF('Raw Data'!B642=0," ",'Raw Data'!C642)</f>
        <v xml:space="preserve"> </v>
      </c>
      <c r="C635" s="63" t="str">
        <f>IF('Raw Data'!B642=0," ",'Raw Data'!D642)</f>
        <v xml:space="preserve"> </v>
      </c>
      <c r="D635" s="63" t="str">
        <f>IF('Raw Data'!B642=0," ",'Raw Data'!E642)</f>
        <v xml:space="preserve"> </v>
      </c>
      <c r="E635" s="62" t="str">
        <f>IF('Raw Data'!B642=0," ",AVERAGE('Raw Data'!G642:JP642))</f>
        <v xml:space="preserve"> </v>
      </c>
      <c r="F635" s="62" t="str">
        <f>IF('Raw Data'!B642=0," ",_xlfn.STDEV.S('Raw Data'!G642:JP642))</f>
        <v xml:space="preserve"> </v>
      </c>
      <c r="G635" s="63" t="str">
        <f>IF('Raw Data'!B642=0," ",(D635-C635)/6/F635)</f>
        <v xml:space="preserve"> </v>
      </c>
      <c r="H635" s="63" t="str">
        <f>IF('Raw Data'!B642=0," ","No")</f>
        <v xml:space="preserve"> </v>
      </c>
      <c r="I635" s="62" t="str">
        <f>IF('Raw Data'!B642=0," ",IF(H635="Yes",MIN(D635-E635,E635-C635)/3/$H$2,MIN(E635-C635,D635-E635)/3/$H$1))</f>
        <v xml:space="preserve"> </v>
      </c>
      <c r="J635" s="62" t="str">
        <f>IF('Raw Data'!B642=0," ",E635-6*F635)</f>
        <v xml:space="preserve"> </v>
      </c>
      <c r="K635" s="63" t="str">
        <f>IF('Raw Data'!B642=0," ",E635+6*F635)</f>
        <v xml:space="preserve"> </v>
      </c>
      <c r="L635" t="str">
        <f>IF('Raw Data'!B642=0," ","No")</f>
        <v xml:space="preserve"> </v>
      </c>
      <c r="M635" t="str">
        <f>IF('Raw Data'!B642=0," ","Yes")</f>
        <v xml:space="preserve"> </v>
      </c>
    </row>
    <row r="636" spans="1:13" x14ac:dyDescent="0.2">
      <c r="A636" s="62" t="str">
        <f>IF('Raw Data'!B643=0," ",'Raw Data'!B643)</f>
        <v xml:space="preserve"> </v>
      </c>
      <c r="B636" s="62" t="str">
        <f>IF('Raw Data'!B643=0," ",'Raw Data'!C643)</f>
        <v xml:space="preserve"> </v>
      </c>
      <c r="C636" s="63" t="str">
        <f>IF('Raw Data'!B643=0," ",'Raw Data'!D643)</f>
        <v xml:space="preserve"> </v>
      </c>
      <c r="D636" s="63" t="str">
        <f>IF('Raw Data'!B643=0," ",'Raw Data'!E643)</f>
        <v xml:space="preserve"> </v>
      </c>
      <c r="E636" s="62" t="str">
        <f>IF('Raw Data'!B643=0," ",AVERAGE('Raw Data'!G643:JP643))</f>
        <v xml:space="preserve"> </v>
      </c>
      <c r="F636" s="62" t="str">
        <f>IF('Raw Data'!B643=0," ",_xlfn.STDEV.S('Raw Data'!G643:JP643))</f>
        <v xml:space="preserve"> </v>
      </c>
      <c r="G636" s="63" t="str">
        <f>IF('Raw Data'!B643=0," ",(D636-C636)/6/F636)</f>
        <v xml:space="preserve"> </v>
      </c>
      <c r="H636" s="63" t="str">
        <f>IF('Raw Data'!B643=0," ","No")</f>
        <v xml:space="preserve"> </v>
      </c>
      <c r="I636" s="62" t="str">
        <f>IF('Raw Data'!B643=0," ",IF(H636="Yes",MIN(D636-E636,E636-C636)/3/$H$2,MIN(E636-C636,D636-E636)/3/$H$1))</f>
        <v xml:space="preserve"> </v>
      </c>
      <c r="J636" s="62" t="str">
        <f>IF('Raw Data'!B643=0," ",E636-6*F636)</f>
        <v xml:space="preserve"> </v>
      </c>
      <c r="K636" s="63" t="str">
        <f>IF('Raw Data'!B643=0," ",E636+6*F636)</f>
        <v xml:space="preserve"> </v>
      </c>
      <c r="L636" t="str">
        <f>IF('Raw Data'!B643=0," ","No")</f>
        <v xml:space="preserve"> </v>
      </c>
      <c r="M636" t="str">
        <f>IF('Raw Data'!B643=0," ","Yes")</f>
        <v xml:space="preserve"> </v>
      </c>
    </row>
    <row r="637" spans="1:13" x14ac:dyDescent="0.2">
      <c r="A637" s="62" t="str">
        <f>IF('Raw Data'!B644=0," ",'Raw Data'!B644)</f>
        <v xml:space="preserve"> </v>
      </c>
      <c r="B637" s="62" t="str">
        <f>IF('Raw Data'!B644=0," ",'Raw Data'!C644)</f>
        <v xml:space="preserve"> </v>
      </c>
      <c r="C637" s="63" t="str">
        <f>IF('Raw Data'!B644=0," ",'Raw Data'!D644)</f>
        <v xml:space="preserve"> </v>
      </c>
      <c r="D637" s="63" t="str">
        <f>IF('Raw Data'!B644=0," ",'Raw Data'!E644)</f>
        <v xml:space="preserve"> </v>
      </c>
      <c r="E637" s="62" t="str">
        <f>IF('Raw Data'!B644=0," ",AVERAGE('Raw Data'!G644:JP644))</f>
        <v xml:space="preserve"> </v>
      </c>
      <c r="F637" s="62" t="str">
        <f>IF('Raw Data'!B644=0," ",_xlfn.STDEV.S('Raw Data'!G644:JP644))</f>
        <v xml:space="preserve"> </v>
      </c>
      <c r="G637" s="63" t="str">
        <f>IF('Raw Data'!B644=0," ",(D637-C637)/6/F637)</f>
        <v xml:space="preserve"> </v>
      </c>
      <c r="H637" s="63" t="str">
        <f>IF('Raw Data'!B644=0," ","No")</f>
        <v xml:space="preserve"> </v>
      </c>
      <c r="I637" s="62" t="str">
        <f>IF('Raw Data'!B644=0," ",IF(H637="Yes",MIN(D637-E637,E637-C637)/3/$H$2,MIN(E637-C637,D637-E637)/3/$H$1))</f>
        <v xml:space="preserve"> </v>
      </c>
      <c r="J637" s="62" t="str">
        <f>IF('Raw Data'!B644=0," ",E637-6*F637)</f>
        <v xml:space="preserve"> </v>
      </c>
      <c r="K637" s="63" t="str">
        <f>IF('Raw Data'!B644=0," ",E637+6*F637)</f>
        <v xml:space="preserve"> </v>
      </c>
      <c r="L637" t="str">
        <f>IF('Raw Data'!B644=0," ","No")</f>
        <v xml:space="preserve"> </v>
      </c>
      <c r="M637" t="str">
        <f>IF('Raw Data'!B644=0," ","Yes")</f>
        <v xml:space="preserve"> </v>
      </c>
    </row>
    <row r="638" spans="1:13" x14ac:dyDescent="0.2">
      <c r="A638" s="62" t="str">
        <f>IF('Raw Data'!B645=0," ",'Raw Data'!B645)</f>
        <v xml:space="preserve"> </v>
      </c>
      <c r="B638" s="62" t="str">
        <f>IF('Raw Data'!B645=0," ",'Raw Data'!C645)</f>
        <v xml:space="preserve"> </v>
      </c>
      <c r="C638" s="63" t="str">
        <f>IF('Raw Data'!B645=0," ",'Raw Data'!D645)</f>
        <v xml:space="preserve"> </v>
      </c>
      <c r="D638" s="63" t="str">
        <f>IF('Raw Data'!B645=0," ",'Raw Data'!E645)</f>
        <v xml:space="preserve"> </v>
      </c>
      <c r="E638" s="62" t="str">
        <f>IF('Raw Data'!B645=0," ",AVERAGE('Raw Data'!G645:JP645))</f>
        <v xml:space="preserve"> </v>
      </c>
      <c r="F638" s="62" t="str">
        <f>IF('Raw Data'!B645=0," ",_xlfn.STDEV.S('Raw Data'!G645:JP645))</f>
        <v xml:space="preserve"> </v>
      </c>
      <c r="G638" s="63" t="str">
        <f>IF('Raw Data'!B645=0," ",(D638-C638)/6/F638)</f>
        <v xml:space="preserve"> </v>
      </c>
      <c r="H638" s="63" t="str">
        <f>IF('Raw Data'!B645=0," ","No")</f>
        <v xml:space="preserve"> </v>
      </c>
      <c r="I638" s="62" t="str">
        <f>IF('Raw Data'!B645=0," ",IF(H638="Yes",MIN(D638-E638,E638-C638)/3/$H$2,MIN(E638-C638,D638-E638)/3/$H$1))</f>
        <v xml:space="preserve"> </v>
      </c>
      <c r="J638" s="62" t="str">
        <f>IF('Raw Data'!B645=0," ",E638-6*F638)</f>
        <v xml:space="preserve"> </v>
      </c>
      <c r="K638" s="63" t="str">
        <f>IF('Raw Data'!B645=0," ",E638+6*F638)</f>
        <v xml:space="preserve"> </v>
      </c>
      <c r="L638" t="str">
        <f>IF('Raw Data'!B645=0," ","No")</f>
        <v xml:space="preserve"> </v>
      </c>
      <c r="M638" t="str">
        <f>IF('Raw Data'!B645=0," ","Yes")</f>
        <v xml:space="preserve"> </v>
      </c>
    </row>
    <row r="639" spans="1:13" x14ac:dyDescent="0.2">
      <c r="A639" s="62" t="str">
        <f>IF('Raw Data'!B646=0," ",'Raw Data'!B646)</f>
        <v xml:space="preserve"> </v>
      </c>
      <c r="B639" s="62" t="str">
        <f>IF('Raw Data'!B646=0," ",'Raw Data'!C646)</f>
        <v xml:space="preserve"> </v>
      </c>
      <c r="C639" s="63" t="str">
        <f>IF('Raw Data'!B646=0," ",'Raw Data'!D646)</f>
        <v xml:space="preserve"> </v>
      </c>
      <c r="D639" s="63" t="str">
        <f>IF('Raw Data'!B646=0," ",'Raw Data'!E646)</f>
        <v xml:space="preserve"> </v>
      </c>
      <c r="E639" s="62" t="str">
        <f>IF('Raw Data'!B646=0," ",AVERAGE('Raw Data'!G646:JP646))</f>
        <v xml:space="preserve"> </v>
      </c>
      <c r="F639" s="62" t="str">
        <f>IF('Raw Data'!B646=0," ",_xlfn.STDEV.S('Raw Data'!G646:JP646))</f>
        <v xml:space="preserve"> </v>
      </c>
      <c r="G639" s="63" t="str">
        <f>IF('Raw Data'!B646=0," ",(D639-C639)/6/F639)</f>
        <v xml:space="preserve"> </v>
      </c>
      <c r="H639" s="63" t="str">
        <f>IF('Raw Data'!B646=0," ","No")</f>
        <v xml:space="preserve"> </v>
      </c>
      <c r="I639" s="62" t="str">
        <f>IF('Raw Data'!B646=0," ",IF(H639="Yes",MIN(D639-E639,E639-C639)/3/$H$2,MIN(E639-C639,D639-E639)/3/$H$1))</f>
        <v xml:space="preserve"> </v>
      </c>
      <c r="J639" s="62" t="str">
        <f>IF('Raw Data'!B646=0," ",E639-6*F639)</f>
        <v xml:space="preserve"> </v>
      </c>
      <c r="K639" s="63" t="str">
        <f>IF('Raw Data'!B646=0," ",E639+6*F639)</f>
        <v xml:space="preserve"> </v>
      </c>
      <c r="L639" t="str">
        <f>IF('Raw Data'!B646=0," ","No")</f>
        <v xml:space="preserve"> </v>
      </c>
      <c r="M639" t="str">
        <f>IF('Raw Data'!B646=0," ","Yes")</f>
        <v xml:space="preserve"> </v>
      </c>
    </row>
    <row r="640" spans="1:13" x14ac:dyDescent="0.2">
      <c r="A640" s="62" t="str">
        <f>IF('Raw Data'!B647=0," ",'Raw Data'!B647)</f>
        <v xml:space="preserve"> </v>
      </c>
      <c r="B640" s="62" t="str">
        <f>IF('Raw Data'!B647=0," ",'Raw Data'!C647)</f>
        <v xml:space="preserve"> </v>
      </c>
      <c r="C640" s="63" t="str">
        <f>IF('Raw Data'!B647=0," ",'Raw Data'!D647)</f>
        <v xml:space="preserve"> </v>
      </c>
      <c r="D640" s="63" t="str">
        <f>IF('Raw Data'!B647=0," ",'Raw Data'!E647)</f>
        <v xml:space="preserve"> </v>
      </c>
      <c r="E640" s="62" t="str">
        <f>IF('Raw Data'!B647=0," ",AVERAGE('Raw Data'!G647:JP647))</f>
        <v xml:space="preserve"> </v>
      </c>
      <c r="F640" s="62" t="str">
        <f>IF('Raw Data'!B647=0," ",_xlfn.STDEV.S('Raw Data'!G647:JP647))</f>
        <v xml:space="preserve"> </v>
      </c>
      <c r="G640" s="63" t="str">
        <f>IF('Raw Data'!B647=0," ",(D640-C640)/6/F640)</f>
        <v xml:space="preserve"> </v>
      </c>
      <c r="H640" s="63" t="str">
        <f>IF('Raw Data'!B647=0," ","No")</f>
        <v xml:space="preserve"> </v>
      </c>
      <c r="I640" s="62" t="str">
        <f>IF('Raw Data'!B647=0," ",IF(H640="Yes",MIN(D640-E640,E640-C640)/3/$H$2,MIN(E640-C640,D640-E640)/3/$H$1))</f>
        <v xml:space="preserve"> </v>
      </c>
      <c r="J640" s="62" t="str">
        <f>IF('Raw Data'!B647=0," ",E640-6*F640)</f>
        <v xml:space="preserve"> </v>
      </c>
      <c r="K640" s="63" t="str">
        <f>IF('Raw Data'!B647=0," ",E640+6*F640)</f>
        <v xml:space="preserve"> </v>
      </c>
      <c r="L640" t="str">
        <f>IF('Raw Data'!B647=0," ","No")</f>
        <v xml:space="preserve"> </v>
      </c>
      <c r="M640" t="str">
        <f>IF('Raw Data'!B647=0," ","Yes")</f>
        <v xml:space="preserve"> </v>
      </c>
    </row>
    <row r="641" spans="1:13" x14ac:dyDescent="0.2">
      <c r="A641" s="62" t="str">
        <f>IF('Raw Data'!B648=0," ",'Raw Data'!B648)</f>
        <v xml:space="preserve"> </v>
      </c>
      <c r="B641" s="62" t="str">
        <f>IF('Raw Data'!B648=0," ",'Raw Data'!C648)</f>
        <v xml:space="preserve"> </v>
      </c>
      <c r="C641" s="63" t="str">
        <f>IF('Raw Data'!B648=0," ",'Raw Data'!D648)</f>
        <v xml:space="preserve"> </v>
      </c>
      <c r="D641" s="63" t="str">
        <f>IF('Raw Data'!B648=0," ",'Raw Data'!E648)</f>
        <v xml:space="preserve"> </v>
      </c>
      <c r="E641" s="62" t="str">
        <f>IF('Raw Data'!B648=0," ",AVERAGE('Raw Data'!G648:JP648))</f>
        <v xml:space="preserve"> </v>
      </c>
      <c r="F641" s="62" t="str">
        <f>IF('Raw Data'!B648=0," ",_xlfn.STDEV.S('Raw Data'!G648:JP648))</f>
        <v xml:space="preserve"> </v>
      </c>
      <c r="G641" s="63" t="str">
        <f>IF('Raw Data'!B648=0," ",(D641-C641)/6/F641)</f>
        <v xml:space="preserve"> </v>
      </c>
      <c r="H641" s="63" t="str">
        <f>IF('Raw Data'!B648=0," ","No")</f>
        <v xml:space="preserve"> </v>
      </c>
      <c r="I641" s="62" t="str">
        <f>IF('Raw Data'!B648=0," ",IF(H641="Yes",MIN(D641-E641,E641-C641)/3/$H$2,MIN(E641-C641,D641-E641)/3/$H$1))</f>
        <v xml:space="preserve"> </v>
      </c>
      <c r="J641" s="62" t="str">
        <f>IF('Raw Data'!B648=0," ",E641-6*F641)</f>
        <v xml:space="preserve"> </v>
      </c>
      <c r="K641" s="63" t="str">
        <f>IF('Raw Data'!B648=0," ",E641+6*F641)</f>
        <v xml:space="preserve"> </v>
      </c>
      <c r="L641" t="str">
        <f>IF('Raw Data'!B648=0," ","No")</f>
        <v xml:space="preserve"> </v>
      </c>
      <c r="M641" t="str">
        <f>IF('Raw Data'!B648=0," ","Yes")</f>
        <v xml:space="preserve"> </v>
      </c>
    </row>
    <row r="642" spans="1:13" x14ac:dyDescent="0.2">
      <c r="A642" s="62" t="str">
        <f>IF('Raw Data'!B649=0," ",'Raw Data'!B649)</f>
        <v xml:space="preserve"> </v>
      </c>
      <c r="B642" s="62" t="str">
        <f>IF('Raw Data'!B649=0," ",'Raw Data'!C649)</f>
        <v xml:space="preserve"> </v>
      </c>
      <c r="C642" s="63" t="str">
        <f>IF('Raw Data'!B649=0," ",'Raw Data'!D649)</f>
        <v xml:space="preserve"> </v>
      </c>
      <c r="D642" s="63" t="str">
        <f>IF('Raw Data'!B649=0," ",'Raw Data'!E649)</f>
        <v xml:space="preserve"> </v>
      </c>
      <c r="E642" s="62" t="str">
        <f>IF('Raw Data'!B649=0," ",AVERAGE('Raw Data'!G649:JP649))</f>
        <v xml:space="preserve"> </v>
      </c>
      <c r="F642" s="62" t="str">
        <f>IF('Raw Data'!B649=0," ",_xlfn.STDEV.S('Raw Data'!G649:JP649))</f>
        <v xml:space="preserve"> </v>
      </c>
      <c r="G642" s="63" t="str">
        <f>IF('Raw Data'!B649=0," ",(D642-C642)/6/F642)</f>
        <v xml:space="preserve"> </v>
      </c>
      <c r="H642" s="63" t="str">
        <f>IF('Raw Data'!B649=0," ","No")</f>
        <v xml:space="preserve"> </v>
      </c>
      <c r="I642" s="62" t="str">
        <f>IF('Raw Data'!B649=0," ",IF(H642="Yes",MIN(D642-E642,E642-C642)/3/$H$2,MIN(E642-C642,D642-E642)/3/$H$1))</f>
        <v xml:space="preserve"> </v>
      </c>
      <c r="J642" s="62" t="str">
        <f>IF('Raw Data'!B649=0," ",E642-6*F642)</f>
        <v xml:space="preserve"> </v>
      </c>
      <c r="K642" s="63" t="str">
        <f>IF('Raw Data'!B649=0," ",E642+6*F642)</f>
        <v xml:space="preserve"> </v>
      </c>
      <c r="L642" t="str">
        <f>IF('Raw Data'!B649=0," ","No")</f>
        <v xml:space="preserve"> </v>
      </c>
      <c r="M642" t="str">
        <f>IF('Raw Data'!B649=0," ","Yes")</f>
        <v xml:space="preserve"> </v>
      </c>
    </row>
    <row r="643" spans="1:13" x14ac:dyDescent="0.2">
      <c r="A643" s="62" t="str">
        <f>IF('Raw Data'!B650=0," ",'Raw Data'!B650)</f>
        <v xml:space="preserve"> </v>
      </c>
      <c r="B643" s="62" t="str">
        <f>IF('Raw Data'!B650=0," ",'Raw Data'!C650)</f>
        <v xml:space="preserve"> </v>
      </c>
      <c r="C643" s="63" t="str">
        <f>IF('Raw Data'!B650=0," ",'Raw Data'!D650)</f>
        <v xml:space="preserve"> </v>
      </c>
      <c r="D643" s="63" t="str">
        <f>IF('Raw Data'!B650=0," ",'Raw Data'!E650)</f>
        <v xml:space="preserve"> </v>
      </c>
      <c r="E643" s="62" t="str">
        <f>IF('Raw Data'!B650=0," ",AVERAGE('Raw Data'!G650:JP650))</f>
        <v xml:space="preserve"> </v>
      </c>
      <c r="F643" s="62" t="str">
        <f>IF('Raw Data'!B650=0," ",_xlfn.STDEV.S('Raw Data'!G650:JP650))</f>
        <v xml:space="preserve"> </v>
      </c>
      <c r="G643" s="63" t="str">
        <f>IF('Raw Data'!B650=0," ",(D643-C643)/6/F643)</f>
        <v xml:space="preserve"> </v>
      </c>
      <c r="H643" s="63" t="str">
        <f>IF('Raw Data'!B650=0," ","No")</f>
        <v xml:space="preserve"> </v>
      </c>
      <c r="I643" s="62" t="str">
        <f>IF('Raw Data'!B650=0," ",IF(H643="Yes",MIN(D643-E643,E643-C643)/3/$H$2,MIN(E643-C643,D643-E643)/3/$H$1))</f>
        <v xml:space="preserve"> </v>
      </c>
      <c r="J643" s="62" t="str">
        <f>IF('Raw Data'!B650=0," ",E643-6*F643)</f>
        <v xml:space="preserve"> </v>
      </c>
      <c r="K643" s="63" t="str">
        <f>IF('Raw Data'!B650=0," ",E643+6*F643)</f>
        <v xml:space="preserve"> </v>
      </c>
      <c r="L643" t="str">
        <f>IF('Raw Data'!B650=0," ","No")</f>
        <v xml:space="preserve"> </v>
      </c>
      <c r="M643" t="str">
        <f>IF('Raw Data'!B650=0," ","Yes")</f>
        <v xml:space="preserve"> </v>
      </c>
    </row>
    <row r="644" spans="1:13" x14ac:dyDescent="0.2">
      <c r="A644" s="62" t="str">
        <f>IF('Raw Data'!B651=0," ",'Raw Data'!B651)</f>
        <v xml:space="preserve"> </v>
      </c>
      <c r="B644" s="62" t="str">
        <f>IF('Raw Data'!B651=0," ",'Raw Data'!C651)</f>
        <v xml:space="preserve"> </v>
      </c>
      <c r="C644" s="63" t="str">
        <f>IF('Raw Data'!B651=0," ",'Raw Data'!D651)</f>
        <v xml:space="preserve"> </v>
      </c>
      <c r="D644" s="63" t="str">
        <f>IF('Raw Data'!B651=0," ",'Raw Data'!E651)</f>
        <v xml:space="preserve"> </v>
      </c>
      <c r="E644" s="62" t="str">
        <f>IF('Raw Data'!B651=0," ",AVERAGE('Raw Data'!G651:JP651))</f>
        <v xml:space="preserve"> </v>
      </c>
      <c r="F644" s="62" t="str">
        <f>IF('Raw Data'!B651=0," ",_xlfn.STDEV.S('Raw Data'!G651:JP651))</f>
        <v xml:space="preserve"> </v>
      </c>
      <c r="G644" s="63" t="str">
        <f>IF('Raw Data'!B651=0," ",(D644-C644)/6/F644)</f>
        <v xml:space="preserve"> </v>
      </c>
      <c r="H644" s="63" t="str">
        <f>IF('Raw Data'!B651=0," ","No")</f>
        <v xml:space="preserve"> </v>
      </c>
      <c r="I644" s="62" t="str">
        <f>IF('Raw Data'!B651=0," ",IF(H644="Yes",MIN(D644-E644,E644-C644)/3/$H$2,MIN(E644-C644,D644-E644)/3/$H$1))</f>
        <v xml:space="preserve"> </v>
      </c>
      <c r="J644" s="62" t="str">
        <f>IF('Raw Data'!B651=0," ",E644-6*F644)</f>
        <v xml:space="preserve"> </v>
      </c>
      <c r="K644" s="63" t="str">
        <f>IF('Raw Data'!B651=0," ",E644+6*F644)</f>
        <v xml:space="preserve"> </v>
      </c>
      <c r="L644" t="str">
        <f>IF('Raw Data'!B651=0," ","No")</f>
        <v xml:space="preserve"> </v>
      </c>
      <c r="M644" t="str">
        <f>IF('Raw Data'!B651=0," ","Yes")</f>
        <v xml:space="preserve"> </v>
      </c>
    </row>
    <row r="645" spans="1:13" x14ac:dyDescent="0.2">
      <c r="A645" s="62" t="str">
        <f>IF('Raw Data'!B652=0," ",'Raw Data'!B652)</f>
        <v xml:space="preserve"> </v>
      </c>
      <c r="B645" s="62" t="str">
        <f>IF('Raw Data'!B652=0," ",'Raw Data'!C652)</f>
        <v xml:space="preserve"> </v>
      </c>
      <c r="C645" s="63" t="str">
        <f>IF('Raw Data'!B652=0," ",'Raw Data'!D652)</f>
        <v xml:space="preserve"> </v>
      </c>
      <c r="D645" s="63" t="str">
        <f>IF('Raw Data'!B652=0," ",'Raw Data'!E652)</f>
        <v xml:space="preserve"> </v>
      </c>
      <c r="E645" s="62" t="str">
        <f>IF('Raw Data'!B652=0," ",AVERAGE('Raw Data'!G652:JP652))</f>
        <v xml:space="preserve"> </v>
      </c>
      <c r="F645" s="62" t="str">
        <f>IF('Raw Data'!B652=0," ",_xlfn.STDEV.S('Raw Data'!G652:JP652))</f>
        <v xml:space="preserve"> </v>
      </c>
      <c r="G645" s="63" t="str">
        <f>IF('Raw Data'!B652=0," ",(D645-C645)/6/F645)</f>
        <v xml:space="preserve"> </v>
      </c>
      <c r="H645" s="63" t="str">
        <f>IF('Raw Data'!B652=0," ","No")</f>
        <v xml:space="preserve"> </v>
      </c>
      <c r="I645" s="62" t="str">
        <f>IF('Raw Data'!B652=0," ",IF(H645="Yes",MIN(D645-E645,E645-C645)/3/$H$2,MIN(E645-C645,D645-E645)/3/$H$1))</f>
        <v xml:space="preserve"> </v>
      </c>
      <c r="J645" s="62" t="str">
        <f>IF('Raw Data'!B652=0," ",E645-6*F645)</f>
        <v xml:space="preserve"> </v>
      </c>
      <c r="K645" s="63" t="str">
        <f>IF('Raw Data'!B652=0," ",E645+6*F645)</f>
        <v xml:space="preserve"> </v>
      </c>
      <c r="L645" t="str">
        <f>IF('Raw Data'!B652=0," ","No")</f>
        <v xml:space="preserve"> </v>
      </c>
      <c r="M645" t="str">
        <f>IF('Raw Data'!B652=0," ","Yes")</f>
        <v xml:space="preserve"> </v>
      </c>
    </row>
    <row r="646" spans="1:13" x14ac:dyDescent="0.2">
      <c r="A646" s="62" t="str">
        <f>IF('Raw Data'!B653=0," ",'Raw Data'!B653)</f>
        <v xml:space="preserve"> </v>
      </c>
      <c r="B646" s="62" t="str">
        <f>IF('Raw Data'!B653=0," ",'Raw Data'!C653)</f>
        <v xml:space="preserve"> </v>
      </c>
      <c r="C646" s="63" t="str">
        <f>IF('Raw Data'!B653=0," ",'Raw Data'!D653)</f>
        <v xml:space="preserve"> </v>
      </c>
      <c r="D646" s="63" t="str">
        <f>IF('Raw Data'!B653=0," ",'Raw Data'!E653)</f>
        <v xml:space="preserve"> </v>
      </c>
      <c r="E646" s="62" t="str">
        <f>IF('Raw Data'!B653=0," ",AVERAGE('Raw Data'!G653:JP653))</f>
        <v xml:space="preserve"> </v>
      </c>
      <c r="F646" s="62" t="str">
        <f>IF('Raw Data'!B653=0," ",_xlfn.STDEV.S('Raw Data'!G653:JP653))</f>
        <v xml:space="preserve"> </v>
      </c>
      <c r="G646" s="63" t="str">
        <f>IF('Raw Data'!B653=0," ",(D646-C646)/6/F646)</f>
        <v xml:space="preserve"> </v>
      </c>
      <c r="H646" s="63" t="str">
        <f>IF('Raw Data'!B653=0," ","No")</f>
        <v xml:space="preserve"> </v>
      </c>
      <c r="I646" s="62" t="str">
        <f>IF('Raw Data'!B653=0," ",IF(H646="Yes",MIN(D646-E646,E646-C646)/3/$H$2,MIN(E646-C646,D646-E646)/3/$H$1))</f>
        <v xml:space="preserve"> </v>
      </c>
      <c r="J646" s="62" t="str">
        <f>IF('Raw Data'!B653=0," ",E646-6*F646)</f>
        <v xml:space="preserve"> </v>
      </c>
      <c r="K646" s="63" t="str">
        <f>IF('Raw Data'!B653=0," ",E646+6*F646)</f>
        <v xml:space="preserve"> </v>
      </c>
      <c r="L646" t="str">
        <f>IF('Raw Data'!B653=0," ","No")</f>
        <v xml:space="preserve"> </v>
      </c>
      <c r="M646" t="str">
        <f>IF('Raw Data'!B653=0," ","Yes")</f>
        <v xml:space="preserve"> </v>
      </c>
    </row>
    <row r="647" spans="1:13" x14ac:dyDescent="0.2">
      <c r="A647" s="62" t="str">
        <f>IF('Raw Data'!B654=0," ",'Raw Data'!B654)</f>
        <v xml:space="preserve"> </v>
      </c>
      <c r="B647" s="62" t="str">
        <f>IF('Raw Data'!B654=0," ",'Raw Data'!C654)</f>
        <v xml:space="preserve"> </v>
      </c>
      <c r="C647" s="63" t="str">
        <f>IF('Raw Data'!B654=0," ",'Raw Data'!D654)</f>
        <v xml:space="preserve"> </v>
      </c>
      <c r="D647" s="63" t="str">
        <f>IF('Raw Data'!B654=0," ",'Raw Data'!E654)</f>
        <v xml:space="preserve"> </v>
      </c>
      <c r="E647" s="62" t="str">
        <f>IF('Raw Data'!B654=0," ",AVERAGE('Raw Data'!G654:JP654))</f>
        <v xml:space="preserve"> </v>
      </c>
      <c r="F647" s="62" t="str">
        <f>IF('Raw Data'!B654=0," ",_xlfn.STDEV.S('Raw Data'!G654:JP654))</f>
        <v xml:space="preserve"> </v>
      </c>
      <c r="G647" s="63" t="str">
        <f>IF('Raw Data'!B654=0," ",(D647-C647)/6/F647)</f>
        <v xml:space="preserve"> </v>
      </c>
      <c r="H647" s="63" t="str">
        <f>IF('Raw Data'!B654=0," ","No")</f>
        <v xml:space="preserve"> </v>
      </c>
      <c r="I647" s="62" t="str">
        <f>IF('Raw Data'!B654=0," ",IF(H647="Yes",MIN(D647-E647,E647-C647)/3/$H$2,MIN(E647-C647,D647-E647)/3/$H$1))</f>
        <v xml:space="preserve"> </v>
      </c>
      <c r="J647" s="62" t="str">
        <f>IF('Raw Data'!B654=0," ",E647-6*F647)</f>
        <v xml:space="preserve"> </v>
      </c>
      <c r="K647" s="63" t="str">
        <f>IF('Raw Data'!B654=0," ",E647+6*F647)</f>
        <v xml:space="preserve"> </v>
      </c>
      <c r="L647" t="str">
        <f>IF('Raw Data'!B654=0," ","No")</f>
        <v xml:space="preserve"> </v>
      </c>
      <c r="M647" t="str">
        <f>IF('Raw Data'!B654=0," ","Yes")</f>
        <v xml:space="preserve"> </v>
      </c>
    </row>
    <row r="648" spans="1:13" x14ac:dyDescent="0.2">
      <c r="A648" s="62" t="str">
        <f>IF('Raw Data'!B655=0," ",'Raw Data'!B655)</f>
        <v xml:space="preserve"> </v>
      </c>
      <c r="B648" s="62" t="str">
        <f>IF('Raw Data'!B655=0," ",'Raw Data'!C655)</f>
        <v xml:space="preserve"> </v>
      </c>
      <c r="C648" s="63" t="str">
        <f>IF('Raw Data'!B655=0," ",'Raw Data'!D655)</f>
        <v xml:space="preserve"> </v>
      </c>
      <c r="D648" s="63" t="str">
        <f>IF('Raw Data'!B655=0," ",'Raw Data'!E655)</f>
        <v xml:space="preserve"> </v>
      </c>
      <c r="E648" s="62" t="str">
        <f>IF('Raw Data'!B655=0," ",AVERAGE('Raw Data'!G655:JP655))</f>
        <v xml:space="preserve"> </v>
      </c>
      <c r="F648" s="62" t="str">
        <f>IF('Raw Data'!B655=0," ",_xlfn.STDEV.S('Raw Data'!G655:JP655))</f>
        <v xml:space="preserve"> </v>
      </c>
      <c r="G648" s="63" t="str">
        <f>IF('Raw Data'!B655=0," ",(D648-C648)/6/F648)</f>
        <v xml:space="preserve"> </v>
      </c>
      <c r="H648" s="63" t="str">
        <f>IF('Raw Data'!B655=0," ","No")</f>
        <v xml:space="preserve"> </v>
      </c>
      <c r="I648" s="62" t="str">
        <f>IF('Raw Data'!B655=0," ",IF(H648="Yes",MIN(D648-E648,E648-C648)/3/$H$2,MIN(E648-C648,D648-E648)/3/$H$1))</f>
        <v xml:space="preserve"> </v>
      </c>
      <c r="J648" s="62" t="str">
        <f>IF('Raw Data'!B655=0," ",E648-6*F648)</f>
        <v xml:space="preserve"> </v>
      </c>
      <c r="K648" s="63" t="str">
        <f>IF('Raw Data'!B655=0," ",E648+6*F648)</f>
        <v xml:space="preserve"> </v>
      </c>
      <c r="L648" t="str">
        <f>IF('Raw Data'!B655=0," ","No")</f>
        <v xml:space="preserve"> </v>
      </c>
      <c r="M648" t="str">
        <f>IF('Raw Data'!B655=0," ","Yes")</f>
        <v xml:space="preserve"> </v>
      </c>
    </row>
    <row r="649" spans="1:13" x14ac:dyDescent="0.2">
      <c r="A649" s="62" t="str">
        <f>IF('Raw Data'!B656=0," ",'Raw Data'!B656)</f>
        <v xml:space="preserve"> </v>
      </c>
      <c r="B649" s="62" t="str">
        <f>IF('Raw Data'!B656=0," ",'Raw Data'!C656)</f>
        <v xml:space="preserve"> </v>
      </c>
      <c r="C649" s="63" t="str">
        <f>IF('Raw Data'!B656=0," ",'Raw Data'!D656)</f>
        <v xml:space="preserve"> </v>
      </c>
      <c r="D649" s="63" t="str">
        <f>IF('Raw Data'!B656=0," ",'Raw Data'!E656)</f>
        <v xml:space="preserve"> </v>
      </c>
      <c r="E649" s="62" t="str">
        <f>IF('Raw Data'!B656=0," ",AVERAGE('Raw Data'!G656:JP656))</f>
        <v xml:space="preserve"> </v>
      </c>
      <c r="F649" s="62" t="str">
        <f>IF('Raw Data'!B656=0," ",_xlfn.STDEV.S('Raw Data'!G656:JP656))</f>
        <v xml:space="preserve"> </v>
      </c>
      <c r="G649" s="63" t="str">
        <f>IF('Raw Data'!B656=0," ",(D649-C649)/6/F649)</f>
        <v xml:space="preserve"> </v>
      </c>
      <c r="H649" s="63" t="str">
        <f>IF('Raw Data'!B656=0," ","No")</f>
        <v xml:space="preserve"> </v>
      </c>
      <c r="I649" s="62" t="str">
        <f>IF('Raw Data'!B656=0," ",IF(H649="Yes",MIN(D649-E649,E649-C649)/3/$H$2,MIN(E649-C649,D649-E649)/3/$H$1))</f>
        <v xml:space="preserve"> </v>
      </c>
      <c r="J649" s="62" t="str">
        <f>IF('Raw Data'!B656=0," ",E649-6*F649)</f>
        <v xml:space="preserve"> </v>
      </c>
      <c r="K649" s="63" t="str">
        <f>IF('Raw Data'!B656=0," ",E649+6*F649)</f>
        <v xml:space="preserve"> </v>
      </c>
      <c r="L649" t="str">
        <f>IF('Raw Data'!B656=0," ","No")</f>
        <v xml:space="preserve"> </v>
      </c>
      <c r="M649" t="str">
        <f>IF('Raw Data'!B656=0," ","Yes")</f>
        <v xml:space="preserve"> </v>
      </c>
    </row>
    <row r="650" spans="1:13" x14ac:dyDescent="0.2">
      <c r="A650" s="62" t="str">
        <f>IF('Raw Data'!B657=0," ",'Raw Data'!B657)</f>
        <v xml:space="preserve"> </v>
      </c>
      <c r="B650" s="62" t="str">
        <f>IF('Raw Data'!B657=0," ",'Raw Data'!C657)</f>
        <v xml:space="preserve"> </v>
      </c>
      <c r="C650" s="63" t="str">
        <f>IF('Raw Data'!B657=0," ",'Raw Data'!D657)</f>
        <v xml:space="preserve"> </v>
      </c>
      <c r="D650" s="63" t="str">
        <f>IF('Raw Data'!B657=0," ",'Raw Data'!E657)</f>
        <v xml:space="preserve"> </v>
      </c>
      <c r="E650" s="62" t="str">
        <f>IF('Raw Data'!B657=0," ",AVERAGE('Raw Data'!G657:JP657))</f>
        <v xml:space="preserve"> </v>
      </c>
      <c r="F650" s="62" t="str">
        <f>IF('Raw Data'!B657=0," ",_xlfn.STDEV.S('Raw Data'!G657:JP657))</f>
        <v xml:space="preserve"> </v>
      </c>
      <c r="G650" s="63" t="str">
        <f>IF('Raw Data'!B657=0," ",(D650-C650)/6/F650)</f>
        <v xml:space="preserve"> </v>
      </c>
      <c r="H650" s="63" t="str">
        <f>IF('Raw Data'!B657=0," ","No")</f>
        <v xml:space="preserve"> </v>
      </c>
      <c r="I650" s="62" t="str">
        <f>IF('Raw Data'!B657=0," ",IF(H650="Yes",MIN(D650-E650,E650-C650)/3/$H$2,MIN(E650-C650,D650-E650)/3/$H$1))</f>
        <v xml:space="preserve"> </v>
      </c>
      <c r="J650" s="62" t="str">
        <f>IF('Raw Data'!B657=0," ",E650-6*F650)</f>
        <v xml:space="preserve"> </v>
      </c>
      <c r="K650" s="63" t="str">
        <f>IF('Raw Data'!B657=0," ",E650+6*F650)</f>
        <v xml:space="preserve"> </v>
      </c>
      <c r="L650" t="str">
        <f>IF('Raw Data'!B657=0," ","No")</f>
        <v xml:space="preserve"> </v>
      </c>
      <c r="M650" t="str">
        <f>IF('Raw Data'!B657=0," ","Yes")</f>
        <v xml:space="preserve"> </v>
      </c>
    </row>
    <row r="651" spans="1:13" x14ac:dyDescent="0.2">
      <c r="A651" s="62" t="str">
        <f>IF('Raw Data'!B658=0," ",'Raw Data'!B658)</f>
        <v xml:space="preserve"> </v>
      </c>
      <c r="B651" s="62" t="str">
        <f>IF('Raw Data'!B658=0," ",'Raw Data'!C658)</f>
        <v xml:space="preserve"> </v>
      </c>
      <c r="C651" s="63" t="str">
        <f>IF('Raw Data'!B658=0," ",'Raw Data'!D658)</f>
        <v xml:space="preserve"> </v>
      </c>
      <c r="D651" s="63" t="str">
        <f>IF('Raw Data'!B658=0," ",'Raw Data'!E658)</f>
        <v xml:space="preserve"> </v>
      </c>
      <c r="E651" s="62" t="str">
        <f>IF('Raw Data'!B658=0," ",AVERAGE('Raw Data'!G658:JP658))</f>
        <v xml:space="preserve"> </v>
      </c>
      <c r="F651" s="62" t="str">
        <f>IF('Raw Data'!B658=0," ",_xlfn.STDEV.S('Raw Data'!G658:JP658))</f>
        <v xml:space="preserve"> </v>
      </c>
      <c r="G651" s="63" t="str">
        <f>IF('Raw Data'!B658=0," ",(D651-C651)/6/F651)</f>
        <v xml:space="preserve"> </v>
      </c>
      <c r="H651" s="63" t="str">
        <f>IF('Raw Data'!B658=0," ","No")</f>
        <v xml:space="preserve"> </v>
      </c>
      <c r="I651" s="62" t="str">
        <f>IF('Raw Data'!B658=0," ",IF(H651="Yes",MIN(D651-E651,E651-C651)/3/$H$2,MIN(E651-C651,D651-E651)/3/$H$1))</f>
        <v xml:space="preserve"> </v>
      </c>
      <c r="J651" s="62" t="str">
        <f>IF('Raw Data'!B658=0," ",E651-6*F651)</f>
        <v xml:space="preserve"> </v>
      </c>
      <c r="K651" s="63" t="str">
        <f>IF('Raw Data'!B658=0," ",E651+6*F651)</f>
        <v xml:space="preserve"> </v>
      </c>
      <c r="L651" t="str">
        <f>IF('Raw Data'!B658=0," ","No")</f>
        <v xml:space="preserve"> </v>
      </c>
      <c r="M651" t="str">
        <f>IF('Raw Data'!B658=0," ","Yes")</f>
        <v xml:space="preserve"> </v>
      </c>
    </row>
    <row r="652" spans="1:13" x14ac:dyDescent="0.2">
      <c r="A652" s="62" t="str">
        <f>IF('Raw Data'!B659=0," ",'Raw Data'!B659)</f>
        <v xml:space="preserve"> </v>
      </c>
      <c r="B652" s="62" t="str">
        <f>IF('Raw Data'!B659=0," ",'Raw Data'!C659)</f>
        <v xml:space="preserve"> </v>
      </c>
      <c r="C652" s="63" t="str">
        <f>IF('Raw Data'!B659=0," ",'Raw Data'!D659)</f>
        <v xml:space="preserve"> </v>
      </c>
      <c r="D652" s="63" t="str">
        <f>IF('Raw Data'!B659=0," ",'Raw Data'!E659)</f>
        <v xml:space="preserve"> </v>
      </c>
      <c r="E652" s="62" t="str">
        <f>IF('Raw Data'!B659=0," ",AVERAGE('Raw Data'!G659:JP659))</f>
        <v xml:space="preserve"> </v>
      </c>
      <c r="F652" s="62" t="str">
        <f>IF('Raw Data'!B659=0," ",_xlfn.STDEV.S('Raw Data'!G659:JP659))</f>
        <v xml:space="preserve"> </v>
      </c>
      <c r="G652" s="63" t="str">
        <f>IF('Raw Data'!B659=0," ",(D652-C652)/6/F652)</f>
        <v xml:space="preserve"> </v>
      </c>
      <c r="H652" s="63" t="str">
        <f>IF('Raw Data'!B659=0," ","No")</f>
        <v xml:space="preserve"> </v>
      </c>
      <c r="I652" s="62" t="str">
        <f>IF('Raw Data'!B659=0," ",IF(H652="Yes",MIN(D652-E652,E652-C652)/3/$H$2,MIN(E652-C652,D652-E652)/3/$H$1))</f>
        <v xml:space="preserve"> </v>
      </c>
      <c r="J652" s="62" t="str">
        <f>IF('Raw Data'!B659=0," ",E652-6*F652)</f>
        <v xml:space="preserve"> </v>
      </c>
      <c r="K652" s="63" t="str">
        <f>IF('Raw Data'!B659=0," ",E652+6*F652)</f>
        <v xml:space="preserve"> </v>
      </c>
      <c r="L652" t="str">
        <f>IF('Raw Data'!B659=0," ","No")</f>
        <v xml:space="preserve"> </v>
      </c>
      <c r="M652" t="str">
        <f>IF('Raw Data'!B659=0," ","Yes")</f>
        <v xml:space="preserve"> </v>
      </c>
    </row>
    <row r="653" spans="1:13" x14ac:dyDescent="0.2">
      <c r="A653" s="62" t="str">
        <f>IF('Raw Data'!B660=0," ",'Raw Data'!B660)</f>
        <v xml:space="preserve"> </v>
      </c>
      <c r="B653" s="62" t="str">
        <f>IF('Raw Data'!B660=0," ",'Raw Data'!C660)</f>
        <v xml:space="preserve"> </v>
      </c>
      <c r="C653" s="63" t="str">
        <f>IF('Raw Data'!B660=0," ",'Raw Data'!D660)</f>
        <v xml:space="preserve"> </v>
      </c>
      <c r="D653" s="63" t="str">
        <f>IF('Raw Data'!B660=0," ",'Raw Data'!E660)</f>
        <v xml:space="preserve"> </v>
      </c>
      <c r="E653" s="62" t="str">
        <f>IF('Raw Data'!B660=0," ",AVERAGE('Raw Data'!G660:JP660))</f>
        <v xml:space="preserve"> </v>
      </c>
      <c r="F653" s="62" t="str">
        <f>IF('Raw Data'!B660=0," ",_xlfn.STDEV.S('Raw Data'!G660:JP660))</f>
        <v xml:space="preserve"> </v>
      </c>
      <c r="G653" s="63" t="str">
        <f>IF('Raw Data'!B660=0," ",(D653-C653)/6/F653)</f>
        <v xml:space="preserve"> </v>
      </c>
      <c r="H653" s="63" t="str">
        <f>IF('Raw Data'!B660=0," ","No")</f>
        <v xml:space="preserve"> </v>
      </c>
      <c r="I653" s="62" t="str">
        <f>IF('Raw Data'!B660=0," ",IF(H653="Yes",MIN(D653-E653,E653-C653)/3/$H$2,MIN(E653-C653,D653-E653)/3/$H$1))</f>
        <v xml:space="preserve"> </v>
      </c>
      <c r="J653" s="62" t="str">
        <f>IF('Raw Data'!B660=0," ",E653-6*F653)</f>
        <v xml:space="preserve"> </v>
      </c>
      <c r="K653" s="63" t="str">
        <f>IF('Raw Data'!B660=0," ",E653+6*F653)</f>
        <v xml:space="preserve"> </v>
      </c>
      <c r="L653" t="str">
        <f>IF('Raw Data'!B660=0," ","No")</f>
        <v xml:space="preserve"> </v>
      </c>
      <c r="M653" t="str">
        <f>IF('Raw Data'!B660=0," ","Yes")</f>
        <v xml:space="preserve"> </v>
      </c>
    </row>
    <row r="654" spans="1:13" x14ac:dyDescent="0.2">
      <c r="A654" s="62" t="str">
        <f>IF('Raw Data'!B661=0," ",'Raw Data'!B661)</f>
        <v xml:space="preserve"> </v>
      </c>
      <c r="B654" s="62" t="str">
        <f>IF('Raw Data'!B661=0," ",'Raw Data'!C661)</f>
        <v xml:space="preserve"> </v>
      </c>
      <c r="C654" s="63" t="str">
        <f>IF('Raw Data'!B661=0," ",'Raw Data'!D661)</f>
        <v xml:space="preserve"> </v>
      </c>
      <c r="D654" s="63" t="str">
        <f>IF('Raw Data'!B661=0," ",'Raw Data'!E661)</f>
        <v xml:space="preserve"> </v>
      </c>
      <c r="E654" s="62" t="str">
        <f>IF('Raw Data'!B661=0," ",AVERAGE('Raw Data'!G661:JP661))</f>
        <v xml:space="preserve"> </v>
      </c>
      <c r="F654" s="62" t="str">
        <f>IF('Raw Data'!B661=0," ",_xlfn.STDEV.S('Raw Data'!G661:JP661))</f>
        <v xml:space="preserve"> </v>
      </c>
      <c r="G654" s="63" t="str">
        <f>IF('Raw Data'!B661=0," ",(D654-C654)/6/F654)</f>
        <v xml:space="preserve"> </v>
      </c>
      <c r="H654" s="63" t="str">
        <f>IF('Raw Data'!B661=0," ","No")</f>
        <v xml:space="preserve"> </v>
      </c>
      <c r="I654" s="62" t="str">
        <f>IF('Raw Data'!B661=0," ",IF(H654="Yes",MIN(D654-E654,E654-C654)/3/$H$2,MIN(E654-C654,D654-E654)/3/$H$1))</f>
        <v xml:space="preserve"> </v>
      </c>
      <c r="J654" s="62" t="str">
        <f>IF('Raw Data'!B661=0," ",E654-6*F654)</f>
        <v xml:space="preserve"> </v>
      </c>
      <c r="K654" s="63" t="str">
        <f>IF('Raw Data'!B661=0," ",E654+6*F654)</f>
        <v xml:space="preserve"> </v>
      </c>
      <c r="L654" t="str">
        <f>IF('Raw Data'!B661=0," ","No")</f>
        <v xml:space="preserve"> </v>
      </c>
      <c r="M654" t="str">
        <f>IF('Raw Data'!B661=0," ","Yes")</f>
        <v xml:space="preserve"> </v>
      </c>
    </row>
    <row r="655" spans="1:13" x14ac:dyDescent="0.2">
      <c r="A655" s="62" t="str">
        <f>IF('Raw Data'!B662=0," ",'Raw Data'!B662)</f>
        <v xml:space="preserve"> </v>
      </c>
      <c r="B655" s="62" t="str">
        <f>IF('Raw Data'!B662=0," ",'Raw Data'!C662)</f>
        <v xml:space="preserve"> </v>
      </c>
      <c r="C655" s="63" t="str">
        <f>IF('Raw Data'!B662=0," ",'Raw Data'!D662)</f>
        <v xml:space="preserve"> </v>
      </c>
      <c r="D655" s="63" t="str">
        <f>IF('Raw Data'!B662=0," ",'Raw Data'!E662)</f>
        <v xml:space="preserve"> </v>
      </c>
      <c r="E655" s="62" t="str">
        <f>IF('Raw Data'!B662=0," ",AVERAGE('Raw Data'!G662:JP662))</f>
        <v xml:space="preserve"> </v>
      </c>
      <c r="F655" s="62" t="str">
        <f>IF('Raw Data'!B662=0," ",_xlfn.STDEV.S('Raw Data'!G662:JP662))</f>
        <v xml:space="preserve"> </v>
      </c>
      <c r="G655" s="63" t="str">
        <f>IF('Raw Data'!B662=0," ",(D655-C655)/6/F655)</f>
        <v xml:space="preserve"> </v>
      </c>
      <c r="H655" s="63" t="str">
        <f>IF('Raw Data'!B662=0," ","No")</f>
        <v xml:space="preserve"> </v>
      </c>
      <c r="I655" s="62" t="str">
        <f>IF('Raw Data'!B662=0," ",IF(H655="Yes",MIN(D655-E655,E655-C655)/3/$H$2,MIN(E655-C655,D655-E655)/3/$H$1))</f>
        <v xml:space="preserve"> </v>
      </c>
      <c r="J655" s="62" t="str">
        <f>IF('Raw Data'!B662=0," ",E655-6*F655)</f>
        <v xml:space="preserve"> </v>
      </c>
      <c r="K655" s="63" t="str">
        <f>IF('Raw Data'!B662=0," ",E655+6*F655)</f>
        <v xml:space="preserve"> </v>
      </c>
      <c r="L655" t="str">
        <f>IF('Raw Data'!B662=0," ","No")</f>
        <v xml:space="preserve"> </v>
      </c>
      <c r="M655" t="str">
        <f>IF('Raw Data'!B662=0," ","Yes")</f>
        <v xml:space="preserve"> </v>
      </c>
    </row>
    <row r="656" spans="1:13" x14ac:dyDescent="0.2">
      <c r="A656" s="62" t="str">
        <f>IF('Raw Data'!B663=0," ",'Raw Data'!B663)</f>
        <v xml:space="preserve"> </v>
      </c>
      <c r="B656" s="62" t="str">
        <f>IF('Raw Data'!B663=0," ",'Raw Data'!C663)</f>
        <v xml:space="preserve"> </v>
      </c>
      <c r="C656" s="63" t="str">
        <f>IF('Raw Data'!B663=0," ",'Raw Data'!D663)</f>
        <v xml:space="preserve"> </v>
      </c>
      <c r="D656" s="63" t="str">
        <f>IF('Raw Data'!B663=0," ",'Raw Data'!E663)</f>
        <v xml:space="preserve"> </v>
      </c>
      <c r="E656" s="62" t="str">
        <f>IF('Raw Data'!B663=0," ",AVERAGE('Raw Data'!G663:JP663))</f>
        <v xml:space="preserve"> </v>
      </c>
      <c r="F656" s="62" t="str">
        <f>IF('Raw Data'!B663=0," ",_xlfn.STDEV.S('Raw Data'!G663:JP663))</f>
        <v xml:space="preserve"> </v>
      </c>
      <c r="G656" s="63" t="str">
        <f>IF('Raw Data'!B663=0," ",(D656-C656)/6/F656)</f>
        <v xml:space="preserve"> </v>
      </c>
      <c r="H656" s="63" t="str">
        <f>IF('Raw Data'!B663=0," ","No")</f>
        <v xml:space="preserve"> </v>
      </c>
      <c r="I656" s="62" t="str">
        <f>IF('Raw Data'!B663=0," ",IF(H656="Yes",MIN(D656-E656,E656-C656)/3/$H$2,MIN(E656-C656,D656-E656)/3/$H$1))</f>
        <v xml:space="preserve"> </v>
      </c>
      <c r="J656" s="62" t="str">
        <f>IF('Raw Data'!B663=0," ",E656-6*F656)</f>
        <v xml:space="preserve"> </v>
      </c>
      <c r="K656" s="63" t="str">
        <f>IF('Raw Data'!B663=0," ",E656+6*F656)</f>
        <v xml:space="preserve"> </v>
      </c>
      <c r="L656" t="str">
        <f>IF('Raw Data'!B663=0," ","No")</f>
        <v xml:space="preserve"> </v>
      </c>
      <c r="M656" t="str">
        <f>IF('Raw Data'!B663=0," ","Yes")</f>
        <v xml:space="preserve"> </v>
      </c>
    </row>
    <row r="657" spans="1:13" x14ac:dyDescent="0.2">
      <c r="A657" s="62" t="str">
        <f>IF('Raw Data'!B664=0," ",'Raw Data'!B664)</f>
        <v xml:space="preserve"> </v>
      </c>
      <c r="B657" s="62" t="str">
        <f>IF('Raw Data'!B664=0," ",'Raw Data'!C664)</f>
        <v xml:space="preserve"> </v>
      </c>
      <c r="C657" s="63" t="str">
        <f>IF('Raw Data'!B664=0," ",'Raw Data'!D664)</f>
        <v xml:space="preserve"> </v>
      </c>
      <c r="D657" s="63" t="str">
        <f>IF('Raw Data'!B664=0," ",'Raw Data'!E664)</f>
        <v xml:space="preserve"> </v>
      </c>
      <c r="E657" s="62" t="str">
        <f>IF('Raw Data'!B664=0," ",AVERAGE('Raw Data'!G664:JP664))</f>
        <v xml:space="preserve"> </v>
      </c>
      <c r="F657" s="62" t="str">
        <f>IF('Raw Data'!B664=0," ",_xlfn.STDEV.S('Raw Data'!G664:JP664))</f>
        <v xml:space="preserve"> </v>
      </c>
      <c r="G657" s="63" t="str">
        <f>IF('Raw Data'!B664=0," ",(D657-C657)/6/F657)</f>
        <v xml:space="preserve"> </v>
      </c>
      <c r="H657" s="63" t="str">
        <f>IF('Raw Data'!B664=0," ","No")</f>
        <v xml:space="preserve"> </v>
      </c>
      <c r="I657" s="62" t="str">
        <f>IF('Raw Data'!B664=0," ",IF(H657="Yes",MIN(D657-E657,E657-C657)/3/$H$2,MIN(E657-C657,D657-E657)/3/$H$1))</f>
        <v xml:space="preserve"> </v>
      </c>
      <c r="J657" s="62" t="str">
        <f>IF('Raw Data'!B664=0," ",E657-6*F657)</f>
        <v xml:space="preserve"> </v>
      </c>
      <c r="K657" s="63" t="str">
        <f>IF('Raw Data'!B664=0," ",E657+6*F657)</f>
        <v xml:space="preserve"> </v>
      </c>
      <c r="L657" t="str">
        <f>IF('Raw Data'!B664=0," ","No")</f>
        <v xml:space="preserve"> </v>
      </c>
      <c r="M657" t="str">
        <f>IF('Raw Data'!B664=0," ","Yes")</f>
        <v xml:space="preserve"> </v>
      </c>
    </row>
    <row r="658" spans="1:13" x14ac:dyDescent="0.2">
      <c r="A658" s="62" t="str">
        <f>IF('Raw Data'!B665=0," ",'Raw Data'!B665)</f>
        <v xml:space="preserve"> </v>
      </c>
      <c r="B658" s="62" t="str">
        <f>IF('Raw Data'!B665=0," ",'Raw Data'!C665)</f>
        <v xml:space="preserve"> </v>
      </c>
      <c r="C658" s="63" t="str">
        <f>IF('Raw Data'!B665=0," ",'Raw Data'!D665)</f>
        <v xml:space="preserve"> </v>
      </c>
      <c r="D658" s="63" t="str">
        <f>IF('Raw Data'!B665=0," ",'Raw Data'!E665)</f>
        <v xml:space="preserve"> </v>
      </c>
      <c r="E658" s="62" t="str">
        <f>IF('Raw Data'!B665=0," ",AVERAGE('Raw Data'!G665:JP665))</f>
        <v xml:space="preserve"> </v>
      </c>
      <c r="F658" s="62" t="str">
        <f>IF('Raw Data'!B665=0," ",_xlfn.STDEV.S('Raw Data'!G665:JP665))</f>
        <v xml:space="preserve"> </v>
      </c>
      <c r="G658" s="63" t="str">
        <f>IF('Raw Data'!B665=0," ",(D658-C658)/6/F658)</f>
        <v xml:space="preserve"> </v>
      </c>
      <c r="H658" s="63" t="str">
        <f>IF('Raw Data'!B665=0," ","No")</f>
        <v xml:space="preserve"> </v>
      </c>
      <c r="I658" s="62" t="str">
        <f>IF('Raw Data'!B665=0," ",IF(H658="Yes",MIN(D658-E658,E658-C658)/3/$H$2,MIN(E658-C658,D658-E658)/3/$H$1))</f>
        <v xml:space="preserve"> </v>
      </c>
      <c r="J658" s="62" t="str">
        <f>IF('Raw Data'!B665=0," ",E658-6*F658)</f>
        <v xml:space="preserve"> </v>
      </c>
      <c r="K658" s="63" t="str">
        <f>IF('Raw Data'!B665=0," ",E658+6*F658)</f>
        <v xml:space="preserve"> </v>
      </c>
      <c r="L658" t="str">
        <f>IF('Raw Data'!B665=0," ","No")</f>
        <v xml:space="preserve"> </v>
      </c>
      <c r="M658" t="str">
        <f>IF('Raw Data'!B665=0," ","Yes")</f>
        <v xml:space="preserve"> </v>
      </c>
    </row>
    <row r="659" spans="1:13" x14ac:dyDescent="0.2">
      <c r="A659" s="62" t="str">
        <f>IF('Raw Data'!B666=0," ",'Raw Data'!B666)</f>
        <v xml:space="preserve"> </v>
      </c>
      <c r="B659" s="62" t="str">
        <f>IF('Raw Data'!B666=0," ",'Raw Data'!C666)</f>
        <v xml:space="preserve"> </v>
      </c>
      <c r="C659" s="63" t="str">
        <f>IF('Raw Data'!B666=0," ",'Raw Data'!D666)</f>
        <v xml:space="preserve"> </v>
      </c>
      <c r="D659" s="63" t="str">
        <f>IF('Raw Data'!B666=0," ",'Raw Data'!E666)</f>
        <v xml:space="preserve"> </v>
      </c>
      <c r="E659" s="62" t="str">
        <f>IF('Raw Data'!B666=0," ",AVERAGE('Raw Data'!G666:JP666))</f>
        <v xml:space="preserve"> </v>
      </c>
      <c r="F659" s="62" t="str">
        <f>IF('Raw Data'!B666=0," ",_xlfn.STDEV.S('Raw Data'!G666:JP666))</f>
        <v xml:space="preserve"> </v>
      </c>
      <c r="G659" s="63" t="str">
        <f>IF('Raw Data'!B666=0," ",(D659-C659)/6/F659)</f>
        <v xml:space="preserve"> </v>
      </c>
      <c r="H659" s="63" t="str">
        <f>IF('Raw Data'!B666=0," ","No")</f>
        <v xml:space="preserve"> </v>
      </c>
      <c r="I659" s="62" t="str">
        <f>IF('Raw Data'!B666=0," ",IF(H659="Yes",MIN(D659-E659,E659-C659)/3/$H$2,MIN(E659-C659,D659-E659)/3/$H$1))</f>
        <v xml:space="preserve"> </v>
      </c>
      <c r="J659" s="62" t="str">
        <f>IF('Raw Data'!B666=0," ",E659-6*F659)</f>
        <v xml:space="preserve"> </v>
      </c>
      <c r="K659" s="63" t="str">
        <f>IF('Raw Data'!B666=0," ",E659+6*F659)</f>
        <v xml:space="preserve"> </v>
      </c>
      <c r="L659" t="str">
        <f>IF('Raw Data'!B666=0," ","No")</f>
        <v xml:space="preserve"> </v>
      </c>
      <c r="M659" t="str">
        <f>IF('Raw Data'!B666=0," ","Yes")</f>
        <v xml:space="preserve"> </v>
      </c>
    </row>
    <row r="660" spans="1:13" x14ac:dyDescent="0.2">
      <c r="A660" s="62" t="str">
        <f>IF('Raw Data'!B667=0," ",'Raw Data'!B667)</f>
        <v xml:space="preserve"> </v>
      </c>
      <c r="B660" s="62" t="str">
        <f>IF('Raw Data'!B667=0," ",'Raw Data'!C667)</f>
        <v xml:space="preserve"> </v>
      </c>
      <c r="C660" s="63" t="str">
        <f>IF('Raw Data'!B667=0," ",'Raw Data'!D667)</f>
        <v xml:space="preserve"> </v>
      </c>
      <c r="D660" s="63" t="str">
        <f>IF('Raw Data'!B667=0," ",'Raw Data'!E667)</f>
        <v xml:space="preserve"> </v>
      </c>
      <c r="E660" s="62" t="str">
        <f>IF('Raw Data'!B667=0," ",AVERAGE('Raw Data'!G667:JP667))</f>
        <v xml:space="preserve"> </v>
      </c>
      <c r="F660" s="62" t="str">
        <f>IF('Raw Data'!B667=0," ",_xlfn.STDEV.S('Raw Data'!G667:JP667))</f>
        <v xml:space="preserve"> </v>
      </c>
      <c r="G660" s="63" t="str">
        <f>IF('Raw Data'!B667=0," ",(D660-C660)/6/F660)</f>
        <v xml:space="preserve"> </v>
      </c>
      <c r="H660" s="63" t="str">
        <f>IF('Raw Data'!B667=0," ","No")</f>
        <v xml:space="preserve"> </v>
      </c>
      <c r="I660" s="62" t="str">
        <f>IF('Raw Data'!B667=0," ",IF(H660="Yes",MIN(D660-E660,E660-C660)/3/$H$2,MIN(E660-C660,D660-E660)/3/$H$1))</f>
        <v xml:space="preserve"> </v>
      </c>
      <c r="J660" s="62" t="str">
        <f>IF('Raw Data'!B667=0," ",E660-6*F660)</f>
        <v xml:space="preserve"> </v>
      </c>
      <c r="K660" s="63" t="str">
        <f>IF('Raw Data'!B667=0," ",E660+6*F660)</f>
        <v xml:space="preserve"> </v>
      </c>
      <c r="L660" t="str">
        <f>IF('Raw Data'!B667=0," ","No")</f>
        <v xml:space="preserve"> </v>
      </c>
      <c r="M660" t="str">
        <f>IF('Raw Data'!B667=0," ","Yes")</f>
        <v xml:space="preserve"> </v>
      </c>
    </row>
    <row r="661" spans="1:13" x14ac:dyDescent="0.2">
      <c r="A661" s="62" t="str">
        <f>IF('Raw Data'!B668=0," ",'Raw Data'!B668)</f>
        <v xml:space="preserve"> </v>
      </c>
      <c r="B661" s="62" t="str">
        <f>IF('Raw Data'!B668=0," ",'Raw Data'!C668)</f>
        <v xml:space="preserve"> </v>
      </c>
      <c r="C661" s="63" t="str">
        <f>IF('Raw Data'!B668=0," ",'Raw Data'!D668)</f>
        <v xml:space="preserve"> </v>
      </c>
      <c r="D661" s="63" t="str">
        <f>IF('Raw Data'!B668=0," ",'Raw Data'!E668)</f>
        <v xml:space="preserve"> </v>
      </c>
      <c r="E661" s="62" t="str">
        <f>IF('Raw Data'!B668=0," ",AVERAGE('Raw Data'!G668:JP668))</f>
        <v xml:space="preserve"> </v>
      </c>
      <c r="F661" s="62" t="str">
        <f>IF('Raw Data'!B668=0," ",_xlfn.STDEV.S('Raw Data'!G668:JP668))</f>
        <v xml:space="preserve"> </v>
      </c>
      <c r="G661" s="63" t="str">
        <f>IF('Raw Data'!B668=0," ",(D661-C661)/6/F661)</f>
        <v xml:space="preserve"> </v>
      </c>
      <c r="H661" s="63" t="str">
        <f>IF('Raw Data'!B668=0," ","No")</f>
        <v xml:space="preserve"> </v>
      </c>
      <c r="I661" s="62" t="str">
        <f>IF('Raw Data'!B668=0," ",IF(H661="Yes",MIN(D661-E661,E661-C661)/3/$H$2,MIN(E661-C661,D661-E661)/3/$H$1))</f>
        <v xml:space="preserve"> </v>
      </c>
      <c r="J661" s="62" t="str">
        <f>IF('Raw Data'!B668=0," ",E661-6*F661)</f>
        <v xml:space="preserve"> </v>
      </c>
      <c r="K661" s="63" t="str">
        <f>IF('Raw Data'!B668=0," ",E661+6*F661)</f>
        <v xml:space="preserve"> </v>
      </c>
      <c r="L661" t="str">
        <f>IF('Raw Data'!B668=0," ","No")</f>
        <v xml:space="preserve"> </v>
      </c>
      <c r="M661" t="str">
        <f>IF('Raw Data'!B668=0," ","Yes")</f>
        <v xml:space="preserve"> </v>
      </c>
    </row>
    <row r="662" spans="1:13" x14ac:dyDescent="0.2">
      <c r="A662" s="62" t="str">
        <f>IF('Raw Data'!B669=0," ",'Raw Data'!B669)</f>
        <v xml:space="preserve"> </v>
      </c>
      <c r="B662" s="62" t="str">
        <f>IF('Raw Data'!B669=0," ",'Raw Data'!C669)</f>
        <v xml:space="preserve"> </v>
      </c>
      <c r="C662" s="63" t="str">
        <f>IF('Raw Data'!B669=0," ",'Raw Data'!D669)</f>
        <v xml:space="preserve"> </v>
      </c>
      <c r="D662" s="63" t="str">
        <f>IF('Raw Data'!B669=0," ",'Raw Data'!E669)</f>
        <v xml:space="preserve"> </v>
      </c>
      <c r="E662" s="62" t="str">
        <f>IF('Raw Data'!B669=0," ",AVERAGE('Raw Data'!G669:JP669))</f>
        <v xml:space="preserve"> </v>
      </c>
      <c r="F662" s="62" t="str">
        <f>IF('Raw Data'!B669=0," ",_xlfn.STDEV.S('Raw Data'!G669:JP669))</f>
        <v xml:space="preserve"> </v>
      </c>
      <c r="G662" s="63" t="str">
        <f>IF('Raw Data'!B669=0," ",(D662-C662)/6/F662)</f>
        <v xml:space="preserve"> </v>
      </c>
      <c r="H662" s="63" t="str">
        <f>IF('Raw Data'!B669=0," ","No")</f>
        <v xml:space="preserve"> </v>
      </c>
      <c r="I662" s="62" t="str">
        <f>IF('Raw Data'!B669=0," ",IF(H662="Yes",MIN(D662-E662,E662-C662)/3/$H$2,MIN(E662-C662,D662-E662)/3/$H$1))</f>
        <v xml:space="preserve"> </v>
      </c>
      <c r="J662" s="62" t="str">
        <f>IF('Raw Data'!B669=0," ",E662-6*F662)</f>
        <v xml:space="preserve"> </v>
      </c>
      <c r="K662" s="63" t="str">
        <f>IF('Raw Data'!B669=0," ",E662+6*F662)</f>
        <v xml:space="preserve"> </v>
      </c>
      <c r="L662" t="str">
        <f>IF('Raw Data'!B669=0," ","No")</f>
        <v xml:space="preserve"> </v>
      </c>
      <c r="M662" t="str">
        <f>IF('Raw Data'!B669=0," ","Yes")</f>
        <v xml:space="preserve"> </v>
      </c>
    </row>
    <row r="663" spans="1:13" x14ac:dyDescent="0.2">
      <c r="A663" s="62" t="str">
        <f>IF('Raw Data'!B670=0," ",'Raw Data'!B670)</f>
        <v xml:space="preserve"> </v>
      </c>
      <c r="B663" s="62" t="str">
        <f>IF('Raw Data'!B670=0," ",'Raw Data'!C670)</f>
        <v xml:space="preserve"> </v>
      </c>
      <c r="C663" s="63" t="str">
        <f>IF('Raw Data'!B670=0," ",'Raw Data'!D670)</f>
        <v xml:space="preserve"> </v>
      </c>
      <c r="D663" s="63" t="str">
        <f>IF('Raw Data'!B670=0," ",'Raw Data'!E670)</f>
        <v xml:space="preserve"> </v>
      </c>
      <c r="E663" s="62" t="str">
        <f>IF('Raw Data'!B670=0," ",AVERAGE('Raw Data'!G670:JP670))</f>
        <v xml:space="preserve"> </v>
      </c>
      <c r="F663" s="62" t="str">
        <f>IF('Raw Data'!B670=0," ",_xlfn.STDEV.S('Raw Data'!G670:JP670))</f>
        <v xml:space="preserve"> </v>
      </c>
      <c r="G663" s="63" t="str">
        <f>IF('Raw Data'!B670=0," ",(D663-C663)/6/F663)</f>
        <v xml:space="preserve"> </v>
      </c>
      <c r="H663" s="63" t="str">
        <f>IF('Raw Data'!B670=0," ","No")</f>
        <v xml:space="preserve"> </v>
      </c>
      <c r="I663" s="62" t="str">
        <f>IF('Raw Data'!B670=0," ",IF(H663="Yes",MIN(D663-E663,E663-C663)/3/$H$2,MIN(E663-C663,D663-E663)/3/$H$1))</f>
        <v xml:space="preserve"> </v>
      </c>
      <c r="J663" s="62" t="str">
        <f>IF('Raw Data'!B670=0," ",E663-6*F663)</f>
        <v xml:space="preserve"> </v>
      </c>
      <c r="K663" s="63" t="str">
        <f>IF('Raw Data'!B670=0," ",E663+6*F663)</f>
        <v xml:space="preserve"> </v>
      </c>
      <c r="L663" t="str">
        <f>IF('Raw Data'!B670=0," ","No")</f>
        <v xml:space="preserve"> </v>
      </c>
      <c r="M663" t="str">
        <f>IF('Raw Data'!B670=0," ","Yes")</f>
        <v xml:space="preserve"> </v>
      </c>
    </row>
    <row r="664" spans="1:13" x14ac:dyDescent="0.2">
      <c r="A664" s="62" t="str">
        <f>IF('Raw Data'!B671=0," ",'Raw Data'!B671)</f>
        <v xml:space="preserve"> </v>
      </c>
      <c r="B664" s="62" t="str">
        <f>IF('Raw Data'!B671=0," ",'Raw Data'!C671)</f>
        <v xml:space="preserve"> </v>
      </c>
      <c r="C664" s="63" t="str">
        <f>IF('Raw Data'!B671=0," ",'Raw Data'!D671)</f>
        <v xml:space="preserve"> </v>
      </c>
      <c r="D664" s="63" t="str">
        <f>IF('Raw Data'!B671=0," ",'Raw Data'!E671)</f>
        <v xml:space="preserve"> </v>
      </c>
      <c r="E664" s="62" t="str">
        <f>IF('Raw Data'!B671=0," ",AVERAGE('Raw Data'!G671:JP671))</f>
        <v xml:space="preserve"> </v>
      </c>
      <c r="F664" s="62" t="str">
        <f>IF('Raw Data'!B671=0," ",_xlfn.STDEV.S('Raw Data'!G671:JP671))</f>
        <v xml:space="preserve"> </v>
      </c>
      <c r="G664" s="63" t="str">
        <f>IF('Raw Data'!B671=0," ",(D664-C664)/6/F664)</f>
        <v xml:space="preserve"> </v>
      </c>
      <c r="H664" s="63" t="str">
        <f>IF('Raw Data'!B671=0," ","No")</f>
        <v xml:space="preserve"> </v>
      </c>
      <c r="I664" s="62" t="str">
        <f>IF('Raw Data'!B671=0," ",IF(H664="Yes",MIN(D664-E664,E664-C664)/3/$H$2,MIN(E664-C664,D664-E664)/3/$H$1))</f>
        <v xml:space="preserve"> </v>
      </c>
      <c r="J664" s="62" t="str">
        <f>IF('Raw Data'!B671=0," ",E664-6*F664)</f>
        <v xml:space="preserve"> </v>
      </c>
      <c r="K664" s="63" t="str">
        <f>IF('Raw Data'!B671=0," ",E664+6*F664)</f>
        <v xml:space="preserve"> </v>
      </c>
      <c r="L664" t="str">
        <f>IF('Raw Data'!B671=0," ","No")</f>
        <v xml:space="preserve"> </v>
      </c>
      <c r="M664" t="str">
        <f>IF('Raw Data'!B671=0," ","Yes")</f>
        <v xml:space="preserve"> </v>
      </c>
    </row>
    <row r="665" spans="1:13" x14ac:dyDescent="0.2">
      <c r="A665" s="62" t="str">
        <f>IF('Raw Data'!B672=0," ",'Raw Data'!B672)</f>
        <v xml:space="preserve"> </v>
      </c>
      <c r="B665" s="62" t="str">
        <f>IF('Raw Data'!B672=0," ",'Raw Data'!C672)</f>
        <v xml:space="preserve"> </v>
      </c>
      <c r="C665" s="63" t="str">
        <f>IF('Raw Data'!B672=0," ",'Raw Data'!D672)</f>
        <v xml:space="preserve"> </v>
      </c>
      <c r="D665" s="63" t="str">
        <f>IF('Raw Data'!B672=0," ",'Raw Data'!E672)</f>
        <v xml:space="preserve"> </v>
      </c>
      <c r="E665" s="62" t="str">
        <f>IF('Raw Data'!B672=0," ",AVERAGE('Raw Data'!G672:JP672))</f>
        <v xml:space="preserve"> </v>
      </c>
      <c r="F665" s="62" t="str">
        <f>IF('Raw Data'!B672=0," ",_xlfn.STDEV.S('Raw Data'!G672:JP672))</f>
        <v xml:space="preserve"> </v>
      </c>
      <c r="G665" s="63" t="str">
        <f>IF('Raw Data'!B672=0," ",(D665-C665)/6/F665)</f>
        <v xml:space="preserve"> </v>
      </c>
      <c r="H665" s="63" t="str">
        <f>IF('Raw Data'!B672=0," ","No")</f>
        <v xml:space="preserve"> </v>
      </c>
      <c r="I665" s="62" t="str">
        <f>IF('Raw Data'!B672=0," ",IF(H665="Yes",MIN(D665-E665,E665-C665)/3/$H$2,MIN(E665-C665,D665-E665)/3/$H$1))</f>
        <v xml:space="preserve"> </v>
      </c>
      <c r="J665" s="62" t="str">
        <f>IF('Raw Data'!B672=0," ",E665-6*F665)</f>
        <v xml:space="preserve"> </v>
      </c>
      <c r="K665" s="63" t="str">
        <f>IF('Raw Data'!B672=0," ",E665+6*F665)</f>
        <v xml:space="preserve"> </v>
      </c>
      <c r="L665" t="str">
        <f>IF('Raw Data'!B672=0," ","No")</f>
        <v xml:space="preserve"> </v>
      </c>
      <c r="M665" t="str">
        <f>IF('Raw Data'!B672=0," ","Yes")</f>
        <v xml:space="preserve"> </v>
      </c>
    </row>
    <row r="666" spans="1:13" x14ac:dyDescent="0.2">
      <c r="A666" s="62" t="str">
        <f>IF('Raw Data'!B673=0," ",'Raw Data'!B673)</f>
        <v xml:space="preserve"> </v>
      </c>
      <c r="B666" s="62" t="str">
        <f>IF('Raw Data'!B673=0," ",'Raw Data'!C673)</f>
        <v xml:space="preserve"> </v>
      </c>
      <c r="C666" s="63" t="str">
        <f>IF('Raw Data'!B673=0," ",'Raw Data'!D673)</f>
        <v xml:space="preserve"> </v>
      </c>
      <c r="D666" s="63" t="str">
        <f>IF('Raw Data'!B673=0," ",'Raw Data'!E673)</f>
        <v xml:space="preserve"> </v>
      </c>
      <c r="E666" s="62" t="str">
        <f>IF('Raw Data'!B673=0," ",AVERAGE('Raw Data'!G673:JP673))</f>
        <v xml:space="preserve"> </v>
      </c>
      <c r="F666" s="62" t="str">
        <f>IF('Raw Data'!B673=0," ",_xlfn.STDEV.S('Raw Data'!G673:JP673))</f>
        <v xml:space="preserve"> </v>
      </c>
      <c r="G666" s="63" t="str">
        <f>IF('Raw Data'!B673=0," ",(D666-C666)/6/F666)</f>
        <v xml:space="preserve"> </v>
      </c>
      <c r="H666" s="63" t="str">
        <f>IF('Raw Data'!B673=0," ","No")</f>
        <v xml:space="preserve"> </v>
      </c>
      <c r="I666" s="62" t="str">
        <f>IF('Raw Data'!B673=0," ",IF(H666="Yes",MIN(D666-E666,E666-C666)/3/$H$2,MIN(E666-C666,D666-E666)/3/$H$1))</f>
        <v xml:space="preserve"> </v>
      </c>
      <c r="J666" s="62" t="str">
        <f>IF('Raw Data'!B673=0," ",E666-6*F666)</f>
        <v xml:space="preserve"> </v>
      </c>
      <c r="K666" s="63" t="str">
        <f>IF('Raw Data'!B673=0," ",E666+6*F666)</f>
        <v xml:space="preserve"> </v>
      </c>
      <c r="L666" t="str">
        <f>IF('Raw Data'!B673=0," ","No")</f>
        <v xml:space="preserve"> </v>
      </c>
      <c r="M666" t="str">
        <f>IF('Raw Data'!B673=0," ","Yes")</f>
        <v xml:space="preserve"> </v>
      </c>
    </row>
    <row r="667" spans="1:13" x14ac:dyDescent="0.2">
      <c r="A667" s="62" t="str">
        <f>IF('Raw Data'!B674=0," ",'Raw Data'!B674)</f>
        <v xml:space="preserve"> </v>
      </c>
      <c r="B667" s="62" t="str">
        <f>IF('Raw Data'!B674=0," ",'Raw Data'!C674)</f>
        <v xml:space="preserve"> </v>
      </c>
      <c r="C667" s="63" t="str">
        <f>IF('Raw Data'!B674=0," ",'Raw Data'!D674)</f>
        <v xml:space="preserve"> </v>
      </c>
      <c r="D667" s="63" t="str">
        <f>IF('Raw Data'!B674=0," ",'Raw Data'!E674)</f>
        <v xml:space="preserve"> </v>
      </c>
      <c r="E667" s="62" t="str">
        <f>IF('Raw Data'!B674=0," ",AVERAGE('Raw Data'!G674:JP674))</f>
        <v xml:space="preserve"> </v>
      </c>
      <c r="F667" s="62" t="str">
        <f>IF('Raw Data'!B674=0," ",_xlfn.STDEV.S('Raw Data'!G674:JP674))</f>
        <v xml:space="preserve"> </v>
      </c>
      <c r="G667" s="63" t="str">
        <f>IF('Raw Data'!B674=0," ",(D667-C667)/6/F667)</f>
        <v xml:space="preserve"> </v>
      </c>
      <c r="H667" s="63" t="str">
        <f>IF('Raw Data'!B674=0," ","No")</f>
        <v xml:space="preserve"> </v>
      </c>
      <c r="I667" s="62" t="str">
        <f>IF('Raw Data'!B674=0," ",IF(H667="Yes",MIN(D667-E667,E667-C667)/3/$H$2,MIN(E667-C667,D667-E667)/3/$H$1))</f>
        <v xml:space="preserve"> </v>
      </c>
      <c r="J667" s="62" t="str">
        <f>IF('Raw Data'!B674=0," ",E667-6*F667)</f>
        <v xml:space="preserve"> </v>
      </c>
      <c r="K667" s="63" t="str">
        <f>IF('Raw Data'!B674=0," ",E667+6*F667)</f>
        <v xml:space="preserve"> </v>
      </c>
      <c r="L667" t="str">
        <f>IF('Raw Data'!B674=0," ","No")</f>
        <v xml:space="preserve"> </v>
      </c>
      <c r="M667" t="str">
        <f>IF('Raw Data'!B674=0," ","Yes")</f>
        <v xml:space="preserve"> </v>
      </c>
    </row>
    <row r="668" spans="1:13" x14ac:dyDescent="0.2">
      <c r="A668" s="62" t="str">
        <f>IF('Raw Data'!B675=0," ",'Raw Data'!B675)</f>
        <v xml:space="preserve"> </v>
      </c>
      <c r="B668" s="62" t="str">
        <f>IF('Raw Data'!B675=0," ",'Raw Data'!C675)</f>
        <v xml:space="preserve"> </v>
      </c>
      <c r="C668" s="63" t="str">
        <f>IF('Raw Data'!B675=0," ",'Raw Data'!D675)</f>
        <v xml:space="preserve"> </v>
      </c>
      <c r="D668" s="63" t="str">
        <f>IF('Raw Data'!B675=0," ",'Raw Data'!E675)</f>
        <v xml:space="preserve"> </v>
      </c>
      <c r="E668" s="62" t="str">
        <f>IF('Raw Data'!B675=0," ",AVERAGE('Raw Data'!G675:JP675))</f>
        <v xml:space="preserve"> </v>
      </c>
      <c r="F668" s="62" t="str">
        <f>IF('Raw Data'!B675=0," ",_xlfn.STDEV.S('Raw Data'!G675:JP675))</f>
        <v xml:space="preserve"> </v>
      </c>
      <c r="G668" s="63" t="str">
        <f>IF('Raw Data'!B675=0," ",(D668-C668)/6/F668)</f>
        <v xml:space="preserve"> </v>
      </c>
      <c r="H668" s="63" t="str">
        <f>IF('Raw Data'!B675=0," ","No")</f>
        <v xml:space="preserve"> </v>
      </c>
      <c r="I668" s="62" t="str">
        <f>IF('Raw Data'!B675=0," ",IF(H668="Yes",MIN(D668-E668,E668-C668)/3/$H$2,MIN(E668-C668,D668-E668)/3/$H$1))</f>
        <v xml:space="preserve"> </v>
      </c>
      <c r="J668" s="62" t="str">
        <f>IF('Raw Data'!B675=0," ",E668-6*F668)</f>
        <v xml:space="preserve"> </v>
      </c>
      <c r="K668" s="63" t="str">
        <f>IF('Raw Data'!B675=0," ",E668+6*F668)</f>
        <v xml:space="preserve"> </v>
      </c>
      <c r="L668" t="str">
        <f>IF('Raw Data'!B675=0," ","No")</f>
        <v xml:space="preserve"> </v>
      </c>
      <c r="M668" t="str">
        <f>IF('Raw Data'!B675=0," ","Yes")</f>
        <v xml:space="preserve"> </v>
      </c>
    </row>
    <row r="669" spans="1:13" x14ac:dyDescent="0.2">
      <c r="A669" s="62" t="str">
        <f>IF('Raw Data'!B676=0," ",'Raw Data'!B676)</f>
        <v xml:space="preserve"> </v>
      </c>
      <c r="B669" s="62" t="str">
        <f>IF('Raw Data'!B676=0," ",'Raw Data'!C676)</f>
        <v xml:space="preserve"> </v>
      </c>
      <c r="C669" s="63" t="str">
        <f>IF('Raw Data'!B676=0," ",'Raw Data'!D676)</f>
        <v xml:space="preserve"> </v>
      </c>
      <c r="D669" s="63" t="str">
        <f>IF('Raw Data'!B676=0," ",'Raw Data'!E676)</f>
        <v xml:space="preserve"> </v>
      </c>
      <c r="E669" s="62" t="str">
        <f>IF('Raw Data'!B676=0," ",AVERAGE('Raw Data'!G676:JP676))</f>
        <v xml:space="preserve"> </v>
      </c>
      <c r="F669" s="62" t="str">
        <f>IF('Raw Data'!B676=0," ",_xlfn.STDEV.S('Raw Data'!G676:JP676))</f>
        <v xml:space="preserve"> </v>
      </c>
      <c r="G669" s="63" t="str">
        <f>IF('Raw Data'!B676=0," ",(D669-C669)/6/F669)</f>
        <v xml:space="preserve"> </v>
      </c>
      <c r="H669" s="63" t="str">
        <f>IF('Raw Data'!B676=0," ","No")</f>
        <v xml:space="preserve"> </v>
      </c>
      <c r="I669" s="62" t="str">
        <f>IF('Raw Data'!B676=0," ",IF(H669="Yes",MIN(D669-E669,E669-C669)/3/$H$2,MIN(E669-C669,D669-E669)/3/$H$1))</f>
        <v xml:space="preserve"> </v>
      </c>
      <c r="J669" s="62" t="str">
        <f>IF('Raw Data'!B676=0," ",E669-6*F669)</f>
        <v xml:space="preserve"> </v>
      </c>
      <c r="K669" s="63" t="str">
        <f>IF('Raw Data'!B676=0," ",E669+6*F669)</f>
        <v xml:space="preserve"> </v>
      </c>
      <c r="L669" t="str">
        <f>IF('Raw Data'!B676=0," ","No")</f>
        <v xml:space="preserve"> </v>
      </c>
      <c r="M669" t="str">
        <f>IF('Raw Data'!B676=0," ","Yes")</f>
        <v xml:space="preserve"> </v>
      </c>
    </row>
    <row r="670" spans="1:13" x14ac:dyDescent="0.2">
      <c r="A670" s="62" t="str">
        <f>IF('Raw Data'!B677=0," ",'Raw Data'!B677)</f>
        <v xml:space="preserve"> </v>
      </c>
      <c r="B670" s="62" t="str">
        <f>IF('Raw Data'!B677=0," ",'Raw Data'!C677)</f>
        <v xml:space="preserve"> </v>
      </c>
      <c r="C670" s="63" t="str">
        <f>IF('Raw Data'!B677=0," ",'Raw Data'!D677)</f>
        <v xml:space="preserve"> </v>
      </c>
      <c r="D670" s="63" t="str">
        <f>IF('Raw Data'!B677=0," ",'Raw Data'!E677)</f>
        <v xml:space="preserve"> </v>
      </c>
      <c r="E670" s="62" t="str">
        <f>IF('Raw Data'!B677=0," ",AVERAGE('Raw Data'!G677:JP677))</f>
        <v xml:space="preserve"> </v>
      </c>
      <c r="F670" s="62" t="str">
        <f>IF('Raw Data'!B677=0," ",_xlfn.STDEV.S('Raw Data'!G677:JP677))</f>
        <v xml:space="preserve"> </v>
      </c>
      <c r="G670" s="63" t="str">
        <f>IF('Raw Data'!B677=0," ",(D670-C670)/6/F670)</f>
        <v xml:space="preserve"> </v>
      </c>
      <c r="H670" s="63" t="str">
        <f>IF('Raw Data'!B677=0," ","No")</f>
        <v xml:space="preserve"> </v>
      </c>
      <c r="I670" s="62" t="str">
        <f>IF('Raw Data'!B677=0," ",IF(H670="Yes",MIN(D670-E670,E670-C670)/3/$H$2,MIN(E670-C670,D670-E670)/3/$H$1))</f>
        <v xml:space="preserve"> </v>
      </c>
      <c r="J670" s="62" t="str">
        <f>IF('Raw Data'!B677=0," ",E670-6*F670)</f>
        <v xml:space="preserve"> </v>
      </c>
      <c r="K670" s="63" t="str">
        <f>IF('Raw Data'!B677=0," ",E670+6*F670)</f>
        <v xml:space="preserve"> </v>
      </c>
      <c r="L670" t="str">
        <f>IF('Raw Data'!B677=0," ","No")</f>
        <v xml:space="preserve"> </v>
      </c>
      <c r="M670" t="str">
        <f>IF('Raw Data'!B677=0," ","Yes")</f>
        <v xml:space="preserve"> </v>
      </c>
    </row>
    <row r="671" spans="1:13" x14ac:dyDescent="0.2">
      <c r="A671" s="62" t="str">
        <f>IF('Raw Data'!B678=0," ",'Raw Data'!B678)</f>
        <v xml:space="preserve"> </v>
      </c>
      <c r="B671" s="62" t="str">
        <f>IF('Raw Data'!B678=0," ",'Raw Data'!C678)</f>
        <v xml:space="preserve"> </v>
      </c>
      <c r="C671" s="63" t="str">
        <f>IF('Raw Data'!B678=0," ",'Raw Data'!D678)</f>
        <v xml:space="preserve"> </v>
      </c>
      <c r="D671" s="63" t="str">
        <f>IF('Raw Data'!B678=0," ",'Raw Data'!E678)</f>
        <v xml:space="preserve"> </v>
      </c>
      <c r="E671" s="62" t="str">
        <f>IF('Raw Data'!B678=0," ",AVERAGE('Raw Data'!G678:JP678))</f>
        <v xml:space="preserve"> </v>
      </c>
      <c r="F671" s="62" t="str">
        <f>IF('Raw Data'!B678=0," ",_xlfn.STDEV.S('Raw Data'!G678:JP678))</f>
        <v xml:space="preserve"> </v>
      </c>
      <c r="G671" s="63" t="str">
        <f>IF('Raw Data'!B678=0," ",(D671-C671)/6/F671)</f>
        <v xml:space="preserve"> </v>
      </c>
      <c r="H671" s="63" t="str">
        <f>IF('Raw Data'!B678=0," ","No")</f>
        <v xml:space="preserve"> </v>
      </c>
      <c r="I671" s="62" t="str">
        <f>IF('Raw Data'!B678=0," ",IF(H671="Yes",MIN(D671-E671,E671-C671)/3/$H$2,MIN(E671-C671,D671-E671)/3/$H$1))</f>
        <v xml:space="preserve"> </v>
      </c>
      <c r="J671" s="62" t="str">
        <f>IF('Raw Data'!B678=0," ",E671-6*F671)</f>
        <v xml:space="preserve"> </v>
      </c>
      <c r="K671" s="63" t="str">
        <f>IF('Raw Data'!B678=0," ",E671+6*F671)</f>
        <v xml:space="preserve"> </v>
      </c>
      <c r="L671" t="str">
        <f>IF('Raw Data'!B678=0," ","No")</f>
        <v xml:space="preserve"> </v>
      </c>
      <c r="M671" t="str">
        <f>IF('Raw Data'!B678=0," ","Yes")</f>
        <v xml:space="preserve"> </v>
      </c>
    </row>
    <row r="672" spans="1:13" x14ac:dyDescent="0.2">
      <c r="A672" s="62" t="str">
        <f>IF('Raw Data'!B679=0," ",'Raw Data'!B679)</f>
        <v xml:space="preserve"> </v>
      </c>
      <c r="B672" s="62" t="str">
        <f>IF('Raw Data'!B679=0," ",'Raw Data'!C679)</f>
        <v xml:space="preserve"> </v>
      </c>
      <c r="C672" s="63" t="str">
        <f>IF('Raw Data'!B679=0," ",'Raw Data'!D679)</f>
        <v xml:space="preserve"> </v>
      </c>
      <c r="D672" s="63" t="str">
        <f>IF('Raw Data'!B679=0," ",'Raw Data'!E679)</f>
        <v xml:space="preserve"> </v>
      </c>
      <c r="E672" s="62" t="str">
        <f>IF('Raw Data'!B679=0," ",AVERAGE('Raw Data'!G679:JP679))</f>
        <v xml:space="preserve"> </v>
      </c>
      <c r="F672" s="62" t="str">
        <f>IF('Raw Data'!B679=0," ",_xlfn.STDEV.S('Raw Data'!G679:JP679))</f>
        <v xml:space="preserve"> </v>
      </c>
      <c r="G672" s="63" t="str">
        <f>IF('Raw Data'!B679=0," ",(D672-C672)/6/F672)</f>
        <v xml:space="preserve"> </v>
      </c>
      <c r="H672" s="63" t="str">
        <f>IF('Raw Data'!B679=0," ","No")</f>
        <v xml:space="preserve"> </v>
      </c>
      <c r="I672" s="62" t="str">
        <f>IF('Raw Data'!B679=0," ",IF(H672="Yes",MIN(D672-E672,E672-C672)/3/$H$2,MIN(E672-C672,D672-E672)/3/$H$1))</f>
        <v xml:space="preserve"> </v>
      </c>
      <c r="J672" s="62" t="str">
        <f>IF('Raw Data'!B679=0," ",E672-6*F672)</f>
        <v xml:space="preserve"> </v>
      </c>
      <c r="K672" s="63" t="str">
        <f>IF('Raw Data'!B679=0," ",E672+6*F672)</f>
        <v xml:space="preserve"> </v>
      </c>
      <c r="L672" t="str">
        <f>IF('Raw Data'!B679=0," ","No")</f>
        <v xml:space="preserve"> </v>
      </c>
      <c r="M672" t="str">
        <f>IF('Raw Data'!B679=0," ","Yes")</f>
        <v xml:space="preserve"> </v>
      </c>
    </row>
    <row r="673" spans="1:13" x14ac:dyDescent="0.2">
      <c r="A673" s="62" t="str">
        <f>IF('Raw Data'!B680=0," ",'Raw Data'!B680)</f>
        <v xml:space="preserve"> </v>
      </c>
      <c r="B673" s="62" t="str">
        <f>IF('Raw Data'!B680=0," ",'Raw Data'!C680)</f>
        <v xml:space="preserve"> </v>
      </c>
      <c r="C673" s="63" t="str">
        <f>IF('Raw Data'!B680=0," ",'Raw Data'!D680)</f>
        <v xml:space="preserve"> </v>
      </c>
      <c r="D673" s="63" t="str">
        <f>IF('Raw Data'!B680=0," ",'Raw Data'!E680)</f>
        <v xml:space="preserve"> </v>
      </c>
      <c r="E673" s="62" t="str">
        <f>IF('Raw Data'!B680=0," ",AVERAGE('Raw Data'!G680:JP680))</f>
        <v xml:space="preserve"> </v>
      </c>
      <c r="F673" s="62" t="str">
        <f>IF('Raw Data'!B680=0," ",_xlfn.STDEV.S('Raw Data'!G680:JP680))</f>
        <v xml:space="preserve"> </v>
      </c>
      <c r="G673" s="63" t="str">
        <f>IF('Raw Data'!B680=0," ",(D673-C673)/6/F673)</f>
        <v xml:space="preserve"> </v>
      </c>
      <c r="H673" s="63" t="str">
        <f>IF('Raw Data'!B680=0," ","No")</f>
        <v xml:space="preserve"> </v>
      </c>
      <c r="I673" s="62" t="str">
        <f>IF('Raw Data'!B680=0," ",IF(H673="Yes",MIN(D673-E673,E673-C673)/3/$H$2,MIN(E673-C673,D673-E673)/3/$H$1))</f>
        <v xml:space="preserve"> </v>
      </c>
      <c r="J673" s="62" t="str">
        <f>IF('Raw Data'!B680=0," ",E673-6*F673)</f>
        <v xml:space="preserve"> </v>
      </c>
      <c r="K673" s="63" t="str">
        <f>IF('Raw Data'!B680=0," ",E673+6*F673)</f>
        <v xml:space="preserve"> </v>
      </c>
      <c r="L673" t="str">
        <f>IF('Raw Data'!B680=0," ","No")</f>
        <v xml:space="preserve"> </v>
      </c>
      <c r="M673" t="str">
        <f>IF('Raw Data'!B680=0," ","Yes")</f>
        <v xml:space="preserve"> </v>
      </c>
    </row>
    <row r="674" spans="1:13" x14ac:dyDescent="0.2">
      <c r="A674" s="62" t="str">
        <f>IF('Raw Data'!B681=0," ",'Raw Data'!B681)</f>
        <v xml:space="preserve"> </v>
      </c>
      <c r="B674" s="62" t="str">
        <f>IF('Raw Data'!B681=0," ",'Raw Data'!C681)</f>
        <v xml:space="preserve"> </v>
      </c>
      <c r="C674" s="63" t="str">
        <f>IF('Raw Data'!B681=0," ",'Raw Data'!D681)</f>
        <v xml:space="preserve"> </v>
      </c>
      <c r="D674" s="63" t="str">
        <f>IF('Raw Data'!B681=0," ",'Raw Data'!E681)</f>
        <v xml:space="preserve"> </v>
      </c>
      <c r="E674" s="62" t="str">
        <f>IF('Raw Data'!B681=0," ",AVERAGE('Raw Data'!G681:JP681))</f>
        <v xml:space="preserve"> </v>
      </c>
      <c r="F674" s="62" t="str">
        <f>IF('Raw Data'!B681=0," ",_xlfn.STDEV.S('Raw Data'!G681:JP681))</f>
        <v xml:space="preserve"> </v>
      </c>
      <c r="G674" s="63" t="str">
        <f>IF('Raw Data'!B681=0," ",(D674-C674)/6/F674)</f>
        <v xml:space="preserve"> </v>
      </c>
      <c r="H674" s="63" t="str">
        <f>IF('Raw Data'!B681=0," ","No")</f>
        <v xml:space="preserve"> </v>
      </c>
      <c r="I674" s="62" t="str">
        <f>IF('Raw Data'!B681=0," ",IF(H674="Yes",MIN(D674-E674,E674-C674)/3/$H$2,MIN(E674-C674,D674-E674)/3/$H$1))</f>
        <v xml:space="preserve"> </v>
      </c>
      <c r="J674" s="62" t="str">
        <f>IF('Raw Data'!B681=0," ",E674-6*F674)</f>
        <v xml:space="preserve"> </v>
      </c>
      <c r="K674" s="63" t="str">
        <f>IF('Raw Data'!B681=0," ",E674+6*F674)</f>
        <v xml:space="preserve"> </v>
      </c>
      <c r="L674" t="str">
        <f>IF('Raw Data'!B681=0," ","No")</f>
        <v xml:space="preserve"> </v>
      </c>
      <c r="M674" t="str">
        <f>IF('Raw Data'!B681=0," ","Yes")</f>
        <v xml:space="preserve"> </v>
      </c>
    </row>
    <row r="675" spans="1:13" x14ac:dyDescent="0.2">
      <c r="A675" s="62" t="str">
        <f>IF('Raw Data'!B682=0," ",'Raw Data'!B682)</f>
        <v xml:space="preserve"> </v>
      </c>
      <c r="B675" s="62" t="str">
        <f>IF('Raw Data'!B682=0," ",'Raw Data'!C682)</f>
        <v xml:space="preserve"> </v>
      </c>
      <c r="C675" s="63" t="str">
        <f>IF('Raw Data'!B682=0," ",'Raw Data'!D682)</f>
        <v xml:space="preserve"> </v>
      </c>
      <c r="D675" s="63" t="str">
        <f>IF('Raw Data'!B682=0," ",'Raw Data'!E682)</f>
        <v xml:space="preserve"> </v>
      </c>
      <c r="E675" s="62" t="str">
        <f>IF('Raw Data'!B682=0," ",AVERAGE('Raw Data'!G682:JP682))</f>
        <v xml:space="preserve"> </v>
      </c>
      <c r="F675" s="62" t="str">
        <f>IF('Raw Data'!B682=0," ",_xlfn.STDEV.S('Raw Data'!G682:JP682))</f>
        <v xml:space="preserve"> </v>
      </c>
      <c r="G675" s="63" t="str">
        <f>IF('Raw Data'!B682=0," ",(D675-C675)/6/F675)</f>
        <v xml:space="preserve"> </v>
      </c>
      <c r="H675" s="63" t="str">
        <f>IF('Raw Data'!B682=0," ","No")</f>
        <v xml:space="preserve"> </v>
      </c>
      <c r="I675" s="62" t="str">
        <f>IF('Raw Data'!B682=0," ",IF(H675="Yes",MIN(D675-E675,E675-C675)/3/$H$2,MIN(E675-C675,D675-E675)/3/$H$1))</f>
        <v xml:space="preserve"> </v>
      </c>
      <c r="J675" s="62" t="str">
        <f>IF('Raw Data'!B682=0," ",E675-6*F675)</f>
        <v xml:space="preserve"> </v>
      </c>
      <c r="K675" s="63" t="str">
        <f>IF('Raw Data'!B682=0," ",E675+6*F675)</f>
        <v xml:space="preserve"> </v>
      </c>
      <c r="L675" t="str">
        <f>IF('Raw Data'!B682=0," ","No")</f>
        <v xml:space="preserve"> </v>
      </c>
      <c r="M675" t="str">
        <f>IF('Raw Data'!B682=0," ","Yes")</f>
        <v xml:space="preserve"> </v>
      </c>
    </row>
    <row r="676" spans="1:13" x14ac:dyDescent="0.2">
      <c r="A676" s="62" t="str">
        <f>IF('Raw Data'!B683=0," ",'Raw Data'!B683)</f>
        <v xml:space="preserve"> </v>
      </c>
      <c r="B676" s="62" t="str">
        <f>IF('Raw Data'!B683=0," ",'Raw Data'!C683)</f>
        <v xml:space="preserve"> </v>
      </c>
      <c r="C676" s="63" t="str">
        <f>IF('Raw Data'!B683=0," ",'Raw Data'!D683)</f>
        <v xml:space="preserve"> </v>
      </c>
      <c r="D676" s="63" t="str">
        <f>IF('Raw Data'!B683=0," ",'Raw Data'!E683)</f>
        <v xml:space="preserve"> </v>
      </c>
      <c r="E676" s="62" t="str">
        <f>IF('Raw Data'!B683=0," ",AVERAGE('Raw Data'!G683:JP683))</f>
        <v xml:space="preserve"> </v>
      </c>
      <c r="F676" s="62" t="str">
        <f>IF('Raw Data'!B683=0," ",_xlfn.STDEV.S('Raw Data'!G683:JP683))</f>
        <v xml:space="preserve"> </v>
      </c>
      <c r="G676" s="63" t="str">
        <f>IF('Raw Data'!B683=0," ",(D676-C676)/6/F676)</f>
        <v xml:space="preserve"> </v>
      </c>
      <c r="H676" s="63" t="str">
        <f>IF('Raw Data'!B683=0," ","No")</f>
        <v xml:space="preserve"> </v>
      </c>
      <c r="I676" s="62" t="str">
        <f>IF('Raw Data'!B683=0," ",IF(H676="Yes",MIN(D676-E676,E676-C676)/3/$H$2,MIN(E676-C676,D676-E676)/3/$H$1))</f>
        <v xml:space="preserve"> </v>
      </c>
      <c r="J676" s="62" t="str">
        <f>IF('Raw Data'!B683=0," ",E676-6*F676)</f>
        <v xml:space="preserve"> </v>
      </c>
      <c r="K676" s="63" t="str">
        <f>IF('Raw Data'!B683=0," ",E676+6*F676)</f>
        <v xml:space="preserve"> </v>
      </c>
      <c r="L676" t="str">
        <f>IF('Raw Data'!B683=0," ","No")</f>
        <v xml:space="preserve"> </v>
      </c>
      <c r="M676" t="str">
        <f>IF('Raw Data'!B683=0," ","Yes")</f>
        <v xml:space="preserve"> </v>
      </c>
    </row>
    <row r="677" spans="1:13" x14ac:dyDescent="0.2">
      <c r="A677" s="62" t="str">
        <f>IF('Raw Data'!B684=0," ",'Raw Data'!B684)</f>
        <v xml:space="preserve"> </v>
      </c>
      <c r="B677" s="62" t="str">
        <f>IF('Raw Data'!B684=0," ",'Raw Data'!C684)</f>
        <v xml:space="preserve"> </v>
      </c>
      <c r="C677" s="63" t="str">
        <f>IF('Raw Data'!B684=0," ",'Raw Data'!D684)</f>
        <v xml:space="preserve"> </v>
      </c>
      <c r="D677" s="63" t="str">
        <f>IF('Raw Data'!B684=0," ",'Raw Data'!E684)</f>
        <v xml:space="preserve"> </v>
      </c>
      <c r="E677" s="62" t="str">
        <f>IF('Raw Data'!B684=0," ",AVERAGE('Raw Data'!G684:JP684))</f>
        <v xml:space="preserve"> </v>
      </c>
      <c r="F677" s="62" t="str">
        <f>IF('Raw Data'!B684=0," ",_xlfn.STDEV.S('Raw Data'!G684:JP684))</f>
        <v xml:space="preserve"> </v>
      </c>
      <c r="G677" s="63" t="str">
        <f>IF('Raw Data'!B684=0," ",(D677-C677)/6/F677)</f>
        <v xml:space="preserve"> </v>
      </c>
      <c r="H677" s="63" t="str">
        <f>IF('Raw Data'!B684=0," ","No")</f>
        <v xml:space="preserve"> </v>
      </c>
      <c r="I677" s="62" t="str">
        <f>IF('Raw Data'!B684=0," ",IF(H677="Yes",MIN(D677-E677,E677-C677)/3/$H$2,MIN(E677-C677,D677-E677)/3/$H$1))</f>
        <v xml:space="preserve"> </v>
      </c>
      <c r="J677" s="62" t="str">
        <f>IF('Raw Data'!B684=0," ",E677-6*F677)</f>
        <v xml:space="preserve"> </v>
      </c>
      <c r="K677" s="63" t="str">
        <f>IF('Raw Data'!B684=0," ",E677+6*F677)</f>
        <v xml:space="preserve"> </v>
      </c>
      <c r="L677" t="str">
        <f>IF('Raw Data'!B684=0," ","No")</f>
        <v xml:space="preserve"> </v>
      </c>
      <c r="M677" t="str">
        <f>IF('Raw Data'!B684=0," ","Yes")</f>
        <v xml:space="preserve"> </v>
      </c>
    </row>
    <row r="678" spans="1:13" x14ac:dyDescent="0.2">
      <c r="A678" s="62" t="str">
        <f>IF('Raw Data'!B685=0," ",'Raw Data'!B685)</f>
        <v xml:space="preserve"> </v>
      </c>
      <c r="B678" s="62" t="str">
        <f>IF('Raw Data'!B685=0," ",'Raw Data'!C685)</f>
        <v xml:space="preserve"> </v>
      </c>
      <c r="C678" s="63" t="str">
        <f>IF('Raw Data'!B685=0," ",'Raw Data'!D685)</f>
        <v xml:space="preserve"> </v>
      </c>
      <c r="D678" s="63" t="str">
        <f>IF('Raw Data'!B685=0," ",'Raw Data'!E685)</f>
        <v xml:space="preserve"> </v>
      </c>
      <c r="E678" s="62" t="str">
        <f>IF('Raw Data'!B685=0," ",AVERAGE('Raw Data'!G685:JP685))</f>
        <v xml:space="preserve"> </v>
      </c>
      <c r="F678" s="62" t="str">
        <f>IF('Raw Data'!B685=0," ",_xlfn.STDEV.S('Raw Data'!G685:JP685))</f>
        <v xml:space="preserve"> </v>
      </c>
      <c r="G678" s="63" t="str">
        <f>IF('Raw Data'!B685=0," ",(D678-C678)/6/F678)</f>
        <v xml:space="preserve"> </v>
      </c>
      <c r="H678" s="63" t="str">
        <f>IF('Raw Data'!B685=0," ","No")</f>
        <v xml:space="preserve"> </v>
      </c>
      <c r="I678" s="62" t="str">
        <f>IF('Raw Data'!B685=0," ",IF(H678="Yes",MIN(D678-E678,E678-C678)/3/$H$2,MIN(E678-C678,D678-E678)/3/$H$1))</f>
        <v xml:space="preserve"> </v>
      </c>
      <c r="J678" s="62" t="str">
        <f>IF('Raw Data'!B685=0," ",E678-6*F678)</f>
        <v xml:space="preserve"> </v>
      </c>
      <c r="K678" s="63" t="str">
        <f>IF('Raw Data'!B685=0," ",E678+6*F678)</f>
        <v xml:space="preserve"> </v>
      </c>
      <c r="L678" t="str">
        <f>IF('Raw Data'!B685=0," ","No")</f>
        <v xml:space="preserve"> </v>
      </c>
      <c r="M678" t="str">
        <f>IF('Raw Data'!B685=0," ","Yes")</f>
        <v xml:space="preserve"> </v>
      </c>
    </row>
    <row r="679" spans="1:13" x14ac:dyDescent="0.2">
      <c r="A679" s="62" t="str">
        <f>IF('Raw Data'!B686=0," ",'Raw Data'!B686)</f>
        <v xml:space="preserve"> </v>
      </c>
      <c r="B679" s="62" t="str">
        <f>IF('Raw Data'!B686=0," ",'Raw Data'!C686)</f>
        <v xml:space="preserve"> </v>
      </c>
      <c r="C679" s="63" t="str">
        <f>IF('Raw Data'!B686=0," ",'Raw Data'!D686)</f>
        <v xml:space="preserve"> </v>
      </c>
      <c r="D679" s="63" t="str">
        <f>IF('Raw Data'!B686=0," ",'Raw Data'!E686)</f>
        <v xml:space="preserve"> </v>
      </c>
      <c r="E679" s="62" t="str">
        <f>IF('Raw Data'!B686=0," ",AVERAGE('Raw Data'!G686:JP686))</f>
        <v xml:space="preserve"> </v>
      </c>
      <c r="F679" s="62" t="str">
        <f>IF('Raw Data'!B686=0," ",_xlfn.STDEV.S('Raw Data'!G686:JP686))</f>
        <v xml:space="preserve"> </v>
      </c>
      <c r="G679" s="63" t="str">
        <f>IF('Raw Data'!B686=0," ",(D679-C679)/6/F679)</f>
        <v xml:space="preserve"> </v>
      </c>
      <c r="H679" s="63" t="str">
        <f>IF('Raw Data'!B686=0," ","No")</f>
        <v xml:space="preserve"> </v>
      </c>
      <c r="I679" s="62" t="str">
        <f>IF('Raw Data'!B686=0," ",IF(H679="Yes",MIN(D679-E679,E679-C679)/3/$H$2,MIN(E679-C679,D679-E679)/3/$H$1))</f>
        <v xml:space="preserve"> </v>
      </c>
      <c r="J679" s="62" t="str">
        <f>IF('Raw Data'!B686=0," ",E679-6*F679)</f>
        <v xml:space="preserve"> </v>
      </c>
      <c r="K679" s="63" t="str">
        <f>IF('Raw Data'!B686=0," ",E679+6*F679)</f>
        <v xml:space="preserve"> </v>
      </c>
      <c r="L679" t="str">
        <f>IF('Raw Data'!B686=0," ","No")</f>
        <v xml:space="preserve"> </v>
      </c>
      <c r="M679" t="str">
        <f>IF('Raw Data'!B686=0," ","Yes")</f>
        <v xml:space="preserve"> </v>
      </c>
    </row>
    <row r="680" spans="1:13" x14ac:dyDescent="0.2">
      <c r="A680" s="62" t="str">
        <f>IF('Raw Data'!B687=0," ",'Raw Data'!B687)</f>
        <v xml:space="preserve"> </v>
      </c>
      <c r="B680" s="62" t="str">
        <f>IF('Raw Data'!B687=0," ",'Raw Data'!C687)</f>
        <v xml:space="preserve"> </v>
      </c>
      <c r="C680" s="63" t="str">
        <f>IF('Raw Data'!B687=0," ",'Raw Data'!D687)</f>
        <v xml:space="preserve"> </v>
      </c>
      <c r="D680" s="63" t="str">
        <f>IF('Raw Data'!B687=0," ",'Raw Data'!E687)</f>
        <v xml:space="preserve"> </v>
      </c>
      <c r="E680" s="62" t="str">
        <f>IF('Raw Data'!B687=0," ",AVERAGE('Raw Data'!G687:JP687))</f>
        <v xml:space="preserve"> </v>
      </c>
      <c r="F680" s="62" t="str">
        <f>IF('Raw Data'!B687=0," ",_xlfn.STDEV.S('Raw Data'!G687:JP687))</f>
        <v xml:space="preserve"> </v>
      </c>
      <c r="G680" s="63" t="str">
        <f>IF('Raw Data'!B687=0," ",(D680-C680)/6/F680)</f>
        <v xml:space="preserve"> </v>
      </c>
      <c r="H680" s="63" t="str">
        <f>IF('Raw Data'!B687=0," ","No")</f>
        <v xml:space="preserve"> </v>
      </c>
      <c r="I680" s="62" t="str">
        <f>IF('Raw Data'!B687=0," ",IF(H680="Yes",MIN(D680-E680,E680-C680)/3/$H$2,MIN(E680-C680,D680-E680)/3/$H$1))</f>
        <v xml:space="preserve"> </v>
      </c>
      <c r="J680" s="62" t="str">
        <f>IF('Raw Data'!B687=0," ",E680-6*F680)</f>
        <v xml:space="preserve"> </v>
      </c>
      <c r="K680" s="63" t="str">
        <f>IF('Raw Data'!B687=0," ",E680+6*F680)</f>
        <v xml:space="preserve"> </v>
      </c>
      <c r="L680" t="str">
        <f>IF('Raw Data'!B687=0," ","No")</f>
        <v xml:space="preserve"> </v>
      </c>
      <c r="M680" t="str">
        <f>IF('Raw Data'!B687=0," ","Yes")</f>
        <v xml:space="preserve"> </v>
      </c>
    </row>
    <row r="681" spans="1:13" x14ac:dyDescent="0.2">
      <c r="A681" s="62" t="str">
        <f>IF('Raw Data'!B688=0," ",'Raw Data'!B688)</f>
        <v xml:space="preserve"> </v>
      </c>
      <c r="B681" s="62" t="str">
        <f>IF('Raw Data'!B688=0," ",'Raw Data'!C688)</f>
        <v xml:space="preserve"> </v>
      </c>
      <c r="C681" s="63" t="str">
        <f>IF('Raw Data'!B688=0," ",'Raw Data'!D688)</f>
        <v xml:space="preserve"> </v>
      </c>
      <c r="D681" s="63" t="str">
        <f>IF('Raw Data'!B688=0," ",'Raw Data'!E688)</f>
        <v xml:space="preserve"> </v>
      </c>
      <c r="E681" s="62" t="str">
        <f>IF('Raw Data'!B688=0," ",AVERAGE('Raw Data'!G688:JP688))</f>
        <v xml:space="preserve"> </v>
      </c>
      <c r="F681" s="62" t="str">
        <f>IF('Raw Data'!B688=0," ",_xlfn.STDEV.S('Raw Data'!G688:JP688))</f>
        <v xml:space="preserve"> </v>
      </c>
      <c r="G681" s="63" t="str">
        <f>IF('Raw Data'!B688=0," ",(D681-C681)/6/F681)</f>
        <v xml:space="preserve"> </v>
      </c>
      <c r="H681" s="63" t="str">
        <f>IF('Raw Data'!B688=0," ","No")</f>
        <v xml:space="preserve"> </v>
      </c>
      <c r="I681" s="62" t="str">
        <f>IF('Raw Data'!B688=0," ",IF(H681="Yes",MIN(D681-E681,E681-C681)/3/$H$2,MIN(E681-C681,D681-E681)/3/$H$1))</f>
        <v xml:space="preserve"> </v>
      </c>
      <c r="J681" s="62" t="str">
        <f>IF('Raw Data'!B688=0," ",E681-6*F681)</f>
        <v xml:space="preserve"> </v>
      </c>
      <c r="K681" s="63" t="str">
        <f>IF('Raw Data'!B688=0," ",E681+6*F681)</f>
        <v xml:space="preserve"> </v>
      </c>
      <c r="L681" t="str">
        <f>IF('Raw Data'!B688=0," ","No")</f>
        <v xml:space="preserve"> </v>
      </c>
      <c r="M681" t="str">
        <f>IF('Raw Data'!B688=0," ","Yes")</f>
        <v xml:space="preserve"> </v>
      </c>
    </row>
    <row r="682" spans="1:13" x14ac:dyDescent="0.2">
      <c r="A682" s="62" t="str">
        <f>IF('Raw Data'!B689=0," ",'Raw Data'!B689)</f>
        <v xml:space="preserve"> </v>
      </c>
      <c r="B682" s="62" t="str">
        <f>IF('Raw Data'!B689=0," ",'Raw Data'!C689)</f>
        <v xml:space="preserve"> </v>
      </c>
      <c r="C682" s="63" t="str">
        <f>IF('Raw Data'!B689=0," ",'Raw Data'!D689)</f>
        <v xml:space="preserve"> </v>
      </c>
      <c r="D682" s="63" t="str">
        <f>IF('Raw Data'!B689=0," ",'Raw Data'!E689)</f>
        <v xml:space="preserve"> </v>
      </c>
      <c r="E682" s="62" t="str">
        <f>IF('Raw Data'!B689=0," ",AVERAGE('Raw Data'!G689:JP689))</f>
        <v xml:space="preserve"> </v>
      </c>
      <c r="F682" s="62" t="str">
        <f>IF('Raw Data'!B689=0," ",_xlfn.STDEV.S('Raw Data'!G689:JP689))</f>
        <v xml:space="preserve"> </v>
      </c>
      <c r="G682" s="63" t="str">
        <f>IF('Raw Data'!B689=0," ",(D682-C682)/6/F682)</f>
        <v xml:space="preserve"> </v>
      </c>
      <c r="H682" s="63" t="str">
        <f>IF('Raw Data'!B689=0," ","No")</f>
        <v xml:space="preserve"> </v>
      </c>
      <c r="I682" s="62" t="str">
        <f>IF('Raw Data'!B689=0," ",IF(H682="Yes",MIN(D682-E682,E682-C682)/3/$H$2,MIN(E682-C682,D682-E682)/3/$H$1))</f>
        <v xml:space="preserve"> </v>
      </c>
      <c r="J682" s="62" t="str">
        <f>IF('Raw Data'!B689=0," ",E682-6*F682)</f>
        <v xml:space="preserve"> </v>
      </c>
      <c r="K682" s="63" t="str">
        <f>IF('Raw Data'!B689=0," ",E682+6*F682)</f>
        <v xml:space="preserve"> </v>
      </c>
      <c r="L682" t="str">
        <f>IF('Raw Data'!B689=0," ","No")</f>
        <v xml:space="preserve"> </v>
      </c>
      <c r="M682" t="str">
        <f>IF('Raw Data'!B689=0," ","Yes")</f>
        <v xml:space="preserve"> </v>
      </c>
    </row>
    <row r="683" spans="1:13" x14ac:dyDescent="0.2">
      <c r="A683" s="62" t="str">
        <f>IF('Raw Data'!B690=0," ",'Raw Data'!B690)</f>
        <v xml:space="preserve"> </v>
      </c>
      <c r="B683" s="62" t="str">
        <f>IF('Raw Data'!B690=0," ",'Raw Data'!C690)</f>
        <v xml:space="preserve"> </v>
      </c>
      <c r="C683" s="63" t="str">
        <f>IF('Raw Data'!B690=0," ",'Raw Data'!D690)</f>
        <v xml:space="preserve"> </v>
      </c>
      <c r="D683" s="63" t="str">
        <f>IF('Raw Data'!B690=0," ",'Raw Data'!E690)</f>
        <v xml:space="preserve"> </v>
      </c>
      <c r="E683" s="62" t="str">
        <f>IF('Raw Data'!B690=0," ",AVERAGE('Raw Data'!G690:JP690))</f>
        <v xml:space="preserve"> </v>
      </c>
      <c r="F683" s="62" t="str">
        <f>IF('Raw Data'!B690=0," ",_xlfn.STDEV.S('Raw Data'!G690:JP690))</f>
        <v xml:space="preserve"> </v>
      </c>
      <c r="G683" s="63" t="str">
        <f>IF('Raw Data'!B690=0," ",(D683-C683)/6/F683)</f>
        <v xml:space="preserve"> </v>
      </c>
      <c r="H683" s="63" t="str">
        <f>IF('Raw Data'!B690=0," ","No")</f>
        <v xml:space="preserve"> </v>
      </c>
      <c r="I683" s="62" t="str">
        <f>IF('Raw Data'!B690=0," ",IF(H683="Yes",MIN(D683-E683,E683-C683)/3/$H$2,MIN(E683-C683,D683-E683)/3/$H$1))</f>
        <v xml:space="preserve"> </v>
      </c>
      <c r="J683" s="62" t="str">
        <f>IF('Raw Data'!B690=0," ",E683-6*F683)</f>
        <v xml:space="preserve"> </v>
      </c>
      <c r="K683" s="63" t="str">
        <f>IF('Raw Data'!B690=0," ",E683+6*F683)</f>
        <v xml:space="preserve"> </v>
      </c>
      <c r="L683" t="str">
        <f>IF('Raw Data'!B690=0," ","No")</f>
        <v xml:space="preserve"> </v>
      </c>
      <c r="M683" t="str">
        <f>IF('Raw Data'!B690=0," ","Yes")</f>
        <v xml:space="preserve"> </v>
      </c>
    </row>
    <row r="684" spans="1:13" x14ac:dyDescent="0.2">
      <c r="A684" s="62" t="str">
        <f>IF('Raw Data'!B691=0," ",'Raw Data'!B691)</f>
        <v xml:space="preserve"> </v>
      </c>
      <c r="B684" s="62" t="str">
        <f>IF('Raw Data'!B691=0," ",'Raw Data'!C691)</f>
        <v xml:space="preserve"> </v>
      </c>
      <c r="C684" s="63" t="str">
        <f>IF('Raw Data'!B691=0," ",'Raw Data'!D691)</f>
        <v xml:space="preserve"> </v>
      </c>
      <c r="D684" s="63" t="str">
        <f>IF('Raw Data'!B691=0," ",'Raw Data'!E691)</f>
        <v xml:space="preserve"> </v>
      </c>
      <c r="E684" s="62" t="str">
        <f>IF('Raw Data'!B691=0," ",AVERAGE('Raw Data'!G691:JP691))</f>
        <v xml:space="preserve"> </v>
      </c>
      <c r="F684" s="62" t="str">
        <f>IF('Raw Data'!B691=0," ",_xlfn.STDEV.S('Raw Data'!G691:JP691))</f>
        <v xml:space="preserve"> </v>
      </c>
      <c r="G684" s="63" t="str">
        <f>IF('Raw Data'!B691=0," ",(D684-C684)/6/F684)</f>
        <v xml:space="preserve"> </v>
      </c>
      <c r="H684" s="63" t="str">
        <f>IF('Raw Data'!B691=0," ","No")</f>
        <v xml:space="preserve"> </v>
      </c>
      <c r="I684" s="62" t="str">
        <f>IF('Raw Data'!B691=0," ",IF(H684="Yes",MIN(D684-E684,E684-C684)/3/$H$2,MIN(E684-C684,D684-E684)/3/$H$1))</f>
        <v xml:space="preserve"> </v>
      </c>
      <c r="J684" s="62" t="str">
        <f>IF('Raw Data'!B691=0," ",E684-6*F684)</f>
        <v xml:space="preserve"> </v>
      </c>
      <c r="K684" s="63" t="str">
        <f>IF('Raw Data'!B691=0," ",E684+6*F684)</f>
        <v xml:space="preserve"> </v>
      </c>
      <c r="L684" t="str">
        <f>IF('Raw Data'!B691=0," ","No")</f>
        <v xml:space="preserve"> </v>
      </c>
      <c r="M684" t="str">
        <f>IF('Raw Data'!B691=0," ","Yes")</f>
        <v xml:space="preserve"> </v>
      </c>
    </row>
    <row r="685" spans="1:13" x14ac:dyDescent="0.2">
      <c r="A685" s="62" t="str">
        <f>IF('Raw Data'!B692=0," ",'Raw Data'!B692)</f>
        <v xml:space="preserve"> </v>
      </c>
      <c r="B685" s="62" t="str">
        <f>IF('Raw Data'!B692=0," ",'Raw Data'!C692)</f>
        <v xml:space="preserve"> </v>
      </c>
      <c r="C685" s="63" t="str">
        <f>IF('Raw Data'!B692=0," ",'Raw Data'!D692)</f>
        <v xml:space="preserve"> </v>
      </c>
      <c r="D685" s="63" t="str">
        <f>IF('Raw Data'!B692=0," ",'Raw Data'!E692)</f>
        <v xml:space="preserve"> </v>
      </c>
      <c r="E685" s="62" t="str">
        <f>IF('Raw Data'!B692=0," ",AVERAGE('Raw Data'!G692:JP692))</f>
        <v xml:space="preserve"> </v>
      </c>
      <c r="F685" s="62" t="str">
        <f>IF('Raw Data'!B692=0," ",_xlfn.STDEV.S('Raw Data'!G692:JP692))</f>
        <v xml:space="preserve"> </v>
      </c>
      <c r="G685" s="63" t="str">
        <f>IF('Raw Data'!B692=0," ",(D685-C685)/6/F685)</f>
        <v xml:space="preserve"> </v>
      </c>
      <c r="H685" s="63" t="str">
        <f>IF('Raw Data'!B692=0," ","No")</f>
        <v xml:space="preserve"> </v>
      </c>
      <c r="I685" s="62" t="str">
        <f>IF('Raw Data'!B692=0," ",IF(H685="Yes",MIN(D685-E685,E685-C685)/3/$H$2,MIN(E685-C685,D685-E685)/3/$H$1))</f>
        <v xml:space="preserve"> </v>
      </c>
      <c r="J685" s="62" t="str">
        <f>IF('Raw Data'!B692=0," ",E685-6*F685)</f>
        <v xml:space="preserve"> </v>
      </c>
      <c r="K685" s="63" t="str">
        <f>IF('Raw Data'!B692=0," ",E685+6*F685)</f>
        <v xml:space="preserve"> </v>
      </c>
      <c r="L685" t="str">
        <f>IF('Raw Data'!B692=0," ","No")</f>
        <v xml:space="preserve"> </v>
      </c>
      <c r="M685" t="str">
        <f>IF('Raw Data'!B692=0," ","Yes")</f>
        <v xml:space="preserve"> </v>
      </c>
    </row>
    <row r="686" spans="1:13" x14ac:dyDescent="0.2">
      <c r="A686" s="62" t="str">
        <f>IF('Raw Data'!B693=0," ",'Raw Data'!B693)</f>
        <v xml:space="preserve"> </v>
      </c>
      <c r="B686" s="62" t="str">
        <f>IF('Raw Data'!B693=0," ",'Raw Data'!C693)</f>
        <v xml:space="preserve"> </v>
      </c>
      <c r="C686" s="63" t="str">
        <f>IF('Raw Data'!B693=0," ",'Raw Data'!D693)</f>
        <v xml:space="preserve"> </v>
      </c>
      <c r="D686" s="63" t="str">
        <f>IF('Raw Data'!B693=0," ",'Raw Data'!E693)</f>
        <v xml:space="preserve"> </v>
      </c>
      <c r="E686" s="62" t="str">
        <f>IF('Raw Data'!B693=0," ",AVERAGE('Raw Data'!G693:JP693))</f>
        <v xml:space="preserve"> </v>
      </c>
      <c r="F686" s="62" t="str">
        <f>IF('Raw Data'!B693=0," ",_xlfn.STDEV.S('Raw Data'!G693:JP693))</f>
        <v xml:space="preserve"> </v>
      </c>
      <c r="G686" s="63" t="str">
        <f>IF('Raw Data'!B693=0," ",(D686-C686)/6/F686)</f>
        <v xml:space="preserve"> </v>
      </c>
      <c r="H686" s="63" t="str">
        <f>IF('Raw Data'!B693=0," ","No")</f>
        <v xml:space="preserve"> </v>
      </c>
      <c r="I686" s="62" t="str">
        <f>IF('Raw Data'!B693=0," ",IF(H686="Yes",MIN(D686-E686,E686-C686)/3/$H$2,MIN(E686-C686,D686-E686)/3/$H$1))</f>
        <v xml:space="preserve"> </v>
      </c>
      <c r="J686" s="62" t="str">
        <f>IF('Raw Data'!B693=0," ",E686-6*F686)</f>
        <v xml:space="preserve"> </v>
      </c>
      <c r="K686" s="63" t="str">
        <f>IF('Raw Data'!B693=0," ",E686+6*F686)</f>
        <v xml:space="preserve"> </v>
      </c>
      <c r="L686" t="str">
        <f>IF('Raw Data'!B693=0," ","No")</f>
        <v xml:space="preserve"> </v>
      </c>
      <c r="M686" t="str">
        <f>IF('Raw Data'!B693=0," ","Yes")</f>
        <v xml:space="preserve"> </v>
      </c>
    </row>
    <row r="687" spans="1:13" x14ac:dyDescent="0.2">
      <c r="A687" s="62" t="str">
        <f>IF('Raw Data'!B694=0," ",'Raw Data'!B694)</f>
        <v xml:space="preserve"> </v>
      </c>
      <c r="B687" s="62" t="str">
        <f>IF('Raw Data'!B694=0," ",'Raw Data'!C694)</f>
        <v xml:space="preserve"> </v>
      </c>
      <c r="C687" s="63" t="str">
        <f>IF('Raw Data'!B694=0," ",'Raw Data'!D694)</f>
        <v xml:space="preserve"> </v>
      </c>
      <c r="D687" s="63" t="str">
        <f>IF('Raw Data'!B694=0," ",'Raw Data'!E694)</f>
        <v xml:space="preserve"> </v>
      </c>
      <c r="E687" s="62" t="str">
        <f>IF('Raw Data'!B694=0," ",AVERAGE('Raw Data'!G694:JP694))</f>
        <v xml:space="preserve"> </v>
      </c>
      <c r="F687" s="62" t="str">
        <f>IF('Raw Data'!B694=0," ",_xlfn.STDEV.S('Raw Data'!G694:JP694))</f>
        <v xml:space="preserve"> </v>
      </c>
      <c r="G687" s="63" t="str">
        <f>IF('Raw Data'!B694=0," ",(D687-C687)/6/F687)</f>
        <v xml:space="preserve"> </v>
      </c>
      <c r="H687" s="63" t="str">
        <f>IF('Raw Data'!B694=0," ","No")</f>
        <v xml:space="preserve"> </v>
      </c>
      <c r="I687" s="62" t="str">
        <f>IF('Raw Data'!B694=0," ",IF(H687="Yes",MIN(D687-E687,E687-C687)/3/$H$2,MIN(E687-C687,D687-E687)/3/$H$1))</f>
        <v xml:space="preserve"> </v>
      </c>
      <c r="J687" s="62" t="str">
        <f>IF('Raw Data'!B694=0," ",E687-6*F687)</f>
        <v xml:space="preserve"> </v>
      </c>
      <c r="K687" s="63" t="str">
        <f>IF('Raw Data'!B694=0," ",E687+6*F687)</f>
        <v xml:space="preserve"> </v>
      </c>
      <c r="L687" t="str">
        <f>IF('Raw Data'!B694=0," ","No")</f>
        <v xml:space="preserve"> </v>
      </c>
      <c r="M687" t="str">
        <f>IF('Raw Data'!B694=0," ","Yes")</f>
        <v xml:space="preserve"> </v>
      </c>
    </row>
    <row r="688" spans="1:13" x14ac:dyDescent="0.2">
      <c r="A688" s="62" t="str">
        <f>IF('Raw Data'!B695=0," ",'Raw Data'!B695)</f>
        <v xml:space="preserve"> </v>
      </c>
      <c r="B688" s="62" t="str">
        <f>IF('Raw Data'!B695=0," ",'Raw Data'!C695)</f>
        <v xml:space="preserve"> </v>
      </c>
      <c r="C688" s="63" t="str">
        <f>IF('Raw Data'!B695=0," ",'Raw Data'!D695)</f>
        <v xml:space="preserve"> </v>
      </c>
      <c r="D688" s="63" t="str">
        <f>IF('Raw Data'!B695=0," ",'Raw Data'!E695)</f>
        <v xml:space="preserve"> </v>
      </c>
      <c r="E688" s="62" t="str">
        <f>IF('Raw Data'!B695=0," ",AVERAGE('Raw Data'!G695:JP695))</f>
        <v xml:space="preserve"> </v>
      </c>
      <c r="F688" s="62" t="str">
        <f>IF('Raw Data'!B695=0," ",_xlfn.STDEV.S('Raw Data'!G695:JP695))</f>
        <v xml:space="preserve"> </v>
      </c>
      <c r="G688" s="63" t="str">
        <f>IF('Raw Data'!B695=0," ",(D688-C688)/6/F688)</f>
        <v xml:space="preserve"> </v>
      </c>
      <c r="H688" s="63" t="str">
        <f>IF('Raw Data'!B695=0," ","No")</f>
        <v xml:space="preserve"> </v>
      </c>
      <c r="I688" s="62" t="str">
        <f>IF('Raw Data'!B695=0," ",IF(H688="Yes",MIN(D688-E688,E688-C688)/3/$H$2,MIN(E688-C688,D688-E688)/3/$H$1))</f>
        <v xml:space="preserve"> </v>
      </c>
      <c r="J688" s="62" t="str">
        <f>IF('Raw Data'!B695=0," ",E688-6*F688)</f>
        <v xml:space="preserve"> </v>
      </c>
      <c r="K688" s="63" t="str">
        <f>IF('Raw Data'!B695=0," ",E688+6*F688)</f>
        <v xml:space="preserve"> </v>
      </c>
      <c r="L688" t="str">
        <f>IF('Raw Data'!B695=0," ","No")</f>
        <v xml:space="preserve"> </v>
      </c>
      <c r="M688" t="str">
        <f>IF('Raw Data'!B695=0," ","Yes")</f>
        <v xml:space="preserve"> </v>
      </c>
    </row>
    <row r="689" spans="1:13" x14ac:dyDescent="0.2">
      <c r="A689" s="62" t="str">
        <f>IF('Raw Data'!B696=0," ",'Raw Data'!B696)</f>
        <v xml:space="preserve"> </v>
      </c>
      <c r="B689" s="62" t="str">
        <f>IF('Raw Data'!B696=0," ",'Raw Data'!C696)</f>
        <v xml:space="preserve"> </v>
      </c>
      <c r="C689" s="63" t="str">
        <f>IF('Raw Data'!B696=0," ",'Raw Data'!D696)</f>
        <v xml:space="preserve"> </v>
      </c>
      <c r="D689" s="63" t="str">
        <f>IF('Raw Data'!B696=0," ",'Raw Data'!E696)</f>
        <v xml:space="preserve"> </v>
      </c>
      <c r="E689" s="62" t="str">
        <f>IF('Raw Data'!B696=0," ",AVERAGE('Raw Data'!G696:JP696))</f>
        <v xml:space="preserve"> </v>
      </c>
      <c r="F689" s="62" t="str">
        <f>IF('Raw Data'!B696=0," ",_xlfn.STDEV.S('Raw Data'!G696:JP696))</f>
        <v xml:space="preserve"> </v>
      </c>
      <c r="G689" s="63" t="str">
        <f>IF('Raw Data'!B696=0," ",(D689-C689)/6/F689)</f>
        <v xml:space="preserve"> </v>
      </c>
      <c r="H689" s="63" t="str">
        <f>IF('Raw Data'!B696=0," ","No")</f>
        <v xml:space="preserve"> </v>
      </c>
      <c r="I689" s="62" t="str">
        <f>IF('Raw Data'!B696=0," ",IF(H689="Yes",MIN(D689-E689,E689-C689)/3/$H$2,MIN(E689-C689,D689-E689)/3/$H$1))</f>
        <v xml:space="preserve"> </v>
      </c>
      <c r="J689" s="62" t="str">
        <f>IF('Raw Data'!B696=0," ",E689-6*F689)</f>
        <v xml:space="preserve"> </v>
      </c>
      <c r="K689" s="63" t="str">
        <f>IF('Raw Data'!B696=0," ",E689+6*F689)</f>
        <v xml:space="preserve"> </v>
      </c>
      <c r="L689" t="str">
        <f>IF('Raw Data'!B696=0," ","No")</f>
        <v xml:space="preserve"> </v>
      </c>
      <c r="M689" t="str">
        <f>IF('Raw Data'!B696=0," ","Yes")</f>
        <v xml:space="preserve"> </v>
      </c>
    </row>
    <row r="690" spans="1:13" x14ac:dyDescent="0.2">
      <c r="A690" s="62" t="str">
        <f>IF('Raw Data'!B697=0," ",'Raw Data'!B697)</f>
        <v xml:space="preserve"> </v>
      </c>
      <c r="B690" s="62" t="str">
        <f>IF('Raw Data'!B697=0," ",'Raw Data'!C697)</f>
        <v xml:space="preserve"> </v>
      </c>
      <c r="C690" s="63" t="str">
        <f>IF('Raw Data'!B697=0," ",'Raw Data'!D697)</f>
        <v xml:space="preserve"> </v>
      </c>
      <c r="D690" s="63" t="str">
        <f>IF('Raw Data'!B697=0," ",'Raw Data'!E697)</f>
        <v xml:space="preserve"> </v>
      </c>
      <c r="E690" s="62" t="str">
        <f>IF('Raw Data'!B697=0," ",AVERAGE('Raw Data'!G697:JP697))</f>
        <v xml:space="preserve"> </v>
      </c>
      <c r="F690" s="62" t="str">
        <f>IF('Raw Data'!B697=0," ",_xlfn.STDEV.S('Raw Data'!G697:JP697))</f>
        <v xml:space="preserve"> </v>
      </c>
      <c r="G690" s="63" t="str">
        <f>IF('Raw Data'!B697=0," ",(D690-C690)/6/F690)</f>
        <v xml:space="preserve"> </v>
      </c>
      <c r="H690" s="63" t="str">
        <f>IF('Raw Data'!B697=0," ","No")</f>
        <v xml:space="preserve"> </v>
      </c>
      <c r="I690" s="62" t="str">
        <f>IF('Raw Data'!B697=0," ",IF(H690="Yes",MIN(D690-E690,E690-C690)/3/$H$2,MIN(E690-C690,D690-E690)/3/$H$1))</f>
        <v xml:space="preserve"> </v>
      </c>
      <c r="J690" s="62" t="str">
        <f>IF('Raw Data'!B697=0," ",E690-6*F690)</f>
        <v xml:space="preserve"> </v>
      </c>
      <c r="K690" s="63" t="str">
        <f>IF('Raw Data'!B697=0," ",E690+6*F690)</f>
        <v xml:space="preserve"> </v>
      </c>
      <c r="L690" t="str">
        <f>IF('Raw Data'!B697=0," ","No")</f>
        <v xml:space="preserve"> </v>
      </c>
      <c r="M690" t="str">
        <f>IF('Raw Data'!B697=0," ","Yes")</f>
        <v xml:space="preserve"> </v>
      </c>
    </row>
    <row r="691" spans="1:13" x14ac:dyDescent="0.2">
      <c r="A691" s="62" t="str">
        <f>IF('Raw Data'!B698=0," ",'Raw Data'!B698)</f>
        <v xml:space="preserve"> </v>
      </c>
      <c r="B691" s="62" t="str">
        <f>IF('Raw Data'!B698=0," ",'Raw Data'!C698)</f>
        <v xml:space="preserve"> </v>
      </c>
      <c r="C691" s="63" t="str">
        <f>IF('Raw Data'!B698=0," ",'Raw Data'!D698)</f>
        <v xml:space="preserve"> </v>
      </c>
      <c r="D691" s="63" t="str">
        <f>IF('Raw Data'!B698=0," ",'Raw Data'!E698)</f>
        <v xml:space="preserve"> </v>
      </c>
      <c r="E691" s="62" t="str">
        <f>IF('Raw Data'!B698=0," ",AVERAGE('Raw Data'!G698:JP698))</f>
        <v xml:space="preserve"> </v>
      </c>
      <c r="F691" s="62" t="str">
        <f>IF('Raw Data'!B698=0," ",_xlfn.STDEV.S('Raw Data'!G698:JP698))</f>
        <v xml:space="preserve"> </v>
      </c>
      <c r="G691" s="63" t="str">
        <f>IF('Raw Data'!B698=0," ",(D691-C691)/6/F691)</f>
        <v xml:space="preserve"> </v>
      </c>
      <c r="H691" s="63" t="str">
        <f>IF('Raw Data'!B698=0," ","No")</f>
        <v xml:space="preserve"> </v>
      </c>
      <c r="I691" s="62" t="str">
        <f>IF('Raw Data'!B698=0," ",IF(H691="Yes",MIN(D691-E691,E691-C691)/3/$H$2,MIN(E691-C691,D691-E691)/3/$H$1))</f>
        <v xml:space="preserve"> </v>
      </c>
      <c r="J691" s="62" t="str">
        <f>IF('Raw Data'!B698=0," ",E691-6*F691)</f>
        <v xml:space="preserve"> </v>
      </c>
      <c r="K691" s="63" t="str">
        <f>IF('Raw Data'!B698=0," ",E691+6*F691)</f>
        <v xml:space="preserve"> </v>
      </c>
      <c r="L691" t="str">
        <f>IF('Raw Data'!B698=0," ","No")</f>
        <v xml:space="preserve"> </v>
      </c>
      <c r="M691" t="str">
        <f>IF('Raw Data'!B698=0," ","Yes")</f>
        <v xml:space="preserve"> </v>
      </c>
    </row>
    <row r="692" spans="1:13" x14ac:dyDescent="0.2">
      <c r="A692" s="62" t="str">
        <f>IF('Raw Data'!B699=0," ",'Raw Data'!B699)</f>
        <v xml:space="preserve"> </v>
      </c>
      <c r="B692" s="62" t="str">
        <f>IF('Raw Data'!B699=0," ",'Raw Data'!C699)</f>
        <v xml:space="preserve"> </v>
      </c>
      <c r="C692" s="63" t="str">
        <f>IF('Raw Data'!B699=0," ",'Raw Data'!D699)</f>
        <v xml:space="preserve"> </v>
      </c>
      <c r="D692" s="63" t="str">
        <f>IF('Raw Data'!B699=0," ",'Raw Data'!E699)</f>
        <v xml:space="preserve"> </v>
      </c>
      <c r="E692" s="62" t="str">
        <f>IF('Raw Data'!B699=0," ",AVERAGE('Raw Data'!G699:JP699))</f>
        <v xml:space="preserve"> </v>
      </c>
      <c r="F692" s="62" t="str">
        <f>IF('Raw Data'!B699=0," ",_xlfn.STDEV.S('Raw Data'!G699:JP699))</f>
        <v xml:space="preserve"> </v>
      </c>
      <c r="G692" s="63" t="str">
        <f>IF('Raw Data'!B699=0," ",(D692-C692)/6/F692)</f>
        <v xml:space="preserve"> </v>
      </c>
      <c r="H692" s="63" t="str">
        <f>IF('Raw Data'!B699=0," ","No")</f>
        <v xml:space="preserve"> </v>
      </c>
      <c r="I692" s="62" t="str">
        <f>IF('Raw Data'!B699=0," ",IF(H692="Yes",MIN(D692-E692,E692-C692)/3/$H$2,MIN(E692-C692,D692-E692)/3/$H$1))</f>
        <v xml:space="preserve"> </v>
      </c>
      <c r="J692" s="62" t="str">
        <f>IF('Raw Data'!B699=0," ",E692-6*F692)</f>
        <v xml:space="preserve"> </v>
      </c>
      <c r="K692" s="63" t="str">
        <f>IF('Raw Data'!B699=0," ",E692+6*F692)</f>
        <v xml:space="preserve"> </v>
      </c>
      <c r="L692" t="str">
        <f>IF('Raw Data'!B699=0," ","No")</f>
        <v xml:space="preserve"> </v>
      </c>
      <c r="M692" t="str">
        <f>IF('Raw Data'!B699=0," ","Yes")</f>
        <v xml:space="preserve"> </v>
      </c>
    </row>
    <row r="693" spans="1:13" x14ac:dyDescent="0.2">
      <c r="A693" s="62" t="str">
        <f>IF('Raw Data'!B700=0," ",'Raw Data'!B700)</f>
        <v xml:space="preserve"> </v>
      </c>
      <c r="B693" s="62" t="str">
        <f>IF('Raw Data'!B700=0," ",'Raw Data'!C700)</f>
        <v xml:space="preserve"> </v>
      </c>
      <c r="C693" s="63" t="str">
        <f>IF('Raw Data'!B700=0," ",'Raw Data'!D700)</f>
        <v xml:space="preserve"> </v>
      </c>
      <c r="D693" s="63" t="str">
        <f>IF('Raw Data'!B700=0," ",'Raw Data'!E700)</f>
        <v xml:space="preserve"> </v>
      </c>
      <c r="E693" s="62" t="str">
        <f>IF('Raw Data'!B700=0," ",AVERAGE('Raw Data'!G700:JP700))</f>
        <v xml:space="preserve"> </v>
      </c>
      <c r="F693" s="62" t="str">
        <f>IF('Raw Data'!B700=0," ",_xlfn.STDEV.S('Raw Data'!G700:JP700))</f>
        <v xml:space="preserve"> </v>
      </c>
      <c r="G693" s="63" t="str">
        <f>IF('Raw Data'!B700=0," ",(D693-C693)/6/F693)</f>
        <v xml:space="preserve"> </v>
      </c>
      <c r="H693" s="63" t="str">
        <f>IF('Raw Data'!B700=0," ","No")</f>
        <v xml:space="preserve"> </v>
      </c>
      <c r="I693" s="62" t="str">
        <f>IF('Raw Data'!B700=0," ",IF(H693="Yes",MIN(D693-E693,E693-C693)/3/$H$2,MIN(E693-C693,D693-E693)/3/$H$1))</f>
        <v xml:space="preserve"> </v>
      </c>
      <c r="J693" s="62" t="str">
        <f>IF('Raw Data'!B700=0," ",E693-6*F693)</f>
        <v xml:space="preserve"> </v>
      </c>
      <c r="K693" s="63" t="str">
        <f>IF('Raw Data'!B700=0," ",E693+6*F693)</f>
        <v xml:space="preserve"> </v>
      </c>
      <c r="L693" t="str">
        <f>IF('Raw Data'!B700=0," ","No")</f>
        <v xml:space="preserve"> </v>
      </c>
      <c r="M693" t="str">
        <f>IF('Raw Data'!B700=0," ","Yes")</f>
        <v xml:space="preserve"> </v>
      </c>
    </row>
    <row r="694" spans="1:13" x14ac:dyDescent="0.2">
      <c r="A694" s="62" t="str">
        <f>IF('Raw Data'!B701=0," ",'Raw Data'!B701)</f>
        <v xml:space="preserve"> </v>
      </c>
      <c r="B694" s="62" t="str">
        <f>IF('Raw Data'!B701=0," ",'Raw Data'!C701)</f>
        <v xml:space="preserve"> </v>
      </c>
      <c r="C694" s="63" t="str">
        <f>IF('Raw Data'!B701=0," ",'Raw Data'!D701)</f>
        <v xml:space="preserve"> </v>
      </c>
      <c r="D694" s="63" t="str">
        <f>IF('Raw Data'!B701=0," ",'Raw Data'!E701)</f>
        <v xml:space="preserve"> </v>
      </c>
      <c r="E694" s="62" t="str">
        <f>IF('Raw Data'!B701=0," ",AVERAGE('Raw Data'!G701:JP701))</f>
        <v xml:space="preserve"> </v>
      </c>
      <c r="F694" s="62" t="str">
        <f>IF('Raw Data'!B701=0," ",_xlfn.STDEV.S('Raw Data'!G701:JP701))</f>
        <v xml:space="preserve"> </v>
      </c>
      <c r="G694" s="63" t="str">
        <f>IF('Raw Data'!B701=0," ",(D694-C694)/6/F694)</f>
        <v xml:space="preserve"> </v>
      </c>
      <c r="H694" s="63" t="str">
        <f>IF('Raw Data'!B701=0," ","No")</f>
        <v xml:space="preserve"> </v>
      </c>
      <c r="I694" s="62" t="str">
        <f>IF('Raw Data'!B701=0," ",IF(H694="Yes",MIN(D694-E694,E694-C694)/3/$H$2,MIN(E694-C694,D694-E694)/3/$H$1))</f>
        <v xml:space="preserve"> </v>
      </c>
      <c r="J694" s="62" t="str">
        <f>IF('Raw Data'!B701=0," ",E694-6*F694)</f>
        <v xml:space="preserve"> </v>
      </c>
      <c r="K694" s="63" t="str">
        <f>IF('Raw Data'!B701=0," ",E694+6*F694)</f>
        <v xml:space="preserve"> </v>
      </c>
      <c r="L694" t="str">
        <f>IF('Raw Data'!B701=0," ","No")</f>
        <v xml:space="preserve"> </v>
      </c>
      <c r="M694" t="str">
        <f>IF('Raw Data'!B701=0," ","Yes")</f>
        <v xml:space="preserve"> </v>
      </c>
    </row>
    <row r="695" spans="1:13" x14ac:dyDescent="0.2">
      <c r="A695" s="62" t="str">
        <f>IF('Raw Data'!B702=0," ",'Raw Data'!B702)</f>
        <v xml:space="preserve"> </v>
      </c>
      <c r="B695" s="62" t="str">
        <f>IF('Raw Data'!B702=0," ",'Raw Data'!C702)</f>
        <v xml:space="preserve"> </v>
      </c>
      <c r="C695" s="63" t="str">
        <f>IF('Raw Data'!B702=0," ",'Raw Data'!D702)</f>
        <v xml:space="preserve"> </v>
      </c>
      <c r="D695" s="63" t="str">
        <f>IF('Raw Data'!B702=0," ",'Raw Data'!E702)</f>
        <v xml:space="preserve"> </v>
      </c>
      <c r="E695" s="62" t="str">
        <f>IF('Raw Data'!B702=0," ",AVERAGE('Raw Data'!G702:JP702))</f>
        <v xml:space="preserve"> </v>
      </c>
      <c r="F695" s="62" t="str">
        <f>IF('Raw Data'!B702=0," ",_xlfn.STDEV.S('Raw Data'!G702:JP702))</f>
        <v xml:space="preserve"> </v>
      </c>
      <c r="G695" s="63" t="str">
        <f>IF('Raw Data'!B702=0," ",(D695-C695)/6/F695)</f>
        <v xml:space="preserve"> </v>
      </c>
      <c r="H695" s="63" t="str">
        <f>IF('Raw Data'!B702=0," ","No")</f>
        <v xml:space="preserve"> </v>
      </c>
      <c r="I695" s="62" t="str">
        <f>IF('Raw Data'!B702=0," ",IF(H695="Yes",MIN(D695-E695,E695-C695)/3/$H$2,MIN(E695-C695,D695-E695)/3/$H$1))</f>
        <v xml:space="preserve"> </v>
      </c>
      <c r="J695" s="62" t="str">
        <f>IF('Raw Data'!B702=0," ",E695-6*F695)</f>
        <v xml:space="preserve"> </v>
      </c>
      <c r="K695" s="63" t="str">
        <f>IF('Raw Data'!B702=0," ",E695+6*F695)</f>
        <v xml:space="preserve"> </v>
      </c>
      <c r="L695" t="str">
        <f>IF('Raw Data'!B702=0," ","No")</f>
        <v xml:space="preserve"> </v>
      </c>
      <c r="M695" t="str">
        <f>IF('Raw Data'!B702=0," ","Yes")</f>
        <v xml:space="preserve"> </v>
      </c>
    </row>
    <row r="696" spans="1:13" x14ac:dyDescent="0.2">
      <c r="A696" s="62" t="str">
        <f>IF('Raw Data'!B703=0," ",'Raw Data'!B703)</f>
        <v xml:space="preserve"> </v>
      </c>
      <c r="B696" s="62" t="str">
        <f>IF('Raw Data'!B703=0," ",'Raw Data'!C703)</f>
        <v xml:space="preserve"> </v>
      </c>
      <c r="C696" s="63" t="str">
        <f>IF('Raw Data'!B703=0," ",'Raw Data'!D703)</f>
        <v xml:space="preserve"> </v>
      </c>
      <c r="D696" s="63" t="str">
        <f>IF('Raw Data'!B703=0," ",'Raw Data'!E703)</f>
        <v xml:space="preserve"> </v>
      </c>
      <c r="E696" s="62" t="str">
        <f>IF('Raw Data'!B703=0," ",AVERAGE('Raw Data'!G703:JP703))</f>
        <v xml:space="preserve"> </v>
      </c>
      <c r="F696" s="62" t="str">
        <f>IF('Raw Data'!B703=0," ",_xlfn.STDEV.S('Raw Data'!G703:JP703))</f>
        <v xml:space="preserve"> </v>
      </c>
      <c r="G696" s="63" t="str">
        <f>IF('Raw Data'!B703=0," ",(D696-C696)/6/F696)</f>
        <v xml:space="preserve"> </v>
      </c>
      <c r="H696" s="63" t="str">
        <f>IF('Raw Data'!B703=0," ","No")</f>
        <v xml:space="preserve"> </v>
      </c>
      <c r="I696" s="62" t="str">
        <f>IF('Raw Data'!B703=0," ",IF(H696="Yes",MIN(D696-E696,E696-C696)/3/$H$2,MIN(E696-C696,D696-E696)/3/$H$1))</f>
        <v xml:space="preserve"> </v>
      </c>
      <c r="J696" s="62" t="str">
        <f>IF('Raw Data'!B703=0," ",E696-6*F696)</f>
        <v xml:space="preserve"> </v>
      </c>
      <c r="K696" s="63" t="str">
        <f>IF('Raw Data'!B703=0," ",E696+6*F696)</f>
        <v xml:space="preserve"> </v>
      </c>
      <c r="L696" t="str">
        <f>IF('Raw Data'!B703=0," ","No")</f>
        <v xml:space="preserve"> </v>
      </c>
      <c r="M696" t="str">
        <f>IF('Raw Data'!B703=0," ","Yes")</f>
        <v xml:space="preserve"> </v>
      </c>
    </row>
    <row r="697" spans="1:13" x14ac:dyDescent="0.2">
      <c r="A697" s="62" t="str">
        <f>IF('Raw Data'!B704=0," ",'Raw Data'!B704)</f>
        <v xml:space="preserve"> </v>
      </c>
      <c r="B697" s="62" t="str">
        <f>IF('Raw Data'!B704=0," ",'Raw Data'!C704)</f>
        <v xml:space="preserve"> </v>
      </c>
      <c r="C697" s="63" t="str">
        <f>IF('Raw Data'!B704=0," ",'Raw Data'!D704)</f>
        <v xml:space="preserve"> </v>
      </c>
      <c r="D697" s="63" t="str">
        <f>IF('Raw Data'!B704=0," ",'Raw Data'!E704)</f>
        <v xml:space="preserve"> </v>
      </c>
      <c r="E697" s="62" t="str">
        <f>IF('Raw Data'!B704=0," ",AVERAGE('Raw Data'!G704:JP704))</f>
        <v xml:space="preserve"> </v>
      </c>
      <c r="F697" s="62" t="str">
        <f>IF('Raw Data'!B704=0," ",_xlfn.STDEV.S('Raw Data'!G704:JP704))</f>
        <v xml:space="preserve"> </v>
      </c>
      <c r="G697" s="63" t="str">
        <f>IF('Raw Data'!B704=0," ",(D697-C697)/6/F697)</f>
        <v xml:space="preserve"> </v>
      </c>
      <c r="H697" s="63" t="str">
        <f>IF('Raw Data'!B704=0," ","No")</f>
        <v xml:space="preserve"> </v>
      </c>
      <c r="I697" s="62" t="str">
        <f>IF('Raw Data'!B704=0," ",IF(H697="Yes",MIN(D697-E697,E697-C697)/3/$H$2,MIN(E697-C697,D697-E697)/3/$H$1))</f>
        <v xml:space="preserve"> </v>
      </c>
      <c r="J697" s="62" t="str">
        <f>IF('Raw Data'!B704=0," ",E697-6*F697)</f>
        <v xml:space="preserve"> </v>
      </c>
      <c r="K697" s="63" t="str">
        <f>IF('Raw Data'!B704=0," ",E697+6*F697)</f>
        <v xml:space="preserve"> </v>
      </c>
      <c r="L697" t="str">
        <f>IF('Raw Data'!B704=0," ","No")</f>
        <v xml:space="preserve"> </v>
      </c>
      <c r="M697" t="str">
        <f>IF('Raw Data'!B704=0," ","Yes")</f>
        <v xml:space="preserve"> </v>
      </c>
    </row>
    <row r="698" spans="1:13" x14ac:dyDescent="0.2">
      <c r="A698" s="62" t="str">
        <f>IF('Raw Data'!B705=0," ",'Raw Data'!B705)</f>
        <v xml:space="preserve"> </v>
      </c>
      <c r="B698" s="62" t="str">
        <f>IF('Raw Data'!B705=0," ",'Raw Data'!C705)</f>
        <v xml:space="preserve"> </v>
      </c>
      <c r="C698" s="63" t="str">
        <f>IF('Raw Data'!B705=0," ",'Raw Data'!D705)</f>
        <v xml:space="preserve"> </v>
      </c>
      <c r="D698" s="63" t="str">
        <f>IF('Raw Data'!B705=0," ",'Raw Data'!E705)</f>
        <v xml:space="preserve"> </v>
      </c>
      <c r="E698" s="62" t="str">
        <f>IF('Raw Data'!B705=0," ",AVERAGE('Raw Data'!G705:JP705))</f>
        <v xml:space="preserve"> </v>
      </c>
      <c r="F698" s="62" t="str">
        <f>IF('Raw Data'!B705=0," ",_xlfn.STDEV.S('Raw Data'!G705:JP705))</f>
        <v xml:space="preserve"> </v>
      </c>
      <c r="G698" s="63" t="str">
        <f>IF('Raw Data'!B705=0," ",(D698-C698)/6/F698)</f>
        <v xml:space="preserve"> </v>
      </c>
      <c r="H698" s="63" t="str">
        <f>IF('Raw Data'!B705=0," ","No")</f>
        <v xml:space="preserve"> </v>
      </c>
      <c r="I698" s="62" t="str">
        <f>IF('Raw Data'!B705=0," ",IF(H698="Yes",MIN(D698-E698,E698-C698)/3/$H$2,MIN(E698-C698,D698-E698)/3/$H$1))</f>
        <v xml:space="preserve"> </v>
      </c>
      <c r="J698" s="62" t="str">
        <f>IF('Raw Data'!B705=0," ",E698-6*F698)</f>
        <v xml:space="preserve"> </v>
      </c>
      <c r="K698" s="63" t="str">
        <f>IF('Raw Data'!B705=0," ",E698+6*F698)</f>
        <v xml:space="preserve"> </v>
      </c>
      <c r="L698" t="str">
        <f>IF('Raw Data'!B705=0," ","No")</f>
        <v xml:space="preserve"> </v>
      </c>
      <c r="M698" t="str">
        <f>IF('Raw Data'!B705=0," ","Yes")</f>
        <v xml:space="preserve"> </v>
      </c>
    </row>
    <row r="699" spans="1:13" x14ac:dyDescent="0.2">
      <c r="A699" s="62" t="str">
        <f>IF('Raw Data'!B706=0," ",'Raw Data'!B706)</f>
        <v xml:space="preserve"> </v>
      </c>
      <c r="B699" s="62" t="str">
        <f>IF('Raw Data'!B706=0," ",'Raw Data'!C706)</f>
        <v xml:space="preserve"> </v>
      </c>
      <c r="C699" s="63" t="str">
        <f>IF('Raw Data'!B706=0," ",'Raw Data'!D706)</f>
        <v xml:space="preserve"> </v>
      </c>
      <c r="D699" s="63" t="str">
        <f>IF('Raw Data'!B706=0," ",'Raw Data'!E706)</f>
        <v xml:space="preserve"> </v>
      </c>
      <c r="E699" s="62" t="str">
        <f>IF('Raw Data'!B706=0," ",AVERAGE('Raw Data'!G706:JP706))</f>
        <v xml:space="preserve"> </v>
      </c>
      <c r="F699" s="62" t="str">
        <f>IF('Raw Data'!B706=0," ",_xlfn.STDEV.S('Raw Data'!G706:JP706))</f>
        <v xml:space="preserve"> </v>
      </c>
      <c r="G699" s="63" t="str">
        <f>IF('Raw Data'!B706=0," ",(D699-C699)/6/F699)</f>
        <v xml:space="preserve"> </v>
      </c>
      <c r="H699" s="63" t="str">
        <f>IF('Raw Data'!B706=0," ","No")</f>
        <v xml:space="preserve"> </v>
      </c>
      <c r="I699" s="62" t="str">
        <f>IF('Raw Data'!B706=0," ",IF(H699="Yes",MIN(D699-E699,E699-C699)/3/$H$2,MIN(E699-C699,D699-E699)/3/$H$1))</f>
        <v xml:space="preserve"> </v>
      </c>
      <c r="J699" s="62" t="str">
        <f>IF('Raw Data'!B706=0," ",E699-6*F699)</f>
        <v xml:space="preserve"> </v>
      </c>
      <c r="K699" s="63" t="str">
        <f>IF('Raw Data'!B706=0," ",E699+6*F699)</f>
        <v xml:space="preserve"> </v>
      </c>
      <c r="L699" t="str">
        <f>IF('Raw Data'!B706=0," ","No")</f>
        <v xml:space="preserve"> </v>
      </c>
      <c r="M699" t="str">
        <f>IF('Raw Data'!B706=0," ","Yes")</f>
        <v xml:space="preserve"> </v>
      </c>
    </row>
    <row r="700" spans="1:13" x14ac:dyDescent="0.2">
      <c r="A700" s="62" t="str">
        <f>IF('Raw Data'!B707=0," ",'Raw Data'!B707)</f>
        <v xml:space="preserve"> </v>
      </c>
      <c r="B700" s="62" t="str">
        <f>IF('Raw Data'!B707=0," ",'Raw Data'!C707)</f>
        <v xml:space="preserve"> </v>
      </c>
      <c r="C700" s="63" t="str">
        <f>IF('Raw Data'!B707=0," ",'Raw Data'!D707)</f>
        <v xml:space="preserve"> </v>
      </c>
      <c r="D700" s="63" t="str">
        <f>IF('Raw Data'!B707=0," ",'Raw Data'!E707)</f>
        <v xml:space="preserve"> </v>
      </c>
      <c r="E700" s="62" t="str">
        <f>IF('Raw Data'!B707=0," ",AVERAGE('Raw Data'!G707:JP707))</f>
        <v xml:space="preserve"> </v>
      </c>
      <c r="F700" s="62" t="str">
        <f>IF('Raw Data'!B707=0," ",_xlfn.STDEV.S('Raw Data'!G707:JP707))</f>
        <v xml:space="preserve"> </v>
      </c>
      <c r="G700" s="63" t="str">
        <f>IF('Raw Data'!B707=0," ",(D700-C700)/6/F700)</f>
        <v xml:space="preserve"> </v>
      </c>
      <c r="H700" s="63" t="str">
        <f>IF('Raw Data'!B707=0," ","No")</f>
        <v xml:space="preserve"> </v>
      </c>
      <c r="I700" s="62" t="str">
        <f>IF('Raw Data'!B707=0," ",IF(H700="Yes",MIN(D700-E700,E700-C700)/3/$H$2,MIN(E700-C700,D700-E700)/3/$H$1))</f>
        <v xml:space="preserve"> </v>
      </c>
      <c r="J700" s="62" t="str">
        <f>IF('Raw Data'!B707=0," ",E700-6*F700)</f>
        <v xml:space="preserve"> </v>
      </c>
      <c r="K700" s="63" t="str">
        <f>IF('Raw Data'!B707=0," ",E700+6*F700)</f>
        <v xml:space="preserve"> </v>
      </c>
      <c r="L700" t="str">
        <f>IF('Raw Data'!B707=0," ","No")</f>
        <v xml:space="preserve"> </v>
      </c>
      <c r="M700" t="str">
        <f>IF('Raw Data'!B707=0," ","Yes")</f>
        <v xml:space="preserve"> </v>
      </c>
    </row>
    <row r="701" spans="1:13" x14ac:dyDescent="0.2">
      <c r="A701" s="62" t="str">
        <f>IF('Raw Data'!B708=0," ",'Raw Data'!B708)</f>
        <v xml:space="preserve"> </v>
      </c>
      <c r="B701" s="62" t="str">
        <f>IF('Raw Data'!B708=0," ",'Raw Data'!C708)</f>
        <v xml:space="preserve"> </v>
      </c>
      <c r="C701" s="63" t="str">
        <f>IF('Raw Data'!B708=0," ",'Raw Data'!D708)</f>
        <v xml:space="preserve"> </v>
      </c>
      <c r="D701" s="63" t="str">
        <f>IF('Raw Data'!B708=0," ",'Raw Data'!E708)</f>
        <v xml:space="preserve"> </v>
      </c>
      <c r="E701" s="62" t="str">
        <f>IF('Raw Data'!B708=0," ",AVERAGE('Raw Data'!G708:JP708))</f>
        <v xml:space="preserve"> </v>
      </c>
      <c r="F701" s="62" t="str">
        <f>IF('Raw Data'!B708=0," ",_xlfn.STDEV.S('Raw Data'!G708:JP708))</f>
        <v xml:space="preserve"> </v>
      </c>
      <c r="G701" s="63" t="str">
        <f>IF('Raw Data'!B708=0," ",(D701-C701)/6/F701)</f>
        <v xml:space="preserve"> </v>
      </c>
      <c r="H701" s="63" t="str">
        <f>IF('Raw Data'!B708=0," ","No")</f>
        <v xml:space="preserve"> </v>
      </c>
      <c r="I701" s="62" t="str">
        <f>IF('Raw Data'!B708=0," ",IF(H701="Yes",MIN(D701-E701,E701-C701)/3/$H$2,MIN(E701-C701,D701-E701)/3/$H$1))</f>
        <v xml:space="preserve"> </v>
      </c>
      <c r="J701" s="62" t="str">
        <f>IF('Raw Data'!B708=0," ",E701-6*F701)</f>
        <v xml:space="preserve"> </v>
      </c>
      <c r="K701" s="63" t="str">
        <f>IF('Raw Data'!B708=0," ",E701+6*F701)</f>
        <v xml:space="preserve"> </v>
      </c>
      <c r="L701" t="str">
        <f>IF('Raw Data'!B708=0," ","No")</f>
        <v xml:space="preserve"> </v>
      </c>
      <c r="M701" t="str">
        <f>IF('Raw Data'!B708=0," ","Yes")</f>
        <v xml:space="preserve"> </v>
      </c>
    </row>
    <row r="702" spans="1:13" x14ac:dyDescent="0.2">
      <c r="A702" s="62" t="str">
        <f>IF('Raw Data'!B709=0," ",'Raw Data'!B709)</f>
        <v xml:space="preserve"> </v>
      </c>
      <c r="B702" s="62" t="str">
        <f>IF('Raw Data'!B709=0," ",'Raw Data'!C709)</f>
        <v xml:space="preserve"> </v>
      </c>
      <c r="C702" s="63" t="str">
        <f>IF('Raw Data'!B709=0," ",'Raw Data'!D709)</f>
        <v xml:space="preserve"> </v>
      </c>
      <c r="D702" s="63" t="str">
        <f>IF('Raw Data'!B709=0," ",'Raw Data'!E709)</f>
        <v xml:space="preserve"> </v>
      </c>
      <c r="E702" s="62" t="str">
        <f>IF('Raw Data'!B709=0," ",AVERAGE('Raw Data'!G709:JP709))</f>
        <v xml:space="preserve"> </v>
      </c>
      <c r="F702" s="62" t="str">
        <f>IF('Raw Data'!B709=0," ",_xlfn.STDEV.S('Raw Data'!G709:JP709))</f>
        <v xml:space="preserve"> </v>
      </c>
      <c r="G702" s="63" t="str">
        <f>IF('Raw Data'!B709=0," ",(D702-C702)/6/F702)</f>
        <v xml:space="preserve"> </v>
      </c>
      <c r="H702" s="63" t="str">
        <f>IF('Raw Data'!B709=0," ","No")</f>
        <v xml:space="preserve"> </v>
      </c>
      <c r="I702" s="62" t="str">
        <f>IF('Raw Data'!B709=0," ",IF(H702="Yes",MIN(D702-E702,E702-C702)/3/$H$2,MIN(E702-C702,D702-E702)/3/$H$1))</f>
        <v xml:space="preserve"> </v>
      </c>
      <c r="J702" s="62" t="str">
        <f>IF('Raw Data'!B709=0," ",E702-6*F702)</f>
        <v xml:space="preserve"> </v>
      </c>
      <c r="K702" s="63" t="str">
        <f>IF('Raw Data'!B709=0," ",E702+6*F702)</f>
        <v xml:space="preserve"> </v>
      </c>
      <c r="L702" t="str">
        <f>IF('Raw Data'!B709=0," ","No")</f>
        <v xml:space="preserve"> </v>
      </c>
      <c r="M702" t="str">
        <f>IF('Raw Data'!B709=0," ","Yes")</f>
        <v xml:space="preserve"> </v>
      </c>
    </row>
    <row r="703" spans="1:13" x14ac:dyDescent="0.2">
      <c r="A703" s="62" t="str">
        <f>IF('Raw Data'!B710=0," ",'Raw Data'!B710)</f>
        <v xml:space="preserve"> </v>
      </c>
      <c r="B703" s="62" t="str">
        <f>IF('Raw Data'!B710=0," ",'Raw Data'!C710)</f>
        <v xml:space="preserve"> </v>
      </c>
      <c r="C703" s="63" t="str">
        <f>IF('Raw Data'!B710=0," ",'Raw Data'!D710)</f>
        <v xml:space="preserve"> </v>
      </c>
      <c r="D703" s="63" t="str">
        <f>IF('Raw Data'!B710=0," ",'Raw Data'!E710)</f>
        <v xml:space="preserve"> </v>
      </c>
      <c r="E703" s="62" t="str">
        <f>IF('Raw Data'!B710=0," ",AVERAGE('Raw Data'!G710:JP710))</f>
        <v xml:space="preserve"> </v>
      </c>
      <c r="F703" s="62" t="str">
        <f>IF('Raw Data'!B710=0," ",_xlfn.STDEV.S('Raw Data'!G710:JP710))</f>
        <v xml:space="preserve"> </v>
      </c>
      <c r="G703" s="63" t="str">
        <f>IF('Raw Data'!B710=0," ",(D703-C703)/6/F703)</f>
        <v xml:space="preserve"> </v>
      </c>
      <c r="H703" s="63" t="str">
        <f>IF('Raw Data'!B710=0," ","No")</f>
        <v xml:space="preserve"> </v>
      </c>
      <c r="I703" s="62" t="str">
        <f>IF('Raw Data'!B710=0," ",IF(H703="Yes",MIN(D703-E703,E703-C703)/3/$H$2,MIN(E703-C703,D703-E703)/3/$H$1))</f>
        <v xml:space="preserve"> </v>
      </c>
      <c r="J703" s="62" t="str">
        <f>IF('Raw Data'!B710=0," ",E703-6*F703)</f>
        <v xml:space="preserve"> </v>
      </c>
      <c r="K703" s="63" t="str">
        <f>IF('Raw Data'!B710=0," ",E703+6*F703)</f>
        <v xml:space="preserve"> </v>
      </c>
      <c r="L703" t="str">
        <f>IF('Raw Data'!B710=0," ","No")</f>
        <v xml:space="preserve"> </v>
      </c>
      <c r="M703" t="str">
        <f>IF('Raw Data'!B710=0," ","Yes")</f>
        <v xml:space="preserve"> </v>
      </c>
    </row>
    <row r="704" spans="1:13" x14ac:dyDescent="0.2">
      <c r="A704" s="62" t="str">
        <f>IF('Raw Data'!B711=0," ",'Raw Data'!B711)</f>
        <v xml:space="preserve"> </v>
      </c>
      <c r="B704" s="62" t="str">
        <f>IF('Raw Data'!B711=0," ",'Raw Data'!C711)</f>
        <v xml:space="preserve"> </v>
      </c>
      <c r="C704" s="63" t="str">
        <f>IF('Raw Data'!B711=0," ",'Raw Data'!D711)</f>
        <v xml:space="preserve"> </v>
      </c>
      <c r="D704" s="63" t="str">
        <f>IF('Raw Data'!B711=0," ",'Raw Data'!E711)</f>
        <v xml:space="preserve"> </v>
      </c>
      <c r="E704" s="62" t="str">
        <f>IF('Raw Data'!B711=0," ",AVERAGE('Raw Data'!G711:JP711))</f>
        <v xml:space="preserve"> </v>
      </c>
      <c r="F704" s="62" t="str">
        <f>IF('Raw Data'!B711=0," ",_xlfn.STDEV.S('Raw Data'!G711:JP711))</f>
        <v xml:space="preserve"> </v>
      </c>
      <c r="G704" s="63" t="str">
        <f>IF('Raw Data'!B711=0," ",(D704-C704)/6/F704)</f>
        <v xml:space="preserve"> </v>
      </c>
      <c r="H704" s="63" t="str">
        <f>IF('Raw Data'!B711=0," ","No")</f>
        <v xml:space="preserve"> </v>
      </c>
      <c r="I704" s="62" t="str">
        <f>IF('Raw Data'!B711=0," ",IF(H704="Yes",MIN(D704-E704,E704-C704)/3/$H$2,MIN(E704-C704,D704-E704)/3/$H$1))</f>
        <v xml:space="preserve"> </v>
      </c>
      <c r="J704" s="62" t="str">
        <f>IF('Raw Data'!B711=0," ",E704-6*F704)</f>
        <v xml:space="preserve"> </v>
      </c>
      <c r="K704" s="63" t="str">
        <f>IF('Raw Data'!B711=0," ",E704+6*F704)</f>
        <v xml:space="preserve"> </v>
      </c>
      <c r="L704" t="str">
        <f>IF('Raw Data'!B711=0," ","No")</f>
        <v xml:space="preserve"> </v>
      </c>
      <c r="M704" t="str">
        <f>IF('Raw Data'!B711=0," ","Yes")</f>
        <v xml:space="preserve"> </v>
      </c>
    </row>
    <row r="705" spans="1:13" x14ac:dyDescent="0.2">
      <c r="A705" s="62" t="str">
        <f>IF('Raw Data'!B712=0," ",'Raw Data'!B712)</f>
        <v xml:space="preserve"> </v>
      </c>
      <c r="B705" s="62" t="str">
        <f>IF('Raw Data'!B712=0," ",'Raw Data'!C712)</f>
        <v xml:space="preserve"> </v>
      </c>
      <c r="C705" s="63" t="str">
        <f>IF('Raw Data'!B712=0," ",'Raw Data'!D712)</f>
        <v xml:space="preserve"> </v>
      </c>
      <c r="D705" s="63" t="str">
        <f>IF('Raw Data'!B712=0," ",'Raw Data'!E712)</f>
        <v xml:space="preserve"> </v>
      </c>
      <c r="E705" s="62" t="str">
        <f>IF('Raw Data'!B712=0," ",AVERAGE('Raw Data'!G712:JP712))</f>
        <v xml:space="preserve"> </v>
      </c>
      <c r="F705" s="62" t="str">
        <f>IF('Raw Data'!B712=0," ",_xlfn.STDEV.S('Raw Data'!G712:JP712))</f>
        <v xml:space="preserve"> </v>
      </c>
      <c r="G705" s="63" t="str">
        <f>IF('Raw Data'!B712=0," ",(D705-C705)/6/F705)</f>
        <v xml:space="preserve"> </v>
      </c>
      <c r="H705" s="63" t="str">
        <f>IF('Raw Data'!B712=0," ","No")</f>
        <v xml:space="preserve"> </v>
      </c>
      <c r="I705" s="62" t="str">
        <f>IF('Raw Data'!B712=0," ",IF(H705="Yes",MIN(D705-E705,E705-C705)/3/$H$2,MIN(E705-C705,D705-E705)/3/$H$1))</f>
        <v xml:space="preserve"> </v>
      </c>
      <c r="J705" s="62" t="str">
        <f>IF('Raw Data'!B712=0," ",E705-6*F705)</f>
        <v xml:space="preserve"> </v>
      </c>
      <c r="K705" s="63" t="str">
        <f>IF('Raw Data'!B712=0," ",E705+6*F705)</f>
        <v xml:space="preserve"> </v>
      </c>
      <c r="L705" t="str">
        <f>IF('Raw Data'!B712=0," ","No")</f>
        <v xml:space="preserve"> </v>
      </c>
      <c r="M705" t="str">
        <f>IF('Raw Data'!B712=0," ","Yes")</f>
        <v xml:space="preserve"> </v>
      </c>
    </row>
    <row r="706" spans="1:13" x14ac:dyDescent="0.2">
      <c r="A706" s="62" t="str">
        <f>IF('Raw Data'!B713=0," ",'Raw Data'!B713)</f>
        <v xml:space="preserve"> </v>
      </c>
      <c r="B706" s="62" t="str">
        <f>IF('Raw Data'!B713=0," ",'Raw Data'!C713)</f>
        <v xml:space="preserve"> </v>
      </c>
      <c r="C706" s="63" t="str">
        <f>IF('Raw Data'!B713=0," ",'Raw Data'!D713)</f>
        <v xml:space="preserve"> </v>
      </c>
      <c r="D706" s="63" t="str">
        <f>IF('Raw Data'!B713=0," ",'Raw Data'!E713)</f>
        <v xml:space="preserve"> </v>
      </c>
      <c r="E706" s="62" t="str">
        <f>IF('Raw Data'!B713=0," ",AVERAGE('Raw Data'!G713:JP713))</f>
        <v xml:space="preserve"> </v>
      </c>
      <c r="F706" s="62" t="str">
        <f>IF('Raw Data'!B713=0," ",_xlfn.STDEV.S('Raw Data'!G713:JP713))</f>
        <v xml:space="preserve"> </v>
      </c>
      <c r="G706" s="63" t="str">
        <f>IF('Raw Data'!B713=0," ",(D706-C706)/6/F706)</f>
        <v xml:space="preserve"> </v>
      </c>
      <c r="H706" s="63" t="str">
        <f>IF('Raw Data'!B713=0," ","No")</f>
        <v xml:space="preserve"> </v>
      </c>
      <c r="I706" s="62" t="str">
        <f>IF('Raw Data'!B713=0," ",IF(H706="Yes",MIN(D706-E706,E706-C706)/3/$H$2,MIN(E706-C706,D706-E706)/3/$H$1))</f>
        <v xml:space="preserve"> </v>
      </c>
      <c r="J706" s="62" t="str">
        <f>IF('Raw Data'!B713=0," ",E706-6*F706)</f>
        <v xml:space="preserve"> </v>
      </c>
      <c r="K706" s="63" t="str">
        <f>IF('Raw Data'!B713=0," ",E706+6*F706)</f>
        <v xml:space="preserve"> </v>
      </c>
      <c r="L706" t="str">
        <f>IF('Raw Data'!B713=0," ","No")</f>
        <v xml:space="preserve"> </v>
      </c>
      <c r="M706" t="str">
        <f>IF('Raw Data'!B713=0," ","Yes")</f>
        <v xml:space="preserve"> </v>
      </c>
    </row>
    <row r="707" spans="1:13" x14ac:dyDescent="0.2">
      <c r="A707" s="62" t="str">
        <f>IF('Raw Data'!B714=0," ",'Raw Data'!B714)</f>
        <v xml:space="preserve"> </v>
      </c>
      <c r="B707" s="62" t="str">
        <f>IF('Raw Data'!B714=0," ",'Raw Data'!C714)</f>
        <v xml:space="preserve"> </v>
      </c>
      <c r="C707" s="63" t="str">
        <f>IF('Raw Data'!B714=0," ",'Raw Data'!D714)</f>
        <v xml:space="preserve"> </v>
      </c>
      <c r="D707" s="63" t="str">
        <f>IF('Raw Data'!B714=0," ",'Raw Data'!E714)</f>
        <v xml:space="preserve"> </v>
      </c>
      <c r="E707" s="62" t="str">
        <f>IF('Raw Data'!B714=0," ",AVERAGE('Raw Data'!G714:JP714))</f>
        <v xml:space="preserve"> </v>
      </c>
      <c r="F707" s="62" t="str">
        <f>IF('Raw Data'!B714=0," ",_xlfn.STDEV.S('Raw Data'!G714:JP714))</f>
        <v xml:space="preserve"> </v>
      </c>
      <c r="G707" s="63" t="str">
        <f>IF('Raw Data'!B714=0," ",(D707-C707)/6/F707)</f>
        <v xml:space="preserve"> </v>
      </c>
      <c r="H707" s="63" t="str">
        <f>IF('Raw Data'!B714=0," ","No")</f>
        <v xml:space="preserve"> </v>
      </c>
      <c r="I707" s="62" t="str">
        <f>IF('Raw Data'!B714=0," ",IF(H707="Yes",MIN(D707-E707,E707-C707)/3/$H$2,MIN(E707-C707,D707-E707)/3/$H$1))</f>
        <v xml:space="preserve"> </v>
      </c>
      <c r="J707" s="62" t="str">
        <f>IF('Raw Data'!B714=0," ",E707-6*F707)</f>
        <v xml:space="preserve"> </v>
      </c>
      <c r="K707" s="63" t="str">
        <f>IF('Raw Data'!B714=0," ",E707+6*F707)</f>
        <v xml:space="preserve"> </v>
      </c>
      <c r="L707" t="str">
        <f>IF('Raw Data'!B714=0," ","No")</f>
        <v xml:space="preserve"> </v>
      </c>
      <c r="M707" t="str">
        <f>IF('Raw Data'!B714=0," ","Yes")</f>
        <v xml:space="preserve"> </v>
      </c>
    </row>
    <row r="708" spans="1:13" x14ac:dyDescent="0.2">
      <c r="A708" s="62" t="str">
        <f>IF('Raw Data'!B715=0," ",'Raw Data'!B715)</f>
        <v xml:space="preserve"> </v>
      </c>
      <c r="B708" s="62" t="str">
        <f>IF('Raw Data'!B715=0," ",'Raw Data'!C715)</f>
        <v xml:space="preserve"> </v>
      </c>
      <c r="C708" s="63" t="str">
        <f>IF('Raw Data'!B715=0," ",'Raw Data'!D715)</f>
        <v xml:space="preserve"> </v>
      </c>
      <c r="D708" s="63" t="str">
        <f>IF('Raw Data'!B715=0," ",'Raw Data'!E715)</f>
        <v xml:space="preserve"> </v>
      </c>
      <c r="E708" s="62" t="str">
        <f>IF('Raw Data'!B715=0," ",AVERAGE('Raw Data'!G715:JP715))</f>
        <v xml:space="preserve"> </v>
      </c>
      <c r="F708" s="62" t="str">
        <f>IF('Raw Data'!B715=0," ",_xlfn.STDEV.S('Raw Data'!G715:JP715))</f>
        <v xml:space="preserve"> </v>
      </c>
      <c r="G708" s="63" t="str">
        <f>IF('Raw Data'!B715=0," ",(D708-C708)/6/F708)</f>
        <v xml:space="preserve"> </v>
      </c>
      <c r="H708" s="63" t="str">
        <f>IF('Raw Data'!B715=0," ","No")</f>
        <v xml:space="preserve"> </v>
      </c>
      <c r="I708" s="62" t="str">
        <f>IF('Raw Data'!B715=0," ",IF(H708="Yes",MIN(D708-E708,E708-C708)/3/$H$2,MIN(E708-C708,D708-E708)/3/$H$1))</f>
        <v xml:space="preserve"> </v>
      </c>
      <c r="J708" s="62" t="str">
        <f>IF('Raw Data'!B715=0," ",E708-6*F708)</f>
        <v xml:space="preserve"> </v>
      </c>
      <c r="K708" s="63" t="str">
        <f>IF('Raw Data'!B715=0," ",E708+6*F708)</f>
        <v xml:space="preserve"> </v>
      </c>
      <c r="L708" t="str">
        <f>IF('Raw Data'!B715=0," ","No")</f>
        <v xml:space="preserve"> </v>
      </c>
      <c r="M708" t="str">
        <f>IF('Raw Data'!B715=0," ","Yes")</f>
        <v xml:space="preserve"> </v>
      </c>
    </row>
    <row r="709" spans="1:13" x14ac:dyDescent="0.2">
      <c r="A709" s="62" t="str">
        <f>IF('Raw Data'!B716=0," ",'Raw Data'!B716)</f>
        <v xml:space="preserve"> </v>
      </c>
      <c r="B709" s="62" t="str">
        <f>IF('Raw Data'!B716=0," ",'Raw Data'!C716)</f>
        <v xml:space="preserve"> </v>
      </c>
      <c r="C709" s="63" t="str">
        <f>IF('Raw Data'!B716=0," ",'Raw Data'!D716)</f>
        <v xml:space="preserve"> </v>
      </c>
      <c r="D709" s="63" t="str">
        <f>IF('Raw Data'!B716=0," ",'Raw Data'!E716)</f>
        <v xml:space="preserve"> </v>
      </c>
      <c r="E709" s="62" t="str">
        <f>IF('Raw Data'!B716=0," ",AVERAGE('Raw Data'!G716:JP716))</f>
        <v xml:space="preserve"> </v>
      </c>
      <c r="F709" s="62" t="str">
        <f>IF('Raw Data'!B716=0," ",_xlfn.STDEV.S('Raw Data'!G716:JP716))</f>
        <v xml:space="preserve"> </v>
      </c>
      <c r="G709" s="63" t="str">
        <f>IF('Raw Data'!B716=0," ",(D709-C709)/6/F709)</f>
        <v xml:space="preserve"> </v>
      </c>
      <c r="H709" s="63" t="str">
        <f>IF('Raw Data'!B716=0," ","No")</f>
        <v xml:space="preserve"> </v>
      </c>
      <c r="I709" s="62" t="str">
        <f>IF('Raw Data'!B716=0," ",IF(H709="Yes",MIN(D709-E709,E709-C709)/3/$H$2,MIN(E709-C709,D709-E709)/3/$H$1))</f>
        <v xml:space="preserve"> </v>
      </c>
      <c r="J709" s="62" t="str">
        <f>IF('Raw Data'!B716=0," ",E709-6*F709)</f>
        <v xml:space="preserve"> </v>
      </c>
      <c r="K709" s="63" t="str">
        <f>IF('Raw Data'!B716=0," ",E709+6*F709)</f>
        <v xml:space="preserve"> </v>
      </c>
      <c r="L709" t="str">
        <f>IF('Raw Data'!B716=0," ","No")</f>
        <v xml:space="preserve"> </v>
      </c>
      <c r="M709" t="str">
        <f>IF('Raw Data'!B716=0," ","Yes")</f>
        <v xml:space="preserve"> </v>
      </c>
    </row>
    <row r="710" spans="1:13" x14ac:dyDescent="0.2">
      <c r="A710" s="62" t="str">
        <f>IF('Raw Data'!B717=0," ",'Raw Data'!B717)</f>
        <v xml:space="preserve"> </v>
      </c>
      <c r="B710" s="62" t="str">
        <f>IF('Raw Data'!B717=0," ",'Raw Data'!C717)</f>
        <v xml:space="preserve"> </v>
      </c>
      <c r="C710" s="63" t="str">
        <f>IF('Raw Data'!B717=0," ",'Raw Data'!D717)</f>
        <v xml:space="preserve"> </v>
      </c>
      <c r="D710" s="63" t="str">
        <f>IF('Raw Data'!B717=0," ",'Raw Data'!E717)</f>
        <v xml:space="preserve"> </v>
      </c>
      <c r="E710" s="62" t="str">
        <f>IF('Raw Data'!B717=0," ",AVERAGE('Raw Data'!G717:JP717))</f>
        <v xml:space="preserve"> </v>
      </c>
      <c r="F710" s="62" t="str">
        <f>IF('Raw Data'!B717=0," ",_xlfn.STDEV.S('Raw Data'!G717:JP717))</f>
        <v xml:space="preserve"> </v>
      </c>
      <c r="G710" s="63" t="str">
        <f>IF('Raw Data'!B717=0," ",(D710-C710)/6/F710)</f>
        <v xml:space="preserve"> </v>
      </c>
      <c r="H710" s="63" t="str">
        <f>IF('Raw Data'!B717=0," ","No")</f>
        <v xml:space="preserve"> </v>
      </c>
      <c r="I710" s="62" t="str">
        <f>IF('Raw Data'!B717=0," ",IF(H710="Yes",MIN(D710-E710,E710-C710)/3/$H$2,MIN(E710-C710,D710-E710)/3/$H$1))</f>
        <v xml:space="preserve"> </v>
      </c>
      <c r="J710" s="62" t="str">
        <f>IF('Raw Data'!B717=0," ",E710-6*F710)</f>
        <v xml:space="preserve"> </v>
      </c>
      <c r="K710" s="63" t="str">
        <f>IF('Raw Data'!B717=0," ",E710+6*F710)</f>
        <v xml:space="preserve"> </v>
      </c>
      <c r="L710" t="str">
        <f>IF('Raw Data'!B717=0," ","No")</f>
        <v xml:space="preserve"> </v>
      </c>
      <c r="M710" t="str">
        <f>IF('Raw Data'!B717=0," ","Yes")</f>
        <v xml:space="preserve"> </v>
      </c>
    </row>
    <row r="711" spans="1:13" x14ac:dyDescent="0.2">
      <c r="A711" s="62" t="str">
        <f>IF('Raw Data'!B718=0," ",'Raw Data'!B718)</f>
        <v xml:space="preserve"> </v>
      </c>
      <c r="B711" s="62" t="str">
        <f>IF('Raw Data'!B718=0," ",'Raw Data'!C718)</f>
        <v xml:space="preserve"> </v>
      </c>
      <c r="C711" s="63" t="str">
        <f>IF('Raw Data'!B718=0," ",'Raw Data'!D718)</f>
        <v xml:space="preserve"> </v>
      </c>
      <c r="D711" s="63" t="str">
        <f>IF('Raw Data'!B718=0," ",'Raw Data'!E718)</f>
        <v xml:space="preserve"> </v>
      </c>
      <c r="E711" s="62" t="str">
        <f>IF('Raw Data'!B718=0," ",AVERAGE('Raw Data'!G718:JP718))</f>
        <v xml:space="preserve"> </v>
      </c>
      <c r="F711" s="62" t="str">
        <f>IF('Raw Data'!B718=0," ",_xlfn.STDEV.S('Raw Data'!G718:JP718))</f>
        <v xml:space="preserve"> </v>
      </c>
      <c r="G711" s="63" t="str">
        <f>IF('Raw Data'!B718=0," ",(D711-C711)/6/F711)</f>
        <v xml:space="preserve"> </v>
      </c>
      <c r="H711" s="63" t="str">
        <f>IF('Raw Data'!B718=0," ","No")</f>
        <v xml:space="preserve"> </v>
      </c>
      <c r="I711" s="62" t="str">
        <f>IF('Raw Data'!B718=0," ",IF(H711="Yes",MIN(D711-E711,E711-C711)/3/$H$2,MIN(E711-C711,D711-E711)/3/$H$1))</f>
        <v xml:space="preserve"> </v>
      </c>
      <c r="J711" s="62" t="str">
        <f>IF('Raw Data'!B718=0," ",E711-6*F711)</f>
        <v xml:space="preserve"> </v>
      </c>
      <c r="K711" s="63" t="str">
        <f>IF('Raw Data'!B718=0," ",E711+6*F711)</f>
        <v xml:space="preserve"> </v>
      </c>
      <c r="L711" t="str">
        <f>IF('Raw Data'!B718=0," ","No")</f>
        <v xml:space="preserve"> </v>
      </c>
      <c r="M711" t="str">
        <f>IF('Raw Data'!B718=0," ","Yes")</f>
        <v xml:space="preserve"> </v>
      </c>
    </row>
    <row r="712" spans="1:13" x14ac:dyDescent="0.2">
      <c r="A712" s="62" t="str">
        <f>IF('Raw Data'!B719=0," ",'Raw Data'!B719)</f>
        <v xml:space="preserve"> </v>
      </c>
      <c r="B712" s="62" t="str">
        <f>IF('Raw Data'!B719=0," ",'Raw Data'!C719)</f>
        <v xml:space="preserve"> </v>
      </c>
      <c r="C712" s="63" t="str">
        <f>IF('Raw Data'!B719=0," ",'Raw Data'!D719)</f>
        <v xml:space="preserve"> </v>
      </c>
      <c r="D712" s="63" t="str">
        <f>IF('Raw Data'!B719=0," ",'Raw Data'!E719)</f>
        <v xml:space="preserve"> </v>
      </c>
      <c r="E712" s="62" t="str">
        <f>IF('Raw Data'!B719=0," ",AVERAGE('Raw Data'!G719:JP719))</f>
        <v xml:space="preserve"> </v>
      </c>
      <c r="F712" s="62" t="str">
        <f>IF('Raw Data'!B719=0," ",_xlfn.STDEV.S('Raw Data'!G719:JP719))</f>
        <v xml:space="preserve"> </v>
      </c>
      <c r="G712" s="63" t="str">
        <f>IF('Raw Data'!B719=0," ",(D712-C712)/6/F712)</f>
        <v xml:space="preserve"> </v>
      </c>
      <c r="H712" s="63" t="str">
        <f>IF('Raw Data'!B719=0," ","No")</f>
        <v xml:space="preserve"> </v>
      </c>
      <c r="I712" s="62" t="str">
        <f>IF('Raw Data'!B719=0," ",IF(H712="Yes",MIN(D712-E712,E712-C712)/3/$H$2,MIN(E712-C712,D712-E712)/3/$H$1))</f>
        <v xml:space="preserve"> </v>
      </c>
      <c r="J712" s="62" t="str">
        <f>IF('Raw Data'!B719=0," ",E712-6*F712)</f>
        <v xml:space="preserve"> </v>
      </c>
      <c r="K712" s="63" t="str">
        <f>IF('Raw Data'!B719=0," ",E712+6*F712)</f>
        <v xml:space="preserve"> </v>
      </c>
      <c r="L712" t="str">
        <f>IF('Raw Data'!B719=0," ","No")</f>
        <v xml:space="preserve"> </v>
      </c>
      <c r="M712" t="str">
        <f>IF('Raw Data'!B719=0," ","Yes")</f>
        <v xml:space="preserve"> </v>
      </c>
    </row>
    <row r="713" spans="1:13" x14ac:dyDescent="0.2">
      <c r="A713" s="62" t="str">
        <f>IF('Raw Data'!B720=0," ",'Raw Data'!B720)</f>
        <v xml:space="preserve"> </v>
      </c>
      <c r="B713" s="62" t="str">
        <f>IF('Raw Data'!B720=0," ",'Raw Data'!C720)</f>
        <v xml:space="preserve"> </v>
      </c>
      <c r="C713" s="63" t="str">
        <f>IF('Raw Data'!B720=0," ",'Raw Data'!D720)</f>
        <v xml:space="preserve"> </v>
      </c>
      <c r="D713" s="63" t="str">
        <f>IF('Raw Data'!B720=0," ",'Raw Data'!E720)</f>
        <v xml:space="preserve"> </v>
      </c>
      <c r="E713" s="62" t="str">
        <f>IF('Raw Data'!B720=0," ",AVERAGE('Raw Data'!G720:JP720))</f>
        <v xml:space="preserve"> </v>
      </c>
      <c r="F713" s="62" t="str">
        <f>IF('Raw Data'!B720=0," ",_xlfn.STDEV.S('Raw Data'!G720:JP720))</f>
        <v xml:space="preserve"> </v>
      </c>
      <c r="G713" s="63" t="str">
        <f>IF('Raw Data'!B720=0," ",(D713-C713)/6/F713)</f>
        <v xml:space="preserve"> </v>
      </c>
      <c r="H713" s="63" t="str">
        <f>IF('Raw Data'!B720=0," ","No")</f>
        <v xml:space="preserve"> </v>
      </c>
      <c r="I713" s="62" t="str">
        <f>IF('Raw Data'!B720=0," ",IF(H713="Yes",MIN(D713-E713,E713-C713)/3/$H$2,MIN(E713-C713,D713-E713)/3/$H$1))</f>
        <v xml:space="preserve"> </v>
      </c>
      <c r="J713" s="62" t="str">
        <f>IF('Raw Data'!B720=0," ",E713-6*F713)</f>
        <v xml:space="preserve"> </v>
      </c>
      <c r="K713" s="63" t="str">
        <f>IF('Raw Data'!B720=0," ",E713+6*F713)</f>
        <v xml:space="preserve"> </v>
      </c>
      <c r="L713" t="str">
        <f>IF('Raw Data'!B720=0," ","No")</f>
        <v xml:space="preserve"> </v>
      </c>
      <c r="M713" t="str">
        <f>IF('Raw Data'!B720=0," ","Yes")</f>
        <v xml:space="preserve"> </v>
      </c>
    </row>
    <row r="714" spans="1:13" x14ac:dyDescent="0.2">
      <c r="A714" s="62" t="str">
        <f>IF('Raw Data'!B721=0," ",'Raw Data'!B721)</f>
        <v xml:space="preserve"> </v>
      </c>
      <c r="B714" s="62" t="str">
        <f>IF('Raw Data'!B721=0," ",'Raw Data'!C721)</f>
        <v xml:space="preserve"> </v>
      </c>
      <c r="C714" s="63" t="str">
        <f>IF('Raw Data'!B721=0," ",'Raw Data'!D721)</f>
        <v xml:space="preserve"> </v>
      </c>
      <c r="D714" s="63" t="str">
        <f>IF('Raw Data'!B721=0," ",'Raw Data'!E721)</f>
        <v xml:space="preserve"> </v>
      </c>
      <c r="E714" s="62" t="str">
        <f>IF('Raw Data'!B721=0," ",AVERAGE('Raw Data'!G721:JP721))</f>
        <v xml:space="preserve"> </v>
      </c>
      <c r="F714" s="62" t="str">
        <f>IF('Raw Data'!B721=0," ",_xlfn.STDEV.S('Raw Data'!G721:JP721))</f>
        <v xml:space="preserve"> </v>
      </c>
      <c r="G714" s="63" t="str">
        <f>IF('Raw Data'!B721=0," ",(D714-C714)/6/F714)</f>
        <v xml:space="preserve"> </v>
      </c>
      <c r="H714" s="63" t="str">
        <f>IF('Raw Data'!B721=0," ","No")</f>
        <v xml:space="preserve"> </v>
      </c>
      <c r="I714" s="62" t="str">
        <f>IF('Raw Data'!B721=0," ",IF(H714="Yes",MIN(D714-E714,E714-C714)/3/$H$2,MIN(E714-C714,D714-E714)/3/$H$1))</f>
        <v xml:space="preserve"> </v>
      </c>
      <c r="J714" s="62" t="str">
        <f>IF('Raw Data'!B721=0," ",E714-6*F714)</f>
        <v xml:space="preserve"> </v>
      </c>
      <c r="K714" s="63" t="str">
        <f>IF('Raw Data'!B721=0," ",E714+6*F714)</f>
        <v xml:space="preserve"> </v>
      </c>
      <c r="L714" t="str">
        <f>IF('Raw Data'!B721=0," ","No")</f>
        <v xml:space="preserve"> </v>
      </c>
      <c r="M714" t="str">
        <f>IF('Raw Data'!B721=0," ","Yes")</f>
        <v xml:space="preserve"> </v>
      </c>
    </row>
    <row r="715" spans="1:13" x14ac:dyDescent="0.2">
      <c r="A715" s="62" t="str">
        <f>IF('Raw Data'!B722=0," ",'Raw Data'!B722)</f>
        <v xml:space="preserve"> </v>
      </c>
      <c r="B715" s="62" t="str">
        <f>IF('Raw Data'!B722=0," ",'Raw Data'!C722)</f>
        <v xml:space="preserve"> </v>
      </c>
      <c r="C715" s="63" t="str">
        <f>IF('Raw Data'!B722=0," ",'Raw Data'!D722)</f>
        <v xml:space="preserve"> </v>
      </c>
      <c r="D715" s="63" t="str">
        <f>IF('Raw Data'!B722=0," ",'Raw Data'!E722)</f>
        <v xml:space="preserve"> </v>
      </c>
      <c r="E715" s="62" t="str">
        <f>IF('Raw Data'!B722=0," ",AVERAGE('Raw Data'!G722:JP722))</f>
        <v xml:space="preserve"> </v>
      </c>
      <c r="F715" s="62" t="str">
        <f>IF('Raw Data'!B722=0," ",_xlfn.STDEV.S('Raw Data'!G722:JP722))</f>
        <v xml:space="preserve"> </v>
      </c>
      <c r="G715" s="63" t="str">
        <f>IF('Raw Data'!B722=0," ",(D715-C715)/6/F715)</f>
        <v xml:space="preserve"> </v>
      </c>
      <c r="H715" s="63" t="str">
        <f>IF('Raw Data'!B722=0," ","No")</f>
        <v xml:space="preserve"> </v>
      </c>
      <c r="I715" s="62" t="str">
        <f>IF('Raw Data'!B722=0," ",IF(H715="Yes",MIN(D715-E715,E715-C715)/3/$H$2,MIN(E715-C715,D715-E715)/3/$H$1))</f>
        <v xml:space="preserve"> </v>
      </c>
      <c r="J715" s="62" t="str">
        <f>IF('Raw Data'!B722=0," ",E715-6*F715)</f>
        <v xml:space="preserve"> </v>
      </c>
      <c r="K715" s="63" t="str">
        <f>IF('Raw Data'!B722=0," ",E715+6*F715)</f>
        <v xml:space="preserve"> </v>
      </c>
      <c r="L715" t="str">
        <f>IF('Raw Data'!B722=0," ","No")</f>
        <v xml:space="preserve"> </v>
      </c>
      <c r="M715" t="str">
        <f>IF('Raw Data'!B722=0," ","Yes")</f>
        <v xml:space="preserve"> </v>
      </c>
    </row>
    <row r="716" spans="1:13" x14ac:dyDescent="0.2">
      <c r="A716" s="62" t="str">
        <f>IF('Raw Data'!B723=0," ",'Raw Data'!B723)</f>
        <v xml:space="preserve"> </v>
      </c>
      <c r="B716" s="62" t="str">
        <f>IF('Raw Data'!B723=0," ",'Raw Data'!C723)</f>
        <v xml:space="preserve"> </v>
      </c>
      <c r="C716" s="63" t="str">
        <f>IF('Raw Data'!B723=0," ",'Raw Data'!D723)</f>
        <v xml:space="preserve"> </v>
      </c>
      <c r="D716" s="63" t="str">
        <f>IF('Raw Data'!B723=0," ",'Raw Data'!E723)</f>
        <v xml:space="preserve"> </v>
      </c>
      <c r="E716" s="62" t="str">
        <f>IF('Raw Data'!B723=0," ",AVERAGE('Raw Data'!G723:JP723))</f>
        <v xml:space="preserve"> </v>
      </c>
      <c r="F716" s="62" t="str">
        <f>IF('Raw Data'!B723=0," ",_xlfn.STDEV.S('Raw Data'!G723:JP723))</f>
        <v xml:space="preserve"> </v>
      </c>
      <c r="G716" s="63" t="str">
        <f>IF('Raw Data'!B723=0," ",(D716-C716)/6/F716)</f>
        <v xml:space="preserve"> </v>
      </c>
      <c r="H716" s="63" t="str">
        <f>IF('Raw Data'!B723=0," ","No")</f>
        <v xml:space="preserve"> </v>
      </c>
      <c r="I716" s="62" t="str">
        <f>IF('Raw Data'!B723=0," ",IF(H716="Yes",MIN(D716-E716,E716-C716)/3/$H$2,MIN(E716-C716,D716-E716)/3/$H$1))</f>
        <v xml:space="preserve"> </v>
      </c>
      <c r="J716" s="62" t="str">
        <f>IF('Raw Data'!B723=0," ",E716-6*F716)</f>
        <v xml:space="preserve"> </v>
      </c>
      <c r="K716" s="63" t="str">
        <f>IF('Raw Data'!B723=0," ",E716+6*F716)</f>
        <v xml:space="preserve"> </v>
      </c>
      <c r="L716" t="str">
        <f>IF('Raw Data'!B723=0," ","No")</f>
        <v xml:space="preserve"> </v>
      </c>
      <c r="M716" t="str">
        <f>IF('Raw Data'!B723=0," ","Yes")</f>
        <v xml:space="preserve"> </v>
      </c>
    </row>
    <row r="717" spans="1:13" x14ac:dyDescent="0.2">
      <c r="A717" s="62" t="str">
        <f>IF('Raw Data'!B724=0," ",'Raw Data'!B724)</f>
        <v xml:space="preserve"> </v>
      </c>
      <c r="B717" s="62" t="str">
        <f>IF('Raw Data'!B724=0," ",'Raw Data'!C724)</f>
        <v xml:space="preserve"> </v>
      </c>
      <c r="C717" s="63" t="str">
        <f>IF('Raw Data'!B724=0," ",'Raw Data'!D724)</f>
        <v xml:space="preserve"> </v>
      </c>
      <c r="D717" s="63" t="str">
        <f>IF('Raw Data'!B724=0," ",'Raw Data'!E724)</f>
        <v xml:space="preserve"> </v>
      </c>
      <c r="E717" s="62" t="str">
        <f>IF('Raw Data'!B724=0," ",AVERAGE('Raw Data'!G724:JP724))</f>
        <v xml:space="preserve"> </v>
      </c>
      <c r="F717" s="62" t="str">
        <f>IF('Raw Data'!B724=0," ",_xlfn.STDEV.S('Raw Data'!G724:JP724))</f>
        <v xml:space="preserve"> </v>
      </c>
      <c r="G717" s="63" t="str">
        <f>IF('Raw Data'!B724=0," ",(D717-C717)/6/F717)</f>
        <v xml:space="preserve"> </v>
      </c>
      <c r="H717" s="63" t="str">
        <f>IF('Raw Data'!B724=0," ","No")</f>
        <v xml:space="preserve"> </v>
      </c>
      <c r="I717" s="62" t="str">
        <f>IF('Raw Data'!B724=0," ",IF(H717="Yes",MIN(D717-E717,E717-C717)/3/$H$2,MIN(E717-C717,D717-E717)/3/$H$1))</f>
        <v xml:space="preserve"> </v>
      </c>
      <c r="J717" s="62" t="str">
        <f>IF('Raw Data'!B724=0," ",E717-6*F717)</f>
        <v xml:space="preserve"> </v>
      </c>
      <c r="K717" s="63" t="str">
        <f>IF('Raw Data'!B724=0," ",E717+6*F717)</f>
        <v xml:space="preserve"> </v>
      </c>
      <c r="L717" t="str">
        <f>IF('Raw Data'!B724=0," ","No")</f>
        <v xml:space="preserve"> </v>
      </c>
      <c r="M717" t="str">
        <f>IF('Raw Data'!B724=0," ","Yes")</f>
        <v xml:space="preserve"> </v>
      </c>
    </row>
    <row r="718" spans="1:13" x14ac:dyDescent="0.2">
      <c r="A718" s="62" t="str">
        <f>IF('Raw Data'!B725=0," ",'Raw Data'!B725)</f>
        <v xml:space="preserve"> </v>
      </c>
      <c r="B718" s="62" t="str">
        <f>IF('Raw Data'!B725=0," ",'Raw Data'!C725)</f>
        <v xml:space="preserve"> </v>
      </c>
      <c r="C718" s="63" t="str">
        <f>IF('Raw Data'!B725=0," ",'Raw Data'!D725)</f>
        <v xml:space="preserve"> </v>
      </c>
      <c r="D718" s="63" t="str">
        <f>IF('Raw Data'!B725=0," ",'Raw Data'!E725)</f>
        <v xml:space="preserve"> </v>
      </c>
      <c r="E718" s="62" t="str">
        <f>IF('Raw Data'!B725=0," ",AVERAGE('Raw Data'!G725:JP725))</f>
        <v xml:space="preserve"> </v>
      </c>
      <c r="F718" s="62" t="str">
        <f>IF('Raw Data'!B725=0," ",_xlfn.STDEV.S('Raw Data'!G725:JP725))</f>
        <v xml:space="preserve"> </v>
      </c>
      <c r="G718" s="63" t="str">
        <f>IF('Raw Data'!B725=0," ",(D718-C718)/6/F718)</f>
        <v xml:space="preserve"> </v>
      </c>
      <c r="H718" s="63" t="str">
        <f>IF('Raw Data'!B725=0," ","No")</f>
        <v xml:space="preserve"> </v>
      </c>
      <c r="I718" s="62" t="str">
        <f>IF('Raw Data'!B725=0," ",IF(H718="Yes",MIN(D718-E718,E718-C718)/3/$H$2,MIN(E718-C718,D718-E718)/3/$H$1))</f>
        <v xml:space="preserve"> </v>
      </c>
      <c r="J718" s="62" t="str">
        <f>IF('Raw Data'!B725=0," ",E718-6*F718)</f>
        <v xml:space="preserve"> </v>
      </c>
      <c r="K718" s="63" t="str">
        <f>IF('Raw Data'!B725=0," ",E718+6*F718)</f>
        <v xml:space="preserve"> </v>
      </c>
      <c r="L718" t="str">
        <f>IF('Raw Data'!B725=0," ","No")</f>
        <v xml:space="preserve"> </v>
      </c>
      <c r="M718" t="str">
        <f>IF('Raw Data'!B725=0," ","Yes")</f>
        <v xml:space="preserve"> </v>
      </c>
    </row>
    <row r="719" spans="1:13" x14ac:dyDescent="0.2">
      <c r="A719" s="62" t="str">
        <f>IF('Raw Data'!B726=0," ",'Raw Data'!B726)</f>
        <v xml:space="preserve"> </v>
      </c>
      <c r="B719" s="62" t="str">
        <f>IF('Raw Data'!B726=0," ",'Raw Data'!C726)</f>
        <v xml:space="preserve"> </v>
      </c>
      <c r="C719" s="63" t="str">
        <f>IF('Raw Data'!B726=0," ",'Raw Data'!D726)</f>
        <v xml:space="preserve"> </v>
      </c>
      <c r="D719" s="63" t="str">
        <f>IF('Raw Data'!B726=0," ",'Raw Data'!E726)</f>
        <v xml:space="preserve"> </v>
      </c>
      <c r="E719" s="62" t="str">
        <f>IF('Raw Data'!B726=0," ",AVERAGE('Raw Data'!G726:JP726))</f>
        <v xml:space="preserve"> </v>
      </c>
      <c r="F719" s="62" t="str">
        <f>IF('Raw Data'!B726=0," ",_xlfn.STDEV.S('Raw Data'!G726:JP726))</f>
        <v xml:space="preserve"> </v>
      </c>
      <c r="G719" s="63" t="str">
        <f>IF('Raw Data'!B726=0," ",(D719-C719)/6/F719)</f>
        <v xml:space="preserve"> </v>
      </c>
      <c r="H719" s="63" t="str">
        <f>IF('Raw Data'!B726=0," ","No")</f>
        <v xml:space="preserve"> </v>
      </c>
      <c r="I719" s="62" t="str">
        <f>IF('Raw Data'!B726=0," ",IF(H719="Yes",MIN(D719-E719,E719-C719)/3/$H$2,MIN(E719-C719,D719-E719)/3/$H$1))</f>
        <v xml:space="preserve"> </v>
      </c>
      <c r="J719" s="62" t="str">
        <f>IF('Raw Data'!B726=0," ",E719-6*F719)</f>
        <v xml:space="preserve"> </v>
      </c>
      <c r="K719" s="63" t="str">
        <f>IF('Raw Data'!B726=0," ",E719+6*F719)</f>
        <v xml:space="preserve"> </v>
      </c>
      <c r="L719" t="str">
        <f>IF('Raw Data'!B726=0," ","No")</f>
        <v xml:space="preserve"> </v>
      </c>
      <c r="M719" t="str">
        <f>IF('Raw Data'!B726=0," ","Yes")</f>
        <v xml:space="preserve"> </v>
      </c>
    </row>
    <row r="720" spans="1:13" x14ac:dyDescent="0.2">
      <c r="A720" s="62" t="str">
        <f>IF('Raw Data'!B727=0," ",'Raw Data'!B727)</f>
        <v xml:space="preserve"> </v>
      </c>
      <c r="B720" s="62" t="str">
        <f>IF('Raw Data'!B727=0," ",'Raw Data'!C727)</f>
        <v xml:space="preserve"> </v>
      </c>
      <c r="C720" s="63" t="str">
        <f>IF('Raw Data'!B727=0," ",'Raw Data'!D727)</f>
        <v xml:space="preserve"> </v>
      </c>
      <c r="D720" s="63" t="str">
        <f>IF('Raw Data'!B727=0," ",'Raw Data'!E727)</f>
        <v xml:space="preserve"> </v>
      </c>
      <c r="E720" s="62" t="str">
        <f>IF('Raw Data'!B727=0," ",AVERAGE('Raw Data'!G727:JP727))</f>
        <v xml:space="preserve"> </v>
      </c>
      <c r="F720" s="62" t="str">
        <f>IF('Raw Data'!B727=0," ",_xlfn.STDEV.S('Raw Data'!G727:JP727))</f>
        <v xml:space="preserve"> </v>
      </c>
      <c r="G720" s="63" t="str">
        <f>IF('Raw Data'!B727=0," ",(D720-C720)/6/F720)</f>
        <v xml:space="preserve"> </v>
      </c>
      <c r="H720" s="63" t="str">
        <f>IF('Raw Data'!B727=0," ","No")</f>
        <v xml:space="preserve"> </v>
      </c>
      <c r="I720" s="62" t="str">
        <f>IF('Raw Data'!B727=0," ",IF(H720="Yes",MIN(D720-E720,E720-C720)/3/$H$2,MIN(E720-C720,D720-E720)/3/$H$1))</f>
        <v xml:space="preserve"> </v>
      </c>
      <c r="J720" s="62" t="str">
        <f>IF('Raw Data'!B727=0," ",E720-6*F720)</f>
        <v xml:space="preserve"> </v>
      </c>
      <c r="K720" s="63" t="str">
        <f>IF('Raw Data'!B727=0," ",E720+6*F720)</f>
        <v xml:space="preserve"> </v>
      </c>
      <c r="L720" t="str">
        <f>IF('Raw Data'!B727=0," ","No")</f>
        <v xml:space="preserve"> </v>
      </c>
      <c r="M720" t="str">
        <f>IF('Raw Data'!B727=0," ","Yes")</f>
        <v xml:space="preserve"> </v>
      </c>
    </row>
    <row r="721" spans="1:13" x14ac:dyDescent="0.2">
      <c r="A721" s="62" t="str">
        <f>IF('Raw Data'!B728=0," ",'Raw Data'!B728)</f>
        <v xml:space="preserve"> </v>
      </c>
      <c r="B721" s="62" t="str">
        <f>IF('Raw Data'!B728=0," ",'Raw Data'!C728)</f>
        <v xml:space="preserve"> </v>
      </c>
      <c r="C721" s="63" t="str">
        <f>IF('Raw Data'!B728=0," ",'Raw Data'!D728)</f>
        <v xml:space="preserve"> </v>
      </c>
      <c r="D721" s="63" t="str">
        <f>IF('Raw Data'!B728=0," ",'Raw Data'!E728)</f>
        <v xml:space="preserve"> </v>
      </c>
      <c r="E721" s="62" t="str">
        <f>IF('Raw Data'!B728=0," ",AVERAGE('Raw Data'!G728:JP728))</f>
        <v xml:space="preserve"> </v>
      </c>
      <c r="F721" s="62" t="str">
        <f>IF('Raw Data'!B728=0," ",_xlfn.STDEV.S('Raw Data'!G728:JP728))</f>
        <v xml:space="preserve"> </v>
      </c>
      <c r="G721" s="63" t="str">
        <f>IF('Raw Data'!B728=0," ",(D721-C721)/6/F721)</f>
        <v xml:space="preserve"> </v>
      </c>
      <c r="H721" s="63" t="str">
        <f>IF('Raw Data'!B728=0," ","No")</f>
        <v xml:space="preserve"> </v>
      </c>
      <c r="I721" s="62" t="str">
        <f>IF('Raw Data'!B728=0," ",IF(H721="Yes",MIN(D721-E721,E721-C721)/3/$H$2,MIN(E721-C721,D721-E721)/3/$H$1))</f>
        <v xml:space="preserve"> </v>
      </c>
      <c r="J721" s="62" t="str">
        <f>IF('Raw Data'!B728=0," ",E721-6*F721)</f>
        <v xml:space="preserve"> </v>
      </c>
      <c r="K721" s="63" t="str">
        <f>IF('Raw Data'!B728=0," ",E721+6*F721)</f>
        <v xml:space="preserve"> </v>
      </c>
      <c r="L721" t="str">
        <f>IF('Raw Data'!B728=0," ","No")</f>
        <v xml:space="preserve"> </v>
      </c>
      <c r="M721" t="str">
        <f>IF('Raw Data'!B728=0," ","Yes")</f>
        <v xml:space="preserve"> </v>
      </c>
    </row>
    <row r="722" spans="1:13" x14ac:dyDescent="0.2">
      <c r="A722" s="62" t="str">
        <f>IF('Raw Data'!B729=0," ",'Raw Data'!B729)</f>
        <v xml:space="preserve"> </v>
      </c>
      <c r="B722" s="62" t="str">
        <f>IF('Raw Data'!B729=0," ",'Raw Data'!C729)</f>
        <v xml:space="preserve"> </v>
      </c>
      <c r="C722" s="63" t="str">
        <f>IF('Raw Data'!B729=0," ",'Raw Data'!D729)</f>
        <v xml:space="preserve"> </v>
      </c>
      <c r="D722" s="63" t="str">
        <f>IF('Raw Data'!B729=0," ",'Raw Data'!E729)</f>
        <v xml:space="preserve"> </v>
      </c>
      <c r="E722" s="62" t="str">
        <f>IF('Raw Data'!B729=0," ",AVERAGE('Raw Data'!G729:JP729))</f>
        <v xml:space="preserve"> </v>
      </c>
      <c r="F722" s="62" t="str">
        <f>IF('Raw Data'!B729=0," ",_xlfn.STDEV.S('Raw Data'!G729:JP729))</f>
        <v xml:space="preserve"> </v>
      </c>
      <c r="G722" s="63" t="str">
        <f>IF('Raw Data'!B729=0," ",(D722-C722)/6/F722)</f>
        <v xml:space="preserve"> </v>
      </c>
      <c r="H722" s="63" t="str">
        <f>IF('Raw Data'!B729=0," ","No")</f>
        <v xml:space="preserve"> </v>
      </c>
      <c r="I722" s="62" t="str">
        <f>IF('Raw Data'!B729=0," ",IF(H722="Yes",MIN(D722-E722,E722-C722)/3/$H$2,MIN(E722-C722,D722-E722)/3/$H$1))</f>
        <v xml:space="preserve"> </v>
      </c>
      <c r="J722" s="62" t="str">
        <f>IF('Raw Data'!B729=0," ",E722-6*F722)</f>
        <v xml:space="preserve"> </v>
      </c>
      <c r="K722" s="63" t="str">
        <f>IF('Raw Data'!B729=0," ",E722+6*F722)</f>
        <v xml:space="preserve"> </v>
      </c>
      <c r="L722" t="str">
        <f>IF('Raw Data'!B729=0," ","No")</f>
        <v xml:space="preserve"> </v>
      </c>
      <c r="M722" t="str">
        <f>IF('Raw Data'!B729=0," ","Yes")</f>
        <v xml:space="preserve"> </v>
      </c>
    </row>
    <row r="723" spans="1:13" x14ac:dyDescent="0.2">
      <c r="A723" s="62" t="str">
        <f>IF('Raw Data'!B730=0," ",'Raw Data'!B730)</f>
        <v xml:space="preserve"> </v>
      </c>
      <c r="B723" s="62" t="str">
        <f>IF('Raw Data'!B730=0," ",'Raw Data'!C730)</f>
        <v xml:space="preserve"> </v>
      </c>
      <c r="C723" s="63" t="str">
        <f>IF('Raw Data'!B730=0," ",'Raw Data'!D730)</f>
        <v xml:space="preserve"> </v>
      </c>
      <c r="D723" s="63" t="str">
        <f>IF('Raw Data'!B730=0," ",'Raw Data'!E730)</f>
        <v xml:space="preserve"> </v>
      </c>
      <c r="E723" s="62" t="str">
        <f>IF('Raw Data'!B730=0," ",AVERAGE('Raw Data'!G730:JP730))</f>
        <v xml:space="preserve"> </v>
      </c>
      <c r="F723" s="62" t="str">
        <f>IF('Raw Data'!B730=0," ",_xlfn.STDEV.S('Raw Data'!G730:JP730))</f>
        <v xml:space="preserve"> </v>
      </c>
      <c r="G723" s="63" t="str">
        <f>IF('Raw Data'!B730=0," ",(D723-C723)/6/F723)</f>
        <v xml:space="preserve"> </v>
      </c>
      <c r="H723" s="63" t="str">
        <f>IF('Raw Data'!B730=0," ","No")</f>
        <v xml:space="preserve"> </v>
      </c>
      <c r="I723" s="62" t="str">
        <f>IF('Raw Data'!B730=0," ",IF(H723="Yes",MIN(D723-E723,E723-C723)/3/$H$2,MIN(E723-C723,D723-E723)/3/$H$1))</f>
        <v xml:space="preserve"> </v>
      </c>
      <c r="J723" s="62" t="str">
        <f>IF('Raw Data'!B730=0," ",E723-6*F723)</f>
        <v xml:space="preserve"> </v>
      </c>
      <c r="K723" s="63" t="str">
        <f>IF('Raw Data'!B730=0," ",E723+6*F723)</f>
        <v xml:space="preserve"> </v>
      </c>
      <c r="L723" t="str">
        <f>IF('Raw Data'!B730=0," ","No")</f>
        <v xml:space="preserve"> </v>
      </c>
      <c r="M723" t="str">
        <f>IF('Raw Data'!B730=0," ","Yes")</f>
        <v xml:space="preserve"> </v>
      </c>
    </row>
    <row r="724" spans="1:13" x14ac:dyDescent="0.2">
      <c r="A724" s="62" t="str">
        <f>IF('Raw Data'!B731=0," ",'Raw Data'!B731)</f>
        <v xml:space="preserve"> </v>
      </c>
      <c r="B724" s="62" t="str">
        <f>IF('Raw Data'!B731=0," ",'Raw Data'!C731)</f>
        <v xml:space="preserve"> </v>
      </c>
      <c r="C724" s="63" t="str">
        <f>IF('Raw Data'!B731=0," ",'Raw Data'!D731)</f>
        <v xml:space="preserve"> </v>
      </c>
      <c r="D724" s="63" t="str">
        <f>IF('Raw Data'!B731=0," ",'Raw Data'!E731)</f>
        <v xml:space="preserve"> </v>
      </c>
      <c r="E724" s="62" t="str">
        <f>IF('Raw Data'!B731=0," ",AVERAGE('Raw Data'!G731:JP731))</f>
        <v xml:space="preserve"> </v>
      </c>
      <c r="F724" s="62" t="str">
        <f>IF('Raw Data'!B731=0," ",_xlfn.STDEV.S('Raw Data'!G731:JP731))</f>
        <v xml:space="preserve"> </v>
      </c>
      <c r="G724" s="63" t="str">
        <f>IF('Raw Data'!B731=0," ",(D724-C724)/6/F724)</f>
        <v xml:space="preserve"> </v>
      </c>
      <c r="H724" s="63" t="str">
        <f>IF('Raw Data'!B731=0," ","No")</f>
        <v xml:space="preserve"> </v>
      </c>
      <c r="I724" s="62" t="str">
        <f>IF('Raw Data'!B731=0," ",IF(H724="Yes",MIN(D724-E724,E724-C724)/3/$H$2,MIN(E724-C724,D724-E724)/3/$H$1))</f>
        <v xml:space="preserve"> </v>
      </c>
      <c r="J724" s="62" t="str">
        <f>IF('Raw Data'!B731=0," ",E724-6*F724)</f>
        <v xml:space="preserve"> </v>
      </c>
      <c r="K724" s="63" t="str">
        <f>IF('Raw Data'!B731=0," ",E724+6*F724)</f>
        <v xml:space="preserve"> </v>
      </c>
      <c r="L724" t="str">
        <f>IF('Raw Data'!B731=0," ","No")</f>
        <v xml:space="preserve"> </v>
      </c>
      <c r="M724" t="str">
        <f>IF('Raw Data'!B731=0," ","Yes")</f>
        <v xml:space="preserve"> </v>
      </c>
    </row>
    <row r="725" spans="1:13" x14ac:dyDescent="0.2">
      <c r="A725" s="62" t="str">
        <f>IF('Raw Data'!B732=0," ",'Raw Data'!B732)</f>
        <v xml:space="preserve"> </v>
      </c>
      <c r="B725" s="62" t="str">
        <f>IF('Raw Data'!B732=0," ",'Raw Data'!C732)</f>
        <v xml:space="preserve"> </v>
      </c>
      <c r="C725" s="63" t="str">
        <f>IF('Raw Data'!B732=0," ",'Raw Data'!D732)</f>
        <v xml:space="preserve"> </v>
      </c>
      <c r="D725" s="63" t="str">
        <f>IF('Raw Data'!B732=0," ",'Raw Data'!E732)</f>
        <v xml:space="preserve"> </v>
      </c>
      <c r="E725" s="62" t="str">
        <f>IF('Raw Data'!B732=0," ",AVERAGE('Raw Data'!G732:JP732))</f>
        <v xml:space="preserve"> </v>
      </c>
      <c r="F725" s="62" t="str">
        <f>IF('Raw Data'!B732=0," ",_xlfn.STDEV.S('Raw Data'!G732:JP732))</f>
        <v xml:space="preserve"> </v>
      </c>
      <c r="G725" s="63" t="str">
        <f>IF('Raw Data'!B732=0," ",(D725-C725)/6/F725)</f>
        <v xml:space="preserve"> </v>
      </c>
      <c r="H725" s="63" t="str">
        <f>IF('Raw Data'!B732=0," ","No")</f>
        <v xml:space="preserve"> </v>
      </c>
      <c r="I725" s="62" t="str">
        <f>IF('Raw Data'!B732=0," ",IF(H725="Yes",MIN(D725-E725,E725-C725)/3/$H$2,MIN(E725-C725,D725-E725)/3/$H$1))</f>
        <v xml:space="preserve"> </v>
      </c>
      <c r="J725" s="62" t="str">
        <f>IF('Raw Data'!B732=0," ",E725-6*F725)</f>
        <v xml:space="preserve"> </v>
      </c>
      <c r="K725" s="63" t="str">
        <f>IF('Raw Data'!B732=0," ",E725+6*F725)</f>
        <v xml:space="preserve"> </v>
      </c>
      <c r="L725" t="str">
        <f>IF('Raw Data'!B732=0," ","No")</f>
        <v xml:space="preserve"> </v>
      </c>
      <c r="M725" t="str">
        <f>IF('Raw Data'!B732=0," ","Yes")</f>
        <v xml:space="preserve"> </v>
      </c>
    </row>
    <row r="726" spans="1:13" x14ac:dyDescent="0.2">
      <c r="A726" s="62" t="str">
        <f>IF('Raw Data'!B733=0," ",'Raw Data'!B733)</f>
        <v xml:space="preserve"> </v>
      </c>
      <c r="B726" s="62" t="str">
        <f>IF('Raw Data'!B733=0," ",'Raw Data'!C733)</f>
        <v xml:space="preserve"> </v>
      </c>
      <c r="C726" s="63" t="str">
        <f>IF('Raw Data'!B733=0," ",'Raw Data'!D733)</f>
        <v xml:space="preserve"> </v>
      </c>
      <c r="D726" s="63" t="str">
        <f>IF('Raw Data'!B733=0," ",'Raw Data'!E733)</f>
        <v xml:space="preserve"> </v>
      </c>
      <c r="E726" s="62" t="str">
        <f>IF('Raw Data'!B733=0," ",AVERAGE('Raw Data'!G733:JP733))</f>
        <v xml:space="preserve"> </v>
      </c>
      <c r="F726" s="62" t="str">
        <f>IF('Raw Data'!B733=0," ",_xlfn.STDEV.S('Raw Data'!G733:JP733))</f>
        <v xml:space="preserve"> </v>
      </c>
      <c r="G726" s="63" t="str">
        <f>IF('Raw Data'!B733=0," ",(D726-C726)/6/F726)</f>
        <v xml:space="preserve"> </v>
      </c>
      <c r="H726" s="63" t="str">
        <f>IF('Raw Data'!B733=0," ","No")</f>
        <v xml:space="preserve"> </v>
      </c>
      <c r="I726" s="62" t="str">
        <f>IF('Raw Data'!B733=0," ",IF(H726="Yes",MIN(D726-E726,E726-C726)/3/$H$2,MIN(E726-C726,D726-E726)/3/$H$1))</f>
        <v xml:space="preserve"> </v>
      </c>
      <c r="J726" s="62" t="str">
        <f>IF('Raw Data'!B733=0," ",E726-6*F726)</f>
        <v xml:space="preserve"> </v>
      </c>
      <c r="K726" s="63" t="str">
        <f>IF('Raw Data'!B733=0," ",E726+6*F726)</f>
        <v xml:space="preserve"> </v>
      </c>
      <c r="L726" t="str">
        <f>IF('Raw Data'!B733=0," ","No")</f>
        <v xml:space="preserve"> </v>
      </c>
      <c r="M726" t="str">
        <f>IF('Raw Data'!B733=0," ","Yes")</f>
        <v xml:space="preserve"> </v>
      </c>
    </row>
    <row r="727" spans="1:13" x14ac:dyDescent="0.2">
      <c r="A727" s="62" t="str">
        <f>IF('Raw Data'!B734=0," ",'Raw Data'!B734)</f>
        <v xml:space="preserve"> </v>
      </c>
      <c r="B727" s="62" t="str">
        <f>IF('Raw Data'!B734=0," ",'Raw Data'!C734)</f>
        <v xml:space="preserve"> </v>
      </c>
      <c r="C727" s="63" t="str">
        <f>IF('Raw Data'!B734=0," ",'Raw Data'!D734)</f>
        <v xml:space="preserve"> </v>
      </c>
      <c r="D727" s="63" t="str">
        <f>IF('Raw Data'!B734=0," ",'Raw Data'!E734)</f>
        <v xml:space="preserve"> </v>
      </c>
      <c r="E727" s="62" t="str">
        <f>IF('Raw Data'!B734=0," ",AVERAGE('Raw Data'!G734:JP734))</f>
        <v xml:space="preserve"> </v>
      </c>
      <c r="F727" s="62" t="str">
        <f>IF('Raw Data'!B734=0," ",_xlfn.STDEV.S('Raw Data'!G734:JP734))</f>
        <v xml:space="preserve"> </v>
      </c>
      <c r="G727" s="63" t="str">
        <f>IF('Raw Data'!B734=0," ",(D727-C727)/6/F727)</f>
        <v xml:space="preserve"> </v>
      </c>
      <c r="H727" s="63" t="str">
        <f>IF('Raw Data'!B734=0," ","No")</f>
        <v xml:space="preserve"> </v>
      </c>
      <c r="I727" s="62" t="str">
        <f>IF('Raw Data'!B734=0," ",IF(H727="Yes",MIN(D727-E727,E727-C727)/3/$H$2,MIN(E727-C727,D727-E727)/3/$H$1))</f>
        <v xml:space="preserve"> </v>
      </c>
      <c r="J727" s="62" t="str">
        <f>IF('Raw Data'!B734=0," ",E727-6*F727)</f>
        <v xml:space="preserve"> </v>
      </c>
      <c r="K727" s="63" t="str">
        <f>IF('Raw Data'!B734=0," ",E727+6*F727)</f>
        <v xml:space="preserve"> </v>
      </c>
      <c r="L727" t="str">
        <f>IF('Raw Data'!B734=0," ","No")</f>
        <v xml:space="preserve"> </v>
      </c>
      <c r="M727" t="str">
        <f>IF('Raw Data'!B734=0," ","Yes")</f>
        <v xml:space="preserve"> </v>
      </c>
    </row>
    <row r="728" spans="1:13" x14ac:dyDescent="0.2">
      <c r="A728" s="62" t="str">
        <f>IF('Raw Data'!B735=0," ",'Raw Data'!B735)</f>
        <v xml:space="preserve"> </v>
      </c>
      <c r="B728" s="62" t="str">
        <f>IF('Raw Data'!B735=0," ",'Raw Data'!C735)</f>
        <v xml:space="preserve"> </v>
      </c>
      <c r="C728" s="63" t="str">
        <f>IF('Raw Data'!B735=0," ",'Raw Data'!D735)</f>
        <v xml:space="preserve"> </v>
      </c>
      <c r="D728" s="63" t="str">
        <f>IF('Raw Data'!B735=0," ",'Raw Data'!E735)</f>
        <v xml:space="preserve"> </v>
      </c>
      <c r="E728" s="62" t="str">
        <f>IF('Raw Data'!B735=0," ",AVERAGE('Raw Data'!G735:JP735))</f>
        <v xml:space="preserve"> </v>
      </c>
      <c r="F728" s="62" t="str">
        <f>IF('Raw Data'!B735=0," ",_xlfn.STDEV.S('Raw Data'!G735:JP735))</f>
        <v xml:space="preserve"> </v>
      </c>
      <c r="G728" s="63" t="str">
        <f>IF('Raw Data'!B735=0," ",(D728-C728)/6/F728)</f>
        <v xml:space="preserve"> </v>
      </c>
      <c r="H728" s="63" t="str">
        <f>IF('Raw Data'!B735=0," ","No")</f>
        <v xml:space="preserve"> </v>
      </c>
      <c r="I728" s="62" t="str">
        <f>IF('Raw Data'!B735=0," ",IF(H728="Yes",MIN(D728-E728,E728-C728)/3/$H$2,MIN(E728-C728,D728-E728)/3/$H$1))</f>
        <v xml:space="preserve"> </v>
      </c>
      <c r="J728" s="62" t="str">
        <f>IF('Raw Data'!B735=0," ",E728-6*F728)</f>
        <v xml:space="preserve"> </v>
      </c>
      <c r="K728" s="63" t="str">
        <f>IF('Raw Data'!B735=0," ",E728+6*F728)</f>
        <v xml:space="preserve"> </v>
      </c>
      <c r="L728" t="str">
        <f>IF('Raw Data'!B735=0," ","No")</f>
        <v xml:space="preserve"> </v>
      </c>
      <c r="M728" t="str">
        <f>IF('Raw Data'!B735=0," ","Yes")</f>
        <v xml:space="preserve"> </v>
      </c>
    </row>
    <row r="729" spans="1:13" x14ac:dyDescent="0.2">
      <c r="A729" s="62" t="str">
        <f>IF('Raw Data'!B736=0," ",'Raw Data'!B736)</f>
        <v xml:space="preserve"> </v>
      </c>
      <c r="B729" s="62" t="str">
        <f>IF('Raw Data'!B736=0," ",'Raw Data'!C736)</f>
        <v xml:space="preserve"> </v>
      </c>
      <c r="C729" s="63" t="str">
        <f>IF('Raw Data'!B736=0," ",'Raw Data'!D736)</f>
        <v xml:space="preserve"> </v>
      </c>
      <c r="D729" s="63" t="str">
        <f>IF('Raw Data'!B736=0," ",'Raw Data'!E736)</f>
        <v xml:space="preserve"> </v>
      </c>
      <c r="E729" s="62" t="str">
        <f>IF('Raw Data'!B736=0," ",AVERAGE('Raw Data'!G736:JP736))</f>
        <v xml:space="preserve"> </v>
      </c>
      <c r="F729" s="62" t="str">
        <f>IF('Raw Data'!B736=0," ",_xlfn.STDEV.S('Raw Data'!G736:JP736))</f>
        <v xml:space="preserve"> </v>
      </c>
      <c r="G729" s="63" t="str">
        <f>IF('Raw Data'!B736=0," ",(D729-C729)/6/F729)</f>
        <v xml:space="preserve"> </v>
      </c>
      <c r="H729" s="63" t="str">
        <f>IF('Raw Data'!B736=0," ","No")</f>
        <v xml:space="preserve"> </v>
      </c>
      <c r="I729" s="62" t="str">
        <f>IF('Raw Data'!B736=0," ",IF(H729="Yes",MIN(D729-E729,E729-C729)/3/$H$2,MIN(E729-C729,D729-E729)/3/$H$1))</f>
        <v xml:space="preserve"> </v>
      </c>
      <c r="J729" s="62" t="str">
        <f>IF('Raw Data'!B736=0," ",E729-6*F729)</f>
        <v xml:space="preserve"> </v>
      </c>
      <c r="K729" s="63" t="str">
        <f>IF('Raw Data'!B736=0," ",E729+6*F729)</f>
        <v xml:space="preserve"> </v>
      </c>
      <c r="L729" t="str">
        <f>IF('Raw Data'!B736=0," ","No")</f>
        <v xml:space="preserve"> </v>
      </c>
      <c r="M729" t="str">
        <f>IF('Raw Data'!B736=0," ","Yes")</f>
        <v xml:space="preserve"> </v>
      </c>
    </row>
    <row r="730" spans="1:13" x14ac:dyDescent="0.2">
      <c r="A730" s="62" t="str">
        <f>IF('Raw Data'!B737=0," ",'Raw Data'!B737)</f>
        <v xml:space="preserve"> </v>
      </c>
      <c r="B730" s="62" t="str">
        <f>IF('Raw Data'!B737=0," ",'Raw Data'!C737)</f>
        <v xml:space="preserve"> </v>
      </c>
      <c r="C730" s="63" t="str">
        <f>IF('Raw Data'!B737=0," ",'Raw Data'!D737)</f>
        <v xml:space="preserve"> </v>
      </c>
      <c r="D730" s="63" t="str">
        <f>IF('Raw Data'!B737=0," ",'Raw Data'!E737)</f>
        <v xml:space="preserve"> </v>
      </c>
      <c r="E730" s="62" t="str">
        <f>IF('Raw Data'!B737=0," ",AVERAGE('Raw Data'!G737:JP737))</f>
        <v xml:space="preserve"> </v>
      </c>
      <c r="F730" s="62" t="str">
        <f>IF('Raw Data'!B737=0," ",_xlfn.STDEV.S('Raw Data'!G737:JP737))</f>
        <v xml:space="preserve"> </v>
      </c>
      <c r="G730" s="63" t="str">
        <f>IF('Raw Data'!B737=0," ",(D730-C730)/6/F730)</f>
        <v xml:space="preserve"> </v>
      </c>
      <c r="H730" s="63" t="str">
        <f>IF('Raw Data'!B737=0," ","No")</f>
        <v xml:space="preserve"> </v>
      </c>
      <c r="I730" s="62" t="str">
        <f>IF('Raw Data'!B737=0," ",IF(H730="Yes",MIN(D730-E730,E730-C730)/3/$H$2,MIN(E730-C730,D730-E730)/3/$H$1))</f>
        <v xml:space="preserve"> </v>
      </c>
      <c r="J730" s="62" t="str">
        <f>IF('Raw Data'!B737=0," ",E730-6*F730)</f>
        <v xml:space="preserve"> </v>
      </c>
      <c r="K730" s="63" t="str">
        <f>IF('Raw Data'!B737=0," ",E730+6*F730)</f>
        <v xml:space="preserve"> </v>
      </c>
      <c r="L730" t="str">
        <f>IF('Raw Data'!B737=0," ","No")</f>
        <v xml:space="preserve"> </v>
      </c>
      <c r="M730" t="str">
        <f>IF('Raw Data'!B737=0," ","Yes")</f>
        <v xml:space="preserve"> </v>
      </c>
    </row>
    <row r="731" spans="1:13" x14ac:dyDescent="0.2">
      <c r="A731" s="62" t="str">
        <f>IF('Raw Data'!B738=0," ",'Raw Data'!B738)</f>
        <v xml:space="preserve"> </v>
      </c>
      <c r="B731" s="62" t="str">
        <f>IF('Raw Data'!B738=0," ",'Raw Data'!C738)</f>
        <v xml:space="preserve"> </v>
      </c>
      <c r="C731" s="63" t="str">
        <f>IF('Raw Data'!B738=0," ",'Raw Data'!D738)</f>
        <v xml:space="preserve"> </v>
      </c>
      <c r="D731" s="63" t="str">
        <f>IF('Raw Data'!B738=0," ",'Raw Data'!E738)</f>
        <v xml:space="preserve"> </v>
      </c>
      <c r="E731" s="62" t="str">
        <f>IF('Raw Data'!B738=0," ",AVERAGE('Raw Data'!G738:JP738))</f>
        <v xml:space="preserve"> </v>
      </c>
      <c r="F731" s="62" t="str">
        <f>IF('Raw Data'!B738=0," ",_xlfn.STDEV.S('Raw Data'!G738:JP738))</f>
        <v xml:space="preserve"> </v>
      </c>
      <c r="G731" s="63" t="str">
        <f>IF('Raw Data'!B738=0," ",(D731-C731)/6/F731)</f>
        <v xml:space="preserve"> </v>
      </c>
      <c r="H731" s="63" t="str">
        <f>IF('Raw Data'!B738=0," ","No")</f>
        <v xml:space="preserve"> </v>
      </c>
      <c r="I731" s="62" t="str">
        <f>IF('Raw Data'!B738=0," ",IF(H731="Yes",MIN(D731-E731,E731-C731)/3/$H$2,MIN(E731-C731,D731-E731)/3/$H$1))</f>
        <v xml:space="preserve"> </v>
      </c>
      <c r="J731" s="62" t="str">
        <f>IF('Raw Data'!B738=0," ",E731-6*F731)</f>
        <v xml:space="preserve"> </v>
      </c>
      <c r="K731" s="63" t="str">
        <f>IF('Raw Data'!B738=0," ",E731+6*F731)</f>
        <v xml:space="preserve"> </v>
      </c>
      <c r="L731" t="str">
        <f>IF('Raw Data'!B738=0," ","No")</f>
        <v xml:space="preserve"> </v>
      </c>
      <c r="M731" t="str">
        <f>IF('Raw Data'!B738=0," ","Yes")</f>
        <v xml:space="preserve"> </v>
      </c>
    </row>
    <row r="732" spans="1:13" x14ac:dyDescent="0.2">
      <c r="A732" s="62" t="str">
        <f>IF('Raw Data'!B739=0," ",'Raw Data'!B739)</f>
        <v xml:space="preserve"> </v>
      </c>
      <c r="B732" s="62" t="str">
        <f>IF('Raw Data'!B739=0," ",'Raw Data'!C739)</f>
        <v xml:space="preserve"> </v>
      </c>
      <c r="C732" s="63" t="str">
        <f>IF('Raw Data'!B739=0," ",'Raw Data'!D739)</f>
        <v xml:space="preserve"> </v>
      </c>
      <c r="D732" s="63" t="str">
        <f>IF('Raw Data'!B739=0," ",'Raw Data'!E739)</f>
        <v xml:space="preserve"> </v>
      </c>
      <c r="E732" s="62" t="str">
        <f>IF('Raw Data'!B739=0," ",AVERAGE('Raw Data'!G739:JP739))</f>
        <v xml:space="preserve"> </v>
      </c>
      <c r="F732" s="62" t="str">
        <f>IF('Raw Data'!B739=0," ",_xlfn.STDEV.S('Raw Data'!G739:JP739))</f>
        <v xml:space="preserve"> </v>
      </c>
      <c r="G732" s="63" t="str">
        <f>IF('Raw Data'!B739=0," ",(D732-C732)/6/F732)</f>
        <v xml:space="preserve"> </v>
      </c>
      <c r="H732" s="63" t="str">
        <f>IF('Raw Data'!B739=0," ","No")</f>
        <v xml:space="preserve"> </v>
      </c>
      <c r="I732" s="62" t="str">
        <f>IF('Raw Data'!B739=0," ",IF(H732="Yes",MIN(D732-E732,E732-C732)/3/$H$2,MIN(E732-C732,D732-E732)/3/$H$1))</f>
        <v xml:space="preserve"> </v>
      </c>
      <c r="J732" s="62" t="str">
        <f>IF('Raw Data'!B739=0," ",E732-6*F732)</f>
        <v xml:space="preserve"> </v>
      </c>
      <c r="K732" s="63" t="str">
        <f>IF('Raw Data'!B739=0," ",E732+6*F732)</f>
        <v xml:space="preserve"> </v>
      </c>
      <c r="L732" t="str">
        <f>IF('Raw Data'!B739=0," ","No")</f>
        <v xml:space="preserve"> </v>
      </c>
      <c r="M732" t="str">
        <f>IF('Raw Data'!B739=0," ","Yes")</f>
        <v xml:space="preserve"> </v>
      </c>
    </row>
    <row r="733" spans="1:13" x14ac:dyDescent="0.2">
      <c r="A733" s="62" t="str">
        <f>IF('Raw Data'!B740=0," ",'Raw Data'!B740)</f>
        <v xml:space="preserve"> </v>
      </c>
      <c r="B733" s="62" t="str">
        <f>IF('Raw Data'!B740=0," ",'Raw Data'!C740)</f>
        <v xml:space="preserve"> </v>
      </c>
      <c r="C733" s="63" t="str">
        <f>IF('Raw Data'!B740=0," ",'Raw Data'!D740)</f>
        <v xml:space="preserve"> </v>
      </c>
      <c r="D733" s="63" t="str">
        <f>IF('Raw Data'!B740=0," ",'Raw Data'!E740)</f>
        <v xml:space="preserve"> </v>
      </c>
      <c r="E733" s="62" t="str">
        <f>IF('Raw Data'!B740=0," ",AVERAGE('Raw Data'!G740:JP740))</f>
        <v xml:space="preserve"> </v>
      </c>
      <c r="F733" s="62" t="str">
        <f>IF('Raw Data'!B740=0," ",_xlfn.STDEV.S('Raw Data'!G740:JP740))</f>
        <v xml:space="preserve"> </v>
      </c>
      <c r="G733" s="63" t="str">
        <f>IF('Raw Data'!B740=0," ",(D733-C733)/6/F733)</f>
        <v xml:space="preserve"> </v>
      </c>
      <c r="H733" s="63" t="str">
        <f>IF('Raw Data'!B740=0," ","No")</f>
        <v xml:space="preserve"> </v>
      </c>
      <c r="I733" s="62" t="str">
        <f>IF('Raw Data'!B740=0," ",IF(H733="Yes",MIN(D733-E733,E733-C733)/3/$H$2,MIN(E733-C733,D733-E733)/3/$H$1))</f>
        <v xml:space="preserve"> </v>
      </c>
      <c r="J733" s="62" t="str">
        <f>IF('Raw Data'!B740=0," ",E733-6*F733)</f>
        <v xml:space="preserve"> </v>
      </c>
      <c r="K733" s="63" t="str">
        <f>IF('Raw Data'!B740=0," ",E733+6*F733)</f>
        <v xml:space="preserve"> </v>
      </c>
      <c r="L733" t="str">
        <f>IF('Raw Data'!B740=0," ","No")</f>
        <v xml:space="preserve"> </v>
      </c>
      <c r="M733" t="str">
        <f>IF('Raw Data'!B740=0," ","Yes")</f>
        <v xml:space="preserve"> </v>
      </c>
    </row>
    <row r="734" spans="1:13" x14ac:dyDescent="0.2">
      <c r="A734" s="62" t="str">
        <f>IF('Raw Data'!B741=0," ",'Raw Data'!B741)</f>
        <v xml:space="preserve"> </v>
      </c>
      <c r="B734" s="62" t="str">
        <f>IF('Raw Data'!B741=0," ",'Raw Data'!C741)</f>
        <v xml:space="preserve"> </v>
      </c>
      <c r="C734" s="63" t="str">
        <f>IF('Raw Data'!B741=0," ",'Raw Data'!D741)</f>
        <v xml:space="preserve"> </v>
      </c>
      <c r="D734" s="63" t="str">
        <f>IF('Raw Data'!B741=0," ",'Raw Data'!E741)</f>
        <v xml:space="preserve"> </v>
      </c>
      <c r="E734" s="62" t="str">
        <f>IF('Raw Data'!B741=0," ",AVERAGE('Raw Data'!G741:JP741))</f>
        <v xml:space="preserve"> </v>
      </c>
      <c r="F734" s="62" t="str">
        <f>IF('Raw Data'!B741=0," ",_xlfn.STDEV.S('Raw Data'!G741:JP741))</f>
        <v xml:space="preserve"> </v>
      </c>
      <c r="G734" s="63" t="str">
        <f>IF('Raw Data'!B741=0," ",(D734-C734)/6/F734)</f>
        <v xml:space="preserve"> </v>
      </c>
      <c r="H734" s="63" t="str">
        <f>IF('Raw Data'!B741=0," ","No")</f>
        <v xml:space="preserve"> </v>
      </c>
      <c r="I734" s="62" t="str">
        <f>IF('Raw Data'!B741=0," ",IF(H734="Yes",MIN(D734-E734,E734-C734)/3/$H$2,MIN(E734-C734,D734-E734)/3/$H$1))</f>
        <v xml:space="preserve"> </v>
      </c>
      <c r="J734" s="62" t="str">
        <f>IF('Raw Data'!B741=0," ",E734-6*F734)</f>
        <v xml:space="preserve"> </v>
      </c>
      <c r="K734" s="63" t="str">
        <f>IF('Raw Data'!B741=0," ",E734+6*F734)</f>
        <v xml:space="preserve"> </v>
      </c>
      <c r="L734" t="str">
        <f>IF('Raw Data'!B741=0," ","No")</f>
        <v xml:space="preserve"> </v>
      </c>
      <c r="M734" t="str">
        <f>IF('Raw Data'!B741=0," ","Yes")</f>
        <v xml:space="preserve"> </v>
      </c>
    </row>
    <row r="735" spans="1:13" x14ac:dyDescent="0.2">
      <c r="A735" s="62" t="str">
        <f>IF('Raw Data'!B742=0," ",'Raw Data'!B742)</f>
        <v xml:space="preserve"> </v>
      </c>
      <c r="B735" s="62" t="str">
        <f>IF('Raw Data'!B742=0," ",'Raw Data'!C742)</f>
        <v xml:space="preserve"> </v>
      </c>
      <c r="C735" s="63" t="str">
        <f>IF('Raw Data'!B742=0," ",'Raw Data'!D742)</f>
        <v xml:space="preserve"> </v>
      </c>
      <c r="D735" s="63" t="str">
        <f>IF('Raw Data'!B742=0," ",'Raw Data'!E742)</f>
        <v xml:space="preserve"> </v>
      </c>
      <c r="E735" s="62" t="str">
        <f>IF('Raw Data'!B742=0," ",AVERAGE('Raw Data'!G742:JP742))</f>
        <v xml:space="preserve"> </v>
      </c>
      <c r="F735" s="62" t="str">
        <f>IF('Raw Data'!B742=0," ",_xlfn.STDEV.S('Raw Data'!G742:JP742))</f>
        <v xml:space="preserve"> </v>
      </c>
      <c r="G735" s="63" t="str">
        <f>IF('Raw Data'!B742=0," ",(D735-C735)/6/F735)</f>
        <v xml:space="preserve"> </v>
      </c>
      <c r="H735" s="63" t="str">
        <f>IF('Raw Data'!B742=0," ","No")</f>
        <v xml:space="preserve"> </v>
      </c>
      <c r="I735" s="62" t="str">
        <f>IF('Raw Data'!B742=0," ",IF(H735="Yes",MIN(D735-E735,E735-C735)/3/$H$2,MIN(E735-C735,D735-E735)/3/$H$1))</f>
        <v xml:space="preserve"> </v>
      </c>
      <c r="J735" s="62" t="str">
        <f>IF('Raw Data'!B742=0," ",E735-6*F735)</f>
        <v xml:space="preserve"> </v>
      </c>
      <c r="K735" s="63" t="str">
        <f>IF('Raw Data'!B742=0," ",E735+6*F735)</f>
        <v xml:space="preserve"> </v>
      </c>
      <c r="L735" t="str">
        <f>IF('Raw Data'!B742=0," ","No")</f>
        <v xml:space="preserve"> </v>
      </c>
      <c r="M735" t="str">
        <f>IF('Raw Data'!B742=0," ","Yes")</f>
        <v xml:space="preserve"> </v>
      </c>
    </row>
    <row r="736" spans="1:13" x14ac:dyDescent="0.2">
      <c r="A736" s="62" t="str">
        <f>IF('Raw Data'!B743=0," ",'Raw Data'!B743)</f>
        <v xml:space="preserve"> </v>
      </c>
      <c r="B736" s="62" t="str">
        <f>IF('Raw Data'!B743=0," ",'Raw Data'!C743)</f>
        <v xml:space="preserve"> </v>
      </c>
      <c r="C736" s="63" t="str">
        <f>IF('Raw Data'!B743=0," ",'Raw Data'!D743)</f>
        <v xml:space="preserve"> </v>
      </c>
      <c r="D736" s="63" t="str">
        <f>IF('Raw Data'!B743=0," ",'Raw Data'!E743)</f>
        <v xml:space="preserve"> </v>
      </c>
      <c r="E736" s="62" t="str">
        <f>IF('Raw Data'!B743=0," ",AVERAGE('Raw Data'!G743:JP743))</f>
        <v xml:space="preserve"> </v>
      </c>
      <c r="F736" s="62" t="str">
        <f>IF('Raw Data'!B743=0," ",_xlfn.STDEV.S('Raw Data'!G743:JP743))</f>
        <v xml:space="preserve"> </v>
      </c>
      <c r="G736" s="63" t="str">
        <f>IF('Raw Data'!B743=0," ",(D736-C736)/6/F736)</f>
        <v xml:space="preserve"> </v>
      </c>
      <c r="H736" s="63" t="str">
        <f>IF('Raw Data'!B743=0," ","No")</f>
        <v xml:space="preserve"> </v>
      </c>
      <c r="I736" s="62" t="str">
        <f>IF('Raw Data'!B743=0," ",IF(H736="Yes",MIN(D736-E736,E736-C736)/3/$H$2,MIN(E736-C736,D736-E736)/3/$H$1))</f>
        <v xml:space="preserve"> </v>
      </c>
      <c r="J736" s="62" t="str">
        <f>IF('Raw Data'!B743=0," ",E736-6*F736)</f>
        <v xml:space="preserve"> </v>
      </c>
      <c r="K736" s="63" t="str">
        <f>IF('Raw Data'!B743=0," ",E736+6*F736)</f>
        <v xml:space="preserve"> </v>
      </c>
      <c r="L736" t="str">
        <f>IF('Raw Data'!B743=0," ","No")</f>
        <v xml:space="preserve"> </v>
      </c>
      <c r="M736" t="str">
        <f>IF('Raw Data'!B743=0," ","Yes")</f>
        <v xml:space="preserve"> </v>
      </c>
    </row>
    <row r="737" spans="1:13" x14ac:dyDescent="0.2">
      <c r="A737" s="62" t="str">
        <f>IF('Raw Data'!B744=0," ",'Raw Data'!B744)</f>
        <v xml:space="preserve"> </v>
      </c>
      <c r="B737" s="62" t="str">
        <f>IF('Raw Data'!B744=0," ",'Raw Data'!C744)</f>
        <v xml:space="preserve"> </v>
      </c>
      <c r="C737" s="63" t="str">
        <f>IF('Raw Data'!B744=0," ",'Raw Data'!D744)</f>
        <v xml:space="preserve"> </v>
      </c>
      <c r="D737" s="63" t="str">
        <f>IF('Raw Data'!B744=0," ",'Raw Data'!E744)</f>
        <v xml:space="preserve"> </v>
      </c>
      <c r="E737" s="62" t="str">
        <f>IF('Raw Data'!B744=0," ",AVERAGE('Raw Data'!G744:JP744))</f>
        <v xml:space="preserve"> </v>
      </c>
      <c r="F737" s="62" t="str">
        <f>IF('Raw Data'!B744=0," ",_xlfn.STDEV.S('Raw Data'!G744:JP744))</f>
        <v xml:space="preserve"> </v>
      </c>
      <c r="G737" s="63" t="str">
        <f>IF('Raw Data'!B744=0," ",(D737-C737)/6/F737)</f>
        <v xml:space="preserve"> </v>
      </c>
      <c r="H737" s="63" t="str">
        <f>IF('Raw Data'!B744=0," ","No")</f>
        <v xml:space="preserve"> </v>
      </c>
      <c r="I737" s="62" t="str">
        <f>IF('Raw Data'!B744=0," ",IF(H737="Yes",MIN(D737-E737,E737-C737)/3/$H$2,MIN(E737-C737,D737-E737)/3/$H$1))</f>
        <v xml:space="preserve"> </v>
      </c>
      <c r="J737" s="62" t="str">
        <f>IF('Raw Data'!B744=0," ",E737-6*F737)</f>
        <v xml:space="preserve"> </v>
      </c>
      <c r="K737" s="63" t="str">
        <f>IF('Raw Data'!B744=0," ",E737+6*F737)</f>
        <v xml:space="preserve"> </v>
      </c>
      <c r="L737" t="str">
        <f>IF('Raw Data'!B744=0," ","No")</f>
        <v xml:space="preserve"> </v>
      </c>
      <c r="M737" t="str">
        <f>IF('Raw Data'!B744=0," ","Yes")</f>
        <v xml:space="preserve"> </v>
      </c>
    </row>
    <row r="738" spans="1:13" x14ac:dyDescent="0.2">
      <c r="A738" s="62" t="str">
        <f>IF('Raw Data'!B745=0," ",'Raw Data'!B745)</f>
        <v xml:space="preserve"> </v>
      </c>
      <c r="B738" s="62" t="str">
        <f>IF('Raw Data'!B745=0," ",'Raw Data'!C745)</f>
        <v xml:space="preserve"> </v>
      </c>
      <c r="C738" s="63" t="str">
        <f>IF('Raw Data'!B745=0," ",'Raw Data'!D745)</f>
        <v xml:space="preserve"> </v>
      </c>
      <c r="D738" s="63" t="str">
        <f>IF('Raw Data'!B745=0," ",'Raw Data'!E745)</f>
        <v xml:space="preserve"> </v>
      </c>
      <c r="E738" s="62" t="str">
        <f>IF('Raw Data'!B745=0," ",AVERAGE('Raw Data'!G745:JP745))</f>
        <v xml:space="preserve"> </v>
      </c>
      <c r="F738" s="62" t="str">
        <f>IF('Raw Data'!B745=0," ",_xlfn.STDEV.S('Raw Data'!G745:JP745))</f>
        <v xml:space="preserve"> </v>
      </c>
      <c r="G738" s="63" t="str">
        <f>IF('Raw Data'!B745=0," ",(D738-C738)/6/F738)</f>
        <v xml:space="preserve"> </v>
      </c>
      <c r="H738" s="63" t="str">
        <f>IF('Raw Data'!B745=0," ","No")</f>
        <v xml:space="preserve"> </v>
      </c>
      <c r="I738" s="62" t="str">
        <f>IF('Raw Data'!B745=0," ",IF(H738="Yes",MIN(D738-E738,E738-C738)/3/$H$2,MIN(E738-C738,D738-E738)/3/$H$1))</f>
        <v xml:space="preserve"> </v>
      </c>
      <c r="J738" s="62" t="str">
        <f>IF('Raw Data'!B745=0," ",E738-6*F738)</f>
        <v xml:space="preserve"> </v>
      </c>
      <c r="K738" s="63" t="str">
        <f>IF('Raw Data'!B745=0," ",E738+6*F738)</f>
        <v xml:space="preserve"> </v>
      </c>
      <c r="L738" t="str">
        <f>IF('Raw Data'!B745=0," ","No")</f>
        <v xml:space="preserve"> </v>
      </c>
      <c r="M738" t="str">
        <f>IF('Raw Data'!B745=0," ","Yes")</f>
        <v xml:space="preserve"> </v>
      </c>
    </row>
    <row r="739" spans="1:13" x14ac:dyDescent="0.2">
      <c r="A739" s="62" t="str">
        <f>IF('Raw Data'!B746=0," ",'Raw Data'!B746)</f>
        <v xml:space="preserve"> </v>
      </c>
      <c r="B739" s="62" t="str">
        <f>IF('Raw Data'!B746=0," ",'Raw Data'!C746)</f>
        <v xml:space="preserve"> </v>
      </c>
      <c r="C739" s="63" t="str">
        <f>IF('Raw Data'!B746=0," ",'Raw Data'!D746)</f>
        <v xml:space="preserve"> </v>
      </c>
      <c r="D739" s="63" t="str">
        <f>IF('Raw Data'!B746=0," ",'Raw Data'!E746)</f>
        <v xml:space="preserve"> </v>
      </c>
      <c r="E739" s="62" t="str">
        <f>IF('Raw Data'!B746=0," ",AVERAGE('Raw Data'!G746:JP746))</f>
        <v xml:space="preserve"> </v>
      </c>
      <c r="F739" s="62" t="str">
        <f>IF('Raw Data'!B746=0," ",_xlfn.STDEV.S('Raw Data'!G746:JP746))</f>
        <v xml:space="preserve"> </v>
      </c>
      <c r="G739" s="63" t="str">
        <f>IF('Raw Data'!B746=0," ",(D739-C739)/6/F739)</f>
        <v xml:space="preserve"> </v>
      </c>
      <c r="H739" s="63" t="str">
        <f>IF('Raw Data'!B746=0," ","No")</f>
        <v xml:space="preserve"> </v>
      </c>
      <c r="I739" s="62" t="str">
        <f>IF('Raw Data'!B746=0," ",IF(H739="Yes",MIN(D739-E739,E739-C739)/3/$H$2,MIN(E739-C739,D739-E739)/3/$H$1))</f>
        <v xml:space="preserve"> </v>
      </c>
      <c r="J739" s="62" t="str">
        <f>IF('Raw Data'!B746=0," ",E739-6*F739)</f>
        <v xml:space="preserve"> </v>
      </c>
      <c r="K739" s="63" t="str">
        <f>IF('Raw Data'!B746=0," ",E739+6*F739)</f>
        <v xml:space="preserve"> </v>
      </c>
      <c r="L739" t="str">
        <f>IF('Raw Data'!B746=0," ","No")</f>
        <v xml:space="preserve"> </v>
      </c>
      <c r="M739" t="str">
        <f>IF('Raw Data'!B746=0," ","Yes")</f>
        <v xml:space="preserve"> </v>
      </c>
    </row>
    <row r="740" spans="1:13" x14ac:dyDescent="0.2">
      <c r="A740" s="62" t="str">
        <f>IF('Raw Data'!B747=0," ",'Raw Data'!B747)</f>
        <v xml:space="preserve"> </v>
      </c>
      <c r="B740" s="62" t="str">
        <f>IF('Raw Data'!B747=0," ",'Raw Data'!C747)</f>
        <v xml:space="preserve"> </v>
      </c>
      <c r="C740" s="63" t="str">
        <f>IF('Raw Data'!B747=0," ",'Raw Data'!D747)</f>
        <v xml:space="preserve"> </v>
      </c>
      <c r="D740" s="63" t="str">
        <f>IF('Raw Data'!B747=0," ",'Raw Data'!E747)</f>
        <v xml:space="preserve"> </v>
      </c>
      <c r="E740" s="62" t="str">
        <f>IF('Raw Data'!B747=0," ",AVERAGE('Raw Data'!G747:JP747))</f>
        <v xml:space="preserve"> </v>
      </c>
      <c r="F740" s="62" t="str">
        <f>IF('Raw Data'!B747=0," ",_xlfn.STDEV.S('Raw Data'!G747:JP747))</f>
        <v xml:space="preserve"> </v>
      </c>
      <c r="G740" s="63" t="str">
        <f>IF('Raw Data'!B747=0," ",(D740-C740)/6/F740)</f>
        <v xml:space="preserve"> </v>
      </c>
      <c r="H740" s="63" t="str">
        <f>IF('Raw Data'!B747=0," ","No")</f>
        <v xml:space="preserve"> </v>
      </c>
      <c r="I740" s="62" t="str">
        <f>IF('Raw Data'!B747=0," ",IF(H740="Yes",MIN(D740-E740,E740-C740)/3/$H$2,MIN(E740-C740,D740-E740)/3/$H$1))</f>
        <v xml:space="preserve"> </v>
      </c>
      <c r="J740" s="62" t="str">
        <f>IF('Raw Data'!B747=0," ",E740-6*F740)</f>
        <v xml:space="preserve"> </v>
      </c>
      <c r="K740" s="63" t="str">
        <f>IF('Raw Data'!B747=0," ",E740+6*F740)</f>
        <v xml:space="preserve"> </v>
      </c>
      <c r="L740" t="str">
        <f>IF('Raw Data'!B747=0," ","No")</f>
        <v xml:space="preserve"> </v>
      </c>
      <c r="M740" t="str">
        <f>IF('Raw Data'!B747=0," ","Yes")</f>
        <v xml:space="preserve"> </v>
      </c>
    </row>
    <row r="741" spans="1:13" x14ac:dyDescent="0.2">
      <c r="A741" s="62" t="str">
        <f>IF('Raw Data'!B748=0," ",'Raw Data'!B748)</f>
        <v xml:space="preserve"> </v>
      </c>
      <c r="B741" s="62" t="str">
        <f>IF('Raw Data'!B748=0," ",'Raw Data'!C748)</f>
        <v xml:space="preserve"> </v>
      </c>
      <c r="C741" s="63" t="str">
        <f>IF('Raw Data'!B748=0," ",'Raw Data'!D748)</f>
        <v xml:space="preserve"> </v>
      </c>
      <c r="D741" s="63" t="str">
        <f>IF('Raw Data'!B748=0," ",'Raw Data'!E748)</f>
        <v xml:space="preserve"> </v>
      </c>
      <c r="E741" s="62" t="str">
        <f>IF('Raw Data'!B748=0," ",AVERAGE('Raw Data'!G748:JP748))</f>
        <v xml:space="preserve"> </v>
      </c>
      <c r="F741" s="62" t="str">
        <f>IF('Raw Data'!B748=0," ",_xlfn.STDEV.S('Raw Data'!G748:JP748))</f>
        <v xml:space="preserve"> </v>
      </c>
      <c r="G741" s="63" t="str">
        <f>IF('Raw Data'!B748=0," ",(D741-C741)/6/F741)</f>
        <v xml:space="preserve"> </v>
      </c>
      <c r="H741" s="63" t="str">
        <f>IF('Raw Data'!B748=0," ","No")</f>
        <v xml:space="preserve"> </v>
      </c>
      <c r="I741" s="62" t="str">
        <f>IF('Raw Data'!B748=0," ",IF(H741="Yes",MIN(D741-E741,E741-C741)/3/$H$2,MIN(E741-C741,D741-E741)/3/$H$1))</f>
        <v xml:space="preserve"> </v>
      </c>
      <c r="J741" s="62" t="str">
        <f>IF('Raw Data'!B748=0," ",E741-6*F741)</f>
        <v xml:space="preserve"> </v>
      </c>
      <c r="K741" s="63" t="str">
        <f>IF('Raw Data'!B748=0," ",E741+6*F741)</f>
        <v xml:space="preserve"> </v>
      </c>
      <c r="L741" t="str">
        <f>IF('Raw Data'!B748=0," ","No")</f>
        <v xml:space="preserve"> </v>
      </c>
      <c r="M741" t="str">
        <f>IF('Raw Data'!B748=0," ","Yes")</f>
        <v xml:space="preserve"> </v>
      </c>
    </row>
    <row r="742" spans="1:13" x14ac:dyDescent="0.2">
      <c r="A742" s="62" t="str">
        <f>IF('Raw Data'!B749=0," ",'Raw Data'!B749)</f>
        <v xml:space="preserve"> </v>
      </c>
      <c r="B742" s="62" t="str">
        <f>IF('Raw Data'!B749=0," ",'Raw Data'!C749)</f>
        <v xml:space="preserve"> </v>
      </c>
      <c r="C742" s="63" t="str">
        <f>IF('Raw Data'!B749=0," ",'Raw Data'!D749)</f>
        <v xml:space="preserve"> </v>
      </c>
      <c r="D742" s="63" t="str">
        <f>IF('Raw Data'!B749=0," ",'Raw Data'!E749)</f>
        <v xml:space="preserve"> </v>
      </c>
      <c r="E742" s="62" t="str">
        <f>IF('Raw Data'!B749=0," ",AVERAGE('Raw Data'!G749:JP749))</f>
        <v xml:space="preserve"> </v>
      </c>
      <c r="F742" s="62" t="str">
        <f>IF('Raw Data'!B749=0," ",_xlfn.STDEV.S('Raw Data'!G749:JP749))</f>
        <v xml:space="preserve"> </v>
      </c>
      <c r="G742" s="63" t="str">
        <f>IF('Raw Data'!B749=0," ",(D742-C742)/6/F742)</f>
        <v xml:space="preserve"> </v>
      </c>
      <c r="H742" s="63" t="str">
        <f>IF('Raw Data'!B749=0," ","No")</f>
        <v xml:space="preserve"> </v>
      </c>
      <c r="I742" s="62" t="str">
        <f>IF('Raw Data'!B749=0," ",IF(H742="Yes",MIN(D742-E742,E742-C742)/3/$H$2,MIN(E742-C742,D742-E742)/3/$H$1))</f>
        <v xml:space="preserve"> </v>
      </c>
      <c r="J742" s="62" t="str">
        <f>IF('Raw Data'!B749=0," ",E742-6*F742)</f>
        <v xml:space="preserve"> </v>
      </c>
      <c r="K742" s="63" t="str">
        <f>IF('Raw Data'!B749=0," ",E742+6*F742)</f>
        <v xml:space="preserve"> </v>
      </c>
      <c r="L742" t="str">
        <f>IF('Raw Data'!B749=0," ","No")</f>
        <v xml:space="preserve"> </v>
      </c>
      <c r="M742" t="str">
        <f>IF('Raw Data'!B749=0," ","Yes")</f>
        <v xml:space="preserve"> </v>
      </c>
    </row>
    <row r="743" spans="1:13" x14ac:dyDescent="0.2">
      <c r="A743" s="62" t="str">
        <f>IF('Raw Data'!B750=0," ",'Raw Data'!B750)</f>
        <v xml:space="preserve"> </v>
      </c>
      <c r="B743" s="62" t="str">
        <f>IF('Raw Data'!B750=0," ",'Raw Data'!C750)</f>
        <v xml:space="preserve"> </v>
      </c>
      <c r="C743" s="63" t="str">
        <f>IF('Raw Data'!B750=0," ",'Raw Data'!D750)</f>
        <v xml:space="preserve"> </v>
      </c>
      <c r="D743" s="63" t="str">
        <f>IF('Raw Data'!B750=0," ",'Raw Data'!E750)</f>
        <v xml:space="preserve"> </v>
      </c>
      <c r="E743" s="62" t="str">
        <f>IF('Raw Data'!B750=0," ",AVERAGE('Raw Data'!G750:JP750))</f>
        <v xml:space="preserve"> </v>
      </c>
      <c r="F743" s="62" t="str">
        <f>IF('Raw Data'!B750=0," ",_xlfn.STDEV.S('Raw Data'!G750:JP750))</f>
        <v xml:space="preserve"> </v>
      </c>
      <c r="G743" s="63" t="str">
        <f>IF('Raw Data'!B750=0," ",(D743-C743)/6/F743)</f>
        <v xml:space="preserve"> </v>
      </c>
      <c r="H743" s="63" t="str">
        <f>IF('Raw Data'!B750=0," ","No")</f>
        <v xml:space="preserve"> </v>
      </c>
      <c r="I743" s="62" t="str">
        <f>IF('Raw Data'!B750=0," ",IF(H743="Yes",MIN(D743-E743,E743-C743)/3/$H$2,MIN(E743-C743,D743-E743)/3/$H$1))</f>
        <v xml:space="preserve"> </v>
      </c>
      <c r="J743" s="62" t="str">
        <f>IF('Raw Data'!B750=0," ",E743-6*F743)</f>
        <v xml:space="preserve"> </v>
      </c>
      <c r="K743" s="63" t="str">
        <f>IF('Raw Data'!B750=0," ",E743+6*F743)</f>
        <v xml:space="preserve"> </v>
      </c>
      <c r="L743" t="str">
        <f>IF('Raw Data'!B750=0," ","No")</f>
        <v xml:space="preserve"> </v>
      </c>
      <c r="M743" t="str">
        <f>IF('Raw Data'!B750=0," ","Yes")</f>
        <v xml:space="preserve"> </v>
      </c>
    </row>
    <row r="744" spans="1:13" x14ac:dyDescent="0.2">
      <c r="A744" s="62" t="str">
        <f>IF('Raw Data'!B751=0," ",'Raw Data'!B751)</f>
        <v xml:space="preserve"> </v>
      </c>
      <c r="B744" s="62" t="str">
        <f>IF('Raw Data'!B751=0," ",'Raw Data'!C751)</f>
        <v xml:space="preserve"> </v>
      </c>
      <c r="C744" s="63" t="str">
        <f>IF('Raw Data'!B751=0," ",'Raw Data'!D751)</f>
        <v xml:space="preserve"> </v>
      </c>
      <c r="D744" s="63" t="str">
        <f>IF('Raw Data'!B751=0," ",'Raw Data'!E751)</f>
        <v xml:space="preserve"> </v>
      </c>
      <c r="E744" s="62" t="str">
        <f>IF('Raw Data'!B751=0," ",AVERAGE('Raw Data'!G751:JP751))</f>
        <v xml:space="preserve"> </v>
      </c>
      <c r="F744" s="62" t="str">
        <f>IF('Raw Data'!B751=0," ",_xlfn.STDEV.S('Raw Data'!G751:JP751))</f>
        <v xml:space="preserve"> </v>
      </c>
      <c r="G744" s="63" t="str">
        <f>IF('Raw Data'!B751=0," ",(D744-C744)/6/F744)</f>
        <v xml:space="preserve"> </v>
      </c>
      <c r="H744" s="63" t="str">
        <f>IF('Raw Data'!B751=0," ","No")</f>
        <v xml:space="preserve"> </v>
      </c>
      <c r="I744" s="62" t="str">
        <f>IF('Raw Data'!B751=0," ",IF(H744="Yes",MIN(D744-E744,E744-C744)/3/$H$2,MIN(E744-C744,D744-E744)/3/$H$1))</f>
        <v xml:space="preserve"> </v>
      </c>
      <c r="J744" s="62" t="str">
        <f>IF('Raw Data'!B751=0," ",E744-6*F744)</f>
        <v xml:space="preserve"> </v>
      </c>
      <c r="K744" s="63" t="str">
        <f>IF('Raw Data'!B751=0," ",E744+6*F744)</f>
        <v xml:space="preserve"> </v>
      </c>
      <c r="L744" t="str">
        <f>IF('Raw Data'!B751=0," ","No")</f>
        <v xml:space="preserve"> </v>
      </c>
      <c r="M744" t="str">
        <f>IF('Raw Data'!B751=0," ","Yes")</f>
        <v xml:space="preserve"> </v>
      </c>
    </row>
    <row r="745" spans="1:13" x14ac:dyDescent="0.2">
      <c r="A745" s="62" t="str">
        <f>IF('Raw Data'!B752=0," ",'Raw Data'!B752)</f>
        <v xml:space="preserve"> </v>
      </c>
      <c r="B745" s="62" t="str">
        <f>IF('Raw Data'!B752=0," ",'Raw Data'!C752)</f>
        <v xml:space="preserve"> </v>
      </c>
      <c r="C745" s="63" t="str">
        <f>IF('Raw Data'!B752=0," ",'Raw Data'!D752)</f>
        <v xml:space="preserve"> </v>
      </c>
      <c r="D745" s="63" t="str">
        <f>IF('Raw Data'!B752=0," ",'Raw Data'!E752)</f>
        <v xml:space="preserve"> </v>
      </c>
      <c r="E745" s="62" t="str">
        <f>IF('Raw Data'!B752=0," ",AVERAGE('Raw Data'!G752:JP752))</f>
        <v xml:space="preserve"> </v>
      </c>
      <c r="F745" s="62" t="str">
        <f>IF('Raw Data'!B752=0," ",_xlfn.STDEV.S('Raw Data'!G752:JP752))</f>
        <v xml:space="preserve"> </v>
      </c>
      <c r="G745" s="63" t="str">
        <f>IF('Raw Data'!B752=0," ",(D745-C745)/6/F745)</f>
        <v xml:space="preserve"> </v>
      </c>
      <c r="H745" s="63" t="str">
        <f>IF('Raw Data'!B752=0," ","No")</f>
        <v xml:space="preserve"> </v>
      </c>
      <c r="I745" s="62" t="str">
        <f>IF('Raw Data'!B752=0," ",IF(H745="Yes",MIN(D745-E745,E745-C745)/3/$H$2,MIN(E745-C745,D745-E745)/3/$H$1))</f>
        <v xml:space="preserve"> </v>
      </c>
      <c r="J745" s="62" t="str">
        <f>IF('Raw Data'!B752=0," ",E745-6*F745)</f>
        <v xml:space="preserve"> </v>
      </c>
      <c r="K745" s="63" t="str">
        <f>IF('Raw Data'!B752=0," ",E745+6*F745)</f>
        <v xml:space="preserve"> </v>
      </c>
      <c r="L745" t="str">
        <f>IF('Raw Data'!B752=0," ","No")</f>
        <v xml:space="preserve"> </v>
      </c>
      <c r="M745" t="str">
        <f>IF('Raw Data'!B752=0," ","Yes")</f>
        <v xml:space="preserve"> </v>
      </c>
    </row>
    <row r="746" spans="1:13" x14ac:dyDescent="0.2">
      <c r="A746" s="62" t="str">
        <f>IF('Raw Data'!B753=0," ",'Raw Data'!B753)</f>
        <v xml:space="preserve"> </v>
      </c>
      <c r="B746" s="62" t="str">
        <f>IF('Raw Data'!B753=0," ",'Raw Data'!C753)</f>
        <v xml:space="preserve"> </v>
      </c>
      <c r="C746" s="63" t="str">
        <f>IF('Raw Data'!B753=0," ",'Raw Data'!D753)</f>
        <v xml:space="preserve"> </v>
      </c>
      <c r="D746" s="63" t="str">
        <f>IF('Raw Data'!B753=0," ",'Raw Data'!E753)</f>
        <v xml:space="preserve"> </v>
      </c>
      <c r="E746" s="62" t="str">
        <f>IF('Raw Data'!B753=0," ",AVERAGE('Raw Data'!G753:JP753))</f>
        <v xml:space="preserve"> </v>
      </c>
      <c r="F746" s="62" t="str">
        <f>IF('Raw Data'!B753=0," ",_xlfn.STDEV.S('Raw Data'!G753:JP753))</f>
        <v xml:space="preserve"> </v>
      </c>
      <c r="G746" s="63" t="str">
        <f>IF('Raw Data'!B753=0," ",(D746-C746)/6/F746)</f>
        <v xml:space="preserve"> </v>
      </c>
      <c r="H746" s="63" t="str">
        <f>IF('Raw Data'!B753=0," ","No")</f>
        <v xml:space="preserve"> </v>
      </c>
      <c r="I746" s="62" t="str">
        <f>IF('Raw Data'!B753=0," ",IF(H746="Yes",MIN(D746-E746,E746-C746)/3/$H$2,MIN(E746-C746,D746-E746)/3/$H$1))</f>
        <v xml:space="preserve"> </v>
      </c>
      <c r="J746" s="62" t="str">
        <f>IF('Raw Data'!B753=0," ",E746-6*F746)</f>
        <v xml:space="preserve"> </v>
      </c>
      <c r="K746" s="63" t="str">
        <f>IF('Raw Data'!B753=0," ",E746+6*F746)</f>
        <v xml:space="preserve"> </v>
      </c>
      <c r="L746" t="str">
        <f>IF('Raw Data'!B753=0," ","No")</f>
        <v xml:space="preserve"> </v>
      </c>
      <c r="M746" t="str">
        <f>IF('Raw Data'!B753=0," ","Yes")</f>
        <v xml:space="preserve"> </v>
      </c>
    </row>
    <row r="747" spans="1:13" x14ac:dyDescent="0.2">
      <c r="A747" s="62" t="str">
        <f>IF('Raw Data'!B754=0," ",'Raw Data'!B754)</f>
        <v xml:space="preserve"> </v>
      </c>
      <c r="B747" s="62" t="str">
        <f>IF('Raw Data'!B754=0," ",'Raw Data'!C754)</f>
        <v xml:space="preserve"> </v>
      </c>
      <c r="C747" s="63" t="str">
        <f>IF('Raw Data'!B754=0," ",'Raw Data'!D754)</f>
        <v xml:space="preserve"> </v>
      </c>
      <c r="D747" s="63" t="str">
        <f>IF('Raw Data'!B754=0," ",'Raw Data'!E754)</f>
        <v xml:space="preserve"> </v>
      </c>
      <c r="E747" s="62" t="str">
        <f>IF('Raw Data'!B754=0," ",AVERAGE('Raw Data'!G754:JP754))</f>
        <v xml:space="preserve"> </v>
      </c>
      <c r="F747" s="62" t="str">
        <f>IF('Raw Data'!B754=0," ",_xlfn.STDEV.S('Raw Data'!G754:JP754))</f>
        <v xml:space="preserve"> </v>
      </c>
      <c r="G747" s="63" t="str">
        <f>IF('Raw Data'!B754=0," ",(D747-C747)/6/F747)</f>
        <v xml:space="preserve"> </v>
      </c>
      <c r="H747" s="63" t="str">
        <f>IF('Raw Data'!B754=0," ","No")</f>
        <v xml:space="preserve"> </v>
      </c>
      <c r="I747" s="62" t="str">
        <f>IF('Raw Data'!B754=0," ",IF(H747="Yes",MIN(D747-E747,E747-C747)/3/$H$2,MIN(E747-C747,D747-E747)/3/$H$1))</f>
        <v xml:space="preserve"> </v>
      </c>
      <c r="J747" s="62" t="str">
        <f>IF('Raw Data'!B754=0," ",E747-6*F747)</f>
        <v xml:space="preserve"> </v>
      </c>
      <c r="K747" s="63" t="str">
        <f>IF('Raw Data'!B754=0," ",E747+6*F747)</f>
        <v xml:space="preserve"> </v>
      </c>
      <c r="L747" t="str">
        <f>IF('Raw Data'!B754=0," ","No")</f>
        <v xml:space="preserve"> </v>
      </c>
      <c r="M747" t="str">
        <f>IF('Raw Data'!B754=0," ","Yes")</f>
        <v xml:space="preserve"> </v>
      </c>
    </row>
    <row r="748" spans="1:13" x14ac:dyDescent="0.2">
      <c r="A748" s="62" t="str">
        <f>IF('Raw Data'!B755=0," ",'Raw Data'!B755)</f>
        <v xml:space="preserve"> </v>
      </c>
      <c r="B748" s="62" t="str">
        <f>IF('Raw Data'!B755=0," ",'Raw Data'!C755)</f>
        <v xml:space="preserve"> </v>
      </c>
      <c r="C748" s="63" t="str">
        <f>IF('Raw Data'!B755=0," ",'Raw Data'!D755)</f>
        <v xml:space="preserve"> </v>
      </c>
      <c r="D748" s="63" t="str">
        <f>IF('Raw Data'!B755=0," ",'Raw Data'!E755)</f>
        <v xml:space="preserve"> </v>
      </c>
      <c r="E748" s="62" t="str">
        <f>IF('Raw Data'!B755=0," ",AVERAGE('Raw Data'!G755:JP755))</f>
        <v xml:space="preserve"> </v>
      </c>
      <c r="F748" s="62" t="str">
        <f>IF('Raw Data'!B755=0," ",_xlfn.STDEV.S('Raw Data'!G755:JP755))</f>
        <v xml:space="preserve"> </v>
      </c>
      <c r="G748" s="63" t="str">
        <f>IF('Raw Data'!B755=0," ",(D748-C748)/6/F748)</f>
        <v xml:space="preserve"> </v>
      </c>
      <c r="H748" s="63" t="str">
        <f>IF('Raw Data'!B755=0," ","No")</f>
        <v xml:space="preserve"> </v>
      </c>
      <c r="I748" s="62" t="str">
        <f>IF('Raw Data'!B755=0," ",IF(H748="Yes",MIN(D748-E748,E748-C748)/3/$H$2,MIN(E748-C748,D748-E748)/3/$H$1))</f>
        <v xml:space="preserve"> </v>
      </c>
      <c r="J748" s="62" t="str">
        <f>IF('Raw Data'!B755=0," ",E748-6*F748)</f>
        <v xml:space="preserve"> </v>
      </c>
      <c r="K748" s="63" t="str">
        <f>IF('Raw Data'!B755=0," ",E748+6*F748)</f>
        <v xml:space="preserve"> </v>
      </c>
      <c r="L748" t="str">
        <f>IF('Raw Data'!B755=0," ","No")</f>
        <v xml:space="preserve"> </v>
      </c>
      <c r="M748" t="str">
        <f>IF('Raw Data'!B755=0," ","Yes")</f>
        <v xml:space="preserve"> </v>
      </c>
    </row>
    <row r="749" spans="1:13" x14ac:dyDescent="0.2">
      <c r="A749" s="62" t="str">
        <f>IF('Raw Data'!B756=0," ",'Raw Data'!B756)</f>
        <v xml:space="preserve"> </v>
      </c>
      <c r="B749" s="62" t="str">
        <f>IF('Raw Data'!B756=0," ",'Raw Data'!C756)</f>
        <v xml:space="preserve"> </v>
      </c>
      <c r="C749" s="63" t="str">
        <f>IF('Raw Data'!B756=0," ",'Raw Data'!D756)</f>
        <v xml:space="preserve"> </v>
      </c>
      <c r="D749" s="63" t="str">
        <f>IF('Raw Data'!B756=0," ",'Raw Data'!E756)</f>
        <v xml:space="preserve"> </v>
      </c>
      <c r="E749" s="62" t="str">
        <f>IF('Raw Data'!B756=0," ",AVERAGE('Raw Data'!G756:JP756))</f>
        <v xml:space="preserve"> </v>
      </c>
      <c r="F749" s="62" t="str">
        <f>IF('Raw Data'!B756=0," ",_xlfn.STDEV.S('Raw Data'!G756:JP756))</f>
        <v xml:space="preserve"> </v>
      </c>
      <c r="G749" s="63" t="str">
        <f>IF('Raw Data'!B756=0," ",(D749-C749)/6/F749)</f>
        <v xml:space="preserve"> </v>
      </c>
      <c r="H749" s="63" t="str">
        <f>IF('Raw Data'!B756=0," ","No")</f>
        <v xml:space="preserve"> </v>
      </c>
      <c r="I749" s="62" t="str">
        <f>IF('Raw Data'!B756=0," ",IF(H749="Yes",MIN(D749-E749,E749-C749)/3/$H$2,MIN(E749-C749,D749-E749)/3/$H$1))</f>
        <v xml:space="preserve"> </v>
      </c>
      <c r="J749" s="62" t="str">
        <f>IF('Raw Data'!B756=0," ",E749-6*F749)</f>
        <v xml:space="preserve"> </v>
      </c>
      <c r="K749" s="63" t="str">
        <f>IF('Raw Data'!B756=0," ",E749+6*F749)</f>
        <v xml:space="preserve"> </v>
      </c>
      <c r="L749" t="str">
        <f>IF('Raw Data'!B756=0," ","No")</f>
        <v xml:space="preserve"> </v>
      </c>
      <c r="M749" t="str">
        <f>IF('Raw Data'!B756=0," ","Yes")</f>
        <v xml:space="preserve"> </v>
      </c>
    </row>
    <row r="750" spans="1:13" x14ac:dyDescent="0.2">
      <c r="A750" s="62" t="str">
        <f>IF('Raw Data'!B757=0," ",'Raw Data'!B757)</f>
        <v xml:space="preserve"> </v>
      </c>
      <c r="B750" s="62" t="str">
        <f>IF('Raw Data'!B757=0," ",'Raw Data'!C757)</f>
        <v xml:space="preserve"> </v>
      </c>
      <c r="C750" s="63" t="str">
        <f>IF('Raw Data'!B757=0," ",'Raw Data'!D757)</f>
        <v xml:space="preserve"> </v>
      </c>
      <c r="D750" s="63" t="str">
        <f>IF('Raw Data'!B757=0," ",'Raw Data'!E757)</f>
        <v xml:space="preserve"> </v>
      </c>
      <c r="E750" s="62" t="str">
        <f>IF('Raw Data'!B757=0," ",AVERAGE('Raw Data'!G757:JP757))</f>
        <v xml:space="preserve"> </v>
      </c>
      <c r="F750" s="62" t="str">
        <f>IF('Raw Data'!B757=0," ",_xlfn.STDEV.S('Raw Data'!G757:JP757))</f>
        <v xml:space="preserve"> </v>
      </c>
      <c r="G750" s="63" t="str">
        <f>IF('Raw Data'!B757=0," ",(D750-C750)/6/F750)</f>
        <v xml:space="preserve"> </v>
      </c>
      <c r="H750" s="63" t="str">
        <f>IF('Raw Data'!B757=0," ","No")</f>
        <v xml:space="preserve"> </v>
      </c>
      <c r="I750" s="62" t="str">
        <f>IF('Raw Data'!B757=0," ",IF(H750="Yes",MIN(D750-E750,E750-C750)/3/$H$2,MIN(E750-C750,D750-E750)/3/$H$1))</f>
        <v xml:space="preserve"> </v>
      </c>
      <c r="J750" s="62" t="str">
        <f>IF('Raw Data'!B757=0," ",E750-6*F750)</f>
        <v xml:space="preserve"> </v>
      </c>
      <c r="K750" s="63" t="str">
        <f>IF('Raw Data'!B757=0," ",E750+6*F750)</f>
        <v xml:space="preserve"> </v>
      </c>
      <c r="L750" t="str">
        <f>IF('Raw Data'!B757=0," ","No")</f>
        <v xml:space="preserve"> </v>
      </c>
      <c r="M750" t="str">
        <f>IF('Raw Data'!B757=0," ","Yes")</f>
        <v xml:space="preserve"> </v>
      </c>
    </row>
    <row r="751" spans="1:13" x14ac:dyDescent="0.2">
      <c r="A751" s="62" t="str">
        <f>IF('Raw Data'!B758=0," ",'Raw Data'!B758)</f>
        <v xml:space="preserve"> </v>
      </c>
      <c r="B751" s="62" t="str">
        <f>IF('Raw Data'!B758=0," ",'Raw Data'!C758)</f>
        <v xml:space="preserve"> </v>
      </c>
      <c r="C751" s="63" t="str">
        <f>IF('Raw Data'!B758=0," ",'Raw Data'!D758)</f>
        <v xml:space="preserve"> </v>
      </c>
      <c r="D751" s="63" t="str">
        <f>IF('Raw Data'!B758=0," ",'Raw Data'!E758)</f>
        <v xml:space="preserve"> </v>
      </c>
      <c r="E751" s="62" t="str">
        <f>IF('Raw Data'!B758=0," ",AVERAGE('Raw Data'!G758:JP758))</f>
        <v xml:space="preserve"> </v>
      </c>
      <c r="F751" s="62" t="str">
        <f>IF('Raw Data'!B758=0," ",_xlfn.STDEV.S('Raw Data'!G758:JP758))</f>
        <v xml:space="preserve"> </v>
      </c>
      <c r="G751" s="63" t="str">
        <f>IF('Raw Data'!B758=0," ",(D751-C751)/6/F751)</f>
        <v xml:space="preserve"> </v>
      </c>
      <c r="H751" s="63" t="str">
        <f>IF('Raw Data'!B758=0," ","No")</f>
        <v xml:space="preserve"> </v>
      </c>
      <c r="I751" s="62" t="str">
        <f>IF('Raw Data'!B758=0," ",IF(H751="Yes",MIN(D751-E751,E751-C751)/3/$H$2,MIN(E751-C751,D751-E751)/3/$H$1))</f>
        <v xml:space="preserve"> </v>
      </c>
      <c r="J751" s="62" t="str">
        <f>IF('Raw Data'!B758=0," ",E751-6*F751)</f>
        <v xml:space="preserve"> </v>
      </c>
      <c r="K751" s="63" t="str">
        <f>IF('Raw Data'!B758=0," ",E751+6*F751)</f>
        <v xml:space="preserve"> </v>
      </c>
      <c r="L751" t="str">
        <f>IF('Raw Data'!B758=0," ","No")</f>
        <v xml:space="preserve"> </v>
      </c>
      <c r="M751" t="str">
        <f>IF('Raw Data'!B758=0," ","Yes")</f>
        <v xml:space="preserve"> </v>
      </c>
    </row>
    <row r="752" spans="1:13" x14ac:dyDescent="0.2">
      <c r="A752" s="62" t="str">
        <f>IF('Raw Data'!B759=0," ",'Raw Data'!B759)</f>
        <v xml:space="preserve"> </v>
      </c>
      <c r="B752" s="62" t="str">
        <f>IF('Raw Data'!B759=0," ",'Raw Data'!C759)</f>
        <v xml:space="preserve"> </v>
      </c>
      <c r="C752" s="63" t="str">
        <f>IF('Raw Data'!B759=0," ",'Raw Data'!D759)</f>
        <v xml:space="preserve"> </v>
      </c>
      <c r="D752" s="63" t="str">
        <f>IF('Raw Data'!B759=0," ",'Raw Data'!E759)</f>
        <v xml:space="preserve"> </v>
      </c>
      <c r="E752" s="62" t="str">
        <f>IF('Raw Data'!B759=0," ",AVERAGE('Raw Data'!G759:JP759))</f>
        <v xml:space="preserve"> </v>
      </c>
      <c r="F752" s="62" t="str">
        <f>IF('Raw Data'!B759=0," ",_xlfn.STDEV.S('Raw Data'!G759:JP759))</f>
        <v xml:space="preserve"> </v>
      </c>
      <c r="G752" s="63" t="str">
        <f>IF('Raw Data'!B759=0," ",(D752-C752)/6/F752)</f>
        <v xml:space="preserve"> </v>
      </c>
      <c r="H752" s="63" t="str">
        <f>IF('Raw Data'!B759=0," ","No")</f>
        <v xml:space="preserve"> </v>
      </c>
      <c r="I752" s="62" t="str">
        <f>IF('Raw Data'!B759=0," ",IF(H752="Yes",MIN(D752-E752,E752-C752)/3/$H$2,MIN(E752-C752,D752-E752)/3/$H$1))</f>
        <v xml:space="preserve"> </v>
      </c>
      <c r="J752" s="62" t="str">
        <f>IF('Raw Data'!B759=0," ",E752-6*F752)</f>
        <v xml:space="preserve"> </v>
      </c>
      <c r="K752" s="63" t="str">
        <f>IF('Raw Data'!B759=0," ",E752+6*F752)</f>
        <v xml:space="preserve"> </v>
      </c>
      <c r="L752" t="str">
        <f>IF('Raw Data'!B759=0," ","No")</f>
        <v xml:space="preserve"> </v>
      </c>
      <c r="M752" t="str">
        <f>IF('Raw Data'!B759=0," ","Yes")</f>
        <v xml:space="preserve"> </v>
      </c>
    </row>
    <row r="753" spans="1:13" x14ac:dyDescent="0.2">
      <c r="A753" s="62" t="str">
        <f>IF('Raw Data'!B760=0," ",'Raw Data'!B760)</f>
        <v xml:space="preserve"> </v>
      </c>
      <c r="B753" s="62" t="str">
        <f>IF('Raw Data'!B760=0," ",'Raw Data'!C760)</f>
        <v xml:space="preserve"> </v>
      </c>
      <c r="C753" s="63" t="str">
        <f>IF('Raw Data'!B760=0," ",'Raw Data'!D760)</f>
        <v xml:space="preserve"> </v>
      </c>
      <c r="D753" s="63" t="str">
        <f>IF('Raw Data'!B760=0," ",'Raw Data'!E760)</f>
        <v xml:space="preserve"> </v>
      </c>
      <c r="E753" s="62" t="str">
        <f>IF('Raw Data'!B760=0," ",AVERAGE('Raw Data'!G760:JP760))</f>
        <v xml:space="preserve"> </v>
      </c>
      <c r="F753" s="62" t="str">
        <f>IF('Raw Data'!B760=0," ",_xlfn.STDEV.S('Raw Data'!G760:JP760))</f>
        <v xml:space="preserve"> </v>
      </c>
      <c r="G753" s="63" t="str">
        <f>IF('Raw Data'!B760=0," ",(D753-C753)/6/F753)</f>
        <v xml:space="preserve"> </v>
      </c>
      <c r="H753" s="63" t="str">
        <f>IF('Raw Data'!B760=0," ","No")</f>
        <v xml:space="preserve"> </v>
      </c>
      <c r="I753" s="62" t="str">
        <f>IF('Raw Data'!B760=0," ",IF(H753="Yes",MIN(D753-E753,E753-C753)/3/$H$2,MIN(E753-C753,D753-E753)/3/$H$1))</f>
        <v xml:space="preserve"> </v>
      </c>
      <c r="J753" s="62" t="str">
        <f>IF('Raw Data'!B760=0," ",E753-6*F753)</f>
        <v xml:space="preserve"> </v>
      </c>
      <c r="K753" s="63" t="str">
        <f>IF('Raw Data'!B760=0," ",E753+6*F753)</f>
        <v xml:space="preserve"> </v>
      </c>
      <c r="L753" t="str">
        <f>IF('Raw Data'!B760=0," ","No")</f>
        <v xml:space="preserve"> </v>
      </c>
      <c r="M753" t="str">
        <f>IF('Raw Data'!B760=0," ","Yes")</f>
        <v xml:space="preserve"> </v>
      </c>
    </row>
    <row r="754" spans="1:13" x14ac:dyDescent="0.2">
      <c r="A754" s="62" t="str">
        <f>IF('Raw Data'!B761=0," ",'Raw Data'!B761)</f>
        <v xml:space="preserve"> </v>
      </c>
      <c r="B754" s="62" t="str">
        <f>IF('Raw Data'!B761=0," ",'Raw Data'!C761)</f>
        <v xml:space="preserve"> </v>
      </c>
      <c r="C754" s="63" t="str">
        <f>IF('Raw Data'!B761=0," ",'Raw Data'!D761)</f>
        <v xml:space="preserve"> </v>
      </c>
      <c r="D754" s="63" t="str">
        <f>IF('Raw Data'!B761=0," ",'Raw Data'!E761)</f>
        <v xml:space="preserve"> </v>
      </c>
      <c r="E754" s="62" t="str">
        <f>IF('Raw Data'!B761=0," ",AVERAGE('Raw Data'!G761:JP761))</f>
        <v xml:space="preserve"> </v>
      </c>
      <c r="F754" s="62" t="str">
        <f>IF('Raw Data'!B761=0," ",_xlfn.STDEV.S('Raw Data'!G761:JP761))</f>
        <v xml:space="preserve"> </v>
      </c>
      <c r="G754" s="63" t="str">
        <f>IF('Raw Data'!B761=0," ",(D754-C754)/6/F754)</f>
        <v xml:space="preserve"> </v>
      </c>
      <c r="H754" s="63" t="str">
        <f>IF('Raw Data'!B761=0," ","No")</f>
        <v xml:space="preserve"> </v>
      </c>
      <c r="I754" s="62" t="str">
        <f>IF('Raw Data'!B761=0," ",IF(H754="Yes",MIN(D754-E754,E754-C754)/3/$H$2,MIN(E754-C754,D754-E754)/3/$H$1))</f>
        <v xml:space="preserve"> </v>
      </c>
      <c r="J754" s="62" t="str">
        <f>IF('Raw Data'!B761=0," ",E754-6*F754)</f>
        <v xml:space="preserve"> </v>
      </c>
      <c r="K754" s="63" t="str">
        <f>IF('Raw Data'!B761=0," ",E754+6*F754)</f>
        <v xml:space="preserve"> </v>
      </c>
      <c r="L754" t="str">
        <f>IF('Raw Data'!B761=0," ","No")</f>
        <v xml:space="preserve"> </v>
      </c>
      <c r="M754" t="str">
        <f>IF('Raw Data'!B761=0," ","Yes")</f>
        <v xml:space="preserve"> </v>
      </c>
    </row>
    <row r="755" spans="1:13" x14ac:dyDescent="0.2">
      <c r="A755" s="62" t="str">
        <f>IF('Raw Data'!B762=0," ",'Raw Data'!B762)</f>
        <v xml:space="preserve"> </v>
      </c>
      <c r="B755" s="62" t="str">
        <f>IF('Raw Data'!B762=0," ",'Raw Data'!C762)</f>
        <v xml:space="preserve"> </v>
      </c>
      <c r="C755" s="63" t="str">
        <f>IF('Raw Data'!B762=0," ",'Raw Data'!D762)</f>
        <v xml:space="preserve"> </v>
      </c>
      <c r="D755" s="63" t="str">
        <f>IF('Raw Data'!B762=0," ",'Raw Data'!E762)</f>
        <v xml:space="preserve"> </v>
      </c>
      <c r="E755" s="62" t="str">
        <f>IF('Raw Data'!B762=0," ",AVERAGE('Raw Data'!G762:JP762))</f>
        <v xml:space="preserve"> </v>
      </c>
      <c r="F755" s="62" t="str">
        <f>IF('Raw Data'!B762=0," ",_xlfn.STDEV.S('Raw Data'!G762:JP762))</f>
        <v xml:space="preserve"> </v>
      </c>
      <c r="G755" s="63" t="str">
        <f>IF('Raw Data'!B762=0," ",(D755-C755)/6/F755)</f>
        <v xml:space="preserve"> </v>
      </c>
      <c r="H755" s="63" t="str">
        <f>IF('Raw Data'!B762=0," ","No")</f>
        <v xml:space="preserve"> </v>
      </c>
      <c r="I755" s="62" t="str">
        <f>IF('Raw Data'!B762=0," ",IF(H755="Yes",MIN(D755-E755,E755-C755)/3/$H$2,MIN(E755-C755,D755-E755)/3/$H$1))</f>
        <v xml:space="preserve"> </v>
      </c>
      <c r="J755" s="62" t="str">
        <f>IF('Raw Data'!B762=0," ",E755-6*F755)</f>
        <v xml:space="preserve"> </v>
      </c>
      <c r="K755" s="63" t="str">
        <f>IF('Raw Data'!B762=0," ",E755+6*F755)</f>
        <v xml:space="preserve"> </v>
      </c>
      <c r="L755" t="str">
        <f>IF('Raw Data'!B762=0," ","No")</f>
        <v xml:space="preserve"> </v>
      </c>
      <c r="M755" t="str">
        <f>IF('Raw Data'!B762=0," ","Yes")</f>
        <v xml:space="preserve"> </v>
      </c>
    </row>
    <row r="756" spans="1:13" x14ac:dyDescent="0.2">
      <c r="A756" s="62" t="str">
        <f>IF('Raw Data'!B763=0," ",'Raw Data'!B763)</f>
        <v xml:space="preserve"> </v>
      </c>
      <c r="B756" s="62" t="str">
        <f>IF('Raw Data'!B763=0," ",'Raw Data'!C763)</f>
        <v xml:space="preserve"> </v>
      </c>
      <c r="C756" s="63" t="str">
        <f>IF('Raw Data'!B763=0," ",'Raw Data'!D763)</f>
        <v xml:space="preserve"> </v>
      </c>
      <c r="D756" s="63" t="str">
        <f>IF('Raw Data'!B763=0," ",'Raw Data'!E763)</f>
        <v xml:space="preserve"> </v>
      </c>
      <c r="E756" s="62" t="str">
        <f>IF('Raw Data'!B763=0," ",AVERAGE('Raw Data'!G763:JP763))</f>
        <v xml:space="preserve"> </v>
      </c>
      <c r="F756" s="62" t="str">
        <f>IF('Raw Data'!B763=0," ",_xlfn.STDEV.S('Raw Data'!G763:JP763))</f>
        <v xml:space="preserve"> </v>
      </c>
      <c r="G756" s="63" t="str">
        <f>IF('Raw Data'!B763=0," ",(D756-C756)/6/F756)</f>
        <v xml:space="preserve"> </v>
      </c>
      <c r="H756" s="63" t="str">
        <f>IF('Raw Data'!B763=0," ","No")</f>
        <v xml:space="preserve"> </v>
      </c>
      <c r="I756" s="62" t="str">
        <f>IF('Raw Data'!B763=0," ",IF(H756="Yes",MIN(D756-E756,E756-C756)/3/$H$2,MIN(E756-C756,D756-E756)/3/$H$1))</f>
        <v xml:space="preserve"> </v>
      </c>
      <c r="J756" s="62" t="str">
        <f>IF('Raw Data'!B763=0," ",E756-6*F756)</f>
        <v xml:space="preserve"> </v>
      </c>
      <c r="K756" s="63" t="str">
        <f>IF('Raw Data'!B763=0," ",E756+6*F756)</f>
        <v xml:space="preserve"> </v>
      </c>
      <c r="L756" t="str">
        <f>IF('Raw Data'!B763=0," ","No")</f>
        <v xml:space="preserve"> </v>
      </c>
      <c r="M756" t="str">
        <f>IF('Raw Data'!B763=0," ","Yes")</f>
        <v xml:space="preserve"> </v>
      </c>
    </row>
    <row r="757" spans="1:13" x14ac:dyDescent="0.2">
      <c r="A757" s="62" t="str">
        <f>IF('Raw Data'!B764=0," ",'Raw Data'!B764)</f>
        <v xml:space="preserve"> </v>
      </c>
      <c r="B757" s="62" t="str">
        <f>IF('Raw Data'!B764=0," ",'Raw Data'!C764)</f>
        <v xml:space="preserve"> </v>
      </c>
      <c r="C757" s="63" t="str">
        <f>IF('Raw Data'!B764=0," ",'Raw Data'!D764)</f>
        <v xml:space="preserve"> </v>
      </c>
      <c r="D757" s="63" t="str">
        <f>IF('Raw Data'!B764=0," ",'Raw Data'!E764)</f>
        <v xml:space="preserve"> </v>
      </c>
      <c r="E757" s="62" t="str">
        <f>IF('Raw Data'!B764=0," ",AVERAGE('Raw Data'!G764:JP764))</f>
        <v xml:space="preserve"> </v>
      </c>
      <c r="F757" s="62" t="str">
        <f>IF('Raw Data'!B764=0," ",_xlfn.STDEV.S('Raw Data'!G764:JP764))</f>
        <v xml:space="preserve"> </v>
      </c>
      <c r="G757" s="63" t="str">
        <f>IF('Raw Data'!B764=0," ",(D757-C757)/6/F757)</f>
        <v xml:space="preserve"> </v>
      </c>
      <c r="H757" s="63" t="str">
        <f>IF('Raw Data'!B764=0," ","No")</f>
        <v xml:space="preserve"> </v>
      </c>
      <c r="I757" s="62" t="str">
        <f>IF('Raw Data'!B764=0," ",IF(H757="Yes",MIN(D757-E757,E757-C757)/3/$H$2,MIN(E757-C757,D757-E757)/3/$H$1))</f>
        <v xml:space="preserve"> </v>
      </c>
      <c r="J757" s="62" t="str">
        <f>IF('Raw Data'!B764=0," ",E757-6*F757)</f>
        <v xml:space="preserve"> </v>
      </c>
      <c r="K757" s="63" t="str">
        <f>IF('Raw Data'!B764=0," ",E757+6*F757)</f>
        <v xml:space="preserve"> </v>
      </c>
      <c r="L757" t="str">
        <f>IF('Raw Data'!B764=0," ","No")</f>
        <v xml:space="preserve"> </v>
      </c>
      <c r="M757" t="str">
        <f>IF('Raw Data'!B764=0," ","Yes")</f>
        <v xml:space="preserve"> </v>
      </c>
    </row>
    <row r="758" spans="1:13" x14ac:dyDescent="0.2">
      <c r="A758" s="62" t="str">
        <f>IF('Raw Data'!B765=0," ",'Raw Data'!B765)</f>
        <v xml:space="preserve"> </v>
      </c>
      <c r="B758" s="62" t="str">
        <f>IF('Raw Data'!B765=0," ",'Raw Data'!C765)</f>
        <v xml:space="preserve"> </v>
      </c>
      <c r="C758" s="63" t="str">
        <f>IF('Raw Data'!B765=0," ",'Raw Data'!D765)</f>
        <v xml:space="preserve"> </v>
      </c>
      <c r="D758" s="63" t="str">
        <f>IF('Raw Data'!B765=0," ",'Raw Data'!E765)</f>
        <v xml:space="preserve"> </v>
      </c>
      <c r="E758" s="62" t="str">
        <f>IF('Raw Data'!B765=0," ",AVERAGE('Raw Data'!G765:JP765))</f>
        <v xml:space="preserve"> </v>
      </c>
      <c r="F758" s="62" t="str">
        <f>IF('Raw Data'!B765=0," ",_xlfn.STDEV.S('Raw Data'!G765:JP765))</f>
        <v xml:space="preserve"> </v>
      </c>
      <c r="G758" s="63" t="str">
        <f>IF('Raw Data'!B765=0," ",(D758-C758)/6/F758)</f>
        <v xml:space="preserve"> </v>
      </c>
      <c r="H758" s="63" t="str">
        <f>IF('Raw Data'!B765=0," ","No")</f>
        <v xml:space="preserve"> </v>
      </c>
      <c r="I758" s="62" t="str">
        <f>IF('Raw Data'!B765=0," ",IF(H758="Yes",MIN(D758-E758,E758-C758)/3/$H$2,MIN(E758-C758,D758-E758)/3/$H$1))</f>
        <v xml:space="preserve"> </v>
      </c>
      <c r="J758" s="62" t="str">
        <f>IF('Raw Data'!B765=0," ",E758-6*F758)</f>
        <v xml:space="preserve"> </v>
      </c>
      <c r="K758" s="63" t="str">
        <f>IF('Raw Data'!B765=0," ",E758+6*F758)</f>
        <v xml:space="preserve"> </v>
      </c>
      <c r="L758" t="str">
        <f>IF('Raw Data'!B765=0," ","No")</f>
        <v xml:space="preserve"> </v>
      </c>
      <c r="M758" t="str">
        <f>IF('Raw Data'!B765=0," ","Yes")</f>
        <v xml:space="preserve"> </v>
      </c>
    </row>
    <row r="759" spans="1:13" x14ac:dyDescent="0.2">
      <c r="A759" s="62" t="str">
        <f>IF('Raw Data'!B766=0," ",'Raw Data'!B766)</f>
        <v xml:space="preserve"> </v>
      </c>
      <c r="B759" s="62" t="str">
        <f>IF('Raw Data'!B766=0," ",'Raw Data'!C766)</f>
        <v xml:space="preserve"> </v>
      </c>
      <c r="C759" s="63" t="str">
        <f>IF('Raw Data'!B766=0," ",'Raw Data'!D766)</f>
        <v xml:space="preserve"> </v>
      </c>
      <c r="D759" s="63" t="str">
        <f>IF('Raw Data'!B766=0," ",'Raw Data'!E766)</f>
        <v xml:space="preserve"> </v>
      </c>
      <c r="E759" s="62" t="str">
        <f>IF('Raw Data'!B766=0," ",AVERAGE('Raw Data'!G766:JP766))</f>
        <v xml:space="preserve"> </v>
      </c>
      <c r="F759" s="62" t="str">
        <f>IF('Raw Data'!B766=0," ",_xlfn.STDEV.S('Raw Data'!G766:JP766))</f>
        <v xml:space="preserve"> </v>
      </c>
      <c r="G759" s="63" t="str">
        <f>IF('Raw Data'!B766=0," ",(D759-C759)/6/F759)</f>
        <v xml:space="preserve"> </v>
      </c>
      <c r="H759" s="63" t="str">
        <f>IF('Raw Data'!B766=0," ","No")</f>
        <v xml:space="preserve"> </v>
      </c>
      <c r="I759" s="62" t="str">
        <f>IF('Raw Data'!B766=0," ",IF(H759="Yes",MIN(D759-E759,E759-C759)/3/$H$2,MIN(E759-C759,D759-E759)/3/$H$1))</f>
        <v xml:space="preserve"> </v>
      </c>
      <c r="J759" s="62" t="str">
        <f>IF('Raw Data'!B766=0," ",E759-6*F759)</f>
        <v xml:space="preserve"> </v>
      </c>
      <c r="K759" s="63" t="str">
        <f>IF('Raw Data'!B766=0," ",E759+6*F759)</f>
        <v xml:space="preserve"> </v>
      </c>
      <c r="L759" t="str">
        <f>IF('Raw Data'!B766=0," ","No")</f>
        <v xml:space="preserve"> </v>
      </c>
      <c r="M759" t="str">
        <f>IF('Raw Data'!B766=0," ","Yes")</f>
        <v xml:space="preserve"> </v>
      </c>
    </row>
    <row r="760" spans="1:13" x14ac:dyDescent="0.2">
      <c r="A760" s="62" t="str">
        <f>IF('Raw Data'!B767=0," ",'Raw Data'!B767)</f>
        <v xml:space="preserve"> </v>
      </c>
      <c r="B760" s="62" t="str">
        <f>IF('Raw Data'!B767=0," ",'Raw Data'!C767)</f>
        <v xml:space="preserve"> </v>
      </c>
      <c r="C760" s="63" t="str">
        <f>IF('Raw Data'!B767=0," ",'Raw Data'!D767)</f>
        <v xml:space="preserve"> </v>
      </c>
      <c r="D760" s="63" t="str">
        <f>IF('Raw Data'!B767=0," ",'Raw Data'!E767)</f>
        <v xml:space="preserve"> </v>
      </c>
      <c r="E760" s="62" t="str">
        <f>IF('Raw Data'!B767=0," ",AVERAGE('Raw Data'!G767:JP767))</f>
        <v xml:space="preserve"> </v>
      </c>
      <c r="F760" s="62" t="str">
        <f>IF('Raw Data'!B767=0," ",_xlfn.STDEV.S('Raw Data'!G767:JP767))</f>
        <v xml:space="preserve"> </v>
      </c>
      <c r="G760" s="63" t="str">
        <f>IF('Raw Data'!B767=0," ",(D760-C760)/6/F760)</f>
        <v xml:space="preserve"> </v>
      </c>
      <c r="H760" s="63" t="str">
        <f>IF('Raw Data'!B767=0," ","No")</f>
        <v xml:space="preserve"> </v>
      </c>
      <c r="I760" s="62" t="str">
        <f>IF('Raw Data'!B767=0," ",IF(H760="Yes",MIN(D760-E760,E760-C760)/3/$H$2,MIN(E760-C760,D760-E760)/3/$H$1))</f>
        <v xml:space="preserve"> </v>
      </c>
      <c r="J760" s="62" t="str">
        <f>IF('Raw Data'!B767=0," ",E760-6*F760)</f>
        <v xml:space="preserve"> </v>
      </c>
      <c r="K760" s="63" t="str">
        <f>IF('Raw Data'!B767=0," ",E760+6*F760)</f>
        <v xml:space="preserve"> </v>
      </c>
      <c r="L760" t="str">
        <f>IF('Raw Data'!B767=0," ","No")</f>
        <v xml:space="preserve"> </v>
      </c>
      <c r="M760" t="str">
        <f>IF('Raw Data'!B767=0," ","Yes")</f>
        <v xml:space="preserve"> </v>
      </c>
    </row>
    <row r="761" spans="1:13" x14ac:dyDescent="0.2">
      <c r="A761" s="62" t="str">
        <f>IF('Raw Data'!B768=0," ",'Raw Data'!B768)</f>
        <v xml:space="preserve"> </v>
      </c>
      <c r="B761" s="62" t="str">
        <f>IF('Raw Data'!B768=0," ",'Raw Data'!C768)</f>
        <v xml:space="preserve"> </v>
      </c>
      <c r="C761" s="63" t="str">
        <f>IF('Raw Data'!B768=0," ",'Raw Data'!D768)</f>
        <v xml:space="preserve"> </v>
      </c>
      <c r="D761" s="63" t="str">
        <f>IF('Raw Data'!B768=0," ",'Raw Data'!E768)</f>
        <v xml:space="preserve"> </v>
      </c>
      <c r="E761" s="62" t="str">
        <f>IF('Raw Data'!B768=0," ",AVERAGE('Raw Data'!G768:JP768))</f>
        <v xml:space="preserve"> </v>
      </c>
      <c r="F761" s="62" t="str">
        <f>IF('Raw Data'!B768=0," ",_xlfn.STDEV.S('Raw Data'!G768:JP768))</f>
        <v xml:space="preserve"> </v>
      </c>
      <c r="G761" s="63" t="str">
        <f>IF('Raw Data'!B768=0," ",(D761-C761)/6/F761)</f>
        <v xml:space="preserve"> </v>
      </c>
      <c r="H761" s="63" t="str">
        <f>IF('Raw Data'!B768=0," ","No")</f>
        <v xml:space="preserve"> </v>
      </c>
      <c r="I761" s="62" t="str">
        <f>IF('Raw Data'!B768=0," ",IF(H761="Yes",MIN(D761-E761,E761-C761)/3/$H$2,MIN(E761-C761,D761-E761)/3/$H$1))</f>
        <v xml:space="preserve"> </v>
      </c>
      <c r="J761" s="62" t="str">
        <f>IF('Raw Data'!B768=0," ",E761-6*F761)</f>
        <v xml:space="preserve"> </v>
      </c>
      <c r="K761" s="63" t="str">
        <f>IF('Raw Data'!B768=0," ",E761+6*F761)</f>
        <v xml:space="preserve"> </v>
      </c>
      <c r="L761" t="str">
        <f>IF('Raw Data'!B768=0," ","No")</f>
        <v xml:space="preserve"> </v>
      </c>
      <c r="M761" t="str">
        <f>IF('Raw Data'!B768=0," ","Yes")</f>
        <v xml:space="preserve"> </v>
      </c>
    </row>
    <row r="762" spans="1:13" x14ac:dyDescent="0.2">
      <c r="A762" s="62" t="str">
        <f>IF('Raw Data'!B769=0," ",'Raw Data'!B769)</f>
        <v xml:space="preserve"> </v>
      </c>
      <c r="B762" s="62" t="str">
        <f>IF('Raw Data'!B769=0," ",'Raw Data'!C769)</f>
        <v xml:space="preserve"> </v>
      </c>
      <c r="C762" s="63" t="str">
        <f>IF('Raw Data'!B769=0," ",'Raw Data'!D769)</f>
        <v xml:space="preserve"> </v>
      </c>
      <c r="D762" s="63" t="str">
        <f>IF('Raw Data'!B769=0," ",'Raw Data'!E769)</f>
        <v xml:space="preserve"> </v>
      </c>
      <c r="E762" s="62" t="str">
        <f>IF('Raw Data'!B769=0," ",AVERAGE('Raw Data'!G769:JP769))</f>
        <v xml:space="preserve"> </v>
      </c>
      <c r="F762" s="62" t="str">
        <f>IF('Raw Data'!B769=0," ",_xlfn.STDEV.S('Raw Data'!G769:JP769))</f>
        <v xml:space="preserve"> </v>
      </c>
      <c r="G762" s="63" t="str">
        <f>IF('Raw Data'!B769=0," ",(D762-C762)/6/F762)</f>
        <v xml:space="preserve"> </v>
      </c>
      <c r="H762" s="63" t="str">
        <f>IF('Raw Data'!B769=0," ","No")</f>
        <v xml:space="preserve"> </v>
      </c>
      <c r="I762" s="62" t="str">
        <f>IF('Raw Data'!B769=0," ",IF(H762="Yes",MIN(D762-E762,E762-C762)/3/$H$2,MIN(E762-C762,D762-E762)/3/$H$1))</f>
        <v xml:space="preserve"> </v>
      </c>
      <c r="J762" s="62" t="str">
        <f>IF('Raw Data'!B769=0," ",E762-6*F762)</f>
        <v xml:space="preserve"> </v>
      </c>
      <c r="K762" s="63" t="str">
        <f>IF('Raw Data'!B769=0," ",E762+6*F762)</f>
        <v xml:space="preserve"> </v>
      </c>
      <c r="L762" t="str">
        <f>IF('Raw Data'!B769=0," ","No")</f>
        <v xml:space="preserve"> </v>
      </c>
      <c r="M762" t="str">
        <f>IF('Raw Data'!B769=0," ","Yes")</f>
        <v xml:space="preserve"> </v>
      </c>
    </row>
    <row r="763" spans="1:13" x14ac:dyDescent="0.2">
      <c r="A763" s="62" t="str">
        <f>IF('Raw Data'!B770=0," ",'Raw Data'!B770)</f>
        <v xml:space="preserve"> </v>
      </c>
      <c r="B763" s="62" t="str">
        <f>IF('Raw Data'!B770=0," ",'Raw Data'!C770)</f>
        <v xml:space="preserve"> </v>
      </c>
      <c r="C763" s="63" t="str">
        <f>IF('Raw Data'!B770=0," ",'Raw Data'!D770)</f>
        <v xml:space="preserve"> </v>
      </c>
      <c r="D763" s="63" t="str">
        <f>IF('Raw Data'!B770=0," ",'Raw Data'!E770)</f>
        <v xml:space="preserve"> </v>
      </c>
      <c r="E763" s="62" t="str">
        <f>IF('Raw Data'!B770=0," ",AVERAGE('Raw Data'!G770:JP770))</f>
        <v xml:space="preserve"> </v>
      </c>
      <c r="F763" s="62" t="str">
        <f>IF('Raw Data'!B770=0," ",_xlfn.STDEV.S('Raw Data'!G770:JP770))</f>
        <v xml:space="preserve"> </v>
      </c>
      <c r="G763" s="63" t="str">
        <f>IF('Raw Data'!B770=0," ",(D763-C763)/6/F763)</f>
        <v xml:space="preserve"> </v>
      </c>
      <c r="H763" s="63" t="str">
        <f>IF('Raw Data'!B770=0," ","No")</f>
        <v xml:space="preserve"> </v>
      </c>
      <c r="I763" s="62" t="str">
        <f>IF('Raw Data'!B770=0," ",IF(H763="Yes",MIN(D763-E763,E763-C763)/3/$H$2,MIN(E763-C763,D763-E763)/3/$H$1))</f>
        <v xml:space="preserve"> </v>
      </c>
      <c r="J763" s="62" t="str">
        <f>IF('Raw Data'!B770=0," ",E763-6*F763)</f>
        <v xml:space="preserve"> </v>
      </c>
      <c r="K763" s="63" t="str">
        <f>IF('Raw Data'!B770=0," ",E763+6*F763)</f>
        <v xml:space="preserve"> </v>
      </c>
      <c r="L763" t="str">
        <f>IF('Raw Data'!B770=0," ","No")</f>
        <v xml:space="preserve"> </v>
      </c>
      <c r="M763" t="str">
        <f>IF('Raw Data'!B770=0," ","Yes")</f>
        <v xml:space="preserve"> </v>
      </c>
    </row>
    <row r="764" spans="1:13" x14ac:dyDescent="0.2">
      <c r="A764" s="62" t="str">
        <f>IF('Raw Data'!B771=0," ",'Raw Data'!B771)</f>
        <v xml:space="preserve"> </v>
      </c>
      <c r="B764" s="62" t="str">
        <f>IF('Raw Data'!B771=0," ",'Raw Data'!C771)</f>
        <v xml:space="preserve"> </v>
      </c>
      <c r="C764" s="63" t="str">
        <f>IF('Raw Data'!B771=0," ",'Raw Data'!D771)</f>
        <v xml:space="preserve"> </v>
      </c>
      <c r="D764" s="63" t="str">
        <f>IF('Raw Data'!B771=0," ",'Raw Data'!E771)</f>
        <v xml:space="preserve"> </v>
      </c>
      <c r="E764" s="62" t="str">
        <f>IF('Raw Data'!B771=0," ",AVERAGE('Raw Data'!G771:JP771))</f>
        <v xml:space="preserve"> </v>
      </c>
      <c r="F764" s="62" t="str">
        <f>IF('Raw Data'!B771=0," ",_xlfn.STDEV.S('Raw Data'!G771:JP771))</f>
        <v xml:space="preserve"> </v>
      </c>
      <c r="G764" s="63" t="str">
        <f>IF('Raw Data'!B771=0," ",(D764-C764)/6/F764)</f>
        <v xml:space="preserve"> </v>
      </c>
      <c r="H764" s="63" t="str">
        <f>IF('Raw Data'!B771=0," ","No")</f>
        <v xml:space="preserve"> </v>
      </c>
      <c r="I764" s="62" t="str">
        <f>IF('Raw Data'!B771=0," ",IF(H764="Yes",MIN(D764-E764,E764-C764)/3/$H$2,MIN(E764-C764,D764-E764)/3/$H$1))</f>
        <v xml:space="preserve"> </v>
      </c>
      <c r="J764" s="62" t="str">
        <f>IF('Raw Data'!B771=0," ",E764-6*F764)</f>
        <v xml:space="preserve"> </v>
      </c>
      <c r="K764" s="63" t="str">
        <f>IF('Raw Data'!B771=0," ",E764+6*F764)</f>
        <v xml:space="preserve"> </v>
      </c>
      <c r="L764" t="str">
        <f>IF('Raw Data'!B771=0," ","No")</f>
        <v xml:space="preserve"> </v>
      </c>
      <c r="M764" t="str">
        <f>IF('Raw Data'!B771=0," ","Yes")</f>
        <v xml:space="preserve"> </v>
      </c>
    </row>
    <row r="765" spans="1:13" x14ac:dyDescent="0.2">
      <c r="A765" s="62" t="str">
        <f>IF('Raw Data'!B772=0," ",'Raw Data'!B772)</f>
        <v xml:space="preserve"> </v>
      </c>
      <c r="B765" s="62" t="str">
        <f>IF('Raw Data'!B772=0," ",'Raw Data'!C772)</f>
        <v xml:space="preserve"> </v>
      </c>
      <c r="C765" s="63" t="str">
        <f>IF('Raw Data'!B772=0," ",'Raw Data'!D772)</f>
        <v xml:space="preserve"> </v>
      </c>
      <c r="D765" s="63" t="str">
        <f>IF('Raw Data'!B772=0," ",'Raw Data'!E772)</f>
        <v xml:space="preserve"> </v>
      </c>
      <c r="E765" s="62" t="str">
        <f>IF('Raw Data'!B772=0," ",AVERAGE('Raw Data'!G772:JP772))</f>
        <v xml:space="preserve"> </v>
      </c>
      <c r="F765" s="62" t="str">
        <f>IF('Raw Data'!B772=0," ",_xlfn.STDEV.S('Raw Data'!G772:JP772))</f>
        <v xml:space="preserve"> </v>
      </c>
      <c r="G765" s="63" t="str">
        <f>IF('Raw Data'!B772=0," ",(D765-C765)/6/F765)</f>
        <v xml:space="preserve"> </v>
      </c>
      <c r="H765" s="63" t="str">
        <f>IF('Raw Data'!B772=0," ","No")</f>
        <v xml:space="preserve"> </v>
      </c>
      <c r="I765" s="62" t="str">
        <f>IF('Raw Data'!B772=0," ",IF(H765="Yes",MIN(D765-E765,E765-C765)/3/$H$2,MIN(E765-C765,D765-E765)/3/$H$1))</f>
        <v xml:space="preserve"> </v>
      </c>
      <c r="J765" s="62" t="str">
        <f>IF('Raw Data'!B772=0," ",E765-6*F765)</f>
        <v xml:space="preserve"> </v>
      </c>
      <c r="K765" s="63" t="str">
        <f>IF('Raw Data'!B772=0," ",E765+6*F765)</f>
        <v xml:space="preserve"> </v>
      </c>
      <c r="L765" t="str">
        <f>IF('Raw Data'!B772=0," ","No")</f>
        <v xml:space="preserve"> </v>
      </c>
      <c r="M765" t="str">
        <f>IF('Raw Data'!B772=0," ","Yes")</f>
        <v xml:space="preserve"> </v>
      </c>
    </row>
    <row r="766" spans="1:13" x14ac:dyDescent="0.2">
      <c r="A766" s="62" t="str">
        <f>IF('Raw Data'!B773=0," ",'Raw Data'!B773)</f>
        <v xml:space="preserve"> </v>
      </c>
      <c r="B766" s="62" t="str">
        <f>IF('Raw Data'!B773=0," ",'Raw Data'!C773)</f>
        <v xml:space="preserve"> </v>
      </c>
      <c r="C766" s="63" t="str">
        <f>IF('Raw Data'!B773=0," ",'Raw Data'!D773)</f>
        <v xml:space="preserve"> </v>
      </c>
      <c r="D766" s="63" t="str">
        <f>IF('Raw Data'!B773=0," ",'Raw Data'!E773)</f>
        <v xml:space="preserve"> </v>
      </c>
      <c r="E766" s="62" t="str">
        <f>IF('Raw Data'!B773=0," ",AVERAGE('Raw Data'!G773:JP773))</f>
        <v xml:space="preserve"> </v>
      </c>
      <c r="F766" s="62" t="str">
        <f>IF('Raw Data'!B773=0," ",_xlfn.STDEV.S('Raw Data'!G773:JP773))</f>
        <v xml:space="preserve"> </v>
      </c>
      <c r="G766" s="63" t="str">
        <f>IF('Raw Data'!B773=0," ",(D766-C766)/6/F766)</f>
        <v xml:space="preserve"> </v>
      </c>
      <c r="H766" s="63" t="str">
        <f>IF('Raw Data'!B773=0," ","No")</f>
        <v xml:space="preserve"> </v>
      </c>
      <c r="I766" s="62" t="str">
        <f>IF('Raw Data'!B773=0," ",IF(H766="Yes",MIN(D766-E766,E766-C766)/3/$H$2,MIN(E766-C766,D766-E766)/3/$H$1))</f>
        <v xml:space="preserve"> </v>
      </c>
      <c r="J766" s="62" t="str">
        <f>IF('Raw Data'!B773=0," ",E766-6*F766)</f>
        <v xml:space="preserve"> </v>
      </c>
      <c r="K766" s="63" t="str">
        <f>IF('Raw Data'!B773=0," ",E766+6*F766)</f>
        <v xml:space="preserve"> </v>
      </c>
      <c r="L766" t="str">
        <f>IF('Raw Data'!B773=0," ","No")</f>
        <v xml:space="preserve"> </v>
      </c>
      <c r="M766" t="str">
        <f>IF('Raw Data'!B773=0," ","Yes")</f>
        <v xml:space="preserve"> </v>
      </c>
    </row>
    <row r="767" spans="1:13" x14ac:dyDescent="0.2">
      <c r="A767" s="62" t="str">
        <f>IF('Raw Data'!B774=0," ",'Raw Data'!B774)</f>
        <v xml:space="preserve"> </v>
      </c>
      <c r="B767" s="62" t="str">
        <f>IF('Raw Data'!B774=0," ",'Raw Data'!C774)</f>
        <v xml:space="preserve"> </v>
      </c>
      <c r="C767" s="63" t="str">
        <f>IF('Raw Data'!B774=0," ",'Raw Data'!D774)</f>
        <v xml:space="preserve"> </v>
      </c>
      <c r="D767" s="63" t="str">
        <f>IF('Raw Data'!B774=0," ",'Raw Data'!E774)</f>
        <v xml:space="preserve"> </v>
      </c>
      <c r="E767" s="62" t="str">
        <f>IF('Raw Data'!B774=0," ",AVERAGE('Raw Data'!G774:JP774))</f>
        <v xml:space="preserve"> </v>
      </c>
      <c r="F767" s="62" t="str">
        <f>IF('Raw Data'!B774=0," ",_xlfn.STDEV.S('Raw Data'!G774:JP774))</f>
        <v xml:space="preserve"> </v>
      </c>
      <c r="G767" s="63" t="str">
        <f>IF('Raw Data'!B774=0," ",(D767-C767)/6/F767)</f>
        <v xml:space="preserve"> </v>
      </c>
      <c r="H767" s="63" t="str">
        <f>IF('Raw Data'!B774=0," ","No")</f>
        <v xml:space="preserve"> </v>
      </c>
      <c r="I767" s="62" t="str">
        <f>IF('Raw Data'!B774=0," ",IF(H767="Yes",MIN(D767-E767,E767-C767)/3/$H$2,MIN(E767-C767,D767-E767)/3/$H$1))</f>
        <v xml:space="preserve"> </v>
      </c>
      <c r="J767" s="62" t="str">
        <f>IF('Raw Data'!B774=0," ",E767-6*F767)</f>
        <v xml:space="preserve"> </v>
      </c>
      <c r="K767" s="63" t="str">
        <f>IF('Raw Data'!B774=0," ",E767+6*F767)</f>
        <v xml:space="preserve"> </v>
      </c>
      <c r="L767" t="str">
        <f>IF('Raw Data'!B774=0," ","No")</f>
        <v xml:space="preserve"> </v>
      </c>
      <c r="M767" t="str">
        <f>IF('Raw Data'!B774=0," ","Yes")</f>
        <v xml:space="preserve"> </v>
      </c>
    </row>
    <row r="768" spans="1:13" x14ac:dyDescent="0.2">
      <c r="A768" s="62" t="str">
        <f>IF('Raw Data'!B775=0," ",'Raw Data'!B775)</f>
        <v xml:space="preserve"> </v>
      </c>
      <c r="B768" s="62" t="str">
        <f>IF('Raw Data'!B775=0," ",'Raw Data'!C775)</f>
        <v xml:space="preserve"> </v>
      </c>
      <c r="C768" s="63" t="str">
        <f>IF('Raw Data'!B775=0," ",'Raw Data'!D775)</f>
        <v xml:space="preserve"> </v>
      </c>
      <c r="D768" s="63" t="str">
        <f>IF('Raw Data'!B775=0," ",'Raw Data'!E775)</f>
        <v xml:space="preserve"> </v>
      </c>
      <c r="E768" s="62" t="str">
        <f>IF('Raw Data'!B775=0," ",AVERAGE('Raw Data'!G775:JP775))</f>
        <v xml:space="preserve"> </v>
      </c>
      <c r="F768" s="62" t="str">
        <f>IF('Raw Data'!B775=0," ",_xlfn.STDEV.S('Raw Data'!G775:JP775))</f>
        <v xml:space="preserve"> </v>
      </c>
      <c r="G768" s="63" t="str">
        <f>IF('Raw Data'!B775=0," ",(D768-C768)/6/F768)</f>
        <v xml:space="preserve"> </v>
      </c>
      <c r="H768" s="63" t="str">
        <f>IF('Raw Data'!B775=0," ","No")</f>
        <v xml:space="preserve"> </v>
      </c>
      <c r="I768" s="62" t="str">
        <f>IF('Raw Data'!B775=0," ",IF(H768="Yes",MIN(D768-E768,E768-C768)/3/$H$2,MIN(E768-C768,D768-E768)/3/$H$1))</f>
        <v xml:space="preserve"> </v>
      </c>
      <c r="J768" s="62" t="str">
        <f>IF('Raw Data'!B775=0," ",E768-6*F768)</f>
        <v xml:space="preserve"> </v>
      </c>
      <c r="K768" s="63" t="str">
        <f>IF('Raw Data'!B775=0," ",E768+6*F768)</f>
        <v xml:space="preserve"> </v>
      </c>
      <c r="L768" t="str">
        <f>IF('Raw Data'!B775=0," ","No")</f>
        <v xml:space="preserve"> </v>
      </c>
      <c r="M768" t="str">
        <f>IF('Raw Data'!B775=0," ","Yes")</f>
        <v xml:space="preserve"> </v>
      </c>
    </row>
    <row r="769" spans="1:13" x14ac:dyDescent="0.2">
      <c r="A769" s="62" t="str">
        <f>IF('Raw Data'!B776=0," ",'Raw Data'!B776)</f>
        <v xml:space="preserve"> </v>
      </c>
      <c r="B769" s="62" t="str">
        <f>IF('Raw Data'!B776=0," ",'Raw Data'!C776)</f>
        <v xml:space="preserve"> </v>
      </c>
      <c r="C769" s="63" t="str">
        <f>IF('Raw Data'!B776=0," ",'Raw Data'!D776)</f>
        <v xml:space="preserve"> </v>
      </c>
      <c r="D769" s="63" t="str">
        <f>IF('Raw Data'!B776=0," ",'Raw Data'!E776)</f>
        <v xml:space="preserve"> </v>
      </c>
      <c r="E769" s="62" t="str">
        <f>IF('Raw Data'!B776=0," ",AVERAGE('Raw Data'!G776:JP776))</f>
        <v xml:space="preserve"> </v>
      </c>
      <c r="F769" s="62" t="str">
        <f>IF('Raw Data'!B776=0," ",_xlfn.STDEV.S('Raw Data'!G776:JP776))</f>
        <v xml:space="preserve"> </v>
      </c>
      <c r="G769" s="63" t="str">
        <f>IF('Raw Data'!B776=0," ",(D769-C769)/6/F769)</f>
        <v xml:space="preserve"> </v>
      </c>
      <c r="H769" s="63" t="str">
        <f>IF('Raw Data'!B776=0," ","No")</f>
        <v xml:space="preserve"> </v>
      </c>
      <c r="I769" s="62" t="str">
        <f>IF('Raw Data'!B776=0," ",IF(H769="Yes",MIN(D769-E769,E769-C769)/3/$H$2,MIN(E769-C769,D769-E769)/3/$H$1))</f>
        <v xml:space="preserve"> </v>
      </c>
      <c r="J769" s="62" t="str">
        <f>IF('Raw Data'!B776=0," ",E769-6*F769)</f>
        <v xml:space="preserve"> </v>
      </c>
      <c r="K769" s="63" t="str">
        <f>IF('Raw Data'!B776=0," ",E769+6*F769)</f>
        <v xml:space="preserve"> </v>
      </c>
      <c r="L769" t="str">
        <f>IF('Raw Data'!B776=0," ","No")</f>
        <v xml:space="preserve"> </v>
      </c>
      <c r="M769" t="str">
        <f>IF('Raw Data'!B776=0," ","Yes")</f>
        <v xml:space="preserve"> </v>
      </c>
    </row>
    <row r="770" spans="1:13" x14ac:dyDescent="0.2">
      <c r="A770" s="62" t="str">
        <f>IF('Raw Data'!B777=0," ",'Raw Data'!B777)</f>
        <v xml:space="preserve"> </v>
      </c>
      <c r="B770" s="62" t="str">
        <f>IF('Raw Data'!B777=0," ",'Raw Data'!C777)</f>
        <v xml:space="preserve"> </v>
      </c>
      <c r="C770" s="63" t="str">
        <f>IF('Raw Data'!B777=0," ",'Raw Data'!D777)</f>
        <v xml:space="preserve"> </v>
      </c>
      <c r="D770" s="63" t="str">
        <f>IF('Raw Data'!B777=0," ",'Raw Data'!E777)</f>
        <v xml:space="preserve"> </v>
      </c>
      <c r="E770" s="62" t="str">
        <f>IF('Raw Data'!B777=0," ",AVERAGE('Raw Data'!G777:JP777))</f>
        <v xml:space="preserve"> </v>
      </c>
      <c r="F770" s="62" t="str">
        <f>IF('Raw Data'!B777=0," ",_xlfn.STDEV.S('Raw Data'!G777:JP777))</f>
        <v xml:space="preserve"> </v>
      </c>
      <c r="G770" s="63" t="str">
        <f>IF('Raw Data'!B777=0," ",(D770-C770)/6/F770)</f>
        <v xml:space="preserve"> </v>
      </c>
      <c r="H770" s="63" t="str">
        <f>IF('Raw Data'!B777=0," ","No")</f>
        <v xml:space="preserve"> </v>
      </c>
      <c r="I770" s="62" t="str">
        <f>IF('Raw Data'!B777=0," ",IF(H770="Yes",MIN(D770-E770,E770-C770)/3/$H$2,MIN(E770-C770,D770-E770)/3/$H$1))</f>
        <v xml:space="preserve"> </v>
      </c>
      <c r="J770" s="62" t="str">
        <f>IF('Raw Data'!B777=0," ",E770-6*F770)</f>
        <v xml:space="preserve"> </v>
      </c>
      <c r="K770" s="63" t="str">
        <f>IF('Raw Data'!B777=0," ",E770+6*F770)</f>
        <v xml:space="preserve"> </v>
      </c>
      <c r="L770" t="str">
        <f>IF('Raw Data'!B777=0," ","No")</f>
        <v xml:space="preserve"> </v>
      </c>
      <c r="M770" t="str">
        <f>IF('Raw Data'!B777=0," ","Yes")</f>
        <v xml:space="preserve"> </v>
      </c>
    </row>
    <row r="771" spans="1:13" x14ac:dyDescent="0.2">
      <c r="A771" s="62" t="str">
        <f>IF('Raw Data'!B778=0," ",'Raw Data'!B778)</f>
        <v xml:space="preserve"> </v>
      </c>
      <c r="B771" s="62" t="str">
        <f>IF('Raw Data'!B778=0," ",'Raw Data'!C778)</f>
        <v xml:space="preserve"> </v>
      </c>
      <c r="C771" s="63" t="str">
        <f>IF('Raw Data'!B778=0," ",'Raw Data'!D778)</f>
        <v xml:space="preserve"> </v>
      </c>
      <c r="D771" s="63" t="str">
        <f>IF('Raw Data'!B778=0," ",'Raw Data'!E778)</f>
        <v xml:space="preserve"> </v>
      </c>
      <c r="E771" s="62" t="str">
        <f>IF('Raw Data'!B778=0," ",AVERAGE('Raw Data'!G778:JP778))</f>
        <v xml:space="preserve"> </v>
      </c>
      <c r="F771" s="62" t="str">
        <f>IF('Raw Data'!B778=0," ",_xlfn.STDEV.S('Raw Data'!G778:JP778))</f>
        <v xml:space="preserve"> </v>
      </c>
      <c r="G771" s="63" t="str">
        <f>IF('Raw Data'!B778=0," ",(D771-C771)/6/F771)</f>
        <v xml:space="preserve"> </v>
      </c>
      <c r="H771" s="63" t="str">
        <f>IF('Raw Data'!B778=0," ","No")</f>
        <v xml:space="preserve"> </v>
      </c>
      <c r="I771" s="62" t="str">
        <f>IF('Raw Data'!B778=0," ",IF(H771="Yes",MIN(D771-E771,E771-C771)/3/$H$2,MIN(E771-C771,D771-E771)/3/$H$1))</f>
        <v xml:space="preserve"> </v>
      </c>
      <c r="J771" s="62" t="str">
        <f>IF('Raw Data'!B778=0," ",E771-6*F771)</f>
        <v xml:space="preserve"> </v>
      </c>
      <c r="K771" s="63" t="str">
        <f>IF('Raw Data'!B778=0," ",E771+6*F771)</f>
        <v xml:space="preserve"> </v>
      </c>
      <c r="L771" t="str">
        <f>IF('Raw Data'!B778=0," ","No")</f>
        <v xml:space="preserve"> </v>
      </c>
      <c r="M771" t="str">
        <f>IF('Raw Data'!B778=0," ","Yes")</f>
        <v xml:space="preserve"> </v>
      </c>
    </row>
    <row r="772" spans="1:13" x14ac:dyDescent="0.2">
      <c r="A772" s="62" t="str">
        <f>IF('Raw Data'!B779=0," ",'Raw Data'!B779)</f>
        <v xml:space="preserve"> </v>
      </c>
      <c r="B772" s="62" t="str">
        <f>IF('Raw Data'!B779=0," ",'Raw Data'!C779)</f>
        <v xml:space="preserve"> </v>
      </c>
      <c r="C772" s="63" t="str">
        <f>IF('Raw Data'!B779=0," ",'Raw Data'!D779)</f>
        <v xml:space="preserve"> </v>
      </c>
      <c r="D772" s="63" t="str">
        <f>IF('Raw Data'!B779=0," ",'Raw Data'!E779)</f>
        <v xml:space="preserve"> </v>
      </c>
      <c r="E772" s="62" t="str">
        <f>IF('Raw Data'!B779=0," ",AVERAGE('Raw Data'!G779:JP779))</f>
        <v xml:space="preserve"> </v>
      </c>
      <c r="F772" s="62" t="str">
        <f>IF('Raw Data'!B779=0," ",_xlfn.STDEV.S('Raw Data'!G779:JP779))</f>
        <v xml:space="preserve"> </v>
      </c>
      <c r="G772" s="63" t="str">
        <f>IF('Raw Data'!B779=0," ",(D772-C772)/6/F772)</f>
        <v xml:space="preserve"> </v>
      </c>
      <c r="H772" s="63" t="str">
        <f>IF('Raw Data'!B779=0," ","No")</f>
        <v xml:space="preserve"> </v>
      </c>
      <c r="I772" s="62" t="str">
        <f>IF('Raw Data'!B779=0," ",IF(H772="Yes",MIN(D772-E772,E772-C772)/3/$H$2,MIN(E772-C772,D772-E772)/3/$H$1))</f>
        <v xml:space="preserve"> </v>
      </c>
      <c r="J772" s="62" t="str">
        <f>IF('Raw Data'!B779=0," ",E772-6*F772)</f>
        <v xml:space="preserve"> </v>
      </c>
      <c r="K772" s="63" t="str">
        <f>IF('Raw Data'!B779=0," ",E772+6*F772)</f>
        <v xml:space="preserve"> </v>
      </c>
      <c r="L772" t="str">
        <f>IF('Raw Data'!B779=0," ","No")</f>
        <v xml:space="preserve"> </v>
      </c>
      <c r="M772" t="str">
        <f>IF('Raw Data'!B779=0," ","Yes")</f>
        <v xml:space="preserve"> </v>
      </c>
    </row>
    <row r="773" spans="1:13" x14ac:dyDescent="0.2">
      <c r="A773" s="62" t="str">
        <f>IF('Raw Data'!B780=0," ",'Raw Data'!B780)</f>
        <v xml:space="preserve"> </v>
      </c>
      <c r="B773" s="62" t="str">
        <f>IF('Raw Data'!B780=0," ",'Raw Data'!C780)</f>
        <v xml:space="preserve"> </v>
      </c>
      <c r="C773" s="63" t="str">
        <f>IF('Raw Data'!B780=0," ",'Raw Data'!D780)</f>
        <v xml:space="preserve"> </v>
      </c>
      <c r="D773" s="63" t="str">
        <f>IF('Raw Data'!B780=0," ",'Raw Data'!E780)</f>
        <v xml:space="preserve"> </v>
      </c>
      <c r="E773" s="62" t="str">
        <f>IF('Raw Data'!B780=0," ",AVERAGE('Raw Data'!G780:JP780))</f>
        <v xml:space="preserve"> </v>
      </c>
      <c r="F773" s="62" t="str">
        <f>IF('Raw Data'!B780=0," ",_xlfn.STDEV.S('Raw Data'!G780:JP780))</f>
        <v xml:space="preserve"> </v>
      </c>
      <c r="G773" s="63" t="str">
        <f>IF('Raw Data'!B780=0," ",(D773-C773)/6/F773)</f>
        <v xml:space="preserve"> </v>
      </c>
      <c r="H773" s="63" t="str">
        <f>IF('Raw Data'!B780=0," ","No")</f>
        <v xml:space="preserve"> </v>
      </c>
      <c r="I773" s="62" t="str">
        <f>IF('Raw Data'!B780=0," ",IF(H773="Yes",MIN(D773-E773,E773-C773)/3/$H$2,MIN(E773-C773,D773-E773)/3/$H$1))</f>
        <v xml:space="preserve"> </v>
      </c>
      <c r="J773" s="62" t="str">
        <f>IF('Raw Data'!B780=0," ",E773-6*F773)</f>
        <v xml:space="preserve"> </v>
      </c>
      <c r="K773" s="63" t="str">
        <f>IF('Raw Data'!B780=0," ",E773+6*F773)</f>
        <v xml:space="preserve"> </v>
      </c>
      <c r="L773" t="str">
        <f>IF('Raw Data'!B780=0," ","No")</f>
        <v xml:space="preserve"> </v>
      </c>
      <c r="M773" t="str">
        <f>IF('Raw Data'!B780=0," ","Yes")</f>
        <v xml:space="preserve"> </v>
      </c>
    </row>
    <row r="774" spans="1:13" x14ac:dyDescent="0.2">
      <c r="A774" s="62" t="str">
        <f>IF('Raw Data'!B781=0," ",'Raw Data'!B781)</f>
        <v xml:space="preserve"> </v>
      </c>
      <c r="B774" s="62" t="str">
        <f>IF('Raw Data'!B781=0," ",'Raw Data'!C781)</f>
        <v xml:space="preserve"> </v>
      </c>
      <c r="C774" s="63" t="str">
        <f>IF('Raw Data'!B781=0," ",'Raw Data'!D781)</f>
        <v xml:space="preserve"> </v>
      </c>
      <c r="D774" s="63" t="str">
        <f>IF('Raw Data'!B781=0," ",'Raw Data'!E781)</f>
        <v xml:space="preserve"> </v>
      </c>
      <c r="E774" s="62" t="str">
        <f>IF('Raw Data'!B781=0," ",AVERAGE('Raw Data'!G781:JP781))</f>
        <v xml:space="preserve"> </v>
      </c>
      <c r="F774" s="62" t="str">
        <f>IF('Raw Data'!B781=0," ",_xlfn.STDEV.S('Raw Data'!G781:JP781))</f>
        <v xml:space="preserve"> </v>
      </c>
      <c r="G774" s="63" t="str">
        <f>IF('Raw Data'!B781=0," ",(D774-C774)/6/F774)</f>
        <v xml:space="preserve"> </v>
      </c>
      <c r="H774" s="63" t="str">
        <f>IF('Raw Data'!B781=0," ","No")</f>
        <v xml:space="preserve"> </v>
      </c>
      <c r="I774" s="62" t="str">
        <f>IF('Raw Data'!B781=0," ",IF(H774="Yes",MIN(D774-E774,E774-C774)/3/$H$2,MIN(E774-C774,D774-E774)/3/$H$1))</f>
        <v xml:space="preserve"> </v>
      </c>
      <c r="J774" s="62" t="str">
        <f>IF('Raw Data'!B781=0," ",E774-6*F774)</f>
        <v xml:space="preserve"> </v>
      </c>
      <c r="K774" s="63" t="str">
        <f>IF('Raw Data'!B781=0," ",E774+6*F774)</f>
        <v xml:space="preserve"> </v>
      </c>
      <c r="L774" t="str">
        <f>IF('Raw Data'!B781=0," ","No")</f>
        <v xml:space="preserve"> </v>
      </c>
      <c r="M774" t="str">
        <f>IF('Raw Data'!B781=0," ","Yes")</f>
        <v xml:space="preserve"> </v>
      </c>
    </row>
    <row r="775" spans="1:13" x14ac:dyDescent="0.2">
      <c r="A775" s="62" t="str">
        <f>IF('Raw Data'!B782=0," ",'Raw Data'!B782)</f>
        <v xml:space="preserve"> </v>
      </c>
      <c r="B775" s="62" t="str">
        <f>IF('Raw Data'!B782=0," ",'Raw Data'!C782)</f>
        <v xml:space="preserve"> </v>
      </c>
      <c r="C775" s="63" t="str">
        <f>IF('Raw Data'!B782=0," ",'Raw Data'!D782)</f>
        <v xml:space="preserve"> </v>
      </c>
      <c r="D775" s="63" t="str">
        <f>IF('Raw Data'!B782=0," ",'Raw Data'!E782)</f>
        <v xml:space="preserve"> </v>
      </c>
      <c r="E775" s="62" t="str">
        <f>IF('Raw Data'!B782=0," ",AVERAGE('Raw Data'!G782:JP782))</f>
        <v xml:space="preserve"> </v>
      </c>
      <c r="F775" s="62" t="str">
        <f>IF('Raw Data'!B782=0," ",_xlfn.STDEV.S('Raw Data'!G782:JP782))</f>
        <v xml:space="preserve"> </v>
      </c>
      <c r="G775" s="63" t="str">
        <f>IF('Raw Data'!B782=0," ",(D775-C775)/6/F775)</f>
        <v xml:space="preserve"> </v>
      </c>
      <c r="H775" s="63" t="str">
        <f>IF('Raw Data'!B782=0," ","No")</f>
        <v xml:space="preserve"> </v>
      </c>
      <c r="I775" s="62" t="str">
        <f>IF('Raw Data'!B782=0," ",IF(H775="Yes",MIN(D775-E775,E775-C775)/3/$H$2,MIN(E775-C775,D775-E775)/3/$H$1))</f>
        <v xml:space="preserve"> </v>
      </c>
      <c r="J775" s="62" t="str">
        <f>IF('Raw Data'!B782=0," ",E775-6*F775)</f>
        <v xml:space="preserve"> </v>
      </c>
      <c r="K775" s="63" t="str">
        <f>IF('Raw Data'!B782=0," ",E775+6*F775)</f>
        <v xml:space="preserve"> </v>
      </c>
      <c r="L775" t="str">
        <f>IF('Raw Data'!B782=0," ","No")</f>
        <v xml:space="preserve"> </v>
      </c>
      <c r="M775" t="str">
        <f>IF('Raw Data'!B782=0," ","Yes")</f>
        <v xml:space="preserve"> </v>
      </c>
    </row>
    <row r="776" spans="1:13" x14ac:dyDescent="0.2">
      <c r="A776" s="62" t="str">
        <f>IF('Raw Data'!B783=0," ",'Raw Data'!B783)</f>
        <v xml:space="preserve"> </v>
      </c>
      <c r="B776" s="62" t="str">
        <f>IF('Raw Data'!B783=0," ",'Raw Data'!C783)</f>
        <v xml:space="preserve"> </v>
      </c>
      <c r="C776" s="63" t="str">
        <f>IF('Raw Data'!B783=0," ",'Raw Data'!D783)</f>
        <v xml:space="preserve"> </v>
      </c>
      <c r="D776" s="63" t="str">
        <f>IF('Raw Data'!B783=0," ",'Raw Data'!E783)</f>
        <v xml:space="preserve"> </v>
      </c>
      <c r="E776" s="62" t="str">
        <f>IF('Raw Data'!B783=0," ",AVERAGE('Raw Data'!G783:JP783))</f>
        <v xml:space="preserve"> </v>
      </c>
      <c r="F776" s="62" t="str">
        <f>IF('Raw Data'!B783=0," ",_xlfn.STDEV.S('Raw Data'!G783:JP783))</f>
        <v xml:space="preserve"> </v>
      </c>
      <c r="G776" s="63" t="str">
        <f>IF('Raw Data'!B783=0," ",(D776-C776)/6/F776)</f>
        <v xml:space="preserve"> </v>
      </c>
      <c r="H776" s="63" t="str">
        <f>IF('Raw Data'!B783=0," ","No")</f>
        <v xml:space="preserve"> </v>
      </c>
      <c r="I776" s="62" t="str">
        <f>IF('Raw Data'!B783=0," ",IF(H776="Yes",MIN(D776-E776,E776-C776)/3/$H$2,MIN(E776-C776,D776-E776)/3/$H$1))</f>
        <v xml:space="preserve"> </v>
      </c>
      <c r="J776" s="62" t="str">
        <f>IF('Raw Data'!B783=0," ",E776-6*F776)</f>
        <v xml:space="preserve"> </v>
      </c>
      <c r="K776" s="63" t="str">
        <f>IF('Raw Data'!B783=0," ",E776+6*F776)</f>
        <v xml:space="preserve"> </v>
      </c>
      <c r="L776" t="str">
        <f>IF('Raw Data'!B783=0," ","No")</f>
        <v xml:space="preserve"> </v>
      </c>
      <c r="M776" t="str">
        <f>IF('Raw Data'!B783=0," ","Yes")</f>
        <v xml:space="preserve"> </v>
      </c>
    </row>
    <row r="777" spans="1:13" x14ac:dyDescent="0.2">
      <c r="A777" s="62" t="str">
        <f>IF('Raw Data'!B784=0," ",'Raw Data'!B784)</f>
        <v xml:space="preserve"> </v>
      </c>
      <c r="B777" s="62" t="str">
        <f>IF('Raw Data'!B784=0," ",'Raw Data'!C784)</f>
        <v xml:space="preserve"> </v>
      </c>
      <c r="C777" s="63" t="str">
        <f>IF('Raw Data'!B784=0," ",'Raw Data'!D784)</f>
        <v xml:space="preserve"> </v>
      </c>
      <c r="D777" s="63" t="str">
        <f>IF('Raw Data'!B784=0," ",'Raw Data'!E784)</f>
        <v xml:space="preserve"> </v>
      </c>
      <c r="E777" s="62" t="str">
        <f>IF('Raw Data'!B784=0," ",AVERAGE('Raw Data'!G784:JP784))</f>
        <v xml:space="preserve"> </v>
      </c>
      <c r="F777" s="62" t="str">
        <f>IF('Raw Data'!B784=0," ",_xlfn.STDEV.S('Raw Data'!G784:JP784))</f>
        <v xml:space="preserve"> </v>
      </c>
      <c r="G777" s="63" t="str">
        <f>IF('Raw Data'!B784=0," ",(D777-C777)/6/F777)</f>
        <v xml:space="preserve"> </v>
      </c>
      <c r="H777" s="63" t="str">
        <f>IF('Raw Data'!B784=0," ","No")</f>
        <v xml:space="preserve"> </v>
      </c>
      <c r="I777" s="62" t="str">
        <f>IF('Raw Data'!B784=0," ",IF(H777="Yes",MIN(D777-E777,E777-C777)/3/$H$2,MIN(E777-C777,D777-E777)/3/$H$1))</f>
        <v xml:space="preserve"> </v>
      </c>
      <c r="J777" s="62" t="str">
        <f>IF('Raw Data'!B784=0," ",E777-6*F777)</f>
        <v xml:space="preserve"> </v>
      </c>
      <c r="K777" s="63" t="str">
        <f>IF('Raw Data'!B784=0," ",E777+6*F777)</f>
        <v xml:space="preserve"> </v>
      </c>
      <c r="L777" t="str">
        <f>IF('Raw Data'!B784=0," ","No")</f>
        <v xml:space="preserve"> </v>
      </c>
      <c r="M777" t="str">
        <f>IF('Raw Data'!B784=0," ","Yes")</f>
        <v xml:space="preserve"> </v>
      </c>
    </row>
    <row r="778" spans="1:13" x14ac:dyDescent="0.2">
      <c r="A778" s="62" t="str">
        <f>IF('Raw Data'!B785=0," ",'Raw Data'!B785)</f>
        <v xml:space="preserve"> </v>
      </c>
      <c r="B778" s="62" t="str">
        <f>IF('Raw Data'!B785=0," ",'Raw Data'!C785)</f>
        <v xml:space="preserve"> </v>
      </c>
      <c r="C778" s="63" t="str">
        <f>IF('Raw Data'!B785=0," ",'Raw Data'!D785)</f>
        <v xml:space="preserve"> </v>
      </c>
      <c r="D778" s="63" t="str">
        <f>IF('Raw Data'!B785=0," ",'Raw Data'!E785)</f>
        <v xml:space="preserve"> </v>
      </c>
      <c r="E778" s="62" t="str">
        <f>IF('Raw Data'!B785=0," ",AVERAGE('Raw Data'!G785:JP785))</f>
        <v xml:space="preserve"> </v>
      </c>
      <c r="F778" s="62" t="str">
        <f>IF('Raw Data'!B785=0," ",_xlfn.STDEV.S('Raw Data'!G785:JP785))</f>
        <v xml:space="preserve"> </v>
      </c>
      <c r="G778" s="63" t="str">
        <f>IF('Raw Data'!B785=0," ",(D778-C778)/6/F778)</f>
        <v xml:space="preserve"> </v>
      </c>
      <c r="H778" s="63" t="str">
        <f>IF('Raw Data'!B785=0," ","No")</f>
        <v xml:space="preserve"> </v>
      </c>
      <c r="I778" s="62" t="str">
        <f>IF('Raw Data'!B785=0," ",IF(H778="Yes",MIN(D778-E778,E778-C778)/3/$H$2,MIN(E778-C778,D778-E778)/3/$H$1))</f>
        <v xml:space="preserve"> </v>
      </c>
      <c r="J778" s="62" t="str">
        <f>IF('Raw Data'!B785=0," ",E778-6*F778)</f>
        <v xml:space="preserve"> </v>
      </c>
      <c r="K778" s="63" t="str">
        <f>IF('Raw Data'!B785=0," ",E778+6*F778)</f>
        <v xml:space="preserve"> </v>
      </c>
      <c r="L778" t="str">
        <f>IF('Raw Data'!B785=0," ","No")</f>
        <v xml:space="preserve"> </v>
      </c>
      <c r="M778" t="str">
        <f>IF('Raw Data'!B785=0," ","Yes")</f>
        <v xml:space="preserve"> </v>
      </c>
    </row>
    <row r="779" spans="1:13" x14ac:dyDescent="0.2">
      <c r="A779" s="62" t="str">
        <f>IF('Raw Data'!B786=0," ",'Raw Data'!B786)</f>
        <v xml:space="preserve"> </v>
      </c>
      <c r="B779" s="62" t="str">
        <f>IF('Raw Data'!B786=0," ",'Raw Data'!C786)</f>
        <v xml:space="preserve"> </v>
      </c>
      <c r="C779" s="63" t="str">
        <f>IF('Raw Data'!B786=0," ",'Raw Data'!D786)</f>
        <v xml:space="preserve"> </v>
      </c>
      <c r="D779" s="63" t="str">
        <f>IF('Raw Data'!B786=0," ",'Raw Data'!E786)</f>
        <v xml:space="preserve"> </v>
      </c>
      <c r="E779" s="62" t="str">
        <f>IF('Raw Data'!B786=0," ",AVERAGE('Raw Data'!G786:JP786))</f>
        <v xml:space="preserve"> </v>
      </c>
      <c r="F779" s="62" t="str">
        <f>IF('Raw Data'!B786=0," ",_xlfn.STDEV.S('Raw Data'!G786:JP786))</f>
        <v xml:space="preserve"> </v>
      </c>
      <c r="G779" s="63" t="str">
        <f>IF('Raw Data'!B786=0," ",(D779-C779)/6/F779)</f>
        <v xml:space="preserve"> </v>
      </c>
      <c r="H779" s="63" t="str">
        <f>IF('Raw Data'!B786=0," ","No")</f>
        <v xml:space="preserve"> </v>
      </c>
      <c r="I779" s="62" t="str">
        <f>IF('Raw Data'!B786=0," ",IF(H779="Yes",MIN(D779-E779,E779-C779)/3/$H$2,MIN(E779-C779,D779-E779)/3/$H$1))</f>
        <v xml:space="preserve"> </v>
      </c>
      <c r="J779" s="62" t="str">
        <f>IF('Raw Data'!B786=0," ",E779-6*F779)</f>
        <v xml:space="preserve"> </v>
      </c>
      <c r="K779" s="63" t="str">
        <f>IF('Raw Data'!B786=0," ",E779+6*F779)</f>
        <v xml:space="preserve"> </v>
      </c>
      <c r="L779" t="str">
        <f>IF('Raw Data'!B786=0," ","No")</f>
        <v xml:space="preserve"> </v>
      </c>
      <c r="M779" t="str">
        <f>IF('Raw Data'!B786=0," ","Yes")</f>
        <v xml:space="preserve"> </v>
      </c>
    </row>
    <row r="780" spans="1:13" x14ac:dyDescent="0.2">
      <c r="A780" s="62" t="str">
        <f>IF('Raw Data'!B787=0," ",'Raw Data'!B787)</f>
        <v xml:space="preserve"> </v>
      </c>
      <c r="B780" s="62" t="str">
        <f>IF('Raw Data'!B787=0," ",'Raw Data'!C787)</f>
        <v xml:space="preserve"> </v>
      </c>
      <c r="C780" s="63" t="str">
        <f>IF('Raw Data'!B787=0," ",'Raw Data'!D787)</f>
        <v xml:space="preserve"> </v>
      </c>
      <c r="D780" s="63" t="str">
        <f>IF('Raw Data'!B787=0," ",'Raw Data'!E787)</f>
        <v xml:space="preserve"> </v>
      </c>
      <c r="E780" s="62" t="str">
        <f>IF('Raw Data'!B787=0," ",AVERAGE('Raw Data'!G787:JP787))</f>
        <v xml:space="preserve"> </v>
      </c>
      <c r="F780" s="62" t="str">
        <f>IF('Raw Data'!B787=0," ",_xlfn.STDEV.S('Raw Data'!G787:JP787))</f>
        <v xml:space="preserve"> </v>
      </c>
      <c r="G780" s="63" t="str">
        <f>IF('Raw Data'!B787=0," ",(D780-C780)/6/F780)</f>
        <v xml:space="preserve"> </v>
      </c>
      <c r="H780" s="63" t="str">
        <f>IF('Raw Data'!B787=0," ","No")</f>
        <v xml:space="preserve"> </v>
      </c>
      <c r="I780" s="62" t="str">
        <f>IF('Raw Data'!B787=0," ",IF(H780="Yes",MIN(D780-E780,E780-C780)/3/$H$2,MIN(E780-C780,D780-E780)/3/$H$1))</f>
        <v xml:space="preserve"> </v>
      </c>
      <c r="J780" s="62" t="str">
        <f>IF('Raw Data'!B787=0," ",E780-6*F780)</f>
        <v xml:space="preserve"> </v>
      </c>
      <c r="K780" s="63" t="str">
        <f>IF('Raw Data'!B787=0," ",E780+6*F780)</f>
        <v xml:space="preserve"> </v>
      </c>
      <c r="L780" t="str">
        <f>IF('Raw Data'!B787=0," ","No")</f>
        <v xml:space="preserve"> </v>
      </c>
      <c r="M780" t="str">
        <f>IF('Raw Data'!B787=0," ","Yes")</f>
        <v xml:space="preserve"> </v>
      </c>
    </row>
    <row r="781" spans="1:13" x14ac:dyDescent="0.2">
      <c r="A781" s="62" t="str">
        <f>IF('Raw Data'!B788=0," ",'Raw Data'!B788)</f>
        <v xml:space="preserve"> </v>
      </c>
      <c r="B781" s="62" t="str">
        <f>IF('Raw Data'!B788=0," ",'Raw Data'!C788)</f>
        <v xml:space="preserve"> </v>
      </c>
      <c r="C781" s="63" t="str">
        <f>IF('Raw Data'!B788=0," ",'Raw Data'!D788)</f>
        <v xml:space="preserve"> </v>
      </c>
      <c r="D781" s="63" t="str">
        <f>IF('Raw Data'!B788=0," ",'Raw Data'!E788)</f>
        <v xml:space="preserve"> </v>
      </c>
      <c r="E781" s="62" t="str">
        <f>IF('Raw Data'!B788=0," ",AVERAGE('Raw Data'!G788:JP788))</f>
        <v xml:space="preserve"> </v>
      </c>
      <c r="F781" s="62" t="str">
        <f>IF('Raw Data'!B788=0," ",_xlfn.STDEV.S('Raw Data'!G788:JP788))</f>
        <v xml:space="preserve"> </v>
      </c>
      <c r="G781" s="63" t="str">
        <f>IF('Raw Data'!B788=0," ",(D781-C781)/6/F781)</f>
        <v xml:space="preserve"> </v>
      </c>
      <c r="H781" s="63" t="str">
        <f>IF('Raw Data'!B788=0," ","No")</f>
        <v xml:space="preserve"> </v>
      </c>
      <c r="I781" s="62" t="str">
        <f>IF('Raw Data'!B788=0," ",IF(H781="Yes",MIN(D781-E781,E781-C781)/3/$H$2,MIN(E781-C781,D781-E781)/3/$H$1))</f>
        <v xml:space="preserve"> </v>
      </c>
      <c r="J781" s="62" t="str">
        <f>IF('Raw Data'!B788=0," ",E781-6*F781)</f>
        <v xml:space="preserve"> </v>
      </c>
      <c r="K781" s="63" t="str">
        <f>IF('Raw Data'!B788=0," ",E781+6*F781)</f>
        <v xml:space="preserve"> </v>
      </c>
      <c r="L781" t="str">
        <f>IF('Raw Data'!B788=0," ","No")</f>
        <v xml:space="preserve"> </v>
      </c>
      <c r="M781" t="str">
        <f>IF('Raw Data'!B788=0," ","Yes")</f>
        <v xml:space="preserve"> </v>
      </c>
    </row>
    <row r="782" spans="1:13" x14ac:dyDescent="0.2">
      <c r="A782" s="62" t="str">
        <f>IF('Raw Data'!B789=0," ",'Raw Data'!B789)</f>
        <v xml:space="preserve"> </v>
      </c>
      <c r="B782" s="62" t="str">
        <f>IF('Raw Data'!B789=0," ",'Raw Data'!C789)</f>
        <v xml:space="preserve"> </v>
      </c>
      <c r="C782" s="63" t="str">
        <f>IF('Raw Data'!B789=0," ",'Raw Data'!D789)</f>
        <v xml:space="preserve"> </v>
      </c>
      <c r="D782" s="63" t="str">
        <f>IF('Raw Data'!B789=0," ",'Raw Data'!E789)</f>
        <v xml:space="preserve"> </v>
      </c>
      <c r="E782" s="62" t="str">
        <f>IF('Raw Data'!B789=0," ",AVERAGE('Raw Data'!G789:JP789))</f>
        <v xml:space="preserve"> </v>
      </c>
      <c r="F782" s="62" t="str">
        <f>IF('Raw Data'!B789=0," ",_xlfn.STDEV.S('Raw Data'!G789:JP789))</f>
        <v xml:space="preserve"> </v>
      </c>
      <c r="G782" s="63" t="str">
        <f>IF('Raw Data'!B789=0," ",(D782-C782)/6/F782)</f>
        <v xml:space="preserve"> </v>
      </c>
      <c r="H782" s="63" t="str">
        <f>IF('Raw Data'!B789=0," ","No")</f>
        <v xml:space="preserve"> </v>
      </c>
      <c r="I782" s="62" t="str">
        <f>IF('Raw Data'!B789=0," ",IF(H782="Yes",MIN(D782-E782,E782-C782)/3/$H$2,MIN(E782-C782,D782-E782)/3/$H$1))</f>
        <v xml:space="preserve"> </v>
      </c>
      <c r="J782" s="62" t="str">
        <f>IF('Raw Data'!B789=0," ",E782-6*F782)</f>
        <v xml:space="preserve"> </v>
      </c>
      <c r="K782" s="63" t="str">
        <f>IF('Raw Data'!B789=0," ",E782+6*F782)</f>
        <v xml:space="preserve"> </v>
      </c>
      <c r="L782" t="str">
        <f>IF('Raw Data'!B789=0," ","No")</f>
        <v xml:space="preserve"> </v>
      </c>
      <c r="M782" t="str">
        <f>IF('Raw Data'!B789=0," ","Yes")</f>
        <v xml:space="preserve"> </v>
      </c>
    </row>
    <row r="783" spans="1:13" x14ac:dyDescent="0.2">
      <c r="A783" s="62" t="str">
        <f>IF('Raw Data'!B790=0," ",'Raw Data'!B790)</f>
        <v xml:space="preserve"> </v>
      </c>
      <c r="B783" s="62" t="str">
        <f>IF('Raw Data'!B790=0," ",'Raw Data'!C790)</f>
        <v xml:space="preserve"> </v>
      </c>
      <c r="C783" s="63" t="str">
        <f>IF('Raw Data'!B790=0," ",'Raw Data'!D790)</f>
        <v xml:space="preserve"> </v>
      </c>
      <c r="D783" s="63" t="str">
        <f>IF('Raw Data'!B790=0," ",'Raw Data'!E790)</f>
        <v xml:space="preserve"> </v>
      </c>
      <c r="E783" s="62" t="str">
        <f>IF('Raw Data'!B790=0," ",AVERAGE('Raw Data'!G790:JP790))</f>
        <v xml:space="preserve"> </v>
      </c>
      <c r="F783" s="62" t="str">
        <f>IF('Raw Data'!B790=0," ",_xlfn.STDEV.S('Raw Data'!G790:JP790))</f>
        <v xml:space="preserve"> </v>
      </c>
      <c r="G783" s="63" t="str">
        <f>IF('Raw Data'!B790=0," ",(D783-C783)/6/F783)</f>
        <v xml:space="preserve"> </v>
      </c>
      <c r="H783" s="63" t="str">
        <f>IF('Raw Data'!B790=0," ","No")</f>
        <v xml:space="preserve"> </v>
      </c>
      <c r="I783" s="62" t="str">
        <f>IF('Raw Data'!B790=0," ",IF(H783="Yes",MIN(D783-E783,E783-C783)/3/$H$2,MIN(E783-C783,D783-E783)/3/$H$1))</f>
        <v xml:space="preserve"> </v>
      </c>
      <c r="J783" s="62" t="str">
        <f>IF('Raw Data'!B790=0," ",E783-6*F783)</f>
        <v xml:space="preserve"> </v>
      </c>
      <c r="K783" s="63" t="str">
        <f>IF('Raw Data'!B790=0," ",E783+6*F783)</f>
        <v xml:space="preserve"> </v>
      </c>
      <c r="L783" t="str">
        <f>IF('Raw Data'!B790=0," ","No")</f>
        <v xml:space="preserve"> </v>
      </c>
      <c r="M783" t="str">
        <f>IF('Raw Data'!B790=0," ","Yes")</f>
        <v xml:space="preserve"> </v>
      </c>
    </row>
    <row r="784" spans="1:13" x14ac:dyDescent="0.2">
      <c r="A784" s="62" t="str">
        <f>IF('Raw Data'!B791=0," ",'Raw Data'!B791)</f>
        <v xml:space="preserve"> </v>
      </c>
      <c r="B784" s="62" t="str">
        <f>IF('Raw Data'!B791=0," ",'Raw Data'!C791)</f>
        <v xml:space="preserve"> </v>
      </c>
      <c r="C784" s="63" t="str">
        <f>IF('Raw Data'!B791=0," ",'Raw Data'!D791)</f>
        <v xml:space="preserve"> </v>
      </c>
      <c r="D784" s="63" t="str">
        <f>IF('Raw Data'!B791=0," ",'Raw Data'!E791)</f>
        <v xml:space="preserve"> </v>
      </c>
      <c r="E784" s="62" t="str">
        <f>IF('Raw Data'!B791=0," ",AVERAGE('Raw Data'!G791:JP791))</f>
        <v xml:space="preserve"> </v>
      </c>
      <c r="F784" s="62" t="str">
        <f>IF('Raw Data'!B791=0," ",_xlfn.STDEV.S('Raw Data'!G791:JP791))</f>
        <v xml:space="preserve"> </v>
      </c>
      <c r="G784" s="63" t="str">
        <f>IF('Raw Data'!B791=0," ",(D784-C784)/6/F784)</f>
        <v xml:space="preserve"> </v>
      </c>
      <c r="H784" s="63" t="str">
        <f>IF('Raw Data'!B791=0," ","No")</f>
        <v xml:space="preserve"> </v>
      </c>
      <c r="I784" s="62" t="str">
        <f>IF('Raw Data'!B791=0," ",IF(H784="Yes",MIN(D784-E784,E784-C784)/3/$H$2,MIN(E784-C784,D784-E784)/3/$H$1))</f>
        <v xml:space="preserve"> </v>
      </c>
      <c r="J784" s="62" t="str">
        <f>IF('Raw Data'!B791=0," ",E784-6*F784)</f>
        <v xml:space="preserve"> </v>
      </c>
      <c r="K784" s="63" t="str">
        <f>IF('Raw Data'!B791=0," ",E784+6*F784)</f>
        <v xml:space="preserve"> </v>
      </c>
      <c r="L784" t="str">
        <f>IF('Raw Data'!B791=0," ","No")</f>
        <v xml:space="preserve"> </v>
      </c>
      <c r="M784" t="str">
        <f>IF('Raw Data'!B791=0," ","Yes")</f>
        <v xml:space="preserve"> </v>
      </c>
    </row>
    <row r="785" spans="1:13" x14ac:dyDescent="0.2">
      <c r="A785" s="62" t="str">
        <f>IF('Raw Data'!B792=0," ",'Raw Data'!B792)</f>
        <v xml:space="preserve"> </v>
      </c>
      <c r="B785" s="62" t="str">
        <f>IF('Raw Data'!B792=0," ",'Raw Data'!C792)</f>
        <v xml:space="preserve"> </v>
      </c>
      <c r="C785" s="63" t="str">
        <f>IF('Raw Data'!B792=0," ",'Raw Data'!D792)</f>
        <v xml:space="preserve"> </v>
      </c>
      <c r="D785" s="63" t="str">
        <f>IF('Raw Data'!B792=0," ",'Raw Data'!E792)</f>
        <v xml:space="preserve"> </v>
      </c>
      <c r="E785" s="62" t="str">
        <f>IF('Raw Data'!B792=0," ",AVERAGE('Raw Data'!G792:JP792))</f>
        <v xml:space="preserve"> </v>
      </c>
      <c r="F785" s="62" t="str">
        <f>IF('Raw Data'!B792=0," ",_xlfn.STDEV.S('Raw Data'!G792:JP792))</f>
        <v xml:space="preserve"> </v>
      </c>
      <c r="G785" s="63" t="str">
        <f>IF('Raw Data'!B792=0," ",(D785-C785)/6/F785)</f>
        <v xml:space="preserve"> </v>
      </c>
      <c r="H785" s="63" t="str">
        <f>IF('Raw Data'!B792=0," ","No")</f>
        <v xml:space="preserve"> </v>
      </c>
      <c r="I785" s="62" t="str">
        <f>IF('Raw Data'!B792=0," ",IF(H785="Yes",MIN(D785-E785,E785-C785)/3/$H$2,MIN(E785-C785,D785-E785)/3/$H$1))</f>
        <v xml:space="preserve"> </v>
      </c>
      <c r="J785" s="62" t="str">
        <f>IF('Raw Data'!B792=0," ",E785-6*F785)</f>
        <v xml:space="preserve"> </v>
      </c>
      <c r="K785" s="63" t="str">
        <f>IF('Raw Data'!B792=0," ",E785+6*F785)</f>
        <v xml:space="preserve"> </v>
      </c>
      <c r="L785" t="str">
        <f>IF('Raw Data'!B792=0," ","No")</f>
        <v xml:space="preserve"> </v>
      </c>
      <c r="M785" t="str">
        <f>IF('Raw Data'!B792=0," ","Yes")</f>
        <v xml:space="preserve"> </v>
      </c>
    </row>
    <row r="786" spans="1:13" x14ac:dyDescent="0.2">
      <c r="A786" s="62" t="str">
        <f>IF('Raw Data'!B793=0," ",'Raw Data'!B793)</f>
        <v xml:space="preserve"> </v>
      </c>
      <c r="B786" s="62" t="str">
        <f>IF('Raw Data'!B793=0," ",'Raw Data'!C793)</f>
        <v xml:space="preserve"> </v>
      </c>
      <c r="C786" s="63" t="str">
        <f>IF('Raw Data'!B793=0," ",'Raw Data'!D793)</f>
        <v xml:space="preserve"> </v>
      </c>
      <c r="D786" s="63" t="str">
        <f>IF('Raw Data'!B793=0," ",'Raw Data'!E793)</f>
        <v xml:space="preserve"> </v>
      </c>
      <c r="E786" s="62" t="str">
        <f>IF('Raw Data'!B793=0," ",AVERAGE('Raw Data'!G793:JP793))</f>
        <v xml:space="preserve"> </v>
      </c>
      <c r="F786" s="62" t="str">
        <f>IF('Raw Data'!B793=0," ",_xlfn.STDEV.S('Raw Data'!G793:JP793))</f>
        <v xml:space="preserve"> </v>
      </c>
      <c r="G786" s="63" t="str">
        <f>IF('Raw Data'!B793=0," ",(D786-C786)/6/F786)</f>
        <v xml:space="preserve"> </v>
      </c>
      <c r="H786" s="63" t="str">
        <f>IF('Raw Data'!B793=0," ","No")</f>
        <v xml:space="preserve"> </v>
      </c>
      <c r="I786" s="62" t="str">
        <f>IF('Raw Data'!B793=0," ",IF(H786="Yes",MIN(D786-E786,E786-C786)/3/$H$2,MIN(E786-C786,D786-E786)/3/$H$1))</f>
        <v xml:space="preserve"> </v>
      </c>
      <c r="J786" s="62" t="str">
        <f>IF('Raw Data'!B793=0," ",E786-6*F786)</f>
        <v xml:space="preserve"> </v>
      </c>
      <c r="K786" s="63" t="str">
        <f>IF('Raw Data'!B793=0," ",E786+6*F786)</f>
        <v xml:space="preserve"> </v>
      </c>
      <c r="L786" t="str">
        <f>IF('Raw Data'!B793=0," ","No")</f>
        <v xml:space="preserve"> </v>
      </c>
      <c r="M786" t="str">
        <f>IF('Raw Data'!B793=0," ","Yes")</f>
        <v xml:space="preserve"> </v>
      </c>
    </row>
    <row r="787" spans="1:13" x14ac:dyDescent="0.2">
      <c r="A787" s="62" t="str">
        <f>IF('Raw Data'!B794=0," ",'Raw Data'!B794)</f>
        <v xml:space="preserve"> </v>
      </c>
      <c r="B787" s="62" t="str">
        <f>IF('Raw Data'!B794=0," ",'Raw Data'!C794)</f>
        <v xml:space="preserve"> </v>
      </c>
      <c r="C787" s="63" t="str">
        <f>IF('Raw Data'!B794=0," ",'Raw Data'!D794)</f>
        <v xml:space="preserve"> </v>
      </c>
      <c r="D787" s="63" t="str">
        <f>IF('Raw Data'!B794=0," ",'Raw Data'!E794)</f>
        <v xml:space="preserve"> </v>
      </c>
      <c r="E787" s="62" t="str">
        <f>IF('Raw Data'!B794=0," ",AVERAGE('Raw Data'!G794:JP794))</f>
        <v xml:space="preserve"> </v>
      </c>
      <c r="F787" s="62" t="str">
        <f>IF('Raw Data'!B794=0," ",_xlfn.STDEV.S('Raw Data'!G794:JP794))</f>
        <v xml:space="preserve"> </v>
      </c>
      <c r="G787" s="63" t="str">
        <f>IF('Raw Data'!B794=0," ",(D787-C787)/6/F787)</f>
        <v xml:space="preserve"> </v>
      </c>
      <c r="H787" s="63" t="str">
        <f>IF('Raw Data'!B794=0," ","No")</f>
        <v xml:space="preserve"> </v>
      </c>
      <c r="I787" s="62" t="str">
        <f>IF('Raw Data'!B794=0," ",IF(H787="Yes",MIN(D787-E787,E787-C787)/3/$H$2,MIN(E787-C787,D787-E787)/3/$H$1))</f>
        <v xml:space="preserve"> </v>
      </c>
      <c r="J787" s="62" t="str">
        <f>IF('Raw Data'!B794=0," ",E787-6*F787)</f>
        <v xml:space="preserve"> </v>
      </c>
      <c r="K787" s="63" t="str">
        <f>IF('Raw Data'!B794=0," ",E787+6*F787)</f>
        <v xml:space="preserve"> </v>
      </c>
      <c r="L787" t="str">
        <f>IF('Raw Data'!B794=0," ","No")</f>
        <v xml:space="preserve"> </v>
      </c>
      <c r="M787" t="str">
        <f>IF('Raw Data'!B794=0," ","Yes")</f>
        <v xml:space="preserve"> </v>
      </c>
    </row>
    <row r="788" spans="1:13" x14ac:dyDescent="0.2">
      <c r="A788" s="62" t="str">
        <f>IF('Raw Data'!B795=0," ",'Raw Data'!B795)</f>
        <v xml:space="preserve"> </v>
      </c>
      <c r="B788" s="62" t="str">
        <f>IF('Raw Data'!B795=0," ",'Raw Data'!C795)</f>
        <v xml:space="preserve"> </v>
      </c>
      <c r="C788" s="63" t="str">
        <f>IF('Raw Data'!B795=0," ",'Raw Data'!D795)</f>
        <v xml:space="preserve"> </v>
      </c>
      <c r="D788" s="63" t="str">
        <f>IF('Raw Data'!B795=0," ",'Raw Data'!E795)</f>
        <v xml:space="preserve"> </v>
      </c>
      <c r="E788" s="62" t="str">
        <f>IF('Raw Data'!B795=0," ",AVERAGE('Raw Data'!G795:JP795))</f>
        <v xml:space="preserve"> </v>
      </c>
      <c r="F788" s="62" t="str">
        <f>IF('Raw Data'!B795=0," ",_xlfn.STDEV.S('Raw Data'!G795:JP795))</f>
        <v xml:space="preserve"> </v>
      </c>
      <c r="G788" s="63" t="str">
        <f>IF('Raw Data'!B795=0," ",(D788-C788)/6/F788)</f>
        <v xml:space="preserve"> </v>
      </c>
      <c r="H788" s="63" t="str">
        <f>IF('Raw Data'!B795=0," ","No")</f>
        <v xml:space="preserve"> </v>
      </c>
      <c r="I788" s="62" t="str">
        <f>IF('Raw Data'!B795=0," ",IF(H788="Yes",MIN(D788-E788,E788-C788)/3/$H$2,MIN(E788-C788,D788-E788)/3/$H$1))</f>
        <v xml:space="preserve"> </v>
      </c>
      <c r="J788" s="62" t="str">
        <f>IF('Raw Data'!B795=0," ",E788-6*F788)</f>
        <v xml:space="preserve"> </v>
      </c>
      <c r="K788" s="63" t="str">
        <f>IF('Raw Data'!B795=0," ",E788+6*F788)</f>
        <v xml:space="preserve"> </v>
      </c>
      <c r="L788" t="str">
        <f>IF('Raw Data'!B795=0," ","No")</f>
        <v xml:space="preserve"> </v>
      </c>
      <c r="M788" t="str">
        <f>IF('Raw Data'!B795=0," ","Yes")</f>
        <v xml:space="preserve"> </v>
      </c>
    </row>
    <row r="789" spans="1:13" x14ac:dyDescent="0.2">
      <c r="A789" s="62" t="str">
        <f>IF('Raw Data'!B796=0," ",'Raw Data'!B796)</f>
        <v xml:space="preserve"> </v>
      </c>
      <c r="B789" s="62" t="str">
        <f>IF('Raw Data'!B796=0," ",'Raw Data'!C796)</f>
        <v xml:space="preserve"> </v>
      </c>
      <c r="C789" s="63" t="str">
        <f>IF('Raw Data'!B796=0," ",'Raw Data'!D796)</f>
        <v xml:space="preserve"> </v>
      </c>
      <c r="D789" s="63" t="str">
        <f>IF('Raw Data'!B796=0," ",'Raw Data'!E796)</f>
        <v xml:space="preserve"> </v>
      </c>
      <c r="E789" s="62" t="str">
        <f>IF('Raw Data'!B796=0," ",AVERAGE('Raw Data'!G796:JP796))</f>
        <v xml:space="preserve"> </v>
      </c>
      <c r="F789" s="62" t="str">
        <f>IF('Raw Data'!B796=0," ",_xlfn.STDEV.S('Raw Data'!G796:JP796))</f>
        <v xml:space="preserve"> </v>
      </c>
      <c r="G789" s="63" t="str">
        <f>IF('Raw Data'!B796=0," ",(D789-C789)/6/F789)</f>
        <v xml:space="preserve"> </v>
      </c>
      <c r="H789" s="63" t="str">
        <f>IF('Raw Data'!B796=0," ","No")</f>
        <v xml:space="preserve"> </v>
      </c>
      <c r="I789" s="62" t="str">
        <f>IF('Raw Data'!B796=0," ",IF(H789="Yes",MIN(D789-E789,E789-C789)/3/$H$2,MIN(E789-C789,D789-E789)/3/$H$1))</f>
        <v xml:space="preserve"> </v>
      </c>
      <c r="J789" s="62" t="str">
        <f>IF('Raw Data'!B796=0," ",E789-6*F789)</f>
        <v xml:space="preserve"> </v>
      </c>
      <c r="K789" s="63" t="str">
        <f>IF('Raw Data'!B796=0," ",E789+6*F789)</f>
        <v xml:space="preserve"> </v>
      </c>
      <c r="L789" t="str">
        <f>IF('Raw Data'!B796=0," ","No")</f>
        <v xml:space="preserve"> </v>
      </c>
      <c r="M789" t="str">
        <f>IF('Raw Data'!B796=0," ","Yes")</f>
        <v xml:space="preserve"> </v>
      </c>
    </row>
    <row r="790" spans="1:13" x14ac:dyDescent="0.2">
      <c r="A790" s="62" t="str">
        <f>IF('Raw Data'!B797=0," ",'Raw Data'!B797)</f>
        <v xml:space="preserve"> </v>
      </c>
      <c r="B790" s="62" t="str">
        <f>IF('Raw Data'!B797=0," ",'Raw Data'!C797)</f>
        <v xml:space="preserve"> </v>
      </c>
      <c r="C790" s="63" t="str">
        <f>IF('Raw Data'!B797=0," ",'Raw Data'!D797)</f>
        <v xml:space="preserve"> </v>
      </c>
      <c r="D790" s="63" t="str">
        <f>IF('Raw Data'!B797=0," ",'Raw Data'!E797)</f>
        <v xml:space="preserve"> </v>
      </c>
      <c r="E790" s="62" t="str">
        <f>IF('Raw Data'!B797=0," ",AVERAGE('Raw Data'!G797:JP797))</f>
        <v xml:space="preserve"> </v>
      </c>
      <c r="F790" s="62" t="str">
        <f>IF('Raw Data'!B797=0," ",_xlfn.STDEV.S('Raw Data'!G797:JP797))</f>
        <v xml:space="preserve"> </v>
      </c>
      <c r="G790" s="63" t="str">
        <f>IF('Raw Data'!B797=0," ",(D790-C790)/6/F790)</f>
        <v xml:space="preserve"> </v>
      </c>
      <c r="H790" s="63" t="str">
        <f>IF('Raw Data'!B797=0," ","No")</f>
        <v xml:space="preserve"> </v>
      </c>
      <c r="I790" s="62" t="str">
        <f>IF('Raw Data'!B797=0," ",IF(H790="Yes",MIN(D790-E790,E790-C790)/3/$H$2,MIN(E790-C790,D790-E790)/3/$H$1))</f>
        <v xml:space="preserve"> </v>
      </c>
      <c r="J790" s="62" t="str">
        <f>IF('Raw Data'!B797=0," ",E790-6*F790)</f>
        <v xml:space="preserve"> </v>
      </c>
      <c r="K790" s="63" t="str">
        <f>IF('Raw Data'!B797=0," ",E790+6*F790)</f>
        <v xml:space="preserve"> </v>
      </c>
      <c r="L790" t="str">
        <f>IF('Raw Data'!B797=0," ","No")</f>
        <v xml:space="preserve"> </v>
      </c>
      <c r="M790" t="str">
        <f>IF('Raw Data'!B797=0," ","Yes")</f>
        <v xml:space="preserve"> </v>
      </c>
    </row>
    <row r="791" spans="1:13" x14ac:dyDescent="0.2">
      <c r="A791" s="62" t="str">
        <f>IF('Raw Data'!B798=0," ",'Raw Data'!B798)</f>
        <v xml:space="preserve"> </v>
      </c>
      <c r="B791" s="62" t="str">
        <f>IF('Raw Data'!B798=0," ",'Raw Data'!C798)</f>
        <v xml:space="preserve"> </v>
      </c>
      <c r="C791" s="63" t="str">
        <f>IF('Raw Data'!B798=0," ",'Raw Data'!D798)</f>
        <v xml:space="preserve"> </v>
      </c>
      <c r="D791" s="63" t="str">
        <f>IF('Raw Data'!B798=0," ",'Raw Data'!E798)</f>
        <v xml:space="preserve"> </v>
      </c>
      <c r="E791" s="62" t="str">
        <f>IF('Raw Data'!B798=0," ",AVERAGE('Raw Data'!G798:JP798))</f>
        <v xml:space="preserve"> </v>
      </c>
      <c r="F791" s="62" t="str">
        <f>IF('Raw Data'!B798=0," ",_xlfn.STDEV.S('Raw Data'!G798:JP798))</f>
        <v xml:space="preserve"> </v>
      </c>
      <c r="G791" s="63" t="str">
        <f>IF('Raw Data'!B798=0," ",(D791-C791)/6/F791)</f>
        <v xml:space="preserve"> </v>
      </c>
      <c r="H791" s="63" t="str">
        <f>IF('Raw Data'!B798=0," ","No")</f>
        <v xml:space="preserve"> </v>
      </c>
      <c r="I791" s="62" t="str">
        <f>IF('Raw Data'!B798=0," ",IF(H791="Yes",MIN(D791-E791,E791-C791)/3/$H$2,MIN(E791-C791,D791-E791)/3/$H$1))</f>
        <v xml:space="preserve"> </v>
      </c>
      <c r="J791" s="62" t="str">
        <f>IF('Raw Data'!B798=0," ",E791-6*F791)</f>
        <v xml:space="preserve"> </v>
      </c>
      <c r="K791" s="63" t="str">
        <f>IF('Raw Data'!B798=0," ",E791+6*F791)</f>
        <v xml:space="preserve"> </v>
      </c>
      <c r="L791" t="str">
        <f>IF('Raw Data'!B798=0," ","No")</f>
        <v xml:space="preserve"> </v>
      </c>
      <c r="M791" t="str">
        <f>IF('Raw Data'!B798=0," ","Yes")</f>
        <v xml:space="preserve"> </v>
      </c>
    </row>
    <row r="792" spans="1:13" x14ac:dyDescent="0.2">
      <c r="A792" s="62" t="str">
        <f>IF('Raw Data'!B799=0," ",'Raw Data'!B799)</f>
        <v xml:space="preserve"> </v>
      </c>
      <c r="B792" s="62" t="str">
        <f>IF('Raw Data'!B799=0," ",'Raw Data'!C799)</f>
        <v xml:space="preserve"> </v>
      </c>
      <c r="C792" s="63" t="str">
        <f>IF('Raw Data'!B799=0," ",'Raw Data'!D799)</f>
        <v xml:space="preserve"> </v>
      </c>
      <c r="D792" s="63" t="str">
        <f>IF('Raw Data'!B799=0," ",'Raw Data'!E799)</f>
        <v xml:space="preserve"> </v>
      </c>
      <c r="E792" s="62" t="str">
        <f>IF('Raw Data'!B799=0," ",AVERAGE('Raw Data'!G799:JP799))</f>
        <v xml:space="preserve"> </v>
      </c>
      <c r="F792" s="62" t="str">
        <f>IF('Raw Data'!B799=0," ",_xlfn.STDEV.S('Raw Data'!G799:JP799))</f>
        <v xml:space="preserve"> </v>
      </c>
      <c r="G792" s="63" t="str">
        <f>IF('Raw Data'!B799=0," ",(D792-C792)/6/F792)</f>
        <v xml:space="preserve"> </v>
      </c>
      <c r="H792" s="63" t="str">
        <f>IF('Raw Data'!B799=0," ","No")</f>
        <v xml:space="preserve"> </v>
      </c>
      <c r="I792" s="62" t="str">
        <f>IF('Raw Data'!B799=0," ",IF(H792="Yes",MIN(D792-E792,E792-C792)/3/$H$2,MIN(E792-C792,D792-E792)/3/$H$1))</f>
        <v xml:space="preserve"> </v>
      </c>
      <c r="J792" s="62" t="str">
        <f>IF('Raw Data'!B799=0," ",E792-6*F792)</f>
        <v xml:space="preserve"> </v>
      </c>
      <c r="K792" s="63" t="str">
        <f>IF('Raw Data'!B799=0," ",E792+6*F792)</f>
        <v xml:space="preserve"> </v>
      </c>
      <c r="L792" t="str">
        <f>IF('Raw Data'!B799=0," ","No")</f>
        <v xml:space="preserve"> </v>
      </c>
      <c r="M792" t="str">
        <f>IF('Raw Data'!B799=0," ","Yes")</f>
        <v xml:space="preserve"> </v>
      </c>
    </row>
    <row r="793" spans="1:13" x14ac:dyDescent="0.2">
      <c r="A793" s="62" t="str">
        <f>IF('Raw Data'!B800=0," ",'Raw Data'!B800)</f>
        <v xml:space="preserve"> </v>
      </c>
      <c r="B793" s="62" t="str">
        <f>IF('Raw Data'!B800=0," ",'Raw Data'!C800)</f>
        <v xml:space="preserve"> </v>
      </c>
      <c r="C793" s="63" t="str">
        <f>IF('Raw Data'!B800=0," ",'Raw Data'!D800)</f>
        <v xml:space="preserve"> </v>
      </c>
      <c r="D793" s="63" t="str">
        <f>IF('Raw Data'!B800=0," ",'Raw Data'!E800)</f>
        <v xml:space="preserve"> </v>
      </c>
      <c r="E793" s="62" t="str">
        <f>IF('Raw Data'!B800=0," ",AVERAGE('Raw Data'!G800:JP800))</f>
        <v xml:space="preserve"> </v>
      </c>
      <c r="F793" s="62" t="str">
        <f>IF('Raw Data'!B800=0," ",_xlfn.STDEV.S('Raw Data'!G800:JP800))</f>
        <v xml:space="preserve"> </v>
      </c>
      <c r="G793" s="63" t="str">
        <f>IF('Raw Data'!B800=0," ",(D793-C793)/6/F793)</f>
        <v xml:space="preserve"> </v>
      </c>
      <c r="H793" s="63" t="str">
        <f>IF('Raw Data'!B800=0," ","No")</f>
        <v xml:space="preserve"> </v>
      </c>
      <c r="I793" s="62" t="str">
        <f>IF('Raw Data'!B800=0," ",IF(H793="Yes",MIN(D793-E793,E793-C793)/3/$H$2,MIN(E793-C793,D793-E793)/3/$H$1))</f>
        <v xml:space="preserve"> </v>
      </c>
      <c r="J793" s="62" t="str">
        <f>IF('Raw Data'!B800=0," ",E793-6*F793)</f>
        <v xml:space="preserve"> </v>
      </c>
      <c r="K793" s="63" t="str">
        <f>IF('Raw Data'!B800=0," ",E793+6*F793)</f>
        <v xml:space="preserve"> </v>
      </c>
      <c r="L793" t="str">
        <f>IF('Raw Data'!B800=0," ","No")</f>
        <v xml:space="preserve"> </v>
      </c>
      <c r="M793" t="str">
        <f>IF('Raw Data'!B800=0," ","Yes")</f>
        <v xml:space="preserve"> </v>
      </c>
    </row>
    <row r="794" spans="1:13" x14ac:dyDescent="0.2">
      <c r="A794" s="62" t="str">
        <f>IF('Raw Data'!B801=0," ",'Raw Data'!B801)</f>
        <v xml:space="preserve"> </v>
      </c>
      <c r="B794" s="62" t="str">
        <f>IF('Raw Data'!B801=0," ",'Raw Data'!C801)</f>
        <v xml:space="preserve"> </v>
      </c>
      <c r="C794" s="63" t="str">
        <f>IF('Raw Data'!B801=0," ",'Raw Data'!D801)</f>
        <v xml:space="preserve"> </v>
      </c>
      <c r="D794" s="63" t="str">
        <f>IF('Raw Data'!B801=0," ",'Raw Data'!E801)</f>
        <v xml:space="preserve"> </v>
      </c>
      <c r="E794" s="62" t="str">
        <f>IF('Raw Data'!B801=0," ",AVERAGE('Raw Data'!G801:JP801))</f>
        <v xml:space="preserve"> </v>
      </c>
      <c r="F794" s="62" t="str">
        <f>IF('Raw Data'!B801=0," ",_xlfn.STDEV.S('Raw Data'!G801:JP801))</f>
        <v xml:space="preserve"> </v>
      </c>
      <c r="G794" s="63" t="str">
        <f>IF('Raw Data'!B801=0," ",(D794-C794)/6/F794)</f>
        <v xml:space="preserve"> </v>
      </c>
      <c r="H794" s="63" t="str">
        <f>IF('Raw Data'!B801=0," ","No")</f>
        <v xml:space="preserve"> </v>
      </c>
      <c r="I794" s="62" t="str">
        <f>IF('Raw Data'!B801=0," ",IF(H794="Yes",MIN(D794-E794,E794-C794)/3/$H$2,MIN(E794-C794,D794-E794)/3/$H$1))</f>
        <v xml:space="preserve"> </v>
      </c>
      <c r="J794" s="62" t="str">
        <f>IF('Raw Data'!B801=0," ",E794-6*F794)</f>
        <v xml:space="preserve"> </v>
      </c>
      <c r="K794" s="63" t="str">
        <f>IF('Raw Data'!B801=0," ",E794+6*F794)</f>
        <v xml:space="preserve"> </v>
      </c>
      <c r="L794" t="str">
        <f>IF('Raw Data'!B801=0," ","No")</f>
        <v xml:space="preserve"> </v>
      </c>
      <c r="M794" t="str">
        <f>IF('Raw Data'!B801=0," ","Yes")</f>
        <v xml:space="preserve"> </v>
      </c>
    </row>
    <row r="795" spans="1:13" x14ac:dyDescent="0.2">
      <c r="A795" s="62" t="str">
        <f>IF('Raw Data'!B802=0," ",'Raw Data'!B802)</f>
        <v xml:space="preserve"> </v>
      </c>
      <c r="B795" s="62" t="str">
        <f>IF('Raw Data'!B802=0," ",'Raw Data'!C802)</f>
        <v xml:space="preserve"> </v>
      </c>
      <c r="C795" s="63" t="str">
        <f>IF('Raw Data'!B802=0," ",'Raw Data'!D802)</f>
        <v xml:space="preserve"> </v>
      </c>
      <c r="D795" s="63" t="str">
        <f>IF('Raw Data'!B802=0," ",'Raw Data'!E802)</f>
        <v xml:space="preserve"> </v>
      </c>
      <c r="E795" s="62" t="str">
        <f>IF('Raw Data'!B802=0," ",AVERAGE('Raw Data'!G802:JP802))</f>
        <v xml:space="preserve"> </v>
      </c>
      <c r="F795" s="62" t="str">
        <f>IF('Raw Data'!B802=0," ",_xlfn.STDEV.S('Raw Data'!G802:JP802))</f>
        <v xml:space="preserve"> </v>
      </c>
      <c r="G795" s="63" t="str">
        <f>IF('Raw Data'!B802=0," ",(D795-C795)/6/F795)</f>
        <v xml:space="preserve"> </v>
      </c>
      <c r="H795" s="63" t="str">
        <f>IF('Raw Data'!B802=0," ","No")</f>
        <v xml:space="preserve"> </v>
      </c>
      <c r="I795" s="62" t="str">
        <f>IF('Raw Data'!B802=0," ",IF(H795="Yes",MIN(D795-E795,E795-C795)/3/$H$2,MIN(E795-C795,D795-E795)/3/$H$1))</f>
        <v xml:space="preserve"> </v>
      </c>
      <c r="J795" s="62" t="str">
        <f>IF('Raw Data'!B802=0," ",E795-6*F795)</f>
        <v xml:space="preserve"> </v>
      </c>
      <c r="K795" s="63" t="str">
        <f>IF('Raw Data'!B802=0," ",E795+6*F795)</f>
        <v xml:space="preserve"> </v>
      </c>
      <c r="L795" t="str">
        <f>IF('Raw Data'!B802=0," ","No")</f>
        <v xml:space="preserve"> </v>
      </c>
      <c r="M795" t="str">
        <f>IF('Raw Data'!B802=0," ","Yes")</f>
        <v xml:space="preserve"> </v>
      </c>
    </row>
    <row r="796" spans="1:13" x14ac:dyDescent="0.2">
      <c r="A796" s="62" t="str">
        <f>IF('Raw Data'!B803=0," ",'Raw Data'!B803)</f>
        <v xml:space="preserve"> </v>
      </c>
      <c r="B796" s="62" t="str">
        <f>IF('Raw Data'!B803=0," ",'Raw Data'!C803)</f>
        <v xml:space="preserve"> </v>
      </c>
      <c r="C796" s="63" t="str">
        <f>IF('Raw Data'!B803=0," ",'Raw Data'!D803)</f>
        <v xml:space="preserve"> </v>
      </c>
      <c r="D796" s="63" t="str">
        <f>IF('Raw Data'!B803=0," ",'Raw Data'!E803)</f>
        <v xml:space="preserve"> </v>
      </c>
      <c r="E796" s="62" t="str">
        <f>IF('Raw Data'!B803=0," ",AVERAGE('Raw Data'!G803:JP803))</f>
        <v xml:space="preserve"> </v>
      </c>
      <c r="F796" s="62" t="str">
        <f>IF('Raw Data'!B803=0," ",_xlfn.STDEV.S('Raw Data'!G803:JP803))</f>
        <v xml:space="preserve"> </v>
      </c>
      <c r="G796" s="63" t="str">
        <f>IF('Raw Data'!B803=0," ",(D796-C796)/6/F796)</f>
        <v xml:space="preserve"> </v>
      </c>
      <c r="H796" s="63" t="str">
        <f>IF('Raw Data'!B803=0," ","No")</f>
        <v xml:space="preserve"> </v>
      </c>
      <c r="I796" s="62" t="str">
        <f>IF('Raw Data'!B803=0," ",IF(H796="Yes",MIN(D796-E796,E796-C796)/3/$H$2,MIN(E796-C796,D796-E796)/3/$H$1))</f>
        <v xml:space="preserve"> </v>
      </c>
      <c r="J796" s="62" t="str">
        <f>IF('Raw Data'!B803=0," ",E796-6*F796)</f>
        <v xml:space="preserve"> </v>
      </c>
      <c r="K796" s="63" t="str">
        <f>IF('Raw Data'!B803=0," ",E796+6*F796)</f>
        <v xml:space="preserve"> </v>
      </c>
      <c r="L796" t="str">
        <f>IF('Raw Data'!B803=0," ","No")</f>
        <v xml:space="preserve"> </v>
      </c>
      <c r="M796" t="str">
        <f>IF('Raw Data'!B803=0," ","Yes")</f>
        <v xml:space="preserve"> </v>
      </c>
    </row>
    <row r="797" spans="1:13" x14ac:dyDescent="0.2">
      <c r="A797" s="62" t="str">
        <f>IF('Raw Data'!B804=0," ",'Raw Data'!B804)</f>
        <v xml:space="preserve"> </v>
      </c>
      <c r="B797" s="62" t="str">
        <f>IF('Raw Data'!B804=0," ",'Raw Data'!C804)</f>
        <v xml:space="preserve"> </v>
      </c>
      <c r="C797" s="63" t="str">
        <f>IF('Raw Data'!B804=0," ",'Raw Data'!D804)</f>
        <v xml:space="preserve"> </v>
      </c>
      <c r="D797" s="63" t="str">
        <f>IF('Raw Data'!B804=0," ",'Raw Data'!E804)</f>
        <v xml:space="preserve"> </v>
      </c>
      <c r="E797" s="62" t="str">
        <f>IF('Raw Data'!B804=0," ",AVERAGE('Raw Data'!G804:JP804))</f>
        <v xml:space="preserve"> </v>
      </c>
      <c r="F797" s="62" t="str">
        <f>IF('Raw Data'!B804=0," ",_xlfn.STDEV.S('Raw Data'!G804:JP804))</f>
        <v xml:space="preserve"> </v>
      </c>
      <c r="G797" s="63" t="str">
        <f>IF('Raw Data'!B804=0," ",(D797-C797)/6/F797)</f>
        <v xml:space="preserve"> </v>
      </c>
      <c r="H797" s="63" t="str">
        <f>IF('Raw Data'!B804=0," ","No")</f>
        <v xml:space="preserve"> </v>
      </c>
      <c r="I797" s="62" t="str">
        <f>IF('Raw Data'!B804=0," ",IF(H797="Yes",MIN(D797-E797,E797-C797)/3/$H$2,MIN(E797-C797,D797-E797)/3/$H$1))</f>
        <v xml:space="preserve"> </v>
      </c>
      <c r="J797" s="62" t="str">
        <f>IF('Raw Data'!B804=0," ",E797-6*F797)</f>
        <v xml:space="preserve"> </v>
      </c>
      <c r="K797" s="63" t="str">
        <f>IF('Raw Data'!B804=0," ",E797+6*F797)</f>
        <v xml:space="preserve"> </v>
      </c>
      <c r="L797" t="str">
        <f>IF('Raw Data'!B804=0," ","No")</f>
        <v xml:space="preserve"> </v>
      </c>
      <c r="M797" t="str">
        <f>IF('Raw Data'!B804=0," ","Yes")</f>
        <v xml:space="preserve"> </v>
      </c>
    </row>
    <row r="798" spans="1:13" x14ac:dyDescent="0.2">
      <c r="A798" s="62" t="str">
        <f>IF('Raw Data'!B805=0," ",'Raw Data'!B805)</f>
        <v xml:space="preserve"> </v>
      </c>
      <c r="B798" s="62" t="str">
        <f>IF('Raw Data'!B805=0," ",'Raw Data'!C805)</f>
        <v xml:space="preserve"> </v>
      </c>
      <c r="C798" s="63" t="str">
        <f>IF('Raw Data'!B805=0," ",'Raw Data'!D805)</f>
        <v xml:space="preserve"> </v>
      </c>
      <c r="D798" s="63" t="str">
        <f>IF('Raw Data'!B805=0," ",'Raw Data'!E805)</f>
        <v xml:space="preserve"> </v>
      </c>
      <c r="E798" s="62" t="str">
        <f>IF('Raw Data'!B805=0," ",AVERAGE('Raw Data'!G805:JP805))</f>
        <v xml:space="preserve"> </v>
      </c>
      <c r="F798" s="62" t="str">
        <f>IF('Raw Data'!B805=0," ",_xlfn.STDEV.S('Raw Data'!G805:JP805))</f>
        <v xml:space="preserve"> </v>
      </c>
      <c r="G798" s="63" t="str">
        <f>IF('Raw Data'!B805=0," ",(D798-C798)/6/F798)</f>
        <v xml:space="preserve"> </v>
      </c>
      <c r="H798" s="63" t="str">
        <f>IF('Raw Data'!B805=0," ","No")</f>
        <v xml:space="preserve"> </v>
      </c>
      <c r="I798" s="62" t="str">
        <f>IF('Raw Data'!B805=0," ",IF(H798="Yes",MIN(D798-E798,E798-C798)/3/$H$2,MIN(E798-C798,D798-E798)/3/$H$1))</f>
        <v xml:space="preserve"> </v>
      </c>
      <c r="J798" s="62" t="str">
        <f>IF('Raw Data'!B805=0," ",E798-6*F798)</f>
        <v xml:space="preserve"> </v>
      </c>
      <c r="K798" s="63" t="str">
        <f>IF('Raw Data'!B805=0," ",E798+6*F798)</f>
        <v xml:space="preserve"> </v>
      </c>
      <c r="L798" t="str">
        <f>IF('Raw Data'!B805=0," ","No")</f>
        <v xml:space="preserve"> </v>
      </c>
      <c r="M798" t="str">
        <f>IF('Raw Data'!B805=0," ","Yes")</f>
        <v xml:space="preserve"> </v>
      </c>
    </row>
    <row r="799" spans="1:13" x14ac:dyDescent="0.2">
      <c r="A799" s="62" t="str">
        <f>IF('Raw Data'!B806=0," ",'Raw Data'!B806)</f>
        <v xml:space="preserve"> </v>
      </c>
      <c r="B799" s="62" t="str">
        <f>IF('Raw Data'!B806=0," ",'Raw Data'!C806)</f>
        <v xml:space="preserve"> </v>
      </c>
      <c r="C799" s="63" t="str">
        <f>IF('Raw Data'!B806=0," ",'Raw Data'!D806)</f>
        <v xml:space="preserve"> </v>
      </c>
      <c r="D799" s="63" t="str">
        <f>IF('Raw Data'!B806=0," ",'Raw Data'!E806)</f>
        <v xml:space="preserve"> </v>
      </c>
      <c r="E799" s="62" t="str">
        <f>IF('Raw Data'!B806=0," ",AVERAGE('Raw Data'!G806:JP806))</f>
        <v xml:space="preserve"> </v>
      </c>
      <c r="F799" s="62" t="str">
        <f>IF('Raw Data'!B806=0," ",_xlfn.STDEV.S('Raw Data'!G806:JP806))</f>
        <v xml:space="preserve"> </v>
      </c>
      <c r="G799" s="63" t="str">
        <f>IF('Raw Data'!B806=0," ",(D799-C799)/6/F799)</f>
        <v xml:space="preserve"> </v>
      </c>
      <c r="H799" s="63" t="str">
        <f>IF('Raw Data'!B806=0," ","No")</f>
        <v xml:space="preserve"> </v>
      </c>
      <c r="I799" s="62" t="str">
        <f>IF('Raw Data'!B806=0," ",IF(H799="Yes",MIN(D799-E799,E799-C799)/3/$H$2,MIN(E799-C799,D799-E799)/3/$H$1))</f>
        <v xml:space="preserve"> </v>
      </c>
      <c r="J799" s="62" t="str">
        <f>IF('Raw Data'!B806=0," ",E799-6*F799)</f>
        <v xml:space="preserve"> </v>
      </c>
      <c r="K799" s="63" t="str">
        <f>IF('Raw Data'!B806=0," ",E799+6*F799)</f>
        <v xml:space="preserve"> </v>
      </c>
      <c r="L799" t="str">
        <f>IF('Raw Data'!B806=0," ","No")</f>
        <v xml:space="preserve"> </v>
      </c>
      <c r="M799" t="str">
        <f>IF('Raw Data'!B806=0," ","Yes")</f>
        <v xml:space="preserve"> </v>
      </c>
    </row>
    <row r="800" spans="1:13" x14ac:dyDescent="0.2">
      <c r="A800" s="62" t="str">
        <f>IF('Raw Data'!B807=0," ",'Raw Data'!B807)</f>
        <v xml:space="preserve"> </v>
      </c>
      <c r="B800" s="62" t="str">
        <f>IF('Raw Data'!B807=0," ",'Raw Data'!C807)</f>
        <v xml:space="preserve"> </v>
      </c>
      <c r="C800" s="63" t="str">
        <f>IF('Raw Data'!B807=0," ",'Raw Data'!D807)</f>
        <v xml:space="preserve"> </v>
      </c>
      <c r="D800" s="63" t="str">
        <f>IF('Raw Data'!B807=0," ",'Raw Data'!E807)</f>
        <v xml:space="preserve"> </v>
      </c>
      <c r="E800" s="62" t="str">
        <f>IF('Raw Data'!B807=0," ",AVERAGE('Raw Data'!G807:JP807))</f>
        <v xml:space="preserve"> </v>
      </c>
      <c r="F800" s="62" t="str">
        <f>IF('Raw Data'!B807=0," ",_xlfn.STDEV.S('Raw Data'!G807:JP807))</f>
        <v xml:space="preserve"> </v>
      </c>
      <c r="G800" s="63" t="str">
        <f>IF('Raw Data'!B807=0," ",(D800-C800)/6/F800)</f>
        <v xml:space="preserve"> </v>
      </c>
      <c r="H800" s="63" t="str">
        <f>IF('Raw Data'!B807=0," ","No")</f>
        <v xml:space="preserve"> </v>
      </c>
      <c r="I800" s="62" t="str">
        <f>IF('Raw Data'!B807=0," ",IF(H800="Yes",MIN(D800-E800,E800-C800)/3/$H$2,MIN(E800-C800,D800-E800)/3/$H$1))</f>
        <v xml:space="preserve"> </v>
      </c>
      <c r="J800" s="62" t="str">
        <f>IF('Raw Data'!B807=0," ",E800-6*F800)</f>
        <v xml:space="preserve"> </v>
      </c>
      <c r="K800" s="63" t="str">
        <f>IF('Raw Data'!B807=0," ",E800+6*F800)</f>
        <v xml:space="preserve"> </v>
      </c>
      <c r="L800" t="str">
        <f>IF('Raw Data'!B807=0," ","No")</f>
        <v xml:space="preserve"> </v>
      </c>
      <c r="M800" t="str">
        <f>IF('Raw Data'!B807=0," ","Yes")</f>
        <v xml:space="preserve"> </v>
      </c>
    </row>
    <row r="801" spans="1:13" x14ac:dyDescent="0.2">
      <c r="A801" s="62" t="str">
        <f>IF('Raw Data'!B808=0," ",'Raw Data'!B808)</f>
        <v xml:space="preserve"> </v>
      </c>
      <c r="B801" s="62" t="str">
        <f>IF('Raw Data'!B808=0," ",'Raw Data'!C808)</f>
        <v xml:space="preserve"> </v>
      </c>
      <c r="C801" s="63" t="str">
        <f>IF('Raw Data'!B808=0," ",'Raw Data'!D808)</f>
        <v xml:space="preserve"> </v>
      </c>
      <c r="D801" s="63" t="str">
        <f>IF('Raw Data'!B808=0," ",'Raw Data'!E808)</f>
        <v xml:space="preserve"> </v>
      </c>
      <c r="E801" s="62" t="str">
        <f>IF('Raw Data'!B808=0," ",AVERAGE('Raw Data'!G808:JP808))</f>
        <v xml:space="preserve"> </v>
      </c>
      <c r="F801" s="62" t="str">
        <f>IF('Raw Data'!B808=0," ",_xlfn.STDEV.S('Raw Data'!G808:JP808))</f>
        <v xml:space="preserve"> </v>
      </c>
      <c r="G801" s="63" t="str">
        <f>IF('Raw Data'!B808=0," ",(D801-C801)/6/F801)</f>
        <v xml:space="preserve"> </v>
      </c>
      <c r="H801" s="63" t="str">
        <f>IF('Raw Data'!B808=0," ","No")</f>
        <v xml:space="preserve"> </v>
      </c>
      <c r="I801" s="62" t="str">
        <f>IF('Raw Data'!B808=0," ",IF(H801="Yes",MIN(D801-E801,E801-C801)/3/$H$2,MIN(E801-C801,D801-E801)/3/$H$1))</f>
        <v xml:space="preserve"> </v>
      </c>
      <c r="J801" s="62" t="str">
        <f>IF('Raw Data'!B808=0," ",E801-6*F801)</f>
        <v xml:space="preserve"> </v>
      </c>
      <c r="K801" s="63" t="str">
        <f>IF('Raw Data'!B808=0," ",E801+6*F801)</f>
        <v xml:space="preserve"> </v>
      </c>
      <c r="L801" t="str">
        <f>IF('Raw Data'!B808=0," ","No")</f>
        <v xml:space="preserve"> </v>
      </c>
      <c r="M801" t="str">
        <f>IF('Raw Data'!B808=0," ","Yes")</f>
        <v xml:space="preserve"> </v>
      </c>
    </row>
    <row r="802" spans="1:13" x14ac:dyDescent="0.2">
      <c r="A802" s="62" t="str">
        <f>IF('Raw Data'!B809=0," ",'Raw Data'!B809)</f>
        <v xml:space="preserve"> </v>
      </c>
      <c r="B802" s="62" t="str">
        <f>IF('Raw Data'!B809=0," ",'Raw Data'!C809)</f>
        <v xml:space="preserve"> </v>
      </c>
      <c r="C802" s="63" t="str">
        <f>IF('Raw Data'!B809=0," ",'Raw Data'!D809)</f>
        <v xml:space="preserve"> </v>
      </c>
      <c r="D802" s="63" t="str">
        <f>IF('Raw Data'!B809=0," ",'Raw Data'!E809)</f>
        <v xml:space="preserve"> </v>
      </c>
      <c r="E802" s="62" t="str">
        <f>IF('Raw Data'!B809=0," ",AVERAGE('Raw Data'!G809:JP809))</f>
        <v xml:space="preserve"> </v>
      </c>
      <c r="F802" s="62" t="str">
        <f>IF('Raw Data'!B809=0," ",_xlfn.STDEV.S('Raw Data'!G809:JP809))</f>
        <v xml:space="preserve"> </v>
      </c>
      <c r="G802" s="63" t="str">
        <f>IF('Raw Data'!B809=0," ",(D802-C802)/6/F802)</f>
        <v xml:space="preserve"> </v>
      </c>
      <c r="H802" s="63" t="str">
        <f>IF('Raw Data'!B809=0," ","No")</f>
        <v xml:space="preserve"> </v>
      </c>
      <c r="I802" s="62" t="str">
        <f>IF('Raw Data'!B809=0," ",IF(H802="Yes",MIN(D802-E802,E802-C802)/3/$H$2,MIN(E802-C802,D802-E802)/3/$H$1))</f>
        <v xml:space="preserve"> </v>
      </c>
      <c r="J802" s="62" t="str">
        <f>IF('Raw Data'!B809=0," ",E802-6*F802)</f>
        <v xml:space="preserve"> </v>
      </c>
      <c r="K802" s="63" t="str">
        <f>IF('Raw Data'!B809=0," ",E802+6*F802)</f>
        <v xml:space="preserve"> </v>
      </c>
      <c r="L802" t="str">
        <f>IF('Raw Data'!B809=0," ","No")</f>
        <v xml:space="preserve"> </v>
      </c>
      <c r="M802" t="str">
        <f>IF('Raw Data'!B809=0," ","Yes")</f>
        <v xml:space="preserve"> </v>
      </c>
    </row>
    <row r="803" spans="1:13" x14ac:dyDescent="0.2">
      <c r="A803" s="62" t="str">
        <f>IF('Raw Data'!B810=0," ",'Raw Data'!B810)</f>
        <v xml:space="preserve"> </v>
      </c>
      <c r="B803" s="62" t="str">
        <f>IF('Raw Data'!B810=0," ",'Raw Data'!C810)</f>
        <v xml:space="preserve"> </v>
      </c>
      <c r="C803" s="63" t="str">
        <f>IF('Raw Data'!B810=0," ",'Raw Data'!D810)</f>
        <v xml:space="preserve"> </v>
      </c>
      <c r="D803" s="63" t="str">
        <f>IF('Raw Data'!B810=0," ",'Raw Data'!E810)</f>
        <v xml:space="preserve"> </v>
      </c>
      <c r="E803" s="62" t="str">
        <f>IF('Raw Data'!B810=0," ",AVERAGE('Raw Data'!G810:JP810))</f>
        <v xml:space="preserve"> </v>
      </c>
      <c r="F803" s="62" t="str">
        <f>IF('Raw Data'!B810=0," ",_xlfn.STDEV.S('Raw Data'!G810:JP810))</f>
        <v xml:space="preserve"> </v>
      </c>
      <c r="G803" s="63" t="str">
        <f>IF('Raw Data'!B810=0," ",(D803-C803)/6/F803)</f>
        <v xml:space="preserve"> </v>
      </c>
      <c r="H803" s="63" t="str">
        <f>IF('Raw Data'!B810=0," ","No")</f>
        <v xml:space="preserve"> </v>
      </c>
      <c r="I803" s="62" t="str">
        <f>IF('Raw Data'!B810=0," ",IF(H803="Yes",MIN(D803-E803,E803-C803)/3/$H$2,MIN(E803-C803,D803-E803)/3/$H$1))</f>
        <v xml:space="preserve"> </v>
      </c>
      <c r="J803" s="62" t="str">
        <f>IF('Raw Data'!B810=0," ",E803-6*F803)</f>
        <v xml:space="preserve"> </v>
      </c>
      <c r="K803" s="63" t="str">
        <f>IF('Raw Data'!B810=0," ",E803+6*F803)</f>
        <v xml:space="preserve"> </v>
      </c>
      <c r="L803" t="str">
        <f>IF('Raw Data'!B810=0," ","No")</f>
        <v xml:space="preserve"> </v>
      </c>
      <c r="M803" t="str">
        <f>IF('Raw Data'!B810=0," ","Yes")</f>
        <v xml:space="preserve"> </v>
      </c>
    </row>
    <row r="804" spans="1:13" x14ac:dyDescent="0.2">
      <c r="A804" s="62" t="str">
        <f>IF('Raw Data'!B811=0," ",'Raw Data'!B811)</f>
        <v xml:space="preserve"> </v>
      </c>
      <c r="B804" s="62" t="str">
        <f>IF('Raw Data'!B811=0," ",'Raw Data'!C811)</f>
        <v xml:space="preserve"> </v>
      </c>
      <c r="C804" s="63" t="str">
        <f>IF('Raw Data'!B811=0," ",'Raw Data'!D811)</f>
        <v xml:space="preserve"> </v>
      </c>
      <c r="D804" s="63" t="str">
        <f>IF('Raw Data'!B811=0," ",'Raw Data'!E811)</f>
        <v xml:space="preserve"> </v>
      </c>
      <c r="E804" s="62" t="str">
        <f>IF('Raw Data'!B811=0," ",AVERAGE('Raw Data'!G811:JP811))</f>
        <v xml:space="preserve"> </v>
      </c>
      <c r="F804" s="62" t="str">
        <f>IF('Raw Data'!B811=0," ",_xlfn.STDEV.S('Raw Data'!G811:JP811))</f>
        <v xml:space="preserve"> </v>
      </c>
      <c r="G804" s="63" t="str">
        <f>IF('Raw Data'!B811=0," ",(D804-C804)/6/F804)</f>
        <v xml:space="preserve"> </v>
      </c>
      <c r="H804" s="63" t="str">
        <f>IF('Raw Data'!B811=0," ","No")</f>
        <v xml:space="preserve"> </v>
      </c>
      <c r="I804" s="62" t="str">
        <f>IF('Raw Data'!B811=0," ",IF(H804="Yes",MIN(D804-E804,E804-C804)/3/$H$2,MIN(E804-C804,D804-E804)/3/$H$1))</f>
        <v xml:space="preserve"> </v>
      </c>
      <c r="J804" s="62" t="str">
        <f>IF('Raw Data'!B811=0," ",E804-6*F804)</f>
        <v xml:space="preserve"> </v>
      </c>
      <c r="K804" s="63" t="str">
        <f>IF('Raw Data'!B811=0," ",E804+6*F804)</f>
        <v xml:space="preserve"> </v>
      </c>
      <c r="L804" t="str">
        <f>IF('Raw Data'!B811=0," ","No")</f>
        <v xml:space="preserve"> </v>
      </c>
      <c r="M804" t="str">
        <f>IF('Raw Data'!B811=0," ","Yes")</f>
        <v xml:space="preserve"> </v>
      </c>
    </row>
    <row r="805" spans="1:13" x14ac:dyDescent="0.2">
      <c r="A805" s="62" t="str">
        <f>IF('Raw Data'!B812=0," ",'Raw Data'!B812)</f>
        <v xml:space="preserve"> </v>
      </c>
      <c r="B805" s="62" t="str">
        <f>IF('Raw Data'!B812=0," ",'Raw Data'!C812)</f>
        <v xml:space="preserve"> </v>
      </c>
      <c r="C805" s="63" t="str">
        <f>IF('Raw Data'!B812=0," ",'Raw Data'!D812)</f>
        <v xml:space="preserve"> </v>
      </c>
      <c r="D805" s="63" t="str">
        <f>IF('Raw Data'!B812=0," ",'Raw Data'!E812)</f>
        <v xml:space="preserve"> </v>
      </c>
      <c r="E805" s="62" t="str">
        <f>IF('Raw Data'!B812=0," ",AVERAGE('Raw Data'!G812:JP812))</f>
        <v xml:space="preserve"> </v>
      </c>
      <c r="F805" s="62" t="str">
        <f>IF('Raw Data'!B812=0," ",_xlfn.STDEV.S('Raw Data'!G812:JP812))</f>
        <v xml:space="preserve"> </v>
      </c>
      <c r="G805" s="63" t="str">
        <f>IF('Raw Data'!B812=0," ",(D805-C805)/6/F805)</f>
        <v xml:space="preserve"> </v>
      </c>
      <c r="H805" s="63" t="str">
        <f>IF('Raw Data'!B812=0," ","No")</f>
        <v xml:space="preserve"> </v>
      </c>
      <c r="I805" s="62" t="str">
        <f>IF('Raw Data'!B812=0," ",IF(H805="Yes",MIN(D805-E805,E805-C805)/3/$H$2,MIN(E805-C805,D805-E805)/3/$H$1))</f>
        <v xml:space="preserve"> </v>
      </c>
      <c r="J805" s="62" t="str">
        <f>IF('Raw Data'!B812=0," ",E805-6*F805)</f>
        <v xml:space="preserve"> </v>
      </c>
      <c r="K805" s="63" t="str">
        <f>IF('Raw Data'!B812=0," ",E805+6*F805)</f>
        <v xml:space="preserve"> </v>
      </c>
      <c r="L805" t="str">
        <f>IF('Raw Data'!B812=0," ","No")</f>
        <v xml:space="preserve"> </v>
      </c>
      <c r="M805" t="str">
        <f>IF('Raw Data'!B812=0," ","Yes")</f>
        <v xml:space="preserve"> </v>
      </c>
    </row>
    <row r="806" spans="1:13" x14ac:dyDescent="0.2">
      <c r="A806" s="62" t="str">
        <f>IF('Raw Data'!B813=0," ",'Raw Data'!B813)</f>
        <v xml:space="preserve"> </v>
      </c>
      <c r="B806" s="62" t="str">
        <f>IF('Raw Data'!B813=0," ",'Raw Data'!C813)</f>
        <v xml:space="preserve"> </v>
      </c>
      <c r="C806" s="63" t="str">
        <f>IF('Raw Data'!B813=0," ",'Raw Data'!D813)</f>
        <v xml:space="preserve"> </v>
      </c>
      <c r="D806" s="63" t="str">
        <f>IF('Raw Data'!B813=0," ",'Raw Data'!E813)</f>
        <v xml:space="preserve"> </v>
      </c>
      <c r="E806" s="62" t="str">
        <f>IF('Raw Data'!B813=0," ",AVERAGE('Raw Data'!G813:JP813))</f>
        <v xml:space="preserve"> </v>
      </c>
      <c r="F806" s="62" t="str">
        <f>IF('Raw Data'!B813=0," ",_xlfn.STDEV.S('Raw Data'!G813:JP813))</f>
        <v xml:space="preserve"> </v>
      </c>
      <c r="G806" s="63" t="str">
        <f>IF('Raw Data'!B813=0," ",(D806-C806)/6/F806)</f>
        <v xml:space="preserve"> </v>
      </c>
      <c r="H806" s="63" t="str">
        <f>IF('Raw Data'!B813=0," ","No")</f>
        <v xml:space="preserve"> </v>
      </c>
      <c r="I806" s="62" t="str">
        <f>IF('Raw Data'!B813=0," ",IF(H806="Yes",MIN(D806-E806,E806-C806)/3/$H$2,MIN(E806-C806,D806-E806)/3/$H$1))</f>
        <v xml:space="preserve"> </v>
      </c>
      <c r="J806" s="62" t="str">
        <f>IF('Raw Data'!B813=0," ",E806-6*F806)</f>
        <v xml:space="preserve"> </v>
      </c>
      <c r="K806" s="63" t="str">
        <f>IF('Raw Data'!B813=0," ",E806+6*F806)</f>
        <v xml:space="preserve"> </v>
      </c>
      <c r="L806" t="str">
        <f>IF('Raw Data'!B813=0," ","No")</f>
        <v xml:space="preserve"> </v>
      </c>
      <c r="M806" t="str">
        <f>IF('Raw Data'!B813=0," ","Yes")</f>
        <v xml:space="preserve"> </v>
      </c>
    </row>
    <row r="807" spans="1:13" x14ac:dyDescent="0.2">
      <c r="A807" s="62" t="str">
        <f>IF('Raw Data'!B814=0," ",'Raw Data'!B814)</f>
        <v xml:space="preserve"> </v>
      </c>
      <c r="B807" s="62" t="str">
        <f>IF('Raw Data'!B814=0," ",'Raw Data'!C814)</f>
        <v xml:space="preserve"> </v>
      </c>
      <c r="C807" s="63" t="str">
        <f>IF('Raw Data'!B814=0," ",'Raw Data'!D814)</f>
        <v xml:space="preserve"> </v>
      </c>
      <c r="D807" s="63" t="str">
        <f>IF('Raw Data'!B814=0," ",'Raw Data'!E814)</f>
        <v xml:space="preserve"> </v>
      </c>
      <c r="E807" s="62" t="str">
        <f>IF('Raw Data'!B814=0," ",AVERAGE('Raw Data'!G814:JP814))</f>
        <v xml:space="preserve"> </v>
      </c>
      <c r="F807" s="62" t="str">
        <f>IF('Raw Data'!B814=0," ",_xlfn.STDEV.S('Raw Data'!G814:JP814))</f>
        <v xml:space="preserve"> </v>
      </c>
      <c r="G807" s="63" t="str">
        <f>IF('Raw Data'!B814=0," ",(D807-C807)/6/F807)</f>
        <v xml:space="preserve"> </v>
      </c>
      <c r="H807" s="63" t="str">
        <f>IF('Raw Data'!B814=0," ","No")</f>
        <v xml:space="preserve"> </v>
      </c>
      <c r="I807" s="62" t="str">
        <f>IF('Raw Data'!B814=0," ",IF(H807="Yes",MIN(D807-E807,E807-C807)/3/$H$2,MIN(E807-C807,D807-E807)/3/$H$1))</f>
        <v xml:space="preserve"> </v>
      </c>
      <c r="J807" s="62" t="str">
        <f>IF('Raw Data'!B814=0," ",E807-6*F807)</f>
        <v xml:space="preserve"> </v>
      </c>
      <c r="K807" s="63" t="str">
        <f>IF('Raw Data'!B814=0," ",E807+6*F807)</f>
        <v xml:space="preserve"> </v>
      </c>
      <c r="L807" t="str">
        <f>IF('Raw Data'!B814=0," ","No")</f>
        <v xml:space="preserve"> </v>
      </c>
      <c r="M807" t="str">
        <f>IF('Raw Data'!B814=0," ","Yes")</f>
        <v xml:space="preserve"> </v>
      </c>
    </row>
    <row r="808" spans="1:13" x14ac:dyDescent="0.2">
      <c r="A808" s="62" t="str">
        <f>IF('Raw Data'!B815=0," ",'Raw Data'!B815)</f>
        <v xml:space="preserve"> </v>
      </c>
      <c r="B808" s="62" t="str">
        <f>IF('Raw Data'!B815=0," ",'Raw Data'!C815)</f>
        <v xml:space="preserve"> </v>
      </c>
      <c r="C808" s="63" t="str">
        <f>IF('Raw Data'!B815=0," ",'Raw Data'!D815)</f>
        <v xml:space="preserve"> </v>
      </c>
      <c r="D808" s="63" t="str">
        <f>IF('Raw Data'!B815=0," ",'Raw Data'!E815)</f>
        <v xml:space="preserve"> </v>
      </c>
      <c r="E808" s="62" t="str">
        <f>IF('Raw Data'!B815=0," ",AVERAGE('Raw Data'!G815:JP815))</f>
        <v xml:space="preserve"> </v>
      </c>
      <c r="F808" s="62" t="str">
        <f>IF('Raw Data'!B815=0," ",_xlfn.STDEV.S('Raw Data'!G815:JP815))</f>
        <v xml:space="preserve"> </v>
      </c>
      <c r="G808" s="63" t="str">
        <f>IF('Raw Data'!B815=0," ",(D808-C808)/6/F808)</f>
        <v xml:space="preserve"> </v>
      </c>
      <c r="H808" s="63" t="str">
        <f>IF('Raw Data'!B815=0," ","No")</f>
        <v xml:space="preserve"> </v>
      </c>
      <c r="I808" s="62" t="str">
        <f>IF('Raw Data'!B815=0," ",IF(H808="Yes",MIN(D808-E808,E808-C808)/3/$H$2,MIN(E808-C808,D808-E808)/3/$H$1))</f>
        <v xml:space="preserve"> </v>
      </c>
      <c r="J808" s="62" t="str">
        <f>IF('Raw Data'!B815=0," ",E808-6*F808)</f>
        <v xml:space="preserve"> </v>
      </c>
      <c r="K808" s="63" t="str">
        <f>IF('Raw Data'!B815=0," ",E808+6*F808)</f>
        <v xml:space="preserve"> </v>
      </c>
      <c r="L808" t="str">
        <f>IF('Raw Data'!B815=0," ","No")</f>
        <v xml:space="preserve"> </v>
      </c>
      <c r="M808" t="str">
        <f>IF('Raw Data'!B815=0," ","Yes")</f>
        <v xml:space="preserve"> </v>
      </c>
    </row>
    <row r="809" spans="1:13" x14ac:dyDescent="0.2">
      <c r="A809" s="62" t="str">
        <f>IF('Raw Data'!B816=0," ",'Raw Data'!B816)</f>
        <v xml:space="preserve"> </v>
      </c>
      <c r="B809" s="62" t="str">
        <f>IF('Raw Data'!B816=0," ",'Raw Data'!C816)</f>
        <v xml:space="preserve"> </v>
      </c>
      <c r="C809" s="63" t="str">
        <f>IF('Raw Data'!B816=0," ",'Raw Data'!D816)</f>
        <v xml:space="preserve"> </v>
      </c>
      <c r="D809" s="63" t="str">
        <f>IF('Raw Data'!B816=0," ",'Raw Data'!E816)</f>
        <v xml:space="preserve"> </v>
      </c>
      <c r="E809" s="62" t="str">
        <f>IF('Raw Data'!B816=0," ",AVERAGE('Raw Data'!G816:JP816))</f>
        <v xml:space="preserve"> </v>
      </c>
      <c r="F809" s="62" t="str">
        <f>IF('Raw Data'!B816=0," ",_xlfn.STDEV.S('Raw Data'!G816:JP816))</f>
        <v xml:space="preserve"> </v>
      </c>
      <c r="G809" s="63" t="str">
        <f>IF('Raw Data'!B816=0," ",(D809-C809)/6/F809)</f>
        <v xml:space="preserve"> </v>
      </c>
      <c r="H809" s="63" t="str">
        <f>IF('Raw Data'!B816=0," ","No")</f>
        <v xml:space="preserve"> </v>
      </c>
      <c r="I809" s="62" t="str">
        <f>IF('Raw Data'!B816=0," ",IF(H809="Yes",MIN(D809-E809,E809-C809)/3/$H$2,MIN(E809-C809,D809-E809)/3/$H$1))</f>
        <v xml:space="preserve"> </v>
      </c>
      <c r="J809" s="62" t="str">
        <f>IF('Raw Data'!B816=0," ",E809-6*F809)</f>
        <v xml:space="preserve"> </v>
      </c>
      <c r="K809" s="63" t="str">
        <f>IF('Raw Data'!B816=0," ",E809+6*F809)</f>
        <v xml:space="preserve"> </v>
      </c>
      <c r="L809" t="str">
        <f>IF('Raw Data'!B816=0," ","No")</f>
        <v xml:space="preserve"> </v>
      </c>
      <c r="M809" t="str">
        <f>IF('Raw Data'!B816=0," ","Yes")</f>
        <v xml:space="preserve"> </v>
      </c>
    </row>
    <row r="810" spans="1:13" x14ac:dyDescent="0.2">
      <c r="A810" s="62" t="str">
        <f>IF('Raw Data'!B817=0," ",'Raw Data'!B817)</f>
        <v xml:space="preserve"> </v>
      </c>
      <c r="B810" s="62" t="str">
        <f>IF('Raw Data'!B817=0," ",'Raw Data'!C817)</f>
        <v xml:space="preserve"> </v>
      </c>
      <c r="C810" s="63" t="str">
        <f>IF('Raw Data'!B817=0," ",'Raw Data'!D817)</f>
        <v xml:space="preserve"> </v>
      </c>
      <c r="D810" s="63" t="str">
        <f>IF('Raw Data'!B817=0," ",'Raw Data'!E817)</f>
        <v xml:space="preserve"> </v>
      </c>
      <c r="E810" s="62" t="str">
        <f>IF('Raw Data'!B817=0," ",AVERAGE('Raw Data'!G817:JP817))</f>
        <v xml:space="preserve"> </v>
      </c>
      <c r="F810" s="62" t="str">
        <f>IF('Raw Data'!B817=0," ",_xlfn.STDEV.S('Raw Data'!G817:JP817))</f>
        <v xml:space="preserve"> </v>
      </c>
      <c r="G810" s="63" t="str">
        <f>IF('Raw Data'!B817=0," ",(D810-C810)/6/F810)</f>
        <v xml:space="preserve"> </v>
      </c>
      <c r="H810" s="63" t="str">
        <f>IF('Raw Data'!B817=0," ","No")</f>
        <v xml:space="preserve"> </v>
      </c>
      <c r="I810" s="62" t="str">
        <f>IF('Raw Data'!B817=0," ",IF(H810="Yes",MIN(D810-E810,E810-C810)/3/$H$2,MIN(E810-C810,D810-E810)/3/$H$1))</f>
        <v xml:space="preserve"> </v>
      </c>
      <c r="J810" s="62" t="str">
        <f>IF('Raw Data'!B817=0," ",E810-6*F810)</f>
        <v xml:space="preserve"> </v>
      </c>
      <c r="K810" s="63" t="str">
        <f>IF('Raw Data'!B817=0," ",E810+6*F810)</f>
        <v xml:space="preserve"> </v>
      </c>
      <c r="L810" t="str">
        <f>IF('Raw Data'!B817=0," ","No")</f>
        <v xml:space="preserve"> </v>
      </c>
      <c r="M810" t="str">
        <f>IF('Raw Data'!B817=0," ","Yes")</f>
        <v xml:space="preserve"> </v>
      </c>
    </row>
    <row r="811" spans="1:13" x14ac:dyDescent="0.2">
      <c r="A811" s="62" t="str">
        <f>IF('Raw Data'!B818=0," ",'Raw Data'!B818)</f>
        <v xml:space="preserve"> </v>
      </c>
      <c r="B811" s="62" t="str">
        <f>IF('Raw Data'!B818=0," ",'Raw Data'!C818)</f>
        <v xml:space="preserve"> </v>
      </c>
      <c r="C811" s="63" t="str">
        <f>IF('Raw Data'!B818=0," ",'Raw Data'!D818)</f>
        <v xml:space="preserve"> </v>
      </c>
      <c r="D811" s="63" t="str">
        <f>IF('Raw Data'!B818=0," ",'Raw Data'!E818)</f>
        <v xml:space="preserve"> </v>
      </c>
      <c r="E811" s="62" t="str">
        <f>IF('Raw Data'!B818=0," ",AVERAGE('Raw Data'!G818:JP818))</f>
        <v xml:space="preserve"> </v>
      </c>
      <c r="F811" s="62" t="str">
        <f>IF('Raw Data'!B818=0," ",_xlfn.STDEV.S('Raw Data'!G818:JP818))</f>
        <v xml:space="preserve"> </v>
      </c>
      <c r="G811" s="63" t="str">
        <f>IF('Raw Data'!B818=0," ",(D811-C811)/6/F811)</f>
        <v xml:space="preserve"> </v>
      </c>
      <c r="H811" s="63" t="str">
        <f>IF('Raw Data'!B818=0," ","No")</f>
        <v xml:space="preserve"> </v>
      </c>
      <c r="I811" s="62" t="str">
        <f>IF('Raw Data'!B818=0," ",IF(H811="Yes",MIN(D811-E811,E811-C811)/3/$H$2,MIN(E811-C811,D811-E811)/3/$H$1))</f>
        <v xml:space="preserve"> </v>
      </c>
      <c r="J811" s="62" t="str">
        <f>IF('Raw Data'!B818=0," ",E811-6*F811)</f>
        <v xml:space="preserve"> </v>
      </c>
      <c r="K811" s="63" t="str">
        <f>IF('Raw Data'!B818=0," ",E811+6*F811)</f>
        <v xml:space="preserve"> </v>
      </c>
      <c r="L811" t="str">
        <f>IF('Raw Data'!B818=0," ","No")</f>
        <v xml:space="preserve"> </v>
      </c>
      <c r="M811" t="str">
        <f>IF('Raw Data'!B818=0," ","Yes")</f>
        <v xml:space="preserve"> </v>
      </c>
    </row>
    <row r="812" spans="1:13" x14ac:dyDescent="0.2">
      <c r="A812" s="62" t="str">
        <f>IF('Raw Data'!B819=0," ",'Raw Data'!B819)</f>
        <v xml:space="preserve"> </v>
      </c>
      <c r="B812" s="62" t="str">
        <f>IF('Raw Data'!B819=0," ",'Raw Data'!C819)</f>
        <v xml:space="preserve"> </v>
      </c>
      <c r="C812" s="63" t="str">
        <f>IF('Raw Data'!B819=0," ",'Raw Data'!D819)</f>
        <v xml:space="preserve"> </v>
      </c>
      <c r="D812" s="63" t="str">
        <f>IF('Raw Data'!B819=0," ",'Raw Data'!E819)</f>
        <v xml:space="preserve"> </v>
      </c>
      <c r="E812" s="62" t="str">
        <f>IF('Raw Data'!B819=0," ",AVERAGE('Raw Data'!G819:JP819))</f>
        <v xml:space="preserve"> </v>
      </c>
      <c r="F812" s="62" t="str">
        <f>IF('Raw Data'!B819=0," ",_xlfn.STDEV.S('Raw Data'!G819:JP819))</f>
        <v xml:space="preserve"> </v>
      </c>
      <c r="G812" s="63" t="str">
        <f>IF('Raw Data'!B819=0," ",(D812-C812)/6/F812)</f>
        <v xml:space="preserve"> </v>
      </c>
      <c r="H812" s="63" t="str">
        <f>IF('Raw Data'!B819=0," ","No")</f>
        <v xml:space="preserve"> </v>
      </c>
      <c r="I812" s="62" t="str">
        <f>IF('Raw Data'!B819=0," ",IF(H812="Yes",MIN(D812-E812,E812-C812)/3/$H$2,MIN(E812-C812,D812-E812)/3/$H$1))</f>
        <v xml:space="preserve"> </v>
      </c>
      <c r="J812" s="62" t="str">
        <f>IF('Raw Data'!B819=0," ",E812-6*F812)</f>
        <v xml:space="preserve"> </v>
      </c>
      <c r="K812" s="63" t="str">
        <f>IF('Raw Data'!B819=0," ",E812+6*F812)</f>
        <v xml:space="preserve"> </v>
      </c>
      <c r="L812" t="str">
        <f>IF('Raw Data'!B819=0," ","No")</f>
        <v xml:space="preserve"> </v>
      </c>
      <c r="M812" t="str">
        <f>IF('Raw Data'!B819=0," ","Yes")</f>
        <v xml:space="preserve"> </v>
      </c>
    </row>
    <row r="813" spans="1:13" x14ac:dyDescent="0.2">
      <c r="A813" s="62" t="str">
        <f>IF('Raw Data'!B820=0," ",'Raw Data'!B820)</f>
        <v xml:space="preserve"> </v>
      </c>
      <c r="B813" s="62" t="str">
        <f>IF('Raw Data'!B820=0," ",'Raw Data'!C820)</f>
        <v xml:space="preserve"> </v>
      </c>
      <c r="C813" s="63" t="str">
        <f>IF('Raw Data'!B820=0," ",'Raw Data'!D820)</f>
        <v xml:space="preserve"> </v>
      </c>
      <c r="D813" s="63" t="str">
        <f>IF('Raw Data'!B820=0," ",'Raw Data'!E820)</f>
        <v xml:space="preserve"> </v>
      </c>
      <c r="E813" s="62" t="str">
        <f>IF('Raw Data'!B820=0," ",AVERAGE('Raw Data'!G820:JP820))</f>
        <v xml:space="preserve"> </v>
      </c>
      <c r="F813" s="62" t="str">
        <f>IF('Raw Data'!B820=0," ",_xlfn.STDEV.S('Raw Data'!G820:JP820))</f>
        <v xml:space="preserve"> </v>
      </c>
      <c r="G813" s="63" t="str">
        <f>IF('Raw Data'!B820=0," ",(D813-C813)/6/F813)</f>
        <v xml:space="preserve"> </v>
      </c>
      <c r="H813" s="63" t="str">
        <f>IF('Raw Data'!B820=0," ","No")</f>
        <v xml:space="preserve"> </v>
      </c>
      <c r="I813" s="62" t="str">
        <f>IF('Raw Data'!B820=0," ",IF(H813="Yes",MIN(D813-E813,E813-C813)/3/$H$2,MIN(E813-C813,D813-E813)/3/$H$1))</f>
        <v xml:space="preserve"> </v>
      </c>
      <c r="J813" s="62" t="str">
        <f>IF('Raw Data'!B820=0," ",E813-6*F813)</f>
        <v xml:space="preserve"> </v>
      </c>
      <c r="K813" s="63" t="str">
        <f>IF('Raw Data'!B820=0," ",E813+6*F813)</f>
        <v xml:space="preserve"> </v>
      </c>
      <c r="L813" t="str">
        <f>IF('Raw Data'!B820=0," ","No")</f>
        <v xml:space="preserve"> </v>
      </c>
      <c r="M813" t="str">
        <f>IF('Raw Data'!B820=0," ","Yes")</f>
        <v xml:space="preserve"> </v>
      </c>
    </row>
    <row r="814" spans="1:13" x14ac:dyDescent="0.2">
      <c r="A814" s="62" t="str">
        <f>IF('Raw Data'!B821=0," ",'Raw Data'!B821)</f>
        <v xml:space="preserve"> </v>
      </c>
      <c r="B814" s="62" t="str">
        <f>IF('Raw Data'!B821=0," ",'Raw Data'!C821)</f>
        <v xml:space="preserve"> </v>
      </c>
      <c r="C814" s="63" t="str">
        <f>IF('Raw Data'!B821=0," ",'Raw Data'!D821)</f>
        <v xml:space="preserve"> </v>
      </c>
      <c r="D814" s="63" t="str">
        <f>IF('Raw Data'!B821=0," ",'Raw Data'!E821)</f>
        <v xml:space="preserve"> </v>
      </c>
      <c r="E814" s="62" t="str">
        <f>IF('Raw Data'!B821=0," ",AVERAGE('Raw Data'!G821:JP821))</f>
        <v xml:space="preserve"> </v>
      </c>
      <c r="F814" s="62" t="str">
        <f>IF('Raw Data'!B821=0," ",_xlfn.STDEV.S('Raw Data'!G821:JP821))</f>
        <v xml:space="preserve"> </v>
      </c>
      <c r="G814" s="63" t="str">
        <f>IF('Raw Data'!B821=0," ",(D814-C814)/6/F814)</f>
        <v xml:space="preserve"> </v>
      </c>
      <c r="H814" s="63" t="str">
        <f>IF('Raw Data'!B821=0," ","No")</f>
        <v xml:space="preserve"> </v>
      </c>
      <c r="I814" s="62" t="str">
        <f>IF('Raw Data'!B821=0," ",IF(H814="Yes",MIN(D814-E814,E814-C814)/3/$H$2,MIN(E814-C814,D814-E814)/3/$H$1))</f>
        <v xml:space="preserve"> </v>
      </c>
      <c r="J814" s="62" t="str">
        <f>IF('Raw Data'!B821=0," ",E814-6*F814)</f>
        <v xml:space="preserve"> </v>
      </c>
      <c r="K814" s="63" t="str">
        <f>IF('Raw Data'!B821=0," ",E814+6*F814)</f>
        <v xml:space="preserve"> </v>
      </c>
      <c r="L814" t="str">
        <f>IF('Raw Data'!B821=0," ","No")</f>
        <v xml:space="preserve"> </v>
      </c>
      <c r="M814" t="str">
        <f>IF('Raw Data'!B821=0," ","Yes")</f>
        <v xml:space="preserve"> </v>
      </c>
    </row>
    <row r="815" spans="1:13" x14ac:dyDescent="0.2">
      <c r="A815" s="62" t="str">
        <f>IF('Raw Data'!B822=0," ",'Raw Data'!B822)</f>
        <v xml:space="preserve"> </v>
      </c>
      <c r="B815" s="62" t="str">
        <f>IF('Raw Data'!B822=0," ",'Raw Data'!C822)</f>
        <v xml:space="preserve"> </v>
      </c>
      <c r="C815" s="63" t="str">
        <f>IF('Raw Data'!B822=0," ",'Raw Data'!D822)</f>
        <v xml:space="preserve"> </v>
      </c>
      <c r="D815" s="63" t="str">
        <f>IF('Raw Data'!B822=0," ",'Raw Data'!E822)</f>
        <v xml:space="preserve"> </v>
      </c>
      <c r="E815" s="62" t="str">
        <f>IF('Raw Data'!B822=0," ",AVERAGE('Raw Data'!G822:JP822))</f>
        <v xml:space="preserve"> </v>
      </c>
      <c r="F815" s="62" t="str">
        <f>IF('Raw Data'!B822=0," ",_xlfn.STDEV.S('Raw Data'!G822:JP822))</f>
        <v xml:space="preserve"> </v>
      </c>
      <c r="G815" s="63" t="str">
        <f>IF('Raw Data'!B822=0," ",(D815-C815)/6/F815)</f>
        <v xml:space="preserve"> </v>
      </c>
      <c r="H815" s="63" t="str">
        <f>IF('Raw Data'!B822=0," ","No")</f>
        <v xml:space="preserve"> </v>
      </c>
      <c r="I815" s="62" t="str">
        <f>IF('Raw Data'!B822=0," ",IF(H815="Yes",MIN(D815-E815,E815-C815)/3/$H$2,MIN(E815-C815,D815-E815)/3/$H$1))</f>
        <v xml:space="preserve"> </v>
      </c>
      <c r="J815" s="62" t="str">
        <f>IF('Raw Data'!B822=0," ",E815-6*F815)</f>
        <v xml:space="preserve"> </v>
      </c>
      <c r="K815" s="63" t="str">
        <f>IF('Raw Data'!B822=0," ",E815+6*F815)</f>
        <v xml:space="preserve"> </v>
      </c>
      <c r="L815" t="str">
        <f>IF('Raw Data'!B822=0," ","No")</f>
        <v xml:space="preserve"> </v>
      </c>
      <c r="M815" t="str">
        <f>IF('Raw Data'!B822=0," ","Yes")</f>
        <v xml:space="preserve"> </v>
      </c>
    </row>
    <row r="816" spans="1:13" x14ac:dyDescent="0.2">
      <c r="A816" s="62" t="str">
        <f>IF('Raw Data'!B823=0," ",'Raw Data'!B823)</f>
        <v xml:space="preserve"> </v>
      </c>
      <c r="B816" s="62" t="str">
        <f>IF('Raw Data'!B823=0," ",'Raw Data'!C823)</f>
        <v xml:space="preserve"> </v>
      </c>
      <c r="C816" s="63" t="str">
        <f>IF('Raw Data'!B823=0," ",'Raw Data'!D823)</f>
        <v xml:space="preserve"> </v>
      </c>
      <c r="D816" s="63" t="str">
        <f>IF('Raw Data'!B823=0," ",'Raw Data'!E823)</f>
        <v xml:space="preserve"> </v>
      </c>
      <c r="E816" s="62" t="str">
        <f>IF('Raw Data'!B823=0," ",AVERAGE('Raw Data'!G823:JP823))</f>
        <v xml:space="preserve"> </v>
      </c>
      <c r="F816" s="62" t="str">
        <f>IF('Raw Data'!B823=0," ",_xlfn.STDEV.S('Raw Data'!G823:JP823))</f>
        <v xml:space="preserve"> </v>
      </c>
      <c r="G816" s="63" t="str">
        <f>IF('Raw Data'!B823=0," ",(D816-C816)/6/F816)</f>
        <v xml:space="preserve"> </v>
      </c>
      <c r="H816" s="63" t="str">
        <f>IF('Raw Data'!B823=0," ","No")</f>
        <v xml:space="preserve"> </v>
      </c>
      <c r="I816" s="62" t="str">
        <f>IF('Raw Data'!B823=0," ",IF(H816="Yes",MIN(D816-E816,E816-C816)/3/$H$2,MIN(E816-C816,D816-E816)/3/$H$1))</f>
        <v xml:space="preserve"> </v>
      </c>
      <c r="J816" s="62" t="str">
        <f>IF('Raw Data'!B823=0," ",E816-6*F816)</f>
        <v xml:space="preserve"> </v>
      </c>
      <c r="K816" s="63" t="str">
        <f>IF('Raw Data'!B823=0," ",E816+6*F816)</f>
        <v xml:space="preserve"> </v>
      </c>
      <c r="L816" t="str">
        <f>IF('Raw Data'!B823=0," ","No")</f>
        <v xml:space="preserve"> </v>
      </c>
      <c r="M816" t="str">
        <f>IF('Raw Data'!B823=0," ","Yes")</f>
        <v xml:space="preserve"> </v>
      </c>
    </row>
    <row r="817" spans="1:13" x14ac:dyDescent="0.2">
      <c r="A817" s="62" t="str">
        <f>IF('Raw Data'!B824=0," ",'Raw Data'!B824)</f>
        <v xml:space="preserve"> </v>
      </c>
      <c r="B817" s="62" t="str">
        <f>IF('Raw Data'!B824=0," ",'Raw Data'!C824)</f>
        <v xml:space="preserve"> </v>
      </c>
      <c r="C817" s="63" t="str">
        <f>IF('Raw Data'!B824=0," ",'Raw Data'!D824)</f>
        <v xml:space="preserve"> </v>
      </c>
      <c r="D817" s="63" t="str">
        <f>IF('Raw Data'!B824=0," ",'Raw Data'!E824)</f>
        <v xml:space="preserve"> </v>
      </c>
      <c r="E817" s="62" t="str">
        <f>IF('Raw Data'!B824=0," ",AVERAGE('Raw Data'!G824:JP824))</f>
        <v xml:space="preserve"> </v>
      </c>
      <c r="F817" s="62" t="str">
        <f>IF('Raw Data'!B824=0," ",_xlfn.STDEV.S('Raw Data'!G824:JP824))</f>
        <v xml:space="preserve"> </v>
      </c>
      <c r="G817" s="63" t="str">
        <f>IF('Raw Data'!B824=0," ",(D817-C817)/6/F817)</f>
        <v xml:space="preserve"> </v>
      </c>
      <c r="H817" s="63" t="str">
        <f>IF('Raw Data'!B824=0," ","No")</f>
        <v xml:space="preserve"> </v>
      </c>
      <c r="I817" s="62" t="str">
        <f>IF('Raw Data'!B824=0," ",IF(H817="Yes",MIN(D817-E817,E817-C817)/3/$H$2,MIN(E817-C817,D817-E817)/3/$H$1))</f>
        <v xml:space="preserve"> </v>
      </c>
      <c r="J817" s="62" t="str">
        <f>IF('Raw Data'!B824=0," ",E817-6*F817)</f>
        <v xml:space="preserve"> </v>
      </c>
      <c r="K817" s="63" t="str">
        <f>IF('Raw Data'!B824=0," ",E817+6*F817)</f>
        <v xml:space="preserve"> </v>
      </c>
      <c r="L817" t="str">
        <f>IF('Raw Data'!B824=0," ","No")</f>
        <v xml:space="preserve"> </v>
      </c>
      <c r="M817" t="str">
        <f>IF('Raw Data'!B824=0," ","Yes")</f>
        <v xml:space="preserve"> </v>
      </c>
    </row>
    <row r="818" spans="1:13" x14ac:dyDescent="0.2">
      <c r="A818" s="62" t="str">
        <f>IF('Raw Data'!B825=0," ",'Raw Data'!B825)</f>
        <v xml:space="preserve"> </v>
      </c>
      <c r="B818" s="62" t="str">
        <f>IF('Raw Data'!B825=0," ",'Raw Data'!C825)</f>
        <v xml:space="preserve"> </v>
      </c>
      <c r="C818" s="63" t="str">
        <f>IF('Raw Data'!B825=0," ",'Raw Data'!D825)</f>
        <v xml:space="preserve"> </v>
      </c>
      <c r="D818" s="63" t="str">
        <f>IF('Raw Data'!B825=0," ",'Raw Data'!E825)</f>
        <v xml:space="preserve"> </v>
      </c>
      <c r="E818" s="62" t="str">
        <f>IF('Raw Data'!B825=0," ",AVERAGE('Raw Data'!G825:JP825))</f>
        <v xml:space="preserve"> </v>
      </c>
      <c r="F818" s="62" t="str">
        <f>IF('Raw Data'!B825=0," ",_xlfn.STDEV.S('Raw Data'!G825:JP825))</f>
        <v xml:space="preserve"> </v>
      </c>
      <c r="G818" s="63" t="str">
        <f>IF('Raw Data'!B825=0," ",(D818-C818)/6/F818)</f>
        <v xml:space="preserve"> </v>
      </c>
      <c r="H818" s="63" t="str">
        <f>IF('Raw Data'!B825=0," ","No")</f>
        <v xml:space="preserve"> </v>
      </c>
      <c r="I818" s="62" t="str">
        <f>IF('Raw Data'!B825=0," ",IF(H818="Yes",MIN(D818-E818,E818-C818)/3/$H$2,MIN(E818-C818,D818-E818)/3/$H$1))</f>
        <v xml:space="preserve"> </v>
      </c>
      <c r="J818" s="62" t="str">
        <f>IF('Raw Data'!B825=0," ",E818-6*F818)</f>
        <v xml:space="preserve"> </v>
      </c>
      <c r="K818" s="63" t="str">
        <f>IF('Raw Data'!B825=0," ",E818+6*F818)</f>
        <v xml:space="preserve"> </v>
      </c>
      <c r="L818" t="str">
        <f>IF('Raw Data'!B825=0," ","No")</f>
        <v xml:space="preserve"> </v>
      </c>
      <c r="M818" t="str">
        <f>IF('Raw Data'!B825=0," ","Yes")</f>
        <v xml:space="preserve"> </v>
      </c>
    </row>
    <row r="819" spans="1:13" x14ac:dyDescent="0.2">
      <c r="A819" s="62" t="str">
        <f>IF('Raw Data'!B826=0," ",'Raw Data'!B826)</f>
        <v xml:space="preserve"> </v>
      </c>
      <c r="B819" s="62" t="str">
        <f>IF('Raw Data'!B826=0," ",'Raw Data'!C826)</f>
        <v xml:space="preserve"> </v>
      </c>
      <c r="C819" s="63" t="str">
        <f>IF('Raw Data'!B826=0," ",'Raw Data'!D826)</f>
        <v xml:space="preserve"> </v>
      </c>
      <c r="D819" s="63" t="str">
        <f>IF('Raw Data'!B826=0," ",'Raw Data'!E826)</f>
        <v xml:space="preserve"> </v>
      </c>
      <c r="E819" s="62" t="str">
        <f>IF('Raw Data'!B826=0," ",AVERAGE('Raw Data'!G826:JP826))</f>
        <v xml:space="preserve"> </v>
      </c>
      <c r="F819" s="62" t="str">
        <f>IF('Raw Data'!B826=0," ",_xlfn.STDEV.S('Raw Data'!G826:JP826))</f>
        <v xml:space="preserve"> </v>
      </c>
      <c r="G819" s="63" t="str">
        <f>IF('Raw Data'!B826=0," ",(D819-C819)/6/F819)</f>
        <v xml:space="preserve"> </v>
      </c>
      <c r="H819" s="63" t="str">
        <f>IF('Raw Data'!B826=0," ","No")</f>
        <v xml:space="preserve"> </v>
      </c>
      <c r="I819" s="62" t="str">
        <f>IF('Raw Data'!B826=0," ",IF(H819="Yes",MIN(D819-E819,E819-C819)/3/$H$2,MIN(E819-C819,D819-E819)/3/$H$1))</f>
        <v xml:space="preserve"> </v>
      </c>
      <c r="J819" s="62" t="str">
        <f>IF('Raw Data'!B826=0," ",E819-6*F819)</f>
        <v xml:space="preserve"> </v>
      </c>
      <c r="K819" s="63" t="str">
        <f>IF('Raw Data'!B826=0," ",E819+6*F819)</f>
        <v xml:space="preserve"> </v>
      </c>
      <c r="L819" t="str">
        <f>IF('Raw Data'!B826=0," ","No")</f>
        <v xml:space="preserve"> </v>
      </c>
      <c r="M819" t="str">
        <f>IF('Raw Data'!B826=0," ","Yes")</f>
        <v xml:space="preserve"> </v>
      </c>
    </row>
    <row r="820" spans="1:13" x14ac:dyDescent="0.2">
      <c r="A820" s="62" t="str">
        <f>IF('Raw Data'!B827=0," ",'Raw Data'!B827)</f>
        <v xml:space="preserve"> </v>
      </c>
      <c r="B820" s="62" t="str">
        <f>IF('Raw Data'!B827=0," ",'Raw Data'!C827)</f>
        <v xml:space="preserve"> </v>
      </c>
      <c r="C820" s="63" t="str">
        <f>IF('Raw Data'!B827=0," ",'Raw Data'!D827)</f>
        <v xml:space="preserve"> </v>
      </c>
      <c r="D820" s="63" t="str">
        <f>IF('Raw Data'!B827=0," ",'Raw Data'!E827)</f>
        <v xml:space="preserve"> </v>
      </c>
      <c r="E820" s="62" t="str">
        <f>IF('Raw Data'!B827=0," ",AVERAGE('Raw Data'!G827:JP827))</f>
        <v xml:space="preserve"> </v>
      </c>
      <c r="F820" s="62" t="str">
        <f>IF('Raw Data'!B827=0," ",_xlfn.STDEV.S('Raw Data'!G827:JP827))</f>
        <v xml:space="preserve"> </v>
      </c>
      <c r="G820" s="63" t="str">
        <f>IF('Raw Data'!B827=0," ",(D820-C820)/6/F820)</f>
        <v xml:space="preserve"> </v>
      </c>
      <c r="H820" s="63" t="str">
        <f>IF('Raw Data'!B827=0," ","No")</f>
        <v xml:space="preserve"> </v>
      </c>
      <c r="I820" s="62" t="str">
        <f>IF('Raw Data'!B827=0," ",IF(H820="Yes",MIN(D820-E820,E820-C820)/3/$H$2,MIN(E820-C820,D820-E820)/3/$H$1))</f>
        <v xml:space="preserve"> </v>
      </c>
      <c r="J820" s="62" t="str">
        <f>IF('Raw Data'!B827=0," ",E820-6*F820)</f>
        <v xml:space="preserve"> </v>
      </c>
      <c r="K820" s="63" t="str">
        <f>IF('Raw Data'!B827=0," ",E820+6*F820)</f>
        <v xml:space="preserve"> </v>
      </c>
      <c r="L820" t="str">
        <f>IF('Raw Data'!B827=0," ","No")</f>
        <v xml:space="preserve"> </v>
      </c>
      <c r="M820" t="str">
        <f>IF('Raw Data'!B827=0," ","Yes")</f>
        <v xml:space="preserve"> </v>
      </c>
    </row>
    <row r="821" spans="1:13" x14ac:dyDescent="0.2">
      <c r="A821" s="62" t="str">
        <f>IF('Raw Data'!B828=0," ",'Raw Data'!B828)</f>
        <v xml:space="preserve"> </v>
      </c>
      <c r="B821" s="62" t="str">
        <f>IF('Raw Data'!B828=0," ",'Raw Data'!C828)</f>
        <v xml:space="preserve"> </v>
      </c>
      <c r="C821" s="63" t="str">
        <f>IF('Raw Data'!B828=0," ",'Raw Data'!D828)</f>
        <v xml:space="preserve"> </v>
      </c>
      <c r="D821" s="63" t="str">
        <f>IF('Raw Data'!B828=0," ",'Raw Data'!E828)</f>
        <v xml:space="preserve"> </v>
      </c>
      <c r="E821" s="62" t="str">
        <f>IF('Raw Data'!B828=0," ",AVERAGE('Raw Data'!G828:JP828))</f>
        <v xml:space="preserve"> </v>
      </c>
      <c r="F821" s="62" t="str">
        <f>IF('Raw Data'!B828=0," ",_xlfn.STDEV.S('Raw Data'!G828:JP828))</f>
        <v xml:space="preserve"> </v>
      </c>
      <c r="G821" s="63" t="str">
        <f>IF('Raw Data'!B828=0," ",(D821-C821)/6/F821)</f>
        <v xml:space="preserve"> </v>
      </c>
      <c r="H821" s="63" t="str">
        <f>IF('Raw Data'!B828=0," ","No")</f>
        <v xml:space="preserve"> </v>
      </c>
      <c r="I821" s="62" t="str">
        <f>IF('Raw Data'!B828=0," ",IF(H821="Yes",MIN(D821-E821,E821-C821)/3/$H$2,MIN(E821-C821,D821-E821)/3/$H$1))</f>
        <v xml:space="preserve"> </v>
      </c>
      <c r="J821" s="62" t="str">
        <f>IF('Raw Data'!B828=0," ",E821-6*F821)</f>
        <v xml:space="preserve"> </v>
      </c>
      <c r="K821" s="63" t="str">
        <f>IF('Raw Data'!B828=0," ",E821+6*F821)</f>
        <v xml:space="preserve"> </v>
      </c>
      <c r="L821" t="str">
        <f>IF('Raw Data'!B828=0," ","No")</f>
        <v xml:space="preserve"> </v>
      </c>
      <c r="M821" t="str">
        <f>IF('Raw Data'!B828=0," ","Yes")</f>
        <v xml:space="preserve"> </v>
      </c>
    </row>
    <row r="822" spans="1:13" x14ac:dyDescent="0.2">
      <c r="A822" s="62" t="str">
        <f>IF('Raw Data'!B829=0," ",'Raw Data'!B829)</f>
        <v xml:space="preserve"> </v>
      </c>
      <c r="B822" s="62" t="str">
        <f>IF('Raw Data'!B829=0," ",'Raw Data'!C829)</f>
        <v xml:space="preserve"> </v>
      </c>
      <c r="C822" s="63" t="str">
        <f>IF('Raw Data'!B829=0," ",'Raw Data'!D829)</f>
        <v xml:space="preserve"> </v>
      </c>
      <c r="D822" s="63" t="str">
        <f>IF('Raw Data'!B829=0," ",'Raw Data'!E829)</f>
        <v xml:space="preserve"> </v>
      </c>
      <c r="E822" s="62" t="str">
        <f>IF('Raw Data'!B829=0," ",AVERAGE('Raw Data'!G829:JP829))</f>
        <v xml:space="preserve"> </v>
      </c>
      <c r="F822" s="62" t="str">
        <f>IF('Raw Data'!B829=0," ",_xlfn.STDEV.S('Raw Data'!G829:JP829))</f>
        <v xml:space="preserve"> </v>
      </c>
      <c r="G822" s="63" t="str">
        <f>IF('Raw Data'!B829=0," ",(D822-C822)/6/F822)</f>
        <v xml:space="preserve"> </v>
      </c>
      <c r="H822" s="63" t="str">
        <f>IF('Raw Data'!B829=0," ","No")</f>
        <v xml:space="preserve"> </v>
      </c>
      <c r="I822" s="62" t="str">
        <f>IF('Raw Data'!B829=0," ",IF(H822="Yes",MIN(D822-E822,E822-C822)/3/$H$2,MIN(E822-C822,D822-E822)/3/$H$1))</f>
        <v xml:space="preserve"> </v>
      </c>
      <c r="J822" s="62" t="str">
        <f>IF('Raw Data'!B829=0," ",E822-6*F822)</f>
        <v xml:space="preserve"> </v>
      </c>
      <c r="K822" s="63" t="str">
        <f>IF('Raw Data'!B829=0," ",E822+6*F822)</f>
        <v xml:space="preserve"> </v>
      </c>
      <c r="L822" t="str">
        <f>IF('Raw Data'!B829=0," ","No")</f>
        <v xml:space="preserve"> </v>
      </c>
      <c r="M822" t="str">
        <f>IF('Raw Data'!B829=0," ","Yes")</f>
        <v xml:space="preserve"> </v>
      </c>
    </row>
    <row r="823" spans="1:13" x14ac:dyDescent="0.2">
      <c r="A823" s="62" t="str">
        <f>IF('Raw Data'!B830=0," ",'Raw Data'!B830)</f>
        <v xml:space="preserve"> </v>
      </c>
      <c r="B823" s="62" t="str">
        <f>IF('Raw Data'!B830=0," ",'Raw Data'!C830)</f>
        <v xml:space="preserve"> </v>
      </c>
      <c r="C823" s="63" t="str">
        <f>IF('Raw Data'!B830=0," ",'Raw Data'!D830)</f>
        <v xml:space="preserve"> </v>
      </c>
      <c r="D823" s="63" t="str">
        <f>IF('Raw Data'!B830=0," ",'Raw Data'!E830)</f>
        <v xml:space="preserve"> </v>
      </c>
      <c r="E823" s="62" t="str">
        <f>IF('Raw Data'!B830=0," ",AVERAGE('Raw Data'!G830:JP830))</f>
        <v xml:space="preserve"> </v>
      </c>
      <c r="F823" s="62" t="str">
        <f>IF('Raw Data'!B830=0," ",_xlfn.STDEV.S('Raw Data'!G830:JP830))</f>
        <v xml:space="preserve"> </v>
      </c>
      <c r="G823" s="63" t="str">
        <f>IF('Raw Data'!B830=0," ",(D823-C823)/6/F823)</f>
        <v xml:space="preserve"> </v>
      </c>
      <c r="H823" s="63" t="str">
        <f>IF('Raw Data'!B830=0," ","No")</f>
        <v xml:space="preserve"> </v>
      </c>
      <c r="I823" s="62" t="str">
        <f>IF('Raw Data'!B830=0," ",IF(H823="Yes",MIN(D823-E823,E823-C823)/3/$H$2,MIN(E823-C823,D823-E823)/3/$H$1))</f>
        <v xml:space="preserve"> </v>
      </c>
      <c r="J823" s="62" t="str">
        <f>IF('Raw Data'!B830=0," ",E823-6*F823)</f>
        <v xml:space="preserve"> </v>
      </c>
      <c r="K823" s="63" t="str">
        <f>IF('Raw Data'!B830=0," ",E823+6*F823)</f>
        <v xml:space="preserve"> </v>
      </c>
      <c r="L823" t="str">
        <f>IF('Raw Data'!B830=0," ","No")</f>
        <v xml:space="preserve"> </v>
      </c>
      <c r="M823" t="str">
        <f>IF('Raw Data'!B830=0," ","Yes")</f>
        <v xml:space="preserve"> </v>
      </c>
    </row>
    <row r="824" spans="1:13" x14ac:dyDescent="0.2">
      <c r="A824" s="62" t="str">
        <f>IF('Raw Data'!B831=0," ",'Raw Data'!B831)</f>
        <v xml:space="preserve"> </v>
      </c>
      <c r="B824" s="62" t="str">
        <f>IF('Raw Data'!B831=0," ",'Raw Data'!C831)</f>
        <v xml:space="preserve"> </v>
      </c>
      <c r="C824" s="63" t="str">
        <f>IF('Raw Data'!B831=0," ",'Raw Data'!D831)</f>
        <v xml:space="preserve"> </v>
      </c>
      <c r="D824" s="63" t="str">
        <f>IF('Raw Data'!B831=0," ",'Raw Data'!E831)</f>
        <v xml:space="preserve"> </v>
      </c>
      <c r="E824" s="62" t="str">
        <f>IF('Raw Data'!B831=0," ",AVERAGE('Raw Data'!G831:JP831))</f>
        <v xml:space="preserve"> </v>
      </c>
      <c r="F824" s="62" t="str">
        <f>IF('Raw Data'!B831=0," ",_xlfn.STDEV.S('Raw Data'!G831:JP831))</f>
        <v xml:space="preserve"> </v>
      </c>
      <c r="G824" s="63" t="str">
        <f>IF('Raw Data'!B831=0," ",(D824-C824)/6/F824)</f>
        <v xml:space="preserve"> </v>
      </c>
      <c r="H824" s="63" t="str">
        <f>IF('Raw Data'!B831=0," ","No")</f>
        <v xml:space="preserve"> </v>
      </c>
      <c r="I824" s="62" t="str">
        <f>IF('Raw Data'!B831=0," ",IF(H824="Yes",MIN(D824-E824,E824-C824)/3/$H$2,MIN(E824-C824,D824-E824)/3/$H$1))</f>
        <v xml:space="preserve"> </v>
      </c>
      <c r="J824" s="62" t="str">
        <f>IF('Raw Data'!B831=0," ",E824-6*F824)</f>
        <v xml:space="preserve"> </v>
      </c>
      <c r="K824" s="63" t="str">
        <f>IF('Raw Data'!B831=0," ",E824+6*F824)</f>
        <v xml:space="preserve"> </v>
      </c>
      <c r="L824" t="str">
        <f>IF('Raw Data'!B831=0," ","No")</f>
        <v xml:space="preserve"> </v>
      </c>
      <c r="M824" t="str">
        <f>IF('Raw Data'!B831=0," ","Yes")</f>
        <v xml:space="preserve"> </v>
      </c>
    </row>
    <row r="825" spans="1:13" x14ac:dyDescent="0.2">
      <c r="A825" s="62" t="str">
        <f>IF('Raw Data'!B832=0," ",'Raw Data'!B832)</f>
        <v xml:space="preserve"> </v>
      </c>
      <c r="B825" s="62" t="str">
        <f>IF('Raw Data'!B832=0," ",'Raw Data'!C832)</f>
        <v xml:space="preserve"> </v>
      </c>
      <c r="C825" s="63" t="str">
        <f>IF('Raw Data'!B832=0," ",'Raw Data'!D832)</f>
        <v xml:space="preserve"> </v>
      </c>
      <c r="D825" s="63" t="str">
        <f>IF('Raw Data'!B832=0," ",'Raw Data'!E832)</f>
        <v xml:space="preserve"> </v>
      </c>
      <c r="E825" s="62" t="str">
        <f>IF('Raw Data'!B832=0," ",AVERAGE('Raw Data'!G832:JP832))</f>
        <v xml:space="preserve"> </v>
      </c>
      <c r="F825" s="62" t="str">
        <f>IF('Raw Data'!B832=0," ",_xlfn.STDEV.S('Raw Data'!G832:JP832))</f>
        <v xml:space="preserve"> </v>
      </c>
      <c r="G825" s="63" t="str">
        <f>IF('Raw Data'!B832=0," ",(D825-C825)/6/F825)</f>
        <v xml:space="preserve"> </v>
      </c>
      <c r="H825" s="63" t="str">
        <f>IF('Raw Data'!B832=0," ","No")</f>
        <v xml:space="preserve"> </v>
      </c>
      <c r="I825" s="62" t="str">
        <f>IF('Raw Data'!B832=0," ",IF(H825="Yes",MIN(D825-E825,E825-C825)/3/$H$2,MIN(E825-C825,D825-E825)/3/$H$1))</f>
        <v xml:space="preserve"> </v>
      </c>
      <c r="J825" s="62" t="str">
        <f>IF('Raw Data'!B832=0," ",E825-6*F825)</f>
        <v xml:space="preserve"> </v>
      </c>
      <c r="K825" s="63" t="str">
        <f>IF('Raw Data'!B832=0," ",E825+6*F825)</f>
        <v xml:space="preserve"> </v>
      </c>
      <c r="L825" t="str">
        <f>IF('Raw Data'!B832=0," ","No")</f>
        <v xml:space="preserve"> </v>
      </c>
      <c r="M825" t="str">
        <f>IF('Raw Data'!B832=0," ","Yes")</f>
        <v xml:space="preserve"> </v>
      </c>
    </row>
    <row r="826" spans="1:13" x14ac:dyDescent="0.2">
      <c r="A826" s="62" t="str">
        <f>IF('Raw Data'!B833=0," ",'Raw Data'!B833)</f>
        <v xml:space="preserve"> </v>
      </c>
      <c r="B826" s="62" t="str">
        <f>IF('Raw Data'!B833=0," ",'Raw Data'!C833)</f>
        <v xml:space="preserve"> </v>
      </c>
      <c r="C826" s="63" t="str">
        <f>IF('Raw Data'!B833=0," ",'Raw Data'!D833)</f>
        <v xml:space="preserve"> </v>
      </c>
      <c r="D826" s="63" t="str">
        <f>IF('Raw Data'!B833=0," ",'Raw Data'!E833)</f>
        <v xml:space="preserve"> </v>
      </c>
      <c r="E826" s="62" t="str">
        <f>IF('Raw Data'!B833=0," ",AVERAGE('Raw Data'!G833:JP833))</f>
        <v xml:space="preserve"> </v>
      </c>
      <c r="F826" s="62" t="str">
        <f>IF('Raw Data'!B833=0," ",_xlfn.STDEV.S('Raw Data'!G833:JP833))</f>
        <v xml:space="preserve"> </v>
      </c>
      <c r="G826" s="63" t="str">
        <f>IF('Raw Data'!B833=0," ",(D826-C826)/6/F826)</f>
        <v xml:space="preserve"> </v>
      </c>
      <c r="H826" s="63" t="str">
        <f>IF('Raw Data'!B833=0," ","No")</f>
        <v xml:space="preserve"> </v>
      </c>
      <c r="I826" s="62" t="str">
        <f>IF('Raw Data'!B833=0," ",IF(H826="Yes",MIN(D826-E826,E826-C826)/3/$H$2,MIN(E826-C826,D826-E826)/3/$H$1))</f>
        <v xml:space="preserve"> </v>
      </c>
      <c r="J826" s="62" t="str">
        <f>IF('Raw Data'!B833=0," ",E826-6*F826)</f>
        <v xml:space="preserve"> </v>
      </c>
      <c r="K826" s="63" t="str">
        <f>IF('Raw Data'!B833=0," ",E826+6*F826)</f>
        <v xml:space="preserve"> </v>
      </c>
      <c r="L826" t="str">
        <f>IF('Raw Data'!B833=0," ","No")</f>
        <v xml:space="preserve"> </v>
      </c>
      <c r="M826" t="str">
        <f>IF('Raw Data'!B833=0," ","Yes")</f>
        <v xml:space="preserve"> </v>
      </c>
    </row>
    <row r="827" spans="1:13" x14ac:dyDescent="0.2">
      <c r="A827" s="62" t="str">
        <f>IF('Raw Data'!B834=0," ",'Raw Data'!B834)</f>
        <v xml:space="preserve"> </v>
      </c>
      <c r="B827" s="62" t="str">
        <f>IF('Raw Data'!B834=0," ",'Raw Data'!C834)</f>
        <v xml:space="preserve"> </v>
      </c>
      <c r="C827" s="63" t="str">
        <f>IF('Raw Data'!B834=0," ",'Raw Data'!D834)</f>
        <v xml:space="preserve"> </v>
      </c>
      <c r="D827" s="63" t="str">
        <f>IF('Raw Data'!B834=0," ",'Raw Data'!E834)</f>
        <v xml:space="preserve"> </v>
      </c>
      <c r="E827" s="62" t="str">
        <f>IF('Raw Data'!B834=0," ",AVERAGE('Raw Data'!G834:JP834))</f>
        <v xml:space="preserve"> </v>
      </c>
      <c r="F827" s="62" t="str">
        <f>IF('Raw Data'!B834=0," ",_xlfn.STDEV.S('Raw Data'!G834:JP834))</f>
        <v xml:space="preserve"> </v>
      </c>
      <c r="G827" s="63" t="str">
        <f>IF('Raw Data'!B834=0," ",(D827-C827)/6/F827)</f>
        <v xml:space="preserve"> </v>
      </c>
      <c r="H827" s="63" t="str">
        <f>IF('Raw Data'!B834=0," ","No")</f>
        <v xml:space="preserve"> </v>
      </c>
      <c r="I827" s="62" t="str">
        <f>IF('Raw Data'!B834=0," ",IF(H827="Yes",MIN(D827-E827,E827-C827)/3/$H$2,MIN(E827-C827,D827-E827)/3/$H$1))</f>
        <v xml:space="preserve"> </v>
      </c>
      <c r="J827" s="62" t="str">
        <f>IF('Raw Data'!B834=0," ",E827-6*F827)</f>
        <v xml:space="preserve"> </v>
      </c>
      <c r="K827" s="63" t="str">
        <f>IF('Raw Data'!B834=0," ",E827+6*F827)</f>
        <v xml:space="preserve"> </v>
      </c>
      <c r="L827" t="str">
        <f>IF('Raw Data'!B834=0," ","No")</f>
        <v xml:space="preserve"> </v>
      </c>
      <c r="M827" t="str">
        <f>IF('Raw Data'!B834=0," ","Yes")</f>
        <v xml:space="preserve"> </v>
      </c>
    </row>
    <row r="828" spans="1:13" x14ac:dyDescent="0.2">
      <c r="A828" s="62" t="str">
        <f>IF('Raw Data'!B835=0," ",'Raw Data'!B835)</f>
        <v xml:space="preserve"> </v>
      </c>
      <c r="B828" s="62" t="str">
        <f>IF('Raw Data'!B835=0," ",'Raw Data'!C835)</f>
        <v xml:space="preserve"> </v>
      </c>
      <c r="C828" s="63" t="str">
        <f>IF('Raw Data'!B835=0," ",'Raw Data'!D835)</f>
        <v xml:space="preserve"> </v>
      </c>
      <c r="D828" s="63" t="str">
        <f>IF('Raw Data'!B835=0," ",'Raw Data'!E835)</f>
        <v xml:space="preserve"> </v>
      </c>
      <c r="E828" s="62" t="str">
        <f>IF('Raw Data'!B835=0," ",AVERAGE('Raw Data'!G835:JP835))</f>
        <v xml:space="preserve"> </v>
      </c>
      <c r="F828" s="62" t="str">
        <f>IF('Raw Data'!B835=0," ",_xlfn.STDEV.S('Raw Data'!G835:JP835))</f>
        <v xml:space="preserve"> </v>
      </c>
      <c r="G828" s="63" t="str">
        <f>IF('Raw Data'!B835=0," ",(D828-C828)/6/F828)</f>
        <v xml:space="preserve"> </v>
      </c>
      <c r="H828" s="63" t="str">
        <f>IF('Raw Data'!B835=0," ","No")</f>
        <v xml:space="preserve"> </v>
      </c>
      <c r="I828" s="62" t="str">
        <f>IF('Raw Data'!B835=0," ",IF(H828="Yes",MIN(D828-E828,E828-C828)/3/$H$2,MIN(E828-C828,D828-E828)/3/$H$1))</f>
        <v xml:space="preserve"> </v>
      </c>
      <c r="J828" s="62" t="str">
        <f>IF('Raw Data'!B835=0," ",E828-6*F828)</f>
        <v xml:space="preserve"> </v>
      </c>
      <c r="K828" s="63" t="str">
        <f>IF('Raw Data'!B835=0," ",E828+6*F828)</f>
        <v xml:space="preserve"> </v>
      </c>
      <c r="L828" t="str">
        <f>IF('Raw Data'!B835=0," ","No")</f>
        <v xml:space="preserve"> </v>
      </c>
      <c r="M828" t="str">
        <f>IF('Raw Data'!B835=0," ","Yes")</f>
        <v xml:space="preserve"> </v>
      </c>
    </row>
    <row r="829" spans="1:13" x14ac:dyDescent="0.2">
      <c r="A829" s="62" t="str">
        <f>IF('Raw Data'!B836=0," ",'Raw Data'!B836)</f>
        <v xml:space="preserve"> </v>
      </c>
      <c r="B829" s="62" t="str">
        <f>IF('Raw Data'!B836=0," ",'Raw Data'!C836)</f>
        <v xml:space="preserve"> </v>
      </c>
      <c r="C829" s="63" t="str">
        <f>IF('Raw Data'!B836=0," ",'Raw Data'!D836)</f>
        <v xml:space="preserve"> </v>
      </c>
      <c r="D829" s="63" t="str">
        <f>IF('Raw Data'!B836=0," ",'Raw Data'!E836)</f>
        <v xml:space="preserve"> </v>
      </c>
      <c r="E829" s="62" t="str">
        <f>IF('Raw Data'!B836=0," ",AVERAGE('Raw Data'!G836:JP836))</f>
        <v xml:space="preserve"> </v>
      </c>
      <c r="F829" s="62" t="str">
        <f>IF('Raw Data'!B836=0," ",_xlfn.STDEV.S('Raw Data'!G836:JP836))</f>
        <v xml:space="preserve"> </v>
      </c>
      <c r="G829" s="63" t="str">
        <f>IF('Raw Data'!B836=0," ",(D829-C829)/6/F829)</f>
        <v xml:space="preserve"> </v>
      </c>
      <c r="H829" s="63" t="str">
        <f>IF('Raw Data'!B836=0," ","No")</f>
        <v xml:space="preserve"> </v>
      </c>
      <c r="I829" s="62" t="str">
        <f>IF('Raw Data'!B836=0," ",IF(H829="Yes",MIN(D829-E829,E829-C829)/3/$H$2,MIN(E829-C829,D829-E829)/3/$H$1))</f>
        <v xml:space="preserve"> </v>
      </c>
      <c r="J829" s="62" t="str">
        <f>IF('Raw Data'!B836=0," ",E829-6*F829)</f>
        <v xml:space="preserve"> </v>
      </c>
      <c r="K829" s="63" t="str">
        <f>IF('Raw Data'!B836=0," ",E829+6*F829)</f>
        <v xml:space="preserve"> </v>
      </c>
      <c r="L829" t="str">
        <f>IF('Raw Data'!B836=0," ","No")</f>
        <v xml:space="preserve"> </v>
      </c>
      <c r="M829" t="str">
        <f>IF('Raw Data'!B836=0," ","Yes")</f>
        <v xml:space="preserve"> </v>
      </c>
    </row>
    <row r="830" spans="1:13" x14ac:dyDescent="0.2">
      <c r="A830" s="62" t="str">
        <f>IF('Raw Data'!B837=0," ",'Raw Data'!B837)</f>
        <v xml:space="preserve"> </v>
      </c>
      <c r="B830" s="62" t="str">
        <f>IF('Raw Data'!B837=0," ",'Raw Data'!C837)</f>
        <v xml:space="preserve"> </v>
      </c>
      <c r="C830" s="63" t="str">
        <f>IF('Raw Data'!B837=0," ",'Raw Data'!D837)</f>
        <v xml:space="preserve"> </v>
      </c>
      <c r="D830" s="63" t="str">
        <f>IF('Raw Data'!B837=0," ",'Raw Data'!E837)</f>
        <v xml:space="preserve"> </v>
      </c>
      <c r="E830" s="62" t="str">
        <f>IF('Raw Data'!B837=0," ",AVERAGE('Raw Data'!G837:JP837))</f>
        <v xml:space="preserve"> </v>
      </c>
      <c r="F830" s="62" t="str">
        <f>IF('Raw Data'!B837=0," ",_xlfn.STDEV.S('Raw Data'!G837:JP837))</f>
        <v xml:space="preserve"> </v>
      </c>
      <c r="G830" s="63" t="str">
        <f>IF('Raw Data'!B837=0," ",(D830-C830)/6/F830)</f>
        <v xml:space="preserve"> </v>
      </c>
      <c r="H830" s="63" t="str">
        <f>IF('Raw Data'!B837=0," ","No")</f>
        <v xml:space="preserve"> </v>
      </c>
      <c r="I830" s="62" t="str">
        <f>IF('Raw Data'!B837=0," ",IF(H830="Yes",MIN(D830-E830,E830-C830)/3/$H$2,MIN(E830-C830,D830-E830)/3/$H$1))</f>
        <v xml:space="preserve"> </v>
      </c>
      <c r="J830" s="62" t="str">
        <f>IF('Raw Data'!B837=0," ",E830-6*F830)</f>
        <v xml:space="preserve"> </v>
      </c>
      <c r="K830" s="63" t="str">
        <f>IF('Raw Data'!B837=0," ",E830+6*F830)</f>
        <v xml:space="preserve"> </v>
      </c>
      <c r="L830" t="str">
        <f>IF('Raw Data'!B837=0," ","No")</f>
        <v xml:space="preserve"> </v>
      </c>
      <c r="M830" t="str">
        <f>IF('Raw Data'!B837=0," ","Yes")</f>
        <v xml:space="preserve"> </v>
      </c>
    </row>
    <row r="831" spans="1:13" x14ac:dyDescent="0.2">
      <c r="A831" s="62" t="str">
        <f>IF('Raw Data'!B838=0," ",'Raw Data'!B838)</f>
        <v xml:space="preserve"> </v>
      </c>
      <c r="B831" s="62" t="str">
        <f>IF('Raw Data'!B838=0," ",'Raw Data'!C838)</f>
        <v xml:space="preserve"> </v>
      </c>
      <c r="C831" s="63" t="str">
        <f>IF('Raw Data'!B838=0," ",'Raw Data'!D838)</f>
        <v xml:space="preserve"> </v>
      </c>
      <c r="D831" s="63" t="str">
        <f>IF('Raw Data'!B838=0," ",'Raw Data'!E838)</f>
        <v xml:space="preserve"> </v>
      </c>
      <c r="E831" s="62" t="str">
        <f>IF('Raw Data'!B838=0," ",AVERAGE('Raw Data'!G838:JP838))</f>
        <v xml:space="preserve"> </v>
      </c>
      <c r="F831" s="62" t="str">
        <f>IF('Raw Data'!B838=0," ",_xlfn.STDEV.S('Raw Data'!G838:JP838))</f>
        <v xml:space="preserve"> </v>
      </c>
      <c r="G831" s="63" t="str">
        <f>IF('Raw Data'!B838=0," ",(D831-C831)/6/F831)</f>
        <v xml:space="preserve"> </v>
      </c>
      <c r="H831" s="63" t="str">
        <f>IF('Raw Data'!B838=0," ","No")</f>
        <v xml:space="preserve"> </v>
      </c>
      <c r="I831" s="62" t="str">
        <f>IF('Raw Data'!B838=0," ",IF(H831="Yes",MIN(D831-E831,E831-C831)/3/$H$2,MIN(E831-C831,D831-E831)/3/$H$1))</f>
        <v xml:space="preserve"> </v>
      </c>
      <c r="J831" s="62" t="str">
        <f>IF('Raw Data'!B838=0," ",E831-6*F831)</f>
        <v xml:space="preserve"> </v>
      </c>
      <c r="K831" s="63" t="str">
        <f>IF('Raw Data'!B838=0," ",E831+6*F831)</f>
        <v xml:space="preserve"> </v>
      </c>
      <c r="L831" t="str">
        <f>IF('Raw Data'!B838=0," ","No")</f>
        <v xml:space="preserve"> </v>
      </c>
      <c r="M831" t="str">
        <f>IF('Raw Data'!B838=0," ","Yes")</f>
        <v xml:space="preserve"> </v>
      </c>
    </row>
    <row r="832" spans="1:13" x14ac:dyDescent="0.2">
      <c r="A832" s="62" t="str">
        <f>IF('Raw Data'!B839=0," ",'Raw Data'!B839)</f>
        <v xml:space="preserve"> </v>
      </c>
      <c r="B832" s="62" t="str">
        <f>IF('Raw Data'!B839=0," ",'Raw Data'!C839)</f>
        <v xml:space="preserve"> </v>
      </c>
      <c r="C832" s="63" t="str">
        <f>IF('Raw Data'!B839=0," ",'Raw Data'!D839)</f>
        <v xml:space="preserve"> </v>
      </c>
      <c r="D832" s="63" t="str">
        <f>IF('Raw Data'!B839=0," ",'Raw Data'!E839)</f>
        <v xml:space="preserve"> </v>
      </c>
      <c r="E832" s="62" t="str">
        <f>IF('Raw Data'!B839=0," ",AVERAGE('Raw Data'!G839:JP839))</f>
        <v xml:space="preserve"> </v>
      </c>
      <c r="F832" s="62" t="str">
        <f>IF('Raw Data'!B839=0," ",_xlfn.STDEV.S('Raw Data'!G839:JP839))</f>
        <v xml:space="preserve"> </v>
      </c>
      <c r="G832" s="63" t="str">
        <f>IF('Raw Data'!B839=0," ",(D832-C832)/6/F832)</f>
        <v xml:space="preserve"> </v>
      </c>
      <c r="H832" s="63" t="str">
        <f>IF('Raw Data'!B839=0," ","No")</f>
        <v xml:space="preserve"> </v>
      </c>
      <c r="I832" s="62" t="str">
        <f>IF('Raw Data'!B839=0," ",IF(H832="Yes",MIN(D832-E832,E832-C832)/3/$H$2,MIN(E832-C832,D832-E832)/3/$H$1))</f>
        <v xml:space="preserve"> </v>
      </c>
      <c r="J832" s="62" t="str">
        <f>IF('Raw Data'!B839=0," ",E832-6*F832)</f>
        <v xml:space="preserve"> </v>
      </c>
      <c r="K832" s="63" t="str">
        <f>IF('Raw Data'!B839=0," ",E832+6*F832)</f>
        <v xml:space="preserve"> </v>
      </c>
      <c r="L832" t="str">
        <f>IF('Raw Data'!B839=0," ","No")</f>
        <v xml:space="preserve"> </v>
      </c>
      <c r="M832" t="str">
        <f>IF('Raw Data'!B839=0," ","Yes")</f>
        <v xml:space="preserve"> </v>
      </c>
    </row>
    <row r="833" spans="1:13" x14ac:dyDescent="0.2">
      <c r="A833" s="62" t="str">
        <f>IF('Raw Data'!B840=0," ",'Raw Data'!B840)</f>
        <v xml:space="preserve"> </v>
      </c>
      <c r="B833" s="62" t="str">
        <f>IF('Raw Data'!B840=0," ",'Raw Data'!C840)</f>
        <v xml:space="preserve"> </v>
      </c>
      <c r="C833" s="63" t="str">
        <f>IF('Raw Data'!B840=0," ",'Raw Data'!D840)</f>
        <v xml:space="preserve"> </v>
      </c>
      <c r="D833" s="63" t="str">
        <f>IF('Raw Data'!B840=0," ",'Raw Data'!E840)</f>
        <v xml:space="preserve"> </v>
      </c>
      <c r="E833" s="62" t="str">
        <f>IF('Raw Data'!B840=0," ",AVERAGE('Raw Data'!G840:JP840))</f>
        <v xml:space="preserve"> </v>
      </c>
      <c r="F833" s="62" t="str">
        <f>IF('Raw Data'!B840=0," ",_xlfn.STDEV.S('Raw Data'!G840:JP840))</f>
        <v xml:space="preserve"> </v>
      </c>
      <c r="G833" s="63" t="str">
        <f>IF('Raw Data'!B840=0," ",(D833-C833)/6/F833)</f>
        <v xml:space="preserve"> </v>
      </c>
      <c r="H833" s="63" t="str">
        <f>IF('Raw Data'!B840=0," ","No")</f>
        <v xml:space="preserve"> </v>
      </c>
      <c r="I833" s="62" t="str">
        <f>IF('Raw Data'!B840=0," ",IF(H833="Yes",MIN(D833-E833,E833-C833)/3/$H$2,MIN(E833-C833,D833-E833)/3/$H$1))</f>
        <v xml:space="preserve"> </v>
      </c>
      <c r="J833" s="62" t="str">
        <f>IF('Raw Data'!B840=0," ",E833-6*F833)</f>
        <v xml:space="preserve"> </v>
      </c>
      <c r="K833" s="63" t="str">
        <f>IF('Raw Data'!B840=0," ",E833+6*F833)</f>
        <v xml:space="preserve"> </v>
      </c>
      <c r="L833" t="str">
        <f>IF('Raw Data'!B840=0," ","No")</f>
        <v xml:space="preserve"> </v>
      </c>
      <c r="M833" t="str">
        <f>IF('Raw Data'!B840=0," ","Yes")</f>
        <v xml:space="preserve"> </v>
      </c>
    </row>
    <row r="834" spans="1:13" x14ac:dyDescent="0.2">
      <c r="A834" s="62" t="str">
        <f>IF('Raw Data'!B841=0," ",'Raw Data'!B841)</f>
        <v xml:space="preserve"> </v>
      </c>
      <c r="B834" s="62" t="str">
        <f>IF('Raw Data'!B841=0," ",'Raw Data'!C841)</f>
        <v xml:space="preserve"> </v>
      </c>
      <c r="C834" s="63" t="str">
        <f>IF('Raw Data'!B841=0," ",'Raw Data'!D841)</f>
        <v xml:space="preserve"> </v>
      </c>
      <c r="D834" s="63" t="str">
        <f>IF('Raw Data'!B841=0," ",'Raw Data'!E841)</f>
        <v xml:space="preserve"> </v>
      </c>
      <c r="E834" s="62" t="str">
        <f>IF('Raw Data'!B841=0," ",AVERAGE('Raw Data'!G841:JP841))</f>
        <v xml:space="preserve"> </v>
      </c>
      <c r="F834" s="62" t="str">
        <f>IF('Raw Data'!B841=0," ",_xlfn.STDEV.S('Raw Data'!G841:JP841))</f>
        <v xml:space="preserve"> </v>
      </c>
      <c r="G834" s="63" t="str">
        <f>IF('Raw Data'!B841=0," ",(D834-C834)/6/F834)</f>
        <v xml:space="preserve"> </v>
      </c>
      <c r="H834" s="63" t="str">
        <f>IF('Raw Data'!B841=0," ","No")</f>
        <v xml:space="preserve"> </v>
      </c>
      <c r="I834" s="62" t="str">
        <f>IF('Raw Data'!B841=0," ",IF(H834="Yes",MIN(D834-E834,E834-C834)/3/$H$2,MIN(E834-C834,D834-E834)/3/$H$1))</f>
        <v xml:space="preserve"> </v>
      </c>
      <c r="J834" s="62" t="str">
        <f>IF('Raw Data'!B841=0," ",E834-6*F834)</f>
        <v xml:space="preserve"> </v>
      </c>
      <c r="K834" s="63" t="str">
        <f>IF('Raw Data'!B841=0," ",E834+6*F834)</f>
        <v xml:space="preserve"> </v>
      </c>
      <c r="L834" t="str">
        <f>IF('Raw Data'!B841=0," ","No")</f>
        <v xml:space="preserve"> </v>
      </c>
      <c r="M834" t="str">
        <f>IF('Raw Data'!B841=0," ","Yes")</f>
        <v xml:space="preserve"> </v>
      </c>
    </row>
    <row r="835" spans="1:13" x14ac:dyDescent="0.2">
      <c r="A835" s="62" t="str">
        <f>IF('Raw Data'!B842=0," ",'Raw Data'!B842)</f>
        <v xml:space="preserve"> </v>
      </c>
      <c r="B835" s="62" t="str">
        <f>IF('Raw Data'!B842=0," ",'Raw Data'!C842)</f>
        <v xml:space="preserve"> </v>
      </c>
      <c r="C835" s="63" t="str">
        <f>IF('Raw Data'!B842=0," ",'Raw Data'!D842)</f>
        <v xml:space="preserve"> </v>
      </c>
      <c r="D835" s="63" t="str">
        <f>IF('Raw Data'!B842=0," ",'Raw Data'!E842)</f>
        <v xml:space="preserve"> </v>
      </c>
      <c r="E835" s="62" t="str">
        <f>IF('Raw Data'!B842=0," ",AVERAGE('Raw Data'!G842:JP842))</f>
        <v xml:space="preserve"> </v>
      </c>
      <c r="F835" s="62" t="str">
        <f>IF('Raw Data'!B842=0," ",_xlfn.STDEV.S('Raw Data'!G842:JP842))</f>
        <v xml:space="preserve"> </v>
      </c>
      <c r="G835" s="63" t="str">
        <f>IF('Raw Data'!B842=0," ",(D835-C835)/6/F835)</f>
        <v xml:space="preserve"> </v>
      </c>
      <c r="H835" s="63" t="str">
        <f>IF('Raw Data'!B842=0," ","No")</f>
        <v xml:space="preserve"> </v>
      </c>
      <c r="I835" s="62" t="str">
        <f>IF('Raw Data'!B842=0," ",IF(H835="Yes",MIN(D835-E835,E835-C835)/3/$H$2,MIN(E835-C835,D835-E835)/3/$H$1))</f>
        <v xml:space="preserve"> </v>
      </c>
      <c r="J835" s="62" t="str">
        <f>IF('Raw Data'!B842=0," ",E835-6*F835)</f>
        <v xml:space="preserve"> </v>
      </c>
      <c r="K835" s="63" t="str">
        <f>IF('Raw Data'!B842=0," ",E835+6*F835)</f>
        <v xml:space="preserve"> </v>
      </c>
      <c r="L835" t="str">
        <f>IF('Raw Data'!B842=0," ","No")</f>
        <v xml:space="preserve"> </v>
      </c>
      <c r="M835" t="str">
        <f>IF('Raw Data'!B842=0," ","Yes")</f>
        <v xml:space="preserve"> </v>
      </c>
    </row>
    <row r="836" spans="1:13" x14ac:dyDescent="0.2">
      <c r="A836" s="62" t="str">
        <f>IF('Raw Data'!B843=0," ",'Raw Data'!B843)</f>
        <v xml:space="preserve"> </v>
      </c>
      <c r="B836" s="62" t="str">
        <f>IF('Raw Data'!B843=0," ",'Raw Data'!C843)</f>
        <v xml:space="preserve"> </v>
      </c>
      <c r="C836" s="63" t="str">
        <f>IF('Raw Data'!B843=0," ",'Raw Data'!D843)</f>
        <v xml:space="preserve"> </v>
      </c>
      <c r="D836" s="63" t="str">
        <f>IF('Raw Data'!B843=0," ",'Raw Data'!E843)</f>
        <v xml:space="preserve"> </v>
      </c>
      <c r="E836" s="62" t="str">
        <f>IF('Raw Data'!B843=0," ",AVERAGE('Raw Data'!G843:JP843))</f>
        <v xml:space="preserve"> </v>
      </c>
      <c r="F836" s="62" t="str">
        <f>IF('Raw Data'!B843=0," ",_xlfn.STDEV.S('Raw Data'!G843:JP843))</f>
        <v xml:space="preserve"> </v>
      </c>
      <c r="G836" s="63" t="str">
        <f>IF('Raw Data'!B843=0," ",(D836-C836)/6/F836)</f>
        <v xml:space="preserve"> </v>
      </c>
      <c r="H836" s="63" t="str">
        <f>IF('Raw Data'!B843=0," ","No")</f>
        <v xml:space="preserve"> </v>
      </c>
      <c r="I836" s="62" t="str">
        <f>IF('Raw Data'!B843=0," ",IF(H836="Yes",MIN(D836-E836,E836-C836)/3/$H$2,MIN(E836-C836,D836-E836)/3/$H$1))</f>
        <v xml:space="preserve"> </v>
      </c>
      <c r="J836" s="62" t="str">
        <f>IF('Raw Data'!B843=0," ",E836-6*F836)</f>
        <v xml:space="preserve"> </v>
      </c>
      <c r="K836" s="63" t="str">
        <f>IF('Raw Data'!B843=0," ",E836+6*F836)</f>
        <v xml:space="preserve"> </v>
      </c>
      <c r="L836" t="str">
        <f>IF('Raw Data'!B843=0," ","No")</f>
        <v xml:space="preserve"> </v>
      </c>
      <c r="M836" t="str">
        <f>IF('Raw Data'!B843=0," ","Yes")</f>
        <v xml:space="preserve"> </v>
      </c>
    </row>
    <row r="837" spans="1:13" x14ac:dyDescent="0.2">
      <c r="A837" s="62" t="str">
        <f>IF('Raw Data'!B844=0," ",'Raw Data'!B844)</f>
        <v xml:space="preserve"> </v>
      </c>
      <c r="B837" s="62" t="str">
        <f>IF('Raw Data'!B844=0," ",'Raw Data'!C844)</f>
        <v xml:space="preserve"> </v>
      </c>
      <c r="C837" s="63" t="str">
        <f>IF('Raw Data'!B844=0," ",'Raw Data'!D844)</f>
        <v xml:space="preserve"> </v>
      </c>
      <c r="D837" s="63" t="str">
        <f>IF('Raw Data'!B844=0," ",'Raw Data'!E844)</f>
        <v xml:space="preserve"> </v>
      </c>
      <c r="E837" s="62" t="str">
        <f>IF('Raw Data'!B844=0," ",AVERAGE('Raw Data'!G844:JP844))</f>
        <v xml:space="preserve"> </v>
      </c>
      <c r="F837" s="62" t="str">
        <f>IF('Raw Data'!B844=0," ",_xlfn.STDEV.S('Raw Data'!G844:JP844))</f>
        <v xml:space="preserve"> </v>
      </c>
      <c r="G837" s="63" t="str">
        <f>IF('Raw Data'!B844=0," ",(D837-C837)/6/F837)</f>
        <v xml:space="preserve"> </v>
      </c>
      <c r="H837" s="63" t="str">
        <f>IF('Raw Data'!B844=0," ","No")</f>
        <v xml:space="preserve"> </v>
      </c>
      <c r="I837" s="62" t="str">
        <f>IF('Raw Data'!B844=0," ",IF(H837="Yes",MIN(D837-E837,E837-C837)/3/$H$2,MIN(E837-C837,D837-E837)/3/$H$1))</f>
        <v xml:space="preserve"> </v>
      </c>
      <c r="J837" s="62" t="str">
        <f>IF('Raw Data'!B844=0," ",E837-6*F837)</f>
        <v xml:space="preserve"> </v>
      </c>
      <c r="K837" s="63" t="str">
        <f>IF('Raw Data'!B844=0," ",E837+6*F837)</f>
        <v xml:space="preserve"> </v>
      </c>
      <c r="L837" t="str">
        <f>IF('Raw Data'!B844=0," ","No")</f>
        <v xml:space="preserve"> </v>
      </c>
      <c r="M837" t="str">
        <f>IF('Raw Data'!B844=0," ","Yes")</f>
        <v xml:space="preserve"> </v>
      </c>
    </row>
    <row r="838" spans="1:13" x14ac:dyDescent="0.2">
      <c r="A838" s="62" t="str">
        <f>IF('Raw Data'!B845=0," ",'Raw Data'!B845)</f>
        <v xml:space="preserve"> </v>
      </c>
      <c r="B838" s="62" t="str">
        <f>IF('Raw Data'!B845=0," ",'Raw Data'!C845)</f>
        <v xml:space="preserve"> </v>
      </c>
      <c r="C838" s="63" t="str">
        <f>IF('Raw Data'!B845=0," ",'Raw Data'!D845)</f>
        <v xml:space="preserve"> </v>
      </c>
      <c r="D838" s="63" t="str">
        <f>IF('Raw Data'!B845=0," ",'Raw Data'!E845)</f>
        <v xml:space="preserve"> </v>
      </c>
      <c r="E838" s="62" t="str">
        <f>IF('Raw Data'!B845=0," ",AVERAGE('Raw Data'!G845:JP845))</f>
        <v xml:space="preserve"> </v>
      </c>
      <c r="F838" s="62" t="str">
        <f>IF('Raw Data'!B845=0," ",_xlfn.STDEV.S('Raw Data'!G845:JP845))</f>
        <v xml:space="preserve"> </v>
      </c>
      <c r="G838" s="63" t="str">
        <f>IF('Raw Data'!B845=0," ",(D838-C838)/6/F838)</f>
        <v xml:space="preserve"> </v>
      </c>
      <c r="H838" s="63" t="str">
        <f>IF('Raw Data'!B845=0," ","No")</f>
        <v xml:space="preserve"> </v>
      </c>
      <c r="I838" s="62" t="str">
        <f>IF('Raw Data'!B845=0," ",IF(H838="Yes",MIN(D838-E838,E838-C838)/3/$H$2,MIN(E838-C838,D838-E838)/3/$H$1))</f>
        <v xml:space="preserve"> </v>
      </c>
      <c r="J838" s="62" t="str">
        <f>IF('Raw Data'!B845=0," ",E838-6*F838)</f>
        <v xml:space="preserve"> </v>
      </c>
      <c r="K838" s="63" t="str">
        <f>IF('Raw Data'!B845=0," ",E838+6*F838)</f>
        <v xml:space="preserve"> </v>
      </c>
      <c r="L838" t="str">
        <f>IF('Raw Data'!B845=0," ","No")</f>
        <v xml:space="preserve"> </v>
      </c>
      <c r="M838" t="str">
        <f>IF('Raw Data'!B845=0," ","Yes")</f>
        <v xml:space="preserve"> </v>
      </c>
    </row>
    <row r="839" spans="1:13" x14ac:dyDescent="0.2">
      <c r="A839" s="62" t="str">
        <f>IF('Raw Data'!B846=0," ",'Raw Data'!B846)</f>
        <v xml:space="preserve"> </v>
      </c>
      <c r="B839" s="62" t="str">
        <f>IF('Raw Data'!B846=0," ",'Raw Data'!C846)</f>
        <v xml:space="preserve"> </v>
      </c>
      <c r="C839" s="63" t="str">
        <f>IF('Raw Data'!B846=0," ",'Raw Data'!D846)</f>
        <v xml:space="preserve"> </v>
      </c>
      <c r="D839" s="63" t="str">
        <f>IF('Raw Data'!B846=0," ",'Raw Data'!E846)</f>
        <v xml:space="preserve"> </v>
      </c>
      <c r="E839" s="62" t="str">
        <f>IF('Raw Data'!B846=0," ",AVERAGE('Raw Data'!G846:JP846))</f>
        <v xml:space="preserve"> </v>
      </c>
      <c r="F839" s="62" t="str">
        <f>IF('Raw Data'!B846=0," ",_xlfn.STDEV.S('Raw Data'!G846:JP846))</f>
        <v xml:space="preserve"> </v>
      </c>
      <c r="G839" s="63" t="str">
        <f>IF('Raw Data'!B846=0," ",(D839-C839)/6/F839)</f>
        <v xml:space="preserve"> </v>
      </c>
      <c r="H839" s="63" t="str">
        <f>IF('Raw Data'!B846=0," ","No")</f>
        <v xml:space="preserve"> </v>
      </c>
      <c r="I839" s="62" t="str">
        <f>IF('Raw Data'!B846=0," ",IF(H839="Yes",MIN(D839-E839,E839-C839)/3/$H$2,MIN(E839-C839,D839-E839)/3/$H$1))</f>
        <v xml:space="preserve"> </v>
      </c>
      <c r="J839" s="62" t="str">
        <f>IF('Raw Data'!B846=0," ",E839-6*F839)</f>
        <v xml:space="preserve"> </v>
      </c>
      <c r="K839" s="63" t="str">
        <f>IF('Raw Data'!B846=0," ",E839+6*F839)</f>
        <v xml:space="preserve"> </v>
      </c>
      <c r="L839" t="str">
        <f>IF('Raw Data'!B846=0," ","No")</f>
        <v xml:space="preserve"> </v>
      </c>
      <c r="M839" t="str">
        <f>IF('Raw Data'!B846=0," ","Yes")</f>
        <v xml:space="preserve"> </v>
      </c>
    </row>
    <row r="840" spans="1:13" x14ac:dyDescent="0.2">
      <c r="A840" s="62" t="str">
        <f>IF('Raw Data'!B847=0," ",'Raw Data'!B847)</f>
        <v xml:space="preserve"> </v>
      </c>
      <c r="B840" s="62" t="str">
        <f>IF('Raw Data'!B847=0," ",'Raw Data'!C847)</f>
        <v xml:space="preserve"> </v>
      </c>
      <c r="C840" s="63" t="str">
        <f>IF('Raw Data'!B847=0," ",'Raw Data'!D847)</f>
        <v xml:space="preserve"> </v>
      </c>
      <c r="D840" s="63" t="str">
        <f>IF('Raw Data'!B847=0," ",'Raw Data'!E847)</f>
        <v xml:space="preserve"> </v>
      </c>
      <c r="E840" s="62" t="str">
        <f>IF('Raw Data'!B847=0," ",AVERAGE('Raw Data'!G847:JP847))</f>
        <v xml:space="preserve"> </v>
      </c>
      <c r="F840" s="62" t="str">
        <f>IF('Raw Data'!B847=0," ",_xlfn.STDEV.S('Raw Data'!G847:JP847))</f>
        <v xml:space="preserve"> </v>
      </c>
      <c r="G840" s="63" t="str">
        <f>IF('Raw Data'!B847=0," ",(D840-C840)/6/F840)</f>
        <v xml:space="preserve"> </v>
      </c>
      <c r="H840" s="63" t="str">
        <f>IF('Raw Data'!B847=0," ","No")</f>
        <v xml:space="preserve"> </v>
      </c>
      <c r="I840" s="62" t="str">
        <f>IF('Raw Data'!B847=0," ",IF(H840="Yes",MIN(D840-E840,E840-C840)/3/$H$2,MIN(E840-C840,D840-E840)/3/$H$1))</f>
        <v xml:space="preserve"> </v>
      </c>
      <c r="J840" s="62" t="str">
        <f>IF('Raw Data'!B847=0," ",E840-6*F840)</f>
        <v xml:space="preserve"> </v>
      </c>
      <c r="K840" s="63" t="str">
        <f>IF('Raw Data'!B847=0," ",E840+6*F840)</f>
        <v xml:space="preserve"> </v>
      </c>
      <c r="L840" t="str">
        <f>IF('Raw Data'!B847=0," ","No")</f>
        <v xml:space="preserve"> </v>
      </c>
      <c r="M840" t="str">
        <f>IF('Raw Data'!B847=0," ","Yes")</f>
        <v xml:space="preserve"> </v>
      </c>
    </row>
    <row r="841" spans="1:13" x14ac:dyDescent="0.2">
      <c r="A841" s="62" t="str">
        <f>IF('Raw Data'!B848=0," ",'Raw Data'!B848)</f>
        <v xml:space="preserve"> </v>
      </c>
      <c r="B841" s="62" t="str">
        <f>IF('Raw Data'!B848=0," ",'Raw Data'!C848)</f>
        <v xml:space="preserve"> </v>
      </c>
      <c r="C841" s="63" t="str">
        <f>IF('Raw Data'!B848=0," ",'Raw Data'!D848)</f>
        <v xml:space="preserve"> </v>
      </c>
      <c r="D841" s="63" t="str">
        <f>IF('Raw Data'!B848=0," ",'Raw Data'!E848)</f>
        <v xml:space="preserve"> </v>
      </c>
      <c r="E841" s="62" t="str">
        <f>IF('Raw Data'!B848=0," ",AVERAGE('Raw Data'!G848:JP848))</f>
        <v xml:space="preserve"> </v>
      </c>
      <c r="F841" s="62" t="str">
        <f>IF('Raw Data'!B848=0," ",_xlfn.STDEV.S('Raw Data'!G848:JP848))</f>
        <v xml:space="preserve"> </v>
      </c>
      <c r="G841" s="63" t="str">
        <f>IF('Raw Data'!B848=0," ",(D841-C841)/6/F841)</f>
        <v xml:space="preserve"> </v>
      </c>
      <c r="H841" s="63" t="str">
        <f>IF('Raw Data'!B848=0," ","No")</f>
        <v xml:space="preserve"> </v>
      </c>
      <c r="I841" s="62" t="str">
        <f>IF('Raw Data'!B848=0," ",IF(H841="Yes",MIN(D841-E841,E841-C841)/3/$H$2,MIN(E841-C841,D841-E841)/3/$H$1))</f>
        <v xml:space="preserve"> </v>
      </c>
      <c r="J841" s="62" t="str">
        <f>IF('Raw Data'!B848=0," ",E841-6*F841)</f>
        <v xml:space="preserve"> </v>
      </c>
      <c r="K841" s="63" t="str">
        <f>IF('Raw Data'!B848=0," ",E841+6*F841)</f>
        <v xml:space="preserve"> </v>
      </c>
      <c r="L841" t="str">
        <f>IF('Raw Data'!B848=0," ","No")</f>
        <v xml:space="preserve"> </v>
      </c>
      <c r="M841" t="str">
        <f>IF('Raw Data'!B848=0," ","Yes")</f>
        <v xml:space="preserve"> </v>
      </c>
    </row>
    <row r="842" spans="1:13" x14ac:dyDescent="0.2">
      <c r="A842" s="62" t="str">
        <f>IF('Raw Data'!B849=0," ",'Raw Data'!B849)</f>
        <v xml:space="preserve"> </v>
      </c>
      <c r="B842" s="62" t="str">
        <f>IF('Raw Data'!B849=0," ",'Raw Data'!C849)</f>
        <v xml:space="preserve"> </v>
      </c>
      <c r="C842" s="63" t="str">
        <f>IF('Raw Data'!B849=0," ",'Raw Data'!D849)</f>
        <v xml:space="preserve"> </v>
      </c>
      <c r="D842" s="63" t="str">
        <f>IF('Raw Data'!B849=0," ",'Raw Data'!E849)</f>
        <v xml:space="preserve"> </v>
      </c>
      <c r="E842" s="62" t="str">
        <f>IF('Raw Data'!B849=0," ",AVERAGE('Raw Data'!G849:JP849))</f>
        <v xml:space="preserve"> </v>
      </c>
      <c r="F842" s="62" t="str">
        <f>IF('Raw Data'!B849=0," ",_xlfn.STDEV.S('Raw Data'!G849:JP849))</f>
        <v xml:space="preserve"> </v>
      </c>
      <c r="G842" s="63" t="str">
        <f>IF('Raw Data'!B849=0," ",(D842-C842)/6/F842)</f>
        <v xml:space="preserve"> </v>
      </c>
      <c r="H842" s="63" t="str">
        <f>IF('Raw Data'!B849=0," ","No")</f>
        <v xml:space="preserve"> </v>
      </c>
      <c r="I842" s="62" t="str">
        <f>IF('Raw Data'!B849=0," ",IF(H842="Yes",MIN(D842-E842,E842-C842)/3/$H$2,MIN(E842-C842,D842-E842)/3/$H$1))</f>
        <v xml:space="preserve"> </v>
      </c>
      <c r="J842" s="62" t="str">
        <f>IF('Raw Data'!B849=0," ",E842-6*F842)</f>
        <v xml:space="preserve"> </v>
      </c>
      <c r="K842" s="63" t="str">
        <f>IF('Raw Data'!B849=0," ",E842+6*F842)</f>
        <v xml:space="preserve"> </v>
      </c>
      <c r="L842" t="str">
        <f>IF('Raw Data'!B849=0," ","No")</f>
        <v xml:space="preserve"> </v>
      </c>
      <c r="M842" t="str">
        <f>IF('Raw Data'!B849=0," ","Yes")</f>
        <v xml:space="preserve"> </v>
      </c>
    </row>
    <row r="843" spans="1:13" x14ac:dyDescent="0.2">
      <c r="A843" s="62" t="str">
        <f>IF('Raw Data'!B850=0," ",'Raw Data'!B850)</f>
        <v xml:space="preserve"> </v>
      </c>
      <c r="B843" s="62" t="str">
        <f>IF('Raw Data'!B850=0," ",'Raw Data'!C850)</f>
        <v xml:space="preserve"> </v>
      </c>
      <c r="C843" s="63" t="str">
        <f>IF('Raw Data'!B850=0," ",'Raw Data'!D850)</f>
        <v xml:space="preserve"> </v>
      </c>
      <c r="D843" s="63" t="str">
        <f>IF('Raw Data'!B850=0," ",'Raw Data'!E850)</f>
        <v xml:space="preserve"> </v>
      </c>
      <c r="E843" s="62" t="str">
        <f>IF('Raw Data'!B850=0," ",AVERAGE('Raw Data'!G850:JP850))</f>
        <v xml:space="preserve"> </v>
      </c>
      <c r="F843" s="62" t="str">
        <f>IF('Raw Data'!B850=0," ",_xlfn.STDEV.S('Raw Data'!G850:JP850))</f>
        <v xml:space="preserve"> </v>
      </c>
      <c r="G843" s="63" t="str">
        <f>IF('Raw Data'!B850=0," ",(D843-C843)/6/F843)</f>
        <v xml:space="preserve"> </v>
      </c>
      <c r="H843" s="63" t="str">
        <f>IF('Raw Data'!B850=0," ","No")</f>
        <v xml:space="preserve"> </v>
      </c>
      <c r="I843" s="62" t="str">
        <f>IF('Raw Data'!B850=0," ",IF(H843="Yes",MIN(D843-E843,E843-C843)/3/$H$2,MIN(E843-C843,D843-E843)/3/$H$1))</f>
        <v xml:space="preserve"> </v>
      </c>
      <c r="J843" s="62" t="str">
        <f>IF('Raw Data'!B850=0," ",E843-6*F843)</f>
        <v xml:space="preserve"> </v>
      </c>
      <c r="K843" s="63" t="str">
        <f>IF('Raw Data'!B850=0," ",E843+6*F843)</f>
        <v xml:space="preserve"> </v>
      </c>
      <c r="L843" t="str">
        <f>IF('Raw Data'!B850=0," ","No")</f>
        <v xml:space="preserve"> </v>
      </c>
      <c r="M843" t="str">
        <f>IF('Raw Data'!B850=0," ","Yes")</f>
        <v xml:space="preserve"> </v>
      </c>
    </row>
    <row r="844" spans="1:13" x14ac:dyDescent="0.2">
      <c r="A844" s="62" t="str">
        <f>IF('Raw Data'!B851=0," ",'Raw Data'!B851)</f>
        <v xml:space="preserve"> </v>
      </c>
      <c r="B844" s="62" t="str">
        <f>IF('Raw Data'!B851=0," ",'Raw Data'!C851)</f>
        <v xml:space="preserve"> </v>
      </c>
      <c r="C844" s="63" t="str">
        <f>IF('Raw Data'!B851=0," ",'Raw Data'!D851)</f>
        <v xml:space="preserve"> </v>
      </c>
      <c r="D844" s="63" t="str">
        <f>IF('Raw Data'!B851=0," ",'Raw Data'!E851)</f>
        <v xml:space="preserve"> </v>
      </c>
      <c r="E844" s="62" t="str">
        <f>IF('Raw Data'!B851=0," ",AVERAGE('Raw Data'!G851:JP851))</f>
        <v xml:space="preserve"> </v>
      </c>
      <c r="F844" s="62" t="str">
        <f>IF('Raw Data'!B851=0," ",_xlfn.STDEV.S('Raw Data'!G851:JP851))</f>
        <v xml:space="preserve"> </v>
      </c>
      <c r="G844" s="63" t="str">
        <f>IF('Raw Data'!B851=0," ",(D844-C844)/6/F844)</f>
        <v xml:space="preserve"> </v>
      </c>
      <c r="H844" s="63" t="str">
        <f>IF('Raw Data'!B851=0," ","No")</f>
        <v xml:space="preserve"> </v>
      </c>
      <c r="I844" s="62" t="str">
        <f>IF('Raw Data'!B851=0," ",IF(H844="Yes",MIN(D844-E844,E844-C844)/3/$H$2,MIN(E844-C844,D844-E844)/3/$H$1))</f>
        <v xml:space="preserve"> </v>
      </c>
      <c r="J844" s="62" t="str">
        <f>IF('Raw Data'!B851=0," ",E844-6*F844)</f>
        <v xml:space="preserve"> </v>
      </c>
      <c r="K844" s="63" t="str">
        <f>IF('Raw Data'!B851=0," ",E844+6*F844)</f>
        <v xml:space="preserve"> </v>
      </c>
      <c r="L844" t="str">
        <f>IF('Raw Data'!B851=0," ","No")</f>
        <v xml:space="preserve"> </v>
      </c>
      <c r="M844" t="str">
        <f>IF('Raw Data'!B851=0," ","Yes")</f>
        <v xml:space="preserve"> </v>
      </c>
    </row>
    <row r="845" spans="1:13" x14ac:dyDescent="0.2">
      <c r="A845" s="62" t="str">
        <f>IF('Raw Data'!B852=0," ",'Raw Data'!B852)</f>
        <v xml:space="preserve"> </v>
      </c>
      <c r="B845" s="62" t="str">
        <f>IF('Raw Data'!B852=0," ",'Raw Data'!C852)</f>
        <v xml:space="preserve"> </v>
      </c>
      <c r="C845" s="63" t="str">
        <f>IF('Raw Data'!B852=0," ",'Raw Data'!D852)</f>
        <v xml:space="preserve"> </v>
      </c>
      <c r="D845" s="63" t="str">
        <f>IF('Raw Data'!B852=0," ",'Raw Data'!E852)</f>
        <v xml:space="preserve"> </v>
      </c>
      <c r="E845" s="62" t="str">
        <f>IF('Raw Data'!B852=0," ",AVERAGE('Raw Data'!G852:JP852))</f>
        <v xml:space="preserve"> </v>
      </c>
      <c r="F845" s="62" t="str">
        <f>IF('Raw Data'!B852=0," ",_xlfn.STDEV.S('Raw Data'!G852:JP852))</f>
        <v xml:space="preserve"> </v>
      </c>
      <c r="G845" s="63" t="str">
        <f>IF('Raw Data'!B852=0," ",(D845-C845)/6/F845)</f>
        <v xml:space="preserve"> </v>
      </c>
      <c r="H845" s="63" t="str">
        <f>IF('Raw Data'!B852=0," ","No")</f>
        <v xml:space="preserve"> </v>
      </c>
      <c r="I845" s="62" t="str">
        <f>IF('Raw Data'!B852=0," ",IF(H845="Yes",MIN(D845-E845,E845-C845)/3/$H$2,MIN(E845-C845,D845-E845)/3/$H$1))</f>
        <v xml:space="preserve"> </v>
      </c>
      <c r="J845" s="62" t="str">
        <f>IF('Raw Data'!B852=0," ",E845-6*F845)</f>
        <v xml:space="preserve"> </v>
      </c>
      <c r="K845" s="63" t="str">
        <f>IF('Raw Data'!B852=0," ",E845+6*F845)</f>
        <v xml:space="preserve"> </v>
      </c>
      <c r="L845" t="str">
        <f>IF('Raw Data'!B852=0," ","No")</f>
        <v xml:space="preserve"> </v>
      </c>
      <c r="M845" t="str">
        <f>IF('Raw Data'!B852=0," ","Yes")</f>
        <v xml:space="preserve"> </v>
      </c>
    </row>
    <row r="846" spans="1:13" x14ac:dyDescent="0.2">
      <c r="A846" s="62" t="str">
        <f>IF('Raw Data'!B853=0," ",'Raw Data'!B853)</f>
        <v xml:space="preserve"> </v>
      </c>
      <c r="B846" s="62" t="str">
        <f>IF('Raw Data'!B853=0," ",'Raw Data'!C853)</f>
        <v xml:space="preserve"> </v>
      </c>
      <c r="C846" s="63" t="str">
        <f>IF('Raw Data'!B853=0," ",'Raw Data'!D853)</f>
        <v xml:space="preserve"> </v>
      </c>
      <c r="D846" s="63" t="str">
        <f>IF('Raw Data'!B853=0," ",'Raw Data'!E853)</f>
        <v xml:space="preserve"> </v>
      </c>
      <c r="E846" s="62" t="str">
        <f>IF('Raw Data'!B853=0," ",AVERAGE('Raw Data'!G853:JP853))</f>
        <v xml:space="preserve"> </v>
      </c>
      <c r="F846" s="62" t="str">
        <f>IF('Raw Data'!B853=0," ",_xlfn.STDEV.S('Raw Data'!G853:JP853))</f>
        <v xml:space="preserve"> </v>
      </c>
      <c r="G846" s="63" t="str">
        <f>IF('Raw Data'!B853=0," ",(D846-C846)/6/F846)</f>
        <v xml:space="preserve"> </v>
      </c>
      <c r="H846" s="63" t="str">
        <f>IF('Raw Data'!B853=0," ","No")</f>
        <v xml:space="preserve"> </v>
      </c>
      <c r="I846" s="62" t="str">
        <f>IF('Raw Data'!B853=0," ",IF(H846="Yes",MIN(D846-E846,E846-C846)/3/$H$2,MIN(E846-C846,D846-E846)/3/$H$1))</f>
        <v xml:space="preserve"> </v>
      </c>
      <c r="J846" s="62" t="str">
        <f>IF('Raw Data'!B853=0," ",E846-6*F846)</f>
        <v xml:space="preserve"> </v>
      </c>
      <c r="K846" s="63" t="str">
        <f>IF('Raw Data'!B853=0," ",E846+6*F846)</f>
        <v xml:space="preserve"> </v>
      </c>
      <c r="L846" t="str">
        <f>IF('Raw Data'!B853=0," ","No")</f>
        <v xml:space="preserve"> </v>
      </c>
      <c r="M846" t="str">
        <f>IF('Raw Data'!B853=0," ","Yes")</f>
        <v xml:space="preserve"> </v>
      </c>
    </row>
    <row r="847" spans="1:13" x14ac:dyDescent="0.2">
      <c r="A847" s="62" t="str">
        <f>IF('Raw Data'!B854=0," ",'Raw Data'!B854)</f>
        <v xml:space="preserve"> </v>
      </c>
      <c r="B847" s="62" t="str">
        <f>IF('Raw Data'!B854=0," ",'Raw Data'!C854)</f>
        <v xml:space="preserve"> </v>
      </c>
      <c r="C847" s="63" t="str">
        <f>IF('Raw Data'!B854=0," ",'Raw Data'!D854)</f>
        <v xml:space="preserve"> </v>
      </c>
      <c r="D847" s="63" t="str">
        <f>IF('Raw Data'!B854=0," ",'Raw Data'!E854)</f>
        <v xml:space="preserve"> </v>
      </c>
      <c r="E847" s="62" t="str">
        <f>IF('Raw Data'!B854=0," ",AVERAGE('Raw Data'!G854:JP854))</f>
        <v xml:space="preserve"> </v>
      </c>
      <c r="F847" s="62" t="str">
        <f>IF('Raw Data'!B854=0," ",_xlfn.STDEV.S('Raw Data'!G854:JP854))</f>
        <v xml:space="preserve"> </v>
      </c>
      <c r="G847" s="63" t="str">
        <f>IF('Raw Data'!B854=0," ",(D847-C847)/6/F847)</f>
        <v xml:space="preserve"> </v>
      </c>
      <c r="H847" s="63" t="str">
        <f>IF('Raw Data'!B854=0," ","No")</f>
        <v xml:space="preserve"> </v>
      </c>
      <c r="I847" s="62" t="str">
        <f>IF('Raw Data'!B854=0," ",IF(H847="Yes",MIN(D847-E847,E847-C847)/3/$H$2,MIN(E847-C847,D847-E847)/3/$H$1))</f>
        <v xml:space="preserve"> </v>
      </c>
      <c r="J847" s="62" t="str">
        <f>IF('Raw Data'!B854=0," ",E847-6*F847)</f>
        <v xml:space="preserve"> </v>
      </c>
      <c r="K847" s="63" t="str">
        <f>IF('Raw Data'!B854=0," ",E847+6*F847)</f>
        <v xml:space="preserve"> </v>
      </c>
      <c r="L847" t="str">
        <f>IF('Raw Data'!B854=0," ","No")</f>
        <v xml:space="preserve"> </v>
      </c>
      <c r="M847" t="str">
        <f>IF('Raw Data'!B854=0," ","Yes")</f>
        <v xml:space="preserve"> </v>
      </c>
    </row>
    <row r="848" spans="1:13" x14ac:dyDescent="0.2">
      <c r="A848" s="62" t="str">
        <f>IF('Raw Data'!B855=0," ",'Raw Data'!B855)</f>
        <v xml:space="preserve"> </v>
      </c>
      <c r="B848" s="62" t="str">
        <f>IF('Raw Data'!B855=0," ",'Raw Data'!C855)</f>
        <v xml:space="preserve"> </v>
      </c>
      <c r="C848" s="63" t="str">
        <f>IF('Raw Data'!B855=0," ",'Raw Data'!D855)</f>
        <v xml:space="preserve"> </v>
      </c>
      <c r="D848" s="63" t="str">
        <f>IF('Raw Data'!B855=0," ",'Raw Data'!E855)</f>
        <v xml:space="preserve"> </v>
      </c>
      <c r="E848" s="62" t="str">
        <f>IF('Raw Data'!B855=0," ",AVERAGE('Raw Data'!G855:JP855))</f>
        <v xml:space="preserve"> </v>
      </c>
      <c r="F848" s="62" t="str">
        <f>IF('Raw Data'!B855=0," ",_xlfn.STDEV.S('Raw Data'!G855:JP855))</f>
        <v xml:space="preserve"> </v>
      </c>
      <c r="G848" s="63" t="str">
        <f>IF('Raw Data'!B855=0," ",(D848-C848)/6/F848)</f>
        <v xml:space="preserve"> </v>
      </c>
      <c r="H848" s="63" t="str">
        <f>IF('Raw Data'!B855=0," ","No")</f>
        <v xml:space="preserve"> </v>
      </c>
      <c r="I848" s="62" t="str">
        <f>IF('Raw Data'!B855=0," ",IF(H848="Yes",MIN(D848-E848,E848-C848)/3/$H$2,MIN(E848-C848,D848-E848)/3/$H$1))</f>
        <v xml:space="preserve"> </v>
      </c>
      <c r="J848" s="62" t="str">
        <f>IF('Raw Data'!B855=0," ",E848-6*F848)</f>
        <v xml:space="preserve"> </v>
      </c>
      <c r="K848" s="63" t="str">
        <f>IF('Raw Data'!B855=0," ",E848+6*F848)</f>
        <v xml:space="preserve"> </v>
      </c>
      <c r="L848" t="str">
        <f>IF('Raw Data'!B855=0," ","No")</f>
        <v xml:space="preserve"> </v>
      </c>
      <c r="M848" t="str">
        <f>IF('Raw Data'!B855=0," ","Yes")</f>
        <v xml:space="preserve"> </v>
      </c>
    </row>
    <row r="849" spans="1:13" x14ac:dyDescent="0.2">
      <c r="A849" s="62" t="str">
        <f>IF('Raw Data'!B856=0," ",'Raw Data'!B856)</f>
        <v xml:space="preserve"> </v>
      </c>
      <c r="B849" s="62" t="str">
        <f>IF('Raw Data'!B856=0," ",'Raw Data'!C856)</f>
        <v xml:space="preserve"> </v>
      </c>
      <c r="C849" s="63" t="str">
        <f>IF('Raw Data'!B856=0," ",'Raw Data'!D856)</f>
        <v xml:space="preserve"> </v>
      </c>
      <c r="D849" s="63" t="str">
        <f>IF('Raw Data'!B856=0," ",'Raw Data'!E856)</f>
        <v xml:space="preserve"> </v>
      </c>
      <c r="E849" s="62" t="str">
        <f>IF('Raw Data'!B856=0," ",AVERAGE('Raw Data'!G856:JP856))</f>
        <v xml:space="preserve"> </v>
      </c>
      <c r="F849" s="62" t="str">
        <f>IF('Raw Data'!B856=0," ",_xlfn.STDEV.S('Raw Data'!G856:JP856))</f>
        <v xml:space="preserve"> </v>
      </c>
      <c r="G849" s="63" t="str">
        <f>IF('Raw Data'!B856=0," ",(D849-C849)/6/F849)</f>
        <v xml:space="preserve"> </v>
      </c>
      <c r="H849" s="63" t="str">
        <f>IF('Raw Data'!B856=0," ","No")</f>
        <v xml:space="preserve"> </v>
      </c>
      <c r="I849" s="62" t="str">
        <f>IF('Raw Data'!B856=0," ",IF(H849="Yes",MIN(D849-E849,E849-C849)/3/$H$2,MIN(E849-C849,D849-E849)/3/$H$1))</f>
        <v xml:space="preserve"> </v>
      </c>
      <c r="J849" s="62" t="str">
        <f>IF('Raw Data'!B856=0," ",E849-6*F849)</f>
        <v xml:space="preserve"> </v>
      </c>
      <c r="K849" s="63" t="str">
        <f>IF('Raw Data'!B856=0," ",E849+6*F849)</f>
        <v xml:space="preserve"> </v>
      </c>
      <c r="L849" t="str">
        <f>IF('Raw Data'!B856=0," ","No")</f>
        <v xml:space="preserve"> </v>
      </c>
      <c r="M849" t="str">
        <f>IF('Raw Data'!B856=0," ","Yes")</f>
        <v xml:space="preserve"> </v>
      </c>
    </row>
    <row r="850" spans="1:13" x14ac:dyDescent="0.2">
      <c r="A850" s="62" t="str">
        <f>IF('Raw Data'!B857=0," ",'Raw Data'!B857)</f>
        <v xml:space="preserve"> </v>
      </c>
      <c r="B850" s="62" t="str">
        <f>IF('Raw Data'!B857=0," ",'Raw Data'!C857)</f>
        <v xml:space="preserve"> </v>
      </c>
      <c r="C850" s="63" t="str">
        <f>IF('Raw Data'!B857=0," ",'Raw Data'!D857)</f>
        <v xml:space="preserve"> </v>
      </c>
      <c r="D850" s="63" t="str">
        <f>IF('Raw Data'!B857=0," ",'Raw Data'!E857)</f>
        <v xml:space="preserve"> </v>
      </c>
      <c r="E850" s="62" t="str">
        <f>IF('Raw Data'!B857=0," ",AVERAGE('Raw Data'!G857:JP857))</f>
        <v xml:space="preserve"> </v>
      </c>
      <c r="F850" s="62" t="str">
        <f>IF('Raw Data'!B857=0," ",_xlfn.STDEV.S('Raw Data'!G857:JP857))</f>
        <v xml:space="preserve"> </v>
      </c>
      <c r="G850" s="63" t="str">
        <f>IF('Raw Data'!B857=0," ",(D850-C850)/6/F850)</f>
        <v xml:space="preserve"> </v>
      </c>
      <c r="H850" s="63" t="str">
        <f>IF('Raw Data'!B857=0," ","No")</f>
        <v xml:space="preserve"> </v>
      </c>
      <c r="I850" s="62" t="str">
        <f>IF('Raw Data'!B857=0," ",IF(H850="Yes",MIN(D850-E850,E850-C850)/3/$H$2,MIN(E850-C850,D850-E850)/3/$H$1))</f>
        <v xml:space="preserve"> </v>
      </c>
      <c r="J850" s="62" t="str">
        <f>IF('Raw Data'!B857=0," ",E850-6*F850)</f>
        <v xml:space="preserve"> </v>
      </c>
      <c r="K850" s="63" t="str">
        <f>IF('Raw Data'!B857=0," ",E850+6*F850)</f>
        <v xml:space="preserve"> </v>
      </c>
      <c r="L850" t="str">
        <f>IF('Raw Data'!B857=0," ","No")</f>
        <v xml:space="preserve"> </v>
      </c>
      <c r="M850" t="str">
        <f>IF('Raw Data'!B857=0," ","Yes")</f>
        <v xml:space="preserve"> </v>
      </c>
    </row>
    <row r="851" spans="1:13" x14ac:dyDescent="0.2">
      <c r="A851" s="62" t="str">
        <f>IF('Raw Data'!B858=0," ",'Raw Data'!B858)</f>
        <v xml:space="preserve"> </v>
      </c>
      <c r="B851" s="62" t="str">
        <f>IF('Raw Data'!B858=0," ",'Raw Data'!C858)</f>
        <v xml:space="preserve"> </v>
      </c>
      <c r="C851" s="63" t="str">
        <f>IF('Raw Data'!B858=0," ",'Raw Data'!D858)</f>
        <v xml:space="preserve"> </v>
      </c>
      <c r="D851" s="63" t="str">
        <f>IF('Raw Data'!B858=0," ",'Raw Data'!E858)</f>
        <v xml:space="preserve"> </v>
      </c>
      <c r="E851" s="62" t="str">
        <f>IF('Raw Data'!B858=0," ",AVERAGE('Raw Data'!G858:JP858))</f>
        <v xml:space="preserve"> </v>
      </c>
      <c r="F851" s="62" t="str">
        <f>IF('Raw Data'!B858=0," ",_xlfn.STDEV.S('Raw Data'!G858:JP858))</f>
        <v xml:space="preserve"> </v>
      </c>
      <c r="G851" s="63" t="str">
        <f>IF('Raw Data'!B858=0," ",(D851-C851)/6/F851)</f>
        <v xml:space="preserve"> </v>
      </c>
      <c r="H851" s="63" t="str">
        <f>IF('Raw Data'!B858=0," ","No")</f>
        <v xml:space="preserve"> </v>
      </c>
      <c r="I851" s="62" t="str">
        <f>IF('Raw Data'!B858=0," ",IF(H851="Yes",MIN(D851-E851,E851-C851)/3/$H$2,MIN(E851-C851,D851-E851)/3/$H$1))</f>
        <v xml:space="preserve"> </v>
      </c>
      <c r="J851" s="62" t="str">
        <f>IF('Raw Data'!B858=0," ",E851-6*F851)</f>
        <v xml:space="preserve"> </v>
      </c>
      <c r="K851" s="63" t="str">
        <f>IF('Raw Data'!B858=0," ",E851+6*F851)</f>
        <v xml:space="preserve"> </v>
      </c>
      <c r="L851" t="str">
        <f>IF('Raw Data'!B858=0," ","No")</f>
        <v xml:space="preserve"> </v>
      </c>
      <c r="M851" t="str">
        <f>IF('Raw Data'!B858=0," ","Yes")</f>
        <v xml:space="preserve"> </v>
      </c>
    </row>
    <row r="852" spans="1:13" x14ac:dyDescent="0.2">
      <c r="A852" s="62" t="str">
        <f>IF('Raw Data'!B859=0," ",'Raw Data'!B859)</f>
        <v xml:space="preserve"> </v>
      </c>
      <c r="B852" s="62" t="str">
        <f>IF('Raw Data'!B859=0," ",'Raw Data'!C859)</f>
        <v xml:space="preserve"> </v>
      </c>
      <c r="C852" s="63" t="str">
        <f>IF('Raw Data'!B859=0," ",'Raw Data'!D859)</f>
        <v xml:space="preserve"> </v>
      </c>
      <c r="D852" s="63" t="str">
        <f>IF('Raw Data'!B859=0," ",'Raw Data'!E859)</f>
        <v xml:space="preserve"> </v>
      </c>
      <c r="E852" s="62" t="str">
        <f>IF('Raw Data'!B859=0," ",AVERAGE('Raw Data'!G859:JP859))</f>
        <v xml:space="preserve"> </v>
      </c>
      <c r="F852" s="62" t="str">
        <f>IF('Raw Data'!B859=0," ",_xlfn.STDEV.S('Raw Data'!G859:JP859))</f>
        <v xml:space="preserve"> </v>
      </c>
      <c r="G852" s="63" t="str">
        <f>IF('Raw Data'!B859=0," ",(D852-C852)/6/F852)</f>
        <v xml:space="preserve"> </v>
      </c>
      <c r="H852" s="63" t="str">
        <f>IF('Raw Data'!B859=0," ","No")</f>
        <v xml:space="preserve"> </v>
      </c>
      <c r="I852" s="62" t="str">
        <f>IF('Raw Data'!B859=0," ",IF(H852="Yes",MIN(D852-E852,E852-C852)/3/$H$2,MIN(E852-C852,D852-E852)/3/$H$1))</f>
        <v xml:space="preserve"> </v>
      </c>
      <c r="J852" s="62" t="str">
        <f>IF('Raw Data'!B859=0," ",E852-6*F852)</f>
        <v xml:space="preserve"> </v>
      </c>
      <c r="K852" s="63" t="str">
        <f>IF('Raw Data'!B859=0," ",E852+6*F852)</f>
        <v xml:space="preserve"> </v>
      </c>
      <c r="L852" t="str">
        <f>IF('Raw Data'!B859=0," ","No")</f>
        <v xml:space="preserve"> </v>
      </c>
      <c r="M852" t="str">
        <f>IF('Raw Data'!B859=0," ","Yes")</f>
        <v xml:space="preserve"> </v>
      </c>
    </row>
    <row r="853" spans="1:13" x14ac:dyDescent="0.2">
      <c r="A853" s="62" t="str">
        <f>IF('Raw Data'!B860=0," ",'Raw Data'!B860)</f>
        <v xml:space="preserve"> </v>
      </c>
      <c r="B853" s="62" t="str">
        <f>IF('Raw Data'!B860=0," ",'Raw Data'!C860)</f>
        <v xml:space="preserve"> </v>
      </c>
      <c r="C853" s="63" t="str">
        <f>IF('Raw Data'!B860=0," ",'Raw Data'!D860)</f>
        <v xml:space="preserve"> </v>
      </c>
      <c r="D853" s="63" t="str">
        <f>IF('Raw Data'!B860=0," ",'Raw Data'!E860)</f>
        <v xml:space="preserve"> </v>
      </c>
      <c r="E853" s="62" t="str">
        <f>IF('Raw Data'!B860=0," ",AVERAGE('Raw Data'!G860:JP860))</f>
        <v xml:space="preserve"> </v>
      </c>
      <c r="F853" s="62" t="str">
        <f>IF('Raw Data'!B860=0," ",_xlfn.STDEV.S('Raw Data'!G860:JP860))</f>
        <v xml:space="preserve"> </v>
      </c>
      <c r="G853" s="63" t="str">
        <f>IF('Raw Data'!B860=0," ",(D853-C853)/6/F853)</f>
        <v xml:space="preserve"> </v>
      </c>
      <c r="H853" s="63" t="str">
        <f>IF('Raw Data'!B860=0," ","No")</f>
        <v xml:space="preserve"> </v>
      </c>
      <c r="I853" s="62" t="str">
        <f>IF('Raw Data'!B860=0," ",IF(H853="Yes",MIN(D853-E853,E853-C853)/3/$H$2,MIN(E853-C853,D853-E853)/3/$H$1))</f>
        <v xml:space="preserve"> </v>
      </c>
      <c r="J853" s="62" t="str">
        <f>IF('Raw Data'!B860=0," ",E853-6*F853)</f>
        <v xml:space="preserve"> </v>
      </c>
      <c r="K853" s="63" t="str">
        <f>IF('Raw Data'!B860=0," ",E853+6*F853)</f>
        <v xml:space="preserve"> </v>
      </c>
      <c r="L853" t="str">
        <f>IF('Raw Data'!B860=0," ","No")</f>
        <v xml:space="preserve"> </v>
      </c>
      <c r="M853" t="str">
        <f>IF('Raw Data'!B860=0," ","Yes")</f>
        <v xml:space="preserve"> </v>
      </c>
    </row>
    <row r="854" spans="1:13" x14ac:dyDescent="0.2">
      <c r="A854" s="62" t="str">
        <f>IF('Raw Data'!B861=0," ",'Raw Data'!B861)</f>
        <v xml:space="preserve"> </v>
      </c>
      <c r="B854" s="62" t="str">
        <f>IF('Raw Data'!B861=0," ",'Raw Data'!C861)</f>
        <v xml:space="preserve"> </v>
      </c>
      <c r="C854" s="63" t="str">
        <f>IF('Raw Data'!B861=0," ",'Raw Data'!D861)</f>
        <v xml:space="preserve"> </v>
      </c>
      <c r="D854" s="63" t="str">
        <f>IF('Raw Data'!B861=0," ",'Raw Data'!E861)</f>
        <v xml:space="preserve"> </v>
      </c>
      <c r="E854" s="62" t="str">
        <f>IF('Raw Data'!B861=0," ",AVERAGE('Raw Data'!G861:JP861))</f>
        <v xml:space="preserve"> </v>
      </c>
      <c r="F854" s="62" t="str">
        <f>IF('Raw Data'!B861=0," ",_xlfn.STDEV.S('Raw Data'!G861:JP861))</f>
        <v xml:space="preserve"> </v>
      </c>
      <c r="G854" s="63" t="str">
        <f>IF('Raw Data'!B861=0," ",(D854-C854)/6/F854)</f>
        <v xml:space="preserve"> </v>
      </c>
      <c r="H854" s="63" t="str">
        <f>IF('Raw Data'!B861=0," ","No")</f>
        <v xml:space="preserve"> </v>
      </c>
      <c r="I854" s="62" t="str">
        <f>IF('Raw Data'!B861=0," ",IF(H854="Yes",MIN(D854-E854,E854-C854)/3/$H$2,MIN(E854-C854,D854-E854)/3/$H$1))</f>
        <v xml:space="preserve"> </v>
      </c>
      <c r="J854" s="62" t="str">
        <f>IF('Raw Data'!B861=0," ",E854-6*F854)</f>
        <v xml:space="preserve"> </v>
      </c>
      <c r="K854" s="63" t="str">
        <f>IF('Raw Data'!B861=0," ",E854+6*F854)</f>
        <v xml:space="preserve"> </v>
      </c>
      <c r="L854" t="str">
        <f>IF('Raw Data'!B861=0," ","No")</f>
        <v xml:space="preserve"> </v>
      </c>
      <c r="M854" t="str">
        <f>IF('Raw Data'!B861=0," ","Yes")</f>
        <v xml:space="preserve"> </v>
      </c>
    </row>
    <row r="855" spans="1:13" x14ac:dyDescent="0.2">
      <c r="A855" s="62" t="str">
        <f>IF('Raw Data'!B862=0," ",'Raw Data'!B862)</f>
        <v xml:space="preserve"> </v>
      </c>
      <c r="B855" s="62" t="str">
        <f>IF('Raw Data'!B862=0," ",'Raw Data'!C862)</f>
        <v xml:space="preserve"> </v>
      </c>
      <c r="C855" s="63" t="str">
        <f>IF('Raw Data'!B862=0," ",'Raw Data'!D862)</f>
        <v xml:space="preserve"> </v>
      </c>
      <c r="D855" s="63" t="str">
        <f>IF('Raw Data'!B862=0," ",'Raw Data'!E862)</f>
        <v xml:space="preserve"> </v>
      </c>
      <c r="E855" s="62" t="str">
        <f>IF('Raw Data'!B862=0," ",AVERAGE('Raw Data'!G862:JP862))</f>
        <v xml:space="preserve"> </v>
      </c>
      <c r="F855" s="62" t="str">
        <f>IF('Raw Data'!B862=0," ",_xlfn.STDEV.S('Raw Data'!G862:JP862))</f>
        <v xml:space="preserve"> </v>
      </c>
      <c r="G855" s="63" t="str">
        <f>IF('Raw Data'!B862=0," ",(D855-C855)/6/F855)</f>
        <v xml:space="preserve"> </v>
      </c>
      <c r="H855" s="63" t="str">
        <f>IF('Raw Data'!B862=0," ","No")</f>
        <v xml:space="preserve"> </v>
      </c>
      <c r="I855" s="62" t="str">
        <f>IF('Raw Data'!B862=0," ",IF(H855="Yes",MIN(D855-E855,E855-C855)/3/$H$2,MIN(E855-C855,D855-E855)/3/$H$1))</f>
        <v xml:space="preserve"> </v>
      </c>
      <c r="J855" s="62" t="str">
        <f>IF('Raw Data'!B862=0," ",E855-6*F855)</f>
        <v xml:space="preserve"> </v>
      </c>
      <c r="K855" s="63" t="str">
        <f>IF('Raw Data'!B862=0," ",E855+6*F855)</f>
        <v xml:space="preserve"> </v>
      </c>
      <c r="L855" t="str">
        <f>IF('Raw Data'!B862=0," ","No")</f>
        <v xml:space="preserve"> </v>
      </c>
      <c r="M855" t="str">
        <f>IF('Raw Data'!B862=0," ","Yes")</f>
        <v xml:space="preserve"> </v>
      </c>
    </row>
    <row r="856" spans="1:13" x14ac:dyDescent="0.2">
      <c r="A856" s="62" t="str">
        <f>IF('Raw Data'!B863=0," ",'Raw Data'!B863)</f>
        <v xml:space="preserve"> </v>
      </c>
      <c r="B856" s="62" t="str">
        <f>IF('Raw Data'!B863=0," ",'Raw Data'!C863)</f>
        <v xml:space="preserve"> </v>
      </c>
      <c r="C856" s="63" t="str">
        <f>IF('Raw Data'!B863=0," ",'Raw Data'!D863)</f>
        <v xml:space="preserve"> </v>
      </c>
      <c r="D856" s="63" t="str">
        <f>IF('Raw Data'!B863=0," ",'Raw Data'!E863)</f>
        <v xml:space="preserve"> </v>
      </c>
      <c r="E856" s="62" t="str">
        <f>IF('Raw Data'!B863=0," ",AVERAGE('Raw Data'!G863:JP863))</f>
        <v xml:space="preserve"> </v>
      </c>
      <c r="F856" s="62" t="str">
        <f>IF('Raw Data'!B863=0," ",_xlfn.STDEV.S('Raw Data'!G863:JP863))</f>
        <v xml:space="preserve"> </v>
      </c>
      <c r="G856" s="63" t="str">
        <f>IF('Raw Data'!B863=0," ",(D856-C856)/6/F856)</f>
        <v xml:space="preserve"> </v>
      </c>
      <c r="H856" s="63" t="str">
        <f>IF('Raw Data'!B863=0," ","No")</f>
        <v xml:space="preserve"> </v>
      </c>
      <c r="I856" s="62" t="str">
        <f>IF('Raw Data'!B863=0," ",IF(H856="Yes",MIN(D856-E856,E856-C856)/3/$H$2,MIN(E856-C856,D856-E856)/3/$H$1))</f>
        <v xml:space="preserve"> </v>
      </c>
      <c r="J856" s="62" t="str">
        <f>IF('Raw Data'!B863=0," ",E856-6*F856)</f>
        <v xml:space="preserve"> </v>
      </c>
      <c r="K856" s="63" t="str">
        <f>IF('Raw Data'!B863=0," ",E856+6*F856)</f>
        <v xml:space="preserve"> </v>
      </c>
      <c r="L856" t="str">
        <f>IF('Raw Data'!B863=0," ","No")</f>
        <v xml:space="preserve"> </v>
      </c>
      <c r="M856" t="str">
        <f>IF('Raw Data'!B863=0," ","Yes")</f>
        <v xml:space="preserve"> </v>
      </c>
    </row>
    <row r="857" spans="1:13" x14ac:dyDescent="0.2">
      <c r="A857" s="62" t="str">
        <f>IF('Raw Data'!B864=0," ",'Raw Data'!B864)</f>
        <v xml:space="preserve"> </v>
      </c>
      <c r="B857" s="62" t="str">
        <f>IF('Raw Data'!B864=0," ",'Raw Data'!C864)</f>
        <v xml:space="preserve"> </v>
      </c>
      <c r="C857" s="63" t="str">
        <f>IF('Raw Data'!B864=0," ",'Raw Data'!D864)</f>
        <v xml:space="preserve"> </v>
      </c>
      <c r="D857" s="63" t="str">
        <f>IF('Raw Data'!B864=0," ",'Raw Data'!E864)</f>
        <v xml:space="preserve"> </v>
      </c>
      <c r="E857" s="62" t="str">
        <f>IF('Raw Data'!B864=0," ",AVERAGE('Raw Data'!G864:JP864))</f>
        <v xml:space="preserve"> </v>
      </c>
      <c r="F857" s="62" t="str">
        <f>IF('Raw Data'!B864=0," ",_xlfn.STDEV.S('Raw Data'!G864:JP864))</f>
        <v xml:space="preserve"> </v>
      </c>
      <c r="G857" s="63" t="str">
        <f>IF('Raw Data'!B864=0," ",(D857-C857)/6/F857)</f>
        <v xml:space="preserve"> </v>
      </c>
      <c r="H857" s="63" t="str">
        <f>IF('Raw Data'!B864=0," ","No")</f>
        <v xml:space="preserve"> </v>
      </c>
      <c r="I857" s="62" t="str">
        <f>IF('Raw Data'!B864=0," ",IF(H857="Yes",MIN(D857-E857,E857-C857)/3/$H$2,MIN(E857-C857,D857-E857)/3/$H$1))</f>
        <v xml:space="preserve"> </v>
      </c>
      <c r="J857" s="62" t="str">
        <f>IF('Raw Data'!B864=0," ",E857-6*F857)</f>
        <v xml:space="preserve"> </v>
      </c>
      <c r="K857" s="63" t="str">
        <f>IF('Raw Data'!B864=0," ",E857+6*F857)</f>
        <v xml:space="preserve"> </v>
      </c>
      <c r="L857" t="str">
        <f>IF('Raw Data'!B864=0," ","No")</f>
        <v xml:space="preserve"> </v>
      </c>
      <c r="M857" t="str">
        <f>IF('Raw Data'!B864=0," ","Yes")</f>
        <v xml:space="preserve"> </v>
      </c>
    </row>
    <row r="858" spans="1:13" x14ac:dyDescent="0.2">
      <c r="A858" s="62" t="str">
        <f>IF('Raw Data'!B865=0," ",'Raw Data'!B865)</f>
        <v xml:space="preserve"> </v>
      </c>
      <c r="B858" s="62" t="str">
        <f>IF('Raw Data'!B865=0," ",'Raw Data'!C865)</f>
        <v xml:space="preserve"> </v>
      </c>
      <c r="C858" s="63" t="str">
        <f>IF('Raw Data'!B865=0," ",'Raw Data'!D865)</f>
        <v xml:space="preserve"> </v>
      </c>
      <c r="D858" s="63" t="str">
        <f>IF('Raw Data'!B865=0," ",'Raw Data'!E865)</f>
        <v xml:space="preserve"> </v>
      </c>
      <c r="E858" s="62" t="str">
        <f>IF('Raw Data'!B865=0," ",AVERAGE('Raw Data'!G865:JP865))</f>
        <v xml:space="preserve"> </v>
      </c>
      <c r="F858" s="62" t="str">
        <f>IF('Raw Data'!B865=0," ",_xlfn.STDEV.S('Raw Data'!G865:JP865))</f>
        <v xml:space="preserve"> </v>
      </c>
      <c r="G858" s="63" t="str">
        <f>IF('Raw Data'!B865=0," ",(D858-C858)/6/F858)</f>
        <v xml:space="preserve"> </v>
      </c>
      <c r="H858" s="63" t="str">
        <f>IF('Raw Data'!B865=0," ","No")</f>
        <v xml:space="preserve"> </v>
      </c>
      <c r="I858" s="62" t="str">
        <f>IF('Raw Data'!B865=0," ",IF(H858="Yes",MIN(D858-E858,E858-C858)/3/$H$2,MIN(E858-C858,D858-E858)/3/$H$1))</f>
        <v xml:space="preserve"> </v>
      </c>
      <c r="J858" s="62" t="str">
        <f>IF('Raw Data'!B865=0," ",E858-6*F858)</f>
        <v xml:space="preserve"> </v>
      </c>
      <c r="K858" s="63" t="str">
        <f>IF('Raw Data'!B865=0," ",E858+6*F858)</f>
        <v xml:space="preserve"> </v>
      </c>
      <c r="L858" t="str">
        <f>IF('Raw Data'!B865=0," ","No")</f>
        <v xml:space="preserve"> </v>
      </c>
      <c r="M858" t="str">
        <f>IF('Raw Data'!B865=0," ","Yes")</f>
        <v xml:space="preserve"> </v>
      </c>
    </row>
    <row r="859" spans="1:13" x14ac:dyDescent="0.2">
      <c r="A859" s="62" t="str">
        <f>IF('Raw Data'!B866=0," ",'Raw Data'!B866)</f>
        <v xml:space="preserve"> </v>
      </c>
      <c r="B859" s="62" t="str">
        <f>IF('Raw Data'!B866=0," ",'Raw Data'!C866)</f>
        <v xml:space="preserve"> </v>
      </c>
      <c r="C859" s="63" t="str">
        <f>IF('Raw Data'!B866=0," ",'Raw Data'!D866)</f>
        <v xml:space="preserve"> </v>
      </c>
      <c r="D859" s="63" t="str">
        <f>IF('Raw Data'!B866=0," ",'Raw Data'!E866)</f>
        <v xml:space="preserve"> </v>
      </c>
      <c r="E859" s="62" t="str">
        <f>IF('Raw Data'!B866=0," ",AVERAGE('Raw Data'!G866:JP866))</f>
        <v xml:space="preserve"> </v>
      </c>
      <c r="F859" s="62" t="str">
        <f>IF('Raw Data'!B866=0," ",_xlfn.STDEV.S('Raw Data'!G866:JP866))</f>
        <v xml:space="preserve"> </v>
      </c>
      <c r="G859" s="63" t="str">
        <f>IF('Raw Data'!B866=0," ",(D859-C859)/6/F859)</f>
        <v xml:space="preserve"> </v>
      </c>
      <c r="H859" s="63" t="str">
        <f>IF('Raw Data'!B866=0," ","No")</f>
        <v xml:space="preserve"> </v>
      </c>
      <c r="I859" s="62" t="str">
        <f>IF('Raw Data'!B866=0," ",IF(H859="Yes",MIN(D859-E859,E859-C859)/3/$H$2,MIN(E859-C859,D859-E859)/3/$H$1))</f>
        <v xml:space="preserve"> </v>
      </c>
      <c r="J859" s="62" t="str">
        <f>IF('Raw Data'!B866=0," ",E859-6*F859)</f>
        <v xml:space="preserve"> </v>
      </c>
      <c r="K859" s="63" t="str">
        <f>IF('Raw Data'!B866=0," ",E859+6*F859)</f>
        <v xml:space="preserve"> </v>
      </c>
      <c r="L859" t="str">
        <f>IF('Raw Data'!B866=0," ","No")</f>
        <v xml:space="preserve"> </v>
      </c>
      <c r="M859" t="str">
        <f>IF('Raw Data'!B866=0," ","Yes")</f>
        <v xml:space="preserve"> </v>
      </c>
    </row>
    <row r="860" spans="1:13" x14ac:dyDescent="0.2">
      <c r="A860" s="62" t="str">
        <f>IF('Raw Data'!B867=0," ",'Raw Data'!B867)</f>
        <v xml:space="preserve"> </v>
      </c>
      <c r="B860" s="62" t="str">
        <f>IF('Raw Data'!B867=0," ",'Raw Data'!C867)</f>
        <v xml:space="preserve"> </v>
      </c>
      <c r="C860" s="63" t="str">
        <f>IF('Raw Data'!B867=0," ",'Raw Data'!D867)</f>
        <v xml:space="preserve"> </v>
      </c>
      <c r="D860" s="63" t="str">
        <f>IF('Raw Data'!B867=0," ",'Raw Data'!E867)</f>
        <v xml:space="preserve"> </v>
      </c>
      <c r="E860" s="62" t="str">
        <f>IF('Raw Data'!B867=0," ",AVERAGE('Raw Data'!G867:JP867))</f>
        <v xml:space="preserve"> </v>
      </c>
      <c r="F860" s="62" t="str">
        <f>IF('Raw Data'!B867=0," ",_xlfn.STDEV.S('Raw Data'!G867:JP867))</f>
        <v xml:space="preserve"> </v>
      </c>
      <c r="G860" s="63" t="str">
        <f>IF('Raw Data'!B867=0," ",(D860-C860)/6/F860)</f>
        <v xml:space="preserve"> </v>
      </c>
      <c r="H860" s="63" t="str">
        <f>IF('Raw Data'!B867=0," ","No")</f>
        <v xml:space="preserve"> </v>
      </c>
      <c r="I860" s="62" t="str">
        <f>IF('Raw Data'!B867=0," ",IF(H860="Yes",MIN(D860-E860,E860-C860)/3/$H$2,MIN(E860-C860,D860-E860)/3/$H$1))</f>
        <v xml:space="preserve"> </v>
      </c>
      <c r="J860" s="62" t="str">
        <f>IF('Raw Data'!B867=0," ",E860-6*F860)</f>
        <v xml:space="preserve"> </v>
      </c>
      <c r="K860" s="63" t="str">
        <f>IF('Raw Data'!B867=0," ",E860+6*F860)</f>
        <v xml:space="preserve"> </v>
      </c>
      <c r="L860" t="str">
        <f>IF('Raw Data'!B867=0," ","No")</f>
        <v xml:space="preserve"> </v>
      </c>
      <c r="M860" t="str">
        <f>IF('Raw Data'!B867=0," ","Yes")</f>
        <v xml:space="preserve"> </v>
      </c>
    </row>
    <row r="861" spans="1:13" x14ac:dyDescent="0.2">
      <c r="A861" s="62" t="str">
        <f>IF('Raw Data'!B868=0," ",'Raw Data'!B868)</f>
        <v xml:space="preserve"> </v>
      </c>
      <c r="B861" s="62" t="str">
        <f>IF('Raw Data'!B868=0," ",'Raw Data'!C868)</f>
        <v xml:space="preserve"> </v>
      </c>
      <c r="C861" s="63" t="str">
        <f>IF('Raw Data'!B868=0," ",'Raw Data'!D868)</f>
        <v xml:space="preserve"> </v>
      </c>
      <c r="D861" s="63" t="str">
        <f>IF('Raw Data'!B868=0," ",'Raw Data'!E868)</f>
        <v xml:space="preserve"> </v>
      </c>
      <c r="E861" s="62" t="str">
        <f>IF('Raw Data'!B868=0," ",AVERAGE('Raw Data'!G868:JP868))</f>
        <v xml:space="preserve"> </v>
      </c>
      <c r="F861" s="62" t="str">
        <f>IF('Raw Data'!B868=0," ",_xlfn.STDEV.S('Raw Data'!G868:JP868))</f>
        <v xml:space="preserve"> </v>
      </c>
      <c r="G861" s="63" t="str">
        <f>IF('Raw Data'!B868=0," ",(D861-C861)/6/F861)</f>
        <v xml:space="preserve"> </v>
      </c>
      <c r="H861" s="63" t="str">
        <f>IF('Raw Data'!B868=0," ","No")</f>
        <v xml:space="preserve"> </v>
      </c>
      <c r="I861" s="62" t="str">
        <f>IF('Raw Data'!B868=0," ",IF(H861="Yes",MIN(D861-E861,E861-C861)/3/$H$2,MIN(E861-C861,D861-E861)/3/$H$1))</f>
        <v xml:space="preserve"> </v>
      </c>
      <c r="J861" s="62" t="str">
        <f>IF('Raw Data'!B868=0," ",E861-6*F861)</f>
        <v xml:space="preserve"> </v>
      </c>
      <c r="K861" s="63" t="str">
        <f>IF('Raw Data'!B868=0," ",E861+6*F861)</f>
        <v xml:space="preserve"> </v>
      </c>
      <c r="L861" t="str">
        <f>IF('Raw Data'!B868=0," ","No")</f>
        <v xml:space="preserve"> </v>
      </c>
      <c r="M861" t="str">
        <f>IF('Raw Data'!B868=0," ","Yes")</f>
        <v xml:space="preserve"> </v>
      </c>
    </row>
    <row r="862" spans="1:13" x14ac:dyDescent="0.2">
      <c r="A862" s="62" t="str">
        <f>IF('Raw Data'!B869=0," ",'Raw Data'!B869)</f>
        <v xml:space="preserve"> </v>
      </c>
      <c r="B862" s="62" t="str">
        <f>IF('Raw Data'!B869=0," ",'Raw Data'!C869)</f>
        <v xml:space="preserve"> </v>
      </c>
      <c r="C862" s="63" t="str">
        <f>IF('Raw Data'!B869=0," ",'Raw Data'!D869)</f>
        <v xml:space="preserve"> </v>
      </c>
      <c r="D862" s="63" t="str">
        <f>IF('Raw Data'!B869=0," ",'Raw Data'!E869)</f>
        <v xml:space="preserve"> </v>
      </c>
      <c r="E862" s="62" t="str">
        <f>IF('Raw Data'!B869=0," ",AVERAGE('Raw Data'!G869:JP869))</f>
        <v xml:space="preserve"> </v>
      </c>
      <c r="F862" s="62" t="str">
        <f>IF('Raw Data'!B869=0," ",_xlfn.STDEV.S('Raw Data'!G869:JP869))</f>
        <v xml:space="preserve"> </v>
      </c>
      <c r="G862" s="63" t="str">
        <f>IF('Raw Data'!B869=0," ",(D862-C862)/6/F862)</f>
        <v xml:space="preserve"> </v>
      </c>
      <c r="H862" s="63" t="str">
        <f>IF('Raw Data'!B869=0," ","No")</f>
        <v xml:space="preserve"> </v>
      </c>
      <c r="I862" s="62" t="str">
        <f>IF('Raw Data'!B869=0," ",IF(H862="Yes",MIN(D862-E862,E862-C862)/3/$H$2,MIN(E862-C862,D862-E862)/3/$H$1))</f>
        <v xml:space="preserve"> </v>
      </c>
      <c r="J862" s="62" t="str">
        <f>IF('Raw Data'!B869=0," ",E862-6*F862)</f>
        <v xml:space="preserve"> </v>
      </c>
      <c r="K862" s="63" t="str">
        <f>IF('Raw Data'!B869=0," ",E862+6*F862)</f>
        <v xml:space="preserve"> </v>
      </c>
      <c r="L862" t="str">
        <f>IF('Raw Data'!B869=0," ","No")</f>
        <v xml:space="preserve"> </v>
      </c>
      <c r="M862" t="str">
        <f>IF('Raw Data'!B869=0," ","Yes")</f>
        <v xml:space="preserve"> </v>
      </c>
    </row>
    <row r="863" spans="1:13" x14ac:dyDescent="0.2">
      <c r="A863" s="62" t="str">
        <f>IF('Raw Data'!B870=0," ",'Raw Data'!B870)</f>
        <v xml:space="preserve"> </v>
      </c>
      <c r="B863" s="62" t="str">
        <f>IF('Raw Data'!B870=0," ",'Raw Data'!C870)</f>
        <v xml:space="preserve"> </v>
      </c>
      <c r="C863" s="63" t="str">
        <f>IF('Raw Data'!B870=0," ",'Raw Data'!D870)</f>
        <v xml:space="preserve"> </v>
      </c>
      <c r="D863" s="63" t="str">
        <f>IF('Raw Data'!B870=0," ",'Raw Data'!E870)</f>
        <v xml:space="preserve"> </v>
      </c>
      <c r="E863" s="62" t="str">
        <f>IF('Raw Data'!B870=0," ",AVERAGE('Raw Data'!G870:JP870))</f>
        <v xml:space="preserve"> </v>
      </c>
      <c r="F863" s="62" t="str">
        <f>IF('Raw Data'!B870=0," ",_xlfn.STDEV.S('Raw Data'!G870:JP870))</f>
        <v xml:space="preserve"> </v>
      </c>
      <c r="G863" s="63" t="str">
        <f>IF('Raw Data'!B870=0," ",(D863-C863)/6/F863)</f>
        <v xml:space="preserve"> </v>
      </c>
      <c r="H863" s="63" t="str">
        <f>IF('Raw Data'!B870=0," ","No")</f>
        <v xml:space="preserve"> </v>
      </c>
      <c r="I863" s="62" t="str">
        <f>IF('Raw Data'!B870=0," ",IF(H863="Yes",MIN(D863-E863,E863-C863)/3/$H$2,MIN(E863-C863,D863-E863)/3/$H$1))</f>
        <v xml:space="preserve"> </v>
      </c>
      <c r="J863" s="62" t="str">
        <f>IF('Raw Data'!B870=0," ",E863-6*F863)</f>
        <v xml:space="preserve"> </v>
      </c>
      <c r="K863" s="63" t="str">
        <f>IF('Raw Data'!B870=0," ",E863+6*F863)</f>
        <v xml:space="preserve"> </v>
      </c>
      <c r="L863" t="str">
        <f>IF('Raw Data'!B870=0," ","No")</f>
        <v xml:space="preserve"> </v>
      </c>
      <c r="M863" t="str">
        <f>IF('Raw Data'!B870=0," ","Yes")</f>
        <v xml:space="preserve"> </v>
      </c>
    </row>
    <row r="864" spans="1:13" x14ac:dyDescent="0.2">
      <c r="A864" s="62" t="str">
        <f>IF('Raw Data'!B871=0," ",'Raw Data'!B871)</f>
        <v xml:space="preserve"> </v>
      </c>
      <c r="B864" s="62" t="str">
        <f>IF('Raw Data'!B871=0," ",'Raw Data'!C871)</f>
        <v xml:space="preserve"> </v>
      </c>
      <c r="C864" s="63" t="str">
        <f>IF('Raw Data'!B871=0," ",'Raw Data'!D871)</f>
        <v xml:space="preserve"> </v>
      </c>
      <c r="D864" s="63" t="str">
        <f>IF('Raw Data'!B871=0," ",'Raw Data'!E871)</f>
        <v xml:space="preserve"> </v>
      </c>
      <c r="E864" s="62" t="str">
        <f>IF('Raw Data'!B871=0," ",AVERAGE('Raw Data'!G871:JP871))</f>
        <v xml:space="preserve"> </v>
      </c>
      <c r="F864" s="62" t="str">
        <f>IF('Raw Data'!B871=0," ",_xlfn.STDEV.S('Raw Data'!G871:JP871))</f>
        <v xml:space="preserve"> </v>
      </c>
      <c r="G864" s="63" t="str">
        <f>IF('Raw Data'!B871=0," ",(D864-C864)/6/F864)</f>
        <v xml:space="preserve"> </v>
      </c>
      <c r="H864" s="63" t="str">
        <f>IF('Raw Data'!B871=0," ","No")</f>
        <v xml:space="preserve"> </v>
      </c>
      <c r="I864" s="62" t="str">
        <f>IF('Raw Data'!B871=0," ",IF(H864="Yes",MIN(D864-E864,E864-C864)/3/$H$2,MIN(E864-C864,D864-E864)/3/$H$1))</f>
        <v xml:space="preserve"> </v>
      </c>
      <c r="J864" s="62" t="str">
        <f>IF('Raw Data'!B871=0," ",E864-6*F864)</f>
        <v xml:space="preserve"> </v>
      </c>
      <c r="K864" s="63" t="str">
        <f>IF('Raw Data'!B871=0," ",E864+6*F864)</f>
        <v xml:space="preserve"> </v>
      </c>
      <c r="L864" t="str">
        <f>IF('Raw Data'!B871=0," ","No")</f>
        <v xml:space="preserve"> </v>
      </c>
      <c r="M864" t="str">
        <f>IF('Raw Data'!B871=0," ","Yes")</f>
        <v xml:space="preserve"> </v>
      </c>
    </row>
    <row r="865" spans="1:13" x14ac:dyDescent="0.2">
      <c r="A865" s="62" t="str">
        <f>IF('Raw Data'!B872=0," ",'Raw Data'!B872)</f>
        <v xml:space="preserve"> </v>
      </c>
      <c r="B865" s="62" t="str">
        <f>IF('Raw Data'!B872=0," ",'Raw Data'!C872)</f>
        <v xml:space="preserve"> </v>
      </c>
      <c r="C865" s="63" t="str">
        <f>IF('Raw Data'!B872=0," ",'Raw Data'!D872)</f>
        <v xml:space="preserve"> </v>
      </c>
      <c r="D865" s="63" t="str">
        <f>IF('Raw Data'!B872=0," ",'Raw Data'!E872)</f>
        <v xml:space="preserve"> </v>
      </c>
      <c r="E865" s="62" t="str">
        <f>IF('Raw Data'!B872=0," ",AVERAGE('Raw Data'!G872:JP872))</f>
        <v xml:space="preserve"> </v>
      </c>
      <c r="F865" s="62" t="str">
        <f>IF('Raw Data'!B872=0," ",_xlfn.STDEV.S('Raw Data'!G872:JP872))</f>
        <v xml:space="preserve"> </v>
      </c>
      <c r="G865" s="63" t="str">
        <f>IF('Raw Data'!B872=0," ",(D865-C865)/6/F865)</f>
        <v xml:space="preserve"> </v>
      </c>
      <c r="H865" s="63" t="str">
        <f>IF('Raw Data'!B872=0," ","No")</f>
        <v xml:space="preserve"> </v>
      </c>
      <c r="I865" s="62" t="str">
        <f>IF('Raw Data'!B872=0," ",IF(H865="Yes",MIN(D865-E865,E865-C865)/3/$H$2,MIN(E865-C865,D865-E865)/3/$H$1))</f>
        <v xml:space="preserve"> </v>
      </c>
      <c r="J865" s="62" t="str">
        <f>IF('Raw Data'!B872=0," ",E865-6*F865)</f>
        <v xml:space="preserve"> </v>
      </c>
      <c r="K865" s="63" t="str">
        <f>IF('Raw Data'!B872=0," ",E865+6*F865)</f>
        <v xml:space="preserve"> </v>
      </c>
      <c r="L865" t="str">
        <f>IF('Raw Data'!B872=0," ","No")</f>
        <v xml:space="preserve"> </v>
      </c>
      <c r="M865" t="str">
        <f>IF('Raw Data'!B872=0," ","Yes")</f>
        <v xml:space="preserve"> </v>
      </c>
    </row>
    <row r="866" spans="1:13" x14ac:dyDescent="0.2">
      <c r="A866" s="62" t="str">
        <f>IF('Raw Data'!B873=0," ",'Raw Data'!B873)</f>
        <v xml:space="preserve"> </v>
      </c>
      <c r="B866" s="62" t="str">
        <f>IF('Raw Data'!B873=0," ",'Raw Data'!C873)</f>
        <v xml:space="preserve"> </v>
      </c>
      <c r="C866" s="63" t="str">
        <f>IF('Raw Data'!B873=0," ",'Raw Data'!D873)</f>
        <v xml:space="preserve"> </v>
      </c>
      <c r="D866" s="63" t="str">
        <f>IF('Raw Data'!B873=0," ",'Raw Data'!E873)</f>
        <v xml:space="preserve"> </v>
      </c>
      <c r="E866" s="62" t="str">
        <f>IF('Raw Data'!B873=0," ",AVERAGE('Raw Data'!G873:JP873))</f>
        <v xml:space="preserve"> </v>
      </c>
      <c r="F866" s="62" t="str">
        <f>IF('Raw Data'!B873=0," ",_xlfn.STDEV.S('Raw Data'!G873:JP873))</f>
        <v xml:space="preserve"> </v>
      </c>
      <c r="G866" s="63" t="str">
        <f>IF('Raw Data'!B873=0," ",(D866-C866)/6/F866)</f>
        <v xml:space="preserve"> </v>
      </c>
      <c r="H866" s="63" t="str">
        <f>IF('Raw Data'!B873=0," ","No")</f>
        <v xml:space="preserve"> </v>
      </c>
      <c r="I866" s="62" t="str">
        <f>IF('Raw Data'!B873=0," ",IF(H866="Yes",MIN(D866-E866,E866-C866)/3/$H$2,MIN(E866-C866,D866-E866)/3/$H$1))</f>
        <v xml:space="preserve"> </v>
      </c>
      <c r="J866" s="62" t="str">
        <f>IF('Raw Data'!B873=0," ",E866-6*F866)</f>
        <v xml:space="preserve"> </v>
      </c>
      <c r="K866" s="63" t="str">
        <f>IF('Raw Data'!B873=0," ",E866+6*F866)</f>
        <v xml:space="preserve"> </v>
      </c>
      <c r="L866" t="str">
        <f>IF('Raw Data'!B873=0," ","No")</f>
        <v xml:space="preserve"> </v>
      </c>
      <c r="M866" t="str">
        <f>IF('Raw Data'!B873=0," ","Yes")</f>
        <v xml:space="preserve"> </v>
      </c>
    </row>
    <row r="867" spans="1:13" x14ac:dyDescent="0.2">
      <c r="A867" s="62" t="str">
        <f>IF('Raw Data'!B874=0," ",'Raw Data'!B874)</f>
        <v xml:space="preserve"> </v>
      </c>
      <c r="B867" s="62" t="str">
        <f>IF('Raw Data'!B874=0," ",'Raw Data'!C874)</f>
        <v xml:space="preserve"> </v>
      </c>
      <c r="C867" s="63" t="str">
        <f>IF('Raw Data'!B874=0," ",'Raw Data'!D874)</f>
        <v xml:space="preserve"> </v>
      </c>
      <c r="D867" s="63" t="str">
        <f>IF('Raw Data'!B874=0," ",'Raw Data'!E874)</f>
        <v xml:space="preserve"> </v>
      </c>
      <c r="E867" s="62" t="str">
        <f>IF('Raw Data'!B874=0," ",AVERAGE('Raw Data'!G874:JP874))</f>
        <v xml:space="preserve"> </v>
      </c>
      <c r="F867" s="62" t="str">
        <f>IF('Raw Data'!B874=0," ",_xlfn.STDEV.S('Raw Data'!G874:JP874))</f>
        <v xml:space="preserve"> </v>
      </c>
      <c r="G867" s="63" t="str">
        <f>IF('Raw Data'!B874=0," ",(D867-C867)/6/F867)</f>
        <v xml:space="preserve"> </v>
      </c>
      <c r="H867" s="63" t="str">
        <f>IF('Raw Data'!B874=0," ","No")</f>
        <v xml:space="preserve"> </v>
      </c>
      <c r="I867" s="62" t="str">
        <f>IF('Raw Data'!B874=0," ",IF(H867="Yes",MIN(D867-E867,E867-C867)/3/$H$2,MIN(E867-C867,D867-E867)/3/$H$1))</f>
        <v xml:space="preserve"> </v>
      </c>
      <c r="J867" s="62" t="str">
        <f>IF('Raw Data'!B874=0," ",E867-6*F867)</f>
        <v xml:space="preserve"> </v>
      </c>
      <c r="K867" s="63" t="str">
        <f>IF('Raw Data'!B874=0," ",E867+6*F867)</f>
        <v xml:space="preserve"> </v>
      </c>
      <c r="L867" t="str">
        <f>IF('Raw Data'!B874=0," ","No")</f>
        <v xml:space="preserve"> </v>
      </c>
      <c r="M867" t="str">
        <f>IF('Raw Data'!B874=0," ","Yes")</f>
        <v xml:space="preserve"> </v>
      </c>
    </row>
    <row r="868" spans="1:13" x14ac:dyDescent="0.2">
      <c r="A868" s="62" t="str">
        <f>IF('Raw Data'!B875=0," ",'Raw Data'!B875)</f>
        <v xml:space="preserve"> </v>
      </c>
      <c r="B868" s="62" t="str">
        <f>IF('Raw Data'!B875=0," ",'Raw Data'!C875)</f>
        <v xml:space="preserve"> </v>
      </c>
      <c r="C868" s="63" t="str">
        <f>IF('Raw Data'!B875=0," ",'Raw Data'!D875)</f>
        <v xml:space="preserve"> </v>
      </c>
      <c r="D868" s="63" t="str">
        <f>IF('Raw Data'!B875=0," ",'Raw Data'!E875)</f>
        <v xml:space="preserve"> </v>
      </c>
      <c r="E868" s="62" t="str">
        <f>IF('Raw Data'!B875=0," ",AVERAGE('Raw Data'!G875:JP875))</f>
        <v xml:space="preserve"> </v>
      </c>
      <c r="F868" s="62" t="str">
        <f>IF('Raw Data'!B875=0," ",_xlfn.STDEV.S('Raw Data'!G875:JP875))</f>
        <v xml:space="preserve"> </v>
      </c>
      <c r="G868" s="63" t="str">
        <f>IF('Raw Data'!B875=0," ",(D868-C868)/6/F868)</f>
        <v xml:space="preserve"> </v>
      </c>
      <c r="H868" s="63" t="str">
        <f>IF('Raw Data'!B875=0," ","No")</f>
        <v xml:space="preserve"> </v>
      </c>
      <c r="I868" s="62" t="str">
        <f>IF('Raw Data'!B875=0," ",IF(H868="Yes",MIN(D868-E868,E868-C868)/3/$H$2,MIN(E868-C868,D868-E868)/3/$H$1))</f>
        <v xml:space="preserve"> </v>
      </c>
      <c r="J868" s="62" t="str">
        <f>IF('Raw Data'!B875=0," ",E868-6*F868)</f>
        <v xml:space="preserve"> </v>
      </c>
      <c r="K868" s="63" t="str">
        <f>IF('Raw Data'!B875=0," ",E868+6*F868)</f>
        <v xml:space="preserve"> </v>
      </c>
      <c r="L868" t="str">
        <f>IF('Raw Data'!B875=0," ","No")</f>
        <v xml:space="preserve"> </v>
      </c>
      <c r="M868" t="str">
        <f>IF('Raw Data'!B875=0," ","Yes")</f>
        <v xml:space="preserve"> </v>
      </c>
    </row>
    <row r="869" spans="1:13" x14ac:dyDescent="0.2">
      <c r="A869" s="62" t="str">
        <f>IF('Raw Data'!B876=0," ",'Raw Data'!B876)</f>
        <v xml:space="preserve"> </v>
      </c>
      <c r="B869" s="62" t="str">
        <f>IF('Raw Data'!B876=0," ",'Raw Data'!C876)</f>
        <v xml:space="preserve"> </v>
      </c>
      <c r="C869" s="63" t="str">
        <f>IF('Raw Data'!B876=0," ",'Raw Data'!D876)</f>
        <v xml:space="preserve"> </v>
      </c>
      <c r="D869" s="63" t="str">
        <f>IF('Raw Data'!B876=0," ",'Raw Data'!E876)</f>
        <v xml:space="preserve"> </v>
      </c>
      <c r="E869" s="62" t="str">
        <f>IF('Raw Data'!B876=0," ",AVERAGE('Raw Data'!G876:JP876))</f>
        <v xml:space="preserve"> </v>
      </c>
      <c r="F869" s="62" t="str">
        <f>IF('Raw Data'!B876=0," ",_xlfn.STDEV.S('Raw Data'!G876:JP876))</f>
        <v xml:space="preserve"> </v>
      </c>
      <c r="G869" s="63" t="str">
        <f>IF('Raw Data'!B876=0," ",(D869-C869)/6/F869)</f>
        <v xml:space="preserve"> </v>
      </c>
      <c r="H869" s="63" t="str">
        <f>IF('Raw Data'!B876=0," ","No")</f>
        <v xml:space="preserve"> </v>
      </c>
      <c r="I869" s="62" t="str">
        <f>IF('Raw Data'!B876=0," ",IF(H869="Yes",MIN(D869-E869,E869-C869)/3/$H$2,MIN(E869-C869,D869-E869)/3/$H$1))</f>
        <v xml:space="preserve"> </v>
      </c>
      <c r="J869" s="62" t="str">
        <f>IF('Raw Data'!B876=0," ",E869-6*F869)</f>
        <v xml:space="preserve"> </v>
      </c>
      <c r="K869" s="63" t="str">
        <f>IF('Raw Data'!B876=0," ",E869+6*F869)</f>
        <v xml:space="preserve"> </v>
      </c>
      <c r="L869" t="str">
        <f>IF('Raw Data'!B876=0," ","No")</f>
        <v xml:space="preserve"> </v>
      </c>
      <c r="M869" t="str">
        <f>IF('Raw Data'!B876=0," ","Yes")</f>
        <v xml:space="preserve"> </v>
      </c>
    </row>
    <row r="870" spans="1:13" x14ac:dyDescent="0.2">
      <c r="A870" s="62" t="str">
        <f>IF('Raw Data'!B877=0," ",'Raw Data'!B877)</f>
        <v xml:space="preserve"> </v>
      </c>
      <c r="B870" s="62" t="str">
        <f>IF('Raw Data'!B877=0," ",'Raw Data'!C877)</f>
        <v xml:space="preserve"> </v>
      </c>
      <c r="C870" s="63" t="str">
        <f>IF('Raw Data'!B877=0," ",'Raw Data'!D877)</f>
        <v xml:space="preserve"> </v>
      </c>
      <c r="D870" s="63" t="str">
        <f>IF('Raw Data'!B877=0," ",'Raw Data'!E877)</f>
        <v xml:space="preserve"> </v>
      </c>
      <c r="E870" s="62" t="str">
        <f>IF('Raw Data'!B877=0," ",AVERAGE('Raw Data'!G877:JP877))</f>
        <v xml:space="preserve"> </v>
      </c>
      <c r="F870" s="62" t="str">
        <f>IF('Raw Data'!B877=0," ",_xlfn.STDEV.S('Raw Data'!G877:JP877))</f>
        <v xml:space="preserve"> </v>
      </c>
      <c r="G870" s="63" t="str">
        <f>IF('Raw Data'!B877=0," ",(D870-C870)/6/F870)</f>
        <v xml:space="preserve"> </v>
      </c>
      <c r="H870" s="63" t="str">
        <f>IF('Raw Data'!B877=0," ","No")</f>
        <v xml:space="preserve"> </v>
      </c>
      <c r="I870" s="62" t="str">
        <f>IF('Raw Data'!B877=0," ",IF(H870="Yes",MIN(D870-E870,E870-C870)/3/$H$2,MIN(E870-C870,D870-E870)/3/$H$1))</f>
        <v xml:space="preserve"> </v>
      </c>
      <c r="J870" s="62" t="str">
        <f>IF('Raw Data'!B877=0," ",E870-6*F870)</f>
        <v xml:space="preserve"> </v>
      </c>
      <c r="K870" s="63" t="str">
        <f>IF('Raw Data'!B877=0," ",E870+6*F870)</f>
        <v xml:space="preserve"> </v>
      </c>
      <c r="L870" t="str">
        <f>IF('Raw Data'!B877=0," ","No")</f>
        <v xml:space="preserve"> </v>
      </c>
      <c r="M870" t="str">
        <f>IF('Raw Data'!B877=0," ","Yes")</f>
        <v xml:space="preserve"> </v>
      </c>
    </row>
    <row r="871" spans="1:13" x14ac:dyDescent="0.2">
      <c r="A871" s="62" t="str">
        <f>IF('Raw Data'!B878=0," ",'Raw Data'!B878)</f>
        <v xml:space="preserve"> </v>
      </c>
      <c r="B871" s="62" t="str">
        <f>IF('Raw Data'!B878=0," ",'Raw Data'!C878)</f>
        <v xml:space="preserve"> </v>
      </c>
      <c r="C871" s="63" t="str">
        <f>IF('Raw Data'!B878=0," ",'Raw Data'!D878)</f>
        <v xml:space="preserve"> </v>
      </c>
      <c r="D871" s="63" t="str">
        <f>IF('Raw Data'!B878=0," ",'Raw Data'!E878)</f>
        <v xml:space="preserve"> </v>
      </c>
      <c r="E871" s="62" t="str">
        <f>IF('Raw Data'!B878=0," ",AVERAGE('Raw Data'!G878:JP878))</f>
        <v xml:space="preserve"> </v>
      </c>
      <c r="F871" s="62" t="str">
        <f>IF('Raw Data'!B878=0," ",_xlfn.STDEV.S('Raw Data'!G878:JP878))</f>
        <v xml:space="preserve"> </v>
      </c>
      <c r="G871" s="63" t="str">
        <f>IF('Raw Data'!B878=0," ",(D871-C871)/6/F871)</f>
        <v xml:space="preserve"> </v>
      </c>
      <c r="H871" s="63" t="str">
        <f>IF('Raw Data'!B878=0," ","No")</f>
        <v xml:space="preserve"> </v>
      </c>
      <c r="I871" s="62" t="str">
        <f>IF('Raw Data'!B878=0," ",IF(H871="Yes",MIN(D871-E871,E871-C871)/3/$H$2,MIN(E871-C871,D871-E871)/3/$H$1))</f>
        <v xml:space="preserve"> </v>
      </c>
      <c r="J871" s="62" t="str">
        <f>IF('Raw Data'!B878=0," ",E871-6*F871)</f>
        <v xml:space="preserve"> </v>
      </c>
      <c r="K871" s="63" t="str">
        <f>IF('Raw Data'!B878=0," ",E871+6*F871)</f>
        <v xml:space="preserve"> </v>
      </c>
      <c r="L871" t="str">
        <f>IF('Raw Data'!B878=0," ","No")</f>
        <v xml:space="preserve"> </v>
      </c>
      <c r="M871" t="str">
        <f>IF('Raw Data'!B878=0," ","Yes")</f>
        <v xml:space="preserve"> </v>
      </c>
    </row>
    <row r="872" spans="1:13" x14ac:dyDescent="0.2">
      <c r="A872" s="62" t="str">
        <f>IF('Raw Data'!B879=0," ",'Raw Data'!B879)</f>
        <v xml:space="preserve"> </v>
      </c>
      <c r="B872" s="62" t="str">
        <f>IF('Raw Data'!B879=0," ",'Raw Data'!C879)</f>
        <v xml:space="preserve"> </v>
      </c>
      <c r="C872" s="63" t="str">
        <f>IF('Raw Data'!B879=0," ",'Raw Data'!D879)</f>
        <v xml:space="preserve"> </v>
      </c>
      <c r="D872" s="63" t="str">
        <f>IF('Raw Data'!B879=0," ",'Raw Data'!E879)</f>
        <v xml:space="preserve"> </v>
      </c>
      <c r="E872" s="62" t="str">
        <f>IF('Raw Data'!B879=0," ",AVERAGE('Raw Data'!G879:JP879))</f>
        <v xml:space="preserve"> </v>
      </c>
      <c r="F872" s="62" t="str">
        <f>IF('Raw Data'!B879=0," ",_xlfn.STDEV.S('Raw Data'!G879:JP879))</f>
        <v xml:space="preserve"> </v>
      </c>
      <c r="G872" s="63" t="str">
        <f>IF('Raw Data'!B879=0," ",(D872-C872)/6/F872)</f>
        <v xml:space="preserve"> </v>
      </c>
      <c r="H872" s="63" t="str">
        <f>IF('Raw Data'!B879=0," ","No")</f>
        <v xml:space="preserve"> </v>
      </c>
      <c r="I872" s="62" t="str">
        <f>IF('Raw Data'!B879=0," ",IF(H872="Yes",MIN(D872-E872,E872-C872)/3/$H$2,MIN(E872-C872,D872-E872)/3/$H$1))</f>
        <v xml:space="preserve"> </v>
      </c>
      <c r="J872" s="62" t="str">
        <f>IF('Raw Data'!B879=0," ",E872-6*F872)</f>
        <v xml:space="preserve"> </v>
      </c>
      <c r="K872" s="63" t="str">
        <f>IF('Raw Data'!B879=0," ",E872+6*F872)</f>
        <v xml:space="preserve"> </v>
      </c>
      <c r="L872" t="str">
        <f>IF('Raw Data'!B879=0," ","No")</f>
        <v xml:space="preserve"> </v>
      </c>
      <c r="M872" t="str">
        <f>IF('Raw Data'!B879=0," ","Yes")</f>
        <v xml:space="preserve"> </v>
      </c>
    </row>
    <row r="873" spans="1:13" x14ac:dyDescent="0.2">
      <c r="A873" s="62" t="str">
        <f>IF('Raw Data'!B880=0," ",'Raw Data'!B880)</f>
        <v xml:space="preserve"> </v>
      </c>
      <c r="B873" s="62" t="str">
        <f>IF('Raw Data'!B880=0," ",'Raw Data'!C880)</f>
        <v xml:space="preserve"> </v>
      </c>
      <c r="C873" s="63" t="str">
        <f>IF('Raw Data'!B880=0," ",'Raw Data'!D880)</f>
        <v xml:space="preserve"> </v>
      </c>
      <c r="D873" s="63" t="str">
        <f>IF('Raw Data'!B880=0," ",'Raw Data'!E880)</f>
        <v xml:space="preserve"> </v>
      </c>
      <c r="E873" s="62" t="str">
        <f>IF('Raw Data'!B880=0," ",AVERAGE('Raw Data'!G880:JP880))</f>
        <v xml:space="preserve"> </v>
      </c>
      <c r="F873" s="62" t="str">
        <f>IF('Raw Data'!B880=0," ",_xlfn.STDEV.S('Raw Data'!G880:JP880))</f>
        <v xml:space="preserve"> </v>
      </c>
      <c r="G873" s="63" t="str">
        <f>IF('Raw Data'!B880=0," ",(D873-C873)/6/F873)</f>
        <v xml:space="preserve"> </v>
      </c>
      <c r="H873" s="63" t="str">
        <f>IF('Raw Data'!B880=0," ","No")</f>
        <v xml:space="preserve"> </v>
      </c>
      <c r="I873" s="62" t="str">
        <f>IF('Raw Data'!B880=0," ",IF(H873="Yes",MIN(D873-E873,E873-C873)/3/$H$2,MIN(E873-C873,D873-E873)/3/$H$1))</f>
        <v xml:space="preserve"> </v>
      </c>
      <c r="J873" s="62" t="str">
        <f>IF('Raw Data'!B880=0," ",E873-6*F873)</f>
        <v xml:space="preserve"> </v>
      </c>
      <c r="K873" s="63" t="str">
        <f>IF('Raw Data'!B880=0," ",E873+6*F873)</f>
        <v xml:space="preserve"> </v>
      </c>
      <c r="L873" t="str">
        <f>IF('Raw Data'!B880=0," ","No")</f>
        <v xml:space="preserve"> </v>
      </c>
      <c r="M873" t="str">
        <f>IF('Raw Data'!B880=0," ","Yes")</f>
        <v xml:space="preserve"> </v>
      </c>
    </row>
    <row r="874" spans="1:13" x14ac:dyDescent="0.2">
      <c r="A874" s="62" t="str">
        <f>IF('Raw Data'!B881=0," ",'Raw Data'!B881)</f>
        <v xml:space="preserve"> </v>
      </c>
      <c r="B874" s="62" t="str">
        <f>IF('Raw Data'!B881=0," ",'Raw Data'!C881)</f>
        <v xml:space="preserve"> </v>
      </c>
      <c r="C874" s="63" t="str">
        <f>IF('Raw Data'!B881=0," ",'Raw Data'!D881)</f>
        <v xml:space="preserve"> </v>
      </c>
      <c r="D874" s="63" t="str">
        <f>IF('Raw Data'!B881=0," ",'Raw Data'!E881)</f>
        <v xml:space="preserve"> </v>
      </c>
      <c r="E874" s="62" t="str">
        <f>IF('Raw Data'!B881=0," ",AVERAGE('Raw Data'!G881:JP881))</f>
        <v xml:space="preserve"> </v>
      </c>
      <c r="F874" s="62" t="str">
        <f>IF('Raw Data'!B881=0," ",_xlfn.STDEV.S('Raw Data'!G881:JP881))</f>
        <v xml:space="preserve"> </v>
      </c>
      <c r="G874" s="63" t="str">
        <f>IF('Raw Data'!B881=0," ",(D874-C874)/6/F874)</f>
        <v xml:space="preserve"> </v>
      </c>
      <c r="H874" s="63" t="str">
        <f>IF('Raw Data'!B881=0," ","No")</f>
        <v xml:space="preserve"> </v>
      </c>
      <c r="I874" s="62" t="str">
        <f>IF('Raw Data'!B881=0," ",IF(H874="Yes",MIN(D874-E874,E874-C874)/3/$H$2,MIN(E874-C874,D874-E874)/3/$H$1))</f>
        <v xml:space="preserve"> </v>
      </c>
      <c r="J874" s="62" t="str">
        <f>IF('Raw Data'!B881=0," ",E874-6*F874)</f>
        <v xml:space="preserve"> </v>
      </c>
      <c r="K874" s="63" t="str">
        <f>IF('Raw Data'!B881=0," ",E874+6*F874)</f>
        <v xml:space="preserve"> </v>
      </c>
      <c r="L874" t="str">
        <f>IF('Raw Data'!B881=0," ","No")</f>
        <v xml:space="preserve"> </v>
      </c>
      <c r="M874" t="str">
        <f>IF('Raw Data'!B881=0," ","Yes")</f>
        <v xml:space="preserve"> </v>
      </c>
    </row>
    <row r="875" spans="1:13" x14ac:dyDescent="0.2">
      <c r="A875" s="62" t="str">
        <f>IF('Raw Data'!B882=0," ",'Raw Data'!B882)</f>
        <v xml:space="preserve"> </v>
      </c>
      <c r="B875" s="62" t="str">
        <f>IF('Raw Data'!B882=0," ",'Raw Data'!C882)</f>
        <v xml:space="preserve"> </v>
      </c>
      <c r="C875" s="63" t="str">
        <f>IF('Raw Data'!B882=0," ",'Raw Data'!D882)</f>
        <v xml:space="preserve"> </v>
      </c>
      <c r="D875" s="63" t="str">
        <f>IF('Raw Data'!B882=0," ",'Raw Data'!E882)</f>
        <v xml:space="preserve"> </v>
      </c>
      <c r="E875" s="62" t="str">
        <f>IF('Raw Data'!B882=0," ",AVERAGE('Raw Data'!G882:JP882))</f>
        <v xml:space="preserve"> </v>
      </c>
      <c r="F875" s="62" t="str">
        <f>IF('Raw Data'!B882=0," ",_xlfn.STDEV.S('Raw Data'!G882:JP882))</f>
        <v xml:space="preserve"> </v>
      </c>
      <c r="G875" s="63" t="str">
        <f>IF('Raw Data'!B882=0," ",(D875-C875)/6/F875)</f>
        <v xml:space="preserve"> </v>
      </c>
      <c r="H875" s="63" t="str">
        <f>IF('Raw Data'!B882=0," ","No")</f>
        <v xml:space="preserve"> </v>
      </c>
      <c r="I875" s="62" t="str">
        <f>IF('Raw Data'!B882=0," ",IF(H875="Yes",MIN(D875-E875,E875-C875)/3/$H$2,MIN(E875-C875,D875-E875)/3/$H$1))</f>
        <v xml:space="preserve"> </v>
      </c>
      <c r="J875" s="62" t="str">
        <f>IF('Raw Data'!B882=0," ",E875-6*F875)</f>
        <v xml:space="preserve"> </v>
      </c>
      <c r="K875" s="63" t="str">
        <f>IF('Raw Data'!B882=0," ",E875+6*F875)</f>
        <v xml:space="preserve"> </v>
      </c>
      <c r="L875" t="str">
        <f>IF('Raw Data'!B882=0," ","No")</f>
        <v xml:space="preserve"> </v>
      </c>
      <c r="M875" t="str">
        <f>IF('Raw Data'!B882=0," ","Yes")</f>
        <v xml:space="preserve"> </v>
      </c>
    </row>
    <row r="876" spans="1:13" x14ac:dyDescent="0.2">
      <c r="A876" s="62" t="str">
        <f>IF('Raw Data'!B883=0," ",'Raw Data'!B883)</f>
        <v xml:space="preserve"> </v>
      </c>
      <c r="B876" s="62" t="str">
        <f>IF('Raw Data'!B883=0," ",'Raw Data'!C883)</f>
        <v xml:space="preserve"> </v>
      </c>
      <c r="C876" s="63" t="str">
        <f>IF('Raw Data'!B883=0," ",'Raw Data'!D883)</f>
        <v xml:space="preserve"> </v>
      </c>
      <c r="D876" s="63" t="str">
        <f>IF('Raw Data'!B883=0," ",'Raw Data'!E883)</f>
        <v xml:space="preserve"> </v>
      </c>
      <c r="E876" s="62" t="str">
        <f>IF('Raw Data'!B883=0," ",AVERAGE('Raw Data'!G883:JP883))</f>
        <v xml:space="preserve"> </v>
      </c>
      <c r="F876" s="62" t="str">
        <f>IF('Raw Data'!B883=0," ",_xlfn.STDEV.S('Raw Data'!G883:JP883))</f>
        <v xml:space="preserve"> </v>
      </c>
      <c r="G876" s="63" t="str">
        <f>IF('Raw Data'!B883=0," ",(D876-C876)/6/F876)</f>
        <v xml:space="preserve"> </v>
      </c>
      <c r="H876" s="63" t="str">
        <f>IF('Raw Data'!B883=0," ","No")</f>
        <v xml:space="preserve"> </v>
      </c>
      <c r="I876" s="62" t="str">
        <f>IF('Raw Data'!B883=0," ",IF(H876="Yes",MIN(D876-E876,E876-C876)/3/$H$2,MIN(E876-C876,D876-E876)/3/$H$1))</f>
        <v xml:space="preserve"> </v>
      </c>
      <c r="J876" s="62" t="str">
        <f>IF('Raw Data'!B883=0," ",E876-6*F876)</f>
        <v xml:space="preserve"> </v>
      </c>
      <c r="K876" s="63" t="str">
        <f>IF('Raw Data'!B883=0," ",E876+6*F876)</f>
        <v xml:space="preserve"> </v>
      </c>
      <c r="L876" t="str">
        <f>IF('Raw Data'!B883=0," ","No")</f>
        <v xml:space="preserve"> </v>
      </c>
      <c r="M876" t="str">
        <f>IF('Raw Data'!B883=0," ","Yes")</f>
        <v xml:space="preserve"> </v>
      </c>
    </row>
    <row r="877" spans="1:13" x14ac:dyDescent="0.2">
      <c r="A877" s="62" t="str">
        <f>IF('Raw Data'!B884=0," ",'Raw Data'!B884)</f>
        <v xml:space="preserve"> </v>
      </c>
      <c r="B877" s="62" t="str">
        <f>IF('Raw Data'!B884=0," ",'Raw Data'!C884)</f>
        <v xml:space="preserve"> </v>
      </c>
      <c r="C877" s="63" t="str">
        <f>IF('Raw Data'!B884=0," ",'Raw Data'!D884)</f>
        <v xml:space="preserve"> </v>
      </c>
      <c r="D877" s="63" t="str">
        <f>IF('Raw Data'!B884=0," ",'Raw Data'!E884)</f>
        <v xml:space="preserve"> </v>
      </c>
      <c r="E877" s="62" t="str">
        <f>IF('Raw Data'!B884=0," ",AVERAGE('Raw Data'!G884:JP884))</f>
        <v xml:space="preserve"> </v>
      </c>
      <c r="F877" s="62" t="str">
        <f>IF('Raw Data'!B884=0," ",_xlfn.STDEV.S('Raw Data'!G884:JP884))</f>
        <v xml:space="preserve"> </v>
      </c>
      <c r="G877" s="63" t="str">
        <f>IF('Raw Data'!B884=0," ",(D877-C877)/6/F877)</f>
        <v xml:space="preserve"> </v>
      </c>
      <c r="H877" s="63" t="str">
        <f>IF('Raw Data'!B884=0," ","No")</f>
        <v xml:space="preserve"> </v>
      </c>
      <c r="I877" s="62" t="str">
        <f>IF('Raw Data'!B884=0," ",IF(H877="Yes",MIN(D877-E877,E877-C877)/3/$H$2,MIN(E877-C877,D877-E877)/3/$H$1))</f>
        <v xml:space="preserve"> </v>
      </c>
      <c r="J877" s="62" t="str">
        <f>IF('Raw Data'!B884=0," ",E877-6*F877)</f>
        <v xml:space="preserve"> </v>
      </c>
      <c r="K877" s="63" t="str">
        <f>IF('Raw Data'!B884=0," ",E877+6*F877)</f>
        <v xml:space="preserve"> </v>
      </c>
      <c r="L877" t="str">
        <f>IF('Raw Data'!B884=0," ","No")</f>
        <v xml:space="preserve"> </v>
      </c>
      <c r="M877" t="str">
        <f>IF('Raw Data'!B884=0," ","Yes")</f>
        <v xml:space="preserve"> </v>
      </c>
    </row>
    <row r="878" spans="1:13" x14ac:dyDescent="0.2">
      <c r="A878" s="62" t="str">
        <f>IF('Raw Data'!B885=0," ",'Raw Data'!B885)</f>
        <v xml:space="preserve"> </v>
      </c>
      <c r="B878" s="62" t="str">
        <f>IF('Raw Data'!B885=0," ",'Raw Data'!C885)</f>
        <v xml:space="preserve"> </v>
      </c>
      <c r="C878" s="63" t="str">
        <f>IF('Raw Data'!B885=0," ",'Raw Data'!D885)</f>
        <v xml:space="preserve"> </v>
      </c>
      <c r="D878" s="63" t="str">
        <f>IF('Raw Data'!B885=0," ",'Raw Data'!E885)</f>
        <v xml:space="preserve"> </v>
      </c>
      <c r="E878" s="62" t="str">
        <f>IF('Raw Data'!B885=0," ",AVERAGE('Raw Data'!G885:JP885))</f>
        <v xml:space="preserve"> </v>
      </c>
      <c r="F878" s="62" t="str">
        <f>IF('Raw Data'!B885=0," ",_xlfn.STDEV.S('Raw Data'!G885:JP885))</f>
        <v xml:space="preserve"> </v>
      </c>
      <c r="G878" s="63" t="str">
        <f>IF('Raw Data'!B885=0," ",(D878-C878)/6/F878)</f>
        <v xml:space="preserve"> </v>
      </c>
      <c r="H878" s="63" t="str">
        <f>IF('Raw Data'!B885=0," ","No")</f>
        <v xml:space="preserve"> </v>
      </c>
      <c r="I878" s="62" t="str">
        <f>IF('Raw Data'!B885=0," ",IF(H878="Yes",MIN(D878-E878,E878-C878)/3/$H$2,MIN(E878-C878,D878-E878)/3/$H$1))</f>
        <v xml:space="preserve"> </v>
      </c>
      <c r="J878" s="62" t="str">
        <f>IF('Raw Data'!B885=0," ",E878-6*F878)</f>
        <v xml:space="preserve"> </v>
      </c>
      <c r="K878" s="63" t="str">
        <f>IF('Raw Data'!B885=0," ",E878+6*F878)</f>
        <v xml:space="preserve"> </v>
      </c>
      <c r="L878" t="str">
        <f>IF('Raw Data'!B885=0," ","No")</f>
        <v xml:space="preserve"> </v>
      </c>
      <c r="M878" t="str">
        <f>IF('Raw Data'!B885=0," ","Yes")</f>
        <v xml:space="preserve"> </v>
      </c>
    </row>
    <row r="879" spans="1:13" x14ac:dyDescent="0.2">
      <c r="A879" s="62" t="str">
        <f>IF('Raw Data'!B886=0," ",'Raw Data'!B886)</f>
        <v xml:space="preserve"> </v>
      </c>
      <c r="B879" s="62" t="str">
        <f>IF('Raw Data'!B886=0," ",'Raw Data'!C886)</f>
        <v xml:space="preserve"> </v>
      </c>
      <c r="C879" s="63" t="str">
        <f>IF('Raw Data'!B886=0," ",'Raw Data'!D886)</f>
        <v xml:space="preserve"> </v>
      </c>
      <c r="D879" s="63" t="str">
        <f>IF('Raw Data'!B886=0," ",'Raw Data'!E886)</f>
        <v xml:space="preserve"> </v>
      </c>
      <c r="E879" s="62" t="str">
        <f>IF('Raw Data'!B886=0," ",AVERAGE('Raw Data'!G886:JP886))</f>
        <v xml:space="preserve"> </v>
      </c>
      <c r="F879" s="62" t="str">
        <f>IF('Raw Data'!B886=0," ",_xlfn.STDEV.S('Raw Data'!G886:JP886))</f>
        <v xml:space="preserve"> </v>
      </c>
      <c r="G879" s="63" t="str">
        <f>IF('Raw Data'!B886=0," ",(D879-C879)/6/F879)</f>
        <v xml:space="preserve"> </v>
      </c>
      <c r="H879" s="63" t="str">
        <f>IF('Raw Data'!B886=0," ","No")</f>
        <v xml:space="preserve"> </v>
      </c>
      <c r="I879" s="62" t="str">
        <f>IF('Raw Data'!B886=0," ",IF(H879="Yes",MIN(D879-E879,E879-C879)/3/$H$2,MIN(E879-C879,D879-E879)/3/$H$1))</f>
        <v xml:space="preserve"> </v>
      </c>
      <c r="J879" s="62" t="str">
        <f>IF('Raw Data'!B886=0," ",E879-6*F879)</f>
        <v xml:space="preserve"> </v>
      </c>
      <c r="K879" s="63" t="str">
        <f>IF('Raw Data'!B886=0," ",E879+6*F879)</f>
        <v xml:space="preserve"> </v>
      </c>
      <c r="L879" t="str">
        <f>IF('Raw Data'!B886=0," ","No")</f>
        <v xml:space="preserve"> </v>
      </c>
      <c r="M879" t="str">
        <f>IF('Raw Data'!B886=0," ","Yes")</f>
        <v xml:space="preserve"> </v>
      </c>
    </row>
    <row r="880" spans="1:13" x14ac:dyDescent="0.2">
      <c r="A880" s="62" t="str">
        <f>IF('Raw Data'!B887=0," ",'Raw Data'!B887)</f>
        <v xml:space="preserve"> </v>
      </c>
      <c r="B880" s="62" t="str">
        <f>IF('Raw Data'!B887=0," ",'Raw Data'!C887)</f>
        <v xml:space="preserve"> </v>
      </c>
      <c r="C880" s="63" t="str">
        <f>IF('Raw Data'!B887=0," ",'Raw Data'!D887)</f>
        <v xml:space="preserve"> </v>
      </c>
      <c r="D880" s="63" t="str">
        <f>IF('Raw Data'!B887=0," ",'Raw Data'!E887)</f>
        <v xml:space="preserve"> </v>
      </c>
      <c r="E880" s="62" t="str">
        <f>IF('Raw Data'!B887=0," ",AVERAGE('Raw Data'!G887:JP887))</f>
        <v xml:space="preserve"> </v>
      </c>
      <c r="F880" s="62" t="str">
        <f>IF('Raw Data'!B887=0," ",_xlfn.STDEV.S('Raw Data'!G887:JP887))</f>
        <v xml:space="preserve"> </v>
      </c>
      <c r="G880" s="63" t="str">
        <f>IF('Raw Data'!B887=0," ",(D880-C880)/6/F880)</f>
        <v xml:space="preserve"> </v>
      </c>
      <c r="H880" s="63" t="str">
        <f>IF('Raw Data'!B887=0," ","No")</f>
        <v xml:space="preserve"> </v>
      </c>
      <c r="I880" s="62" t="str">
        <f>IF('Raw Data'!B887=0," ",IF(H880="Yes",MIN(D880-E880,E880-C880)/3/$H$2,MIN(E880-C880,D880-E880)/3/$H$1))</f>
        <v xml:space="preserve"> </v>
      </c>
      <c r="J880" s="62" t="str">
        <f>IF('Raw Data'!B887=0," ",E880-6*F880)</f>
        <v xml:space="preserve"> </v>
      </c>
      <c r="K880" s="63" t="str">
        <f>IF('Raw Data'!B887=0," ",E880+6*F880)</f>
        <v xml:space="preserve"> </v>
      </c>
      <c r="L880" t="str">
        <f>IF('Raw Data'!B887=0," ","No")</f>
        <v xml:space="preserve"> </v>
      </c>
      <c r="M880" t="str">
        <f>IF('Raw Data'!B887=0," ","Yes")</f>
        <v xml:space="preserve"> </v>
      </c>
    </row>
    <row r="881" spans="1:13" x14ac:dyDescent="0.2">
      <c r="A881" s="62" t="str">
        <f>IF('Raw Data'!B888=0," ",'Raw Data'!B888)</f>
        <v xml:space="preserve"> </v>
      </c>
      <c r="B881" s="62" t="str">
        <f>IF('Raw Data'!B888=0," ",'Raw Data'!C888)</f>
        <v xml:space="preserve"> </v>
      </c>
      <c r="C881" s="63" t="str">
        <f>IF('Raw Data'!B888=0," ",'Raw Data'!D888)</f>
        <v xml:space="preserve"> </v>
      </c>
      <c r="D881" s="63" t="str">
        <f>IF('Raw Data'!B888=0," ",'Raw Data'!E888)</f>
        <v xml:space="preserve"> </v>
      </c>
      <c r="E881" s="62" t="str">
        <f>IF('Raw Data'!B888=0," ",AVERAGE('Raw Data'!G888:JP888))</f>
        <v xml:space="preserve"> </v>
      </c>
      <c r="F881" s="62" t="str">
        <f>IF('Raw Data'!B888=0," ",_xlfn.STDEV.S('Raw Data'!G888:JP888))</f>
        <v xml:space="preserve"> </v>
      </c>
      <c r="G881" s="63" t="str">
        <f>IF('Raw Data'!B888=0," ",(D881-C881)/6/F881)</f>
        <v xml:space="preserve"> </v>
      </c>
      <c r="H881" s="63" t="str">
        <f>IF('Raw Data'!B888=0," ","No")</f>
        <v xml:space="preserve"> </v>
      </c>
      <c r="I881" s="62" t="str">
        <f>IF('Raw Data'!B888=0," ",IF(H881="Yes",MIN(D881-E881,E881-C881)/3/$H$2,MIN(E881-C881,D881-E881)/3/$H$1))</f>
        <v xml:space="preserve"> </v>
      </c>
      <c r="J881" s="62" t="str">
        <f>IF('Raw Data'!B888=0," ",E881-6*F881)</f>
        <v xml:space="preserve"> </v>
      </c>
      <c r="K881" s="63" t="str">
        <f>IF('Raw Data'!B888=0," ",E881+6*F881)</f>
        <v xml:space="preserve"> </v>
      </c>
      <c r="L881" t="str">
        <f>IF('Raw Data'!B888=0," ","No")</f>
        <v xml:space="preserve"> </v>
      </c>
      <c r="M881" t="str">
        <f>IF('Raw Data'!B888=0," ","Yes")</f>
        <v xml:space="preserve"> </v>
      </c>
    </row>
    <row r="882" spans="1:13" x14ac:dyDescent="0.2">
      <c r="A882" s="62" t="str">
        <f>IF('Raw Data'!B889=0," ",'Raw Data'!B889)</f>
        <v xml:space="preserve"> </v>
      </c>
      <c r="B882" s="62" t="str">
        <f>IF('Raw Data'!B889=0," ",'Raw Data'!C889)</f>
        <v xml:space="preserve"> </v>
      </c>
      <c r="C882" s="63" t="str">
        <f>IF('Raw Data'!B889=0," ",'Raw Data'!D889)</f>
        <v xml:space="preserve"> </v>
      </c>
      <c r="D882" s="63" t="str">
        <f>IF('Raw Data'!B889=0," ",'Raw Data'!E889)</f>
        <v xml:space="preserve"> </v>
      </c>
      <c r="E882" s="62" t="str">
        <f>IF('Raw Data'!B889=0," ",AVERAGE('Raw Data'!G889:JP889))</f>
        <v xml:space="preserve"> </v>
      </c>
      <c r="F882" s="62" t="str">
        <f>IF('Raw Data'!B889=0," ",_xlfn.STDEV.S('Raw Data'!G889:JP889))</f>
        <v xml:space="preserve"> </v>
      </c>
      <c r="G882" s="63" t="str">
        <f>IF('Raw Data'!B889=0," ",(D882-C882)/6/F882)</f>
        <v xml:space="preserve"> </v>
      </c>
      <c r="H882" s="63" t="str">
        <f>IF('Raw Data'!B889=0," ","No")</f>
        <v xml:space="preserve"> </v>
      </c>
      <c r="I882" s="62" t="str">
        <f>IF('Raw Data'!B889=0," ",IF(H882="Yes",MIN(D882-E882,E882-C882)/3/$H$2,MIN(E882-C882,D882-E882)/3/$H$1))</f>
        <v xml:space="preserve"> </v>
      </c>
      <c r="J882" s="62" t="str">
        <f>IF('Raw Data'!B889=0," ",E882-6*F882)</f>
        <v xml:space="preserve"> </v>
      </c>
      <c r="K882" s="63" t="str">
        <f>IF('Raw Data'!B889=0," ",E882+6*F882)</f>
        <v xml:space="preserve"> </v>
      </c>
      <c r="L882" t="str">
        <f>IF('Raw Data'!B889=0," ","No")</f>
        <v xml:space="preserve"> </v>
      </c>
      <c r="M882" t="str">
        <f>IF('Raw Data'!B889=0," ","Yes")</f>
        <v xml:space="preserve"> </v>
      </c>
    </row>
    <row r="883" spans="1:13" x14ac:dyDescent="0.2">
      <c r="A883" s="62" t="str">
        <f>IF('Raw Data'!B890=0," ",'Raw Data'!B890)</f>
        <v xml:space="preserve"> </v>
      </c>
      <c r="B883" s="62" t="str">
        <f>IF('Raw Data'!B890=0," ",'Raw Data'!C890)</f>
        <v xml:space="preserve"> </v>
      </c>
      <c r="C883" s="63" t="str">
        <f>IF('Raw Data'!B890=0," ",'Raw Data'!D890)</f>
        <v xml:space="preserve"> </v>
      </c>
      <c r="D883" s="63" t="str">
        <f>IF('Raw Data'!B890=0," ",'Raw Data'!E890)</f>
        <v xml:space="preserve"> </v>
      </c>
      <c r="E883" s="62" t="str">
        <f>IF('Raw Data'!B890=0," ",AVERAGE('Raw Data'!G890:JP890))</f>
        <v xml:space="preserve"> </v>
      </c>
      <c r="F883" s="62" t="str">
        <f>IF('Raw Data'!B890=0," ",_xlfn.STDEV.S('Raw Data'!G890:JP890))</f>
        <v xml:space="preserve"> </v>
      </c>
      <c r="G883" s="63" t="str">
        <f>IF('Raw Data'!B890=0," ",(D883-C883)/6/F883)</f>
        <v xml:space="preserve"> </v>
      </c>
      <c r="H883" s="63" t="str">
        <f>IF('Raw Data'!B890=0," ","No")</f>
        <v xml:space="preserve"> </v>
      </c>
      <c r="I883" s="62" t="str">
        <f>IF('Raw Data'!B890=0," ",IF(H883="Yes",MIN(D883-E883,E883-C883)/3/$H$2,MIN(E883-C883,D883-E883)/3/$H$1))</f>
        <v xml:space="preserve"> </v>
      </c>
      <c r="J883" s="62" t="str">
        <f>IF('Raw Data'!B890=0," ",E883-6*F883)</f>
        <v xml:space="preserve"> </v>
      </c>
      <c r="K883" s="63" t="str">
        <f>IF('Raw Data'!B890=0," ",E883+6*F883)</f>
        <v xml:space="preserve"> </v>
      </c>
      <c r="L883" t="str">
        <f>IF('Raw Data'!B890=0," ","No")</f>
        <v xml:space="preserve"> </v>
      </c>
      <c r="M883" t="str">
        <f>IF('Raw Data'!B890=0," ","Yes")</f>
        <v xml:space="preserve"> </v>
      </c>
    </row>
    <row r="884" spans="1:13" x14ac:dyDescent="0.2">
      <c r="A884" s="62" t="str">
        <f>IF('Raw Data'!B891=0," ",'Raw Data'!B891)</f>
        <v xml:space="preserve"> </v>
      </c>
      <c r="B884" s="62" t="str">
        <f>IF('Raw Data'!B891=0," ",'Raw Data'!C891)</f>
        <v xml:space="preserve"> </v>
      </c>
      <c r="C884" s="63" t="str">
        <f>IF('Raw Data'!B891=0," ",'Raw Data'!D891)</f>
        <v xml:space="preserve"> </v>
      </c>
      <c r="D884" s="63" t="str">
        <f>IF('Raw Data'!B891=0," ",'Raw Data'!E891)</f>
        <v xml:space="preserve"> </v>
      </c>
      <c r="E884" s="62" t="str">
        <f>IF('Raw Data'!B891=0," ",AVERAGE('Raw Data'!G891:JP891))</f>
        <v xml:space="preserve"> </v>
      </c>
      <c r="F884" s="62" t="str">
        <f>IF('Raw Data'!B891=0," ",_xlfn.STDEV.S('Raw Data'!G891:JP891))</f>
        <v xml:space="preserve"> </v>
      </c>
      <c r="G884" s="63" t="str">
        <f>IF('Raw Data'!B891=0," ",(D884-C884)/6/F884)</f>
        <v xml:space="preserve"> </v>
      </c>
      <c r="H884" s="63" t="str">
        <f>IF('Raw Data'!B891=0," ","No")</f>
        <v xml:space="preserve"> </v>
      </c>
      <c r="I884" s="62" t="str">
        <f>IF('Raw Data'!B891=0," ",IF(H884="Yes",MIN(D884-E884,E884-C884)/3/$H$2,MIN(E884-C884,D884-E884)/3/$H$1))</f>
        <v xml:space="preserve"> </v>
      </c>
      <c r="J884" s="62" t="str">
        <f>IF('Raw Data'!B891=0," ",E884-6*F884)</f>
        <v xml:space="preserve"> </v>
      </c>
      <c r="K884" s="63" t="str">
        <f>IF('Raw Data'!B891=0," ",E884+6*F884)</f>
        <v xml:space="preserve"> </v>
      </c>
      <c r="L884" t="str">
        <f>IF('Raw Data'!B891=0," ","No")</f>
        <v xml:space="preserve"> </v>
      </c>
      <c r="M884" t="str">
        <f>IF('Raw Data'!B891=0," ","Yes")</f>
        <v xml:space="preserve"> </v>
      </c>
    </row>
    <row r="885" spans="1:13" x14ac:dyDescent="0.2">
      <c r="A885" s="62" t="str">
        <f>IF('Raw Data'!B892=0," ",'Raw Data'!B892)</f>
        <v xml:space="preserve"> </v>
      </c>
      <c r="B885" s="62" t="str">
        <f>IF('Raw Data'!B892=0," ",'Raw Data'!C892)</f>
        <v xml:space="preserve"> </v>
      </c>
      <c r="C885" s="63" t="str">
        <f>IF('Raw Data'!B892=0," ",'Raw Data'!D892)</f>
        <v xml:space="preserve"> </v>
      </c>
      <c r="D885" s="63" t="str">
        <f>IF('Raw Data'!B892=0," ",'Raw Data'!E892)</f>
        <v xml:space="preserve"> </v>
      </c>
      <c r="E885" s="62" t="str">
        <f>IF('Raw Data'!B892=0," ",AVERAGE('Raw Data'!G892:JP892))</f>
        <v xml:space="preserve"> </v>
      </c>
      <c r="F885" s="62" t="str">
        <f>IF('Raw Data'!B892=0," ",_xlfn.STDEV.S('Raw Data'!G892:JP892))</f>
        <v xml:space="preserve"> </v>
      </c>
      <c r="G885" s="63" t="str">
        <f>IF('Raw Data'!B892=0," ",(D885-C885)/6/F885)</f>
        <v xml:space="preserve"> </v>
      </c>
      <c r="H885" s="63" t="str">
        <f>IF('Raw Data'!B892=0," ","No")</f>
        <v xml:space="preserve"> </v>
      </c>
      <c r="I885" s="62" t="str">
        <f>IF('Raw Data'!B892=0," ",IF(H885="Yes",MIN(D885-E885,E885-C885)/3/$H$2,MIN(E885-C885,D885-E885)/3/$H$1))</f>
        <v xml:space="preserve"> </v>
      </c>
      <c r="J885" s="62" t="str">
        <f>IF('Raw Data'!B892=0," ",E885-6*F885)</f>
        <v xml:space="preserve"> </v>
      </c>
      <c r="K885" s="63" t="str">
        <f>IF('Raw Data'!B892=0," ",E885+6*F885)</f>
        <v xml:space="preserve"> </v>
      </c>
      <c r="L885" t="str">
        <f>IF('Raw Data'!B892=0," ","No")</f>
        <v xml:space="preserve"> </v>
      </c>
      <c r="M885" t="str">
        <f>IF('Raw Data'!B892=0," ","Yes")</f>
        <v xml:space="preserve"> </v>
      </c>
    </row>
    <row r="886" spans="1:13" x14ac:dyDescent="0.2">
      <c r="A886" s="62" t="str">
        <f>IF('Raw Data'!B893=0," ",'Raw Data'!B893)</f>
        <v xml:space="preserve"> </v>
      </c>
      <c r="B886" s="62" t="str">
        <f>IF('Raw Data'!B893=0," ",'Raw Data'!C893)</f>
        <v xml:space="preserve"> </v>
      </c>
      <c r="C886" s="63" t="str">
        <f>IF('Raw Data'!B893=0," ",'Raw Data'!D893)</f>
        <v xml:space="preserve"> </v>
      </c>
      <c r="D886" s="63" t="str">
        <f>IF('Raw Data'!B893=0," ",'Raw Data'!E893)</f>
        <v xml:space="preserve"> </v>
      </c>
      <c r="E886" s="62" t="str">
        <f>IF('Raw Data'!B893=0," ",AVERAGE('Raw Data'!G893:JP893))</f>
        <v xml:space="preserve"> </v>
      </c>
      <c r="F886" s="62" t="str">
        <f>IF('Raw Data'!B893=0," ",_xlfn.STDEV.S('Raw Data'!G893:JP893))</f>
        <v xml:space="preserve"> </v>
      </c>
      <c r="G886" s="63" t="str">
        <f>IF('Raw Data'!B893=0," ",(D886-C886)/6/F886)</f>
        <v xml:space="preserve"> </v>
      </c>
      <c r="H886" s="63" t="str">
        <f>IF('Raw Data'!B893=0," ","No")</f>
        <v xml:space="preserve"> </v>
      </c>
      <c r="I886" s="62" t="str">
        <f>IF('Raw Data'!B893=0," ",IF(H886="Yes",MIN(D886-E886,E886-C886)/3/$H$2,MIN(E886-C886,D886-E886)/3/$H$1))</f>
        <v xml:space="preserve"> </v>
      </c>
      <c r="J886" s="62" t="str">
        <f>IF('Raw Data'!B893=0," ",E886-6*F886)</f>
        <v xml:space="preserve"> </v>
      </c>
      <c r="K886" s="63" t="str">
        <f>IF('Raw Data'!B893=0," ",E886+6*F886)</f>
        <v xml:space="preserve"> </v>
      </c>
      <c r="L886" t="str">
        <f>IF('Raw Data'!B893=0," ","No")</f>
        <v xml:space="preserve"> </v>
      </c>
      <c r="M886" t="str">
        <f>IF('Raw Data'!B893=0," ","Yes")</f>
        <v xml:space="preserve"> </v>
      </c>
    </row>
    <row r="887" spans="1:13" x14ac:dyDescent="0.2">
      <c r="A887" s="62" t="str">
        <f>IF('Raw Data'!B894=0," ",'Raw Data'!B894)</f>
        <v xml:space="preserve"> </v>
      </c>
      <c r="B887" s="62" t="str">
        <f>IF('Raw Data'!B894=0," ",'Raw Data'!C894)</f>
        <v xml:space="preserve"> </v>
      </c>
      <c r="C887" s="63" t="str">
        <f>IF('Raw Data'!B894=0," ",'Raw Data'!D894)</f>
        <v xml:space="preserve"> </v>
      </c>
      <c r="D887" s="63" t="str">
        <f>IF('Raw Data'!B894=0," ",'Raw Data'!E894)</f>
        <v xml:space="preserve"> </v>
      </c>
      <c r="E887" s="62" t="str">
        <f>IF('Raw Data'!B894=0," ",AVERAGE('Raw Data'!G894:JP894))</f>
        <v xml:space="preserve"> </v>
      </c>
      <c r="F887" s="62" t="str">
        <f>IF('Raw Data'!B894=0," ",_xlfn.STDEV.S('Raw Data'!G894:JP894))</f>
        <v xml:space="preserve"> </v>
      </c>
      <c r="G887" s="63" t="str">
        <f>IF('Raw Data'!B894=0," ",(D887-C887)/6/F887)</f>
        <v xml:space="preserve"> </v>
      </c>
      <c r="H887" s="63" t="str">
        <f>IF('Raw Data'!B894=0," ","No")</f>
        <v xml:space="preserve"> </v>
      </c>
      <c r="I887" s="62" t="str">
        <f>IF('Raw Data'!B894=0," ",IF(H887="Yes",MIN(D887-E887,E887-C887)/3/$H$2,MIN(E887-C887,D887-E887)/3/$H$1))</f>
        <v xml:space="preserve"> </v>
      </c>
      <c r="J887" s="62" t="str">
        <f>IF('Raw Data'!B894=0," ",E887-6*F887)</f>
        <v xml:space="preserve"> </v>
      </c>
      <c r="K887" s="63" t="str">
        <f>IF('Raw Data'!B894=0," ",E887+6*F887)</f>
        <v xml:space="preserve"> </v>
      </c>
      <c r="L887" t="str">
        <f>IF('Raw Data'!B894=0," ","No")</f>
        <v xml:space="preserve"> </v>
      </c>
      <c r="M887" t="str">
        <f>IF('Raw Data'!B894=0," ","Yes")</f>
        <v xml:space="preserve"> </v>
      </c>
    </row>
    <row r="888" spans="1:13" x14ac:dyDescent="0.2">
      <c r="A888" s="62" t="str">
        <f>IF('Raw Data'!B895=0," ",'Raw Data'!B895)</f>
        <v xml:space="preserve"> </v>
      </c>
      <c r="B888" s="62" t="str">
        <f>IF('Raw Data'!B895=0," ",'Raw Data'!C895)</f>
        <v xml:space="preserve"> </v>
      </c>
      <c r="C888" s="63" t="str">
        <f>IF('Raw Data'!B895=0," ",'Raw Data'!D895)</f>
        <v xml:space="preserve"> </v>
      </c>
      <c r="D888" s="63" t="str">
        <f>IF('Raw Data'!B895=0," ",'Raw Data'!E895)</f>
        <v xml:space="preserve"> </v>
      </c>
      <c r="E888" s="62" t="str">
        <f>IF('Raw Data'!B895=0," ",AVERAGE('Raw Data'!G895:JP895))</f>
        <v xml:space="preserve"> </v>
      </c>
      <c r="F888" s="62" t="str">
        <f>IF('Raw Data'!B895=0," ",_xlfn.STDEV.S('Raw Data'!G895:JP895))</f>
        <v xml:space="preserve"> </v>
      </c>
      <c r="G888" s="63" t="str">
        <f>IF('Raw Data'!B895=0," ",(D888-C888)/6/F888)</f>
        <v xml:space="preserve"> </v>
      </c>
      <c r="H888" s="63" t="str">
        <f>IF('Raw Data'!B895=0," ","No")</f>
        <v xml:space="preserve"> </v>
      </c>
      <c r="I888" s="62" t="str">
        <f>IF('Raw Data'!B895=0," ",IF(H888="Yes",MIN(D888-E888,E888-C888)/3/$H$2,MIN(E888-C888,D888-E888)/3/$H$1))</f>
        <v xml:space="preserve"> </v>
      </c>
      <c r="J888" s="62" t="str">
        <f>IF('Raw Data'!B895=0," ",E888-6*F888)</f>
        <v xml:space="preserve"> </v>
      </c>
      <c r="K888" s="63" t="str">
        <f>IF('Raw Data'!B895=0," ",E888+6*F888)</f>
        <v xml:space="preserve"> </v>
      </c>
      <c r="L888" t="str">
        <f>IF('Raw Data'!B895=0," ","No")</f>
        <v xml:space="preserve"> </v>
      </c>
      <c r="M888" t="str">
        <f>IF('Raw Data'!B895=0," ","Yes")</f>
        <v xml:space="preserve"> </v>
      </c>
    </row>
    <row r="889" spans="1:13" x14ac:dyDescent="0.2">
      <c r="A889" s="62" t="str">
        <f>IF('Raw Data'!B896=0," ",'Raw Data'!B896)</f>
        <v xml:space="preserve"> </v>
      </c>
      <c r="B889" s="62" t="str">
        <f>IF('Raw Data'!B896=0," ",'Raw Data'!C896)</f>
        <v xml:space="preserve"> </v>
      </c>
      <c r="C889" s="63" t="str">
        <f>IF('Raw Data'!B896=0," ",'Raw Data'!D896)</f>
        <v xml:space="preserve"> </v>
      </c>
      <c r="D889" s="63" t="str">
        <f>IF('Raw Data'!B896=0," ",'Raw Data'!E896)</f>
        <v xml:space="preserve"> </v>
      </c>
      <c r="E889" s="62" t="str">
        <f>IF('Raw Data'!B896=0," ",AVERAGE('Raw Data'!G896:JP896))</f>
        <v xml:space="preserve"> </v>
      </c>
      <c r="F889" s="62" t="str">
        <f>IF('Raw Data'!B896=0," ",_xlfn.STDEV.S('Raw Data'!G896:JP896))</f>
        <v xml:space="preserve"> </v>
      </c>
      <c r="G889" s="63" t="str">
        <f>IF('Raw Data'!B896=0," ",(D889-C889)/6/F889)</f>
        <v xml:space="preserve"> </v>
      </c>
      <c r="H889" s="63" t="str">
        <f>IF('Raw Data'!B896=0," ","No")</f>
        <v xml:space="preserve"> </v>
      </c>
      <c r="I889" s="62" t="str">
        <f>IF('Raw Data'!B896=0," ",IF(H889="Yes",MIN(D889-E889,E889-C889)/3/$H$2,MIN(E889-C889,D889-E889)/3/$H$1))</f>
        <v xml:space="preserve"> </v>
      </c>
      <c r="J889" s="62" t="str">
        <f>IF('Raw Data'!B896=0," ",E889-6*F889)</f>
        <v xml:space="preserve"> </v>
      </c>
      <c r="K889" s="63" t="str">
        <f>IF('Raw Data'!B896=0," ",E889+6*F889)</f>
        <v xml:space="preserve"> </v>
      </c>
      <c r="L889" t="str">
        <f>IF('Raw Data'!B896=0," ","No")</f>
        <v xml:space="preserve"> </v>
      </c>
      <c r="M889" t="str">
        <f>IF('Raw Data'!B896=0," ","Yes")</f>
        <v xml:space="preserve"> </v>
      </c>
    </row>
    <row r="890" spans="1:13" x14ac:dyDescent="0.2">
      <c r="A890" s="62" t="str">
        <f>IF('Raw Data'!B897=0," ",'Raw Data'!B897)</f>
        <v xml:space="preserve"> </v>
      </c>
      <c r="B890" s="62" t="str">
        <f>IF('Raw Data'!B897=0," ",'Raw Data'!C897)</f>
        <v xml:space="preserve"> </v>
      </c>
      <c r="C890" s="63" t="str">
        <f>IF('Raw Data'!B897=0," ",'Raw Data'!D897)</f>
        <v xml:space="preserve"> </v>
      </c>
      <c r="D890" s="63" t="str">
        <f>IF('Raw Data'!B897=0," ",'Raw Data'!E897)</f>
        <v xml:space="preserve"> </v>
      </c>
      <c r="E890" s="62" t="str">
        <f>IF('Raw Data'!B897=0," ",AVERAGE('Raw Data'!G897:JP897))</f>
        <v xml:space="preserve"> </v>
      </c>
      <c r="F890" s="62" t="str">
        <f>IF('Raw Data'!B897=0," ",_xlfn.STDEV.S('Raw Data'!G897:JP897))</f>
        <v xml:space="preserve"> </v>
      </c>
      <c r="G890" s="63" t="str">
        <f>IF('Raw Data'!B897=0," ",(D890-C890)/6/F890)</f>
        <v xml:space="preserve"> </v>
      </c>
      <c r="H890" s="63" t="str">
        <f>IF('Raw Data'!B897=0," ","No")</f>
        <v xml:space="preserve"> </v>
      </c>
      <c r="I890" s="62" t="str">
        <f>IF('Raw Data'!B897=0," ",IF(H890="Yes",MIN(D890-E890,E890-C890)/3/$H$2,MIN(E890-C890,D890-E890)/3/$H$1))</f>
        <v xml:space="preserve"> </v>
      </c>
      <c r="J890" s="62" t="str">
        <f>IF('Raw Data'!B897=0," ",E890-6*F890)</f>
        <v xml:space="preserve"> </v>
      </c>
      <c r="K890" s="63" t="str">
        <f>IF('Raw Data'!B897=0," ",E890+6*F890)</f>
        <v xml:space="preserve"> </v>
      </c>
      <c r="L890" t="str">
        <f>IF('Raw Data'!B897=0," ","No")</f>
        <v xml:space="preserve"> </v>
      </c>
      <c r="M890" t="str">
        <f>IF('Raw Data'!B897=0," ","Yes")</f>
        <v xml:space="preserve"> </v>
      </c>
    </row>
    <row r="891" spans="1:13" x14ac:dyDescent="0.2">
      <c r="A891" s="62" t="str">
        <f>IF('Raw Data'!B898=0," ",'Raw Data'!B898)</f>
        <v xml:space="preserve"> </v>
      </c>
      <c r="B891" s="62" t="str">
        <f>IF('Raw Data'!B898=0," ",'Raw Data'!C898)</f>
        <v xml:space="preserve"> </v>
      </c>
      <c r="C891" s="63" t="str">
        <f>IF('Raw Data'!B898=0," ",'Raw Data'!D898)</f>
        <v xml:space="preserve"> </v>
      </c>
      <c r="D891" s="63" t="str">
        <f>IF('Raw Data'!B898=0," ",'Raw Data'!E898)</f>
        <v xml:space="preserve"> </v>
      </c>
      <c r="E891" s="62" t="str">
        <f>IF('Raw Data'!B898=0," ",AVERAGE('Raw Data'!G898:JP898))</f>
        <v xml:space="preserve"> </v>
      </c>
      <c r="F891" s="62" t="str">
        <f>IF('Raw Data'!B898=0," ",_xlfn.STDEV.S('Raw Data'!G898:JP898))</f>
        <v xml:space="preserve"> </v>
      </c>
      <c r="G891" s="63" t="str">
        <f>IF('Raw Data'!B898=0," ",(D891-C891)/6/F891)</f>
        <v xml:space="preserve"> </v>
      </c>
      <c r="H891" s="63" t="str">
        <f>IF('Raw Data'!B898=0," ","No")</f>
        <v xml:space="preserve"> </v>
      </c>
      <c r="I891" s="62" t="str">
        <f>IF('Raw Data'!B898=0," ",IF(H891="Yes",MIN(D891-E891,E891-C891)/3/$H$2,MIN(E891-C891,D891-E891)/3/$H$1))</f>
        <v xml:space="preserve"> </v>
      </c>
      <c r="J891" s="62" t="str">
        <f>IF('Raw Data'!B898=0," ",E891-6*F891)</f>
        <v xml:space="preserve"> </v>
      </c>
      <c r="K891" s="63" t="str">
        <f>IF('Raw Data'!B898=0," ",E891+6*F891)</f>
        <v xml:space="preserve"> </v>
      </c>
      <c r="L891" t="str">
        <f>IF('Raw Data'!B898=0," ","No")</f>
        <v xml:space="preserve"> </v>
      </c>
      <c r="M891" t="str">
        <f>IF('Raw Data'!B898=0," ","Yes")</f>
        <v xml:space="preserve"> </v>
      </c>
    </row>
    <row r="892" spans="1:13" x14ac:dyDescent="0.2">
      <c r="A892" s="62" t="str">
        <f>IF('Raw Data'!B899=0," ",'Raw Data'!B899)</f>
        <v xml:space="preserve"> </v>
      </c>
      <c r="B892" s="62" t="str">
        <f>IF('Raw Data'!B899=0," ",'Raw Data'!C899)</f>
        <v xml:space="preserve"> </v>
      </c>
      <c r="C892" s="63" t="str">
        <f>IF('Raw Data'!B899=0," ",'Raw Data'!D899)</f>
        <v xml:space="preserve"> </v>
      </c>
      <c r="D892" s="63" t="str">
        <f>IF('Raw Data'!B899=0," ",'Raw Data'!E899)</f>
        <v xml:space="preserve"> </v>
      </c>
      <c r="E892" s="62" t="str">
        <f>IF('Raw Data'!B899=0," ",AVERAGE('Raw Data'!G899:JP899))</f>
        <v xml:space="preserve"> </v>
      </c>
      <c r="F892" s="62" t="str">
        <f>IF('Raw Data'!B899=0," ",_xlfn.STDEV.S('Raw Data'!G899:JP899))</f>
        <v xml:space="preserve"> </v>
      </c>
      <c r="G892" s="63" t="str">
        <f>IF('Raw Data'!B899=0," ",(D892-C892)/6/F892)</f>
        <v xml:space="preserve"> </v>
      </c>
      <c r="H892" s="63" t="str">
        <f>IF('Raw Data'!B899=0," ","No")</f>
        <v xml:space="preserve"> </v>
      </c>
      <c r="I892" s="62" t="str">
        <f>IF('Raw Data'!B899=0," ",IF(H892="Yes",MIN(D892-E892,E892-C892)/3/$H$2,MIN(E892-C892,D892-E892)/3/$H$1))</f>
        <v xml:space="preserve"> </v>
      </c>
      <c r="J892" s="62" t="str">
        <f>IF('Raw Data'!B899=0," ",E892-6*F892)</f>
        <v xml:space="preserve"> </v>
      </c>
      <c r="K892" s="63" t="str">
        <f>IF('Raw Data'!B899=0," ",E892+6*F892)</f>
        <v xml:space="preserve"> </v>
      </c>
      <c r="L892" t="str">
        <f>IF('Raw Data'!B899=0," ","No")</f>
        <v xml:space="preserve"> </v>
      </c>
      <c r="M892" t="str">
        <f>IF('Raw Data'!B899=0," ","Yes")</f>
        <v xml:space="preserve"> </v>
      </c>
    </row>
    <row r="893" spans="1:13" x14ac:dyDescent="0.2">
      <c r="A893" s="62" t="str">
        <f>IF('Raw Data'!B900=0," ",'Raw Data'!B900)</f>
        <v xml:space="preserve"> </v>
      </c>
      <c r="B893" s="62" t="str">
        <f>IF('Raw Data'!B900=0," ",'Raw Data'!C900)</f>
        <v xml:space="preserve"> </v>
      </c>
      <c r="C893" s="63" t="str">
        <f>IF('Raw Data'!B900=0," ",'Raw Data'!D900)</f>
        <v xml:space="preserve"> </v>
      </c>
      <c r="D893" s="63" t="str">
        <f>IF('Raw Data'!B900=0," ",'Raw Data'!E900)</f>
        <v xml:space="preserve"> </v>
      </c>
      <c r="E893" s="62" t="str">
        <f>IF('Raw Data'!B900=0," ",AVERAGE('Raw Data'!G900:JP900))</f>
        <v xml:space="preserve"> </v>
      </c>
      <c r="F893" s="62" t="str">
        <f>IF('Raw Data'!B900=0," ",_xlfn.STDEV.S('Raw Data'!G900:JP900))</f>
        <v xml:space="preserve"> </v>
      </c>
      <c r="G893" s="63" t="str">
        <f>IF('Raw Data'!B900=0," ",(D893-C893)/6/F893)</f>
        <v xml:space="preserve"> </v>
      </c>
      <c r="H893" s="63" t="str">
        <f>IF('Raw Data'!B900=0," ","No")</f>
        <v xml:space="preserve"> </v>
      </c>
      <c r="I893" s="62" t="str">
        <f>IF('Raw Data'!B900=0," ",IF(H893="Yes",MIN(D893-E893,E893-C893)/3/$H$2,MIN(E893-C893,D893-E893)/3/$H$1))</f>
        <v xml:space="preserve"> </v>
      </c>
      <c r="J893" s="62" t="str">
        <f>IF('Raw Data'!B900=0," ",E893-6*F893)</f>
        <v xml:space="preserve"> </v>
      </c>
      <c r="K893" s="63" t="str">
        <f>IF('Raw Data'!B900=0," ",E893+6*F893)</f>
        <v xml:space="preserve"> </v>
      </c>
      <c r="L893" t="str">
        <f>IF('Raw Data'!B900=0," ","No")</f>
        <v xml:space="preserve"> </v>
      </c>
      <c r="M893" t="str">
        <f>IF('Raw Data'!B900=0," ","Yes")</f>
        <v xml:space="preserve"> </v>
      </c>
    </row>
    <row r="894" spans="1:13" x14ac:dyDescent="0.2">
      <c r="A894" s="62" t="str">
        <f>IF('Raw Data'!B901=0," ",'Raw Data'!B901)</f>
        <v xml:space="preserve"> </v>
      </c>
      <c r="B894" s="62" t="str">
        <f>IF('Raw Data'!B901=0," ",'Raw Data'!C901)</f>
        <v xml:space="preserve"> </v>
      </c>
      <c r="C894" s="63" t="str">
        <f>IF('Raw Data'!B901=0," ",'Raw Data'!D901)</f>
        <v xml:space="preserve"> </v>
      </c>
      <c r="D894" s="63" t="str">
        <f>IF('Raw Data'!B901=0," ",'Raw Data'!E901)</f>
        <v xml:space="preserve"> </v>
      </c>
      <c r="E894" s="62" t="str">
        <f>IF('Raw Data'!B901=0," ",AVERAGE('Raw Data'!G901:JP901))</f>
        <v xml:space="preserve"> </v>
      </c>
      <c r="F894" s="62" t="str">
        <f>IF('Raw Data'!B901=0," ",_xlfn.STDEV.S('Raw Data'!G901:JP901))</f>
        <v xml:space="preserve"> </v>
      </c>
      <c r="G894" s="63" t="str">
        <f>IF('Raw Data'!B901=0," ",(D894-C894)/6/F894)</f>
        <v xml:space="preserve"> </v>
      </c>
      <c r="H894" s="63" t="str">
        <f>IF('Raw Data'!B901=0," ","No")</f>
        <v xml:space="preserve"> </v>
      </c>
      <c r="I894" s="62" t="str">
        <f>IF('Raw Data'!B901=0," ",IF(H894="Yes",MIN(D894-E894,E894-C894)/3/$H$2,MIN(E894-C894,D894-E894)/3/$H$1))</f>
        <v xml:space="preserve"> </v>
      </c>
      <c r="J894" s="62" t="str">
        <f>IF('Raw Data'!B901=0," ",E894-6*F894)</f>
        <v xml:space="preserve"> </v>
      </c>
      <c r="K894" s="63" t="str">
        <f>IF('Raw Data'!B901=0," ",E894+6*F894)</f>
        <v xml:space="preserve"> </v>
      </c>
      <c r="L894" t="str">
        <f>IF('Raw Data'!B901=0," ","No")</f>
        <v xml:space="preserve"> </v>
      </c>
      <c r="M894" t="str">
        <f>IF('Raw Data'!B901=0," ","Yes")</f>
        <v xml:space="preserve"> </v>
      </c>
    </row>
    <row r="895" spans="1:13" x14ac:dyDescent="0.2">
      <c r="A895" s="62" t="str">
        <f>IF('Raw Data'!B902=0," ",'Raw Data'!B902)</f>
        <v xml:space="preserve"> </v>
      </c>
      <c r="B895" s="62" t="str">
        <f>IF('Raw Data'!B902=0," ",'Raw Data'!C902)</f>
        <v xml:space="preserve"> </v>
      </c>
      <c r="C895" s="63" t="str">
        <f>IF('Raw Data'!B902=0," ",'Raw Data'!D902)</f>
        <v xml:space="preserve"> </v>
      </c>
      <c r="D895" s="63" t="str">
        <f>IF('Raw Data'!B902=0," ",'Raw Data'!E902)</f>
        <v xml:space="preserve"> </v>
      </c>
      <c r="E895" s="62" t="str">
        <f>IF('Raw Data'!B902=0," ",AVERAGE('Raw Data'!G902:JP902))</f>
        <v xml:space="preserve"> </v>
      </c>
      <c r="F895" s="62" t="str">
        <f>IF('Raw Data'!B902=0," ",_xlfn.STDEV.S('Raw Data'!G902:JP902))</f>
        <v xml:space="preserve"> </v>
      </c>
      <c r="G895" s="63" t="str">
        <f>IF('Raw Data'!B902=0," ",(D895-C895)/6/F895)</f>
        <v xml:space="preserve"> </v>
      </c>
      <c r="H895" s="63" t="str">
        <f>IF('Raw Data'!B902=0," ","No")</f>
        <v xml:space="preserve"> </v>
      </c>
      <c r="I895" s="62" t="str">
        <f>IF('Raw Data'!B902=0," ",IF(H895="Yes",MIN(D895-E895,E895-C895)/3/$H$2,MIN(E895-C895,D895-E895)/3/$H$1))</f>
        <v xml:space="preserve"> </v>
      </c>
      <c r="J895" s="62" t="str">
        <f>IF('Raw Data'!B902=0," ",E895-6*F895)</f>
        <v xml:space="preserve"> </v>
      </c>
      <c r="K895" s="63" t="str">
        <f>IF('Raw Data'!B902=0," ",E895+6*F895)</f>
        <v xml:space="preserve"> </v>
      </c>
      <c r="L895" t="str">
        <f>IF('Raw Data'!B902=0," ","No")</f>
        <v xml:space="preserve"> </v>
      </c>
      <c r="M895" t="str">
        <f>IF('Raw Data'!B902=0," ","Yes")</f>
        <v xml:space="preserve"> </v>
      </c>
    </row>
    <row r="896" spans="1:13" x14ac:dyDescent="0.2">
      <c r="A896" s="62" t="str">
        <f>IF('Raw Data'!B903=0," ",'Raw Data'!B903)</f>
        <v xml:space="preserve"> </v>
      </c>
      <c r="B896" s="62" t="str">
        <f>IF('Raw Data'!B903=0," ",'Raw Data'!C903)</f>
        <v xml:space="preserve"> </v>
      </c>
      <c r="C896" s="63" t="str">
        <f>IF('Raw Data'!B903=0," ",'Raw Data'!D903)</f>
        <v xml:space="preserve"> </v>
      </c>
      <c r="D896" s="63" t="str">
        <f>IF('Raw Data'!B903=0," ",'Raw Data'!E903)</f>
        <v xml:space="preserve"> </v>
      </c>
      <c r="E896" s="62" t="str">
        <f>IF('Raw Data'!B903=0," ",AVERAGE('Raw Data'!G903:JP903))</f>
        <v xml:space="preserve"> </v>
      </c>
      <c r="F896" s="62" t="str">
        <f>IF('Raw Data'!B903=0," ",_xlfn.STDEV.S('Raw Data'!G903:JP903))</f>
        <v xml:space="preserve"> </v>
      </c>
      <c r="G896" s="63" t="str">
        <f>IF('Raw Data'!B903=0," ",(D896-C896)/6/F896)</f>
        <v xml:space="preserve"> </v>
      </c>
      <c r="H896" s="63" t="str">
        <f>IF('Raw Data'!B903=0," ","No")</f>
        <v xml:space="preserve"> </v>
      </c>
      <c r="I896" s="62" t="str">
        <f>IF('Raw Data'!B903=0," ",IF(H896="Yes",MIN(D896-E896,E896-C896)/3/$H$2,MIN(E896-C896,D896-E896)/3/$H$1))</f>
        <v xml:space="preserve"> </v>
      </c>
      <c r="J896" s="62" t="str">
        <f>IF('Raw Data'!B903=0," ",E896-6*F896)</f>
        <v xml:space="preserve"> </v>
      </c>
      <c r="K896" s="63" t="str">
        <f>IF('Raw Data'!B903=0," ",E896+6*F896)</f>
        <v xml:space="preserve"> </v>
      </c>
      <c r="L896" t="str">
        <f>IF('Raw Data'!B903=0," ","No")</f>
        <v xml:space="preserve"> </v>
      </c>
      <c r="M896" t="str">
        <f>IF('Raw Data'!B903=0," ","Yes")</f>
        <v xml:space="preserve"> </v>
      </c>
    </row>
    <row r="897" spans="1:13" x14ac:dyDescent="0.2">
      <c r="A897" s="62" t="str">
        <f>IF('Raw Data'!B904=0," ",'Raw Data'!B904)</f>
        <v xml:space="preserve"> </v>
      </c>
      <c r="B897" s="62" t="str">
        <f>IF('Raw Data'!B904=0," ",'Raw Data'!C904)</f>
        <v xml:space="preserve"> </v>
      </c>
      <c r="C897" s="63" t="str">
        <f>IF('Raw Data'!B904=0," ",'Raw Data'!D904)</f>
        <v xml:space="preserve"> </v>
      </c>
      <c r="D897" s="63" t="str">
        <f>IF('Raw Data'!B904=0," ",'Raw Data'!E904)</f>
        <v xml:space="preserve"> </v>
      </c>
      <c r="E897" s="62" t="str">
        <f>IF('Raw Data'!B904=0," ",AVERAGE('Raw Data'!G904:JP904))</f>
        <v xml:space="preserve"> </v>
      </c>
      <c r="F897" s="62" t="str">
        <f>IF('Raw Data'!B904=0," ",_xlfn.STDEV.S('Raw Data'!G904:JP904))</f>
        <v xml:space="preserve"> </v>
      </c>
      <c r="G897" s="63" t="str">
        <f>IF('Raw Data'!B904=0," ",(D897-C897)/6/F897)</f>
        <v xml:space="preserve"> </v>
      </c>
      <c r="H897" s="63" t="str">
        <f>IF('Raw Data'!B904=0," ","No")</f>
        <v xml:space="preserve"> </v>
      </c>
      <c r="I897" s="62" t="str">
        <f>IF('Raw Data'!B904=0," ",IF(H897="Yes",MIN(D897-E897,E897-C897)/3/$H$2,MIN(E897-C897,D897-E897)/3/$H$1))</f>
        <v xml:space="preserve"> </v>
      </c>
      <c r="J897" s="62" t="str">
        <f>IF('Raw Data'!B904=0," ",E897-6*F897)</f>
        <v xml:space="preserve"> </v>
      </c>
      <c r="K897" s="63" t="str">
        <f>IF('Raw Data'!B904=0," ",E897+6*F897)</f>
        <v xml:space="preserve"> </v>
      </c>
      <c r="L897" t="str">
        <f>IF('Raw Data'!B904=0," ","No")</f>
        <v xml:space="preserve"> </v>
      </c>
      <c r="M897" t="str">
        <f>IF('Raw Data'!B904=0," ","Yes")</f>
        <v xml:space="preserve"> </v>
      </c>
    </row>
    <row r="898" spans="1:13" x14ac:dyDescent="0.2">
      <c r="A898" s="62" t="str">
        <f>IF('Raw Data'!B905=0," ",'Raw Data'!B905)</f>
        <v xml:space="preserve"> </v>
      </c>
      <c r="B898" s="62" t="str">
        <f>IF('Raw Data'!B905=0," ",'Raw Data'!C905)</f>
        <v xml:space="preserve"> </v>
      </c>
      <c r="C898" s="63" t="str">
        <f>IF('Raw Data'!B905=0," ",'Raw Data'!D905)</f>
        <v xml:space="preserve"> </v>
      </c>
      <c r="D898" s="63" t="str">
        <f>IF('Raw Data'!B905=0," ",'Raw Data'!E905)</f>
        <v xml:space="preserve"> </v>
      </c>
      <c r="E898" s="62" t="str">
        <f>IF('Raw Data'!B905=0," ",AVERAGE('Raw Data'!G905:JP905))</f>
        <v xml:space="preserve"> </v>
      </c>
      <c r="F898" s="62" t="str">
        <f>IF('Raw Data'!B905=0," ",_xlfn.STDEV.S('Raw Data'!G905:JP905))</f>
        <v xml:space="preserve"> </v>
      </c>
      <c r="G898" s="63" t="str">
        <f>IF('Raw Data'!B905=0," ",(D898-C898)/6/F898)</f>
        <v xml:space="preserve"> </v>
      </c>
      <c r="H898" s="63" t="str">
        <f>IF('Raw Data'!B905=0," ","No")</f>
        <v xml:space="preserve"> </v>
      </c>
      <c r="I898" s="62" t="str">
        <f>IF('Raw Data'!B905=0," ",IF(H898="Yes",MIN(D898-E898,E898-C898)/3/$H$2,MIN(E898-C898,D898-E898)/3/$H$1))</f>
        <v xml:space="preserve"> </v>
      </c>
      <c r="J898" s="62" t="str">
        <f>IF('Raw Data'!B905=0," ",E898-6*F898)</f>
        <v xml:space="preserve"> </v>
      </c>
      <c r="K898" s="63" t="str">
        <f>IF('Raw Data'!B905=0," ",E898+6*F898)</f>
        <v xml:space="preserve"> </v>
      </c>
      <c r="L898" t="str">
        <f>IF('Raw Data'!B905=0," ","No")</f>
        <v xml:space="preserve"> </v>
      </c>
      <c r="M898" t="str">
        <f>IF('Raw Data'!B905=0," ","Yes")</f>
        <v xml:space="preserve"> </v>
      </c>
    </row>
    <row r="899" spans="1:13" x14ac:dyDescent="0.2">
      <c r="A899" s="62" t="str">
        <f>IF('Raw Data'!B906=0," ",'Raw Data'!B906)</f>
        <v xml:space="preserve"> </v>
      </c>
      <c r="B899" s="62" t="str">
        <f>IF('Raw Data'!B906=0," ",'Raw Data'!C906)</f>
        <v xml:space="preserve"> </v>
      </c>
      <c r="C899" s="63" t="str">
        <f>IF('Raw Data'!B906=0," ",'Raw Data'!D906)</f>
        <v xml:space="preserve"> </v>
      </c>
      <c r="D899" s="63" t="str">
        <f>IF('Raw Data'!B906=0," ",'Raw Data'!E906)</f>
        <v xml:space="preserve"> </v>
      </c>
      <c r="E899" s="62" t="str">
        <f>IF('Raw Data'!B906=0," ",AVERAGE('Raw Data'!G906:JP906))</f>
        <v xml:space="preserve"> </v>
      </c>
      <c r="F899" s="62" t="str">
        <f>IF('Raw Data'!B906=0," ",_xlfn.STDEV.S('Raw Data'!G906:JP906))</f>
        <v xml:space="preserve"> </v>
      </c>
      <c r="G899" s="63" t="str">
        <f>IF('Raw Data'!B906=0," ",(D899-C899)/6/F899)</f>
        <v xml:space="preserve"> </v>
      </c>
      <c r="H899" s="63" t="str">
        <f>IF('Raw Data'!B906=0," ","No")</f>
        <v xml:space="preserve"> </v>
      </c>
      <c r="I899" s="62" t="str">
        <f>IF('Raw Data'!B906=0," ",IF(H899="Yes",MIN(D899-E899,E899-C899)/3/$H$2,MIN(E899-C899,D899-E899)/3/$H$1))</f>
        <v xml:space="preserve"> </v>
      </c>
      <c r="J899" s="62" t="str">
        <f>IF('Raw Data'!B906=0," ",E899-6*F899)</f>
        <v xml:space="preserve"> </v>
      </c>
      <c r="K899" s="63" t="str">
        <f>IF('Raw Data'!B906=0," ",E899+6*F899)</f>
        <v xml:space="preserve"> </v>
      </c>
      <c r="L899" t="str">
        <f>IF('Raw Data'!B906=0," ","No")</f>
        <v xml:space="preserve"> </v>
      </c>
      <c r="M899" t="str">
        <f>IF('Raw Data'!B906=0," ","Yes")</f>
        <v xml:space="preserve"> </v>
      </c>
    </row>
    <row r="900" spans="1:13" x14ac:dyDescent="0.2">
      <c r="A900" s="62" t="str">
        <f>IF('Raw Data'!B907=0," ",'Raw Data'!B907)</f>
        <v xml:space="preserve"> </v>
      </c>
      <c r="B900" s="62" t="str">
        <f>IF('Raw Data'!B907=0," ",'Raw Data'!C907)</f>
        <v xml:space="preserve"> </v>
      </c>
      <c r="C900" s="63" t="str">
        <f>IF('Raw Data'!B907=0," ",'Raw Data'!D907)</f>
        <v xml:space="preserve"> </v>
      </c>
      <c r="D900" s="63" t="str">
        <f>IF('Raw Data'!B907=0," ",'Raw Data'!E907)</f>
        <v xml:space="preserve"> </v>
      </c>
      <c r="E900" s="62" t="str">
        <f>IF('Raw Data'!B907=0," ",AVERAGE('Raw Data'!G907:JP907))</f>
        <v xml:space="preserve"> </v>
      </c>
      <c r="F900" s="62" t="str">
        <f>IF('Raw Data'!B907=0," ",_xlfn.STDEV.S('Raw Data'!G907:JP907))</f>
        <v xml:space="preserve"> </v>
      </c>
      <c r="G900" s="63" t="str">
        <f>IF('Raw Data'!B907=0," ",(D900-C900)/6/F900)</f>
        <v xml:space="preserve"> </v>
      </c>
      <c r="H900" s="63" t="str">
        <f>IF('Raw Data'!B907=0," ","No")</f>
        <v xml:space="preserve"> </v>
      </c>
      <c r="I900" s="62" t="str">
        <f>IF('Raw Data'!B907=0," ",IF(H900="Yes",MIN(D900-E900,E900-C900)/3/$H$2,MIN(E900-C900,D900-E900)/3/$H$1))</f>
        <v xml:space="preserve"> </v>
      </c>
      <c r="J900" s="62" t="str">
        <f>IF('Raw Data'!B907=0," ",E900-6*F900)</f>
        <v xml:space="preserve"> </v>
      </c>
      <c r="K900" s="63" t="str">
        <f>IF('Raw Data'!B907=0," ",E900+6*F900)</f>
        <v xml:space="preserve"> </v>
      </c>
      <c r="L900" t="str">
        <f>IF('Raw Data'!B907=0," ","No")</f>
        <v xml:space="preserve"> </v>
      </c>
      <c r="M900" t="str">
        <f>IF('Raw Data'!B907=0," ","Yes")</f>
        <v xml:space="preserve"> </v>
      </c>
    </row>
    <row r="901" spans="1:13" x14ac:dyDescent="0.2">
      <c r="A901" s="62" t="str">
        <f>IF('Raw Data'!B908=0," ",'Raw Data'!B908)</f>
        <v xml:space="preserve"> </v>
      </c>
      <c r="B901" s="62" t="str">
        <f>IF('Raw Data'!B908=0," ",'Raw Data'!C908)</f>
        <v xml:space="preserve"> </v>
      </c>
      <c r="C901" s="63" t="str">
        <f>IF('Raw Data'!B908=0," ",'Raw Data'!D908)</f>
        <v xml:space="preserve"> </v>
      </c>
      <c r="D901" s="63" t="str">
        <f>IF('Raw Data'!B908=0," ",'Raw Data'!E908)</f>
        <v xml:space="preserve"> </v>
      </c>
      <c r="E901" s="62" t="str">
        <f>IF('Raw Data'!B908=0," ",AVERAGE('Raw Data'!G908:JP908))</f>
        <v xml:space="preserve"> </v>
      </c>
      <c r="F901" s="62" t="str">
        <f>IF('Raw Data'!B908=0," ",_xlfn.STDEV.S('Raw Data'!G908:JP908))</f>
        <v xml:space="preserve"> </v>
      </c>
      <c r="G901" s="63" t="str">
        <f>IF('Raw Data'!B908=0," ",(D901-C901)/6/F901)</f>
        <v xml:space="preserve"> </v>
      </c>
      <c r="H901" s="63" t="str">
        <f>IF('Raw Data'!B908=0," ","No")</f>
        <v xml:space="preserve"> </v>
      </c>
      <c r="I901" s="62" t="str">
        <f>IF('Raw Data'!B908=0," ",IF(H901="Yes",MIN(D901-E901,E901-C901)/3/$H$2,MIN(E901-C901,D901-E901)/3/$H$1))</f>
        <v xml:space="preserve"> </v>
      </c>
      <c r="J901" s="62" t="str">
        <f>IF('Raw Data'!B908=0," ",E901-6*F901)</f>
        <v xml:space="preserve"> </v>
      </c>
      <c r="K901" s="63" t="str">
        <f>IF('Raw Data'!B908=0," ",E901+6*F901)</f>
        <v xml:space="preserve"> </v>
      </c>
      <c r="L901" t="str">
        <f>IF('Raw Data'!B908=0," ","No")</f>
        <v xml:space="preserve"> </v>
      </c>
      <c r="M901" t="str">
        <f>IF('Raw Data'!B908=0," ","Yes")</f>
        <v xml:space="preserve"> </v>
      </c>
    </row>
    <row r="902" spans="1:13" x14ac:dyDescent="0.2">
      <c r="A902" s="62" t="str">
        <f>IF('Raw Data'!B909=0," ",'Raw Data'!B909)</f>
        <v xml:space="preserve"> </v>
      </c>
      <c r="B902" s="62" t="str">
        <f>IF('Raw Data'!B909=0," ",'Raw Data'!C909)</f>
        <v xml:space="preserve"> </v>
      </c>
      <c r="C902" s="63" t="str">
        <f>IF('Raw Data'!B909=0," ",'Raw Data'!D909)</f>
        <v xml:space="preserve"> </v>
      </c>
      <c r="D902" s="63" t="str">
        <f>IF('Raw Data'!B909=0," ",'Raw Data'!E909)</f>
        <v xml:space="preserve"> </v>
      </c>
      <c r="E902" s="62" t="str">
        <f>IF('Raw Data'!B909=0," ",AVERAGE('Raw Data'!G909:JP909))</f>
        <v xml:space="preserve"> </v>
      </c>
      <c r="F902" s="62" t="str">
        <f>IF('Raw Data'!B909=0," ",_xlfn.STDEV.S('Raw Data'!G909:JP909))</f>
        <v xml:space="preserve"> </v>
      </c>
      <c r="G902" s="63" t="str">
        <f>IF('Raw Data'!B909=0," ",(D902-C902)/6/F902)</f>
        <v xml:space="preserve"> </v>
      </c>
      <c r="H902" s="63" t="str">
        <f>IF('Raw Data'!B909=0," ","No")</f>
        <v xml:space="preserve"> </v>
      </c>
      <c r="I902" s="62" t="str">
        <f>IF('Raw Data'!B909=0," ",IF(H902="Yes",MIN(D902-E902,E902-C902)/3/$H$2,MIN(E902-C902,D902-E902)/3/$H$1))</f>
        <v xml:space="preserve"> </v>
      </c>
      <c r="J902" s="62" t="str">
        <f>IF('Raw Data'!B909=0," ",E902-6*F902)</f>
        <v xml:space="preserve"> </v>
      </c>
      <c r="K902" s="63" t="str">
        <f>IF('Raw Data'!B909=0," ",E902+6*F902)</f>
        <v xml:space="preserve"> </v>
      </c>
      <c r="L902" t="str">
        <f>IF('Raw Data'!B909=0," ","No")</f>
        <v xml:space="preserve"> </v>
      </c>
      <c r="M902" t="str">
        <f>IF('Raw Data'!B909=0," ","Yes")</f>
        <v xml:space="preserve"> </v>
      </c>
    </row>
    <row r="903" spans="1:13" x14ac:dyDescent="0.2">
      <c r="A903" s="62" t="str">
        <f>IF('Raw Data'!B910=0," ",'Raw Data'!B910)</f>
        <v xml:space="preserve"> </v>
      </c>
      <c r="B903" s="62" t="str">
        <f>IF('Raw Data'!B910=0," ",'Raw Data'!C910)</f>
        <v xml:space="preserve"> </v>
      </c>
      <c r="C903" s="63" t="str">
        <f>IF('Raw Data'!B910=0," ",'Raw Data'!D910)</f>
        <v xml:space="preserve"> </v>
      </c>
      <c r="D903" s="63" t="str">
        <f>IF('Raw Data'!B910=0," ",'Raw Data'!E910)</f>
        <v xml:space="preserve"> </v>
      </c>
      <c r="E903" s="62" t="str">
        <f>IF('Raw Data'!B910=0," ",AVERAGE('Raw Data'!G910:JP910))</f>
        <v xml:space="preserve"> </v>
      </c>
      <c r="F903" s="62" t="str">
        <f>IF('Raw Data'!B910=0," ",_xlfn.STDEV.S('Raw Data'!G910:JP910))</f>
        <v xml:space="preserve"> </v>
      </c>
      <c r="G903" s="63" t="str">
        <f>IF('Raw Data'!B910=0," ",(D903-C903)/6/F903)</f>
        <v xml:space="preserve"> </v>
      </c>
      <c r="H903" s="63" t="str">
        <f>IF('Raw Data'!B910=0," ","No")</f>
        <v xml:space="preserve"> </v>
      </c>
      <c r="I903" s="62" t="str">
        <f>IF('Raw Data'!B910=0," ",IF(H903="Yes",MIN(D903-E903,E903-C903)/3/$H$2,MIN(E903-C903,D903-E903)/3/$H$1))</f>
        <v xml:space="preserve"> </v>
      </c>
      <c r="J903" s="62" t="str">
        <f>IF('Raw Data'!B910=0," ",E903-6*F903)</f>
        <v xml:space="preserve"> </v>
      </c>
      <c r="K903" s="63" t="str">
        <f>IF('Raw Data'!B910=0," ",E903+6*F903)</f>
        <v xml:space="preserve"> </v>
      </c>
      <c r="L903" t="str">
        <f>IF('Raw Data'!B910=0," ","No")</f>
        <v xml:space="preserve"> </v>
      </c>
      <c r="M903" t="str">
        <f>IF('Raw Data'!B910=0," ","Yes")</f>
        <v xml:space="preserve"> </v>
      </c>
    </row>
    <row r="904" spans="1:13" x14ac:dyDescent="0.2">
      <c r="A904" s="62" t="str">
        <f>IF('Raw Data'!B911=0," ",'Raw Data'!B911)</f>
        <v xml:space="preserve"> </v>
      </c>
      <c r="B904" s="62" t="str">
        <f>IF('Raw Data'!B911=0," ",'Raw Data'!C911)</f>
        <v xml:space="preserve"> </v>
      </c>
      <c r="C904" s="63" t="str">
        <f>IF('Raw Data'!B911=0," ",'Raw Data'!D911)</f>
        <v xml:space="preserve"> </v>
      </c>
      <c r="D904" s="63" t="str">
        <f>IF('Raw Data'!B911=0," ",'Raw Data'!E911)</f>
        <v xml:space="preserve"> </v>
      </c>
      <c r="E904" s="62" t="str">
        <f>IF('Raw Data'!B911=0," ",AVERAGE('Raw Data'!G911:JP911))</f>
        <v xml:space="preserve"> </v>
      </c>
      <c r="F904" s="62" t="str">
        <f>IF('Raw Data'!B911=0," ",_xlfn.STDEV.S('Raw Data'!G911:JP911))</f>
        <v xml:space="preserve"> </v>
      </c>
      <c r="G904" s="63" t="str">
        <f>IF('Raw Data'!B911=0," ",(D904-C904)/6/F904)</f>
        <v xml:space="preserve"> </v>
      </c>
      <c r="H904" s="63" t="str">
        <f>IF('Raw Data'!B911=0," ","No")</f>
        <v xml:space="preserve"> </v>
      </c>
      <c r="I904" s="62" t="str">
        <f>IF('Raw Data'!B911=0," ",IF(H904="Yes",MIN(D904-E904,E904-C904)/3/$H$2,MIN(E904-C904,D904-E904)/3/$H$1))</f>
        <v xml:space="preserve"> </v>
      </c>
      <c r="J904" s="62" t="str">
        <f>IF('Raw Data'!B911=0," ",E904-6*F904)</f>
        <v xml:space="preserve"> </v>
      </c>
      <c r="K904" s="63" t="str">
        <f>IF('Raw Data'!B911=0," ",E904+6*F904)</f>
        <v xml:space="preserve"> </v>
      </c>
      <c r="L904" t="str">
        <f>IF('Raw Data'!B911=0," ","No")</f>
        <v xml:space="preserve"> </v>
      </c>
      <c r="M904" t="str">
        <f>IF('Raw Data'!B911=0," ","Yes")</f>
        <v xml:space="preserve"> </v>
      </c>
    </row>
    <row r="905" spans="1:13" x14ac:dyDescent="0.2">
      <c r="A905" s="62" t="str">
        <f>IF('Raw Data'!B912=0," ",'Raw Data'!B912)</f>
        <v xml:space="preserve"> </v>
      </c>
      <c r="B905" s="62" t="str">
        <f>IF('Raw Data'!B912=0," ",'Raw Data'!C912)</f>
        <v xml:space="preserve"> </v>
      </c>
      <c r="C905" s="63" t="str">
        <f>IF('Raw Data'!B912=0," ",'Raw Data'!D912)</f>
        <v xml:space="preserve"> </v>
      </c>
      <c r="D905" s="63" t="str">
        <f>IF('Raw Data'!B912=0," ",'Raw Data'!E912)</f>
        <v xml:space="preserve"> </v>
      </c>
      <c r="E905" s="62" t="str">
        <f>IF('Raw Data'!B912=0," ",AVERAGE('Raw Data'!G912:JP912))</f>
        <v xml:space="preserve"> </v>
      </c>
      <c r="F905" s="62" t="str">
        <f>IF('Raw Data'!B912=0," ",_xlfn.STDEV.S('Raw Data'!G912:JP912))</f>
        <v xml:space="preserve"> </v>
      </c>
      <c r="G905" s="63" t="str">
        <f>IF('Raw Data'!B912=0," ",(D905-C905)/6/F905)</f>
        <v xml:space="preserve"> </v>
      </c>
      <c r="H905" s="63" t="str">
        <f>IF('Raw Data'!B912=0," ","No")</f>
        <v xml:space="preserve"> </v>
      </c>
      <c r="I905" s="62" t="str">
        <f>IF('Raw Data'!B912=0," ",IF(H905="Yes",MIN(D905-E905,E905-C905)/3/$H$2,MIN(E905-C905,D905-E905)/3/$H$1))</f>
        <v xml:space="preserve"> </v>
      </c>
      <c r="J905" s="62" t="str">
        <f>IF('Raw Data'!B912=0," ",E905-6*F905)</f>
        <v xml:space="preserve"> </v>
      </c>
      <c r="K905" s="63" t="str">
        <f>IF('Raw Data'!B912=0," ",E905+6*F905)</f>
        <v xml:space="preserve"> </v>
      </c>
      <c r="L905" t="str">
        <f>IF('Raw Data'!B912=0," ","No")</f>
        <v xml:space="preserve"> </v>
      </c>
      <c r="M905" t="str">
        <f>IF('Raw Data'!B912=0," ","Yes")</f>
        <v xml:space="preserve"> </v>
      </c>
    </row>
    <row r="906" spans="1:13" x14ac:dyDescent="0.2">
      <c r="A906" s="62" t="str">
        <f>IF('Raw Data'!B913=0," ",'Raw Data'!B913)</f>
        <v xml:space="preserve"> </v>
      </c>
      <c r="B906" s="62" t="str">
        <f>IF('Raw Data'!B913=0," ",'Raw Data'!C913)</f>
        <v xml:space="preserve"> </v>
      </c>
      <c r="C906" s="63" t="str">
        <f>IF('Raw Data'!B913=0," ",'Raw Data'!D913)</f>
        <v xml:space="preserve"> </v>
      </c>
      <c r="D906" s="63" t="str">
        <f>IF('Raw Data'!B913=0," ",'Raw Data'!E913)</f>
        <v xml:space="preserve"> </v>
      </c>
      <c r="E906" s="62" t="str">
        <f>IF('Raw Data'!B913=0," ",AVERAGE('Raw Data'!G913:JP913))</f>
        <v xml:space="preserve"> </v>
      </c>
      <c r="F906" s="62" t="str">
        <f>IF('Raw Data'!B913=0," ",_xlfn.STDEV.S('Raw Data'!G913:JP913))</f>
        <v xml:space="preserve"> </v>
      </c>
      <c r="G906" s="63" t="str">
        <f>IF('Raw Data'!B913=0," ",(D906-C906)/6/F906)</f>
        <v xml:space="preserve"> </v>
      </c>
      <c r="H906" s="63" t="str">
        <f>IF('Raw Data'!B913=0," ","No")</f>
        <v xml:space="preserve"> </v>
      </c>
      <c r="I906" s="62" t="str">
        <f>IF('Raw Data'!B913=0," ",IF(H906="Yes",MIN(D906-E906,E906-C906)/3/$H$2,MIN(E906-C906,D906-E906)/3/$H$1))</f>
        <v xml:space="preserve"> </v>
      </c>
      <c r="J906" s="62" t="str">
        <f>IF('Raw Data'!B913=0," ",E906-6*F906)</f>
        <v xml:space="preserve"> </v>
      </c>
      <c r="K906" s="63" t="str">
        <f>IF('Raw Data'!B913=0," ",E906+6*F906)</f>
        <v xml:space="preserve"> </v>
      </c>
      <c r="L906" t="str">
        <f>IF('Raw Data'!B913=0," ","No")</f>
        <v xml:space="preserve"> </v>
      </c>
      <c r="M906" t="str">
        <f>IF('Raw Data'!B913=0," ","Yes")</f>
        <v xml:space="preserve"> </v>
      </c>
    </row>
    <row r="907" spans="1:13" x14ac:dyDescent="0.2">
      <c r="A907" s="62" t="str">
        <f>IF('Raw Data'!B914=0," ",'Raw Data'!B914)</f>
        <v xml:space="preserve"> </v>
      </c>
      <c r="B907" s="62" t="str">
        <f>IF('Raw Data'!B914=0," ",'Raw Data'!C914)</f>
        <v xml:space="preserve"> </v>
      </c>
      <c r="C907" s="63" t="str">
        <f>IF('Raw Data'!B914=0," ",'Raw Data'!D914)</f>
        <v xml:space="preserve"> </v>
      </c>
      <c r="D907" s="63" t="str">
        <f>IF('Raw Data'!B914=0," ",'Raw Data'!E914)</f>
        <v xml:space="preserve"> </v>
      </c>
      <c r="E907" s="62" t="str">
        <f>IF('Raw Data'!B914=0," ",AVERAGE('Raw Data'!G914:JP914))</f>
        <v xml:space="preserve"> </v>
      </c>
      <c r="F907" s="62" t="str">
        <f>IF('Raw Data'!B914=0," ",_xlfn.STDEV.S('Raw Data'!G914:JP914))</f>
        <v xml:space="preserve"> </v>
      </c>
      <c r="G907" s="63" t="str">
        <f>IF('Raw Data'!B914=0," ",(D907-C907)/6/F907)</f>
        <v xml:space="preserve"> </v>
      </c>
      <c r="H907" s="63" t="str">
        <f>IF('Raw Data'!B914=0," ","No")</f>
        <v xml:space="preserve"> </v>
      </c>
      <c r="I907" s="62" t="str">
        <f>IF('Raw Data'!B914=0," ",IF(H907="Yes",MIN(D907-E907,E907-C907)/3/$H$2,MIN(E907-C907,D907-E907)/3/$H$1))</f>
        <v xml:space="preserve"> </v>
      </c>
      <c r="J907" s="62" t="str">
        <f>IF('Raw Data'!B914=0," ",E907-6*F907)</f>
        <v xml:space="preserve"> </v>
      </c>
      <c r="K907" s="63" t="str">
        <f>IF('Raw Data'!B914=0," ",E907+6*F907)</f>
        <v xml:space="preserve"> </v>
      </c>
      <c r="L907" t="str">
        <f>IF('Raw Data'!B914=0," ","No")</f>
        <v xml:space="preserve"> </v>
      </c>
      <c r="M907" t="str">
        <f>IF('Raw Data'!B914=0," ","Yes")</f>
        <v xml:space="preserve"> </v>
      </c>
    </row>
    <row r="908" spans="1:13" x14ac:dyDescent="0.2">
      <c r="A908" s="62" t="str">
        <f>IF('Raw Data'!B915=0," ",'Raw Data'!B915)</f>
        <v xml:space="preserve"> </v>
      </c>
      <c r="B908" s="62" t="str">
        <f>IF('Raw Data'!B915=0," ",'Raw Data'!C915)</f>
        <v xml:space="preserve"> </v>
      </c>
      <c r="C908" s="63" t="str">
        <f>IF('Raw Data'!B915=0," ",'Raw Data'!D915)</f>
        <v xml:space="preserve"> </v>
      </c>
      <c r="D908" s="63" t="str">
        <f>IF('Raw Data'!B915=0," ",'Raw Data'!E915)</f>
        <v xml:space="preserve"> </v>
      </c>
      <c r="E908" s="62" t="str">
        <f>IF('Raw Data'!B915=0," ",AVERAGE('Raw Data'!G915:JP915))</f>
        <v xml:space="preserve"> </v>
      </c>
      <c r="F908" s="62" t="str">
        <f>IF('Raw Data'!B915=0," ",_xlfn.STDEV.S('Raw Data'!G915:JP915))</f>
        <v xml:space="preserve"> </v>
      </c>
      <c r="G908" s="63" t="str">
        <f>IF('Raw Data'!B915=0," ",(D908-C908)/6/F908)</f>
        <v xml:space="preserve"> </v>
      </c>
      <c r="H908" s="63" t="str">
        <f>IF('Raw Data'!B915=0," ","No")</f>
        <v xml:space="preserve"> </v>
      </c>
      <c r="I908" s="62" t="str">
        <f>IF('Raw Data'!B915=0," ",IF(H908="Yes",MIN(D908-E908,E908-C908)/3/$H$2,MIN(E908-C908,D908-E908)/3/$H$1))</f>
        <v xml:space="preserve"> </v>
      </c>
      <c r="J908" s="62" t="str">
        <f>IF('Raw Data'!B915=0," ",E908-6*F908)</f>
        <v xml:space="preserve"> </v>
      </c>
      <c r="K908" s="63" t="str">
        <f>IF('Raw Data'!B915=0," ",E908+6*F908)</f>
        <v xml:space="preserve"> </v>
      </c>
      <c r="L908" t="str">
        <f>IF('Raw Data'!B915=0," ","No")</f>
        <v xml:space="preserve"> </v>
      </c>
      <c r="M908" t="str">
        <f>IF('Raw Data'!B915=0," ","Yes")</f>
        <v xml:space="preserve"> </v>
      </c>
    </row>
    <row r="909" spans="1:13" x14ac:dyDescent="0.2">
      <c r="A909" s="62" t="str">
        <f>IF('Raw Data'!B916=0," ",'Raw Data'!B916)</f>
        <v xml:space="preserve"> </v>
      </c>
      <c r="B909" s="62" t="str">
        <f>IF('Raw Data'!B916=0," ",'Raw Data'!C916)</f>
        <v xml:space="preserve"> </v>
      </c>
      <c r="C909" s="63" t="str">
        <f>IF('Raw Data'!B916=0," ",'Raw Data'!D916)</f>
        <v xml:space="preserve"> </v>
      </c>
      <c r="D909" s="63" t="str">
        <f>IF('Raw Data'!B916=0," ",'Raw Data'!E916)</f>
        <v xml:space="preserve"> </v>
      </c>
      <c r="E909" s="62" t="str">
        <f>IF('Raw Data'!B916=0," ",AVERAGE('Raw Data'!G916:JP916))</f>
        <v xml:space="preserve"> </v>
      </c>
      <c r="F909" s="62" t="str">
        <f>IF('Raw Data'!B916=0," ",_xlfn.STDEV.S('Raw Data'!G916:JP916))</f>
        <v xml:space="preserve"> </v>
      </c>
      <c r="G909" s="63" t="str">
        <f>IF('Raw Data'!B916=0," ",(D909-C909)/6/F909)</f>
        <v xml:space="preserve"> </v>
      </c>
      <c r="H909" s="63" t="str">
        <f>IF('Raw Data'!B916=0," ","No")</f>
        <v xml:space="preserve"> </v>
      </c>
      <c r="I909" s="62" t="str">
        <f>IF('Raw Data'!B916=0," ",IF(H909="Yes",MIN(D909-E909,E909-C909)/3/$H$2,MIN(E909-C909,D909-E909)/3/$H$1))</f>
        <v xml:space="preserve"> </v>
      </c>
      <c r="J909" s="62" t="str">
        <f>IF('Raw Data'!B916=0," ",E909-6*F909)</f>
        <v xml:space="preserve"> </v>
      </c>
      <c r="K909" s="63" t="str">
        <f>IF('Raw Data'!B916=0," ",E909+6*F909)</f>
        <v xml:space="preserve"> </v>
      </c>
      <c r="L909" t="str">
        <f>IF('Raw Data'!B916=0," ","No")</f>
        <v xml:space="preserve"> </v>
      </c>
      <c r="M909" t="str">
        <f>IF('Raw Data'!B916=0," ","Yes")</f>
        <v xml:space="preserve"> </v>
      </c>
    </row>
    <row r="910" spans="1:13" x14ac:dyDescent="0.2">
      <c r="A910" s="62" t="str">
        <f>IF('Raw Data'!B917=0," ",'Raw Data'!B917)</f>
        <v xml:space="preserve"> </v>
      </c>
      <c r="B910" s="62" t="str">
        <f>IF('Raw Data'!B917=0," ",'Raw Data'!C917)</f>
        <v xml:space="preserve"> </v>
      </c>
      <c r="C910" s="63" t="str">
        <f>IF('Raw Data'!B917=0," ",'Raw Data'!D917)</f>
        <v xml:space="preserve"> </v>
      </c>
      <c r="D910" s="63" t="str">
        <f>IF('Raw Data'!B917=0," ",'Raw Data'!E917)</f>
        <v xml:space="preserve"> </v>
      </c>
      <c r="E910" s="62" t="str">
        <f>IF('Raw Data'!B917=0," ",AVERAGE('Raw Data'!G917:JP917))</f>
        <v xml:space="preserve"> </v>
      </c>
      <c r="F910" s="62" t="str">
        <f>IF('Raw Data'!B917=0," ",_xlfn.STDEV.S('Raw Data'!G917:JP917))</f>
        <v xml:space="preserve"> </v>
      </c>
      <c r="G910" s="63" t="str">
        <f>IF('Raw Data'!B917=0," ",(D910-C910)/6/F910)</f>
        <v xml:space="preserve"> </v>
      </c>
      <c r="H910" s="63" t="str">
        <f>IF('Raw Data'!B917=0," ","No")</f>
        <v xml:space="preserve"> </v>
      </c>
      <c r="I910" s="62" t="str">
        <f>IF('Raw Data'!B917=0," ",IF(H910="Yes",MIN(D910-E910,E910-C910)/3/$H$2,MIN(E910-C910,D910-E910)/3/$H$1))</f>
        <v xml:space="preserve"> </v>
      </c>
      <c r="J910" s="62" t="str">
        <f>IF('Raw Data'!B917=0," ",E910-6*F910)</f>
        <v xml:space="preserve"> </v>
      </c>
      <c r="K910" s="63" t="str">
        <f>IF('Raw Data'!B917=0," ",E910+6*F910)</f>
        <v xml:space="preserve"> </v>
      </c>
      <c r="L910" t="str">
        <f>IF('Raw Data'!B917=0," ","No")</f>
        <v xml:space="preserve"> </v>
      </c>
      <c r="M910" t="str">
        <f>IF('Raw Data'!B917=0," ","Yes")</f>
        <v xml:space="preserve"> </v>
      </c>
    </row>
    <row r="911" spans="1:13" x14ac:dyDescent="0.2">
      <c r="A911" s="62" t="str">
        <f>IF('Raw Data'!B918=0," ",'Raw Data'!B918)</f>
        <v xml:space="preserve"> </v>
      </c>
      <c r="B911" s="62" t="str">
        <f>IF('Raw Data'!B918=0," ",'Raw Data'!C918)</f>
        <v xml:space="preserve"> </v>
      </c>
      <c r="C911" s="63" t="str">
        <f>IF('Raw Data'!B918=0," ",'Raw Data'!D918)</f>
        <v xml:space="preserve"> </v>
      </c>
      <c r="D911" s="63" t="str">
        <f>IF('Raw Data'!B918=0," ",'Raw Data'!E918)</f>
        <v xml:space="preserve"> </v>
      </c>
      <c r="E911" s="62" t="str">
        <f>IF('Raw Data'!B918=0," ",AVERAGE('Raw Data'!G918:JP918))</f>
        <v xml:space="preserve"> </v>
      </c>
      <c r="F911" s="62" t="str">
        <f>IF('Raw Data'!B918=0," ",_xlfn.STDEV.S('Raw Data'!G918:JP918))</f>
        <v xml:space="preserve"> </v>
      </c>
      <c r="G911" s="63" t="str">
        <f>IF('Raw Data'!B918=0," ",(D911-C911)/6/F911)</f>
        <v xml:space="preserve"> </v>
      </c>
      <c r="H911" s="63" t="str">
        <f>IF('Raw Data'!B918=0," ","No")</f>
        <v xml:space="preserve"> </v>
      </c>
      <c r="I911" s="62" t="str">
        <f>IF('Raw Data'!B918=0," ",IF(H911="Yes",MIN(D911-E911,E911-C911)/3/$H$2,MIN(E911-C911,D911-E911)/3/$H$1))</f>
        <v xml:space="preserve"> </v>
      </c>
      <c r="J911" s="62" t="str">
        <f>IF('Raw Data'!B918=0," ",E911-6*F911)</f>
        <v xml:space="preserve"> </v>
      </c>
      <c r="K911" s="63" t="str">
        <f>IF('Raw Data'!B918=0," ",E911+6*F911)</f>
        <v xml:space="preserve"> </v>
      </c>
      <c r="L911" t="str">
        <f>IF('Raw Data'!B918=0," ","No")</f>
        <v xml:space="preserve"> </v>
      </c>
      <c r="M911" t="str">
        <f>IF('Raw Data'!B918=0," ","Yes")</f>
        <v xml:space="preserve"> </v>
      </c>
    </row>
    <row r="912" spans="1:13" x14ac:dyDescent="0.2">
      <c r="A912" s="62" t="str">
        <f>IF('Raw Data'!B919=0," ",'Raw Data'!B919)</f>
        <v xml:space="preserve"> </v>
      </c>
      <c r="B912" s="62" t="str">
        <f>IF('Raw Data'!B919=0," ",'Raw Data'!C919)</f>
        <v xml:space="preserve"> </v>
      </c>
      <c r="C912" s="63" t="str">
        <f>IF('Raw Data'!B919=0," ",'Raw Data'!D919)</f>
        <v xml:space="preserve"> </v>
      </c>
      <c r="D912" s="63" t="str">
        <f>IF('Raw Data'!B919=0," ",'Raw Data'!E919)</f>
        <v xml:space="preserve"> </v>
      </c>
      <c r="E912" s="62" t="str">
        <f>IF('Raw Data'!B919=0," ",AVERAGE('Raw Data'!G919:JP919))</f>
        <v xml:space="preserve"> </v>
      </c>
      <c r="F912" s="62" t="str">
        <f>IF('Raw Data'!B919=0," ",_xlfn.STDEV.S('Raw Data'!G919:JP919))</f>
        <v xml:space="preserve"> </v>
      </c>
      <c r="G912" s="63" t="str">
        <f>IF('Raw Data'!B919=0," ",(D912-C912)/6/F912)</f>
        <v xml:space="preserve"> </v>
      </c>
      <c r="H912" s="63" t="str">
        <f>IF('Raw Data'!B919=0," ","No")</f>
        <v xml:space="preserve"> </v>
      </c>
      <c r="I912" s="62" t="str">
        <f>IF('Raw Data'!B919=0," ",IF(H912="Yes",MIN(D912-E912,E912-C912)/3/$H$2,MIN(E912-C912,D912-E912)/3/$H$1))</f>
        <v xml:space="preserve"> </v>
      </c>
      <c r="J912" s="62" t="str">
        <f>IF('Raw Data'!B919=0," ",E912-6*F912)</f>
        <v xml:space="preserve"> </v>
      </c>
      <c r="K912" s="63" t="str">
        <f>IF('Raw Data'!B919=0," ",E912+6*F912)</f>
        <v xml:space="preserve"> </v>
      </c>
      <c r="L912" t="str">
        <f>IF('Raw Data'!B919=0," ","No")</f>
        <v xml:space="preserve"> </v>
      </c>
      <c r="M912" t="str">
        <f>IF('Raw Data'!B919=0," ","Yes")</f>
        <v xml:space="preserve"> </v>
      </c>
    </row>
    <row r="913" spans="1:13" x14ac:dyDescent="0.2">
      <c r="A913" s="62" t="str">
        <f>IF('Raw Data'!B920=0," ",'Raw Data'!B920)</f>
        <v xml:space="preserve"> </v>
      </c>
      <c r="B913" s="62" t="str">
        <f>IF('Raw Data'!B920=0," ",'Raw Data'!C920)</f>
        <v xml:space="preserve"> </v>
      </c>
      <c r="C913" s="63" t="str">
        <f>IF('Raw Data'!B920=0," ",'Raw Data'!D920)</f>
        <v xml:space="preserve"> </v>
      </c>
      <c r="D913" s="63" t="str">
        <f>IF('Raw Data'!B920=0," ",'Raw Data'!E920)</f>
        <v xml:space="preserve"> </v>
      </c>
      <c r="E913" s="62" t="str">
        <f>IF('Raw Data'!B920=0," ",AVERAGE('Raw Data'!G920:JP920))</f>
        <v xml:space="preserve"> </v>
      </c>
      <c r="F913" s="62" t="str">
        <f>IF('Raw Data'!B920=0," ",_xlfn.STDEV.S('Raw Data'!G920:JP920))</f>
        <v xml:space="preserve"> </v>
      </c>
      <c r="G913" s="63" t="str">
        <f>IF('Raw Data'!B920=0," ",(D913-C913)/6/F913)</f>
        <v xml:space="preserve"> </v>
      </c>
      <c r="H913" s="63" t="str">
        <f>IF('Raw Data'!B920=0," ","No")</f>
        <v xml:space="preserve"> </v>
      </c>
      <c r="I913" s="62" t="str">
        <f>IF('Raw Data'!B920=0," ",IF(H913="Yes",MIN(D913-E913,E913-C913)/3/$H$2,MIN(E913-C913,D913-E913)/3/$H$1))</f>
        <v xml:space="preserve"> </v>
      </c>
      <c r="J913" s="62" t="str">
        <f>IF('Raw Data'!B920=0," ",E913-6*F913)</f>
        <v xml:space="preserve"> </v>
      </c>
      <c r="K913" s="63" t="str">
        <f>IF('Raw Data'!B920=0," ",E913+6*F913)</f>
        <v xml:space="preserve"> </v>
      </c>
      <c r="L913" t="str">
        <f>IF('Raw Data'!B920=0," ","No")</f>
        <v xml:space="preserve"> </v>
      </c>
      <c r="M913" t="str">
        <f>IF('Raw Data'!B920=0," ","Yes")</f>
        <v xml:space="preserve"> </v>
      </c>
    </row>
    <row r="914" spans="1:13" x14ac:dyDescent="0.2">
      <c r="A914" s="62" t="str">
        <f>IF('Raw Data'!B921=0," ",'Raw Data'!B921)</f>
        <v xml:space="preserve"> </v>
      </c>
      <c r="B914" s="62" t="str">
        <f>IF('Raw Data'!B921=0," ",'Raw Data'!C921)</f>
        <v xml:space="preserve"> </v>
      </c>
      <c r="C914" s="63" t="str">
        <f>IF('Raw Data'!B921=0," ",'Raw Data'!D921)</f>
        <v xml:space="preserve"> </v>
      </c>
      <c r="D914" s="63" t="str">
        <f>IF('Raw Data'!B921=0," ",'Raw Data'!E921)</f>
        <v xml:space="preserve"> </v>
      </c>
      <c r="E914" s="62" t="str">
        <f>IF('Raw Data'!B921=0," ",AVERAGE('Raw Data'!G921:JP921))</f>
        <v xml:space="preserve"> </v>
      </c>
      <c r="F914" s="62" t="str">
        <f>IF('Raw Data'!B921=0," ",_xlfn.STDEV.S('Raw Data'!G921:JP921))</f>
        <v xml:space="preserve"> </v>
      </c>
      <c r="G914" s="63" t="str">
        <f>IF('Raw Data'!B921=0," ",(D914-C914)/6/F914)</f>
        <v xml:space="preserve"> </v>
      </c>
      <c r="H914" s="63" t="str">
        <f>IF('Raw Data'!B921=0," ","No")</f>
        <v xml:space="preserve"> </v>
      </c>
      <c r="I914" s="62" t="str">
        <f>IF('Raw Data'!B921=0," ",IF(H914="Yes",MIN(D914-E914,E914-C914)/3/$H$2,MIN(E914-C914,D914-E914)/3/$H$1))</f>
        <v xml:space="preserve"> </v>
      </c>
      <c r="J914" s="62" t="str">
        <f>IF('Raw Data'!B921=0," ",E914-6*F914)</f>
        <v xml:space="preserve"> </v>
      </c>
      <c r="K914" s="63" t="str">
        <f>IF('Raw Data'!B921=0," ",E914+6*F914)</f>
        <v xml:space="preserve"> </v>
      </c>
      <c r="L914" t="str">
        <f>IF('Raw Data'!B921=0," ","No")</f>
        <v xml:space="preserve"> </v>
      </c>
      <c r="M914" t="str">
        <f>IF('Raw Data'!B921=0," ","Yes")</f>
        <v xml:space="preserve"> </v>
      </c>
    </row>
    <row r="915" spans="1:13" x14ac:dyDescent="0.2">
      <c r="A915" s="62" t="str">
        <f>IF('Raw Data'!B922=0," ",'Raw Data'!B922)</f>
        <v xml:space="preserve"> </v>
      </c>
      <c r="B915" s="62" t="str">
        <f>IF('Raw Data'!B922=0," ",'Raw Data'!C922)</f>
        <v xml:space="preserve"> </v>
      </c>
      <c r="C915" s="63" t="str">
        <f>IF('Raw Data'!B922=0," ",'Raw Data'!D922)</f>
        <v xml:space="preserve"> </v>
      </c>
      <c r="D915" s="63" t="str">
        <f>IF('Raw Data'!B922=0," ",'Raw Data'!E922)</f>
        <v xml:space="preserve"> </v>
      </c>
      <c r="E915" s="62" t="str">
        <f>IF('Raw Data'!B922=0," ",AVERAGE('Raw Data'!G922:JP922))</f>
        <v xml:space="preserve"> </v>
      </c>
      <c r="F915" s="62" t="str">
        <f>IF('Raw Data'!B922=0," ",_xlfn.STDEV.S('Raw Data'!G922:JP922))</f>
        <v xml:space="preserve"> </v>
      </c>
      <c r="G915" s="63" t="str">
        <f>IF('Raw Data'!B922=0," ",(D915-C915)/6/F915)</f>
        <v xml:space="preserve"> </v>
      </c>
      <c r="H915" s="63" t="str">
        <f>IF('Raw Data'!B922=0," ","No")</f>
        <v xml:space="preserve"> </v>
      </c>
      <c r="I915" s="62" t="str">
        <f>IF('Raw Data'!B922=0," ",IF(H915="Yes",MIN(D915-E915,E915-C915)/3/$H$2,MIN(E915-C915,D915-E915)/3/$H$1))</f>
        <v xml:space="preserve"> </v>
      </c>
      <c r="J915" s="62" t="str">
        <f>IF('Raw Data'!B922=0," ",E915-6*F915)</f>
        <v xml:space="preserve"> </v>
      </c>
      <c r="K915" s="63" t="str">
        <f>IF('Raw Data'!B922=0," ",E915+6*F915)</f>
        <v xml:space="preserve"> </v>
      </c>
      <c r="L915" t="str">
        <f>IF('Raw Data'!B922=0," ","No")</f>
        <v xml:space="preserve"> </v>
      </c>
      <c r="M915" t="str">
        <f>IF('Raw Data'!B922=0," ","Yes")</f>
        <v xml:space="preserve"> </v>
      </c>
    </row>
    <row r="916" spans="1:13" x14ac:dyDescent="0.2">
      <c r="A916" s="62" t="str">
        <f>IF('Raw Data'!B923=0," ",'Raw Data'!B923)</f>
        <v xml:space="preserve"> </v>
      </c>
      <c r="B916" s="62" t="str">
        <f>IF('Raw Data'!B923=0," ",'Raw Data'!C923)</f>
        <v xml:space="preserve"> </v>
      </c>
      <c r="C916" s="63" t="str">
        <f>IF('Raw Data'!B923=0," ",'Raw Data'!D923)</f>
        <v xml:space="preserve"> </v>
      </c>
      <c r="D916" s="63" t="str">
        <f>IF('Raw Data'!B923=0," ",'Raw Data'!E923)</f>
        <v xml:space="preserve"> </v>
      </c>
      <c r="E916" s="62" t="str">
        <f>IF('Raw Data'!B923=0," ",AVERAGE('Raw Data'!G923:JP923))</f>
        <v xml:space="preserve"> </v>
      </c>
      <c r="F916" s="62" t="str">
        <f>IF('Raw Data'!B923=0," ",_xlfn.STDEV.S('Raw Data'!G923:JP923))</f>
        <v xml:space="preserve"> </v>
      </c>
      <c r="G916" s="63" t="str">
        <f>IF('Raw Data'!B923=0," ",(D916-C916)/6/F916)</f>
        <v xml:space="preserve"> </v>
      </c>
      <c r="H916" s="63" t="str">
        <f>IF('Raw Data'!B923=0," ","No")</f>
        <v xml:space="preserve"> </v>
      </c>
      <c r="I916" s="62" t="str">
        <f>IF('Raw Data'!B923=0," ",IF(H916="Yes",MIN(D916-E916,E916-C916)/3/$H$2,MIN(E916-C916,D916-E916)/3/$H$1))</f>
        <v xml:space="preserve"> </v>
      </c>
      <c r="J916" s="62" t="str">
        <f>IF('Raw Data'!B923=0," ",E916-6*F916)</f>
        <v xml:space="preserve"> </v>
      </c>
      <c r="K916" s="63" t="str">
        <f>IF('Raw Data'!B923=0," ",E916+6*F916)</f>
        <v xml:space="preserve"> </v>
      </c>
      <c r="L916" t="str">
        <f>IF('Raw Data'!B923=0," ","No")</f>
        <v xml:space="preserve"> </v>
      </c>
      <c r="M916" t="str">
        <f>IF('Raw Data'!B923=0," ","Yes")</f>
        <v xml:space="preserve"> </v>
      </c>
    </row>
    <row r="917" spans="1:13" x14ac:dyDescent="0.2">
      <c r="A917" s="62" t="str">
        <f>IF('Raw Data'!B924=0," ",'Raw Data'!B924)</f>
        <v xml:space="preserve"> </v>
      </c>
      <c r="B917" s="62" t="str">
        <f>IF('Raw Data'!B924=0," ",'Raw Data'!C924)</f>
        <v xml:space="preserve"> </v>
      </c>
      <c r="C917" s="63" t="str">
        <f>IF('Raw Data'!B924=0," ",'Raw Data'!D924)</f>
        <v xml:space="preserve"> </v>
      </c>
      <c r="D917" s="63" t="str">
        <f>IF('Raw Data'!B924=0," ",'Raw Data'!E924)</f>
        <v xml:space="preserve"> </v>
      </c>
      <c r="E917" s="62" t="str">
        <f>IF('Raw Data'!B924=0," ",AVERAGE('Raw Data'!G924:JP924))</f>
        <v xml:space="preserve"> </v>
      </c>
      <c r="F917" s="62" t="str">
        <f>IF('Raw Data'!B924=0," ",_xlfn.STDEV.S('Raw Data'!G924:JP924))</f>
        <v xml:space="preserve"> </v>
      </c>
      <c r="G917" s="63" t="str">
        <f>IF('Raw Data'!B924=0," ",(D917-C917)/6/F917)</f>
        <v xml:space="preserve"> </v>
      </c>
      <c r="H917" s="63" t="str">
        <f>IF('Raw Data'!B924=0," ","No")</f>
        <v xml:space="preserve"> </v>
      </c>
      <c r="I917" s="62" t="str">
        <f>IF('Raw Data'!B924=0," ",IF(H917="Yes",MIN(D917-E917,E917-C917)/3/$H$2,MIN(E917-C917,D917-E917)/3/$H$1))</f>
        <v xml:space="preserve"> </v>
      </c>
      <c r="J917" s="62" t="str">
        <f>IF('Raw Data'!B924=0," ",E917-6*F917)</f>
        <v xml:space="preserve"> </v>
      </c>
      <c r="K917" s="63" t="str">
        <f>IF('Raw Data'!B924=0," ",E917+6*F917)</f>
        <v xml:space="preserve"> </v>
      </c>
      <c r="L917" t="str">
        <f>IF('Raw Data'!B924=0," ","No")</f>
        <v xml:space="preserve"> </v>
      </c>
      <c r="M917" t="str">
        <f>IF('Raw Data'!B924=0," ","Yes")</f>
        <v xml:space="preserve"> </v>
      </c>
    </row>
    <row r="918" spans="1:13" x14ac:dyDescent="0.2">
      <c r="A918" s="62" t="str">
        <f>IF('Raw Data'!B925=0," ",'Raw Data'!B925)</f>
        <v xml:space="preserve"> </v>
      </c>
      <c r="B918" s="62" t="str">
        <f>IF('Raw Data'!B925=0," ",'Raw Data'!C925)</f>
        <v xml:space="preserve"> </v>
      </c>
      <c r="C918" s="63" t="str">
        <f>IF('Raw Data'!B925=0," ",'Raw Data'!D925)</f>
        <v xml:space="preserve"> </v>
      </c>
      <c r="D918" s="63" t="str">
        <f>IF('Raw Data'!B925=0," ",'Raw Data'!E925)</f>
        <v xml:space="preserve"> </v>
      </c>
      <c r="E918" s="62" t="str">
        <f>IF('Raw Data'!B925=0," ",AVERAGE('Raw Data'!G925:JP925))</f>
        <v xml:space="preserve"> </v>
      </c>
      <c r="F918" s="62" t="str">
        <f>IF('Raw Data'!B925=0," ",_xlfn.STDEV.S('Raw Data'!G925:JP925))</f>
        <v xml:space="preserve"> </v>
      </c>
      <c r="G918" s="63" t="str">
        <f>IF('Raw Data'!B925=0," ",(D918-C918)/6/F918)</f>
        <v xml:space="preserve"> </v>
      </c>
      <c r="H918" s="63" t="str">
        <f>IF('Raw Data'!B925=0," ","No")</f>
        <v xml:space="preserve"> </v>
      </c>
      <c r="I918" s="62" t="str">
        <f>IF('Raw Data'!B925=0," ",IF(H918="Yes",MIN(D918-E918,E918-C918)/3/$H$2,MIN(E918-C918,D918-E918)/3/$H$1))</f>
        <v xml:space="preserve"> </v>
      </c>
      <c r="J918" s="62" t="str">
        <f>IF('Raw Data'!B925=0," ",E918-6*F918)</f>
        <v xml:space="preserve"> </v>
      </c>
      <c r="K918" s="63" t="str">
        <f>IF('Raw Data'!B925=0," ",E918+6*F918)</f>
        <v xml:space="preserve"> </v>
      </c>
      <c r="L918" t="str">
        <f>IF('Raw Data'!B925=0," ","No")</f>
        <v xml:space="preserve"> </v>
      </c>
      <c r="M918" t="str">
        <f>IF('Raw Data'!B925=0," ","Yes")</f>
        <v xml:space="preserve"> </v>
      </c>
    </row>
    <row r="919" spans="1:13" x14ac:dyDescent="0.2">
      <c r="A919" s="62" t="str">
        <f>IF('Raw Data'!B926=0," ",'Raw Data'!B926)</f>
        <v xml:space="preserve"> </v>
      </c>
      <c r="B919" s="62" t="str">
        <f>IF('Raw Data'!B926=0," ",'Raw Data'!C926)</f>
        <v xml:space="preserve"> </v>
      </c>
      <c r="C919" s="63" t="str">
        <f>IF('Raw Data'!B926=0," ",'Raw Data'!D926)</f>
        <v xml:space="preserve"> </v>
      </c>
      <c r="D919" s="63" t="str">
        <f>IF('Raw Data'!B926=0," ",'Raw Data'!E926)</f>
        <v xml:space="preserve"> </v>
      </c>
      <c r="E919" s="62" t="str">
        <f>IF('Raw Data'!B926=0," ",AVERAGE('Raw Data'!G926:JP926))</f>
        <v xml:space="preserve"> </v>
      </c>
      <c r="F919" s="62" t="str">
        <f>IF('Raw Data'!B926=0," ",_xlfn.STDEV.S('Raw Data'!G926:JP926))</f>
        <v xml:space="preserve"> </v>
      </c>
      <c r="G919" s="63" t="str">
        <f>IF('Raw Data'!B926=0," ",(D919-C919)/6/F919)</f>
        <v xml:space="preserve"> </v>
      </c>
      <c r="H919" s="63" t="str">
        <f>IF('Raw Data'!B926=0," ","No")</f>
        <v xml:space="preserve"> </v>
      </c>
      <c r="I919" s="62" t="str">
        <f>IF('Raw Data'!B926=0," ",IF(H919="Yes",MIN(D919-E919,E919-C919)/3/$H$2,MIN(E919-C919,D919-E919)/3/$H$1))</f>
        <v xml:space="preserve"> </v>
      </c>
      <c r="J919" s="62" t="str">
        <f>IF('Raw Data'!B926=0," ",E919-6*F919)</f>
        <v xml:space="preserve"> </v>
      </c>
      <c r="K919" s="63" t="str">
        <f>IF('Raw Data'!B926=0," ",E919+6*F919)</f>
        <v xml:space="preserve"> </v>
      </c>
      <c r="L919" t="str">
        <f>IF('Raw Data'!B926=0," ","No")</f>
        <v xml:space="preserve"> </v>
      </c>
      <c r="M919" t="str">
        <f>IF('Raw Data'!B926=0," ","Yes")</f>
        <v xml:space="preserve"> </v>
      </c>
    </row>
    <row r="920" spans="1:13" x14ac:dyDescent="0.2">
      <c r="A920" s="62" t="str">
        <f>IF('Raw Data'!B927=0," ",'Raw Data'!B927)</f>
        <v xml:space="preserve"> </v>
      </c>
      <c r="B920" s="62" t="str">
        <f>IF('Raw Data'!B927=0," ",'Raw Data'!C927)</f>
        <v xml:space="preserve"> </v>
      </c>
      <c r="C920" s="63" t="str">
        <f>IF('Raw Data'!B927=0," ",'Raw Data'!D927)</f>
        <v xml:space="preserve"> </v>
      </c>
      <c r="D920" s="63" t="str">
        <f>IF('Raw Data'!B927=0," ",'Raw Data'!E927)</f>
        <v xml:space="preserve"> </v>
      </c>
      <c r="E920" s="62" t="str">
        <f>IF('Raw Data'!B927=0," ",AVERAGE('Raw Data'!G927:JP927))</f>
        <v xml:space="preserve"> </v>
      </c>
      <c r="F920" s="62" t="str">
        <f>IF('Raw Data'!B927=0," ",_xlfn.STDEV.S('Raw Data'!G927:JP927))</f>
        <v xml:space="preserve"> </v>
      </c>
      <c r="G920" s="63" t="str">
        <f>IF('Raw Data'!B927=0," ",(D920-C920)/6/F920)</f>
        <v xml:space="preserve"> </v>
      </c>
      <c r="H920" s="63" t="str">
        <f>IF('Raw Data'!B927=0," ","No")</f>
        <v xml:space="preserve"> </v>
      </c>
      <c r="I920" s="62" t="str">
        <f>IF('Raw Data'!B927=0," ",IF(H920="Yes",MIN(D920-E920,E920-C920)/3/$H$2,MIN(E920-C920,D920-E920)/3/$H$1))</f>
        <v xml:space="preserve"> </v>
      </c>
      <c r="J920" s="62" t="str">
        <f>IF('Raw Data'!B927=0," ",E920-6*F920)</f>
        <v xml:space="preserve"> </v>
      </c>
      <c r="K920" s="63" t="str">
        <f>IF('Raw Data'!B927=0," ",E920+6*F920)</f>
        <v xml:space="preserve"> </v>
      </c>
      <c r="L920" t="str">
        <f>IF('Raw Data'!B927=0," ","No")</f>
        <v xml:space="preserve"> </v>
      </c>
      <c r="M920" t="str">
        <f>IF('Raw Data'!B927=0," ","Yes")</f>
        <v xml:space="preserve"> </v>
      </c>
    </row>
    <row r="921" spans="1:13" x14ac:dyDescent="0.2">
      <c r="A921" s="62" t="str">
        <f>IF('Raw Data'!B928=0," ",'Raw Data'!B928)</f>
        <v xml:space="preserve"> </v>
      </c>
      <c r="B921" s="62" t="str">
        <f>IF('Raw Data'!B928=0," ",'Raw Data'!C928)</f>
        <v xml:space="preserve"> </v>
      </c>
      <c r="C921" s="63" t="str">
        <f>IF('Raw Data'!B928=0," ",'Raw Data'!D928)</f>
        <v xml:space="preserve"> </v>
      </c>
      <c r="D921" s="63" t="str">
        <f>IF('Raw Data'!B928=0," ",'Raw Data'!E928)</f>
        <v xml:space="preserve"> </v>
      </c>
      <c r="E921" s="62" t="str">
        <f>IF('Raw Data'!B928=0," ",AVERAGE('Raw Data'!G928:JP928))</f>
        <v xml:space="preserve"> </v>
      </c>
      <c r="F921" s="62" t="str">
        <f>IF('Raw Data'!B928=0," ",_xlfn.STDEV.S('Raw Data'!G928:JP928))</f>
        <v xml:space="preserve"> </v>
      </c>
      <c r="G921" s="63" t="str">
        <f>IF('Raw Data'!B928=0," ",(D921-C921)/6/F921)</f>
        <v xml:space="preserve"> </v>
      </c>
      <c r="H921" s="63" t="str">
        <f>IF('Raw Data'!B928=0," ","No")</f>
        <v xml:space="preserve"> </v>
      </c>
      <c r="I921" s="62" t="str">
        <f>IF('Raw Data'!B928=0," ",IF(H921="Yes",MIN(D921-E921,E921-C921)/3/$H$2,MIN(E921-C921,D921-E921)/3/$H$1))</f>
        <v xml:space="preserve"> </v>
      </c>
      <c r="J921" s="62" t="str">
        <f>IF('Raw Data'!B928=0," ",E921-6*F921)</f>
        <v xml:space="preserve"> </v>
      </c>
      <c r="K921" s="63" t="str">
        <f>IF('Raw Data'!B928=0," ",E921+6*F921)</f>
        <v xml:space="preserve"> </v>
      </c>
      <c r="L921" t="str">
        <f>IF('Raw Data'!B928=0," ","No")</f>
        <v xml:space="preserve"> </v>
      </c>
      <c r="M921" t="str">
        <f>IF('Raw Data'!B928=0," ","Yes")</f>
        <v xml:space="preserve"> </v>
      </c>
    </row>
    <row r="922" spans="1:13" x14ac:dyDescent="0.2">
      <c r="A922" s="62" t="str">
        <f>IF('Raw Data'!B929=0," ",'Raw Data'!B929)</f>
        <v xml:space="preserve"> </v>
      </c>
      <c r="B922" s="62" t="str">
        <f>IF('Raw Data'!B929=0," ",'Raw Data'!C929)</f>
        <v xml:space="preserve"> </v>
      </c>
      <c r="C922" s="63" t="str">
        <f>IF('Raw Data'!B929=0," ",'Raw Data'!D929)</f>
        <v xml:space="preserve"> </v>
      </c>
      <c r="D922" s="63" t="str">
        <f>IF('Raw Data'!B929=0," ",'Raw Data'!E929)</f>
        <v xml:space="preserve"> </v>
      </c>
      <c r="E922" s="62" t="str">
        <f>IF('Raw Data'!B929=0," ",AVERAGE('Raw Data'!G929:JP929))</f>
        <v xml:space="preserve"> </v>
      </c>
      <c r="F922" s="62" t="str">
        <f>IF('Raw Data'!B929=0," ",_xlfn.STDEV.S('Raw Data'!G929:JP929))</f>
        <v xml:space="preserve"> </v>
      </c>
      <c r="G922" s="63" t="str">
        <f>IF('Raw Data'!B929=0," ",(D922-C922)/6/F922)</f>
        <v xml:space="preserve"> </v>
      </c>
      <c r="H922" s="63" t="str">
        <f>IF('Raw Data'!B929=0," ","No")</f>
        <v xml:space="preserve"> </v>
      </c>
      <c r="I922" s="62" t="str">
        <f>IF('Raw Data'!B929=0," ",IF(H922="Yes",MIN(D922-E922,E922-C922)/3/$H$2,MIN(E922-C922,D922-E922)/3/$H$1))</f>
        <v xml:space="preserve"> </v>
      </c>
      <c r="J922" s="62" t="str">
        <f>IF('Raw Data'!B929=0," ",E922-6*F922)</f>
        <v xml:space="preserve"> </v>
      </c>
      <c r="K922" s="63" t="str">
        <f>IF('Raw Data'!B929=0," ",E922+6*F922)</f>
        <v xml:space="preserve"> </v>
      </c>
      <c r="L922" t="str">
        <f>IF('Raw Data'!B929=0," ","No")</f>
        <v xml:space="preserve"> </v>
      </c>
      <c r="M922" t="str">
        <f>IF('Raw Data'!B929=0," ","Yes")</f>
        <v xml:space="preserve"> </v>
      </c>
    </row>
    <row r="923" spans="1:13" x14ac:dyDescent="0.2">
      <c r="A923" s="62" t="str">
        <f>IF('Raw Data'!B930=0," ",'Raw Data'!B930)</f>
        <v xml:space="preserve"> </v>
      </c>
      <c r="B923" s="62" t="str">
        <f>IF('Raw Data'!B930=0," ",'Raw Data'!C930)</f>
        <v xml:space="preserve"> </v>
      </c>
      <c r="C923" s="63" t="str">
        <f>IF('Raw Data'!B930=0," ",'Raw Data'!D930)</f>
        <v xml:space="preserve"> </v>
      </c>
      <c r="D923" s="63" t="str">
        <f>IF('Raw Data'!B930=0," ",'Raw Data'!E930)</f>
        <v xml:space="preserve"> </v>
      </c>
      <c r="E923" s="62" t="str">
        <f>IF('Raw Data'!B930=0," ",AVERAGE('Raw Data'!G930:JP930))</f>
        <v xml:space="preserve"> </v>
      </c>
      <c r="F923" s="62" t="str">
        <f>IF('Raw Data'!B930=0," ",_xlfn.STDEV.S('Raw Data'!G930:JP930))</f>
        <v xml:space="preserve"> </v>
      </c>
      <c r="G923" s="63" t="str">
        <f>IF('Raw Data'!B930=0," ",(D923-C923)/6/F923)</f>
        <v xml:space="preserve"> </v>
      </c>
      <c r="H923" s="63" t="str">
        <f>IF('Raw Data'!B930=0," ","No")</f>
        <v xml:space="preserve"> </v>
      </c>
      <c r="I923" s="62" t="str">
        <f>IF('Raw Data'!B930=0," ",IF(H923="Yes",MIN(D923-E923,E923-C923)/3/$H$2,MIN(E923-C923,D923-E923)/3/$H$1))</f>
        <v xml:space="preserve"> </v>
      </c>
      <c r="J923" s="62" t="str">
        <f>IF('Raw Data'!B930=0," ",E923-6*F923)</f>
        <v xml:space="preserve"> </v>
      </c>
      <c r="K923" s="63" t="str">
        <f>IF('Raw Data'!B930=0," ",E923+6*F923)</f>
        <v xml:space="preserve"> </v>
      </c>
      <c r="L923" t="str">
        <f>IF('Raw Data'!B930=0," ","No")</f>
        <v xml:space="preserve"> </v>
      </c>
      <c r="M923" t="str">
        <f>IF('Raw Data'!B930=0," ","Yes")</f>
        <v xml:space="preserve"> </v>
      </c>
    </row>
    <row r="924" spans="1:13" x14ac:dyDescent="0.2">
      <c r="A924" s="62" t="str">
        <f>IF('Raw Data'!B931=0," ",'Raw Data'!B931)</f>
        <v xml:space="preserve"> </v>
      </c>
      <c r="B924" s="62" t="str">
        <f>IF('Raw Data'!B931=0," ",'Raw Data'!C931)</f>
        <v xml:space="preserve"> </v>
      </c>
      <c r="C924" s="63" t="str">
        <f>IF('Raw Data'!B931=0," ",'Raw Data'!D931)</f>
        <v xml:space="preserve"> </v>
      </c>
      <c r="D924" s="63" t="str">
        <f>IF('Raw Data'!B931=0," ",'Raw Data'!E931)</f>
        <v xml:space="preserve"> </v>
      </c>
      <c r="E924" s="62" t="str">
        <f>IF('Raw Data'!B931=0," ",AVERAGE('Raw Data'!G931:JP931))</f>
        <v xml:space="preserve"> </v>
      </c>
      <c r="F924" s="62" t="str">
        <f>IF('Raw Data'!B931=0," ",_xlfn.STDEV.S('Raw Data'!G931:JP931))</f>
        <v xml:space="preserve"> </v>
      </c>
      <c r="G924" s="63" t="str">
        <f>IF('Raw Data'!B931=0," ",(D924-C924)/6/F924)</f>
        <v xml:space="preserve"> </v>
      </c>
      <c r="H924" s="63" t="str">
        <f>IF('Raw Data'!B931=0," ","No")</f>
        <v xml:space="preserve"> </v>
      </c>
      <c r="I924" s="62" t="str">
        <f>IF('Raw Data'!B931=0," ",IF(H924="Yes",MIN(D924-E924,E924-C924)/3/$H$2,MIN(E924-C924,D924-E924)/3/$H$1))</f>
        <v xml:space="preserve"> </v>
      </c>
      <c r="J924" s="62" t="str">
        <f>IF('Raw Data'!B931=0," ",E924-6*F924)</f>
        <v xml:space="preserve"> </v>
      </c>
      <c r="K924" s="63" t="str">
        <f>IF('Raw Data'!B931=0," ",E924+6*F924)</f>
        <v xml:space="preserve"> </v>
      </c>
      <c r="L924" t="str">
        <f>IF('Raw Data'!B931=0," ","No")</f>
        <v xml:space="preserve"> </v>
      </c>
      <c r="M924" t="str">
        <f>IF('Raw Data'!B931=0," ","Yes")</f>
        <v xml:space="preserve"> </v>
      </c>
    </row>
    <row r="925" spans="1:13" x14ac:dyDescent="0.2">
      <c r="A925" s="62" t="str">
        <f>IF('Raw Data'!B932=0," ",'Raw Data'!B932)</f>
        <v xml:space="preserve"> </v>
      </c>
      <c r="B925" s="62" t="str">
        <f>IF('Raw Data'!B932=0," ",'Raw Data'!C932)</f>
        <v xml:space="preserve"> </v>
      </c>
      <c r="C925" s="63" t="str">
        <f>IF('Raw Data'!B932=0," ",'Raw Data'!D932)</f>
        <v xml:space="preserve"> </v>
      </c>
      <c r="D925" s="63" t="str">
        <f>IF('Raw Data'!B932=0," ",'Raw Data'!E932)</f>
        <v xml:space="preserve"> </v>
      </c>
      <c r="E925" s="62" t="str">
        <f>IF('Raw Data'!B932=0," ",AVERAGE('Raw Data'!G932:JP932))</f>
        <v xml:space="preserve"> </v>
      </c>
      <c r="F925" s="62" t="str">
        <f>IF('Raw Data'!B932=0," ",_xlfn.STDEV.S('Raw Data'!G932:JP932))</f>
        <v xml:space="preserve"> </v>
      </c>
      <c r="G925" s="63" t="str">
        <f>IF('Raw Data'!B932=0," ",(D925-C925)/6/F925)</f>
        <v xml:space="preserve"> </v>
      </c>
      <c r="H925" s="63" t="str">
        <f>IF('Raw Data'!B932=0," ","No")</f>
        <v xml:space="preserve"> </v>
      </c>
      <c r="I925" s="62" t="str">
        <f>IF('Raw Data'!B932=0," ",IF(H925="Yes",MIN(D925-E925,E925-C925)/3/$H$2,MIN(E925-C925,D925-E925)/3/$H$1))</f>
        <v xml:space="preserve"> </v>
      </c>
      <c r="J925" s="62" t="str">
        <f>IF('Raw Data'!B932=0," ",E925-6*F925)</f>
        <v xml:space="preserve"> </v>
      </c>
      <c r="K925" s="63" t="str">
        <f>IF('Raw Data'!B932=0," ",E925+6*F925)</f>
        <v xml:space="preserve"> </v>
      </c>
      <c r="L925" t="str">
        <f>IF('Raw Data'!B932=0," ","No")</f>
        <v xml:space="preserve"> </v>
      </c>
      <c r="M925" t="str">
        <f>IF('Raw Data'!B932=0," ","Yes")</f>
        <v xml:space="preserve"> </v>
      </c>
    </row>
    <row r="926" spans="1:13" x14ac:dyDescent="0.2">
      <c r="A926" s="62" t="str">
        <f>IF('Raw Data'!B933=0," ",'Raw Data'!B933)</f>
        <v xml:space="preserve"> </v>
      </c>
      <c r="B926" s="62" t="str">
        <f>IF('Raw Data'!B933=0," ",'Raw Data'!C933)</f>
        <v xml:space="preserve"> </v>
      </c>
      <c r="C926" s="63" t="str">
        <f>IF('Raw Data'!B933=0," ",'Raw Data'!D933)</f>
        <v xml:space="preserve"> </v>
      </c>
      <c r="D926" s="63" t="str">
        <f>IF('Raw Data'!B933=0," ",'Raw Data'!E933)</f>
        <v xml:space="preserve"> </v>
      </c>
      <c r="E926" s="62" t="str">
        <f>IF('Raw Data'!B933=0," ",AVERAGE('Raw Data'!G933:JP933))</f>
        <v xml:space="preserve"> </v>
      </c>
      <c r="F926" s="62" t="str">
        <f>IF('Raw Data'!B933=0," ",_xlfn.STDEV.S('Raw Data'!G933:JP933))</f>
        <v xml:space="preserve"> </v>
      </c>
      <c r="G926" s="63" t="str">
        <f>IF('Raw Data'!B933=0," ",(D926-C926)/6/F926)</f>
        <v xml:space="preserve"> </v>
      </c>
      <c r="H926" s="63" t="str">
        <f>IF('Raw Data'!B933=0," ","No")</f>
        <v xml:space="preserve"> </v>
      </c>
      <c r="I926" s="62" t="str">
        <f>IF('Raw Data'!B933=0," ",IF(H926="Yes",MIN(D926-E926,E926-C926)/3/$H$2,MIN(E926-C926,D926-E926)/3/$H$1))</f>
        <v xml:space="preserve"> </v>
      </c>
      <c r="J926" s="62" t="str">
        <f>IF('Raw Data'!B933=0," ",E926-6*F926)</f>
        <v xml:space="preserve"> </v>
      </c>
      <c r="K926" s="63" t="str">
        <f>IF('Raw Data'!B933=0," ",E926+6*F926)</f>
        <v xml:space="preserve"> </v>
      </c>
      <c r="L926" t="str">
        <f>IF('Raw Data'!B933=0," ","No")</f>
        <v xml:space="preserve"> </v>
      </c>
      <c r="M926" t="str">
        <f>IF('Raw Data'!B933=0," ","Yes")</f>
        <v xml:space="preserve"> </v>
      </c>
    </row>
    <row r="927" spans="1:13" x14ac:dyDescent="0.2">
      <c r="A927" s="62" t="str">
        <f>IF('Raw Data'!B934=0," ",'Raw Data'!B934)</f>
        <v xml:space="preserve"> </v>
      </c>
      <c r="B927" s="62" t="str">
        <f>IF('Raw Data'!B934=0," ",'Raw Data'!C934)</f>
        <v xml:space="preserve"> </v>
      </c>
      <c r="C927" s="63" t="str">
        <f>IF('Raw Data'!B934=0," ",'Raw Data'!D934)</f>
        <v xml:space="preserve"> </v>
      </c>
      <c r="D927" s="63" t="str">
        <f>IF('Raw Data'!B934=0," ",'Raw Data'!E934)</f>
        <v xml:space="preserve"> </v>
      </c>
      <c r="E927" s="62" t="str">
        <f>IF('Raw Data'!B934=0," ",AVERAGE('Raw Data'!G934:JP934))</f>
        <v xml:space="preserve"> </v>
      </c>
      <c r="F927" s="62" t="str">
        <f>IF('Raw Data'!B934=0," ",_xlfn.STDEV.S('Raw Data'!G934:JP934))</f>
        <v xml:space="preserve"> </v>
      </c>
      <c r="G927" s="63" t="str">
        <f>IF('Raw Data'!B934=0," ",(D927-C927)/6/F927)</f>
        <v xml:space="preserve"> </v>
      </c>
      <c r="H927" s="63" t="str">
        <f>IF('Raw Data'!B934=0," ","No")</f>
        <v xml:space="preserve"> </v>
      </c>
      <c r="I927" s="62" t="str">
        <f>IF('Raw Data'!B934=0," ",IF(H927="Yes",MIN(D927-E927,E927-C927)/3/$H$2,MIN(E927-C927,D927-E927)/3/$H$1))</f>
        <v xml:space="preserve"> </v>
      </c>
      <c r="J927" s="62" t="str">
        <f>IF('Raw Data'!B934=0," ",E927-6*F927)</f>
        <v xml:space="preserve"> </v>
      </c>
      <c r="K927" s="63" t="str">
        <f>IF('Raw Data'!B934=0," ",E927+6*F927)</f>
        <v xml:space="preserve"> </v>
      </c>
      <c r="L927" t="str">
        <f>IF('Raw Data'!B934=0," ","No")</f>
        <v xml:space="preserve"> </v>
      </c>
      <c r="M927" t="str">
        <f>IF('Raw Data'!B934=0," ","Yes")</f>
        <v xml:space="preserve"> </v>
      </c>
    </row>
    <row r="928" spans="1:13" x14ac:dyDescent="0.2">
      <c r="A928" s="62" t="str">
        <f>IF('Raw Data'!B935=0," ",'Raw Data'!B935)</f>
        <v xml:space="preserve"> </v>
      </c>
      <c r="B928" s="62" t="str">
        <f>IF('Raw Data'!B935=0," ",'Raw Data'!C935)</f>
        <v xml:space="preserve"> </v>
      </c>
      <c r="C928" s="63" t="str">
        <f>IF('Raw Data'!B935=0," ",'Raw Data'!D935)</f>
        <v xml:space="preserve"> </v>
      </c>
      <c r="D928" s="63" t="str">
        <f>IF('Raw Data'!B935=0," ",'Raw Data'!E935)</f>
        <v xml:space="preserve"> </v>
      </c>
      <c r="E928" s="62" t="str">
        <f>IF('Raw Data'!B935=0," ",AVERAGE('Raw Data'!G935:JP935))</f>
        <v xml:space="preserve"> </v>
      </c>
      <c r="F928" s="62" t="str">
        <f>IF('Raw Data'!B935=0," ",_xlfn.STDEV.S('Raw Data'!G935:JP935))</f>
        <v xml:space="preserve"> </v>
      </c>
      <c r="G928" s="63" t="str">
        <f>IF('Raw Data'!B935=0," ",(D928-C928)/6/F928)</f>
        <v xml:space="preserve"> </v>
      </c>
      <c r="H928" s="63" t="str">
        <f>IF('Raw Data'!B935=0," ","No")</f>
        <v xml:space="preserve"> </v>
      </c>
      <c r="I928" s="62" t="str">
        <f>IF('Raw Data'!B935=0," ",IF(H928="Yes",MIN(D928-E928,E928-C928)/3/$H$2,MIN(E928-C928,D928-E928)/3/$H$1))</f>
        <v xml:space="preserve"> </v>
      </c>
      <c r="J928" s="62" t="str">
        <f>IF('Raw Data'!B935=0," ",E928-6*F928)</f>
        <v xml:space="preserve"> </v>
      </c>
      <c r="K928" s="63" t="str">
        <f>IF('Raw Data'!B935=0," ",E928+6*F928)</f>
        <v xml:space="preserve"> </v>
      </c>
      <c r="L928" t="str">
        <f>IF('Raw Data'!B935=0," ","No")</f>
        <v xml:space="preserve"> </v>
      </c>
      <c r="M928" t="str">
        <f>IF('Raw Data'!B935=0," ","Yes")</f>
        <v xml:space="preserve"> </v>
      </c>
    </row>
    <row r="929" spans="1:13" x14ac:dyDescent="0.2">
      <c r="A929" s="62" t="str">
        <f>IF('Raw Data'!B936=0," ",'Raw Data'!B936)</f>
        <v xml:space="preserve"> </v>
      </c>
      <c r="B929" s="62" t="str">
        <f>IF('Raw Data'!B936=0," ",'Raw Data'!C936)</f>
        <v xml:space="preserve"> </v>
      </c>
      <c r="C929" s="63" t="str">
        <f>IF('Raw Data'!B936=0," ",'Raw Data'!D936)</f>
        <v xml:space="preserve"> </v>
      </c>
      <c r="D929" s="63" t="str">
        <f>IF('Raw Data'!B936=0," ",'Raw Data'!E936)</f>
        <v xml:space="preserve"> </v>
      </c>
      <c r="E929" s="62" t="str">
        <f>IF('Raw Data'!B936=0," ",AVERAGE('Raw Data'!G936:JP936))</f>
        <v xml:space="preserve"> </v>
      </c>
      <c r="F929" s="62" t="str">
        <f>IF('Raw Data'!B936=0," ",_xlfn.STDEV.S('Raw Data'!G936:JP936))</f>
        <v xml:space="preserve"> </v>
      </c>
      <c r="G929" s="63" t="str">
        <f>IF('Raw Data'!B936=0," ",(D929-C929)/6/F929)</f>
        <v xml:space="preserve"> </v>
      </c>
      <c r="H929" s="63" t="str">
        <f>IF('Raw Data'!B936=0," ","No")</f>
        <v xml:space="preserve"> </v>
      </c>
      <c r="I929" s="62" t="str">
        <f>IF('Raw Data'!B936=0," ",IF(H929="Yes",MIN(D929-E929,E929-C929)/3/$H$2,MIN(E929-C929,D929-E929)/3/$H$1))</f>
        <v xml:space="preserve"> </v>
      </c>
      <c r="J929" s="62" t="str">
        <f>IF('Raw Data'!B936=0," ",E929-6*F929)</f>
        <v xml:space="preserve"> </v>
      </c>
      <c r="K929" s="63" t="str">
        <f>IF('Raw Data'!B936=0," ",E929+6*F929)</f>
        <v xml:space="preserve"> </v>
      </c>
      <c r="L929" t="str">
        <f>IF('Raw Data'!B936=0," ","No")</f>
        <v xml:space="preserve"> </v>
      </c>
      <c r="M929" t="str">
        <f>IF('Raw Data'!B936=0," ","Yes")</f>
        <v xml:space="preserve"> </v>
      </c>
    </row>
    <row r="930" spans="1:13" x14ac:dyDescent="0.2">
      <c r="A930" s="62" t="str">
        <f>IF('Raw Data'!B937=0," ",'Raw Data'!B937)</f>
        <v xml:space="preserve"> </v>
      </c>
      <c r="B930" s="62" t="str">
        <f>IF('Raw Data'!B937=0," ",'Raw Data'!C937)</f>
        <v xml:space="preserve"> </v>
      </c>
      <c r="C930" s="63" t="str">
        <f>IF('Raw Data'!B937=0," ",'Raw Data'!D937)</f>
        <v xml:space="preserve"> </v>
      </c>
      <c r="D930" s="63" t="str">
        <f>IF('Raw Data'!B937=0," ",'Raw Data'!E937)</f>
        <v xml:space="preserve"> </v>
      </c>
      <c r="E930" s="62" t="str">
        <f>IF('Raw Data'!B937=0," ",AVERAGE('Raw Data'!G937:JP937))</f>
        <v xml:space="preserve"> </v>
      </c>
      <c r="F930" s="62" t="str">
        <f>IF('Raw Data'!B937=0," ",_xlfn.STDEV.S('Raw Data'!G937:JP937))</f>
        <v xml:space="preserve"> </v>
      </c>
      <c r="G930" s="63" t="str">
        <f>IF('Raw Data'!B937=0," ",(D930-C930)/6/F930)</f>
        <v xml:space="preserve"> </v>
      </c>
      <c r="H930" s="63" t="str">
        <f>IF('Raw Data'!B937=0," ","No")</f>
        <v xml:space="preserve"> </v>
      </c>
      <c r="I930" s="62" t="str">
        <f>IF('Raw Data'!B937=0," ",IF(H930="Yes",MIN(D930-E930,E930-C930)/3/$H$2,MIN(E930-C930,D930-E930)/3/$H$1))</f>
        <v xml:space="preserve"> </v>
      </c>
      <c r="J930" s="62" t="str">
        <f>IF('Raw Data'!B937=0," ",E930-6*F930)</f>
        <v xml:space="preserve"> </v>
      </c>
      <c r="K930" s="63" t="str">
        <f>IF('Raw Data'!B937=0," ",E930+6*F930)</f>
        <v xml:space="preserve"> </v>
      </c>
      <c r="L930" t="str">
        <f>IF('Raw Data'!B937=0," ","No")</f>
        <v xml:space="preserve"> </v>
      </c>
      <c r="M930" t="str">
        <f>IF('Raw Data'!B937=0," ","Yes")</f>
        <v xml:space="preserve"> </v>
      </c>
    </row>
    <row r="931" spans="1:13" x14ac:dyDescent="0.2">
      <c r="A931" s="62" t="str">
        <f>IF('Raw Data'!B938=0," ",'Raw Data'!B938)</f>
        <v xml:space="preserve"> </v>
      </c>
      <c r="B931" s="62" t="str">
        <f>IF('Raw Data'!B938=0," ",'Raw Data'!C938)</f>
        <v xml:space="preserve"> </v>
      </c>
      <c r="C931" s="63" t="str">
        <f>IF('Raw Data'!B938=0," ",'Raw Data'!D938)</f>
        <v xml:space="preserve"> </v>
      </c>
      <c r="D931" s="63" t="str">
        <f>IF('Raw Data'!B938=0," ",'Raw Data'!E938)</f>
        <v xml:space="preserve"> </v>
      </c>
      <c r="E931" s="62" t="str">
        <f>IF('Raw Data'!B938=0," ",AVERAGE('Raw Data'!G938:JP938))</f>
        <v xml:space="preserve"> </v>
      </c>
      <c r="F931" s="62" t="str">
        <f>IF('Raw Data'!B938=0," ",_xlfn.STDEV.S('Raw Data'!G938:JP938))</f>
        <v xml:space="preserve"> </v>
      </c>
      <c r="G931" s="63" t="str">
        <f>IF('Raw Data'!B938=0," ",(D931-C931)/6/F931)</f>
        <v xml:space="preserve"> </v>
      </c>
      <c r="H931" s="63" t="str">
        <f>IF('Raw Data'!B938=0," ","No")</f>
        <v xml:space="preserve"> </v>
      </c>
      <c r="I931" s="62" t="str">
        <f>IF('Raw Data'!B938=0," ",IF(H931="Yes",MIN(D931-E931,E931-C931)/3/$H$2,MIN(E931-C931,D931-E931)/3/$H$1))</f>
        <v xml:space="preserve"> </v>
      </c>
      <c r="J931" s="62" t="str">
        <f>IF('Raw Data'!B938=0," ",E931-6*F931)</f>
        <v xml:space="preserve"> </v>
      </c>
      <c r="K931" s="63" t="str">
        <f>IF('Raw Data'!B938=0," ",E931+6*F931)</f>
        <v xml:space="preserve"> </v>
      </c>
      <c r="L931" t="str">
        <f>IF('Raw Data'!B938=0," ","No")</f>
        <v xml:space="preserve"> </v>
      </c>
      <c r="M931" t="str">
        <f>IF('Raw Data'!B938=0," ","Yes")</f>
        <v xml:space="preserve"> </v>
      </c>
    </row>
    <row r="932" spans="1:13" x14ac:dyDescent="0.2">
      <c r="A932" s="62" t="str">
        <f>IF('Raw Data'!B939=0," ",'Raw Data'!B939)</f>
        <v xml:space="preserve"> </v>
      </c>
      <c r="B932" s="62" t="str">
        <f>IF('Raw Data'!B939=0," ",'Raw Data'!C939)</f>
        <v xml:space="preserve"> </v>
      </c>
      <c r="C932" s="63" t="str">
        <f>IF('Raw Data'!B939=0," ",'Raw Data'!D939)</f>
        <v xml:space="preserve"> </v>
      </c>
      <c r="D932" s="63" t="str">
        <f>IF('Raw Data'!B939=0," ",'Raw Data'!E939)</f>
        <v xml:space="preserve"> </v>
      </c>
      <c r="E932" s="62" t="str">
        <f>IF('Raw Data'!B939=0," ",AVERAGE('Raw Data'!G939:JP939))</f>
        <v xml:space="preserve"> </v>
      </c>
      <c r="F932" s="62" t="str">
        <f>IF('Raw Data'!B939=0," ",_xlfn.STDEV.S('Raw Data'!G939:JP939))</f>
        <v xml:space="preserve"> </v>
      </c>
      <c r="G932" s="63" t="str">
        <f>IF('Raw Data'!B939=0," ",(D932-C932)/6/F932)</f>
        <v xml:space="preserve"> </v>
      </c>
      <c r="H932" s="63" t="str">
        <f>IF('Raw Data'!B939=0," ","No")</f>
        <v xml:space="preserve"> </v>
      </c>
      <c r="I932" s="62" t="str">
        <f>IF('Raw Data'!B939=0," ",IF(H932="Yes",MIN(D932-E932,E932-C932)/3/$H$2,MIN(E932-C932,D932-E932)/3/$H$1))</f>
        <v xml:space="preserve"> </v>
      </c>
      <c r="J932" s="62" t="str">
        <f>IF('Raw Data'!B939=0," ",E932-6*F932)</f>
        <v xml:space="preserve"> </v>
      </c>
      <c r="K932" s="63" t="str">
        <f>IF('Raw Data'!B939=0," ",E932+6*F932)</f>
        <v xml:space="preserve"> </v>
      </c>
      <c r="L932" t="str">
        <f>IF('Raw Data'!B939=0," ","No")</f>
        <v xml:space="preserve"> </v>
      </c>
      <c r="M932" t="str">
        <f>IF('Raw Data'!B939=0," ","Yes")</f>
        <v xml:space="preserve"> </v>
      </c>
    </row>
    <row r="933" spans="1:13" x14ac:dyDescent="0.2">
      <c r="A933" s="62" t="str">
        <f>IF('Raw Data'!B940=0," ",'Raw Data'!B940)</f>
        <v xml:space="preserve"> </v>
      </c>
      <c r="B933" s="62" t="str">
        <f>IF('Raw Data'!B940=0," ",'Raw Data'!C940)</f>
        <v xml:space="preserve"> </v>
      </c>
      <c r="C933" s="63" t="str">
        <f>IF('Raw Data'!B940=0," ",'Raw Data'!D940)</f>
        <v xml:space="preserve"> </v>
      </c>
      <c r="D933" s="63" t="str">
        <f>IF('Raw Data'!B940=0," ",'Raw Data'!E940)</f>
        <v xml:space="preserve"> </v>
      </c>
      <c r="E933" s="62" t="str">
        <f>IF('Raw Data'!B940=0," ",AVERAGE('Raw Data'!G940:JP940))</f>
        <v xml:space="preserve"> </v>
      </c>
      <c r="F933" s="62" t="str">
        <f>IF('Raw Data'!B940=0," ",_xlfn.STDEV.S('Raw Data'!G940:JP940))</f>
        <v xml:space="preserve"> </v>
      </c>
      <c r="G933" s="63" t="str">
        <f>IF('Raw Data'!B940=0," ",(D933-C933)/6/F933)</f>
        <v xml:space="preserve"> </v>
      </c>
      <c r="H933" s="63" t="str">
        <f>IF('Raw Data'!B940=0," ","No")</f>
        <v xml:space="preserve"> </v>
      </c>
      <c r="I933" s="62" t="str">
        <f>IF('Raw Data'!B940=0," ",IF(H933="Yes",MIN(D933-E933,E933-C933)/3/$H$2,MIN(E933-C933,D933-E933)/3/$H$1))</f>
        <v xml:space="preserve"> </v>
      </c>
      <c r="J933" s="62" t="str">
        <f>IF('Raw Data'!B940=0," ",E933-6*F933)</f>
        <v xml:space="preserve"> </v>
      </c>
      <c r="K933" s="63" t="str">
        <f>IF('Raw Data'!B940=0," ",E933+6*F933)</f>
        <v xml:space="preserve"> </v>
      </c>
      <c r="L933" t="str">
        <f>IF('Raw Data'!B940=0," ","No")</f>
        <v xml:space="preserve"> </v>
      </c>
      <c r="M933" t="str">
        <f>IF('Raw Data'!B940=0," ","Yes")</f>
        <v xml:space="preserve"> </v>
      </c>
    </row>
    <row r="934" spans="1:13" x14ac:dyDescent="0.2">
      <c r="A934" s="62" t="str">
        <f>IF('Raw Data'!B941=0," ",'Raw Data'!B941)</f>
        <v xml:space="preserve"> </v>
      </c>
      <c r="B934" s="62" t="str">
        <f>IF('Raw Data'!B941=0," ",'Raw Data'!C941)</f>
        <v xml:space="preserve"> </v>
      </c>
      <c r="C934" s="63" t="str">
        <f>IF('Raw Data'!B941=0," ",'Raw Data'!D941)</f>
        <v xml:space="preserve"> </v>
      </c>
      <c r="D934" s="63" t="str">
        <f>IF('Raw Data'!B941=0," ",'Raw Data'!E941)</f>
        <v xml:space="preserve"> </v>
      </c>
      <c r="E934" s="62" t="str">
        <f>IF('Raw Data'!B941=0," ",AVERAGE('Raw Data'!G941:JP941))</f>
        <v xml:space="preserve"> </v>
      </c>
      <c r="F934" s="62" t="str">
        <f>IF('Raw Data'!B941=0," ",_xlfn.STDEV.S('Raw Data'!G941:JP941))</f>
        <v xml:space="preserve"> </v>
      </c>
      <c r="G934" s="63" t="str">
        <f>IF('Raw Data'!B941=0," ",(D934-C934)/6/F934)</f>
        <v xml:space="preserve"> </v>
      </c>
      <c r="H934" s="63" t="str">
        <f>IF('Raw Data'!B941=0," ","No")</f>
        <v xml:space="preserve"> </v>
      </c>
      <c r="I934" s="62" t="str">
        <f>IF('Raw Data'!B941=0," ",IF(H934="Yes",MIN(D934-E934,E934-C934)/3/$H$2,MIN(E934-C934,D934-E934)/3/$H$1))</f>
        <v xml:space="preserve"> </v>
      </c>
      <c r="J934" s="62" t="str">
        <f>IF('Raw Data'!B941=0," ",E934-6*F934)</f>
        <v xml:space="preserve"> </v>
      </c>
      <c r="K934" s="63" t="str">
        <f>IF('Raw Data'!B941=0," ",E934+6*F934)</f>
        <v xml:space="preserve"> </v>
      </c>
      <c r="L934" t="str">
        <f>IF('Raw Data'!B941=0," ","No")</f>
        <v xml:space="preserve"> </v>
      </c>
      <c r="M934" t="str">
        <f>IF('Raw Data'!B941=0," ","Yes")</f>
        <v xml:space="preserve"> </v>
      </c>
    </row>
    <row r="935" spans="1:13" x14ac:dyDescent="0.2">
      <c r="A935" s="62" t="str">
        <f>IF('Raw Data'!B942=0," ",'Raw Data'!B942)</f>
        <v xml:space="preserve"> </v>
      </c>
      <c r="B935" s="62" t="str">
        <f>IF('Raw Data'!B942=0," ",'Raw Data'!C942)</f>
        <v xml:space="preserve"> </v>
      </c>
      <c r="C935" s="63" t="str">
        <f>IF('Raw Data'!B942=0," ",'Raw Data'!D942)</f>
        <v xml:space="preserve"> </v>
      </c>
      <c r="D935" s="63" t="str">
        <f>IF('Raw Data'!B942=0," ",'Raw Data'!E942)</f>
        <v xml:space="preserve"> </v>
      </c>
      <c r="E935" s="62" t="str">
        <f>IF('Raw Data'!B942=0," ",AVERAGE('Raw Data'!G942:JP942))</f>
        <v xml:space="preserve"> </v>
      </c>
      <c r="F935" s="62" t="str">
        <f>IF('Raw Data'!B942=0," ",_xlfn.STDEV.S('Raw Data'!G942:JP942))</f>
        <v xml:space="preserve"> </v>
      </c>
      <c r="G935" s="63" t="str">
        <f>IF('Raw Data'!B942=0," ",(D935-C935)/6/F935)</f>
        <v xml:space="preserve"> </v>
      </c>
      <c r="H935" s="63" t="str">
        <f>IF('Raw Data'!B942=0," ","No")</f>
        <v xml:space="preserve"> </v>
      </c>
      <c r="I935" s="62" t="str">
        <f>IF('Raw Data'!B942=0," ",IF(H935="Yes",MIN(D935-E935,E935-C935)/3/$H$2,MIN(E935-C935,D935-E935)/3/$H$1))</f>
        <v xml:space="preserve"> </v>
      </c>
      <c r="J935" s="62" t="str">
        <f>IF('Raw Data'!B942=0," ",E935-6*F935)</f>
        <v xml:space="preserve"> </v>
      </c>
      <c r="K935" s="63" t="str">
        <f>IF('Raw Data'!B942=0," ",E935+6*F935)</f>
        <v xml:space="preserve"> </v>
      </c>
      <c r="L935" t="str">
        <f>IF('Raw Data'!B942=0," ","No")</f>
        <v xml:space="preserve"> </v>
      </c>
      <c r="M935" t="str">
        <f>IF('Raw Data'!B942=0," ","Yes")</f>
        <v xml:space="preserve"> </v>
      </c>
    </row>
    <row r="936" spans="1:13" x14ac:dyDescent="0.2">
      <c r="A936" s="62" t="str">
        <f>IF('Raw Data'!B943=0," ",'Raw Data'!B943)</f>
        <v xml:space="preserve"> </v>
      </c>
      <c r="B936" s="62" t="str">
        <f>IF('Raw Data'!B943=0," ",'Raw Data'!C943)</f>
        <v xml:space="preserve"> </v>
      </c>
      <c r="C936" s="63" t="str">
        <f>IF('Raw Data'!B943=0," ",'Raw Data'!D943)</f>
        <v xml:space="preserve"> </v>
      </c>
      <c r="D936" s="63" t="str">
        <f>IF('Raw Data'!B943=0," ",'Raw Data'!E943)</f>
        <v xml:space="preserve"> </v>
      </c>
      <c r="E936" s="62" t="str">
        <f>IF('Raw Data'!B943=0," ",AVERAGE('Raw Data'!G943:JP943))</f>
        <v xml:space="preserve"> </v>
      </c>
      <c r="F936" s="62" t="str">
        <f>IF('Raw Data'!B943=0," ",_xlfn.STDEV.S('Raw Data'!G943:JP943))</f>
        <v xml:space="preserve"> </v>
      </c>
      <c r="G936" s="63" t="str">
        <f>IF('Raw Data'!B943=0," ",(D936-C936)/6/F936)</f>
        <v xml:space="preserve"> </v>
      </c>
      <c r="H936" s="63" t="str">
        <f>IF('Raw Data'!B943=0," ","No")</f>
        <v xml:space="preserve"> </v>
      </c>
      <c r="I936" s="62" t="str">
        <f>IF('Raw Data'!B943=0," ",IF(H936="Yes",MIN(D936-E936,E936-C936)/3/$H$2,MIN(E936-C936,D936-E936)/3/$H$1))</f>
        <v xml:space="preserve"> </v>
      </c>
      <c r="J936" s="62" t="str">
        <f>IF('Raw Data'!B943=0," ",E936-6*F936)</f>
        <v xml:space="preserve"> </v>
      </c>
      <c r="K936" s="63" t="str">
        <f>IF('Raw Data'!B943=0," ",E936+6*F936)</f>
        <v xml:space="preserve"> </v>
      </c>
      <c r="L936" t="str">
        <f>IF('Raw Data'!B943=0," ","No")</f>
        <v xml:space="preserve"> </v>
      </c>
      <c r="M936" t="str">
        <f>IF('Raw Data'!B943=0," ","Yes")</f>
        <v xml:space="preserve"> </v>
      </c>
    </row>
    <row r="937" spans="1:13" x14ac:dyDescent="0.2">
      <c r="A937" s="62" t="str">
        <f>IF('Raw Data'!B944=0," ",'Raw Data'!B944)</f>
        <v xml:space="preserve"> </v>
      </c>
      <c r="B937" s="62" t="str">
        <f>IF('Raw Data'!B944=0," ",'Raw Data'!C944)</f>
        <v xml:space="preserve"> </v>
      </c>
      <c r="C937" s="63" t="str">
        <f>IF('Raw Data'!B944=0," ",'Raw Data'!D944)</f>
        <v xml:space="preserve"> </v>
      </c>
      <c r="D937" s="63" t="str">
        <f>IF('Raw Data'!B944=0," ",'Raw Data'!E944)</f>
        <v xml:space="preserve"> </v>
      </c>
      <c r="E937" s="62" t="str">
        <f>IF('Raw Data'!B944=0," ",AVERAGE('Raw Data'!G944:JP944))</f>
        <v xml:space="preserve"> </v>
      </c>
      <c r="F937" s="62" t="str">
        <f>IF('Raw Data'!B944=0," ",_xlfn.STDEV.S('Raw Data'!G944:JP944))</f>
        <v xml:space="preserve"> </v>
      </c>
      <c r="G937" s="63" t="str">
        <f>IF('Raw Data'!B944=0," ",(D937-C937)/6/F937)</f>
        <v xml:space="preserve"> </v>
      </c>
      <c r="H937" s="63" t="str">
        <f>IF('Raw Data'!B944=0," ","No")</f>
        <v xml:space="preserve"> </v>
      </c>
      <c r="I937" s="62" t="str">
        <f>IF('Raw Data'!B944=0," ",IF(H937="Yes",MIN(D937-E937,E937-C937)/3/$H$2,MIN(E937-C937,D937-E937)/3/$H$1))</f>
        <v xml:space="preserve"> </v>
      </c>
      <c r="J937" s="62" t="str">
        <f>IF('Raw Data'!B944=0," ",E937-6*F937)</f>
        <v xml:space="preserve"> </v>
      </c>
      <c r="K937" s="63" t="str">
        <f>IF('Raw Data'!B944=0," ",E937+6*F937)</f>
        <v xml:space="preserve"> </v>
      </c>
      <c r="L937" t="str">
        <f>IF('Raw Data'!B944=0," ","No")</f>
        <v xml:space="preserve"> </v>
      </c>
      <c r="M937" t="str">
        <f>IF('Raw Data'!B944=0," ","Yes")</f>
        <v xml:space="preserve"> </v>
      </c>
    </row>
    <row r="938" spans="1:13" x14ac:dyDescent="0.2">
      <c r="A938" s="62" t="str">
        <f>IF('Raw Data'!B945=0," ",'Raw Data'!B945)</f>
        <v xml:space="preserve"> </v>
      </c>
      <c r="B938" s="62" t="str">
        <f>IF('Raw Data'!B945=0," ",'Raw Data'!C945)</f>
        <v xml:space="preserve"> </v>
      </c>
      <c r="C938" s="63" t="str">
        <f>IF('Raw Data'!B945=0," ",'Raw Data'!D945)</f>
        <v xml:space="preserve"> </v>
      </c>
      <c r="D938" s="63" t="str">
        <f>IF('Raw Data'!B945=0," ",'Raw Data'!E945)</f>
        <v xml:space="preserve"> </v>
      </c>
      <c r="E938" s="62" t="str">
        <f>IF('Raw Data'!B945=0," ",AVERAGE('Raw Data'!G945:JP945))</f>
        <v xml:space="preserve"> </v>
      </c>
      <c r="F938" s="62" t="str">
        <f>IF('Raw Data'!B945=0," ",_xlfn.STDEV.S('Raw Data'!G945:JP945))</f>
        <v xml:space="preserve"> </v>
      </c>
      <c r="G938" s="63" t="str">
        <f>IF('Raw Data'!B945=0," ",(D938-C938)/6/F938)</f>
        <v xml:space="preserve"> </v>
      </c>
      <c r="H938" s="63" t="str">
        <f>IF('Raw Data'!B945=0," ","No")</f>
        <v xml:space="preserve"> </v>
      </c>
      <c r="I938" s="62" t="str">
        <f>IF('Raw Data'!B945=0," ",IF(H938="Yes",MIN(D938-E938,E938-C938)/3/$H$2,MIN(E938-C938,D938-E938)/3/$H$1))</f>
        <v xml:space="preserve"> </v>
      </c>
      <c r="J938" s="62" t="str">
        <f>IF('Raw Data'!B945=0," ",E938-6*F938)</f>
        <v xml:space="preserve"> </v>
      </c>
      <c r="K938" s="63" t="str">
        <f>IF('Raw Data'!B945=0," ",E938+6*F938)</f>
        <v xml:space="preserve"> </v>
      </c>
      <c r="L938" t="str">
        <f>IF('Raw Data'!B945=0," ","No")</f>
        <v xml:space="preserve"> </v>
      </c>
      <c r="M938" t="str">
        <f>IF('Raw Data'!B945=0," ","Yes")</f>
        <v xml:space="preserve"> </v>
      </c>
    </row>
    <row r="939" spans="1:13" x14ac:dyDescent="0.2">
      <c r="A939" s="62" t="str">
        <f>IF('Raw Data'!B946=0," ",'Raw Data'!B946)</f>
        <v xml:space="preserve"> </v>
      </c>
      <c r="B939" s="62" t="str">
        <f>IF('Raw Data'!B946=0," ",'Raw Data'!C946)</f>
        <v xml:space="preserve"> </v>
      </c>
      <c r="C939" s="63" t="str">
        <f>IF('Raw Data'!B946=0," ",'Raw Data'!D946)</f>
        <v xml:space="preserve"> </v>
      </c>
      <c r="D939" s="63" t="str">
        <f>IF('Raw Data'!B946=0," ",'Raw Data'!E946)</f>
        <v xml:space="preserve"> </v>
      </c>
      <c r="E939" s="62" t="str">
        <f>IF('Raw Data'!B946=0," ",AVERAGE('Raw Data'!G946:JP946))</f>
        <v xml:space="preserve"> </v>
      </c>
      <c r="F939" s="62" t="str">
        <f>IF('Raw Data'!B946=0," ",_xlfn.STDEV.S('Raw Data'!G946:JP946))</f>
        <v xml:space="preserve"> </v>
      </c>
      <c r="G939" s="63" t="str">
        <f>IF('Raw Data'!B946=0," ",(D939-C939)/6/F939)</f>
        <v xml:space="preserve"> </v>
      </c>
      <c r="H939" s="63" t="str">
        <f>IF('Raw Data'!B946=0," ","No")</f>
        <v xml:space="preserve"> </v>
      </c>
      <c r="I939" s="62" t="str">
        <f>IF('Raw Data'!B946=0," ",IF(H939="Yes",MIN(D939-E939,E939-C939)/3/$H$2,MIN(E939-C939,D939-E939)/3/$H$1))</f>
        <v xml:space="preserve"> </v>
      </c>
      <c r="J939" s="62" t="str">
        <f>IF('Raw Data'!B946=0," ",E939-6*F939)</f>
        <v xml:space="preserve"> </v>
      </c>
      <c r="K939" s="63" t="str">
        <f>IF('Raw Data'!B946=0," ",E939+6*F939)</f>
        <v xml:space="preserve"> </v>
      </c>
      <c r="L939" t="str">
        <f>IF('Raw Data'!B946=0," ","No")</f>
        <v xml:space="preserve"> </v>
      </c>
      <c r="M939" t="str">
        <f>IF('Raw Data'!B946=0," ","Yes")</f>
        <v xml:space="preserve"> </v>
      </c>
    </row>
    <row r="940" spans="1:13" x14ac:dyDescent="0.2">
      <c r="A940" s="62" t="str">
        <f>IF('Raw Data'!B947=0," ",'Raw Data'!B947)</f>
        <v xml:space="preserve"> </v>
      </c>
      <c r="B940" s="62" t="str">
        <f>IF('Raw Data'!B947=0," ",'Raw Data'!C947)</f>
        <v xml:space="preserve"> </v>
      </c>
      <c r="C940" s="63" t="str">
        <f>IF('Raw Data'!B947=0," ",'Raw Data'!D947)</f>
        <v xml:space="preserve"> </v>
      </c>
      <c r="D940" s="63" t="str">
        <f>IF('Raw Data'!B947=0," ",'Raw Data'!E947)</f>
        <v xml:space="preserve"> </v>
      </c>
      <c r="E940" s="62" t="str">
        <f>IF('Raw Data'!B947=0," ",AVERAGE('Raw Data'!G947:JP947))</f>
        <v xml:space="preserve"> </v>
      </c>
      <c r="F940" s="62" t="str">
        <f>IF('Raw Data'!B947=0," ",_xlfn.STDEV.S('Raw Data'!G947:JP947))</f>
        <v xml:space="preserve"> </v>
      </c>
      <c r="G940" s="63" t="str">
        <f>IF('Raw Data'!B947=0," ",(D940-C940)/6/F940)</f>
        <v xml:space="preserve"> </v>
      </c>
      <c r="H940" s="63" t="str">
        <f>IF('Raw Data'!B947=0," ","No")</f>
        <v xml:space="preserve"> </v>
      </c>
      <c r="I940" s="62" t="str">
        <f>IF('Raw Data'!B947=0," ",IF(H940="Yes",MIN(D940-E940,E940-C940)/3/$H$2,MIN(E940-C940,D940-E940)/3/$H$1))</f>
        <v xml:space="preserve"> </v>
      </c>
      <c r="J940" s="62" t="str">
        <f>IF('Raw Data'!B947=0," ",E940-6*F940)</f>
        <v xml:space="preserve"> </v>
      </c>
      <c r="K940" s="63" t="str">
        <f>IF('Raw Data'!B947=0," ",E940+6*F940)</f>
        <v xml:space="preserve"> </v>
      </c>
      <c r="L940" t="str">
        <f>IF('Raw Data'!B947=0," ","No")</f>
        <v xml:space="preserve"> </v>
      </c>
      <c r="M940" t="str">
        <f>IF('Raw Data'!B947=0," ","Yes")</f>
        <v xml:space="preserve"> </v>
      </c>
    </row>
    <row r="941" spans="1:13" x14ac:dyDescent="0.2">
      <c r="A941" s="62" t="str">
        <f>IF('Raw Data'!B948=0," ",'Raw Data'!B948)</f>
        <v xml:space="preserve"> </v>
      </c>
      <c r="B941" s="62" t="str">
        <f>IF('Raw Data'!B948=0," ",'Raw Data'!C948)</f>
        <v xml:space="preserve"> </v>
      </c>
      <c r="C941" s="63" t="str">
        <f>IF('Raw Data'!B948=0," ",'Raw Data'!D948)</f>
        <v xml:space="preserve"> </v>
      </c>
      <c r="D941" s="63" t="str">
        <f>IF('Raw Data'!B948=0," ",'Raw Data'!E948)</f>
        <v xml:space="preserve"> </v>
      </c>
      <c r="E941" s="62" t="str">
        <f>IF('Raw Data'!B948=0," ",AVERAGE('Raw Data'!G948:JP948))</f>
        <v xml:space="preserve"> </v>
      </c>
      <c r="F941" s="62" t="str">
        <f>IF('Raw Data'!B948=0," ",_xlfn.STDEV.S('Raw Data'!G948:JP948))</f>
        <v xml:space="preserve"> </v>
      </c>
      <c r="G941" s="63" t="str">
        <f>IF('Raw Data'!B948=0," ",(D941-C941)/6/F941)</f>
        <v xml:space="preserve"> </v>
      </c>
      <c r="H941" s="63" t="str">
        <f>IF('Raw Data'!B948=0," ","No")</f>
        <v xml:space="preserve"> </v>
      </c>
      <c r="I941" s="62" t="str">
        <f>IF('Raw Data'!B948=0," ",IF(H941="Yes",MIN(D941-E941,E941-C941)/3/$H$2,MIN(E941-C941,D941-E941)/3/$H$1))</f>
        <v xml:space="preserve"> </v>
      </c>
      <c r="J941" s="62" t="str">
        <f>IF('Raw Data'!B948=0," ",E941-6*F941)</f>
        <v xml:space="preserve"> </v>
      </c>
      <c r="K941" s="63" t="str">
        <f>IF('Raw Data'!B948=0," ",E941+6*F941)</f>
        <v xml:space="preserve"> </v>
      </c>
      <c r="L941" t="str">
        <f>IF('Raw Data'!B948=0," ","No")</f>
        <v xml:space="preserve"> </v>
      </c>
      <c r="M941" t="str">
        <f>IF('Raw Data'!B948=0," ","Yes")</f>
        <v xml:space="preserve"> </v>
      </c>
    </row>
    <row r="942" spans="1:13" x14ac:dyDescent="0.2">
      <c r="A942" s="62" t="str">
        <f>IF('Raw Data'!B949=0," ",'Raw Data'!B949)</f>
        <v xml:space="preserve"> </v>
      </c>
      <c r="B942" s="62" t="str">
        <f>IF('Raw Data'!B949=0," ",'Raw Data'!C949)</f>
        <v xml:space="preserve"> </v>
      </c>
      <c r="C942" s="63" t="str">
        <f>IF('Raw Data'!B949=0," ",'Raw Data'!D949)</f>
        <v xml:space="preserve"> </v>
      </c>
      <c r="D942" s="63" t="str">
        <f>IF('Raw Data'!B949=0," ",'Raw Data'!E949)</f>
        <v xml:space="preserve"> </v>
      </c>
      <c r="E942" s="62" t="str">
        <f>IF('Raw Data'!B949=0," ",AVERAGE('Raw Data'!G949:JP949))</f>
        <v xml:space="preserve"> </v>
      </c>
      <c r="F942" s="62" t="str">
        <f>IF('Raw Data'!B949=0," ",_xlfn.STDEV.S('Raw Data'!G949:JP949))</f>
        <v xml:space="preserve"> </v>
      </c>
      <c r="G942" s="63" t="str">
        <f>IF('Raw Data'!B949=0," ",(D942-C942)/6/F942)</f>
        <v xml:space="preserve"> </v>
      </c>
      <c r="H942" s="63" t="str">
        <f>IF('Raw Data'!B949=0," ","No")</f>
        <v xml:space="preserve"> </v>
      </c>
      <c r="I942" s="62" t="str">
        <f>IF('Raw Data'!B949=0," ",IF(H942="Yes",MIN(D942-E942,E942-C942)/3/$H$2,MIN(E942-C942,D942-E942)/3/$H$1))</f>
        <v xml:space="preserve"> </v>
      </c>
      <c r="J942" s="62" t="str">
        <f>IF('Raw Data'!B949=0," ",E942-6*F942)</f>
        <v xml:space="preserve"> </v>
      </c>
      <c r="K942" s="63" t="str">
        <f>IF('Raw Data'!B949=0," ",E942+6*F942)</f>
        <v xml:space="preserve"> </v>
      </c>
      <c r="L942" t="str">
        <f>IF('Raw Data'!B949=0," ","No")</f>
        <v xml:space="preserve"> </v>
      </c>
      <c r="M942" t="str">
        <f>IF('Raw Data'!B949=0," ","Yes")</f>
        <v xml:space="preserve"> </v>
      </c>
    </row>
    <row r="943" spans="1:13" x14ac:dyDescent="0.2">
      <c r="A943" s="62" t="str">
        <f>IF('Raw Data'!B950=0," ",'Raw Data'!B950)</f>
        <v xml:space="preserve"> </v>
      </c>
      <c r="B943" s="62" t="str">
        <f>IF('Raw Data'!B950=0," ",'Raw Data'!C950)</f>
        <v xml:space="preserve"> </v>
      </c>
      <c r="C943" s="63" t="str">
        <f>IF('Raw Data'!B950=0," ",'Raw Data'!D950)</f>
        <v xml:space="preserve"> </v>
      </c>
      <c r="D943" s="63" t="str">
        <f>IF('Raw Data'!B950=0," ",'Raw Data'!E950)</f>
        <v xml:space="preserve"> </v>
      </c>
      <c r="E943" s="62" t="str">
        <f>IF('Raw Data'!B950=0," ",AVERAGE('Raw Data'!G950:JP950))</f>
        <v xml:space="preserve"> </v>
      </c>
      <c r="F943" s="62" t="str">
        <f>IF('Raw Data'!B950=0," ",_xlfn.STDEV.S('Raw Data'!G950:JP950))</f>
        <v xml:space="preserve"> </v>
      </c>
      <c r="G943" s="63" t="str">
        <f>IF('Raw Data'!B950=0," ",(D943-C943)/6/F943)</f>
        <v xml:space="preserve"> </v>
      </c>
      <c r="H943" s="63" t="str">
        <f>IF('Raw Data'!B950=0," ","No")</f>
        <v xml:space="preserve"> </v>
      </c>
      <c r="I943" s="62" t="str">
        <f>IF('Raw Data'!B950=0," ",IF(H943="Yes",MIN(D943-E943,E943-C943)/3/$H$2,MIN(E943-C943,D943-E943)/3/$H$1))</f>
        <v xml:space="preserve"> </v>
      </c>
      <c r="J943" s="62" t="str">
        <f>IF('Raw Data'!B950=0," ",E943-6*F943)</f>
        <v xml:space="preserve"> </v>
      </c>
      <c r="K943" s="63" t="str">
        <f>IF('Raw Data'!B950=0," ",E943+6*F943)</f>
        <v xml:space="preserve"> </v>
      </c>
      <c r="L943" t="str">
        <f>IF('Raw Data'!B950=0," ","No")</f>
        <v xml:space="preserve"> </v>
      </c>
      <c r="M943" t="str">
        <f>IF('Raw Data'!B950=0," ","Yes")</f>
        <v xml:space="preserve"> </v>
      </c>
    </row>
    <row r="944" spans="1:13" x14ac:dyDescent="0.2">
      <c r="A944" s="62" t="str">
        <f>IF('Raw Data'!B951=0," ",'Raw Data'!B951)</f>
        <v xml:space="preserve"> </v>
      </c>
      <c r="B944" s="62" t="str">
        <f>IF('Raw Data'!B951=0," ",'Raw Data'!C951)</f>
        <v xml:space="preserve"> </v>
      </c>
      <c r="C944" s="63" t="str">
        <f>IF('Raw Data'!B951=0," ",'Raw Data'!D951)</f>
        <v xml:space="preserve"> </v>
      </c>
      <c r="D944" s="63" t="str">
        <f>IF('Raw Data'!B951=0," ",'Raw Data'!E951)</f>
        <v xml:space="preserve"> </v>
      </c>
      <c r="E944" s="62" t="str">
        <f>IF('Raw Data'!B951=0," ",AVERAGE('Raw Data'!G951:JP951))</f>
        <v xml:space="preserve"> </v>
      </c>
      <c r="F944" s="62" t="str">
        <f>IF('Raw Data'!B951=0," ",_xlfn.STDEV.S('Raw Data'!G951:JP951))</f>
        <v xml:space="preserve"> </v>
      </c>
      <c r="G944" s="63" t="str">
        <f>IF('Raw Data'!B951=0," ",(D944-C944)/6/F944)</f>
        <v xml:space="preserve"> </v>
      </c>
      <c r="H944" s="63" t="str">
        <f>IF('Raw Data'!B951=0," ","No")</f>
        <v xml:space="preserve"> </v>
      </c>
      <c r="I944" s="62" t="str">
        <f>IF('Raw Data'!B951=0," ",IF(H944="Yes",MIN(D944-E944,E944-C944)/3/$H$2,MIN(E944-C944,D944-E944)/3/$H$1))</f>
        <v xml:space="preserve"> </v>
      </c>
      <c r="J944" s="62" t="str">
        <f>IF('Raw Data'!B951=0," ",E944-6*F944)</f>
        <v xml:space="preserve"> </v>
      </c>
      <c r="K944" s="63" t="str">
        <f>IF('Raw Data'!B951=0," ",E944+6*F944)</f>
        <v xml:space="preserve"> </v>
      </c>
      <c r="L944" t="str">
        <f>IF('Raw Data'!B951=0," ","No")</f>
        <v xml:space="preserve"> </v>
      </c>
      <c r="M944" t="str">
        <f>IF('Raw Data'!B951=0," ","Yes")</f>
        <v xml:space="preserve"> </v>
      </c>
    </row>
    <row r="945" spans="1:13" x14ac:dyDescent="0.2">
      <c r="A945" s="62" t="str">
        <f>IF('Raw Data'!B952=0," ",'Raw Data'!B952)</f>
        <v xml:space="preserve"> </v>
      </c>
      <c r="B945" s="62" t="str">
        <f>IF('Raw Data'!B952=0," ",'Raw Data'!C952)</f>
        <v xml:space="preserve"> </v>
      </c>
      <c r="C945" s="63" t="str">
        <f>IF('Raw Data'!B952=0," ",'Raw Data'!D952)</f>
        <v xml:space="preserve"> </v>
      </c>
      <c r="D945" s="63" t="str">
        <f>IF('Raw Data'!B952=0," ",'Raw Data'!E952)</f>
        <v xml:space="preserve"> </v>
      </c>
      <c r="E945" s="62" t="str">
        <f>IF('Raw Data'!B952=0," ",AVERAGE('Raw Data'!G952:JP952))</f>
        <v xml:space="preserve"> </v>
      </c>
      <c r="F945" s="62" t="str">
        <f>IF('Raw Data'!B952=0," ",_xlfn.STDEV.S('Raw Data'!G952:JP952))</f>
        <v xml:space="preserve"> </v>
      </c>
      <c r="G945" s="63" t="str">
        <f>IF('Raw Data'!B952=0," ",(D945-C945)/6/F945)</f>
        <v xml:space="preserve"> </v>
      </c>
      <c r="H945" s="63" t="str">
        <f>IF('Raw Data'!B952=0," ","No")</f>
        <v xml:space="preserve"> </v>
      </c>
      <c r="I945" s="62" t="str">
        <f>IF('Raw Data'!B952=0," ",IF(H945="Yes",MIN(D945-E945,E945-C945)/3/$H$2,MIN(E945-C945,D945-E945)/3/$H$1))</f>
        <v xml:space="preserve"> </v>
      </c>
      <c r="J945" s="62" t="str">
        <f>IF('Raw Data'!B952=0," ",E945-6*F945)</f>
        <v xml:space="preserve"> </v>
      </c>
      <c r="K945" s="63" t="str">
        <f>IF('Raw Data'!B952=0," ",E945+6*F945)</f>
        <v xml:space="preserve"> </v>
      </c>
      <c r="L945" t="str">
        <f>IF('Raw Data'!B952=0," ","No")</f>
        <v xml:space="preserve"> </v>
      </c>
      <c r="M945" t="str">
        <f>IF('Raw Data'!B952=0," ","Yes")</f>
        <v xml:space="preserve"> </v>
      </c>
    </row>
    <row r="946" spans="1:13" x14ac:dyDescent="0.2">
      <c r="A946" s="62" t="str">
        <f>IF('Raw Data'!B953=0," ",'Raw Data'!B953)</f>
        <v xml:space="preserve"> </v>
      </c>
      <c r="B946" s="62" t="str">
        <f>IF('Raw Data'!B953=0," ",'Raw Data'!C953)</f>
        <v xml:space="preserve"> </v>
      </c>
      <c r="C946" s="63" t="str">
        <f>IF('Raw Data'!B953=0," ",'Raw Data'!D953)</f>
        <v xml:space="preserve"> </v>
      </c>
      <c r="D946" s="63" t="str">
        <f>IF('Raw Data'!B953=0," ",'Raw Data'!E953)</f>
        <v xml:space="preserve"> </v>
      </c>
      <c r="E946" s="62" t="str">
        <f>IF('Raw Data'!B953=0," ",AVERAGE('Raw Data'!G953:JP953))</f>
        <v xml:space="preserve"> </v>
      </c>
      <c r="F946" s="62" t="str">
        <f>IF('Raw Data'!B953=0," ",_xlfn.STDEV.S('Raw Data'!G953:JP953))</f>
        <v xml:space="preserve"> </v>
      </c>
      <c r="G946" s="63" t="str">
        <f>IF('Raw Data'!B953=0," ",(D946-C946)/6/F946)</f>
        <v xml:space="preserve"> </v>
      </c>
      <c r="H946" s="63" t="str">
        <f>IF('Raw Data'!B953=0," ","No")</f>
        <v xml:space="preserve"> </v>
      </c>
      <c r="I946" s="62" t="str">
        <f>IF('Raw Data'!B953=0," ",IF(H946="Yes",MIN(D946-E946,E946-C946)/3/$H$2,MIN(E946-C946,D946-E946)/3/$H$1))</f>
        <v xml:space="preserve"> </v>
      </c>
      <c r="J946" s="62" t="str">
        <f>IF('Raw Data'!B953=0," ",E946-6*F946)</f>
        <v xml:space="preserve"> </v>
      </c>
      <c r="K946" s="63" t="str">
        <f>IF('Raw Data'!B953=0," ",E946+6*F946)</f>
        <v xml:space="preserve"> </v>
      </c>
      <c r="L946" t="str">
        <f>IF('Raw Data'!B953=0," ","No")</f>
        <v xml:space="preserve"> </v>
      </c>
      <c r="M946" t="str">
        <f>IF('Raw Data'!B953=0," ","Yes")</f>
        <v xml:space="preserve"> </v>
      </c>
    </row>
    <row r="947" spans="1:13" x14ac:dyDescent="0.2">
      <c r="A947" s="62" t="str">
        <f>IF('Raw Data'!B954=0," ",'Raw Data'!B954)</f>
        <v xml:space="preserve"> </v>
      </c>
      <c r="B947" s="62" t="str">
        <f>IF('Raw Data'!B954=0," ",'Raw Data'!C954)</f>
        <v xml:space="preserve"> </v>
      </c>
      <c r="C947" s="63" t="str">
        <f>IF('Raw Data'!B954=0," ",'Raw Data'!D954)</f>
        <v xml:space="preserve"> </v>
      </c>
      <c r="D947" s="63" t="str">
        <f>IF('Raw Data'!B954=0," ",'Raw Data'!E954)</f>
        <v xml:space="preserve"> </v>
      </c>
      <c r="E947" s="62" t="str">
        <f>IF('Raw Data'!B954=0," ",AVERAGE('Raw Data'!G954:JP954))</f>
        <v xml:space="preserve"> </v>
      </c>
      <c r="F947" s="62" t="str">
        <f>IF('Raw Data'!B954=0," ",_xlfn.STDEV.S('Raw Data'!G954:JP954))</f>
        <v xml:space="preserve"> </v>
      </c>
      <c r="G947" s="63" t="str">
        <f>IF('Raw Data'!B954=0," ",(D947-C947)/6/F947)</f>
        <v xml:space="preserve"> </v>
      </c>
      <c r="H947" s="63" t="str">
        <f>IF('Raw Data'!B954=0," ","No")</f>
        <v xml:space="preserve"> </v>
      </c>
      <c r="I947" s="62" t="str">
        <f>IF('Raw Data'!B954=0," ",IF(H947="Yes",MIN(D947-E947,E947-C947)/3/$H$2,MIN(E947-C947,D947-E947)/3/$H$1))</f>
        <v xml:space="preserve"> </v>
      </c>
      <c r="J947" s="62" t="str">
        <f>IF('Raw Data'!B954=0," ",E947-6*F947)</f>
        <v xml:space="preserve"> </v>
      </c>
      <c r="K947" s="63" t="str">
        <f>IF('Raw Data'!B954=0," ",E947+6*F947)</f>
        <v xml:space="preserve"> </v>
      </c>
      <c r="L947" t="str">
        <f>IF('Raw Data'!B954=0," ","No")</f>
        <v xml:space="preserve"> </v>
      </c>
      <c r="M947" t="str">
        <f>IF('Raw Data'!B954=0," ","Yes")</f>
        <v xml:space="preserve"> </v>
      </c>
    </row>
    <row r="948" spans="1:13" x14ac:dyDescent="0.2">
      <c r="A948" s="62" t="str">
        <f>IF('Raw Data'!B955=0," ",'Raw Data'!B955)</f>
        <v xml:space="preserve"> </v>
      </c>
      <c r="B948" s="62" t="str">
        <f>IF('Raw Data'!B955=0," ",'Raw Data'!C955)</f>
        <v xml:space="preserve"> </v>
      </c>
      <c r="C948" s="63" t="str">
        <f>IF('Raw Data'!B955=0," ",'Raw Data'!D955)</f>
        <v xml:space="preserve"> </v>
      </c>
      <c r="D948" s="63" t="str">
        <f>IF('Raw Data'!B955=0," ",'Raw Data'!E955)</f>
        <v xml:space="preserve"> </v>
      </c>
      <c r="E948" s="62" t="str">
        <f>IF('Raw Data'!B955=0," ",AVERAGE('Raw Data'!G955:JP955))</f>
        <v xml:space="preserve"> </v>
      </c>
      <c r="F948" s="62" t="str">
        <f>IF('Raw Data'!B955=0," ",_xlfn.STDEV.S('Raw Data'!G955:JP955))</f>
        <v xml:space="preserve"> </v>
      </c>
      <c r="G948" s="63" t="str">
        <f>IF('Raw Data'!B955=0," ",(D948-C948)/6/F948)</f>
        <v xml:space="preserve"> </v>
      </c>
      <c r="H948" s="63" t="str">
        <f>IF('Raw Data'!B955=0," ","No")</f>
        <v xml:space="preserve"> </v>
      </c>
      <c r="I948" s="62" t="str">
        <f>IF('Raw Data'!B955=0," ",IF(H948="Yes",MIN(D948-E948,E948-C948)/3/$H$2,MIN(E948-C948,D948-E948)/3/$H$1))</f>
        <v xml:space="preserve"> </v>
      </c>
      <c r="J948" s="62" t="str">
        <f>IF('Raw Data'!B955=0," ",E948-6*F948)</f>
        <v xml:space="preserve"> </v>
      </c>
      <c r="K948" s="63" t="str">
        <f>IF('Raw Data'!B955=0," ",E948+6*F948)</f>
        <v xml:space="preserve"> </v>
      </c>
      <c r="L948" t="str">
        <f>IF('Raw Data'!B955=0," ","No")</f>
        <v xml:space="preserve"> </v>
      </c>
      <c r="M948" t="str">
        <f>IF('Raw Data'!B955=0," ","Yes")</f>
        <v xml:space="preserve"> </v>
      </c>
    </row>
    <row r="949" spans="1:13" x14ac:dyDescent="0.2">
      <c r="A949" s="62" t="str">
        <f>IF('Raw Data'!B956=0," ",'Raw Data'!B956)</f>
        <v xml:space="preserve"> </v>
      </c>
      <c r="B949" s="62" t="str">
        <f>IF('Raw Data'!B956=0," ",'Raw Data'!C956)</f>
        <v xml:space="preserve"> </v>
      </c>
      <c r="C949" s="63" t="str">
        <f>IF('Raw Data'!B956=0," ",'Raw Data'!D956)</f>
        <v xml:space="preserve"> </v>
      </c>
      <c r="D949" s="63" t="str">
        <f>IF('Raw Data'!B956=0," ",'Raw Data'!E956)</f>
        <v xml:space="preserve"> </v>
      </c>
      <c r="E949" s="62" t="str">
        <f>IF('Raw Data'!B956=0," ",AVERAGE('Raw Data'!G956:JP956))</f>
        <v xml:space="preserve"> </v>
      </c>
      <c r="F949" s="62" t="str">
        <f>IF('Raw Data'!B956=0," ",_xlfn.STDEV.S('Raw Data'!G956:JP956))</f>
        <v xml:space="preserve"> </v>
      </c>
      <c r="G949" s="63" t="str">
        <f>IF('Raw Data'!B956=0," ",(D949-C949)/6/F949)</f>
        <v xml:space="preserve"> </v>
      </c>
      <c r="H949" s="63" t="str">
        <f>IF('Raw Data'!B956=0," ","No")</f>
        <v xml:space="preserve"> </v>
      </c>
      <c r="I949" s="62" t="str">
        <f>IF('Raw Data'!B956=0," ",IF(H949="Yes",MIN(D949-E949,E949-C949)/3/$H$2,MIN(E949-C949,D949-E949)/3/$H$1))</f>
        <v xml:space="preserve"> </v>
      </c>
      <c r="J949" s="62" t="str">
        <f>IF('Raw Data'!B956=0," ",E949-6*F949)</f>
        <v xml:space="preserve"> </v>
      </c>
      <c r="K949" s="63" t="str">
        <f>IF('Raw Data'!B956=0," ",E949+6*F949)</f>
        <v xml:space="preserve"> </v>
      </c>
      <c r="L949" t="str">
        <f>IF('Raw Data'!B956=0," ","No")</f>
        <v xml:space="preserve"> </v>
      </c>
      <c r="M949" t="str">
        <f>IF('Raw Data'!B956=0," ","Yes")</f>
        <v xml:space="preserve"> </v>
      </c>
    </row>
    <row r="950" spans="1:13" x14ac:dyDescent="0.2">
      <c r="A950" s="62" t="str">
        <f>IF('Raw Data'!B957=0," ",'Raw Data'!B957)</f>
        <v xml:space="preserve"> </v>
      </c>
      <c r="B950" s="62" t="str">
        <f>IF('Raw Data'!B957=0," ",'Raw Data'!C957)</f>
        <v xml:space="preserve"> </v>
      </c>
      <c r="C950" s="63" t="str">
        <f>IF('Raw Data'!B957=0," ",'Raw Data'!D957)</f>
        <v xml:space="preserve"> </v>
      </c>
      <c r="D950" s="63" t="str">
        <f>IF('Raw Data'!B957=0," ",'Raw Data'!E957)</f>
        <v xml:space="preserve"> </v>
      </c>
      <c r="E950" s="62" t="str">
        <f>IF('Raw Data'!B957=0," ",AVERAGE('Raw Data'!G957:JP957))</f>
        <v xml:space="preserve"> </v>
      </c>
      <c r="F950" s="62" t="str">
        <f>IF('Raw Data'!B957=0," ",_xlfn.STDEV.S('Raw Data'!G957:JP957))</f>
        <v xml:space="preserve"> </v>
      </c>
      <c r="G950" s="63" t="str">
        <f>IF('Raw Data'!B957=0," ",(D950-C950)/6/F950)</f>
        <v xml:space="preserve"> </v>
      </c>
      <c r="H950" s="63" t="str">
        <f>IF('Raw Data'!B957=0," ","No")</f>
        <v xml:space="preserve"> </v>
      </c>
      <c r="I950" s="62" t="str">
        <f>IF('Raw Data'!B957=0," ",IF(H950="Yes",MIN(D950-E950,E950-C950)/3/$H$2,MIN(E950-C950,D950-E950)/3/$H$1))</f>
        <v xml:space="preserve"> </v>
      </c>
      <c r="J950" s="62" t="str">
        <f>IF('Raw Data'!B957=0," ",E950-6*F950)</f>
        <v xml:space="preserve"> </v>
      </c>
      <c r="K950" s="63" t="str">
        <f>IF('Raw Data'!B957=0," ",E950+6*F950)</f>
        <v xml:space="preserve"> </v>
      </c>
      <c r="L950" t="str">
        <f>IF('Raw Data'!B957=0," ","No")</f>
        <v xml:space="preserve"> </v>
      </c>
      <c r="M950" t="str">
        <f>IF('Raw Data'!B957=0," ","Yes")</f>
        <v xml:space="preserve"> </v>
      </c>
    </row>
    <row r="951" spans="1:13" x14ac:dyDescent="0.2">
      <c r="A951" s="62" t="str">
        <f>IF('Raw Data'!B958=0," ",'Raw Data'!B958)</f>
        <v xml:space="preserve"> </v>
      </c>
      <c r="B951" s="62" t="str">
        <f>IF('Raw Data'!B958=0," ",'Raw Data'!C958)</f>
        <v xml:space="preserve"> </v>
      </c>
      <c r="C951" s="63" t="str">
        <f>IF('Raw Data'!B958=0," ",'Raw Data'!D958)</f>
        <v xml:space="preserve"> </v>
      </c>
      <c r="D951" s="63" t="str">
        <f>IF('Raw Data'!B958=0," ",'Raw Data'!E958)</f>
        <v xml:space="preserve"> </v>
      </c>
      <c r="E951" s="62" t="str">
        <f>IF('Raw Data'!B958=0," ",AVERAGE('Raw Data'!G958:JP958))</f>
        <v xml:space="preserve"> </v>
      </c>
      <c r="F951" s="62" t="str">
        <f>IF('Raw Data'!B958=0," ",_xlfn.STDEV.S('Raw Data'!G958:JP958))</f>
        <v xml:space="preserve"> </v>
      </c>
      <c r="G951" s="63" t="str">
        <f>IF('Raw Data'!B958=0," ",(D951-C951)/6/F951)</f>
        <v xml:space="preserve"> </v>
      </c>
      <c r="H951" s="63" t="str">
        <f>IF('Raw Data'!B958=0," ","No")</f>
        <v xml:space="preserve"> </v>
      </c>
      <c r="I951" s="62" t="str">
        <f>IF('Raw Data'!B958=0," ",IF(H951="Yes",MIN(D951-E951,E951-C951)/3/$H$2,MIN(E951-C951,D951-E951)/3/$H$1))</f>
        <v xml:space="preserve"> </v>
      </c>
      <c r="J951" s="62" t="str">
        <f>IF('Raw Data'!B958=0," ",E951-6*F951)</f>
        <v xml:space="preserve"> </v>
      </c>
      <c r="K951" s="63" t="str">
        <f>IF('Raw Data'!B958=0," ",E951+6*F951)</f>
        <v xml:space="preserve"> </v>
      </c>
      <c r="L951" t="str">
        <f>IF('Raw Data'!B958=0," ","No")</f>
        <v xml:space="preserve"> </v>
      </c>
      <c r="M951" t="str">
        <f>IF('Raw Data'!B958=0," ","Yes")</f>
        <v xml:space="preserve"> </v>
      </c>
    </row>
    <row r="952" spans="1:13" x14ac:dyDescent="0.2">
      <c r="A952" s="62" t="str">
        <f>IF('Raw Data'!B959=0," ",'Raw Data'!B959)</f>
        <v xml:space="preserve"> </v>
      </c>
      <c r="B952" s="62" t="str">
        <f>IF('Raw Data'!B959=0," ",'Raw Data'!C959)</f>
        <v xml:space="preserve"> </v>
      </c>
      <c r="C952" s="63" t="str">
        <f>IF('Raw Data'!B959=0," ",'Raw Data'!D959)</f>
        <v xml:space="preserve"> </v>
      </c>
      <c r="D952" s="63" t="str">
        <f>IF('Raw Data'!B959=0," ",'Raw Data'!E959)</f>
        <v xml:space="preserve"> </v>
      </c>
      <c r="E952" s="62" t="str">
        <f>IF('Raw Data'!B959=0," ",AVERAGE('Raw Data'!G959:JP959))</f>
        <v xml:space="preserve"> </v>
      </c>
      <c r="F952" s="62" t="str">
        <f>IF('Raw Data'!B959=0," ",_xlfn.STDEV.S('Raw Data'!G959:JP959))</f>
        <v xml:space="preserve"> </v>
      </c>
      <c r="G952" s="63" t="str">
        <f>IF('Raw Data'!B959=0," ",(D952-C952)/6/F952)</f>
        <v xml:space="preserve"> </v>
      </c>
      <c r="H952" s="63" t="str">
        <f>IF('Raw Data'!B959=0," ","No")</f>
        <v xml:space="preserve"> </v>
      </c>
      <c r="I952" s="62" t="str">
        <f>IF('Raw Data'!B959=0," ",IF(H952="Yes",MIN(D952-E952,E952-C952)/3/$H$2,MIN(E952-C952,D952-E952)/3/$H$1))</f>
        <v xml:space="preserve"> </v>
      </c>
      <c r="J952" s="62" t="str">
        <f>IF('Raw Data'!B959=0," ",E952-6*F952)</f>
        <v xml:space="preserve"> </v>
      </c>
      <c r="K952" s="63" t="str">
        <f>IF('Raw Data'!B959=0," ",E952+6*F952)</f>
        <v xml:space="preserve"> </v>
      </c>
      <c r="L952" t="str">
        <f>IF('Raw Data'!B959=0," ","No")</f>
        <v xml:space="preserve"> </v>
      </c>
      <c r="M952" t="str">
        <f>IF('Raw Data'!B959=0," ","Yes")</f>
        <v xml:space="preserve"> </v>
      </c>
    </row>
    <row r="953" spans="1:13" x14ac:dyDescent="0.2">
      <c r="A953" s="62" t="str">
        <f>IF('Raw Data'!B960=0," ",'Raw Data'!B960)</f>
        <v xml:space="preserve"> </v>
      </c>
      <c r="B953" s="62" t="str">
        <f>IF('Raw Data'!B960=0," ",'Raw Data'!C960)</f>
        <v xml:space="preserve"> </v>
      </c>
      <c r="C953" s="63" t="str">
        <f>IF('Raw Data'!B960=0," ",'Raw Data'!D960)</f>
        <v xml:space="preserve"> </v>
      </c>
      <c r="D953" s="63" t="str">
        <f>IF('Raw Data'!B960=0," ",'Raw Data'!E960)</f>
        <v xml:space="preserve"> </v>
      </c>
      <c r="E953" s="62" t="str">
        <f>IF('Raw Data'!B960=0," ",AVERAGE('Raw Data'!G960:JP960))</f>
        <v xml:space="preserve"> </v>
      </c>
      <c r="F953" s="62" t="str">
        <f>IF('Raw Data'!B960=0," ",_xlfn.STDEV.S('Raw Data'!G960:JP960))</f>
        <v xml:space="preserve"> </v>
      </c>
      <c r="G953" s="63" t="str">
        <f>IF('Raw Data'!B960=0," ",(D953-C953)/6/F953)</f>
        <v xml:space="preserve"> </v>
      </c>
      <c r="H953" s="63" t="str">
        <f>IF('Raw Data'!B960=0," ","No")</f>
        <v xml:space="preserve"> </v>
      </c>
      <c r="I953" s="62" t="str">
        <f>IF('Raw Data'!B960=0," ",IF(H953="Yes",MIN(D953-E953,E953-C953)/3/$H$2,MIN(E953-C953,D953-E953)/3/$H$1))</f>
        <v xml:space="preserve"> </v>
      </c>
      <c r="J953" s="62" t="str">
        <f>IF('Raw Data'!B960=0," ",E953-6*F953)</f>
        <v xml:space="preserve"> </v>
      </c>
      <c r="K953" s="63" t="str">
        <f>IF('Raw Data'!B960=0," ",E953+6*F953)</f>
        <v xml:space="preserve"> </v>
      </c>
      <c r="L953" t="str">
        <f>IF('Raw Data'!B960=0," ","No")</f>
        <v xml:space="preserve"> </v>
      </c>
      <c r="M953" t="str">
        <f>IF('Raw Data'!B960=0," ","Yes")</f>
        <v xml:space="preserve"> </v>
      </c>
    </row>
    <row r="954" spans="1:13" x14ac:dyDescent="0.2">
      <c r="A954" s="62" t="str">
        <f>IF('Raw Data'!B961=0," ",'Raw Data'!B961)</f>
        <v xml:space="preserve"> </v>
      </c>
      <c r="B954" s="62" t="str">
        <f>IF('Raw Data'!B961=0," ",'Raw Data'!C961)</f>
        <v xml:space="preserve"> </v>
      </c>
      <c r="C954" s="63" t="str">
        <f>IF('Raw Data'!B961=0," ",'Raw Data'!D961)</f>
        <v xml:space="preserve"> </v>
      </c>
      <c r="D954" s="63" t="str">
        <f>IF('Raw Data'!B961=0," ",'Raw Data'!E961)</f>
        <v xml:space="preserve"> </v>
      </c>
      <c r="E954" s="62" t="str">
        <f>IF('Raw Data'!B961=0," ",AVERAGE('Raw Data'!G961:JP961))</f>
        <v xml:space="preserve"> </v>
      </c>
      <c r="F954" s="62" t="str">
        <f>IF('Raw Data'!B961=0," ",_xlfn.STDEV.S('Raw Data'!G961:JP961))</f>
        <v xml:space="preserve"> </v>
      </c>
      <c r="G954" s="63" t="str">
        <f>IF('Raw Data'!B961=0," ",(D954-C954)/6/F954)</f>
        <v xml:space="preserve"> </v>
      </c>
      <c r="H954" s="63" t="str">
        <f>IF('Raw Data'!B961=0," ","No")</f>
        <v xml:space="preserve"> </v>
      </c>
      <c r="I954" s="62" t="str">
        <f>IF('Raw Data'!B961=0," ",IF(H954="Yes",MIN(D954-E954,E954-C954)/3/$H$2,MIN(E954-C954,D954-E954)/3/$H$1))</f>
        <v xml:space="preserve"> </v>
      </c>
      <c r="J954" s="62" t="str">
        <f>IF('Raw Data'!B961=0," ",E954-6*F954)</f>
        <v xml:space="preserve"> </v>
      </c>
      <c r="K954" s="63" t="str">
        <f>IF('Raw Data'!B961=0," ",E954+6*F954)</f>
        <v xml:space="preserve"> </v>
      </c>
      <c r="L954" t="str">
        <f>IF('Raw Data'!B961=0," ","No")</f>
        <v xml:space="preserve"> </v>
      </c>
      <c r="M954" t="str">
        <f>IF('Raw Data'!B961=0," ","Yes")</f>
        <v xml:space="preserve"> </v>
      </c>
    </row>
    <row r="955" spans="1:13" x14ac:dyDescent="0.2">
      <c r="A955" s="62" t="str">
        <f>IF('Raw Data'!B962=0," ",'Raw Data'!B962)</f>
        <v xml:space="preserve"> </v>
      </c>
      <c r="B955" s="62" t="str">
        <f>IF('Raw Data'!B962=0," ",'Raw Data'!C962)</f>
        <v xml:space="preserve"> </v>
      </c>
      <c r="C955" s="63" t="str">
        <f>IF('Raw Data'!B962=0," ",'Raw Data'!D962)</f>
        <v xml:space="preserve"> </v>
      </c>
      <c r="D955" s="63" t="str">
        <f>IF('Raw Data'!B962=0," ",'Raw Data'!E962)</f>
        <v xml:space="preserve"> </v>
      </c>
      <c r="E955" s="62" t="str">
        <f>IF('Raw Data'!B962=0," ",AVERAGE('Raw Data'!G962:JP962))</f>
        <v xml:space="preserve"> </v>
      </c>
      <c r="F955" s="62" t="str">
        <f>IF('Raw Data'!B962=0," ",_xlfn.STDEV.S('Raw Data'!G962:JP962))</f>
        <v xml:space="preserve"> </v>
      </c>
      <c r="G955" s="63" t="str">
        <f>IF('Raw Data'!B962=0," ",(D955-C955)/6/F955)</f>
        <v xml:space="preserve"> </v>
      </c>
      <c r="H955" s="63" t="str">
        <f>IF('Raw Data'!B962=0," ","No")</f>
        <v xml:space="preserve"> </v>
      </c>
      <c r="I955" s="62" t="str">
        <f>IF('Raw Data'!B962=0," ",IF(H955="Yes",MIN(D955-E955,E955-C955)/3/$H$2,MIN(E955-C955,D955-E955)/3/$H$1))</f>
        <v xml:space="preserve"> </v>
      </c>
      <c r="J955" s="62" t="str">
        <f>IF('Raw Data'!B962=0," ",E955-6*F955)</f>
        <v xml:space="preserve"> </v>
      </c>
      <c r="K955" s="63" t="str">
        <f>IF('Raw Data'!B962=0," ",E955+6*F955)</f>
        <v xml:space="preserve"> </v>
      </c>
      <c r="L955" t="str">
        <f>IF('Raw Data'!B962=0," ","No")</f>
        <v xml:space="preserve"> </v>
      </c>
      <c r="M955" t="str">
        <f>IF('Raw Data'!B962=0," ","Yes")</f>
        <v xml:space="preserve"> </v>
      </c>
    </row>
    <row r="956" spans="1:13" x14ac:dyDescent="0.2">
      <c r="A956" s="62" t="str">
        <f>IF('Raw Data'!B963=0," ",'Raw Data'!B963)</f>
        <v xml:space="preserve"> </v>
      </c>
      <c r="B956" s="62" t="str">
        <f>IF('Raw Data'!B963=0," ",'Raw Data'!C963)</f>
        <v xml:space="preserve"> </v>
      </c>
      <c r="C956" s="63" t="str">
        <f>IF('Raw Data'!B963=0," ",'Raw Data'!D963)</f>
        <v xml:space="preserve"> </v>
      </c>
      <c r="D956" s="63" t="str">
        <f>IF('Raw Data'!B963=0," ",'Raw Data'!E963)</f>
        <v xml:space="preserve"> </v>
      </c>
      <c r="E956" s="62" t="str">
        <f>IF('Raw Data'!B963=0," ",AVERAGE('Raw Data'!G963:JP963))</f>
        <v xml:space="preserve"> </v>
      </c>
      <c r="F956" s="62" t="str">
        <f>IF('Raw Data'!B963=0," ",_xlfn.STDEV.S('Raw Data'!G963:JP963))</f>
        <v xml:space="preserve"> </v>
      </c>
      <c r="G956" s="63" t="str">
        <f>IF('Raw Data'!B963=0," ",(D956-C956)/6/F956)</f>
        <v xml:space="preserve"> </v>
      </c>
      <c r="H956" s="63" t="str">
        <f>IF('Raw Data'!B963=0," ","No")</f>
        <v xml:space="preserve"> </v>
      </c>
      <c r="I956" s="62" t="str">
        <f>IF('Raw Data'!B963=0," ",IF(H956="Yes",MIN(D956-E956,E956-C956)/3/$H$2,MIN(E956-C956,D956-E956)/3/$H$1))</f>
        <v xml:space="preserve"> </v>
      </c>
      <c r="J956" s="62" t="str">
        <f>IF('Raw Data'!B963=0," ",E956-6*F956)</f>
        <v xml:space="preserve"> </v>
      </c>
      <c r="K956" s="63" t="str">
        <f>IF('Raw Data'!B963=0," ",E956+6*F956)</f>
        <v xml:space="preserve"> </v>
      </c>
      <c r="L956" t="str">
        <f>IF('Raw Data'!B963=0," ","No")</f>
        <v xml:space="preserve"> </v>
      </c>
      <c r="M956" t="str">
        <f>IF('Raw Data'!B963=0," ","Yes")</f>
        <v xml:space="preserve"> </v>
      </c>
    </row>
    <row r="957" spans="1:13" x14ac:dyDescent="0.2">
      <c r="A957" s="62" t="str">
        <f>IF('Raw Data'!B964=0," ",'Raw Data'!B964)</f>
        <v xml:space="preserve"> </v>
      </c>
      <c r="B957" s="62" t="str">
        <f>IF('Raw Data'!B964=0," ",'Raw Data'!C964)</f>
        <v xml:space="preserve"> </v>
      </c>
      <c r="C957" s="63" t="str">
        <f>IF('Raw Data'!B964=0," ",'Raw Data'!D964)</f>
        <v xml:space="preserve"> </v>
      </c>
      <c r="D957" s="63" t="str">
        <f>IF('Raw Data'!B964=0," ",'Raw Data'!E964)</f>
        <v xml:space="preserve"> </v>
      </c>
      <c r="E957" s="62" t="str">
        <f>IF('Raw Data'!B964=0," ",AVERAGE('Raw Data'!G964:JP964))</f>
        <v xml:space="preserve"> </v>
      </c>
      <c r="F957" s="62" t="str">
        <f>IF('Raw Data'!B964=0," ",_xlfn.STDEV.S('Raw Data'!G964:JP964))</f>
        <v xml:space="preserve"> </v>
      </c>
      <c r="G957" s="63" t="str">
        <f>IF('Raw Data'!B964=0," ",(D957-C957)/6/F957)</f>
        <v xml:space="preserve"> </v>
      </c>
      <c r="H957" s="63" t="str">
        <f>IF('Raw Data'!B964=0," ","No")</f>
        <v xml:space="preserve"> </v>
      </c>
      <c r="I957" s="62" t="str">
        <f>IF('Raw Data'!B964=0," ",IF(H957="Yes",MIN(D957-E957,E957-C957)/3/$H$2,MIN(E957-C957,D957-E957)/3/$H$1))</f>
        <v xml:space="preserve"> </v>
      </c>
      <c r="J957" s="62" t="str">
        <f>IF('Raw Data'!B964=0," ",E957-6*F957)</f>
        <v xml:space="preserve"> </v>
      </c>
      <c r="K957" s="63" t="str">
        <f>IF('Raw Data'!B964=0," ",E957+6*F957)</f>
        <v xml:space="preserve"> </v>
      </c>
      <c r="L957" t="str">
        <f>IF('Raw Data'!B964=0," ","No")</f>
        <v xml:space="preserve"> </v>
      </c>
      <c r="M957" t="str">
        <f>IF('Raw Data'!B964=0," ","Yes")</f>
        <v xml:space="preserve"> </v>
      </c>
    </row>
    <row r="958" spans="1:13" x14ac:dyDescent="0.2">
      <c r="A958" s="62" t="str">
        <f>IF('Raw Data'!B965=0," ",'Raw Data'!B965)</f>
        <v xml:space="preserve"> </v>
      </c>
      <c r="B958" s="62" t="str">
        <f>IF('Raw Data'!B965=0," ",'Raw Data'!C965)</f>
        <v xml:space="preserve"> </v>
      </c>
      <c r="C958" s="63" t="str">
        <f>IF('Raw Data'!B965=0," ",'Raw Data'!D965)</f>
        <v xml:space="preserve"> </v>
      </c>
      <c r="D958" s="63" t="str">
        <f>IF('Raw Data'!B965=0," ",'Raw Data'!E965)</f>
        <v xml:space="preserve"> </v>
      </c>
      <c r="E958" s="62" t="str">
        <f>IF('Raw Data'!B965=0," ",AVERAGE('Raw Data'!G965:JP965))</f>
        <v xml:space="preserve"> </v>
      </c>
      <c r="F958" s="62" t="str">
        <f>IF('Raw Data'!B965=0," ",_xlfn.STDEV.S('Raw Data'!G965:JP965))</f>
        <v xml:space="preserve"> </v>
      </c>
      <c r="G958" s="63" t="str">
        <f>IF('Raw Data'!B965=0," ",(D958-C958)/6/F958)</f>
        <v xml:space="preserve"> </v>
      </c>
      <c r="H958" s="63" t="str">
        <f>IF('Raw Data'!B965=0," ","No")</f>
        <v xml:space="preserve"> </v>
      </c>
      <c r="I958" s="62" t="str">
        <f>IF('Raw Data'!B965=0," ",IF(H958="Yes",MIN(D958-E958,E958-C958)/3/$H$2,MIN(E958-C958,D958-E958)/3/$H$1))</f>
        <v xml:space="preserve"> </v>
      </c>
      <c r="J958" s="62" t="str">
        <f>IF('Raw Data'!B965=0," ",E958-6*F958)</f>
        <v xml:space="preserve"> </v>
      </c>
      <c r="K958" s="63" t="str">
        <f>IF('Raw Data'!B965=0," ",E958+6*F958)</f>
        <v xml:space="preserve"> </v>
      </c>
      <c r="L958" t="str">
        <f>IF('Raw Data'!B965=0," ","No")</f>
        <v xml:space="preserve"> </v>
      </c>
      <c r="M958" t="str">
        <f>IF('Raw Data'!B965=0," ","Yes")</f>
        <v xml:space="preserve"> </v>
      </c>
    </row>
    <row r="959" spans="1:13" x14ac:dyDescent="0.2">
      <c r="A959" s="62" t="str">
        <f>IF('Raw Data'!B966=0," ",'Raw Data'!B966)</f>
        <v xml:space="preserve"> </v>
      </c>
      <c r="B959" s="62" t="str">
        <f>IF('Raw Data'!B966=0," ",'Raw Data'!C966)</f>
        <v xml:space="preserve"> </v>
      </c>
      <c r="C959" s="63" t="str">
        <f>IF('Raw Data'!B966=0," ",'Raw Data'!D966)</f>
        <v xml:space="preserve"> </v>
      </c>
      <c r="D959" s="63" t="str">
        <f>IF('Raw Data'!B966=0," ",'Raw Data'!E966)</f>
        <v xml:space="preserve"> </v>
      </c>
      <c r="E959" s="62" t="str">
        <f>IF('Raw Data'!B966=0," ",AVERAGE('Raw Data'!G966:JP966))</f>
        <v xml:space="preserve"> </v>
      </c>
      <c r="F959" s="62" t="str">
        <f>IF('Raw Data'!B966=0," ",_xlfn.STDEV.S('Raw Data'!G966:JP966))</f>
        <v xml:space="preserve"> </v>
      </c>
      <c r="G959" s="63" t="str">
        <f>IF('Raw Data'!B966=0," ",(D959-C959)/6/F959)</f>
        <v xml:space="preserve"> </v>
      </c>
      <c r="H959" s="63" t="str">
        <f>IF('Raw Data'!B966=0," ","No")</f>
        <v xml:space="preserve"> </v>
      </c>
      <c r="I959" s="62" t="str">
        <f>IF('Raw Data'!B966=0," ",IF(H959="Yes",MIN(D959-E959,E959-C959)/3/$H$2,MIN(E959-C959,D959-E959)/3/$H$1))</f>
        <v xml:space="preserve"> </v>
      </c>
      <c r="J959" s="62" t="str">
        <f>IF('Raw Data'!B966=0," ",E959-6*F959)</f>
        <v xml:space="preserve"> </v>
      </c>
      <c r="K959" s="63" t="str">
        <f>IF('Raw Data'!B966=0," ",E959+6*F959)</f>
        <v xml:space="preserve"> </v>
      </c>
      <c r="L959" t="str">
        <f>IF('Raw Data'!B966=0," ","No")</f>
        <v xml:space="preserve"> </v>
      </c>
      <c r="M959" t="str">
        <f>IF('Raw Data'!B966=0," ","Yes")</f>
        <v xml:space="preserve"> </v>
      </c>
    </row>
    <row r="960" spans="1:13" x14ac:dyDescent="0.2">
      <c r="A960" s="62" t="str">
        <f>IF('Raw Data'!B967=0," ",'Raw Data'!B967)</f>
        <v xml:space="preserve"> </v>
      </c>
      <c r="B960" s="62" t="str">
        <f>IF('Raw Data'!B967=0," ",'Raw Data'!C967)</f>
        <v xml:space="preserve"> </v>
      </c>
      <c r="C960" s="63" t="str">
        <f>IF('Raw Data'!B967=0," ",'Raw Data'!D967)</f>
        <v xml:space="preserve"> </v>
      </c>
      <c r="D960" s="63" t="str">
        <f>IF('Raw Data'!B967=0," ",'Raw Data'!E967)</f>
        <v xml:space="preserve"> </v>
      </c>
      <c r="E960" s="62" t="str">
        <f>IF('Raw Data'!B967=0," ",AVERAGE('Raw Data'!G967:JP967))</f>
        <v xml:space="preserve"> </v>
      </c>
      <c r="F960" s="62" t="str">
        <f>IF('Raw Data'!B967=0," ",_xlfn.STDEV.S('Raw Data'!G967:JP967))</f>
        <v xml:space="preserve"> </v>
      </c>
      <c r="G960" s="63" t="str">
        <f>IF('Raw Data'!B967=0," ",(D960-C960)/6/F960)</f>
        <v xml:space="preserve"> </v>
      </c>
      <c r="H960" s="63" t="str">
        <f>IF('Raw Data'!B967=0," ","No")</f>
        <v xml:space="preserve"> </v>
      </c>
      <c r="I960" s="62" t="str">
        <f>IF('Raw Data'!B967=0," ",IF(H960="Yes",MIN(D960-E960,E960-C960)/3/$H$2,MIN(E960-C960,D960-E960)/3/$H$1))</f>
        <v xml:space="preserve"> </v>
      </c>
      <c r="J960" s="62" t="str">
        <f>IF('Raw Data'!B967=0," ",E960-6*F960)</f>
        <v xml:space="preserve"> </v>
      </c>
      <c r="K960" s="63" t="str">
        <f>IF('Raw Data'!B967=0," ",E960+6*F960)</f>
        <v xml:space="preserve"> </v>
      </c>
      <c r="L960" t="str">
        <f>IF('Raw Data'!B967=0," ","No")</f>
        <v xml:space="preserve"> </v>
      </c>
      <c r="M960" t="str">
        <f>IF('Raw Data'!B967=0," ","Yes")</f>
        <v xml:space="preserve"> </v>
      </c>
    </row>
    <row r="961" spans="1:13" x14ac:dyDescent="0.2">
      <c r="A961" s="62" t="str">
        <f>IF('Raw Data'!B968=0," ",'Raw Data'!B968)</f>
        <v xml:space="preserve"> </v>
      </c>
      <c r="B961" s="62" t="str">
        <f>IF('Raw Data'!B968=0," ",'Raw Data'!C968)</f>
        <v xml:space="preserve"> </v>
      </c>
      <c r="C961" s="63" t="str">
        <f>IF('Raw Data'!B968=0," ",'Raw Data'!D968)</f>
        <v xml:space="preserve"> </v>
      </c>
      <c r="D961" s="63" t="str">
        <f>IF('Raw Data'!B968=0," ",'Raw Data'!E968)</f>
        <v xml:space="preserve"> </v>
      </c>
      <c r="E961" s="62" t="str">
        <f>IF('Raw Data'!B968=0," ",AVERAGE('Raw Data'!G968:JP968))</f>
        <v xml:space="preserve"> </v>
      </c>
      <c r="F961" s="62" t="str">
        <f>IF('Raw Data'!B968=0," ",_xlfn.STDEV.S('Raw Data'!G968:JP968))</f>
        <v xml:space="preserve"> </v>
      </c>
      <c r="G961" s="63" t="str">
        <f>IF('Raw Data'!B968=0," ",(D961-C961)/6/F961)</f>
        <v xml:space="preserve"> </v>
      </c>
      <c r="H961" s="63" t="str">
        <f>IF('Raw Data'!B968=0," ","No")</f>
        <v xml:space="preserve"> </v>
      </c>
      <c r="I961" s="62" t="str">
        <f>IF('Raw Data'!B968=0," ",IF(H961="Yes",MIN(D961-E961,E961-C961)/3/$H$2,MIN(E961-C961,D961-E961)/3/$H$1))</f>
        <v xml:space="preserve"> </v>
      </c>
      <c r="J961" s="62" t="str">
        <f>IF('Raw Data'!B968=0," ",E961-6*F961)</f>
        <v xml:space="preserve"> </v>
      </c>
      <c r="K961" s="63" t="str">
        <f>IF('Raw Data'!B968=0," ",E961+6*F961)</f>
        <v xml:space="preserve"> </v>
      </c>
      <c r="L961" t="str">
        <f>IF('Raw Data'!B968=0," ","No")</f>
        <v xml:space="preserve"> </v>
      </c>
      <c r="M961" t="str">
        <f>IF('Raw Data'!B968=0," ","Yes")</f>
        <v xml:space="preserve"> </v>
      </c>
    </row>
    <row r="962" spans="1:13" x14ac:dyDescent="0.2">
      <c r="A962" s="62" t="str">
        <f>IF('Raw Data'!B969=0," ",'Raw Data'!B969)</f>
        <v xml:space="preserve"> </v>
      </c>
      <c r="B962" s="62" t="str">
        <f>IF('Raw Data'!B969=0," ",'Raw Data'!C969)</f>
        <v xml:space="preserve"> </v>
      </c>
      <c r="C962" s="63" t="str">
        <f>IF('Raw Data'!B969=0," ",'Raw Data'!D969)</f>
        <v xml:space="preserve"> </v>
      </c>
      <c r="D962" s="63" t="str">
        <f>IF('Raw Data'!B969=0," ",'Raw Data'!E969)</f>
        <v xml:space="preserve"> </v>
      </c>
      <c r="E962" s="62" t="str">
        <f>IF('Raw Data'!B969=0," ",AVERAGE('Raw Data'!G969:JP969))</f>
        <v xml:space="preserve"> </v>
      </c>
      <c r="F962" s="62" t="str">
        <f>IF('Raw Data'!B969=0," ",_xlfn.STDEV.S('Raw Data'!G969:JP969))</f>
        <v xml:space="preserve"> </v>
      </c>
      <c r="G962" s="63" t="str">
        <f>IF('Raw Data'!B969=0," ",(D962-C962)/6/F962)</f>
        <v xml:space="preserve"> </v>
      </c>
      <c r="H962" s="63" t="str">
        <f>IF('Raw Data'!B969=0," ","No")</f>
        <v xml:space="preserve"> </v>
      </c>
      <c r="I962" s="62" t="str">
        <f>IF('Raw Data'!B969=0," ",IF(H962="Yes",MIN(D962-E962,E962-C962)/3/$H$2,MIN(E962-C962,D962-E962)/3/$H$1))</f>
        <v xml:space="preserve"> </v>
      </c>
      <c r="J962" s="62" t="str">
        <f>IF('Raw Data'!B969=0," ",E962-6*F962)</f>
        <v xml:space="preserve"> </v>
      </c>
      <c r="K962" s="63" t="str">
        <f>IF('Raw Data'!B969=0," ",E962+6*F962)</f>
        <v xml:space="preserve"> </v>
      </c>
      <c r="L962" t="str">
        <f>IF('Raw Data'!B969=0," ","No")</f>
        <v xml:space="preserve"> </v>
      </c>
      <c r="M962" t="str">
        <f>IF('Raw Data'!B969=0," ","Yes")</f>
        <v xml:space="preserve"> </v>
      </c>
    </row>
    <row r="963" spans="1:13" x14ac:dyDescent="0.2">
      <c r="A963" s="62" t="str">
        <f>IF('Raw Data'!B970=0," ",'Raw Data'!B970)</f>
        <v xml:space="preserve"> </v>
      </c>
      <c r="B963" s="62" t="str">
        <f>IF('Raw Data'!B970=0," ",'Raw Data'!C970)</f>
        <v xml:space="preserve"> </v>
      </c>
      <c r="C963" s="63" t="str">
        <f>IF('Raw Data'!B970=0," ",'Raw Data'!D970)</f>
        <v xml:space="preserve"> </v>
      </c>
      <c r="D963" s="63" t="str">
        <f>IF('Raw Data'!B970=0," ",'Raw Data'!E970)</f>
        <v xml:space="preserve"> </v>
      </c>
      <c r="E963" s="62" t="str">
        <f>IF('Raw Data'!B970=0," ",AVERAGE('Raw Data'!G970:JP970))</f>
        <v xml:space="preserve"> </v>
      </c>
      <c r="F963" s="62" t="str">
        <f>IF('Raw Data'!B970=0," ",_xlfn.STDEV.S('Raw Data'!G970:JP970))</f>
        <v xml:space="preserve"> </v>
      </c>
      <c r="G963" s="63" t="str">
        <f>IF('Raw Data'!B970=0," ",(D963-C963)/6/F963)</f>
        <v xml:space="preserve"> </v>
      </c>
      <c r="H963" s="63" t="str">
        <f>IF('Raw Data'!B970=0," ","No")</f>
        <v xml:space="preserve"> </v>
      </c>
      <c r="I963" s="62" t="str">
        <f>IF('Raw Data'!B970=0," ",IF(H963="Yes",MIN(D963-E963,E963-C963)/3/$H$2,MIN(E963-C963,D963-E963)/3/$H$1))</f>
        <v xml:space="preserve"> </v>
      </c>
      <c r="J963" s="62" t="str">
        <f>IF('Raw Data'!B970=0," ",E963-6*F963)</f>
        <v xml:space="preserve"> </v>
      </c>
      <c r="K963" s="63" t="str">
        <f>IF('Raw Data'!B970=0," ",E963+6*F963)</f>
        <v xml:space="preserve"> </v>
      </c>
      <c r="L963" t="str">
        <f>IF('Raw Data'!B970=0," ","No")</f>
        <v xml:space="preserve"> </v>
      </c>
      <c r="M963" t="str">
        <f>IF('Raw Data'!B970=0," ","Yes")</f>
        <v xml:space="preserve"> </v>
      </c>
    </row>
    <row r="964" spans="1:13" x14ac:dyDescent="0.2">
      <c r="A964" s="62" t="str">
        <f>IF('Raw Data'!B971=0," ",'Raw Data'!B971)</f>
        <v xml:space="preserve"> </v>
      </c>
      <c r="B964" s="62" t="str">
        <f>IF('Raw Data'!B971=0," ",'Raw Data'!C971)</f>
        <v xml:space="preserve"> </v>
      </c>
      <c r="C964" s="63" t="str">
        <f>IF('Raw Data'!B971=0," ",'Raw Data'!D971)</f>
        <v xml:space="preserve"> </v>
      </c>
      <c r="D964" s="63" t="str">
        <f>IF('Raw Data'!B971=0," ",'Raw Data'!E971)</f>
        <v xml:space="preserve"> </v>
      </c>
      <c r="E964" s="62" t="str">
        <f>IF('Raw Data'!B971=0," ",AVERAGE('Raw Data'!G971:JP971))</f>
        <v xml:space="preserve"> </v>
      </c>
      <c r="F964" s="62" t="str">
        <f>IF('Raw Data'!B971=0," ",_xlfn.STDEV.S('Raw Data'!G971:JP971))</f>
        <v xml:space="preserve"> </v>
      </c>
      <c r="G964" s="63" t="str">
        <f>IF('Raw Data'!B971=0," ",(D964-C964)/6/F964)</f>
        <v xml:space="preserve"> </v>
      </c>
      <c r="H964" s="63" t="str">
        <f>IF('Raw Data'!B971=0," ","No")</f>
        <v xml:space="preserve"> </v>
      </c>
      <c r="I964" s="62" t="str">
        <f>IF('Raw Data'!B971=0," ",IF(H964="Yes",MIN(D964-E964,E964-C964)/3/$H$2,MIN(E964-C964,D964-E964)/3/$H$1))</f>
        <v xml:space="preserve"> </v>
      </c>
      <c r="J964" s="62" t="str">
        <f>IF('Raw Data'!B971=0," ",E964-6*F964)</f>
        <v xml:space="preserve"> </v>
      </c>
      <c r="K964" s="63" t="str">
        <f>IF('Raw Data'!B971=0," ",E964+6*F964)</f>
        <v xml:space="preserve"> </v>
      </c>
      <c r="L964" t="str">
        <f>IF('Raw Data'!B971=0," ","No")</f>
        <v xml:space="preserve"> </v>
      </c>
      <c r="M964" t="str">
        <f>IF('Raw Data'!B971=0," ","Yes")</f>
        <v xml:space="preserve"> </v>
      </c>
    </row>
    <row r="965" spans="1:13" x14ac:dyDescent="0.2">
      <c r="A965" s="62" t="str">
        <f>IF('Raw Data'!B972=0," ",'Raw Data'!B972)</f>
        <v xml:space="preserve"> </v>
      </c>
      <c r="B965" s="62" t="str">
        <f>IF('Raw Data'!B972=0," ",'Raw Data'!C972)</f>
        <v xml:space="preserve"> </v>
      </c>
      <c r="C965" s="63" t="str">
        <f>IF('Raw Data'!B972=0," ",'Raw Data'!D972)</f>
        <v xml:space="preserve"> </v>
      </c>
      <c r="D965" s="63" t="str">
        <f>IF('Raw Data'!B972=0," ",'Raw Data'!E972)</f>
        <v xml:space="preserve"> </v>
      </c>
      <c r="E965" s="62" t="str">
        <f>IF('Raw Data'!B972=0," ",AVERAGE('Raw Data'!G972:JP972))</f>
        <v xml:space="preserve"> </v>
      </c>
      <c r="F965" s="62" t="str">
        <f>IF('Raw Data'!B972=0," ",_xlfn.STDEV.S('Raw Data'!G972:JP972))</f>
        <v xml:space="preserve"> </v>
      </c>
      <c r="G965" s="63" t="str">
        <f>IF('Raw Data'!B972=0," ",(D965-C965)/6/F965)</f>
        <v xml:space="preserve"> </v>
      </c>
      <c r="H965" s="63" t="str">
        <f>IF('Raw Data'!B972=0," ","No")</f>
        <v xml:space="preserve"> </v>
      </c>
      <c r="I965" s="62" t="str">
        <f>IF('Raw Data'!B972=0," ",IF(H965="Yes",MIN(D965-E965,E965-C965)/3/$H$2,MIN(E965-C965,D965-E965)/3/$H$1))</f>
        <v xml:space="preserve"> </v>
      </c>
      <c r="J965" s="62" t="str">
        <f>IF('Raw Data'!B972=0," ",E965-6*F965)</f>
        <v xml:space="preserve"> </v>
      </c>
      <c r="K965" s="63" t="str">
        <f>IF('Raw Data'!B972=0," ",E965+6*F965)</f>
        <v xml:space="preserve"> </v>
      </c>
      <c r="L965" t="str">
        <f>IF('Raw Data'!B972=0," ","No")</f>
        <v xml:space="preserve"> </v>
      </c>
      <c r="M965" t="str">
        <f>IF('Raw Data'!B972=0," ","Yes")</f>
        <v xml:space="preserve"> </v>
      </c>
    </row>
    <row r="966" spans="1:13" x14ac:dyDescent="0.2">
      <c r="A966" s="62" t="str">
        <f>IF('Raw Data'!B973=0," ",'Raw Data'!B973)</f>
        <v xml:space="preserve"> </v>
      </c>
      <c r="B966" s="62" t="str">
        <f>IF('Raw Data'!B973=0," ",'Raw Data'!C973)</f>
        <v xml:space="preserve"> </v>
      </c>
      <c r="C966" s="63" t="str">
        <f>IF('Raw Data'!B973=0," ",'Raw Data'!D973)</f>
        <v xml:space="preserve"> </v>
      </c>
      <c r="D966" s="63" t="str">
        <f>IF('Raw Data'!B973=0," ",'Raw Data'!E973)</f>
        <v xml:space="preserve"> </v>
      </c>
      <c r="E966" s="62" t="str">
        <f>IF('Raw Data'!B973=0," ",AVERAGE('Raw Data'!G973:JP973))</f>
        <v xml:space="preserve"> </v>
      </c>
      <c r="F966" s="62" t="str">
        <f>IF('Raw Data'!B973=0," ",_xlfn.STDEV.S('Raw Data'!G973:JP973))</f>
        <v xml:space="preserve"> </v>
      </c>
      <c r="G966" s="63" t="str">
        <f>IF('Raw Data'!B973=0," ",(D966-C966)/6/F966)</f>
        <v xml:space="preserve"> </v>
      </c>
      <c r="H966" s="63" t="str">
        <f>IF('Raw Data'!B973=0," ","No")</f>
        <v xml:space="preserve"> </v>
      </c>
      <c r="I966" s="62" t="str">
        <f>IF('Raw Data'!B973=0," ",IF(H966="Yes",MIN(D966-E966,E966-C966)/3/$H$2,MIN(E966-C966,D966-E966)/3/$H$1))</f>
        <v xml:space="preserve"> </v>
      </c>
      <c r="J966" s="62" t="str">
        <f>IF('Raw Data'!B973=0," ",E966-6*F966)</f>
        <v xml:space="preserve"> </v>
      </c>
      <c r="K966" s="63" t="str">
        <f>IF('Raw Data'!B973=0," ",E966+6*F966)</f>
        <v xml:space="preserve"> </v>
      </c>
      <c r="L966" t="str">
        <f>IF('Raw Data'!B973=0," ","No")</f>
        <v xml:space="preserve"> </v>
      </c>
      <c r="M966" t="str">
        <f>IF('Raw Data'!B973=0," ","Yes")</f>
        <v xml:space="preserve"> </v>
      </c>
    </row>
    <row r="967" spans="1:13" x14ac:dyDescent="0.2">
      <c r="A967" s="62" t="str">
        <f>IF('Raw Data'!B974=0," ",'Raw Data'!B974)</f>
        <v xml:space="preserve"> </v>
      </c>
      <c r="B967" s="62" t="str">
        <f>IF('Raw Data'!B974=0," ",'Raw Data'!C974)</f>
        <v xml:space="preserve"> </v>
      </c>
      <c r="C967" s="63" t="str">
        <f>IF('Raw Data'!B974=0," ",'Raw Data'!D974)</f>
        <v xml:space="preserve"> </v>
      </c>
      <c r="D967" s="63" t="str">
        <f>IF('Raw Data'!B974=0," ",'Raw Data'!E974)</f>
        <v xml:space="preserve"> </v>
      </c>
      <c r="E967" s="62" t="str">
        <f>IF('Raw Data'!B974=0," ",AVERAGE('Raw Data'!G974:JP974))</f>
        <v xml:space="preserve"> </v>
      </c>
      <c r="F967" s="62" t="str">
        <f>IF('Raw Data'!B974=0," ",_xlfn.STDEV.S('Raw Data'!G974:JP974))</f>
        <v xml:space="preserve"> </v>
      </c>
      <c r="G967" s="63" t="str">
        <f>IF('Raw Data'!B974=0," ",(D967-C967)/6/F967)</f>
        <v xml:space="preserve"> </v>
      </c>
      <c r="H967" s="63" t="str">
        <f>IF('Raw Data'!B974=0," ","No")</f>
        <v xml:space="preserve"> </v>
      </c>
      <c r="I967" s="62" t="str">
        <f>IF('Raw Data'!B974=0," ",IF(H967="Yes",MIN(D967-E967,E967-C967)/3/$H$2,MIN(E967-C967,D967-E967)/3/$H$1))</f>
        <v xml:space="preserve"> </v>
      </c>
      <c r="J967" s="62" t="str">
        <f>IF('Raw Data'!B974=0," ",E967-6*F967)</f>
        <v xml:space="preserve"> </v>
      </c>
      <c r="K967" s="63" t="str">
        <f>IF('Raw Data'!B974=0," ",E967+6*F967)</f>
        <v xml:space="preserve"> </v>
      </c>
      <c r="L967" t="str">
        <f>IF('Raw Data'!B974=0," ","No")</f>
        <v xml:space="preserve"> </v>
      </c>
      <c r="M967" t="str">
        <f>IF('Raw Data'!B974=0," ","Yes")</f>
        <v xml:space="preserve"> </v>
      </c>
    </row>
    <row r="968" spans="1:13" x14ac:dyDescent="0.2">
      <c r="A968" s="62" t="str">
        <f>IF('Raw Data'!B975=0," ",'Raw Data'!B975)</f>
        <v xml:space="preserve"> </v>
      </c>
      <c r="B968" s="62" t="str">
        <f>IF('Raw Data'!B975=0," ",'Raw Data'!C975)</f>
        <v xml:space="preserve"> </v>
      </c>
      <c r="C968" s="63" t="str">
        <f>IF('Raw Data'!B975=0," ",'Raw Data'!D975)</f>
        <v xml:space="preserve"> </v>
      </c>
      <c r="D968" s="63" t="str">
        <f>IF('Raw Data'!B975=0," ",'Raw Data'!E975)</f>
        <v xml:space="preserve"> </v>
      </c>
      <c r="E968" s="62" t="str">
        <f>IF('Raw Data'!B975=0," ",AVERAGE('Raw Data'!G975:JP975))</f>
        <v xml:space="preserve"> </v>
      </c>
      <c r="F968" s="62" t="str">
        <f>IF('Raw Data'!B975=0," ",_xlfn.STDEV.S('Raw Data'!G975:JP975))</f>
        <v xml:space="preserve"> </v>
      </c>
      <c r="G968" s="63" t="str">
        <f>IF('Raw Data'!B975=0," ",(D968-C968)/6/F968)</f>
        <v xml:space="preserve"> </v>
      </c>
      <c r="H968" s="63" t="str">
        <f>IF('Raw Data'!B975=0," ","No")</f>
        <v xml:space="preserve"> </v>
      </c>
      <c r="I968" s="62" t="str">
        <f>IF('Raw Data'!B975=0," ",IF(H968="Yes",MIN(D968-E968,E968-C968)/3/$H$2,MIN(E968-C968,D968-E968)/3/$H$1))</f>
        <v xml:space="preserve"> </v>
      </c>
      <c r="J968" s="62" t="str">
        <f>IF('Raw Data'!B975=0," ",E968-6*F968)</f>
        <v xml:space="preserve"> </v>
      </c>
      <c r="K968" s="63" t="str">
        <f>IF('Raw Data'!B975=0," ",E968+6*F968)</f>
        <v xml:space="preserve"> </v>
      </c>
      <c r="L968" t="str">
        <f>IF('Raw Data'!B975=0," ","No")</f>
        <v xml:space="preserve"> </v>
      </c>
      <c r="M968" t="str">
        <f>IF('Raw Data'!B975=0," ","Yes")</f>
        <v xml:space="preserve"> </v>
      </c>
    </row>
    <row r="969" spans="1:13" x14ac:dyDescent="0.2">
      <c r="A969" s="62" t="str">
        <f>IF('Raw Data'!B976=0," ",'Raw Data'!B976)</f>
        <v xml:space="preserve"> </v>
      </c>
      <c r="B969" s="62" t="str">
        <f>IF('Raw Data'!B976=0," ",'Raw Data'!C976)</f>
        <v xml:space="preserve"> </v>
      </c>
      <c r="C969" s="63" t="str">
        <f>IF('Raw Data'!B976=0," ",'Raw Data'!D976)</f>
        <v xml:space="preserve"> </v>
      </c>
      <c r="D969" s="63" t="str">
        <f>IF('Raw Data'!B976=0," ",'Raw Data'!E976)</f>
        <v xml:space="preserve"> </v>
      </c>
      <c r="E969" s="62" t="str">
        <f>IF('Raw Data'!B976=0," ",AVERAGE('Raw Data'!G976:JP976))</f>
        <v xml:space="preserve"> </v>
      </c>
      <c r="F969" s="62" t="str">
        <f>IF('Raw Data'!B976=0," ",_xlfn.STDEV.S('Raw Data'!G976:JP976))</f>
        <v xml:space="preserve"> </v>
      </c>
      <c r="G969" s="63" t="str">
        <f>IF('Raw Data'!B976=0," ",(D969-C969)/6/F969)</f>
        <v xml:space="preserve"> </v>
      </c>
      <c r="H969" s="63" t="str">
        <f>IF('Raw Data'!B976=0," ","No")</f>
        <v xml:space="preserve"> </v>
      </c>
      <c r="I969" s="62" t="str">
        <f>IF('Raw Data'!B976=0," ",IF(H969="Yes",MIN(D969-E969,E969-C969)/3/$H$2,MIN(E969-C969,D969-E969)/3/$H$1))</f>
        <v xml:space="preserve"> </v>
      </c>
      <c r="J969" s="62" t="str">
        <f>IF('Raw Data'!B976=0," ",E969-6*F969)</f>
        <v xml:space="preserve"> </v>
      </c>
      <c r="K969" s="63" t="str">
        <f>IF('Raw Data'!B976=0," ",E969+6*F969)</f>
        <v xml:space="preserve"> </v>
      </c>
      <c r="L969" t="str">
        <f>IF('Raw Data'!B976=0," ","No")</f>
        <v xml:space="preserve"> </v>
      </c>
      <c r="M969" t="str">
        <f>IF('Raw Data'!B976=0," ","Yes")</f>
        <v xml:space="preserve"> </v>
      </c>
    </row>
    <row r="970" spans="1:13" x14ac:dyDescent="0.2">
      <c r="A970" s="62" t="str">
        <f>IF('Raw Data'!B977=0," ",'Raw Data'!B977)</f>
        <v xml:space="preserve"> </v>
      </c>
      <c r="B970" s="62" t="str">
        <f>IF('Raw Data'!B977=0," ",'Raw Data'!C977)</f>
        <v xml:space="preserve"> </v>
      </c>
      <c r="C970" s="63" t="str">
        <f>IF('Raw Data'!B977=0," ",'Raw Data'!D977)</f>
        <v xml:space="preserve"> </v>
      </c>
      <c r="D970" s="63" t="str">
        <f>IF('Raw Data'!B977=0," ",'Raw Data'!E977)</f>
        <v xml:space="preserve"> </v>
      </c>
      <c r="E970" s="62" t="str">
        <f>IF('Raw Data'!B977=0," ",AVERAGE('Raw Data'!G977:JP977))</f>
        <v xml:space="preserve"> </v>
      </c>
      <c r="F970" s="62" t="str">
        <f>IF('Raw Data'!B977=0," ",_xlfn.STDEV.S('Raw Data'!G977:JP977))</f>
        <v xml:space="preserve"> </v>
      </c>
      <c r="G970" s="63" t="str">
        <f>IF('Raw Data'!B977=0," ",(D970-C970)/6/F970)</f>
        <v xml:space="preserve"> </v>
      </c>
      <c r="H970" s="63" t="str">
        <f>IF('Raw Data'!B977=0," ","No")</f>
        <v xml:space="preserve"> </v>
      </c>
      <c r="I970" s="62" t="str">
        <f>IF('Raw Data'!B977=0," ",IF(H970="Yes",MIN(D970-E970,E970-C970)/3/$H$2,MIN(E970-C970,D970-E970)/3/$H$1))</f>
        <v xml:space="preserve"> </v>
      </c>
      <c r="J970" s="62" t="str">
        <f>IF('Raw Data'!B977=0," ",E970-6*F970)</f>
        <v xml:space="preserve"> </v>
      </c>
      <c r="K970" s="63" t="str">
        <f>IF('Raw Data'!B977=0," ",E970+6*F970)</f>
        <v xml:space="preserve"> </v>
      </c>
      <c r="L970" t="str">
        <f>IF('Raw Data'!B977=0," ","No")</f>
        <v xml:space="preserve"> </v>
      </c>
      <c r="M970" t="str">
        <f>IF('Raw Data'!B977=0," ","Yes")</f>
        <v xml:space="preserve"> </v>
      </c>
    </row>
    <row r="971" spans="1:13" x14ac:dyDescent="0.2">
      <c r="A971" s="62" t="str">
        <f>IF('Raw Data'!B978=0," ",'Raw Data'!B978)</f>
        <v xml:space="preserve"> </v>
      </c>
      <c r="B971" s="62" t="str">
        <f>IF('Raw Data'!B978=0," ",'Raw Data'!C978)</f>
        <v xml:space="preserve"> </v>
      </c>
      <c r="C971" s="63" t="str">
        <f>IF('Raw Data'!B978=0," ",'Raw Data'!D978)</f>
        <v xml:space="preserve"> </v>
      </c>
      <c r="D971" s="63" t="str">
        <f>IF('Raw Data'!B978=0," ",'Raw Data'!E978)</f>
        <v xml:space="preserve"> </v>
      </c>
      <c r="E971" s="62" t="str">
        <f>IF('Raw Data'!B978=0," ",AVERAGE('Raw Data'!G978:JP978))</f>
        <v xml:space="preserve"> </v>
      </c>
      <c r="F971" s="62" t="str">
        <f>IF('Raw Data'!B978=0," ",_xlfn.STDEV.S('Raw Data'!G978:JP978))</f>
        <v xml:space="preserve"> </v>
      </c>
      <c r="G971" s="63" t="str">
        <f>IF('Raw Data'!B978=0," ",(D971-C971)/6/F971)</f>
        <v xml:space="preserve"> </v>
      </c>
      <c r="H971" s="63" t="str">
        <f>IF('Raw Data'!B978=0," ","No")</f>
        <v xml:space="preserve"> </v>
      </c>
      <c r="I971" s="62" t="str">
        <f>IF('Raw Data'!B978=0," ",IF(H971="Yes",MIN(D971-E971,E971-C971)/3/$H$2,MIN(E971-C971,D971-E971)/3/$H$1))</f>
        <v xml:space="preserve"> </v>
      </c>
      <c r="J971" s="62" t="str">
        <f>IF('Raw Data'!B978=0," ",E971-6*F971)</f>
        <v xml:space="preserve"> </v>
      </c>
      <c r="K971" s="63" t="str">
        <f>IF('Raw Data'!B978=0," ",E971+6*F971)</f>
        <v xml:space="preserve"> </v>
      </c>
      <c r="L971" t="str">
        <f>IF('Raw Data'!B978=0," ","No")</f>
        <v xml:space="preserve"> </v>
      </c>
      <c r="M971" t="str">
        <f>IF('Raw Data'!B978=0," ","Yes")</f>
        <v xml:space="preserve"> </v>
      </c>
    </row>
    <row r="972" spans="1:13" x14ac:dyDescent="0.2">
      <c r="A972" s="62" t="str">
        <f>IF('Raw Data'!B979=0," ",'Raw Data'!B979)</f>
        <v xml:space="preserve"> </v>
      </c>
      <c r="B972" s="62" t="str">
        <f>IF('Raw Data'!B979=0," ",'Raw Data'!C979)</f>
        <v xml:space="preserve"> </v>
      </c>
      <c r="C972" s="63" t="str">
        <f>IF('Raw Data'!B979=0," ",'Raw Data'!D979)</f>
        <v xml:space="preserve"> </v>
      </c>
      <c r="D972" s="63" t="str">
        <f>IF('Raw Data'!B979=0," ",'Raw Data'!E979)</f>
        <v xml:space="preserve"> </v>
      </c>
      <c r="E972" s="62" t="str">
        <f>IF('Raw Data'!B979=0," ",AVERAGE('Raw Data'!G979:JP979))</f>
        <v xml:space="preserve"> </v>
      </c>
      <c r="F972" s="62" t="str">
        <f>IF('Raw Data'!B979=0," ",_xlfn.STDEV.S('Raw Data'!G979:JP979))</f>
        <v xml:space="preserve"> </v>
      </c>
      <c r="G972" s="63" t="str">
        <f>IF('Raw Data'!B979=0," ",(D972-C972)/6/F972)</f>
        <v xml:space="preserve"> </v>
      </c>
      <c r="H972" s="63" t="str">
        <f>IF('Raw Data'!B979=0," ","No")</f>
        <v xml:space="preserve"> </v>
      </c>
      <c r="I972" s="62" t="str">
        <f>IF('Raw Data'!B979=0," ",IF(H972="Yes",MIN(D972-E972,E972-C972)/3/$H$2,MIN(E972-C972,D972-E972)/3/$H$1))</f>
        <v xml:space="preserve"> </v>
      </c>
      <c r="J972" s="62" t="str">
        <f>IF('Raw Data'!B979=0," ",E972-6*F972)</f>
        <v xml:space="preserve"> </v>
      </c>
      <c r="K972" s="63" t="str">
        <f>IF('Raw Data'!B979=0," ",E972+6*F972)</f>
        <v xml:space="preserve"> </v>
      </c>
      <c r="L972" t="str">
        <f>IF('Raw Data'!B979=0," ","No")</f>
        <v xml:space="preserve"> </v>
      </c>
      <c r="M972" t="str">
        <f>IF('Raw Data'!B979=0," ","Yes")</f>
        <v xml:space="preserve"> </v>
      </c>
    </row>
    <row r="973" spans="1:13" x14ac:dyDescent="0.2">
      <c r="A973" s="62" t="str">
        <f>IF('Raw Data'!B980=0," ",'Raw Data'!B980)</f>
        <v xml:space="preserve"> </v>
      </c>
      <c r="B973" s="62" t="str">
        <f>IF('Raw Data'!B980=0," ",'Raw Data'!C980)</f>
        <v xml:space="preserve"> </v>
      </c>
      <c r="C973" s="63" t="str">
        <f>IF('Raw Data'!B980=0," ",'Raw Data'!D980)</f>
        <v xml:space="preserve"> </v>
      </c>
      <c r="D973" s="63" t="str">
        <f>IF('Raw Data'!B980=0," ",'Raw Data'!E980)</f>
        <v xml:space="preserve"> </v>
      </c>
      <c r="E973" s="62" t="str">
        <f>IF('Raw Data'!B980=0," ",AVERAGE('Raw Data'!G980:JP980))</f>
        <v xml:space="preserve"> </v>
      </c>
      <c r="F973" s="62" t="str">
        <f>IF('Raw Data'!B980=0," ",_xlfn.STDEV.S('Raw Data'!G980:JP980))</f>
        <v xml:space="preserve"> </v>
      </c>
      <c r="G973" s="63" t="str">
        <f>IF('Raw Data'!B980=0," ",(D973-C973)/6/F973)</f>
        <v xml:space="preserve"> </v>
      </c>
      <c r="H973" s="63" t="str">
        <f>IF('Raw Data'!B980=0," ","No")</f>
        <v xml:space="preserve"> </v>
      </c>
      <c r="I973" s="62" t="str">
        <f>IF('Raw Data'!B980=0," ",IF(H973="Yes",MIN(D973-E973,E973-C973)/3/$H$2,MIN(E973-C973,D973-E973)/3/$H$1))</f>
        <v xml:space="preserve"> </v>
      </c>
      <c r="J973" s="62" t="str">
        <f>IF('Raw Data'!B980=0," ",E973-6*F973)</f>
        <v xml:space="preserve"> </v>
      </c>
      <c r="K973" s="63" t="str">
        <f>IF('Raw Data'!B980=0," ",E973+6*F973)</f>
        <v xml:space="preserve"> </v>
      </c>
      <c r="L973" t="str">
        <f>IF('Raw Data'!B980=0," ","No")</f>
        <v xml:space="preserve"> </v>
      </c>
      <c r="M973" t="str">
        <f>IF('Raw Data'!B980=0," ","Yes")</f>
        <v xml:space="preserve"> </v>
      </c>
    </row>
    <row r="974" spans="1:13" x14ac:dyDescent="0.2">
      <c r="A974" s="62" t="str">
        <f>IF('Raw Data'!B981=0," ",'Raw Data'!B981)</f>
        <v xml:space="preserve"> </v>
      </c>
      <c r="B974" s="62" t="str">
        <f>IF('Raw Data'!B981=0," ",'Raw Data'!C981)</f>
        <v xml:space="preserve"> </v>
      </c>
      <c r="C974" s="63" t="str">
        <f>IF('Raw Data'!B981=0," ",'Raw Data'!D981)</f>
        <v xml:space="preserve"> </v>
      </c>
      <c r="D974" s="63" t="str">
        <f>IF('Raw Data'!B981=0," ",'Raw Data'!E981)</f>
        <v xml:space="preserve"> </v>
      </c>
      <c r="E974" s="62" t="str">
        <f>IF('Raw Data'!B981=0," ",AVERAGE('Raw Data'!G981:JP981))</f>
        <v xml:space="preserve"> </v>
      </c>
      <c r="F974" s="62" t="str">
        <f>IF('Raw Data'!B981=0," ",_xlfn.STDEV.S('Raw Data'!G981:JP981))</f>
        <v xml:space="preserve"> </v>
      </c>
      <c r="G974" s="63" t="str">
        <f>IF('Raw Data'!B981=0," ",(D974-C974)/6/F974)</f>
        <v xml:space="preserve"> </v>
      </c>
      <c r="H974" s="63" t="str">
        <f>IF('Raw Data'!B981=0," ","No")</f>
        <v xml:space="preserve"> </v>
      </c>
      <c r="I974" s="62" t="str">
        <f>IF('Raw Data'!B981=0," ",IF(H974="Yes",MIN(D974-E974,E974-C974)/3/$H$2,MIN(E974-C974,D974-E974)/3/$H$1))</f>
        <v xml:space="preserve"> </v>
      </c>
      <c r="J974" s="62" t="str">
        <f>IF('Raw Data'!B981=0," ",E974-6*F974)</f>
        <v xml:space="preserve"> </v>
      </c>
      <c r="K974" s="63" t="str">
        <f>IF('Raw Data'!B981=0," ",E974+6*F974)</f>
        <v xml:space="preserve"> </v>
      </c>
      <c r="L974" t="str">
        <f>IF('Raw Data'!B981=0," ","No")</f>
        <v xml:space="preserve"> </v>
      </c>
      <c r="M974" t="str">
        <f>IF('Raw Data'!B981=0," ","Yes")</f>
        <v xml:space="preserve"> </v>
      </c>
    </row>
    <row r="975" spans="1:13" x14ac:dyDescent="0.2">
      <c r="A975" s="62" t="str">
        <f>IF('Raw Data'!B982=0," ",'Raw Data'!B982)</f>
        <v xml:space="preserve"> </v>
      </c>
      <c r="B975" s="62" t="str">
        <f>IF('Raw Data'!B982=0," ",'Raw Data'!C982)</f>
        <v xml:space="preserve"> </v>
      </c>
      <c r="C975" s="63" t="str">
        <f>IF('Raw Data'!B982=0," ",'Raw Data'!D982)</f>
        <v xml:space="preserve"> </v>
      </c>
      <c r="D975" s="63" t="str">
        <f>IF('Raw Data'!B982=0," ",'Raw Data'!E982)</f>
        <v xml:space="preserve"> </v>
      </c>
      <c r="E975" s="62" t="str">
        <f>IF('Raw Data'!B982=0," ",AVERAGE('Raw Data'!G982:JP982))</f>
        <v xml:space="preserve"> </v>
      </c>
      <c r="F975" s="62" t="str">
        <f>IF('Raw Data'!B982=0," ",_xlfn.STDEV.S('Raw Data'!G982:JP982))</f>
        <v xml:space="preserve"> </v>
      </c>
      <c r="G975" s="63" t="str">
        <f>IF('Raw Data'!B982=0," ",(D975-C975)/6/F975)</f>
        <v xml:space="preserve"> </v>
      </c>
      <c r="H975" s="63" t="str">
        <f>IF('Raw Data'!B982=0," ","No")</f>
        <v xml:space="preserve"> </v>
      </c>
      <c r="I975" s="62" t="str">
        <f>IF('Raw Data'!B982=0," ",IF(H975="Yes",MIN(D975-E975,E975-C975)/3/$H$2,MIN(E975-C975,D975-E975)/3/$H$1))</f>
        <v xml:space="preserve"> </v>
      </c>
      <c r="J975" s="62" t="str">
        <f>IF('Raw Data'!B982=0," ",E975-6*F975)</f>
        <v xml:space="preserve"> </v>
      </c>
      <c r="K975" s="63" t="str">
        <f>IF('Raw Data'!B982=0," ",E975+6*F975)</f>
        <v xml:space="preserve"> </v>
      </c>
      <c r="L975" t="str">
        <f>IF('Raw Data'!B982=0," ","No")</f>
        <v xml:space="preserve"> </v>
      </c>
      <c r="M975" t="str">
        <f>IF('Raw Data'!B982=0," ","Yes")</f>
        <v xml:space="preserve"> </v>
      </c>
    </row>
    <row r="976" spans="1:13" x14ac:dyDescent="0.2">
      <c r="A976" s="62" t="str">
        <f>IF('Raw Data'!B983=0," ",'Raw Data'!B983)</f>
        <v xml:space="preserve"> </v>
      </c>
      <c r="B976" s="62" t="str">
        <f>IF('Raw Data'!B983=0," ",'Raw Data'!C983)</f>
        <v xml:space="preserve"> </v>
      </c>
      <c r="C976" s="63" t="str">
        <f>IF('Raw Data'!B983=0," ",'Raw Data'!D983)</f>
        <v xml:space="preserve"> </v>
      </c>
      <c r="D976" s="63" t="str">
        <f>IF('Raw Data'!B983=0," ",'Raw Data'!E983)</f>
        <v xml:space="preserve"> </v>
      </c>
      <c r="E976" s="62" t="str">
        <f>IF('Raw Data'!B983=0," ",AVERAGE('Raw Data'!G983:JP983))</f>
        <v xml:space="preserve"> </v>
      </c>
      <c r="F976" s="62" t="str">
        <f>IF('Raw Data'!B983=0," ",_xlfn.STDEV.S('Raw Data'!G983:JP983))</f>
        <v xml:space="preserve"> </v>
      </c>
      <c r="G976" s="63" t="str">
        <f>IF('Raw Data'!B983=0," ",(D976-C976)/6/F976)</f>
        <v xml:space="preserve"> </v>
      </c>
      <c r="H976" s="63" t="str">
        <f>IF('Raw Data'!B983=0," ","No")</f>
        <v xml:space="preserve"> </v>
      </c>
      <c r="I976" s="62" t="str">
        <f>IF('Raw Data'!B983=0," ",IF(H976="Yes",MIN(D976-E976,E976-C976)/3/$H$2,MIN(E976-C976,D976-E976)/3/$H$1))</f>
        <v xml:space="preserve"> </v>
      </c>
      <c r="J976" s="62" t="str">
        <f>IF('Raw Data'!B983=0," ",E976-6*F976)</f>
        <v xml:space="preserve"> </v>
      </c>
      <c r="K976" s="63" t="str">
        <f>IF('Raw Data'!B983=0," ",E976+6*F976)</f>
        <v xml:space="preserve"> </v>
      </c>
      <c r="L976" t="str">
        <f>IF('Raw Data'!B983=0," ","No")</f>
        <v xml:space="preserve"> </v>
      </c>
      <c r="M976" t="str">
        <f>IF('Raw Data'!B983=0," ","Yes")</f>
        <v xml:space="preserve"> </v>
      </c>
    </row>
    <row r="977" spans="1:13" x14ac:dyDescent="0.2">
      <c r="A977" s="62" t="str">
        <f>IF('Raw Data'!B984=0," ",'Raw Data'!B984)</f>
        <v xml:space="preserve"> </v>
      </c>
      <c r="B977" s="62" t="str">
        <f>IF('Raw Data'!B984=0," ",'Raw Data'!C984)</f>
        <v xml:space="preserve"> </v>
      </c>
      <c r="C977" s="63" t="str">
        <f>IF('Raw Data'!B984=0," ",'Raw Data'!D984)</f>
        <v xml:space="preserve"> </v>
      </c>
      <c r="D977" s="63" t="str">
        <f>IF('Raw Data'!B984=0," ",'Raw Data'!E984)</f>
        <v xml:space="preserve"> </v>
      </c>
      <c r="E977" s="62" t="str">
        <f>IF('Raw Data'!B984=0," ",AVERAGE('Raw Data'!G984:JP984))</f>
        <v xml:space="preserve"> </v>
      </c>
      <c r="F977" s="62" t="str">
        <f>IF('Raw Data'!B984=0," ",_xlfn.STDEV.S('Raw Data'!G984:JP984))</f>
        <v xml:space="preserve"> </v>
      </c>
      <c r="G977" s="63" t="str">
        <f>IF('Raw Data'!B984=0," ",(D977-C977)/6/F977)</f>
        <v xml:space="preserve"> </v>
      </c>
      <c r="H977" s="63" t="str">
        <f>IF('Raw Data'!B984=0," ","No")</f>
        <v xml:space="preserve"> </v>
      </c>
      <c r="I977" s="62" t="str">
        <f>IF('Raw Data'!B984=0," ",IF(H977="Yes",MIN(D977-E977,E977-C977)/3/$H$2,MIN(E977-C977,D977-E977)/3/$H$1))</f>
        <v xml:space="preserve"> </v>
      </c>
      <c r="J977" s="62" t="str">
        <f>IF('Raw Data'!B984=0," ",E977-6*F977)</f>
        <v xml:space="preserve"> </v>
      </c>
      <c r="K977" s="63" t="str">
        <f>IF('Raw Data'!B984=0," ",E977+6*F977)</f>
        <v xml:space="preserve"> </v>
      </c>
      <c r="L977" t="str">
        <f>IF('Raw Data'!B984=0," ","No")</f>
        <v xml:space="preserve"> </v>
      </c>
      <c r="M977" t="str">
        <f>IF('Raw Data'!B984=0," ","Yes")</f>
        <v xml:space="preserve"> </v>
      </c>
    </row>
    <row r="978" spans="1:13" x14ac:dyDescent="0.2">
      <c r="A978" s="62" t="str">
        <f>IF('Raw Data'!B985=0," ",'Raw Data'!B985)</f>
        <v xml:space="preserve"> </v>
      </c>
      <c r="B978" s="62" t="str">
        <f>IF('Raw Data'!B985=0," ",'Raw Data'!C985)</f>
        <v xml:space="preserve"> </v>
      </c>
      <c r="C978" s="63" t="str">
        <f>IF('Raw Data'!B985=0," ",'Raw Data'!D985)</f>
        <v xml:space="preserve"> </v>
      </c>
      <c r="D978" s="63" t="str">
        <f>IF('Raw Data'!B985=0," ",'Raw Data'!E985)</f>
        <v xml:space="preserve"> </v>
      </c>
      <c r="E978" s="62" t="str">
        <f>IF('Raw Data'!B985=0," ",AVERAGE('Raw Data'!G985:JP985))</f>
        <v xml:space="preserve"> </v>
      </c>
      <c r="F978" s="62" t="str">
        <f>IF('Raw Data'!B985=0," ",_xlfn.STDEV.S('Raw Data'!G985:JP985))</f>
        <v xml:space="preserve"> </v>
      </c>
      <c r="G978" s="63" t="str">
        <f>IF('Raw Data'!B985=0," ",(D978-C978)/6/F978)</f>
        <v xml:space="preserve"> </v>
      </c>
      <c r="H978" s="63" t="str">
        <f>IF('Raw Data'!B985=0," ","No")</f>
        <v xml:space="preserve"> </v>
      </c>
      <c r="I978" s="62" t="str">
        <f>IF('Raw Data'!B985=0," ",IF(H978="Yes",MIN(D978-E978,E978-C978)/3/$H$2,MIN(E978-C978,D978-E978)/3/$H$1))</f>
        <v xml:space="preserve"> </v>
      </c>
      <c r="J978" s="62" t="str">
        <f>IF('Raw Data'!B985=0," ",E978-6*F978)</f>
        <v xml:space="preserve"> </v>
      </c>
      <c r="K978" s="63" t="str">
        <f>IF('Raw Data'!B985=0," ",E978+6*F978)</f>
        <v xml:space="preserve"> </v>
      </c>
      <c r="L978" t="str">
        <f>IF('Raw Data'!B985=0," ","No")</f>
        <v xml:space="preserve"> </v>
      </c>
      <c r="M978" t="str">
        <f>IF('Raw Data'!B985=0," ","Yes")</f>
        <v xml:space="preserve"> </v>
      </c>
    </row>
    <row r="979" spans="1:13" x14ac:dyDescent="0.2">
      <c r="A979" s="62" t="str">
        <f>IF('Raw Data'!B986=0," ",'Raw Data'!B986)</f>
        <v xml:space="preserve"> </v>
      </c>
      <c r="B979" s="62" t="str">
        <f>IF('Raw Data'!B986=0," ",'Raw Data'!C986)</f>
        <v xml:space="preserve"> </v>
      </c>
      <c r="C979" s="63" t="str">
        <f>IF('Raw Data'!B986=0," ",'Raw Data'!D986)</f>
        <v xml:space="preserve"> </v>
      </c>
      <c r="D979" s="63" t="str">
        <f>IF('Raw Data'!B986=0," ",'Raw Data'!E986)</f>
        <v xml:space="preserve"> </v>
      </c>
      <c r="E979" s="62" t="str">
        <f>IF('Raw Data'!B986=0," ",AVERAGE('Raw Data'!G986:JP986))</f>
        <v xml:space="preserve"> </v>
      </c>
      <c r="F979" s="62" t="str">
        <f>IF('Raw Data'!B986=0," ",_xlfn.STDEV.S('Raw Data'!G986:JP986))</f>
        <v xml:space="preserve"> </v>
      </c>
      <c r="G979" s="63" t="str">
        <f>IF('Raw Data'!B986=0," ",(D979-C979)/6/F979)</f>
        <v xml:space="preserve"> </v>
      </c>
      <c r="H979" s="63" t="str">
        <f>IF('Raw Data'!B986=0," ","No")</f>
        <v xml:space="preserve"> </v>
      </c>
      <c r="I979" s="62" t="str">
        <f>IF('Raw Data'!B986=0," ",IF(H979="Yes",MIN(D979-E979,E979-C979)/3/$H$2,MIN(E979-C979,D979-E979)/3/$H$1))</f>
        <v xml:space="preserve"> </v>
      </c>
      <c r="J979" s="62" t="str">
        <f>IF('Raw Data'!B986=0," ",E979-6*F979)</f>
        <v xml:space="preserve"> </v>
      </c>
      <c r="K979" s="63" t="str">
        <f>IF('Raw Data'!B986=0," ",E979+6*F979)</f>
        <v xml:space="preserve"> </v>
      </c>
      <c r="L979" t="str">
        <f>IF('Raw Data'!B986=0," ","No")</f>
        <v xml:space="preserve"> </v>
      </c>
      <c r="M979" t="str">
        <f>IF('Raw Data'!B986=0," ","Yes")</f>
        <v xml:space="preserve"> </v>
      </c>
    </row>
    <row r="980" spans="1:13" x14ac:dyDescent="0.2">
      <c r="A980" s="62" t="str">
        <f>IF('Raw Data'!B987=0," ",'Raw Data'!B987)</f>
        <v xml:space="preserve"> </v>
      </c>
      <c r="B980" s="62" t="str">
        <f>IF('Raw Data'!B987=0," ",'Raw Data'!C987)</f>
        <v xml:space="preserve"> </v>
      </c>
      <c r="C980" s="63" t="str">
        <f>IF('Raw Data'!B987=0," ",'Raw Data'!D987)</f>
        <v xml:space="preserve"> </v>
      </c>
      <c r="D980" s="63" t="str">
        <f>IF('Raw Data'!B987=0," ",'Raw Data'!E987)</f>
        <v xml:space="preserve"> </v>
      </c>
      <c r="E980" s="62" t="str">
        <f>IF('Raw Data'!B987=0," ",AVERAGE('Raw Data'!G987:JP987))</f>
        <v xml:space="preserve"> </v>
      </c>
      <c r="F980" s="62" t="str">
        <f>IF('Raw Data'!B987=0," ",_xlfn.STDEV.S('Raw Data'!G987:JP987))</f>
        <v xml:space="preserve"> </v>
      </c>
      <c r="G980" s="63" t="str">
        <f>IF('Raw Data'!B987=0," ",(D980-C980)/6/F980)</f>
        <v xml:space="preserve"> </v>
      </c>
      <c r="H980" s="63" t="str">
        <f>IF('Raw Data'!B987=0," ","No")</f>
        <v xml:space="preserve"> </v>
      </c>
      <c r="I980" s="62" t="str">
        <f>IF('Raw Data'!B987=0," ",IF(H980="Yes",MIN(D980-E980,E980-C980)/3/$H$2,MIN(E980-C980,D980-E980)/3/$H$1))</f>
        <v xml:space="preserve"> </v>
      </c>
      <c r="J980" s="62" t="str">
        <f>IF('Raw Data'!B987=0," ",E980-6*F980)</f>
        <v xml:space="preserve"> </v>
      </c>
      <c r="K980" s="63" t="str">
        <f>IF('Raw Data'!B987=0," ",E980+6*F980)</f>
        <v xml:space="preserve"> </v>
      </c>
      <c r="L980" t="str">
        <f>IF('Raw Data'!B987=0," ","No")</f>
        <v xml:space="preserve"> </v>
      </c>
      <c r="M980" t="str">
        <f>IF('Raw Data'!B987=0," ","Yes")</f>
        <v xml:space="preserve"> </v>
      </c>
    </row>
    <row r="981" spans="1:13" x14ac:dyDescent="0.2">
      <c r="A981" s="62" t="str">
        <f>IF('Raw Data'!B988=0," ",'Raw Data'!B988)</f>
        <v xml:space="preserve"> </v>
      </c>
      <c r="B981" s="62" t="str">
        <f>IF('Raw Data'!B988=0," ",'Raw Data'!C988)</f>
        <v xml:space="preserve"> </v>
      </c>
      <c r="C981" s="63" t="str">
        <f>IF('Raw Data'!B988=0," ",'Raw Data'!D988)</f>
        <v xml:space="preserve"> </v>
      </c>
      <c r="D981" s="63" t="str">
        <f>IF('Raw Data'!B988=0," ",'Raw Data'!E988)</f>
        <v xml:space="preserve"> </v>
      </c>
      <c r="E981" s="62" t="str">
        <f>IF('Raw Data'!B988=0," ",AVERAGE('Raw Data'!G988:JP988))</f>
        <v xml:space="preserve"> </v>
      </c>
      <c r="F981" s="62" t="str">
        <f>IF('Raw Data'!B988=0," ",_xlfn.STDEV.S('Raw Data'!G988:JP988))</f>
        <v xml:space="preserve"> </v>
      </c>
      <c r="G981" s="63" t="str">
        <f>IF('Raw Data'!B988=0," ",(D981-C981)/6/F981)</f>
        <v xml:space="preserve"> </v>
      </c>
      <c r="H981" s="63" t="str">
        <f>IF('Raw Data'!B988=0," ","No")</f>
        <v xml:space="preserve"> </v>
      </c>
      <c r="I981" s="62" t="str">
        <f>IF('Raw Data'!B988=0," ",IF(H981="Yes",MIN(D981-E981,E981-C981)/3/$H$2,MIN(E981-C981,D981-E981)/3/$H$1))</f>
        <v xml:space="preserve"> </v>
      </c>
      <c r="J981" s="62" t="str">
        <f>IF('Raw Data'!B988=0," ",E981-6*F981)</f>
        <v xml:space="preserve"> </v>
      </c>
      <c r="K981" s="63" t="str">
        <f>IF('Raw Data'!B988=0," ",E981+6*F981)</f>
        <v xml:space="preserve"> </v>
      </c>
      <c r="L981" t="str">
        <f>IF('Raw Data'!B988=0," ","No")</f>
        <v xml:space="preserve"> </v>
      </c>
      <c r="M981" t="str">
        <f>IF('Raw Data'!B988=0," ","Yes")</f>
        <v xml:space="preserve"> </v>
      </c>
    </row>
    <row r="982" spans="1:13" x14ac:dyDescent="0.2">
      <c r="A982" s="62" t="str">
        <f>IF('Raw Data'!B989=0," ",'Raw Data'!B989)</f>
        <v xml:space="preserve"> </v>
      </c>
      <c r="B982" s="62" t="str">
        <f>IF('Raw Data'!B989=0," ",'Raw Data'!C989)</f>
        <v xml:space="preserve"> </v>
      </c>
      <c r="C982" s="63" t="str">
        <f>IF('Raw Data'!B989=0," ",'Raw Data'!D989)</f>
        <v xml:space="preserve"> </v>
      </c>
      <c r="D982" s="63" t="str">
        <f>IF('Raw Data'!B989=0," ",'Raw Data'!E989)</f>
        <v xml:space="preserve"> </v>
      </c>
      <c r="E982" s="62" t="str">
        <f>IF('Raw Data'!B989=0," ",AVERAGE('Raw Data'!G989:JP989))</f>
        <v xml:space="preserve"> </v>
      </c>
      <c r="F982" s="62" t="str">
        <f>IF('Raw Data'!B989=0," ",_xlfn.STDEV.S('Raw Data'!G989:JP989))</f>
        <v xml:space="preserve"> </v>
      </c>
      <c r="G982" s="63" t="str">
        <f>IF('Raw Data'!B989=0," ",(D982-C982)/6/F982)</f>
        <v xml:space="preserve"> </v>
      </c>
      <c r="H982" s="63" t="str">
        <f>IF('Raw Data'!B989=0," ","No")</f>
        <v xml:space="preserve"> </v>
      </c>
      <c r="I982" s="62" t="str">
        <f>IF('Raw Data'!B989=0," ",IF(H982="Yes",MIN(D982-E982,E982-C982)/3/$H$2,MIN(E982-C982,D982-E982)/3/$H$1))</f>
        <v xml:space="preserve"> </v>
      </c>
      <c r="J982" s="62" t="str">
        <f>IF('Raw Data'!B989=0," ",E982-6*F982)</f>
        <v xml:space="preserve"> </v>
      </c>
      <c r="K982" s="63" t="str">
        <f>IF('Raw Data'!B989=0," ",E982+6*F982)</f>
        <v xml:space="preserve"> </v>
      </c>
      <c r="L982" t="str">
        <f>IF('Raw Data'!B989=0," ","No")</f>
        <v xml:space="preserve"> </v>
      </c>
      <c r="M982" t="str">
        <f>IF('Raw Data'!B989=0," ","Yes")</f>
        <v xml:space="preserve"> </v>
      </c>
    </row>
    <row r="983" spans="1:13" x14ac:dyDescent="0.2">
      <c r="A983" s="62" t="str">
        <f>IF('Raw Data'!B990=0," ",'Raw Data'!B990)</f>
        <v xml:space="preserve"> </v>
      </c>
      <c r="B983" s="62" t="str">
        <f>IF('Raw Data'!B990=0," ",'Raw Data'!C990)</f>
        <v xml:space="preserve"> </v>
      </c>
      <c r="C983" s="63" t="str">
        <f>IF('Raw Data'!B990=0," ",'Raw Data'!D990)</f>
        <v xml:space="preserve"> </v>
      </c>
      <c r="D983" s="63" t="str">
        <f>IF('Raw Data'!B990=0," ",'Raw Data'!E990)</f>
        <v xml:space="preserve"> </v>
      </c>
      <c r="E983" s="62" t="str">
        <f>IF('Raw Data'!B990=0," ",AVERAGE('Raw Data'!G990:JP990))</f>
        <v xml:space="preserve"> </v>
      </c>
      <c r="F983" s="62" t="str">
        <f>IF('Raw Data'!B990=0," ",_xlfn.STDEV.S('Raw Data'!G990:JP990))</f>
        <v xml:space="preserve"> </v>
      </c>
      <c r="G983" s="63" t="str">
        <f>IF('Raw Data'!B990=0," ",(D983-C983)/6/F983)</f>
        <v xml:space="preserve"> </v>
      </c>
      <c r="H983" s="63" t="str">
        <f>IF('Raw Data'!B990=0," ","No")</f>
        <v xml:space="preserve"> </v>
      </c>
      <c r="I983" s="62" t="str">
        <f>IF('Raw Data'!B990=0," ",IF(H983="Yes",MIN(D983-E983,E983-C983)/3/$H$2,MIN(E983-C983,D983-E983)/3/$H$1))</f>
        <v xml:space="preserve"> </v>
      </c>
      <c r="J983" s="62" t="str">
        <f>IF('Raw Data'!B990=0," ",E983-6*F983)</f>
        <v xml:space="preserve"> </v>
      </c>
      <c r="K983" s="63" t="str">
        <f>IF('Raw Data'!B990=0," ",E983+6*F983)</f>
        <v xml:space="preserve"> </v>
      </c>
      <c r="L983" t="str">
        <f>IF('Raw Data'!B990=0," ","No")</f>
        <v xml:space="preserve"> </v>
      </c>
      <c r="M983" t="str">
        <f>IF('Raw Data'!B990=0," ","Yes")</f>
        <v xml:space="preserve"> </v>
      </c>
    </row>
    <row r="984" spans="1:13" x14ac:dyDescent="0.2">
      <c r="A984" s="62" t="str">
        <f>IF('Raw Data'!B991=0," ",'Raw Data'!B991)</f>
        <v xml:space="preserve"> </v>
      </c>
      <c r="B984" s="62" t="str">
        <f>IF('Raw Data'!B991=0," ",'Raw Data'!C991)</f>
        <v xml:space="preserve"> </v>
      </c>
      <c r="C984" s="63" t="str">
        <f>IF('Raw Data'!B991=0," ",'Raw Data'!D991)</f>
        <v xml:space="preserve"> </v>
      </c>
      <c r="D984" s="63" t="str">
        <f>IF('Raw Data'!B991=0," ",'Raw Data'!E991)</f>
        <v xml:space="preserve"> </v>
      </c>
      <c r="E984" s="62" t="str">
        <f>IF('Raw Data'!B991=0," ",AVERAGE('Raw Data'!G991:JP991))</f>
        <v xml:space="preserve"> </v>
      </c>
      <c r="F984" s="62" t="str">
        <f>IF('Raw Data'!B991=0," ",_xlfn.STDEV.S('Raw Data'!G991:JP991))</f>
        <v xml:space="preserve"> </v>
      </c>
      <c r="G984" s="63" t="str">
        <f>IF('Raw Data'!B991=0," ",(D984-C984)/6/F984)</f>
        <v xml:space="preserve"> </v>
      </c>
      <c r="H984" s="63" t="str">
        <f>IF('Raw Data'!B991=0," ","No")</f>
        <v xml:space="preserve"> </v>
      </c>
      <c r="I984" s="62" t="str">
        <f>IF('Raw Data'!B991=0," ",IF(H984="Yes",MIN(D984-E984,E984-C984)/3/$H$2,MIN(E984-C984,D984-E984)/3/$H$1))</f>
        <v xml:space="preserve"> </v>
      </c>
      <c r="J984" s="62" t="str">
        <f>IF('Raw Data'!B991=0," ",E984-6*F984)</f>
        <v xml:space="preserve"> </v>
      </c>
      <c r="K984" s="63" t="str">
        <f>IF('Raw Data'!B991=0," ",E984+6*F984)</f>
        <v xml:space="preserve"> </v>
      </c>
      <c r="L984" t="str">
        <f>IF('Raw Data'!B991=0," ","No")</f>
        <v xml:space="preserve"> </v>
      </c>
      <c r="M984" t="str">
        <f>IF('Raw Data'!B991=0," ","Yes")</f>
        <v xml:space="preserve"> </v>
      </c>
    </row>
    <row r="985" spans="1:13" x14ac:dyDescent="0.2">
      <c r="A985" s="62" t="str">
        <f>IF('Raw Data'!B992=0," ",'Raw Data'!B992)</f>
        <v xml:space="preserve"> </v>
      </c>
      <c r="B985" s="62" t="str">
        <f>IF('Raw Data'!B992=0," ",'Raw Data'!C992)</f>
        <v xml:space="preserve"> </v>
      </c>
      <c r="C985" s="63" t="str">
        <f>IF('Raw Data'!B992=0," ",'Raw Data'!D992)</f>
        <v xml:space="preserve"> </v>
      </c>
      <c r="D985" s="63" t="str">
        <f>IF('Raw Data'!B992=0," ",'Raw Data'!E992)</f>
        <v xml:space="preserve"> </v>
      </c>
      <c r="E985" s="62" t="str">
        <f>IF('Raw Data'!B992=0," ",AVERAGE('Raw Data'!G992:JP992))</f>
        <v xml:space="preserve"> </v>
      </c>
      <c r="F985" s="62" t="str">
        <f>IF('Raw Data'!B992=0," ",_xlfn.STDEV.S('Raw Data'!G992:JP992))</f>
        <v xml:space="preserve"> </v>
      </c>
      <c r="G985" s="63" t="str">
        <f>IF('Raw Data'!B992=0," ",(D985-C985)/6/F985)</f>
        <v xml:space="preserve"> </v>
      </c>
      <c r="H985" s="63" t="str">
        <f>IF('Raw Data'!B992=0," ","No")</f>
        <v xml:space="preserve"> </v>
      </c>
      <c r="I985" s="62" t="str">
        <f>IF('Raw Data'!B992=0," ",IF(H985="Yes",MIN(D985-E985,E985-C985)/3/$H$2,MIN(E985-C985,D985-E985)/3/$H$1))</f>
        <v xml:space="preserve"> </v>
      </c>
      <c r="J985" s="62" t="str">
        <f>IF('Raw Data'!B992=0," ",E985-6*F985)</f>
        <v xml:space="preserve"> </v>
      </c>
      <c r="K985" s="63" t="str">
        <f>IF('Raw Data'!B992=0," ",E985+6*F985)</f>
        <v xml:space="preserve"> </v>
      </c>
      <c r="L985" t="str">
        <f>IF('Raw Data'!B992=0," ","No")</f>
        <v xml:space="preserve"> </v>
      </c>
      <c r="M985" t="str">
        <f>IF('Raw Data'!B992=0," ","Yes")</f>
        <v xml:space="preserve"> </v>
      </c>
    </row>
    <row r="986" spans="1:13" x14ac:dyDescent="0.2">
      <c r="A986" s="62" t="str">
        <f>IF('Raw Data'!B993=0," ",'Raw Data'!B993)</f>
        <v xml:space="preserve"> </v>
      </c>
      <c r="B986" s="62" t="str">
        <f>IF('Raw Data'!B993=0," ",'Raw Data'!C993)</f>
        <v xml:space="preserve"> </v>
      </c>
      <c r="C986" s="63" t="str">
        <f>IF('Raw Data'!B993=0," ",'Raw Data'!D993)</f>
        <v xml:space="preserve"> </v>
      </c>
      <c r="D986" s="63" t="str">
        <f>IF('Raw Data'!B993=0," ",'Raw Data'!E993)</f>
        <v xml:space="preserve"> </v>
      </c>
      <c r="E986" s="62" t="str">
        <f>IF('Raw Data'!B993=0," ",AVERAGE('Raw Data'!G993:JP993))</f>
        <v xml:space="preserve"> </v>
      </c>
      <c r="F986" s="62" t="str">
        <f>IF('Raw Data'!B993=0," ",_xlfn.STDEV.S('Raw Data'!G993:JP993))</f>
        <v xml:space="preserve"> </v>
      </c>
      <c r="G986" s="63" t="str">
        <f>IF('Raw Data'!B993=0," ",(D986-C986)/6/F986)</f>
        <v xml:space="preserve"> </v>
      </c>
      <c r="H986" s="63" t="str">
        <f>IF('Raw Data'!B993=0," ","No")</f>
        <v xml:space="preserve"> </v>
      </c>
      <c r="I986" s="62" t="str">
        <f>IF('Raw Data'!B993=0," ",IF(H986="Yes",MIN(D986-E986,E986-C986)/3/$H$2,MIN(E986-C986,D986-E986)/3/$H$1))</f>
        <v xml:space="preserve"> </v>
      </c>
      <c r="J986" s="62" t="str">
        <f>IF('Raw Data'!B993=0," ",E986-6*F986)</f>
        <v xml:space="preserve"> </v>
      </c>
      <c r="K986" s="63" t="str">
        <f>IF('Raw Data'!B993=0," ",E986+6*F986)</f>
        <v xml:space="preserve"> </v>
      </c>
      <c r="L986" t="str">
        <f>IF('Raw Data'!B993=0," ","No")</f>
        <v xml:space="preserve"> </v>
      </c>
      <c r="M986" t="str">
        <f>IF('Raw Data'!B993=0," ","Yes")</f>
        <v xml:space="preserve"> </v>
      </c>
    </row>
    <row r="987" spans="1:13" x14ac:dyDescent="0.2">
      <c r="A987" s="62" t="str">
        <f>IF('Raw Data'!B994=0," ",'Raw Data'!B994)</f>
        <v xml:space="preserve"> </v>
      </c>
      <c r="B987" s="62" t="str">
        <f>IF('Raw Data'!B994=0," ",'Raw Data'!C994)</f>
        <v xml:space="preserve"> </v>
      </c>
      <c r="C987" s="63" t="str">
        <f>IF('Raw Data'!B994=0," ",'Raw Data'!D994)</f>
        <v xml:space="preserve"> </v>
      </c>
      <c r="D987" s="63" t="str">
        <f>IF('Raw Data'!B994=0," ",'Raw Data'!E994)</f>
        <v xml:space="preserve"> </v>
      </c>
      <c r="E987" s="62" t="str">
        <f>IF('Raw Data'!B994=0," ",AVERAGE('Raw Data'!G994:JP994))</f>
        <v xml:space="preserve"> </v>
      </c>
      <c r="F987" s="62" t="str">
        <f>IF('Raw Data'!B994=0," ",_xlfn.STDEV.S('Raw Data'!G994:JP994))</f>
        <v xml:space="preserve"> </v>
      </c>
      <c r="G987" s="63" t="str">
        <f>IF('Raw Data'!B994=0," ",(D987-C987)/6/F987)</f>
        <v xml:space="preserve"> </v>
      </c>
      <c r="H987" s="63" t="str">
        <f>IF('Raw Data'!B994=0," ","No")</f>
        <v xml:space="preserve"> </v>
      </c>
      <c r="I987" s="62" t="str">
        <f>IF('Raw Data'!B994=0," ",IF(H987="Yes",MIN(D987-E987,E987-C987)/3/$H$2,MIN(E987-C987,D987-E987)/3/$H$1))</f>
        <v xml:space="preserve"> </v>
      </c>
      <c r="J987" s="62" t="str">
        <f>IF('Raw Data'!B994=0," ",E987-6*F987)</f>
        <v xml:space="preserve"> </v>
      </c>
      <c r="K987" s="63" t="str">
        <f>IF('Raw Data'!B994=0," ",E987+6*F987)</f>
        <v xml:space="preserve"> </v>
      </c>
      <c r="L987" t="str">
        <f>IF('Raw Data'!B994=0," ","No")</f>
        <v xml:space="preserve"> </v>
      </c>
      <c r="M987" t="str">
        <f>IF('Raw Data'!B994=0," ","Yes")</f>
        <v xml:space="preserve"> </v>
      </c>
    </row>
    <row r="988" spans="1:13" x14ac:dyDescent="0.2">
      <c r="A988" s="62" t="str">
        <f>IF('Raw Data'!B995=0," ",'Raw Data'!B995)</f>
        <v xml:space="preserve"> </v>
      </c>
      <c r="B988" s="62" t="str">
        <f>IF('Raw Data'!B995=0," ",'Raw Data'!C995)</f>
        <v xml:space="preserve"> </v>
      </c>
      <c r="C988" s="63" t="str">
        <f>IF('Raw Data'!B995=0," ",'Raw Data'!D995)</f>
        <v xml:space="preserve"> </v>
      </c>
      <c r="D988" s="63" t="str">
        <f>IF('Raw Data'!B995=0," ",'Raw Data'!E995)</f>
        <v xml:space="preserve"> </v>
      </c>
      <c r="E988" s="62" t="str">
        <f>IF('Raw Data'!B995=0," ",AVERAGE('Raw Data'!G995:JP995))</f>
        <v xml:space="preserve"> </v>
      </c>
      <c r="F988" s="62" t="str">
        <f>IF('Raw Data'!B995=0," ",_xlfn.STDEV.S('Raw Data'!G995:JP995))</f>
        <v xml:space="preserve"> </v>
      </c>
      <c r="G988" s="63" t="str">
        <f>IF('Raw Data'!B995=0," ",(D988-C988)/6/F988)</f>
        <v xml:space="preserve"> </v>
      </c>
      <c r="H988" s="63" t="str">
        <f>IF('Raw Data'!B995=0," ","No")</f>
        <v xml:space="preserve"> </v>
      </c>
      <c r="I988" s="62" t="str">
        <f>IF('Raw Data'!B995=0," ",IF(H988="Yes",MIN(D988-E988,E988-C988)/3/$H$2,MIN(E988-C988,D988-E988)/3/$H$1))</f>
        <v xml:space="preserve"> </v>
      </c>
      <c r="J988" s="62" t="str">
        <f>IF('Raw Data'!B995=0," ",E988-6*F988)</f>
        <v xml:space="preserve"> </v>
      </c>
      <c r="K988" s="63" t="str">
        <f>IF('Raw Data'!B995=0," ",E988+6*F988)</f>
        <v xml:space="preserve"> </v>
      </c>
      <c r="L988" t="str">
        <f>IF('Raw Data'!B995=0," ","No")</f>
        <v xml:space="preserve"> </v>
      </c>
      <c r="M988" t="str">
        <f>IF('Raw Data'!B995=0," ","Yes")</f>
        <v xml:space="preserve"> </v>
      </c>
    </row>
    <row r="989" spans="1:13" x14ac:dyDescent="0.2">
      <c r="A989" s="62" t="str">
        <f>IF('Raw Data'!B996=0," ",'Raw Data'!B996)</f>
        <v xml:space="preserve"> </v>
      </c>
      <c r="B989" s="62" t="str">
        <f>IF('Raw Data'!B996=0," ",'Raw Data'!C996)</f>
        <v xml:space="preserve"> </v>
      </c>
      <c r="C989" s="63" t="str">
        <f>IF('Raw Data'!B996=0," ",'Raw Data'!D996)</f>
        <v xml:space="preserve"> </v>
      </c>
      <c r="D989" s="63" t="str">
        <f>IF('Raw Data'!B996=0," ",'Raw Data'!E996)</f>
        <v xml:space="preserve"> </v>
      </c>
      <c r="E989" s="62" t="str">
        <f>IF('Raw Data'!B996=0," ",AVERAGE('Raw Data'!G996:JP996))</f>
        <v xml:space="preserve"> </v>
      </c>
      <c r="F989" s="62" t="str">
        <f>IF('Raw Data'!B996=0," ",_xlfn.STDEV.S('Raw Data'!G996:JP996))</f>
        <v xml:space="preserve"> </v>
      </c>
      <c r="G989" s="63" t="str">
        <f>IF('Raw Data'!B996=0," ",(D989-C989)/6/F989)</f>
        <v xml:space="preserve"> </v>
      </c>
      <c r="H989" s="63" t="str">
        <f>IF('Raw Data'!B996=0," ","No")</f>
        <v xml:space="preserve"> </v>
      </c>
      <c r="I989" s="62" t="str">
        <f>IF('Raw Data'!B996=0," ",IF(H989="Yes",MIN(D989-E989,E989-C989)/3/$H$2,MIN(E989-C989,D989-E989)/3/$H$1))</f>
        <v xml:space="preserve"> </v>
      </c>
      <c r="J989" s="62" t="str">
        <f>IF('Raw Data'!B996=0," ",E989-6*F989)</f>
        <v xml:space="preserve"> </v>
      </c>
      <c r="K989" s="63" t="str">
        <f>IF('Raw Data'!B996=0," ",E989+6*F989)</f>
        <v xml:space="preserve"> </v>
      </c>
      <c r="L989" t="str">
        <f>IF('Raw Data'!B996=0," ","No")</f>
        <v xml:space="preserve"> </v>
      </c>
      <c r="M989" t="str">
        <f>IF('Raw Data'!B996=0," ","Yes")</f>
        <v xml:space="preserve"> </v>
      </c>
    </row>
    <row r="990" spans="1:13" x14ac:dyDescent="0.2">
      <c r="A990" s="62" t="str">
        <f>IF('Raw Data'!B997=0," ",'Raw Data'!B997)</f>
        <v xml:space="preserve"> </v>
      </c>
      <c r="B990" s="62" t="str">
        <f>IF('Raw Data'!B997=0," ",'Raw Data'!C997)</f>
        <v xml:space="preserve"> </v>
      </c>
      <c r="C990" s="63" t="str">
        <f>IF('Raw Data'!B997=0," ",'Raw Data'!D997)</f>
        <v xml:space="preserve"> </v>
      </c>
      <c r="D990" s="63" t="str">
        <f>IF('Raw Data'!B997=0," ",'Raw Data'!E997)</f>
        <v xml:space="preserve"> </v>
      </c>
      <c r="E990" s="62" t="str">
        <f>IF('Raw Data'!B997=0," ",AVERAGE('Raw Data'!G997:JP997))</f>
        <v xml:space="preserve"> </v>
      </c>
      <c r="F990" s="62" t="str">
        <f>IF('Raw Data'!B997=0," ",_xlfn.STDEV.S('Raw Data'!G997:JP997))</f>
        <v xml:space="preserve"> </v>
      </c>
      <c r="G990" s="63" t="str">
        <f>IF('Raw Data'!B997=0," ",(D990-C990)/6/F990)</f>
        <v xml:space="preserve"> </v>
      </c>
      <c r="H990" s="63" t="str">
        <f>IF('Raw Data'!B997=0," ","No")</f>
        <v xml:space="preserve"> </v>
      </c>
      <c r="I990" s="62" t="str">
        <f>IF('Raw Data'!B997=0," ",IF(H990="Yes",MIN(D990-E990,E990-C990)/3/$H$2,MIN(E990-C990,D990-E990)/3/$H$1))</f>
        <v xml:space="preserve"> </v>
      </c>
      <c r="J990" s="62" t="str">
        <f>IF('Raw Data'!B997=0," ",E990-6*F990)</f>
        <v xml:space="preserve"> </v>
      </c>
      <c r="K990" s="63" t="str">
        <f>IF('Raw Data'!B997=0," ",E990+6*F990)</f>
        <v xml:space="preserve"> </v>
      </c>
      <c r="L990" t="str">
        <f>IF('Raw Data'!B997=0," ","No")</f>
        <v xml:space="preserve"> </v>
      </c>
      <c r="M990" t="str">
        <f>IF('Raw Data'!B997=0," ","Yes")</f>
        <v xml:space="preserve"> </v>
      </c>
    </row>
    <row r="991" spans="1:13" x14ac:dyDescent="0.2">
      <c r="A991" s="62" t="str">
        <f>IF('Raw Data'!B998=0," ",'Raw Data'!B998)</f>
        <v xml:space="preserve"> </v>
      </c>
      <c r="B991" s="62" t="str">
        <f>IF('Raw Data'!B998=0," ",'Raw Data'!C998)</f>
        <v xml:space="preserve"> </v>
      </c>
      <c r="C991" s="63" t="str">
        <f>IF('Raw Data'!B998=0," ",'Raw Data'!D998)</f>
        <v xml:space="preserve"> </v>
      </c>
      <c r="D991" s="63" t="str">
        <f>IF('Raw Data'!B998=0," ",'Raw Data'!E998)</f>
        <v xml:space="preserve"> </v>
      </c>
      <c r="E991" s="62" t="str">
        <f>IF('Raw Data'!B998=0," ",AVERAGE('Raw Data'!G998:JP998))</f>
        <v xml:space="preserve"> </v>
      </c>
      <c r="F991" s="62" t="str">
        <f>IF('Raw Data'!B998=0," ",_xlfn.STDEV.S('Raw Data'!G998:JP998))</f>
        <v xml:space="preserve"> </v>
      </c>
      <c r="G991" s="63" t="str">
        <f>IF('Raw Data'!B998=0," ",(D991-C991)/6/F991)</f>
        <v xml:space="preserve"> </v>
      </c>
      <c r="H991" s="63" t="str">
        <f>IF('Raw Data'!B998=0," ","No")</f>
        <v xml:space="preserve"> </v>
      </c>
      <c r="I991" s="62" t="str">
        <f>IF('Raw Data'!B998=0," ",IF(H991="Yes",MIN(D991-E991,E991-C991)/3/$H$2,MIN(E991-C991,D991-E991)/3/$H$1))</f>
        <v xml:space="preserve"> </v>
      </c>
      <c r="J991" s="62" t="str">
        <f>IF('Raw Data'!B998=0," ",E991-6*F991)</f>
        <v xml:space="preserve"> </v>
      </c>
      <c r="K991" s="63" t="str">
        <f>IF('Raw Data'!B998=0," ",E991+6*F991)</f>
        <v xml:space="preserve"> </v>
      </c>
      <c r="L991" t="str">
        <f>IF('Raw Data'!B998=0," ","No")</f>
        <v xml:space="preserve"> </v>
      </c>
      <c r="M991" t="str">
        <f>IF('Raw Data'!B998=0," ","Yes")</f>
        <v xml:space="preserve"> </v>
      </c>
    </row>
    <row r="992" spans="1:13" x14ac:dyDescent="0.2">
      <c r="A992" s="62" t="str">
        <f>IF('Raw Data'!B999=0," ",'Raw Data'!B999)</f>
        <v xml:space="preserve"> </v>
      </c>
      <c r="B992" s="62" t="str">
        <f>IF('Raw Data'!B999=0," ",'Raw Data'!C999)</f>
        <v xml:space="preserve"> </v>
      </c>
      <c r="C992" s="63" t="str">
        <f>IF('Raw Data'!B999=0," ",'Raw Data'!D999)</f>
        <v xml:space="preserve"> </v>
      </c>
      <c r="D992" s="63" t="str">
        <f>IF('Raw Data'!B999=0," ",'Raw Data'!E999)</f>
        <v xml:space="preserve"> </v>
      </c>
      <c r="E992" s="62" t="str">
        <f>IF('Raw Data'!B999=0," ",AVERAGE('Raw Data'!G999:JP999))</f>
        <v xml:space="preserve"> </v>
      </c>
      <c r="F992" s="62" t="str">
        <f>IF('Raw Data'!B999=0," ",_xlfn.STDEV.S('Raw Data'!G999:JP999))</f>
        <v xml:space="preserve"> </v>
      </c>
      <c r="G992" s="63" t="str">
        <f>IF('Raw Data'!B999=0," ",(D992-C992)/6/F992)</f>
        <v xml:space="preserve"> </v>
      </c>
      <c r="H992" s="63" t="str">
        <f>IF('Raw Data'!B999=0," ","No")</f>
        <v xml:space="preserve"> </v>
      </c>
      <c r="I992" s="62" t="str">
        <f>IF('Raw Data'!B999=0," ",IF(H992="Yes",MIN(D992-E992,E992-C992)/3/$H$2,MIN(E992-C992,D992-E992)/3/$H$1))</f>
        <v xml:space="preserve"> </v>
      </c>
      <c r="J992" s="62" t="str">
        <f>IF('Raw Data'!B999=0," ",E992-6*F992)</f>
        <v xml:space="preserve"> </v>
      </c>
      <c r="K992" s="63" t="str">
        <f>IF('Raw Data'!B999=0," ",E992+6*F992)</f>
        <v xml:space="preserve"> </v>
      </c>
      <c r="L992" t="str">
        <f>IF('Raw Data'!B999=0," ","No")</f>
        <v xml:space="preserve"> </v>
      </c>
      <c r="M992" t="str">
        <f>IF('Raw Data'!B999=0," ","Yes")</f>
        <v xml:space="preserve"> </v>
      </c>
    </row>
    <row r="993" spans="1:13" x14ac:dyDescent="0.2">
      <c r="A993" s="62" t="str">
        <f>IF('Raw Data'!B1000=0," ",'Raw Data'!B1000)</f>
        <v xml:space="preserve"> </v>
      </c>
      <c r="B993" s="62" t="str">
        <f>IF('Raw Data'!B1000=0," ",'Raw Data'!C1000)</f>
        <v xml:space="preserve"> </v>
      </c>
      <c r="C993" s="63" t="str">
        <f>IF('Raw Data'!B1000=0," ",'Raw Data'!D1000)</f>
        <v xml:space="preserve"> </v>
      </c>
      <c r="D993" s="63" t="str">
        <f>IF('Raw Data'!B1000=0," ",'Raw Data'!E1000)</f>
        <v xml:space="preserve"> </v>
      </c>
      <c r="E993" s="62" t="str">
        <f>IF('Raw Data'!B1000=0," ",AVERAGE('Raw Data'!G1000:JP1000))</f>
        <v xml:space="preserve"> </v>
      </c>
      <c r="F993" s="62" t="str">
        <f>IF('Raw Data'!B1000=0," ",_xlfn.STDEV.S('Raw Data'!G1000:JP1000))</f>
        <v xml:space="preserve"> </v>
      </c>
      <c r="G993" s="63" t="str">
        <f>IF('Raw Data'!B1000=0," ",(D993-C993)/6/F993)</f>
        <v xml:space="preserve"> </v>
      </c>
      <c r="H993" s="63" t="str">
        <f>IF('Raw Data'!B1000=0," ","No")</f>
        <v xml:space="preserve"> </v>
      </c>
      <c r="I993" s="62" t="str">
        <f>IF('Raw Data'!B1000=0," ",IF(H993="Yes",MIN(D993-E993,E993-C993)/3/$H$2,MIN(E993-C993,D993-E993)/3/$H$1))</f>
        <v xml:space="preserve"> </v>
      </c>
      <c r="J993" s="62" t="str">
        <f>IF('Raw Data'!B1000=0," ",E993-6*F993)</f>
        <v xml:space="preserve"> </v>
      </c>
      <c r="K993" s="63" t="str">
        <f>IF('Raw Data'!B1000=0," ",E993+6*F993)</f>
        <v xml:space="preserve"> </v>
      </c>
      <c r="L993" t="str">
        <f>IF('Raw Data'!B1000=0," ","No")</f>
        <v xml:space="preserve"> </v>
      </c>
      <c r="M993" t="str">
        <f>IF('Raw Data'!B1000=0," ","Yes")</f>
        <v xml:space="preserve"> </v>
      </c>
    </row>
    <row r="994" spans="1:13" x14ac:dyDescent="0.2">
      <c r="A994" s="62" t="str">
        <f>IF('Raw Data'!B1001=0," ",'Raw Data'!B1001)</f>
        <v xml:space="preserve"> </v>
      </c>
      <c r="B994" s="62" t="str">
        <f>IF('Raw Data'!B1001=0," ",'Raw Data'!C1001)</f>
        <v xml:space="preserve"> </v>
      </c>
      <c r="C994" s="63" t="str">
        <f>IF('Raw Data'!B1001=0," ",'Raw Data'!D1001)</f>
        <v xml:space="preserve"> </v>
      </c>
      <c r="D994" s="63" t="str">
        <f>IF('Raw Data'!B1001=0," ",'Raw Data'!E1001)</f>
        <v xml:space="preserve"> </v>
      </c>
      <c r="E994" s="62" t="str">
        <f>IF('Raw Data'!B1001=0," ",AVERAGE('Raw Data'!G1001:JP1001))</f>
        <v xml:space="preserve"> </v>
      </c>
      <c r="F994" s="62" t="str">
        <f>IF('Raw Data'!B1001=0," ",_xlfn.STDEV.S('Raw Data'!G1001:JP1001))</f>
        <v xml:space="preserve"> </v>
      </c>
      <c r="G994" s="63" t="str">
        <f>IF('Raw Data'!B1001=0," ",(D994-C994)/6/F994)</f>
        <v xml:space="preserve"> </v>
      </c>
      <c r="H994" s="63" t="str">
        <f>IF('Raw Data'!B1001=0," ","No")</f>
        <v xml:space="preserve"> </v>
      </c>
      <c r="I994" s="62" t="str">
        <f>IF('Raw Data'!B1001=0," ",IF(H994="Yes",MIN(D994-E994,E994-C994)/3/$H$2,MIN(E994-C994,D994-E994)/3/$H$1))</f>
        <v xml:space="preserve"> </v>
      </c>
      <c r="J994" s="62" t="str">
        <f>IF('Raw Data'!B1001=0," ",E994-6*F994)</f>
        <v xml:space="preserve"> </v>
      </c>
      <c r="K994" s="63" t="str">
        <f>IF('Raw Data'!B1001=0," ",E994+6*F994)</f>
        <v xml:space="preserve"> </v>
      </c>
      <c r="L994" t="str">
        <f>IF('Raw Data'!B1001=0," ","No")</f>
        <v xml:space="preserve"> </v>
      </c>
      <c r="M994" t="str">
        <f>IF('Raw Data'!B1001=0," ","Yes")</f>
        <v xml:space="preserve"> </v>
      </c>
    </row>
    <row r="995" spans="1:13" x14ac:dyDescent="0.2">
      <c r="A995" s="62" t="str">
        <f>IF('Raw Data'!B1002=0," ",'Raw Data'!B1002)</f>
        <v xml:space="preserve"> </v>
      </c>
      <c r="B995" s="62" t="str">
        <f>IF('Raw Data'!B1002=0," ",'Raw Data'!C1002)</f>
        <v xml:space="preserve"> </v>
      </c>
      <c r="C995" s="63" t="str">
        <f>IF('Raw Data'!B1002=0," ",'Raw Data'!D1002)</f>
        <v xml:space="preserve"> </v>
      </c>
      <c r="D995" s="63" t="str">
        <f>IF('Raw Data'!B1002=0," ",'Raw Data'!E1002)</f>
        <v xml:space="preserve"> </v>
      </c>
      <c r="E995" s="62" t="str">
        <f>IF('Raw Data'!B1002=0," ",AVERAGE('Raw Data'!G1002:JP1002))</f>
        <v xml:space="preserve"> </v>
      </c>
      <c r="F995" s="62" t="str">
        <f>IF('Raw Data'!B1002=0," ",_xlfn.STDEV.S('Raw Data'!G1002:JP1002))</f>
        <v xml:space="preserve"> </v>
      </c>
      <c r="G995" s="63" t="str">
        <f>IF('Raw Data'!B1002=0," ",(D995-C995)/6/F995)</f>
        <v xml:space="preserve"> </v>
      </c>
      <c r="H995" s="63" t="str">
        <f>IF('Raw Data'!B1002=0," ","No")</f>
        <v xml:space="preserve"> </v>
      </c>
      <c r="I995" s="62" t="str">
        <f>IF('Raw Data'!B1002=0," ",IF(H995="Yes",MIN(D995-E995,E995-C995)/3/$H$2,MIN(E995-C995,D995-E995)/3/$H$1))</f>
        <v xml:space="preserve"> </v>
      </c>
      <c r="J995" s="62" t="str">
        <f>IF('Raw Data'!B1002=0," ",E995-6*F995)</f>
        <v xml:space="preserve"> </v>
      </c>
      <c r="K995" s="63" t="str">
        <f>IF('Raw Data'!B1002=0," ",E995+6*F995)</f>
        <v xml:space="preserve"> </v>
      </c>
      <c r="L995" t="str">
        <f>IF('Raw Data'!B1002=0," ","No")</f>
        <v xml:space="preserve"> </v>
      </c>
      <c r="M995" t="str">
        <f>IF('Raw Data'!B1002=0," ","Yes")</f>
        <v xml:space="preserve"> </v>
      </c>
    </row>
    <row r="996" spans="1:13" x14ac:dyDescent="0.2">
      <c r="A996" s="62" t="str">
        <f>IF('Raw Data'!B1003=0," ",'Raw Data'!B1003)</f>
        <v xml:space="preserve"> </v>
      </c>
      <c r="B996" s="62" t="str">
        <f>IF('Raw Data'!B1003=0," ",'Raw Data'!C1003)</f>
        <v xml:space="preserve"> </v>
      </c>
      <c r="C996" s="63" t="str">
        <f>IF('Raw Data'!B1003=0," ",'Raw Data'!D1003)</f>
        <v xml:space="preserve"> </v>
      </c>
      <c r="D996" s="63" t="str">
        <f>IF('Raw Data'!B1003=0," ",'Raw Data'!E1003)</f>
        <v xml:space="preserve"> </v>
      </c>
      <c r="E996" s="62" t="str">
        <f>IF('Raw Data'!B1003=0," ",AVERAGE('Raw Data'!G1003:JP1003))</f>
        <v xml:space="preserve"> </v>
      </c>
      <c r="F996" s="62" t="str">
        <f>IF('Raw Data'!B1003=0," ",_xlfn.STDEV.S('Raw Data'!G1003:JP1003))</f>
        <v xml:space="preserve"> </v>
      </c>
      <c r="G996" s="63" t="str">
        <f>IF('Raw Data'!B1003=0," ",(D996-C996)/6/F996)</f>
        <v xml:space="preserve"> </v>
      </c>
      <c r="H996" s="63" t="str">
        <f>IF('Raw Data'!B1003=0," ","No")</f>
        <v xml:space="preserve"> </v>
      </c>
      <c r="I996" s="62" t="str">
        <f>IF('Raw Data'!B1003=0," ",IF(H996="Yes",MIN(D996-E996,E996-C996)/3/$H$2,MIN(E996-C996,D996-E996)/3/$H$1))</f>
        <v xml:space="preserve"> </v>
      </c>
      <c r="J996" s="62" t="str">
        <f>IF('Raw Data'!B1003=0," ",E996-6*F996)</f>
        <v xml:space="preserve"> </v>
      </c>
      <c r="K996" s="63" t="str">
        <f>IF('Raw Data'!B1003=0," ",E996+6*F996)</f>
        <v xml:space="preserve"> </v>
      </c>
      <c r="L996" t="str">
        <f>IF('Raw Data'!B1003=0," ","No")</f>
        <v xml:space="preserve"> </v>
      </c>
      <c r="M996" t="str">
        <f>IF('Raw Data'!B1003=0," ","Yes")</f>
        <v xml:space="preserve"> </v>
      </c>
    </row>
    <row r="997" spans="1:13" x14ac:dyDescent="0.2">
      <c r="A997" s="62" t="str">
        <f>IF('Raw Data'!B1004=0," ",'Raw Data'!B1004)</f>
        <v xml:space="preserve"> </v>
      </c>
      <c r="B997" s="62" t="str">
        <f>IF('Raw Data'!B1004=0," ",'Raw Data'!C1004)</f>
        <v xml:space="preserve"> </v>
      </c>
      <c r="C997" s="63" t="str">
        <f>IF('Raw Data'!B1004=0," ",'Raw Data'!D1004)</f>
        <v xml:space="preserve"> </v>
      </c>
      <c r="D997" s="63" t="str">
        <f>IF('Raw Data'!B1004=0," ",'Raw Data'!E1004)</f>
        <v xml:space="preserve"> </v>
      </c>
      <c r="E997" s="62" t="str">
        <f>IF('Raw Data'!B1004=0," ",AVERAGE('Raw Data'!G1004:JP1004))</f>
        <v xml:space="preserve"> </v>
      </c>
      <c r="F997" s="62" t="str">
        <f>IF('Raw Data'!B1004=0," ",_xlfn.STDEV.S('Raw Data'!G1004:JP1004))</f>
        <v xml:space="preserve"> </v>
      </c>
      <c r="G997" s="63" t="str">
        <f>IF('Raw Data'!B1004=0," ",(D997-C997)/6/F997)</f>
        <v xml:space="preserve"> </v>
      </c>
      <c r="H997" s="63" t="str">
        <f>IF('Raw Data'!B1004=0," ","No")</f>
        <v xml:space="preserve"> </v>
      </c>
      <c r="I997" s="62" t="str">
        <f>IF('Raw Data'!B1004=0," ",IF(H997="Yes",MIN(D997-E997,E997-C997)/3/$H$2,MIN(E997-C997,D997-E997)/3/$H$1))</f>
        <v xml:space="preserve"> </v>
      </c>
      <c r="J997" s="62" t="str">
        <f>IF('Raw Data'!B1004=0," ",E997-6*F997)</f>
        <v xml:space="preserve"> </v>
      </c>
      <c r="K997" s="63" t="str">
        <f>IF('Raw Data'!B1004=0," ",E997+6*F997)</f>
        <v xml:space="preserve"> </v>
      </c>
      <c r="L997" t="str">
        <f>IF('Raw Data'!B1004=0," ","No")</f>
        <v xml:space="preserve"> </v>
      </c>
      <c r="M997" t="str">
        <f>IF('Raw Data'!B1004=0," ","Yes")</f>
        <v xml:space="preserve"> </v>
      </c>
    </row>
    <row r="998" spans="1:13" x14ac:dyDescent="0.2">
      <c r="A998" s="62" t="str">
        <f>IF('Raw Data'!B1005=0," ",'Raw Data'!B1005)</f>
        <v xml:space="preserve"> </v>
      </c>
      <c r="B998" s="62" t="str">
        <f>IF('Raw Data'!B1005=0," ",'Raw Data'!C1005)</f>
        <v xml:space="preserve"> </v>
      </c>
      <c r="C998" s="63" t="str">
        <f>IF('Raw Data'!B1005=0," ",'Raw Data'!D1005)</f>
        <v xml:space="preserve"> </v>
      </c>
      <c r="D998" s="63" t="str">
        <f>IF('Raw Data'!B1005=0," ",'Raw Data'!E1005)</f>
        <v xml:space="preserve"> </v>
      </c>
      <c r="E998" s="62" t="str">
        <f>IF('Raw Data'!B1005=0," ",AVERAGE('Raw Data'!G1005:JP1005))</f>
        <v xml:space="preserve"> </v>
      </c>
      <c r="F998" s="62" t="str">
        <f>IF('Raw Data'!B1005=0," ",_xlfn.STDEV.S('Raw Data'!G1005:JP1005))</f>
        <v xml:space="preserve"> </v>
      </c>
      <c r="G998" s="63" t="str">
        <f>IF('Raw Data'!B1005=0," ",(D998-C998)/6/F998)</f>
        <v xml:space="preserve"> </v>
      </c>
      <c r="H998" s="63" t="str">
        <f>IF('Raw Data'!B1005=0," ","No")</f>
        <v xml:space="preserve"> </v>
      </c>
      <c r="I998" s="62" t="str">
        <f>IF('Raw Data'!B1005=0," ",IF(H998="Yes",MIN(D998-E998,E998-C998)/3/$H$2,MIN(E998-C998,D998-E998)/3/$H$1))</f>
        <v xml:space="preserve"> </v>
      </c>
      <c r="J998" s="62" t="str">
        <f>IF('Raw Data'!B1005=0," ",E998-6*F998)</f>
        <v xml:space="preserve"> </v>
      </c>
      <c r="K998" s="63" t="str">
        <f>IF('Raw Data'!B1005=0," ",E998+6*F998)</f>
        <v xml:space="preserve"> </v>
      </c>
      <c r="L998" t="str">
        <f>IF('Raw Data'!B1005=0," ","No")</f>
        <v xml:space="preserve"> </v>
      </c>
      <c r="M998" t="str">
        <f>IF('Raw Data'!B1005=0," ","Yes")</f>
        <v xml:space="preserve"> </v>
      </c>
    </row>
    <row r="999" spans="1:13" x14ac:dyDescent="0.2">
      <c r="A999" s="62" t="str">
        <f>IF('Raw Data'!B1006=0," ",'Raw Data'!B1006)</f>
        <v xml:space="preserve"> </v>
      </c>
      <c r="B999" s="62" t="str">
        <f>IF('Raw Data'!B1006=0," ",'Raw Data'!C1006)</f>
        <v xml:space="preserve"> </v>
      </c>
      <c r="C999" s="63" t="str">
        <f>IF('Raw Data'!B1006=0," ",'Raw Data'!D1006)</f>
        <v xml:space="preserve"> </v>
      </c>
      <c r="D999" s="63" t="str">
        <f>IF('Raw Data'!B1006=0," ",'Raw Data'!E1006)</f>
        <v xml:space="preserve"> </v>
      </c>
      <c r="E999" s="62" t="str">
        <f>IF('Raw Data'!B1006=0," ",AVERAGE('Raw Data'!G1006:JP1006))</f>
        <v xml:space="preserve"> </v>
      </c>
      <c r="F999" s="62" t="str">
        <f>IF('Raw Data'!B1006=0," ",_xlfn.STDEV.S('Raw Data'!G1006:JP1006))</f>
        <v xml:space="preserve"> </v>
      </c>
      <c r="G999" s="63" t="str">
        <f>IF('Raw Data'!B1006=0," ",(D999-C999)/6/F999)</f>
        <v xml:space="preserve"> </v>
      </c>
      <c r="H999" s="63" t="str">
        <f>IF('Raw Data'!B1006=0," ","No")</f>
        <v xml:space="preserve"> </v>
      </c>
      <c r="I999" s="62" t="str">
        <f>IF('Raw Data'!B1006=0," ",IF(H999="Yes",MIN(D999-E999,E999-C999)/3/$H$2,MIN(E999-C999,D999-E999)/3/$H$1))</f>
        <v xml:space="preserve"> </v>
      </c>
      <c r="J999" s="62" t="str">
        <f>IF('Raw Data'!B1006=0," ",E999-6*F999)</f>
        <v xml:space="preserve"> </v>
      </c>
      <c r="K999" s="63" t="str">
        <f>IF('Raw Data'!B1006=0," ",E999+6*F999)</f>
        <v xml:space="preserve"> </v>
      </c>
      <c r="L999" t="str">
        <f>IF('Raw Data'!B1006=0," ","No")</f>
        <v xml:space="preserve"> </v>
      </c>
      <c r="M999" t="str">
        <f>IF('Raw Data'!B1006=0," ","Yes")</f>
        <v xml:space="preserve"> </v>
      </c>
    </row>
    <row r="1000" spans="1:13" x14ac:dyDescent="0.2">
      <c r="A1000" s="62" t="str">
        <f>IF('Raw Data'!B1007=0," ",'Raw Data'!B1007)</f>
        <v xml:space="preserve"> </v>
      </c>
      <c r="B1000" s="62" t="str">
        <f>IF('Raw Data'!B1007=0," ",'Raw Data'!C1007)</f>
        <v xml:space="preserve"> </v>
      </c>
      <c r="C1000" s="63" t="str">
        <f>IF('Raw Data'!B1007=0," ",'Raw Data'!D1007)</f>
        <v xml:space="preserve"> </v>
      </c>
      <c r="D1000" s="63" t="str">
        <f>IF('Raw Data'!B1007=0," ",'Raw Data'!E1007)</f>
        <v xml:space="preserve"> </v>
      </c>
      <c r="E1000" s="62" t="str">
        <f>IF('Raw Data'!B1007=0," ",AVERAGE('Raw Data'!G1007:JP1007))</f>
        <v xml:space="preserve"> </v>
      </c>
      <c r="F1000" s="62" t="str">
        <f>IF('Raw Data'!B1007=0," ",_xlfn.STDEV.S('Raw Data'!G1007:JP1007))</f>
        <v xml:space="preserve"> </v>
      </c>
      <c r="G1000" s="63" t="str">
        <f>IF('Raw Data'!B1007=0," ",(D1000-C1000)/6/F1000)</f>
        <v xml:space="preserve"> </v>
      </c>
      <c r="H1000" s="63" t="str">
        <f>IF('Raw Data'!B1007=0," ","No")</f>
        <v xml:space="preserve"> </v>
      </c>
      <c r="I1000" s="62" t="str">
        <f>IF('Raw Data'!B1007=0," ",IF(H1000="Yes",MIN(D1000-E1000,E1000-C1000)/3/$H$2,MIN(E1000-C1000,D1000-E1000)/3/$H$1))</f>
        <v xml:space="preserve"> </v>
      </c>
      <c r="J1000" s="62" t="str">
        <f>IF('Raw Data'!B1007=0," ",E1000-6*F1000)</f>
        <v xml:space="preserve"> </v>
      </c>
      <c r="K1000" s="63" t="str">
        <f>IF('Raw Data'!B1007=0," ",E1000+6*F1000)</f>
        <v xml:space="preserve"> </v>
      </c>
      <c r="L1000" t="str">
        <f>IF('Raw Data'!B1007=0," ","No")</f>
        <v xml:space="preserve"> </v>
      </c>
      <c r="M1000" t="str">
        <f>IF('Raw Data'!B1007=0," ","Yes")</f>
        <v xml:space="preserve"> </v>
      </c>
    </row>
    <row r="1001" spans="1:13" x14ac:dyDescent="0.2">
      <c r="A1001" s="62" t="str">
        <f>IF('Raw Data'!B1008=0," ",'Raw Data'!B1008)</f>
        <v xml:space="preserve"> </v>
      </c>
      <c r="B1001" s="62" t="str">
        <f>IF('Raw Data'!B1008=0," ",'Raw Data'!C1008)</f>
        <v xml:space="preserve"> </v>
      </c>
      <c r="C1001" s="63" t="str">
        <f>IF('Raw Data'!B1008=0," ",'Raw Data'!D1008)</f>
        <v xml:space="preserve"> </v>
      </c>
      <c r="D1001" s="63" t="str">
        <f>IF('Raw Data'!B1008=0," ",'Raw Data'!E1008)</f>
        <v xml:space="preserve"> </v>
      </c>
      <c r="E1001" s="62" t="str">
        <f>IF('Raw Data'!B1008=0," ",AVERAGE('Raw Data'!G1008:JP1008))</f>
        <v xml:space="preserve"> </v>
      </c>
      <c r="F1001" s="62" t="str">
        <f>IF('Raw Data'!B1008=0," ",_xlfn.STDEV.S('Raw Data'!G1008:JP1008))</f>
        <v xml:space="preserve"> </v>
      </c>
      <c r="G1001" s="63" t="str">
        <f>IF('Raw Data'!B1008=0," ",(D1001-C1001)/6/F1001)</f>
        <v xml:space="preserve"> </v>
      </c>
      <c r="H1001" s="63" t="str">
        <f>IF('Raw Data'!B1008=0," ","No")</f>
        <v xml:space="preserve"> </v>
      </c>
      <c r="I1001" s="62" t="str">
        <f>IF('Raw Data'!B1008=0," ",IF(H1001="Yes",MIN(D1001-E1001,E1001-C1001)/3/$H$2,MIN(E1001-C1001,D1001-E1001)/3/$H$1))</f>
        <v xml:space="preserve"> </v>
      </c>
      <c r="J1001" s="62" t="str">
        <f>IF('Raw Data'!B1008=0," ",E1001-6*F1001)</f>
        <v xml:space="preserve"> </v>
      </c>
      <c r="K1001" s="63" t="str">
        <f>IF('Raw Data'!B1008=0," ",E1001+6*F1001)</f>
        <v xml:space="preserve"> </v>
      </c>
      <c r="L1001" t="str">
        <f>IF('Raw Data'!B1008=0," ","No")</f>
        <v xml:space="preserve"> </v>
      </c>
      <c r="M1001" t="str">
        <f>IF('Raw Data'!B1008=0," ","Yes")</f>
        <v xml:space="preserve"> </v>
      </c>
    </row>
    <row r="1002" spans="1:13" x14ac:dyDescent="0.2">
      <c r="A1002" s="62" t="str">
        <f>IF('Raw Data'!B1009=0," ",'Raw Data'!B1009)</f>
        <v xml:space="preserve"> </v>
      </c>
      <c r="B1002" s="62" t="str">
        <f>IF('Raw Data'!B1009=0," ",'Raw Data'!C1009)</f>
        <v xml:space="preserve"> </v>
      </c>
      <c r="C1002" s="63" t="str">
        <f>IF('Raw Data'!B1009=0," ",'Raw Data'!D1009)</f>
        <v xml:space="preserve"> </v>
      </c>
      <c r="D1002" s="63" t="str">
        <f>IF('Raw Data'!B1009=0," ",'Raw Data'!E1009)</f>
        <v xml:space="preserve"> </v>
      </c>
      <c r="E1002" s="62" t="str">
        <f>IF('Raw Data'!B1009=0," ",AVERAGE('Raw Data'!G1009:JP1009))</f>
        <v xml:space="preserve"> </v>
      </c>
      <c r="F1002" s="62" t="str">
        <f>IF('Raw Data'!B1009=0," ",_xlfn.STDEV.S('Raw Data'!G1009:JP1009))</f>
        <v xml:space="preserve"> </v>
      </c>
      <c r="G1002" s="63" t="str">
        <f>IF('Raw Data'!B1009=0," ",(D1002-C1002)/6/F1002)</f>
        <v xml:space="preserve"> </v>
      </c>
      <c r="H1002" s="63" t="str">
        <f>IF('Raw Data'!B1009=0," ","No")</f>
        <v xml:space="preserve"> </v>
      </c>
      <c r="I1002" s="62" t="str">
        <f>IF('Raw Data'!B1009=0," ",IF(H1002="Yes",MIN(D1002-E1002,E1002-C1002)/3/$H$2,MIN(E1002-C1002,D1002-E1002)/3/$H$1))</f>
        <v xml:space="preserve"> </v>
      </c>
      <c r="J1002" s="62" t="str">
        <f>IF('Raw Data'!B1009=0," ",E1002-6*F1002)</f>
        <v xml:space="preserve"> </v>
      </c>
      <c r="K1002" s="63" t="str">
        <f>IF('Raw Data'!B1009=0," ",E1002+6*F1002)</f>
        <v xml:space="preserve"> </v>
      </c>
      <c r="L1002" t="str">
        <f>IF('Raw Data'!B1009=0," ","No")</f>
        <v xml:space="preserve"> </v>
      </c>
      <c r="M1002" t="str">
        <f>IF('Raw Data'!B1009=0," ","Yes")</f>
        <v xml:space="preserve"> </v>
      </c>
    </row>
    <row r="1003" spans="1:13" x14ac:dyDescent="0.2">
      <c r="A1003" s="62" t="str">
        <f>IF('Raw Data'!B1010=0," ",'Raw Data'!B1010)</f>
        <v xml:space="preserve"> </v>
      </c>
      <c r="B1003" s="62" t="str">
        <f>IF('Raw Data'!B1010=0," ",'Raw Data'!C1010)</f>
        <v xml:space="preserve"> </v>
      </c>
      <c r="C1003" s="63" t="str">
        <f>IF('Raw Data'!B1010=0," ",'Raw Data'!D1010)</f>
        <v xml:space="preserve"> </v>
      </c>
      <c r="D1003" s="63" t="str">
        <f>IF('Raw Data'!B1010=0," ",'Raw Data'!E1010)</f>
        <v xml:space="preserve"> </v>
      </c>
      <c r="E1003" s="62" t="str">
        <f>IF('Raw Data'!B1010=0," ",AVERAGE('Raw Data'!G1010:JP1010))</f>
        <v xml:space="preserve"> </v>
      </c>
      <c r="F1003" s="62" t="str">
        <f>IF('Raw Data'!B1010=0," ",_xlfn.STDEV.S('Raw Data'!G1010:JP1010))</f>
        <v xml:space="preserve"> </v>
      </c>
      <c r="G1003" s="63" t="str">
        <f>IF('Raw Data'!B1010=0," ",(D1003-C1003)/6/F1003)</f>
        <v xml:space="preserve"> </v>
      </c>
      <c r="H1003" s="63" t="str">
        <f>IF('Raw Data'!B1010=0," ","No")</f>
        <v xml:space="preserve"> </v>
      </c>
      <c r="I1003" s="62" t="str">
        <f>IF('Raw Data'!B1010=0," ",IF(H1003="Yes",MIN(D1003-E1003,E1003-C1003)/3/$H$2,MIN(E1003-C1003,D1003-E1003)/3/$H$1))</f>
        <v xml:space="preserve"> </v>
      </c>
      <c r="J1003" s="62" t="str">
        <f>IF('Raw Data'!B1010=0," ",E1003-6*F1003)</f>
        <v xml:space="preserve"> </v>
      </c>
      <c r="K1003" s="63" t="str">
        <f>IF('Raw Data'!B1010=0," ",E1003+6*F1003)</f>
        <v xml:space="preserve"> </v>
      </c>
      <c r="L1003" t="str">
        <f>IF('Raw Data'!B1010=0," ","No")</f>
        <v xml:space="preserve"> </v>
      </c>
      <c r="M1003" t="str">
        <f>IF('Raw Data'!B1010=0," ","Yes")</f>
        <v xml:space="preserve"> </v>
      </c>
    </row>
    <row r="1004" spans="1:13" x14ac:dyDescent="0.2">
      <c r="A1004" s="62" t="str">
        <f>IF('Raw Data'!B1011=0," ",'Raw Data'!B1011)</f>
        <v xml:space="preserve"> </v>
      </c>
      <c r="B1004" s="62" t="str">
        <f>IF('Raw Data'!B1011=0," ",'Raw Data'!C1011)</f>
        <v xml:space="preserve"> </v>
      </c>
      <c r="C1004" s="63" t="str">
        <f>IF('Raw Data'!B1011=0," ",'Raw Data'!D1011)</f>
        <v xml:space="preserve"> </v>
      </c>
      <c r="D1004" s="63" t="str">
        <f>IF('Raw Data'!B1011=0," ",'Raw Data'!E1011)</f>
        <v xml:space="preserve"> </v>
      </c>
      <c r="E1004" s="62" t="str">
        <f>IF('Raw Data'!B1011=0," ",AVERAGE('Raw Data'!G1011:JP1011))</f>
        <v xml:space="preserve"> </v>
      </c>
      <c r="F1004" s="62" t="str">
        <f>IF('Raw Data'!B1011=0," ",_xlfn.STDEV.S('Raw Data'!G1011:JP1011))</f>
        <v xml:space="preserve"> </v>
      </c>
      <c r="G1004" s="63" t="str">
        <f>IF('Raw Data'!B1011=0," ",(D1004-C1004)/6/F1004)</f>
        <v xml:space="preserve"> </v>
      </c>
      <c r="H1004" s="63" t="str">
        <f>IF('Raw Data'!B1011=0," ","No")</f>
        <v xml:space="preserve"> </v>
      </c>
      <c r="I1004" s="62" t="str">
        <f>IF('Raw Data'!B1011=0," ",IF(H1004="Yes",MIN(D1004-E1004,E1004-C1004)/3/$H$2,MIN(E1004-C1004,D1004-E1004)/3/$H$1))</f>
        <v xml:space="preserve"> </v>
      </c>
      <c r="J1004" s="62" t="str">
        <f>IF('Raw Data'!B1011=0," ",E1004-6*F1004)</f>
        <v xml:space="preserve"> </v>
      </c>
      <c r="K1004" s="63" t="str">
        <f>IF('Raw Data'!B1011=0," ",E1004+6*F1004)</f>
        <v xml:space="preserve"> </v>
      </c>
      <c r="L1004" t="str">
        <f>IF('Raw Data'!B1011=0," ","No")</f>
        <v xml:space="preserve"> </v>
      </c>
      <c r="M1004" t="str">
        <f>IF('Raw Data'!B1011=0," ","Yes")</f>
        <v xml:space="preserve"> </v>
      </c>
    </row>
    <row r="1005" spans="1:13" x14ac:dyDescent="0.2">
      <c r="A1005" s="62" t="str">
        <f>IF('Raw Data'!B1012=0," ",'Raw Data'!B1012)</f>
        <v xml:space="preserve"> </v>
      </c>
      <c r="B1005" s="62" t="str">
        <f>IF('Raw Data'!B1012=0," ",'Raw Data'!C1012)</f>
        <v xml:space="preserve"> </v>
      </c>
      <c r="C1005" s="63" t="str">
        <f>IF('Raw Data'!B1012=0," ",'Raw Data'!D1012)</f>
        <v xml:space="preserve"> </v>
      </c>
      <c r="D1005" s="63" t="str">
        <f>IF('Raw Data'!B1012=0," ",'Raw Data'!E1012)</f>
        <v xml:space="preserve"> </v>
      </c>
      <c r="E1005" s="62" t="str">
        <f>IF('Raw Data'!B1012=0," ",AVERAGE('Raw Data'!G1012:JP1012))</f>
        <v xml:space="preserve"> </v>
      </c>
      <c r="F1005" s="62" t="str">
        <f>IF('Raw Data'!B1012=0," ",_xlfn.STDEV.S('Raw Data'!G1012:JP1012))</f>
        <v xml:space="preserve"> </v>
      </c>
      <c r="G1005" s="63" t="str">
        <f>IF('Raw Data'!B1012=0," ",(D1005-C1005)/6/F1005)</f>
        <v xml:space="preserve"> </v>
      </c>
      <c r="H1005" s="63" t="str">
        <f>IF('Raw Data'!B1012=0," ","No")</f>
        <v xml:space="preserve"> </v>
      </c>
      <c r="I1005" s="62" t="str">
        <f>IF('Raw Data'!B1012=0," ",IF(H1005="Yes",MIN(D1005-E1005,E1005-C1005)/3/$H$2,MIN(E1005-C1005,D1005-E1005)/3/$H$1))</f>
        <v xml:space="preserve"> </v>
      </c>
      <c r="J1005" s="62" t="str">
        <f>IF('Raw Data'!B1012=0," ",E1005-6*F1005)</f>
        <v xml:space="preserve"> </v>
      </c>
      <c r="K1005" s="63" t="str">
        <f>IF('Raw Data'!B1012=0," ",E1005+6*F1005)</f>
        <v xml:space="preserve"> </v>
      </c>
      <c r="L1005" t="str">
        <f>IF('Raw Data'!B1012=0," ","No")</f>
        <v xml:space="preserve"> </v>
      </c>
      <c r="M1005" t="str">
        <f>IF('Raw Data'!B1012=0," ","Yes")</f>
        <v xml:space="preserve"> </v>
      </c>
    </row>
    <row r="1006" spans="1:13" x14ac:dyDescent="0.2">
      <c r="A1006" s="62" t="str">
        <f>IF('Raw Data'!B1013=0," ",'Raw Data'!B1013)</f>
        <v xml:space="preserve"> </v>
      </c>
      <c r="B1006" s="62" t="str">
        <f>IF('Raw Data'!B1013=0," ",'Raw Data'!C1013)</f>
        <v xml:space="preserve"> </v>
      </c>
      <c r="C1006" s="63" t="str">
        <f>IF('Raw Data'!B1013=0," ",'Raw Data'!D1013)</f>
        <v xml:space="preserve"> </v>
      </c>
      <c r="D1006" s="63" t="str">
        <f>IF('Raw Data'!B1013=0," ",'Raw Data'!E1013)</f>
        <v xml:space="preserve"> </v>
      </c>
      <c r="E1006" s="62" t="str">
        <f>IF('Raw Data'!B1013=0," ",AVERAGE('Raw Data'!G1013:JP1013))</f>
        <v xml:space="preserve"> </v>
      </c>
      <c r="F1006" s="62" t="str">
        <f>IF('Raw Data'!B1013=0," ",_xlfn.STDEV.S('Raw Data'!G1013:JP1013))</f>
        <v xml:space="preserve"> </v>
      </c>
      <c r="G1006" s="63" t="str">
        <f>IF('Raw Data'!B1013=0," ",(D1006-C1006)/6/F1006)</f>
        <v xml:space="preserve"> </v>
      </c>
      <c r="H1006" s="63" t="str">
        <f>IF('Raw Data'!B1013=0," ","No")</f>
        <v xml:space="preserve"> </v>
      </c>
      <c r="I1006" s="62" t="str">
        <f>IF('Raw Data'!B1013=0," ",IF(H1006="Yes",MIN(D1006-E1006,E1006-C1006)/3/$H$2,MIN(E1006-C1006,D1006-E1006)/3/$H$1))</f>
        <v xml:space="preserve"> </v>
      </c>
      <c r="J1006" s="62" t="str">
        <f>IF('Raw Data'!B1013=0," ",E1006-6*F1006)</f>
        <v xml:space="preserve"> </v>
      </c>
      <c r="K1006" s="63" t="str">
        <f>IF('Raw Data'!B1013=0," ",E1006+6*F1006)</f>
        <v xml:space="preserve"> </v>
      </c>
      <c r="L1006" t="str">
        <f>IF('Raw Data'!B1013=0," ","No")</f>
        <v xml:space="preserve"> </v>
      </c>
      <c r="M1006" t="str">
        <f>IF('Raw Data'!B1013=0," ","Yes")</f>
        <v xml:space="preserve"> </v>
      </c>
    </row>
    <row r="1007" spans="1:13" x14ac:dyDescent="0.2">
      <c r="A1007" s="62" t="str">
        <f>IF('Raw Data'!B1014=0," ",'Raw Data'!B1014)</f>
        <v xml:space="preserve"> </v>
      </c>
      <c r="B1007" s="62" t="str">
        <f>IF('Raw Data'!B1014=0," ",'Raw Data'!C1014)</f>
        <v xml:space="preserve"> </v>
      </c>
      <c r="C1007" s="63" t="str">
        <f>IF('Raw Data'!B1014=0," ",'Raw Data'!D1014)</f>
        <v xml:space="preserve"> </v>
      </c>
      <c r="D1007" s="63" t="str">
        <f>IF('Raw Data'!B1014=0," ",'Raw Data'!E1014)</f>
        <v xml:space="preserve"> </v>
      </c>
      <c r="E1007" s="62" t="str">
        <f>IF('Raw Data'!B1014=0," ",AVERAGE('Raw Data'!G1014:JP1014))</f>
        <v xml:space="preserve"> </v>
      </c>
      <c r="F1007" s="62" t="str">
        <f>IF('Raw Data'!B1014=0," ",_xlfn.STDEV.S('Raw Data'!G1014:JP1014))</f>
        <v xml:space="preserve"> </v>
      </c>
      <c r="G1007" s="63" t="str">
        <f>IF('Raw Data'!B1014=0," ",(D1007-C1007)/6/F1007)</f>
        <v xml:space="preserve"> </v>
      </c>
      <c r="H1007" s="63" t="str">
        <f>IF('Raw Data'!B1014=0," ","No")</f>
        <v xml:space="preserve"> </v>
      </c>
      <c r="I1007" s="62" t="str">
        <f>IF('Raw Data'!B1014=0," ",IF(H1007="Yes",MIN(D1007-E1007,E1007-C1007)/3/$H$2,MIN(E1007-C1007,D1007-E1007)/3/$H$1))</f>
        <v xml:space="preserve"> </v>
      </c>
      <c r="J1007" s="62" t="str">
        <f>IF('Raw Data'!B1014=0," ",E1007-6*F1007)</f>
        <v xml:space="preserve"> </v>
      </c>
      <c r="K1007" s="63" t="str">
        <f>IF('Raw Data'!B1014=0," ",E1007+6*F1007)</f>
        <v xml:space="preserve"> </v>
      </c>
      <c r="L1007" t="str">
        <f>IF('Raw Data'!B1014=0," ","No")</f>
        <v xml:space="preserve"> </v>
      </c>
      <c r="M1007" t="str">
        <f>IF('Raw Data'!B1014=0," ","Yes")</f>
        <v xml:space="preserve"> </v>
      </c>
    </row>
    <row r="1008" spans="1:13" x14ac:dyDescent="0.2">
      <c r="A1008" s="62" t="str">
        <f>IF('Raw Data'!B1015=0," ",'Raw Data'!B1015)</f>
        <v xml:space="preserve"> </v>
      </c>
      <c r="B1008" s="62" t="str">
        <f>IF('Raw Data'!B1015=0," ",'Raw Data'!C1015)</f>
        <v xml:space="preserve"> </v>
      </c>
      <c r="C1008" s="63" t="str">
        <f>IF('Raw Data'!B1015=0," ",'Raw Data'!D1015)</f>
        <v xml:space="preserve"> </v>
      </c>
      <c r="D1008" s="63" t="str">
        <f>IF('Raw Data'!B1015=0," ",'Raw Data'!E1015)</f>
        <v xml:space="preserve"> </v>
      </c>
      <c r="E1008" s="62" t="str">
        <f>IF('Raw Data'!B1015=0," ",AVERAGE('Raw Data'!G1015:JP1015))</f>
        <v xml:space="preserve"> </v>
      </c>
      <c r="F1008" s="62" t="str">
        <f>IF('Raw Data'!B1015=0," ",_xlfn.STDEV.S('Raw Data'!G1015:JP1015))</f>
        <v xml:space="preserve"> </v>
      </c>
      <c r="G1008" s="63" t="str">
        <f>IF('Raw Data'!B1015=0," ",(D1008-C1008)/6/F1008)</f>
        <v xml:space="preserve"> </v>
      </c>
      <c r="H1008" s="63" t="str">
        <f>IF('Raw Data'!B1015=0," ","No")</f>
        <v xml:space="preserve"> </v>
      </c>
      <c r="I1008" s="62" t="str">
        <f>IF('Raw Data'!B1015=0," ",IF(H1008="Yes",MIN(D1008-E1008,E1008-C1008)/3/$H$2,MIN(E1008-C1008,D1008-E1008)/3/$H$1))</f>
        <v xml:space="preserve"> </v>
      </c>
      <c r="J1008" s="62" t="str">
        <f>IF('Raw Data'!B1015=0," ",E1008-6*F1008)</f>
        <v xml:space="preserve"> </v>
      </c>
      <c r="K1008" s="63" t="str">
        <f>IF('Raw Data'!B1015=0," ",E1008+6*F1008)</f>
        <v xml:space="preserve"> </v>
      </c>
      <c r="L1008" t="str">
        <f>IF('Raw Data'!B1015=0," ","No")</f>
        <v xml:space="preserve"> </v>
      </c>
      <c r="M1008" t="str">
        <f>IF('Raw Data'!B1015=0," ","Yes")</f>
        <v xml:space="preserve"> </v>
      </c>
    </row>
    <row r="1009" spans="1:13" x14ac:dyDescent="0.2">
      <c r="A1009" s="62" t="str">
        <f>IF('Raw Data'!B1016=0," ",'Raw Data'!B1016)</f>
        <v xml:space="preserve"> </v>
      </c>
      <c r="B1009" s="62" t="str">
        <f>IF('Raw Data'!B1016=0," ",'Raw Data'!C1016)</f>
        <v xml:space="preserve"> </v>
      </c>
      <c r="C1009" s="63" t="str">
        <f>IF('Raw Data'!B1016=0," ",'Raw Data'!D1016)</f>
        <v xml:space="preserve"> </v>
      </c>
      <c r="D1009" s="63" t="str">
        <f>IF('Raw Data'!B1016=0," ",'Raw Data'!E1016)</f>
        <v xml:space="preserve"> </v>
      </c>
      <c r="E1009" s="62" t="str">
        <f>IF('Raw Data'!B1016=0," ",AVERAGE('Raw Data'!G1016:JP1016))</f>
        <v xml:space="preserve"> </v>
      </c>
      <c r="F1009" s="62" t="str">
        <f>IF('Raw Data'!B1016=0," ",_xlfn.STDEV.S('Raw Data'!G1016:JP1016))</f>
        <v xml:space="preserve"> </v>
      </c>
      <c r="G1009" s="63" t="str">
        <f>IF('Raw Data'!B1016=0," ",(D1009-C1009)/6/F1009)</f>
        <v xml:space="preserve"> </v>
      </c>
      <c r="H1009" s="63" t="str">
        <f>IF('Raw Data'!B1016=0," ","No")</f>
        <v xml:space="preserve"> </v>
      </c>
      <c r="I1009" s="62" t="str">
        <f>IF('Raw Data'!B1016=0," ",IF(H1009="Yes",MIN(D1009-E1009,E1009-C1009)/3/$H$2,MIN(E1009-C1009,D1009-E1009)/3/$H$1))</f>
        <v xml:space="preserve"> </v>
      </c>
      <c r="J1009" s="62" t="str">
        <f>IF('Raw Data'!B1016=0," ",E1009-6*F1009)</f>
        <v xml:space="preserve"> </v>
      </c>
      <c r="K1009" s="63" t="str">
        <f>IF('Raw Data'!B1016=0," ",E1009+6*F1009)</f>
        <v xml:space="preserve"> </v>
      </c>
      <c r="L1009" t="str">
        <f>IF('Raw Data'!B1016=0," ","No")</f>
        <v xml:space="preserve"> </v>
      </c>
      <c r="M1009" t="str">
        <f>IF('Raw Data'!B1016=0," ","Yes")</f>
        <v xml:space="preserve"> </v>
      </c>
    </row>
    <row r="1010" spans="1:13" x14ac:dyDescent="0.2">
      <c r="A1010" s="62" t="str">
        <f>IF('Raw Data'!B1017=0," ",'Raw Data'!B1017)</f>
        <v xml:space="preserve"> </v>
      </c>
      <c r="B1010" s="62" t="str">
        <f>IF('Raw Data'!B1017=0," ",'Raw Data'!C1017)</f>
        <v xml:space="preserve"> </v>
      </c>
      <c r="C1010" s="63" t="str">
        <f>IF('Raw Data'!B1017=0," ",'Raw Data'!D1017)</f>
        <v xml:space="preserve"> </v>
      </c>
      <c r="D1010" s="63" t="str">
        <f>IF('Raw Data'!B1017=0," ",'Raw Data'!E1017)</f>
        <v xml:space="preserve"> </v>
      </c>
      <c r="E1010" s="62" t="str">
        <f>IF('Raw Data'!B1017=0," ",AVERAGE('Raw Data'!G1017:JP1017))</f>
        <v xml:space="preserve"> </v>
      </c>
      <c r="F1010" s="62" t="str">
        <f>IF('Raw Data'!B1017=0," ",_xlfn.STDEV.S('Raw Data'!G1017:JP1017))</f>
        <v xml:space="preserve"> </v>
      </c>
      <c r="G1010" s="63" t="str">
        <f>IF('Raw Data'!B1017=0," ",(D1010-C1010)/6/F1010)</f>
        <v xml:space="preserve"> </v>
      </c>
      <c r="H1010" s="63" t="str">
        <f>IF('Raw Data'!B1017=0," ","No")</f>
        <v xml:space="preserve"> </v>
      </c>
      <c r="I1010" s="62" t="str">
        <f>IF('Raw Data'!B1017=0," ",IF(H1010="Yes",MIN(D1010-E1010,E1010-C1010)/3/$H$2,MIN(E1010-C1010,D1010-E1010)/3/$H$1))</f>
        <v xml:space="preserve"> </v>
      </c>
      <c r="J1010" s="62" t="str">
        <f>IF('Raw Data'!B1017=0," ",E1010-6*F1010)</f>
        <v xml:space="preserve"> </v>
      </c>
      <c r="K1010" s="63" t="str">
        <f>IF('Raw Data'!B1017=0," ",E1010+6*F1010)</f>
        <v xml:space="preserve"> </v>
      </c>
      <c r="L1010" t="str">
        <f>IF('Raw Data'!B1017=0," ","No")</f>
        <v xml:space="preserve"> </v>
      </c>
      <c r="M1010" t="str">
        <f>IF('Raw Data'!B1017=0," ","Yes")</f>
        <v xml:space="preserve"> </v>
      </c>
    </row>
    <row r="1011" spans="1:13" x14ac:dyDescent="0.2">
      <c r="A1011" s="62" t="str">
        <f>IF('Raw Data'!B1018=0," ",'Raw Data'!B1018)</f>
        <v xml:space="preserve"> </v>
      </c>
      <c r="B1011" s="62" t="str">
        <f>IF('Raw Data'!B1018=0," ",'Raw Data'!C1018)</f>
        <v xml:space="preserve"> </v>
      </c>
      <c r="C1011" s="63" t="str">
        <f>IF('Raw Data'!B1018=0," ",'Raw Data'!D1018)</f>
        <v xml:space="preserve"> </v>
      </c>
      <c r="D1011" s="63" t="str">
        <f>IF('Raw Data'!B1018=0," ",'Raw Data'!E1018)</f>
        <v xml:space="preserve"> </v>
      </c>
      <c r="E1011" s="62" t="str">
        <f>IF('Raw Data'!B1018=0," ",AVERAGE('Raw Data'!G1018:JP1018))</f>
        <v xml:space="preserve"> </v>
      </c>
      <c r="F1011" s="62" t="str">
        <f>IF('Raw Data'!B1018=0," ",_xlfn.STDEV.S('Raw Data'!G1018:JP1018))</f>
        <v xml:space="preserve"> </v>
      </c>
      <c r="G1011" s="63" t="str">
        <f>IF('Raw Data'!B1018=0," ",(D1011-C1011)/6/F1011)</f>
        <v xml:space="preserve"> </v>
      </c>
      <c r="H1011" s="63" t="str">
        <f>IF('Raw Data'!B1018=0," ","No")</f>
        <v xml:space="preserve"> </v>
      </c>
      <c r="I1011" s="62" t="str">
        <f>IF('Raw Data'!B1018=0," ",IF(H1011="Yes",MIN(D1011-E1011,E1011-C1011)/3/$H$2,MIN(E1011-C1011,D1011-E1011)/3/$H$1))</f>
        <v xml:space="preserve"> </v>
      </c>
      <c r="J1011" s="62" t="str">
        <f>IF('Raw Data'!B1018=0," ",E1011-6*F1011)</f>
        <v xml:space="preserve"> </v>
      </c>
      <c r="K1011" s="63" t="str">
        <f>IF('Raw Data'!B1018=0," ",E1011+6*F1011)</f>
        <v xml:space="preserve"> </v>
      </c>
      <c r="L1011" t="str">
        <f>IF('Raw Data'!B1018=0," ","No")</f>
        <v xml:space="preserve"> </v>
      </c>
      <c r="M1011" t="str">
        <f>IF('Raw Data'!B1018=0," ","Yes")</f>
        <v xml:space="preserve"> </v>
      </c>
    </row>
    <row r="1012" spans="1:13" x14ac:dyDescent="0.2">
      <c r="A1012" s="62" t="str">
        <f>IF('Raw Data'!B1019=0," ",'Raw Data'!B1019)</f>
        <v xml:space="preserve"> </v>
      </c>
      <c r="B1012" s="62" t="str">
        <f>IF('Raw Data'!B1019=0," ",'Raw Data'!C1019)</f>
        <v xml:space="preserve"> </v>
      </c>
      <c r="C1012" s="63" t="str">
        <f>IF('Raw Data'!B1019=0," ",'Raw Data'!D1019)</f>
        <v xml:space="preserve"> </v>
      </c>
      <c r="D1012" s="63" t="str">
        <f>IF('Raw Data'!B1019=0," ",'Raw Data'!E1019)</f>
        <v xml:space="preserve"> </v>
      </c>
      <c r="E1012" s="62" t="str">
        <f>IF('Raw Data'!B1019=0," ",AVERAGE('Raw Data'!G1019:JP1019))</f>
        <v xml:space="preserve"> </v>
      </c>
      <c r="F1012" s="62" t="str">
        <f>IF('Raw Data'!B1019=0," ",_xlfn.STDEV.S('Raw Data'!G1019:JP1019))</f>
        <v xml:space="preserve"> </v>
      </c>
      <c r="G1012" s="63" t="str">
        <f>IF('Raw Data'!B1019=0," ",(D1012-C1012)/6/F1012)</f>
        <v xml:space="preserve"> </v>
      </c>
      <c r="H1012" s="63" t="str">
        <f>IF('Raw Data'!B1019=0," ","No")</f>
        <v xml:space="preserve"> </v>
      </c>
      <c r="I1012" s="62" t="str">
        <f>IF('Raw Data'!B1019=0," ",IF(H1012="Yes",MIN(D1012-E1012,E1012-C1012)/3/$H$2,MIN(E1012-C1012,D1012-E1012)/3/$H$1))</f>
        <v xml:space="preserve"> </v>
      </c>
      <c r="J1012" s="62" t="str">
        <f>IF('Raw Data'!B1019=0," ",E1012-6*F1012)</f>
        <v xml:space="preserve"> </v>
      </c>
      <c r="K1012" s="63" t="str">
        <f>IF('Raw Data'!B1019=0," ",E1012+6*F1012)</f>
        <v xml:space="preserve"> </v>
      </c>
      <c r="L1012" t="str">
        <f>IF('Raw Data'!B1019=0," ","No")</f>
        <v xml:space="preserve"> </v>
      </c>
      <c r="M1012" t="str">
        <f>IF('Raw Data'!B1019=0," ","Yes")</f>
        <v xml:space="preserve"> </v>
      </c>
    </row>
    <row r="1013" spans="1:13" x14ac:dyDescent="0.2">
      <c r="A1013" s="62" t="str">
        <f>IF('Raw Data'!B1020=0," ",'Raw Data'!B1020)</f>
        <v xml:space="preserve"> </v>
      </c>
      <c r="B1013" s="62" t="str">
        <f>IF('Raw Data'!B1020=0," ",'Raw Data'!C1020)</f>
        <v xml:space="preserve"> </v>
      </c>
      <c r="C1013" s="63" t="str">
        <f>IF('Raw Data'!B1020=0," ",'Raw Data'!D1020)</f>
        <v xml:space="preserve"> </v>
      </c>
      <c r="D1013" s="63" t="str">
        <f>IF('Raw Data'!B1020=0," ",'Raw Data'!E1020)</f>
        <v xml:space="preserve"> </v>
      </c>
      <c r="E1013" s="62" t="str">
        <f>IF('Raw Data'!B1020=0," ",AVERAGE('Raw Data'!G1020:JP1020))</f>
        <v xml:space="preserve"> </v>
      </c>
      <c r="F1013" s="62" t="str">
        <f>IF('Raw Data'!B1020=0," ",_xlfn.STDEV.S('Raw Data'!G1020:JP1020))</f>
        <v xml:space="preserve"> </v>
      </c>
      <c r="G1013" s="63" t="str">
        <f>IF('Raw Data'!B1020=0," ",(D1013-C1013)/6/F1013)</f>
        <v xml:space="preserve"> </v>
      </c>
      <c r="H1013" s="63" t="str">
        <f>IF('Raw Data'!B1020=0," ","No")</f>
        <v xml:space="preserve"> </v>
      </c>
      <c r="I1013" s="62" t="str">
        <f>IF('Raw Data'!B1020=0," ",IF(H1013="Yes",MIN(D1013-E1013,E1013-C1013)/3/$H$2,MIN(E1013-C1013,D1013-E1013)/3/$H$1))</f>
        <v xml:space="preserve"> </v>
      </c>
      <c r="J1013" s="62" t="str">
        <f>IF('Raw Data'!B1020=0," ",E1013-6*F1013)</f>
        <v xml:space="preserve"> </v>
      </c>
      <c r="K1013" s="63" t="str">
        <f>IF('Raw Data'!B1020=0," ",E1013+6*F1013)</f>
        <v xml:space="preserve"> </v>
      </c>
      <c r="L1013" t="str">
        <f>IF('Raw Data'!B1020=0," ","No")</f>
        <v xml:space="preserve"> </v>
      </c>
      <c r="M1013" t="str">
        <f>IF('Raw Data'!B1020=0," ","Yes")</f>
        <v xml:space="preserve"> </v>
      </c>
    </row>
    <row r="1014" spans="1:13" x14ac:dyDescent="0.2">
      <c r="A1014" s="62" t="str">
        <f>IF('Raw Data'!B1021=0," ",'Raw Data'!B1021)</f>
        <v xml:space="preserve"> </v>
      </c>
      <c r="B1014" s="62" t="str">
        <f>IF('Raw Data'!B1021=0," ",'Raw Data'!C1021)</f>
        <v xml:space="preserve"> </v>
      </c>
      <c r="C1014" s="63" t="str">
        <f>IF('Raw Data'!B1021=0," ",'Raw Data'!D1021)</f>
        <v xml:space="preserve"> </v>
      </c>
      <c r="D1014" s="63" t="str">
        <f>IF('Raw Data'!B1021=0," ",'Raw Data'!E1021)</f>
        <v xml:space="preserve"> </v>
      </c>
      <c r="E1014" s="62" t="str">
        <f>IF('Raw Data'!B1021=0," ",AVERAGE('Raw Data'!G1021:JP1021))</f>
        <v xml:space="preserve"> </v>
      </c>
      <c r="F1014" s="62" t="str">
        <f>IF('Raw Data'!B1021=0," ",_xlfn.STDEV.S('Raw Data'!G1021:JP1021))</f>
        <v xml:space="preserve"> </v>
      </c>
      <c r="G1014" s="63" t="str">
        <f>IF('Raw Data'!B1021=0," ",(D1014-C1014)/6/F1014)</f>
        <v xml:space="preserve"> </v>
      </c>
      <c r="H1014" s="63" t="str">
        <f>IF('Raw Data'!B1021=0," ","No")</f>
        <v xml:space="preserve"> </v>
      </c>
      <c r="I1014" s="62" t="str">
        <f>IF('Raw Data'!B1021=0," ",IF(H1014="Yes",MIN(D1014-E1014,E1014-C1014)/3/$H$2,MIN(E1014-C1014,D1014-E1014)/3/$H$1))</f>
        <v xml:space="preserve"> </v>
      </c>
      <c r="J1014" s="62" t="str">
        <f>IF('Raw Data'!B1021=0," ",E1014-6*F1014)</f>
        <v xml:space="preserve"> </v>
      </c>
      <c r="K1014" s="63" t="str">
        <f>IF('Raw Data'!B1021=0," ",E1014+6*F1014)</f>
        <v xml:space="preserve"> </v>
      </c>
      <c r="L1014" t="str">
        <f>IF('Raw Data'!B1021=0," ","No")</f>
        <v xml:space="preserve"> </v>
      </c>
      <c r="M1014" t="str">
        <f>IF('Raw Data'!B1021=0," ","Yes")</f>
        <v xml:space="preserve"> </v>
      </c>
    </row>
    <row r="1015" spans="1:13" x14ac:dyDescent="0.2">
      <c r="A1015" s="62" t="str">
        <f>IF('Raw Data'!B1022=0," ",'Raw Data'!B1022)</f>
        <v xml:space="preserve"> </v>
      </c>
      <c r="B1015" s="62" t="str">
        <f>IF('Raw Data'!B1022=0," ",'Raw Data'!C1022)</f>
        <v xml:space="preserve"> </v>
      </c>
      <c r="C1015" s="63" t="str">
        <f>IF('Raw Data'!B1022=0," ",'Raw Data'!D1022)</f>
        <v xml:space="preserve"> </v>
      </c>
      <c r="D1015" s="63" t="str">
        <f>IF('Raw Data'!B1022=0," ",'Raw Data'!E1022)</f>
        <v xml:space="preserve"> </v>
      </c>
      <c r="E1015" s="62" t="str">
        <f>IF('Raw Data'!B1022=0," ",AVERAGE('Raw Data'!G1022:JP1022))</f>
        <v xml:space="preserve"> </v>
      </c>
      <c r="F1015" s="62" t="str">
        <f>IF('Raw Data'!B1022=0," ",_xlfn.STDEV.S('Raw Data'!G1022:JP1022))</f>
        <v xml:space="preserve"> </v>
      </c>
      <c r="G1015" s="63" t="str">
        <f>IF('Raw Data'!B1022=0," ",(D1015-C1015)/6/F1015)</f>
        <v xml:space="preserve"> </v>
      </c>
      <c r="H1015" s="63" t="str">
        <f>IF('Raw Data'!B1022=0," ","No")</f>
        <v xml:space="preserve"> </v>
      </c>
      <c r="I1015" s="62" t="str">
        <f>IF('Raw Data'!B1022=0," ",IF(H1015="Yes",MIN(D1015-E1015,E1015-C1015)/3/$H$2,MIN(E1015-C1015,D1015-E1015)/3/$H$1))</f>
        <v xml:space="preserve"> </v>
      </c>
      <c r="J1015" s="62" t="str">
        <f>IF('Raw Data'!B1022=0," ",E1015-6*F1015)</f>
        <v xml:space="preserve"> </v>
      </c>
      <c r="K1015" s="63" t="str">
        <f>IF('Raw Data'!B1022=0," ",E1015+6*F1015)</f>
        <v xml:space="preserve"> </v>
      </c>
      <c r="L1015" t="str">
        <f>IF('Raw Data'!B1022=0," ","No")</f>
        <v xml:space="preserve"> </v>
      </c>
      <c r="M1015" t="str">
        <f>IF('Raw Data'!B1022=0," ","Yes")</f>
        <v xml:space="preserve"> </v>
      </c>
    </row>
    <row r="1016" spans="1:13" x14ac:dyDescent="0.2">
      <c r="A1016" s="62" t="str">
        <f>IF('Raw Data'!B1023=0," ",'Raw Data'!B1023)</f>
        <v xml:space="preserve"> </v>
      </c>
      <c r="B1016" s="62" t="str">
        <f>IF('Raw Data'!B1023=0," ",'Raw Data'!C1023)</f>
        <v xml:space="preserve"> </v>
      </c>
      <c r="C1016" s="63" t="str">
        <f>IF('Raw Data'!B1023=0," ",'Raw Data'!D1023)</f>
        <v xml:space="preserve"> </v>
      </c>
      <c r="D1016" s="63" t="str">
        <f>IF('Raw Data'!B1023=0," ",'Raw Data'!E1023)</f>
        <v xml:space="preserve"> </v>
      </c>
      <c r="E1016" s="62" t="str">
        <f>IF('Raw Data'!B1023=0," ",AVERAGE('Raw Data'!G1023:JP1023))</f>
        <v xml:space="preserve"> </v>
      </c>
      <c r="F1016" s="62" t="str">
        <f>IF('Raw Data'!B1023=0," ",_xlfn.STDEV.S('Raw Data'!G1023:JP1023))</f>
        <v xml:space="preserve"> </v>
      </c>
      <c r="G1016" s="63" t="str">
        <f>IF('Raw Data'!B1023=0," ",(D1016-C1016)/6/F1016)</f>
        <v xml:space="preserve"> </v>
      </c>
      <c r="H1016" s="63" t="str">
        <f>IF('Raw Data'!B1023=0," ","No")</f>
        <v xml:space="preserve"> </v>
      </c>
      <c r="I1016" s="62" t="str">
        <f>IF('Raw Data'!B1023=0," ",IF(H1016="Yes",MIN(D1016-E1016,E1016-C1016)/3/$H$2,MIN(E1016-C1016,D1016-E1016)/3/$H$1))</f>
        <v xml:space="preserve"> </v>
      </c>
      <c r="J1016" s="62" t="str">
        <f>IF('Raw Data'!B1023=0," ",E1016-6*F1016)</f>
        <v xml:space="preserve"> </v>
      </c>
      <c r="K1016" s="63" t="str">
        <f>IF('Raw Data'!B1023=0," ",E1016+6*F1016)</f>
        <v xml:space="preserve"> </v>
      </c>
      <c r="L1016" t="str">
        <f>IF('Raw Data'!B1023=0," ","No")</f>
        <v xml:space="preserve"> </v>
      </c>
      <c r="M1016" t="str">
        <f>IF('Raw Data'!B1023=0," ","Yes")</f>
        <v xml:space="preserve"> </v>
      </c>
    </row>
    <row r="1017" spans="1:13" x14ac:dyDescent="0.2">
      <c r="A1017" s="62" t="str">
        <f>IF('Raw Data'!B1024=0," ",'Raw Data'!B1024)</f>
        <v xml:space="preserve"> </v>
      </c>
      <c r="B1017" s="62" t="str">
        <f>IF('Raw Data'!B1024=0," ",'Raw Data'!C1024)</f>
        <v xml:space="preserve"> </v>
      </c>
      <c r="C1017" s="63" t="str">
        <f>IF('Raw Data'!B1024=0," ",'Raw Data'!D1024)</f>
        <v xml:space="preserve"> </v>
      </c>
      <c r="D1017" s="63" t="str">
        <f>IF('Raw Data'!B1024=0," ",'Raw Data'!E1024)</f>
        <v xml:space="preserve"> </v>
      </c>
      <c r="E1017" s="62" t="str">
        <f>IF('Raw Data'!B1024=0," ",AVERAGE('Raw Data'!G1024:JP1024))</f>
        <v xml:space="preserve"> </v>
      </c>
      <c r="F1017" s="62" t="str">
        <f>IF('Raw Data'!B1024=0," ",_xlfn.STDEV.S('Raw Data'!G1024:JP1024))</f>
        <v xml:space="preserve"> </v>
      </c>
      <c r="G1017" s="63" t="str">
        <f>IF('Raw Data'!B1024=0," ",(D1017-C1017)/6/F1017)</f>
        <v xml:space="preserve"> </v>
      </c>
      <c r="H1017" s="63" t="str">
        <f>IF('Raw Data'!B1024=0," ","No")</f>
        <v xml:space="preserve"> </v>
      </c>
      <c r="I1017" s="62" t="str">
        <f>IF('Raw Data'!B1024=0," ",IF(H1017="Yes",MIN(D1017-E1017,E1017-C1017)/3/$H$2,MIN(E1017-C1017,D1017-E1017)/3/$H$1))</f>
        <v xml:space="preserve"> </v>
      </c>
      <c r="J1017" s="62" t="str">
        <f>IF('Raw Data'!B1024=0," ",E1017-6*F1017)</f>
        <v xml:space="preserve"> </v>
      </c>
      <c r="K1017" s="63" t="str">
        <f>IF('Raw Data'!B1024=0," ",E1017+6*F1017)</f>
        <v xml:space="preserve"> </v>
      </c>
      <c r="L1017" t="str">
        <f>IF('Raw Data'!B1024=0," ","No")</f>
        <v xml:space="preserve"> </v>
      </c>
      <c r="M1017" t="str">
        <f>IF('Raw Data'!B1024=0," ","Yes")</f>
        <v xml:space="preserve"> </v>
      </c>
    </row>
    <row r="1018" spans="1:13" x14ac:dyDescent="0.2">
      <c r="A1018" s="62" t="str">
        <f>IF('Raw Data'!B1025=0," ",'Raw Data'!B1025)</f>
        <v xml:space="preserve"> </v>
      </c>
      <c r="B1018" s="62" t="str">
        <f>IF('Raw Data'!B1025=0," ",'Raw Data'!C1025)</f>
        <v xml:space="preserve"> </v>
      </c>
      <c r="C1018" s="63" t="str">
        <f>IF('Raw Data'!B1025=0," ",'Raw Data'!D1025)</f>
        <v xml:space="preserve"> </v>
      </c>
      <c r="D1018" s="63" t="str">
        <f>IF('Raw Data'!B1025=0," ",'Raw Data'!E1025)</f>
        <v xml:space="preserve"> </v>
      </c>
      <c r="E1018" s="62" t="str">
        <f>IF('Raw Data'!B1025=0," ",AVERAGE('Raw Data'!G1025:JP1025))</f>
        <v xml:space="preserve"> </v>
      </c>
      <c r="F1018" s="62" t="str">
        <f>IF('Raw Data'!B1025=0," ",_xlfn.STDEV.S('Raw Data'!G1025:JP1025))</f>
        <v xml:space="preserve"> </v>
      </c>
      <c r="G1018" s="63" t="str">
        <f>IF('Raw Data'!B1025=0," ",(D1018-C1018)/6/F1018)</f>
        <v xml:space="preserve"> </v>
      </c>
      <c r="H1018" s="63" t="str">
        <f>IF('Raw Data'!B1025=0," ","No")</f>
        <v xml:space="preserve"> </v>
      </c>
      <c r="I1018" s="62" t="str">
        <f>IF('Raw Data'!B1025=0," ",IF(H1018="Yes",MIN(D1018-E1018,E1018-C1018)/3/$H$2,MIN(E1018-C1018,D1018-E1018)/3/$H$1))</f>
        <v xml:space="preserve"> </v>
      </c>
      <c r="J1018" s="62" t="str">
        <f>IF('Raw Data'!B1025=0," ",E1018-6*F1018)</f>
        <v xml:space="preserve"> </v>
      </c>
      <c r="K1018" s="63" t="str">
        <f>IF('Raw Data'!B1025=0," ",E1018+6*F1018)</f>
        <v xml:space="preserve"> </v>
      </c>
      <c r="L1018" t="str">
        <f>IF('Raw Data'!B1025=0," ","No")</f>
        <v xml:space="preserve"> </v>
      </c>
      <c r="M1018" t="str">
        <f>IF('Raw Data'!B1025=0," ","Yes")</f>
        <v xml:space="preserve"> </v>
      </c>
    </row>
    <row r="1019" spans="1:13" x14ac:dyDescent="0.2">
      <c r="A1019" s="62" t="str">
        <f>IF('Raw Data'!B1026=0," ",'Raw Data'!B1026)</f>
        <v xml:space="preserve"> </v>
      </c>
      <c r="B1019" s="62" t="str">
        <f>IF('Raw Data'!B1026=0," ",'Raw Data'!C1026)</f>
        <v xml:space="preserve"> </v>
      </c>
      <c r="C1019" s="63" t="str">
        <f>IF('Raw Data'!B1026=0," ",'Raw Data'!D1026)</f>
        <v xml:space="preserve"> </v>
      </c>
      <c r="D1019" s="63" t="str">
        <f>IF('Raw Data'!B1026=0," ",'Raw Data'!E1026)</f>
        <v xml:space="preserve"> </v>
      </c>
      <c r="E1019" s="62" t="str">
        <f>IF('Raw Data'!B1026=0," ",AVERAGE('Raw Data'!G1026:JP1026))</f>
        <v xml:space="preserve"> </v>
      </c>
      <c r="F1019" s="62" t="str">
        <f>IF('Raw Data'!B1026=0," ",_xlfn.STDEV.S('Raw Data'!G1026:JP1026))</f>
        <v xml:space="preserve"> </v>
      </c>
      <c r="G1019" s="63" t="str">
        <f>IF('Raw Data'!B1026=0," ",(D1019-C1019)/6/F1019)</f>
        <v xml:space="preserve"> </v>
      </c>
      <c r="H1019" s="63" t="str">
        <f>IF('Raw Data'!B1026=0," ","No")</f>
        <v xml:space="preserve"> </v>
      </c>
      <c r="I1019" s="62" t="str">
        <f>IF('Raw Data'!B1026=0," ",IF(H1019="Yes",MIN(D1019-E1019,E1019-C1019)/3/$H$2,MIN(E1019-C1019,D1019-E1019)/3/$H$1))</f>
        <v xml:space="preserve"> </v>
      </c>
      <c r="J1019" s="62" t="str">
        <f>IF('Raw Data'!B1026=0," ",E1019-6*F1019)</f>
        <v xml:space="preserve"> </v>
      </c>
      <c r="K1019" s="63" t="str">
        <f>IF('Raw Data'!B1026=0," ",E1019+6*F1019)</f>
        <v xml:space="preserve"> </v>
      </c>
      <c r="L1019" t="str">
        <f>IF('Raw Data'!B1026=0," ","No")</f>
        <v xml:space="preserve"> </v>
      </c>
      <c r="M1019" t="str">
        <f>IF('Raw Data'!B1026=0," ","Yes")</f>
        <v xml:space="preserve"> </v>
      </c>
    </row>
    <row r="1020" spans="1:13" x14ac:dyDescent="0.2">
      <c r="A1020" s="62" t="str">
        <f>IF('Raw Data'!B1027=0," ",'Raw Data'!B1027)</f>
        <v xml:space="preserve"> </v>
      </c>
      <c r="B1020" s="62" t="str">
        <f>IF('Raw Data'!B1027=0," ",'Raw Data'!C1027)</f>
        <v xml:space="preserve"> </v>
      </c>
      <c r="C1020" s="63" t="str">
        <f>IF('Raw Data'!B1027=0," ",'Raw Data'!D1027)</f>
        <v xml:space="preserve"> </v>
      </c>
      <c r="D1020" s="63" t="str">
        <f>IF('Raw Data'!B1027=0," ",'Raw Data'!E1027)</f>
        <v xml:space="preserve"> </v>
      </c>
      <c r="E1020" s="62" t="str">
        <f>IF('Raw Data'!B1027=0," ",AVERAGE('Raw Data'!G1027:JP1027))</f>
        <v xml:space="preserve"> </v>
      </c>
      <c r="F1020" s="62" t="str">
        <f>IF('Raw Data'!B1027=0," ",_xlfn.STDEV.S('Raw Data'!G1027:JP1027))</f>
        <v xml:space="preserve"> </v>
      </c>
      <c r="G1020" s="63" t="str">
        <f>IF('Raw Data'!B1027=0," ",(D1020-C1020)/6/F1020)</f>
        <v xml:space="preserve"> </v>
      </c>
      <c r="H1020" s="63" t="str">
        <f>IF('Raw Data'!B1027=0," ","No")</f>
        <v xml:space="preserve"> </v>
      </c>
      <c r="I1020" s="62" t="str">
        <f>IF('Raw Data'!B1027=0," ",IF(H1020="Yes",MIN(D1020-E1020,E1020-C1020)/3/$H$2,MIN(E1020-C1020,D1020-E1020)/3/$H$1))</f>
        <v xml:space="preserve"> </v>
      </c>
      <c r="J1020" s="62" t="str">
        <f>IF('Raw Data'!B1027=0," ",E1020-6*F1020)</f>
        <v xml:space="preserve"> </v>
      </c>
      <c r="K1020" s="63" t="str">
        <f>IF('Raw Data'!B1027=0," ",E1020+6*F1020)</f>
        <v xml:space="preserve"> </v>
      </c>
      <c r="L1020" t="str">
        <f>IF('Raw Data'!B1027=0," ","No")</f>
        <v xml:space="preserve"> </v>
      </c>
      <c r="M1020" t="str">
        <f>IF('Raw Data'!B1027=0," ","Yes")</f>
        <v xml:space="preserve"> </v>
      </c>
    </row>
    <row r="1021" spans="1:13" x14ac:dyDescent="0.2">
      <c r="A1021" s="62" t="str">
        <f>IF('Raw Data'!B1028=0," ",'Raw Data'!B1028)</f>
        <v xml:space="preserve"> </v>
      </c>
      <c r="B1021" s="62" t="str">
        <f>IF('Raw Data'!B1028=0," ",'Raw Data'!C1028)</f>
        <v xml:space="preserve"> </v>
      </c>
      <c r="C1021" s="63" t="str">
        <f>IF('Raw Data'!B1028=0," ",'Raw Data'!D1028)</f>
        <v xml:space="preserve"> </v>
      </c>
      <c r="D1021" s="63" t="str">
        <f>IF('Raw Data'!B1028=0," ",'Raw Data'!E1028)</f>
        <v xml:space="preserve"> </v>
      </c>
      <c r="E1021" s="62" t="str">
        <f>IF('Raw Data'!B1028=0," ",AVERAGE('Raw Data'!G1028:JP1028))</f>
        <v xml:space="preserve"> </v>
      </c>
      <c r="F1021" s="62" t="str">
        <f>IF('Raw Data'!B1028=0," ",_xlfn.STDEV.S('Raw Data'!G1028:JP1028))</f>
        <v xml:space="preserve"> </v>
      </c>
      <c r="G1021" s="63" t="str">
        <f>IF('Raw Data'!B1028=0," ",(D1021-C1021)/6/F1021)</f>
        <v xml:space="preserve"> </v>
      </c>
      <c r="H1021" s="63" t="str">
        <f>IF('Raw Data'!B1028=0," ","No")</f>
        <v xml:space="preserve"> </v>
      </c>
      <c r="I1021" s="62" t="str">
        <f>IF('Raw Data'!B1028=0," ",IF(H1021="Yes",MIN(D1021-E1021,E1021-C1021)/3/$H$2,MIN(E1021-C1021,D1021-E1021)/3/$H$1))</f>
        <v xml:space="preserve"> </v>
      </c>
      <c r="J1021" s="62" t="str">
        <f>IF('Raw Data'!B1028=0," ",E1021-6*F1021)</f>
        <v xml:space="preserve"> </v>
      </c>
      <c r="K1021" s="63" t="str">
        <f>IF('Raw Data'!B1028=0," ",E1021+6*F1021)</f>
        <v xml:space="preserve"> </v>
      </c>
      <c r="L1021" t="str">
        <f>IF('Raw Data'!B1028=0," ","No")</f>
        <v xml:space="preserve"> </v>
      </c>
      <c r="M1021" t="str">
        <f>IF('Raw Data'!B1028=0," ","Yes")</f>
        <v xml:space="preserve"> </v>
      </c>
    </row>
    <row r="1022" spans="1:13" x14ac:dyDescent="0.2">
      <c r="A1022" s="62" t="str">
        <f>IF('Raw Data'!B1029=0," ",'Raw Data'!B1029)</f>
        <v xml:space="preserve"> </v>
      </c>
      <c r="B1022" s="62" t="str">
        <f>IF('Raw Data'!B1029=0," ",'Raw Data'!C1029)</f>
        <v xml:space="preserve"> </v>
      </c>
      <c r="C1022" s="63" t="str">
        <f>IF('Raw Data'!B1029=0," ",'Raw Data'!D1029)</f>
        <v xml:space="preserve"> </v>
      </c>
      <c r="D1022" s="63" t="str">
        <f>IF('Raw Data'!B1029=0," ",'Raw Data'!E1029)</f>
        <v xml:space="preserve"> </v>
      </c>
      <c r="E1022" s="62" t="str">
        <f>IF('Raw Data'!B1029=0," ",AVERAGE('Raw Data'!G1029:JP1029))</f>
        <v xml:space="preserve"> </v>
      </c>
      <c r="F1022" s="62" t="str">
        <f>IF('Raw Data'!B1029=0," ",_xlfn.STDEV.S('Raw Data'!G1029:JP1029))</f>
        <v xml:space="preserve"> </v>
      </c>
      <c r="G1022" s="63" t="str">
        <f>IF('Raw Data'!B1029=0," ",(D1022-C1022)/6/F1022)</f>
        <v xml:space="preserve"> </v>
      </c>
      <c r="H1022" s="63" t="str">
        <f>IF('Raw Data'!B1029=0," ","No")</f>
        <v xml:space="preserve"> </v>
      </c>
      <c r="I1022" s="62" t="str">
        <f>IF('Raw Data'!B1029=0," ",IF(H1022="Yes",MIN(D1022-E1022,E1022-C1022)/3/$H$2,MIN(E1022-C1022,D1022-E1022)/3/$H$1))</f>
        <v xml:space="preserve"> </v>
      </c>
      <c r="J1022" s="62" t="str">
        <f>IF('Raw Data'!B1029=0," ",E1022-6*F1022)</f>
        <v xml:space="preserve"> </v>
      </c>
      <c r="K1022" s="63" t="str">
        <f>IF('Raw Data'!B1029=0," ",E1022+6*F1022)</f>
        <v xml:space="preserve"> </v>
      </c>
      <c r="L1022" t="str">
        <f>IF('Raw Data'!B1029=0," ","No")</f>
        <v xml:space="preserve"> </v>
      </c>
      <c r="M1022" t="str">
        <f>IF('Raw Data'!B1029=0," ","Yes")</f>
        <v xml:space="preserve"> </v>
      </c>
    </row>
    <row r="1023" spans="1:13" x14ac:dyDescent="0.2">
      <c r="A1023" s="62" t="str">
        <f>IF('Raw Data'!B1030=0," ",'Raw Data'!B1030)</f>
        <v xml:space="preserve"> </v>
      </c>
      <c r="B1023" s="62" t="str">
        <f>IF('Raw Data'!B1030=0," ",'Raw Data'!C1030)</f>
        <v xml:space="preserve"> </v>
      </c>
      <c r="C1023" s="63" t="str">
        <f>IF('Raw Data'!B1030=0," ",'Raw Data'!D1030)</f>
        <v xml:space="preserve"> </v>
      </c>
      <c r="D1023" s="63" t="str">
        <f>IF('Raw Data'!B1030=0," ",'Raw Data'!E1030)</f>
        <v xml:space="preserve"> </v>
      </c>
      <c r="E1023" s="62" t="str">
        <f>IF('Raw Data'!B1030=0," ",AVERAGE('Raw Data'!G1030:JP1030))</f>
        <v xml:space="preserve"> </v>
      </c>
      <c r="F1023" s="62" t="str">
        <f>IF('Raw Data'!B1030=0," ",_xlfn.STDEV.S('Raw Data'!G1030:JP1030))</f>
        <v xml:space="preserve"> </v>
      </c>
      <c r="G1023" s="63" t="str">
        <f>IF('Raw Data'!B1030=0," ",(D1023-C1023)/6/F1023)</f>
        <v xml:space="preserve"> </v>
      </c>
      <c r="H1023" s="63" t="str">
        <f>IF('Raw Data'!B1030=0," ","No")</f>
        <v xml:space="preserve"> </v>
      </c>
      <c r="I1023" s="62" t="str">
        <f>IF('Raw Data'!B1030=0," ",IF(H1023="Yes",MIN(D1023-E1023,E1023-C1023)/3/$H$2,MIN(E1023-C1023,D1023-E1023)/3/$H$1))</f>
        <v xml:space="preserve"> </v>
      </c>
      <c r="J1023" s="62" t="str">
        <f>IF('Raw Data'!B1030=0," ",E1023-6*F1023)</f>
        <v xml:space="preserve"> </v>
      </c>
      <c r="K1023" s="63" t="str">
        <f>IF('Raw Data'!B1030=0," ",E1023+6*F1023)</f>
        <v xml:space="preserve"> </v>
      </c>
      <c r="L1023" t="str">
        <f>IF('Raw Data'!B1030=0," ","No")</f>
        <v xml:space="preserve"> </v>
      </c>
      <c r="M1023" t="str">
        <f>IF('Raw Data'!B1030=0," ","Yes")</f>
        <v xml:space="preserve"> </v>
      </c>
    </row>
    <row r="1024" spans="1:13" x14ac:dyDescent="0.2">
      <c r="A1024" s="62" t="str">
        <f>IF('Raw Data'!B1031=0," ",'Raw Data'!B1031)</f>
        <v xml:space="preserve"> </v>
      </c>
      <c r="B1024" s="62" t="str">
        <f>IF('Raw Data'!B1031=0," ",'Raw Data'!C1031)</f>
        <v xml:space="preserve"> </v>
      </c>
      <c r="C1024" s="63" t="str">
        <f>IF('Raw Data'!B1031=0," ",'Raw Data'!D1031)</f>
        <v xml:space="preserve"> </v>
      </c>
      <c r="D1024" s="63" t="str">
        <f>IF('Raw Data'!B1031=0," ",'Raw Data'!E1031)</f>
        <v xml:space="preserve"> </v>
      </c>
      <c r="E1024" s="62" t="str">
        <f>IF('Raw Data'!B1031=0," ",AVERAGE('Raw Data'!G1031:JP1031))</f>
        <v xml:space="preserve"> </v>
      </c>
      <c r="F1024" s="62" t="str">
        <f>IF('Raw Data'!B1031=0," ",_xlfn.STDEV.S('Raw Data'!G1031:JP1031))</f>
        <v xml:space="preserve"> </v>
      </c>
      <c r="G1024" s="63" t="str">
        <f>IF('Raw Data'!B1031=0," ",(D1024-C1024)/6/F1024)</f>
        <v xml:space="preserve"> </v>
      </c>
      <c r="H1024" s="63" t="str">
        <f>IF('Raw Data'!B1031=0," ","No")</f>
        <v xml:space="preserve"> </v>
      </c>
      <c r="I1024" s="62" t="str">
        <f>IF('Raw Data'!B1031=0," ",IF(H1024="Yes",MIN(D1024-E1024,E1024-C1024)/3/$H$2,MIN(E1024-C1024,D1024-E1024)/3/$H$1))</f>
        <v xml:space="preserve"> </v>
      </c>
      <c r="J1024" s="62" t="str">
        <f>IF('Raw Data'!B1031=0," ",E1024-6*F1024)</f>
        <v xml:space="preserve"> </v>
      </c>
      <c r="K1024" s="63" t="str">
        <f>IF('Raw Data'!B1031=0," ",E1024+6*F1024)</f>
        <v xml:space="preserve"> </v>
      </c>
      <c r="L1024" t="str">
        <f>IF('Raw Data'!B1031=0," ","No")</f>
        <v xml:space="preserve"> </v>
      </c>
      <c r="M1024" t="str">
        <f>IF('Raw Data'!B1031=0," ","Yes")</f>
        <v xml:space="preserve"> </v>
      </c>
    </row>
    <row r="1025" spans="1:13" x14ac:dyDescent="0.2">
      <c r="A1025" s="62" t="str">
        <f>IF('Raw Data'!B1032=0," ",'Raw Data'!B1032)</f>
        <v xml:space="preserve"> </v>
      </c>
      <c r="B1025" s="62" t="str">
        <f>IF('Raw Data'!B1032=0," ",'Raw Data'!C1032)</f>
        <v xml:space="preserve"> </v>
      </c>
      <c r="C1025" s="63" t="str">
        <f>IF('Raw Data'!B1032=0," ",'Raw Data'!D1032)</f>
        <v xml:space="preserve"> </v>
      </c>
      <c r="D1025" s="63" t="str">
        <f>IF('Raw Data'!B1032=0," ",'Raw Data'!E1032)</f>
        <v xml:space="preserve"> </v>
      </c>
      <c r="E1025" s="62" t="str">
        <f>IF('Raw Data'!B1032=0," ",AVERAGE('Raw Data'!G1032:JP1032))</f>
        <v xml:space="preserve"> </v>
      </c>
      <c r="F1025" s="62" t="str">
        <f>IF('Raw Data'!B1032=0," ",_xlfn.STDEV.S('Raw Data'!G1032:JP1032))</f>
        <v xml:space="preserve"> </v>
      </c>
      <c r="G1025" s="63" t="str">
        <f>IF('Raw Data'!B1032=0," ",(D1025-C1025)/6/F1025)</f>
        <v xml:space="preserve"> </v>
      </c>
      <c r="H1025" s="63" t="str">
        <f>IF('Raw Data'!B1032=0," ","No")</f>
        <v xml:space="preserve"> </v>
      </c>
      <c r="I1025" s="62" t="str">
        <f>IF('Raw Data'!B1032=0," ",IF(H1025="Yes",MIN(D1025-E1025,E1025-C1025)/3/$H$2,MIN(E1025-C1025,D1025-E1025)/3/$H$1))</f>
        <v xml:space="preserve"> </v>
      </c>
      <c r="J1025" s="62" t="str">
        <f>IF('Raw Data'!B1032=0," ",E1025-6*F1025)</f>
        <v xml:space="preserve"> </v>
      </c>
      <c r="K1025" s="63" t="str">
        <f>IF('Raw Data'!B1032=0," ",E1025+6*F1025)</f>
        <v xml:space="preserve"> </v>
      </c>
      <c r="L1025" t="str">
        <f>IF('Raw Data'!B1032=0," ","No")</f>
        <v xml:space="preserve"> </v>
      </c>
      <c r="M1025" t="str">
        <f>IF('Raw Data'!B1032=0," ","Yes")</f>
        <v xml:space="preserve"> </v>
      </c>
    </row>
    <row r="1026" spans="1:13" x14ac:dyDescent="0.2">
      <c r="A1026" s="62" t="str">
        <f>IF('Raw Data'!B1033=0," ",'Raw Data'!B1033)</f>
        <v xml:space="preserve"> </v>
      </c>
      <c r="B1026" s="62" t="str">
        <f>IF('Raw Data'!B1033=0," ",'Raw Data'!C1033)</f>
        <v xml:space="preserve"> </v>
      </c>
      <c r="C1026" s="63" t="str">
        <f>IF('Raw Data'!B1033=0," ",'Raw Data'!D1033)</f>
        <v xml:space="preserve"> </v>
      </c>
      <c r="D1026" s="63" t="str">
        <f>IF('Raw Data'!B1033=0," ",'Raw Data'!E1033)</f>
        <v xml:space="preserve"> </v>
      </c>
      <c r="E1026" s="62" t="str">
        <f>IF('Raw Data'!B1033=0," ",AVERAGE('Raw Data'!G1033:JP1033))</f>
        <v xml:space="preserve"> </v>
      </c>
      <c r="F1026" s="62" t="str">
        <f>IF('Raw Data'!B1033=0," ",_xlfn.STDEV.S('Raw Data'!G1033:JP1033))</f>
        <v xml:space="preserve"> </v>
      </c>
      <c r="G1026" s="63" t="str">
        <f>IF('Raw Data'!B1033=0," ",(D1026-C1026)/6/F1026)</f>
        <v xml:space="preserve"> </v>
      </c>
      <c r="H1026" s="63" t="str">
        <f>IF('Raw Data'!B1033=0," ","No")</f>
        <v xml:space="preserve"> </v>
      </c>
      <c r="I1026" s="62" t="str">
        <f>IF('Raw Data'!B1033=0," ",IF(H1026="Yes",MIN(D1026-E1026,E1026-C1026)/3/$H$2,MIN(E1026-C1026,D1026-E1026)/3/$H$1))</f>
        <v xml:space="preserve"> </v>
      </c>
      <c r="J1026" s="62" t="str">
        <f>IF('Raw Data'!B1033=0," ",E1026-6*F1026)</f>
        <v xml:space="preserve"> </v>
      </c>
      <c r="K1026" s="63" t="str">
        <f>IF('Raw Data'!B1033=0," ",E1026+6*F1026)</f>
        <v xml:space="preserve"> </v>
      </c>
      <c r="L1026" t="str">
        <f>IF('Raw Data'!B1033=0," ","No")</f>
        <v xml:space="preserve"> </v>
      </c>
      <c r="M1026" t="str">
        <f>IF('Raw Data'!B1033=0," ","Yes")</f>
        <v xml:space="preserve"> </v>
      </c>
    </row>
    <row r="1027" spans="1:13" x14ac:dyDescent="0.2">
      <c r="A1027" s="62" t="str">
        <f>IF('Raw Data'!B1034=0," ",'Raw Data'!B1034)</f>
        <v xml:space="preserve"> </v>
      </c>
      <c r="B1027" s="62" t="str">
        <f>IF('Raw Data'!B1034=0," ",'Raw Data'!C1034)</f>
        <v xml:space="preserve"> </v>
      </c>
      <c r="C1027" s="63" t="str">
        <f>IF('Raw Data'!B1034=0," ",'Raw Data'!D1034)</f>
        <v xml:space="preserve"> </v>
      </c>
      <c r="D1027" s="63" t="str">
        <f>IF('Raw Data'!B1034=0," ",'Raw Data'!E1034)</f>
        <v xml:space="preserve"> </v>
      </c>
      <c r="E1027" s="62" t="str">
        <f>IF('Raw Data'!B1034=0," ",AVERAGE('Raw Data'!G1034:JP1034))</f>
        <v xml:space="preserve"> </v>
      </c>
      <c r="F1027" s="62" t="str">
        <f>IF('Raw Data'!B1034=0," ",_xlfn.STDEV.S('Raw Data'!G1034:JP1034))</f>
        <v xml:space="preserve"> </v>
      </c>
      <c r="G1027" s="63" t="str">
        <f>IF('Raw Data'!B1034=0," ",(D1027-C1027)/6/F1027)</f>
        <v xml:space="preserve"> </v>
      </c>
      <c r="H1027" s="63" t="str">
        <f>IF('Raw Data'!B1034=0," ","No")</f>
        <v xml:space="preserve"> </v>
      </c>
      <c r="I1027" s="62" t="str">
        <f>IF('Raw Data'!B1034=0," ",IF(H1027="Yes",MIN(D1027-E1027,E1027-C1027)/3/$H$2,MIN(E1027-C1027,D1027-E1027)/3/$H$1))</f>
        <v xml:space="preserve"> </v>
      </c>
      <c r="J1027" s="62" t="str">
        <f>IF('Raw Data'!B1034=0," ",E1027-6*F1027)</f>
        <v xml:space="preserve"> </v>
      </c>
      <c r="K1027" s="63" t="str">
        <f>IF('Raw Data'!B1034=0," ",E1027+6*F1027)</f>
        <v xml:space="preserve"> </v>
      </c>
      <c r="L1027" t="str">
        <f>IF('Raw Data'!B1034=0," ","No")</f>
        <v xml:space="preserve"> </v>
      </c>
      <c r="M1027" t="str">
        <f>IF('Raw Data'!B1034=0," ","Yes")</f>
        <v xml:space="preserve"> </v>
      </c>
    </row>
    <row r="1028" spans="1:13" x14ac:dyDescent="0.2">
      <c r="A1028" s="62" t="str">
        <f>IF('Raw Data'!B1035=0," ",'Raw Data'!B1035)</f>
        <v xml:space="preserve"> </v>
      </c>
      <c r="B1028" s="62" t="str">
        <f>IF('Raw Data'!B1035=0," ",'Raw Data'!C1035)</f>
        <v xml:space="preserve"> </v>
      </c>
      <c r="C1028" s="63" t="str">
        <f>IF('Raw Data'!B1035=0," ",'Raw Data'!D1035)</f>
        <v xml:space="preserve"> </v>
      </c>
      <c r="D1028" s="63" t="str">
        <f>IF('Raw Data'!B1035=0," ",'Raw Data'!E1035)</f>
        <v xml:space="preserve"> </v>
      </c>
      <c r="E1028" s="62" t="str">
        <f>IF('Raw Data'!B1035=0," ",AVERAGE('Raw Data'!G1035:JP1035))</f>
        <v xml:space="preserve"> </v>
      </c>
      <c r="F1028" s="62" t="str">
        <f>IF('Raw Data'!B1035=0," ",_xlfn.STDEV.S('Raw Data'!G1035:JP1035))</f>
        <v xml:space="preserve"> </v>
      </c>
      <c r="G1028" s="63" t="str">
        <f>IF('Raw Data'!B1035=0," ",(D1028-C1028)/6/F1028)</f>
        <v xml:space="preserve"> </v>
      </c>
      <c r="H1028" s="63" t="str">
        <f>IF('Raw Data'!B1035=0," ","No")</f>
        <v xml:space="preserve"> </v>
      </c>
      <c r="I1028" s="62" t="str">
        <f>IF('Raw Data'!B1035=0," ",IF(H1028="Yes",MIN(D1028-E1028,E1028-C1028)/3/$H$2,MIN(E1028-C1028,D1028-E1028)/3/$H$1))</f>
        <v xml:space="preserve"> </v>
      </c>
      <c r="J1028" s="62" t="str">
        <f>IF('Raw Data'!B1035=0," ",E1028-6*F1028)</f>
        <v xml:space="preserve"> </v>
      </c>
      <c r="K1028" s="63" t="str">
        <f>IF('Raw Data'!B1035=0," ",E1028+6*F1028)</f>
        <v xml:space="preserve"> </v>
      </c>
      <c r="L1028" t="str">
        <f>IF('Raw Data'!B1035=0," ","No")</f>
        <v xml:space="preserve"> </v>
      </c>
      <c r="M1028" t="str">
        <f>IF('Raw Data'!B1035=0," ","Yes")</f>
        <v xml:space="preserve"> </v>
      </c>
    </row>
    <row r="1029" spans="1:13" x14ac:dyDescent="0.2">
      <c r="A1029" s="62" t="str">
        <f>IF('Raw Data'!B1036=0," ",'Raw Data'!B1036)</f>
        <v xml:space="preserve"> </v>
      </c>
      <c r="B1029" s="62" t="str">
        <f>IF('Raw Data'!B1036=0," ",'Raw Data'!C1036)</f>
        <v xml:space="preserve"> </v>
      </c>
      <c r="C1029" s="63" t="str">
        <f>IF('Raw Data'!B1036=0," ",'Raw Data'!D1036)</f>
        <v xml:space="preserve"> </v>
      </c>
      <c r="D1029" s="63" t="str">
        <f>IF('Raw Data'!B1036=0," ",'Raw Data'!E1036)</f>
        <v xml:space="preserve"> </v>
      </c>
      <c r="E1029" s="62" t="str">
        <f>IF('Raw Data'!B1036=0," ",AVERAGE('Raw Data'!G1036:JP1036))</f>
        <v xml:space="preserve"> </v>
      </c>
      <c r="F1029" s="62" t="str">
        <f>IF('Raw Data'!B1036=0," ",_xlfn.STDEV.S('Raw Data'!G1036:JP1036))</f>
        <v xml:space="preserve"> </v>
      </c>
      <c r="G1029" s="63" t="str">
        <f>IF('Raw Data'!B1036=0," ",(D1029-C1029)/6/F1029)</f>
        <v xml:space="preserve"> </v>
      </c>
      <c r="H1029" s="63" t="str">
        <f>IF('Raw Data'!B1036=0," ","No")</f>
        <v xml:space="preserve"> </v>
      </c>
      <c r="I1029" s="62" t="str">
        <f>IF('Raw Data'!B1036=0," ",IF(H1029="Yes",MIN(D1029-E1029,E1029-C1029)/3/$H$2,MIN(E1029-C1029,D1029-E1029)/3/$H$1))</f>
        <v xml:space="preserve"> </v>
      </c>
      <c r="J1029" s="62" t="str">
        <f>IF('Raw Data'!B1036=0," ",E1029-6*F1029)</f>
        <v xml:space="preserve"> </v>
      </c>
      <c r="K1029" s="63" t="str">
        <f>IF('Raw Data'!B1036=0," ",E1029+6*F1029)</f>
        <v xml:space="preserve"> </v>
      </c>
      <c r="L1029" t="str">
        <f>IF('Raw Data'!B1036=0," ","No")</f>
        <v xml:space="preserve"> </v>
      </c>
      <c r="M1029" t="str">
        <f>IF('Raw Data'!B1036=0," ","Yes")</f>
        <v xml:space="preserve"> </v>
      </c>
    </row>
    <row r="1030" spans="1:13" x14ac:dyDescent="0.2">
      <c r="A1030" s="62" t="str">
        <f>IF('Raw Data'!B1037=0," ",'Raw Data'!B1037)</f>
        <v xml:space="preserve"> </v>
      </c>
      <c r="B1030" s="62" t="str">
        <f>IF('Raw Data'!B1037=0," ",'Raw Data'!C1037)</f>
        <v xml:space="preserve"> </v>
      </c>
      <c r="C1030" s="63" t="str">
        <f>IF('Raw Data'!B1037=0," ",'Raw Data'!D1037)</f>
        <v xml:space="preserve"> </v>
      </c>
      <c r="D1030" s="63" t="str">
        <f>IF('Raw Data'!B1037=0," ",'Raw Data'!E1037)</f>
        <v xml:space="preserve"> </v>
      </c>
      <c r="E1030" s="62" t="str">
        <f>IF('Raw Data'!B1037=0," ",AVERAGE('Raw Data'!G1037:JP1037))</f>
        <v xml:space="preserve"> </v>
      </c>
      <c r="F1030" s="62" t="str">
        <f>IF('Raw Data'!B1037=0," ",_xlfn.STDEV.S('Raw Data'!G1037:JP1037))</f>
        <v xml:space="preserve"> </v>
      </c>
      <c r="G1030" s="63" t="str">
        <f>IF('Raw Data'!B1037=0," ",(D1030-C1030)/6/F1030)</f>
        <v xml:space="preserve"> </v>
      </c>
      <c r="H1030" s="63" t="str">
        <f>IF('Raw Data'!B1037=0," ","No")</f>
        <v xml:space="preserve"> </v>
      </c>
      <c r="I1030" s="62" t="str">
        <f>IF('Raw Data'!B1037=0," ",IF(H1030="Yes",MIN(D1030-E1030,E1030-C1030)/3/$H$2,MIN(E1030-C1030,D1030-E1030)/3/$H$1))</f>
        <v xml:space="preserve"> </v>
      </c>
      <c r="J1030" s="62" t="str">
        <f>IF('Raw Data'!B1037=0," ",E1030-6*F1030)</f>
        <v xml:space="preserve"> </v>
      </c>
      <c r="K1030" s="63" t="str">
        <f>IF('Raw Data'!B1037=0," ",E1030+6*F1030)</f>
        <v xml:space="preserve"> </v>
      </c>
      <c r="L1030" t="str">
        <f>IF('Raw Data'!B1037=0," ","No")</f>
        <v xml:space="preserve"> </v>
      </c>
      <c r="M1030" t="str">
        <f>IF('Raw Data'!B1037=0," ","Yes")</f>
        <v xml:space="preserve"> </v>
      </c>
    </row>
    <row r="1031" spans="1:13" x14ac:dyDescent="0.2">
      <c r="A1031" s="62" t="str">
        <f>IF('Raw Data'!B1038=0," ",'Raw Data'!B1038)</f>
        <v xml:space="preserve"> </v>
      </c>
      <c r="B1031" s="62" t="str">
        <f>IF('Raw Data'!B1038=0," ",'Raw Data'!C1038)</f>
        <v xml:space="preserve"> </v>
      </c>
      <c r="C1031" s="63" t="str">
        <f>IF('Raw Data'!B1038=0," ",'Raw Data'!D1038)</f>
        <v xml:space="preserve"> </v>
      </c>
      <c r="D1031" s="63" t="str">
        <f>IF('Raw Data'!B1038=0," ",'Raw Data'!E1038)</f>
        <v xml:space="preserve"> </v>
      </c>
      <c r="E1031" s="62" t="str">
        <f>IF('Raw Data'!B1038=0," ",AVERAGE('Raw Data'!G1038:JP1038))</f>
        <v xml:space="preserve"> </v>
      </c>
      <c r="F1031" s="62" t="str">
        <f>IF('Raw Data'!B1038=0," ",_xlfn.STDEV.S('Raw Data'!G1038:JP1038))</f>
        <v xml:space="preserve"> </v>
      </c>
      <c r="G1031" s="63" t="str">
        <f>IF('Raw Data'!B1038=0," ",(D1031-C1031)/6/F1031)</f>
        <v xml:space="preserve"> </v>
      </c>
      <c r="H1031" s="63" t="str">
        <f>IF('Raw Data'!B1038=0," ","No")</f>
        <v xml:space="preserve"> </v>
      </c>
      <c r="I1031" s="62" t="str">
        <f>IF('Raw Data'!B1038=0," ",IF(H1031="Yes",MIN(D1031-E1031,E1031-C1031)/3/$H$2,MIN(E1031-C1031,D1031-E1031)/3/$H$1))</f>
        <v xml:space="preserve"> </v>
      </c>
      <c r="J1031" s="62" t="str">
        <f>IF('Raw Data'!B1038=0," ",E1031-6*F1031)</f>
        <v xml:space="preserve"> </v>
      </c>
      <c r="K1031" s="63" t="str">
        <f>IF('Raw Data'!B1038=0," ",E1031+6*F1031)</f>
        <v xml:space="preserve"> </v>
      </c>
      <c r="L1031" t="str">
        <f>IF('Raw Data'!B1038=0," ","No")</f>
        <v xml:space="preserve"> </v>
      </c>
      <c r="M1031" t="str">
        <f>IF('Raw Data'!B1038=0," ","Yes")</f>
        <v xml:space="preserve"> </v>
      </c>
    </row>
    <row r="1032" spans="1:13" x14ac:dyDescent="0.2">
      <c r="A1032" s="62" t="str">
        <f>IF('Raw Data'!B1039=0," ",'Raw Data'!B1039)</f>
        <v xml:space="preserve"> </v>
      </c>
      <c r="B1032" s="62" t="str">
        <f>IF('Raw Data'!B1039=0," ",'Raw Data'!C1039)</f>
        <v xml:space="preserve"> </v>
      </c>
      <c r="C1032" s="63" t="str">
        <f>IF('Raw Data'!B1039=0," ",'Raw Data'!D1039)</f>
        <v xml:space="preserve"> </v>
      </c>
      <c r="D1032" s="63" t="str">
        <f>IF('Raw Data'!B1039=0," ",'Raw Data'!E1039)</f>
        <v xml:space="preserve"> </v>
      </c>
      <c r="E1032" s="62" t="str">
        <f>IF('Raw Data'!B1039=0," ",AVERAGE('Raw Data'!G1039:JP1039))</f>
        <v xml:space="preserve"> </v>
      </c>
      <c r="F1032" s="62" t="str">
        <f>IF('Raw Data'!B1039=0," ",_xlfn.STDEV.S('Raw Data'!G1039:JP1039))</f>
        <v xml:space="preserve"> </v>
      </c>
      <c r="G1032" s="63" t="str">
        <f>IF('Raw Data'!B1039=0," ",(D1032-C1032)/6/F1032)</f>
        <v xml:space="preserve"> </v>
      </c>
      <c r="H1032" s="63" t="str">
        <f>IF('Raw Data'!B1039=0," ","No")</f>
        <v xml:space="preserve"> </v>
      </c>
      <c r="I1032" s="62" t="str">
        <f>IF('Raw Data'!B1039=0," ",IF(H1032="Yes",MIN(D1032-E1032,E1032-C1032)/3/$H$2,MIN(E1032-C1032,D1032-E1032)/3/$H$1))</f>
        <v xml:space="preserve"> </v>
      </c>
      <c r="J1032" s="62" t="str">
        <f>IF('Raw Data'!B1039=0," ",E1032-6*F1032)</f>
        <v xml:space="preserve"> </v>
      </c>
      <c r="K1032" s="63" t="str">
        <f>IF('Raw Data'!B1039=0," ",E1032+6*F1032)</f>
        <v xml:space="preserve"> </v>
      </c>
      <c r="L1032" t="str">
        <f>IF('Raw Data'!B1039=0," ","No")</f>
        <v xml:space="preserve"> </v>
      </c>
      <c r="M1032" t="str">
        <f>IF('Raw Data'!B1039=0," ","Yes")</f>
        <v xml:space="preserve"> </v>
      </c>
    </row>
    <row r="1033" spans="1:13" x14ac:dyDescent="0.2">
      <c r="A1033" s="62" t="str">
        <f>IF('Raw Data'!B1040=0," ",'Raw Data'!B1040)</f>
        <v xml:space="preserve"> </v>
      </c>
      <c r="B1033" s="62" t="str">
        <f>IF('Raw Data'!B1040=0," ",'Raw Data'!C1040)</f>
        <v xml:space="preserve"> </v>
      </c>
      <c r="C1033" s="63" t="str">
        <f>IF('Raw Data'!B1040=0," ",'Raw Data'!D1040)</f>
        <v xml:space="preserve"> </v>
      </c>
      <c r="D1033" s="63" t="str">
        <f>IF('Raw Data'!B1040=0," ",'Raw Data'!E1040)</f>
        <v xml:space="preserve"> </v>
      </c>
      <c r="E1033" s="62" t="str">
        <f>IF('Raw Data'!B1040=0," ",AVERAGE('Raw Data'!G1040:JP1040))</f>
        <v xml:space="preserve"> </v>
      </c>
      <c r="F1033" s="62" t="str">
        <f>IF('Raw Data'!B1040=0," ",_xlfn.STDEV.S('Raw Data'!G1040:JP1040))</f>
        <v xml:space="preserve"> </v>
      </c>
      <c r="G1033" s="63" t="str">
        <f>IF('Raw Data'!B1040=0," ",(D1033-C1033)/6/F1033)</f>
        <v xml:space="preserve"> </v>
      </c>
      <c r="H1033" s="63" t="str">
        <f>IF('Raw Data'!B1040=0," ","No")</f>
        <v xml:space="preserve"> </v>
      </c>
      <c r="I1033" s="62" t="str">
        <f>IF('Raw Data'!B1040=0," ",IF(H1033="Yes",MIN(D1033-E1033,E1033-C1033)/3/$H$2,MIN(E1033-C1033,D1033-E1033)/3/$H$1))</f>
        <v xml:space="preserve"> </v>
      </c>
      <c r="J1033" s="62" t="str">
        <f>IF('Raw Data'!B1040=0," ",E1033-6*F1033)</f>
        <v xml:space="preserve"> </v>
      </c>
      <c r="K1033" s="63" t="str">
        <f>IF('Raw Data'!B1040=0," ",E1033+6*F1033)</f>
        <v xml:space="preserve"> </v>
      </c>
      <c r="L1033" t="str">
        <f>IF('Raw Data'!B1040=0," ","No")</f>
        <v xml:space="preserve"> </v>
      </c>
      <c r="M1033" t="str">
        <f>IF('Raw Data'!B1040=0," ","Yes")</f>
        <v xml:space="preserve"> </v>
      </c>
    </row>
    <row r="1034" spans="1:13" x14ac:dyDescent="0.2">
      <c r="A1034" s="62" t="str">
        <f>IF('Raw Data'!B1041=0," ",'Raw Data'!B1041)</f>
        <v xml:space="preserve"> </v>
      </c>
      <c r="B1034" s="62" t="str">
        <f>IF('Raw Data'!B1041=0," ",'Raw Data'!C1041)</f>
        <v xml:space="preserve"> </v>
      </c>
      <c r="C1034" s="63" t="str">
        <f>IF('Raw Data'!B1041=0," ",'Raw Data'!D1041)</f>
        <v xml:space="preserve"> </v>
      </c>
      <c r="D1034" s="63" t="str">
        <f>IF('Raw Data'!B1041=0," ",'Raw Data'!E1041)</f>
        <v xml:space="preserve"> </v>
      </c>
      <c r="E1034" s="62" t="str">
        <f>IF('Raw Data'!B1041=0," ",AVERAGE('Raw Data'!G1041:JP1041))</f>
        <v xml:space="preserve"> </v>
      </c>
      <c r="F1034" s="62" t="str">
        <f>IF('Raw Data'!B1041=0," ",_xlfn.STDEV.S('Raw Data'!G1041:JP1041))</f>
        <v xml:space="preserve"> </v>
      </c>
      <c r="G1034" s="63" t="str">
        <f>IF('Raw Data'!B1041=0," ",(D1034-C1034)/6/F1034)</f>
        <v xml:space="preserve"> </v>
      </c>
      <c r="H1034" s="63" t="str">
        <f>IF('Raw Data'!B1041=0," ","No")</f>
        <v xml:space="preserve"> </v>
      </c>
      <c r="I1034" s="62" t="str">
        <f>IF('Raw Data'!B1041=0," ",IF(H1034="Yes",MIN(D1034-E1034,E1034-C1034)/3/$H$2,MIN(E1034-C1034,D1034-E1034)/3/$H$1))</f>
        <v xml:space="preserve"> </v>
      </c>
      <c r="J1034" s="62" t="str">
        <f>IF('Raw Data'!B1041=0," ",E1034-6*F1034)</f>
        <v xml:space="preserve"> </v>
      </c>
      <c r="K1034" s="63" t="str">
        <f>IF('Raw Data'!B1041=0," ",E1034+6*F1034)</f>
        <v xml:space="preserve"> </v>
      </c>
      <c r="L1034" t="str">
        <f>IF('Raw Data'!B1041=0," ","No")</f>
        <v xml:space="preserve"> </v>
      </c>
      <c r="M1034" t="str">
        <f>IF('Raw Data'!B1041=0," ","Yes")</f>
        <v xml:space="preserve"> </v>
      </c>
    </row>
    <row r="1035" spans="1:13" x14ac:dyDescent="0.2">
      <c r="A1035" s="62" t="str">
        <f>IF('Raw Data'!B1042=0," ",'Raw Data'!B1042)</f>
        <v xml:space="preserve"> </v>
      </c>
      <c r="B1035" s="62" t="str">
        <f>IF('Raw Data'!B1042=0," ",'Raw Data'!C1042)</f>
        <v xml:space="preserve"> </v>
      </c>
      <c r="C1035" s="63" t="str">
        <f>IF('Raw Data'!B1042=0," ",'Raw Data'!D1042)</f>
        <v xml:space="preserve"> </v>
      </c>
      <c r="D1035" s="63" t="str">
        <f>IF('Raw Data'!B1042=0," ",'Raw Data'!E1042)</f>
        <v xml:space="preserve"> </v>
      </c>
      <c r="E1035" s="62" t="str">
        <f>IF('Raw Data'!B1042=0," ",AVERAGE('Raw Data'!G1042:JP1042))</f>
        <v xml:space="preserve"> </v>
      </c>
      <c r="F1035" s="62" t="str">
        <f>IF('Raw Data'!B1042=0," ",_xlfn.STDEV.S('Raw Data'!G1042:JP1042))</f>
        <v xml:space="preserve"> </v>
      </c>
      <c r="G1035" s="63" t="str">
        <f>IF('Raw Data'!B1042=0," ",(D1035-C1035)/6/F1035)</f>
        <v xml:space="preserve"> </v>
      </c>
      <c r="H1035" s="63" t="str">
        <f>IF('Raw Data'!B1042=0," ","No")</f>
        <v xml:space="preserve"> </v>
      </c>
      <c r="I1035" s="62" t="str">
        <f>IF('Raw Data'!B1042=0," ",IF(H1035="Yes",MIN(D1035-E1035,E1035-C1035)/3/$H$2,MIN(E1035-C1035,D1035-E1035)/3/$H$1))</f>
        <v xml:space="preserve"> </v>
      </c>
      <c r="J1035" s="62" t="str">
        <f>IF('Raw Data'!B1042=0," ",E1035-6*F1035)</f>
        <v xml:space="preserve"> </v>
      </c>
      <c r="K1035" s="63" t="str">
        <f>IF('Raw Data'!B1042=0," ",E1035+6*F1035)</f>
        <v xml:space="preserve"> </v>
      </c>
      <c r="L1035" t="str">
        <f>IF('Raw Data'!B1042=0," ","No")</f>
        <v xml:space="preserve"> </v>
      </c>
      <c r="M1035" t="str">
        <f>IF('Raw Data'!B1042=0," ","Yes")</f>
        <v xml:space="preserve"> </v>
      </c>
    </row>
    <row r="1036" spans="1:13" x14ac:dyDescent="0.2">
      <c r="A1036" s="62" t="str">
        <f>IF('Raw Data'!B1043=0," ",'Raw Data'!B1043)</f>
        <v xml:space="preserve"> </v>
      </c>
      <c r="B1036" s="62" t="str">
        <f>IF('Raw Data'!B1043=0," ",'Raw Data'!C1043)</f>
        <v xml:space="preserve"> </v>
      </c>
      <c r="C1036" s="63" t="str">
        <f>IF('Raw Data'!B1043=0," ",'Raw Data'!D1043)</f>
        <v xml:space="preserve"> </v>
      </c>
      <c r="D1036" s="63" t="str">
        <f>IF('Raw Data'!B1043=0," ",'Raw Data'!E1043)</f>
        <v xml:space="preserve"> </v>
      </c>
      <c r="E1036" s="62" t="str">
        <f>IF('Raw Data'!B1043=0," ",AVERAGE('Raw Data'!G1043:JP1043))</f>
        <v xml:space="preserve"> </v>
      </c>
      <c r="F1036" s="62" t="str">
        <f>IF('Raw Data'!B1043=0," ",_xlfn.STDEV.S('Raw Data'!G1043:JP1043))</f>
        <v xml:space="preserve"> </v>
      </c>
      <c r="G1036" s="63" t="str">
        <f>IF('Raw Data'!B1043=0," ",(D1036-C1036)/6/F1036)</f>
        <v xml:space="preserve"> </v>
      </c>
      <c r="H1036" s="63" t="str">
        <f>IF('Raw Data'!B1043=0," ","No")</f>
        <v xml:space="preserve"> </v>
      </c>
      <c r="I1036" s="62" t="str">
        <f>IF('Raw Data'!B1043=0," ",IF(H1036="Yes",MIN(D1036-E1036,E1036-C1036)/3/$H$2,MIN(E1036-C1036,D1036-E1036)/3/$H$1))</f>
        <v xml:space="preserve"> </v>
      </c>
      <c r="J1036" s="62" t="str">
        <f>IF('Raw Data'!B1043=0," ",E1036-6*F1036)</f>
        <v xml:space="preserve"> </v>
      </c>
      <c r="K1036" s="63" t="str">
        <f>IF('Raw Data'!B1043=0," ",E1036+6*F1036)</f>
        <v xml:space="preserve"> </v>
      </c>
      <c r="L1036" t="str">
        <f>IF('Raw Data'!B1043=0," ","No")</f>
        <v xml:space="preserve"> </v>
      </c>
      <c r="M1036" t="str">
        <f>IF('Raw Data'!B1043=0," ","Yes")</f>
        <v xml:space="preserve"> </v>
      </c>
    </row>
    <row r="1037" spans="1:13" x14ac:dyDescent="0.2">
      <c r="A1037" s="62" t="str">
        <f>IF('Raw Data'!B1044=0," ",'Raw Data'!B1044)</f>
        <v xml:space="preserve"> </v>
      </c>
      <c r="B1037" s="62" t="str">
        <f>IF('Raw Data'!B1044=0," ",'Raw Data'!C1044)</f>
        <v xml:space="preserve"> </v>
      </c>
      <c r="C1037" s="63" t="str">
        <f>IF('Raw Data'!B1044=0," ",'Raw Data'!D1044)</f>
        <v xml:space="preserve"> </v>
      </c>
      <c r="D1037" s="63" t="str">
        <f>IF('Raw Data'!B1044=0," ",'Raw Data'!E1044)</f>
        <v xml:space="preserve"> </v>
      </c>
      <c r="E1037" s="62" t="str">
        <f>IF('Raw Data'!B1044=0," ",AVERAGE('Raw Data'!G1044:JP1044))</f>
        <v xml:space="preserve"> </v>
      </c>
      <c r="F1037" s="62" t="str">
        <f>IF('Raw Data'!B1044=0," ",_xlfn.STDEV.S('Raw Data'!G1044:JP1044))</f>
        <v xml:space="preserve"> </v>
      </c>
      <c r="G1037" s="63" t="str">
        <f>IF('Raw Data'!B1044=0," ",(D1037-C1037)/6/F1037)</f>
        <v xml:space="preserve"> </v>
      </c>
      <c r="H1037" s="63" t="str">
        <f>IF('Raw Data'!B1044=0," ","No")</f>
        <v xml:space="preserve"> </v>
      </c>
      <c r="I1037" s="62" t="str">
        <f>IF('Raw Data'!B1044=0," ",IF(H1037="Yes",MIN(D1037-E1037,E1037-C1037)/3/$H$2,MIN(E1037-C1037,D1037-E1037)/3/$H$1))</f>
        <v xml:space="preserve"> </v>
      </c>
      <c r="J1037" s="62" t="str">
        <f>IF('Raw Data'!B1044=0," ",E1037-6*F1037)</f>
        <v xml:space="preserve"> </v>
      </c>
      <c r="K1037" s="63" t="str">
        <f>IF('Raw Data'!B1044=0," ",E1037+6*F1037)</f>
        <v xml:space="preserve"> </v>
      </c>
      <c r="L1037" t="str">
        <f>IF('Raw Data'!B1044=0," ","No")</f>
        <v xml:space="preserve"> </v>
      </c>
      <c r="M1037" t="str">
        <f>IF('Raw Data'!B1044=0," ","Yes")</f>
        <v xml:space="preserve"> </v>
      </c>
    </row>
    <row r="1038" spans="1:13" x14ac:dyDescent="0.2">
      <c r="A1038" s="62" t="str">
        <f>IF('Raw Data'!B1045=0," ",'Raw Data'!B1045)</f>
        <v xml:space="preserve"> </v>
      </c>
      <c r="B1038" s="62" t="str">
        <f>IF('Raw Data'!B1045=0," ",'Raw Data'!C1045)</f>
        <v xml:space="preserve"> </v>
      </c>
      <c r="C1038" s="63" t="str">
        <f>IF('Raw Data'!B1045=0," ",'Raw Data'!D1045)</f>
        <v xml:space="preserve"> </v>
      </c>
      <c r="D1038" s="63" t="str">
        <f>IF('Raw Data'!B1045=0," ",'Raw Data'!E1045)</f>
        <v xml:space="preserve"> </v>
      </c>
      <c r="E1038" s="62" t="str">
        <f>IF('Raw Data'!B1045=0," ",AVERAGE('Raw Data'!G1045:JP1045))</f>
        <v xml:space="preserve"> </v>
      </c>
      <c r="F1038" s="62" t="str">
        <f>IF('Raw Data'!B1045=0," ",_xlfn.STDEV.S('Raw Data'!G1045:JP1045))</f>
        <v xml:space="preserve"> </v>
      </c>
      <c r="G1038" s="63" t="str">
        <f>IF('Raw Data'!B1045=0," ",(D1038-C1038)/6/F1038)</f>
        <v xml:space="preserve"> </v>
      </c>
      <c r="H1038" s="63" t="str">
        <f>IF('Raw Data'!B1045=0," ","No")</f>
        <v xml:space="preserve"> </v>
      </c>
      <c r="I1038" s="62" t="str">
        <f>IF('Raw Data'!B1045=0," ",IF(H1038="Yes",MIN(D1038-E1038,E1038-C1038)/3/$H$2,MIN(E1038-C1038,D1038-E1038)/3/$H$1))</f>
        <v xml:space="preserve"> </v>
      </c>
      <c r="J1038" s="62" t="str">
        <f>IF('Raw Data'!B1045=0," ",E1038-6*F1038)</f>
        <v xml:space="preserve"> </v>
      </c>
      <c r="K1038" s="63" t="str">
        <f>IF('Raw Data'!B1045=0," ",E1038+6*F1038)</f>
        <v xml:space="preserve"> </v>
      </c>
      <c r="L1038" t="str">
        <f>IF('Raw Data'!B1045=0," ","No")</f>
        <v xml:space="preserve"> </v>
      </c>
      <c r="M1038" t="str">
        <f>IF('Raw Data'!B1045=0," ","Yes")</f>
        <v xml:space="preserve"> </v>
      </c>
    </row>
    <row r="1039" spans="1:13" x14ac:dyDescent="0.2">
      <c r="A1039" s="62" t="str">
        <f>IF('Raw Data'!B1046=0," ",'Raw Data'!B1046)</f>
        <v xml:space="preserve"> </v>
      </c>
      <c r="B1039" s="62" t="str">
        <f>IF('Raw Data'!B1046=0," ",'Raw Data'!C1046)</f>
        <v xml:space="preserve"> </v>
      </c>
      <c r="C1039" s="63" t="str">
        <f>IF('Raw Data'!B1046=0," ",'Raw Data'!D1046)</f>
        <v xml:space="preserve"> </v>
      </c>
      <c r="D1039" s="63" t="str">
        <f>IF('Raw Data'!B1046=0," ",'Raw Data'!E1046)</f>
        <v xml:space="preserve"> </v>
      </c>
      <c r="E1039" s="62" t="str">
        <f>IF('Raw Data'!B1046=0," ",AVERAGE('Raw Data'!G1046:JP1046))</f>
        <v xml:space="preserve"> </v>
      </c>
      <c r="F1039" s="62" t="str">
        <f>IF('Raw Data'!B1046=0," ",_xlfn.STDEV.S('Raw Data'!G1046:JP1046))</f>
        <v xml:space="preserve"> </v>
      </c>
      <c r="G1039" s="63" t="str">
        <f>IF('Raw Data'!B1046=0," ",(D1039-C1039)/6/F1039)</f>
        <v xml:space="preserve"> </v>
      </c>
      <c r="H1039" s="63" t="str">
        <f>IF('Raw Data'!B1046=0," ","No")</f>
        <v xml:space="preserve"> </v>
      </c>
      <c r="I1039" s="62" t="str">
        <f>IF('Raw Data'!B1046=0," ",IF(H1039="Yes",MIN(D1039-E1039,E1039-C1039)/3/$H$2,MIN(E1039-C1039,D1039-E1039)/3/$H$1))</f>
        <v xml:space="preserve"> </v>
      </c>
      <c r="J1039" s="62" t="str">
        <f>IF('Raw Data'!B1046=0," ",E1039-6*F1039)</f>
        <v xml:space="preserve"> </v>
      </c>
      <c r="K1039" s="63" t="str">
        <f>IF('Raw Data'!B1046=0," ",E1039+6*F1039)</f>
        <v xml:space="preserve"> </v>
      </c>
      <c r="L1039" t="str">
        <f>IF('Raw Data'!B1046=0," ","No")</f>
        <v xml:space="preserve"> </v>
      </c>
      <c r="M1039" t="str">
        <f>IF('Raw Data'!B1046=0," ","Yes")</f>
        <v xml:space="preserve"> </v>
      </c>
    </row>
    <row r="1040" spans="1:13" x14ac:dyDescent="0.2">
      <c r="A1040" s="62" t="str">
        <f>IF('Raw Data'!B1047=0," ",'Raw Data'!B1047)</f>
        <v xml:space="preserve"> </v>
      </c>
      <c r="B1040" s="62" t="str">
        <f>IF('Raw Data'!B1047=0," ",'Raw Data'!C1047)</f>
        <v xml:space="preserve"> </v>
      </c>
      <c r="C1040" s="63" t="str">
        <f>IF('Raw Data'!B1047=0," ",'Raw Data'!D1047)</f>
        <v xml:space="preserve"> </v>
      </c>
      <c r="D1040" s="63" t="str">
        <f>IF('Raw Data'!B1047=0," ",'Raw Data'!E1047)</f>
        <v xml:space="preserve"> </v>
      </c>
      <c r="E1040" s="62" t="str">
        <f>IF('Raw Data'!B1047=0," ",AVERAGE('Raw Data'!G1047:JP1047))</f>
        <v xml:space="preserve"> </v>
      </c>
      <c r="F1040" s="62" t="str">
        <f>IF('Raw Data'!B1047=0," ",_xlfn.STDEV.S('Raw Data'!G1047:JP1047))</f>
        <v xml:space="preserve"> </v>
      </c>
      <c r="G1040" s="63" t="str">
        <f>IF('Raw Data'!B1047=0," ",(D1040-C1040)/6/F1040)</f>
        <v xml:space="preserve"> </v>
      </c>
      <c r="H1040" s="63" t="str">
        <f>IF('Raw Data'!B1047=0," ","No")</f>
        <v xml:space="preserve"> </v>
      </c>
      <c r="I1040" s="62" t="str">
        <f>IF('Raw Data'!B1047=0," ",IF(H1040="Yes",MIN(D1040-E1040,E1040-C1040)/3/$H$2,MIN(E1040-C1040,D1040-E1040)/3/$H$1))</f>
        <v xml:space="preserve"> </v>
      </c>
      <c r="J1040" s="62" t="str">
        <f>IF('Raw Data'!B1047=0," ",E1040-6*F1040)</f>
        <v xml:space="preserve"> </v>
      </c>
      <c r="K1040" s="63" t="str">
        <f>IF('Raw Data'!B1047=0," ",E1040+6*F1040)</f>
        <v xml:space="preserve"> </v>
      </c>
      <c r="L1040" t="str">
        <f>IF('Raw Data'!B1047=0," ","No")</f>
        <v xml:space="preserve"> </v>
      </c>
      <c r="M1040" t="str">
        <f>IF('Raw Data'!B1047=0," ","Yes")</f>
        <v xml:space="preserve"> </v>
      </c>
    </row>
    <row r="1041" spans="1:13" x14ac:dyDescent="0.2">
      <c r="A1041" s="62" t="str">
        <f>IF('Raw Data'!B1048=0," ",'Raw Data'!B1048)</f>
        <v xml:space="preserve"> </v>
      </c>
      <c r="B1041" s="62" t="str">
        <f>IF('Raw Data'!B1048=0," ",'Raw Data'!C1048)</f>
        <v xml:space="preserve"> </v>
      </c>
      <c r="C1041" s="63" t="str">
        <f>IF('Raw Data'!B1048=0," ",'Raw Data'!D1048)</f>
        <v xml:space="preserve"> </v>
      </c>
      <c r="D1041" s="63" t="str">
        <f>IF('Raw Data'!B1048=0," ",'Raw Data'!E1048)</f>
        <v xml:space="preserve"> </v>
      </c>
      <c r="E1041" s="62" t="str">
        <f>IF('Raw Data'!B1048=0," ",AVERAGE('Raw Data'!G1048:JP1048))</f>
        <v xml:space="preserve"> </v>
      </c>
      <c r="F1041" s="62" t="str">
        <f>IF('Raw Data'!B1048=0," ",_xlfn.STDEV.S('Raw Data'!G1048:JP1048))</f>
        <v xml:space="preserve"> </v>
      </c>
      <c r="G1041" s="63" t="str">
        <f>IF('Raw Data'!B1048=0," ",(D1041-C1041)/6/F1041)</f>
        <v xml:space="preserve"> </v>
      </c>
      <c r="H1041" s="63" t="str">
        <f>IF('Raw Data'!B1048=0," ","No")</f>
        <v xml:space="preserve"> </v>
      </c>
      <c r="I1041" s="62" t="str">
        <f>IF('Raw Data'!B1048=0," ",IF(H1041="Yes",MIN(D1041-E1041,E1041-C1041)/3/$H$2,MIN(E1041-C1041,D1041-E1041)/3/$H$1))</f>
        <v xml:space="preserve"> </v>
      </c>
      <c r="J1041" s="62" t="str">
        <f>IF('Raw Data'!B1048=0," ",E1041-6*F1041)</f>
        <v xml:space="preserve"> </v>
      </c>
      <c r="K1041" s="63" t="str">
        <f>IF('Raw Data'!B1048=0," ",E1041+6*F1041)</f>
        <v xml:space="preserve"> </v>
      </c>
      <c r="L1041" t="str">
        <f>IF('Raw Data'!B1048=0," ","No")</f>
        <v xml:space="preserve"> </v>
      </c>
      <c r="M1041" t="str">
        <f>IF('Raw Data'!B1048=0," ","Yes")</f>
        <v xml:space="preserve"> </v>
      </c>
    </row>
    <row r="1042" spans="1:13" x14ac:dyDescent="0.2">
      <c r="A1042" s="62" t="str">
        <f>IF('Raw Data'!B1049=0," ",'Raw Data'!B1049)</f>
        <v xml:space="preserve"> </v>
      </c>
      <c r="B1042" s="62" t="str">
        <f>IF('Raw Data'!B1049=0," ",'Raw Data'!C1049)</f>
        <v xml:space="preserve"> </v>
      </c>
      <c r="C1042" s="63" t="str">
        <f>IF('Raw Data'!B1049=0," ",'Raw Data'!D1049)</f>
        <v xml:space="preserve"> </v>
      </c>
      <c r="D1042" s="63" t="str">
        <f>IF('Raw Data'!B1049=0," ",'Raw Data'!E1049)</f>
        <v xml:space="preserve"> </v>
      </c>
      <c r="E1042" s="62" t="str">
        <f>IF('Raw Data'!B1049=0," ",AVERAGE('Raw Data'!G1049:JP1049))</f>
        <v xml:space="preserve"> </v>
      </c>
      <c r="F1042" s="62" t="str">
        <f>IF('Raw Data'!B1049=0," ",_xlfn.STDEV.S('Raw Data'!G1049:JP1049))</f>
        <v xml:space="preserve"> </v>
      </c>
      <c r="G1042" s="63" t="str">
        <f>IF('Raw Data'!B1049=0," ",(D1042-C1042)/6/F1042)</f>
        <v xml:space="preserve"> </v>
      </c>
      <c r="H1042" s="63" t="str">
        <f>IF('Raw Data'!B1049=0," ","No")</f>
        <v xml:space="preserve"> </v>
      </c>
      <c r="I1042" s="62" t="str">
        <f>IF('Raw Data'!B1049=0," ",IF(H1042="Yes",MIN(D1042-E1042,E1042-C1042)/3/$H$2,MIN(E1042-C1042,D1042-E1042)/3/$H$1))</f>
        <v xml:space="preserve"> </v>
      </c>
      <c r="J1042" s="62" t="str">
        <f>IF('Raw Data'!B1049=0," ",E1042-6*F1042)</f>
        <v xml:space="preserve"> </v>
      </c>
      <c r="K1042" s="63" t="str">
        <f>IF('Raw Data'!B1049=0," ",E1042+6*F1042)</f>
        <v xml:space="preserve"> </v>
      </c>
      <c r="L1042" t="str">
        <f>IF('Raw Data'!B1049=0," ","No")</f>
        <v xml:space="preserve"> </v>
      </c>
      <c r="M1042" t="str">
        <f>IF('Raw Data'!B1049=0," ","Yes")</f>
        <v xml:space="preserve"> </v>
      </c>
    </row>
    <row r="1043" spans="1:13" x14ac:dyDescent="0.2">
      <c r="A1043" s="62" t="str">
        <f>IF('Raw Data'!B1050=0," ",'Raw Data'!B1050)</f>
        <v xml:space="preserve"> </v>
      </c>
      <c r="B1043" s="62" t="str">
        <f>IF('Raw Data'!B1050=0," ",'Raw Data'!C1050)</f>
        <v xml:space="preserve"> </v>
      </c>
      <c r="C1043" s="63" t="str">
        <f>IF('Raw Data'!B1050=0," ",'Raw Data'!D1050)</f>
        <v xml:space="preserve"> </v>
      </c>
      <c r="D1043" s="63" t="str">
        <f>IF('Raw Data'!B1050=0," ",'Raw Data'!E1050)</f>
        <v xml:space="preserve"> </v>
      </c>
      <c r="E1043" s="62" t="str">
        <f>IF('Raw Data'!B1050=0," ",AVERAGE('Raw Data'!G1050:JP1050))</f>
        <v xml:space="preserve"> </v>
      </c>
      <c r="F1043" s="62" t="str">
        <f>IF('Raw Data'!B1050=0," ",_xlfn.STDEV.S('Raw Data'!G1050:JP1050))</f>
        <v xml:space="preserve"> </v>
      </c>
      <c r="G1043" s="63" t="str">
        <f>IF('Raw Data'!B1050=0," ",(D1043-C1043)/6/F1043)</f>
        <v xml:space="preserve"> </v>
      </c>
      <c r="H1043" s="63" t="str">
        <f>IF('Raw Data'!B1050=0," ","No")</f>
        <v xml:space="preserve"> </v>
      </c>
      <c r="I1043" s="62" t="str">
        <f>IF('Raw Data'!B1050=0," ",IF(H1043="Yes",MIN(D1043-E1043,E1043-C1043)/3/$H$2,MIN(E1043-C1043,D1043-E1043)/3/$H$1))</f>
        <v xml:space="preserve"> </v>
      </c>
      <c r="J1043" s="62" t="str">
        <f>IF('Raw Data'!B1050=0," ",E1043-6*F1043)</f>
        <v xml:space="preserve"> </v>
      </c>
      <c r="K1043" s="63" t="str">
        <f>IF('Raw Data'!B1050=0," ",E1043+6*F1043)</f>
        <v xml:space="preserve"> </v>
      </c>
      <c r="L1043" t="str">
        <f>IF('Raw Data'!B1050=0," ","No")</f>
        <v xml:space="preserve"> </v>
      </c>
      <c r="M1043" t="str">
        <f>IF('Raw Data'!B1050=0," ","Yes")</f>
        <v xml:space="preserve"> </v>
      </c>
    </row>
    <row r="1044" spans="1:13" x14ac:dyDescent="0.2">
      <c r="A1044" s="62" t="str">
        <f>IF('Raw Data'!B1051=0," ",'Raw Data'!B1051)</f>
        <v xml:space="preserve"> </v>
      </c>
      <c r="B1044" s="62" t="str">
        <f>IF('Raw Data'!B1051=0," ",'Raw Data'!C1051)</f>
        <v xml:space="preserve"> </v>
      </c>
      <c r="C1044" s="63" t="str">
        <f>IF('Raw Data'!B1051=0," ",'Raw Data'!D1051)</f>
        <v xml:space="preserve"> </v>
      </c>
      <c r="D1044" s="63" t="str">
        <f>IF('Raw Data'!B1051=0," ",'Raw Data'!E1051)</f>
        <v xml:space="preserve"> </v>
      </c>
      <c r="E1044" s="62" t="str">
        <f>IF('Raw Data'!B1051=0," ",AVERAGE('Raw Data'!G1051:JP1051))</f>
        <v xml:space="preserve"> </v>
      </c>
      <c r="F1044" s="62" t="str">
        <f>IF('Raw Data'!B1051=0," ",_xlfn.STDEV.S('Raw Data'!G1051:JP1051))</f>
        <v xml:space="preserve"> </v>
      </c>
      <c r="G1044" s="63" t="str">
        <f>IF('Raw Data'!B1051=0," ",(D1044-C1044)/6/F1044)</f>
        <v xml:space="preserve"> </v>
      </c>
      <c r="H1044" s="63" t="str">
        <f>IF('Raw Data'!B1051=0," ","No")</f>
        <v xml:space="preserve"> </v>
      </c>
      <c r="I1044" s="62" t="str">
        <f>IF('Raw Data'!B1051=0," ",IF(H1044="Yes",MIN(D1044-E1044,E1044-C1044)/3/$H$2,MIN(E1044-C1044,D1044-E1044)/3/$H$1))</f>
        <v xml:space="preserve"> </v>
      </c>
      <c r="J1044" s="62" t="str">
        <f>IF('Raw Data'!B1051=0," ",E1044-6*F1044)</f>
        <v xml:space="preserve"> </v>
      </c>
      <c r="K1044" s="63" t="str">
        <f>IF('Raw Data'!B1051=0," ",E1044+6*F1044)</f>
        <v xml:space="preserve"> </v>
      </c>
      <c r="L1044" t="str">
        <f>IF('Raw Data'!B1051=0," ","No")</f>
        <v xml:space="preserve"> </v>
      </c>
      <c r="M1044" t="str">
        <f>IF('Raw Data'!B1051=0," ","Yes")</f>
        <v xml:space="preserve"> </v>
      </c>
    </row>
    <row r="1045" spans="1:13" x14ac:dyDescent="0.2">
      <c r="A1045" s="62" t="str">
        <f>IF('Raw Data'!B1052=0," ",'Raw Data'!B1052)</f>
        <v xml:space="preserve"> </v>
      </c>
      <c r="B1045" s="62" t="str">
        <f>IF('Raw Data'!B1052=0," ",'Raw Data'!C1052)</f>
        <v xml:space="preserve"> </v>
      </c>
      <c r="C1045" s="63" t="str">
        <f>IF('Raw Data'!B1052=0," ",'Raw Data'!D1052)</f>
        <v xml:space="preserve"> </v>
      </c>
      <c r="D1045" s="63" t="str">
        <f>IF('Raw Data'!B1052=0," ",'Raw Data'!E1052)</f>
        <v xml:space="preserve"> </v>
      </c>
      <c r="E1045" s="62" t="str">
        <f>IF('Raw Data'!B1052=0," ",AVERAGE('Raw Data'!G1052:JP1052))</f>
        <v xml:space="preserve"> </v>
      </c>
      <c r="F1045" s="62" t="str">
        <f>IF('Raw Data'!B1052=0," ",_xlfn.STDEV.S('Raw Data'!G1052:JP1052))</f>
        <v xml:space="preserve"> </v>
      </c>
      <c r="G1045" s="63" t="str">
        <f>IF('Raw Data'!B1052=0," ",(D1045-C1045)/6/F1045)</f>
        <v xml:space="preserve"> </v>
      </c>
      <c r="H1045" s="63" t="str">
        <f>IF('Raw Data'!B1052=0," ","No")</f>
        <v xml:space="preserve"> </v>
      </c>
      <c r="I1045" s="62" t="str">
        <f>IF('Raw Data'!B1052=0," ",IF(H1045="Yes",MIN(D1045-E1045,E1045-C1045)/3/$H$2,MIN(E1045-C1045,D1045-E1045)/3/$H$1))</f>
        <v xml:space="preserve"> </v>
      </c>
      <c r="J1045" s="62" t="str">
        <f>IF('Raw Data'!B1052=0," ",E1045-6*F1045)</f>
        <v xml:space="preserve"> </v>
      </c>
      <c r="K1045" s="63" t="str">
        <f>IF('Raw Data'!B1052=0," ",E1045+6*F1045)</f>
        <v xml:space="preserve"> </v>
      </c>
      <c r="L1045" t="str">
        <f>IF('Raw Data'!B1052=0," ","No")</f>
        <v xml:space="preserve"> </v>
      </c>
      <c r="M1045" t="str">
        <f>IF('Raw Data'!B1052=0," ","Yes")</f>
        <v xml:space="preserve"> </v>
      </c>
    </row>
    <row r="1046" spans="1:13" x14ac:dyDescent="0.2">
      <c r="A1046" s="62" t="str">
        <f>IF('Raw Data'!B1053=0," ",'Raw Data'!B1053)</f>
        <v xml:space="preserve"> </v>
      </c>
      <c r="B1046" s="62" t="str">
        <f>IF('Raw Data'!B1053=0," ",'Raw Data'!C1053)</f>
        <v xml:space="preserve"> </v>
      </c>
      <c r="C1046" s="63" t="str">
        <f>IF('Raw Data'!B1053=0," ",'Raw Data'!D1053)</f>
        <v xml:space="preserve"> </v>
      </c>
      <c r="D1046" s="63" t="str">
        <f>IF('Raw Data'!B1053=0," ",'Raw Data'!E1053)</f>
        <v xml:space="preserve"> </v>
      </c>
      <c r="E1046" s="62" t="str">
        <f>IF('Raw Data'!B1053=0," ",AVERAGE('Raw Data'!G1053:JP1053))</f>
        <v xml:space="preserve"> </v>
      </c>
      <c r="F1046" s="62" t="str">
        <f>IF('Raw Data'!B1053=0," ",_xlfn.STDEV.S('Raw Data'!G1053:JP1053))</f>
        <v xml:space="preserve"> </v>
      </c>
      <c r="G1046" s="63" t="str">
        <f>IF('Raw Data'!B1053=0," ",(D1046-C1046)/6/F1046)</f>
        <v xml:space="preserve"> </v>
      </c>
      <c r="H1046" s="63" t="str">
        <f>IF('Raw Data'!B1053=0," ","No")</f>
        <v xml:space="preserve"> </v>
      </c>
      <c r="I1046" s="62" t="str">
        <f>IF('Raw Data'!B1053=0," ",IF(H1046="Yes",MIN(D1046-E1046,E1046-C1046)/3/$H$2,MIN(E1046-C1046,D1046-E1046)/3/$H$1))</f>
        <v xml:space="preserve"> </v>
      </c>
      <c r="J1046" s="62" t="str">
        <f>IF('Raw Data'!B1053=0," ",E1046-6*F1046)</f>
        <v xml:space="preserve"> </v>
      </c>
      <c r="K1046" s="63" t="str">
        <f>IF('Raw Data'!B1053=0," ",E1046+6*F1046)</f>
        <v xml:space="preserve"> </v>
      </c>
      <c r="L1046" t="str">
        <f>IF('Raw Data'!B1053=0," ","No")</f>
        <v xml:space="preserve"> </v>
      </c>
      <c r="M1046" t="str">
        <f>IF('Raw Data'!B1053=0," ","Yes")</f>
        <v xml:space="preserve"> </v>
      </c>
    </row>
    <row r="1047" spans="1:13" x14ac:dyDescent="0.2">
      <c r="A1047" s="62" t="str">
        <f>IF('Raw Data'!B1054=0," ",'Raw Data'!B1054)</f>
        <v xml:space="preserve"> </v>
      </c>
      <c r="B1047" s="62" t="str">
        <f>IF('Raw Data'!B1054=0," ",'Raw Data'!C1054)</f>
        <v xml:space="preserve"> </v>
      </c>
      <c r="C1047" s="63" t="str">
        <f>IF('Raw Data'!B1054=0," ",'Raw Data'!D1054)</f>
        <v xml:space="preserve"> </v>
      </c>
      <c r="D1047" s="63" t="str">
        <f>IF('Raw Data'!B1054=0," ",'Raw Data'!E1054)</f>
        <v xml:space="preserve"> </v>
      </c>
      <c r="E1047" s="62" t="str">
        <f>IF('Raw Data'!B1054=0," ",AVERAGE('Raw Data'!G1054:JP1054))</f>
        <v xml:space="preserve"> </v>
      </c>
      <c r="F1047" s="62" t="str">
        <f>IF('Raw Data'!B1054=0," ",_xlfn.STDEV.S('Raw Data'!G1054:JP1054))</f>
        <v xml:space="preserve"> </v>
      </c>
      <c r="G1047" s="63" t="str">
        <f>IF('Raw Data'!B1054=0," ",(D1047-C1047)/6/F1047)</f>
        <v xml:space="preserve"> </v>
      </c>
      <c r="H1047" s="63" t="str">
        <f>IF('Raw Data'!B1054=0," ","No")</f>
        <v xml:space="preserve"> </v>
      </c>
      <c r="I1047" s="62" t="str">
        <f>IF('Raw Data'!B1054=0," ",IF(H1047="Yes",MIN(D1047-E1047,E1047-C1047)/3/$H$2,MIN(E1047-C1047,D1047-E1047)/3/$H$1))</f>
        <v xml:space="preserve"> </v>
      </c>
      <c r="J1047" s="62" t="str">
        <f>IF('Raw Data'!B1054=0," ",E1047-6*F1047)</f>
        <v xml:space="preserve"> </v>
      </c>
      <c r="K1047" s="63" t="str">
        <f>IF('Raw Data'!B1054=0," ",E1047+6*F1047)</f>
        <v xml:space="preserve"> </v>
      </c>
      <c r="L1047" t="str">
        <f>IF('Raw Data'!B1054=0," ","No")</f>
        <v xml:space="preserve"> </v>
      </c>
      <c r="M1047" t="str">
        <f>IF('Raw Data'!B1054=0," ","Yes")</f>
        <v xml:space="preserve"> </v>
      </c>
    </row>
    <row r="1048" spans="1:13" x14ac:dyDescent="0.2">
      <c r="A1048" s="62" t="str">
        <f>IF('Raw Data'!B1055=0," ",'Raw Data'!B1055)</f>
        <v xml:space="preserve"> </v>
      </c>
      <c r="B1048" s="62" t="str">
        <f>IF('Raw Data'!B1055=0," ",'Raw Data'!C1055)</f>
        <v xml:space="preserve"> </v>
      </c>
      <c r="C1048" s="63" t="str">
        <f>IF('Raw Data'!B1055=0," ",'Raw Data'!D1055)</f>
        <v xml:space="preserve"> </v>
      </c>
      <c r="D1048" s="63" t="str">
        <f>IF('Raw Data'!B1055=0," ",'Raw Data'!E1055)</f>
        <v xml:space="preserve"> </v>
      </c>
      <c r="E1048" s="62" t="str">
        <f>IF('Raw Data'!B1055=0," ",AVERAGE('Raw Data'!G1055:JP1055))</f>
        <v xml:space="preserve"> </v>
      </c>
      <c r="F1048" s="62" t="str">
        <f>IF('Raw Data'!B1055=0," ",_xlfn.STDEV.S('Raw Data'!G1055:JP1055))</f>
        <v xml:space="preserve"> </v>
      </c>
      <c r="G1048" s="63" t="str">
        <f>IF('Raw Data'!B1055=0," ",(D1048-C1048)/6/F1048)</f>
        <v xml:space="preserve"> </v>
      </c>
      <c r="H1048" s="63" t="str">
        <f>IF('Raw Data'!B1055=0," ","No")</f>
        <v xml:space="preserve"> </v>
      </c>
      <c r="I1048" s="62" t="str">
        <f>IF('Raw Data'!B1055=0," ",IF(H1048="Yes",MIN(D1048-E1048,E1048-C1048)/3/$H$2,MIN(E1048-C1048,D1048-E1048)/3/$H$1))</f>
        <v xml:space="preserve"> </v>
      </c>
      <c r="J1048" s="62" t="str">
        <f>IF('Raw Data'!B1055=0," ",E1048-6*F1048)</f>
        <v xml:space="preserve"> </v>
      </c>
      <c r="K1048" s="63" t="str">
        <f>IF('Raw Data'!B1055=0," ",E1048+6*F1048)</f>
        <v xml:space="preserve"> </v>
      </c>
      <c r="L1048" t="str">
        <f>IF('Raw Data'!B1055=0," ","No")</f>
        <v xml:space="preserve"> </v>
      </c>
      <c r="M1048" t="str">
        <f>IF('Raw Data'!B1055=0," ","Yes")</f>
        <v xml:space="preserve"> </v>
      </c>
    </row>
    <row r="1049" spans="1:13" x14ac:dyDescent="0.2">
      <c r="A1049" s="62" t="str">
        <f>IF('Raw Data'!B1056=0," ",'Raw Data'!B1056)</f>
        <v xml:space="preserve"> </v>
      </c>
      <c r="B1049" s="62" t="str">
        <f>IF('Raw Data'!B1056=0," ",'Raw Data'!C1056)</f>
        <v xml:space="preserve"> </v>
      </c>
      <c r="C1049" s="63" t="str">
        <f>IF('Raw Data'!B1056=0," ",'Raw Data'!D1056)</f>
        <v xml:space="preserve"> </v>
      </c>
      <c r="D1049" s="63" t="str">
        <f>IF('Raw Data'!B1056=0," ",'Raw Data'!E1056)</f>
        <v xml:space="preserve"> </v>
      </c>
      <c r="E1049" s="62" t="str">
        <f>IF('Raw Data'!B1056=0," ",AVERAGE('Raw Data'!G1056:JP1056))</f>
        <v xml:space="preserve"> </v>
      </c>
      <c r="F1049" s="62" t="str">
        <f>IF('Raw Data'!B1056=0," ",_xlfn.STDEV.S('Raw Data'!G1056:JP1056))</f>
        <v xml:space="preserve"> </v>
      </c>
      <c r="G1049" s="63" t="str">
        <f>IF('Raw Data'!B1056=0," ",(D1049-C1049)/6/F1049)</f>
        <v xml:space="preserve"> </v>
      </c>
      <c r="H1049" s="63" t="str">
        <f>IF('Raw Data'!B1056=0," ","No")</f>
        <v xml:space="preserve"> </v>
      </c>
      <c r="I1049" s="62" t="str">
        <f>IF('Raw Data'!B1056=0," ",IF(H1049="Yes",MIN(D1049-E1049,E1049-C1049)/3/$H$2,MIN(E1049-C1049,D1049-E1049)/3/$H$1))</f>
        <v xml:space="preserve"> </v>
      </c>
      <c r="J1049" s="62" t="str">
        <f>IF('Raw Data'!B1056=0," ",E1049-6*F1049)</f>
        <v xml:space="preserve"> </v>
      </c>
      <c r="K1049" s="63" t="str">
        <f>IF('Raw Data'!B1056=0," ",E1049+6*F1049)</f>
        <v xml:space="preserve"> </v>
      </c>
      <c r="L1049" t="str">
        <f>IF('Raw Data'!B1056=0," ","No")</f>
        <v xml:space="preserve"> </v>
      </c>
      <c r="M1049" t="str">
        <f>IF('Raw Data'!B1056=0," ","Yes")</f>
        <v xml:space="preserve"> </v>
      </c>
    </row>
    <row r="1050" spans="1:13" x14ac:dyDescent="0.2">
      <c r="A1050" s="62" t="str">
        <f>IF('Raw Data'!B1057=0," ",'Raw Data'!B1057)</f>
        <v xml:space="preserve"> </v>
      </c>
      <c r="B1050" s="62" t="str">
        <f>IF('Raw Data'!B1057=0," ",'Raw Data'!C1057)</f>
        <v xml:space="preserve"> </v>
      </c>
      <c r="C1050" s="63" t="str">
        <f>IF('Raw Data'!B1057=0," ",'Raw Data'!D1057)</f>
        <v xml:space="preserve"> </v>
      </c>
      <c r="D1050" s="63" t="str">
        <f>IF('Raw Data'!B1057=0," ",'Raw Data'!E1057)</f>
        <v xml:space="preserve"> </v>
      </c>
      <c r="E1050" s="62" t="str">
        <f>IF('Raw Data'!B1057=0," ",AVERAGE('Raw Data'!G1057:JP1057))</f>
        <v xml:space="preserve"> </v>
      </c>
      <c r="F1050" s="62" t="str">
        <f>IF('Raw Data'!B1057=0," ",_xlfn.STDEV.S('Raw Data'!G1057:JP1057))</f>
        <v xml:space="preserve"> </v>
      </c>
      <c r="G1050" s="63" t="str">
        <f>IF('Raw Data'!B1057=0," ",(D1050-C1050)/6/F1050)</f>
        <v xml:space="preserve"> </v>
      </c>
      <c r="H1050" s="63" t="str">
        <f>IF('Raw Data'!B1057=0," ","No")</f>
        <v xml:space="preserve"> </v>
      </c>
      <c r="I1050" s="62" t="str">
        <f>IF('Raw Data'!B1057=0," ",IF(H1050="Yes",MIN(D1050-E1050,E1050-C1050)/3/$H$2,MIN(E1050-C1050,D1050-E1050)/3/$H$1))</f>
        <v xml:space="preserve"> </v>
      </c>
      <c r="J1050" s="62" t="str">
        <f>IF('Raw Data'!B1057=0," ",E1050-6*F1050)</f>
        <v xml:space="preserve"> </v>
      </c>
      <c r="K1050" s="63" t="str">
        <f>IF('Raw Data'!B1057=0," ",E1050+6*F1050)</f>
        <v xml:space="preserve"> </v>
      </c>
      <c r="L1050" t="str">
        <f>IF('Raw Data'!B1057=0," ","No")</f>
        <v xml:space="preserve"> </v>
      </c>
      <c r="M1050" t="str">
        <f>IF('Raw Data'!B1057=0," ","Yes")</f>
        <v xml:space="preserve"> </v>
      </c>
    </row>
    <row r="1051" spans="1:13" x14ac:dyDescent="0.2">
      <c r="A1051" s="62" t="str">
        <f>IF('Raw Data'!B1058=0," ",'Raw Data'!B1058)</f>
        <v xml:space="preserve"> </v>
      </c>
      <c r="B1051" s="62" t="str">
        <f>IF('Raw Data'!B1058=0," ",'Raw Data'!C1058)</f>
        <v xml:space="preserve"> </v>
      </c>
      <c r="C1051" s="63" t="str">
        <f>IF('Raw Data'!B1058=0," ",'Raw Data'!D1058)</f>
        <v xml:space="preserve"> </v>
      </c>
      <c r="D1051" s="63" t="str">
        <f>IF('Raw Data'!B1058=0," ",'Raw Data'!E1058)</f>
        <v xml:space="preserve"> </v>
      </c>
      <c r="E1051" s="62" t="str">
        <f>IF('Raw Data'!B1058=0," ",AVERAGE('Raw Data'!G1058:JP1058))</f>
        <v xml:space="preserve"> </v>
      </c>
      <c r="F1051" s="62" t="str">
        <f>IF('Raw Data'!B1058=0," ",_xlfn.STDEV.S('Raw Data'!G1058:JP1058))</f>
        <v xml:space="preserve"> </v>
      </c>
      <c r="G1051" s="63" t="str">
        <f>IF('Raw Data'!B1058=0," ",(D1051-C1051)/6/F1051)</f>
        <v xml:space="preserve"> </v>
      </c>
      <c r="H1051" s="63" t="str">
        <f>IF('Raw Data'!B1058=0," ","No")</f>
        <v xml:space="preserve"> </v>
      </c>
      <c r="I1051" s="62" t="str">
        <f>IF('Raw Data'!B1058=0," ",IF(H1051="Yes",MIN(D1051-E1051,E1051-C1051)/3/$H$2,MIN(E1051-C1051,D1051-E1051)/3/$H$1))</f>
        <v xml:space="preserve"> </v>
      </c>
      <c r="J1051" s="62" t="str">
        <f>IF('Raw Data'!B1058=0," ",E1051-6*F1051)</f>
        <v xml:space="preserve"> </v>
      </c>
      <c r="K1051" s="63" t="str">
        <f>IF('Raw Data'!B1058=0," ",E1051+6*F1051)</f>
        <v xml:space="preserve"> </v>
      </c>
      <c r="L1051" t="str">
        <f>IF('Raw Data'!B1058=0," ","No")</f>
        <v xml:space="preserve"> </v>
      </c>
      <c r="M1051" t="str">
        <f>IF('Raw Data'!B1058=0," ","Yes")</f>
        <v xml:space="preserve"> </v>
      </c>
    </row>
    <row r="1052" spans="1:13" x14ac:dyDescent="0.2">
      <c r="A1052" s="62" t="str">
        <f>IF('Raw Data'!B1059=0," ",'Raw Data'!B1059)</f>
        <v xml:space="preserve"> </v>
      </c>
      <c r="B1052" s="62" t="str">
        <f>IF('Raw Data'!B1059=0," ",'Raw Data'!C1059)</f>
        <v xml:space="preserve"> </v>
      </c>
      <c r="C1052" s="63" t="str">
        <f>IF('Raw Data'!B1059=0," ",'Raw Data'!D1059)</f>
        <v xml:space="preserve"> </v>
      </c>
      <c r="D1052" s="63" t="str">
        <f>IF('Raw Data'!B1059=0," ",'Raw Data'!E1059)</f>
        <v xml:space="preserve"> </v>
      </c>
      <c r="E1052" s="62" t="str">
        <f>IF('Raw Data'!B1059=0," ",AVERAGE('Raw Data'!G1059:JP1059))</f>
        <v xml:space="preserve"> </v>
      </c>
      <c r="F1052" s="62" t="str">
        <f>IF('Raw Data'!B1059=0," ",_xlfn.STDEV.S('Raw Data'!G1059:JP1059))</f>
        <v xml:space="preserve"> </v>
      </c>
      <c r="G1052" s="63" t="str">
        <f>IF('Raw Data'!B1059=0," ",(D1052-C1052)/6/F1052)</f>
        <v xml:space="preserve"> </v>
      </c>
      <c r="H1052" s="63" t="str">
        <f>IF('Raw Data'!B1059=0," ","No")</f>
        <v xml:space="preserve"> </v>
      </c>
      <c r="I1052" s="62" t="str">
        <f>IF('Raw Data'!B1059=0," ",IF(H1052="Yes",MIN(D1052-E1052,E1052-C1052)/3/$H$2,MIN(E1052-C1052,D1052-E1052)/3/$H$1))</f>
        <v xml:space="preserve"> </v>
      </c>
      <c r="J1052" s="62" t="str">
        <f>IF('Raw Data'!B1059=0," ",E1052-6*F1052)</f>
        <v xml:space="preserve"> </v>
      </c>
      <c r="K1052" s="63" t="str">
        <f>IF('Raw Data'!B1059=0," ",E1052+6*F1052)</f>
        <v xml:space="preserve"> </v>
      </c>
      <c r="L1052" t="str">
        <f>IF('Raw Data'!B1059=0," ","No")</f>
        <v xml:space="preserve"> </v>
      </c>
      <c r="M1052" t="str">
        <f>IF('Raw Data'!B1059=0," ","Yes")</f>
        <v xml:space="preserve"> </v>
      </c>
    </row>
    <row r="1053" spans="1:13" x14ac:dyDescent="0.2">
      <c r="A1053" s="62" t="str">
        <f>IF('Raw Data'!B1060=0," ",'Raw Data'!B1060)</f>
        <v xml:space="preserve"> </v>
      </c>
      <c r="B1053" s="62" t="str">
        <f>IF('Raw Data'!B1060=0," ",'Raw Data'!C1060)</f>
        <v xml:space="preserve"> </v>
      </c>
      <c r="C1053" s="63" t="str">
        <f>IF('Raw Data'!B1060=0," ",'Raw Data'!D1060)</f>
        <v xml:space="preserve"> </v>
      </c>
      <c r="D1053" s="63" t="str">
        <f>IF('Raw Data'!B1060=0," ",'Raw Data'!E1060)</f>
        <v xml:space="preserve"> </v>
      </c>
      <c r="E1053" s="62" t="str">
        <f>IF('Raw Data'!B1060=0," ",AVERAGE('Raw Data'!G1060:JP1060))</f>
        <v xml:space="preserve"> </v>
      </c>
      <c r="F1053" s="62" t="str">
        <f>IF('Raw Data'!B1060=0," ",_xlfn.STDEV.S('Raw Data'!G1060:JP1060))</f>
        <v xml:space="preserve"> </v>
      </c>
      <c r="G1053" s="63" t="str">
        <f>IF('Raw Data'!B1060=0," ",(D1053-C1053)/6/F1053)</f>
        <v xml:space="preserve"> </v>
      </c>
      <c r="H1053" s="63" t="str">
        <f>IF('Raw Data'!B1060=0," ","No")</f>
        <v xml:space="preserve"> </v>
      </c>
      <c r="I1053" s="62" t="str">
        <f>IF('Raw Data'!B1060=0," ",IF(H1053="Yes",MIN(D1053-E1053,E1053-C1053)/3/$H$2,MIN(E1053-C1053,D1053-E1053)/3/$H$1))</f>
        <v xml:space="preserve"> </v>
      </c>
      <c r="J1053" s="62" t="str">
        <f>IF('Raw Data'!B1060=0," ",E1053-6*F1053)</f>
        <v xml:space="preserve"> </v>
      </c>
      <c r="K1053" s="63" t="str">
        <f>IF('Raw Data'!B1060=0," ",E1053+6*F1053)</f>
        <v xml:space="preserve"> </v>
      </c>
      <c r="L1053" t="str">
        <f>IF('Raw Data'!B1060=0," ","No")</f>
        <v xml:space="preserve"> </v>
      </c>
      <c r="M1053" t="str">
        <f>IF('Raw Data'!B1060=0," ","Yes")</f>
        <v xml:space="preserve"> </v>
      </c>
    </row>
    <row r="1054" spans="1:13" x14ac:dyDescent="0.2">
      <c r="A1054" s="62" t="str">
        <f>IF('Raw Data'!B1061=0," ",'Raw Data'!B1061)</f>
        <v xml:space="preserve"> </v>
      </c>
      <c r="B1054" s="62" t="str">
        <f>IF('Raw Data'!B1061=0," ",'Raw Data'!C1061)</f>
        <v xml:space="preserve"> </v>
      </c>
      <c r="C1054" s="63" t="str">
        <f>IF('Raw Data'!B1061=0," ",'Raw Data'!D1061)</f>
        <v xml:space="preserve"> </v>
      </c>
      <c r="D1054" s="63" t="str">
        <f>IF('Raw Data'!B1061=0," ",'Raw Data'!E1061)</f>
        <v xml:space="preserve"> </v>
      </c>
      <c r="E1054" s="62" t="str">
        <f>IF('Raw Data'!B1061=0," ",AVERAGE('Raw Data'!G1061:JP1061))</f>
        <v xml:space="preserve"> </v>
      </c>
      <c r="F1054" s="62" t="str">
        <f>IF('Raw Data'!B1061=0," ",_xlfn.STDEV.S('Raw Data'!G1061:JP1061))</f>
        <v xml:space="preserve"> </v>
      </c>
      <c r="G1054" s="63" t="str">
        <f>IF('Raw Data'!B1061=0," ",(D1054-C1054)/6/F1054)</f>
        <v xml:space="preserve"> </v>
      </c>
      <c r="H1054" s="63" t="str">
        <f>IF('Raw Data'!B1061=0," ","No")</f>
        <v xml:space="preserve"> </v>
      </c>
      <c r="I1054" s="62" t="str">
        <f>IF('Raw Data'!B1061=0," ",IF(H1054="Yes",MIN(D1054-E1054,E1054-C1054)/3/$H$2,MIN(E1054-C1054,D1054-E1054)/3/$H$1))</f>
        <v xml:space="preserve"> </v>
      </c>
      <c r="J1054" s="62" t="str">
        <f>IF('Raw Data'!B1061=0," ",E1054-6*F1054)</f>
        <v xml:space="preserve"> </v>
      </c>
      <c r="K1054" s="63" t="str">
        <f>IF('Raw Data'!B1061=0," ",E1054+6*F1054)</f>
        <v xml:space="preserve"> </v>
      </c>
      <c r="L1054" t="str">
        <f>IF('Raw Data'!B1061=0," ","No")</f>
        <v xml:space="preserve"> </v>
      </c>
      <c r="M1054" t="str">
        <f>IF('Raw Data'!B1061=0," ","Yes")</f>
        <v xml:space="preserve"> </v>
      </c>
    </row>
    <row r="1055" spans="1:13" x14ac:dyDescent="0.2">
      <c r="A1055" s="62" t="str">
        <f>IF('Raw Data'!B1062=0," ",'Raw Data'!B1062)</f>
        <v xml:space="preserve"> </v>
      </c>
      <c r="B1055" s="62" t="str">
        <f>IF('Raw Data'!B1062=0," ",'Raw Data'!C1062)</f>
        <v xml:space="preserve"> </v>
      </c>
      <c r="C1055" s="63" t="str">
        <f>IF('Raw Data'!B1062=0," ",'Raw Data'!D1062)</f>
        <v xml:space="preserve"> </v>
      </c>
      <c r="D1055" s="63" t="str">
        <f>IF('Raw Data'!B1062=0," ",'Raw Data'!E1062)</f>
        <v xml:space="preserve"> </v>
      </c>
      <c r="E1055" s="62" t="str">
        <f>IF('Raw Data'!B1062=0," ",AVERAGE('Raw Data'!G1062:JP1062))</f>
        <v xml:space="preserve"> </v>
      </c>
      <c r="F1055" s="62" t="str">
        <f>IF('Raw Data'!B1062=0," ",_xlfn.STDEV.S('Raw Data'!G1062:JP1062))</f>
        <v xml:space="preserve"> </v>
      </c>
      <c r="G1055" s="63" t="str">
        <f>IF('Raw Data'!B1062=0," ",(D1055-C1055)/6/F1055)</f>
        <v xml:space="preserve"> </v>
      </c>
      <c r="H1055" s="63" t="str">
        <f>IF('Raw Data'!B1062=0," ","No")</f>
        <v xml:space="preserve"> </v>
      </c>
      <c r="I1055" s="62" t="str">
        <f>IF('Raw Data'!B1062=0," ",IF(H1055="Yes",MIN(D1055-E1055,E1055-C1055)/3/$H$2,MIN(E1055-C1055,D1055-E1055)/3/$H$1))</f>
        <v xml:space="preserve"> </v>
      </c>
      <c r="J1055" s="62" t="str">
        <f>IF('Raw Data'!B1062=0," ",E1055-6*F1055)</f>
        <v xml:space="preserve"> </v>
      </c>
      <c r="K1055" s="63" t="str">
        <f>IF('Raw Data'!B1062=0," ",E1055+6*F1055)</f>
        <v xml:space="preserve"> </v>
      </c>
      <c r="L1055" t="str">
        <f>IF('Raw Data'!B1062=0," ","No")</f>
        <v xml:space="preserve"> </v>
      </c>
      <c r="M1055" t="str">
        <f>IF('Raw Data'!B1062=0," ","Yes")</f>
        <v xml:space="preserve"> </v>
      </c>
    </row>
    <row r="1056" spans="1:13" x14ac:dyDescent="0.2">
      <c r="A1056" s="62" t="str">
        <f>IF('Raw Data'!B1063=0," ",'Raw Data'!B1063)</f>
        <v xml:space="preserve"> </v>
      </c>
      <c r="B1056" s="62" t="str">
        <f>IF('Raw Data'!B1063=0," ",'Raw Data'!C1063)</f>
        <v xml:space="preserve"> </v>
      </c>
      <c r="C1056" s="63" t="str">
        <f>IF('Raw Data'!B1063=0," ",'Raw Data'!D1063)</f>
        <v xml:space="preserve"> </v>
      </c>
      <c r="D1056" s="63" t="str">
        <f>IF('Raw Data'!B1063=0," ",'Raw Data'!E1063)</f>
        <v xml:space="preserve"> </v>
      </c>
      <c r="E1056" s="62" t="str">
        <f>IF('Raw Data'!B1063=0," ",AVERAGE('Raw Data'!G1063:JP1063))</f>
        <v xml:space="preserve"> </v>
      </c>
      <c r="F1056" s="62" t="str">
        <f>IF('Raw Data'!B1063=0," ",_xlfn.STDEV.S('Raw Data'!G1063:JP1063))</f>
        <v xml:space="preserve"> </v>
      </c>
      <c r="G1056" s="63" t="str">
        <f>IF('Raw Data'!B1063=0," ",(D1056-C1056)/6/F1056)</f>
        <v xml:space="preserve"> </v>
      </c>
      <c r="H1056" s="63" t="str">
        <f>IF('Raw Data'!B1063=0," ","No")</f>
        <v xml:space="preserve"> </v>
      </c>
      <c r="I1056" s="62" t="str">
        <f>IF('Raw Data'!B1063=0," ",IF(H1056="Yes",MIN(D1056-E1056,E1056-C1056)/3/$H$2,MIN(E1056-C1056,D1056-E1056)/3/$H$1))</f>
        <v xml:space="preserve"> </v>
      </c>
      <c r="J1056" s="62" t="str">
        <f>IF('Raw Data'!B1063=0," ",E1056-6*F1056)</f>
        <v xml:space="preserve"> </v>
      </c>
      <c r="K1056" s="63" t="str">
        <f>IF('Raw Data'!B1063=0," ",E1056+6*F1056)</f>
        <v xml:space="preserve"> </v>
      </c>
      <c r="L1056" t="str">
        <f>IF('Raw Data'!B1063=0," ","No")</f>
        <v xml:space="preserve"> </v>
      </c>
      <c r="M1056" t="str">
        <f>IF('Raw Data'!B1063=0," ","Yes")</f>
        <v xml:space="preserve"> </v>
      </c>
    </row>
    <row r="1057" spans="1:13" x14ac:dyDescent="0.2">
      <c r="A1057" s="62" t="str">
        <f>IF('Raw Data'!B1064=0," ",'Raw Data'!B1064)</f>
        <v xml:space="preserve"> </v>
      </c>
      <c r="B1057" s="62" t="str">
        <f>IF('Raw Data'!B1064=0," ",'Raw Data'!C1064)</f>
        <v xml:space="preserve"> </v>
      </c>
      <c r="C1057" s="63" t="str">
        <f>IF('Raw Data'!B1064=0," ",'Raw Data'!D1064)</f>
        <v xml:space="preserve"> </v>
      </c>
      <c r="D1057" s="63" t="str">
        <f>IF('Raw Data'!B1064=0," ",'Raw Data'!E1064)</f>
        <v xml:space="preserve"> </v>
      </c>
      <c r="E1057" s="62" t="str">
        <f>IF('Raw Data'!B1064=0," ",AVERAGE('Raw Data'!G1064:JP1064))</f>
        <v xml:space="preserve"> </v>
      </c>
      <c r="F1057" s="62" t="str">
        <f>IF('Raw Data'!B1064=0," ",_xlfn.STDEV.S('Raw Data'!G1064:JP1064))</f>
        <v xml:space="preserve"> </v>
      </c>
      <c r="G1057" s="63" t="str">
        <f>IF('Raw Data'!B1064=0," ",(D1057-C1057)/6/F1057)</f>
        <v xml:space="preserve"> </v>
      </c>
      <c r="H1057" s="63" t="str">
        <f>IF('Raw Data'!B1064=0," ","No")</f>
        <v xml:space="preserve"> </v>
      </c>
      <c r="I1057" s="62" t="str">
        <f>IF('Raw Data'!B1064=0," ",IF(H1057="Yes",MIN(D1057-E1057,E1057-C1057)/3/$H$2,MIN(E1057-C1057,D1057-E1057)/3/$H$1))</f>
        <v xml:space="preserve"> </v>
      </c>
      <c r="J1057" s="62" t="str">
        <f>IF('Raw Data'!B1064=0," ",E1057-6*F1057)</f>
        <v xml:space="preserve"> </v>
      </c>
      <c r="K1057" s="63" t="str">
        <f>IF('Raw Data'!B1064=0," ",E1057+6*F1057)</f>
        <v xml:space="preserve"> </v>
      </c>
      <c r="L1057" t="str">
        <f>IF('Raw Data'!B1064=0," ","No")</f>
        <v xml:space="preserve"> </v>
      </c>
      <c r="M1057" t="str">
        <f>IF('Raw Data'!B1064=0," ","Yes")</f>
        <v xml:space="preserve"> </v>
      </c>
    </row>
    <row r="1058" spans="1:13" x14ac:dyDescent="0.2">
      <c r="A1058" s="62" t="str">
        <f>IF('Raw Data'!B1065=0," ",'Raw Data'!B1065)</f>
        <v xml:space="preserve"> </v>
      </c>
      <c r="B1058" s="62" t="str">
        <f>IF('Raw Data'!B1065=0," ",'Raw Data'!C1065)</f>
        <v xml:space="preserve"> </v>
      </c>
      <c r="C1058" s="63" t="str">
        <f>IF('Raw Data'!B1065=0," ",'Raw Data'!D1065)</f>
        <v xml:space="preserve"> </v>
      </c>
      <c r="D1058" s="63" t="str">
        <f>IF('Raw Data'!B1065=0," ",'Raw Data'!E1065)</f>
        <v xml:space="preserve"> </v>
      </c>
      <c r="E1058" s="62" t="str">
        <f>IF('Raw Data'!B1065=0," ",AVERAGE('Raw Data'!G1065:JP1065))</f>
        <v xml:space="preserve"> </v>
      </c>
      <c r="F1058" s="62" t="str">
        <f>IF('Raw Data'!B1065=0," ",_xlfn.STDEV.S('Raw Data'!G1065:JP1065))</f>
        <v xml:space="preserve"> </v>
      </c>
      <c r="G1058" s="63" t="str">
        <f>IF('Raw Data'!B1065=0," ",(D1058-C1058)/6/F1058)</f>
        <v xml:space="preserve"> </v>
      </c>
      <c r="H1058" s="63" t="str">
        <f>IF('Raw Data'!B1065=0," ","No")</f>
        <v xml:space="preserve"> </v>
      </c>
      <c r="I1058" s="62" t="str">
        <f>IF('Raw Data'!B1065=0," ",IF(H1058="Yes",MIN(D1058-E1058,E1058-C1058)/3/$H$2,MIN(E1058-C1058,D1058-E1058)/3/$H$1))</f>
        <v xml:space="preserve"> </v>
      </c>
      <c r="J1058" s="62" t="str">
        <f>IF('Raw Data'!B1065=0," ",E1058-6*F1058)</f>
        <v xml:space="preserve"> </v>
      </c>
      <c r="K1058" s="63" t="str">
        <f>IF('Raw Data'!B1065=0," ",E1058+6*F1058)</f>
        <v xml:space="preserve"> </v>
      </c>
      <c r="L1058" t="str">
        <f>IF('Raw Data'!B1065=0," ","No")</f>
        <v xml:space="preserve"> </v>
      </c>
      <c r="M1058" t="str">
        <f>IF('Raw Data'!B1065=0," ","Yes")</f>
        <v xml:space="preserve"> </v>
      </c>
    </row>
    <row r="1059" spans="1:13" x14ac:dyDescent="0.2">
      <c r="A1059" s="62" t="str">
        <f>IF('Raw Data'!B1066=0," ",'Raw Data'!B1066)</f>
        <v xml:space="preserve"> </v>
      </c>
      <c r="B1059" s="62" t="str">
        <f>IF('Raw Data'!B1066=0," ",'Raw Data'!C1066)</f>
        <v xml:space="preserve"> </v>
      </c>
      <c r="C1059" s="63" t="str">
        <f>IF('Raw Data'!B1066=0," ",'Raw Data'!D1066)</f>
        <v xml:space="preserve"> </v>
      </c>
      <c r="D1059" s="63" t="str">
        <f>IF('Raw Data'!B1066=0," ",'Raw Data'!E1066)</f>
        <v xml:space="preserve"> </v>
      </c>
      <c r="E1059" s="62" t="str">
        <f>IF('Raw Data'!B1066=0," ",AVERAGE('Raw Data'!G1066:JP1066))</f>
        <v xml:space="preserve"> </v>
      </c>
      <c r="F1059" s="62" t="str">
        <f>IF('Raw Data'!B1066=0," ",_xlfn.STDEV.S('Raw Data'!G1066:JP1066))</f>
        <v xml:space="preserve"> </v>
      </c>
      <c r="G1059" s="63" t="str">
        <f>IF('Raw Data'!B1066=0," ",(D1059-C1059)/6/F1059)</f>
        <v xml:space="preserve"> </v>
      </c>
      <c r="H1059" s="63" t="str">
        <f>IF('Raw Data'!B1066=0," ","No")</f>
        <v xml:space="preserve"> </v>
      </c>
      <c r="I1059" s="62" t="str">
        <f>IF('Raw Data'!B1066=0," ",IF(H1059="Yes",MIN(D1059-E1059,E1059-C1059)/3/$H$2,MIN(E1059-C1059,D1059-E1059)/3/$H$1))</f>
        <v xml:space="preserve"> </v>
      </c>
      <c r="J1059" s="62" t="str">
        <f>IF('Raw Data'!B1066=0," ",E1059-6*F1059)</f>
        <v xml:space="preserve"> </v>
      </c>
      <c r="K1059" s="63" t="str">
        <f>IF('Raw Data'!B1066=0," ",E1059+6*F1059)</f>
        <v xml:space="preserve"> </v>
      </c>
      <c r="L1059" t="str">
        <f>IF('Raw Data'!B1066=0," ","No")</f>
        <v xml:space="preserve"> </v>
      </c>
      <c r="M1059" t="str">
        <f>IF('Raw Data'!B1066=0," ","Yes")</f>
        <v xml:space="preserve"> </v>
      </c>
    </row>
    <row r="1060" spans="1:13" x14ac:dyDescent="0.2">
      <c r="A1060" s="62" t="str">
        <f>IF('Raw Data'!B1067=0," ",'Raw Data'!B1067)</f>
        <v xml:space="preserve"> </v>
      </c>
      <c r="B1060" s="62" t="str">
        <f>IF('Raw Data'!B1067=0," ",'Raw Data'!C1067)</f>
        <v xml:space="preserve"> </v>
      </c>
      <c r="C1060" s="63" t="str">
        <f>IF('Raw Data'!B1067=0," ",'Raw Data'!D1067)</f>
        <v xml:space="preserve"> </v>
      </c>
      <c r="D1060" s="63" t="str">
        <f>IF('Raw Data'!B1067=0," ",'Raw Data'!E1067)</f>
        <v xml:space="preserve"> </v>
      </c>
      <c r="E1060" s="62" t="str">
        <f>IF('Raw Data'!B1067=0," ",AVERAGE('Raw Data'!G1067:JP1067))</f>
        <v xml:space="preserve"> </v>
      </c>
      <c r="F1060" s="62" t="str">
        <f>IF('Raw Data'!B1067=0," ",_xlfn.STDEV.S('Raw Data'!G1067:JP1067))</f>
        <v xml:space="preserve"> </v>
      </c>
      <c r="G1060" s="63" t="str">
        <f>IF('Raw Data'!B1067=0," ",(D1060-C1060)/6/F1060)</f>
        <v xml:space="preserve"> </v>
      </c>
      <c r="H1060" s="63" t="str">
        <f>IF('Raw Data'!B1067=0," ","No")</f>
        <v xml:space="preserve"> </v>
      </c>
      <c r="I1060" s="62" t="str">
        <f>IF('Raw Data'!B1067=0," ",IF(H1060="Yes",MIN(D1060-E1060,E1060-C1060)/3/$H$2,MIN(E1060-C1060,D1060-E1060)/3/$H$1))</f>
        <v xml:space="preserve"> </v>
      </c>
      <c r="J1060" s="62" t="str">
        <f>IF('Raw Data'!B1067=0," ",E1060-6*F1060)</f>
        <v xml:space="preserve"> </v>
      </c>
      <c r="K1060" s="63" t="str">
        <f>IF('Raw Data'!B1067=0," ",E1060+6*F1060)</f>
        <v xml:space="preserve"> </v>
      </c>
      <c r="L1060" t="str">
        <f>IF('Raw Data'!B1067=0," ","No")</f>
        <v xml:space="preserve"> </v>
      </c>
      <c r="M1060" t="str">
        <f>IF('Raw Data'!B1067=0," ","Yes")</f>
        <v xml:space="preserve"> </v>
      </c>
    </row>
    <row r="1061" spans="1:13" x14ac:dyDescent="0.2">
      <c r="A1061" s="62" t="str">
        <f>IF('Raw Data'!B1068=0," ",'Raw Data'!B1068)</f>
        <v xml:space="preserve"> </v>
      </c>
      <c r="B1061" s="62" t="str">
        <f>IF('Raw Data'!B1068=0," ",'Raw Data'!C1068)</f>
        <v xml:space="preserve"> </v>
      </c>
      <c r="C1061" s="63" t="str">
        <f>IF('Raw Data'!B1068=0," ",'Raw Data'!D1068)</f>
        <v xml:space="preserve"> </v>
      </c>
      <c r="D1061" s="63" t="str">
        <f>IF('Raw Data'!B1068=0," ",'Raw Data'!E1068)</f>
        <v xml:space="preserve"> </v>
      </c>
      <c r="E1061" s="62" t="str">
        <f>IF('Raw Data'!B1068=0," ",AVERAGE('Raw Data'!G1068:JP1068))</f>
        <v xml:space="preserve"> </v>
      </c>
      <c r="F1061" s="62" t="str">
        <f>IF('Raw Data'!B1068=0," ",_xlfn.STDEV.S('Raw Data'!G1068:JP1068))</f>
        <v xml:space="preserve"> </v>
      </c>
      <c r="G1061" s="63" t="str">
        <f>IF('Raw Data'!B1068=0," ",(D1061-C1061)/6/F1061)</f>
        <v xml:space="preserve"> </v>
      </c>
      <c r="H1061" s="63" t="str">
        <f>IF('Raw Data'!B1068=0," ","No")</f>
        <v xml:space="preserve"> </v>
      </c>
      <c r="I1061" s="62" t="str">
        <f>IF('Raw Data'!B1068=0," ",IF(H1061="Yes",MIN(D1061-E1061,E1061-C1061)/3/$H$2,MIN(E1061-C1061,D1061-E1061)/3/$H$1))</f>
        <v xml:space="preserve"> </v>
      </c>
      <c r="J1061" s="62" t="str">
        <f>IF('Raw Data'!B1068=0," ",E1061-6*F1061)</f>
        <v xml:space="preserve"> </v>
      </c>
      <c r="K1061" s="63" t="str">
        <f>IF('Raw Data'!B1068=0," ",E1061+6*F1061)</f>
        <v xml:space="preserve"> </v>
      </c>
      <c r="L1061" t="str">
        <f>IF('Raw Data'!B1068=0," ","No")</f>
        <v xml:space="preserve"> </v>
      </c>
      <c r="M1061" t="str">
        <f>IF('Raw Data'!B1068=0," ","Yes")</f>
        <v xml:space="preserve"> </v>
      </c>
    </row>
    <row r="1062" spans="1:13" x14ac:dyDescent="0.2">
      <c r="A1062" s="62" t="str">
        <f>IF('Raw Data'!B1069=0," ",'Raw Data'!B1069)</f>
        <v xml:space="preserve"> </v>
      </c>
      <c r="B1062" s="62" t="str">
        <f>IF('Raw Data'!B1069=0," ",'Raw Data'!C1069)</f>
        <v xml:space="preserve"> </v>
      </c>
      <c r="C1062" s="63" t="str">
        <f>IF('Raw Data'!B1069=0," ",'Raw Data'!D1069)</f>
        <v xml:space="preserve"> </v>
      </c>
      <c r="D1062" s="63" t="str">
        <f>IF('Raw Data'!B1069=0," ",'Raw Data'!E1069)</f>
        <v xml:space="preserve"> </v>
      </c>
      <c r="E1062" s="62" t="str">
        <f>IF('Raw Data'!B1069=0," ",AVERAGE('Raw Data'!G1069:JP1069))</f>
        <v xml:space="preserve"> </v>
      </c>
      <c r="F1062" s="62" t="str">
        <f>IF('Raw Data'!B1069=0," ",_xlfn.STDEV.S('Raw Data'!G1069:JP1069))</f>
        <v xml:space="preserve"> </v>
      </c>
      <c r="G1062" s="63" t="str">
        <f>IF('Raw Data'!B1069=0," ",(D1062-C1062)/6/F1062)</f>
        <v xml:space="preserve"> </v>
      </c>
      <c r="H1062" s="63" t="str">
        <f>IF('Raw Data'!B1069=0," ","No")</f>
        <v xml:space="preserve"> </v>
      </c>
      <c r="I1062" s="62" t="str">
        <f>IF('Raw Data'!B1069=0," ",IF(H1062="Yes",MIN(D1062-E1062,E1062-C1062)/3/$H$2,MIN(E1062-C1062,D1062-E1062)/3/$H$1))</f>
        <v xml:space="preserve"> </v>
      </c>
      <c r="J1062" s="62" t="str">
        <f>IF('Raw Data'!B1069=0," ",E1062-6*F1062)</f>
        <v xml:space="preserve"> </v>
      </c>
      <c r="K1062" s="63" t="str">
        <f>IF('Raw Data'!B1069=0," ",E1062+6*F1062)</f>
        <v xml:space="preserve"> </v>
      </c>
      <c r="L1062" t="str">
        <f>IF('Raw Data'!B1069=0," ","No")</f>
        <v xml:space="preserve"> </v>
      </c>
      <c r="M1062" t="str">
        <f>IF('Raw Data'!B1069=0," ","Yes")</f>
        <v xml:space="preserve"> </v>
      </c>
    </row>
    <row r="1063" spans="1:13" x14ac:dyDescent="0.2">
      <c r="A1063" s="62" t="str">
        <f>IF('Raw Data'!B1070=0," ",'Raw Data'!B1070)</f>
        <v xml:space="preserve"> </v>
      </c>
      <c r="B1063" s="62" t="str">
        <f>IF('Raw Data'!B1070=0," ",'Raw Data'!C1070)</f>
        <v xml:space="preserve"> </v>
      </c>
      <c r="C1063" s="63" t="str">
        <f>IF('Raw Data'!B1070=0," ",'Raw Data'!D1070)</f>
        <v xml:space="preserve"> </v>
      </c>
      <c r="D1063" s="63" t="str">
        <f>IF('Raw Data'!B1070=0," ",'Raw Data'!E1070)</f>
        <v xml:space="preserve"> </v>
      </c>
      <c r="E1063" s="62" t="str">
        <f>IF('Raw Data'!B1070=0," ",AVERAGE('Raw Data'!G1070:JP1070))</f>
        <v xml:space="preserve"> </v>
      </c>
      <c r="F1063" s="62" t="str">
        <f>IF('Raw Data'!B1070=0," ",_xlfn.STDEV.S('Raw Data'!G1070:JP1070))</f>
        <v xml:space="preserve"> </v>
      </c>
      <c r="G1063" s="63" t="str">
        <f>IF('Raw Data'!B1070=0," ",(D1063-C1063)/6/F1063)</f>
        <v xml:space="preserve"> </v>
      </c>
      <c r="H1063" s="63" t="str">
        <f>IF('Raw Data'!B1070=0," ","No")</f>
        <v xml:space="preserve"> </v>
      </c>
      <c r="I1063" s="62" t="str">
        <f>IF('Raw Data'!B1070=0," ",IF(H1063="Yes",MIN(D1063-E1063,E1063-C1063)/3/$H$2,MIN(E1063-C1063,D1063-E1063)/3/$H$1))</f>
        <v xml:space="preserve"> </v>
      </c>
      <c r="J1063" s="62" t="str">
        <f>IF('Raw Data'!B1070=0," ",E1063-6*F1063)</f>
        <v xml:space="preserve"> </v>
      </c>
      <c r="K1063" s="63" t="str">
        <f>IF('Raw Data'!B1070=0," ",E1063+6*F1063)</f>
        <v xml:space="preserve"> </v>
      </c>
      <c r="L1063" t="str">
        <f>IF('Raw Data'!B1070=0," ","No")</f>
        <v xml:space="preserve"> </v>
      </c>
      <c r="M1063" t="str">
        <f>IF('Raw Data'!B1070=0," ","Yes")</f>
        <v xml:space="preserve"> </v>
      </c>
    </row>
    <row r="1064" spans="1:13" x14ac:dyDescent="0.2">
      <c r="A1064" s="62" t="str">
        <f>IF('Raw Data'!B1071=0," ",'Raw Data'!B1071)</f>
        <v xml:space="preserve"> </v>
      </c>
      <c r="B1064" s="62" t="str">
        <f>IF('Raw Data'!B1071=0," ",'Raw Data'!C1071)</f>
        <v xml:space="preserve"> </v>
      </c>
      <c r="C1064" s="63" t="str">
        <f>IF('Raw Data'!B1071=0," ",'Raw Data'!D1071)</f>
        <v xml:space="preserve"> </v>
      </c>
      <c r="D1064" s="63" t="str">
        <f>IF('Raw Data'!B1071=0," ",'Raw Data'!E1071)</f>
        <v xml:space="preserve"> </v>
      </c>
      <c r="E1064" s="62" t="str">
        <f>IF('Raw Data'!B1071=0," ",AVERAGE('Raw Data'!G1071:JP1071))</f>
        <v xml:space="preserve"> </v>
      </c>
      <c r="F1064" s="62" t="str">
        <f>IF('Raw Data'!B1071=0," ",_xlfn.STDEV.S('Raw Data'!G1071:JP1071))</f>
        <v xml:space="preserve"> </v>
      </c>
      <c r="G1064" s="63" t="str">
        <f>IF('Raw Data'!B1071=0," ",(D1064-C1064)/6/F1064)</f>
        <v xml:space="preserve"> </v>
      </c>
      <c r="H1064" s="63" t="str">
        <f>IF('Raw Data'!B1071=0," ","No")</f>
        <v xml:space="preserve"> </v>
      </c>
      <c r="I1064" s="62" t="str">
        <f>IF('Raw Data'!B1071=0," ",IF(H1064="Yes",MIN(D1064-E1064,E1064-C1064)/3/$H$2,MIN(E1064-C1064,D1064-E1064)/3/$H$1))</f>
        <v xml:space="preserve"> </v>
      </c>
      <c r="J1064" s="62" t="str">
        <f>IF('Raw Data'!B1071=0," ",E1064-6*F1064)</f>
        <v xml:space="preserve"> </v>
      </c>
      <c r="K1064" s="63" t="str">
        <f>IF('Raw Data'!B1071=0," ",E1064+6*F1064)</f>
        <v xml:space="preserve"> </v>
      </c>
      <c r="L1064" t="str">
        <f>IF('Raw Data'!B1071=0," ","No")</f>
        <v xml:space="preserve"> </v>
      </c>
      <c r="M1064" t="str">
        <f>IF('Raw Data'!B1071=0," ","Yes")</f>
        <v xml:space="preserve"> </v>
      </c>
    </row>
    <row r="1065" spans="1:13" x14ac:dyDescent="0.2">
      <c r="A1065" s="62" t="str">
        <f>IF('Raw Data'!B1072=0," ",'Raw Data'!B1072)</f>
        <v xml:space="preserve"> </v>
      </c>
      <c r="B1065" s="62" t="str">
        <f>IF('Raw Data'!B1072=0," ",'Raw Data'!C1072)</f>
        <v xml:space="preserve"> </v>
      </c>
      <c r="C1065" s="63" t="str">
        <f>IF('Raw Data'!B1072=0," ",'Raw Data'!D1072)</f>
        <v xml:space="preserve"> </v>
      </c>
      <c r="D1065" s="63" t="str">
        <f>IF('Raw Data'!B1072=0," ",'Raw Data'!E1072)</f>
        <v xml:space="preserve"> </v>
      </c>
      <c r="E1065" s="62" t="str">
        <f>IF('Raw Data'!B1072=0," ",AVERAGE('Raw Data'!G1072:JP1072))</f>
        <v xml:space="preserve"> </v>
      </c>
      <c r="F1065" s="62" t="str">
        <f>IF('Raw Data'!B1072=0," ",_xlfn.STDEV.S('Raw Data'!G1072:JP1072))</f>
        <v xml:space="preserve"> </v>
      </c>
      <c r="G1065" s="63" t="str">
        <f>IF('Raw Data'!B1072=0," ",(D1065-C1065)/6/F1065)</f>
        <v xml:space="preserve"> </v>
      </c>
      <c r="H1065" s="63" t="str">
        <f>IF('Raw Data'!B1072=0," ","No")</f>
        <v xml:space="preserve"> </v>
      </c>
      <c r="I1065" s="62" t="str">
        <f>IF('Raw Data'!B1072=0," ",IF(H1065="Yes",MIN(D1065-E1065,E1065-C1065)/3/$H$2,MIN(E1065-C1065,D1065-E1065)/3/$H$1))</f>
        <v xml:space="preserve"> </v>
      </c>
      <c r="J1065" s="62" t="str">
        <f>IF('Raw Data'!B1072=0," ",E1065-6*F1065)</f>
        <v xml:space="preserve"> </v>
      </c>
      <c r="K1065" s="63" t="str">
        <f>IF('Raw Data'!B1072=0," ",E1065+6*F1065)</f>
        <v xml:space="preserve"> </v>
      </c>
      <c r="L1065" t="str">
        <f>IF('Raw Data'!B1072=0," ","No")</f>
        <v xml:space="preserve"> </v>
      </c>
      <c r="M1065" t="str">
        <f>IF('Raw Data'!B1072=0," ","Yes")</f>
        <v xml:space="preserve"> </v>
      </c>
    </row>
    <row r="1066" spans="1:13" x14ac:dyDescent="0.2">
      <c r="A1066" s="62" t="str">
        <f>IF('Raw Data'!B1073=0," ",'Raw Data'!B1073)</f>
        <v xml:space="preserve"> </v>
      </c>
      <c r="B1066" s="62" t="str">
        <f>IF('Raw Data'!B1073=0," ",'Raw Data'!C1073)</f>
        <v xml:space="preserve"> </v>
      </c>
      <c r="C1066" s="63" t="str">
        <f>IF('Raw Data'!B1073=0," ",'Raw Data'!D1073)</f>
        <v xml:space="preserve"> </v>
      </c>
      <c r="D1066" s="63" t="str">
        <f>IF('Raw Data'!B1073=0," ",'Raw Data'!E1073)</f>
        <v xml:space="preserve"> </v>
      </c>
      <c r="E1066" s="62" t="str">
        <f>IF('Raw Data'!B1073=0," ",AVERAGE('Raw Data'!G1073:JP1073))</f>
        <v xml:space="preserve"> </v>
      </c>
      <c r="F1066" s="62" t="str">
        <f>IF('Raw Data'!B1073=0," ",_xlfn.STDEV.S('Raw Data'!G1073:JP1073))</f>
        <v xml:space="preserve"> </v>
      </c>
      <c r="G1066" s="63" t="str">
        <f>IF('Raw Data'!B1073=0," ",(D1066-C1066)/6/F1066)</f>
        <v xml:space="preserve"> </v>
      </c>
      <c r="H1066" s="63" t="str">
        <f>IF('Raw Data'!B1073=0," ","No")</f>
        <v xml:space="preserve"> </v>
      </c>
      <c r="I1066" s="62" t="str">
        <f>IF('Raw Data'!B1073=0," ",IF(H1066="Yes",MIN(D1066-E1066,E1066-C1066)/3/$H$2,MIN(E1066-C1066,D1066-E1066)/3/$H$1))</f>
        <v xml:space="preserve"> </v>
      </c>
      <c r="J1066" s="62" t="str">
        <f>IF('Raw Data'!B1073=0," ",E1066-6*F1066)</f>
        <v xml:space="preserve"> </v>
      </c>
      <c r="K1066" s="63" t="str">
        <f>IF('Raw Data'!B1073=0," ",E1066+6*F1066)</f>
        <v xml:space="preserve"> </v>
      </c>
      <c r="L1066" t="str">
        <f>IF('Raw Data'!B1073=0," ","No")</f>
        <v xml:space="preserve"> </v>
      </c>
      <c r="M1066" t="str">
        <f>IF('Raw Data'!B1073=0," ","Yes")</f>
        <v xml:space="preserve"> </v>
      </c>
    </row>
    <row r="1067" spans="1:13" x14ac:dyDescent="0.2">
      <c r="A1067" s="62" t="str">
        <f>IF('Raw Data'!B1074=0," ",'Raw Data'!B1074)</f>
        <v xml:space="preserve"> </v>
      </c>
      <c r="B1067" s="62" t="str">
        <f>IF('Raw Data'!B1074=0," ",'Raw Data'!C1074)</f>
        <v xml:space="preserve"> </v>
      </c>
      <c r="C1067" s="63" t="str">
        <f>IF('Raw Data'!B1074=0," ",'Raw Data'!D1074)</f>
        <v xml:space="preserve"> </v>
      </c>
      <c r="D1067" s="63" t="str">
        <f>IF('Raw Data'!B1074=0," ",'Raw Data'!E1074)</f>
        <v xml:space="preserve"> </v>
      </c>
      <c r="E1067" s="62" t="str">
        <f>IF('Raw Data'!B1074=0," ",AVERAGE('Raw Data'!G1074:JP1074))</f>
        <v xml:space="preserve"> </v>
      </c>
      <c r="F1067" s="62" t="str">
        <f>IF('Raw Data'!B1074=0," ",_xlfn.STDEV.S('Raw Data'!G1074:JP1074))</f>
        <v xml:space="preserve"> </v>
      </c>
      <c r="G1067" s="63" t="str">
        <f>IF('Raw Data'!B1074=0," ",(D1067-C1067)/6/F1067)</f>
        <v xml:space="preserve"> </v>
      </c>
      <c r="H1067" s="63" t="str">
        <f>IF('Raw Data'!B1074=0," ","No")</f>
        <v xml:space="preserve"> </v>
      </c>
      <c r="I1067" s="62" t="str">
        <f>IF('Raw Data'!B1074=0," ",IF(H1067="Yes",MIN(D1067-E1067,E1067-C1067)/3/$H$2,MIN(E1067-C1067,D1067-E1067)/3/$H$1))</f>
        <v xml:space="preserve"> </v>
      </c>
      <c r="J1067" s="62" t="str">
        <f>IF('Raw Data'!B1074=0," ",E1067-6*F1067)</f>
        <v xml:space="preserve"> </v>
      </c>
      <c r="K1067" s="63" t="str">
        <f>IF('Raw Data'!B1074=0," ",E1067+6*F1067)</f>
        <v xml:space="preserve"> </v>
      </c>
      <c r="L1067" t="str">
        <f>IF('Raw Data'!B1074=0," ","No")</f>
        <v xml:space="preserve"> </v>
      </c>
      <c r="M1067" t="str">
        <f>IF('Raw Data'!B1074=0," ","Yes")</f>
        <v xml:space="preserve"> </v>
      </c>
    </row>
    <row r="1068" spans="1:13" x14ac:dyDescent="0.2">
      <c r="A1068" s="62" t="str">
        <f>IF('Raw Data'!B1075=0," ",'Raw Data'!B1075)</f>
        <v xml:space="preserve"> </v>
      </c>
      <c r="B1068" s="62" t="str">
        <f>IF('Raw Data'!B1075=0," ",'Raw Data'!C1075)</f>
        <v xml:space="preserve"> </v>
      </c>
      <c r="C1068" s="63" t="str">
        <f>IF('Raw Data'!B1075=0," ",'Raw Data'!D1075)</f>
        <v xml:space="preserve"> </v>
      </c>
      <c r="D1068" s="63" t="str">
        <f>IF('Raw Data'!B1075=0," ",'Raw Data'!E1075)</f>
        <v xml:space="preserve"> </v>
      </c>
      <c r="E1068" s="62" t="str">
        <f>IF('Raw Data'!B1075=0," ",AVERAGE('Raw Data'!G1075:JP1075))</f>
        <v xml:space="preserve"> </v>
      </c>
      <c r="F1068" s="62" t="str">
        <f>IF('Raw Data'!B1075=0," ",_xlfn.STDEV.S('Raw Data'!G1075:JP1075))</f>
        <v xml:space="preserve"> </v>
      </c>
      <c r="G1068" s="63" t="str">
        <f>IF('Raw Data'!B1075=0," ",(D1068-C1068)/6/F1068)</f>
        <v xml:space="preserve"> </v>
      </c>
      <c r="H1068" s="63" t="str">
        <f>IF('Raw Data'!B1075=0," ","No")</f>
        <v xml:space="preserve"> </v>
      </c>
      <c r="I1068" s="62" t="str">
        <f>IF('Raw Data'!B1075=0," ",IF(H1068="Yes",MIN(D1068-E1068,E1068-C1068)/3/$H$2,MIN(E1068-C1068,D1068-E1068)/3/$H$1))</f>
        <v xml:space="preserve"> </v>
      </c>
      <c r="J1068" s="62" t="str">
        <f>IF('Raw Data'!B1075=0," ",E1068-6*F1068)</f>
        <v xml:space="preserve"> </v>
      </c>
      <c r="K1068" s="63" t="str">
        <f>IF('Raw Data'!B1075=0," ",E1068+6*F1068)</f>
        <v xml:space="preserve"> </v>
      </c>
      <c r="L1068" t="str">
        <f>IF('Raw Data'!B1075=0," ","No")</f>
        <v xml:space="preserve"> </v>
      </c>
      <c r="M1068" t="str">
        <f>IF('Raw Data'!B1075=0," ","Yes")</f>
        <v xml:space="preserve"> </v>
      </c>
    </row>
    <row r="1069" spans="1:13" x14ac:dyDescent="0.2">
      <c r="A1069" s="62" t="str">
        <f>IF('Raw Data'!B1076=0," ",'Raw Data'!B1076)</f>
        <v xml:space="preserve"> </v>
      </c>
      <c r="B1069" s="62" t="str">
        <f>IF('Raw Data'!B1076=0," ",'Raw Data'!C1076)</f>
        <v xml:space="preserve"> </v>
      </c>
      <c r="C1069" s="63" t="str">
        <f>IF('Raw Data'!B1076=0," ",'Raw Data'!D1076)</f>
        <v xml:space="preserve"> </v>
      </c>
      <c r="D1069" s="63" t="str">
        <f>IF('Raw Data'!B1076=0," ",'Raw Data'!E1076)</f>
        <v xml:space="preserve"> </v>
      </c>
      <c r="E1069" s="62" t="str">
        <f>IF('Raw Data'!B1076=0," ",AVERAGE('Raw Data'!G1076:JP1076))</f>
        <v xml:space="preserve"> </v>
      </c>
      <c r="F1069" s="62" t="str">
        <f>IF('Raw Data'!B1076=0," ",_xlfn.STDEV.S('Raw Data'!G1076:JP1076))</f>
        <v xml:space="preserve"> </v>
      </c>
      <c r="G1069" s="63" t="str">
        <f>IF('Raw Data'!B1076=0," ",(D1069-C1069)/6/F1069)</f>
        <v xml:space="preserve"> </v>
      </c>
      <c r="H1069" s="63" t="str">
        <f>IF('Raw Data'!B1076=0," ","No")</f>
        <v xml:space="preserve"> </v>
      </c>
      <c r="I1069" s="62" t="str">
        <f>IF('Raw Data'!B1076=0," ",IF(H1069="Yes",MIN(D1069-E1069,E1069-C1069)/3/$H$2,MIN(E1069-C1069,D1069-E1069)/3/$H$1))</f>
        <v xml:space="preserve"> </v>
      </c>
      <c r="J1069" s="62" t="str">
        <f>IF('Raw Data'!B1076=0," ",E1069-6*F1069)</f>
        <v xml:space="preserve"> </v>
      </c>
      <c r="K1069" s="63" t="str">
        <f>IF('Raw Data'!B1076=0," ",E1069+6*F1069)</f>
        <v xml:space="preserve"> </v>
      </c>
      <c r="L1069" t="str">
        <f>IF('Raw Data'!B1076=0," ","No")</f>
        <v xml:space="preserve"> </v>
      </c>
      <c r="M1069" t="str">
        <f>IF('Raw Data'!B1076=0," ","Yes")</f>
        <v xml:space="preserve"> </v>
      </c>
    </row>
    <row r="1070" spans="1:13" x14ac:dyDescent="0.2">
      <c r="A1070" s="62" t="str">
        <f>IF('Raw Data'!B1077=0," ",'Raw Data'!B1077)</f>
        <v xml:space="preserve"> </v>
      </c>
      <c r="B1070" s="62" t="str">
        <f>IF('Raw Data'!B1077=0," ",'Raw Data'!C1077)</f>
        <v xml:space="preserve"> </v>
      </c>
      <c r="C1070" s="63" t="str">
        <f>IF('Raw Data'!B1077=0," ",'Raw Data'!D1077)</f>
        <v xml:space="preserve"> </v>
      </c>
      <c r="D1070" s="63" t="str">
        <f>IF('Raw Data'!B1077=0," ",'Raw Data'!E1077)</f>
        <v xml:space="preserve"> </v>
      </c>
      <c r="E1070" s="62" t="str">
        <f>IF('Raw Data'!B1077=0," ",AVERAGE('Raw Data'!G1077:JP1077))</f>
        <v xml:space="preserve"> </v>
      </c>
      <c r="F1070" s="62" t="str">
        <f>IF('Raw Data'!B1077=0," ",_xlfn.STDEV.S('Raw Data'!G1077:JP1077))</f>
        <v xml:space="preserve"> </v>
      </c>
      <c r="G1070" s="63" t="str">
        <f>IF('Raw Data'!B1077=0," ",(D1070-C1070)/6/F1070)</f>
        <v xml:space="preserve"> </v>
      </c>
      <c r="H1070" s="63" t="str">
        <f>IF('Raw Data'!B1077=0," ","No")</f>
        <v xml:space="preserve"> </v>
      </c>
      <c r="I1070" s="62" t="str">
        <f>IF('Raw Data'!B1077=0," ",IF(H1070="Yes",MIN(D1070-E1070,E1070-C1070)/3/$H$2,MIN(E1070-C1070,D1070-E1070)/3/$H$1))</f>
        <v xml:space="preserve"> </v>
      </c>
      <c r="J1070" s="62" t="str">
        <f>IF('Raw Data'!B1077=0," ",E1070-6*F1070)</f>
        <v xml:space="preserve"> </v>
      </c>
      <c r="K1070" s="63" t="str">
        <f>IF('Raw Data'!B1077=0," ",E1070+6*F1070)</f>
        <v xml:space="preserve"> </v>
      </c>
      <c r="L1070" t="str">
        <f>IF('Raw Data'!B1077=0," ","No")</f>
        <v xml:space="preserve"> </v>
      </c>
      <c r="M1070" t="str">
        <f>IF('Raw Data'!B1077=0," ","Yes")</f>
        <v xml:space="preserve"> </v>
      </c>
    </row>
    <row r="1071" spans="1:13" x14ac:dyDescent="0.2">
      <c r="A1071" s="62" t="str">
        <f>IF('Raw Data'!B1078=0," ",'Raw Data'!B1078)</f>
        <v xml:space="preserve"> </v>
      </c>
      <c r="B1071" s="62" t="str">
        <f>IF('Raw Data'!B1078=0," ",'Raw Data'!C1078)</f>
        <v xml:space="preserve"> </v>
      </c>
      <c r="C1071" s="63" t="str">
        <f>IF('Raw Data'!B1078=0," ",'Raw Data'!D1078)</f>
        <v xml:space="preserve"> </v>
      </c>
      <c r="D1071" s="63" t="str">
        <f>IF('Raw Data'!B1078=0," ",'Raw Data'!E1078)</f>
        <v xml:space="preserve"> </v>
      </c>
      <c r="E1071" s="62" t="str">
        <f>IF('Raw Data'!B1078=0," ",AVERAGE('Raw Data'!G1078:JP1078))</f>
        <v xml:space="preserve"> </v>
      </c>
      <c r="F1071" s="62" t="str">
        <f>IF('Raw Data'!B1078=0," ",_xlfn.STDEV.S('Raw Data'!G1078:JP1078))</f>
        <v xml:space="preserve"> </v>
      </c>
      <c r="G1071" s="63" t="str">
        <f>IF('Raw Data'!B1078=0," ",(D1071-C1071)/6/F1071)</f>
        <v xml:space="preserve"> </v>
      </c>
      <c r="H1071" s="63" t="str">
        <f>IF('Raw Data'!B1078=0," ","No")</f>
        <v xml:space="preserve"> </v>
      </c>
      <c r="I1071" s="62" t="str">
        <f>IF('Raw Data'!B1078=0," ",IF(H1071="Yes",MIN(D1071-E1071,E1071-C1071)/3/$H$2,MIN(E1071-C1071,D1071-E1071)/3/$H$1))</f>
        <v xml:space="preserve"> </v>
      </c>
      <c r="J1071" s="62" t="str">
        <f>IF('Raw Data'!B1078=0," ",E1071-6*F1071)</f>
        <v xml:space="preserve"> </v>
      </c>
      <c r="K1071" s="63" t="str">
        <f>IF('Raw Data'!B1078=0," ",E1071+6*F1071)</f>
        <v xml:space="preserve"> </v>
      </c>
      <c r="L1071" t="str">
        <f>IF('Raw Data'!B1078=0," ","No")</f>
        <v xml:space="preserve"> </v>
      </c>
      <c r="M1071" t="str">
        <f>IF('Raw Data'!B1078=0," ","Yes")</f>
        <v xml:space="preserve"> </v>
      </c>
    </row>
    <row r="1072" spans="1:13" x14ac:dyDescent="0.2">
      <c r="A1072" s="62" t="str">
        <f>IF('Raw Data'!B1079=0," ",'Raw Data'!B1079)</f>
        <v xml:space="preserve"> </v>
      </c>
      <c r="B1072" s="62" t="str">
        <f>IF('Raw Data'!B1079=0," ",'Raw Data'!C1079)</f>
        <v xml:space="preserve"> </v>
      </c>
      <c r="C1072" s="63" t="str">
        <f>IF('Raw Data'!B1079=0," ",'Raw Data'!D1079)</f>
        <v xml:space="preserve"> </v>
      </c>
      <c r="D1072" s="63" t="str">
        <f>IF('Raw Data'!B1079=0," ",'Raw Data'!E1079)</f>
        <v xml:space="preserve"> </v>
      </c>
      <c r="E1072" s="62" t="str">
        <f>IF('Raw Data'!B1079=0," ",AVERAGE('Raw Data'!G1079:JP1079))</f>
        <v xml:space="preserve"> </v>
      </c>
      <c r="F1072" s="62" t="str">
        <f>IF('Raw Data'!B1079=0," ",_xlfn.STDEV.S('Raw Data'!G1079:JP1079))</f>
        <v xml:space="preserve"> </v>
      </c>
      <c r="G1072" s="63" t="str">
        <f>IF('Raw Data'!B1079=0," ",(D1072-C1072)/6/F1072)</f>
        <v xml:space="preserve"> </v>
      </c>
      <c r="H1072" s="63" t="str">
        <f>IF('Raw Data'!B1079=0," ","No")</f>
        <v xml:space="preserve"> </v>
      </c>
      <c r="I1072" s="62" t="str">
        <f>IF('Raw Data'!B1079=0," ",IF(H1072="Yes",MIN(D1072-E1072,E1072-C1072)/3/$H$2,MIN(E1072-C1072,D1072-E1072)/3/$H$1))</f>
        <v xml:space="preserve"> </v>
      </c>
      <c r="J1072" s="62" t="str">
        <f>IF('Raw Data'!B1079=0," ",E1072-6*F1072)</f>
        <v xml:space="preserve"> </v>
      </c>
      <c r="K1072" s="63" t="str">
        <f>IF('Raw Data'!B1079=0," ",E1072+6*F1072)</f>
        <v xml:space="preserve"> </v>
      </c>
      <c r="L1072" t="str">
        <f>IF('Raw Data'!B1079=0," ","No")</f>
        <v xml:space="preserve"> </v>
      </c>
      <c r="M1072" t="str">
        <f>IF('Raw Data'!B1079=0," ","Yes")</f>
        <v xml:space="preserve"> </v>
      </c>
    </row>
    <row r="1073" spans="1:13" x14ac:dyDescent="0.2">
      <c r="A1073" s="62" t="str">
        <f>IF('Raw Data'!B1080=0," ",'Raw Data'!B1080)</f>
        <v xml:space="preserve"> </v>
      </c>
      <c r="B1073" s="62" t="str">
        <f>IF('Raw Data'!B1080=0," ",'Raw Data'!C1080)</f>
        <v xml:space="preserve"> </v>
      </c>
      <c r="C1073" s="63" t="str">
        <f>IF('Raw Data'!B1080=0," ",'Raw Data'!D1080)</f>
        <v xml:space="preserve"> </v>
      </c>
      <c r="D1073" s="63" t="str">
        <f>IF('Raw Data'!B1080=0," ",'Raw Data'!E1080)</f>
        <v xml:space="preserve"> </v>
      </c>
      <c r="E1073" s="62" t="str">
        <f>IF('Raw Data'!B1080=0," ",AVERAGE('Raw Data'!G1080:JP1080))</f>
        <v xml:space="preserve"> </v>
      </c>
      <c r="F1073" s="62" t="str">
        <f>IF('Raw Data'!B1080=0," ",_xlfn.STDEV.S('Raw Data'!G1080:JP1080))</f>
        <v xml:space="preserve"> </v>
      </c>
      <c r="G1073" s="63" t="str">
        <f>IF('Raw Data'!B1080=0," ",(D1073-C1073)/6/F1073)</f>
        <v xml:space="preserve"> </v>
      </c>
      <c r="H1073" s="63" t="str">
        <f>IF('Raw Data'!B1080=0," ","No")</f>
        <v xml:space="preserve"> </v>
      </c>
      <c r="I1073" s="62" t="str">
        <f>IF('Raw Data'!B1080=0," ",IF(H1073="Yes",MIN(D1073-E1073,E1073-C1073)/3/$H$2,MIN(E1073-C1073,D1073-E1073)/3/$H$1))</f>
        <v xml:space="preserve"> </v>
      </c>
      <c r="J1073" s="62" t="str">
        <f>IF('Raw Data'!B1080=0," ",E1073-6*F1073)</f>
        <v xml:space="preserve"> </v>
      </c>
      <c r="K1073" s="63" t="str">
        <f>IF('Raw Data'!B1080=0," ",E1073+6*F1073)</f>
        <v xml:space="preserve"> </v>
      </c>
      <c r="L1073" t="str">
        <f>IF('Raw Data'!B1080=0," ","No")</f>
        <v xml:space="preserve"> </v>
      </c>
      <c r="M1073" t="str">
        <f>IF('Raw Data'!B1080=0," ","Yes")</f>
        <v xml:space="preserve"> </v>
      </c>
    </row>
    <row r="1074" spans="1:13" x14ac:dyDescent="0.2">
      <c r="A1074" s="62" t="str">
        <f>IF('Raw Data'!B1081=0," ",'Raw Data'!B1081)</f>
        <v xml:space="preserve"> </v>
      </c>
      <c r="B1074" s="62" t="str">
        <f>IF('Raw Data'!B1081=0," ",'Raw Data'!C1081)</f>
        <v xml:space="preserve"> </v>
      </c>
      <c r="C1074" s="63" t="str">
        <f>IF('Raw Data'!B1081=0," ",'Raw Data'!D1081)</f>
        <v xml:space="preserve"> </v>
      </c>
      <c r="D1074" s="63" t="str">
        <f>IF('Raw Data'!B1081=0," ",'Raw Data'!E1081)</f>
        <v xml:space="preserve"> </v>
      </c>
      <c r="E1074" s="62" t="str">
        <f>IF('Raw Data'!B1081=0," ",AVERAGE('Raw Data'!G1081:JP1081))</f>
        <v xml:space="preserve"> </v>
      </c>
      <c r="F1074" s="62" t="str">
        <f>IF('Raw Data'!B1081=0," ",_xlfn.STDEV.S('Raw Data'!G1081:JP1081))</f>
        <v xml:space="preserve"> </v>
      </c>
      <c r="G1074" s="63" t="str">
        <f>IF('Raw Data'!B1081=0," ",(D1074-C1074)/6/F1074)</f>
        <v xml:space="preserve"> </v>
      </c>
      <c r="H1074" s="63" t="str">
        <f>IF('Raw Data'!B1081=0," ","No")</f>
        <v xml:space="preserve"> </v>
      </c>
      <c r="I1074" s="62" t="str">
        <f>IF('Raw Data'!B1081=0," ",IF(H1074="Yes",MIN(D1074-E1074,E1074-C1074)/3/$H$2,MIN(E1074-C1074,D1074-E1074)/3/$H$1))</f>
        <v xml:space="preserve"> </v>
      </c>
      <c r="J1074" s="62" t="str">
        <f>IF('Raw Data'!B1081=0," ",E1074-6*F1074)</f>
        <v xml:space="preserve"> </v>
      </c>
      <c r="K1074" s="63" t="str">
        <f>IF('Raw Data'!B1081=0," ",E1074+6*F1074)</f>
        <v xml:space="preserve"> </v>
      </c>
      <c r="L1074" t="str">
        <f>IF('Raw Data'!B1081=0," ","No")</f>
        <v xml:space="preserve"> </v>
      </c>
      <c r="M1074" t="str">
        <f>IF('Raw Data'!B1081=0," ","Yes")</f>
        <v xml:space="preserve"> </v>
      </c>
    </row>
    <row r="1075" spans="1:13" x14ac:dyDescent="0.2">
      <c r="A1075" s="62" t="str">
        <f>IF('Raw Data'!B1082=0," ",'Raw Data'!B1082)</f>
        <v xml:space="preserve"> </v>
      </c>
      <c r="B1075" s="62" t="str">
        <f>IF('Raw Data'!B1082=0," ",'Raw Data'!C1082)</f>
        <v xml:space="preserve"> </v>
      </c>
      <c r="C1075" s="63" t="str">
        <f>IF('Raw Data'!B1082=0," ",'Raw Data'!D1082)</f>
        <v xml:space="preserve"> </v>
      </c>
      <c r="D1075" s="63" t="str">
        <f>IF('Raw Data'!B1082=0," ",'Raw Data'!E1082)</f>
        <v xml:space="preserve"> </v>
      </c>
      <c r="E1075" s="62" t="str">
        <f>IF('Raw Data'!B1082=0," ",AVERAGE('Raw Data'!G1082:JP1082))</f>
        <v xml:space="preserve"> </v>
      </c>
      <c r="F1075" s="62" t="str">
        <f>IF('Raw Data'!B1082=0," ",_xlfn.STDEV.S('Raw Data'!G1082:JP1082))</f>
        <v xml:space="preserve"> </v>
      </c>
      <c r="G1075" s="63" t="str">
        <f>IF('Raw Data'!B1082=0," ",(D1075-C1075)/6/F1075)</f>
        <v xml:space="preserve"> </v>
      </c>
      <c r="H1075" s="63" t="str">
        <f>IF('Raw Data'!B1082=0," ","No")</f>
        <v xml:space="preserve"> </v>
      </c>
      <c r="I1075" s="62" t="str">
        <f>IF('Raw Data'!B1082=0," ",IF(H1075="Yes",MIN(D1075-E1075,E1075-C1075)/3/$H$2,MIN(E1075-C1075,D1075-E1075)/3/$H$1))</f>
        <v xml:space="preserve"> </v>
      </c>
      <c r="J1075" s="62" t="str">
        <f>IF('Raw Data'!B1082=0," ",E1075-6*F1075)</f>
        <v xml:space="preserve"> </v>
      </c>
      <c r="K1075" s="63" t="str">
        <f>IF('Raw Data'!B1082=0," ",E1075+6*F1075)</f>
        <v xml:space="preserve"> </v>
      </c>
      <c r="L1075" t="str">
        <f>IF('Raw Data'!B1082=0," ","No")</f>
        <v xml:space="preserve"> </v>
      </c>
      <c r="M1075" t="str">
        <f>IF('Raw Data'!B1082=0," ","Yes")</f>
        <v xml:space="preserve"> </v>
      </c>
    </row>
    <row r="1076" spans="1:13" x14ac:dyDescent="0.2">
      <c r="A1076" s="62" t="str">
        <f>IF('Raw Data'!B1083=0," ",'Raw Data'!B1083)</f>
        <v xml:space="preserve"> </v>
      </c>
      <c r="B1076" s="62" t="str">
        <f>IF('Raw Data'!B1083=0," ",'Raw Data'!C1083)</f>
        <v xml:space="preserve"> </v>
      </c>
      <c r="C1076" s="63" t="str">
        <f>IF('Raw Data'!B1083=0," ",'Raw Data'!D1083)</f>
        <v xml:space="preserve"> </v>
      </c>
      <c r="D1076" s="63" t="str">
        <f>IF('Raw Data'!B1083=0," ",'Raw Data'!E1083)</f>
        <v xml:space="preserve"> </v>
      </c>
      <c r="E1076" s="62" t="str">
        <f>IF('Raw Data'!B1083=0," ",AVERAGE('Raw Data'!G1083:JP1083))</f>
        <v xml:space="preserve"> </v>
      </c>
      <c r="F1076" s="62" t="str">
        <f>IF('Raw Data'!B1083=0," ",_xlfn.STDEV.S('Raw Data'!G1083:JP1083))</f>
        <v xml:space="preserve"> </v>
      </c>
      <c r="G1076" s="63" t="str">
        <f>IF('Raw Data'!B1083=0," ",(D1076-C1076)/6/F1076)</f>
        <v xml:space="preserve"> </v>
      </c>
      <c r="H1076" s="63" t="str">
        <f>IF('Raw Data'!B1083=0," ","No")</f>
        <v xml:space="preserve"> </v>
      </c>
      <c r="I1076" s="62" t="str">
        <f>IF('Raw Data'!B1083=0," ",IF(H1076="Yes",MIN(D1076-E1076,E1076-C1076)/3/$H$2,MIN(E1076-C1076,D1076-E1076)/3/$H$1))</f>
        <v xml:space="preserve"> </v>
      </c>
      <c r="J1076" s="62" t="str">
        <f>IF('Raw Data'!B1083=0," ",E1076-6*F1076)</f>
        <v xml:space="preserve"> </v>
      </c>
      <c r="K1076" s="63" t="str">
        <f>IF('Raw Data'!B1083=0," ",E1076+6*F1076)</f>
        <v xml:space="preserve"> </v>
      </c>
      <c r="L1076" t="str">
        <f>IF('Raw Data'!B1083=0," ","No")</f>
        <v xml:space="preserve"> </v>
      </c>
      <c r="M1076" t="str">
        <f>IF('Raw Data'!B1083=0," ","Yes")</f>
        <v xml:space="preserve"> </v>
      </c>
    </row>
    <row r="1077" spans="1:13" x14ac:dyDescent="0.2">
      <c r="A1077" s="62" t="str">
        <f>IF('Raw Data'!B1084=0," ",'Raw Data'!B1084)</f>
        <v xml:space="preserve"> </v>
      </c>
      <c r="B1077" s="62" t="str">
        <f>IF('Raw Data'!B1084=0," ",'Raw Data'!C1084)</f>
        <v xml:space="preserve"> </v>
      </c>
      <c r="C1077" s="63" t="str">
        <f>IF('Raw Data'!B1084=0," ",'Raw Data'!D1084)</f>
        <v xml:space="preserve"> </v>
      </c>
      <c r="D1077" s="63" t="str">
        <f>IF('Raw Data'!B1084=0," ",'Raw Data'!E1084)</f>
        <v xml:space="preserve"> </v>
      </c>
      <c r="E1077" s="62" t="str">
        <f>IF('Raw Data'!B1084=0," ",AVERAGE('Raw Data'!G1084:JP1084))</f>
        <v xml:space="preserve"> </v>
      </c>
      <c r="F1077" s="62" t="str">
        <f>IF('Raw Data'!B1084=0," ",_xlfn.STDEV.S('Raw Data'!G1084:JP1084))</f>
        <v xml:space="preserve"> </v>
      </c>
      <c r="G1077" s="63" t="str">
        <f>IF('Raw Data'!B1084=0," ",(D1077-C1077)/6/F1077)</f>
        <v xml:space="preserve"> </v>
      </c>
      <c r="H1077" s="63" t="str">
        <f>IF('Raw Data'!B1084=0," ","No")</f>
        <v xml:space="preserve"> </v>
      </c>
      <c r="I1077" s="62" t="str">
        <f>IF('Raw Data'!B1084=0," ",IF(H1077="Yes",MIN(D1077-E1077,E1077-C1077)/3/$H$2,MIN(E1077-C1077,D1077-E1077)/3/$H$1))</f>
        <v xml:space="preserve"> </v>
      </c>
      <c r="J1077" s="62" t="str">
        <f>IF('Raw Data'!B1084=0," ",E1077-6*F1077)</f>
        <v xml:space="preserve"> </v>
      </c>
      <c r="K1077" s="63" t="str">
        <f>IF('Raw Data'!B1084=0," ",E1077+6*F1077)</f>
        <v xml:space="preserve"> </v>
      </c>
      <c r="L1077" t="str">
        <f>IF('Raw Data'!B1084=0," ","No")</f>
        <v xml:space="preserve"> </v>
      </c>
      <c r="M1077" t="str">
        <f>IF('Raw Data'!B1084=0," ","Yes")</f>
        <v xml:space="preserve"> </v>
      </c>
    </row>
    <row r="1078" spans="1:13" x14ac:dyDescent="0.2">
      <c r="A1078" s="62" t="str">
        <f>IF('Raw Data'!B1085=0," ",'Raw Data'!B1085)</f>
        <v xml:space="preserve"> </v>
      </c>
      <c r="B1078" s="62" t="str">
        <f>IF('Raw Data'!B1085=0," ",'Raw Data'!C1085)</f>
        <v xml:space="preserve"> </v>
      </c>
      <c r="C1078" s="63" t="str">
        <f>IF('Raw Data'!B1085=0," ",'Raw Data'!D1085)</f>
        <v xml:space="preserve"> </v>
      </c>
      <c r="D1078" s="63" t="str">
        <f>IF('Raw Data'!B1085=0," ",'Raw Data'!E1085)</f>
        <v xml:space="preserve"> </v>
      </c>
      <c r="E1078" s="62" t="str">
        <f>IF('Raw Data'!B1085=0," ",AVERAGE('Raw Data'!G1085:JP1085))</f>
        <v xml:space="preserve"> </v>
      </c>
      <c r="F1078" s="62" t="str">
        <f>IF('Raw Data'!B1085=0," ",_xlfn.STDEV.S('Raw Data'!G1085:JP1085))</f>
        <v xml:space="preserve"> </v>
      </c>
      <c r="G1078" s="63" t="str">
        <f>IF('Raw Data'!B1085=0," ",(D1078-C1078)/6/F1078)</f>
        <v xml:space="preserve"> </v>
      </c>
      <c r="H1078" s="63" t="str">
        <f>IF('Raw Data'!B1085=0," ","No")</f>
        <v xml:space="preserve"> </v>
      </c>
      <c r="I1078" s="62" t="str">
        <f>IF('Raw Data'!B1085=0," ",IF(H1078="Yes",MIN(D1078-E1078,E1078-C1078)/3/$H$2,MIN(E1078-C1078,D1078-E1078)/3/$H$1))</f>
        <v xml:space="preserve"> </v>
      </c>
      <c r="J1078" s="62" t="str">
        <f>IF('Raw Data'!B1085=0," ",E1078-6*F1078)</f>
        <v xml:space="preserve"> </v>
      </c>
      <c r="K1078" s="63" t="str">
        <f>IF('Raw Data'!B1085=0," ",E1078+6*F1078)</f>
        <v xml:space="preserve"> </v>
      </c>
      <c r="L1078" t="str">
        <f>IF('Raw Data'!B1085=0," ","No")</f>
        <v xml:space="preserve"> </v>
      </c>
      <c r="M1078" t="str">
        <f>IF('Raw Data'!B1085=0," ","Yes")</f>
        <v xml:space="preserve"> </v>
      </c>
    </row>
    <row r="1079" spans="1:13" x14ac:dyDescent="0.2">
      <c r="A1079" s="62" t="str">
        <f>IF('Raw Data'!B1086=0," ",'Raw Data'!B1086)</f>
        <v xml:space="preserve"> </v>
      </c>
      <c r="B1079" s="62" t="str">
        <f>IF('Raw Data'!B1086=0," ",'Raw Data'!C1086)</f>
        <v xml:space="preserve"> </v>
      </c>
      <c r="C1079" s="63" t="str">
        <f>IF('Raw Data'!B1086=0," ",'Raw Data'!D1086)</f>
        <v xml:space="preserve"> </v>
      </c>
      <c r="D1079" s="63" t="str">
        <f>IF('Raw Data'!B1086=0," ",'Raw Data'!E1086)</f>
        <v xml:space="preserve"> </v>
      </c>
      <c r="E1079" s="62" t="str">
        <f>IF('Raw Data'!B1086=0," ",AVERAGE('Raw Data'!G1086:JP1086))</f>
        <v xml:space="preserve"> </v>
      </c>
      <c r="F1079" s="62" t="str">
        <f>IF('Raw Data'!B1086=0," ",_xlfn.STDEV.S('Raw Data'!G1086:JP1086))</f>
        <v xml:space="preserve"> </v>
      </c>
      <c r="G1079" s="63" t="str">
        <f>IF('Raw Data'!B1086=0," ",(D1079-C1079)/6/F1079)</f>
        <v xml:space="preserve"> </v>
      </c>
      <c r="H1079" s="63" t="str">
        <f>IF('Raw Data'!B1086=0," ","No")</f>
        <v xml:space="preserve"> </v>
      </c>
      <c r="I1079" s="62" t="str">
        <f>IF('Raw Data'!B1086=0," ",IF(H1079="Yes",MIN(D1079-E1079,E1079-C1079)/3/$H$2,MIN(E1079-C1079,D1079-E1079)/3/$H$1))</f>
        <v xml:space="preserve"> </v>
      </c>
      <c r="J1079" s="62" t="str">
        <f>IF('Raw Data'!B1086=0," ",E1079-6*F1079)</f>
        <v xml:space="preserve"> </v>
      </c>
      <c r="K1079" s="63" t="str">
        <f>IF('Raw Data'!B1086=0," ",E1079+6*F1079)</f>
        <v xml:space="preserve"> </v>
      </c>
      <c r="L1079" t="str">
        <f>IF('Raw Data'!B1086=0," ","No")</f>
        <v xml:space="preserve"> </v>
      </c>
      <c r="M1079" t="str">
        <f>IF('Raw Data'!B1086=0," ","Yes")</f>
        <v xml:space="preserve"> </v>
      </c>
    </row>
    <row r="1080" spans="1:13" x14ac:dyDescent="0.2">
      <c r="A1080" s="62" t="str">
        <f>IF('Raw Data'!B1087=0," ",'Raw Data'!B1087)</f>
        <v xml:space="preserve"> </v>
      </c>
      <c r="B1080" s="62" t="str">
        <f>IF('Raw Data'!B1087=0," ",'Raw Data'!C1087)</f>
        <v xml:space="preserve"> </v>
      </c>
      <c r="C1080" s="63" t="str">
        <f>IF('Raw Data'!B1087=0," ",'Raw Data'!D1087)</f>
        <v xml:space="preserve"> </v>
      </c>
      <c r="D1080" s="63" t="str">
        <f>IF('Raw Data'!B1087=0," ",'Raw Data'!E1087)</f>
        <v xml:space="preserve"> </v>
      </c>
      <c r="E1080" s="62" t="str">
        <f>IF('Raw Data'!B1087=0," ",AVERAGE('Raw Data'!G1087:JP1087))</f>
        <v xml:space="preserve"> </v>
      </c>
      <c r="F1080" s="62" t="str">
        <f>IF('Raw Data'!B1087=0," ",_xlfn.STDEV.S('Raw Data'!G1087:JP1087))</f>
        <v xml:space="preserve"> </v>
      </c>
      <c r="G1080" s="63" t="str">
        <f>IF('Raw Data'!B1087=0," ",(D1080-C1080)/6/F1080)</f>
        <v xml:space="preserve"> </v>
      </c>
      <c r="H1080" s="63" t="str">
        <f>IF('Raw Data'!B1087=0," ","No")</f>
        <v xml:space="preserve"> </v>
      </c>
      <c r="I1080" s="62" t="str">
        <f>IF('Raw Data'!B1087=0," ",IF(H1080="Yes",MIN(D1080-E1080,E1080-C1080)/3/$H$2,MIN(E1080-C1080,D1080-E1080)/3/$H$1))</f>
        <v xml:space="preserve"> </v>
      </c>
      <c r="J1080" s="62" t="str">
        <f>IF('Raw Data'!B1087=0," ",E1080-6*F1080)</f>
        <v xml:space="preserve"> </v>
      </c>
      <c r="K1080" s="63" t="str">
        <f>IF('Raw Data'!B1087=0," ",E1080+6*F1080)</f>
        <v xml:space="preserve"> </v>
      </c>
      <c r="L1080" t="str">
        <f>IF('Raw Data'!B1087=0," ","No")</f>
        <v xml:space="preserve"> </v>
      </c>
      <c r="M1080" t="str">
        <f>IF('Raw Data'!B1087=0," ","Yes")</f>
        <v xml:space="preserve"> </v>
      </c>
    </row>
    <row r="1081" spans="1:13" x14ac:dyDescent="0.2">
      <c r="A1081" s="62" t="str">
        <f>IF('Raw Data'!B1088=0," ",'Raw Data'!B1088)</f>
        <v xml:space="preserve"> </v>
      </c>
      <c r="B1081" s="62" t="str">
        <f>IF('Raw Data'!B1088=0," ",'Raw Data'!C1088)</f>
        <v xml:space="preserve"> </v>
      </c>
      <c r="C1081" s="63" t="str">
        <f>IF('Raw Data'!B1088=0," ",'Raw Data'!D1088)</f>
        <v xml:space="preserve"> </v>
      </c>
      <c r="D1081" s="63" t="str">
        <f>IF('Raw Data'!B1088=0," ",'Raw Data'!E1088)</f>
        <v xml:space="preserve"> </v>
      </c>
      <c r="E1081" s="62" t="str">
        <f>IF('Raw Data'!B1088=0," ",AVERAGE('Raw Data'!G1088:JP1088))</f>
        <v xml:space="preserve"> </v>
      </c>
      <c r="F1081" s="62" t="str">
        <f>IF('Raw Data'!B1088=0," ",_xlfn.STDEV.S('Raw Data'!G1088:JP1088))</f>
        <v xml:space="preserve"> </v>
      </c>
      <c r="G1081" s="63" t="str">
        <f>IF('Raw Data'!B1088=0," ",(D1081-C1081)/6/F1081)</f>
        <v xml:space="preserve"> </v>
      </c>
      <c r="H1081" s="63" t="str">
        <f>IF('Raw Data'!B1088=0," ","No")</f>
        <v xml:space="preserve"> </v>
      </c>
      <c r="I1081" s="62" t="str">
        <f>IF('Raw Data'!B1088=0," ",IF(H1081="Yes",MIN(D1081-E1081,E1081-C1081)/3/$H$2,MIN(E1081-C1081,D1081-E1081)/3/$H$1))</f>
        <v xml:space="preserve"> </v>
      </c>
      <c r="J1081" s="62" t="str">
        <f>IF('Raw Data'!B1088=0," ",E1081-6*F1081)</f>
        <v xml:space="preserve"> </v>
      </c>
      <c r="K1081" s="63" t="str">
        <f>IF('Raw Data'!B1088=0," ",E1081+6*F1081)</f>
        <v xml:space="preserve"> </v>
      </c>
      <c r="L1081" t="str">
        <f>IF('Raw Data'!B1088=0," ","No")</f>
        <v xml:space="preserve"> </v>
      </c>
      <c r="M1081" t="str">
        <f>IF('Raw Data'!B1088=0," ","Yes")</f>
        <v xml:space="preserve"> </v>
      </c>
    </row>
    <row r="1082" spans="1:13" x14ac:dyDescent="0.2">
      <c r="A1082" s="62" t="str">
        <f>IF('Raw Data'!B1089=0," ",'Raw Data'!B1089)</f>
        <v xml:space="preserve"> </v>
      </c>
      <c r="B1082" s="62" t="str">
        <f>IF('Raw Data'!B1089=0," ",'Raw Data'!C1089)</f>
        <v xml:space="preserve"> </v>
      </c>
      <c r="C1082" s="63" t="str">
        <f>IF('Raw Data'!B1089=0," ",'Raw Data'!D1089)</f>
        <v xml:space="preserve"> </v>
      </c>
      <c r="D1082" s="63" t="str">
        <f>IF('Raw Data'!B1089=0," ",'Raw Data'!E1089)</f>
        <v xml:space="preserve"> </v>
      </c>
      <c r="E1082" s="62" t="str">
        <f>IF('Raw Data'!B1089=0," ",AVERAGE('Raw Data'!G1089:JP1089))</f>
        <v xml:space="preserve"> </v>
      </c>
      <c r="F1082" s="62" t="str">
        <f>IF('Raw Data'!B1089=0," ",_xlfn.STDEV.S('Raw Data'!G1089:JP1089))</f>
        <v xml:space="preserve"> </v>
      </c>
      <c r="G1082" s="63" t="str">
        <f>IF('Raw Data'!B1089=0," ",(D1082-C1082)/6/F1082)</f>
        <v xml:space="preserve"> </v>
      </c>
      <c r="H1082" s="63" t="str">
        <f>IF('Raw Data'!B1089=0," ","No")</f>
        <v xml:space="preserve"> </v>
      </c>
      <c r="I1082" s="62" t="str">
        <f>IF('Raw Data'!B1089=0," ",IF(H1082="Yes",MIN(D1082-E1082,E1082-C1082)/3/$H$2,MIN(E1082-C1082,D1082-E1082)/3/$H$1))</f>
        <v xml:space="preserve"> </v>
      </c>
      <c r="J1082" s="62" t="str">
        <f>IF('Raw Data'!B1089=0," ",E1082-6*F1082)</f>
        <v xml:space="preserve"> </v>
      </c>
      <c r="K1082" s="63" t="str">
        <f>IF('Raw Data'!B1089=0," ",E1082+6*F1082)</f>
        <v xml:space="preserve"> </v>
      </c>
      <c r="L1082" t="str">
        <f>IF('Raw Data'!B1089=0," ","No")</f>
        <v xml:space="preserve"> </v>
      </c>
      <c r="M1082" t="str">
        <f>IF('Raw Data'!B1089=0," ","Yes")</f>
        <v xml:space="preserve"> </v>
      </c>
    </row>
    <row r="1083" spans="1:13" x14ac:dyDescent="0.2">
      <c r="A1083" s="62" t="str">
        <f>IF('Raw Data'!B1090=0," ",'Raw Data'!B1090)</f>
        <v xml:space="preserve"> </v>
      </c>
      <c r="B1083" s="62" t="str">
        <f>IF('Raw Data'!B1090=0," ",'Raw Data'!C1090)</f>
        <v xml:space="preserve"> </v>
      </c>
      <c r="C1083" s="63" t="str">
        <f>IF('Raw Data'!B1090=0," ",'Raw Data'!D1090)</f>
        <v xml:space="preserve"> </v>
      </c>
      <c r="D1083" s="63" t="str">
        <f>IF('Raw Data'!B1090=0," ",'Raw Data'!E1090)</f>
        <v xml:space="preserve"> </v>
      </c>
      <c r="E1083" s="62" t="str">
        <f>IF('Raw Data'!B1090=0," ",AVERAGE('Raw Data'!G1090:JP1090))</f>
        <v xml:space="preserve"> </v>
      </c>
      <c r="F1083" s="62" t="str">
        <f>IF('Raw Data'!B1090=0," ",_xlfn.STDEV.S('Raw Data'!G1090:JP1090))</f>
        <v xml:space="preserve"> </v>
      </c>
      <c r="G1083" s="63" t="str">
        <f>IF('Raw Data'!B1090=0," ",(D1083-C1083)/6/F1083)</f>
        <v xml:space="preserve"> </v>
      </c>
      <c r="H1083" s="63" t="str">
        <f>IF('Raw Data'!B1090=0," ","No")</f>
        <v xml:space="preserve"> </v>
      </c>
      <c r="I1083" s="62" t="str">
        <f>IF('Raw Data'!B1090=0," ",IF(H1083="Yes",MIN(D1083-E1083,E1083-C1083)/3/$H$2,MIN(E1083-C1083,D1083-E1083)/3/$H$1))</f>
        <v xml:space="preserve"> </v>
      </c>
      <c r="J1083" s="62" t="str">
        <f>IF('Raw Data'!B1090=0," ",E1083-6*F1083)</f>
        <v xml:space="preserve"> </v>
      </c>
      <c r="K1083" s="63" t="str">
        <f>IF('Raw Data'!B1090=0," ",E1083+6*F1083)</f>
        <v xml:space="preserve"> </v>
      </c>
      <c r="L1083" t="str">
        <f>IF('Raw Data'!B1090=0," ","No")</f>
        <v xml:space="preserve"> </v>
      </c>
      <c r="M1083" t="str">
        <f>IF('Raw Data'!B1090=0," ","Yes")</f>
        <v xml:space="preserve"> </v>
      </c>
    </row>
    <row r="1084" spans="1:13" x14ac:dyDescent="0.2">
      <c r="A1084" s="62" t="str">
        <f>IF('Raw Data'!B1091=0," ",'Raw Data'!B1091)</f>
        <v xml:space="preserve"> </v>
      </c>
      <c r="B1084" s="62" t="str">
        <f>IF('Raw Data'!B1091=0," ",'Raw Data'!C1091)</f>
        <v xml:space="preserve"> </v>
      </c>
      <c r="C1084" s="63" t="str">
        <f>IF('Raw Data'!B1091=0," ",'Raw Data'!D1091)</f>
        <v xml:space="preserve"> </v>
      </c>
      <c r="D1084" s="63" t="str">
        <f>IF('Raw Data'!B1091=0," ",'Raw Data'!E1091)</f>
        <v xml:space="preserve"> </v>
      </c>
      <c r="E1084" s="62" t="str">
        <f>IF('Raw Data'!B1091=0," ",AVERAGE('Raw Data'!G1091:JP1091))</f>
        <v xml:space="preserve"> </v>
      </c>
      <c r="F1084" s="62" t="str">
        <f>IF('Raw Data'!B1091=0," ",_xlfn.STDEV.S('Raw Data'!G1091:JP1091))</f>
        <v xml:space="preserve"> </v>
      </c>
      <c r="G1084" s="63" t="str">
        <f>IF('Raw Data'!B1091=0," ",(D1084-C1084)/6/F1084)</f>
        <v xml:space="preserve"> </v>
      </c>
      <c r="H1084" s="63" t="str">
        <f>IF('Raw Data'!B1091=0," ","No")</f>
        <v xml:space="preserve"> </v>
      </c>
      <c r="I1084" s="62" t="str">
        <f>IF('Raw Data'!B1091=0," ",IF(H1084="Yes",MIN(D1084-E1084,E1084-C1084)/3/$H$2,MIN(E1084-C1084,D1084-E1084)/3/$H$1))</f>
        <v xml:space="preserve"> </v>
      </c>
      <c r="J1084" s="62" t="str">
        <f>IF('Raw Data'!B1091=0," ",E1084-6*F1084)</f>
        <v xml:space="preserve"> </v>
      </c>
      <c r="K1084" s="63" t="str">
        <f>IF('Raw Data'!B1091=0," ",E1084+6*F1084)</f>
        <v xml:space="preserve"> </v>
      </c>
      <c r="L1084" t="str">
        <f>IF('Raw Data'!B1091=0," ","No")</f>
        <v xml:space="preserve"> </v>
      </c>
      <c r="M1084" t="str">
        <f>IF('Raw Data'!B1091=0," ","Yes")</f>
        <v xml:space="preserve"> </v>
      </c>
    </row>
    <row r="1085" spans="1:13" x14ac:dyDescent="0.2">
      <c r="A1085" s="62" t="str">
        <f>IF('Raw Data'!B1092=0," ",'Raw Data'!B1092)</f>
        <v xml:space="preserve"> </v>
      </c>
      <c r="B1085" s="62" t="str">
        <f>IF('Raw Data'!B1092=0," ",'Raw Data'!C1092)</f>
        <v xml:space="preserve"> </v>
      </c>
      <c r="C1085" s="63" t="str">
        <f>IF('Raw Data'!B1092=0," ",'Raw Data'!D1092)</f>
        <v xml:space="preserve"> </v>
      </c>
      <c r="D1085" s="63" t="str">
        <f>IF('Raw Data'!B1092=0," ",'Raw Data'!E1092)</f>
        <v xml:space="preserve"> </v>
      </c>
      <c r="E1085" s="62" t="str">
        <f>IF('Raw Data'!B1092=0," ",AVERAGE('Raw Data'!G1092:JP1092))</f>
        <v xml:space="preserve"> </v>
      </c>
      <c r="F1085" s="62" t="str">
        <f>IF('Raw Data'!B1092=0," ",_xlfn.STDEV.S('Raw Data'!G1092:JP1092))</f>
        <v xml:space="preserve"> </v>
      </c>
      <c r="G1085" s="63" t="str">
        <f>IF('Raw Data'!B1092=0," ",(D1085-C1085)/6/F1085)</f>
        <v xml:space="preserve"> </v>
      </c>
      <c r="H1085" s="63" t="str">
        <f>IF('Raw Data'!B1092=0," ","No")</f>
        <v xml:space="preserve"> </v>
      </c>
      <c r="I1085" s="62" t="str">
        <f>IF('Raw Data'!B1092=0," ",IF(H1085="Yes",MIN(D1085-E1085,E1085-C1085)/3/$H$2,MIN(E1085-C1085,D1085-E1085)/3/$H$1))</f>
        <v xml:space="preserve"> </v>
      </c>
      <c r="J1085" s="62" t="str">
        <f>IF('Raw Data'!B1092=0," ",E1085-6*F1085)</f>
        <v xml:space="preserve"> </v>
      </c>
      <c r="K1085" s="63" t="str">
        <f>IF('Raw Data'!B1092=0," ",E1085+6*F1085)</f>
        <v xml:space="preserve"> </v>
      </c>
      <c r="L1085" t="str">
        <f>IF('Raw Data'!B1092=0," ","No")</f>
        <v xml:space="preserve"> </v>
      </c>
      <c r="M1085" t="str">
        <f>IF('Raw Data'!B1092=0," ","Yes")</f>
        <v xml:space="preserve"> </v>
      </c>
    </row>
    <row r="1086" spans="1:13" x14ac:dyDescent="0.2">
      <c r="A1086" s="62" t="str">
        <f>IF('Raw Data'!B1093=0," ",'Raw Data'!B1093)</f>
        <v xml:space="preserve"> </v>
      </c>
      <c r="B1086" s="62" t="str">
        <f>IF('Raw Data'!B1093=0," ",'Raw Data'!C1093)</f>
        <v xml:space="preserve"> </v>
      </c>
      <c r="C1086" s="63" t="str">
        <f>IF('Raw Data'!B1093=0," ",'Raw Data'!D1093)</f>
        <v xml:space="preserve"> </v>
      </c>
      <c r="D1086" s="63" t="str">
        <f>IF('Raw Data'!B1093=0," ",'Raw Data'!E1093)</f>
        <v xml:space="preserve"> </v>
      </c>
      <c r="E1086" s="62" t="str">
        <f>IF('Raw Data'!B1093=0," ",AVERAGE('Raw Data'!G1093:JP1093))</f>
        <v xml:space="preserve"> </v>
      </c>
      <c r="F1086" s="62" t="str">
        <f>IF('Raw Data'!B1093=0," ",_xlfn.STDEV.S('Raw Data'!G1093:JP1093))</f>
        <v xml:space="preserve"> </v>
      </c>
      <c r="G1086" s="63" t="str">
        <f>IF('Raw Data'!B1093=0," ",(D1086-C1086)/6/F1086)</f>
        <v xml:space="preserve"> </v>
      </c>
      <c r="H1086" s="63" t="str">
        <f>IF('Raw Data'!B1093=0," ","No")</f>
        <v xml:space="preserve"> </v>
      </c>
      <c r="I1086" s="62" t="str">
        <f>IF('Raw Data'!B1093=0," ",IF(H1086="Yes",MIN(D1086-E1086,E1086-C1086)/3/$H$2,MIN(E1086-C1086,D1086-E1086)/3/$H$1))</f>
        <v xml:space="preserve"> </v>
      </c>
      <c r="J1086" s="62" t="str">
        <f>IF('Raw Data'!B1093=0," ",E1086-6*F1086)</f>
        <v xml:space="preserve"> </v>
      </c>
      <c r="K1086" s="63" t="str">
        <f>IF('Raw Data'!B1093=0," ",E1086+6*F1086)</f>
        <v xml:space="preserve"> </v>
      </c>
      <c r="L1086" t="str">
        <f>IF('Raw Data'!B1093=0," ","No")</f>
        <v xml:space="preserve"> </v>
      </c>
      <c r="M1086" t="str">
        <f>IF('Raw Data'!B1093=0," ","Yes")</f>
        <v xml:space="preserve"> </v>
      </c>
    </row>
    <row r="1087" spans="1:13" x14ac:dyDescent="0.2">
      <c r="A1087" s="62" t="str">
        <f>IF('Raw Data'!B1094=0," ",'Raw Data'!B1094)</f>
        <v xml:space="preserve"> </v>
      </c>
      <c r="B1087" s="62" t="str">
        <f>IF('Raw Data'!B1094=0," ",'Raw Data'!C1094)</f>
        <v xml:space="preserve"> </v>
      </c>
      <c r="C1087" s="63" t="str">
        <f>IF('Raw Data'!B1094=0," ",'Raw Data'!D1094)</f>
        <v xml:space="preserve"> </v>
      </c>
      <c r="D1087" s="63" t="str">
        <f>IF('Raw Data'!B1094=0," ",'Raw Data'!E1094)</f>
        <v xml:space="preserve"> </v>
      </c>
      <c r="E1087" s="62" t="str">
        <f>IF('Raw Data'!B1094=0," ",AVERAGE('Raw Data'!G1094:JP1094))</f>
        <v xml:space="preserve"> </v>
      </c>
      <c r="F1087" s="62" t="str">
        <f>IF('Raw Data'!B1094=0," ",_xlfn.STDEV.S('Raw Data'!G1094:JP1094))</f>
        <v xml:space="preserve"> </v>
      </c>
      <c r="G1087" s="63" t="str">
        <f>IF('Raw Data'!B1094=0," ",(D1087-C1087)/6/F1087)</f>
        <v xml:space="preserve"> </v>
      </c>
      <c r="H1087" s="63" t="str">
        <f>IF('Raw Data'!B1094=0," ","No")</f>
        <v xml:space="preserve"> </v>
      </c>
      <c r="I1087" s="62" t="str">
        <f>IF('Raw Data'!B1094=0," ",IF(H1087="Yes",MIN(D1087-E1087,E1087-C1087)/3/$H$2,MIN(E1087-C1087,D1087-E1087)/3/$H$1))</f>
        <v xml:space="preserve"> </v>
      </c>
      <c r="J1087" s="62" t="str">
        <f>IF('Raw Data'!B1094=0," ",E1087-6*F1087)</f>
        <v xml:space="preserve"> </v>
      </c>
      <c r="K1087" s="63" t="str">
        <f>IF('Raw Data'!B1094=0," ",E1087+6*F1087)</f>
        <v xml:space="preserve"> </v>
      </c>
      <c r="L1087" t="str">
        <f>IF('Raw Data'!B1094=0," ","No")</f>
        <v xml:space="preserve"> </v>
      </c>
      <c r="M1087" t="str">
        <f>IF('Raw Data'!B1094=0," ","Yes")</f>
        <v xml:space="preserve"> </v>
      </c>
    </row>
    <row r="1088" spans="1:13" x14ac:dyDescent="0.2">
      <c r="A1088" s="62" t="str">
        <f>IF('Raw Data'!B1095=0," ",'Raw Data'!B1095)</f>
        <v xml:space="preserve"> </v>
      </c>
      <c r="B1088" s="62" t="str">
        <f>IF('Raw Data'!B1095=0," ",'Raw Data'!C1095)</f>
        <v xml:space="preserve"> </v>
      </c>
      <c r="C1088" s="63" t="str">
        <f>IF('Raw Data'!B1095=0," ",'Raw Data'!D1095)</f>
        <v xml:space="preserve"> </v>
      </c>
      <c r="D1088" s="63" t="str">
        <f>IF('Raw Data'!B1095=0," ",'Raw Data'!E1095)</f>
        <v xml:space="preserve"> </v>
      </c>
      <c r="E1088" s="62" t="str">
        <f>IF('Raw Data'!B1095=0," ",AVERAGE('Raw Data'!G1095:JP1095))</f>
        <v xml:space="preserve"> </v>
      </c>
      <c r="F1088" s="62" t="str">
        <f>IF('Raw Data'!B1095=0," ",_xlfn.STDEV.S('Raw Data'!G1095:JP1095))</f>
        <v xml:space="preserve"> </v>
      </c>
      <c r="G1088" s="63" t="str">
        <f>IF('Raw Data'!B1095=0," ",(D1088-C1088)/6/F1088)</f>
        <v xml:space="preserve"> </v>
      </c>
      <c r="H1088" s="63" t="str">
        <f>IF('Raw Data'!B1095=0," ","No")</f>
        <v xml:space="preserve"> </v>
      </c>
      <c r="I1088" s="62" t="str">
        <f>IF('Raw Data'!B1095=0," ",IF(H1088="Yes",MIN(D1088-E1088,E1088-C1088)/3/$H$2,MIN(E1088-C1088,D1088-E1088)/3/$H$1))</f>
        <v xml:space="preserve"> </v>
      </c>
      <c r="J1088" s="62" t="str">
        <f>IF('Raw Data'!B1095=0," ",E1088-6*F1088)</f>
        <v xml:space="preserve"> </v>
      </c>
      <c r="K1088" s="63" t="str">
        <f>IF('Raw Data'!B1095=0," ",E1088+6*F1088)</f>
        <v xml:space="preserve"> </v>
      </c>
      <c r="L1088" t="str">
        <f>IF('Raw Data'!B1095=0," ","No")</f>
        <v xml:space="preserve"> </v>
      </c>
      <c r="M1088" t="str">
        <f>IF('Raw Data'!B1095=0," ","Yes")</f>
        <v xml:space="preserve"> </v>
      </c>
    </row>
    <row r="1089" spans="1:13" x14ac:dyDescent="0.2">
      <c r="A1089" s="62" t="str">
        <f>IF('Raw Data'!B1096=0," ",'Raw Data'!B1096)</f>
        <v xml:space="preserve"> </v>
      </c>
      <c r="B1089" s="62" t="str">
        <f>IF('Raw Data'!B1096=0," ",'Raw Data'!C1096)</f>
        <v xml:space="preserve"> </v>
      </c>
      <c r="C1089" s="63" t="str">
        <f>IF('Raw Data'!B1096=0," ",'Raw Data'!D1096)</f>
        <v xml:space="preserve"> </v>
      </c>
      <c r="D1089" s="63" t="str">
        <f>IF('Raw Data'!B1096=0," ",'Raw Data'!E1096)</f>
        <v xml:space="preserve"> </v>
      </c>
      <c r="E1089" s="62" t="str">
        <f>IF('Raw Data'!B1096=0," ",AVERAGE('Raw Data'!G1096:JP1096))</f>
        <v xml:space="preserve"> </v>
      </c>
      <c r="F1089" s="62" t="str">
        <f>IF('Raw Data'!B1096=0," ",_xlfn.STDEV.S('Raw Data'!G1096:JP1096))</f>
        <v xml:space="preserve"> </v>
      </c>
      <c r="G1089" s="63" t="str">
        <f>IF('Raw Data'!B1096=0," ",(D1089-C1089)/6/F1089)</f>
        <v xml:space="preserve"> </v>
      </c>
      <c r="H1089" s="63" t="str">
        <f>IF('Raw Data'!B1096=0," ","No")</f>
        <v xml:space="preserve"> </v>
      </c>
      <c r="I1089" s="62" t="str">
        <f>IF('Raw Data'!B1096=0," ",IF(H1089="Yes",MIN(D1089-E1089,E1089-C1089)/3/$H$2,MIN(E1089-C1089,D1089-E1089)/3/$H$1))</f>
        <v xml:space="preserve"> </v>
      </c>
      <c r="J1089" s="62" t="str">
        <f>IF('Raw Data'!B1096=0," ",E1089-6*F1089)</f>
        <v xml:space="preserve"> </v>
      </c>
      <c r="K1089" s="63" t="str">
        <f>IF('Raw Data'!B1096=0," ",E1089+6*F1089)</f>
        <v xml:space="preserve"> </v>
      </c>
      <c r="L1089" t="str">
        <f>IF('Raw Data'!B1096=0," ","No")</f>
        <v xml:space="preserve"> </v>
      </c>
      <c r="M1089" t="str">
        <f>IF('Raw Data'!B1096=0," ","Yes")</f>
        <v xml:space="preserve"> </v>
      </c>
    </row>
    <row r="1090" spans="1:13" x14ac:dyDescent="0.2">
      <c r="A1090" s="62" t="str">
        <f>IF('Raw Data'!B1097=0," ",'Raw Data'!B1097)</f>
        <v xml:space="preserve"> </v>
      </c>
      <c r="B1090" s="62" t="str">
        <f>IF('Raw Data'!B1097=0," ",'Raw Data'!C1097)</f>
        <v xml:space="preserve"> </v>
      </c>
      <c r="C1090" s="63" t="str">
        <f>IF('Raw Data'!B1097=0," ",'Raw Data'!D1097)</f>
        <v xml:space="preserve"> </v>
      </c>
      <c r="D1090" s="63" t="str">
        <f>IF('Raw Data'!B1097=0," ",'Raw Data'!E1097)</f>
        <v xml:space="preserve"> </v>
      </c>
      <c r="E1090" s="62" t="str">
        <f>IF('Raw Data'!B1097=0," ",AVERAGE('Raw Data'!G1097:JP1097))</f>
        <v xml:space="preserve"> </v>
      </c>
      <c r="F1090" s="62" t="str">
        <f>IF('Raw Data'!B1097=0," ",_xlfn.STDEV.S('Raw Data'!G1097:JP1097))</f>
        <v xml:space="preserve"> </v>
      </c>
      <c r="G1090" s="63" t="str">
        <f>IF('Raw Data'!B1097=0," ",(D1090-C1090)/6/F1090)</f>
        <v xml:space="preserve"> </v>
      </c>
      <c r="H1090" s="63" t="str">
        <f>IF('Raw Data'!B1097=0," ","No")</f>
        <v xml:space="preserve"> </v>
      </c>
      <c r="I1090" s="62" t="str">
        <f>IF('Raw Data'!B1097=0," ",IF(H1090="Yes",MIN(D1090-E1090,E1090-C1090)/3/$H$2,MIN(E1090-C1090,D1090-E1090)/3/$H$1))</f>
        <v xml:space="preserve"> </v>
      </c>
      <c r="J1090" s="62" t="str">
        <f>IF('Raw Data'!B1097=0," ",E1090-6*F1090)</f>
        <v xml:space="preserve"> </v>
      </c>
      <c r="K1090" s="63" t="str">
        <f>IF('Raw Data'!B1097=0," ",E1090+6*F1090)</f>
        <v xml:space="preserve"> </v>
      </c>
      <c r="L1090" t="str">
        <f>IF('Raw Data'!B1097=0," ","No")</f>
        <v xml:space="preserve"> </v>
      </c>
      <c r="M1090" t="str">
        <f>IF('Raw Data'!B1097=0," ","Yes")</f>
        <v xml:space="preserve"> </v>
      </c>
    </row>
    <row r="1091" spans="1:13" x14ac:dyDescent="0.2">
      <c r="A1091" s="62" t="str">
        <f>IF('Raw Data'!B1098=0," ",'Raw Data'!B1098)</f>
        <v xml:space="preserve"> </v>
      </c>
      <c r="B1091" s="62" t="str">
        <f>IF('Raw Data'!B1098=0," ",'Raw Data'!C1098)</f>
        <v xml:space="preserve"> </v>
      </c>
      <c r="C1091" s="63" t="str">
        <f>IF('Raw Data'!B1098=0," ",'Raw Data'!D1098)</f>
        <v xml:space="preserve"> </v>
      </c>
      <c r="D1091" s="63" t="str">
        <f>IF('Raw Data'!B1098=0," ",'Raw Data'!E1098)</f>
        <v xml:space="preserve"> </v>
      </c>
      <c r="E1091" s="62" t="str">
        <f>IF('Raw Data'!B1098=0," ",AVERAGE('Raw Data'!G1098:JP1098))</f>
        <v xml:space="preserve"> </v>
      </c>
      <c r="F1091" s="62" t="str">
        <f>IF('Raw Data'!B1098=0," ",_xlfn.STDEV.S('Raw Data'!G1098:JP1098))</f>
        <v xml:space="preserve"> </v>
      </c>
      <c r="G1091" s="63" t="str">
        <f>IF('Raw Data'!B1098=0," ",(D1091-C1091)/6/F1091)</f>
        <v xml:space="preserve"> </v>
      </c>
      <c r="H1091" s="63" t="str">
        <f>IF('Raw Data'!B1098=0," ","No")</f>
        <v xml:space="preserve"> </v>
      </c>
      <c r="I1091" s="62" t="str">
        <f>IF('Raw Data'!B1098=0," ",IF(H1091="Yes",MIN(D1091-E1091,E1091-C1091)/3/$H$2,MIN(E1091-C1091,D1091-E1091)/3/$H$1))</f>
        <v xml:space="preserve"> </v>
      </c>
      <c r="J1091" s="62" t="str">
        <f>IF('Raw Data'!B1098=0," ",E1091-6*F1091)</f>
        <v xml:space="preserve"> </v>
      </c>
      <c r="K1091" s="63" t="str">
        <f>IF('Raw Data'!B1098=0," ",E1091+6*F1091)</f>
        <v xml:space="preserve"> </v>
      </c>
      <c r="L1091" t="str">
        <f>IF('Raw Data'!B1098=0," ","No")</f>
        <v xml:space="preserve"> </v>
      </c>
      <c r="M1091" t="str">
        <f>IF('Raw Data'!B1098=0," ","Yes")</f>
        <v xml:space="preserve"> </v>
      </c>
    </row>
    <row r="1092" spans="1:13" x14ac:dyDescent="0.2">
      <c r="A1092" s="62" t="str">
        <f>IF('Raw Data'!B1099=0," ",'Raw Data'!B1099)</f>
        <v xml:space="preserve"> </v>
      </c>
      <c r="B1092" s="62" t="str">
        <f>IF('Raw Data'!B1099=0," ",'Raw Data'!C1099)</f>
        <v xml:space="preserve"> </v>
      </c>
      <c r="C1092" s="63" t="str">
        <f>IF('Raw Data'!B1099=0," ",'Raw Data'!D1099)</f>
        <v xml:space="preserve"> </v>
      </c>
      <c r="D1092" s="63" t="str">
        <f>IF('Raw Data'!B1099=0," ",'Raw Data'!E1099)</f>
        <v xml:space="preserve"> </v>
      </c>
      <c r="E1092" s="62" t="str">
        <f>IF('Raw Data'!B1099=0," ",AVERAGE('Raw Data'!G1099:JP1099))</f>
        <v xml:space="preserve"> </v>
      </c>
      <c r="F1092" s="62" t="str">
        <f>IF('Raw Data'!B1099=0," ",_xlfn.STDEV.S('Raw Data'!G1099:JP1099))</f>
        <v xml:space="preserve"> </v>
      </c>
      <c r="G1092" s="63" t="str">
        <f>IF('Raw Data'!B1099=0," ",(D1092-C1092)/6/F1092)</f>
        <v xml:space="preserve"> </v>
      </c>
      <c r="H1092" s="63" t="str">
        <f>IF('Raw Data'!B1099=0," ","No")</f>
        <v xml:space="preserve"> </v>
      </c>
      <c r="I1092" s="62" t="str">
        <f>IF('Raw Data'!B1099=0," ",IF(H1092="Yes",MIN(D1092-E1092,E1092-C1092)/3/$H$2,MIN(E1092-C1092,D1092-E1092)/3/$H$1))</f>
        <v xml:space="preserve"> </v>
      </c>
      <c r="J1092" s="62" t="str">
        <f>IF('Raw Data'!B1099=0," ",E1092-6*F1092)</f>
        <v xml:space="preserve"> </v>
      </c>
      <c r="K1092" s="63" t="str">
        <f>IF('Raw Data'!B1099=0," ",E1092+6*F1092)</f>
        <v xml:space="preserve"> </v>
      </c>
      <c r="L1092" t="str">
        <f>IF('Raw Data'!B1099=0," ","No")</f>
        <v xml:space="preserve"> </v>
      </c>
      <c r="M1092" t="str">
        <f>IF('Raw Data'!B1099=0," ","Yes")</f>
        <v xml:space="preserve"> </v>
      </c>
    </row>
    <row r="1093" spans="1:13" x14ac:dyDescent="0.2">
      <c r="A1093" s="62" t="str">
        <f>IF('Raw Data'!B1100=0," ",'Raw Data'!B1100)</f>
        <v xml:space="preserve"> </v>
      </c>
      <c r="B1093" s="62" t="str">
        <f>IF('Raw Data'!B1100=0," ",'Raw Data'!C1100)</f>
        <v xml:space="preserve"> </v>
      </c>
      <c r="C1093" s="63" t="str">
        <f>IF('Raw Data'!B1100=0," ",'Raw Data'!D1100)</f>
        <v xml:space="preserve"> </v>
      </c>
      <c r="D1093" s="63" t="str">
        <f>IF('Raw Data'!B1100=0," ",'Raw Data'!E1100)</f>
        <v xml:space="preserve"> </v>
      </c>
      <c r="E1093" s="62" t="str">
        <f>IF('Raw Data'!B1100=0," ",AVERAGE('Raw Data'!G1100:JP1100))</f>
        <v xml:space="preserve"> </v>
      </c>
      <c r="F1093" s="62" t="str">
        <f>IF('Raw Data'!B1100=0," ",_xlfn.STDEV.S('Raw Data'!G1100:JP1100))</f>
        <v xml:space="preserve"> </v>
      </c>
      <c r="G1093" s="63" t="str">
        <f>IF('Raw Data'!B1100=0," ",(D1093-C1093)/6/F1093)</f>
        <v xml:space="preserve"> </v>
      </c>
      <c r="H1093" s="63" t="str">
        <f>IF('Raw Data'!B1100=0," ","No")</f>
        <v xml:space="preserve"> </v>
      </c>
      <c r="I1093" s="62" t="str">
        <f>IF('Raw Data'!B1100=0," ",IF(H1093="Yes",MIN(D1093-E1093,E1093-C1093)/3/$H$2,MIN(E1093-C1093,D1093-E1093)/3/$H$1))</f>
        <v xml:space="preserve"> </v>
      </c>
      <c r="J1093" s="62" t="str">
        <f>IF('Raw Data'!B1100=0," ",E1093-6*F1093)</f>
        <v xml:space="preserve"> </v>
      </c>
      <c r="K1093" s="63" t="str">
        <f>IF('Raw Data'!B1100=0," ",E1093+6*F1093)</f>
        <v xml:space="preserve"> </v>
      </c>
      <c r="L1093" t="str">
        <f>IF('Raw Data'!B1100=0," ","No")</f>
        <v xml:space="preserve"> </v>
      </c>
      <c r="M1093" t="str">
        <f>IF('Raw Data'!B1100=0," ","Yes")</f>
        <v xml:space="preserve"> </v>
      </c>
    </row>
    <row r="1094" spans="1:13" x14ac:dyDescent="0.2">
      <c r="A1094" s="62" t="str">
        <f>IF('Raw Data'!B1101=0," ",'Raw Data'!B1101)</f>
        <v xml:space="preserve"> </v>
      </c>
      <c r="B1094" s="62" t="str">
        <f>IF('Raw Data'!B1101=0," ",'Raw Data'!C1101)</f>
        <v xml:space="preserve"> </v>
      </c>
      <c r="C1094" s="63" t="str">
        <f>IF('Raw Data'!B1101=0," ",'Raw Data'!D1101)</f>
        <v xml:space="preserve"> </v>
      </c>
      <c r="D1094" s="63" t="str">
        <f>IF('Raw Data'!B1101=0," ",'Raw Data'!E1101)</f>
        <v xml:space="preserve"> </v>
      </c>
      <c r="E1094" s="62" t="str">
        <f>IF('Raw Data'!B1101=0," ",AVERAGE('Raw Data'!G1101:JP1101))</f>
        <v xml:space="preserve"> </v>
      </c>
      <c r="F1094" s="62" t="str">
        <f>IF('Raw Data'!B1101=0," ",_xlfn.STDEV.S('Raw Data'!G1101:JP1101))</f>
        <v xml:space="preserve"> </v>
      </c>
      <c r="G1094" s="63" t="str">
        <f>IF('Raw Data'!B1101=0," ",(D1094-C1094)/6/F1094)</f>
        <v xml:space="preserve"> </v>
      </c>
      <c r="H1094" s="63" t="str">
        <f>IF('Raw Data'!B1101=0," ","No")</f>
        <v xml:space="preserve"> </v>
      </c>
      <c r="I1094" s="62" t="str">
        <f>IF('Raw Data'!B1101=0," ",IF(H1094="Yes",MIN(D1094-E1094,E1094-C1094)/3/$H$2,MIN(E1094-C1094,D1094-E1094)/3/$H$1))</f>
        <v xml:space="preserve"> </v>
      </c>
      <c r="J1094" s="62" t="str">
        <f>IF('Raw Data'!B1101=0," ",E1094-6*F1094)</f>
        <v xml:space="preserve"> </v>
      </c>
      <c r="K1094" s="63" t="str">
        <f>IF('Raw Data'!B1101=0," ",E1094+6*F1094)</f>
        <v xml:space="preserve"> </v>
      </c>
      <c r="L1094" t="str">
        <f>IF('Raw Data'!B1101=0," ","No")</f>
        <v xml:space="preserve"> </v>
      </c>
      <c r="M1094" t="str">
        <f>IF('Raw Data'!B1101=0," ","Yes")</f>
        <v xml:space="preserve"> </v>
      </c>
    </row>
    <row r="1095" spans="1:13" x14ac:dyDescent="0.2">
      <c r="A1095" s="62" t="str">
        <f>IF('Raw Data'!B1102=0," ",'Raw Data'!B1102)</f>
        <v xml:space="preserve"> </v>
      </c>
      <c r="B1095" s="62" t="str">
        <f>IF('Raw Data'!B1102=0," ",'Raw Data'!C1102)</f>
        <v xml:space="preserve"> </v>
      </c>
      <c r="C1095" s="63" t="str">
        <f>IF('Raw Data'!B1102=0," ",'Raw Data'!D1102)</f>
        <v xml:space="preserve"> </v>
      </c>
      <c r="D1095" s="63" t="str">
        <f>IF('Raw Data'!B1102=0," ",'Raw Data'!E1102)</f>
        <v xml:space="preserve"> </v>
      </c>
      <c r="E1095" s="62" t="str">
        <f>IF('Raw Data'!B1102=0," ",AVERAGE('Raw Data'!G1102:JP1102))</f>
        <v xml:space="preserve"> </v>
      </c>
      <c r="F1095" s="62" t="str">
        <f>IF('Raw Data'!B1102=0," ",_xlfn.STDEV.S('Raw Data'!G1102:JP1102))</f>
        <v xml:space="preserve"> </v>
      </c>
      <c r="G1095" s="63" t="str">
        <f>IF('Raw Data'!B1102=0," ",(D1095-C1095)/6/F1095)</f>
        <v xml:space="preserve"> </v>
      </c>
      <c r="H1095" s="63" t="str">
        <f>IF('Raw Data'!B1102=0," ","No")</f>
        <v xml:space="preserve"> </v>
      </c>
      <c r="I1095" s="62" t="str">
        <f>IF('Raw Data'!B1102=0," ",IF(H1095="Yes",MIN(D1095-E1095,E1095-C1095)/3/$H$2,MIN(E1095-C1095,D1095-E1095)/3/$H$1))</f>
        <v xml:space="preserve"> </v>
      </c>
      <c r="J1095" s="62" t="str">
        <f>IF('Raw Data'!B1102=0," ",E1095-6*F1095)</f>
        <v xml:space="preserve"> </v>
      </c>
      <c r="K1095" s="63" t="str">
        <f>IF('Raw Data'!B1102=0," ",E1095+6*F1095)</f>
        <v xml:space="preserve"> </v>
      </c>
      <c r="L1095" t="str">
        <f>IF('Raw Data'!B1102=0," ","No")</f>
        <v xml:space="preserve"> </v>
      </c>
      <c r="M1095" t="str">
        <f>IF('Raw Data'!B1102=0," ","Yes")</f>
        <v xml:space="preserve"> </v>
      </c>
    </row>
    <row r="1096" spans="1:13" x14ac:dyDescent="0.2">
      <c r="A1096" s="62" t="str">
        <f>IF('Raw Data'!B1103=0," ",'Raw Data'!B1103)</f>
        <v xml:space="preserve"> </v>
      </c>
      <c r="B1096" s="62" t="str">
        <f>IF('Raw Data'!B1103=0," ",'Raw Data'!C1103)</f>
        <v xml:space="preserve"> </v>
      </c>
      <c r="C1096" s="63" t="str">
        <f>IF('Raw Data'!B1103=0," ",'Raw Data'!D1103)</f>
        <v xml:space="preserve"> </v>
      </c>
      <c r="D1096" s="63" t="str">
        <f>IF('Raw Data'!B1103=0," ",'Raw Data'!E1103)</f>
        <v xml:space="preserve"> </v>
      </c>
      <c r="E1096" s="62" t="str">
        <f>IF('Raw Data'!B1103=0," ",AVERAGE('Raw Data'!G1103:JP1103))</f>
        <v xml:space="preserve"> </v>
      </c>
      <c r="F1096" s="62" t="str">
        <f>IF('Raw Data'!B1103=0," ",_xlfn.STDEV.S('Raw Data'!G1103:JP1103))</f>
        <v xml:space="preserve"> </v>
      </c>
      <c r="G1096" s="63" t="str">
        <f>IF('Raw Data'!B1103=0," ",(D1096-C1096)/6/F1096)</f>
        <v xml:space="preserve"> </v>
      </c>
      <c r="H1096" s="63" t="str">
        <f>IF('Raw Data'!B1103=0," ","No")</f>
        <v xml:space="preserve"> </v>
      </c>
      <c r="I1096" s="62" t="str">
        <f>IF('Raw Data'!B1103=0," ",IF(H1096="Yes",MIN(D1096-E1096,E1096-C1096)/3/$H$2,MIN(E1096-C1096,D1096-E1096)/3/$H$1))</f>
        <v xml:space="preserve"> </v>
      </c>
      <c r="J1096" s="62" t="str">
        <f>IF('Raw Data'!B1103=0," ",E1096-6*F1096)</f>
        <v xml:space="preserve"> </v>
      </c>
      <c r="K1096" s="63" t="str">
        <f>IF('Raw Data'!B1103=0," ",E1096+6*F1096)</f>
        <v xml:space="preserve"> </v>
      </c>
      <c r="L1096" t="str">
        <f>IF('Raw Data'!B1103=0," ","No")</f>
        <v xml:space="preserve"> </v>
      </c>
      <c r="M1096" t="str">
        <f>IF('Raw Data'!B1103=0," ","Yes")</f>
        <v xml:space="preserve"> </v>
      </c>
    </row>
    <row r="1097" spans="1:13" x14ac:dyDescent="0.2">
      <c r="A1097" s="62" t="str">
        <f>IF('Raw Data'!B1104=0," ",'Raw Data'!B1104)</f>
        <v xml:space="preserve"> </v>
      </c>
      <c r="B1097" s="62" t="str">
        <f>IF('Raw Data'!B1104=0," ",'Raw Data'!C1104)</f>
        <v xml:space="preserve"> </v>
      </c>
      <c r="C1097" s="63" t="str">
        <f>IF('Raw Data'!B1104=0," ",'Raw Data'!D1104)</f>
        <v xml:space="preserve"> </v>
      </c>
      <c r="D1097" s="63" t="str">
        <f>IF('Raw Data'!B1104=0," ",'Raw Data'!E1104)</f>
        <v xml:space="preserve"> </v>
      </c>
      <c r="E1097" s="62" t="str">
        <f>IF('Raw Data'!B1104=0," ",AVERAGE('Raw Data'!G1104:JP1104))</f>
        <v xml:space="preserve"> </v>
      </c>
      <c r="F1097" s="62" t="str">
        <f>IF('Raw Data'!B1104=0," ",_xlfn.STDEV.S('Raw Data'!G1104:JP1104))</f>
        <v xml:space="preserve"> </v>
      </c>
      <c r="G1097" s="63" t="str">
        <f>IF('Raw Data'!B1104=0," ",(D1097-C1097)/6/F1097)</f>
        <v xml:space="preserve"> </v>
      </c>
      <c r="H1097" s="63" t="str">
        <f>IF('Raw Data'!B1104=0," ","No")</f>
        <v xml:space="preserve"> </v>
      </c>
      <c r="I1097" s="62" t="str">
        <f>IF('Raw Data'!B1104=0," ",IF(H1097="Yes",MIN(D1097-E1097,E1097-C1097)/3/$H$2,MIN(E1097-C1097,D1097-E1097)/3/$H$1))</f>
        <v xml:space="preserve"> </v>
      </c>
      <c r="J1097" s="62" t="str">
        <f>IF('Raw Data'!B1104=0," ",E1097-6*F1097)</f>
        <v xml:space="preserve"> </v>
      </c>
      <c r="K1097" s="63" t="str">
        <f>IF('Raw Data'!B1104=0," ",E1097+6*F1097)</f>
        <v xml:space="preserve"> </v>
      </c>
      <c r="L1097" t="str">
        <f>IF('Raw Data'!B1104=0," ","No")</f>
        <v xml:space="preserve"> </v>
      </c>
      <c r="M1097" t="str">
        <f>IF('Raw Data'!B1104=0," ","Yes")</f>
        <v xml:space="preserve"> </v>
      </c>
    </row>
    <row r="1098" spans="1:13" x14ac:dyDescent="0.2">
      <c r="A1098" s="62" t="str">
        <f>IF('Raw Data'!B1105=0," ",'Raw Data'!B1105)</f>
        <v xml:space="preserve"> </v>
      </c>
      <c r="B1098" s="62" t="str">
        <f>IF('Raw Data'!B1105=0," ",'Raw Data'!C1105)</f>
        <v xml:space="preserve"> </v>
      </c>
      <c r="C1098" s="63" t="str">
        <f>IF('Raw Data'!B1105=0," ",'Raw Data'!D1105)</f>
        <v xml:space="preserve"> </v>
      </c>
      <c r="D1098" s="63" t="str">
        <f>IF('Raw Data'!B1105=0," ",'Raw Data'!E1105)</f>
        <v xml:space="preserve"> </v>
      </c>
      <c r="E1098" s="62" t="str">
        <f>IF('Raw Data'!B1105=0," ",AVERAGE('Raw Data'!G1105:JP1105))</f>
        <v xml:space="preserve"> </v>
      </c>
      <c r="F1098" s="62" t="str">
        <f>IF('Raw Data'!B1105=0," ",_xlfn.STDEV.S('Raw Data'!G1105:JP1105))</f>
        <v xml:space="preserve"> </v>
      </c>
      <c r="G1098" s="63" t="str">
        <f>IF('Raw Data'!B1105=0," ",(D1098-C1098)/6/F1098)</f>
        <v xml:space="preserve"> </v>
      </c>
      <c r="H1098" s="63" t="str">
        <f>IF('Raw Data'!B1105=0," ","No")</f>
        <v xml:space="preserve"> </v>
      </c>
      <c r="I1098" s="62" t="str">
        <f>IF('Raw Data'!B1105=0," ",IF(H1098="Yes",MIN(D1098-E1098,E1098-C1098)/3/$H$2,MIN(E1098-C1098,D1098-E1098)/3/$H$1))</f>
        <v xml:space="preserve"> </v>
      </c>
      <c r="J1098" s="62" t="str">
        <f>IF('Raw Data'!B1105=0," ",E1098-6*F1098)</f>
        <v xml:space="preserve"> </v>
      </c>
      <c r="K1098" s="63" t="str">
        <f>IF('Raw Data'!B1105=0," ",E1098+6*F1098)</f>
        <v xml:space="preserve"> </v>
      </c>
      <c r="L1098" t="str">
        <f>IF('Raw Data'!B1105=0," ","No")</f>
        <v xml:space="preserve"> </v>
      </c>
      <c r="M1098" t="str">
        <f>IF('Raw Data'!B1105=0," ","Yes")</f>
        <v xml:space="preserve"> </v>
      </c>
    </row>
    <row r="1099" spans="1:13" x14ac:dyDescent="0.2">
      <c r="A1099" s="62" t="str">
        <f>IF('Raw Data'!B1106=0," ",'Raw Data'!B1106)</f>
        <v xml:space="preserve"> </v>
      </c>
      <c r="B1099" s="62" t="str">
        <f>IF('Raw Data'!B1106=0," ",'Raw Data'!C1106)</f>
        <v xml:space="preserve"> </v>
      </c>
      <c r="C1099" s="63" t="str">
        <f>IF('Raw Data'!B1106=0," ",'Raw Data'!D1106)</f>
        <v xml:space="preserve"> </v>
      </c>
      <c r="D1099" s="63" t="str">
        <f>IF('Raw Data'!B1106=0," ",'Raw Data'!E1106)</f>
        <v xml:space="preserve"> </v>
      </c>
      <c r="E1099" s="62" t="str">
        <f>IF('Raw Data'!B1106=0," ",AVERAGE('Raw Data'!G1106:JP1106))</f>
        <v xml:space="preserve"> </v>
      </c>
      <c r="F1099" s="62" t="str">
        <f>IF('Raw Data'!B1106=0," ",_xlfn.STDEV.S('Raw Data'!G1106:JP1106))</f>
        <v xml:space="preserve"> </v>
      </c>
      <c r="G1099" s="63" t="str">
        <f>IF('Raw Data'!B1106=0," ",(D1099-C1099)/6/F1099)</f>
        <v xml:space="preserve"> </v>
      </c>
      <c r="H1099" s="63" t="str">
        <f>IF('Raw Data'!B1106=0," ","No")</f>
        <v xml:space="preserve"> </v>
      </c>
      <c r="I1099" s="62" t="str">
        <f>IF('Raw Data'!B1106=0," ",IF(H1099="Yes",MIN(D1099-E1099,E1099-C1099)/3/$H$2,MIN(E1099-C1099,D1099-E1099)/3/$H$1))</f>
        <v xml:space="preserve"> </v>
      </c>
      <c r="J1099" s="62" t="str">
        <f>IF('Raw Data'!B1106=0," ",E1099-6*F1099)</f>
        <v xml:space="preserve"> </v>
      </c>
      <c r="K1099" s="63" t="str">
        <f>IF('Raw Data'!B1106=0," ",E1099+6*F1099)</f>
        <v xml:space="preserve"> </v>
      </c>
      <c r="L1099" t="str">
        <f>IF('Raw Data'!B1106=0," ","No")</f>
        <v xml:space="preserve"> </v>
      </c>
      <c r="M1099" t="str">
        <f>IF('Raw Data'!B1106=0," ","Yes")</f>
        <v xml:space="preserve"> </v>
      </c>
    </row>
    <row r="1100" spans="1:13" x14ac:dyDescent="0.2">
      <c r="A1100" s="62" t="str">
        <f>IF('Raw Data'!B1107=0," ",'Raw Data'!B1107)</f>
        <v xml:space="preserve"> </v>
      </c>
      <c r="B1100" s="62" t="str">
        <f>IF('Raw Data'!B1107=0," ",'Raw Data'!C1107)</f>
        <v xml:space="preserve"> </v>
      </c>
      <c r="C1100" s="63" t="str">
        <f>IF('Raw Data'!B1107=0," ",'Raw Data'!D1107)</f>
        <v xml:space="preserve"> </v>
      </c>
      <c r="D1100" s="63" t="str">
        <f>IF('Raw Data'!B1107=0," ",'Raw Data'!E1107)</f>
        <v xml:space="preserve"> </v>
      </c>
      <c r="E1100" s="62" t="str">
        <f>IF('Raw Data'!B1107=0," ",AVERAGE('Raw Data'!G1107:JP1107))</f>
        <v xml:space="preserve"> </v>
      </c>
      <c r="F1100" s="62" t="str">
        <f>IF('Raw Data'!B1107=0," ",_xlfn.STDEV.S('Raw Data'!G1107:JP1107))</f>
        <v xml:space="preserve"> </v>
      </c>
      <c r="G1100" s="63" t="str">
        <f>IF('Raw Data'!B1107=0," ",(D1100-C1100)/6/F1100)</f>
        <v xml:space="preserve"> </v>
      </c>
      <c r="H1100" s="63" t="str">
        <f>IF('Raw Data'!B1107=0," ","No")</f>
        <v xml:space="preserve"> </v>
      </c>
      <c r="I1100" s="62" t="str">
        <f>IF('Raw Data'!B1107=0," ",IF(H1100="Yes",MIN(D1100-E1100,E1100-C1100)/3/$H$2,MIN(E1100-C1100,D1100-E1100)/3/$H$1))</f>
        <v xml:space="preserve"> </v>
      </c>
      <c r="J1100" s="62" t="str">
        <f>IF('Raw Data'!B1107=0," ",E1100-6*F1100)</f>
        <v xml:space="preserve"> </v>
      </c>
      <c r="K1100" s="63" t="str">
        <f>IF('Raw Data'!B1107=0," ",E1100+6*F1100)</f>
        <v xml:space="preserve"> </v>
      </c>
      <c r="L1100" t="str">
        <f>IF('Raw Data'!B1107=0," ","No")</f>
        <v xml:space="preserve"> </v>
      </c>
      <c r="M1100" t="str">
        <f>IF('Raw Data'!B1107=0," ","Yes")</f>
        <v xml:space="preserve"> </v>
      </c>
    </row>
    <row r="1101" spans="1:13" x14ac:dyDescent="0.2">
      <c r="A1101" s="62" t="str">
        <f>IF('Raw Data'!B1108=0," ",'Raw Data'!B1108)</f>
        <v xml:space="preserve"> </v>
      </c>
      <c r="B1101" s="62" t="str">
        <f>IF('Raw Data'!B1108=0," ",'Raw Data'!C1108)</f>
        <v xml:space="preserve"> </v>
      </c>
      <c r="C1101" s="63" t="str">
        <f>IF('Raw Data'!B1108=0," ",'Raw Data'!D1108)</f>
        <v xml:space="preserve"> </v>
      </c>
      <c r="D1101" s="63" t="str">
        <f>IF('Raw Data'!B1108=0," ",'Raw Data'!E1108)</f>
        <v xml:space="preserve"> </v>
      </c>
      <c r="E1101" s="62" t="str">
        <f>IF('Raw Data'!B1108=0," ",AVERAGE('Raw Data'!G1108:JP1108))</f>
        <v xml:space="preserve"> </v>
      </c>
      <c r="F1101" s="62" t="str">
        <f>IF('Raw Data'!B1108=0," ",_xlfn.STDEV.S('Raw Data'!G1108:JP1108))</f>
        <v xml:space="preserve"> </v>
      </c>
      <c r="G1101" s="63" t="str">
        <f>IF('Raw Data'!B1108=0," ",(D1101-C1101)/6/F1101)</f>
        <v xml:space="preserve"> </v>
      </c>
      <c r="H1101" s="63" t="str">
        <f>IF('Raw Data'!B1108=0," ","No")</f>
        <v xml:space="preserve"> </v>
      </c>
      <c r="I1101" s="62" t="str">
        <f>IF('Raw Data'!B1108=0," ",IF(H1101="Yes",MIN(D1101-E1101,E1101-C1101)/3/$H$2,MIN(E1101-C1101,D1101-E1101)/3/$H$1))</f>
        <v xml:space="preserve"> </v>
      </c>
      <c r="J1101" s="62" t="str">
        <f>IF('Raw Data'!B1108=0," ",E1101-6*F1101)</f>
        <v xml:space="preserve"> </v>
      </c>
      <c r="K1101" s="63" t="str">
        <f>IF('Raw Data'!B1108=0," ",E1101+6*F1101)</f>
        <v xml:space="preserve"> </v>
      </c>
      <c r="L1101" t="str">
        <f>IF('Raw Data'!B1108=0," ","No")</f>
        <v xml:space="preserve"> </v>
      </c>
      <c r="M1101" t="str">
        <f>IF('Raw Data'!B1108=0," ","Yes")</f>
        <v xml:space="preserve"> </v>
      </c>
    </row>
    <row r="1102" spans="1:13" x14ac:dyDescent="0.2">
      <c r="A1102" s="62" t="str">
        <f>IF('Raw Data'!B1109=0," ",'Raw Data'!B1109)</f>
        <v xml:space="preserve"> </v>
      </c>
      <c r="B1102" s="62" t="str">
        <f>IF('Raw Data'!B1109=0," ",'Raw Data'!C1109)</f>
        <v xml:space="preserve"> </v>
      </c>
      <c r="C1102" s="63" t="str">
        <f>IF('Raw Data'!B1109=0," ",'Raw Data'!D1109)</f>
        <v xml:space="preserve"> </v>
      </c>
      <c r="D1102" s="63" t="str">
        <f>IF('Raw Data'!B1109=0," ",'Raw Data'!E1109)</f>
        <v xml:space="preserve"> </v>
      </c>
      <c r="E1102" s="62" t="str">
        <f>IF('Raw Data'!B1109=0," ",AVERAGE('Raw Data'!G1109:JP1109))</f>
        <v xml:space="preserve"> </v>
      </c>
      <c r="F1102" s="62" t="str">
        <f>IF('Raw Data'!B1109=0," ",_xlfn.STDEV.S('Raw Data'!G1109:JP1109))</f>
        <v xml:space="preserve"> </v>
      </c>
      <c r="G1102" s="63" t="str">
        <f>IF('Raw Data'!B1109=0," ",(D1102-C1102)/6/F1102)</f>
        <v xml:space="preserve"> </v>
      </c>
      <c r="H1102" s="63" t="str">
        <f>IF('Raw Data'!B1109=0," ","No")</f>
        <v xml:space="preserve"> </v>
      </c>
      <c r="I1102" s="62" t="str">
        <f>IF('Raw Data'!B1109=0," ",IF(H1102="Yes",MIN(D1102-E1102,E1102-C1102)/3/$H$2,MIN(E1102-C1102,D1102-E1102)/3/$H$1))</f>
        <v xml:space="preserve"> </v>
      </c>
      <c r="J1102" s="62" t="str">
        <f>IF('Raw Data'!B1109=0," ",E1102-6*F1102)</f>
        <v xml:space="preserve"> </v>
      </c>
      <c r="K1102" s="63" t="str">
        <f>IF('Raw Data'!B1109=0," ",E1102+6*F1102)</f>
        <v xml:space="preserve"> </v>
      </c>
      <c r="L1102" t="str">
        <f>IF('Raw Data'!B1109=0," ","No")</f>
        <v xml:space="preserve"> </v>
      </c>
      <c r="M1102" t="str">
        <f>IF('Raw Data'!B1109=0," ","Yes")</f>
        <v xml:space="preserve"> </v>
      </c>
    </row>
    <row r="1103" spans="1:13" x14ac:dyDescent="0.2">
      <c r="A1103" s="62" t="str">
        <f>IF('Raw Data'!B1110=0," ",'Raw Data'!B1110)</f>
        <v xml:space="preserve"> </v>
      </c>
      <c r="B1103" s="62" t="str">
        <f>IF('Raw Data'!B1110=0," ",'Raw Data'!C1110)</f>
        <v xml:space="preserve"> </v>
      </c>
      <c r="C1103" s="63" t="str">
        <f>IF('Raw Data'!B1110=0," ",'Raw Data'!D1110)</f>
        <v xml:space="preserve"> </v>
      </c>
      <c r="D1103" s="63" t="str">
        <f>IF('Raw Data'!B1110=0," ",'Raw Data'!E1110)</f>
        <v xml:space="preserve"> </v>
      </c>
      <c r="E1103" s="62" t="str">
        <f>IF('Raw Data'!B1110=0," ",AVERAGE('Raw Data'!G1110:JP1110))</f>
        <v xml:space="preserve"> </v>
      </c>
      <c r="F1103" s="62" t="str">
        <f>IF('Raw Data'!B1110=0," ",_xlfn.STDEV.S('Raw Data'!G1110:JP1110))</f>
        <v xml:space="preserve"> </v>
      </c>
      <c r="G1103" s="63" t="str">
        <f>IF('Raw Data'!B1110=0," ",(D1103-C1103)/6/F1103)</f>
        <v xml:space="preserve"> </v>
      </c>
      <c r="H1103" s="63" t="str">
        <f>IF('Raw Data'!B1110=0," ","No")</f>
        <v xml:space="preserve"> </v>
      </c>
      <c r="I1103" s="62" t="str">
        <f>IF('Raw Data'!B1110=0," ",IF(H1103="Yes",MIN(D1103-E1103,E1103-C1103)/3/$H$2,MIN(E1103-C1103,D1103-E1103)/3/$H$1))</f>
        <v xml:space="preserve"> </v>
      </c>
      <c r="J1103" s="62" t="str">
        <f>IF('Raw Data'!B1110=0," ",E1103-6*F1103)</f>
        <v xml:space="preserve"> </v>
      </c>
      <c r="K1103" s="63" t="str">
        <f>IF('Raw Data'!B1110=0," ",E1103+6*F1103)</f>
        <v xml:space="preserve"> </v>
      </c>
      <c r="L1103" t="str">
        <f>IF('Raw Data'!B1110=0," ","No")</f>
        <v xml:space="preserve"> </v>
      </c>
      <c r="M1103" t="str">
        <f>IF('Raw Data'!B1110=0," ","Yes")</f>
        <v xml:space="preserve"> </v>
      </c>
    </row>
    <row r="1104" spans="1:13" x14ac:dyDescent="0.2">
      <c r="A1104" s="62" t="str">
        <f>IF('Raw Data'!B1111=0," ",'Raw Data'!B1111)</f>
        <v xml:space="preserve"> </v>
      </c>
      <c r="B1104" s="62" t="str">
        <f>IF('Raw Data'!B1111=0," ",'Raw Data'!C1111)</f>
        <v xml:space="preserve"> </v>
      </c>
      <c r="C1104" s="63" t="str">
        <f>IF('Raw Data'!B1111=0," ",'Raw Data'!D1111)</f>
        <v xml:space="preserve"> </v>
      </c>
      <c r="D1104" s="63" t="str">
        <f>IF('Raw Data'!B1111=0," ",'Raw Data'!E1111)</f>
        <v xml:space="preserve"> </v>
      </c>
      <c r="E1104" s="62" t="str">
        <f>IF('Raw Data'!B1111=0," ",AVERAGE('Raw Data'!G1111:JP1111))</f>
        <v xml:space="preserve"> </v>
      </c>
      <c r="F1104" s="62" t="str">
        <f>IF('Raw Data'!B1111=0," ",_xlfn.STDEV.S('Raw Data'!G1111:JP1111))</f>
        <v xml:space="preserve"> </v>
      </c>
      <c r="G1104" s="63" t="str">
        <f>IF('Raw Data'!B1111=0," ",(D1104-C1104)/6/F1104)</f>
        <v xml:space="preserve"> </v>
      </c>
      <c r="H1104" s="63" t="str">
        <f>IF('Raw Data'!B1111=0," ","No")</f>
        <v xml:space="preserve"> </v>
      </c>
      <c r="I1104" s="62" t="str">
        <f>IF('Raw Data'!B1111=0," ",IF(H1104="Yes",MIN(D1104-E1104,E1104-C1104)/3/$H$2,MIN(E1104-C1104,D1104-E1104)/3/$H$1))</f>
        <v xml:space="preserve"> </v>
      </c>
      <c r="J1104" s="62" t="str">
        <f>IF('Raw Data'!B1111=0," ",E1104-6*F1104)</f>
        <v xml:space="preserve"> </v>
      </c>
      <c r="K1104" s="63" t="str">
        <f>IF('Raw Data'!B1111=0," ",E1104+6*F1104)</f>
        <v xml:space="preserve"> </v>
      </c>
      <c r="L1104" t="str">
        <f>IF('Raw Data'!B1111=0," ","No")</f>
        <v xml:space="preserve"> </v>
      </c>
      <c r="M1104" t="str">
        <f>IF('Raw Data'!B1111=0," ","Yes")</f>
        <v xml:space="preserve"> </v>
      </c>
    </row>
    <row r="1105" spans="1:13" x14ac:dyDescent="0.2">
      <c r="A1105" s="62" t="str">
        <f>IF('Raw Data'!B1112=0," ",'Raw Data'!B1112)</f>
        <v xml:space="preserve"> </v>
      </c>
      <c r="B1105" s="62" t="str">
        <f>IF('Raw Data'!B1112=0," ",'Raw Data'!C1112)</f>
        <v xml:space="preserve"> </v>
      </c>
      <c r="C1105" s="63" t="str">
        <f>IF('Raw Data'!B1112=0," ",'Raw Data'!D1112)</f>
        <v xml:space="preserve"> </v>
      </c>
      <c r="D1105" s="63" t="str">
        <f>IF('Raw Data'!B1112=0," ",'Raw Data'!E1112)</f>
        <v xml:space="preserve"> </v>
      </c>
      <c r="E1105" s="62" t="str">
        <f>IF('Raw Data'!B1112=0," ",AVERAGE('Raw Data'!G1112:JP1112))</f>
        <v xml:space="preserve"> </v>
      </c>
      <c r="F1105" s="62" t="str">
        <f>IF('Raw Data'!B1112=0," ",_xlfn.STDEV.S('Raw Data'!G1112:JP1112))</f>
        <v xml:space="preserve"> </v>
      </c>
      <c r="G1105" s="63" t="str">
        <f>IF('Raw Data'!B1112=0," ",(D1105-C1105)/6/F1105)</f>
        <v xml:space="preserve"> </v>
      </c>
      <c r="H1105" s="63" t="str">
        <f>IF('Raw Data'!B1112=0," ","No")</f>
        <v xml:space="preserve"> </v>
      </c>
      <c r="I1105" s="62" t="str">
        <f>IF('Raw Data'!B1112=0," ",IF(H1105="Yes",MIN(D1105-E1105,E1105-C1105)/3/$H$2,MIN(E1105-C1105,D1105-E1105)/3/$H$1))</f>
        <v xml:space="preserve"> </v>
      </c>
      <c r="J1105" s="62" t="str">
        <f>IF('Raw Data'!B1112=0," ",E1105-6*F1105)</f>
        <v xml:space="preserve"> </v>
      </c>
      <c r="K1105" s="63" t="str">
        <f>IF('Raw Data'!B1112=0," ",E1105+6*F1105)</f>
        <v xml:space="preserve"> </v>
      </c>
      <c r="L1105" t="str">
        <f>IF('Raw Data'!B1112=0," ","No")</f>
        <v xml:space="preserve"> </v>
      </c>
      <c r="M1105" t="str">
        <f>IF('Raw Data'!B1112=0," ","Yes")</f>
        <v xml:space="preserve"> </v>
      </c>
    </row>
    <row r="1106" spans="1:13" x14ac:dyDescent="0.2">
      <c r="A1106" s="62" t="str">
        <f>IF('Raw Data'!B1113=0," ",'Raw Data'!B1113)</f>
        <v xml:space="preserve"> </v>
      </c>
      <c r="B1106" s="62" t="str">
        <f>IF('Raw Data'!B1113=0," ",'Raw Data'!C1113)</f>
        <v xml:space="preserve"> </v>
      </c>
      <c r="C1106" s="63" t="str">
        <f>IF('Raw Data'!B1113=0," ",'Raw Data'!D1113)</f>
        <v xml:space="preserve"> </v>
      </c>
      <c r="D1106" s="63" t="str">
        <f>IF('Raw Data'!B1113=0," ",'Raw Data'!E1113)</f>
        <v xml:space="preserve"> </v>
      </c>
      <c r="E1106" s="62" t="str">
        <f>IF('Raw Data'!B1113=0," ",AVERAGE('Raw Data'!G1113:JP1113))</f>
        <v xml:space="preserve"> </v>
      </c>
      <c r="F1106" s="62" t="str">
        <f>IF('Raw Data'!B1113=0," ",_xlfn.STDEV.S('Raw Data'!G1113:JP1113))</f>
        <v xml:space="preserve"> </v>
      </c>
      <c r="G1106" s="63" t="str">
        <f>IF('Raw Data'!B1113=0," ",(D1106-C1106)/6/F1106)</f>
        <v xml:space="preserve"> </v>
      </c>
      <c r="H1106" s="63" t="str">
        <f>IF('Raw Data'!B1113=0," ","No")</f>
        <v xml:space="preserve"> </v>
      </c>
      <c r="I1106" s="62" t="str">
        <f>IF('Raw Data'!B1113=0," ",IF(H1106="Yes",MIN(D1106-E1106,E1106-C1106)/3/$H$2,MIN(E1106-C1106,D1106-E1106)/3/$H$1))</f>
        <v xml:space="preserve"> </v>
      </c>
      <c r="J1106" s="62" t="str">
        <f>IF('Raw Data'!B1113=0," ",E1106-6*F1106)</f>
        <v xml:space="preserve"> </v>
      </c>
      <c r="K1106" s="63" t="str">
        <f>IF('Raw Data'!B1113=0," ",E1106+6*F1106)</f>
        <v xml:space="preserve"> </v>
      </c>
      <c r="L1106" t="str">
        <f>IF('Raw Data'!B1113=0," ","No")</f>
        <v xml:space="preserve"> </v>
      </c>
      <c r="M1106" t="str">
        <f>IF('Raw Data'!B1113=0," ","Yes")</f>
        <v xml:space="preserve"> </v>
      </c>
    </row>
    <row r="1107" spans="1:13" x14ac:dyDescent="0.2">
      <c r="A1107" s="62" t="str">
        <f>IF('Raw Data'!B1114=0," ",'Raw Data'!B1114)</f>
        <v xml:space="preserve"> </v>
      </c>
      <c r="B1107" s="62" t="str">
        <f>IF('Raw Data'!B1114=0," ",'Raw Data'!C1114)</f>
        <v xml:space="preserve"> </v>
      </c>
      <c r="C1107" s="63" t="str">
        <f>IF('Raw Data'!B1114=0," ",'Raw Data'!D1114)</f>
        <v xml:space="preserve"> </v>
      </c>
      <c r="D1107" s="63" t="str">
        <f>IF('Raw Data'!B1114=0," ",'Raw Data'!E1114)</f>
        <v xml:space="preserve"> </v>
      </c>
      <c r="E1107" s="62" t="str">
        <f>IF('Raw Data'!B1114=0," ",AVERAGE('Raw Data'!G1114:JP1114))</f>
        <v xml:space="preserve"> </v>
      </c>
      <c r="F1107" s="62" t="str">
        <f>IF('Raw Data'!B1114=0," ",_xlfn.STDEV.S('Raw Data'!G1114:JP1114))</f>
        <v xml:space="preserve"> </v>
      </c>
      <c r="G1107" s="63" t="str">
        <f>IF('Raw Data'!B1114=0," ",(D1107-C1107)/6/F1107)</f>
        <v xml:space="preserve"> </v>
      </c>
      <c r="H1107" s="63" t="str">
        <f>IF('Raw Data'!B1114=0," ","No")</f>
        <v xml:space="preserve"> </v>
      </c>
      <c r="I1107" s="62" t="str">
        <f>IF('Raw Data'!B1114=0," ",IF(H1107="Yes",MIN(D1107-E1107,E1107-C1107)/3/$H$2,MIN(E1107-C1107,D1107-E1107)/3/$H$1))</f>
        <v xml:space="preserve"> </v>
      </c>
      <c r="J1107" s="62" t="str">
        <f>IF('Raw Data'!B1114=0," ",E1107-6*F1107)</f>
        <v xml:space="preserve"> </v>
      </c>
      <c r="K1107" s="63" t="str">
        <f>IF('Raw Data'!B1114=0," ",E1107+6*F1107)</f>
        <v xml:space="preserve"> </v>
      </c>
      <c r="L1107" t="str">
        <f>IF('Raw Data'!B1114=0," ","No")</f>
        <v xml:space="preserve"> </v>
      </c>
      <c r="M1107" t="str">
        <f>IF('Raw Data'!B1114=0," ","Yes")</f>
        <v xml:space="preserve"> </v>
      </c>
    </row>
    <row r="1108" spans="1:13" x14ac:dyDescent="0.2">
      <c r="A1108" s="62" t="str">
        <f>IF('Raw Data'!B1115=0," ",'Raw Data'!B1115)</f>
        <v xml:space="preserve"> </v>
      </c>
      <c r="B1108" s="62" t="str">
        <f>IF('Raw Data'!B1115=0," ",'Raw Data'!C1115)</f>
        <v xml:space="preserve"> </v>
      </c>
      <c r="C1108" s="63" t="str">
        <f>IF('Raw Data'!B1115=0," ",'Raw Data'!D1115)</f>
        <v xml:space="preserve"> </v>
      </c>
      <c r="D1108" s="63" t="str">
        <f>IF('Raw Data'!B1115=0," ",'Raw Data'!E1115)</f>
        <v xml:space="preserve"> </v>
      </c>
      <c r="E1108" s="62" t="str">
        <f>IF('Raw Data'!B1115=0," ",AVERAGE('Raw Data'!G1115:JP1115))</f>
        <v xml:space="preserve"> </v>
      </c>
      <c r="F1108" s="62" t="str">
        <f>IF('Raw Data'!B1115=0," ",_xlfn.STDEV.S('Raw Data'!G1115:JP1115))</f>
        <v xml:space="preserve"> </v>
      </c>
      <c r="G1108" s="63" t="str">
        <f>IF('Raw Data'!B1115=0," ",(D1108-C1108)/6/F1108)</f>
        <v xml:space="preserve"> </v>
      </c>
      <c r="H1108" s="63" t="str">
        <f>IF('Raw Data'!B1115=0," ","No")</f>
        <v xml:space="preserve"> </v>
      </c>
      <c r="I1108" s="62" t="str">
        <f>IF('Raw Data'!B1115=0," ",IF(H1108="Yes",MIN(D1108-E1108,E1108-C1108)/3/$H$2,MIN(E1108-C1108,D1108-E1108)/3/$H$1))</f>
        <v xml:space="preserve"> </v>
      </c>
      <c r="J1108" s="62" t="str">
        <f>IF('Raw Data'!B1115=0," ",E1108-6*F1108)</f>
        <v xml:space="preserve"> </v>
      </c>
      <c r="K1108" s="63" t="str">
        <f>IF('Raw Data'!B1115=0," ",E1108+6*F1108)</f>
        <v xml:space="preserve"> </v>
      </c>
      <c r="L1108" t="str">
        <f>IF('Raw Data'!B1115=0," ","No")</f>
        <v xml:space="preserve"> </v>
      </c>
      <c r="M1108" t="str">
        <f>IF('Raw Data'!B1115=0," ","Yes")</f>
        <v xml:space="preserve"> </v>
      </c>
    </row>
    <row r="1109" spans="1:13" x14ac:dyDescent="0.2">
      <c r="A1109" s="62" t="str">
        <f>IF('Raw Data'!B1116=0," ",'Raw Data'!B1116)</f>
        <v xml:space="preserve"> </v>
      </c>
      <c r="B1109" s="62" t="str">
        <f>IF('Raw Data'!B1116=0," ",'Raw Data'!C1116)</f>
        <v xml:space="preserve"> </v>
      </c>
      <c r="C1109" s="63" t="str">
        <f>IF('Raw Data'!B1116=0," ",'Raw Data'!D1116)</f>
        <v xml:space="preserve"> </v>
      </c>
      <c r="D1109" s="63" t="str">
        <f>IF('Raw Data'!B1116=0," ",'Raw Data'!E1116)</f>
        <v xml:space="preserve"> </v>
      </c>
      <c r="E1109" s="62" t="str">
        <f>IF('Raw Data'!B1116=0," ",AVERAGE('Raw Data'!G1116:JP1116))</f>
        <v xml:space="preserve"> </v>
      </c>
      <c r="F1109" s="62" t="str">
        <f>IF('Raw Data'!B1116=0," ",_xlfn.STDEV.S('Raw Data'!G1116:JP1116))</f>
        <v xml:space="preserve"> </v>
      </c>
      <c r="G1109" s="63" t="str">
        <f>IF('Raw Data'!B1116=0," ",(D1109-C1109)/6/F1109)</f>
        <v xml:space="preserve"> </v>
      </c>
      <c r="H1109" s="63" t="str">
        <f>IF('Raw Data'!B1116=0," ","No")</f>
        <v xml:space="preserve"> </v>
      </c>
      <c r="I1109" s="62" t="str">
        <f>IF('Raw Data'!B1116=0," ",IF(H1109="Yes",MIN(D1109-E1109,E1109-C1109)/3/$H$2,MIN(E1109-C1109,D1109-E1109)/3/$H$1))</f>
        <v xml:space="preserve"> </v>
      </c>
      <c r="J1109" s="62" t="str">
        <f>IF('Raw Data'!B1116=0," ",E1109-6*F1109)</f>
        <v xml:space="preserve"> </v>
      </c>
      <c r="K1109" s="63" t="str">
        <f>IF('Raw Data'!B1116=0," ",E1109+6*F1109)</f>
        <v xml:space="preserve"> </v>
      </c>
      <c r="L1109" t="str">
        <f>IF('Raw Data'!B1116=0," ","No")</f>
        <v xml:space="preserve"> </v>
      </c>
      <c r="M1109" t="str">
        <f>IF('Raw Data'!B1116=0," ","Yes")</f>
        <v xml:space="preserve"> </v>
      </c>
    </row>
    <row r="1110" spans="1:13" x14ac:dyDescent="0.2">
      <c r="A1110" s="62" t="str">
        <f>IF('Raw Data'!B1117=0," ",'Raw Data'!B1117)</f>
        <v xml:space="preserve"> </v>
      </c>
      <c r="B1110" s="62" t="str">
        <f>IF('Raw Data'!B1117=0," ",'Raw Data'!C1117)</f>
        <v xml:space="preserve"> </v>
      </c>
      <c r="C1110" s="63" t="str">
        <f>IF('Raw Data'!B1117=0," ",'Raw Data'!D1117)</f>
        <v xml:space="preserve"> </v>
      </c>
      <c r="D1110" s="63" t="str">
        <f>IF('Raw Data'!B1117=0," ",'Raw Data'!E1117)</f>
        <v xml:space="preserve"> </v>
      </c>
      <c r="E1110" s="62" t="str">
        <f>IF('Raw Data'!B1117=0," ",AVERAGE('Raw Data'!G1117:JP1117))</f>
        <v xml:space="preserve"> </v>
      </c>
      <c r="F1110" s="62" t="str">
        <f>IF('Raw Data'!B1117=0," ",_xlfn.STDEV.S('Raw Data'!G1117:JP1117))</f>
        <v xml:space="preserve"> </v>
      </c>
      <c r="G1110" s="63" t="str">
        <f>IF('Raw Data'!B1117=0," ",(D1110-C1110)/6/F1110)</f>
        <v xml:space="preserve"> </v>
      </c>
      <c r="H1110" s="63" t="str">
        <f>IF('Raw Data'!B1117=0," ","No")</f>
        <v xml:space="preserve"> </v>
      </c>
      <c r="I1110" s="62" t="str">
        <f>IF('Raw Data'!B1117=0," ",IF(H1110="Yes",MIN(D1110-E1110,E1110-C1110)/3/$H$2,MIN(E1110-C1110,D1110-E1110)/3/$H$1))</f>
        <v xml:space="preserve"> </v>
      </c>
      <c r="J1110" s="62" t="str">
        <f>IF('Raw Data'!B1117=0," ",E1110-6*F1110)</f>
        <v xml:space="preserve"> </v>
      </c>
      <c r="K1110" s="63" t="str">
        <f>IF('Raw Data'!B1117=0," ",E1110+6*F1110)</f>
        <v xml:space="preserve"> </v>
      </c>
      <c r="L1110" t="str">
        <f>IF('Raw Data'!B1117=0," ","No")</f>
        <v xml:space="preserve"> </v>
      </c>
      <c r="M1110" t="str">
        <f>IF('Raw Data'!B1117=0," ","Yes")</f>
        <v xml:space="preserve"> </v>
      </c>
    </row>
    <row r="1111" spans="1:13" x14ac:dyDescent="0.2">
      <c r="A1111" s="62" t="str">
        <f>IF('Raw Data'!B1118=0," ",'Raw Data'!B1118)</f>
        <v xml:space="preserve"> </v>
      </c>
      <c r="B1111" s="62" t="str">
        <f>IF('Raw Data'!B1118=0," ",'Raw Data'!C1118)</f>
        <v xml:space="preserve"> </v>
      </c>
      <c r="C1111" s="63" t="str">
        <f>IF('Raw Data'!B1118=0," ",'Raw Data'!D1118)</f>
        <v xml:space="preserve"> </v>
      </c>
      <c r="D1111" s="63" t="str">
        <f>IF('Raw Data'!B1118=0," ",'Raw Data'!E1118)</f>
        <v xml:space="preserve"> </v>
      </c>
      <c r="E1111" s="62" t="str">
        <f>IF('Raw Data'!B1118=0," ",AVERAGE('Raw Data'!G1118:JP1118))</f>
        <v xml:space="preserve"> </v>
      </c>
      <c r="F1111" s="62" t="str">
        <f>IF('Raw Data'!B1118=0," ",_xlfn.STDEV.S('Raw Data'!G1118:JP1118))</f>
        <v xml:space="preserve"> </v>
      </c>
      <c r="G1111" s="63" t="str">
        <f>IF('Raw Data'!B1118=0," ",(D1111-C1111)/6/F1111)</f>
        <v xml:space="preserve"> </v>
      </c>
      <c r="H1111" s="63" t="str">
        <f>IF('Raw Data'!B1118=0," ","No")</f>
        <v xml:space="preserve"> </v>
      </c>
      <c r="I1111" s="62" t="str">
        <f>IF('Raw Data'!B1118=0," ",IF(H1111="Yes",MIN(D1111-E1111,E1111-C1111)/3/$H$2,MIN(E1111-C1111,D1111-E1111)/3/$H$1))</f>
        <v xml:space="preserve"> </v>
      </c>
      <c r="J1111" s="62" t="str">
        <f>IF('Raw Data'!B1118=0," ",E1111-6*F1111)</f>
        <v xml:space="preserve"> </v>
      </c>
      <c r="K1111" s="63" t="str">
        <f>IF('Raw Data'!B1118=0," ",E1111+6*F1111)</f>
        <v xml:space="preserve"> </v>
      </c>
      <c r="L1111" t="str">
        <f>IF('Raw Data'!B1118=0," ","No")</f>
        <v xml:space="preserve"> </v>
      </c>
      <c r="M1111" t="str">
        <f>IF('Raw Data'!B1118=0," ","Yes")</f>
        <v xml:space="preserve"> </v>
      </c>
    </row>
    <row r="1112" spans="1:13" x14ac:dyDescent="0.2">
      <c r="A1112" s="62" t="str">
        <f>IF('Raw Data'!B1119=0," ",'Raw Data'!B1119)</f>
        <v xml:space="preserve"> </v>
      </c>
      <c r="B1112" s="62" t="str">
        <f>IF('Raw Data'!B1119=0," ",'Raw Data'!C1119)</f>
        <v xml:space="preserve"> </v>
      </c>
      <c r="C1112" s="63" t="str">
        <f>IF('Raw Data'!B1119=0," ",'Raw Data'!D1119)</f>
        <v xml:space="preserve"> </v>
      </c>
      <c r="D1112" s="63" t="str">
        <f>IF('Raw Data'!B1119=0," ",'Raw Data'!E1119)</f>
        <v xml:space="preserve"> </v>
      </c>
      <c r="E1112" s="62" t="str">
        <f>IF('Raw Data'!B1119=0," ",AVERAGE('Raw Data'!G1119:JP1119))</f>
        <v xml:space="preserve"> </v>
      </c>
      <c r="F1112" s="62" t="str">
        <f>IF('Raw Data'!B1119=0," ",_xlfn.STDEV.S('Raw Data'!G1119:JP1119))</f>
        <v xml:space="preserve"> </v>
      </c>
      <c r="G1112" s="63" t="str">
        <f>IF('Raw Data'!B1119=0," ",(D1112-C1112)/6/F1112)</f>
        <v xml:space="preserve"> </v>
      </c>
      <c r="H1112" s="63" t="str">
        <f>IF('Raw Data'!B1119=0," ","No")</f>
        <v xml:space="preserve"> </v>
      </c>
      <c r="I1112" s="62" t="str">
        <f>IF('Raw Data'!B1119=0," ",IF(H1112="Yes",MIN(D1112-E1112,E1112-C1112)/3/$H$2,MIN(E1112-C1112,D1112-E1112)/3/$H$1))</f>
        <v xml:space="preserve"> </v>
      </c>
      <c r="J1112" s="62" t="str">
        <f>IF('Raw Data'!B1119=0," ",E1112-6*F1112)</f>
        <v xml:space="preserve"> </v>
      </c>
      <c r="K1112" s="63" t="str">
        <f>IF('Raw Data'!B1119=0," ",E1112+6*F1112)</f>
        <v xml:space="preserve"> </v>
      </c>
      <c r="L1112" t="str">
        <f>IF('Raw Data'!B1119=0," ","No")</f>
        <v xml:space="preserve"> </v>
      </c>
      <c r="M1112" t="str">
        <f>IF('Raw Data'!B1119=0," ","Yes")</f>
        <v xml:space="preserve"> </v>
      </c>
    </row>
    <row r="1113" spans="1:13" x14ac:dyDescent="0.2">
      <c r="A1113" s="62" t="str">
        <f>IF('Raw Data'!B1120=0," ",'Raw Data'!B1120)</f>
        <v xml:space="preserve"> </v>
      </c>
      <c r="B1113" s="62" t="str">
        <f>IF('Raw Data'!B1120=0," ",'Raw Data'!C1120)</f>
        <v xml:space="preserve"> </v>
      </c>
      <c r="C1113" s="63" t="str">
        <f>IF('Raw Data'!B1120=0," ",'Raw Data'!D1120)</f>
        <v xml:space="preserve"> </v>
      </c>
      <c r="D1113" s="63" t="str">
        <f>IF('Raw Data'!B1120=0," ",'Raw Data'!E1120)</f>
        <v xml:space="preserve"> </v>
      </c>
      <c r="E1113" s="62" t="str">
        <f>IF('Raw Data'!B1120=0," ",AVERAGE('Raw Data'!G1120:JP1120))</f>
        <v xml:space="preserve"> </v>
      </c>
      <c r="F1113" s="62" t="str">
        <f>IF('Raw Data'!B1120=0," ",_xlfn.STDEV.S('Raw Data'!G1120:JP1120))</f>
        <v xml:space="preserve"> </v>
      </c>
      <c r="G1113" s="63" t="str">
        <f>IF('Raw Data'!B1120=0," ",(D1113-C1113)/6/F1113)</f>
        <v xml:space="preserve"> </v>
      </c>
      <c r="H1113" s="63" t="str">
        <f>IF('Raw Data'!B1120=0," ","No")</f>
        <v xml:space="preserve"> </v>
      </c>
      <c r="I1113" s="62" t="str">
        <f>IF('Raw Data'!B1120=0," ",IF(H1113="Yes",MIN(D1113-E1113,E1113-C1113)/3/$H$2,MIN(E1113-C1113,D1113-E1113)/3/$H$1))</f>
        <v xml:space="preserve"> </v>
      </c>
      <c r="J1113" s="62" t="str">
        <f>IF('Raw Data'!B1120=0," ",E1113-6*F1113)</f>
        <v xml:space="preserve"> </v>
      </c>
      <c r="K1113" s="63" t="str">
        <f>IF('Raw Data'!B1120=0," ",E1113+6*F1113)</f>
        <v xml:space="preserve"> </v>
      </c>
      <c r="L1113" t="str">
        <f>IF('Raw Data'!B1120=0," ","No")</f>
        <v xml:space="preserve"> </v>
      </c>
      <c r="M1113" t="str">
        <f>IF('Raw Data'!B1120=0," ","Yes")</f>
        <v xml:space="preserve"> </v>
      </c>
    </row>
    <row r="1114" spans="1:13" x14ac:dyDescent="0.2">
      <c r="A1114" s="62" t="str">
        <f>IF('Raw Data'!B1121=0," ",'Raw Data'!B1121)</f>
        <v xml:space="preserve"> </v>
      </c>
      <c r="B1114" s="62" t="str">
        <f>IF('Raw Data'!B1121=0," ",'Raw Data'!C1121)</f>
        <v xml:space="preserve"> </v>
      </c>
      <c r="C1114" s="63" t="str">
        <f>IF('Raw Data'!B1121=0," ",'Raw Data'!D1121)</f>
        <v xml:space="preserve"> </v>
      </c>
      <c r="D1114" s="63" t="str">
        <f>IF('Raw Data'!B1121=0," ",'Raw Data'!E1121)</f>
        <v xml:space="preserve"> </v>
      </c>
      <c r="E1114" s="62" t="str">
        <f>IF('Raw Data'!B1121=0," ",AVERAGE('Raw Data'!G1121:JP1121))</f>
        <v xml:space="preserve"> </v>
      </c>
      <c r="F1114" s="62" t="str">
        <f>IF('Raw Data'!B1121=0," ",_xlfn.STDEV.S('Raw Data'!G1121:JP1121))</f>
        <v xml:space="preserve"> </v>
      </c>
      <c r="G1114" s="63" t="str">
        <f>IF('Raw Data'!B1121=0," ",(D1114-C1114)/6/F1114)</f>
        <v xml:space="preserve"> </v>
      </c>
      <c r="H1114" s="63" t="str">
        <f>IF('Raw Data'!B1121=0," ","No")</f>
        <v xml:space="preserve"> </v>
      </c>
      <c r="I1114" s="62" t="str">
        <f>IF('Raw Data'!B1121=0," ",IF(H1114="Yes",MIN(D1114-E1114,E1114-C1114)/3/$H$2,MIN(E1114-C1114,D1114-E1114)/3/$H$1))</f>
        <v xml:space="preserve"> </v>
      </c>
      <c r="J1114" s="62" t="str">
        <f>IF('Raw Data'!B1121=0," ",E1114-6*F1114)</f>
        <v xml:space="preserve"> </v>
      </c>
      <c r="K1114" s="63" t="str">
        <f>IF('Raw Data'!B1121=0," ",E1114+6*F1114)</f>
        <v xml:space="preserve"> </v>
      </c>
      <c r="L1114" t="str">
        <f>IF('Raw Data'!B1121=0," ","No")</f>
        <v xml:space="preserve"> </v>
      </c>
      <c r="M1114" t="str">
        <f>IF('Raw Data'!B1121=0," ","Yes")</f>
        <v xml:space="preserve"> </v>
      </c>
    </row>
    <row r="1115" spans="1:13" x14ac:dyDescent="0.2">
      <c r="A1115" s="62" t="str">
        <f>IF('Raw Data'!B1122=0," ",'Raw Data'!B1122)</f>
        <v xml:space="preserve"> </v>
      </c>
      <c r="B1115" s="62" t="str">
        <f>IF('Raw Data'!B1122=0," ",'Raw Data'!C1122)</f>
        <v xml:space="preserve"> </v>
      </c>
      <c r="C1115" s="63" t="str">
        <f>IF('Raw Data'!B1122=0," ",'Raw Data'!D1122)</f>
        <v xml:space="preserve"> </v>
      </c>
      <c r="D1115" s="63" t="str">
        <f>IF('Raw Data'!B1122=0," ",'Raw Data'!E1122)</f>
        <v xml:space="preserve"> </v>
      </c>
      <c r="E1115" s="62" t="str">
        <f>IF('Raw Data'!B1122=0," ",AVERAGE('Raw Data'!G1122:JP1122))</f>
        <v xml:space="preserve"> </v>
      </c>
      <c r="F1115" s="62" t="str">
        <f>IF('Raw Data'!B1122=0," ",_xlfn.STDEV.S('Raw Data'!G1122:JP1122))</f>
        <v xml:space="preserve"> </v>
      </c>
      <c r="G1115" s="63" t="str">
        <f>IF('Raw Data'!B1122=0," ",(D1115-C1115)/6/F1115)</f>
        <v xml:space="preserve"> </v>
      </c>
      <c r="H1115" s="63" t="str">
        <f>IF('Raw Data'!B1122=0," ","No")</f>
        <v xml:space="preserve"> </v>
      </c>
      <c r="I1115" s="62" t="str">
        <f>IF('Raw Data'!B1122=0," ",IF(H1115="Yes",MIN(D1115-E1115,E1115-C1115)/3/$H$2,MIN(E1115-C1115,D1115-E1115)/3/$H$1))</f>
        <v xml:space="preserve"> </v>
      </c>
      <c r="J1115" s="62" t="str">
        <f>IF('Raw Data'!B1122=0," ",E1115-6*F1115)</f>
        <v xml:space="preserve"> </v>
      </c>
      <c r="K1115" s="63" t="str">
        <f>IF('Raw Data'!B1122=0," ",E1115+6*F1115)</f>
        <v xml:space="preserve"> </v>
      </c>
      <c r="L1115" t="str">
        <f>IF('Raw Data'!B1122=0," ","No")</f>
        <v xml:space="preserve"> </v>
      </c>
      <c r="M1115" t="str">
        <f>IF('Raw Data'!B1122=0," ","Yes")</f>
        <v xml:space="preserve"> </v>
      </c>
    </row>
    <row r="1116" spans="1:13" x14ac:dyDescent="0.2">
      <c r="A1116" s="62" t="str">
        <f>IF('Raw Data'!B1123=0," ",'Raw Data'!B1123)</f>
        <v xml:space="preserve"> </v>
      </c>
      <c r="B1116" s="62" t="str">
        <f>IF('Raw Data'!B1123=0," ",'Raw Data'!C1123)</f>
        <v xml:space="preserve"> </v>
      </c>
      <c r="C1116" s="63" t="str">
        <f>IF('Raw Data'!B1123=0," ",'Raw Data'!D1123)</f>
        <v xml:space="preserve"> </v>
      </c>
      <c r="D1116" s="63" t="str">
        <f>IF('Raw Data'!B1123=0," ",'Raw Data'!E1123)</f>
        <v xml:space="preserve"> </v>
      </c>
      <c r="E1116" s="62" t="str">
        <f>IF('Raw Data'!B1123=0," ",AVERAGE('Raw Data'!G1123:JP1123))</f>
        <v xml:space="preserve"> </v>
      </c>
      <c r="F1116" s="62" t="str">
        <f>IF('Raw Data'!B1123=0," ",_xlfn.STDEV.S('Raw Data'!G1123:JP1123))</f>
        <v xml:space="preserve"> </v>
      </c>
      <c r="G1116" s="63" t="str">
        <f>IF('Raw Data'!B1123=0," ",(D1116-C1116)/6/F1116)</f>
        <v xml:space="preserve"> </v>
      </c>
      <c r="H1116" s="63" t="str">
        <f>IF('Raw Data'!B1123=0," ","No")</f>
        <v xml:space="preserve"> </v>
      </c>
      <c r="I1116" s="62" t="str">
        <f>IF('Raw Data'!B1123=0," ",IF(H1116="Yes",MIN(D1116-E1116,E1116-C1116)/3/$H$2,MIN(E1116-C1116,D1116-E1116)/3/$H$1))</f>
        <v xml:space="preserve"> </v>
      </c>
      <c r="J1116" s="62" t="str">
        <f>IF('Raw Data'!B1123=0," ",E1116-6*F1116)</f>
        <v xml:space="preserve"> </v>
      </c>
      <c r="K1116" s="63" t="str">
        <f>IF('Raw Data'!B1123=0," ",E1116+6*F1116)</f>
        <v xml:space="preserve"> </v>
      </c>
      <c r="L1116" t="str">
        <f>IF('Raw Data'!B1123=0," ","No")</f>
        <v xml:space="preserve"> </v>
      </c>
      <c r="M1116" t="str">
        <f>IF('Raw Data'!B1123=0," ","Yes")</f>
        <v xml:space="preserve"> </v>
      </c>
    </row>
    <row r="1117" spans="1:13" x14ac:dyDescent="0.2">
      <c r="A1117" s="62" t="str">
        <f>IF('Raw Data'!B1124=0," ",'Raw Data'!B1124)</f>
        <v xml:space="preserve"> </v>
      </c>
      <c r="B1117" s="62" t="str">
        <f>IF('Raw Data'!B1124=0," ",'Raw Data'!C1124)</f>
        <v xml:space="preserve"> </v>
      </c>
      <c r="C1117" s="63" t="str">
        <f>IF('Raw Data'!B1124=0," ",'Raw Data'!D1124)</f>
        <v xml:space="preserve"> </v>
      </c>
      <c r="D1117" s="63" t="str">
        <f>IF('Raw Data'!B1124=0," ",'Raw Data'!E1124)</f>
        <v xml:space="preserve"> </v>
      </c>
      <c r="E1117" s="62" t="str">
        <f>IF('Raw Data'!B1124=0," ",AVERAGE('Raw Data'!G1124:JP1124))</f>
        <v xml:space="preserve"> </v>
      </c>
      <c r="F1117" s="62" t="str">
        <f>IF('Raw Data'!B1124=0," ",_xlfn.STDEV.S('Raw Data'!G1124:JP1124))</f>
        <v xml:space="preserve"> </v>
      </c>
      <c r="G1117" s="63" t="str">
        <f>IF('Raw Data'!B1124=0," ",(D1117-C1117)/6/F1117)</f>
        <v xml:space="preserve"> </v>
      </c>
      <c r="H1117" s="63" t="str">
        <f>IF('Raw Data'!B1124=0," ","No")</f>
        <v xml:space="preserve"> </v>
      </c>
      <c r="I1117" s="62" t="str">
        <f>IF('Raw Data'!B1124=0," ",IF(H1117="Yes",MIN(D1117-E1117,E1117-C1117)/3/$H$2,MIN(E1117-C1117,D1117-E1117)/3/$H$1))</f>
        <v xml:space="preserve"> </v>
      </c>
      <c r="J1117" s="62" t="str">
        <f>IF('Raw Data'!B1124=0," ",E1117-6*F1117)</f>
        <v xml:space="preserve"> </v>
      </c>
      <c r="K1117" s="63" t="str">
        <f>IF('Raw Data'!B1124=0," ",E1117+6*F1117)</f>
        <v xml:space="preserve"> </v>
      </c>
      <c r="L1117" t="str">
        <f>IF('Raw Data'!B1124=0," ","No")</f>
        <v xml:space="preserve"> </v>
      </c>
      <c r="M1117" t="str">
        <f>IF('Raw Data'!B1124=0," ","Yes")</f>
        <v xml:space="preserve"> </v>
      </c>
    </row>
    <row r="1118" spans="1:13" x14ac:dyDescent="0.2">
      <c r="A1118" s="62" t="str">
        <f>IF('Raw Data'!B1125=0," ",'Raw Data'!B1125)</f>
        <v xml:space="preserve"> </v>
      </c>
      <c r="B1118" s="62" t="str">
        <f>IF('Raw Data'!B1125=0," ",'Raw Data'!C1125)</f>
        <v xml:space="preserve"> </v>
      </c>
      <c r="C1118" s="63" t="str">
        <f>IF('Raw Data'!B1125=0," ",'Raw Data'!D1125)</f>
        <v xml:space="preserve"> </v>
      </c>
      <c r="D1118" s="63" t="str">
        <f>IF('Raw Data'!B1125=0," ",'Raw Data'!E1125)</f>
        <v xml:space="preserve"> </v>
      </c>
      <c r="E1118" s="62" t="str">
        <f>IF('Raw Data'!B1125=0," ",AVERAGE('Raw Data'!G1125:JP1125))</f>
        <v xml:space="preserve"> </v>
      </c>
      <c r="F1118" s="62" t="str">
        <f>IF('Raw Data'!B1125=0," ",_xlfn.STDEV.S('Raw Data'!G1125:JP1125))</f>
        <v xml:space="preserve"> </v>
      </c>
      <c r="G1118" s="63" t="str">
        <f>IF('Raw Data'!B1125=0," ",(D1118-C1118)/6/F1118)</f>
        <v xml:space="preserve"> </v>
      </c>
      <c r="H1118" s="63" t="str">
        <f>IF('Raw Data'!B1125=0," ","No")</f>
        <v xml:space="preserve"> </v>
      </c>
      <c r="I1118" s="62" t="str">
        <f>IF('Raw Data'!B1125=0," ",IF(H1118="Yes",MIN(D1118-E1118,E1118-C1118)/3/$H$2,MIN(E1118-C1118,D1118-E1118)/3/$H$1))</f>
        <v xml:space="preserve"> </v>
      </c>
      <c r="J1118" s="62" t="str">
        <f>IF('Raw Data'!B1125=0," ",E1118-6*F1118)</f>
        <v xml:space="preserve"> </v>
      </c>
      <c r="K1118" s="63" t="str">
        <f>IF('Raw Data'!B1125=0," ",E1118+6*F1118)</f>
        <v xml:space="preserve"> </v>
      </c>
      <c r="L1118" t="str">
        <f>IF('Raw Data'!B1125=0," ","No")</f>
        <v xml:space="preserve"> </v>
      </c>
      <c r="M1118" t="str">
        <f>IF('Raw Data'!B1125=0," ","Yes")</f>
        <v xml:space="preserve"> </v>
      </c>
    </row>
    <row r="1119" spans="1:13" x14ac:dyDescent="0.2">
      <c r="A1119" s="62" t="str">
        <f>IF('Raw Data'!B1126=0," ",'Raw Data'!B1126)</f>
        <v xml:space="preserve"> </v>
      </c>
      <c r="B1119" s="62" t="str">
        <f>IF('Raw Data'!B1126=0," ",'Raw Data'!C1126)</f>
        <v xml:space="preserve"> </v>
      </c>
      <c r="C1119" s="63" t="str">
        <f>IF('Raw Data'!B1126=0," ",'Raw Data'!D1126)</f>
        <v xml:space="preserve"> </v>
      </c>
      <c r="D1119" s="63" t="str">
        <f>IF('Raw Data'!B1126=0," ",'Raw Data'!E1126)</f>
        <v xml:space="preserve"> </v>
      </c>
      <c r="E1119" s="62" t="str">
        <f>IF('Raw Data'!B1126=0," ",AVERAGE('Raw Data'!G1126:JP1126))</f>
        <v xml:space="preserve"> </v>
      </c>
      <c r="F1119" s="62" t="str">
        <f>IF('Raw Data'!B1126=0," ",_xlfn.STDEV.S('Raw Data'!G1126:JP1126))</f>
        <v xml:space="preserve"> </v>
      </c>
      <c r="G1119" s="63" t="str">
        <f>IF('Raw Data'!B1126=0," ",(D1119-C1119)/6/F1119)</f>
        <v xml:space="preserve"> </v>
      </c>
      <c r="H1119" s="63" t="str">
        <f>IF('Raw Data'!B1126=0," ","No")</f>
        <v xml:space="preserve"> </v>
      </c>
      <c r="I1119" s="62" t="str">
        <f>IF('Raw Data'!B1126=0," ",IF(H1119="Yes",MIN(D1119-E1119,E1119-C1119)/3/$H$2,MIN(E1119-C1119,D1119-E1119)/3/$H$1))</f>
        <v xml:space="preserve"> </v>
      </c>
      <c r="J1119" s="62" t="str">
        <f>IF('Raw Data'!B1126=0," ",E1119-6*F1119)</f>
        <v xml:space="preserve"> </v>
      </c>
      <c r="K1119" s="63" t="str">
        <f>IF('Raw Data'!B1126=0," ",E1119+6*F1119)</f>
        <v xml:space="preserve"> </v>
      </c>
      <c r="L1119" t="str">
        <f>IF('Raw Data'!B1126=0," ","No")</f>
        <v xml:space="preserve"> </v>
      </c>
      <c r="M1119" t="str">
        <f>IF('Raw Data'!B1126=0," ","Yes")</f>
        <v xml:space="preserve"> </v>
      </c>
    </row>
    <row r="1120" spans="1:13" x14ac:dyDescent="0.2">
      <c r="A1120" s="62" t="str">
        <f>IF('Raw Data'!B1127=0," ",'Raw Data'!B1127)</f>
        <v xml:space="preserve"> </v>
      </c>
      <c r="B1120" s="62" t="str">
        <f>IF('Raw Data'!B1127=0," ",'Raw Data'!C1127)</f>
        <v xml:space="preserve"> </v>
      </c>
      <c r="C1120" s="63" t="str">
        <f>IF('Raw Data'!B1127=0," ",'Raw Data'!D1127)</f>
        <v xml:space="preserve"> </v>
      </c>
      <c r="D1120" s="63" t="str">
        <f>IF('Raw Data'!B1127=0," ",'Raw Data'!E1127)</f>
        <v xml:space="preserve"> </v>
      </c>
      <c r="E1120" s="62" t="str">
        <f>IF('Raw Data'!B1127=0," ",AVERAGE('Raw Data'!G1127:JP1127))</f>
        <v xml:space="preserve"> </v>
      </c>
      <c r="F1120" s="62" t="str">
        <f>IF('Raw Data'!B1127=0," ",_xlfn.STDEV.S('Raw Data'!G1127:JP1127))</f>
        <v xml:space="preserve"> </v>
      </c>
      <c r="G1120" s="63" t="str">
        <f>IF('Raw Data'!B1127=0," ",(D1120-C1120)/6/F1120)</f>
        <v xml:space="preserve"> </v>
      </c>
      <c r="H1120" s="63" t="str">
        <f>IF('Raw Data'!B1127=0," ","No")</f>
        <v xml:space="preserve"> </v>
      </c>
      <c r="I1120" s="62" t="str">
        <f>IF('Raw Data'!B1127=0," ",IF(H1120="Yes",MIN(D1120-E1120,E1120-C1120)/3/$H$2,MIN(E1120-C1120,D1120-E1120)/3/$H$1))</f>
        <v xml:space="preserve"> </v>
      </c>
      <c r="J1120" s="62" t="str">
        <f>IF('Raw Data'!B1127=0," ",E1120-6*F1120)</f>
        <v xml:space="preserve"> </v>
      </c>
      <c r="K1120" s="63" t="str">
        <f>IF('Raw Data'!B1127=0," ",E1120+6*F1120)</f>
        <v xml:space="preserve"> </v>
      </c>
      <c r="L1120" t="str">
        <f>IF('Raw Data'!B1127=0," ","No")</f>
        <v xml:space="preserve"> </v>
      </c>
      <c r="M1120" t="str">
        <f>IF('Raw Data'!B1127=0," ","Yes")</f>
        <v xml:space="preserve"> </v>
      </c>
    </row>
    <row r="1121" spans="1:13" x14ac:dyDescent="0.2">
      <c r="A1121" s="62" t="str">
        <f>IF('Raw Data'!B1128=0," ",'Raw Data'!B1128)</f>
        <v xml:space="preserve"> </v>
      </c>
      <c r="B1121" s="62" t="str">
        <f>IF('Raw Data'!B1128=0," ",'Raw Data'!C1128)</f>
        <v xml:space="preserve"> </v>
      </c>
      <c r="C1121" s="63" t="str">
        <f>IF('Raw Data'!B1128=0," ",'Raw Data'!D1128)</f>
        <v xml:space="preserve"> </v>
      </c>
      <c r="D1121" s="63" t="str">
        <f>IF('Raw Data'!B1128=0," ",'Raw Data'!E1128)</f>
        <v xml:space="preserve"> </v>
      </c>
      <c r="E1121" s="62" t="str">
        <f>IF('Raw Data'!B1128=0," ",AVERAGE('Raw Data'!G1128:JP1128))</f>
        <v xml:space="preserve"> </v>
      </c>
      <c r="F1121" s="62" t="str">
        <f>IF('Raw Data'!B1128=0," ",_xlfn.STDEV.S('Raw Data'!G1128:JP1128))</f>
        <v xml:space="preserve"> </v>
      </c>
      <c r="G1121" s="63" t="str">
        <f>IF('Raw Data'!B1128=0," ",(D1121-C1121)/6/F1121)</f>
        <v xml:space="preserve"> </v>
      </c>
      <c r="H1121" s="63" t="str">
        <f>IF('Raw Data'!B1128=0," ","No")</f>
        <v xml:space="preserve"> </v>
      </c>
      <c r="I1121" s="62" t="str">
        <f>IF('Raw Data'!B1128=0," ",IF(H1121="Yes",MIN(D1121-E1121,E1121-C1121)/3/$H$2,MIN(E1121-C1121,D1121-E1121)/3/$H$1))</f>
        <v xml:space="preserve"> </v>
      </c>
      <c r="J1121" s="62" t="str">
        <f>IF('Raw Data'!B1128=0," ",E1121-6*F1121)</f>
        <v xml:space="preserve"> </v>
      </c>
      <c r="K1121" s="63" t="str">
        <f>IF('Raw Data'!B1128=0," ",E1121+6*F1121)</f>
        <v xml:space="preserve"> </v>
      </c>
      <c r="L1121" t="str">
        <f>IF('Raw Data'!B1128=0," ","No")</f>
        <v xml:space="preserve"> </v>
      </c>
      <c r="M1121" t="str">
        <f>IF('Raw Data'!B1128=0," ","Yes")</f>
        <v xml:space="preserve"> </v>
      </c>
    </row>
    <row r="1122" spans="1:13" x14ac:dyDescent="0.2">
      <c r="A1122" s="62" t="str">
        <f>IF('Raw Data'!B1129=0," ",'Raw Data'!B1129)</f>
        <v xml:space="preserve"> </v>
      </c>
      <c r="B1122" s="62" t="str">
        <f>IF('Raw Data'!B1129=0," ",'Raw Data'!C1129)</f>
        <v xml:space="preserve"> </v>
      </c>
      <c r="C1122" s="63" t="str">
        <f>IF('Raw Data'!B1129=0," ",'Raw Data'!D1129)</f>
        <v xml:space="preserve"> </v>
      </c>
      <c r="D1122" s="63" t="str">
        <f>IF('Raw Data'!B1129=0," ",'Raw Data'!E1129)</f>
        <v xml:space="preserve"> </v>
      </c>
      <c r="E1122" s="62" t="str">
        <f>IF('Raw Data'!B1129=0," ",AVERAGE('Raw Data'!G1129:JP1129))</f>
        <v xml:space="preserve"> </v>
      </c>
      <c r="F1122" s="62" t="str">
        <f>IF('Raw Data'!B1129=0," ",_xlfn.STDEV.S('Raw Data'!G1129:JP1129))</f>
        <v xml:space="preserve"> </v>
      </c>
      <c r="G1122" s="63" t="str">
        <f>IF('Raw Data'!B1129=0," ",(D1122-C1122)/6/F1122)</f>
        <v xml:space="preserve"> </v>
      </c>
      <c r="H1122" s="63" t="str">
        <f>IF('Raw Data'!B1129=0," ","No")</f>
        <v xml:space="preserve"> </v>
      </c>
      <c r="I1122" s="62" t="str">
        <f>IF('Raw Data'!B1129=0," ",IF(H1122="Yes",MIN(D1122-E1122,E1122-C1122)/3/$H$2,MIN(E1122-C1122,D1122-E1122)/3/$H$1))</f>
        <v xml:space="preserve"> </v>
      </c>
      <c r="J1122" s="62" t="str">
        <f>IF('Raw Data'!B1129=0," ",E1122-6*F1122)</f>
        <v xml:space="preserve"> </v>
      </c>
      <c r="K1122" s="63" t="str">
        <f>IF('Raw Data'!B1129=0," ",E1122+6*F1122)</f>
        <v xml:space="preserve"> </v>
      </c>
      <c r="L1122" t="str">
        <f>IF('Raw Data'!B1129=0," ","No")</f>
        <v xml:space="preserve"> </v>
      </c>
      <c r="M1122" t="str">
        <f>IF('Raw Data'!B1129=0," ","Yes")</f>
        <v xml:space="preserve"> </v>
      </c>
    </row>
    <row r="1123" spans="1:13" x14ac:dyDescent="0.2">
      <c r="A1123" s="62" t="str">
        <f>IF('Raw Data'!B1130=0," ",'Raw Data'!B1130)</f>
        <v xml:space="preserve"> </v>
      </c>
      <c r="B1123" s="62" t="str">
        <f>IF('Raw Data'!B1130=0," ",'Raw Data'!C1130)</f>
        <v xml:space="preserve"> </v>
      </c>
      <c r="C1123" s="63" t="str">
        <f>IF('Raw Data'!B1130=0," ",'Raw Data'!D1130)</f>
        <v xml:space="preserve"> </v>
      </c>
      <c r="D1123" s="63" t="str">
        <f>IF('Raw Data'!B1130=0," ",'Raw Data'!E1130)</f>
        <v xml:space="preserve"> </v>
      </c>
      <c r="E1123" s="62" t="str">
        <f>IF('Raw Data'!B1130=0," ",AVERAGE('Raw Data'!G1130:JP1130))</f>
        <v xml:space="preserve"> </v>
      </c>
      <c r="F1123" s="62" t="str">
        <f>IF('Raw Data'!B1130=0," ",_xlfn.STDEV.S('Raw Data'!G1130:JP1130))</f>
        <v xml:space="preserve"> </v>
      </c>
      <c r="G1123" s="63" t="str">
        <f>IF('Raw Data'!B1130=0," ",(D1123-C1123)/6/F1123)</f>
        <v xml:space="preserve"> </v>
      </c>
      <c r="H1123" s="63" t="str">
        <f>IF('Raw Data'!B1130=0," ","No")</f>
        <v xml:space="preserve"> </v>
      </c>
      <c r="I1123" s="62" t="str">
        <f>IF('Raw Data'!B1130=0," ",IF(H1123="Yes",MIN(D1123-E1123,E1123-C1123)/3/$H$2,MIN(E1123-C1123,D1123-E1123)/3/$H$1))</f>
        <v xml:space="preserve"> </v>
      </c>
      <c r="J1123" s="62" t="str">
        <f>IF('Raw Data'!B1130=0," ",E1123-6*F1123)</f>
        <v xml:space="preserve"> </v>
      </c>
      <c r="K1123" s="63" t="str">
        <f>IF('Raw Data'!B1130=0," ",E1123+6*F1123)</f>
        <v xml:space="preserve"> </v>
      </c>
      <c r="L1123" t="str">
        <f>IF('Raw Data'!B1130=0," ","No")</f>
        <v xml:space="preserve"> </v>
      </c>
      <c r="M1123" t="str">
        <f>IF('Raw Data'!B1130=0," ","Yes")</f>
        <v xml:space="preserve"> </v>
      </c>
    </row>
    <row r="1124" spans="1:13" x14ac:dyDescent="0.2">
      <c r="A1124" s="62" t="str">
        <f>IF('Raw Data'!B1131=0," ",'Raw Data'!B1131)</f>
        <v xml:space="preserve"> </v>
      </c>
      <c r="B1124" s="62" t="str">
        <f>IF('Raw Data'!B1131=0," ",'Raw Data'!C1131)</f>
        <v xml:space="preserve"> </v>
      </c>
      <c r="C1124" s="63" t="str">
        <f>IF('Raw Data'!B1131=0," ",'Raw Data'!D1131)</f>
        <v xml:space="preserve"> </v>
      </c>
      <c r="D1124" s="63" t="str">
        <f>IF('Raw Data'!B1131=0," ",'Raw Data'!E1131)</f>
        <v xml:space="preserve"> </v>
      </c>
      <c r="E1124" s="62" t="str">
        <f>IF('Raw Data'!B1131=0," ",AVERAGE('Raw Data'!G1131:JP1131))</f>
        <v xml:space="preserve"> </v>
      </c>
      <c r="F1124" s="62" t="str">
        <f>IF('Raw Data'!B1131=0," ",_xlfn.STDEV.S('Raw Data'!G1131:JP1131))</f>
        <v xml:space="preserve"> </v>
      </c>
      <c r="G1124" s="63" t="str">
        <f>IF('Raw Data'!B1131=0," ",(D1124-C1124)/6/F1124)</f>
        <v xml:space="preserve"> </v>
      </c>
      <c r="H1124" s="63" t="str">
        <f>IF('Raw Data'!B1131=0," ","No")</f>
        <v xml:space="preserve"> </v>
      </c>
      <c r="I1124" s="62" t="str">
        <f>IF('Raw Data'!B1131=0," ",IF(H1124="Yes",MIN(D1124-E1124,E1124-C1124)/3/$H$2,MIN(E1124-C1124,D1124-E1124)/3/$H$1))</f>
        <v xml:space="preserve"> </v>
      </c>
      <c r="J1124" s="62" t="str">
        <f>IF('Raw Data'!B1131=0," ",E1124-6*F1124)</f>
        <v xml:space="preserve"> </v>
      </c>
      <c r="K1124" s="63" t="str">
        <f>IF('Raw Data'!B1131=0," ",E1124+6*F1124)</f>
        <v xml:space="preserve"> </v>
      </c>
      <c r="L1124" t="str">
        <f>IF('Raw Data'!B1131=0," ","No")</f>
        <v xml:space="preserve"> </v>
      </c>
      <c r="M1124" t="str">
        <f>IF('Raw Data'!B1131=0," ","Yes")</f>
        <v xml:space="preserve"> </v>
      </c>
    </row>
    <row r="1125" spans="1:13" x14ac:dyDescent="0.2">
      <c r="A1125" s="62" t="str">
        <f>IF('Raw Data'!B1132=0," ",'Raw Data'!B1132)</f>
        <v xml:space="preserve"> </v>
      </c>
      <c r="B1125" s="62" t="str">
        <f>IF('Raw Data'!B1132=0," ",'Raw Data'!C1132)</f>
        <v xml:space="preserve"> </v>
      </c>
      <c r="C1125" s="63" t="str">
        <f>IF('Raw Data'!B1132=0," ",'Raw Data'!D1132)</f>
        <v xml:space="preserve"> </v>
      </c>
      <c r="D1125" s="63" t="str">
        <f>IF('Raw Data'!B1132=0," ",'Raw Data'!E1132)</f>
        <v xml:space="preserve"> </v>
      </c>
      <c r="E1125" s="62" t="str">
        <f>IF('Raw Data'!B1132=0," ",AVERAGE('Raw Data'!G1132:JP1132))</f>
        <v xml:space="preserve"> </v>
      </c>
      <c r="F1125" s="62" t="str">
        <f>IF('Raw Data'!B1132=0," ",_xlfn.STDEV.S('Raw Data'!G1132:JP1132))</f>
        <v xml:space="preserve"> </v>
      </c>
      <c r="G1125" s="63" t="str">
        <f>IF('Raw Data'!B1132=0," ",(D1125-C1125)/6/F1125)</f>
        <v xml:space="preserve"> </v>
      </c>
      <c r="H1125" s="63" t="str">
        <f>IF('Raw Data'!B1132=0," ","No")</f>
        <v xml:space="preserve"> </v>
      </c>
      <c r="I1125" s="62" t="str">
        <f>IF('Raw Data'!B1132=0," ",IF(H1125="Yes",MIN(D1125-E1125,E1125-C1125)/3/$H$2,MIN(E1125-C1125,D1125-E1125)/3/$H$1))</f>
        <v xml:space="preserve"> </v>
      </c>
      <c r="J1125" s="62" t="str">
        <f>IF('Raw Data'!B1132=0," ",E1125-6*F1125)</f>
        <v xml:space="preserve"> </v>
      </c>
      <c r="K1125" s="63" t="str">
        <f>IF('Raw Data'!B1132=0," ",E1125+6*F1125)</f>
        <v xml:space="preserve"> </v>
      </c>
      <c r="L1125" t="str">
        <f>IF('Raw Data'!B1132=0," ","No")</f>
        <v xml:space="preserve"> </v>
      </c>
      <c r="M1125" t="str">
        <f>IF('Raw Data'!B1132=0," ","Yes")</f>
        <v xml:space="preserve"> </v>
      </c>
    </row>
    <row r="1126" spans="1:13" x14ac:dyDescent="0.2">
      <c r="A1126" s="62" t="str">
        <f>IF('Raw Data'!B1133=0," ",'Raw Data'!B1133)</f>
        <v xml:space="preserve"> </v>
      </c>
      <c r="B1126" s="62" t="str">
        <f>IF('Raw Data'!B1133=0," ",'Raw Data'!C1133)</f>
        <v xml:space="preserve"> </v>
      </c>
      <c r="C1126" s="63" t="str">
        <f>IF('Raw Data'!B1133=0," ",'Raw Data'!D1133)</f>
        <v xml:space="preserve"> </v>
      </c>
      <c r="D1126" s="63" t="str">
        <f>IF('Raw Data'!B1133=0," ",'Raw Data'!E1133)</f>
        <v xml:space="preserve"> </v>
      </c>
      <c r="E1126" s="62" t="str">
        <f>IF('Raw Data'!B1133=0," ",AVERAGE('Raw Data'!G1133:JP1133))</f>
        <v xml:space="preserve"> </v>
      </c>
      <c r="F1126" s="62" t="str">
        <f>IF('Raw Data'!B1133=0," ",_xlfn.STDEV.S('Raw Data'!G1133:JP1133))</f>
        <v xml:space="preserve"> </v>
      </c>
      <c r="G1126" s="63" t="str">
        <f>IF('Raw Data'!B1133=0," ",(D1126-C1126)/6/F1126)</f>
        <v xml:space="preserve"> </v>
      </c>
      <c r="H1126" s="63" t="str">
        <f>IF('Raw Data'!B1133=0," ","No")</f>
        <v xml:space="preserve"> </v>
      </c>
      <c r="I1126" s="62" t="str">
        <f>IF('Raw Data'!B1133=0," ",IF(H1126="Yes",MIN(D1126-E1126,E1126-C1126)/3/$H$2,MIN(E1126-C1126,D1126-E1126)/3/$H$1))</f>
        <v xml:space="preserve"> </v>
      </c>
      <c r="J1126" s="62" t="str">
        <f>IF('Raw Data'!B1133=0," ",E1126-6*F1126)</f>
        <v xml:space="preserve"> </v>
      </c>
      <c r="K1126" s="63" t="str">
        <f>IF('Raw Data'!B1133=0," ",E1126+6*F1126)</f>
        <v xml:space="preserve"> </v>
      </c>
      <c r="L1126" t="str">
        <f>IF('Raw Data'!B1133=0," ","No")</f>
        <v xml:space="preserve"> </v>
      </c>
      <c r="M1126" t="str">
        <f>IF('Raw Data'!B1133=0," ","Yes")</f>
        <v xml:space="preserve"> </v>
      </c>
    </row>
    <row r="1127" spans="1:13" x14ac:dyDescent="0.2">
      <c r="A1127" s="62" t="str">
        <f>IF('Raw Data'!B1134=0," ",'Raw Data'!B1134)</f>
        <v xml:space="preserve"> </v>
      </c>
      <c r="B1127" s="62" t="str">
        <f>IF('Raw Data'!B1134=0," ",'Raw Data'!C1134)</f>
        <v xml:space="preserve"> </v>
      </c>
      <c r="C1127" s="63" t="str">
        <f>IF('Raw Data'!B1134=0," ",'Raw Data'!D1134)</f>
        <v xml:space="preserve"> </v>
      </c>
      <c r="D1127" s="63" t="str">
        <f>IF('Raw Data'!B1134=0," ",'Raw Data'!E1134)</f>
        <v xml:space="preserve"> </v>
      </c>
      <c r="E1127" s="62" t="str">
        <f>IF('Raw Data'!B1134=0," ",AVERAGE('Raw Data'!G1134:JP1134))</f>
        <v xml:space="preserve"> </v>
      </c>
      <c r="F1127" s="62" t="str">
        <f>IF('Raw Data'!B1134=0," ",_xlfn.STDEV.S('Raw Data'!G1134:JP1134))</f>
        <v xml:space="preserve"> </v>
      </c>
      <c r="G1127" s="63" t="str">
        <f>IF('Raw Data'!B1134=0," ",(D1127-C1127)/6/F1127)</f>
        <v xml:space="preserve"> </v>
      </c>
      <c r="H1127" s="63" t="str">
        <f>IF('Raw Data'!B1134=0," ","No")</f>
        <v xml:space="preserve"> </v>
      </c>
      <c r="I1127" s="62" t="str">
        <f>IF('Raw Data'!B1134=0," ",IF(H1127="Yes",MIN(D1127-E1127,E1127-C1127)/3/$H$2,MIN(E1127-C1127,D1127-E1127)/3/$H$1))</f>
        <v xml:space="preserve"> </v>
      </c>
      <c r="J1127" s="62" t="str">
        <f>IF('Raw Data'!B1134=0," ",E1127-6*F1127)</f>
        <v xml:space="preserve"> </v>
      </c>
      <c r="K1127" s="63" t="str">
        <f>IF('Raw Data'!B1134=0," ",E1127+6*F1127)</f>
        <v xml:space="preserve"> </v>
      </c>
      <c r="L1127" t="str">
        <f>IF('Raw Data'!B1134=0," ","No")</f>
        <v xml:space="preserve"> </v>
      </c>
      <c r="M1127" t="str">
        <f>IF('Raw Data'!B1134=0," ","Yes")</f>
        <v xml:space="preserve"> </v>
      </c>
    </row>
    <row r="1128" spans="1:13" x14ac:dyDescent="0.2">
      <c r="A1128" s="62" t="str">
        <f>IF('Raw Data'!B1135=0," ",'Raw Data'!B1135)</f>
        <v xml:space="preserve"> </v>
      </c>
      <c r="B1128" s="62" t="str">
        <f>IF('Raw Data'!B1135=0," ",'Raw Data'!C1135)</f>
        <v xml:space="preserve"> </v>
      </c>
      <c r="C1128" s="63" t="str">
        <f>IF('Raw Data'!B1135=0," ",'Raw Data'!D1135)</f>
        <v xml:space="preserve"> </v>
      </c>
      <c r="D1128" s="63" t="str">
        <f>IF('Raw Data'!B1135=0," ",'Raw Data'!E1135)</f>
        <v xml:space="preserve"> </v>
      </c>
      <c r="E1128" s="62" t="str">
        <f>IF('Raw Data'!B1135=0," ",AVERAGE('Raw Data'!G1135:JP1135))</f>
        <v xml:space="preserve"> </v>
      </c>
      <c r="F1128" s="62" t="str">
        <f>IF('Raw Data'!B1135=0," ",_xlfn.STDEV.S('Raw Data'!G1135:JP1135))</f>
        <v xml:space="preserve"> </v>
      </c>
      <c r="G1128" s="63" t="str">
        <f>IF('Raw Data'!B1135=0," ",(D1128-C1128)/6/F1128)</f>
        <v xml:space="preserve"> </v>
      </c>
      <c r="H1128" s="63" t="str">
        <f>IF('Raw Data'!B1135=0," ","No")</f>
        <v xml:space="preserve"> </v>
      </c>
      <c r="I1128" s="62" t="str">
        <f>IF('Raw Data'!B1135=0," ",IF(H1128="Yes",MIN(D1128-E1128,E1128-C1128)/3/$H$2,MIN(E1128-C1128,D1128-E1128)/3/$H$1))</f>
        <v xml:space="preserve"> </v>
      </c>
      <c r="J1128" s="62" t="str">
        <f>IF('Raw Data'!B1135=0," ",E1128-6*F1128)</f>
        <v xml:space="preserve"> </v>
      </c>
      <c r="K1128" s="63" t="str">
        <f>IF('Raw Data'!B1135=0," ",E1128+6*F1128)</f>
        <v xml:space="preserve"> </v>
      </c>
      <c r="L1128" t="str">
        <f>IF('Raw Data'!B1135=0," ","No")</f>
        <v xml:space="preserve"> </v>
      </c>
      <c r="M1128" t="str">
        <f>IF('Raw Data'!B1135=0," ","Yes")</f>
        <v xml:space="preserve"> </v>
      </c>
    </row>
    <row r="1129" spans="1:13" x14ac:dyDescent="0.2">
      <c r="A1129" s="62" t="str">
        <f>IF('Raw Data'!B1136=0," ",'Raw Data'!B1136)</f>
        <v xml:space="preserve"> </v>
      </c>
      <c r="B1129" s="62" t="str">
        <f>IF('Raw Data'!B1136=0," ",'Raw Data'!C1136)</f>
        <v xml:space="preserve"> </v>
      </c>
      <c r="C1129" s="63" t="str">
        <f>IF('Raw Data'!B1136=0," ",'Raw Data'!D1136)</f>
        <v xml:space="preserve"> </v>
      </c>
      <c r="D1129" s="63" t="str">
        <f>IF('Raw Data'!B1136=0," ",'Raw Data'!E1136)</f>
        <v xml:space="preserve"> </v>
      </c>
      <c r="E1129" s="62" t="str">
        <f>IF('Raw Data'!B1136=0," ",AVERAGE('Raw Data'!G1136:JP1136))</f>
        <v xml:space="preserve"> </v>
      </c>
      <c r="F1129" s="62" t="str">
        <f>IF('Raw Data'!B1136=0," ",_xlfn.STDEV.S('Raw Data'!G1136:JP1136))</f>
        <v xml:space="preserve"> </v>
      </c>
      <c r="G1129" s="63" t="str">
        <f>IF('Raw Data'!B1136=0," ",(D1129-C1129)/6/F1129)</f>
        <v xml:space="preserve"> </v>
      </c>
      <c r="H1129" s="63" t="str">
        <f>IF('Raw Data'!B1136=0," ","No")</f>
        <v xml:space="preserve"> </v>
      </c>
      <c r="I1129" s="62" t="str">
        <f>IF('Raw Data'!B1136=0," ",IF(H1129="Yes",MIN(D1129-E1129,E1129-C1129)/3/$H$2,MIN(E1129-C1129,D1129-E1129)/3/$H$1))</f>
        <v xml:space="preserve"> </v>
      </c>
      <c r="J1129" s="62" t="str">
        <f>IF('Raw Data'!B1136=0," ",E1129-6*F1129)</f>
        <v xml:space="preserve"> </v>
      </c>
      <c r="K1129" s="63" t="str">
        <f>IF('Raw Data'!B1136=0," ",E1129+6*F1129)</f>
        <v xml:space="preserve"> </v>
      </c>
      <c r="L1129" t="str">
        <f>IF('Raw Data'!B1136=0," ","No")</f>
        <v xml:space="preserve"> </v>
      </c>
      <c r="M1129" t="str">
        <f>IF('Raw Data'!B1136=0," ","Yes")</f>
        <v xml:space="preserve"> </v>
      </c>
    </row>
    <row r="1130" spans="1:13" x14ac:dyDescent="0.2">
      <c r="A1130" s="62" t="str">
        <f>IF('Raw Data'!B1137=0," ",'Raw Data'!B1137)</f>
        <v xml:space="preserve"> </v>
      </c>
      <c r="B1130" s="62" t="str">
        <f>IF('Raw Data'!B1137=0," ",'Raw Data'!C1137)</f>
        <v xml:space="preserve"> </v>
      </c>
      <c r="C1130" s="63" t="str">
        <f>IF('Raw Data'!B1137=0," ",'Raw Data'!D1137)</f>
        <v xml:space="preserve"> </v>
      </c>
      <c r="D1130" s="63" t="str">
        <f>IF('Raw Data'!B1137=0," ",'Raw Data'!E1137)</f>
        <v xml:space="preserve"> </v>
      </c>
      <c r="E1130" s="62" t="str">
        <f>IF('Raw Data'!B1137=0," ",AVERAGE('Raw Data'!G1137:JP1137))</f>
        <v xml:space="preserve"> </v>
      </c>
      <c r="F1130" s="62" t="str">
        <f>IF('Raw Data'!B1137=0," ",_xlfn.STDEV.S('Raw Data'!G1137:JP1137))</f>
        <v xml:space="preserve"> </v>
      </c>
      <c r="G1130" s="63" t="str">
        <f>IF('Raw Data'!B1137=0," ",(D1130-C1130)/6/F1130)</f>
        <v xml:space="preserve"> </v>
      </c>
      <c r="H1130" s="63" t="str">
        <f>IF('Raw Data'!B1137=0," ","No")</f>
        <v xml:space="preserve"> </v>
      </c>
      <c r="I1130" s="62" t="str">
        <f>IF('Raw Data'!B1137=0," ",IF(H1130="Yes",MIN(D1130-E1130,E1130-C1130)/3/$H$2,MIN(E1130-C1130,D1130-E1130)/3/$H$1))</f>
        <v xml:space="preserve"> </v>
      </c>
      <c r="J1130" s="62" t="str">
        <f>IF('Raw Data'!B1137=0," ",E1130-6*F1130)</f>
        <v xml:space="preserve"> </v>
      </c>
      <c r="K1130" s="63" t="str">
        <f>IF('Raw Data'!B1137=0," ",E1130+6*F1130)</f>
        <v xml:space="preserve"> </v>
      </c>
      <c r="L1130" t="str">
        <f>IF('Raw Data'!B1137=0," ","No")</f>
        <v xml:space="preserve"> </v>
      </c>
      <c r="M1130" t="str">
        <f>IF('Raw Data'!B1137=0," ","Yes")</f>
        <v xml:space="preserve"> </v>
      </c>
    </row>
    <row r="1131" spans="1:13" x14ac:dyDescent="0.2">
      <c r="A1131" s="62" t="str">
        <f>IF('Raw Data'!B1138=0," ",'Raw Data'!B1138)</f>
        <v xml:space="preserve"> </v>
      </c>
      <c r="B1131" s="62" t="str">
        <f>IF('Raw Data'!B1138=0," ",'Raw Data'!C1138)</f>
        <v xml:space="preserve"> </v>
      </c>
      <c r="C1131" s="63" t="str">
        <f>IF('Raw Data'!B1138=0," ",'Raw Data'!D1138)</f>
        <v xml:space="preserve"> </v>
      </c>
      <c r="D1131" s="63" t="str">
        <f>IF('Raw Data'!B1138=0," ",'Raw Data'!E1138)</f>
        <v xml:space="preserve"> </v>
      </c>
      <c r="E1131" s="62" t="str">
        <f>IF('Raw Data'!B1138=0," ",AVERAGE('Raw Data'!G1138:JP1138))</f>
        <v xml:space="preserve"> </v>
      </c>
      <c r="F1131" s="62" t="str">
        <f>IF('Raw Data'!B1138=0," ",_xlfn.STDEV.S('Raw Data'!G1138:JP1138))</f>
        <v xml:space="preserve"> </v>
      </c>
      <c r="G1131" s="63" t="str">
        <f>IF('Raw Data'!B1138=0," ",(D1131-C1131)/6/F1131)</f>
        <v xml:space="preserve"> </v>
      </c>
      <c r="H1131" s="63" t="str">
        <f>IF('Raw Data'!B1138=0," ","No")</f>
        <v xml:space="preserve"> </v>
      </c>
      <c r="I1131" s="62" t="str">
        <f>IF('Raw Data'!B1138=0," ",IF(H1131="Yes",MIN(D1131-E1131,E1131-C1131)/3/$H$2,MIN(E1131-C1131,D1131-E1131)/3/$H$1))</f>
        <v xml:space="preserve"> </v>
      </c>
      <c r="J1131" s="62" t="str">
        <f>IF('Raw Data'!B1138=0," ",E1131-6*F1131)</f>
        <v xml:space="preserve"> </v>
      </c>
      <c r="K1131" s="63" t="str">
        <f>IF('Raw Data'!B1138=0," ",E1131+6*F1131)</f>
        <v xml:space="preserve"> </v>
      </c>
      <c r="L1131" t="str">
        <f>IF('Raw Data'!B1138=0," ","No")</f>
        <v xml:space="preserve"> </v>
      </c>
      <c r="M1131" t="str">
        <f>IF('Raw Data'!B1138=0," ","Yes")</f>
        <v xml:space="preserve"> </v>
      </c>
    </row>
    <row r="1132" spans="1:13" x14ac:dyDescent="0.2">
      <c r="A1132" s="62" t="str">
        <f>IF('Raw Data'!B1139=0," ",'Raw Data'!B1139)</f>
        <v xml:space="preserve"> </v>
      </c>
      <c r="B1132" s="62" t="str">
        <f>IF('Raw Data'!B1139=0," ",'Raw Data'!C1139)</f>
        <v xml:space="preserve"> </v>
      </c>
      <c r="C1132" s="63" t="str">
        <f>IF('Raw Data'!B1139=0," ",'Raw Data'!D1139)</f>
        <v xml:space="preserve"> </v>
      </c>
      <c r="D1132" s="63" t="str">
        <f>IF('Raw Data'!B1139=0," ",'Raw Data'!E1139)</f>
        <v xml:space="preserve"> </v>
      </c>
      <c r="E1132" s="62" t="str">
        <f>IF('Raw Data'!B1139=0," ",AVERAGE('Raw Data'!G1139:JP1139))</f>
        <v xml:space="preserve"> </v>
      </c>
      <c r="F1132" s="62" t="str">
        <f>IF('Raw Data'!B1139=0," ",_xlfn.STDEV.S('Raw Data'!G1139:JP1139))</f>
        <v xml:space="preserve"> </v>
      </c>
      <c r="G1132" s="63" t="str">
        <f>IF('Raw Data'!B1139=0," ",(D1132-C1132)/6/F1132)</f>
        <v xml:space="preserve"> </v>
      </c>
      <c r="H1132" s="63" t="str">
        <f>IF('Raw Data'!B1139=0," ","No")</f>
        <v xml:space="preserve"> </v>
      </c>
      <c r="I1132" s="62" t="str">
        <f>IF('Raw Data'!B1139=0," ",IF(H1132="Yes",MIN(D1132-E1132,E1132-C1132)/3/$H$2,MIN(E1132-C1132,D1132-E1132)/3/$H$1))</f>
        <v xml:space="preserve"> </v>
      </c>
      <c r="J1132" s="62" t="str">
        <f>IF('Raw Data'!B1139=0," ",E1132-6*F1132)</f>
        <v xml:space="preserve"> </v>
      </c>
      <c r="K1132" s="63" t="str">
        <f>IF('Raw Data'!B1139=0," ",E1132+6*F1132)</f>
        <v xml:space="preserve"> </v>
      </c>
      <c r="L1132" t="str">
        <f>IF('Raw Data'!B1139=0," ","No")</f>
        <v xml:space="preserve"> </v>
      </c>
      <c r="M1132" t="str">
        <f>IF('Raw Data'!B1139=0," ","Yes")</f>
        <v xml:space="preserve"> </v>
      </c>
    </row>
    <row r="1133" spans="1:13" x14ac:dyDescent="0.2">
      <c r="A1133" s="62" t="str">
        <f>IF('Raw Data'!B1140=0," ",'Raw Data'!B1140)</f>
        <v xml:space="preserve"> </v>
      </c>
      <c r="B1133" s="62" t="str">
        <f>IF('Raw Data'!B1140=0," ",'Raw Data'!C1140)</f>
        <v xml:space="preserve"> </v>
      </c>
      <c r="C1133" s="63" t="str">
        <f>IF('Raw Data'!B1140=0," ",'Raw Data'!D1140)</f>
        <v xml:space="preserve"> </v>
      </c>
      <c r="D1133" s="63" t="str">
        <f>IF('Raw Data'!B1140=0," ",'Raw Data'!E1140)</f>
        <v xml:space="preserve"> </v>
      </c>
      <c r="E1133" s="62" t="str">
        <f>IF('Raw Data'!B1140=0," ",AVERAGE('Raw Data'!G1140:JP1140))</f>
        <v xml:space="preserve"> </v>
      </c>
      <c r="F1133" s="62" t="str">
        <f>IF('Raw Data'!B1140=0," ",_xlfn.STDEV.S('Raw Data'!G1140:JP1140))</f>
        <v xml:space="preserve"> </v>
      </c>
      <c r="G1133" s="63" t="str">
        <f>IF('Raw Data'!B1140=0," ",(D1133-C1133)/6/F1133)</f>
        <v xml:space="preserve"> </v>
      </c>
      <c r="H1133" s="63" t="str">
        <f>IF('Raw Data'!B1140=0," ","No")</f>
        <v xml:space="preserve"> </v>
      </c>
      <c r="I1133" s="62" t="str">
        <f>IF('Raw Data'!B1140=0," ",IF(H1133="Yes",MIN(D1133-E1133,E1133-C1133)/3/$H$2,MIN(E1133-C1133,D1133-E1133)/3/$H$1))</f>
        <v xml:space="preserve"> </v>
      </c>
      <c r="J1133" s="62" t="str">
        <f>IF('Raw Data'!B1140=0," ",E1133-6*F1133)</f>
        <v xml:space="preserve"> </v>
      </c>
      <c r="K1133" s="63" t="str">
        <f>IF('Raw Data'!B1140=0," ",E1133+6*F1133)</f>
        <v xml:space="preserve"> </v>
      </c>
      <c r="L1133" t="str">
        <f>IF('Raw Data'!B1140=0," ","No")</f>
        <v xml:space="preserve"> </v>
      </c>
      <c r="M1133" t="str">
        <f>IF('Raw Data'!B1140=0," ","Yes")</f>
        <v xml:space="preserve"> </v>
      </c>
    </row>
    <row r="1134" spans="1:13" x14ac:dyDescent="0.2">
      <c r="A1134" s="62" t="str">
        <f>IF('Raw Data'!B1141=0," ",'Raw Data'!B1141)</f>
        <v xml:space="preserve"> </v>
      </c>
      <c r="B1134" s="62" t="str">
        <f>IF('Raw Data'!B1141=0," ",'Raw Data'!C1141)</f>
        <v xml:space="preserve"> </v>
      </c>
      <c r="C1134" s="63" t="str">
        <f>IF('Raw Data'!B1141=0," ",'Raw Data'!D1141)</f>
        <v xml:space="preserve"> </v>
      </c>
      <c r="D1134" s="63" t="str">
        <f>IF('Raw Data'!B1141=0," ",'Raw Data'!E1141)</f>
        <v xml:space="preserve"> </v>
      </c>
      <c r="E1134" s="62" t="str">
        <f>IF('Raw Data'!B1141=0," ",AVERAGE('Raw Data'!G1141:JP1141))</f>
        <v xml:space="preserve"> </v>
      </c>
      <c r="F1134" s="62" t="str">
        <f>IF('Raw Data'!B1141=0," ",_xlfn.STDEV.S('Raw Data'!G1141:JP1141))</f>
        <v xml:space="preserve"> </v>
      </c>
      <c r="G1134" s="63" t="str">
        <f>IF('Raw Data'!B1141=0," ",(D1134-C1134)/6/F1134)</f>
        <v xml:space="preserve"> </v>
      </c>
      <c r="H1134" s="63" t="str">
        <f>IF('Raw Data'!B1141=0," ","No")</f>
        <v xml:space="preserve"> </v>
      </c>
      <c r="I1134" s="62" t="str">
        <f>IF('Raw Data'!B1141=0," ",IF(H1134="Yes",MIN(D1134-E1134,E1134-C1134)/3/$H$2,MIN(E1134-C1134,D1134-E1134)/3/$H$1))</f>
        <v xml:space="preserve"> </v>
      </c>
      <c r="J1134" s="62" t="str">
        <f>IF('Raw Data'!B1141=0," ",E1134-6*F1134)</f>
        <v xml:space="preserve"> </v>
      </c>
      <c r="K1134" s="63" t="str">
        <f>IF('Raw Data'!B1141=0," ",E1134+6*F1134)</f>
        <v xml:space="preserve"> </v>
      </c>
      <c r="L1134" t="str">
        <f>IF('Raw Data'!B1141=0," ","No")</f>
        <v xml:space="preserve"> </v>
      </c>
      <c r="M1134" t="str">
        <f>IF('Raw Data'!B1141=0," ","Yes")</f>
        <v xml:space="preserve"> </v>
      </c>
    </row>
    <row r="1135" spans="1:13" x14ac:dyDescent="0.2">
      <c r="A1135" s="62" t="str">
        <f>IF('Raw Data'!B1142=0," ",'Raw Data'!B1142)</f>
        <v xml:space="preserve"> </v>
      </c>
      <c r="B1135" s="62" t="str">
        <f>IF('Raw Data'!B1142=0," ",'Raw Data'!C1142)</f>
        <v xml:space="preserve"> </v>
      </c>
      <c r="C1135" s="63" t="str">
        <f>IF('Raw Data'!B1142=0," ",'Raw Data'!D1142)</f>
        <v xml:space="preserve"> </v>
      </c>
      <c r="D1135" s="63" t="str">
        <f>IF('Raw Data'!B1142=0," ",'Raw Data'!E1142)</f>
        <v xml:space="preserve"> </v>
      </c>
      <c r="E1135" s="62" t="str">
        <f>IF('Raw Data'!B1142=0," ",AVERAGE('Raw Data'!G1142:JP1142))</f>
        <v xml:space="preserve"> </v>
      </c>
      <c r="F1135" s="62" t="str">
        <f>IF('Raw Data'!B1142=0," ",_xlfn.STDEV.S('Raw Data'!G1142:JP1142))</f>
        <v xml:space="preserve"> </v>
      </c>
      <c r="G1135" s="63" t="str">
        <f>IF('Raw Data'!B1142=0," ",(D1135-C1135)/6/F1135)</f>
        <v xml:space="preserve"> </v>
      </c>
      <c r="H1135" s="63" t="str">
        <f>IF('Raw Data'!B1142=0," ","No")</f>
        <v xml:space="preserve"> </v>
      </c>
      <c r="I1135" s="62" t="str">
        <f>IF('Raw Data'!B1142=0," ",IF(H1135="Yes",MIN(D1135-E1135,E1135-C1135)/3/$H$2,MIN(E1135-C1135,D1135-E1135)/3/$H$1))</f>
        <v xml:space="preserve"> </v>
      </c>
      <c r="J1135" s="62" t="str">
        <f>IF('Raw Data'!B1142=0," ",E1135-6*F1135)</f>
        <v xml:space="preserve"> </v>
      </c>
      <c r="K1135" s="63" t="str">
        <f>IF('Raw Data'!B1142=0," ",E1135+6*F1135)</f>
        <v xml:space="preserve"> </v>
      </c>
      <c r="L1135" t="str">
        <f>IF('Raw Data'!B1142=0," ","No")</f>
        <v xml:space="preserve"> </v>
      </c>
      <c r="M1135" t="str">
        <f>IF('Raw Data'!B1142=0," ","Yes")</f>
        <v xml:space="preserve"> </v>
      </c>
    </row>
    <row r="1136" spans="1:13" x14ac:dyDescent="0.2">
      <c r="A1136" s="62" t="str">
        <f>IF('Raw Data'!B1143=0," ",'Raw Data'!B1143)</f>
        <v xml:space="preserve"> </v>
      </c>
      <c r="B1136" s="62" t="str">
        <f>IF('Raw Data'!B1143=0," ",'Raw Data'!C1143)</f>
        <v xml:space="preserve"> </v>
      </c>
      <c r="C1136" s="63" t="str">
        <f>IF('Raw Data'!B1143=0," ",'Raw Data'!D1143)</f>
        <v xml:space="preserve"> </v>
      </c>
      <c r="D1136" s="63" t="str">
        <f>IF('Raw Data'!B1143=0," ",'Raw Data'!E1143)</f>
        <v xml:space="preserve"> </v>
      </c>
      <c r="E1136" s="62" t="str">
        <f>IF('Raw Data'!B1143=0," ",AVERAGE('Raw Data'!G1143:JP1143))</f>
        <v xml:space="preserve"> </v>
      </c>
      <c r="F1136" s="62" t="str">
        <f>IF('Raw Data'!B1143=0," ",_xlfn.STDEV.S('Raw Data'!G1143:JP1143))</f>
        <v xml:space="preserve"> </v>
      </c>
      <c r="G1136" s="63" t="str">
        <f>IF('Raw Data'!B1143=0," ",(D1136-C1136)/6/F1136)</f>
        <v xml:space="preserve"> </v>
      </c>
      <c r="H1136" s="63" t="str">
        <f>IF('Raw Data'!B1143=0," ","No")</f>
        <v xml:space="preserve"> </v>
      </c>
      <c r="I1136" s="62" t="str">
        <f>IF('Raw Data'!B1143=0," ",IF(H1136="Yes",MIN(D1136-E1136,E1136-C1136)/3/$H$2,MIN(E1136-C1136,D1136-E1136)/3/$H$1))</f>
        <v xml:space="preserve"> </v>
      </c>
      <c r="J1136" s="62" t="str">
        <f>IF('Raw Data'!B1143=0," ",E1136-6*F1136)</f>
        <v xml:space="preserve"> </v>
      </c>
      <c r="K1136" s="63" t="str">
        <f>IF('Raw Data'!B1143=0," ",E1136+6*F1136)</f>
        <v xml:space="preserve"> </v>
      </c>
      <c r="L1136" t="str">
        <f>IF('Raw Data'!B1143=0," ","No")</f>
        <v xml:space="preserve"> </v>
      </c>
      <c r="M1136" t="str">
        <f>IF('Raw Data'!B1143=0," ","Yes")</f>
        <v xml:space="preserve"> </v>
      </c>
    </row>
    <row r="1137" spans="1:13" x14ac:dyDescent="0.2">
      <c r="A1137" s="62" t="str">
        <f>IF('Raw Data'!B1144=0," ",'Raw Data'!B1144)</f>
        <v xml:space="preserve"> </v>
      </c>
      <c r="B1137" s="62" t="str">
        <f>IF('Raw Data'!B1144=0," ",'Raw Data'!C1144)</f>
        <v xml:space="preserve"> </v>
      </c>
      <c r="C1137" s="63" t="str">
        <f>IF('Raw Data'!B1144=0," ",'Raw Data'!D1144)</f>
        <v xml:space="preserve"> </v>
      </c>
      <c r="D1137" s="63" t="str">
        <f>IF('Raw Data'!B1144=0," ",'Raw Data'!E1144)</f>
        <v xml:space="preserve"> </v>
      </c>
      <c r="E1137" s="62" t="str">
        <f>IF('Raw Data'!B1144=0," ",AVERAGE('Raw Data'!G1144:JP1144))</f>
        <v xml:space="preserve"> </v>
      </c>
      <c r="F1137" s="62" t="str">
        <f>IF('Raw Data'!B1144=0," ",_xlfn.STDEV.S('Raw Data'!G1144:JP1144))</f>
        <v xml:space="preserve"> </v>
      </c>
      <c r="G1137" s="63" t="str">
        <f>IF('Raw Data'!B1144=0," ",(D1137-C1137)/6/F1137)</f>
        <v xml:space="preserve"> </v>
      </c>
      <c r="H1137" s="63" t="str">
        <f>IF('Raw Data'!B1144=0," ","No")</f>
        <v xml:space="preserve"> </v>
      </c>
      <c r="I1137" s="62" t="str">
        <f>IF('Raw Data'!B1144=0," ",IF(H1137="Yes",MIN(D1137-E1137,E1137-C1137)/3/$H$2,MIN(E1137-C1137,D1137-E1137)/3/$H$1))</f>
        <v xml:space="preserve"> </v>
      </c>
      <c r="J1137" s="62" t="str">
        <f>IF('Raw Data'!B1144=0," ",E1137-6*F1137)</f>
        <v xml:space="preserve"> </v>
      </c>
      <c r="K1137" s="63" t="str">
        <f>IF('Raw Data'!B1144=0," ",E1137+6*F1137)</f>
        <v xml:space="preserve"> </v>
      </c>
      <c r="L1137" t="str">
        <f>IF('Raw Data'!B1144=0," ","No")</f>
        <v xml:space="preserve"> </v>
      </c>
      <c r="M1137" t="str">
        <f>IF('Raw Data'!B1144=0," ","Yes")</f>
        <v xml:space="preserve"> </v>
      </c>
    </row>
    <row r="1138" spans="1:13" x14ac:dyDescent="0.2">
      <c r="A1138" s="62" t="str">
        <f>IF('Raw Data'!B1145=0," ",'Raw Data'!B1145)</f>
        <v xml:space="preserve"> </v>
      </c>
      <c r="B1138" s="62" t="str">
        <f>IF('Raw Data'!B1145=0," ",'Raw Data'!C1145)</f>
        <v xml:space="preserve"> </v>
      </c>
      <c r="C1138" s="63" t="str">
        <f>IF('Raw Data'!B1145=0," ",'Raw Data'!D1145)</f>
        <v xml:space="preserve"> </v>
      </c>
      <c r="D1138" s="63" t="str">
        <f>IF('Raw Data'!B1145=0," ",'Raw Data'!E1145)</f>
        <v xml:space="preserve"> </v>
      </c>
      <c r="E1138" s="62" t="str">
        <f>IF('Raw Data'!B1145=0," ",AVERAGE('Raw Data'!G1145:JP1145))</f>
        <v xml:space="preserve"> </v>
      </c>
      <c r="F1138" s="62" t="str">
        <f>IF('Raw Data'!B1145=0," ",_xlfn.STDEV.S('Raw Data'!G1145:JP1145))</f>
        <v xml:space="preserve"> </v>
      </c>
      <c r="G1138" s="63" t="str">
        <f>IF('Raw Data'!B1145=0," ",(D1138-C1138)/6/F1138)</f>
        <v xml:space="preserve"> </v>
      </c>
      <c r="H1138" s="63" t="str">
        <f>IF('Raw Data'!B1145=0," ","No")</f>
        <v xml:space="preserve"> </v>
      </c>
      <c r="I1138" s="62" t="str">
        <f>IF('Raw Data'!B1145=0," ",IF(H1138="Yes",MIN(D1138-E1138,E1138-C1138)/3/$H$2,MIN(E1138-C1138,D1138-E1138)/3/$H$1))</f>
        <v xml:space="preserve"> </v>
      </c>
      <c r="J1138" s="62" t="str">
        <f>IF('Raw Data'!B1145=0," ",E1138-6*F1138)</f>
        <v xml:space="preserve"> </v>
      </c>
      <c r="K1138" s="63" t="str">
        <f>IF('Raw Data'!B1145=0," ",E1138+6*F1138)</f>
        <v xml:space="preserve"> </v>
      </c>
      <c r="L1138" t="str">
        <f>IF('Raw Data'!B1145=0," ","No")</f>
        <v xml:space="preserve"> </v>
      </c>
      <c r="M1138" t="str">
        <f>IF('Raw Data'!B1145=0," ","Yes")</f>
        <v xml:space="preserve"> </v>
      </c>
    </row>
    <row r="1139" spans="1:13" x14ac:dyDescent="0.2">
      <c r="A1139" s="62" t="str">
        <f>IF('Raw Data'!B1146=0," ",'Raw Data'!B1146)</f>
        <v xml:space="preserve"> </v>
      </c>
      <c r="B1139" s="62" t="str">
        <f>IF('Raw Data'!B1146=0," ",'Raw Data'!C1146)</f>
        <v xml:space="preserve"> </v>
      </c>
      <c r="C1139" s="63" t="str">
        <f>IF('Raw Data'!B1146=0," ",'Raw Data'!D1146)</f>
        <v xml:space="preserve"> </v>
      </c>
      <c r="D1139" s="63" t="str">
        <f>IF('Raw Data'!B1146=0," ",'Raw Data'!E1146)</f>
        <v xml:space="preserve"> </v>
      </c>
      <c r="E1139" s="62" t="str">
        <f>IF('Raw Data'!B1146=0," ",AVERAGE('Raw Data'!G1146:JP1146))</f>
        <v xml:space="preserve"> </v>
      </c>
      <c r="F1139" s="62" t="str">
        <f>IF('Raw Data'!B1146=0," ",_xlfn.STDEV.S('Raw Data'!G1146:JP1146))</f>
        <v xml:space="preserve"> </v>
      </c>
      <c r="G1139" s="63" t="str">
        <f>IF('Raw Data'!B1146=0," ",(D1139-C1139)/6/F1139)</f>
        <v xml:space="preserve"> </v>
      </c>
      <c r="H1139" s="63" t="str">
        <f>IF('Raw Data'!B1146=0," ","No")</f>
        <v xml:space="preserve"> </v>
      </c>
      <c r="I1139" s="62" t="str">
        <f>IF('Raw Data'!B1146=0," ",IF(H1139="Yes",MIN(D1139-E1139,E1139-C1139)/3/$H$2,MIN(E1139-C1139,D1139-E1139)/3/$H$1))</f>
        <v xml:space="preserve"> </v>
      </c>
      <c r="J1139" s="62" t="str">
        <f>IF('Raw Data'!B1146=0," ",E1139-6*F1139)</f>
        <v xml:space="preserve"> </v>
      </c>
      <c r="K1139" s="63" t="str">
        <f>IF('Raw Data'!B1146=0," ",E1139+6*F1139)</f>
        <v xml:space="preserve"> </v>
      </c>
      <c r="L1139" t="str">
        <f>IF('Raw Data'!B1146=0," ","No")</f>
        <v xml:space="preserve"> </v>
      </c>
      <c r="M1139" t="str">
        <f>IF('Raw Data'!B1146=0," ","Yes")</f>
        <v xml:space="preserve"> </v>
      </c>
    </row>
    <row r="1140" spans="1:13" x14ac:dyDescent="0.2">
      <c r="A1140" s="62" t="str">
        <f>IF('Raw Data'!B1147=0," ",'Raw Data'!B1147)</f>
        <v xml:space="preserve"> </v>
      </c>
      <c r="B1140" s="62" t="str">
        <f>IF('Raw Data'!B1147=0," ",'Raw Data'!C1147)</f>
        <v xml:space="preserve"> </v>
      </c>
      <c r="C1140" s="63" t="str">
        <f>IF('Raw Data'!B1147=0," ",'Raw Data'!D1147)</f>
        <v xml:space="preserve"> </v>
      </c>
      <c r="D1140" s="63" t="str">
        <f>IF('Raw Data'!B1147=0," ",'Raw Data'!E1147)</f>
        <v xml:space="preserve"> </v>
      </c>
      <c r="E1140" s="62" t="str">
        <f>IF('Raw Data'!B1147=0," ",AVERAGE('Raw Data'!G1147:JP1147))</f>
        <v xml:space="preserve"> </v>
      </c>
      <c r="F1140" s="62" t="str">
        <f>IF('Raw Data'!B1147=0," ",_xlfn.STDEV.S('Raw Data'!G1147:JP1147))</f>
        <v xml:space="preserve"> </v>
      </c>
      <c r="G1140" s="63" t="str">
        <f>IF('Raw Data'!B1147=0," ",(D1140-C1140)/6/F1140)</f>
        <v xml:space="preserve"> </v>
      </c>
      <c r="H1140" s="63" t="str">
        <f>IF('Raw Data'!B1147=0," ","No")</f>
        <v xml:space="preserve"> </v>
      </c>
      <c r="I1140" s="62" t="str">
        <f>IF('Raw Data'!B1147=0," ",IF(H1140="Yes",MIN(D1140-E1140,E1140-C1140)/3/$H$2,MIN(E1140-C1140,D1140-E1140)/3/$H$1))</f>
        <v xml:space="preserve"> </v>
      </c>
      <c r="J1140" s="62" t="str">
        <f>IF('Raw Data'!B1147=0," ",E1140-6*F1140)</f>
        <v xml:space="preserve"> </v>
      </c>
      <c r="K1140" s="63" t="str">
        <f>IF('Raw Data'!B1147=0," ",E1140+6*F1140)</f>
        <v xml:space="preserve"> </v>
      </c>
      <c r="L1140" t="str">
        <f>IF('Raw Data'!B1147=0," ","No")</f>
        <v xml:space="preserve"> </v>
      </c>
      <c r="M1140" t="str">
        <f>IF('Raw Data'!B1147=0," ","Yes")</f>
        <v xml:space="preserve"> </v>
      </c>
    </row>
    <row r="1141" spans="1:13" x14ac:dyDescent="0.2">
      <c r="A1141" s="62" t="str">
        <f>IF('Raw Data'!B1148=0," ",'Raw Data'!B1148)</f>
        <v xml:space="preserve"> </v>
      </c>
      <c r="B1141" s="62" t="str">
        <f>IF('Raw Data'!B1148=0," ",'Raw Data'!C1148)</f>
        <v xml:space="preserve"> </v>
      </c>
      <c r="C1141" s="63" t="str">
        <f>IF('Raw Data'!B1148=0," ",'Raw Data'!D1148)</f>
        <v xml:space="preserve"> </v>
      </c>
      <c r="D1141" s="63" t="str">
        <f>IF('Raw Data'!B1148=0," ",'Raw Data'!E1148)</f>
        <v xml:space="preserve"> </v>
      </c>
      <c r="E1141" s="62" t="str">
        <f>IF('Raw Data'!B1148=0," ",AVERAGE('Raw Data'!G1148:JP1148))</f>
        <v xml:space="preserve"> </v>
      </c>
      <c r="F1141" s="62" t="str">
        <f>IF('Raw Data'!B1148=0," ",_xlfn.STDEV.S('Raw Data'!G1148:JP1148))</f>
        <v xml:space="preserve"> </v>
      </c>
      <c r="G1141" s="63" t="str">
        <f>IF('Raw Data'!B1148=0," ",(D1141-C1141)/6/F1141)</f>
        <v xml:space="preserve"> </v>
      </c>
      <c r="H1141" s="63" t="str">
        <f>IF('Raw Data'!B1148=0," ","No")</f>
        <v xml:space="preserve"> </v>
      </c>
      <c r="I1141" s="62" t="str">
        <f>IF('Raw Data'!B1148=0," ",IF(H1141="Yes",MIN(D1141-E1141,E1141-C1141)/3/$H$2,MIN(E1141-C1141,D1141-E1141)/3/$H$1))</f>
        <v xml:space="preserve"> </v>
      </c>
      <c r="J1141" s="62" t="str">
        <f>IF('Raw Data'!B1148=0," ",E1141-6*F1141)</f>
        <v xml:space="preserve"> </v>
      </c>
      <c r="K1141" s="63" t="str">
        <f>IF('Raw Data'!B1148=0," ",E1141+6*F1141)</f>
        <v xml:space="preserve"> </v>
      </c>
      <c r="L1141" t="str">
        <f>IF('Raw Data'!B1148=0," ","No")</f>
        <v xml:space="preserve"> </v>
      </c>
      <c r="M1141" t="str">
        <f>IF('Raw Data'!B1148=0," ","Yes")</f>
        <v xml:space="preserve"> </v>
      </c>
    </row>
    <row r="1142" spans="1:13" x14ac:dyDescent="0.2">
      <c r="A1142" s="62" t="str">
        <f>IF('Raw Data'!B1149=0," ",'Raw Data'!B1149)</f>
        <v xml:space="preserve"> </v>
      </c>
      <c r="B1142" s="62" t="str">
        <f>IF('Raw Data'!B1149=0," ",'Raw Data'!C1149)</f>
        <v xml:space="preserve"> </v>
      </c>
      <c r="C1142" s="63" t="str">
        <f>IF('Raw Data'!B1149=0," ",'Raw Data'!D1149)</f>
        <v xml:space="preserve"> </v>
      </c>
      <c r="D1142" s="63" t="str">
        <f>IF('Raw Data'!B1149=0," ",'Raw Data'!E1149)</f>
        <v xml:space="preserve"> </v>
      </c>
      <c r="E1142" s="62" t="str">
        <f>IF('Raw Data'!B1149=0," ",AVERAGE('Raw Data'!G1149:JP1149))</f>
        <v xml:space="preserve"> </v>
      </c>
      <c r="F1142" s="62" t="str">
        <f>IF('Raw Data'!B1149=0," ",_xlfn.STDEV.S('Raw Data'!G1149:JP1149))</f>
        <v xml:space="preserve"> </v>
      </c>
      <c r="G1142" s="63" t="str">
        <f>IF('Raw Data'!B1149=0," ",(D1142-C1142)/6/F1142)</f>
        <v xml:space="preserve"> </v>
      </c>
      <c r="H1142" s="63" t="str">
        <f>IF('Raw Data'!B1149=0," ","No")</f>
        <v xml:space="preserve"> </v>
      </c>
      <c r="I1142" s="62" t="str">
        <f>IF('Raw Data'!B1149=0," ",IF(H1142="Yes",MIN(D1142-E1142,E1142-C1142)/3/$H$2,MIN(E1142-C1142,D1142-E1142)/3/$H$1))</f>
        <v xml:space="preserve"> </v>
      </c>
      <c r="J1142" s="62" t="str">
        <f>IF('Raw Data'!B1149=0," ",E1142-6*F1142)</f>
        <v xml:space="preserve"> </v>
      </c>
      <c r="K1142" s="63" t="str">
        <f>IF('Raw Data'!B1149=0," ",E1142+6*F1142)</f>
        <v xml:space="preserve"> </v>
      </c>
      <c r="L1142" t="str">
        <f>IF('Raw Data'!B1149=0," ","No")</f>
        <v xml:space="preserve"> </v>
      </c>
      <c r="M1142" t="str">
        <f>IF('Raw Data'!B1149=0," ","Yes")</f>
        <v xml:space="preserve"> </v>
      </c>
    </row>
    <row r="1143" spans="1:13" x14ac:dyDescent="0.2">
      <c r="A1143" s="62" t="str">
        <f>IF('Raw Data'!B1150=0," ",'Raw Data'!B1150)</f>
        <v xml:space="preserve"> </v>
      </c>
      <c r="B1143" s="62" t="str">
        <f>IF('Raw Data'!B1150=0," ",'Raw Data'!C1150)</f>
        <v xml:space="preserve"> </v>
      </c>
      <c r="C1143" s="63" t="str">
        <f>IF('Raw Data'!B1150=0," ",'Raw Data'!D1150)</f>
        <v xml:space="preserve"> </v>
      </c>
      <c r="D1143" s="63" t="str">
        <f>IF('Raw Data'!B1150=0," ",'Raw Data'!E1150)</f>
        <v xml:space="preserve"> </v>
      </c>
      <c r="E1143" s="62" t="str">
        <f>IF('Raw Data'!B1150=0," ",AVERAGE('Raw Data'!G1150:JP1150))</f>
        <v xml:space="preserve"> </v>
      </c>
      <c r="F1143" s="62" t="str">
        <f>IF('Raw Data'!B1150=0," ",_xlfn.STDEV.S('Raw Data'!G1150:JP1150))</f>
        <v xml:space="preserve"> </v>
      </c>
      <c r="G1143" s="63" t="str">
        <f>IF('Raw Data'!B1150=0," ",(D1143-C1143)/6/F1143)</f>
        <v xml:space="preserve"> </v>
      </c>
      <c r="H1143" s="63" t="str">
        <f>IF('Raw Data'!B1150=0," ","No")</f>
        <v xml:space="preserve"> </v>
      </c>
      <c r="I1143" s="62" t="str">
        <f>IF('Raw Data'!B1150=0," ",IF(H1143="Yes",MIN(D1143-E1143,E1143-C1143)/3/$H$2,MIN(E1143-C1143,D1143-E1143)/3/$H$1))</f>
        <v xml:space="preserve"> </v>
      </c>
      <c r="J1143" s="62" t="str">
        <f>IF('Raw Data'!B1150=0," ",E1143-6*F1143)</f>
        <v xml:space="preserve"> </v>
      </c>
      <c r="K1143" s="63" t="str">
        <f>IF('Raw Data'!B1150=0," ",E1143+6*F1143)</f>
        <v xml:space="preserve"> </v>
      </c>
      <c r="L1143" t="str">
        <f>IF('Raw Data'!B1150=0," ","No")</f>
        <v xml:space="preserve"> </v>
      </c>
      <c r="M1143" t="str">
        <f>IF('Raw Data'!B1150=0," ","Yes")</f>
        <v xml:space="preserve"> </v>
      </c>
    </row>
    <row r="1144" spans="1:13" x14ac:dyDescent="0.2">
      <c r="A1144" s="62" t="str">
        <f>IF('Raw Data'!B1151=0," ",'Raw Data'!B1151)</f>
        <v xml:space="preserve"> </v>
      </c>
      <c r="B1144" s="62" t="str">
        <f>IF('Raw Data'!B1151=0," ",'Raw Data'!C1151)</f>
        <v xml:space="preserve"> </v>
      </c>
      <c r="C1144" s="63" t="str">
        <f>IF('Raw Data'!B1151=0," ",'Raw Data'!D1151)</f>
        <v xml:space="preserve"> </v>
      </c>
      <c r="D1144" s="63" t="str">
        <f>IF('Raw Data'!B1151=0," ",'Raw Data'!E1151)</f>
        <v xml:space="preserve"> </v>
      </c>
      <c r="E1144" s="62" t="str">
        <f>IF('Raw Data'!B1151=0," ",AVERAGE('Raw Data'!G1151:JP1151))</f>
        <v xml:space="preserve"> </v>
      </c>
      <c r="F1144" s="62" t="str">
        <f>IF('Raw Data'!B1151=0," ",_xlfn.STDEV.S('Raw Data'!G1151:JP1151))</f>
        <v xml:space="preserve"> </v>
      </c>
      <c r="G1144" s="63" t="str">
        <f>IF('Raw Data'!B1151=0," ",(D1144-C1144)/6/F1144)</f>
        <v xml:space="preserve"> </v>
      </c>
      <c r="H1144" s="63" t="str">
        <f>IF('Raw Data'!B1151=0," ","No")</f>
        <v xml:space="preserve"> </v>
      </c>
      <c r="I1144" s="62" t="str">
        <f>IF('Raw Data'!B1151=0," ",IF(H1144="Yes",MIN(D1144-E1144,E1144-C1144)/3/$H$2,MIN(E1144-C1144,D1144-E1144)/3/$H$1))</f>
        <v xml:space="preserve"> </v>
      </c>
      <c r="J1144" s="62" t="str">
        <f>IF('Raw Data'!B1151=0," ",E1144-6*F1144)</f>
        <v xml:space="preserve"> </v>
      </c>
      <c r="K1144" s="63" t="str">
        <f>IF('Raw Data'!B1151=0," ",E1144+6*F1144)</f>
        <v xml:space="preserve"> </v>
      </c>
      <c r="L1144" t="str">
        <f>IF('Raw Data'!B1151=0," ","No")</f>
        <v xml:space="preserve"> </v>
      </c>
      <c r="M1144" t="str">
        <f>IF('Raw Data'!B1151=0," ","Yes")</f>
        <v xml:space="preserve"> </v>
      </c>
    </row>
    <row r="1145" spans="1:13" x14ac:dyDescent="0.2">
      <c r="A1145" s="62" t="str">
        <f>IF('Raw Data'!B1152=0," ",'Raw Data'!B1152)</f>
        <v xml:space="preserve"> </v>
      </c>
      <c r="B1145" s="62" t="str">
        <f>IF('Raw Data'!B1152=0," ",'Raw Data'!C1152)</f>
        <v xml:space="preserve"> </v>
      </c>
      <c r="C1145" s="63" t="str">
        <f>IF('Raw Data'!B1152=0," ",'Raw Data'!D1152)</f>
        <v xml:space="preserve"> </v>
      </c>
      <c r="D1145" s="63" t="str">
        <f>IF('Raw Data'!B1152=0," ",'Raw Data'!E1152)</f>
        <v xml:space="preserve"> </v>
      </c>
      <c r="E1145" s="62" t="str">
        <f>IF('Raw Data'!B1152=0," ",AVERAGE('Raw Data'!G1152:JP1152))</f>
        <v xml:space="preserve"> </v>
      </c>
      <c r="F1145" s="62" t="str">
        <f>IF('Raw Data'!B1152=0," ",_xlfn.STDEV.S('Raw Data'!G1152:JP1152))</f>
        <v xml:space="preserve"> </v>
      </c>
      <c r="G1145" s="63" t="str">
        <f>IF('Raw Data'!B1152=0," ",(D1145-C1145)/6/F1145)</f>
        <v xml:space="preserve"> </v>
      </c>
      <c r="H1145" s="63" t="str">
        <f>IF('Raw Data'!B1152=0," ","No")</f>
        <v xml:space="preserve"> </v>
      </c>
      <c r="I1145" s="62" t="str">
        <f>IF('Raw Data'!B1152=0," ",IF(H1145="Yes",MIN(D1145-E1145,E1145-C1145)/3/$H$2,MIN(E1145-C1145,D1145-E1145)/3/$H$1))</f>
        <v xml:space="preserve"> </v>
      </c>
      <c r="J1145" s="62" t="str">
        <f>IF('Raw Data'!B1152=0," ",E1145-6*F1145)</f>
        <v xml:space="preserve"> </v>
      </c>
      <c r="K1145" s="63" t="str">
        <f>IF('Raw Data'!B1152=0," ",E1145+6*F1145)</f>
        <v xml:space="preserve"> </v>
      </c>
      <c r="L1145" t="str">
        <f>IF('Raw Data'!B1152=0," ","No")</f>
        <v xml:space="preserve"> </v>
      </c>
      <c r="M1145" t="str">
        <f>IF('Raw Data'!B1152=0," ","Yes")</f>
        <v xml:space="preserve"> </v>
      </c>
    </row>
    <row r="1146" spans="1:13" x14ac:dyDescent="0.2">
      <c r="A1146" s="62" t="str">
        <f>IF('Raw Data'!B1153=0," ",'Raw Data'!B1153)</f>
        <v xml:space="preserve"> </v>
      </c>
      <c r="B1146" s="62" t="str">
        <f>IF('Raw Data'!B1153=0," ",'Raw Data'!C1153)</f>
        <v xml:space="preserve"> </v>
      </c>
      <c r="C1146" s="63" t="str">
        <f>IF('Raw Data'!B1153=0," ",'Raw Data'!D1153)</f>
        <v xml:space="preserve"> </v>
      </c>
      <c r="D1146" s="63" t="str">
        <f>IF('Raw Data'!B1153=0," ",'Raw Data'!E1153)</f>
        <v xml:space="preserve"> </v>
      </c>
      <c r="E1146" s="62" t="str">
        <f>IF('Raw Data'!B1153=0," ",AVERAGE('Raw Data'!G1153:JP1153))</f>
        <v xml:space="preserve"> </v>
      </c>
      <c r="F1146" s="62" t="str">
        <f>IF('Raw Data'!B1153=0," ",_xlfn.STDEV.S('Raw Data'!G1153:JP1153))</f>
        <v xml:space="preserve"> </v>
      </c>
      <c r="G1146" s="63" t="str">
        <f>IF('Raw Data'!B1153=0," ",(D1146-C1146)/6/F1146)</f>
        <v xml:space="preserve"> </v>
      </c>
      <c r="H1146" s="63" t="str">
        <f>IF('Raw Data'!B1153=0," ","No")</f>
        <v xml:space="preserve"> </v>
      </c>
      <c r="I1146" s="62" t="str">
        <f>IF('Raw Data'!B1153=0," ",IF(H1146="Yes",MIN(D1146-E1146,E1146-C1146)/3/$H$2,MIN(E1146-C1146,D1146-E1146)/3/$H$1))</f>
        <v xml:space="preserve"> </v>
      </c>
      <c r="J1146" s="62" t="str">
        <f>IF('Raw Data'!B1153=0," ",E1146-6*F1146)</f>
        <v xml:space="preserve"> </v>
      </c>
      <c r="K1146" s="63" t="str">
        <f>IF('Raw Data'!B1153=0," ",E1146+6*F1146)</f>
        <v xml:space="preserve"> </v>
      </c>
      <c r="L1146" t="str">
        <f>IF('Raw Data'!B1153=0," ","No")</f>
        <v xml:space="preserve"> </v>
      </c>
      <c r="M1146" t="str">
        <f>IF('Raw Data'!B1153=0," ","Yes")</f>
        <v xml:space="preserve"> </v>
      </c>
    </row>
    <row r="1147" spans="1:13" x14ac:dyDescent="0.2">
      <c r="A1147" s="62" t="str">
        <f>IF('Raw Data'!B1154=0," ",'Raw Data'!B1154)</f>
        <v xml:space="preserve"> </v>
      </c>
      <c r="B1147" s="62" t="str">
        <f>IF('Raw Data'!B1154=0," ",'Raw Data'!C1154)</f>
        <v xml:space="preserve"> </v>
      </c>
      <c r="C1147" s="63" t="str">
        <f>IF('Raw Data'!B1154=0," ",'Raw Data'!D1154)</f>
        <v xml:space="preserve"> </v>
      </c>
      <c r="D1147" s="63" t="str">
        <f>IF('Raw Data'!B1154=0," ",'Raw Data'!E1154)</f>
        <v xml:space="preserve"> </v>
      </c>
      <c r="E1147" s="62" t="str">
        <f>IF('Raw Data'!B1154=0," ",AVERAGE('Raw Data'!G1154:JP1154))</f>
        <v xml:space="preserve"> </v>
      </c>
      <c r="F1147" s="62" t="str">
        <f>IF('Raw Data'!B1154=0," ",_xlfn.STDEV.S('Raw Data'!G1154:JP1154))</f>
        <v xml:space="preserve"> </v>
      </c>
      <c r="G1147" s="63" t="str">
        <f>IF('Raw Data'!B1154=0," ",(D1147-C1147)/6/F1147)</f>
        <v xml:space="preserve"> </v>
      </c>
      <c r="H1147" s="63" t="str">
        <f>IF('Raw Data'!B1154=0," ","No")</f>
        <v xml:space="preserve"> </v>
      </c>
      <c r="I1147" s="62" t="str">
        <f>IF('Raw Data'!B1154=0," ",IF(H1147="Yes",MIN(D1147-E1147,E1147-C1147)/3/$H$2,MIN(E1147-C1147,D1147-E1147)/3/$H$1))</f>
        <v xml:space="preserve"> </v>
      </c>
      <c r="J1147" s="62" t="str">
        <f>IF('Raw Data'!B1154=0," ",E1147-6*F1147)</f>
        <v xml:space="preserve"> </v>
      </c>
      <c r="K1147" s="63" t="str">
        <f>IF('Raw Data'!B1154=0," ",E1147+6*F1147)</f>
        <v xml:space="preserve"> </v>
      </c>
      <c r="L1147" t="str">
        <f>IF('Raw Data'!B1154=0," ","No")</f>
        <v xml:space="preserve"> </v>
      </c>
      <c r="M1147" t="str">
        <f>IF('Raw Data'!B1154=0," ","Yes")</f>
        <v xml:space="preserve"> </v>
      </c>
    </row>
    <row r="1148" spans="1:13" x14ac:dyDescent="0.2">
      <c r="A1148" s="62" t="str">
        <f>IF('Raw Data'!B1155=0," ",'Raw Data'!B1155)</f>
        <v xml:space="preserve"> </v>
      </c>
      <c r="B1148" s="62" t="str">
        <f>IF('Raw Data'!B1155=0," ",'Raw Data'!C1155)</f>
        <v xml:space="preserve"> </v>
      </c>
      <c r="C1148" s="63" t="str">
        <f>IF('Raw Data'!B1155=0," ",'Raw Data'!D1155)</f>
        <v xml:space="preserve"> </v>
      </c>
      <c r="D1148" s="63" t="str">
        <f>IF('Raw Data'!B1155=0," ",'Raw Data'!E1155)</f>
        <v xml:space="preserve"> </v>
      </c>
      <c r="E1148" s="62" t="str">
        <f>IF('Raw Data'!B1155=0," ",AVERAGE('Raw Data'!G1155:JP1155))</f>
        <v xml:space="preserve"> </v>
      </c>
      <c r="F1148" s="62" t="str">
        <f>IF('Raw Data'!B1155=0," ",_xlfn.STDEV.S('Raw Data'!G1155:JP1155))</f>
        <v xml:space="preserve"> </v>
      </c>
      <c r="G1148" s="63" t="str">
        <f>IF('Raw Data'!B1155=0," ",(D1148-C1148)/6/F1148)</f>
        <v xml:space="preserve"> </v>
      </c>
      <c r="H1148" s="63" t="str">
        <f>IF('Raw Data'!B1155=0," ","No")</f>
        <v xml:space="preserve"> </v>
      </c>
      <c r="I1148" s="62" t="str">
        <f>IF('Raw Data'!B1155=0," ",IF(H1148="Yes",MIN(D1148-E1148,E1148-C1148)/3/$H$2,MIN(E1148-C1148,D1148-E1148)/3/$H$1))</f>
        <v xml:space="preserve"> </v>
      </c>
      <c r="J1148" s="62" t="str">
        <f>IF('Raw Data'!B1155=0," ",E1148-6*F1148)</f>
        <v xml:space="preserve"> </v>
      </c>
      <c r="K1148" s="63" t="str">
        <f>IF('Raw Data'!B1155=0," ",E1148+6*F1148)</f>
        <v xml:space="preserve"> </v>
      </c>
      <c r="L1148" t="str">
        <f>IF('Raw Data'!B1155=0," ","No")</f>
        <v xml:space="preserve"> </v>
      </c>
      <c r="M1148" t="str">
        <f>IF('Raw Data'!B1155=0," ","Yes")</f>
        <v xml:space="preserve"> </v>
      </c>
    </row>
    <row r="1149" spans="1:13" x14ac:dyDescent="0.2">
      <c r="A1149" s="62" t="str">
        <f>IF('Raw Data'!B1156=0," ",'Raw Data'!B1156)</f>
        <v xml:space="preserve"> </v>
      </c>
      <c r="B1149" s="62" t="str">
        <f>IF('Raw Data'!B1156=0," ",'Raw Data'!C1156)</f>
        <v xml:space="preserve"> </v>
      </c>
      <c r="C1149" s="63" t="str">
        <f>IF('Raw Data'!B1156=0," ",'Raw Data'!D1156)</f>
        <v xml:space="preserve"> </v>
      </c>
      <c r="D1149" s="63" t="str">
        <f>IF('Raw Data'!B1156=0," ",'Raw Data'!E1156)</f>
        <v xml:space="preserve"> </v>
      </c>
      <c r="E1149" s="62" t="str">
        <f>IF('Raw Data'!B1156=0," ",AVERAGE('Raw Data'!G1156:JP1156))</f>
        <v xml:space="preserve"> </v>
      </c>
      <c r="F1149" s="62" t="str">
        <f>IF('Raw Data'!B1156=0," ",_xlfn.STDEV.S('Raw Data'!G1156:JP1156))</f>
        <v xml:space="preserve"> </v>
      </c>
      <c r="G1149" s="63" t="str">
        <f>IF('Raw Data'!B1156=0," ",(D1149-C1149)/6/F1149)</f>
        <v xml:space="preserve"> </v>
      </c>
      <c r="H1149" s="63" t="str">
        <f>IF('Raw Data'!B1156=0," ","No")</f>
        <v xml:space="preserve"> </v>
      </c>
      <c r="I1149" s="62" t="str">
        <f>IF('Raw Data'!B1156=0," ",IF(H1149="Yes",MIN(D1149-E1149,E1149-C1149)/3/$H$2,MIN(E1149-C1149,D1149-E1149)/3/$H$1))</f>
        <v xml:space="preserve"> </v>
      </c>
      <c r="J1149" s="62" t="str">
        <f>IF('Raw Data'!B1156=0," ",E1149-6*F1149)</f>
        <v xml:space="preserve"> </v>
      </c>
      <c r="K1149" s="63" t="str">
        <f>IF('Raw Data'!B1156=0," ",E1149+6*F1149)</f>
        <v xml:space="preserve"> </v>
      </c>
      <c r="L1149" t="str">
        <f>IF('Raw Data'!B1156=0," ","No")</f>
        <v xml:space="preserve"> </v>
      </c>
      <c r="M1149" t="str">
        <f>IF('Raw Data'!B1156=0," ","Yes")</f>
        <v xml:space="preserve"> </v>
      </c>
    </row>
    <row r="1150" spans="1:13" x14ac:dyDescent="0.2">
      <c r="A1150" s="62" t="str">
        <f>IF('Raw Data'!B1157=0," ",'Raw Data'!B1157)</f>
        <v xml:space="preserve"> </v>
      </c>
      <c r="B1150" s="62" t="str">
        <f>IF('Raw Data'!B1157=0," ",'Raw Data'!C1157)</f>
        <v xml:space="preserve"> </v>
      </c>
      <c r="C1150" s="63" t="str">
        <f>IF('Raw Data'!B1157=0," ",'Raw Data'!D1157)</f>
        <v xml:space="preserve"> </v>
      </c>
      <c r="D1150" s="63" t="str">
        <f>IF('Raw Data'!B1157=0," ",'Raw Data'!E1157)</f>
        <v xml:space="preserve"> </v>
      </c>
      <c r="E1150" s="62" t="str">
        <f>IF('Raw Data'!B1157=0," ",AVERAGE('Raw Data'!G1157:JP1157))</f>
        <v xml:space="preserve"> </v>
      </c>
      <c r="F1150" s="62" t="str">
        <f>IF('Raw Data'!B1157=0," ",_xlfn.STDEV.S('Raw Data'!G1157:JP1157))</f>
        <v xml:space="preserve"> </v>
      </c>
      <c r="G1150" s="63" t="str">
        <f>IF('Raw Data'!B1157=0," ",(D1150-C1150)/6/F1150)</f>
        <v xml:space="preserve"> </v>
      </c>
      <c r="H1150" s="63" t="str">
        <f>IF('Raw Data'!B1157=0," ","No")</f>
        <v xml:space="preserve"> </v>
      </c>
      <c r="I1150" s="62" t="str">
        <f>IF('Raw Data'!B1157=0," ",IF(H1150="Yes",MIN(D1150-E1150,E1150-C1150)/3/$H$2,MIN(E1150-C1150,D1150-E1150)/3/$H$1))</f>
        <v xml:space="preserve"> </v>
      </c>
      <c r="J1150" s="62" t="str">
        <f>IF('Raw Data'!B1157=0," ",E1150-6*F1150)</f>
        <v xml:space="preserve"> </v>
      </c>
      <c r="K1150" s="63" t="str">
        <f>IF('Raw Data'!B1157=0," ",E1150+6*F1150)</f>
        <v xml:space="preserve"> </v>
      </c>
      <c r="L1150" t="str">
        <f>IF('Raw Data'!B1157=0," ","No")</f>
        <v xml:space="preserve"> </v>
      </c>
      <c r="M1150" t="str">
        <f>IF('Raw Data'!B1157=0," ","Yes")</f>
        <v xml:space="preserve"> </v>
      </c>
    </row>
    <row r="1151" spans="1:13" x14ac:dyDescent="0.2">
      <c r="A1151" s="62" t="str">
        <f>IF('Raw Data'!B1158=0," ",'Raw Data'!B1158)</f>
        <v xml:space="preserve"> </v>
      </c>
      <c r="B1151" s="62" t="str">
        <f>IF('Raw Data'!B1158=0," ",'Raw Data'!C1158)</f>
        <v xml:space="preserve"> </v>
      </c>
      <c r="C1151" s="63" t="str">
        <f>IF('Raw Data'!B1158=0," ",'Raw Data'!D1158)</f>
        <v xml:space="preserve"> </v>
      </c>
      <c r="D1151" s="63" t="str">
        <f>IF('Raw Data'!B1158=0," ",'Raw Data'!E1158)</f>
        <v xml:space="preserve"> </v>
      </c>
      <c r="E1151" s="62" t="str">
        <f>IF('Raw Data'!B1158=0," ",AVERAGE('Raw Data'!G1158:JP1158))</f>
        <v xml:space="preserve"> </v>
      </c>
      <c r="F1151" s="62" t="str">
        <f>IF('Raw Data'!B1158=0," ",_xlfn.STDEV.S('Raw Data'!G1158:JP1158))</f>
        <v xml:space="preserve"> </v>
      </c>
      <c r="G1151" s="63" t="str">
        <f>IF('Raw Data'!B1158=0," ",(D1151-C1151)/6/F1151)</f>
        <v xml:space="preserve"> </v>
      </c>
      <c r="H1151" s="63" t="str">
        <f>IF('Raw Data'!B1158=0," ","No")</f>
        <v xml:space="preserve"> </v>
      </c>
      <c r="I1151" s="62" t="str">
        <f>IF('Raw Data'!B1158=0," ",IF(H1151="Yes",MIN(D1151-E1151,E1151-C1151)/3/$H$2,MIN(E1151-C1151,D1151-E1151)/3/$H$1))</f>
        <v xml:space="preserve"> </v>
      </c>
      <c r="J1151" s="62" t="str">
        <f>IF('Raw Data'!B1158=0," ",E1151-6*F1151)</f>
        <v xml:space="preserve"> </v>
      </c>
      <c r="K1151" s="63" t="str">
        <f>IF('Raw Data'!B1158=0," ",E1151+6*F1151)</f>
        <v xml:space="preserve"> </v>
      </c>
      <c r="L1151" t="str">
        <f>IF('Raw Data'!B1158=0," ","No")</f>
        <v xml:space="preserve"> </v>
      </c>
      <c r="M1151" t="str">
        <f>IF('Raw Data'!B1158=0," ","Yes")</f>
        <v xml:space="preserve"> </v>
      </c>
    </row>
    <row r="1152" spans="1:13" x14ac:dyDescent="0.2">
      <c r="A1152" s="62" t="str">
        <f>IF('Raw Data'!B1159=0," ",'Raw Data'!B1159)</f>
        <v xml:space="preserve"> </v>
      </c>
      <c r="B1152" s="62" t="str">
        <f>IF('Raw Data'!B1159=0," ",'Raw Data'!C1159)</f>
        <v xml:space="preserve"> </v>
      </c>
      <c r="C1152" s="63" t="str">
        <f>IF('Raw Data'!B1159=0," ",'Raw Data'!D1159)</f>
        <v xml:space="preserve"> </v>
      </c>
      <c r="D1152" s="63" t="str">
        <f>IF('Raw Data'!B1159=0," ",'Raw Data'!E1159)</f>
        <v xml:space="preserve"> </v>
      </c>
      <c r="E1152" s="62" t="str">
        <f>IF('Raw Data'!B1159=0," ",AVERAGE('Raw Data'!G1159:JP1159))</f>
        <v xml:space="preserve"> </v>
      </c>
      <c r="F1152" s="62" t="str">
        <f>IF('Raw Data'!B1159=0," ",_xlfn.STDEV.S('Raw Data'!G1159:JP1159))</f>
        <v xml:space="preserve"> </v>
      </c>
      <c r="G1152" s="63" t="str">
        <f>IF('Raw Data'!B1159=0," ",(D1152-C1152)/6/F1152)</f>
        <v xml:space="preserve"> </v>
      </c>
      <c r="H1152" s="63" t="str">
        <f>IF('Raw Data'!B1159=0," ","No")</f>
        <v xml:space="preserve"> </v>
      </c>
      <c r="I1152" s="62" t="str">
        <f>IF('Raw Data'!B1159=0," ",IF(H1152="Yes",MIN(D1152-E1152,E1152-C1152)/3/$H$2,MIN(E1152-C1152,D1152-E1152)/3/$H$1))</f>
        <v xml:space="preserve"> </v>
      </c>
      <c r="J1152" s="62" t="str">
        <f>IF('Raw Data'!B1159=0," ",E1152-6*F1152)</f>
        <v xml:space="preserve"> </v>
      </c>
      <c r="K1152" s="63" t="str">
        <f>IF('Raw Data'!B1159=0," ",E1152+6*F1152)</f>
        <v xml:space="preserve"> </v>
      </c>
      <c r="L1152" t="str">
        <f>IF('Raw Data'!B1159=0," ","No")</f>
        <v xml:space="preserve"> </v>
      </c>
      <c r="M1152" t="str">
        <f>IF('Raw Data'!B1159=0," ","Yes")</f>
        <v xml:space="preserve"> </v>
      </c>
    </row>
    <row r="1153" spans="1:13" x14ac:dyDescent="0.2">
      <c r="A1153" s="62" t="str">
        <f>IF('Raw Data'!B1160=0," ",'Raw Data'!B1160)</f>
        <v xml:space="preserve"> </v>
      </c>
      <c r="B1153" s="62" t="str">
        <f>IF('Raw Data'!B1160=0," ",'Raw Data'!C1160)</f>
        <v xml:space="preserve"> </v>
      </c>
      <c r="C1153" s="63" t="str">
        <f>IF('Raw Data'!B1160=0," ",'Raw Data'!D1160)</f>
        <v xml:space="preserve"> </v>
      </c>
      <c r="D1153" s="63" t="str">
        <f>IF('Raw Data'!B1160=0," ",'Raw Data'!E1160)</f>
        <v xml:space="preserve"> </v>
      </c>
      <c r="E1153" s="62" t="str">
        <f>IF('Raw Data'!B1160=0," ",AVERAGE('Raw Data'!G1160:JP1160))</f>
        <v xml:space="preserve"> </v>
      </c>
      <c r="F1153" s="62" t="str">
        <f>IF('Raw Data'!B1160=0," ",_xlfn.STDEV.S('Raw Data'!G1160:JP1160))</f>
        <v xml:space="preserve"> </v>
      </c>
      <c r="G1153" s="63" t="str">
        <f>IF('Raw Data'!B1160=0," ",(D1153-C1153)/6/F1153)</f>
        <v xml:space="preserve"> </v>
      </c>
      <c r="H1153" s="63" t="str">
        <f>IF('Raw Data'!B1160=0," ","No")</f>
        <v xml:space="preserve"> </v>
      </c>
      <c r="I1153" s="62" t="str">
        <f>IF('Raw Data'!B1160=0," ",IF(H1153="Yes",MIN(D1153-E1153,E1153-C1153)/3/$H$2,MIN(E1153-C1153,D1153-E1153)/3/$H$1))</f>
        <v xml:space="preserve"> </v>
      </c>
      <c r="J1153" s="62" t="str">
        <f>IF('Raw Data'!B1160=0," ",E1153-6*F1153)</f>
        <v xml:space="preserve"> </v>
      </c>
      <c r="K1153" s="63" t="str">
        <f>IF('Raw Data'!B1160=0," ",E1153+6*F1153)</f>
        <v xml:space="preserve"> </v>
      </c>
      <c r="L1153" t="str">
        <f>IF('Raw Data'!B1160=0," ","No")</f>
        <v xml:space="preserve"> </v>
      </c>
      <c r="M1153" t="str">
        <f>IF('Raw Data'!B1160=0," ","Yes")</f>
        <v xml:space="preserve"> </v>
      </c>
    </row>
    <row r="1154" spans="1:13" x14ac:dyDescent="0.2">
      <c r="A1154" s="62" t="str">
        <f>IF('Raw Data'!B1161=0," ",'Raw Data'!B1161)</f>
        <v xml:space="preserve"> </v>
      </c>
      <c r="B1154" s="62" t="str">
        <f>IF('Raw Data'!B1161=0," ",'Raw Data'!C1161)</f>
        <v xml:space="preserve"> </v>
      </c>
      <c r="C1154" s="63" t="str">
        <f>IF('Raw Data'!B1161=0," ",'Raw Data'!D1161)</f>
        <v xml:space="preserve"> </v>
      </c>
      <c r="D1154" s="63" t="str">
        <f>IF('Raw Data'!B1161=0," ",'Raw Data'!E1161)</f>
        <v xml:space="preserve"> </v>
      </c>
      <c r="E1154" s="62" t="str">
        <f>IF('Raw Data'!B1161=0," ",AVERAGE('Raw Data'!G1161:JP1161))</f>
        <v xml:space="preserve"> </v>
      </c>
      <c r="F1154" s="62" t="str">
        <f>IF('Raw Data'!B1161=0," ",_xlfn.STDEV.S('Raw Data'!G1161:JP1161))</f>
        <v xml:space="preserve"> </v>
      </c>
      <c r="G1154" s="63" t="str">
        <f>IF('Raw Data'!B1161=0," ",(D1154-C1154)/6/F1154)</f>
        <v xml:space="preserve"> </v>
      </c>
      <c r="H1154" s="63" t="str">
        <f>IF('Raw Data'!B1161=0," ","No")</f>
        <v xml:space="preserve"> </v>
      </c>
      <c r="I1154" s="62" t="str">
        <f>IF('Raw Data'!B1161=0," ",IF(H1154="Yes",MIN(D1154-E1154,E1154-C1154)/3/$H$2,MIN(E1154-C1154,D1154-E1154)/3/$H$1))</f>
        <v xml:space="preserve"> </v>
      </c>
      <c r="J1154" s="62" t="str">
        <f>IF('Raw Data'!B1161=0," ",E1154-6*F1154)</f>
        <v xml:space="preserve"> </v>
      </c>
      <c r="K1154" s="63" t="str">
        <f>IF('Raw Data'!B1161=0," ",E1154+6*F1154)</f>
        <v xml:space="preserve"> </v>
      </c>
      <c r="L1154" t="str">
        <f>IF('Raw Data'!B1161=0," ","No")</f>
        <v xml:space="preserve"> </v>
      </c>
      <c r="M1154" t="str">
        <f>IF('Raw Data'!B1161=0," ","Yes")</f>
        <v xml:space="preserve"> </v>
      </c>
    </row>
    <row r="1155" spans="1:13" x14ac:dyDescent="0.2">
      <c r="A1155" s="62" t="str">
        <f>IF('Raw Data'!B1162=0," ",'Raw Data'!B1162)</f>
        <v xml:space="preserve"> </v>
      </c>
      <c r="B1155" s="62" t="str">
        <f>IF('Raw Data'!B1162=0," ",'Raw Data'!C1162)</f>
        <v xml:space="preserve"> </v>
      </c>
      <c r="C1155" s="63" t="str">
        <f>IF('Raw Data'!B1162=0," ",'Raw Data'!D1162)</f>
        <v xml:space="preserve"> </v>
      </c>
      <c r="D1155" s="63" t="str">
        <f>IF('Raw Data'!B1162=0," ",'Raw Data'!E1162)</f>
        <v xml:space="preserve"> </v>
      </c>
      <c r="E1155" s="62" t="str">
        <f>IF('Raw Data'!B1162=0," ",AVERAGE('Raw Data'!G1162:JP1162))</f>
        <v xml:space="preserve"> </v>
      </c>
      <c r="F1155" s="62" t="str">
        <f>IF('Raw Data'!B1162=0," ",_xlfn.STDEV.S('Raw Data'!G1162:JP1162))</f>
        <v xml:space="preserve"> </v>
      </c>
      <c r="G1155" s="63" t="str">
        <f>IF('Raw Data'!B1162=0," ",(D1155-C1155)/6/F1155)</f>
        <v xml:space="preserve"> </v>
      </c>
      <c r="H1155" s="63" t="str">
        <f>IF('Raw Data'!B1162=0," ","No")</f>
        <v xml:space="preserve"> </v>
      </c>
      <c r="I1155" s="62" t="str">
        <f>IF('Raw Data'!B1162=0," ",IF(H1155="Yes",MIN(D1155-E1155,E1155-C1155)/3/$H$2,MIN(E1155-C1155,D1155-E1155)/3/$H$1))</f>
        <v xml:space="preserve"> </v>
      </c>
      <c r="J1155" s="62" t="str">
        <f>IF('Raw Data'!B1162=0," ",E1155-6*F1155)</f>
        <v xml:space="preserve"> </v>
      </c>
      <c r="K1155" s="63" t="str">
        <f>IF('Raw Data'!B1162=0," ",E1155+6*F1155)</f>
        <v xml:space="preserve"> </v>
      </c>
      <c r="L1155" t="str">
        <f>IF('Raw Data'!B1162=0," ","No")</f>
        <v xml:space="preserve"> </v>
      </c>
      <c r="M1155" t="str">
        <f>IF('Raw Data'!B1162=0," ","Yes")</f>
        <v xml:space="preserve"> </v>
      </c>
    </row>
    <row r="1156" spans="1:13" x14ac:dyDescent="0.2">
      <c r="A1156" s="62" t="str">
        <f>IF('Raw Data'!B1163=0," ",'Raw Data'!B1163)</f>
        <v xml:space="preserve"> </v>
      </c>
      <c r="B1156" s="62" t="str">
        <f>IF('Raw Data'!B1163=0," ",'Raw Data'!C1163)</f>
        <v xml:space="preserve"> </v>
      </c>
      <c r="C1156" s="63" t="str">
        <f>IF('Raw Data'!B1163=0," ",'Raw Data'!D1163)</f>
        <v xml:space="preserve"> </v>
      </c>
      <c r="D1156" s="63" t="str">
        <f>IF('Raw Data'!B1163=0," ",'Raw Data'!E1163)</f>
        <v xml:space="preserve"> </v>
      </c>
      <c r="E1156" s="62" t="str">
        <f>IF('Raw Data'!B1163=0," ",AVERAGE('Raw Data'!G1163:JP1163))</f>
        <v xml:space="preserve"> </v>
      </c>
      <c r="F1156" s="62" t="str">
        <f>IF('Raw Data'!B1163=0," ",_xlfn.STDEV.S('Raw Data'!G1163:JP1163))</f>
        <v xml:space="preserve"> </v>
      </c>
      <c r="G1156" s="63" t="str">
        <f>IF('Raw Data'!B1163=0," ",(D1156-C1156)/6/F1156)</f>
        <v xml:space="preserve"> </v>
      </c>
      <c r="H1156" s="63" t="str">
        <f>IF('Raw Data'!B1163=0," ","No")</f>
        <v xml:space="preserve"> </v>
      </c>
      <c r="I1156" s="62" t="str">
        <f>IF('Raw Data'!B1163=0," ",IF(H1156="Yes",MIN(D1156-E1156,E1156-C1156)/3/$H$2,MIN(E1156-C1156,D1156-E1156)/3/$H$1))</f>
        <v xml:space="preserve"> </v>
      </c>
      <c r="J1156" s="62" t="str">
        <f>IF('Raw Data'!B1163=0," ",E1156-6*F1156)</f>
        <v xml:space="preserve"> </v>
      </c>
      <c r="K1156" s="63" t="str">
        <f>IF('Raw Data'!B1163=0," ",E1156+6*F1156)</f>
        <v xml:space="preserve"> </v>
      </c>
      <c r="L1156" t="str">
        <f>IF('Raw Data'!B1163=0," ","No")</f>
        <v xml:space="preserve"> </v>
      </c>
      <c r="M1156" t="str">
        <f>IF('Raw Data'!B1163=0," ","Yes")</f>
        <v xml:space="preserve"> </v>
      </c>
    </row>
    <row r="1157" spans="1:13" x14ac:dyDescent="0.2">
      <c r="A1157" s="62" t="str">
        <f>IF('Raw Data'!B1164=0," ",'Raw Data'!B1164)</f>
        <v xml:space="preserve"> </v>
      </c>
      <c r="B1157" s="62" t="str">
        <f>IF('Raw Data'!B1164=0," ",'Raw Data'!C1164)</f>
        <v xml:space="preserve"> </v>
      </c>
      <c r="C1157" s="63" t="str">
        <f>IF('Raw Data'!B1164=0," ",'Raw Data'!D1164)</f>
        <v xml:space="preserve"> </v>
      </c>
      <c r="D1157" s="63" t="str">
        <f>IF('Raw Data'!B1164=0," ",'Raw Data'!E1164)</f>
        <v xml:space="preserve"> </v>
      </c>
      <c r="E1157" s="62" t="str">
        <f>IF('Raw Data'!B1164=0," ",AVERAGE('Raw Data'!G1164:JP1164))</f>
        <v xml:space="preserve"> </v>
      </c>
      <c r="F1157" s="62" t="str">
        <f>IF('Raw Data'!B1164=0," ",_xlfn.STDEV.S('Raw Data'!G1164:JP1164))</f>
        <v xml:space="preserve"> </v>
      </c>
      <c r="G1157" s="63" t="str">
        <f>IF('Raw Data'!B1164=0," ",(D1157-C1157)/6/F1157)</f>
        <v xml:space="preserve"> </v>
      </c>
      <c r="H1157" s="63" t="str">
        <f>IF('Raw Data'!B1164=0," ","No")</f>
        <v xml:space="preserve"> </v>
      </c>
      <c r="I1157" s="62" t="str">
        <f>IF('Raw Data'!B1164=0," ",IF(H1157="Yes",MIN(D1157-E1157,E1157-C1157)/3/$H$2,MIN(E1157-C1157,D1157-E1157)/3/$H$1))</f>
        <v xml:space="preserve"> </v>
      </c>
      <c r="J1157" s="62" t="str">
        <f>IF('Raw Data'!B1164=0," ",E1157-6*F1157)</f>
        <v xml:space="preserve"> </v>
      </c>
      <c r="K1157" s="63" t="str">
        <f>IF('Raw Data'!B1164=0," ",E1157+6*F1157)</f>
        <v xml:space="preserve"> </v>
      </c>
      <c r="L1157" t="str">
        <f>IF('Raw Data'!B1164=0," ","No")</f>
        <v xml:space="preserve"> </v>
      </c>
      <c r="M1157" t="str">
        <f>IF('Raw Data'!B1164=0," ","Yes")</f>
        <v xml:space="preserve"> </v>
      </c>
    </row>
    <row r="1158" spans="1:13" x14ac:dyDescent="0.2">
      <c r="A1158" s="62" t="str">
        <f>IF('Raw Data'!B1165=0," ",'Raw Data'!B1165)</f>
        <v xml:space="preserve"> </v>
      </c>
      <c r="B1158" s="62" t="str">
        <f>IF('Raw Data'!B1165=0," ",'Raw Data'!C1165)</f>
        <v xml:space="preserve"> </v>
      </c>
      <c r="C1158" s="63" t="str">
        <f>IF('Raw Data'!B1165=0," ",'Raw Data'!D1165)</f>
        <v xml:space="preserve"> </v>
      </c>
      <c r="D1158" s="63" t="str">
        <f>IF('Raw Data'!B1165=0," ",'Raw Data'!E1165)</f>
        <v xml:space="preserve"> </v>
      </c>
      <c r="E1158" s="62" t="str">
        <f>IF('Raw Data'!B1165=0," ",AVERAGE('Raw Data'!G1165:JP1165))</f>
        <v xml:space="preserve"> </v>
      </c>
      <c r="F1158" s="62" t="str">
        <f>IF('Raw Data'!B1165=0," ",_xlfn.STDEV.S('Raw Data'!G1165:JP1165))</f>
        <v xml:space="preserve"> </v>
      </c>
      <c r="G1158" s="63" t="str">
        <f>IF('Raw Data'!B1165=0," ",(D1158-C1158)/6/F1158)</f>
        <v xml:space="preserve"> </v>
      </c>
      <c r="H1158" s="63" t="str">
        <f>IF('Raw Data'!B1165=0," ","No")</f>
        <v xml:space="preserve"> </v>
      </c>
      <c r="I1158" s="62" t="str">
        <f>IF('Raw Data'!B1165=0," ",IF(H1158="Yes",MIN(D1158-E1158,E1158-C1158)/3/$H$2,MIN(E1158-C1158,D1158-E1158)/3/$H$1))</f>
        <v xml:space="preserve"> </v>
      </c>
      <c r="J1158" s="62" t="str">
        <f>IF('Raw Data'!B1165=0," ",E1158-6*F1158)</f>
        <v xml:space="preserve"> </v>
      </c>
      <c r="K1158" s="63" t="str">
        <f>IF('Raw Data'!B1165=0," ",E1158+6*F1158)</f>
        <v xml:space="preserve"> </v>
      </c>
      <c r="L1158" t="str">
        <f>IF('Raw Data'!B1165=0," ","No")</f>
        <v xml:space="preserve"> </v>
      </c>
      <c r="M1158" t="str">
        <f>IF('Raw Data'!B1165=0," ","Yes")</f>
        <v xml:space="preserve"> </v>
      </c>
    </row>
    <row r="1159" spans="1:13" x14ac:dyDescent="0.2">
      <c r="A1159" s="62" t="str">
        <f>IF('Raw Data'!B1166=0," ",'Raw Data'!B1166)</f>
        <v xml:space="preserve"> </v>
      </c>
      <c r="B1159" s="62" t="str">
        <f>IF('Raw Data'!B1166=0," ",'Raw Data'!C1166)</f>
        <v xml:space="preserve"> </v>
      </c>
      <c r="C1159" s="63" t="str">
        <f>IF('Raw Data'!B1166=0," ",'Raw Data'!D1166)</f>
        <v xml:space="preserve"> </v>
      </c>
      <c r="D1159" s="63" t="str">
        <f>IF('Raw Data'!B1166=0," ",'Raw Data'!E1166)</f>
        <v xml:space="preserve"> </v>
      </c>
      <c r="E1159" s="62" t="str">
        <f>IF('Raw Data'!B1166=0," ",AVERAGE('Raw Data'!G1166:JP1166))</f>
        <v xml:space="preserve"> </v>
      </c>
      <c r="F1159" s="62" t="str">
        <f>IF('Raw Data'!B1166=0," ",_xlfn.STDEV.S('Raw Data'!G1166:JP1166))</f>
        <v xml:space="preserve"> </v>
      </c>
      <c r="G1159" s="63" t="str">
        <f>IF('Raw Data'!B1166=0," ",(D1159-C1159)/6/F1159)</f>
        <v xml:space="preserve"> </v>
      </c>
      <c r="H1159" s="63" t="str">
        <f>IF('Raw Data'!B1166=0," ","No")</f>
        <v xml:space="preserve"> </v>
      </c>
      <c r="I1159" s="62" t="str">
        <f>IF('Raw Data'!B1166=0," ",IF(H1159="Yes",MIN(D1159-E1159,E1159-C1159)/3/$H$2,MIN(E1159-C1159,D1159-E1159)/3/$H$1))</f>
        <v xml:space="preserve"> </v>
      </c>
      <c r="J1159" s="62" t="str">
        <f>IF('Raw Data'!B1166=0," ",E1159-6*F1159)</f>
        <v xml:space="preserve"> </v>
      </c>
      <c r="K1159" s="63" t="str">
        <f>IF('Raw Data'!B1166=0," ",E1159+6*F1159)</f>
        <v xml:space="preserve"> </v>
      </c>
      <c r="L1159" t="str">
        <f>IF('Raw Data'!B1166=0," ","No")</f>
        <v xml:space="preserve"> </v>
      </c>
      <c r="M1159" t="str">
        <f>IF('Raw Data'!B1166=0," ","Yes")</f>
        <v xml:space="preserve"> </v>
      </c>
    </row>
    <row r="1160" spans="1:13" x14ac:dyDescent="0.2">
      <c r="A1160" s="62" t="str">
        <f>IF('Raw Data'!B1167=0," ",'Raw Data'!B1167)</f>
        <v xml:space="preserve"> </v>
      </c>
      <c r="B1160" s="62" t="str">
        <f>IF('Raw Data'!B1167=0," ",'Raw Data'!C1167)</f>
        <v xml:space="preserve"> </v>
      </c>
      <c r="C1160" s="63" t="str">
        <f>IF('Raw Data'!B1167=0," ",'Raw Data'!D1167)</f>
        <v xml:space="preserve"> </v>
      </c>
      <c r="D1160" s="63" t="str">
        <f>IF('Raw Data'!B1167=0," ",'Raw Data'!E1167)</f>
        <v xml:space="preserve"> </v>
      </c>
      <c r="E1160" s="62" t="str">
        <f>IF('Raw Data'!B1167=0," ",AVERAGE('Raw Data'!G1167:JP1167))</f>
        <v xml:space="preserve"> </v>
      </c>
      <c r="F1160" s="62" t="str">
        <f>IF('Raw Data'!B1167=0," ",_xlfn.STDEV.S('Raw Data'!G1167:JP1167))</f>
        <v xml:space="preserve"> </v>
      </c>
      <c r="G1160" s="63" t="str">
        <f>IF('Raw Data'!B1167=0," ",(D1160-C1160)/6/F1160)</f>
        <v xml:space="preserve"> </v>
      </c>
      <c r="H1160" s="63" t="str">
        <f>IF('Raw Data'!B1167=0," ","No")</f>
        <v xml:space="preserve"> </v>
      </c>
      <c r="I1160" s="62" t="str">
        <f>IF('Raw Data'!B1167=0," ",IF(H1160="Yes",MIN(D1160-E1160,E1160-C1160)/3/$H$2,MIN(E1160-C1160,D1160-E1160)/3/$H$1))</f>
        <v xml:space="preserve"> </v>
      </c>
      <c r="J1160" s="62" t="str">
        <f>IF('Raw Data'!B1167=0," ",E1160-6*F1160)</f>
        <v xml:space="preserve"> </v>
      </c>
      <c r="K1160" s="63" t="str">
        <f>IF('Raw Data'!B1167=0," ",E1160+6*F1160)</f>
        <v xml:space="preserve"> </v>
      </c>
      <c r="L1160" t="str">
        <f>IF('Raw Data'!B1167=0," ","No")</f>
        <v xml:space="preserve"> </v>
      </c>
      <c r="M1160" t="str">
        <f>IF('Raw Data'!B1167=0," ","Yes")</f>
        <v xml:space="preserve"> </v>
      </c>
    </row>
    <row r="1161" spans="1:13" x14ac:dyDescent="0.2">
      <c r="A1161" s="62" t="str">
        <f>IF('Raw Data'!B1168=0," ",'Raw Data'!B1168)</f>
        <v xml:space="preserve"> </v>
      </c>
      <c r="B1161" s="62" t="str">
        <f>IF('Raw Data'!B1168=0," ",'Raw Data'!C1168)</f>
        <v xml:space="preserve"> </v>
      </c>
      <c r="C1161" s="63" t="str">
        <f>IF('Raw Data'!B1168=0," ",'Raw Data'!D1168)</f>
        <v xml:space="preserve"> </v>
      </c>
      <c r="D1161" s="63" t="str">
        <f>IF('Raw Data'!B1168=0," ",'Raw Data'!E1168)</f>
        <v xml:space="preserve"> </v>
      </c>
      <c r="E1161" s="62" t="str">
        <f>IF('Raw Data'!B1168=0," ",AVERAGE('Raw Data'!G1168:JP1168))</f>
        <v xml:space="preserve"> </v>
      </c>
      <c r="F1161" s="62" t="str">
        <f>IF('Raw Data'!B1168=0," ",_xlfn.STDEV.S('Raw Data'!G1168:JP1168))</f>
        <v xml:space="preserve"> </v>
      </c>
      <c r="G1161" s="63" t="str">
        <f>IF('Raw Data'!B1168=0," ",(D1161-C1161)/6/F1161)</f>
        <v xml:space="preserve"> </v>
      </c>
      <c r="H1161" s="63" t="str">
        <f>IF('Raw Data'!B1168=0," ","No")</f>
        <v xml:space="preserve"> </v>
      </c>
      <c r="I1161" s="62" t="str">
        <f>IF('Raw Data'!B1168=0," ",IF(H1161="Yes",MIN(D1161-E1161,E1161-C1161)/3/$H$2,MIN(E1161-C1161,D1161-E1161)/3/$H$1))</f>
        <v xml:space="preserve"> </v>
      </c>
      <c r="J1161" s="62" t="str">
        <f>IF('Raw Data'!B1168=0," ",E1161-6*F1161)</f>
        <v xml:space="preserve"> </v>
      </c>
      <c r="K1161" s="63" t="str">
        <f>IF('Raw Data'!B1168=0," ",E1161+6*F1161)</f>
        <v xml:space="preserve"> </v>
      </c>
      <c r="L1161" t="str">
        <f>IF('Raw Data'!B1168=0," ","No")</f>
        <v xml:space="preserve"> </v>
      </c>
      <c r="M1161" t="str">
        <f>IF('Raw Data'!B1168=0," ","Yes")</f>
        <v xml:space="preserve"> </v>
      </c>
    </row>
    <row r="1162" spans="1:13" x14ac:dyDescent="0.2">
      <c r="A1162" s="62" t="str">
        <f>IF('Raw Data'!B1169=0," ",'Raw Data'!B1169)</f>
        <v xml:space="preserve"> </v>
      </c>
      <c r="B1162" s="62" t="str">
        <f>IF('Raw Data'!B1169=0," ",'Raw Data'!C1169)</f>
        <v xml:space="preserve"> </v>
      </c>
      <c r="C1162" s="63" t="str">
        <f>IF('Raw Data'!B1169=0," ",'Raw Data'!D1169)</f>
        <v xml:space="preserve"> </v>
      </c>
      <c r="D1162" s="63" t="str">
        <f>IF('Raw Data'!B1169=0," ",'Raw Data'!E1169)</f>
        <v xml:space="preserve"> </v>
      </c>
      <c r="E1162" s="62" t="str">
        <f>IF('Raw Data'!B1169=0," ",AVERAGE('Raw Data'!G1169:JP1169))</f>
        <v xml:space="preserve"> </v>
      </c>
      <c r="F1162" s="62" t="str">
        <f>IF('Raw Data'!B1169=0," ",_xlfn.STDEV.S('Raw Data'!G1169:JP1169))</f>
        <v xml:space="preserve"> </v>
      </c>
      <c r="G1162" s="63" t="str">
        <f>IF('Raw Data'!B1169=0," ",(D1162-C1162)/6/F1162)</f>
        <v xml:space="preserve"> </v>
      </c>
      <c r="H1162" s="63" t="str">
        <f>IF('Raw Data'!B1169=0," ","No")</f>
        <v xml:space="preserve"> </v>
      </c>
      <c r="I1162" s="62" t="str">
        <f>IF('Raw Data'!B1169=0," ",IF(H1162="Yes",MIN(D1162-E1162,E1162-C1162)/3/$H$2,MIN(E1162-C1162,D1162-E1162)/3/$H$1))</f>
        <v xml:space="preserve"> </v>
      </c>
      <c r="J1162" s="62" t="str">
        <f>IF('Raw Data'!B1169=0," ",E1162-6*F1162)</f>
        <v xml:space="preserve"> </v>
      </c>
      <c r="K1162" s="63" t="str">
        <f>IF('Raw Data'!B1169=0," ",E1162+6*F1162)</f>
        <v xml:space="preserve"> </v>
      </c>
      <c r="L1162" t="str">
        <f>IF('Raw Data'!B1169=0," ","No")</f>
        <v xml:space="preserve"> </v>
      </c>
      <c r="M1162" t="str">
        <f>IF('Raw Data'!B1169=0," ","Yes")</f>
        <v xml:space="preserve"> </v>
      </c>
    </row>
    <row r="1163" spans="1:13" x14ac:dyDescent="0.2">
      <c r="A1163" s="62" t="str">
        <f>IF('Raw Data'!B1170=0," ",'Raw Data'!B1170)</f>
        <v xml:space="preserve"> </v>
      </c>
      <c r="B1163" s="62" t="str">
        <f>IF('Raw Data'!B1170=0," ",'Raw Data'!C1170)</f>
        <v xml:space="preserve"> </v>
      </c>
      <c r="C1163" s="63" t="str">
        <f>IF('Raw Data'!B1170=0," ",'Raw Data'!D1170)</f>
        <v xml:space="preserve"> </v>
      </c>
      <c r="D1163" s="63" t="str">
        <f>IF('Raw Data'!B1170=0," ",'Raw Data'!E1170)</f>
        <v xml:space="preserve"> </v>
      </c>
      <c r="E1163" s="62" t="str">
        <f>IF('Raw Data'!B1170=0," ",AVERAGE('Raw Data'!G1170:JP1170))</f>
        <v xml:space="preserve"> </v>
      </c>
      <c r="F1163" s="62" t="str">
        <f>IF('Raw Data'!B1170=0," ",_xlfn.STDEV.S('Raw Data'!G1170:JP1170))</f>
        <v xml:space="preserve"> </v>
      </c>
      <c r="G1163" s="63" t="str">
        <f>IF('Raw Data'!B1170=0," ",(D1163-C1163)/6/F1163)</f>
        <v xml:space="preserve"> </v>
      </c>
      <c r="H1163" s="63" t="str">
        <f>IF('Raw Data'!B1170=0," ","No")</f>
        <v xml:space="preserve"> </v>
      </c>
      <c r="I1163" s="62" t="str">
        <f>IF('Raw Data'!B1170=0," ",IF(H1163="Yes",MIN(D1163-E1163,E1163-C1163)/3/$H$2,MIN(E1163-C1163,D1163-E1163)/3/$H$1))</f>
        <v xml:space="preserve"> </v>
      </c>
      <c r="J1163" s="62" t="str">
        <f>IF('Raw Data'!B1170=0," ",E1163-6*F1163)</f>
        <v xml:space="preserve"> </v>
      </c>
      <c r="K1163" s="63" t="str">
        <f>IF('Raw Data'!B1170=0," ",E1163+6*F1163)</f>
        <v xml:space="preserve"> </v>
      </c>
      <c r="L1163" t="str">
        <f>IF('Raw Data'!B1170=0," ","No")</f>
        <v xml:space="preserve"> </v>
      </c>
      <c r="M1163" t="str">
        <f>IF('Raw Data'!B1170=0," ","Yes")</f>
        <v xml:space="preserve"> </v>
      </c>
    </row>
    <row r="1164" spans="1:13" x14ac:dyDescent="0.2">
      <c r="A1164" s="62" t="str">
        <f>IF('Raw Data'!B1171=0," ",'Raw Data'!B1171)</f>
        <v xml:space="preserve"> </v>
      </c>
      <c r="B1164" s="62" t="str">
        <f>IF('Raw Data'!B1171=0," ",'Raw Data'!C1171)</f>
        <v xml:space="preserve"> </v>
      </c>
      <c r="C1164" s="63" t="str">
        <f>IF('Raw Data'!B1171=0," ",'Raw Data'!D1171)</f>
        <v xml:space="preserve"> </v>
      </c>
      <c r="D1164" s="63" t="str">
        <f>IF('Raw Data'!B1171=0," ",'Raw Data'!E1171)</f>
        <v xml:space="preserve"> </v>
      </c>
      <c r="E1164" s="62" t="str">
        <f>IF('Raw Data'!B1171=0," ",AVERAGE('Raw Data'!G1171:JP1171))</f>
        <v xml:space="preserve"> </v>
      </c>
      <c r="F1164" s="62" t="str">
        <f>IF('Raw Data'!B1171=0," ",_xlfn.STDEV.S('Raw Data'!G1171:JP1171))</f>
        <v xml:space="preserve"> </v>
      </c>
      <c r="G1164" s="63" t="str">
        <f>IF('Raw Data'!B1171=0," ",(D1164-C1164)/6/F1164)</f>
        <v xml:space="preserve"> </v>
      </c>
      <c r="H1164" s="63" t="str">
        <f>IF('Raw Data'!B1171=0," ","No")</f>
        <v xml:space="preserve"> </v>
      </c>
      <c r="I1164" s="62" t="str">
        <f>IF('Raw Data'!B1171=0," ",IF(H1164="Yes",MIN(D1164-E1164,E1164-C1164)/3/$H$2,MIN(E1164-C1164,D1164-E1164)/3/$H$1))</f>
        <v xml:space="preserve"> </v>
      </c>
      <c r="J1164" s="62" t="str">
        <f>IF('Raw Data'!B1171=0," ",E1164-6*F1164)</f>
        <v xml:space="preserve"> </v>
      </c>
      <c r="K1164" s="63" t="str">
        <f>IF('Raw Data'!B1171=0," ",E1164+6*F1164)</f>
        <v xml:space="preserve"> </v>
      </c>
      <c r="L1164" t="str">
        <f>IF('Raw Data'!B1171=0," ","No")</f>
        <v xml:space="preserve"> </v>
      </c>
      <c r="M1164" t="str">
        <f>IF('Raw Data'!B1171=0," ","Yes")</f>
        <v xml:space="preserve"> </v>
      </c>
    </row>
    <row r="1165" spans="1:13" x14ac:dyDescent="0.2">
      <c r="A1165" s="62" t="str">
        <f>IF('Raw Data'!B1172=0," ",'Raw Data'!B1172)</f>
        <v xml:space="preserve"> </v>
      </c>
      <c r="B1165" s="62" t="str">
        <f>IF('Raw Data'!B1172=0," ",'Raw Data'!C1172)</f>
        <v xml:space="preserve"> </v>
      </c>
      <c r="C1165" s="63" t="str">
        <f>IF('Raw Data'!B1172=0," ",'Raw Data'!D1172)</f>
        <v xml:space="preserve"> </v>
      </c>
      <c r="D1165" s="63" t="str">
        <f>IF('Raw Data'!B1172=0," ",'Raw Data'!E1172)</f>
        <v xml:space="preserve"> </v>
      </c>
      <c r="E1165" s="62" t="str">
        <f>IF('Raw Data'!B1172=0," ",AVERAGE('Raw Data'!G1172:JP1172))</f>
        <v xml:space="preserve"> </v>
      </c>
      <c r="F1165" s="62" t="str">
        <f>IF('Raw Data'!B1172=0," ",_xlfn.STDEV.S('Raw Data'!G1172:JP1172))</f>
        <v xml:space="preserve"> </v>
      </c>
      <c r="G1165" s="63" t="str">
        <f>IF('Raw Data'!B1172=0," ",(D1165-C1165)/6/F1165)</f>
        <v xml:space="preserve"> </v>
      </c>
      <c r="H1165" s="63" t="str">
        <f>IF('Raw Data'!B1172=0," ","No")</f>
        <v xml:space="preserve"> </v>
      </c>
      <c r="I1165" s="62" t="str">
        <f>IF('Raw Data'!B1172=0," ",IF(H1165="Yes",MIN(D1165-E1165,E1165-C1165)/3/$H$2,MIN(E1165-C1165,D1165-E1165)/3/$H$1))</f>
        <v xml:space="preserve"> </v>
      </c>
      <c r="J1165" s="62" t="str">
        <f>IF('Raw Data'!B1172=0," ",E1165-6*F1165)</f>
        <v xml:space="preserve"> </v>
      </c>
      <c r="K1165" s="63" t="str">
        <f>IF('Raw Data'!B1172=0," ",E1165+6*F1165)</f>
        <v xml:space="preserve"> </v>
      </c>
      <c r="L1165" t="str">
        <f>IF('Raw Data'!B1172=0," ","No")</f>
        <v xml:space="preserve"> </v>
      </c>
      <c r="M1165" t="str">
        <f>IF('Raw Data'!B1172=0," ","Yes")</f>
        <v xml:space="preserve"> </v>
      </c>
    </row>
    <row r="1166" spans="1:13" x14ac:dyDescent="0.2">
      <c r="A1166" s="62" t="str">
        <f>IF('Raw Data'!B1173=0," ",'Raw Data'!B1173)</f>
        <v xml:space="preserve"> </v>
      </c>
      <c r="B1166" s="62" t="str">
        <f>IF('Raw Data'!B1173=0," ",'Raw Data'!C1173)</f>
        <v xml:space="preserve"> </v>
      </c>
      <c r="C1166" s="63" t="str">
        <f>IF('Raw Data'!B1173=0," ",'Raw Data'!D1173)</f>
        <v xml:space="preserve"> </v>
      </c>
      <c r="D1166" s="63" t="str">
        <f>IF('Raw Data'!B1173=0," ",'Raw Data'!E1173)</f>
        <v xml:space="preserve"> </v>
      </c>
      <c r="E1166" s="62" t="str">
        <f>IF('Raw Data'!B1173=0," ",AVERAGE('Raw Data'!G1173:JP1173))</f>
        <v xml:space="preserve"> </v>
      </c>
      <c r="F1166" s="62" t="str">
        <f>IF('Raw Data'!B1173=0," ",_xlfn.STDEV.S('Raw Data'!G1173:JP1173))</f>
        <v xml:space="preserve"> </v>
      </c>
      <c r="G1166" s="63" t="str">
        <f>IF('Raw Data'!B1173=0," ",(D1166-C1166)/6/F1166)</f>
        <v xml:space="preserve"> </v>
      </c>
      <c r="H1166" s="63" t="str">
        <f>IF('Raw Data'!B1173=0," ","No")</f>
        <v xml:space="preserve"> </v>
      </c>
      <c r="I1166" s="62" t="str">
        <f>IF('Raw Data'!B1173=0," ",IF(H1166="Yes",MIN(D1166-E1166,E1166-C1166)/3/$H$2,MIN(E1166-C1166,D1166-E1166)/3/$H$1))</f>
        <v xml:space="preserve"> </v>
      </c>
      <c r="J1166" s="62" t="str">
        <f>IF('Raw Data'!B1173=0," ",E1166-6*F1166)</f>
        <v xml:space="preserve"> </v>
      </c>
      <c r="K1166" s="63" t="str">
        <f>IF('Raw Data'!B1173=0," ",E1166+6*F1166)</f>
        <v xml:space="preserve"> </v>
      </c>
      <c r="L1166" t="str">
        <f>IF('Raw Data'!B1173=0," ","No")</f>
        <v xml:space="preserve"> </v>
      </c>
      <c r="M1166" t="str">
        <f>IF('Raw Data'!B1173=0," ","Yes")</f>
        <v xml:space="preserve"> </v>
      </c>
    </row>
    <row r="1167" spans="1:13" x14ac:dyDescent="0.2">
      <c r="A1167" s="62" t="str">
        <f>IF('Raw Data'!B1174=0," ",'Raw Data'!B1174)</f>
        <v xml:space="preserve"> </v>
      </c>
      <c r="B1167" s="62" t="str">
        <f>IF('Raw Data'!B1174=0," ",'Raw Data'!C1174)</f>
        <v xml:space="preserve"> </v>
      </c>
      <c r="C1167" s="63" t="str">
        <f>IF('Raw Data'!B1174=0," ",'Raw Data'!D1174)</f>
        <v xml:space="preserve"> </v>
      </c>
      <c r="D1167" s="63" t="str">
        <f>IF('Raw Data'!B1174=0," ",'Raw Data'!E1174)</f>
        <v xml:space="preserve"> </v>
      </c>
      <c r="E1167" s="62" t="str">
        <f>IF('Raw Data'!B1174=0," ",AVERAGE('Raw Data'!G1174:JP1174))</f>
        <v xml:space="preserve"> </v>
      </c>
      <c r="F1167" s="62" t="str">
        <f>IF('Raw Data'!B1174=0," ",_xlfn.STDEV.S('Raw Data'!G1174:JP1174))</f>
        <v xml:space="preserve"> </v>
      </c>
      <c r="G1167" s="63" t="str">
        <f>IF('Raw Data'!B1174=0," ",(D1167-C1167)/6/F1167)</f>
        <v xml:space="preserve"> </v>
      </c>
      <c r="H1167" s="63" t="str">
        <f>IF('Raw Data'!B1174=0," ","No")</f>
        <v xml:space="preserve"> </v>
      </c>
      <c r="I1167" s="62" t="str">
        <f>IF('Raw Data'!B1174=0," ",IF(H1167="Yes",MIN(D1167-E1167,E1167-C1167)/3/$H$2,MIN(E1167-C1167,D1167-E1167)/3/$H$1))</f>
        <v xml:space="preserve"> </v>
      </c>
      <c r="J1167" s="62" t="str">
        <f>IF('Raw Data'!B1174=0," ",E1167-6*F1167)</f>
        <v xml:space="preserve"> </v>
      </c>
      <c r="K1167" s="63" t="str">
        <f>IF('Raw Data'!B1174=0," ",E1167+6*F1167)</f>
        <v xml:space="preserve"> </v>
      </c>
      <c r="L1167" t="str">
        <f>IF('Raw Data'!B1174=0," ","No")</f>
        <v xml:space="preserve"> </v>
      </c>
      <c r="M1167" t="str">
        <f>IF('Raw Data'!B1174=0," ","Yes")</f>
        <v xml:space="preserve"> </v>
      </c>
    </row>
    <row r="1168" spans="1:13" x14ac:dyDescent="0.2">
      <c r="A1168" s="62" t="str">
        <f>IF('Raw Data'!B1175=0," ",'Raw Data'!B1175)</f>
        <v xml:space="preserve"> </v>
      </c>
      <c r="B1168" s="62" t="str">
        <f>IF('Raw Data'!B1175=0," ",'Raw Data'!C1175)</f>
        <v xml:space="preserve"> </v>
      </c>
      <c r="C1168" s="63" t="str">
        <f>IF('Raw Data'!B1175=0," ",'Raw Data'!D1175)</f>
        <v xml:space="preserve"> </v>
      </c>
      <c r="D1168" s="63" t="str">
        <f>IF('Raw Data'!B1175=0," ",'Raw Data'!E1175)</f>
        <v xml:space="preserve"> </v>
      </c>
      <c r="E1168" s="62" t="str">
        <f>IF('Raw Data'!B1175=0," ",AVERAGE('Raw Data'!G1175:JP1175))</f>
        <v xml:space="preserve"> </v>
      </c>
      <c r="F1168" s="62" t="str">
        <f>IF('Raw Data'!B1175=0," ",_xlfn.STDEV.S('Raw Data'!G1175:JP1175))</f>
        <v xml:space="preserve"> </v>
      </c>
      <c r="G1168" s="63" t="str">
        <f>IF('Raw Data'!B1175=0," ",(D1168-C1168)/6/F1168)</f>
        <v xml:space="preserve"> </v>
      </c>
      <c r="H1168" s="63" t="str">
        <f>IF('Raw Data'!B1175=0," ","No")</f>
        <v xml:space="preserve"> </v>
      </c>
      <c r="I1168" s="62" t="str">
        <f>IF('Raw Data'!B1175=0," ",IF(H1168="Yes",MIN(D1168-E1168,E1168-C1168)/3/$H$2,MIN(E1168-C1168,D1168-E1168)/3/$H$1))</f>
        <v xml:space="preserve"> </v>
      </c>
      <c r="J1168" s="62" t="str">
        <f>IF('Raw Data'!B1175=0," ",E1168-6*F1168)</f>
        <v xml:space="preserve"> </v>
      </c>
      <c r="K1168" s="63" t="str">
        <f>IF('Raw Data'!B1175=0," ",E1168+6*F1168)</f>
        <v xml:space="preserve"> </v>
      </c>
      <c r="L1168" t="str">
        <f>IF('Raw Data'!B1175=0," ","No")</f>
        <v xml:space="preserve"> </v>
      </c>
      <c r="M1168" t="str">
        <f>IF('Raw Data'!B1175=0," ","Yes")</f>
        <v xml:space="preserve"> </v>
      </c>
    </row>
    <row r="1169" spans="1:13" x14ac:dyDescent="0.2">
      <c r="A1169" s="62" t="str">
        <f>IF('Raw Data'!B1176=0," ",'Raw Data'!B1176)</f>
        <v xml:space="preserve"> </v>
      </c>
      <c r="B1169" s="62" t="str">
        <f>IF('Raw Data'!B1176=0," ",'Raw Data'!C1176)</f>
        <v xml:space="preserve"> </v>
      </c>
      <c r="C1169" s="63" t="str">
        <f>IF('Raw Data'!B1176=0," ",'Raw Data'!D1176)</f>
        <v xml:space="preserve"> </v>
      </c>
      <c r="D1169" s="63" t="str">
        <f>IF('Raw Data'!B1176=0," ",'Raw Data'!E1176)</f>
        <v xml:space="preserve"> </v>
      </c>
      <c r="E1169" s="62" t="str">
        <f>IF('Raw Data'!B1176=0," ",AVERAGE('Raw Data'!G1176:JP1176))</f>
        <v xml:space="preserve"> </v>
      </c>
      <c r="F1169" s="62" t="str">
        <f>IF('Raw Data'!B1176=0," ",_xlfn.STDEV.S('Raw Data'!G1176:JP1176))</f>
        <v xml:space="preserve"> </v>
      </c>
      <c r="G1169" s="63" t="str">
        <f>IF('Raw Data'!B1176=0," ",(D1169-C1169)/6/F1169)</f>
        <v xml:space="preserve"> </v>
      </c>
      <c r="H1169" s="63" t="str">
        <f>IF('Raw Data'!B1176=0," ","No")</f>
        <v xml:space="preserve"> </v>
      </c>
      <c r="I1169" s="62" t="str">
        <f>IF('Raw Data'!B1176=0," ",IF(H1169="Yes",MIN(D1169-E1169,E1169-C1169)/3/$H$2,MIN(E1169-C1169,D1169-E1169)/3/$H$1))</f>
        <v xml:space="preserve"> </v>
      </c>
      <c r="J1169" s="62" t="str">
        <f>IF('Raw Data'!B1176=0," ",E1169-6*F1169)</f>
        <v xml:space="preserve"> </v>
      </c>
      <c r="K1169" s="63" t="str">
        <f>IF('Raw Data'!B1176=0," ",E1169+6*F1169)</f>
        <v xml:space="preserve"> </v>
      </c>
      <c r="L1169" t="str">
        <f>IF('Raw Data'!B1176=0," ","No")</f>
        <v xml:space="preserve"> </v>
      </c>
      <c r="M1169" t="str">
        <f>IF('Raw Data'!B1176=0," ","Yes")</f>
        <v xml:space="preserve"> </v>
      </c>
    </row>
    <row r="1170" spans="1:13" x14ac:dyDescent="0.2">
      <c r="A1170" s="62" t="str">
        <f>IF('Raw Data'!B1177=0," ",'Raw Data'!B1177)</f>
        <v xml:space="preserve"> </v>
      </c>
      <c r="B1170" s="62" t="str">
        <f>IF('Raw Data'!B1177=0," ",'Raw Data'!C1177)</f>
        <v xml:space="preserve"> </v>
      </c>
      <c r="C1170" s="63" t="str">
        <f>IF('Raw Data'!B1177=0," ",'Raw Data'!D1177)</f>
        <v xml:space="preserve"> </v>
      </c>
      <c r="D1170" s="63" t="str">
        <f>IF('Raw Data'!B1177=0," ",'Raw Data'!E1177)</f>
        <v xml:space="preserve"> </v>
      </c>
      <c r="E1170" s="62" t="str">
        <f>IF('Raw Data'!B1177=0," ",AVERAGE('Raw Data'!G1177:JP1177))</f>
        <v xml:space="preserve"> </v>
      </c>
      <c r="F1170" s="62" t="str">
        <f>IF('Raw Data'!B1177=0," ",_xlfn.STDEV.S('Raw Data'!G1177:JP1177))</f>
        <v xml:space="preserve"> </v>
      </c>
      <c r="G1170" s="63" t="str">
        <f>IF('Raw Data'!B1177=0," ",(D1170-C1170)/6/F1170)</f>
        <v xml:space="preserve"> </v>
      </c>
      <c r="H1170" s="63" t="str">
        <f>IF('Raw Data'!B1177=0," ","No")</f>
        <v xml:space="preserve"> </v>
      </c>
      <c r="I1170" s="62" t="str">
        <f>IF('Raw Data'!B1177=0," ",IF(H1170="Yes",MIN(D1170-E1170,E1170-C1170)/3/$H$2,MIN(E1170-C1170,D1170-E1170)/3/$H$1))</f>
        <v xml:space="preserve"> </v>
      </c>
      <c r="J1170" s="62" t="str">
        <f>IF('Raw Data'!B1177=0," ",E1170-6*F1170)</f>
        <v xml:space="preserve"> </v>
      </c>
      <c r="K1170" s="63" t="str">
        <f>IF('Raw Data'!B1177=0," ",E1170+6*F1170)</f>
        <v xml:space="preserve"> </v>
      </c>
      <c r="L1170" t="str">
        <f>IF('Raw Data'!B1177=0," ","No")</f>
        <v xml:space="preserve"> </v>
      </c>
      <c r="M1170" t="str">
        <f>IF('Raw Data'!B1177=0," ","Yes")</f>
        <v xml:space="preserve"> </v>
      </c>
    </row>
    <row r="1171" spans="1:13" x14ac:dyDescent="0.2">
      <c r="A1171" s="62" t="str">
        <f>IF('Raw Data'!B1178=0," ",'Raw Data'!B1178)</f>
        <v xml:space="preserve"> </v>
      </c>
      <c r="B1171" s="62" t="str">
        <f>IF('Raw Data'!B1178=0," ",'Raw Data'!C1178)</f>
        <v xml:space="preserve"> </v>
      </c>
      <c r="C1171" s="63" t="str">
        <f>IF('Raw Data'!B1178=0," ",'Raw Data'!D1178)</f>
        <v xml:space="preserve"> </v>
      </c>
      <c r="D1171" s="63" t="str">
        <f>IF('Raw Data'!B1178=0," ",'Raw Data'!E1178)</f>
        <v xml:space="preserve"> </v>
      </c>
      <c r="E1171" s="62" t="str">
        <f>IF('Raw Data'!B1178=0," ",AVERAGE('Raw Data'!G1178:JP1178))</f>
        <v xml:space="preserve"> </v>
      </c>
      <c r="F1171" s="62" t="str">
        <f>IF('Raw Data'!B1178=0," ",_xlfn.STDEV.S('Raw Data'!G1178:JP1178))</f>
        <v xml:space="preserve"> </v>
      </c>
      <c r="G1171" s="63" t="str">
        <f>IF('Raw Data'!B1178=0," ",(D1171-C1171)/6/F1171)</f>
        <v xml:space="preserve"> </v>
      </c>
      <c r="H1171" s="63" t="str">
        <f>IF('Raw Data'!B1178=0," ","No")</f>
        <v xml:space="preserve"> </v>
      </c>
      <c r="I1171" s="62" t="str">
        <f>IF('Raw Data'!B1178=0," ",IF(H1171="Yes",MIN(D1171-E1171,E1171-C1171)/3/$H$2,MIN(E1171-C1171,D1171-E1171)/3/$H$1))</f>
        <v xml:space="preserve"> </v>
      </c>
      <c r="J1171" s="62" t="str">
        <f>IF('Raw Data'!B1178=0," ",E1171-6*F1171)</f>
        <v xml:space="preserve"> </v>
      </c>
      <c r="K1171" s="63" t="str">
        <f>IF('Raw Data'!B1178=0," ",E1171+6*F1171)</f>
        <v xml:space="preserve"> </v>
      </c>
      <c r="L1171" t="str">
        <f>IF('Raw Data'!B1178=0," ","No")</f>
        <v xml:space="preserve"> </v>
      </c>
      <c r="M1171" t="str">
        <f>IF('Raw Data'!B1178=0," ","Yes")</f>
        <v xml:space="preserve"> </v>
      </c>
    </row>
    <row r="1172" spans="1:13" x14ac:dyDescent="0.2">
      <c r="A1172" s="62" t="str">
        <f>IF('Raw Data'!B1179=0," ",'Raw Data'!B1179)</f>
        <v xml:space="preserve"> </v>
      </c>
      <c r="B1172" s="62" t="str">
        <f>IF('Raw Data'!B1179=0," ",'Raw Data'!C1179)</f>
        <v xml:space="preserve"> </v>
      </c>
      <c r="C1172" s="63" t="str">
        <f>IF('Raw Data'!B1179=0," ",'Raw Data'!D1179)</f>
        <v xml:space="preserve"> </v>
      </c>
      <c r="D1172" s="63" t="str">
        <f>IF('Raw Data'!B1179=0," ",'Raw Data'!E1179)</f>
        <v xml:space="preserve"> </v>
      </c>
      <c r="E1172" s="62" t="str">
        <f>IF('Raw Data'!B1179=0," ",AVERAGE('Raw Data'!G1179:JP1179))</f>
        <v xml:space="preserve"> </v>
      </c>
      <c r="F1172" s="62" t="str">
        <f>IF('Raw Data'!B1179=0," ",_xlfn.STDEV.S('Raw Data'!G1179:JP1179))</f>
        <v xml:space="preserve"> </v>
      </c>
      <c r="G1172" s="63" t="str">
        <f>IF('Raw Data'!B1179=0," ",(D1172-C1172)/6/F1172)</f>
        <v xml:space="preserve"> </v>
      </c>
      <c r="H1172" s="63" t="str">
        <f>IF('Raw Data'!B1179=0," ","No")</f>
        <v xml:space="preserve"> </v>
      </c>
      <c r="I1172" s="62" t="str">
        <f>IF('Raw Data'!B1179=0," ",IF(H1172="Yes",MIN(D1172-E1172,E1172-C1172)/3/$H$2,MIN(E1172-C1172,D1172-E1172)/3/$H$1))</f>
        <v xml:space="preserve"> </v>
      </c>
      <c r="J1172" s="62" t="str">
        <f>IF('Raw Data'!B1179=0," ",E1172-6*F1172)</f>
        <v xml:space="preserve"> </v>
      </c>
      <c r="K1172" s="63" t="str">
        <f>IF('Raw Data'!B1179=0," ",E1172+6*F1172)</f>
        <v xml:space="preserve"> </v>
      </c>
      <c r="L1172" t="str">
        <f>IF('Raw Data'!B1179=0," ","No")</f>
        <v xml:space="preserve"> </v>
      </c>
      <c r="M1172" t="str">
        <f>IF('Raw Data'!B1179=0," ","Yes")</f>
        <v xml:space="preserve"> </v>
      </c>
    </row>
    <row r="1173" spans="1:13" x14ac:dyDescent="0.2">
      <c r="A1173" s="62" t="str">
        <f>IF('Raw Data'!B1180=0," ",'Raw Data'!B1180)</f>
        <v xml:space="preserve"> </v>
      </c>
      <c r="B1173" s="62" t="str">
        <f>IF('Raw Data'!B1180=0," ",'Raw Data'!C1180)</f>
        <v xml:space="preserve"> </v>
      </c>
      <c r="C1173" s="63" t="str">
        <f>IF('Raw Data'!B1180=0," ",'Raw Data'!D1180)</f>
        <v xml:space="preserve"> </v>
      </c>
      <c r="D1173" s="63" t="str">
        <f>IF('Raw Data'!B1180=0," ",'Raw Data'!E1180)</f>
        <v xml:space="preserve"> </v>
      </c>
      <c r="E1173" s="62" t="str">
        <f>IF('Raw Data'!B1180=0," ",AVERAGE('Raw Data'!G1180:JP1180))</f>
        <v xml:space="preserve"> </v>
      </c>
      <c r="F1173" s="62" t="str">
        <f>IF('Raw Data'!B1180=0," ",_xlfn.STDEV.S('Raw Data'!G1180:JP1180))</f>
        <v xml:space="preserve"> </v>
      </c>
      <c r="G1173" s="63" t="str">
        <f>IF('Raw Data'!B1180=0," ",(D1173-C1173)/6/F1173)</f>
        <v xml:space="preserve"> </v>
      </c>
      <c r="H1173" s="63" t="str">
        <f>IF('Raw Data'!B1180=0," ","No")</f>
        <v xml:space="preserve"> </v>
      </c>
      <c r="I1173" s="62" t="str">
        <f>IF('Raw Data'!B1180=0," ",IF(H1173="Yes",MIN(D1173-E1173,E1173-C1173)/3/$H$2,MIN(E1173-C1173,D1173-E1173)/3/$H$1))</f>
        <v xml:space="preserve"> </v>
      </c>
      <c r="J1173" s="62" t="str">
        <f>IF('Raw Data'!B1180=0," ",E1173-6*F1173)</f>
        <v xml:space="preserve"> </v>
      </c>
      <c r="K1173" s="63" t="str">
        <f>IF('Raw Data'!B1180=0," ",E1173+6*F1173)</f>
        <v xml:space="preserve"> </v>
      </c>
      <c r="L1173" t="str">
        <f>IF('Raw Data'!B1180=0," ","No")</f>
        <v xml:space="preserve"> </v>
      </c>
      <c r="M1173" t="str">
        <f>IF('Raw Data'!B1180=0," ","Yes")</f>
        <v xml:space="preserve"> </v>
      </c>
    </row>
    <row r="1174" spans="1:13" x14ac:dyDescent="0.2">
      <c r="A1174" s="62" t="str">
        <f>IF('Raw Data'!B1181=0," ",'Raw Data'!B1181)</f>
        <v xml:space="preserve"> </v>
      </c>
      <c r="B1174" s="62" t="str">
        <f>IF('Raw Data'!B1181=0," ",'Raw Data'!C1181)</f>
        <v xml:space="preserve"> </v>
      </c>
      <c r="C1174" s="63" t="str">
        <f>IF('Raw Data'!B1181=0," ",'Raw Data'!D1181)</f>
        <v xml:space="preserve"> </v>
      </c>
      <c r="D1174" s="63" t="str">
        <f>IF('Raw Data'!B1181=0," ",'Raw Data'!E1181)</f>
        <v xml:space="preserve"> </v>
      </c>
      <c r="E1174" s="62" t="str">
        <f>IF('Raw Data'!B1181=0," ",AVERAGE('Raw Data'!G1181:JP1181))</f>
        <v xml:space="preserve"> </v>
      </c>
      <c r="F1174" s="62" t="str">
        <f>IF('Raw Data'!B1181=0," ",_xlfn.STDEV.S('Raw Data'!G1181:JP1181))</f>
        <v xml:space="preserve"> </v>
      </c>
      <c r="G1174" s="63" t="str">
        <f>IF('Raw Data'!B1181=0," ",(D1174-C1174)/6/F1174)</f>
        <v xml:space="preserve"> </v>
      </c>
      <c r="H1174" s="63" t="str">
        <f>IF('Raw Data'!B1181=0," ","No")</f>
        <v xml:space="preserve"> </v>
      </c>
      <c r="I1174" s="62" t="str">
        <f>IF('Raw Data'!B1181=0," ",IF(H1174="Yes",MIN(D1174-E1174,E1174-C1174)/3/$H$2,MIN(E1174-C1174,D1174-E1174)/3/$H$1))</f>
        <v xml:space="preserve"> </v>
      </c>
      <c r="J1174" s="62" t="str">
        <f>IF('Raw Data'!B1181=0," ",E1174-6*F1174)</f>
        <v xml:space="preserve"> </v>
      </c>
      <c r="K1174" s="63" t="str">
        <f>IF('Raw Data'!B1181=0," ",E1174+6*F1174)</f>
        <v xml:space="preserve"> </v>
      </c>
      <c r="L1174" t="str">
        <f>IF('Raw Data'!B1181=0," ","No")</f>
        <v xml:space="preserve"> </v>
      </c>
      <c r="M1174" t="str">
        <f>IF('Raw Data'!B1181=0," ","Yes")</f>
        <v xml:space="preserve"> </v>
      </c>
    </row>
    <row r="1175" spans="1:13" x14ac:dyDescent="0.2">
      <c r="A1175" s="62" t="str">
        <f>IF('Raw Data'!B1182=0," ",'Raw Data'!B1182)</f>
        <v xml:space="preserve"> </v>
      </c>
      <c r="B1175" s="62" t="str">
        <f>IF('Raw Data'!B1182=0," ",'Raw Data'!C1182)</f>
        <v xml:space="preserve"> </v>
      </c>
      <c r="C1175" s="63" t="str">
        <f>IF('Raw Data'!B1182=0," ",'Raw Data'!D1182)</f>
        <v xml:space="preserve"> </v>
      </c>
      <c r="D1175" s="63" t="str">
        <f>IF('Raw Data'!B1182=0," ",'Raw Data'!E1182)</f>
        <v xml:space="preserve"> </v>
      </c>
      <c r="E1175" s="62" t="str">
        <f>IF('Raw Data'!B1182=0," ",AVERAGE('Raw Data'!G1182:JP1182))</f>
        <v xml:space="preserve"> </v>
      </c>
      <c r="F1175" s="62" t="str">
        <f>IF('Raw Data'!B1182=0," ",_xlfn.STDEV.S('Raw Data'!G1182:JP1182))</f>
        <v xml:space="preserve"> </v>
      </c>
      <c r="G1175" s="63" t="str">
        <f>IF('Raw Data'!B1182=0," ",(D1175-C1175)/6/F1175)</f>
        <v xml:space="preserve"> </v>
      </c>
      <c r="H1175" s="63" t="str">
        <f>IF('Raw Data'!B1182=0," ","No")</f>
        <v xml:space="preserve"> </v>
      </c>
      <c r="I1175" s="62" t="str">
        <f>IF('Raw Data'!B1182=0," ",IF(H1175="Yes",MIN(D1175-E1175,E1175-C1175)/3/$H$2,MIN(E1175-C1175,D1175-E1175)/3/$H$1))</f>
        <v xml:space="preserve"> </v>
      </c>
      <c r="J1175" s="62" t="str">
        <f>IF('Raw Data'!B1182=0," ",E1175-6*F1175)</f>
        <v xml:space="preserve"> </v>
      </c>
      <c r="K1175" s="63" t="str">
        <f>IF('Raw Data'!B1182=0," ",E1175+6*F1175)</f>
        <v xml:space="preserve"> </v>
      </c>
      <c r="L1175" t="str">
        <f>IF('Raw Data'!B1182=0," ","No")</f>
        <v xml:space="preserve"> </v>
      </c>
      <c r="M1175" t="str">
        <f>IF('Raw Data'!B1182=0," ","Yes")</f>
        <v xml:space="preserve"> </v>
      </c>
    </row>
    <row r="1176" spans="1:13" x14ac:dyDescent="0.2">
      <c r="A1176" s="62" t="str">
        <f>IF('Raw Data'!B1183=0," ",'Raw Data'!B1183)</f>
        <v xml:space="preserve"> </v>
      </c>
      <c r="B1176" s="62" t="str">
        <f>IF('Raw Data'!B1183=0," ",'Raw Data'!C1183)</f>
        <v xml:space="preserve"> </v>
      </c>
      <c r="C1176" s="63" t="str">
        <f>IF('Raw Data'!B1183=0," ",'Raw Data'!D1183)</f>
        <v xml:space="preserve"> </v>
      </c>
      <c r="D1176" s="63" t="str">
        <f>IF('Raw Data'!B1183=0," ",'Raw Data'!E1183)</f>
        <v xml:space="preserve"> </v>
      </c>
      <c r="E1176" s="62" t="str">
        <f>IF('Raw Data'!B1183=0," ",AVERAGE('Raw Data'!G1183:JP1183))</f>
        <v xml:space="preserve"> </v>
      </c>
      <c r="F1176" s="62" t="str">
        <f>IF('Raw Data'!B1183=0," ",_xlfn.STDEV.S('Raw Data'!G1183:JP1183))</f>
        <v xml:space="preserve"> </v>
      </c>
      <c r="G1176" s="63" t="str">
        <f>IF('Raw Data'!B1183=0," ",(D1176-C1176)/6/F1176)</f>
        <v xml:space="preserve"> </v>
      </c>
      <c r="H1176" s="63" t="str">
        <f>IF('Raw Data'!B1183=0," ","No")</f>
        <v xml:space="preserve"> </v>
      </c>
      <c r="I1176" s="62" t="str">
        <f>IF('Raw Data'!B1183=0," ",IF(H1176="Yes",MIN(D1176-E1176,E1176-C1176)/3/$H$2,MIN(E1176-C1176,D1176-E1176)/3/$H$1))</f>
        <v xml:space="preserve"> </v>
      </c>
      <c r="J1176" s="62" t="str">
        <f>IF('Raw Data'!B1183=0," ",E1176-6*F1176)</f>
        <v xml:space="preserve"> </v>
      </c>
      <c r="K1176" s="63" t="str">
        <f>IF('Raw Data'!B1183=0," ",E1176+6*F1176)</f>
        <v xml:space="preserve"> </v>
      </c>
      <c r="L1176" t="str">
        <f>IF('Raw Data'!B1183=0," ","No")</f>
        <v xml:space="preserve"> </v>
      </c>
      <c r="M1176" t="str">
        <f>IF('Raw Data'!B1183=0," ","Yes")</f>
        <v xml:space="preserve"> </v>
      </c>
    </row>
    <row r="1177" spans="1:13" x14ac:dyDescent="0.2">
      <c r="A1177" s="62" t="str">
        <f>IF('Raw Data'!B1184=0," ",'Raw Data'!B1184)</f>
        <v xml:space="preserve"> </v>
      </c>
      <c r="B1177" s="62" t="str">
        <f>IF('Raw Data'!B1184=0," ",'Raw Data'!C1184)</f>
        <v xml:space="preserve"> </v>
      </c>
      <c r="C1177" s="63" t="str">
        <f>IF('Raw Data'!B1184=0," ",'Raw Data'!D1184)</f>
        <v xml:space="preserve"> </v>
      </c>
      <c r="D1177" s="63" t="str">
        <f>IF('Raw Data'!B1184=0," ",'Raw Data'!E1184)</f>
        <v xml:space="preserve"> </v>
      </c>
      <c r="E1177" s="62" t="str">
        <f>IF('Raw Data'!B1184=0," ",AVERAGE('Raw Data'!G1184:JP1184))</f>
        <v xml:space="preserve"> </v>
      </c>
      <c r="F1177" s="62" t="str">
        <f>IF('Raw Data'!B1184=0," ",_xlfn.STDEV.S('Raw Data'!G1184:JP1184))</f>
        <v xml:space="preserve"> </v>
      </c>
      <c r="G1177" s="63" t="str">
        <f>IF('Raw Data'!B1184=0," ",(D1177-C1177)/6/F1177)</f>
        <v xml:space="preserve"> </v>
      </c>
      <c r="H1177" s="63" t="str">
        <f>IF('Raw Data'!B1184=0," ","No")</f>
        <v xml:space="preserve"> </v>
      </c>
      <c r="I1177" s="62" t="str">
        <f>IF('Raw Data'!B1184=0," ",IF(H1177="Yes",MIN(D1177-E1177,E1177-C1177)/3/$H$2,MIN(E1177-C1177,D1177-E1177)/3/$H$1))</f>
        <v xml:space="preserve"> </v>
      </c>
      <c r="J1177" s="62" t="str">
        <f>IF('Raw Data'!B1184=0," ",E1177-6*F1177)</f>
        <v xml:space="preserve"> </v>
      </c>
      <c r="K1177" s="63" t="str">
        <f>IF('Raw Data'!B1184=0," ",E1177+6*F1177)</f>
        <v xml:space="preserve"> </v>
      </c>
      <c r="L1177" t="str">
        <f>IF('Raw Data'!B1184=0," ","No")</f>
        <v xml:space="preserve"> </v>
      </c>
      <c r="M1177" t="str">
        <f>IF('Raw Data'!B1184=0," ","Yes")</f>
        <v xml:space="preserve"> </v>
      </c>
    </row>
    <row r="1178" spans="1:13" x14ac:dyDescent="0.2">
      <c r="A1178" s="62" t="str">
        <f>IF('Raw Data'!B1185=0," ",'Raw Data'!B1185)</f>
        <v xml:space="preserve"> </v>
      </c>
      <c r="B1178" s="62" t="str">
        <f>IF('Raw Data'!B1185=0," ",'Raw Data'!C1185)</f>
        <v xml:space="preserve"> </v>
      </c>
      <c r="C1178" s="63" t="str">
        <f>IF('Raw Data'!B1185=0," ",'Raw Data'!D1185)</f>
        <v xml:space="preserve"> </v>
      </c>
      <c r="D1178" s="63" t="str">
        <f>IF('Raw Data'!B1185=0," ",'Raw Data'!E1185)</f>
        <v xml:space="preserve"> </v>
      </c>
      <c r="E1178" s="62" t="str">
        <f>IF('Raw Data'!B1185=0," ",AVERAGE('Raw Data'!G1185:JP1185))</f>
        <v xml:space="preserve"> </v>
      </c>
      <c r="F1178" s="62" t="str">
        <f>IF('Raw Data'!B1185=0," ",_xlfn.STDEV.S('Raw Data'!G1185:JP1185))</f>
        <v xml:space="preserve"> </v>
      </c>
      <c r="G1178" s="63" t="str">
        <f>IF('Raw Data'!B1185=0," ",(D1178-C1178)/6/F1178)</f>
        <v xml:space="preserve"> </v>
      </c>
      <c r="H1178" s="63" t="str">
        <f>IF('Raw Data'!B1185=0," ","No")</f>
        <v xml:space="preserve"> </v>
      </c>
      <c r="I1178" s="62" t="str">
        <f>IF('Raw Data'!B1185=0," ",IF(H1178="Yes",MIN(D1178-E1178,E1178-C1178)/3/$H$2,MIN(E1178-C1178,D1178-E1178)/3/$H$1))</f>
        <v xml:space="preserve"> </v>
      </c>
      <c r="J1178" s="62" t="str">
        <f>IF('Raw Data'!B1185=0," ",E1178-6*F1178)</f>
        <v xml:space="preserve"> </v>
      </c>
      <c r="K1178" s="63" t="str">
        <f>IF('Raw Data'!B1185=0," ",E1178+6*F1178)</f>
        <v xml:space="preserve"> </v>
      </c>
      <c r="L1178" t="str">
        <f>IF('Raw Data'!B1185=0," ","No")</f>
        <v xml:space="preserve"> </v>
      </c>
      <c r="M1178" t="str">
        <f>IF('Raw Data'!B1185=0," ","Yes")</f>
        <v xml:space="preserve"> </v>
      </c>
    </row>
    <row r="1179" spans="1:13" x14ac:dyDescent="0.2">
      <c r="A1179" s="62" t="str">
        <f>IF('Raw Data'!B1186=0," ",'Raw Data'!B1186)</f>
        <v xml:space="preserve"> </v>
      </c>
      <c r="B1179" s="62" t="str">
        <f>IF('Raw Data'!B1186=0," ",'Raw Data'!C1186)</f>
        <v xml:space="preserve"> </v>
      </c>
      <c r="C1179" s="63" t="str">
        <f>IF('Raw Data'!B1186=0," ",'Raw Data'!D1186)</f>
        <v xml:space="preserve"> </v>
      </c>
      <c r="D1179" s="63" t="str">
        <f>IF('Raw Data'!B1186=0," ",'Raw Data'!E1186)</f>
        <v xml:space="preserve"> </v>
      </c>
      <c r="E1179" s="62" t="str">
        <f>IF('Raw Data'!B1186=0," ",AVERAGE('Raw Data'!G1186:JP1186))</f>
        <v xml:space="preserve"> </v>
      </c>
      <c r="F1179" s="62" t="str">
        <f>IF('Raw Data'!B1186=0," ",_xlfn.STDEV.S('Raw Data'!G1186:JP1186))</f>
        <v xml:space="preserve"> </v>
      </c>
      <c r="G1179" s="63" t="str">
        <f>IF('Raw Data'!B1186=0," ",(D1179-C1179)/6/F1179)</f>
        <v xml:space="preserve"> </v>
      </c>
      <c r="H1179" s="63" t="str">
        <f>IF('Raw Data'!B1186=0," ","No")</f>
        <v xml:space="preserve"> </v>
      </c>
      <c r="I1179" s="62" t="str">
        <f>IF('Raw Data'!B1186=0," ",IF(H1179="Yes",MIN(D1179-E1179,E1179-C1179)/3/$H$2,MIN(E1179-C1179,D1179-E1179)/3/$H$1))</f>
        <v xml:space="preserve"> </v>
      </c>
      <c r="J1179" s="62" t="str">
        <f>IF('Raw Data'!B1186=0," ",E1179-6*F1179)</f>
        <v xml:space="preserve"> </v>
      </c>
      <c r="K1179" s="63" t="str">
        <f>IF('Raw Data'!B1186=0," ",E1179+6*F1179)</f>
        <v xml:space="preserve"> </v>
      </c>
      <c r="L1179" t="str">
        <f>IF('Raw Data'!B1186=0," ","No")</f>
        <v xml:space="preserve"> </v>
      </c>
      <c r="M1179" t="str">
        <f>IF('Raw Data'!B1186=0," ","Yes")</f>
        <v xml:space="preserve"> </v>
      </c>
    </row>
    <row r="1180" spans="1:13" x14ac:dyDescent="0.2">
      <c r="A1180" s="62" t="str">
        <f>IF('Raw Data'!B1187=0," ",'Raw Data'!B1187)</f>
        <v xml:space="preserve"> </v>
      </c>
      <c r="B1180" s="62" t="str">
        <f>IF('Raw Data'!B1187=0," ",'Raw Data'!C1187)</f>
        <v xml:space="preserve"> </v>
      </c>
      <c r="C1180" s="63" t="str">
        <f>IF('Raw Data'!B1187=0," ",'Raw Data'!D1187)</f>
        <v xml:space="preserve"> </v>
      </c>
      <c r="D1180" s="63" t="str">
        <f>IF('Raw Data'!B1187=0," ",'Raw Data'!E1187)</f>
        <v xml:space="preserve"> </v>
      </c>
      <c r="E1180" s="62" t="str">
        <f>IF('Raw Data'!B1187=0," ",AVERAGE('Raw Data'!G1187:JP1187))</f>
        <v xml:space="preserve"> </v>
      </c>
      <c r="F1180" s="62" t="str">
        <f>IF('Raw Data'!B1187=0," ",_xlfn.STDEV.S('Raw Data'!G1187:JP1187))</f>
        <v xml:space="preserve"> </v>
      </c>
      <c r="G1180" s="63" t="str">
        <f>IF('Raw Data'!B1187=0," ",(D1180-C1180)/6/F1180)</f>
        <v xml:space="preserve"> </v>
      </c>
      <c r="H1180" s="63" t="str">
        <f>IF('Raw Data'!B1187=0," ","No")</f>
        <v xml:space="preserve"> </v>
      </c>
      <c r="I1180" s="62" t="str">
        <f>IF('Raw Data'!B1187=0," ",IF(H1180="Yes",MIN(D1180-E1180,E1180-C1180)/3/$H$2,MIN(E1180-C1180,D1180-E1180)/3/$H$1))</f>
        <v xml:space="preserve"> </v>
      </c>
      <c r="J1180" s="62" t="str">
        <f>IF('Raw Data'!B1187=0," ",E1180-6*F1180)</f>
        <v xml:space="preserve"> </v>
      </c>
      <c r="K1180" s="63" t="str">
        <f>IF('Raw Data'!B1187=0," ",E1180+6*F1180)</f>
        <v xml:space="preserve"> </v>
      </c>
      <c r="L1180" t="str">
        <f>IF('Raw Data'!B1187=0," ","No")</f>
        <v xml:space="preserve"> </v>
      </c>
      <c r="M1180" t="str">
        <f>IF('Raw Data'!B1187=0," ","Yes")</f>
        <v xml:space="preserve"> </v>
      </c>
    </row>
    <row r="1181" spans="1:13" x14ac:dyDescent="0.2">
      <c r="A1181" s="62" t="str">
        <f>IF('Raw Data'!B1188=0," ",'Raw Data'!B1188)</f>
        <v xml:space="preserve"> </v>
      </c>
      <c r="B1181" s="62" t="str">
        <f>IF('Raw Data'!B1188=0," ",'Raw Data'!C1188)</f>
        <v xml:space="preserve"> </v>
      </c>
      <c r="C1181" s="63" t="str">
        <f>IF('Raw Data'!B1188=0," ",'Raw Data'!D1188)</f>
        <v xml:space="preserve"> </v>
      </c>
      <c r="D1181" s="63" t="str">
        <f>IF('Raw Data'!B1188=0," ",'Raw Data'!E1188)</f>
        <v xml:space="preserve"> </v>
      </c>
      <c r="E1181" s="62" t="str">
        <f>IF('Raw Data'!B1188=0," ",AVERAGE('Raw Data'!G1188:JP1188))</f>
        <v xml:space="preserve"> </v>
      </c>
      <c r="F1181" s="62" t="str">
        <f>IF('Raw Data'!B1188=0," ",_xlfn.STDEV.S('Raw Data'!G1188:JP1188))</f>
        <v xml:space="preserve"> </v>
      </c>
      <c r="G1181" s="63" t="str">
        <f>IF('Raw Data'!B1188=0," ",(D1181-C1181)/6/F1181)</f>
        <v xml:space="preserve"> </v>
      </c>
      <c r="H1181" s="63" t="str">
        <f>IF('Raw Data'!B1188=0," ","No")</f>
        <v xml:space="preserve"> </v>
      </c>
      <c r="I1181" s="62" t="str">
        <f>IF('Raw Data'!B1188=0," ",IF(H1181="Yes",MIN(D1181-E1181,E1181-C1181)/3/$H$2,MIN(E1181-C1181,D1181-E1181)/3/$H$1))</f>
        <v xml:space="preserve"> </v>
      </c>
      <c r="J1181" s="62" t="str">
        <f>IF('Raw Data'!B1188=0," ",E1181-6*F1181)</f>
        <v xml:space="preserve"> </v>
      </c>
      <c r="K1181" s="63" t="str">
        <f>IF('Raw Data'!B1188=0," ",E1181+6*F1181)</f>
        <v xml:space="preserve"> </v>
      </c>
      <c r="L1181" t="str">
        <f>IF('Raw Data'!B1188=0," ","No")</f>
        <v xml:space="preserve"> </v>
      </c>
      <c r="M1181" t="str">
        <f>IF('Raw Data'!B1188=0," ","Yes")</f>
        <v xml:space="preserve"> </v>
      </c>
    </row>
    <row r="1182" spans="1:13" x14ac:dyDescent="0.2">
      <c r="A1182" s="62" t="str">
        <f>IF('Raw Data'!B1189=0," ",'Raw Data'!B1189)</f>
        <v xml:space="preserve"> </v>
      </c>
      <c r="B1182" s="62" t="str">
        <f>IF('Raw Data'!B1189=0," ",'Raw Data'!C1189)</f>
        <v xml:space="preserve"> </v>
      </c>
      <c r="C1182" s="63" t="str">
        <f>IF('Raw Data'!B1189=0," ",'Raw Data'!D1189)</f>
        <v xml:space="preserve"> </v>
      </c>
      <c r="D1182" s="63" t="str">
        <f>IF('Raw Data'!B1189=0," ",'Raw Data'!E1189)</f>
        <v xml:space="preserve"> </v>
      </c>
      <c r="E1182" s="62" t="str">
        <f>IF('Raw Data'!B1189=0," ",AVERAGE('Raw Data'!G1189:JP1189))</f>
        <v xml:space="preserve"> </v>
      </c>
      <c r="F1182" s="62" t="str">
        <f>IF('Raw Data'!B1189=0," ",_xlfn.STDEV.S('Raw Data'!G1189:JP1189))</f>
        <v xml:space="preserve"> </v>
      </c>
      <c r="G1182" s="63" t="str">
        <f>IF('Raw Data'!B1189=0," ",(D1182-C1182)/6/F1182)</f>
        <v xml:space="preserve"> </v>
      </c>
      <c r="H1182" s="63" t="str">
        <f>IF('Raw Data'!B1189=0," ","No")</f>
        <v xml:space="preserve"> </v>
      </c>
      <c r="I1182" s="62" t="str">
        <f>IF('Raw Data'!B1189=0," ",IF(H1182="Yes",MIN(D1182-E1182,E1182-C1182)/3/$H$2,MIN(E1182-C1182,D1182-E1182)/3/$H$1))</f>
        <v xml:space="preserve"> </v>
      </c>
      <c r="J1182" s="62" t="str">
        <f>IF('Raw Data'!B1189=0," ",E1182-6*F1182)</f>
        <v xml:space="preserve"> </v>
      </c>
      <c r="K1182" s="63" t="str">
        <f>IF('Raw Data'!B1189=0," ",E1182+6*F1182)</f>
        <v xml:space="preserve"> </v>
      </c>
      <c r="L1182" t="str">
        <f>IF('Raw Data'!B1189=0," ","No")</f>
        <v xml:space="preserve"> </v>
      </c>
      <c r="M1182" t="str">
        <f>IF('Raw Data'!B1189=0," ","Yes")</f>
        <v xml:space="preserve"> </v>
      </c>
    </row>
    <row r="1183" spans="1:13" x14ac:dyDescent="0.2">
      <c r="A1183" s="62" t="str">
        <f>IF('Raw Data'!B1190=0," ",'Raw Data'!B1190)</f>
        <v xml:space="preserve"> </v>
      </c>
      <c r="B1183" s="62" t="str">
        <f>IF('Raw Data'!B1190=0," ",'Raw Data'!C1190)</f>
        <v xml:space="preserve"> </v>
      </c>
      <c r="C1183" s="63" t="str">
        <f>IF('Raw Data'!B1190=0," ",'Raw Data'!D1190)</f>
        <v xml:space="preserve"> </v>
      </c>
      <c r="D1183" s="63" t="str">
        <f>IF('Raw Data'!B1190=0," ",'Raw Data'!E1190)</f>
        <v xml:space="preserve"> </v>
      </c>
      <c r="E1183" s="62" t="str">
        <f>IF('Raw Data'!B1190=0," ",AVERAGE('Raw Data'!G1190:JP1190))</f>
        <v xml:space="preserve"> </v>
      </c>
      <c r="F1183" s="62" t="str">
        <f>IF('Raw Data'!B1190=0," ",_xlfn.STDEV.S('Raw Data'!G1190:JP1190))</f>
        <v xml:space="preserve"> </v>
      </c>
      <c r="G1183" s="63" t="str">
        <f>IF('Raw Data'!B1190=0," ",(D1183-C1183)/6/F1183)</f>
        <v xml:space="preserve"> </v>
      </c>
      <c r="H1183" s="63" t="str">
        <f>IF('Raw Data'!B1190=0," ","No")</f>
        <v xml:space="preserve"> </v>
      </c>
      <c r="I1183" s="62" t="str">
        <f>IF('Raw Data'!B1190=0," ",IF(H1183="Yes",MIN(D1183-E1183,E1183-C1183)/3/$H$2,MIN(E1183-C1183,D1183-E1183)/3/$H$1))</f>
        <v xml:space="preserve"> </v>
      </c>
      <c r="J1183" s="62" t="str">
        <f>IF('Raw Data'!B1190=0," ",E1183-6*F1183)</f>
        <v xml:space="preserve"> </v>
      </c>
      <c r="K1183" s="63" t="str">
        <f>IF('Raw Data'!B1190=0," ",E1183+6*F1183)</f>
        <v xml:space="preserve"> </v>
      </c>
      <c r="L1183" t="str">
        <f>IF('Raw Data'!B1190=0," ","No")</f>
        <v xml:space="preserve"> </v>
      </c>
      <c r="M1183" t="str">
        <f>IF('Raw Data'!B1190=0," ","Yes")</f>
        <v xml:space="preserve"> </v>
      </c>
    </row>
    <row r="1184" spans="1:13" x14ac:dyDescent="0.2">
      <c r="A1184" s="62" t="str">
        <f>IF('Raw Data'!B1191=0," ",'Raw Data'!B1191)</f>
        <v xml:space="preserve"> </v>
      </c>
      <c r="B1184" s="62" t="str">
        <f>IF('Raw Data'!B1191=0," ",'Raw Data'!C1191)</f>
        <v xml:space="preserve"> </v>
      </c>
      <c r="C1184" s="63" t="str">
        <f>IF('Raw Data'!B1191=0," ",'Raw Data'!D1191)</f>
        <v xml:space="preserve"> </v>
      </c>
      <c r="D1184" s="63" t="str">
        <f>IF('Raw Data'!B1191=0," ",'Raw Data'!E1191)</f>
        <v xml:space="preserve"> </v>
      </c>
      <c r="E1184" s="62" t="str">
        <f>IF('Raw Data'!B1191=0," ",AVERAGE('Raw Data'!G1191:JP1191))</f>
        <v xml:space="preserve"> </v>
      </c>
      <c r="F1184" s="62" t="str">
        <f>IF('Raw Data'!B1191=0," ",_xlfn.STDEV.S('Raw Data'!G1191:JP1191))</f>
        <v xml:space="preserve"> </v>
      </c>
      <c r="G1184" s="63" t="str">
        <f>IF('Raw Data'!B1191=0," ",(D1184-C1184)/6/F1184)</f>
        <v xml:space="preserve"> </v>
      </c>
      <c r="H1184" s="63" t="str">
        <f>IF('Raw Data'!B1191=0," ","No")</f>
        <v xml:space="preserve"> </v>
      </c>
      <c r="I1184" s="62" t="str">
        <f>IF('Raw Data'!B1191=0," ",IF(H1184="Yes",MIN(D1184-E1184,E1184-C1184)/3/$H$2,MIN(E1184-C1184,D1184-E1184)/3/$H$1))</f>
        <v xml:space="preserve"> </v>
      </c>
      <c r="J1184" s="62" t="str">
        <f>IF('Raw Data'!B1191=0," ",E1184-6*F1184)</f>
        <v xml:space="preserve"> </v>
      </c>
      <c r="K1184" s="63" t="str">
        <f>IF('Raw Data'!B1191=0," ",E1184+6*F1184)</f>
        <v xml:space="preserve"> </v>
      </c>
      <c r="L1184" t="str">
        <f>IF('Raw Data'!B1191=0," ","No")</f>
        <v xml:space="preserve"> </v>
      </c>
      <c r="M1184" t="str">
        <f>IF('Raw Data'!B1191=0," ","Yes")</f>
        <v xml:space="preserve"> </v>
      </c>
    </row>
    <row r="1185" spans="1:13" x14ac:dyDescent="0.2">
      <c r="A1185" s="62" t="str">
        <f>IF('Raw Data'!B1192=0," ",'Raw Data'!B1192)</f>
        <v xml:space="preserve"> </v>
      </c>
      <c r="B1185" s="62" t="str">
        <f>IF('Raw Data'!B1192=0," ",'Raw Data'!C1192)</f>
        <v xml:space="preserve"> </v>
      </c>
      <c r="C1185" s="63" t="str">
        <f>IF('Raw Data'!B1192=0," ",'Raw Data'!D1192)</f>
        <v xml:space="preserve"> </v>
      </c>
      <c r="D1185" s="63" t="str">
        <f>IF('Raw Data'!B1192=0," ",'Raw Data'!E1192)</f>
        <v xml:space="preserve"> </v>
      </c>
      <c r="E1185" s="62" t="str">
        <f>IF('Raw Data'!B1192=0," ",AVERAGE('Raw Data'!G1192:JP1192))</f>
        <v xml:space="preserve"> </v>
      </c>
      <c r="F1185" s="62" t="str">
        <f>IF('Raw Data'!B1192=0," ",_xlfn.STDEV.S('Raw Data'!G1192:JP1192))</f>
        <v xml:space="preserve"> </v>
      </c>
      <c r="G1185" s="63" t="str">
        <f>IF('Raw Data'!B1192=0," ",(D1185-C1185)/6/F1185)</f>
        <v xml:space="preserve"> </v>
      </c>
      <c r="H1185" s="63" t="str">
        <f>IF('Raw Data'!B1192=0," ","No")</f>
        <v xml:space="preserve"> </v>
      </c>
      <c r="I1185" s="62" t="str">
        <f>IF('Raw Data'!B1192=0," ",IF(H1185="Yes",MIN(D1185-E1185,E1185-C1185)/3/$H$2,MIN(E1185-C1185,D1185-E1185)/3/$H$1))</f>
        <v xml:space="preserve"> </v>
      </c>
      <c r="J1185" s="62" t="str">
        <f>IF('Raw Data'!B1192=0," ",E1185-6*F1185)</f>
        <v xml:space="preserve"> </v>
      </c>
      <c r="K1185" s="63" t="str">
        <f>IF('Raw Data'!B1192=0," ",E1185+6*F1185)</f>
        <v xml:space="preserve"> </v>
      </c>
      <c r="L1185" t="str">
        <f>IF('Raw Data'!B1192=0," ","No")</f>
        <v xml:space="preserve"> </v>
      </c>
      <c r="M1185" t="str">
        <f>IF('Raw Data'!B1192=0," ","Yes")</f>
        <v xml:space="preserve"> </v>
      </c>
    </row>
    <row r="1186" spans="1:13" x14ac:dyDescent="0.2">
      <c r="A1186" s="62" t="str">
        <f>IF('Raw Data'!B1193=0," ",'Raw Data'!B1193)</f>
        <v xml:space="preserve"> </v>
      </c>
      <c r="B1186" s="62" t="str">
        <f>IF('Raw Data'!B1193=0," ",'Raw Data'!C1193)</f>
        <v xml:space="preserve"> </v>
      </c>
      <c r="C1186" s="63" t="str">
        <f>IF('Raw Data'!B1193=0," ",'Raw Data'!D1193)</f>
        <v xml:space="preserve"> </v>
      </c>
      <c r="D1186" s="63" t="str">
        <f>IF('Raw Data'!B1193=0," ",'Raw Data'!E1193)</f>
        <v xml:space="preserve"> </v>
      </c>
      <c r="E1186" s="62" t="str">
        <f>IF('Raw Data'!B1193=0," ",AVERAGE('Raw Data'!G1193:JP1193))</f>
        <v xml:space="preserve"> </v>
      </c>
      <c r="F1186" s="62" t="str">
        <f>IF('Raw Data'!B1193=0," ",_xlfn.STDEV.S('Raw Data'!G1193:JP1193))</f>
        <v xml:space="preserve"> </v>
      </c>
      <c r="G1186" s="63" t="str">
        <f>IF('Raw Data'!B1193=0," ",(D1186-C1186)/6/F1186)</f>
        <v xml:space="preserve"> </v>
      </c>
      <c r="H1186" s="63" t="str">
        <f>IF('Raw Data'!B1193=0," ","No")</f>
        <v xml:space="preserve"> </v>
      </c>
      <c r="I1186" s="62" t="str">
        <f>IF('Raw Data'!B1193=0," ",IF(H1186="Yes",MIN(D1186-E1186,E1186-C1186)/3/$H$2,MIN(E1186-C1186,D1186-E1186)/3/$H$1))</f>
        <v xml:space="preserve"> </v>
      </c>
      <c r="J1186" s="62" t="str">
        <f>IF('Raw Data'!B1193=0," ",E1186-6*F1186)</f>
        <v xml:space="preserve"> </v>
      </c>
      <c r="K1186" s="63" t="str">
        <f>IF('Raw Data'!B1193=0," ",E1186+6*F1186)</f>
        <v xml:space="preserve"> </v>
      </c>
      <c r="L1186" t="str">
        <f>IF('Raw Data'!B1193=0," ","No")</f>
        <v xml:space="preserve"> </v>
      </c>
      <c r="M1186" t="str">
        <f>IF('Raw Data'!B1193=0," ","Yes")</f>
        <v xml:space="preserve"> </v>
      </c>
    </row>
    <row r="1187" spans="1:13" x14ac:dyDescent="0.2">
      <c r="A1187" s="62" t="str">
        <f>IF('Raw Data'!B1194=0," ",'Raw Data'!B1194)</f>
        <v xml:space="preserve"> </v>
      </c>
      <c r="B1187" s="62" t="str">
        <f>IF('Raw Data'!B1194=0," ",'Raw Data'!C1194)</f>
        <v xml:space="preserve"> </v>
      </c>
      <c r="C1187" s="63" t="str">
        <f>IF('Raw Data'!B1194=0," ",'Raw Data'!D1194)</f>
        <v xml:space="preserve"> </v>
      </c>
      <c r="D1187" s="63" t="str">
        <f>IF('Raw Data'!B1194=0," ",'Raw Data'!E1194)</f>
        <v xml:space="preserve"> </v>
      </c>
      <c r="E1187" s="62" t="str">
        <f>IF('Raw Data'!B1194=0," ",AVERAGE('Raw Data'!G1194:JP1194))</f>
        <v xml:space="preserve"> </v>
      </c>
      <c r="F1187" s="62" t="str">
        <f>IF('Raw Data'!B1194=0," ",_xlfn.STDEV.S('Raw Data'!G1194:JP1194))</f>
        <v xml:space="preserve"> </v>
      </c>
      <c r="G1187" s="63" t="str">
        <f>IF('Raw Data'!B1194=0," ",(D1187-C1187)/6/F1187)</f>
        <v xml:space="preserve"> </v>
      </c>
      <c r="H1187" s="63" t="str">
        <f>IF('Raw Data'!B1194=0," ","No")</f>
        <v xml:space="preserve"> </v>
      </c>
      <c r="I1187" s="62" t="str">
        <f>IF('Raw Data'!B1194=0," ",IF(H1187="Yes",MIN(D1187-E1187,E1187-C1187)/3/$H$2,MIN(E1187-C1187,D1187-E1187)/3/$H$1))</f>
        <v xml:space="preserve"> </v>
      </c>
      <c r="J1187" s="62" t="str">
        <f>IF('Raw Data'!B1194=0," ",E1187-6*F1187)</f>
        <v xml:space="preserve"> </v>
      </c>
      <c r="K1187" s="63" t="str">
        <f>IF('Raw Data'!B1194=0," ",E1187+6*F1187)</f>
        <v xml:space="preserve"> </v>
      </c>
      <c r="L1187" t="str">
        <f>IF('Raw Data'!B1194=0," ","No")</f>
        <v xml:space="preserve"> </v>
      </c>
      <c r="M1187" t="str">
        <f>IF('Raw Data'!B1194=0," ","Yes")</f>
        <v xml:space="preserve"> </v>
      </c>
    </row>
    <row r="1188" spans="1:13" x14ac:dyDescent="0.2">
      <c r="A1188" s="62" t="str">
        <f>IF('Raw Data'!B1195=0," ",'Raw Data'!B1195)</f>
        <v xml:space="preserve"> </v>
      </c>
      <c r="B1188" s="62" t="str">
        <f>IF('Raw Data'!B1195=0," ",'Raw Data'!C1195)</f>
        <v xml:space="preserve"> </v>
      </c>
      <c r="C1188" s="63" t="str">
        <f>IF('Raw Data'!B1195=0," ",'Raw Data'!D1195)</f>
        <v xml:space="preserve"> </v>
      </c>
      <c r="D1188" s="63" t="str">
        <f>IF('Raw Data'!B1195=0," ",'Raw Data'!E1195)</f>
        <v xml:space="preserve"> </v>
      </c>
      <c r="E1188" s="62" t="str">
        <f>IF('Raw Data'!B1195=0," ",AVERAGE('Raw Data'!G1195:JP1195))</f>
        <v xml:space="preserve"> </v>
      </c>
      <c r="F1188" s="62" t="str">
        <f>IF('Raw Data'!B1195=0," ",_xlfn.STDEV.S('Raw Data'!G1195:JP1195))</f>
        <v xml:space="preserve"> </v>
      </c>
      <c r="G1188" s="63" t="str">
        <f>IF('Raw Data'!B1195=0," ",(D1188-C1188)/6/F1188)</f>
        <v xml:space="preserve"> </v>
      </c>
      <c r="H1188" s="63" t="str">
        <f>IF('Raw Data'!B1195=0," ","No")</f>
        <v xml:space="preserve"> </v>
      </c>
      <c r="I1188" s="62" t="str">
        <f>IF('Raw Data'!B1195=0," ",IF(H1188="Yes",MIN(D1188-E1188,E1188-C1188)/3/$H$2,MIN(E1188-C1188,D1188-E1188)/3/$H$1))</f>
        <v xml:space="preserve"> </v>
      </c>
      <c r="J1188" s="62" t="str">
        <f>IF('Raw Data'!B1195=0," ",E1188-6*F1188)</f>
        <v xml:space="preserve"> </v>
      </c>
      <c r="K1188" s="63" t="str">
        <f>IF('Raw Data'!B1195=0," ",E1188+6*F1188)</f>
        <v xml:space="preserve"> </v>
      </c>
      <c r="L1188" t="str">
        <f>IF('Raw Data'!B1195=0," ","No")</f>
        <v xml:space="preserve"> </v>
      </c>
      <c r="M1188" t="str">
        <f>IF('Raw Data'!B1195=0," ","Yes")</f>
        <v xml:space="preserve"> </v>
      </c>
    </row>
    <row r="1189" spans="1:13" x14ac:dyDescent="0.2">
      <c r="A1189" s="62" t="str">
        <f>IF('Raw Data'!B1196=0," ",'Raw Data'!B1196)</f>
        <v xml:space="preserve"> </v>
      </c>
      <c r="B1189" s="62" t="str">
        <f>IF('Raw Data'!B1196=0," ",'Raw Data'!C1196)</f>
        <v xml:space="preserve"> </v>
      </c>
      <c r="C1189" s="63" t="str">
        <f>IF('Raw Data'!B1196=0," ",'Raw Data'!D1196)</f>
        <v xml:space="preserve"> </v>
      </c>
      <c r="D1189" s="63" t="str">
        <f>IF('Raw Data'!B1196=0," ",'Raw Data'!E1196)</f>
        <v xml:space="preserve"> </v>
      </c>
      <c r="E1189" s="62" t="str">
        <f>IF('Raw Data'!B1196=0," ",AVERAGE('Raw Data'!G1196:JP1196))</f>
        <v xml:space="preserve"> </v>
      </c>
      <c r="F1189" s="62" t="str">
        <f>IF('Raw Data'!B1196=0," ",_xlfn.STDEV.S('Raw Data'!G1196:JP1196))</f>
        <v xml:space="preserve"> </v>
      </c>
      <c r="G1189" s="63" t="str">
        <f>IF('Raw Data'!B1196=0," ",(D1189-C1189)/6/F1189)</f>
        <v xml:space="preserve"> </v>
      </c>
      <c r="H1189" s="63" t="str">
        <f>IF('Raw Data'!B1196=0," ","No")</f>
        <v xml:space="preserve"> </v>
      </c>
      <c r="I1189" s="62" t="str">
        <f>IF('Raw Data'!B1196=0," ",IF(H1189="Yes",MIN(D1189-E1189,E1189-C1189)/3/$H$2,MIN(E1189-C1189,D1189-E1189)/3/$H$1))</f>
        <v xml:space="preserve"> </v>
      </c>
      <c r="J1189" s="62" t="str">
        <f>IF('Raw Data'!B1196=0," ",E1189-6*F1189)</f>
        <v xml:space="preserve"> </v>
      </c>
      <c r="K1189" s="63" t="str">
        <f>IF('Raw Data'!B1196=0," ",E1189+6*F1189)</f>
        <v xml:space="preserve"> </v>
      </c>
      <c r="L1189" t="str">
        <f>IF('Raw Data'!B1196=0," ","No")</f>
        <v xml:space="preserve"> </v>
      </c>
      <c r="M1189" t="str">
        <f>IF('Raw Data'!B1196=0," ","Yes")</f>
        <v xml:space="preserve"> </v>
      </c>
    </row>
    <row r="1190" spans="1:13" x14ac:dyDescent="0.2">
      <c r="A1190" s="62" t="str">
        <f>IF('Raw Data'!B1197=0," ",'Raw Data'!B1197)</f>
        <v xml:space="preserve"> </v>
      </c>
      <c r="B1190" s="62" t="str">
        <f>IF('Raw Data'!B1197=0," ",'Raw Data'!C1197)</f>
        <v xml:space="preserve"> </v>
      </c>
      <c r="C1190" s="63" t="str">
        <f>IF('Raw Data'!B1197=0," ",'Raw Data'!D1197)</f>
        <v xml:space="preserve"> </v>
      </c>
      <c r="D1190" s="63" t="str">
        <f>IF('Raw Data'!B1197=0," ",'Raw Data'!E1197)</f>
        <v xml:space="preserve"> </v>
      </c>
      <c r="E1190" s="62" t="str">
        <f>IF('Raw Data'!B1197=0," ",AVERAGE('Raw Data'!G1197:JP1197))</f>
        <v xml:space="preserve"> </v>
      </c>
      <c r="F1190" s="62" t="str">
        <f>IF('Raw Data'!B1197=0," ",_xlfn.STDEV.S('Raw Data'!G1197:JP1197))</f>
        <v xml:space="preserve"> </v>
      </c>
      <c r="G1190" s="63" t="str">
        <f>IF('Raw Data'!B1197=0," ",(D1190-C1190)/6/F1190)</f>
        <v xml:space="preserve"> </v>
      </c>
      <c r="H1190" s="63" t="str">
        <f>IF('Raw Data'!B1197=0," ","No")</f>
        <v xml:space="preserve"> </v>
      </c>
      <c r="I1190" s="62" t="str">
        <f>IF('Raw Data'!B1197=0," ",IF(H1190="Yes",MIN(D1190-E1190,E1190-C1190)/3/$H$2,MIN(E1190-C1190,D1190-E1190)/3/$H$1))</f>
        <v xml:space="preserve"> </v>
      </c>
      <c r="J1190" s="62" t="str">
        <f>IF('Raw Data'!B1197=0," ",E1190-6*F1190)</f>
        <v xml:space="preserve"> </v>
      </c>
      <c r="K1190" s="63" t="str">
        <f>IF('Raw Data'!B1197=0," ",E1190+6*F1190)</f>
        <v xml:space="preserve"> </v>
      </c>
      <c r="L1190" t="str">
        <f>IF('Raw Data'!B1197=0," ","No")</f>
        <v xml:space="preserve"> </v>
      </c>
      <c r="M1190" t="str">
        <f>IF('Raw Data'!B1197=0," ","Yes")</f>
        <v xml:space="preserve"> </v>
      </c>
    </row>
    <row r="1191" spans="1:13" x14ac:dyDescent="0.2">
      <c r="A1191" s="62" t="str">
        <f>IF('Raw Data'!B1198=0," ",'Raw Data'!B1198)</f>
        <v xml:space="preserve"> </v>
      </c>
      <c r="B1191" s="62" t="str">
        <f>IF('Raw Data'!B1198=0," ",'Raw Data'!C1198)</f>
        <v xml:space="preserve"> </v>
      </c>
      <c r="C1191" s="63" t="str">
        <f>IF('Raw Data'!B1198=0," ",'Raw Data'!D1198)</f>
        <v xml:space="preserve"> </v>
      </c>
      <c r="D1191" s="63" t="str">
        <f>IF('Raw Data'!B1198=0," ",'Raw Data'!E1198)</f>
        <v xml:space="preserve"> </v>
      </c>
      <c r="E1191" s="62" t="str">
        <f>IF('Raw Data'!B1198=0," ",AVERAGE('Raw Data'!G1198:JP1198))</f>
        <v xml:space="preserve"> </v>
      </c>
      <c r="F1191" s="62" t="str">
        <f>IF('Raw Data'!B1198=0," ",_xlfn.STDEV.S('Raw Data'!G1198:JP1198))</f>
        <v xml:space="preserve"> </v>
      </c>
      <c r="G1191" s="63" t="str">
        <f>IF('Raw Data'!B1198=0," ",(D1191-C1191)/6/F1191)</f>
        <v xml:space="preserve"> </v>
      </c>
      <c r="H1191" s="63" t="str">
        <f>IF('Raw Data'!B1198=0," ","No")</f>
        <v xml:space="preserve"> </v>
      </c>
      <c r="I1191" s="62" t="str">
        <f>IF('Raw Data'!B1198=0," ",IF(H1191="Yes",MIN(D1191-E1191,E1191-C1191)/3/$H$2,MIN(E1191-C1191,D1191-E1191)/3/$H$1))</f>
        <v xml:space="preserve"> </v>
      </c>
      <c r="J1191" s="62" t="str">
        <f>IF('Raw Data'!B1198=0," ",E1191-6*F1191)</f>
        <v xml:space="preserve"> </v>
      </c>
      <c r="K1191" s="63" t="str">
        <f>IF('Raw Data'!B1198=0," ",E1191+6*F1191)</f>
        <v xml:space="preserve"> </v>
      </c>
      <c r="L1191" t="str">
        <f>IF('Raw Data'!B1198=0," ","No")</f>
        <v xml:space="preserve"> </v>
      </c>
      <c r="M1191" t="str">
        <f>IF('Raw Data'!B1198=0," ","Yes")</f>
        <v xml:space="preserve"> </v>
      </c>
    </row>
    <row r="1192" spans="1:13" x14ac:dyDescent="0.2">
      <c r="A1192" s="62" t="str">
        <f>IF('Raw Data'!B1199=0," ",'Raw Data'!B1199)</f>
        <v xml:space="preserve"> </v>
      </c>
      <c r="B1192" s="62" t="str">
        <f>IF('Raw Data'!B1199=0," ",'Raw Data'!C1199)</f>
        <v xml:space="preserve"> </v>
      </c>
      <c r="C1192" s="63" t="str">
        <f>IF('Raw Data'!B1199=0," ",'Raw Data'!D1199)</f>
        <v xml:space="preserve"> </v>
      </c>
      <c r="D1192" s="63" t="str">
        <f>IF('Raw Data'!B1199=0," ",'Raw Data'!E1199)</f>
        <v xml:space="preserve"> </v>
      </c>
      <c r="E1192" s="62" t="str">
        <f>IF('Raw Data'!B1199=0," ",AVERAGE('Raw Data'!G1199:JP1199))</f>
        <v xml:space="preserve"> </v>
      </c>
      <c r="F1192" s="62" t="str">
        <f>IF('Raw Data'!B1199=0," ",_xlfn.STDEV.S('Raw Data'!G1199:JP1199))</f>
        <v xml:space="preserve"> </v>
      </c>
      <c r="G1192" s="63" t="str">
        <f>IF('Raw Data'!B1199=0," ",(D1192-C1192)/6/F1192)</f>
        <v xml:space="preserve"> </v>
      </c>
      <c r="H1192" s="63" t="str">
        <f>IF('Raw Data'!B1199=0," ","No")</f>
        <v xml:space="preserve"> </v>
      </c>
      <c r="I1192" s="62" t="str">
        <f>IF('Raw Data'!B1199=0," ",IF(H1192="Yes",MIN(D1192-E1192,E1192-C1192)/3/$H$2,MIN(E1192-C1192,D1192-E1192)/3/$H$1))</f>
        <v xml:space="preserve"> </v>
      </c>
      <c r="J1192" s="62" t="str">
        <f>IF('Raw Data'!B1199=0," ",E1192-6*F1192)</f>
        <v xml:space="preserve"> </v>
      </c>
      <c r="K1192" s="63" t="str">
        <f>IF('Raw Data'!B1199=0," ",E1192+6*F1192)</f>
        <v xml:space="preserve"> </v>
      </c>
      <c r="L1192" t="str">
        <f>IF('Raw Data'!B1199=0," ","No")</f>
        <v xml:space="preserve"> </v>
      </c>
      <c r="M1192" t="str">
        <f>IF('Raw Data'!B1199=0," ","Yes")</f>
        <v xml:space="preserve"> </v>
      </c>
    </row>
    <row r="1193" spans="1:13" x14ac:dyDescent="0.2">
      <c r="A1193" s="62" t="str">
        <f>IF('Raw Data'!B1200=0," ",'Raw Data'!B1200)</f>
        <v xml:space="preserve"> </v>
      </c>
      <c r="B1193" s="62" t="str">
        <f>IF('Raw Data'!B1200=0," ",'Raw Data'!C1200)</f>
        <v xml:space="preserve"> </v>
      </c>
      <c r="C1193" s="63" t="str">
        <f>IF('Raw Data'!B1200=0," ",'Raw Data'!D1200)</f>
        <v xml:space="preserve"> </v>
      </c>
      <c r="D1193" s="63" t="str">
        <f>IF('Raw Data'!B1200=0," ",'Raw Data'!E1200)</f>
        <v xml:space="preserve"> </v>
      </c>
      <c r="E1193" s="62" t="str">
        <f>IF('Raw Data'!B1200=0," ",AVERAGE('Raw Data'!G1200:JP1200))</f>
        <v xml:space="preserve"> </v>
      </c>
      <c r="F1193" s="62" t="str">
        <f>IF('Raw Data'!B1200=0," ",_xlfn.STDEV.S('Raw Data'!G1200:JP1200))</f>
        <v xml:space="preserve"> </v>
      </c>
      <c r="G1193" s="63" t="str">
        <f>IF('Raw Data'!B1200=0," ",(D1193-C1193)/6/F1193)</f>
        <v xml:space="preserve"> </v>
      </c>
      <c r="H1193" s="63" t="str">
        <f>IF('Raw Data'!B1200=0," ","No")</f>
        <v xml:space="preserve"> </v>
      </c>
      <c r="I1193" s="62" t="str">
        <f>IF('Raw Data'!B1200=0," ",IF(H1193="Yes",MIN(D1193-E1193,E1193-C1193)/3/$H$2,MIN(E1193-C1193,D1193-E1193)/3/$H$1))</f>
        <v xml:space="preserve"> </v>
      </c>
      <c r="J1193" s="62" t="str">
        <f>IF('Raw Data'!B1200=0," ",E1193-6*F1193)</f>
        <v xml:space="preserve"> </v>
      </c>
      <c r="K1193" s="63" t="str">
        <f>IF('Raw Data'!B1200=0," ",E1193+6*F1193)</f>
        <v xml:space="preserve"> </v>
      </c>
      <c r="L1193" t="str">
        <f>IF('Raw Data'!B1200=0," ","No")</f>
        <v xml:space="preserve"> </v>
      </c>
      <c r="M1193" t="str">
        <f>IF('Raw Data'!B1200=0," ","Yes")</f>
        <v xml:space="preserve"> </v>
      </c>
    </row>
    <row r="1194" spans="1:13" x14ac:dyDescent="0.2">
      <c r="A1194" s="62" t="str">
        <f>IF('Raw Data'!B1201=0," ",'Raw Data'!B1201)</f>
        <v xml:space="preserve"> </v>
      </c>
      <c r="B1194" s="62" t="str">
        <f>IF('Raw Data'!B1201=0," ",'Raw Data'!C1201)</f>
        <v xml:space="preserve"> </v>
      </c>
      <c r="C1194" s="63" t="str">
        <f>IF('Raw Data'!B1201=0," ",'Raw Data'!D1201)</f>
        <v xml:space="preserve"> </v>
      </c>
      <c r="D1194" s="63" t="str">
        <f>IF('Raw Data'!B1201=0," ",'Raw Data'!E1201)</f>
        <v xml:space="preserve"> </v>
      </c>
      <c r="E1194" s="62" t="str">
        <f>IF('Raw Data'!B1201=0," ",AVERAGE('Raw Data'!G1201:JP1201))</f>
        <v xml:space="preserve"> </v>
      </c>
      <c r="F1194" s="62" t="str">
        <f>IF('Raw Data'!B1201=0," ",_xlfn.STDEV.S('Raw Data'!G1201:JP1201))</f>
        <v xml:space="preserve"> </v>
      </c>
      <c r="G1194" s="63" t="str">
        <f>IF('Raw Data'!B1201=0," ",(D1194-C1194)/6/F1194)</f>
        <v xml:space="preserve"> </v>
      </c>
      <c r="H1194" s="63" t="str">
        <f>IF('Raw Data'!B1201=0," ","No")</f>
        <v xml:space="preserve"> </v>
      </c>
      <c r="I1194" s="62" t="str">
        <f>IF('Raw Data'!B1201=0," ",IF(H1194="Yes",MIN(D1194-E1194,E1194-C1194)/3/$H$2,MIN(E1194-C1194,D1194-E1194)/3/$H$1))</f>
        <v xml:space="preserve"> </v>
      </c>
      <c r="J1194" s="62" t="str">
        <f>IF('Raw Data'!B1201=0," ",E1194-6*F1194)</f>
        <v xml:space="preserve"> </v>
      </c>
      <c r="K1194" s="63" t="str">
        <f>IF('Raw Data'!B1201=0," ",E1194+6*F1194)</f>
        <v xml:space="preserve"> </v>
      </c>
      <c r="L1194" t="str">
        <f>IF('Raw Data'!B1201=0," ","No")</f>
        <v xml:space="preserve"> </v>
      </c>
      <c r="M1194" t="str">
        <f>IF('Raw Data'!B1201=0," ","Yes")</f>
        <v xml:space="preserve"> </v>
      </c>
    </row>
    <row r="1195" spans="1:13" x14ac:dyDescent="0.2">
      <c r="A1195" s="62" t="str">
        <f>IF('Raw Data'!B1202=0," ",'Raw Data'!B1202)</f>
        <v xml:space="preserve"> </v>
      </c>
      <c r="B1195" s="62" t="str">
        <f>IF('Raw Data'!B1202=0," ",'Raw Data'!C1202)</f>
        <v xml:space="preserve"> </v>
      </c>
      <c r="C1195" s="63" t="str">
        <f>IF('Raw Data'!B1202=0," ",'Raw Data'!D1202)</f>
        <v xml:space="preserve"> </v>
      </c>
      <c r="D1195" s="63" t="str">
        <f>IF('Raw Data'!B1202=0," ",'Raw Data'!E1202)</f>
        <v xml:space="preserve"> </v>
      </c>
      <c r="E1195" s="62" t="str">
        <f>IF('Raw Data'!B1202=0," ",AVERAGE('Raw Data'!G1202:JP1202))</f>
        <v xml:space="preserve"> </v>
      </c>
      <c r="F1195" s="62" t="str">
        <f>IF('Raw Data'!B1202=0," ",_xlfn.STDEV.S('Raw Data'!G1202:JP1202))</f>
        <v xml:space="preserve"> </v>
      </c>
      <c r="G1195" s="63" t="str">
        <f>IF('Raw Data'!B1202=0," ",(D1195-C1195)/6/F1195)</f>
        <v xml:space="preserve"> </v>
      </c>
      <c r="H1195" s="63" t="str">
        <f>IF('Raw Data'!B1202=0," ","No")</f>
        <v xml:space="preserve"> </v>
      </c>
      <c r="I1195" s="62" t="str">
        <f>IF('Raw Data'!B1202=0," ",IF(H1195="Yes",MIN(D1195-E1195,E1195-C1195)/3/$H$2,MIN(E1195-C1195,D1195-E1195)/3/$H$1))</f>
        <v xml:space="preserve"> </v>
      </c>
      <c r="J1195" s="62" t="str">
        <f>IF('Raw Data'!B1202=0," ",E1195-6*F1195)</f>
        <v xml:space="preserve"> </v>
      </c>
      <c r="K1195" s="63" t="str">
        <f>IF('Raw Data'!B1202=0," ",E1195+6*F1195)</f>
        <v xml:space="preserve"> </v>
      </c>
      <c r="L1195" t="str">
        <f>IF('Raw Data'!B1202=0," ","No")</f>
        <v xml:space="preserve"> </v>
      </c>
      <c r="M1195" t="str">
        <f>IF('Raw Data'!B1202=0," ","Yes")</f>
        <v xml:space="preserve"> </v>
      </c>
    </row>
    <row r="1196" spans="1:13" x14ac:dyDescent="0.2">
      <c r="A1196" s="62" t="str">
        <f>IF('Raw Data'!B1203=0," ",'Raw Data'!B1203)</f>
        <v xml:space="preserve"> </v>
      </c>
      <c r="B1196" s="62" t="str">
        <f>IF('Raw Data'!B1203=0," ",'Raw Data'!C1203)</f>
        <v xml:space="preserve"> </v>
      </c>
      <c r="C1196" s="63" t="str">
        <f>IF('Raw Data'!B1203=0," ",'Raw Data'!D1203)</f>
        <v xml:space="preserve"> </v>
      </c>
      <c r="D1196" s="63" t="str">
        <f>IF('Raw Data'!B1203=0," ",'Raw Data'!E1203)</f>
        <v xml:space="preserve"> </v>
      </c>
      <c r="E1196" s="62" t="str">
        <f>IF('Raw Data'!B1203=0," ",AVERAGE('Raw Data'!G1203:JP1203))</f>
        <v xml:space="preserve"> </v>
      </c>
      <c r="F1196" s="62" t="str">
        <f>IF('Raw Data'!B1203=0," ",_xlfn.STDEV.S('Raw Data'!G1203:JP1203))</f>
        <v xml:space="preserve"> </v>
      </c>
      <c r="G1196" s="63" t="str">
        <f>IF('Raw Data'!B1203=0," ",(D1196-C1196)/6/F1196)</f>
        <v xml:space="preserve"> </v>
      </c>
      <c r="H1196" s="63" t="str">
        <f>IF('Raw Data'!B1203=0," ","No")</f>
        <v xml:space="preserve"> </v>
      </c>
      <c r="I1196" s="62" t="str">
        <f>IF('Raw Data'!B1203=0," ",IF(H1196="Yes",MIN(D1196-E1196,E1196-C1196)/3/$H$2,MIN(E1196-C1196,D1196-E1196)/3/$H$1))</f>
        <v xml:space="preserve"> </v>
      </c>
      <c r="J1196" s="62" t="str">
        <f>IF('Raw Data'!B1203=0," ",E1196-6*F1196)</f>
        <v xml:space="preserve"> </v>
      </c>
      <c r="K1196" s="63" t="str">
        <f>IF('Raw Data'!B1203=0," ",E1196+6*F1196)</f>
        <v xml:space="preserve"> </v>
      </c>
      <c r="L1196" t="str">
        <f>IF('Raw Data'!B1203=0," ","No")</f>
        <v xml:space="preserve"> </v>
      </c>
      <c r="M1196" t="str">
        <f>IF('Raw Data'!B1203=0," ","Yes")</f>
        <v xml:space="preserve"> </v>
      </c>
    </row>
    <row r="1197" spans="1:13" x14ac:dyDescent="0.2">
      <c r="A1197" s="62" t="str">
        <f>IF('Raw Data'!B1204=0," ",'Raw Data'!B1204)</f>
        <v xml:space="preserve"> </v>
      </c>
      <c r="B1197" s="62" t="str">
        <f>IF('Raw Data'!B1204=0," ",'Raw Data'!C1204)</f>
        <v xml:space="preserve"> </v>
      </c>
      <c r="C1197" s="63" t="str">
        <f>IF('Raw Data'!B1204=0," ",'Raw Data'!D1204)</f>
        <v xml:space="preserve"> </v>
      </c>
      <c r="D1197" s="63" t="str">
        <f>IF('Raw Data'!B1204=0," ",'Raw Data'!E1204)</f>
        <v xml:space="preserve"> </v>
      </c>
      <c r="E1197" s="62" t="str">
        <f>IF('Raw Data'!B1204=0," ",AVERAGE('Raw Data'!G1204:JP1204))</f>
        <v xml:space="preserve"> </v>
      </c>
      <c r="F1197" s="62" t="str">
        <f>IF('Raw Data'!B1204=0," ",_xlfn.STDEV.S('Raw Data'!G1204:JP1204))</f>
        <v xml:space="preserve"> </v>
      </c>
      <c r="G1197" s="63" t="str">
        <f>IF('Raw Data'!B1204=0," ",(D1197-C1197)/6/F1197)</f>
        <v xml:space="preserve"> </v>
      </c>
      <c r="H1197" s="63" t="str">
        <f>IF('Raw Data'!B1204=0," ","No")</f>
        <v xml:space="preserve"> </v>
      </c>
      <c r="I1197" s="62" t="str">
        <f>IF('Raw Data'!B1204=0," ",IF(H1197="Yes",MIN(D1197-E1197,E1197-C1197)/3/$H$2,MIN(E1197-C1197,D1197-E1197)/3/$H$1))</f>
        <v xml:space="preserve"> </v>
      </c>
      <c r="J1197" s="62" t="str">
        <f>IF('Raw Data'!B1204=0," ",E1197-6*F1197)</f>
        <v xml:space="preserve"> </v>
      </c>
      <c r="K1197" s="63" t="str">
        <f>IF('Raw Data'!B1204=0," ",E1197+6*F1197)</f>
        <v xml:space="preserve"> </v>
      </c>
      <c r="L1197" t="str">
        <f>IF('Raw Data'!B1204=0," ","No")</f>
        <v xml:space="preserve"> </v>
      </c>
      <c r="M1197" t="str">
        <f>IF('Raw Data'!B1204=0," ","Yes")</f>
        <v xml:space="preserve"> </v>
      </c>
    </row>
    <row r="1198" spans="1:13" x14ac:dyDescent="0.2">
      <c r="A1198" s="62" t="str">
        <f>IF('Raw Data'!B1205=0," ",'Raw Data'!B1205)</f>
        <v xml:space="preserve"> </v>
      </c>
      <c r="B1198" s="62" t="str">
        <f>IF('Raw Data'!B1205=0," ",'Raw Data'!C1205)</f>
        <v xml:space="preserve"> </v>
      </c>
      <c r="C1198" s="63" t="str">
        <f>IF('Raw Data'!B1205=0," ",'Raw Data'!D1205)</f>
        <v xml:space="preserve"> </v>
      </c>
      <c r="D1198" s="63" t="str">
        <f>IF('Raw Data'!B1205=0," ",'Raw Data'!E1205)</f>
        <v xml:space="preserve"> </v>
      </c>
      <c r="E1198" s="62" t="str">
        <f>IF('Raw Data'!B1205=0," ",AVERAGE('Raw Data'!G1205:JP1205))</f>
        <v xml:space="preserve"> </v>
      </c>
      <c r="F1198" s="62" t="str">
        <f>IF('Raw Data'!B1205=0," ",_xlfn.STDEV.S('Raw Data'!G1205:JP1205))</f>
        <v xml:space="preserve"> </v>
      </c>
      <c r="G1198" s="63" t="str">
        <f>IF('Raw Data'!B1205=0," ",(D1198-C1198)/6/F1198)</f>
        <v xml:space="preserve"> </v>
      </c>
      <c r="H1198" s="63" t="str">
        <f>IF('Raw Data'!B1205=0," ","No")</f>
        <v xml:space="preserve"> </v>
      </c>
      <c r="I1198" s="62" t="str">
        <f>IF('Raw Data'!B1205=0," ",IF(H1198="Yes",MIN(D1198-E1198,E1198-C1198)/3/$H$2,MIN(E1198-C1198,D1198-E1198)/3/$H$1))</f>
        <v xml:space="preserve"> </v>
      </c>
      <c r="J1198" s="62" t="str">
        <f>IF('Raw Data'!B1205=0," ",E1198-6*F1198)</f>
        <v xml:space="preserve"> </v>
      </c>
      <c r="K1198" s="63" t="str">
        <f>IF('Raw Data'!B1205=0," ",E1198+6*F1198)</f>
        <v xml:space="preserve"> </v>
      </c>
      <c r="L1198" t="str">
        <f>IF('Raw Data'!B1205=0," ","No")</f>
        <v xml:space="preserve"> </v>
      </c>
      <c r="M1198" t="str">
        <f>IF('Raw Data'!B1205=0," ","Yes")</f>
        <v xml:space="preserve"> </v>
      </c>
    </row>
    <row r="1199" spans="1:13" x14ac:dyDescent="0.2">
      <c r="A1199" s="62" t="str">
        <f>IF('Raw Data'!B1206=0," ",'Raw Data'!B1206)</f>
        <v xml:space="preserve"> </v>
      </c>
      <c r="B1199" s="62" t="str">
        <f>IF('Raw Data'!B1206=0," ",'Raw Data'!C1206)</f>
        <v xml:space="preserve"> </v>
      </c>
      <c r="C1199" s="63" t="str">
        <f>IF('Raw Data'!B1206=0," ",'Raw Data'!D1206)</f>
        <v xml:space="preserve"> </v>
      </c>
      <c r="D1199" s="63" t="str">
        <f>IF('Raw Data'!B1206=0," ",'Raw Data'!E1206)</f>
        <v xml:space="preserve"> </v>
      </c>
      <c r="E1199" s="62" t="str">
        <f>IF('Raw Data'!B1206=0," ",AVERAGE('Raw Data'!G1206:JP1206))</f>
        <v xml:space="preserve"> </v>
      </c>
      <c r="F1199" s="62" t="str">
        <f>IF('Raw Data'!B1206=0," ",_xlfn.STDEV.S('Raw Data'!G1206:JP1206))</f>
        <v xml:space="preserve"> </v>
      </c>
      <c r="G1199" s="63" t="str">
        <f>IF('Raw Data'!B1206=0," ",(D1199-C1199)/6/F1199)</f>
        <v xml:space="preserve"> </v>
      </c>
      <c r="H1199" s="63" t="str">
        <f>IF('Raw Data'!B1206=0," ","No")</f>
        <v xml:space="preserve"> </v>
      </c>
      <c r="I1199" s="62" t="str">
        <f>IF('Raw Data'!B1206=0," ",IF(H1199="Yes",MIN(D1199-E1199,E1199-C1199)/3/$H$2,MIN(E1199-C1199,D1199-E1199)/3/$H$1))</f>
        <v xml:space="preserve"> </v>
      </c>
      <c r="J1199" s="62" t="str">
        <f>IF('Raw Data'!B1206=0," ",E1199-6*F1199)</f>
        <v xml:space="preserve"> </v>
      </c>
      <c r="K1199" s="63" t="str">
        <f>IF('Raw Data'!B1206=0," ",E1199+6*F1199)</f>
        <v xml:space="preserve"> </v>
      </c>
      <c r="L1199" t="str">
        <f>IF('Raw Data'!B1206=0," ","No")</f>
        <v xml:space="preserve"> </v>
      </c>
      <c r="M1199" t="str">
        <f>IF('Raw Data'!B1206=0," ","Yes")</f>
        <v xml:space="preserve"> </v>
      </c>
    </row>
    <row r="1200" spans="1:13" x14ac:dyDescent="0.2">
      <c r="A1200" s="62" t="str">
        <f>IF('Raw Data'!B1207=0," ",'Raw Data'!B1207)</f>
        <v xml:space="preserve"> </v>
      </c>
      <c r="B1200" s="62" t="str">
        <f>IF('Raw Data'!B1207=0," ",'Raw Data'!C1207)</f>
        <v xml:space="preserve"> </v>
      </c>
      <c r="C1200" s="63" t="str">
        <f>IF('Raw Data'!B1207=0," ",'Raw Data'!D1207)</f>
        <v xml:space="preserve"> </v>
      </c>
      <c r="D1200" s="63" t="str">
        <f>IF('Raw Data'!B1207=0," ",'Raw Data'!E1207)</f>
        <v xml:space="preserve"> </v>
      </c>
      <c r="E1200" s="62" t="str">
        <f>IF('Raw Data'!B1207=0," ",AVERAGE('Raw Data'!G1207:JP1207))</f>
        <v xml:space="preserve"> </v>
      </c>
      <c r="F1200" s="62" t="str">
        <f>IF('Raw Data'!B1207=0," ",_xlfn.STDEV.S('Raw Data'!G1207:JP1207))</f>
        <v xml:space="preserve"> </v>
      </c>
      <c r="G1200" s="63" t="str">
        <f>IF('Raw Data'!B1207=0," ",(D1200-C1200)/6/F1200)</f>
        <v xml:space="preserve"> </v>
      </c>
      <c r="H1200" s="63" t="str">
        <f>IF('Raw Data'!B1207=0," ","No")</f>
        <v xml:space="preserve"> </v>
      </c>
      <c r="I1200" s="62" t="str">
        <f>IF('Raw Data'!B1207=0," ",IF(H1200="Yes",MIN(D1200-E1200,E1200-C1200)/3/$H$2,MIN(E1200-C1200,D1200-E1200)/3/$H$1))</f>
        <v xml:space="preserve"> </v>
      </c>
      <c r="J1200" s="62" t="str">
        <f>IF('Raw Data'!B1207=0," ",E1200-6*F1200)</f>
        <v xml:space="preserve"> </v>
      </c>
      <c r="K1200" s="63" t="str">
        <f>IF('Raw Data'!B1207=0," ",E1200+6*F1200)</f>
        <v xml:space="preserve"> </v>
      </c>
      <c r="L1200" t="str">
        <f>IF('Raw Data'!B1207=0," ","No")</f>
        <v xml:space="preserve"> </v>
      </c>
      <c r="M1200" t="str">
        <f>IF('Raw Data'!B1207=0," ","Yes")</f>
        <v xml:space="preserve"> </v>
      </c>
    </row>
    <row r="1201" spans="1:13" x14ac:dyDescent="0.2">
      <c r="A1201" s="62" t="str">
        <f>IF('Raw Data'!B1208=0," ",'Raw Data'!B1208)</f>
        <v xml:space="preserve"> </v>
      </c>
      <c r="B1201" s="62" t="str">
        <f>IF('Raw Data'!B1208=0," ",'Raw Data'!C1208)</f>
        <v xml:space="preserve"> </v>
      </c>
      <c r="C1201" s="63" t="str">
        <f>IF('Raw Data'!B1208=0," ",'Raw Data'!D1208)</f>
        <v xml:space="preserve"> </v>
      </c>
      <c r="D1201" s="63" t="str">
        <f>IF('Raw Data'!B1208=0," ",'Raw Data'!E1208)</f>
        <v xml:space="preserve"> </v>
      </c>
      <c r="E1201" s="62" t="str">
        <f>IF('Raw Data'!B1208=0," ",AVERAGE('Raw Data'!G1208:JP1208))</f>
        <v xml:space="preserve"> </v>
      </c>
      <c r="F1201" s="62" t="str">
        <f>IF('Raw Data'!B1208=0," ",_xlfn.STDEV.S('Raw Data'!G1208:JP1208))</f>
        <v xml:space="preserve"> </v>
      </c>
      <c r="G1201" s="63" t="str">
        <f>IF('Raw Data'!B1208=0," ",(D1201-C1201)/6/F1201)</f>
        <v xml:space="preserve"> </v>
      </c>
      <c r="H1201" s="63" t="str">
        <f>IF('Raw Data'!B1208=0," ","No")</f>
        <v xml:space="preserve"> </v>
      </c>
      <c r="I1201" s="62" t="str">
        <f>IF('Raw Data'!B1208=0," ",IF(H1201="Yes",MIN(D1201-E1201,E1201-C1201)/3/$H$2,MIN(E1201-C1201,D1201-E1201)/3/$H$1))</f>
        <v xml:space="preserve"> </v>
      </c>
      <c r="J1201" s="62" t="str">
        <f>IF('Raw Data'!B1208=0," ",E1201-6*F1201)</f>
        <v xml:space="preserve"> </v>
      </c>
      <c r="K1201" s="63" t="str">
        <f>IF('Raw Data'!B1208=0," ",E1201+6*F1201)</f>
        <v xml:space="preserve"> </v>
      </c>
      <c r="L1201" t="str">
        <f>IF('Raw Data'!B1208=0," ","No")</f>
        <v xml:space="preserve"> </v>
      </c>
      <c r="M1201" t="str">
        <f>IF('Raw Data'!B1208=0," ","Yes")</f>
        <v xml:space="preserve"> </v>
      </c>
    </row>
    <row r="1202" spans="1:13" x14ac:dyDescent="0.2">
      <c r="A1202" s="62" t="str">
        <f>IF('Raw Data'!B1209=0," ",'Raw Data'!B1209)</f>
        <v xml:space="preserve"> </v>
      </c>
      <c r="B1202" s="62" t="str">
        <f>IF('Raw Data'!B1209=0," ",'Raw Data'!C1209)</f>
        <v xml:space="preserve"> </v>
      </c>
      <c r="C1202" s="63" t="str">
        <f>IF('Raw Data'!B1209=0," ",'Raw Data'!D1209)</f>
        <v xml:space="preserve"> </v>
      </c>
      <c r="D1202" s="63" t="str">
        <f>IF('Raw Data'!B1209=0," ",'Raw Data'!E1209)</f>
        <v xml:space="preserve"> </v>
      </c>
      <c r="E1202" s="62" t="str">
        <f>IF('Raw Data'!B1209=0," ",AVERAGE('Raw Data'!G1209:JP1209))</f>
        <v xml:space="preserve"> </v>
      </c>
      <c r="F1202" s="62" t="str">
        <f>IF('Raw Data'!B1209=0," ",_xlfn.STDEV.S('Raw Data'!G1209:JP1209))</f>
        <v xml:space="preserve"> </v>
      </c>
      <c r="G1202" s="63" t="str">
        <f>IF('Raw Data'!B1209=0," ",(D1202-C1202)/6/F1202)</f>
        <v xml:space="preserve"> </v>
      </c>
      <c r="H1202" s="63" t="str">
        <f>IF('Raw Data'!B1209=0," ","No")</f>
        <v xml:space="preserve"> </v>
      </c>
      <c r="I1202" s="62" t="str">
        <f>IF('Raw Data'!B1209=0," ",IF(H1202="Yes",MIN(D1202-E1202,E1202-C1202)/3/$H$2,MIN(E1202-C1202,D1202-E1202)/3/$H$1))</f>
        <v xml:space="preserve"> </v>
      </c>
      <c r="J1202" s="62" t="str">
        <f>IF('Raw Data'!B1209=0," ",E1202-6*F1202)</f>
        <v xml:space="preserve"> </v>
      </c>
      <c r="K1202" s="63" t="str">
        <f>IF('Raw Data'!B1209=0," ",E1202+6*F1202)</f>
        <v xml:space="preserve"> </v>
      </c>
      <c r="L1202" t="str">
        <f>IF('Raw Data'!B1209=0," ","No")</f>
        <v xml:space="preserve"> </v>
      </c>
      <c r="M1202" t="str">
        <f>IF('Raw Data'!B1209=0," ","Yes")</f>
        <v xml:space="preserve"> </v>
      </c>
    </row>
    <row r="1203" spans="1:13" x14ac:dyDescent="0.2">
      <c r="A1203" s="62" t="str">
        <f>IF('Raw Data'!B1210=0," ",'Raw Data'!B1210)</f>
        <v xml:space="preserve"> </v>
      </c>
      <c r="B1203" s="62" t="str">
        <f>IF('Raw Data'!B1210=0," ",'Raw Data'!C1210)</f>
        <v xml:space="preserve"> </v>
      </c>
      <c r="C1203" s="63" t="str">
        <f>IF('Raw Data'!B1210=0," ",'Raw Data'!D1210)</f>
        <v xml:space="preserve"> </v>
      </c>
      <c r="D1203" s="63" t="str">
        <f>IF('Raw Data'!B1210=0," ",'Raw Data'!E1210)</f>
        <v xml:space="preserve"> </v>
      </c>
      <c r="E1203" s="62" t="str">
        <f>IF('Raw Data'!B1210=0," ",AVERAGE('Raw Data'!G1210:JP1210))</f>
        <v xml:space="preserve"> </v>
      </c>
      <c r="F1203" s="62" t="str">
        <f>IF('Raw Data'!B1210=0," ",_xlfn.STDEV.S('Raw Data'!G1210:JP1210))</f>
        <v xml:space="preserve"> </v>
      </c>
      <c r="G1203" s="63" t="str">
        <f>IF('Raw Data'!B1210=0," ",(D1203-C1203)/6/F1203)</f>
        <v xml:space="preserve"> </v>
      </c>
      <c r="H1203" s="63" t="str">
        <f>IF('Raw Data'!B1210=0," ","No")</f>
        <v xml:space="preserve"> </v>
      </c>
      <c r="I1203" s="62" t="str">
        <f>IF('Raw Data'!B1210=0," ",IF(H1203="Yes",MIN(D1203-E1203,E1203-C1203)/3/$H$2,MIN(E1203-C1203,D1203-E1203)/3/$H$1))</f>
        <v xml:space="preserve"> </v>
      </c>
      <c r="J1203" s="62" t="str">
        <f>IF('Raw Data'!B1210=0," ",E1203-6*F1203)</f>
        <v xml:space="preserve"> </v>
      </c>
      <c r="K1203" s="63" t="str">
        <f>IF('Raw Data'!B1210=0," ",E1203+6*F1203)</f>
        <v xml:space="preserve"> </v>
      </c>
      <c r="L1203" t="str">
        <f>IF('Raw Data'!B1210=0," ","No")</f>
        <v xml:space="preserve"> </v>
      </c>
      <c r="M1203" t="str">
        <f>IF('Raw Data'!B1210=0," ","Yes")</f>
        <v xml:space="preserve"> </v>
      </c>
    </row>
    <row r="1204" spans="1:13" x14ac:dyDescent="0.2">
      <c r="A1204" s="62" t="str">
        <f>IF('Raw Data'!B1211=0," ",'Raw Data'!B1211)</f>
        <v xml:space="preserve"> </v>
      </c>
      <c r="B1204" s="62" t="str">
        <f>IF('Raw Data'!B1211=0," ",'Raw Data'!C1211)</f>
        <v xml:space="preserve"> </v>
      </c>
      <c r="C1204" s="63" t="str">
        <f>IF('Raw Data'!B1211=0," ",'Raw Data'!D1211)</f>
        <v xml:space="preserve"> </v>
      </c>
      <c r="D1204" s="63" t="str">
        <f>IF('Raw Data'!B1211=0," ",'Raw Data'!E1211)</f>
        <v xml:space="preserve"> </v>
      </c>
      <c r="E1204" s="62" t="str">
        <f>IF('Raw Data'!B1211=0," ",AVERAGE('Raw Data'!G1211:JP1211))</f>
        <v xml:space="preserve"> </v>
      </c>
      <c r="F1204" s="62" t="str">
        <f>IF('Raw Data'!B1211=0," ",_xlfn.STDEV.S('Raw Data'!G1211:JP1211))</f>
        <v xml:space="preserve"> </v>
      </c>
      <c r="G1204" s="63" t="str">
        <f>IF('Raw Data'!B1211=0," ",(D1204-C1204)/6/F1204)</f>
        <v xml:space="preserve"> </v>
      </c>
      <c r="H1204" s="63" t="str">
        <f>IF('Raw Data'!B1211=0," ","No")</f>
        <v xml:space="preserve"> </v>
      </c>
      <c r="I1204" s="62" t="str">
        <f>IF('Raw Data'!B1211=0," ",IF(H1204="Yes",MIN(D1204-E1204,E1204-C1204)/3/$H$2,MIN(E1204-C1204,D1204-E1204)/3/$H$1))</f>
        <v xml:space="preserve"> </v>
      </c>
      <c r="J1204" s="62" t="str">
        <f>IF('Raw Data'!B1211=0," ",E1204-6*F1204)</f>
        <v xml:space="preserve"> </v>
      </c>
      <c r="K1204" s="63" t="str">
        <f>IF('Raw Data'!B1211=0," ",E1204+6*F1204)</f>
        <v xml:space="preserve"> </v>
      </c>
      <c r="L1204" t="str">
        <f>IF('Raw Data'!B1211=0," ","No")</f>
        <v xml:space="preserve"> </v>
      </c>
      <c r="M1204" t="str">
        <f>IF('Raw Data'!B1211=0," ","Yes")</f>
        <v xml:space="preserve"> </v>
      </c>
    </row>
    <row r="1205" spans="1:13" x14ac:dyDescent="0.2">
      <c r="A1205" s="62" t="str">
        <f>IF('Raw Data'!B1212=0," ",'Raw Data'!B1212)</f>
        <v xml:space="preserve"> </v>
      </c>
      <c r="B1205" s="62" t="str">
        <f>IF('Raw Data'!B1212=0," ",'Raw Data'!C1212)</f>
        <v xml:space="preserve"> </v>
      </c>
      <c r="C1205" s="63" t="str">
        <f>IF('Raw Data'!B1212=0," ",'Raw Data'!D1212)</f>
        <v xml:space="preserve"> </v>
      </c>
      <c r="D1205" s="63" t="str">
        <f>IF('Raw Data'!B1212=0," ",'Raw Data'!E1212)</f>
        <v xml:space="preserve"> </v>
      </c>
      <c r="E1205" s="62" t="str">
        <f>IF('Raw Data'!B1212=0," ",AVERAGE('Raw Data'!G1212:JP1212))</f>
        <v xml:space="preserve"> </v>
      </c>
      <c r="F1205" s="62" t="str">
        <f>IF('Raw Data'!B1212=0," ",_xlfn.STDEV.S('Raw Data'!G1212:JP1212))</f>
        <v xml:space="preserve"> </v>
      </c>
      <c r="G1205" s="63" t="str">
        <f>IF('Raw Data'!B1212=0," ",(D1205-C1205)/6/F1205)</f>
        <v xml:space="preserve"> </v>
      </c>
      <c r="H1205" s="63" t="str">
        <f>IF('Raw Data'!B1212=0," ","No")</f>
        <v xml:space="preserve"> </v>
      </c>
      <c r="I1205" s="62" t="str">
        <f>IF('Raw Data'!B1212=0," ",IF(H1205="Yes",MIN(D1205-E1205,E1205-C1205)/3/$H$2,MIN(E1205-C1205,D1205-E1205)/3/$H$1))</f>
        <v xml:space="preserve"> </v>
      </c>
      <c r="J1205" s="62" t="str">
        <f>IF('Raw Data'!B1212=0," ",E1205-6*F1205)</f>
        <v xml:space="preserve"> </v>
      </c>
      <c r="K1205" s="63" t="str">
        <f>IF('Raw Data'!B1212=0," ",E1205+6*F1205)</f>
        <v xml:space="preserve"> </v>
      </c>
      <c r="L1205" t="str">
        <f>IF('Raw Data'!B1212=0," ","No")</f>
        <v xml:space="preserve"> </v>
      </c>
      <c r="M1205" t="str">
        <f>IF('Raw Data'!B1212=0," ","Yes")</f>
        <v xml:space="preserve"> </v>
      </c>
    </row>
    <row r="1206" spans="1:13" x14ac:dyDescent="0.2">
      <c r="A1206" s="62" t="str">
        <f>IF('Raw Data'!B1213=0," ",'Raw Data'!B1213)</f>
        <v xml:space="preserve"> </v>
      </c>
      <c r="B1206" s="62" t="str">
        <f>IF('Raw Data'!B1213=0," ",'Raw Data'!C1213)</f>
        <v xml:space="preserve"> </v>
      </c>
      <c r="C1206" s="63" t="str">
        <f>IF('Raw Data'!B1213=0," ",'Raw Data'!D1213)</f>
        <v xml:space="preserve"> </v>
      </c>
      <c r="D1206" s="63" t="str">
        <f>IF('Raw Data'!B1213=0," ",'Raw Data'!E1213)</f>
        <v xml:space="preserve"> </v>
      </c>
      <c r="E1206" s="62" t="str">
        <f>IF('Raw Data'!B1213=0," ",AVERAGE('Raw Data'!G1213:JP1213))</f>
        <v xml:space="preserve"> </v>
      </c>
      <c r="F1206" s="62" t="str">
        <f>IF('Raw Data'!B1213=0," ",_xlfn.STDEV.S('Raw Data'!G1213:JP1213))</f>
        <v xml:space="preserve"> </v>
      </c>
      <c r="G1206" s="63" t="str">
        <f>IF('Raw Data'!B1213=0," ",(D1206-C1206)/6/F1206)</f>
        <v xml:space="preserve"> </v>
      </c>
      <c r="H1206" s="63" t="str">
        <f>IF('Raw Data'!B1213=0," ","No")</f>
        <v xml:space="preserve"> </v>
      </c>
      <c r="I1206" s="62" t="str">
        <f>IF('Raw Data'!B1213=0," ",IF(H1206="Yes",MIN(D1206-E1206,E1206-C1206)/3/$H$2,MIN(E1206-C1206,D1206-E1206)/3/$H$1))</f>
        <v xml:space="preserve"> </v>
      </c>
      <c r="J1206" s="62" t="str">
        <f>IF('Raw Data'!B1213=0," ",E1206-6*F1206)</f>
        <v xml:space="preserve"> </v>
      </c>
      <c r="K1206" s="63" t="str">
        <f>IF('Raw Data'!B1213=0," ",E1206+6*F1206)</f>
        <v xml:space="preserve"> </v>
      </c>
      <c r="L1206" t="str">
        <f>IF('Raw Data'!B1213=0," ","No")</f>
        <v xml:space="preserve"> </v>
      </c>
      <c r="M1206" t="str">
        <f>IF('Raw Data'!B1213=0," ","Yes")</f>
        <v xml:space="preserve"> </v>
      </c>
    </row>
    <row r="1207" spans="1:13" x14ac:dyDescent="0.2">
      <c r="A1207" s="62" t="str">
        <f>IF('Raw Data'!B1214=0," ",'Raw Data'!B1214)</f>
        <v xml:space="preserve"> </v>
      </c>
      <c r="B1207" s="62" t="str">
        <f>IF('Raw Data'!B1214=0," ",'Raw Data'!C1214)</f>
        <v xml:space="preserve"> </v>
      </c>
      <c r="C1207" s="63" t="str">
        <f>IF('Raw Data'!B1214=0," ",'Raw Data'!D1214)</f>
        <v xml:space="preserve"> </v>
      </c>
      <c r="D1207" s="63" t="str">
        <f>IF('Raw Data'!B1214=0," ",'Raw Data'!E1214)</f>
        <v xml:space="preserve"> </v>
      </c>
      <c r="E1207" s="62" t="str">
        <f>IF('Raw Data'!B1214=0," ",AVERAGE('Raw Data'!G1214:JP1214))</f>
        <v xml:space="preserve"> </v>
      </c>
      <c r="F1207" s="62" t="str">
        <f>IF('Raw Data'!B1214=0," ",_xlfn.STDEV.S('Raw Data'!G1214:JP1214))</f>
        <v xml:space="preserve"> </v>
      </c>
      <c r="G1207" s="63" t="str">
        <f>IF('Raw Data'!B1214=0," ",(D1207-C1207)/6/F1207)</f>
        <v xml:space="preserve"> </v>
      </c>
      <c r="H1207" s="63" t="str">
        <f>IF('Raw Data'!B1214=0," ","No")</f>
        <v xml:space="preserve"> </v>
      </c>
      <c r="I1207" s="62" t="str">
        <f>IF('Raw Data'!B1214=0," ",IF(H1207="Yes",MIN(D1207-E1207,E1207-C1207)/3/$H$2,MIN(E1207-C1207,D1207-E1207)/3/$H$1))</f>
        <v xml:space="preserve"> </v>
      </c>
      <c r="J1207" s="62" t="str">
        <f>IF('Raw Data'!B1214=0," ",E1207-6*F1207)</f>
        <v xml:space="preserve"> </v>
      </c>
      <c r="K1207" s="63" t="str">
        <f>IF('Raw Data'!B1214=0," ",E1207+6*F1207)</f>
        <v xml:space="preserve"> </v>
      </c>
      <c r="L1207" t="str">
        <f>IF('Raw Data'!B1214=0," ","No")</f>
        <v xml:space="preserve"> </v>
      </c>
      <c r="M1207" t="str">
        <f>IF('Raw Data'!B1214=0," ","Yes")</f>
        <v xml:space="preserve"> </v>
      </c>
    </row>
    <row r="1208" spans="1:13" x14ac:dyDescent="0.2">
      <c r="A1208" s="62" t="str">
        <f>IF('Raw Data'!B1215=0," ",'Raw Data'!B1215)</f>
        <v xml:space="preserve"> </v>
      </c>
      <c r="B1208" s="62" t="str">
        <f>IF('Raw Data'!B1215=0," ",'Raw Data'!C1215)</f>
        <v xml:space="preserve"> </v>
      </c>
      <c r="C1208" s="63" t="str">
        <f>IF('Raw Data'!B1215=0," ",'Raw Data'!D1215)</f>
        <v xml:space="preserve"> </v>
      </c>
      <c r="D1208" s="63" t="str">
        <f>IF('Raw Data'!B1215=0," ",'Raw Data'!E1215)</f>
        <v xml:space="preserve"> </v>
      </c>
      <c r="E1208" s="62" t="str">
        <f>IF('Raw Data'!B1215=0," ",AVERAGE('Raw Data'!G1215:JP1215))</f>
        <v xml:space="preserve"> </v>
      </c>
      <c r="F1208" s="62" t="str">
        <f>IF('Raw Data'!B1215=0," ",_xlfn.STDEV.S('Raw Data'!G1215:JP1215))</f>
        <v xml:space="preserve"> </v>
      </c>
      <c r="G1208" s="63" t="str">
        <f>IF('Raw Data'!B1215=0," ",(D1208-C1208)/6/F1208)</f>
        <v xml:space="preserve"> </v>
      </c>
      <c r="H1208" s="63" t="str">
        <f>IF('Raw Data'!B1215=0," ","No")</f>
        <v xml:space="preserve"> </v>
      </c>
      <c r="I1208" s="62" t="str">
        <f>IF('Raw Data'!B1215=0," ",IF(H1208="Yes",MIN(D1208-E1208,E1208-C1208)/3/$H$2,MIN(E1208-C1208,D1208-E1208)/3/$H$1))</f>
        <v xml:space="preserve"> </v>
      </c>
      <c r="J1208" s="62" t="str">
        <f>IF('Raw Data'!B1215=0," ",E1208-6*F1208)</f>
        <v xml:space="preserve"> </v>
      </c>
      <c r="K1208" s="63" t="str">
        <f>IF('Raw Data'!B1215=0," ",E1208+6*F1208)</f>
        <v xml:space="preserve"> </v>
      </c>
      <c r="L1208" t="str">
        <f>IF('Raw Data'!B1215=0," ","No")</f>
        <v xml:space="preserve"> </v>
      </c>
      <c r="M1208" t="str">
        <f>IF('Raw Data'!B1215=0," ","Yes")</f>
        <v xml:space="preserve"> </v>
      </c>
    </row>
    <row r="1209" spans="1:13" x14ac:dyDescent="0.2">
      <c r="A1209" s="62" t="str">
        <f>IF('Raw Data'!B1216=0," ",'Raw Data'!B1216)</f>
        <v xml:space="preserve"> </v>
      </c>
      <c r="B1209" s="62" t="str">
        <f>IF('Raw Data'!B1216=0," ",'Raw Data'!C1216)</f>
        <v xml:space="preserve"> </v>
      </c>
      <c r="C1209" s="63" t="str">
        <f>IF('Raw Data'!B1216=0," ",'Raw Data'!D1216)</f>
        <v xml:space="preserve"> </v>
      </c>
      <c r="D1209" s="63" t="str">
        <f>IF('Raw Data'!B1216=0," ",'Raw Data'!E1216)</f>
        <v xml:space="preserve"> </v>
      </c>
      <c r="E1209" s="62" t="str">
        <f>IF('Raw Data'!B1216=0," ",AVERAGE('Raw Data'!G1216:JP1216))</f>
        <v xml:space="preserve"> </v>
      </c>
      <c r="F1209" s="62" t="str">
        <f>IF('Raw Data'!B1216=0," ",_xlfn.STDEV.S('Raw Data'!G1216:JP1216))</f>
        <v xml:space="preserve"> </v>
      </c>
      <c r="G1209" s="63" t="str">
        <f>IF('Raw Data'!B1216=0," ",(D1209-C1209)/6/F1209)</f>
        <v xml:space="preserve"> </v>
      </c>
      <c r="H1209" s="63" t="str">
        <f>IF('Raw Data'!B1216=0," ","No")</f>
        <v xml:space="preserve"> </v>
      </c>
      <c r="I1209" s="62" t="str">
        <f>IF('Raw Data'!B1216=0," ",IF(H1209="Yes",MIN(D1209-E1209,E1209-C1209)/3/$H$2,MIN(E1209-C1209,D1209-E1209)/3/$H$1))</f>
        <v xml:space="preserve"> </v>
      </c>
      <c r="J1209" s="62" t="str">
        <f>IF('Raw Data'!B1216=0," ",E1209-6*F1209)</f>
        <v xml:space="preserve"> </v>
      </c>
      <c r="K1209" s="63" t="str">
        <f>IF('Raw Data'!B1216=0," ",E1209+6*F1209)</f>
        <v xml:space="preserve"> </v>
      </c>
      <c r="L1209" t="str">
        <f>IF('Raw Data'!B1216=0," ","No")</f>
        <v xml:space="preserve"> </v>
      </c>
      <c r="M1209" t="str">
        <f>IF('Raw Data'!B1216=0," ","Yes")</f>
        <v xml:space="preserve"> </v>
      </c>
    </row>
    <row r="1210" spans="1:13" x14ac:dyDescent="0.2">
      <c r="A1210" s="62" t="str">
        <f>IF('Raw Data'!B1217=0," ",'Raw Data'!B1217)</f>
        <v xml:space="preserve"> </v>
      </c>
      <c r="B1210" s="62" t="str">
        <f>IF('Raw Data'!B1217=0," ",'Raw Data'!C1217)</f>
        <v xml:space="preserve"> </v>
      </c>
      <c r="C1210" s="63" t="str">
        <f>IF('Raw Data'!B1217=0," ",'Raw Data'!D1217)</f>
        <v xml:space="preserve"> </v>
      </c>
      <c r="D1210" s="63" t="str">
        <f>IF('Raw Data'!B1217=0," ",'Raw Data'!E1217)</f>
        <v xml:space="preserve"> </v>
      </c>
      <c r="E1210" s="62" t="str">
        <f>IF('Raw Data'!B1217=0," ",AVERAGE('Raw Data'!G1217:JP1217))</f>
        <v xml:space="preserve"> </v>
      </c>
      <c r="F1210" s="62" t="str">
        <f>IF('Raw Data'!B1217=0," ",_xlfn.STDEV.S('Raw Data'!G1217:JP1217))</f>
        <v xml:space="preserve"> </v>
      </c>
      <c r="G1210" s="63" t="str">
        <f>IF('Raw Data'!B1217=0," ",(D1210-C1210)/6/F1210)</f>
        <v xml:space="preserve"> </v>
      </c>
      <c r="H1210" s="63" t="str">
        <f>IF('Raw Data'!B1217=0," ","No")</f>
        <v xml:space="preserve"> </v>
      </c>
      <c r="I1210" s="62" t="str">
        <f>IF('Raw Data'!B1217=0," ",IF(H1210="Yes",MIN(D1210-E1210,E1210-C1210)/3/$H$2,MIN(E1210-C1210,D1210-E1210)/3/$H$1))</f>
        <v xml:space="preserve"> </v>
      </c>
      <c r="J1210" s="62" t="str">
        <f>IF('Raw Data'!B1217=0," ",E1210-6*F1210)</f>
        <v xml:space="preserve"> </v>
      </c>
      <c r="K1210" s="63" t="str">
        <f>IF('Raw Data'!B1217=0," ",E1210+6*F1210)</f>
        <v xml:space="preserve"> </v>
      </c>
      <c r="L1210" t="str">
        <f>IF('Raw Data'!B1217=0," ","No")</f>
        <v xml:space="preserve"> </v>
      </c>
      <c r="M1210" t="str">
        <f>IF('Raw Data'!B1217=0," ","Yes")</f>
        <v xml:space="preserve"> </v>
      </c>
    </row>
    <row r="1211" spans="1:13" x14ac:dyDescent="0.2">
      <c r="A1211" s="62" t="str">
        <f>IF('Raw Data'!B1218=0," ",'Raw Data'!B1218)</f>
        <v xml:space="preserve"> </v>
      </c>
      <c r="B1211" s="62" t="str">
        <f>IF('Raw Data'!B1218=0," ",'Raw Data'!C1218)</f>
        <v xml:space="preserve"> </v>
      </c>
      <c r="C1211" s="63" t="str">
        <f>IF('Raw Data'!B1218=0," ",'Raw Data'!D1218)</f>
        <v xml:space="preserve"> </v>
      </c>
      <c r="D1211" s="63" t="str">
        <f>IF('Raw Data'!B1218=0," ",'Raw Data'!E1218)</f>
        <v xml:space="preserve"> </v>
      </c>
      <c r="E1211" s="62" t="str">
        <f>IF('Raw Data'!B1218=0," ",AVERAGE('Raw Data'!G1218:JP1218))</f>
        <v xml:space="preserve"> </v>
      </c>
      <c r="F1211" s="62" t="str">
        <f>IF('Raw Data'!B1218=0," ",_xlfn.STDEV.S('Raw Data'!G1218:JP1218))</f>
        <v xml:space="preserve"> </v>
      </c>
      <c r="G1211" s="63" t="str">
        <f>IF('Raw Data'!B1218=0," ",(D1211-C1211)/6/F1211)</f>
        <v xml:space="preserve"> </v>
      </c>
      <c r="H1211" s="63" t="str">
        <f>IF('Raw Data'!B1218=0," ","No")</f>
        <v xml:space="preserve"> </v>
      </c>
      <c r="I1211" s="62" t="str">
        <f>IF('Raw Data'!B1218=0," ",IF(H1211="Yes",MIN(D1211-E1211,E1211-C1211)/3/$H$2,MIN(E1211-C1211,D1211-E1211)/3/$H$1))</f>
        <v xml:space="preserve"> </v>
      </c>
      <c r="J1211" s="62" t="str">
        <f>IF('Raw Data'!B1218=0," ",E1211-6*F1211)</f>
        <v xml:space="preserve"> </v>
      </c>
      <c r="K1211" s="63" t="str">
        <f>IF('Raw Data'!B1218=0," ",E1211+6*F1211)</f>
        <v xml:space="preserve"> </v>
      </c>
      <c r="L1211" t="str">
        <f>IF('Raw Data'!B1218=0," ","No")</f>
        <v xml:space="preserve"> </v>
      </c>
      <c r="M1211" t="str">
        <f>IF('Raw Data'!B1218=0," ","Yes")</f>
        <v xml:space="preserve"> </v>
      </c>
    </row>
    <row r="1212" spans="1:13" x14ac:dyDescent="0.2">
      <c r="A1212" s="62" t="str">
        <f>IF('Raw Data'!B1219=0," ",'Raw Data'!B1219)</f>
        <v xml:space="preserve"> </v>
      </c>
      <c r="B1212" s="62" t="str">
        <f>IF('Raw Data'!B1219=0," ",'Raw Data'!C1219)</f>
        <v xml:space="preserve"> </v>
      </c>
      <c r="C1212" s="63" t="str">
        <f>IF('Raw Data'!B1219=0," ",'Raw Data'!D1219)</f>
        <v xml:space="preserve"> </v>
      </c>
      <c r="D1212" s="63" t="str">
        <f>IF('Raw Data'!B1219=0," ",'Raw Data'!E1219)</f>
        <v xml:space="preserve"> </v>
      </c>
      <c r="E1212" s="62" t="str">
        <f>IF('Raw Data'!B1219=0," ",AVERAGE('Raw Data'!G1219:JP1219))</f>
        <v xml:space="preserve"> </v>
      </c>
      <c r="F1212" s="62" t="str">
        <f>IF('Raw Data'!B1219=0," ",_xlfn.STDEV.S('Raw Data'!G1219:JP1219))</f>
        <v xml:space="preserve"> </v>
      </c>
      <c r="G1212" s="63" t="str">
        <f>IF('Raw Data'!B1219=0," ",(D1212-C1212)/6/F1212)</f>
        <v xml:space="preserve"> </v>
      </c>
      <c r="H1212" s="63" t="str">
        <f>IF('Raw Data'!B1219=0," ","No")</f>
        <v xml:space="preserve"> </v>
      </c>
      <c r="I1212" s="62" t="str">
        <f>IF('Raw Data'!B1219=0," ",IF(H1212="Yes",MIN(D1212-E1212,E1212-C1212)/3/$H$2,MIN(E1212-C1212,D1212-E1212)/3/$H$1))</f>
        <v xml:space="preserve"> </v>
      </c>
      <c r="J1212" s="62" t="str">
        <f>IF('Raw Data'!B1219=0," ",E1212-6*F1212)</f>
        <v xml:space="preserve"> </v>
      </c>
      <c r="K1212" s="63" t="str">
        <f>IF('Raw Data'!B1219=0," ",E1212+6*F1212)</f>
        <v xml:space="preserve"> </v>
      </c>
      <c r="L1212" t="str">
        <f>IF('Raw Data'!B1219=0," ","No")</f>
        <v xml:space="preserve"> </v>
      </c>
      <c r="M1212" t="str">
        <f>IF('Raw Data'!B1219=0," ","Yes")</f>
        <v xml:space="preserve"> </v>
      </c>
    </row>
    <row r="1213" spans="1:13" x14ac:dyDescent="0.2">
      <c r="A1213" s="62" t="str">
        <f>IF('Raw Data'!B1220=0," ",'Raw Data'!B1220)</f>
        <v xml:space="preserve"> </v>
      </c>
      <c r="B1213" s="62" t="str">
        <f>IF('Raw Data'!B1220=0," ",'Raw Data'!C1220)</f>
        <v xml:space="preserve"> </v>
      </c>
      <c r="C1213" s="63" t="str">
        <f>IF('Raw Data'!B1220=0," ",'Raw Data'!D1220)</f>
        <v xml:space="preserve"> </v>
      </c>
      <c r="D1213" s="63" t="str">
        <f>IF('Raw Data'!B1220=0," ",'Raw Data'!E1220)</f>
        <v xml:space="preserve"> </v>
      </c>
      <c r="E1213" s="62" t="str">
        <f>IF('Raw Data'!B1220=0," ",AVERAGE('Raw Data'!G1220:JP1220))</f>
        <v xml:space="preserve"> </v>
      </c>
      <c r="F1213" s="62" t="str">
        <f>IF('Raw Data'!B1220=0," ",_xlfn.STDEV.S('Raw Data'!G1220:JP1220))</f>
        <v xml:space="preserve"> </v>
      </c>
      <c r="G1213" s="63" t="str">
        <f>IF('Raw Data'!B1220=0," ",(D1213-C1213)/6/F1213)</f>
        <v xml:space="preserve"> </v>
      </c>
      <c r="H1213" s="63" t="str">
        <f>IF('Raw Data'!B1220=0," ","No")</f>
        <v xml:space="preserve"> </v>
      </c>
      <c r="I1213" s="62" t="str">
        <f>IF('Raw Data'!B1220=0," ",IF(H1213="Yes",MIN(D1213-E1213,E1213-C1213)/3/$H$2,MIN(E1213-C1213,D1213-E1213)/3/$H$1))</f>
        <v xml:space="preserve"> </v>
      </c>
      <c r="J1213" s="62" t="str">
        <f>IF('Raw Data'!B1220=0," ",E1213-6*F1213)</f>
        <v xml:space="preserve"> </v>
      </c>
      <c r="K1213" s="63" t="str">
        <f>IF('Raw Data'!B1220=0," ",E1213+6*F1213)</f>
        <v xml:space="preserve"> </v>
      </c>
      <c r="L1213" t="str">
        <f>IF('Raw Data'!B1220=0," ","No")</f>
        <v xml:space="preserve"> </v>
      </c>
      <c r="M1213" t="str">
        <f>IF('Raw Data'!B1220=0," ","Yes")</f>
        <v xml:space="preserve"> </v>
      </c>
    </row>
    <row r="1214" spans="1:13" x14ac:dyDescent="0.2">
      <c r="A1214" s="62" t="str">
        <f>IF('Raw Data'!B1221=0," ",'Raw Data'!B1221)</f>
        <v xml:space="preserve"> </v>
      </c>
      <c r="B1214" s="62" t="str">
        <f>IF('Raw Data'!B1221=0," ",'Raw Data'!C1221)</f>
        <v xml:space="preserve"> </v>
      </c>
      <c r="C1214" s="63" t="str">
        <f>IF('Raw Data'!B1221=0," ",'Raw Data'!D1221)</f>
        <v xml:space="preserve"> </v>
      </c>
      <c r="D1214" s="63" t="str">
        <f>IF('Raw Data'!B1221=0," ",'Raw Data'!E1221)</f>
        <v xml:space="preserve"> </v>
      </c>
      <c r="E1214" s="62" t="str">
        <f>IF('Raw Data'!B1221=0," ",AVERAGE('Raw Data'!G1221:JP1221))</f>
        <v xml:space="preserve"> </v>
      </c>
      <c r="F1214" s="62" t="str">
        <f>IF('Raw Data'!B1221=0," ",_xlfn.STDEV.S('Raw Data'!G1221:JP1221))</f>
        <v xml:space="preserve"> </v>
      </c>
      <c r="G1214" s="63" t="str">
        <f>IF('Raw Data'!B1221=0," ",(D1214-C1214)/6/F1214)</f>
        <v xml:space="preserve"> </v>
      </c>
      <c r="H1214" s="63" t="str">
        <f>IF('Raw Data'!B1221=0," ","No")</f>
        <v xml:space="preserve"> </v>
      </c>
      <c r="I1214" s="62" t="str">
        <f>IF('Raw Data'!B1221=0," ",IF(H1214="Yes",MIN(D1214-E1214,E1214-C1214)/3/$H$2,MIN(E1214-C1214,D1214-E1214)/3/$H$1))</f>
        <v xml:space="preserve"> </v>
      </c>
      <c r="J1214" s="62" t="str">
        <f>IF('Raw Data'!B1221=0," ",E1214-6*F1214)</f>
        <v xml:space="preserve"> </v>
      </c>
      <c r="K1214" s="63" t="str">
        <f>IF('Raw Data'!B1221=0," ",E1214+6*F1214)</f>
        <v xml:space="preserve"> </v>
      </c>
      <c r="L1214" t="str">
        <f>IF('Raw Data'!B1221=0," ","No")</f>
        <v xml:space="preserve"> </v>
      </c>
      <c r="M1214" t="str">
        <f>IF('Raw Data'!B1221=0," ","Yes")</f>
        <v xml:space="preserve"> </v>
      </c>
    </row>
    <row r="1215" spans="1:13" x14ac:dyDescent="0.2">
      <c r="A1215" s="62" t="str">
        <f>IF('Raw Data'!B1222=0," ",'Raw Data'!B1222)</f>
        <v xml:space="preserve"> </v>
      </c>
      <c r="B1215" s="62" t="str">
        <f>IF('Raw Data'!B1222=0," ",'Raw Data'!C1222)</f>
        <v xml:space="preserve"> </v>
      </c>
      <c r="C1215" s="63" t="str">
        <f>IF('Raw Data'!B1222=0," ",'Raw Data'!D1222)</f>
        <v xml:space="preserve"> </v>
      </c>
      <c r="D1215" s="63" t="str">
        <f>IF('Raw Data'!B1222=0," ",'Raw Data'!E1222)</f>
        <v xml:space="preserve"> </v>
      </c>
      <c r="E1215" s="62" t="str">
        <f>IF('Raw Data'!B1222=0," ",AVERAGE('Raw Data'!G1222:JP1222))</f>
        <v xml:space="preserve"> </v>
      </c>
      <c r="F1215" s="62" t="str">
        <f>IF('Raw Data'!B1222=0," ",_xlfn.STDEV.S('Raw Data'!G1222:JP1222))</f>
        <v xml:space="preserve"> </v>
      </c>
      <c r="G1215" s="63" t="str">
        <f>IF('Raw Data'!B1222=0," ",(D1215-C1215)/6/F1215)</f>
        <v xml:space="preserve"> </v>
      </c>
      <c r="H1215" s="63" t="str">
        <f>IF('Raw Data'!B1222=0," ","No")</f>
        <v xml:space="preserve"> </v>
      </c>
      <c r="I1215" s="62" t="str">
        <f>IF('Raw Data'!B1222=0," ",IF(H1215="Yes",MIN(D1215-E1215,E1215-C1215)/3/$H$2,MIN(E1215-C1215,D1215-E1215)/3/$H$1))</f>
        <v xml:space="preserve"> </v>
      </c>
      <c r="J1215" s="62" t="str">
        <f>IF('Raw Data'!B1222=0," ",E1215-6*F1215)</f>
        <v xml:space="preserve"> </v>
      </c>
      <c r="K1215" s="63" t="str">
        <f>IF('Raw Data'!B1222=0," ",E1215+6*F1215)</f>
        <v xml:space="preserve"> </v>
      </c>
      <c r="L1215" t="str">
        <f>IF('Raw Data'!B1222=0," ","No")</f>
        <v xml:space="preserve"> </v>
      </c>
      <c r="M1215" t="str">
        <f>IF('Raw Data'!B1222=0," ","Yes")</f>
        <v xml:space="preserve"> </v>
      </c>
    </row>
    <row r="1216" spans="1:13" x14ac:dyDescent="0.2">
      <c r="A1216" s="62" t="str">
        <f>IF('Raw Data'!B1223=0," ",'Raw Data'!B1223)</f>
        <v xml:space="preserve"> </v>
      </c>
      <c r="B1216" s="62" t="str">
        <f>IF('Raw Data'!B1223=0," ",'Raw Data'!C1223)</f>
        <v xml:space="preserve"> </v>
      </c>
      <c r="C1216" s="63" t="str">
        <f>IF('Raw Data'!B1223=0," ",'Raw Data'!D1223)</f>
        <v xml:space="preserve"> </v>
      </c>
      <c r="D1216" s="63" t="str">
        <f>IF('Raw Data'!B1223=0," ",'Raw Data'!E1223)</f>
        <v xml:space="preserve"> </v>
      </c>
      <c r="E1216" s="62" t="str">
        <f>IF('Raw Data'!B1223=0," ",AVERAGE('Raw Data'!G1223:JP1223))</f>
        <v xml:space="preserve"> </v>
      </c>
      <c r="F1216" s="62" t="str">
        <f>IF('Raw Data'!B1223=0," ",_xlfn.STDEV.S('Raw Data'!G1223:JP1223))</f>
        <v xml:space="preserve"> </v>
      </c>
      <c r="G1216" s="63" t="str">
        <f>IF('Raw Data'!B1223=0," ",(D1216-C1216)/6/F1216)</f>
        <v xml:space="preserve"> </v>
      </c>
      <c r="H1216" s="63" t="str">
        <f>IF('Raw Data'!B1223=0," ","No")</f>
        <v xml:space="preserve"> </v>
      </c>
      <c r="I1216" s="62" t="str">
        <f>IF('Raw Data'!B1223=0," ",IF(H1216="Yes",MIN(D1216-E1216,E1216-C1216)/3/$H$2,MIN(E1216-C1216,D1216-E1216)/3/$H$1))</f>
        <v xml:space="preserve"> </v>
      </c>
      <c r="J1216" s="62" t="str">
        <f>IF('Raw Data'!B1223=0," ",E1216-6*F1216)</f>
        <v xml:space="preserve"> </v>
      </c>
      <c r="K1216" s="63" t="str">
        <f>IF('Raw Data'!B1223=0," ",E1216+6*F1216)</f>
        <v xml:space="preserve"> </v>
      </c>
      <c r="L1216" t="str">
        <f>IF('Raw Data'!B1223=0," ","No")</f>
        <v xml:space="preserve"> </v>
      </c>
      <c r="M1216" t="str">
        <f>IF('Raw Data'!B1223=0," ","Yes")</f>
        <v xml:space="preserve"> </v>
      </c>
    </row>
    <row r="1217" spans="1:13" x14ac:dyDescent="0.2">
      <c r="A1217" s="62" t="str">
        <f>IF('Raw Data'!B1224=0," ",'Raw Data'!B1224)</f>
        <v xml:space="preserve"> </v>
      </c>
      <c r="B1217" s="62" t="str">
        <f>IF('Raw Data'!B1224=0," ",'Raw Data'!C1224)</f>
        <v xml:space="preserve"> </v>
      </c>
      <c r="C1217" s="63" t="str">
        <f>IF('Raw Data'!B1224=0," ",'Raw Data'!D1224)</f>
        <v xml:space="preserve"> </v>
      </c>
      <c r="D1217" s="63" t="str">
        <f>IF('Raw Data'!B1224=0," ",'Raw Data'!E1224)</f>
        <v xml:space="preserve"> </v>
      </c>
      <c r="E1217" s="62" t="str">
        <f>IF('Raw Data'!B1224=0," ",AVERAGE('Raw Data'!G1224:JP1224))</f>
        <v xml:space="preserve"> </v>
      </c>
      <c r="F1217" s="62" t="str">
        <f>IF('Raw Data'!B1224=0," ",_xlfn.STDEV.S('Raw Data'!G1224:JP1224))</f>
        <v xml:space="preserve"> </v>
      </c>
      <c r="G1217" s="63" t="str">
        <f>IF('Raw Data'!B1224=0," ",(D1217-C1217)/6/F1217)</f>
        <v xml:space="preserve"> </v>
      </c>
      <c r="H1217" s="63" t="str">
        <f>IF('Raw Data'!B1224=0," ","No")</f>
        <v xml:space="preserve"> </v>
      </c>
      <c r="I1217" s="62" t="str">
        <f>IF('Raw Data'!B1224=0," ",IF(H1217="Yes",MIN(D1217-E1217,E1217-C1217)/3/$H$2,MIN(E1217-C1217,D1217-E1217)/3/$H$1))</f>
        <v xml:space="preserve"> </v>
      </c>
      <c r="J1217" s="62" t="str">
        <f>IF('Raw Data'!B1224=0," ",E1217-6*F1217)</f>
        <v xml:space="preserve"> </v>
      </c>
      <c r="K1217" s="63" t="str">
        <f>IF('Raw Data'!B1224=0," ",E1217+6*F1217)</f>
        <v xml:space="preserve"> </v>
      </c>
      <c r="L1217" t="str">
        <f>IF('Raw Data'!B1224=0," ","No")</f>
        <v xml:space="preserve"> </v>
      </c>
      <c r="M1217" t="str">
        <f>IF('Raw Data'!B1224=0," ","Yes")</f>
        <v xml:space="preserve"> </v>
      </c>
    </row>
    <row r="1218" spans="1:13" x14ac:dyDescent="0.2">
      <c r="A1218" s="62" t="str">
        <f>IF('Raw Data'!B1225=0," ",'Raw Data'!B1225)</f>
        <v xml:space="preserve"> </v>
      </c>
      <c r="B1218" s="62" t="str">
        <f>IF('Raw Data'!B1225=0," ",'Raw Data'!C1225)</f>
        <v xml:space="preserve"> </v>
      </c>
      <c r="C1218" s="63" t="str">
        <f>IF('Raw Data'!B1225=0," ",'Raw Data'!D1225)</f>
        <v xml:space="preserve"> </v>
      </c>
      <c r="D1218" s="63" t="str">
        <f>IF('Raw Data'!B1225=0," ",'Raw Data'!E1225)</f>
        <v xml:space="preserve"> </v>
      </c>
      <c r="E1218" s="62" t="str">
        <f>IF('Raw Data'!B1225=0," ",AVERAGE('Raw Data'!G1225:JP1225))</f>
        <v xml:space="preserve"> </v>
      </c>
      <c r="F1218" s="62" t="str">
        <f>IF('Raw Data'!B1225=0," ",_xlfn.STDEV.S('Raw Data'!G1225:JP1225))</f>
        <v xml:space="preserve"> </v>
      </c>
      <c r="G1218" s="63" t="str">
        <f>IF('Raw Data'!B1225=0," ",(D1218-C1218)/6/F1218)</f>
        <v xml:space="preserve"> </v>
      </c>
      <c r="H1218" s="63" t="str">
        <f>IF('Raw Data'!B1225=0," ","No")</f>
        <v xml:space="preserve"> </v>
      </c>
      <c r="I1218" s="62" t="str">
        <f>IF('Raw Data'!B1225=0," ",IF(H1218="Yes",MIN(D1218-E1218,E1218-C1218)/3/$H$2,MIN(E1218-C1218,D1218-E1218)/3/$H$1))</f>
        <v xml:space="preserve"> </v>
      </c>
      <c r="J1218" s="62" t="str">
        <f>IF('Raw Data'!B1225=0," ",E1218-6*F1218)</f>
        <v xml:space="preserve"> </v>
      </c>
      <c r="K1218" s="63" t="str">
        <f>IF('Raw Data'!B1225=0," ",E1218+6*F1218)</f>
        <v xml:space="preserve"> </v>
      </c>
      <c r="L1218" t="str">
        <f>IF('Raw Data'!B1225=0," ","No")</f>
        <v xml:space="preserve"> </v>
      </c>
      <c r="M1218" t="str">
        <f>IF('Raw Data'!B1225=0," ","Yes")</f>
        <v xml:space="preserve"> </v>
      </c>
    </row>
    <row r="1219" spans="1:13" x14ac:dyDescent="0.2">
      <c r="A1219" s="62" t="str">
        <f>IF('Raw Data'!B1226=0," ",'Raw Data'!B1226)</f>
        <v xml:space="preserve"> </v>
      </c>
      <c r="B1219" s="62" t="str">
        <f>IF('Raw Data'!B1226=0," ",'Raw Data'!C1226)</f>
        <v xml:space="preserve"> </v>
      </c>
      <c r="C1219" s="63" t="str">
        <f>IF('Raw Data'!B1226=0," ",'Raw Data'!D1226)</f>
        <v xml:space="preserve"> </v>
      </c>
      <c r="D1219" s="63" t="str">
        <f>IF('Raw Data'!B1226=0," ",'Raw Data'!E1226)</f>
        <v xml:space="preserve"> </v>
      </c>
      <c r="E1219" s="62" t="str">
        <f>IF('Raw Data'!B1226=0," ",AVERAGE('Raw Data'!G1226:JP1226))</f>
        <v xml:space="preserve"> </v>
      </c>
      <c r="F1219" s="62" t="str">
        <f>IF('Raw Data'!B1226=0," ",_xlfn.STDEV.S('Raw Data'!G1226:JP1226))</f>
        <v xml:space="preserve"> </v>
      </c>
      <c r="G1219" s="63" t="str">
        <f>IF('Raw Data'!B1226=0," ",(D1219-C1219)/6/F1219)</f>
        <v xml:space="preserve"> </v>
      </c>
      <c r="H1219" s="63" t="str">
        <f>IF('Raw Data'!B1226=0," ","No")</f>
        <v xml:space="preserve"> </v>
      </c>
      <c r="I1219" s="62" t="str">
        <f>IF('Raw Data'!B1226=0," ",IF(H1219="Yes",MIN(D1219-E1219,E1219-C1219)/3/$H$2,MIN(E1219-C1219,D1219-E1219)/3/$H$1))</f>
        <v xml:space="preserve"> </v>
      </c>
      <c r="J1219" s="62" t="str">
        <f>IF('Raw Data'!B1226=0," ",E1219-6*F1219)</f>
        <v xml:space="preserve"> </v>
      </c>
      <c r="K1219" s="63" t="str">
        <f>IF('Raw Data'!B1226=0," ",E1219+6*F1219)</f>
        <v xml:space="preserve"> </v>
      </c>
      <c r="L1219" t="str">
        <f>IF('Raw Data'!B1226=0," ","No")</f>
        <v xml:space="preserve"> </v>
      </c>
      <c r="M1219" t="str">
        <f>IF('Raw Data'!B1226=0," ","Yes")</f>
        <v xml:space="preserve"> </v>
      </c>
    </row>
    <row r="1220" spans="1:13" x14ac:dyDescent="0.2">
      <c r="A1220" s="62" t="str">
        <f>IF('Raw Data'!B1227=0," ",'Raw Data'!B1227)</f>
        <v xml:space="preserve"> </v>
      </c>
      <c r="B1220" s="62" t="str">
        <f>IF('Raw Data'!B1227=0," ",'Raw Data'!C1227)</f>
        <v xml:space="preserve"> </v>
      </c>
      <c r="C1220" s="63" t="str">
        <f>IF('Raw Data'!B1227=0," ",'Raw Data'!D1227)</f>
        <v xml:space="preserve"> </v>
      </c>
      <c r="D1220" s="63" t="str">
        <f>IF('Raw Data'!B1227=0," ",'Raw Data'!E1227)</f>
        <v xml:space="preserve"> </v>
      </c>
      <c r="E1220" s="62" t="str">
        <f>IF('Raw Data'!B1227=0," ",AVERAGE('Raw Data'!G1227:JP1227))</f>
        <v xml:space="preserve"> </v>
      </c>
      <c r="F1220" s="62" t="str">
        <f>IF('Raw Data'!B1227=0," ",_xlfn.STDEV.S('Raw Data'!G1227:JP1227))</f>
        <v xml:space="preserve"> </v>
      </c>
      <c r="G1220" s="63" t="str">
        <f>IF('Raw Data'!B1227=0," ",(D1220-C1220)/6/F1220)</f>
        <v xml:space="preserve"> </v>
      </c>
      <c r="H1220" s="63" t="str">
        <f>IF('Raw Data'!B1227=0," ","No")</f>
        <v xml:space="preserve"> </v>
      </c>
      <c r="I1220" s="62" t="str">
        <f>IF('Raw Data'!B1227=0," ",IF(H1220="Yes",MIN(D1220-E1220,E1220-C1220)/3/$H$2,MIN(E1220-C1220,D1220-E1220)/3/$H$1))</f>
        <v xml:space="preserve"> </v>
      </c>
      <c r="J1220" s="62" t="str">
        <f>IF('Raw Data'!B1227=0," ",E1220-6*F1220)</f>
        <v xml:space="preserve"> </v>
      </c>
      <c r="K1220" s="63" t="str">
        <f>IF('Raw Data'!B1227=0," ",E1220+6*F1220)</f>
        <v xml:space="preserve"> </v>
      </c>
      <c r="L1220" t="str">
        <f>IF('Raw Data'!B1227=0," ","No")</f>
        <v xml:space="preserve"> </v>
      </c>
      <c r="M1220" t="str">
        <f>IF('Raw Data'!B1227=0," ","Yes")</f>
        <v xml:space="preserve"> </v>
      </c>
    </row>
    <row r="1221" spans="1:13" x14ac:dyDescent="0.2">
      <c r="A1221" s="62" t="str">
        <f>IF('Raw Data'!B1228=0," ",'Raw Data'!B1228)</f>
        <v xml:space="preserve"> </v>
      </c>
      <c r="B1221" s="62" t="str">
        <f>IF('Raw Data'!B1228=0," ",'Raw Data'!C1228)</f>
        <v xml:space="preserve"> </v>
      </c>
      <c r="C1221" s="63" t="str">
        <f>IF('Raw Data'!B1228=0," ",'Raw Data'!D1228)</f>
        <v xml:space="preserve"> </v>
      </c>
      <c r="D1221" s="63" t="str">
        <f>IF('Raw Data'!B1228=0," ",'Raw Data'!E1228)</f>
        <v xml:space="preserve"> </v>
      </c>
      <c r="E1221" s="62" t="str">
        <f>IF('Raw Data'!B1228=0," ",AVERAGE('Raw Data'!G1228:JP1228))</f>
        <v xml:space="preserve"> </v>
      </c>
      <c r="F1221" s="62" t="str">
        <f>IF('Raw Data'!B1228=0," ",_xlfn.STDEV.S('Raw Data'!G1228:JP1228))</f>
        <v xml:space="preserve"> </v>
      </c>
      <c r="G1221" s="63" t="str">
        <f>IF('Raw Data'!B1228=0," ",(D1221-C1221)/6/F1221)</f>
        <v xml:space="preserve"> </v>
      </c>
      <c r="H1221" s="63" t="str">
        <f>IF('Raw Data'!B1228=0," ","No")</f>
        <v xml:space="preserve"> </v>
      </c>
      <c r="I1221" s="62" t="str">
        <f>IF('Raw Data'!B1228=0," ",IF(H1221="Yes",MIN(D1221-E1221,E1221-C1221)/3/$H$2,MIN(E1221-C1221,D1221-E1221)/3/$H$1))</f>
        <v xml:space="preserve"> </v>
      </c>
      <c r="J1221" s="62" t="str">
        <f>IF('Raw Data'!B1228=0," ",E1221-6*F1221)</f>
        <v xml:space="preserve"> </v>
      </c>
      <c r="K1221" s="63" t="str">
        <f>IF('Raw Data'!B1228=0," ",E1221+6*F1221)</f>
        <v xml:space="preserve"> </v>
      </c>
      <c r="L1221" t="str">
        <f>IF('Raw Data'!B1228=0," ","No")</f>
        <v xml:space="preserve"> </v>
      </c>
      <c r="M1221" t="str">
        <f>IF('Raw Data'!B1228=0," ","Yes")</f>
        <v xml:space="preserve"> </v>
      </c>
    </row>
    <row r="1222" spans="1:13" x14ac:dyDescent="0.2">
      <c r="A1222" s="62" t="str">
        <f>IF('Raw Data'!B1229=0," ",'Raw Data'!B1229)</f>
        <v xml:space="preserve"> </v>
      </c>
      <c r="B1222" s="62" t="str">
        <f>IF('Raw Data'!B1229=0," ",'Raw Data'!C1229)</f>
        <v xml:space="preserve"> </v>
      </c>
      <c r="C1222" s="63" t="str">
        <f>IF('Raw Data'!B1229=0," ",'Raw Data'!D1229)</f>
        <v xml:space="preserve"> </v>
      </c>
      <c r="D1222" s="63" t="str">
        <f>IF('Raw Data'!B1229=0," ",'Raw Data'!E1229)</f>
        <v xml:space="preserve"> </v>
      </c>
      <c r="E1222" s="62" t="str">
        <f>IF('Raw Data'!B1229=0," ",AVERAGE('Raw Data'!G1229:JP1229))</f>
        <v xml:space="preserve"> </v>
      </c>
      <c r="F1222" s="62" t="str">
        <f>IF('Raw Data'!B1229=0," ",_xlfn.STDEV.S('Raw Data'!G1229:JP1229))</f>
        <v xml:space="preserve"> </v>
      </c>
      <c r="G1222" s="63" t="str">
        <f>IF('Raw Data'!B1229=0," ",(D1222-C1222)/6/F1222)</f>
        <v xml:space="preserve"> </v>
      </c>
      <c r="H1222" s="63" t="str">
        <f>IF('Raw Data'!B1229=0," ","No")</f>
        <v xml:space="preserve"> </v>
      </c>
      <c r="I1222" s="62" t="str">
        <f>IF('Raw Data'!B1229=0," ",IF(H1222="Yes",MIN(D1222-E1222,E1222-C1222)/3/$H$2,MIN(E1222-C1222,D1222-E1222)/3/$H$1))</f>
        <v xml:space="preserve"> </v>
      </c>
      <c r="J1222" s="62" t="str">
        <f>IF('Raw Data'!B1229=0," ",E1222-6*F1222)</f>
        <v xml:space="preserve"> </v>
      </c>
      <c r="K1222" s="63" t="str">
        <f>IF('Raw Data'!B1229=0," ",E1222+6*F1222)</f>
        <v xml:space="preserve"> </v>
      </c>
      <c r="L1222" t="str">
        <f>IF('Raw Data'!B1229=0," ","No")</f>
        <v xml:space="preserve"> </v>
      </c>
      <c r="M1222" t="str">
        <f>IF('Raw Data'!B1229=0," ","Yes")</f>
        <v xml:space="preserve"> </v>
      </c>
    </row>
    <row r="1223" spans="1:13" x14ac:dyDescent="0.2">
      <c r="A1223" s="62" t="str">
        <f>IF('Raw Data'!B1230=0," ",'Raw Data'!B1230)</f>
        <v xml:space="preserve"> </v>
      </c>
      <c r="B1223" s="62" t="str">
        <f>IF('Raw Data'!B1230=0," ",'Raw Data'!C1230)</f>
        <v xml:space="preserve"> </v>
      </c>
      <c r="C1223" s="63" t="str">
        <f>IF('Raw Data'!B1230=0," ",'Raw Data'!D1230)</f>
        <v xml:space="preserve"> </v>
      </c>
      <c r="D1223" s="63" t="str">
        <f>IF('Raw Data'!B1230=0," ",'Raw Data'!E1230)</f>
        <v xml:space="preserve"> </v>
      </c>
      <c r="E1223" s="62" t="str">
        <f>IF('Raw Data'!B1230=0," ",AVERAGE('Raw Data'!G1230:JP1230))</f>
        <v xml:space="preserve"> </v>
      </c>
      <c r="F1223" s="62" t="str">
        <f>IF('Raw Data'!B1230=0," ",_xlfn.STDEV.S('Raw Data'!G1230:JP1230))</f>
        <v xml:space="preserve"> </v>
      </c>
      <c r="G1223" s="63" t="str">
        <f>IF('Raw Data'!B1230=0," ",(D1223-C1223)/6/F1223)</f>
        <v xml:space="preserve"> </v>
      </c>
      <c r="H1223" s="63" t="str">
        <f>IF('Raw Data'!B1230=0," ","No")</f>
        <v xml:space="preserve"> </v>
      </c>
      <c r="I1223" s="62" t="str">
        <f>IF('Raw Data'!B1230=0," ",IF(H1223="Yes",MIN(D1223-E1223,E1223-C1223)/3/$H$2,MIN(E1223-C1223,D1223-E1223)/3/$H$1))</f>
        <v xml:space="preserve"> </v>
      </c>
      <c r="J1223" s="62" t="str">
        <f>IF('Raw Data'!B1230=0," ",E1223-6*F1223)</f>
        <v xml:space="preserve"> </v>
      </c>
      <c r="K1223" s="63" t="str">
        <f>IF('Raw Data'!B1230=0," ",E1223+6*F1223)</f>
        <v xml:space="preserve"> </v>
      </c>
      <c r="L1223" t="str">
        <f>IF('Raw Data'!B1230=0," ","No")</f>
        <v xml:space="preserve"> </v>
      </c>
      <c r="M1223" t="str">
        <f>IF('Raw Data'!B1230=0," ","Yes")</f>
        <v xml:space="preserve"> </v>
      </c>
    </row>
    <row r="1224" spans="1:13" x14ac:dyDescent="0.2">
      <c r="A1224" s="62" t="str">
        <f>IF('Raw Data'!B1231=0," ",'Raw Data'!B1231)</f>
        <v xml:space="preserve"> </v>
      </c>
      <c r="B1224" s="62" t="str">
        <f>IF('Raw Data'!B1231=0," ",'Raw Data'!C1231)</f>
        <v xml:space="preserve"> </v>
      </c>
      <c r="C1224" s="63" t="str">
        <f>IF('Raw Data'!B1231=0," ",'Raw Data'!D1231)</f>
        <v xml:space="preserve"> </v>
      </c>
      <c r="D1224" s="63" t="str">
        <f>IF('Raw Data'!B1231=0," ",'Raw Data'!E1231)</f>
        <v xml:space="preserve"> </v>
      </c>
      <c r="E1224" s="62" t="str">
        <f>IF('Raw Data'!B1231=0," ",AVERAGE('Raw Data'!G1231:JP1231))</f>
        <v xml:space="preserve"> </v>
      </c>
      <c r="F1224" s="62" t="str">
        <f>IF('Raw Data'!B1231=0," ",_xlfn.STDEV.S('Raw Data'!G1231:JP1231))</f>
        <v xml:space="preserve"> </v>
      </c>
      <c r="G1224" s="63" t="str">
        <f>IF('Raw Data'!B1231=0," ",(D1224-C1224)/6/F1224)</f>
        <v xml:space="preserve"> </v>
      </c>
      <c r="H1224" s="63" t="str">
        <f>IF('Raw Data'!B1231=0," ","No")</f>
        <v xml:space="preserve"> </v>
      </c>
      <c r="I1224" s="62" t="str">
        <f>IF('Raw Data'!B1231=0," ",IF(H1224="Yes",MIN(D1224-E1224,E1224-C1224)/3/$H$2,MIN(E1224-C1224,D1224-E1224)/3/$H$1))</f>
        <v xml:space="preserve"> </v>
      </c>
      <c r="J1224" s="62" t="str">
        <f>IF('Raw Data'!B1231=0," ",E1224-6*F1224)</f>
        <v xml:space="preserve"> </v>
      </c>
      <c r="K1224" s="63" t="str">
        <f>IF('Raw Data'!B1231=0," ",E1224+6*F1224)</f>
        <v xml:space="preserve"> </v>
      </c>
      <c r="L1224" t="str">
        <f>IF('Raw Data'!B1231=0," ","No")</f>
        <v xml:space="preserve"> </v>
      </c>
      <c r="M1224" t="str">
        <f>IF('Raw Data'!B1231=0," ","Yes")</f>
        <v xml:space="preserve"> </v>
      </c>
    </row>
    <row r="1225" spans="1:13" x14ac:dyDescent="0.2">
      <c r="A1225" s="62" t="str">
        <f>IF('Raw Data'!B1232=0," ",'Raw Data'!B1232)</f>
        <v xml:space="preserve"> </v>
      </c>
      <c r="B1225" s="62" t="str">
        <f>IF('Raw Data'!B1232=0," ",'Raw Data'!C1232)</f>
        <v xml:space="preserve"> </v>
      </c>
      <c r="C1225" s="63" t="str">
        <f>IF('Raw Data'!B1232=0," ",'Raw Data'!D1232)</f>
        <v xml:space="preserve"> </v>
      </c>
      <c r="D1225" s="63" t="str">
        <f>IF('Raw Data'!B1232=0," ",'Raw Data'!E1232)</f>
        <v xml:space="preserve"> </v>
      </c>
      <c r="E1225" s="62" t="str">
        <f>IF('Raw Data'!B1232=0," ",AVERAGE('Raw Data'!G1232:JP1232))</f>
        <v xml:space="preserve"> </v>
      </c>
      <c r="F1225" s="62" t="str">
        <f>IF('Raw Data'!B1232=0," ",_xlfn.STDEV.S('Raw Data'!G1232:JP1232))</f>
        <v xml:space="preserve"> </v>
      </c>
      <c r="G1225" s="63" t="str">
        <f>IF('Raw Data'!B1232=0," ",(D1225-C1225)/6/F1225)</f>
        <v xml:space="preserve"> </v>
      </c>
      <c r="H1225" s="63" t="str">
        <f>IF('Raw Data'!B1232=0," ","No")</f>
        <v xml:space="preserve"> </v>
      </c>
      <c r="I1225" s="62" t="str">
        <f>IF('Raw Data'!B1232=0," ",IF(H1225="Yes",MIN(D1225-E1225,E1225-C1225)/3/$H$2,MIN(E1225-C1225,D1225-E1225)/3/$H$1))</f>
        <v xml:space="preserve"> </v>
      </c>
      <c r="J1225" s="62" t="str">
        <f>IF('Raw Data'!B1232=0," ",E1225-6*F1225)</f>
        <v xml:space="preserve"> </v>
      </c>
      <c r="K1225" s="63" t="str">
        <f>IF('Raw Data'!B1232=0," ",E1225+6*F1225)</f>
        <v xml:space="preserve"> </v>
      </c>
      <c r="L1225" t="str">
        <f>IF('Raw Data'!B1232=0," ","No")</f>
        <v xml:space="preserve"> </v>
      </c>
      <c r="M1225" t="str">
        <f>IF('Raw Data'!B1232=0," ","Yes")</f>
        <v xml:space="preserve"> </v>
      </c>
    </row>
    <row r="1226" spans="1:13" x14ac:dyDescent="0.2">
      <c r="A1226" s="62" t="str">
        <f>IF('Raw Data'!B1233=0," ",'Raw Data'!B1233)</f>
        <v xml:space="preserve"> </v>
      </c>
      <c r="B1226" s="62" t="str">
        <f>IF('Raw Data'!B1233=0," ",'Raw Data'!C1233)</f>
        <v xml:space="preserve"> </v>
      </c>
      <c r="C1226" s="63" t="str">
        <f>IF('Raw Data'!B1233=0," ",'Raw Data'!D1233)</f>
        <v xml:space="preserve"> </v>
      </c>
      <c r="D1226" s="63" t="str">
        <f>IF('Raw Data'!B1233=0," ",'Raw Data'!E1233)</f>
        <v xml:space="preserve"> </v>
      </c>
      <c r="E1226" s="62" t="str">
        <f>IF('Raw Data'!B1233=0," ",AVERAGE('Raw Data'!G1233:JP1233))</f>
        <v xml:space="preserve"> </v>
      </c>
      <c r="F1226" s="62" t="str">
        <f>IF('Raw Data'!B1233=0," ",_xlfn.STDEV.S('Raw Data'!G1233:JP1233))</f>
        <v xml:space="preserve"> </v>
      </c>
      <c r="G1226" s="63" t="str">
        <f>IF('Raw Data'!B1233=0," ",(D1226-C1226)/6/F1226)</f>
        <v xml:space="preserve"> </v>
      </c>
      <c r="H1226" s="63" t="str">
        <f>IF('Raw Data'!B1233=0," ","No")</f>
        <v xml:space="preserve"> </v>
      </c>
      <c r="I1226" s="62" t="str">
        <f>IF('Raw Data'!B1233=0," ",IF(H1226="Yes",MIN(D1226-E1226,E1226-C1226)/3/$H$2,MIN(E1226-C1226,D1226-E1226)/3/$H$1))</f>
        <v xml:space="preserve"> </v>
      </c>
      <c r="J1226" s="62" t="str">
        <f>IF('Raw Data'!B1233=0," ",E1226-6*F1226)</f>
        <v xml:space="preserve"> </v>
      </c>
      <c r="K1226" s="63" t="str">
        <f>IF('Raw Data'!B1233=0," ",E1226+6*F1226)</f>
        <v xml:space="preserve"> </v>
      </c>
      <c r="L1226" t="str">
        <f>IF('Raw Data'!B1233=0," ","No")</f>
        <v xml:space="preserve"> </v>
      </c>
      <c r="M1226" t="str">
        <f>IF('Raw Data'!B1233=0," ","Yes")</f>
        <v xml:space="preserve"> </v>
      </c>
    </row>
    <row r="1227" spans="1:13" x14ac:dyDescent="0.2">
      <c r="A1227" s="62" t="str">
        <f>IF('Raw Data'!B1234=0," ",'Raw Data'!B1234)</f>
        <v xml:space="preserve"> </v>
      </c>
      <c r="B1227" s="62" t="str">
        <f>IF('Raw Data'!B1234=0," ",'Raw Data'!C1234)</f>
        <v xml:space="preserve"> </v>
      </c>
      <c r="C1227" s="63" t="str">
        <f>IF('Raw Data'!B1234=0," ",'Raw Data'!D1234)</f>
        <v xml:space="preserve"> </v>
      </c>
      <c r="D1227" s="63" t="str">
        <f>IF('Raw Data'!B1234=0," ",'Raw Data'!E1234)</f>
        <v xml:space="preserve"> </v>
      </c>
      <c r="E1227" s="62" t="str">
        <f>IF('Raw Data'!B1234=0," ",AVERAGE('Raw Data'!G1234:JP1234))</f>
        <v xml:space="preserve"> </v>
      </c>
      <c r="F1227" s="62" t="str">
        <f>IF('Raw Data'!B1234=0," ",_xlfn.STDEV.S('Raw Data'!G1234:JP1234))</f>
        <v xml:space="preserve"> </v>
      </c>
      <c r="G1227" s="63" t="str">
        <f>IF('Raw Data'!B1234=0," ",(D1227-C1227)/6/F1227)</f>
        <v xml:space="preserve"> </v>
      </c>
      <c r="H1227" s="63" t="str">
        <f>IF('Raw Data'!B1234=0," ","No")</f>
        <v xml:space="preserve"> </v>
      </c>
      <c r="I1227" s="62" t="str">
        <f>IF('Raw Data'!B1234=0," ",IF(H1227="Yes",MIN(D1227-E1227,E1227-C1227)/3/$H$2,MIN(E1227-C1227,D1227-E1227)/3/$H$1))</f>
        <v xml:space="preserve"> </v>
      </c>
      <c r="J1227" s="62" t="str">
        <f>IF('Raw Data'!B1234=0," ",E1227-6*F1227)</f>
        <v xml:space="preserve"> </v>
      </c>
      <c r="K1227" s="63" t="str">
        <f>IF('Raw Data'!B1234=0," ",E1227+6*F1227)</f>
        <v xml:space="preserve"> </v>
      </c>
      <c r="L1227" t="str">
        <f>IF('Raw Data'!B1234=0," ","No")</f>
        <v xml:space="preserve"> </v>
      </c>
      <c r="M1227" t="str">
        <f>IF('Raw Data'!B1234=0," ","Yes")</f>
        <v xml:space="preserve"> </v>
      </c>
    </row>
    <row r="1228" spans="1:13" x14ac:dyDescent="0.2">
      <c r="A1228" s="62" t="str">
        <f>IF('Raw Data'!B1235=0," ",'Raw Data'!B1235)</f>
        <v xml:space="preserve"> </v>
      </c>
      <c r="B1228" s="62" t="str">
        <f>IF('Raw Data'!B1235=0," ",'Raw Data'!C1235)</f>
        <v xml:space="preserve"> </v>
      </c>
      <c r="C1228" s="63" t="str">
        <f>IF('Raw Data'!B1235=0," ",'Raw Data'!D1235)</f>
        <v xml:space="preserve"> </v>
      </c>
      <c r="D1228" s="63" t="str">
        <f>IF('Raw Data'!B1235=0," ",'Raw Data'!E1235)</f>
        <v xml:space="preserve"> </v>
      </c>
      <c r="E1228" s="62" t="str">
        <f>IF('Raw Data'!B1235=0," ",AVERAGE('Raw Data'!G1235:JP1235))</f>
        <v xml:space="preserve"> </v>
      </c>
      <c r="F1228" s="62" t="str">
        <f>IF('Raw Data'!B1235=0," ",_xlfn.STDEV.S('Raw Data'!G1235:JP1235))</f>
        <v xml:space="preserve"> </v>
      </c>
      <c r="G1228" s="63" t="str">
        <f>IF('Raw Data'!B1235=0," ",(D1228-C1228)/6/F1228)</f>
        <v xml:space="preserve"> </v>
      </c>
      <c r="H1228" s="63" t="str">
        <f>IF('Raw Data'!B1235=0," ","No")</f>
        <v xml:space="preserve"> </v>
      </c>
      <c r="I1228" s="62" t="str">
        <f>IF('Raw Data'!B1235=0," ",IF(H1228="Yes",MIN(D1228-E1228,E1228-C1228)/3/$H$2,MIN(E1228-C1228,D1228-E1228)/3/$H$1))</f>
        <v xml:space="preserve"> </v>
      </c>
      <c r="J1228" s="62" t="str">
        <f>IF('Raw Data'!B1235=0," ",E1228-6*F1228)</f>
        <v xml:space="preserve"> </v>
      </c>
      <c r="K1228" s="63" t="str">
        <f>IF('Raw Data'!B1235=0," ",E1228+6*F1228)</f>
        <v xml:space="preserve"> </v>
      </c>
      <c r="L1228" t="str">
        <f>IF('Raw Data'!B1235=0," ","No")</f>
        <v xml:space="preserve"> </v>
      </c>
      <c r="M1228" t="str">
        <f>IF('Raw Data'!B1235=0," ","Yes")</f>
        <v xml:space="preserve"> </v>
      </c>
    </row>
    <row r="1229" spans="1:13" x14ac:dyDescent="0.2">
      <c r="A1229" s="62" t="str">
        <f>IF('Raw Data'!B1236=0," ",'Raw Data'!B1236)</f>
        <v xml:space="preserve"> </v>
      </c>
      <c r="B1229" s="62" t="str">
        <f>IF('Raw Data'!B1236=0," ",'Raw Data'!C1236)</f>
        <v xml:space="preserve"> </v>
      </c>
      <c r="C1229" s="63" t="str">
        <f>IF('Raw Data'!B1236=0," ",'Raw Data'!D1236)</f>
        <v xml:space="preserve"> </v>
      </c>
      <c r="D1229" s="63" t="str">
        <f>IF('Raw Data'!B1236=0," ",'Raw Data'!E1236)</f>
        <v xml:space="preserve"> </v>
      </c>
      <c r="E1229" s="62" t="str">
        <f>IF('Raw Data'!B1236=0," ",AVERAGE('Raw Data'!G1236:JP1236))</f>
        <v xml:space="preserve"> </v>
      </c>
      <c r="F1229" s="62" t="str">
        <f>IF('Raw Data'!B1236=0," ",_xlfn.STDEV.S('Raw Data'!G1236:JP1236))</f>
        <v xml:space="preserve"> </v>
      </c>
      <c r="G1229" s="63" t="str">
        <f>IF('Raw Data'!B1236=0," ",(D1229-C1229)/6/F1229)</f>
        <v xml:space="preserve"> </v>
      </c>
      <c r="H1229" s="63" t="str">
        <f>IF('Raw Data'!B1236=0," ","No")</f>
        <v xml:space="preserve"> </v>
      </c>
      <c r="I1229" s="62" t="str">
        <f>IF('Raw Data'!B1236=0," ",IF(H1229="Yes",MIN(D1229-E1229,E1229-C1229)/3/$H$2,MIN(E1229-C1229,D1229-E1229)/3/$H$1))</f>
        <v xml:space="preserve"> </v>
      </c>
      <c r="J1229" s="62" t="str">
        <f>IF('Raw Data'!B1236=0," ",E1229-6*F1229)</f>
        <v xml:space="preserve"> </v>
      </c>
      <c r="K1229" s="63" t="str">
        <f>IF('Raw Data'!B1236=0," ",E1229+6*F1229)</f>
        <v xml:space="preserve"> </v>
      </c>
      <c r="L1229" t="str">
        <f>IF('Raw Data'!B1236=0," ","No")</f>
        <v xml:space="preserve"> </v>
      </c>
      <c r="M1229" t="str">
        <f>IF('Raw Data'!B1236=0," ","Yes")</f>
        <v xml:space="preserve"> </v>
      </c>
    </row>
    <row r="1230" spans="1:13" x14ac:dyDescent="0.2">
      <c r="A1230" s="62" t="str">
        <f>IF('Raw Data'!B1237=0," ",'Raw Data'!B1237)</f>
        <v xml:space="preserve"> </v>
      </c>
      <c r="B1230" s="62" t="str">
        <f>IF('Raw Data'!B1237=0," ",'Raw Data'!C1237)</f>
        <v xml:space="preserve"> </v>
      </c>
      <c r="C1230" s="63" t="str">
        <f>IF('Raw Data'!B1237=0," ",'Raw Data'!D1237)</f>
        <v xml:space="preserve"> </v>
      </c>
      <c r="D1230" s="63" t="str">
        <f>IF('Raw Data'!B1237=0," ",'Raw Data'!E1237)</f>
        <v xml:space="preserve"> </v>
      </c>
      <c r="E1230" s="62" t="str">
        <f>IF('Raw Data'!B1237=0," ",AVERAGE('Raw Data'!G1237:JP1237))</f>
        <v xml:space="preserve"> </v>
      </c>
      <c r="F1230" s="62" t="str">
        <f>IF('Raw Data'!B1237=0," ",_xlfn.STDEV.S('Raw Data'!G1237:JP1237))</f>
        <v xml:space="preserve"> </v>
      </c>
      <c r="G1230" s="63" t="str">
        <f>IF('Raw Data'!B1237=0," ",(D1230-C1230)/6/F1230)</f>
        <v xml:space="preserve"> </v>
      </c>
      <c r="H1230" s="63" t="str">
        <f>IF('Raw Data'!B1237=0," ","No")</f>
        <v xml:space="preserve"> </v>
      </c>
      <c r="I1230" s="62" t="str">
        <f>IF('Raw Data'!B1237=0," ",IF(H1230="Yes",MIN(D1230-E1230,E1230-C1230)/3/$H$2,MIN(E1230-C1230,D1230-E1230)/3/$H$1))</f>
        <v xml:space="preserve"> </v>
      </c>
      <c r="J1230" s="62" t="str">
        <f>IF('Raw Data'!B1237=0," ",E1230-6*F1230)</f>
        <v xml:space="preserve"> </v>
      </c>
      <c r="K1230" s="63" t="str">
        <f>IF('Raw Data'!B1237=0," ",E1230+6*F1230)</f>
        <v xml:space="preserve"> </v>
      </c>
      <c r="L1230" t="str">
        <f>IF('Raw Data'!B1237=0," ","No")</f>
        <v xml:space="preserve"> </v>
      </c>
      <c r="M1230" t="str">
        <f>IF('Raw Data'!B1237=0," ","Yes")</f>
        <v xml:space="preserve"> </v>
      </c>
    </row>
    <row r="1231" spans="1:13" x14ac:dyDescent="0.2">
      <c r="A1231" s="62" t="str">
        <f>IF('Raw Data'!B1238=0," ",'Raw Data'!B1238)</f>
        <v xml:space="preserve"> </v>
      </c>
      <c r="B1231" s="62" t="str">
        <f>IF('Raw Data'!B1238=0," ",'Raw Data'!C1238)</f>
        <v xml:space="preserve"> </v>
      </c>
      <c r="C1231" s="63" t="str">
        <f>IF('Raw Data'!B1238=0," ",'Raw Data'!D1238)</f>
        <v xml:space="preserve"> </v>
      </c>
      <c r="D1231" s="63" t="str">
        <f>IF('Raw Data'!B1238=0," ",'Raw Data'!E1238)</f>
        <v xml:space="preserve"> </v>
      </c>
      <c r="E1231" s="62" t="str">
        <f>IF('Raw Data'!B1238=0," ",AVERAGE('Raw Data'!G1238:JP1238))</f>
        <v xml:space="preserve"> </v>
      </c>
      <c r="F1231" s="62" t="str">
        <f>IF('Raw Data'!B1238=0," ",_xlfn.STDEV.S('Raw Data'!G1238:JP1238))</f>
        <v xml:space="preserve"> </v>
      </c>
      <c r="G1231" s="63" t="str">
        <f>IF('Raw Data'!B1238=0," ",(D1231-C1231)/6/F1231)</f>
        <v xml:space="preserve"> </v>
      </c>
      <c r="H1231" s="63" t="str">
        <f>IF('Raw Data'!B1238=0," ","No")</f>
        <v xml:space="preserve"> </v>
      </c>
      <c r="I1231" s="62" t="str">
        <f>IF('Raw Data'!B1238=0," ",IF(H1231="Yes",MIN(D1231-E1231,E1231-C1231)/3/$H$2,MIN(E1231-C1231,D1231-E1231)/3/$H$1))</f>
        <v xml:space="preserve"> </v>
      </c>
      <c r="J1231" s="62" t="str">
        <f>IF('Raw Data'!B1238=0," ",E1231-6*F1231)</f>
        <v xml:space="preserve"> </v>
      </c>
      <c r="K1231" s="63" t="str">
        <f>IF('Raw Data'!B1238=0," ",E1231+6*F1231)</f>
        <v xml:space="preserve"> </v>
      </c>
      <c r="L1231" t="str">
        <f>IF('Raw Data'!B1238=0," ","No")</f>
        <v xml:space="preserve"> </v>
      </c>
      <c r="M1231" t="str">
        <f>IF('Raw Data'!B1238=0," ","Yes")</f>
        <v xml:space="preserve"> </v>
      </c>
    </row>
    <row r="1232" spans="1:13" x14ac:dyDescent="0.2">
      <c r="A1232" s="62" t="str">
        <f>IF('Raw Data'!B1239=0," ",'Raw Data'!B1239)</f>
        <v xml:space="preserve"> </v>
      </c>
      <c r="B1232" s="62" t="str">
        <f>IF('Raw Data'!B1239=0," ",'Raw Data'!C1239)</f>
        <v xml:space="preserve"> </v>
      </c>
      <c r="C1232" s="63" t="str">
        <f>IF('Raw Data'!B1239=0," ",'Raw Data'!D1239)</f>
        <v xml:space="preserve"> </v>
      </c>
      <c r="D1232" s="63" t="str">
        <f>IF('Raw Data'!B1239=0," ",'Raw Data'!E1239)</f>
        <v xml:space="preserve"> </v>
      </c>
      <c r="E1232" s="62" t="str">
        <f>IF('Raw Data'!B1239=0," ",AVERAGE('Raw Data'!G1239:JP1239))</f>
        <v xml:space="preserve"> </v>
      </c>
      <c r="F1232" s="62" t="str">
        <f>IF('Raw Data'!B1239=0," ",_xlfn.STDEV.S('Raw Data'!G1239:JP1239))</f>
        <v xml:space="preserve"> </v>
      </c>
      <c r="G1232" s="63" t="str">
        <f>IF('Raw Data'!B1239=0," ",(D1232-C1232)/6/F1232)</f>
        <v xml:space="preserve"> </v>
      </c>
      <c r="H1232" s="63" t="str">
        <f>IF('Raw Data'!B1239=0," ","No")</f>
        <v xml:space="preserve"> </v>
      </c>
      <c r="I1232" s="62" t="str">
        <f>IF('Raw Data'!B1239=0," ",IF(H1232="Yes",MIN(D1232-E1232,E1232-C1232)/3/$H$2,MIN(E1232-C1232,D1232-E1232)/3/$H$1))</f>
        <v xml:space="preserve"> </v>
      </c>
      <c r="J1232" s="62" t="str">
        <f>IF('Raw Data'!B1239=0," ",E1232-6*F1232)</f>
        <v xml:space="preserve"> </v>
      </c>
      <c r="K1232" s="63" t="str">
        <f>IF('Raw Data'!B1239=0," ",E1232+6*F1232)</f>
        <v xml:space="preserve"> </v>
      </c>
      <c r="L1232" t="str">
        <f>IF('Raw Data'!B1239=0," ","No")</f>
        <v xml:space="preserve"> </v>
      </c>
      <c r="M1232" t="str">
        <f>IF('Raw Data'!B1239=0," ","Yes")</f>
        <v xml:space="preserve"> </v>
      </c>
    </row>
    <row r="1233" spans="1:13" x14ac:dyDescent="0.2">
      <c r="A1233" s="62" t="str">
        <f>IF('Raw Data'!B1240=0," ",'Raw Data'!B1240)</f>
        <v xml:space="preserve"> </v>
      </c>
      <c r="B1233" s="62" t="str">
        <f>IF('Raw Data'!B1240=0," ",'Raw Data'!C1240)</f>
        <v xml:space="preserve"> </v>
      </c>
      <c r="C1233" s="63" t="str">
        <f>IF('Raw Data'!B1240=0," ",'Raw Data'!D1240)</f>
        <v xml:space="preserve"> </v>
      </c>
      <c r="D1233" s="63" t="str">
        <f>IF('Raw Data'!B1240=0," ",'Raw Data'!E1240)</f>
        <v xml:space="preserve"> </v>
      </c>
      <c r="E1233" s="62" t="str">
        <f>IF('Raw Data'!B1240=0," ",AVERAGE('Raw Data'!G1240:JP1240))</f>
        <v xml:space="preserve"> </v>
      </c>
      <c r="F1233" s="62" t="str">
        <f>IF('Raw Data'!B1240=0," ",_xlfn.STDEV.S('Raw Data'!G1240:JP1240))</f>
        <v xml:space="preserve"> </v>
      </c>
      <c r="G1233" s="63" t="str">
        <f>IF('Raw Data'!B1240=0," ",(D1233-C1233)/6/F1233)</f>
        <v xml:space="preserve"> </v>
      </c>
      <c r="H1233" s="63" t="str">
        <f>IF('Raw Data'!B1240=0," ","No")</f>
        <v xml:space="preserve"> </v>
      </c>
      <c r="I1233" s="62" t="str">
        <f>IF('Raw Data'!B1240=0," ",IF(H1233="Yes",MIN(D1233-E1233,E1233-C1233)/3/$H$2,MIN(E1233-C1233,D1233-E1233)/3/$H$1))</f>
        <v xml:space="preserve"> </v>
      </c>
      <c r="J1233" s="62" t="str">
        <f>IF('Raw Data'!B1240=0," ",E1233-6*F1233)</f>
        <v xml:space="preserve"> </v>
      </c>
      <c r="K1233" s="63" t="str">
        <f>IF('Raw Data'!B1240=0," ",E1233+6*F1233)</f>
        <v xml:space="preserve"> </v>
      </c>
      <c r="L1233" t="str">
        <f>IF('Raw Data'!B1240=0," ","No")</f>
        <v xml:space="preserve"> </v>
      </c>
      <c r="M1233" t="str">
        <f>IF('Raw Data'!B1240=0," ","Yes")</f>
        <v xml:space="preserve"> </v>
      </c>
    </row>
    <row r="1234" spans="1:13" x14ac:dyDescent="0.2">
      <c r="A1234" s="62" t="str">
        <f>IF('Raw Data'!B1241=0," ",'Raw Data'!B1241)</f>
        <v xml:space="preserve"> </v>
      </c>
      <c r="B1234" s="62" t="str">
        <f>IF('Raw Data'!B1241=0," ",'Raw Data'!C1241)</f>
        <v xml:space="preserve"> </v>
      </c>
      <c r="C1234" s="63" t="str">
        <f>IF('Raw Data'!B1241=0," ",'Raw Data'!D1241)</f>
        <v xml:space="preserve"> </v>
      </c>
      <c r="D1234" s="63" t="str">
        <f>IF('Raw Data'!B1241=0," ",'Raw Data'!E1241)</f>
        <v xml:space="preserve"> </v>
      </c>
      <c r="E1234" s="62" t="str">
        <f>IF('Raw Data'!B1241=0," ",AVERAGE('Raw Data'!G1241:JP1241))</f>
        <v xml:space="preserve"> </v>
      </c>
      <c r="F1234" s="62" t="str">
        <f>IF('Raw Data'!B1241=0," ",_xlfn.STDEV.S('Raw Data'!G1241:JP1241))</f>
        <v xml:space="preserve"> </v>
      </c>
      <c r="G1234" s="63" t="str">
        <f>IF('Raw Data'!B1241=0," ",(D1234-C1234)/6/F1234)</f>
        <v xml:space="preserve"> </v>
      </c>
      <c r="H1234" s="63" t="str">
        <f>IF('Raw Data'!B1241=0," ","No")</f>
        <v xml:space="preserve"> </v>
      </c>
      <c r="I1234" s="62" t="str">
        <f>IF('Raw Data'!B1241=0," ",IF(H1234="Yes",MIN(D1234-E1234,E1234-C1234)/3/$H$2,MIN(E1234-C1234,D1234-E1234)/3/$H$1))</f>
        <v xml:space="preserve"> </v>
      </c>
      <c r="J1234" s="62" t="str">
        <f>IF('Raw Data'!B1241=0," ",E1234-6*F1234)</f>
        <v xml:space="preserve"> </v>
      </c>
      <c r="K1234" s="63" t="str">
        <f>IF('Raw Data'!B1241=0," ",E1234+6*F1234)</f>
        <v xml:space="preserve"> </v>
      </c>
      <c r="L1234" t="str">
        <f>IF('Raw Data'!B1241=0," ","No")</f>
        <v xml:space="preserve"> </v>
      </c>
      <c r="M1234" t="str">
        <f>IF('Raw Data'!B1241=0," ","Yes")</f>
        <v xml:space="preserve"> </v>
      </c>
    </row>
    <row r="1235" spans="1:13" x14ac:dyDescent="0.2">
      <c r="A1235" s="62" t="str">
        <f>IF('Raw Data'!B1242=0," ",'Raw Data'!B1242)</f>
        <v xml:space="preserve"> </v>
      </c>
      <c r="B1235" s="62" t="str">
        <f>IF('Raw Data'!B1242=0," ",'Raw Data'!C1242)</f>
        <v xml:space="preserve"> </v>
      </c>
      <c r="C1235" s="63" t="str">
        <f>IF('Raw Data'!B1242=0," ",'Raw Data'!D1242)</f>
        <v xml:space="preserve"> </v>
      </c>
      <c r="D1235" s="63" t="str">
        <f>IF('Raw Data'!B1242=0," ",'Raw Data'!E1242)</f>
        <v xml:space="preserve"> </v>
      </c>
      <c r="E1235" s="62" t="str">
        <f>IF('Raw Data'!B1242=0," ",AVERAGE('Raw Data'!G1242:JP1242))</f>
        <v xml:space="preserve"> </v>
      </c>
      <c r="F1235" s="62" t="str">
        <f>IF('Raw Data'!B1242=0," ",_xlfn.STDEV.S('Raw Data'!G1242:JP1242))</f>
        <v xml:space="preserve"> </v>
      </c>
      <c r="G1235" s="63" t="str">
        <f>IF('Raw Data'!B1242=0," ",(D1235-C1235)/6/F1235)</f>
        <v xml:space="preserve"> </v>
      </c>
      <c r="H1235" s="63" t="str">
        <f>IF('Raw Data'!B1242=0," ","No")</f>
        <v xml:space="preserve"> </v>
      </c>
      <c r="I1235" s="62" t="str">
        <f>IF('Raw Data'!B1242=0," ",IF(H1235="Yes",MIN(D1235-E1235,E1235-C1235)/3/$H$2,MIN(E1235-C1235,D1235-E1235)/3/$H$1))</f>
        <v xml:space="preserve"> </v>
      </c>
      <c r="J1235" s="62" t="str">
        <f>IF('Raw Data'!B1242=0," ",E1235-6*F1235)</f>
        <v xml:space="preserve"> </v>
      </c>
      <c r="K1235" s="63" t="str">
        <f>IF('Raw Data'!B1242=0," ",E1235+6*F1235)</f>
        <v xml:space="preserve"> </v>
      </c>
      <c r="L1235" t="str">
        <f>IF('Raw Data'!B1242=0," ","No")</f>
        <v xml:space="preserve"> </v>
      </c>
      <c r="M1235" t="str">
        <f>IF('Raw Data'!B1242=0," ","Yes")</f>
        <v xml:space="preserve"> </v>
      </c>
    </row>
    <row r="1236" spans="1:13" x14ac:dyDescent="0.2">
      <c r="A1236" s="62" t="str">
        <f>IF('Raw Data'!B1243=0," ",'Raw Data'!B1243)</f>
        <v xml:space="preserve"> </v>
      </c>
      <c r="B1236" s="62" t="str">
        <f>IF('Raw Data'!B1243=0," ",'Raw Data'!C1243)</f>
        <v xml:space="preserve"> </v>
      </c>
      <c r="C1236" s="63" t="str">
        <f>IF('Raw Data'!B1243=0," ",'Raw Data'!D1243)</f>
        <v xml:space="preserve"> </v>
      </c>
      <c r="D1236" s="63" t="str">
        <f>IF('Raw Data'!B1243=0," ",'Raw Data'!E1243)</f>
        <v xml:space="preserve"> </v>
      </c>
      <c r="E1236" s="62" t="str">
        <f>IF('Raw Data'!B1243=0," ",AVERAGE('Raw Data'!G1243:JP1243))</f>
        <v xml:space="preserve"> </v>
      </c>
      <c r="F1236" s="62" t="str">
        <f>IF('Raw Data'!B1243=0," ",_xlfn.STDEV.S('Raw Data'!G1243:JP1243))</f>
        <v xml:space="preserve"> </v>
      </c>
      <c r="G1236" s="63" t="str">
        <f>IF('Raw Data'!B1243=0," ",(D1236-C1236)/6/F1236)</f>
        <v xml:space="preserve"> </v>
      </c>
      <c r="H1236" s="63" t="str">
        <f>IF('Raw Data'!B1243=0," ","No")</f>
        <v xml:space="preserve"> </v>
      </c>
      <c r="I1236" s="62" t="str">
        <f>IF('Raw Data'!B1243=0," ",IF(H1236="Yes",MIN(D1236-E1236,E1236-C1236)/3/$H$2,MIN(E1236-C1236,D1236-E1236)/3/$H$1))</f>
        <v xml:space="preserve"> </v>
      </c>
      <c r="J1236" s="62" t="str">
        <f>IF('Raw Data'!B1243=0," ",E1236-6*F1236)</f>
        <v xml:space="preserve"> </v>
      </c>
      <c r="K1236" s="63" t="str">
        <f>IF('Raw Data'!B1243=0," ",E1236+6*F1236)</f>
        <v xml:space="preserve"> </v>
      </c>
      <c r="L1236" t="str">
        <f>IF('Raw Data'!B1243=0," ","No")</f>
        <v xml:space="preserve"> </v>
      </c>
      <c r="M1236" t="str">
        <f>IF('Raw Data'!B1243=0," ","Yes")</f>
        <v xml:space="preserve"> </v>
      </c>
    </row>
    <row r="1237" spans="1:13" x14ac:dyDescent="0.2">
      <c r="A1237" s="62" t="str">
        <f>IF('Raw Data'!B1244=0," ",'Raw Data'!B1244)</f>
        <v xml:space="preserve"> </v>
      </c>
      <c r="B1237" s="62" t="str">
        <f>IF('Raw Data'!B1244=0," ",'Raw Data'!C1244)</f>
        <v xml:space="preserve"> </v>
      </c>
      <c r="C1237" s="63" t="str">
        <f>IF('Raw Data'!B1244=0," ",'Raw Data'!D1244)</f>
        <v xml:space="preserve"> </v>
      </c>
      <c r="D1237" s="63" t="str">
        <f>IF('Raw Data'!B1244=0," ",'Raw Data'!E1244)</f>
        <v xml:space="preserve"> </v>
      </c>
      <c r="E1237" s="62" t="str">
        <f>IF('Raw Data'!B1244=0," ",AVERAGE('Raw Data'!G1244:JP1244))</f>
        <v xml:space="preserve"> </v>
      </c>
      <c r="F1237" s="62" t="str">
        <f>IF('Raw Data'!B1244=0," ",_xlfn.STDEV.S('Raw Data'!G1244:JP1244))</f>
        <v xml:space="preserve"> </v>
      </c>
      <c r="G1237" s="63" t="str">
        <f>IF('Raw Data'!B1244=0," ",(D1237-C1237)/6/F1237)</f>
        <v xml:space="preserve"> </v>
      </c>
      <c r="H1237" s="63" t="str">
        <f>IF('Raw Data'!B1244=0," ","No")</f>
        <v xml:space="preserve"> </v>
      </c>
      <c r="I1237" s="62" t="str">
        <f>IF('Raw Data'!B1244=0," ",IF(H1237="Yes",MIN(D1237-E1237,E1237-C1237)/3/$H$2,MIN(E1237-C1237,D1237-E1237)/3/$H$1))</f>
        <v xml:space="preserve"> </v>
      </c>
      <c r="J1237" s="62" t="str">
        <f>IF('Raw Data'!B1244=0," ",E1237-6*F1237)</f>
        <v xml:space="preserve"> </v>
      </c>
      <c r="K1237" s="63" t="str">
        <f>IF('Raw Data'!B1244=0," ",E1237+6*F1237)</f>
        <v xml:space="preserve"> </v>
      </c>
      <c r="L1237" t="str">
        <f>IF('Raw Data'!B1244=0," ","No")</f>
        <v xml:space="preserve"> </v>
      </c>
      <c r="M1237" t="str">
        <f>IF('Raw Data'!B1244=0," ","Yes")</f>
        <v xml:space="preserve"> </v>
      </c>
    </row>
    <row r="1238" spans="1:13" x14ac:dyDescent="0.2">
      <c r="A1238" s="62" t="str">
        <f>IF('Raw Data'!B1245=0," ",'Raw Data'!B1245)</f>
        <v xml:space="preserve"> </v>
      </c>
      <c r="B1238" s="62" t="str">
        <f>IF('Raw Data'!B1245=0," ",'Raw Data'!C1245)</f>
        <v xml:space="preserve"> </v>
      </c>
      <c r="C1238" s="63" t="str">
        <f>IF('Raw Data'!B1245=0," ",'Raw Data'!D1245)</f>
        <v xml:space="preserve"> </v>
      </c>
      <c r="D1238" s="63" t="str">
        <f>IF('Raw Data'!B1245=0," ",'Raw Data'!E1245)</f>
        <v xml:space="preserve"> </v>
      </c>
      <c r="E1238" s="62" t="str">
        <f>IF('Raw Data'!B1245=0," ",AVERAGE('Raw Data'!G1245:JP1245))</f>
        <v xml:space="preserve"> </v>
      </c>
      <c r="F1238" s="62" t="str">
        <f>IF('Raw Data'!B1245=0," ",_xlfn.STDEV.S('Raw Data'!G1245:JP1245))</f>
        <v xml:space="preserve"> </v>
      </c>
      <c r="G1238" s="63" t="str">
        <f>IF('Raw Data'!B1245=0," ",(D1238-C1238)/6/F1238)</f>
        <v xml:space="preserve"> </v>
      </c>
      <c r="H1238" s="63" t="str">
        <f>IF('Raw Data'!B1245=0," ","No")</f>
        <v xml:space="preserve"> </v>
      </c>
      <c r="I1238" s="62" t="str">
        <f>IF('Raw Data'!B1245=0," ",IF(H1238="Yes",MIN(D1238-E1238,E1238-C1238)/3/$H$2,MIN(E1238-C1238,D1238-E1238)/3/$H$1))</f>
        <v xml:space="preserve"> </v>
      </c>
      <c r="J1238" s="62" t="str">
        <f>IF('Raw Data'!B1245=0," ",E1238-6*F1238)</f>
        <v xml:space="preserve"> </v>
      </c>
      <c r="K1238" s="63" t="str">
        <f>IF('Raw Data'!B1245=0," ",E1238+6*F1238)</f>
        <v xml:space="preserve"> </v>
      </c>
      <c r="L1238" t="str">
        <f>IF('Raw Data'!B1245=0," ","No")</f>
        <v xml:space="preserve"> </v>
      </c>
      <c r="M1238" t="str">
        <f>IF('Raw Data'!B1245=0," ","Yes")</f>
        <v xml:space="preserve"> </v>
      </c>
    </row>
    <row r="1239" spans="1:13" x14ac:dyDescent="0.2">
      <c r="A1239" s="62" t="str">
        <f>IF('Raw Data'!B1246=0," ",'Raw Data'!B1246)</f>
        <v xml:space="preserve"> </v>
      </c>
      <c r="B1239" s="62" t="str">
        <f>IF('Raw Data'!B1246=0," ",'Raw Data'!C1246)</f>
        <v xml:space="preserve"> </v>
      </c>
      <c r="C1239" s="63" t="str">
        <f>IF('Raw Data'!B1246=0," ",'Raw Data'!D1246)</f>
        <v xml:space="preserve"> </v>
      </c>
      <c r="D1239" s="63" t="str">
        <f>IF('Raw Data'!B1246=0," ",'Raw Data'!E1246)</f>
        <v xml:space="preserve"> </v>
      </c>
      <c r="E1239" s="62" t="str">
        <f>IF('Raw Data'!B1246=0," ",AVERAGE('Raw Data'!G1246:JP1246))</f>
        <v xml:space="preserve"> </v>
      </c>
      <c r="F1239" s="62" t="str">
        <f>IF('Raw Data'!B1246=0," ",_xlfn.STDEV.S('Raw Data'!G1246:JP1246))</f>
        <v xml:space="preserve"> </v>
      </c>
      <c r="G1239" s="63" t="str">
        <f>IF('Raw Data'!B1246=0," ",(D1239-C1239)/6/F1239)</f>
        <v xml:space="preserve"> </v>
      </c>
      <c r="H1239" s="63" t="str">
        <f>IF('Raw Data'!B1246=0," ","No")</f>
        <v xml:space="preserve"> </v>
      </c>
      <c r="I1239" s="62" t="str">
        <f>IF('Raw Data'!B1246=0," ",IF(H1239="Yes",MIN(D1239-E1239,E1239-C1239)/3/$H$2,MIN(E1239-C1239,D1239-E1239)/3/$H$1))</f>
        <v xml:space="preserve"> </v>
      </c>
      <c r="J1239" s="62" t="str">
        <f>IF('Raw Data'!B1246=0," ",E1239-6*F1239)</f>
        <v xml:space="preserve"> </v>
      </c>
      <c r="K1239" s="63" t="str">
        <f>IF('Raw Data'!B1246=0," ",E1239+6*F1239)</f>
        <v xml:space="preserve"> </v>
      </c>
      <c r="L1239" t="str">
        <f>IF('Raw Data'!B1246=0," ","No")</f>
        <v xml:space="preserve"> </v>
      </c>
      <c r="M1239" t="str">
        <f>IF('Raw Data'!B1246=0," ","Yes")</f>
        <v xml:space="preserve"> </v>
      </c>
    </row>
    <row r="1240" spans="1:13" x14ac:dyDescent="0.2">
      <c r="A1240" s="62" t="str">
        <f>IF('Raw Data'!B1247=0," ",'Raw Data'!B1247)</f>
        <v xml:space="preserve"> </v>
      </c>
      <c r="B1240" s="62" t="str">
        <f>IF('Raw Data'!B1247=0," ",'Raw Data'!C1247)</f>
        <v xml:space="preserve"> </v>
      </c>
      <c r="C1240" s="63" t="str">
        <f>IF('Raw Data'!B1247=0," ",'Raw Data'!D1247)</f>
        <v xml:space="preserve"> </v>
      </c>
      <c r="D1240" s="63" t="str">
        <f>IF('Raw Data'!B1247=0," ",'Raw Data'!E1247)</f>
        <v xml:space="preserve"> </v>
      </c>
      <c r="E1240" s="62" t="str">
        <f>IF('Raw Data'!B1247=0," ",AVERAGE('Raw Data'!G1247:JP1247))</f>
        <v xml:space="preserve"> </v>
      </c>
      <c r="F1240" s="62" t="str">
        <f>IF('Raw Data'!B1247=0," ",_xlfn.STDEV.S('Raw Data'!G1247:JP1247))</f>
        <v xml:space="preserve"> </v>
      </c>
      <c r="G1240" s="63" t="str">
        <f>IF('Raw Data'!B1247=0," ",(D1240-C1240)/6/F1240)</f>
        <v xml:space="preserve"> </v>
      </c>
      <c r="H1240" s="63" t="str">
        <f>IF('Raw Data'!B1247=0," ","No")</f>
        <v xml:space="preserve"> </v>
      </c>
      <c r="I1240" s="62" t="str">
        <f>IF('Raw Data'!B1247=0," ",IF(H1240="Yes",MIN(D1240-E1240,E1240-C1240)/3/$H$2,MIN(E1240-C1240,D1240-E1240)/3/$H$1))</f>
        <v xml:space="preserve"> </v>
      </c>
      <c r="J1240" s="62" t="str">
        <f>IF('Raw Data'!B1247=0," ",E1240-6*F1240)</f>
        <v xml:space="preserve"> </v>
      </c>
      <c r="K1240" s="63" t="str">
        <f>IF('Raw Data'!B1247=0," ",E1240+6*F1240)</f>
        <v xml:space="preserve"> </v>
      </c>
      <c r="L1240" t="str">
        <f>IF('Raw Data'!B1247=0," ","No")</f>
        <v xml:space="preserve"> </v>
      </c>
      <c r="M1240" t="str">
        <f>IF('Raw Data'!B1247=0," ","Yes")</f>
        <v xml:space="preserve"> </v>
      </c>
    </row>
    <row r="1241" spans="1:13" x14ac:dyDescent="0.2">
      <c r="A1241" s="62" t="str">
        <f>IF('Raw Data'!B1248=0," ",'Raw Data'!B1248)</f>
        <v xml:space="preserve"> </v>
      </c>
      <c r="B1241" s="62" t="str">
        <f>IF('Raw Data'!B1248=0," ",'Raw Data'!C1248)</f>
        <v xml:space="preserve"> </v>
      </c>
      <c r="C1241" s="63" t="str">
        <f>IF('Raw Data'!B1248=0," ",'Raw Data'!D1248)</f>
        <v xml:space="preserve"> </v>
      </c>
      <c r="D1241" s="63" t="str">
        <f>IF('Raw Data'!B1248=0," ",'Raw Data'!E1248)</f>
        <v xml:space="preserve"> </v>
      </c>
      <c r="E1241" s="62" t="str">
        <f>IF('Raw Data'!B1248=0," ",AVERAGE('Raw Data'!G1248:JP1248))</f>
        <v xml:space="preserve"> </v>
      </c>
      <c r="F1241" s="62" t="str">
        <f>IF('Raw Data'!B1248=0," ",_xlfn.STDEV.S('Raw Data'!G1248:JP1248))</f>
        <v xml:space="preserve"> </v>
      </c>
      <c r="G1241" s="63" t="str">
        <f>IF('Raw Data'!B1248=0," ",(D1241-C1241)/6/F1241)</f>
        <v xml:space="preserve"> </v>
      </c>
      <c r="H1241" s="63" t="str">
        <f>IF('Raw Data'!B1248=0," ","No")</f>
        <v xml:space="preserve"> </v>
      </c>
      <c r="I1241" s="62" t="str">
        <f>IF('Raw Data'!B1248=0," ",IF(H1241="Yes",MIN(D1241-E1241,E1241-C1241)/3/$H$2,MIN(E1241-C1241,D1241-E1241)/3/$H$1))</f>
        <v xml:space="preserve"> </v>
      </c>
      <c r="J1241" s="62" t="str">
        <f>IF('Raw Data'!B1248=0," ",E1241-6*F1241)</f>
        <v xml:space="preserve"> </v>
      </c>
      <c r="K1241" s="63" t="str">
        <f>IF('Raw Data'!B1248=0," ",E1241+6*F1241)</f>
        <v xml:space="preserve"> </v>
      </c>
      <c r="L1241" t="str">
        <f>IF('Raw Data'!B1248=0," ","No")</f>
        <v xml:space="preserve"> </v>
      </c>
      <c r="M1241" t="str">
        <f>IF('Raw Data'!B1248=0," ","Yes")</f>
        <v xml:space="preserve"> </v>
      </c>
    </row>
    <row r="1242" spans="1:13" x14ac:dyDescent="0.2">
      <c r="A1242" s="62" t="str">
        <f>IF('Raw Data'!B1249=0," ",'Raw Data'!B1249)</f>
        <v xml:space="preserve"> </v>
      </c>
      <c r="B1242" s="62" t="str">
        <f>IF('Raw Data'!B1249=0," ",'Raw Data'!C1249)</f>
        <v xml:space="preserve"> </v>
      </c>
      <c r="C1242" s="63" t="str">
        <f>IF('Raw Data'!B1249=0," ",'Raw Data'!D1249)</f>
        <v xml:space="preserve"> </v>
      </c>
      <c r="D1242" s="63" t="str">
        <f>IF('Raw Data'!B1249=0," ",'Raw Data'!E1249)</f>
        <v xml:space="preserve"> </v>
      </c>
      <c r="E1242" s="62" t="str">
        <f>IF('Raw Data'!B1249=0," ",AVERAGE('Raw Data'!G1249:JP1249))</f>
        <v xml:space="preserve"> </v>
      </c>
      <c r="F1242" s="62" t="str">
        <f>IF('Raw Data'!B1249=0," ",_xlfn.STDEV.S('Raw Data'!G1249:JP1249))</f>
        <v xml:space="preserve"> </v>
      </c>
      <c r="G1242" s="63" t="str">
        <f>IF('Raw Data'!B1249=0," ",(D1242-C1242)/6/F1242)</f>
        <v xml:space="preserve"> </v>
      </c>
      <c r="H1242" s="63" t="str">
        <f>IF('Raw Data'!B1249=0," ","No")</f>
        <v xml:space="preserve"> </v>
      </c>
      <c r="I1242" s="62" t="str">
        <f>IF('Raw Data'!B1249=0," ",IF(H1242="Yes",MIN(D1242-E1242,E1242-C1242)/3/$H$2,MIN(E1242-C1242,D1242-E1242)/3/$H$1))</f>
        <v xml:space="preserve"> </v>
      </c>
      <c r="J1242" s="62" t="str">
        <f>IF('Raw Data'!B1249=0," ",E1242-6*F1242)</f>
        <v xml:space="preserve"> </v>
      </c>
      <c r="K1242" s="63" t="str">
        <f>IF('Raw Data'!B1249=0," ",E1242+6*F1242)</f>
        <v xml:space="preserve"> </v>
      </c>
      <c r="L1242" t="str">
        <f>IF('Raw Data'!B1249=0," ","No")</f>
        <v xml:space="preserve"> </v>
      </c>
      <c r="M1242" t="str">
        <f>IF('Raw Data'!B1249=0," ","Yes")</f>
        <v xml:space="preserve"> </v>
      </c>
    </row>
    <row r="1243" spans="1:13" x14ac:dyDescent="0.2">
      <c r="A1243" s="62" t="str">
        <f>IF('Raw Data'!B1250=0," ",'Raw Data'!B1250)</f>
        <v xml:space="preserve"> </v>
      </c>
      <c r="B1243" s="62" t="str">
        <f>IF('Raw Data'!B1250=0," ",'Raw Data'!C1250)</f>
        <v xml:space="preserve"> </v>
      </c>
      <c r="C1243" s="63" t="str">
        <f>IF('Raw Data'!B1250=0," ",'Raw Data'!D1250)</f>
        <v xml:space="preserve"> </v>
      </c>
      <c r="D1243" s="63" t="str">
        <f>IF('Raw Data'!B1250=0," ",'Raw Data'!E1250)</f>
        <v xml:space="preserve"> </v>
      </c>
      <c r="E1243" s="62" t="str">
        <f>IF('Raw Data'!B1250=0," ",AVERAGE('Raw Data'!G1250:JP1250))</f>
        <v xml:space="preserve"> </v>
      </c>
      <c r="F1243" s="62" t="str">
        <f>IF('Raw Data'!B1250=0," ",_xlfn.STDEV.S('Raw Data'!G1250:JP1250))</f>
        <v xml:space="preserve"> </v>
      </c>
      <c r="G1243" s="63" t="str">
        <f>IF('Raw Data'!B1250=0," ",(D1243-C1243)/6/F1243)</f>
        <v xml:space="preserve"> </v>
      </c>
      <c r="H1243" s="63" t="str">
        <f>IF('Raw Data'!B1250=0," ","No")</f>
        <v xml:space="preserve"> </v>
      </c>
      <c r="I1243" s="62" t="str">
        <f>IF('Raw Data'!B1250=0," ",IF(H1243="Yes",MIN(D1243-E1243,E1243-C1243)/3/$H$2,MIN(E1243-C1243,D1243-E1243)/3/$H$1))</f>
        <v xml:space="preserve"> </v>
      </c>
      <c r="J1243" s="62" t="str">
        <f>IF('Raw Data'!B1250=0," ",E1243-6*F1243)</f>
        <v xml:space="preserve"> </v>
      </c>
      <c r="K1243" s="63" t="str">
        <f>IF('Raw Data'!B1250=0," ",E1243+6*F1243)</f>
        <v xml:space="preserve"> </v>
      </c>
      <c r="L1243" t="str">
        <f>IF('Raw Data'!B1250=0," ","No")</f>
        <v xml:space="preserve"> </v>
      </c>
      <c r="M1243" t="str">
        <f>IF('Raw Data'!B1250=0," ","Yes")</f>
        <v xml:space="preserve"> </v>
      </c>
    </row>
    <row r="1244" spans="1:13" x14ac:dyDescent="0.2">
      <c r="A1244" s="62" t="str">
        <f>IF('Raw Data'!B1251=0," ",'Raw Data'!B1251)</f>
        <v xml:space="preserve"> </v>
      </c>
      <c r="B1244" s="62" t="str">
        <f>IF('Raw Data'!B1251=0," ",'Raw Data'!C1251)</f>
        <v xml:space="preserve"> </v>
      </c>
      <c r="C1244" s="63" t="str">
        <f>IF('Raw Data'!B1251=0," ",'Raw Data'!D1251)</f>
        <v xml:space="preserve"> </v>
      </c>
      <c r="D1244" s="63" t="str">
        <f>IF('Raw Data'!B1251=0," ",'Raw Data'!E1251)</f>
        <v xml:space="preserve"> </v>
      </c>
      <c r="E1244" s="62" t="str">
        <f>IF('Raw Data'!B1251=0," ",AVERAGE('Raw Data'!G1251:JP1251))</f>
        <v xml:space="preserve"> </v>
      </c>
      <c r="F1244" s="62" t="str">
        <f>IF('Raw Data'!B1251=0," ",_xlfn.STDEV.S('Raw Data'!G1251:JP1251))</f>
        <v xml:space="preserve"> </v>
      </c>
      <c r="G1244" s="63" t="str">
        <f>IF('Raw Data'!B1251=0," ",(D1244-C1244)/6/F1244)</f>
        <v xml:space="preserve"> </v>
      </c>
      <c r="H1244" s="63" t="str">
        <f>IF('Raw Data'!B1251=0," ","No")</f>
        <v xml:space="preserve"> </v>
      </c>
      <c r="I1244" s="62" t="str">
        <f>IF('Raw Data'!B1251=0," ",IF(H1244="Yes",MIN(D1244-E1244,E1244-C1244)/3/$H$2,MIN(E1244-C1244,D1244-E1244)/3/$H$1))</f>
        <v xml:space="preserve"> </v>
      </c>
      <c r="J1244" s="62" t="str">
        <f>IF('Raw Data'!B1251=0," ",E1244-6*F1244)</f>
        <v xml:space="preserve"> </v>
      </c>
      <c r="K1244" s="63" t="str">
        <f>IF('Raw Data'!B1251=0," ",E1244+6*F1244)</f>
        <v xml:space="preserve"> </v>
      </c>
      <c r="L1244" t="str">
        <f>IF('Raw Data'!B1251=0," ","No")</f>
        <v xml:space="preserve"> </v>
      </c>
      <c r="M1244" t="str">
        <f>IF('Raw Data'!B1251=0," ","Yes")</f>
        <v xml:space="preserve"> </v>
      </c>
    </row>
    <row r="1245" spans="1:13" x14ac:dyDescent="0.2">
      <c r="A1245" s="62" t="str">
        <f>IF('Raw Data'!B1252=0," ",'Raw Data'!B1252)</f>
        <v xml:space="preserve"> </v>
      </c>
      <c r="B1245" s="62" t="str">
        <f>IF('Raw Data'!B1252=0," ",'Raw Data'!C1252)</f>
        <v xml:space="preserve"> </v>
      </c>
      <c r="C1245" s="63" t="str">
        <f>IF('Raw Data'!B1252=0," ",'Raw Data'!D1252)</f>
        <v xml:space="preserve"> </v>
      </c>
      <c r="D1245" s="63" t="str">
        <f>IF('Raw Data'!B1252=0," ",'Raw Data'!E1252)</f>
        <v xml:space="preserve"> </v>
      </c>
      <c r="E1245" s="62" t="str">
        <f>IF('Raw Data'!B1252=0," ",AVERAGE('Raw Data'!G1252:JP1252))</f>
        <v xml:space="preserve"> </v>
      </c>
      <c r="F1245" s="62" t="str">
        <f>IF('Raw Data'!B1252=0," ",_xlfn.STDEV.S('Raw Data'!G1252:JP1252))</f>
        <v xml:space="preserve"> </v>
      </c>
      <c r="G1245" s="63" t="str">
        <f>IF('Raw Data'!B1252=0," ",(D1245-C1245)/6/F1245)</f>
        <v xml:space="preserve"> </v>
      </c>
      <c r="H1245" s="63" t="str">
        <f>IF('Raw Data'!B1252=0," ","No")</f>
        <v xml:space="preserve"> </v>
      </c>
      <c r="I1245" s="62" t="str">
        <f>IF('Raw Data'!B1252=0," ",IF(H1245="Yes",MIN(D1245-E1245,E1245-C1245)/3/$H$2,MIN(E1245-C1245,D1245-E1245)/3/$H$1))</f>
        <v xml:space="preserve"> </v>
      </c>
      <c r="J1245" s="62" t="str">
        <f>IF('Raw Data'!B1252=0," ",E1245-6*F1245)</f>
        <v xml:space="preserve"> </v>
      </c>
      <c r="K1245" s="63" t="str">
        <f>IF('Raw Data'!B1252=0," ",E1245+6*F1245)</f>
        <v xml:space="preserve"> </v>
      </c>
      <c r="L1245" t="str">
        <f>IF('Raw Data'!B1252=0," ","No")</f>
        <v xml:space="preserve"> </v>
      </c>
      <c r="M1245" t="str">
        <f>IF('Raw Data'!B1252=0," ","Yes")</f>
        <v xml:space="preserve"> </v>
      </c>
    </row>
    <row r="1246" spans="1:13" x14ac:dyDescent="0.2">
      <c r="A1246" s="62" t="str">
        <f>IF('Raw Data'!B1253=0," ",'Raw Data'!B1253)</f>
        <v xml:space="preserve"> </v>
      </c>
      <c r="B1246" s="62" t="str">
        <f>IF('Raw Data'!B1253=0," ",'Raw Data'!C1253)</f>
        <v xml:space="preserve"> </v>
      </c>
      <c r="C1246" s="63" t="str">
        <f>IF('Raw Data'!B1253=0," ",'Raw Data'!D1253)</f>
        <v xml:space="preserve"> </v>
      </c>
      <c r="D1246" s="63" t="str">
        <f>IF('Raw Data'!B1253=0," ",'Raw Data'!E1253)</f>
        <v xml:space="preserve"> </v>
      </c>
      <c r="E1246" s="62" t="str">
        <f>IF('Raw Data'!B1253=0," ",AVERAGE('Raw Data'!G1253:JP1253))</f>
        <v xml:space="preserve"> </v>
      </c>
      <c r="F1246" s="62" t="str">
        <f>IF('Raw Data'!B1253=0," ",_xlfn.STDEV.S('Raw Data'!G1253:JP1253))</f>
        <v xml:space="preserve"> </v>
      </c>
      <c r="G1246" s="63" t="str">
        <f>IF('Raw Data'!B1253=0," ",(D1246-C1246)/6/F1246)</f>
        <v xml:space="preserve"> </v>
      </c>
      <c r="H1246" s="63" t="str">
        <f>IF('Raw Data'!B1253=0," ","No")</f>
        <v xml:space="preserve"> </v>
      </c>
      <c r="I1246" s="62" t="str">
        <f>IF('Raw Data'!B1253=0," ",IF(H1246="Yes",MIN(D1246-E1246,E1246-C1246)/3/$H$2,MIN(E1246-C1246,D1246-E1246)/3/$H$1))</f>
        <v xml:space="preserve"> </v>
      </c>
      <c r="J1246" s="62" t="str">
        <f>IF('Raw Data'!B1253=0," ",E1246-6*F1246)</f>
        <v xml:space="preserve"> </v>
      </c>
      <c r="K1246" s="63" t="str">
        <f>IF('Raw Data'!B1253=0," ",E1246+6*F1246)</f>
        <v xml:space="preserve"> </v>
      </c>
      <c r="L1246" t="str">
        <f>IF('Raw Data'!B1253=0," ","No")</f>
        <v xml:space="preserve"> </v>
      </c>
      <c r="M1246" t="str">
        <f>IF('Raw Data'!B1253=0," ","Yes")</f>
        <v xml:space="preserve"> </v>
      </c>
    </row>
    <row r="1247" spans="1:13" x14ac:dyDescent="0.2">
      <c r="A1247" s="62" t="str">
        <f>IF('Raw Data'!B1254=0," ",'Raw Data'!B1254)</f>
        <v xml:space="preserve"> </v>
      </c>
      <c r="B1247" s="62" t="str">
        <f>IF('Raw Data'!B1254=0," ",'Raw Data'!C1254)</f>
        <v xml:space="preserve"> </v>
      </c>
      <c r="C1247" s="63" t="str">
        <f>IF('Raw Data'!B1254=0," ",'Raw Data'!D1254)</f>
        <v xml:space="preserve"> </v>
      </c>
      <c r="D1247" s="63" t="str">
        <f>IF('Raw Data'!B1254=0," ",'Raw Data'!E1254)</f>
        <v xml:space="preserve"> </v>
      </c>
      <c r="E1247" s="62" t="str">
        <f>IF('Raw Data'!B1254=0," ",AVERAGE('Raw Data'!G1254:JP1254))</f>
        <v xml:space="preserve"> </v>
      </c>
      <c r="F1247" s="62" t="str">
        <f>IF('Raw Data'!B1254=0," ",_xlfn.STDEV.S('Raw Data'!G1254:JP1254))</f>
        <v xml:space="preserve"> </v>
      </c>
      <c r="G1247" s="63" t="str">
        <f>IF('Raw Data'!B1254=0," ",(D1247-C1247)/6/F1247)</f>
        <v xml:space="preserve"> </v>
      </c>
      <c r="H1247" s="63" t="str">
        <f>IF('Raw Data'!B1254=0," ","No")</f>
        <v xml:space="preserve"> </v>
      </c>
      <c r="I1247" s="62" t="str">
        <f>IF('Raw Data'!B1254=0," ",IF(H1247="Yes",MIN(D1247-E1247,E1247-C1247)/3/$H$2,MIN(E1247-C1247,D1247-E1247)/3/$H$1))</f>
        <v xml:space="preserve"> </v>
      </c>
      <c r="J1247" s="62" t="str">
        <f>IF('Raw Data'!B1254=0," ",E1247-6*F1247)</f>
        <v xml:space="preserve"> </v>
      </c>
      <c r="K1247" s="63" t="str">
        <f>IF('Raw Data'!B1254=0," ",E1247+6*F1247)</f>
        <v xml:space="preserve"> </v>
      </c>
      <c r="L1247" t="str">
        <f>IF('Raw Data'!B1254=0," ","No")</f>
        <v xml:space="preserve"> </v>
      </c>
      <c r="M1247" t="str">
        <f>IF('Raw Data'!B1254=0," ","Yes")</f>
        <v xml:space="preserve"> </v>
      </c>
    </row>
    <row r="1248" spans="1:13" x14ac:dyDescent="0.2">
      <c r="A1248" s="62" t="str">
        <f>IF('Raw Data'!B1255=0," ",'Raw Data'!B1255)</f>
        <v xml:space="preserve"> </v>
      </c>
      <c r="B1248" s="62" t="str">
        <f>IF('Raw Data'!B1255=0," ",'Raw Data'!C1255)</f>
        <v xml:space="preserve"> </v>
      </c>
      <c r="C1248" s="63" t="str">
        <f>IF('Raw Data'!B1255=0," ",'Raw Data'!D1255)</f>
        <v xml:space="preserve"> </v>
      </c>
      <c r="D1248" s="63" t="str">
        <f>IF('Raw Data'!B1255=0," ",'Raw Data'!E1255)</f>
        <v xml:space="preserve"> </v>
      </c>
      <c r="E1248" s="62" t="str">
        <f>IF('Raw Data'!B1255=0," ",AVERAGE('Raw Data'!G1255:JP1255))</f>
        <v xml:space="preserve"> </v>
      </c>
      <c r="F1248" s="62" t="str">
        <f>IF('Raw Data'!B1255=0," ",_xlfn.STDEV.S('Raw Data'!G1255:JP1255))</f>
        <v xml:space="preserve"> </v>
      </c>
      <c r="G1248" s="63" t="str">
        <f>IF('Raw Data'!B1255=0," ",(D1248-C1248)/6/F1248)</f>
        <v xml:space="preserve"> </v>
      </c>
      <c r="H1248" s="63" t="str">
        <f>IF('Raw Data'!B1255=0," ","No")</f>
        <v xml:space="preserve"> </v>
      </c>
      <c r="I1248" s="62" t="str">
        <f>IF('Raw Data'!B1255=0," ",IF(H1248="Yes",MIN(D1248-E1248,E1248-C1248)/3/$H$2,MIN(E1248-C1248,D1248-E1248)/3/$H$1))</f>
        <v xml:space="preserve"> </v>
      </c>
      <c r="J1248" s="62" t="str">
        <f>IF('Raw Data'!B1255=0," ",E1248-6*F1248)</f>
        <v xml:space="preserve"> </v>
      </c>
      <c r="K1248" s="63" t="str">
        <f>IF('Raw Data'!B1255=0," ",E1248+6*F1248)</f>
        <v xml:space="preserve"> </v>
      </c>
      <c r="L1248" t="str">
        <f>IF('Raw Data'!B1255=0," ","No")</f>
        <v xml:space="preserve"> </v>
      </c>
      <c r="M1248" t="str">
        <f>IF('Raw Data'!B1255=0," ","Yes")</f>
        <v xml:space="preserve"> </v>
      </c>
    </row>
    <row r="1249" spans="1:13" x14ac:dyDescent="0.2">
      <c r="A1249" s="62" t="str">
        <f>IF('Raw Data'!B1256=0," ",'Raw Data'!B1256)</f>
        <v xml:space="preserve"> </v>
      </c>
      <c r="B1249" s="62" t="str">
        <f>IF('Raw Data'!B1256=0," ",'Raw Data'!C1256)</f>
        <v xml:space="preserve"> </v>
      </c>
      <c r="C1249" s="63" t="str">
        <f>IF('Raw Data'!B1256=0," ",'Raw Data'!D1256)</f>
        <v xml:space="preserve"> </v>
      </c>
      <c r="D1249" s="63" t="str">
        <f>IF('Raw Data'!B1256=0," ",'Raw Data'!E1256)</f>
        <v xml:space="preserve"> </v>
      </c>
      <c r="E1249" s="62" t="str">
        <f>IF('Raw Data'!B1256=0," ",AVERAGE('Raw Data'!G1256:JP1256))</f>
        <v xml:space="preserve"> </v>
      </c>
      <c r="F1249" s="62" t="str">
        <f>IF('Raw Data'!B1256=0," ",_xlfn.STDEV.S('Raw Data'!G1256:JP1256))</f>
        <v xml:space="preserve"> </v>
      </c>
      <c r="G1249" s="63" t="str">
        <f>IF('Raw Data'!B1256=0," ",(D1249-C1249)/6/F1249)</f>
        <v xml:space="preserve"> </v>
      </c>
      <c r="H1249" s="63" t="str">
        <f>IF('Raw Data'!B1256=0," ","No")</f>
        <v xml:space="preserve"> </v>
      </c>
      <c r="I1249" s="62" t="str">
        <f>IF('Raw Data'!B1256=0," ",IF(H1249="Yes",MIN(D1249-E1249,E1249-C1249)/3/$H$2,MIN(E1249-C1249,D1249-E1249)/3/$H$1))</f>
        <v xml:space="preserve"> </v>
      </c>
      <c r="J1249" s="62" t="str">
        <f>IF('Raw Data'!B1256=0," ",E1249-6*F1249)</f>
        <v xml:space="preserve"> </v>
      </c>
      <c r="K1249" s="63" t="str">
        <f>IF('Raw Data'!B1256=0," ",E1249+6*F1249)</f>
        <v xml:space="preserve"> </v>
      </c>
      <c r="L1249" t="str">
        <f>IF('Raw Data'!B1256=0," ","No")</f>
        <v xml:space="preserve"> </v>
      </c>
      <c r="M1249" t="str">
        <f>IF('Raw Data'!B1256=0," ","Yes")</f>
        <v xml:space="preserve"> </v>
      </c>
    </row>
    <row r="1250" spans="1:13" x14ac:dyDescent="0.2">
      <c r="A1250" s="62" t="str">
        <f>IF('Raw Data'!B1257=0," ",'Raw Data'!B1257)</f>
        <v xml:space="preserve"> </v>
      </c>
      <c r="B1250" s="62" t="str">
        <f>IF('Raw Data'!B1257=0," ",'Raw Data'!C1257)</f>
        <v xml:space="preserve"> </v>
      </c>
      <c r="C1250" s="63" t="str">
        <f>IF('Raw Data'!B1257=0," ",'Raw Data'!D1257)</f>
        <v xml:space="preserve"> </v>
      </c>
      <c r="D1250" s="63" t="str">
        <f>IF('Raw Data'!B1257=0," ",'Raw Data'!E1257)</f>
        <v xml:space="preserve"> </v>
      </c>
      <c r="E1250" s="62" t="str">
        <f>IF('Raw Data'!B1257=0," ",AVERAGE('Raw Data'!G1257:JP1257))</f>
        <v xml:space="preserve"> </v>
      </c>
      <c r="F1250" s="62" t="str">
        <f>IF('Raw Data'!B1257=0," ",_xlfn.STDEV.S('Raw Data'!G1257:JP1257))</f>
        <v xml:space="preserve"> </v>
      </c>
      <c r="G1250" s="63" t="str">
        <f>IF('Raw Data'!B1257=0," ",(D1250-C1250)/6/F1250)</f>
        <v xml:space="preserve"> </v>
      </c>
      <c r="H1250" s="63" t="str">
        <f>IF('Raw Data'!B1257=0," ","No")</f>
        <v xml:space="preserve"> </v>
      </c>
      <c r="I1250" s="62" t="str">
        <f>IF('Raw Data'!B1257=0," ",IF(H1250="Yes",MIN(D1250-E1250,E1250-C1250)/3/$H$2,MIN(E1250-C1250,D1250-E1250)/3/$H$1))</f>
        <v xml:space="preserve"> </v>
      </c>
      <c r="J1250" s="62" t="str">
        <f>IF('Raw Data'!B1257=0," ",E1250-6*F1250)</f>
        <v xml:space="preserve"> </v>
      </c>
      <c r="K1250" s="63" t="str">
        <f>IF('Raw Data'!B1257=0," ",E1250+6*F1250)</f>
        <v xml:space="preserve"> </v>
      </c>
      <c r="L1250" t="str">
        <f>IF('Raw Data'!B1257=0," ","No")</f>
        <v xml:space="preserve"> </v>
      </c>
      <c r="M1250" t="str">
        <f>IF('Raw Data'!B1257=0," ","Yes")</f>
        <v xml:space="preserve"> </v>
      </c>
    </row>
    <row r="1251" spans="1:13" x14ac:dyDescent="0.2">
      <c r="A1251" s="62" t="str">
        <f>IF('Raw Data'!B1258=0," ",'Raw Data'!B1258)</f>
        <v xml:space="preserve"> </v>
      </c>
      <c r="B1251" s="62" t="str">
        <f>IF('Raw Data'!B1258=0," ",'Raw Data'!C1258)</f>
        <v xml:space="preserve"> </v>
      </c>
      <c r="C1251" s="63" t="str">
        <f>IF('Raw Data'!B1258=0," ",'Raw Data'!D1258)</f>
        <v xml:space="preserve"> </v>
      </c>
      <c r="D1251" s="63" t="str">
        <f>IF('Raw Data'!B1258=0," ",'Raw Data'!E1258)</f>
        <v xml:space="preserve"> </v>
      </c>
      <c r="E1251" s="62" t="str">
        <f>IF('Raw Data'!B1258=0," ",AVERAGE('Raw Data'!G1258:JP1258))</f>
        <v xml:space="preserve"> </v>
      </c>
      <c r="F1251" s="62" t="str">
        <f>IF('Raw Data'!B1258=0," ",_xlfn.STDEV.S('Raw Data'!G1258:JP1258))</f>
        <v xml:space="preserve"> </v>
      </c>
      <c r="G1251" s="63" t="str">
        <f>IF('Raw Data'!B1258=0," ",(D1251-C1251)/6/F1251)</f>
        <v xml:space="preserve"> </v>
      </c>
      <c r="H1251" s="63" t="str">
        <f>IF('Raw Data'!B1258=0," ","No")</f>
        <v xml:space="preserve"> </v>
      </c>
      <c r="I1251" s="62" t="str">
        <f>IF('Raw Data'!B1258=0," ",IF(H1251="Yes",MIN(D1251-E1251,E1251-C1251)/3/$H$2,MIN(E1251-C1251,D1251-E1251)/3/$H$1))</f>
        <v xml:space="preserve"> </v>
      </c>
      <c r="J1251" s="62" t="str">
        <f>IF('Raw Data'!B1258=0," ",E1251-6*F1251)</f>
        <v xml:space="preserve"> </v>
      </c>
      <c r="K1251" s="63" t="str">
        <f>IF('Raw Data'!B1258=0," ",E1251+6*F1251)</f>
        <v xml:space="preserve"> </v>
      </c>
      <c r="L1251" t="str">
        <f>IF('Raw Data'!B1258=0," ","No")</f>
        <v xml:space="preserve"> </v>
      </c>
      <c r="M1251" t="str">
        <f>IF('Raw Data'!B1258=0," ","Yes")</f>
        <v xml:space="preserve"> </v>
      </c>
    </row>
    <row r="1252" spans="1:13" x14ac:dyDescent="0.2">
      <c r="A1252" s="62" t="str">
        <f>IF('Raw Data'!B1259=0," ",'Raw Data'!B1259)</f>
        <v xml:space="preserve"> </v>
      </c>
      <c r="B1252" s="62" t="str">
        <f>IF('Raw Data'!B1259=0," ",'Raw Data'!C1259)</f>
        <v xml:space="preserve"> </v>
      </c>
      <c r="C1252" s="63" t="str">
        <f>IF('Raw Data'!B1259=0," ",'Raw Data'!D1259)</f>
        <v xml:space="preserve"> </v>
      </c>
      <c r="D1252" s="63" t="str">
        <f>IF('Raw Data'!B1259=0," ",'Raw Data'!E1259)</f>
        <v xml:space="preserve"> </v>
      </c>
      <c r="E1252" s="62" t="str">
        <f>IF('Raw Data'!B1259=0," ",AVERAGE('Raw Data'!G1259:JP1259))</f>
        <v xml:space="preserve"> </v>
      </c>
      <c r="F1252" s="62" t="str">
        <f>IF('Raw Data'!B1259=0," ",_xlfn.STDEV.S('Raw Data'!G1259:JP1259))</f>
        <v xml:space="preserve"> </v>
      </c>
      <c r="G1252" s="63" t="str">
        <f>IF('Raw Data'!B1259=0," ",(D1252-C1252)/6/F1252)</f>
        <v xml:space="preserve"> </v>
      </c>
      <c r="H1252" s="63" t="str">
        <f>IF('Raw Data'!B1259=0," ","No")</f>
        <v xml:space="preserve"> </v>
      </c>
      <c r="I1252" s="62" t="str">
        <f>IF('Raw Data'!B1259=0," ",IF(H1252="Yes",MIN(D1252-E1252,E1252-C1252)/3/$H$2,MIN(E1252-C1252,D1252-E1252)/3/$H$1))</f>
        <v xml:space="preserve"> </v>
      </c>
      <c r="J1252" s="62" t="str">
        <f>IF('Raw Data'!B1259=0," ",E1252-6*F1252)</f>
        <v xml:space="preserve"> </v>
      </c>
      <c r="K1252" s="63" t="str">
        <f>IF('Raw Data'!B1259=0," ",E1252+6*F1252)</f>
        <v xml:space="preserve"> </v>
      </c>
      <c r="L1252" t="str">
        <f>IF('Raw Data'!B1259=0," ","No")</f>
        <v xml:space="preserve"> </v>
      </c>
      <c r="M1252" t="str">
        <f>IF('Raw Data'!B1259=0," ","Yes")</f>
        <v xml:space="preserve"> </v>
      </c>
    </row>
    <row r="1253" spans="1:13" x14ac:dyDescent="0.2">
      <c r="A1253" s="62" t="str">
        <f>IF('Raw Data'!B1260=0," ",'Raw Data'!B1260)</f>
        <v xml:space="preserve"> </v>
      </c>
      <c r="B1253" s="62" t="str">
        <f>IF('Raw Data'!B1260=0," ",'Raw Data'!C1260)</f>
        <v xml:space="preserve"> </v>
      </c>
      <c r="C1253" s="63" t="str">
        <f>IF('Raw Data'!B1260=0," ",'Raw Data'!D1260)</f>
        <v xml:space="preserve"> </v>
      </c>
      <c r="D1253" s="63" t="str">
        <f>IF('Raw Data'!B1260=0," ",'Raw Data'!E1260)</f>
        <v xml:space="preserve"> </v>
      </c>
      <c r="E1253" s="62" t="str">
        <f>IF('Raw Data'!B1260=0," ",AVERAGE('Raw Data'!G1260:JP1260))</f>
        <v xml:space="preserve"> </v>
      </c>
      <c r="F1253" s="62" t="str">
        <f>IF('Raw Data'!B1260=0," ",_xlfn.STDEV.S('Raw Data'!G1260:JP1260))</f>
        <v xml:space="preserve"> </v>
      </c>
      <c r="G1253" s="63" t="str">
        <f>IF('Raw Data'!B1260=0," ",(D1253-C1253)/6/F1253)</f>
        <v xml:space="preserve"> </v>
      </c>
      <c r="H1253" s="63" t="str">
        <f>IF('Raw Data'!B1260=0," ","No")</f>
        <v xml:space="preserve"> </v>
      </c>
      <c r="I1253" s="62" t="str">
        <f>IF('Raw Data'!B1260=0," ",IF(H1253="Yes",MIN(D1253-E1253,E1253-C1253)/3/$H$2,MIN(E1253-C1253,D1253-E1253)/3/$H$1))</f>
        <v xml:space="preserve"> </v>
      </c>
      <c r="J1253" s="62" t="str">
        <f>IF('Raw Data'!B1260=0," ",E1253-6*F1253)</f>
        <v xml:space="preserve"> </v>
      </c>
      <c r="K1253" s="63" t="str">
        <f>IF('Raw Data'!B1260=0," ",E1253+6*F1253)</f>
        <v xml:space="preserve"> </v>
      </c>
      <c r="L1253" t="str">
        <f>IF('Raw Data'!B1260=0," ","No")</f>
        <v xml:space="preserve"> </v>
      </c>
      <c r="M1253" t="str">
        <f>IF('Raw Data'!B1260=0," ","Yes")</f>
        <v xml:space="preserve"> </v>
      </c>
    </row>
    <row r="1254" spans="1:13" x14ac:dyDescent="0.2">
      <c r="A1254" s="62" t="str">
        <f>IF('Raw Data'!B1261=0," ",'Raw Data'!B1261)</f>
        <v xml:space="preserve"> </v>
      </c>
      <c r="B1254" s="62" t="str">
        <f>IF('Raw Data'!B1261=0," ",'Raw Data'!C1261)</f>
        <v xml:space="preserve"> </v>
      </c>
      <c r="C1254" s="63" t="str">
        <f>IF('Raw Data'!B1261=0," ",'Raw Data'!D1261)</f>
        <v xml:space="preserve"> </v>
      </c>
      <c r="D1254" s="63" t="str">
        <f>IF('Raw Data'!B1261=0," ",'Raw Data'!E1261)</f>
        <v xml:space="preserve"> </v>
      </c>
      <c r="E1254" s="62" t="str">
        <f>IF('Raw Data'!B1261=0," ",AVERAGE('Raw Data'!G1261:JP1261))</f>
        <v xml:space="preserve"> </v>
      </c>
      <c r="F1254" s="62" t="str">
        <f>IF('Raw Data'!B1261=0," ",_xlfn.STDEV.S('Raw Data'!G1261:JP1261))</f>
        <v xml:space="preserve"> </v>
      </c>
      <c r="G1254" s="63" t="str">
        <f>IF('Raw Data'!B1261=0," ",(D1254-C1254)/6/F1254)</f>
        <v xml:space="preserve"> </v>
      </c>
      <c r="H1254" s="63" t="str">
        <f>IF('Raw Data'!B1261=0," ","No")</f>
        <v xml:space="preserve"> </v>
      </c>
      <c r="I1254" s="62" t="str">
        <f>IF('Raw Data'!B1261=0," ",IF(H1254="Yes",MIN(D1254-E1254,E1254-C1254)/3/$H$2,MIN(E1254-C1254,D1254-E1254)/3/$H$1))</f>
        <v xml:space="preserve"> </v>
      </c>
      <c r="J1254" s="62" t="str">
        <f>IF('Raw Data'!B1261=0," ",E1254-6*F1254)</f>
        <v xml:space="preserve"> </v>
      </c>
      <c r="K1254" s="63" t="str">
        <f>IF('Raw Data'!B1261=0," ",E1254+6*F1254)</f>
        <v xml:space="preserve"> </v>
      </c>
      <c r="L1254" t="str">
        <f>IF('Raw Data'!B1261=0," ","No")</f>
        <v xml:space="preserve"> </v>
      </c>
      <c r="M1254" t="str">
        <f>IF('Raw Data'!B1261=0," ","Yes")</f>
        <v xml:space="preserve"> </v>
      </c>
    </row>
    <row r="1255" spans="1:13" x14ac:dyDescent="0.2">
      <c r="A1255" s="62" t="str">
        <f>IF('Raw Data'!B1262=0," ",'Raw Data'!B1262)</f>
        <v xml:space="preserve"> </v>
      </c>
      <c r="B1255" s="62" t="str">
        <f>IF('Raw Data'!B1262=0," ",'Raw Data'!C1262)</f>
        <v xml:space="preserve"> </v>
      </c>
      <c r="C1255" s="63" t="str">
        <f>IF('Raw Data'!B1262=0," ",'Raw Data'!D1262)</f>
        <v xml:space="preserve"> </v>
      </c>
      <c r="D1255" s="63" t="str">
        <f>IF('Raw Data'!B1262=0," ",'Raw Data'!E1262)</f>
        <v xml:space="preserve"> </v>
      </c>
      <c r="E1255" s="62" t="str">
        <f>IF('Raw Data'!B1262=0," ",AVERAGE('Raw Data'!G1262:JP1262))</f>
        <v xml:space="preserve"> </v>
      </c>
      <c r="F1255" s="62" t="str">
        <f>IF('Raw Data'!B1262=0," ",_xlfn.STDEV.S('Raw Data'!G1262:JP1262))</f>
        <v xml:space="preserve"> </v>
      </c>
      <c r="G1255" s="63" t="str">
        <f>IF('Raw Data'!B1262=0," ",(D1255-C1255)/6/F1255)</f>
        <v xml:space="preserve"> </v>
      </c>
      <c r="H1255" s="63" t="str">
        <f>IF('Raw Data'!B1262=0," ","No")</f>
        <v xml:space="preserve"> </v>
      </c>
      <c r="I1255" s="62" t="str">
        <f>IF('Raw Data'!B1262=0," ",IF(H1255="Yes",MIN(D1255-E1255,E1255-C1255)/3/$H$2,MIN(E1255-C1255,D1255-E1255)/3/$H$1))</f>
        <v xml:space="preserve"> </v>
      </c>
      <c r="J1255" s="62" t="str">
        <f>IF('Raw Data'!B1262=0," ",E1255-6*F1255)</f>
        <v xml:space="preserve"> </v>
      </c>
      <c r="K1255" s="63" t="str">
        <f>IF('Raw Data'!B1262=0," ",E1255+6*F1255)</f>
        <v xml:space="preserve"> </v>
      </c>
      <c r="L1255" t="str">
        <f>IF('Raw Data'!B1262=0," ","No")</f>
        <v xml:space="preserve"> </v>
      </c>
      <c r="M1255" t="str">
        <f>IF('Raw Data'!B1262=0," ","Yes")</f>
        <v xml:space="preserve"> </v>
      </c>
    </row>
    <row r="1256" spans="1:13" x14ac:dyDescent="0.2">
      <c r="A1256" s="62" t="str">
        <f>IF('Raw Data'!B1263=0," ",'Raw Data'!B1263)</f>
        <v xml:space="preserve"> </v>
      </c>
      <c r="B1256" s="62" t="str">
        <f>IF('Raw Data'!B1263=0," ",'Raw Data'!C1263)</f>
        <v xml:space="preserve"> </v>
      </c>
      <c r="C1256" s="63" t="str">
        <f>IF('Raw Data'!B1263=0," ",'Raw Data'!D1263)</f>
        <v xml:space="preserve"> </v>
      </c>
      <c r="D1256" s="63" t="str">
        <f>IF('Raw Data'!B1263=0," ",'Raw Data'!E1263)</f>
        <v xml:space="preserve"> </v>
      </c>
      <c r="E1256" s="62" t="str">
        <f>IF('Raw Data'!B1263=0," ",AVERAGE('Raw Data'!G1263:JP1263))</f>
        <v xml:space="preserve"> </v>
      </c>
      <c r="F1256" s="62" t="str">
        <f>IF('Raw Data'!B1263=0," ",_xlfn.STDEV.S('Raw Data'!G1263:JP1263))</f>
        <v xml:space="preserve"> </v>
      </c>
      <c r="G1256" s="63" t="str">
        <f>IF('Raw Data'!B1263=0," ",(D1256-C1256)/6/F1256)</f>
        <v xml:space="preserve"> </v>
      </c>
      <c r="H1256" s="63" t="str">
        <f>IF('Raw Data'!B1263=0," ","No")</f>
        <v xml:space="preserve"> </v>
      </c>
      <c r="I1256" s="62" t="str">
        <f>IF('Raw Data'!B1263=0," ",IF(H1256="Yes",MIN(D1256-E1256,E1256-C1256)/3/$H$2,MIN(E1256-C1256,D1256-E1256)/3/$H$1))</f>
        <v xml:space="preserve"> </v>
      </c>
      <c r="J1256" s="62" t="str">
        <f>IF('Raw Data'!B1263=0," ",E1256-6*F1256)</f>
        <v xml:space="preserve"> </v>
      </c>
      <c r="K1256" s="63" t="str">
        <f>IF('Raw Data'!B1263=0," ",E1256+6*F1256)</f>
        <v xml:space="preserve"> </v>
      </c>
      <c r="L1256" t="str">
        <f>IF('Raw Data'!B1263=0," ","No")</f>
        <v xml:space="preserve"> </v>
      </c>
      <c r="M1256" t="str">
        <f>IF('Raw Data'!B1263=0," ","Yes")</f>
        <v xml:space="preserve"> </v>
      </c>
    </row>
    <row r="1257" spans="1:13" x14ac:dyDescent="0.2">
      <c r="A1257" s="62" t="str">
        <f>IF('Raw Data'!B1264=0," ",'Raw Data'!B1264)</f>
        <v xml:space="preserve"> </v>
      </c>
      <c r="B1257" s="62" t="str">
        <f>IF('Raw Data'!B1264=0," ",'Raw Data'!C1264)</f>
        <v xml:space="preserve"> </v>
      </c>
      <c r="C1257" s="63" t="str">
        <f>IF('Raw Data'!B1264=0," ",'Raw Data'!D1264)</f>
        <v xml:space="preserve"> </v>
      </c>
      <c r="D1257" s="63" t="str">
        <f>IF('Raw Data'!B1264=0," ",'Raw Data'!E1264)</f>
        <v xml:space="preserve"> </v>
      </c>
      <c r="E1257" s="62" t="str">
        <f>IF('Raw Data'!B1264=0," ",AVERAGE('Raw Data'!G1264:JP1264))</f>
        <v xml:space="preserve"> </v>
      </c>
      <c r="F1257" s="62" t="str">
        <f>IF('Raw Data'!B1264=0," ",_xlfn.STDEV.S('Raw Data'!G1264:JP1264))</f>
        <v xml:space="preserve"> </v>
      </c>
      <c r="G1257" s="63" t="str">
        <f>IF('Raw Data'!B1264=0," ",(D1257-C1257)/6/F1257)</f>
        <v xml:space="preserve"> </v>
      </c>
      <c r="H1257" s="63" t="str">
        <f>IF('Raw Data'!B1264=0," ","No")</f>
        <v xml:space="preserve"> </v>
      </c>
      <c r="I1257" s="62" t="str">
        <f>IF('Raw Data'!B1264=0," ",IF(H1257="Yes",MIN(D1257-E1257,E1257-C1257)/3/$H$2,MIN(E1257-C1257,D1257-E1257)/3/$H$1))</f>
        <v xml:space="preserve"> </v>
      </c>
      <c r="J1257" s="62" t="str">
        <f>IF('Raw Data'!B1264=0," ",E1257-6*F1257)</f>
        <v xml:space="preserve"> </v>
      </c>
      <c r="K1257" s="63" t="str">
        <f>IF('Raw Data'!B1264=0," ",E1257+6*F1257)</f>
        <v xml:space="preserve"> </v>
      </c>
      <c r="L1257" t="str">
        <f>IF('Raw Data'!B1264=0," ","No")</f>
        <v xml:space="preserve"> </v>
      </c>
      <c r="M1257" t="str">
        <f>IF('Raw Data'!B1264=0," ","Yes")</f>
        <v xml:space="preserve"> </v>
      </c>
    </row>
    <row r="1258" spans="1:13" x14ac:dyDescent="0.2">
      <c r="A1258" s="62" t="str">
        <f>IF('Raw Data'!B1265=0," ",'Raw Data'!B1265)</f>
        <v xml:space="preserve"> </v>
      </c>
      <c r="B1258" s="62" t="str">
        <f>IF('Raw Data'!B1265=0," ",'Raw Data'!C1265)</f>
        <v xml:space="preserve"> </v>
      </c>
      <c r="C1258" s="63" t="str">
        <f>IF('Raw Data'!B1265=0," ",'Raw Data'!D1265)</f>
        <v xml:space="preserve"> </v>
      </c>
      <c r="D1258" s="63" t="str">
        <f>IF('Raw Data'!B1265=0," ",'Raw Data'!E1265)</f>
        <v xml:space="preserve"> </v>
      </c>
      <c r="E1258" s="62" t="str">
        <f>IF('Raw Data'!B1265=0," ",AVERAGE('Raw Data'!G1265:JP1265))</f>
        <v xml:space="preserve"> </v>
      </c>
      <c r="F1258" s="62" t="str">
        <f>IF('Raw Data'!B1265=0," ",_xlfn.STDEV.S('Raw Data'!G1265:JP1265))</f>
        <v xml:space="preserve"> </v>
      </c>
      <c r="G1258" s="63" t="str">
        <f>IF('Raw Data'!B1265=0," ",(D1258-C1258)/6/F1258)</f>
        <v xml:space="preserve"> </v>
      </c>
      <c r="H1258" s="63" t="str">
        <f>IF('Raw Data'!B1265=0," ","No")</f>
        <v xml:space="preserve"> </v>
      </c>
      <c r="I1258" s="62" t="str">
        <f>IF('Raw Data'!B1265=0," ",IF(H1258="Yes",MIN(D1258-E1258,E1258-C1258)/3/$H$2,MIN(E1258-C1258,D1258-E1258)/3/$H$1))</f>
        <v xml:space="preserve"> </v>
      </c>
      <c r="J1258" s="62" t="str">
        <f>IF('Raw Data'!B1265=0," ",E1258-6*F1258)</f>
        <v xml:space="preserve"> </v>
      </c>
      <c r="K1258" s="63" t="str">
        <f>IF('Raw Data'!B1265=0," ",E1258+6*F1258)</f>
        <v xml:space="preserve"> </v>
      </c>
      <c r="L1258" t="str">
        <f>IF('Raw Data'!B1265=0," ","No")</f>
        <v xml:space="preserve"> </v>
      </c>
      <c r="M1258" t="str">
        <f>IF('Raw Data'!B1265=0," ","Yes")</f>
        <v xml:space="preserve"> </v>
      </c>
    </row>
    <row r="1259" spans="1:13" x14ac:dyDescent="0.2">
      <c r="A1259" s="62" t="str">
        <f>IF('Raw Data'!B1266=0," ",'Raw Data'!B1266)</f>
        <v xml:space="preserve"> </v>
      </c>
      <c r="B1259" s="62" t="str">
        <f>IF('Raw Data'!B1266=0," ",'Raw Data'!C1266)</f>
        <v xml:space="preserve"> </v>
      </c>
      <c r="C1259" s="63" t="str">
        <f>IF('Raw Data'!B1266=0," ",'Raw Data'!D1266)</f>
        <v xml:space="preserve"> </v>
      </c>
      <c r="D1259" s="63" t="str">
        <f>IF('Raw Data'!B1266=0," ",'Raw Data'!E1266)</f>
        <v xml:space="preserve"> </v>
      </c>
      <c r="E1259" s="62" t="str">
        <f>IF('Raw Data'!B1266=0," ",AVERAGE('Raw Data'!G1266:JP1266))</f>
        <v xml:space="preserve"> </v>
      </c>
      <c r="F1259" s="62" t="str">
        <f>IF('Raw Data'!B1266=0," ",_xlfn.STDEV.S('Raw Data'!G1266:JP1266))</f>
        <v xml:space="preserve"> </v>
      </c>
      <c r="G1259" s="63" t="str">
        <f>IF('Raw Data'!B1266=0," ",(D1259-C1259)/6/F1259)</f>
        <v xml:space="preserve"> </v>
      </c>
      <c r="H1259" s="63" t="str">
        <f>IF('Raw Data'!B1266=0," ","No")</f>
        <v xml:space="preserve"> </v>
      </c>
      <c r="I1259" s="62" t="str">
        <f>IF('Raw Data'!B1266=0," ",IF(H1259="Yes",MIN(D1259-E1259,E1259-C1259)/3/$H$2,MIN(E1259-C1259,D1259-E1259)/3/$H$1))</f>
        <v xml:space="preserve"> </v>
      </c>
      <c r="J1259" s="62" t="str">
        <f>IF('Raw Data'!B1266=0," ",E1259-6*F1259)</f>
        <v xml:space="preserve"> </v>
      </c>
      <c r="K1259" s="63" t="str">
        <f>IF('Raw Data'!B1266=0," ",E1259+6*F1259)</f>
        <v xml:space="preserve"> </v>
      </c>
      <c r="L1259" t="str">
        <f>IF('Raw Data'!B1266=0," ","No")</f>
        <v xml:space="preserve"> </v>
      </c>
      <c r="M1259" t="str">
        <f>IF('Raw Data'!B1266=0," ","Yes")</f>
        <v xml:space="preserve"> </v>
      </c>
    </row>
    <row r="1260" spans="1:13" x14ac:dyDescent="0.2">
      <c r="A1260" s="62" t="str">
        <f>IF('Raw Data'!B1267=0," ",'Raw Data'!B1267)</f>
        <v xml:space="preserve"> </v>
      </c>
      <c r="B1260" s="62" t="str">
        <f>IF('Raw Data'!B1267=0," ",'Raw Data'!C1267)</f>
        <v xml:space="preserve"> </v>
      </c>
      <c r="C1260" s="63" t="str">
        <f>IF('Raw Data'!B1267=0," ",'Raw Data'!D1267)</f>
        <v xml:space="preserve"> </v>
      </c>
      <c r="D1260" s="63" t="str">
        <f>IF('Raw Data'!B1267=0," ",'Raw Data'!E1267)</f>
        <v xml:space="preserve"> </v>
      </c>
      <c r="E1260" s="62" t="str">
        <f>IF('Raw Data'!B1267=0," ",AVERAGE('Raw Data'!G1267:JP1267))</f>
        <v xml:space="preserve"> </v>
      </c>
      <c r="F1260" s="62" t="str">
        <f>IF('Raw Data'!B1267=0," ",_xlfn.STDEV.S('Raw Data'!G1267:JP1267))</f>
        <v xml:space="preserve"> </v>
      </c>
      <c r="G1260" s="63" t="str">
        <f>IF('Raw Data'!B1267=0," ",(D1260-C1260)/6/F1260)</f>
        <v xml:space="preserve"> </v>
      </c>
      <c r="H1260" s="63" t="str">
        <f>IF('Raw Data'!B1267=0," ","No")</f>
        <v xml:space="preserve"> </v>
      </c>
      <c r="I1260" s="62" t="str">
        <f>IF('Raw Data'!B1267=0," ",IF(H1260="Yes",MIN(D1260-E1260,E1260-C1260)/3/$H$2,MIN(E1260-C1260,D1260-E1260)/3/$H$1))</f>
        <v xml:space="preserve"> </v>
      </c>
      <c r="J1260" s="62" t="str">
        <f>IF('Raw Data'!B1267=0," ",E1260-6*F1260)</f>
        <v xml:space="preserve"> </v>
      </c>
      <c r="K1260" s="63" t="str">
        <f>IF('Raw Data'!B1267=0," ",E1260+6*F1260)</f>
        <v xml:space="preserve"> </v>
      </c>
      <c r="L1260" t="str">
        <f>IF('Raw Data'!B1267=0," ","No")</f>
        <v xml:space="preserve"> </v>
      </c>
      <c r="M1260" t="str">
        <f>IF('Raw Data'!B1267=0," ","Yes")</f>
        <v xml:space="preserve"> </v>
      </c>
    </row>
    <row r="1261" spans="1:13" x14ac:dyDescent="0.2">
      <c r="A1261" s="62" t="str">
        <f>IF('Raw Data'!B1268=0," ",'Raw Data'!B1268)</f>
        <v xml:space="preserve"> </v>
      </c>
      <c r="B1261" s="62" t="str">
        <f>IF('Raw Data'!B1268=0," ",'Raw Data'!C1268)</f>
        <v xml:space="preserve"> </v>
      </c>
      <c r="C1261" s="63" t="str">
        <f>IF('Raw Data'!B1268=0," ",'Raw Data'!D1268)</f>
        <v xml:space="preserve"> </v>
      </c>
      <c r="D1261" s="63" t="str">
        <f>IF('Raw Data'!B1268=0," ",'Raw Data'!E1268)</f>
        <v xml:space="preserve"> </v>
      </c>
      <c r="E1261" s="62" t="str">
        <f>IF('Raw Data'!B1268=0," ",AVERAGE('Raw Data'!G1268:JP1268))</f>
        <v xml:space="preserve"> </v>
      </c>
      <c r="F1261" s="62" t="str">
        <f>IF('Raw Data'!B1268=0," ",_xlfn.STDEV.S('Raw Data'!G1268:JP1268))</f>
        <v xml:space="preserve"> </v>
      </c>
      <c r="G1261" s="63" t="str">
        <f>IF('Raw Data'!B1268=0," ",(D1261-C1261)/6/F1261)</f>
        <v xml:space="preserve"> </v>
      </c>
      <c r="H1261" s="63" t="str">
        <f>IF('Raw Data'!B1268=0," ","No")</f>
        <v xml:space="preserve"> </v>
      </c>
      <c r="I1261" s="62" t="str">
        <f>IF('Raw Data'!B1268=0," ",IF(H1261="Yes",MIN(D1261-E1261,E1261-C1261)/3/$H$2,MIN(E1261-C1261,D1261-E1261)/3/$H$1))</f>
        <v xml:space="preserve"> </v>
      </c>
      <c r="J1261" s="62" t="str">
        <f>IF('Raw Data'!B1268=0," ",E1261-6*F1261)</f>
        <v xml:space="preserve"> </v>
      </c>
      <c r="K1261" s="63" t="str">
        <f>IF('Raw Data'!B1268=0," ",E1261+6*F1261)</f>
        <v xml:space="preserve"> </v>
      </c>
      <c r="L1261" t="str">
        <f>IF('Raw Data'!B1268=0," ","No")</f>
        <v xml:space="preserve"> </v>
      </c>
      <c r="M1261" t="str">
        <f>IF('Raw Data'!B1268=0," ","Yes")</f>
        <v xml:space="preserve"> </v>
      </c>
    </row>
    <row r="1262" spans="1:13" x14ac:dyDescent="0.2">
      <c r="A1262" s="62" t="str">
        <f>IF('Raw Data'!B1269=0," ",'Raw Data'!B1269)</f>
        <v xml:space="preserve"> </v>
      </c>
      <c r="B1262" s="62" t="str">
        <f>IF('Raw Data'!B1269=0," ",'Raw Data'!C1269)</f>
        <v xml:space="preserve"> </v>
      </c>
      <c r="C1262" s="63" t="str">
        <f>IF('Raw Data'!B1269=0," ",'Raw Data'!D1269)</f>
        <v xml:space="preserve"> </v>
      </c>
      <c r="D1262" s="63" t="str">
        <f>IF('Raw Data'!B1269=0," ",'Raw Data'!E1269)</f>
        <v xml:space="preserve"> </v>
      </c>
      <c r="E1262" s="62" t="str">
        <f>IF('Raw Data'!B1269=0," ",AVERAGE('Raw Data'!G1269:JP1269))</f>
        <v xml:space="preserve"> </v>
      </c>
      <c r="F1262" s="62" t="str">
        <f>IF('Raw Data'!B1269=0," ",_xlfn.STDEV.S('Raw Data'!G1269:JP1269))</f>
        <v xml:space="preserve"> </v>
      </c>
      <c r="G1262" s="63" t="str">
        <f>IF('Raw Data'!B1269=0," ",(D1262-C1262)/6/F1262)</f>
        <v xml:space="preserve"> </v>
      </c>
      <c r="H1262" s="63" t="str">
        <f>IF('Raw Data'!B1269=0," ","No")</f>
        <v xml:space="preserve"> </v>
      </c>
      <c r="I1262" s="62" t="str">
        <f>IF('Raw Data'!B1269=0," ",IF(H1262="Yes",MIN(D1262-E1262,E1262-C1262)/3/$H$2,MIN(E1262-C1262,D1262-E1262)/3/$H$1))</f>
        <v xml:space="preserve"> </v>
      </c>
      <c r="J1262" s="62" t="str">
        <f>IF('Raw Data'!B1269=0," ",E1262-6*F1262)</f>
        <v xml:space="preserve"> </v>
      </c>
      <c r="K1262" s="63" t="str">
        <f>IF('Raw Data'!B1269=0," ",E1262+6*F1262)</f>
        <v xml:space="preserve"> </v>
      </c>
      <c r="L1262" t="str">
        <f>IF('Raw Data'!B1269=0," ","No")</f>
        <v xml:space="preserve"> </v>
      </c>
      <c r="M1262" t="str">
        <f>IF('Raw Data'!B1269=0," ","Yes")</f>
        <v xml:space="preserve"> </v>
      </c>
    </row>
    <row r="1263" spans="1:13" x14ac:dyDescent="0.2">
      <c r="A1263" s="62" t="str">
        <f>IF('Raw Data'!B1270=0," ",'Raw Data'!B1270)</f>
        <v xml:space="preserve"> </v>
      </c>
      <c r="B1263" s="62" t="str">
        <f>IF('Raw Data'!B1270=0," ",'Raw Data'!C1270)</f>
        <v xml:space="preserve"> </v>
      </c>
      <c r="C1263" s="63" t="str">
        <f>IF('Raw Data'!B1270=0," ",'Raw Data'!D1270)</f>
        <v xml:space="preserve"> </v>
      </c>
      <c r="D1263" s="63" t="str">
        <f>IF('Raw Data'!B1270=0," ",'Raw Data'!E1270)</f>
        <v xml:space="preserve"> </v>
      </c>
      <c r="E1263" s="62" t="str">
        <f>IF('Raw Data'!B1270=0," ",AVERAGE('Raw Data'!G1270:JP1270))</f>
        <v xml:space="preserve"> </v>
      </c>
      <c r="F1263" s="62" t="str">
        <f>IF('Raw Data'!B1270=0," ",_xlfn.STDEV.S('Raw Data'!G1270:JP1270))</f>
        <v xml:space="preserve"> </v>
      </c>
      <c r="G1263" s="63" t="str">
        <f>IF('Raw Data'!B1270=0," ",(D1263-C1263)/6/F1263)</f>
        <v xml:space="preserve"> </v>
      </c>
      <c r="H1263" s="63" t="str">
        <f>IF('Raw Data'!B1270=0," ","No")</f>
        <v xml:space="preserve"> </v>
      </c>
      <c r="I1263" s="62" t="str">
        <f>IF('Raw Data'!B1270=0," ",IF(H1263="Yes",MIN(D1263-E1263,E1263-C1263)/3/$H$2,MIN(E1263-C1263,D1263-E1263)/3/$H$1))</f>
        <v xml:space="preserve"> </v>
      </c>
      <c r="J1263" s="62" t="str">
        <f>IF('Raw Data'!B1270=0," ",E1263-6*F1263)</f>
        <v xml:space="preserve"> </v>
      </c>
      <c r="K1263" s="63" t="str">
        <f>IF('Raw Data'!B1270=0," ",E1263+6*F1263)</f>
        <v xml:space="preserve"> </v>
      </c>
      <c r="L1263" t="str">
        <f>IF('Raw Data'!B1270=0," ","No")</f>
        <v xml:space="preserve"> </v>
      </c>
      <c r="M1263" t="str">
        <f>IF('Raw Data'!B1270=0," ","Yes")</f>
        <v xml:space="preserve"> </v>
      </c>
    </row>
    <row r="1264" spans="1:13" x14ac:dyDescent="0.2">
      <c r="A1264" s="62" t="str">
        <f>IF('Raw Data'!B1271=0," ",'Raw Data'!B1271)</f>
        <v xml:space="preserve"> </v>
      </c>
      <c r="B1264" s="62" t="str">
        <f>IF('Raw Data'!B1271=0," ",'Raw Data'!C1271)</f>
        <v xml:space="preserve"> </v>
      </c>
      <c r="C1264" s="63" t="str">
        <f>IF('Raw Data'!B1271=0," ",'Raw Data'!D1271)</f>
        <v xml:space="preserve"> </v>
      </c>
      <c r="D1264" s="63" t="str">
        <f>IF('Raw Data'!B1271=0," ",'Raw Data'!E1271)</f>
        <v xml:space="preserve"> </v>
      </c>
      <c r="E1264" s="62" t="str">
        <f>IF('Raw Data'!B1271=0," ",AVERAGE('Raw Data'!G1271:JP1271))</f>
        <v xml:space="preserve"> </v>
      </c>
      <c r="F1264" s="62" t="str">
        <f>IF('Raw Data'!B1271=0," ",_xlfn.STDEV.S('Raw Data'!G1271:JP1271))</f>
        <v xml:space="preserve"> </v>
      </c>
      <c r="G1264" s="63" t="str">
        <f>IF('Raw Data'!B1271=0," ",(D1264-C1264)/6/F1264)</f>
        <v xml:space="preserve"> </v>
      </c>
      <c r="H1264" s="63" t="str">
        <f>IF('Raw Data'!B1271=0," ","No")</f>
        <v xml:space="preserve"> </v>
      </c>
      <c r="I1264" s="62" t="str">
        <f>IF('Raw Data'!B1271=0," ",IF(H1264="Yes",MIN(D1264-E1264,E1264-C1264)/3/$H$2,MIN(E1264-C1264,D1264-E1264)/3/$H$1))</f>
        <v xml:space="preserve"> </v>
      </c>
      <c r="J1264" s="62" t="str">
        <f>IF('Raw Data'!B1271=0," ",E1264-6*F1264)</f>
        <v xml:space="preserve"> </v>
      </c>
      <c r="K1264" s="63" t="str">
        <f>IF('Raw Data'!B1271=0," ",E1264+6*F1264)</f>
        <v xml:space="preserve"> </v>
      </c>
      <c r="L1264" t="str">
        <f>IF('Raw Data'!B1271=0," ","No")</f>
        <v xml:space="preserve"> </v>
      </c>
      <c r="M1264" t="str">
        <f>IF('Raw Data'!B1271=0," ","Yes")</f>
        <v xml:space="preserve"> </v>
      </c>
    </row>
    <row r="1265" spans="1:13" x14ac:dyDescent="0.2">
      <c r="A1265" s="62" t="str">
        <f>IF('Raw Data'!B1272=0," ",'Raw Data'!B1272)</f>
        <v xml:space="preserve"> </v>
      </c>
      <c r="B1265" s="62" t="str">
        <f>IF('Raw Data'!B1272=0," ",'Raw Data'!C1272)</f>
        <v xml:space="preserve"> </v>
      </c>
      <c r="C1265" s="63" t="str">
        <f>IF('Raw Data'!B1272=0," ",'Raw Data'!D1272)</f>
        <v xml:space="preserve"> </v>
      </c>
      <c r="D1265" s="63" t="str">
        <f>IF('Raw Data'!B1272=0," ",'Raw Data'!E1272)</f>
        <v xml:space="preserve"> </v>
      </c>
      <c r="E1265" s="62" t="str">
        <f>IF('Raw Data'!B1272=0," ",AVERAGE('Raw Data'!G1272:JP1272))</f>
        <v xml:space="preserve"> </v>
      </c>
      <c r="F1265" s="62" t="str">
        <f>IF('Raw Data'!B1272=0," ",_xlfn.STDEV.S('Raw Data'!G1272:JP1272))</f>
        <v xml:space="preserve"> </v>
      </c>
      <c r="G1265" s="63" t="str">
        <f>IF('Raw Data'!B1272=0," ",(D1265-C1265)/6/F1265)</f>
        <v xml:space="preserve"> </v>
      </c>
      <c r="H1265" s="63" t="str">
        <f>IF('Raw Data'!B1272=0," ","No")</f>
        <v xml:space="preserve"> </v>
      </c>
      <c r="I1265" s="62" t="str">
        <f>IF('Raw Data'!B1272=0," ",IF(H1265="Yes",MIN(D1265-E1265,E1265-C1265)/3/$H$2,MIN(E1265-C1265,D1265-E1265)/3/$H$1))</f>
        <v xml:space="preserve"> </v>
      </c>
      <c r="J1265" s="62" t="str">
        <f>IF('Raw Data'!B1272=0," ",E1265-6*F1265)</f>
        <v xml:space="preserve"> </v>
      </c>
      <c r="K1265" s="63" t="str">
        <f>IF('Raw Data'!B1272=0," ",E1265+6*F1265)</f>
        <v xml:space="preserve"> </v>
      </c>
      <c r="L1265" t="str">
        <f>IF('Raw Data'!B1272=0," ","No")</f>
        <v xml:space="preserve"> </v>
      </c>
      <c r="M1265" t="str">
        <f>IF('Raw Data'!B1272=0," ","Yes")</f>
        <v xml:space="preserve"> </v>
      </c>
    </row>
    <row r="1266" spans="1:13" x14ac:dyDescent="0.2">
      <c r="A1266" s="62" t="str">
        <f>IF('Raw Data'!B1273=0," ",'Raw Data'!B1273)</f>
        <v xml:space="preserve"> </v>
      </c>
      <c r="B1266" s="62" t="str">
        <f>IF('Raw Data'!B1273=0," ",'Raw Data'!C1273)</f>
        <v xml:space="preserve"> </v>
      </c>
      <c r="C1266" s="63" t="str">
        <f>IF('Raw Data'!B1273=0," ",'Raw Data'!D1273)</f>
        <v xml:space="preserve"> </v>
      </c>
      <c r="D1266" s="63" t="str">
        <f>IF('Raw Data'!B1273=0," ",'Raw Data'!E1273)</f>
        <v xml:space="preserve"> </v>
      </c>
      <c r="E1266" s="62" t="str">
        <f>IF('Raw Data'!B1273=0," ",AVERAGE('Raw Data'!G1273:JP1273))</f>
        <v xml:space="preserve"> </v>
      </c>
      <c r="F1266" s="62" t="str">
        <f>IF('Raw Data'!B1273=0," ",_xlfn.STDEV.S('Raw Data'!G1273:JP1273))</f>
        <v xml:space="preserve"> </v>
      </c>
      <c r="G1266" s="63" t="str">
        <f>IF('Raw Data'!B1273=0," ",(D1266-C1266)/6/F1266)</f>
        <v xml:space="preserve"> </v>
      </c>
      <c r="H1266" s="63" t="str">
        <f>IF('Raw Data'!B1273=0," ","No")</f>
        <v xml:space="preserve"> </v>
      </c>
      <c r="I1266" s="62" t="str">
        <f>IF('Raw Data'!B1273=0," ",IF(H1266="Yes",MIN(D1266-E1266,E1266-C1266)/3/$H$2,MIN(E1266-C1266,D1266-E1266)/3/$H$1))</f>
        <v xml:space="preserve"> </v>
      </c>
      <c r="J1266" s="62" t="str">
        <f>IF('Raw Data'!B1273=0," ",E1266-6*F1266)</f>
        <v xml:space="preserve"> </v>
      </c>
      <c r="K1266" s="63" t="str">
        <f>IF('Raw Data'!B1273=0," ",E1266+6*F1266)</f>
        <v xml:space="preserve"> </v>
      </c>
      <c r="L1266" t="str">
        <f>IF('Raw Data'!B1273=0," ","No")</f>
        <v xml:space="preserve"> </v>
      </c>
      <c r="M1266" t="str">
        <f>IF('Raw Data'!B1273=0," ","Yes")</f>
        <v xml:space="preserve"> </v>
      </c>
    </row>
    <row r="1267" spans="1:13" x14ac:dyDescent="0.2">
      <c r="A1267" s="62" t="str">
        <f>IF('Raw Data'!B1274=0," ",'Raw Data'!B1274)</f>
        <v xml:space="preserve"> </v>
      </c>
      <c r="B1267" s="62" t="str">
        <f>IF('Raw Data'!B1274=0," ",'Raw Data'!C1274)</f>
        <v xml:space="preserve"> </v>
      </c>
      <c r="C1267" s="63" t="str">
        <f>IF('Raw Data'!B1274=0," ",'Raw Data'!D1274)</f>
        <v xml:space="preserve"> </v>
      </c>
      <c r="D1267" s="63" t="str">
        <f>IF('Raw Data'!B1274=0," ",'Raw Data'!E1274)</f>
        <v xml:space="preserve"> </v>
      </c>
      <c r="E1267" s="62" t="str">
        <f>IF('Raw Data'!B1274=0," ",AVERAGE('Raw Data'!G1274:JP1274))</f>
        <v xml:space="preserve"> </v>
      </c>
      <c r="F1267" s="62" t="str">
        <f>IF('Raw Data'!B1274=0," ",_xlfn.STDEV.S('Raw Data'!G1274:JP1274))</f>
        <v xml:space="preserve"> </v>
      </c>
      <c r="G1267" s="63" t="str">
        <f>IF('Raw Data'!B1274=0," ",(D1267-C1267)/6/F1267)</f>
        <v xml:space="preserve"> </v>
      </c>
      <c r="H1267" s="63" t="str">
        <f>IF('Raw Data'!B1274=0," ","No")</f>
        <v xml:space="preserve"> </v>
      </c>
      <c r="I1267" s="62" t="str">
        <f>IF('Raw Data'!B1274=0," ",IF(H1267="Yes",MIN(D1267-E1267,E1267-C1267)/3/$H$2,MIN(E1267-C1267,D1267-E1267)/3/$H$1))</f>
        <v xml:space="preserve"> </v>
      </c>
      <c r="J1267" s="62" t="str">
        <f>IF('Raw Data'!B1274=0," ",E1267-6*F1267)</f>
        <v xml:space="preserve"> </v>
      </c>
      <c r="K1267" s="63" t="str">
        <f>IF('Raw Data'!B1274=0," ",E1267+6*F1267)</f>
        <v xml:space="preserve"> </v>
      </c>
      <c r="L1267" t="str">
        <f>IF('Raw Data'!B1274=0," ","No")</f>
        <v xml:space="preserve"> </v>
      </c>
      <c r="M1267" t="str">
        <f>IF('Raw Data'!B1274=0," ","Yes")</f>
        <v xml:space="preserve"> </v>
      </c>
    </row>
    <row r="1268" spans="1:13" x14ac:dyDescent="0.2">
      <c r="A1268" s="62" t="str">
        <f>IF('Raw Data'!B1275=0," ",'Raw Data'!B1275)</f>
        <v xml:space="preserve"> </v>
      </c>
      <c r="B1268" s="62" t="str">
        <f>IF('Raw Data'!B1275=0," ",'Raw Data'!C1275)</f>
        <v xml:space="preserve"> </v>
      </c>
      <c r="C1268" s="63" t="str">
        <f>IF('Raw Data'!B1275=0," ",'Raw Data'!D1275)</f>
        <v xml:space="preserve"> </v>
      </c>
      <c r="D1268" s="63" t="str">
        <f>IF('Raw Data'!B1275=0," ",'Raw Data'!E1275)</f>
        <v xml:space="preserve"> </v>
      </c>
      <c r="E1268" s="62" t="str">
        <f>IF('Raw Data'!B1275=0," ",AVERAGE('Raw Data'!G1275:JP1275))</f>
        <v xml:space="preserve"> </v>
      </c>
      <c r="F1268" s="62" t="str">
        <f>IF('Raw Data'!B1275=0," ",_xlfn.STDEV.S('Raw Data'!G1275:JP1275))</f>
        <v xml:space="preserve"> </v>
      </c>
      <c r="G1268" s="63" t="str">
        <f>IF('Raw Data'!B1275=0," ",(D1268-C1268)/6/F1268)</f>
        <v xml:space="preserve"> </v>
      </c>
      <c r="H1268" s="63" t="str">
        <f>IF('Raw Data'!B1275=0," ","No")</f>
        <v xml:space="preserve"> </v>
      </c>
      <c r="I1268" s="62" t="str">
        <f>IF('Raw Data'!B1275=0," ",IF(H1268="Yes",MIN(D1268-E1268,E1268-C1268)/3/$H$2,MIN(E1268-C1268,D1268-E1268)/3/$H$1))</f>
        <v xml:space="preserve"> </v>
      </c>
      <c r="J1268" s="62" t="str">
        <f>IF('Raw Data'!B1275=0," ",E1268-6*F1268)</f>
        <v xml:space="preserve"> </v>
      </c>
      <c r="K1268" s="63" t="str">
        <f>IF('Raw Data'!B1275=0," ",E1268+6*F1268)</f>
        <v xml:space="preserve"> </v>
      </c>
      <c r="L1268" t="str">
        <f>IF('Raw Data'!B1275=0," ","No")</f>
        <v xml:space="preserve"> </v>
      </c>
      <c r="M1268" t="str">
        <f>IF('Raw Data'!B1275=0," ","Yes")</f>
        <v xml:space="preserve"> </v>
      </c>
    </row>
    <row r="1269" spans="1:13" x14ac:dyDescent="0.2">
      <c r="A1269" s="62" t="str">
        <f>IF('Raw Data'!B1276=0," ",'Raw Data'!B1276)</f>
        <v xml:space="preserve"> </v>
      </c>
      <c r="B1269" s="62" t="str">
        <f>IF('Raw Data'!B1276=0," ",'Raw Data'!C1276)</f>
        <v xml:space="preserve"> </v>
      </c>
      <c r="C1269" s="63" t="str">
        <f>IF('Raw Data'!B1276=0," ",'Raw Data'!D1276)</f>
        <v xml:space="preserve"> </v>
      </c>
      <c r="D1269" s="63" t="str">
        <f>IF('Raw Data'!B1276=0," ",'Raw Data'!E1276)</f>
        <v xml:space="preserve"> </v>
      </c>
      <c r="E1269" s="62" t="str">
        <f>IF('Raw Data'!B1276=0," ",AVERAGE('Raw Data'!G1276:JP1276))</f>
        <v xml:space="preserve"> </v>
      </c>
      <c r="F1269" s="62" t="str">
        <f>IF('Raw Data'!B1276=0," ",_xlfn.STDEV.S('Raw Data'!G1276:JP1276))</f>
        <v xml:space="preserve"> </v>
      </c>
      <c r="G1269" s="63" t="str">
        <f>IF('Raw Data'!B1276=0," ",(D1269-C1269)/6/F1269)</f>
        <v xml:space="preserve"> </v>
      </c>
      <c r="H1269" s="63" t="str">
        <f>IF('Raw Data'!B1276=0," ","No")</f>
        <v xml:space="preserve"> </v>
      </c>
      <c r="I1269" s="62" t="str">
        <f>IF('Raw Data'!B1276=0," ",IF(H1269="Yes",MIN(D1269-E1269,E1269-C1269)/3/$H$2,MIN(E1269-C1269,D1269-E1269)/3/$H$1))</f>
        <v xml:space="preserve"> </v>
      </c>
      <c r="J1269" s="62" t="str">
        <f>IF('Raw Data'!B1276=0," ",E1269-6*F1269)</f>
        <v xml:space="preserve"> </v>
      </c>
      <c r="K1269" s="63" t="str">
        <f>IF('Raw Data'!B1276=0," ",E1269+6*F1269)</f>
        <v xml:space="preserve"> </v>
      </c>
      <c r="L1269" t="str">
        <f>IF('Raw Data'!B1276=0," ","No")</f>
        <v xml:space="preserve"> </v>
      </c>
      <c r="M1269" t="str">
        <f>IF('Raw Data'!B1276=0," ","Yes")</f>
        <v xml:space="preserve"> </v>
      </c>
    </row>
    <row r="1270" spans="1:13" x14ac:dyDescent="0.2">
      <c r="A1270" s="62" t="str">
        <f>IF('Raw Data'!B1277=0," ",'Raw Data'!B1277)</f>
        <v xml:space="preserve"> </v>
      </c>
      <c r="B1270" s="62" t="str">
        <f>IF('Raw Data'!B1277=0," ",'Raw Data'!C1277)</f>
        <v xml:space="preserve"> </v>
      </c>
      <c r="C1270" s="63" t="str">
        <f>IF('Raw Data'!B1277=0," ",'Raw Data'!D1277)</f>
        <v xml:space="preserve"> </v>
      </c>
      <c r="D1270" s="63" t="str">
        <f>IF('Raw Data'!B1277=0," ",'Raw Data'!E1277)</f>
        <v xml:space="preserve"> </v>
      </c>
      <c r="E1270" s="62" t="str">
        <f>IF('Raw Data'!B1277=0," ",AVERAGE('Raw Data'!G1277:JP1277))</f>
        <v xml:space="preserve"> </v>
      </c>
      <c r="F1270" s="62" t="str">
        <f>IF('Raw Data'!B1277=0," ",_xlfn.STDEV.S('Raw Data'!G1277:JP1277))</f>
        <v xml:space="preserve"> </v>
      </c>
      <c r="G1270" s="63" t="str">
        <f>IF('Raw Data'!B1277=0," ",(D1270-C1270)/6/F1270)</f>
        <v xml:space="preserve"> </v>
      </c>
      <c r="H1270" s="63" t="str">
        <f>IF('Raw Data'!B1277=0," ","No")</f>
        <v xml:space="preserve"> </v>
      </c>
      <c r="I1270" s="62" t="str">
        <f>IF('Raw Data'!B1277=0," ",IF(H1270="Yes",MIN(D1270-E1270,E1270-C1270)/3/$H$2,MIN(E1270-C1270,D1270-E1270)/3/$H$1))</f>
        <v xml:space="preserve"> </v>
      </c>
      <c r="J1270" s="62" t="str">
        <f>IF('Raw Data'!B1277=0," ",E1270-6*F1270)</f>
        <v xml:space="preserve"> </v>
      </c>
      <c r="K1270" s="63" t="str">
        <f>IF('Raw Data'!B1277=0," ",E1270+6*F1270)</f>
        <v xml:space="preserve"> </v>
      </c>
      <c r="L1270" t="str">
        <f>IF('Raw Data'!B1277=0," ","No")</f>
        <v xml:space="preserve"> </v>
      </c>
      <c r="M1270" t="str">
        <f>IF('Raw Data'!B1277=0," ","Yes")</f>
        <v xml:space="preserve"> </v>
      </c>
    </row>
    <row r="1271" spans="1:13" x14ac:dyDescent="0.2">
      <c r="A1271" s="62" t="str">
        <f>IF('Raw Data'!B1278=0," ",'Raw Data'!B1278)</f>
        <v xml:space="preserve"> </v>
      </c>
      <c r="B1271" s="62" t="str">
        <f>IF('Raw Data'!B1278=0," ",'Raw Data'!C1278)</f>
        <v xml:space="preserve"> </v>
      </c>
      <c r="C1271" s="63" t="str">
        <f>IF('Raw Data'!B1278=0," ",'Raw Data'!D1278)</f>
        <v xml:space="preserve"> </v>
      </c>
      <c r="D1271" s="63" t="str">
        <f>IF('Raw Data'!B1278=0," ",'Raw Data'!E1278)</f>
        <v xml:space="preserve"> </v>
      </c>
      <c r="E1271" s="62" t="str">
        <f>IF('Raw Data'!B1278=0," ",AVERAGE('Raw Data'!G1278:JP1278))</f>
        <v xml:space="preserve"> </v>
      </c>
      <c r="F1271" s="62" t="str">
        <f>IF('Raw Data'!B1278=0," ",_xlfn.STDEV.S('Raw Data'!G1278:JP1278))</f>
        <v xml:space="preserve"> </v>
      </c>
      <c r="G1271" s="63" t="str">
        <f>IF('Raw Data'!B1278=0," ",(D1271-C1271)/6/F1271)</f>
        <v xml:space="preserve"> </v>
      </c>
      <c r="H1271" s="63" t="str">
        <f>IF('Raw Data'!B1278=0," ","No")</f>
        <v xml:space="preserve"> </v>
      </c>
      <c r="I1271" s="62" t="str">
        <f>IF('Raw Data'!B1278=0," ",IF(H1271="Yes",MIN(D1271-E1271,E1271-C1271)/3/$H$2,MIN(E1271-C1271,D1271-E1271)/3/$H$1))</f>
        <v xml:space="preserve"> </v>
      </c>
      <c r="J1271" s="62" t="str">
        <f>IF('Raw Data'!B1278=0," ",E1271-6*F1271)</f>
        <v xml:space="preserve"> </v>
      </c>
      <c r="K1271" s="63" t="str">
        <f>IF('Raw Data'!B1278=0," ",E1271+6*F1271)</f>
        <v xml:space="preserve"> </v>
      </c>
      <c r="L1271" t="str">
        <f>IF('Raw Data'!B1278=0," ","No")</f>
        <v xml:space="preserve"> </v>
      </c>
      <c r="M1271" t="str">
        <f>IF('Raw Data'!B1278=0," ","Yes")</f>
        <v xml:space="preserve"> </v>
      </c>
    </row>
    <row r="1272" spans="1:13" x14ac:dyDescent="0.2">
      <c r="A1272" s="62" t="str">
        <f>IF('Raw Data'!B1279=0," ",'Raw Data'!B1279)</f>
        <v xml:space="preserve"> </v>
      </c>
      <c r="B1272" s="62" t="str">
        <f>IF('Raw Data'!B1279=0," ",'Raw Data'!C1279)</f>
        <v xml:space="preserve"> </v>
      </c>
      <c r="C1272" s="63" t="str">
        <f>IF('Raw Data'!B1279=0," ",'Raw Data'!D1279)</f>
        <v xml:space="preserve"> </v>
      </c>
      <c r="D1272" s="63" t="str">
        <f>IF('Raw Data'!B1279=0," ",'Raw Data'!E1279)</f>
        <v xml:space="preserve"> </v>
      </c>
      <c r="E1272" s="62" t="str">
        <f>IF('Raw Data'!B1279=0," ",AVERAGE('Raw Data'!G1279:JP1279))</f>
        <v xml:space="preserve"> </v>
      </c>
      <c r="F1272" s="62" t="str">
        <f>IF('Raw Data'!B1279=0," ",_xlfn.STDEV.S('Raw Data'!G1279:JP1279))</f>
        <v xml:space="preserve"> </v>
      </c>
      <c r="G1272" s="63" t="str">
        <f>IF('Raw Data'!B1279=0," ",(D1272-C1272)/6/F1272)</f>
        <v xml:space="preserve"> </v>
      </c>
      <c r="H1272" s="63" t="str">
        <f>IF('Raw Data'!B1279=0," ","No")</f>
        <v xml:space="preserve"> </v>
      </c>
      <c r="I1272" s="62" t="str">
        <f>IF('Raw Data'!B1279=0," ",IF(H1272="Yes",MIN(D1272-E1272,E1272-C1272)/3/$H$2,MIN(E1272-C1272,D1272-E1272)/3/$H$1))</f>
        <v xml:space="preserve"> </v>
      </c>
      <c r="J1272" s="62" t="str">
        <f>IF('Raw Data'!B1279=0," ",E1272-6*F1272)</f>
        <v xml:space="preserve"> </v>
      </c>
      <c r="K1272" s="63" t="str">
        <f>IF('Raw Data'!B1279=0," ",E1272+6*F1272)</f>
        <v xml:space="preserve"> </v>
      </c>
      <c r="L1272" t="str">
        <f>IF('Raw Data'!B1279=0," ","No")</f>
        <v xml:space="preserve"> </v>
      </c>
      <c r="M1272" t="str">
        <f>IF('Raw Data'!B1279=0," ","Yes")</f>
        <v xml:space="preserve"> </v>
      </c>
    </row>
    <row r="1273" spans="1:13" x14ac:dyDescent="0.2">
      <c r="A1273" s="62" t="str">
        <f>IF('Raw Data'!B1280=0," ",'Raw Data'!B1280)</f>
        <v xml:space="preserve"> </v>
      </c>
      <c r="B1273" s="62" t="str">
        <f>IF('Raw Data'!B1280=0," ",'Raw Data'!C1280)</f>
        <v xml:space="preserve"> </v>
      </c>
      <c r="C1273" s="63" t="str">
        <f>IF('Raw Data'!B1280=0," ",'Raw Data'!D1280)</f>
        <v xml:space="preserve"> </v>
      </c>
      <c r="D1273" s="63" t="str">
        <f>IF('Raw Data'!B1280=0," ",'Raw Data'!E1280)</f>
        <v xml:space="preserve"> </v>
      </c>
      <c r="E1273" s="62" t="str">
        <f>IF('Raw Data'!B1280=0," ",AVERAGE('Raw Data'!G1280:JP1280))</f>
        <v xml:space="preserve"> </v>
      </c>
      <c r="F1273" s="62" t="str">
        <f>IF('Raw Data'!B1280=0," ",_xlfn.STDEV.S('Raw Data'!G1280:JP1280))</f>
        <v xml:space="preserve"> </v>
      </c>
      <c r="G1273" s="63" t="str">
        <f>IF('Raw Data'!B1280=0," ",(D1273-C1273)/6/F1273)</f>
        <v xml:space="preserve"> </v>
      </c>
      <c r="H1273" s="63" t="str">
        <f>IF('Raw Data'!B1280=0," ","No")</f>
        <v xml:space="preserve"> </v>
      </c>
      <c r="I1273" s="62" t="str">
        <f>IF('Raw Data'!B1280=0," ",IF(H1273="Yes",MIN(D1273-E1273,E1273-C1273)/3/$H$2,MIN(E1273-C1273,D1273-E1273)/3/$H$1))</f>
        <v xml:space="preserve"> </v>
      </c>
      <c r="J1273" s="62" t="str">
        <f>IF('Raw Data'!B1280=0," ",E1273-6*F1273)</f>
        <v xml:space="preserve"> </v>
      </c>
      <c r="K1273" s="63" t="str">
        <f>IF('Raw Data'!B1280=0," ",E1273+6*F1273)</f>
        <v xml:space="preserve"> </v>
      </c>
      <c r="L1273" t="str">
        <f>IF('Raw Data'!B1280=0," ","No")</f>
        <v xml:space="preserve"> </v>
      </c>
      <c r="M1273" t="str">
        <f>IF('Raw Data'!B1280=0," ","Yes")</f>
        <v xml:space="preserve"> </v>
      </c>
    </row>
    <row r="1274" spans="1:13" x14ac:dyDescent="0.2">
      <c r="A1274" s="62" t="str">
        <f>IF('Raw Data'!B1281=0," ",'Raw Data'!B1281)</f>
        <v xml:space="preserve"> </v>
      </c>
      <c r="B1274" s="62" t="str">
        <f>IF('Raw Data'!B1281=0," ",'Raw Data'!C1281)</f>
        <v xml:space="preserve"> </v>
      </c>
      <c r="C1274" s="63" t="str">
        <f>IF('Raw Data'!B1281=0," ",'Raw Data'!D1281)</f>
        <v xml:space="preserve"> </v>
      </c>
      <c r="D1274" s="63" t="str">
        <f>IF('Raw Data'!B1281=0," ",'Raw Data'!E1281)</f>
        <v xml:space="preserve"> </v>
      </c>
      <c r="E1274" s="62" t="str">
        <f>IF('Raw Data'!B1281=0," ",AVERAGE('Raw Data'!G1281:JP1281))</f>
        <v xml:space="preserve"> </v>
      </c>
      <c r="F1274" s="62" t="str">
        <f>IF('Raw Data'!B1281=0," ",_xlfn.STDEV.S('Raw Data'!G1281:JP1281))</f>
        <v xml:space="preserve"> </v>
      </c>
      <c r="G1274" s="63" t="str">
        <f>IF('Raw Data'!B1281=0," ",(D1274-C1274)/6/F1274)</f>
        <v xml:space="preserve"> </v>
      </c>
      <c r="H1274" s="63" t="str">
        <f>IF('Raw Data'!B1281=0," ","No")</f>
        <v xml:space="preserve"> </v>
      </c>
      <c r="I1274" s="62" t="str">
        <f>IF('Raw Data'!B1281=0," ",IF(H1274="Yes",MIN(D1274-E1274,E1274-C1274)/3/$H$2,MIN(E1274-C1274,D1274-E1274)/3/$H$1))</f>
        <v xml:space="preserve"> </v>
      </c>
      <c r="J1274" s="62" t="str">
        <f>IF('Raw Data'!B1281=0," ",E1274-6*F1274)</f>
        <v xml:space="preserve"> </v>
      </c>
      <c r="K1274" s="63" t="str">
        <f>IF('Raw Data'!B1281=0," ",E1274+6*F1274)</f>
        <v xml:space="preserve"> </v>
      </c>
      <c r="L1274" t="str">
        <f>IF('Raw Data'!B1281=0," ","No")</f>
        <v xml:space="preserve"> </v>
      </c>
      <c r="M1274" t="str">
        <f>IF('Raw Data'!B1281=0," ","Yes")</f>
        <v xml:space="preserve"> </v>
      </c>
    </row>
    <row r="1275" spans="1:13" x14ac:dyDescent="0.2">
      <c r="A1275" s="62" t="str">
        <f>IF('Raw Data'!B1282=0," ",'Raw Data'!B1282)</f>
        <v xml:space="preserve"> </v>
      </c>
      <c r="B1275" s="62" t="str">
        <f>IF('Raw Data'!B1282=0," ",'Raw Data'!C1282)</f>
        <v xml:space="preserve"> </v>
      </c>
      <c r="C1275" s="63" t="str">
        <f>IF('Raw Data'!B1282=0," ",'Raw Data'!D1282)</f>
        <v xml:space="preserve"> </v>
      </c>
      <c r="D1275" s="63" t="str">
        <f>IF('Raw Data'!B1282=0," ",'Raw Data'!E1282)</f>
        <v xml:space="preserve"> </v>
      </c>
      <c r="E1275" s="62" t="str">
        <f>IF('Raw Data'!B1282=0," ",AVERAGE('Raw Data'!G1282:JP1282))</f>
        <v xml:space="preserve"> </v>
      </c>
      <c r="F1275" s="62" t="str">
        <f>IF('Raw Data'!B1282=0," ",_xlfn.STDEV.S('Raw Data'!G1282:JP1282))</f>
        <v xml:space="preserve"> </v>
      </c>
      <c r="G1275" s="63" t="str">
        <f>IF('Raw Data'!B1282=0," ",(D1275-C1275)/6/F1275)</f>
        <v xml:space="preserve"> </v>
      </c>
      <c r="H1275" s="63" t="str">
        <f>IF('Raw Data'!B1282=0," ","No")</f>
        <v xml:space="preserve"> </v>
      </c>
      <c r="I1275" s="62" t="str">
        <f>IF('Raw Data'!B1282=0," ",IF(H1275="Yes",MIN(D1275-E1275,E1275-C1275)/3/$H$2,MIN(E1275-C1275,D1275-E1275)/3/$H$1))</f>
        <v xml:space="preserve"> </v>
      </c>
      <c r="J1275" s="62" t="str">
        <f>IF('Raw Data'!B1282=0," ",E1275-6*F1275)</f>
        <v xml:space="preserve"> </v>
      </c>
      <c r="K1275" s="63" t="str">
        <f>IF('Raw Data'!B1282=0," ",E1275+6*F1275)</f>
        <v xml:space="preserve"> </v>
      </c>
      <c r="L1275" t="str">
        <f>IF('Raw Data'!B1282=0," ","No")</f>
        <v xml:space="preserve"> </v>
      </c>
      <c r="M1275" t="str">
        <f>IF('Raw Data'!B1282=0," ","Yes")</f>
        <v xml:space="preserve"> </v>
      </c>
    </row>
    <row r="1276" spans="1:13" x14ac:dyDescent="0.2">
      <c r="A1276" s="62" t="str">
        <f>IF('Raw Data'!B1283=0," ",'Raw Data'!B1283)</f>
        <v xml:space="preserve"> </v>
      </c>
      <c r="B1276" s="62" t="str">
        <f>IF('Raw Data'!B1283=0," ",'Raw Data'!C1283)</f>
        <v xml:space="preserve"> </v>
      </c>
      <c r="C1276" s="63" t="str">
        <f>IF('Raw Data'!B1283=0," ",'Raw Data'!D1283)</f>
        <v xml:space="preserve"> </v>
      </c>
      <c r="D1276" s="63" t="str">
        <f>IF('Raw Data'!B1283=0," ",'Raw Data'!E1283)</f>
        <v xml:space="preserve"> </v>
      </c>
      <c r="E1276" s="62" t="str">
        <f>IF('Raw Data'!B1283=0," ",AVERAGE('Raw Data'!G1283:JP1283))</f>
        <v xml:space="preserve"> </v>
      </c>
      <c r="F1276" s="62" t="str">
        <f>IF('Raw Data'!B1283=0," ",_xlfn.STDEV.S('Raw Data'!G1283:JP1283))</f>
        <v xml:space="preserve"> </v>
      </c>
      <c r="G1276" s="63" t="str">
        <f>IF('Raw Data'!B1283=0," ",(D1276-C1276)/6/F1276)</f>
        <v xml:space="preserve"> </v>
      </c>
      <c r="H1276" s="63" t="str">
        <f>IF('Raw Data'!B1283=0," ","No")</f>
        <v xml:space="preserve"> </v>
      </c>
      <c r="I1276" s="62" t="str">
        <f>IF('Raw Data'!B1283=0," ",IF(H1276="Yes",MIN(D1276-E1276,E1276-C1276)/3/$H$2,MIN(E1276-C1276,D1276-E1276)/3/$H$1))</f>
        <v xml:space="preserve"> </v>
      </c>
      <c r="J1276" s="62" t="str">
        <f>IF('Raw Data'!B1283=0," ",E1276-6*F1276)</f>
        <v xml:space="preserve"> </v>
      </c>
      <c r="K1276" s="63" t="str">
        <f>IF('Raw Data'!B1283=0," ",E1276+6*F1276)</f>
        <v xml:space="preserve"> </v>
      </c>
      <c r="L1276" t="str">
        <f>IF('Raw Data'!B1283=0," ","No")</f>
        <v xml:space="preserve"> </v>
      </c>
      <c r="M1276" t="str">
        <f>IF('Raw Data'!B1283=0," ","Yes")</f>
        <v xml:space="preserve"> </v>
      </c>
    </row>
    <row r="1277" spans="1:13" x14ac:dyDescent="0.2">
      <c r="A1277" s="62" t="str">
        <f>IF('Raw Data'!B1284=0," ",'Raw Data'!B1284)</f>
        <v xml:space="preserve"> </v>
      </c>
      <c r="B1277" s="62" t="str">
        <f>IF('Raw Data'!B1284=0," ",'Raw Data'!C1284)</f>
        <v xml:space="preserve"> </v>
      </c>
      <c r="C1277" s="63" t="str">
        <f>IF('Raw Data'!B1284=0," ",'Raw Data'!D1284)</f>
        <v xml:space="preserve"> </v>
      </c>
      <c r="D1277" s="63" t="str">
        <f>IF('Raw Data'!B1284=0," ",'Raw Data'!E1284)</f>
        <v xml:space="preserve"> </v>
      </c>
      <c r="E1277" s="62" t="str">
        <f>IF('Raw Data'!B1284=0," ",AVERAGE('Raw Data'!G1284:JP1284))</f>
        <v xml:space="preserve"> </v>
      </c>
      <c r="F1277" s="62" t="str">
        <f>IF('Raw Data'!B1284=0," ",_xlfn.STDEV.S('Raw Data'!G1284:JP1284))</f>
        <v xml:space="preserve"> </v>
      </c>
      <c r="G1277" s="63" t="str">
        <f>IF('Raw Data'!B1284=0," ",(D1277-C1277)/6/F1277)</f>
        <v xml:space="preserve"> </v>
      </c>
      <c r="H1277" s="63" t="str">
        <f>IF('Raw Data'!B1284=0," ","No")</f>
        <v xml:space="preserve"> </v>
      </c>
      <c r="I1277" s="62" t="str">
        <f>IF('Raw Data'!B1284=0," ",IF(H1277="Yes",MIN(D1277-E1277,E1277-C1277)/3/$H$2,MIN(E1277-C1277,D1277-E1277)/3/$H$1))</f>
        <v xml:space="preserve"> </v>
      </c>
      <c r="J1277" s="62" t="str">
        <f>IF('Raw Data'!B1284=0," ",E1277-6*F1277)</f>
        <v xml:space="preserve"> </v>
      </c>
      <c r="K1277" s="63" t="str">
        <f>IF('Raw Data'!B1284=0," ",E1277+6*F1277)</f>
        <v xml:space="preserve"> </v>
      </c>
      <c r="L1277" t="str">
        <f>IF('Raw Data'!B1284=0," ","No")</f>
        <v xml:space="preserve"> </v>
      </c>
      <c r="M1277" t="str">
        <f>IF('Raw Data'!B1284=0," ","Yes")</f>
        <v xml:space="preserve"> </v>
      </c>
    </row>
    <row r="1278" spans="1:13" x14ac:dyDescent="0.2">
      <c r="A1278" s="62" t="str">
        <f>IF('Raw Data'!B1285=0," ",'Raw Data'!B1285)</f>
        <v xml:space="preserve"> </v>
      </c>
      <c r="B1278" s="62" t="str">
        <f>IF('Raw Data'!B1285=0," ",'Raw Data'!C1285)</f>
        <v xml:space="preserve"> </v>
      </c>
      <c r="C1278" s="63" t="str">
        <f>IF('Raw Data'!B1285=0," ",'Raw Data'!D1285)</f>
        <v xml:space="preserve"> </v>
      </c>
      <c r="D1278" s="63" t="str">
        <f>IF('Raw Data'!B1285=0," ",'Raw Data'!E1285)</f>
        <v xml:space="preserve"> </v>
      </c>
      <c r="E1278" s="62" t="str">
        <f>IF('Raw Data'!B1285=0," ",AVERAGE('Raw Data'!G1285:JP1285))</f>
        <v xml:space="preserve"> </v>
      </c>
      <c r="F1278" s="62" t="str">
        <f>IF('Raw Data'!B1285=0," ",_xlfn.STDEV.S('Raw Data'!G1285:JP1285))</f>
        <v xml:space="preserve"> </v>
      </c>
      <c r="G1278" s="63" t="str">
        <f>IF('Raw Data'!B1285=0," ",(D1278-C1278)/6/F1278)</f>
        <v xml:space="preserve"> </v>
      </c>
      <c r="H1278" s="63" t="str">
        <f>IF('Raw Data'!B1285=0," ","No")</f>
        <v xml:space="preserve"> </v>
      </c>
      <c r="I1278" s="62" t="str">
        <f>IF('Raw Data'!B1285=0," ",IF(H1278="Yes",MIN(D1278-E1278,E1278-C1278)/3/$H$2,MIN(E1278-C1278,D1278-E1278)/3/$H$1))</f>
        <v xml:space="preserve"> </v>
      </c>
      <c r="J1278" s="62" t="str">
        <f>IF('Raw Data'!B1285=0," ",E1278-6*F1278)</f>
        <v xml:space="preserve"> </v>
      </c>
      <c r="K1278" s="63" t="str">
        <f>IF('Raw Data'!B1285=0," ",E1278+6*F1278)</f>
        <v xml:space="preserve"> </v>
      </c>
      <c r="L1278" t="str">
        <f>IF('Raw Data'!B1285=0," ","No")</f>
        <v xml:space="preserve"> </v>
      </c>
      <c r="M1278" t="str">
        <f>IF('Raw Data'!B1285=0," ","Yes")</f>
        <v xml:space="preserve"> </v>
      </c>
    </row>
    <row r="1279" spans="1:13" x14ac:dyDescent="0.2">
      <c r="A1279" s="62" t="str">
        <f>IF('Raw Data'!B1286=0," ",'Raw Data'!B1286)</f>
        <v xml:space="preserve"> </v>
      </c>
      <c r="B1279" s="62" t="str">
        <f>IF('Raw Data'!B1286=0," ",'Raw Data'!C1286)</f>
        <v xml:space="preserve"> </v>
      </c>
      <c r="C1279" s="63" t="str">
        <f>IF('Raw Data'!B1286=0," ",'Raw Data'!D1286)</f>
        <v xml:space="preserve"> </v>
      </c>
      <c r="D1279" s="63" t="str">
        <f>IF('Raw Data'!B1286=0," ",'Raw Data'!E1286)</f>
        <v xml:space="preserve"> </v>
      </c>
      <c r="E1279" s="62" t="str">
        <f>IF('Raw Data'!B1286=0," ",AVERAGE('Raw Data'!G1286:JP1286))</f>
        <v xml:space="preserve"> </v>
      </c>
      <c r="F1279" s="62" t="str">
        <f>IF('Raw Data'!B1286=0," ",_xlfn.STDEV.S('Raw Data'!G1286:JP1286))</f>
        <v xml:space="preserve"> </v>
      </c>
      <c r="G1279" s="63" t="str">
        <f>IF('Raw Data'!B1286=0," ",(D1279-C1279)/6/F1279)</f>
        <v xml:space="preserve"> </v>
      </c>
      <c r="H1279" s="63" t="str">
        <f>IF('Raw Data'!B1286=0," ","No")</f>
        <v xml:space="preserve"> </v>
      </c>
      <c r="I1279" s="62" t="str">
        <f>IF('Raw Data'!B1286=0," ",IF(H1279="Yes",MIN(D1279-E1279,E1279-C1279)/3/$H$2,MIN(E1279-C1279,D1279-E1279)/3/$H$1))</f>
        <v xml:space="preserve"> </v>
      </c>
      <c r="J1279" s="62" t="str">
        <f>IF('Raw Data'!B1286=0," ",E1279-6*F1279)</f>
        <v xml:space="preserve"> </v>
      </c>
      <c r="K1279" s="63" t="str">
        <f>IF('Raw Data'!B1286=0," ",E1279+6*F1279)</f>
        <v xml:space="preserve"> </v>
      </c>
      <c r="L1279" t="str">
        <f>IF('Raw Data'!B1286=0," ","No")</f>
        <v xml:space="preserve"> </v>
      </c>
      <c r="M1279" t="str">
        <f>IF('Raw Data'!B1286=0," ","Yes")</f>
        <v xml:space="preserve"> </v>
      </c>
    </row>
    <row r="1280" spans="1:13" x14ac:dyDescent="0.2">
      <c r="A1280" s="62" t="str">
        <f>IF('Raw Data'!B1287=0," ",'Raw Data'!B1287)</f>
        <v xml:space="preserve"> </v>
      </c>
      <c r="B1280" s="62" t="str">
        <f>IF('Raw Data'!B1287=0," ",'Raw Data'!C1287)</f>
        <v xml:space="preserve"> </v>
      </c>
      <c r="C1280" s="63" t="str">
        <f>IF('Raw Data'!B1287=0," ",'Raw Data'!D1287)</f>
        <v xml:space="preserve"> </v>
      </c>
      <c r="D1280" s="63" t="str">
        <f>IF('Raw Data'!B1287=0," ",'Raw Data'!E1287)</f>
        <v xml:space="preserve"> </v>
      </c>
      <c r="E1280" s="62" t="str">
        <f>IF('Raw Data'!B1287=0," ",AVERAGE('Raw Data'!G1287:JP1287))</f>
        <v xml:space="preserve"> </v>
      </c>
      <c r="F1280" s="62" t="str">
        <f>IF('Raw Data'!B1287=0," ",_xlfn.STDEV.S('Raw Data'!G1287:JP1287))</f>
        <v xml:space="preserve"> </v>
      </c>
      <c r="G1280" s="63" t="str">
        <f>IF('Raw Data'!B1287=0," ",(D1280-C1280)/6/F1280)</f>
        <v xml:space="preserve"> </v>
      </c>
      <c r="H1280" s="63" t="str">
        <f>IF('Raw Data'!B1287=0," ","No")</f>
        <v xml:space="preserve"> </v>
      </c>
      <c r="I1280" s="62" t="str">
        <f>IF('Raw Data'!B1287=0," ",IF(H1280="Yes",MIN(D1280-E1280,E1280-C1280)/3/$H$2,MIN(E1280-C1280,D1280-E1280)/3/$H$1))</f>
        <v xml:space="preserve"> </v>
      </c>
      <c r="J1280" s="62" t="str">
        <f>IF('Raw Data'!B1287=0," ",E1280-6*F1280)</f>
        <v xml:space="preserve"> </v>
      </c>
      <c r="K1280" s="63" t="str">
        <f>IF('Raw Data'!B1287=0," ",E1280+6*F1280)</f>
        <v xml:space="preserve"> </v>
      </c>
      <c r="L1280" t="str">
        <f>IF('Raw Data'!B1287=0," ","No")</f>
        <v xml:space="preserve"> </v>
      </c>
      <c r="M1280" t="str">
        <f>IF('Raw Data'!B1287=0," ","Yes")</f>
        <v xml:space="preserve"> </v>
      </c>
    </row>
    <row r="1281" spans="1:13" x14ac:dyDescent="0.2">
      <c r="A1281" s="62" t="str">
        <f>IF('Raw Data'!B1288=0," ",'Raw Data'!B1288)</f>
        <v xml:space="preserve"> </v>
      </c>
      <c r="B1281" s="62" t="str">
        <f>IF('Raw Data'!B1288=0," ",'Raw Data'!C1288)</f>
        <v xml:space="preserve"> </v>
      </c>
      <c r="C1281" s="63" t="str">
        <f>IF('Raw Data'!B1288=0," ",'Raw Data'!D1288)</f>
        <v xml:space="preserve"> </v>
      </c>
      <c r="D1281" s="63" t="str">
        <f>IF('Raw Data'!B1288=0," ",'Raw Data'!E1288)</f>
        <v xml:space="preserve"> </v>
      </c>
      <c r="E1281" s="62" t="str">
        <f>IF('Raw Data'!B1288=0," ",AVERAGE('Raw Data'!G1288:JP1288))</f>
        <v xml:space="preserve"> </v>
      </c>
      <c r="F1281" s="62" t="str">
        <f>IF('Raw Data'!B1288=0," ",_xlfn.STDEV.S('Raw Data'!G1288:JP1288))</f>
        <v xml:space="preserve"> </v>
      </c>
      <c r="G1281" s="63" t="str">
        <f>IF('Raw Data'!B1288=0," ",(D1281-C1281)/6/F1281)</f>
        <v xml:space="preserve"> </v>
      </c>
      <c r="H1281" s="63" t="str">
        <f>IF('Raw Data'!B1288=0," ","No")</f>
        <v xml:space="preserve"> </v>
      </c>
      <c r="I1281" s="62" t="str">
        <f>IF('Raw Data'!B1288=0," ",IF(H1281="Yes",MIN(D1281-E1281,E1281-C1281)/3/$H$2,MIN(E1281-C1281,D1281-E1281)/3/$H$1))</f>
        <v xml:space="preserve"> </v>
      </c>
      <c r="J1281" s="62" t="str">
        <f>IF('Raw Data'!B1288=0," ",E1281-6*F1281)</f>
        <v xml:space="preserve"> </v>
      </c>
      <c r="K1281" s="63" t="str">
        <f>IF('Raw Data'!B1288=0," ",E1281+6*F1281)</f>
        <v xml:space="preserve"> </v>
      </c>
      <c r="L1281" t="str">
        <f>IF('Raw Data'!B1288=0," ","No")</f>
        <v xml:space="preserve"> </v>
      </c>
      <c r="M1281" t="str">
        <f>IF('Raw Data'!B1288=0," ","Yes")</f>
        <v xml:space="preserve"> </v>
      </c>
    </row>
    <row r="1282" spans="1:13" x14ac:dyDescent="0.2">
      <c r="A1282" s="62" t="str">
        <f>IF('Raw Data'!B1289=0," ",'Raw Data'!B1289)</f>
        <v xml:space="preserve"> </v>
      </c>
      <c r="B1282" s="62" t="str">
        <f>IF('Raw Data'!B1289=0," ",'Raw Data'!C1289)</f>
        <v xml:space="preserve"> </v>
      </c>
      <c r="C1282" s="63" t="str">
        <f>IF('Raw Data'!B1289=0," ",'Raw Data'!D1289)</f>
        <v xml:space="preserve"> </v>
      </c>
      <c r="D1282" s="63" t="str">
        <f>IF('Raw Data'!B1289=0," ",'Raw Data'!E1289)</f>
        <v xml:space="preserve"> </v>
      </c>
      <c r="E1282" s="62" t="str">
        <f>IF('Raw Data'!B1289=0," ",AVERAGE('Raw Data'!G1289:JP1289))</f>
        <v xml:space="preserve"> </v>
      </c>
      <c r="F1282" s="62" t="str">
        <f>IF('Raw Data'!B1289=0," ",_xlfn.STDEV.S('Raw Data'!G1289:JP1289))</f>
        <v xml:space="preserve"> </v>
      </c>
      <c r="G1282" s="63" t="str">
        <f>IF('Raw Data'!B1289=0," ",(D1282-C1282)/6/F1282)</f>
        <v xml:space="preserve"> </v>
      </c>
      <c r="H1282" s="63" t="str">
        <f>IF('Raw Data'!B1289=0," ","No")</f>
        <v xml:space="preserve"> </v>
      </c>
      <c r="I1282" s="62" t="str">
        <f>IF('Raw Data'!B1289=0," ",IF(H1282="Yes",MIN(D1282-E1282,E1282-C1282)/3/$H$2,MIN(E1282-C1282,D1282-E1282)/3/$H$1))</f>
        <v xml:space="preserve"> </v>
      </c>
      <c r="J1282" s="62" t="str">
        <f>IF('Raw Data'!B1289=0," ",E1282-6*F1282)</f>
        <v xml:space="preserve"> </v>
      </c>
      <c r="K1282" s="63" t="str">
        <f>IF('Raw Data'!B1289=0," ",E1282+6*F1282)</f>
        <v xml:space="preserve"> </v>
      </c>
      <c r="L1282" t="str">
        <f>IF('Raw Data'!B1289=0," ","No")</f>
        <v xml:space="preserve"> </v>
      </c>
      <c r="M1282" t="str">
        <f>IF('Raw Data'!B1289=0," ","Yes")</f>
        <v xml:space="preserve"> </v>
      </c>
    </row>
    <row r="1283" spans="1:13" x14ac:dyDescent="0.2">
      <c r="A1283" s="62" t="str">
        <f>IF('Raw Data'!B1290=0," ",'Raw Data'!B1290)</f>
        <v xml:space="preserve"> </v>
      </c>
      <c r="B1283" s="62" t="str">
        <f>IF('Raw Data'!B1290=0," ",'Raw Data'!C1290)</f>
        <v xml:space="preserve"> </v>
      </c>
      <c r="C1283" s="63" t="str">
        <f>IF('Raw Data'!B1290=0," ",'Raw Data'!D1290)</f>
        <v xml:space="preserve"> </v>
      </c>
      <c r="D1283" s="63" t="str">
        <f>IF('Raw Data'!B1290=0," ",'Raw Data'!E1290)</f>
        <v xml:space="preserve"> </v>
      </c>
      <c r="E1283" s="62" t="str">
        <f>IF('Raw Data'!B1290=0," ",AVERAGE('Raw Data'!G1290:JP1290))</f>
        <v xml:space="preserve"> </v>
      </c>
      <c r="F1283" s="62" t="str">
        <f>IF('Raw Data'!B1290=0," ",_xlfn.STDEV.S('Raw Data'!G1290:JP1290))</f>
        <v xml:space="preserve"> </v>
      </c>
      <c r="G1283" s="63" t="str">
        <f>IF('Raw Data'!B1290=0," ",(D1283-C1283)/6/F1283)</f>
        <v xml:space="preserve"> </v>
      </c>
      <c r="H1283" s="63" t="str">
        <f>IF('Raw Data'!B1290=0," ","No")</f>
        <v xml:space="preserve"> </v>
      </c>
      <c r="I1283" s="62" t="str">
        <f>IF('Raw Data'!B1290=0," ",IF(H1283="Yes",MIN(D1283-E1283,E1283-C1283)/3/$H$2,MIN(E1283-C1283,D1283-E1283)/3/$H$1))</f>
        <v xml:space="preserve"> </v>
      </c>
      <c r="J1283" s="62" t="str">
        <f>IF('Raw Data'!B1290=0," ",E1283-6*F1283)</f>
        <v xml:space="preserve"> </v>
      </c>
      <c r="K1283" s="63" t="str">
        <f>IF('Raw Data'!B1290=0," ",E1283+6*F1283)</f>
        <v xml:space="preserve"> </v>
      </c>
      <c r="L1283" t="str">
        <f>IF('Raw Data'!B1290=0," ","No")</f>
        <v xml:space="preserve"> </v>
      </c>
      <c r="M1283" t="str">
        <f>IF('Raw Data'!B1290=0," ","Yes")</f>
        <v xml:space="preserve"> </v>
      </c>
    </row>
    <row r="1284" spans="1:13" x14ac:dyDescent="0.2">
      <c r="A1284" s="62" t="str">
        <f>IF('Raw Data'!B1291=0," ",'Raw Data'!B1291)</f>
        <v xml:space="preserve"> </v>
      </c>
      <c r="B1284" s="62" t="str">
        <f>IF('Raw Data'!B1291=0," ",'Raw Data'!C1291)</f>
        <v xml:space="preserve"> </v>
      </c>
      <c r="C1284" s="63" t="str">
        <f>IF('Raw Data'!B1291=0," ",'Raw Data'!D1291)</f>
        <v xml:space="preserve"> </v>
      </c>
      <c r="D1284" s="63" t="str">
        <f>IF('Raw Data'!B1291=0," ",'Raw Data'!E1291)</f>
        <v xml:space="preserve"> </v>
      </c>
      <c r="E1284" s="62" t="str">
        <f>IF('Raw Data'!B1291=0," ",AVERAGE('Raw Data'!G1291:JP1291))</f>
        <v xml:space="preserve"> </v>
      </c>
      <c r="F1284" s="62" t="str">
        <f>IF('Raw Data'!B1291=0," ",_xlfn.STDEV.S('Raw Data'!G1291:JP1291))</f>
        <v xml:space="preserve"> </v>
      </c>
      <c r="G1284" s="63" t="str">
        <f>IF('Raw Data'!B1291=0," ",(D1284-C1284)/6/F1284)</f>
        <v xml:space="preserve"> </v>
      </c>
      <c r="H1284" s="63" t="str">
        <f>IF('Raw Data'!B1291=0," ","No")</f>
        <v xml:space="preserve"> </v>
      </c>
      <c r="I1284" s="62" t="str">
        <f>IF('Raw Data'!B1291=0," ",IF(H1284="Yes",MIN(D1284-E1284,E1284-C1284)/3/$H$2,MIN(E1284-C1284,D1284-E1284)/3/$H$1))</f>
        <v xml:space="preserve"> </v>
      </c>
      <c r="J1284" s="62" t="str">
        <f>IF('Raw Data'!B1291=0," ",E1284-6*F1284)</f>
        <v xml:space="preserve"> </v>
      </c>
      <c r="K1284" s="63" t="str">
        <f>IF('Raw Data'!B1291=0," ",E1284+6*F1284)</f>
        <v xml:space="preserve"> </v>
      </c>
      <c r="L1284" t="str">
        <f>IF('Raw Data'!B1291=0," ","No")</f>
        <v xml:space="preserve"> </v>
      </c>
      <c r="M1284" t="str">
        <f>IF('Raw Data'!B1291=0," ","Yes")</f>
        <v xml:space="preserve"> </v>
      </c>
    </row>
    <row r="1285" spans="1:13" x14ac:dyDescent="0.2">
      <c r="A1285" s="62" t="str">
        <f>IF('Raw Data'!B1292=0," ",'Raw Data'!B1292)</f>
        <v xml:space="preserve"> </v>
      </c>
      <c r="B1285" s="62" t="str">
        <f>IF('Raw Data'!B1292=0," ",'Raw Data'!C1292)</f>
        <v xml:space="preserve"> </v>
      </c>
      <c r="C1285" s="63" t="str">
        <f>IF('Raw Data'!B1292=0," ",'Raw Data'!D1292)</f>
        <v xml:space="preserve"> </v>
      </c>
      <c r="D1285" s="63" t="str">
        <f>IF('Raw Data'!B1292=0," ",'Raw Data'!E1292)</f>
        <v xml:space="preserve"> </v>
      </c>
      <c r="E1285" s="62" t="str">
        <f>IF('Raw Data'!B1292=0," ",AVERAGE('Raw Data'!G1292:JP1292))</f>
        <v xml:space="preserve"> </v>
      </c>
      <c r="F1285" s="62" t="str">
        <f>IF('Raw Data'!B1292=0," ",_xlfn.STDEV.S('Raw Data'!G1292:JP1292))</f>
        <v xml:space="preserve"> </v>
      </c>
      <c r="G1285" s="63" t="str">
        <f>IF('Raw Data'!B1292=0," ",(D1285-C1285)/6/F1285)</f>
        <v xml:space="preserve"> </v>
      </c>
      <c r="H1285" s="63" t="str">
        <f>IF('Raw Data'!B1292=0," ","No")</f>
        <v xml:space="preserve"> </v>
      </c>
      <c r="I1285" s="62" t="str">
        <f>IF('Raw Data'!B1292=0," ",IF(H1285="Yes",MIN(D1285-E1285,E1285-C1285)/3/$H$2,MIN(E1285-C1285,D1285-E1285)/3/$H$1))</f>
        <v xml:space="preserve"> </v>
      </c>
      <c r="J1285" s="62" t="str">
        <f>IF('Raw Data'!B1292=0," ",E1285-6*F1285)</f>
        <v xml:space="preserve"> </v>
      </c>
      <c r="K1285" s="63" t="str">
        <f>IF('Raw Data'!B1292=0," ",E1285+6*F1285)</f>
        <v xml:space="preserve"> </v>
      </c>
      <c r="L1285" t="str">
        <f>IF('Raw Data'!B1292=0," ","No")</f>
        <v xml:space="preserve"> </v>
      </c>
      <c r="M1285" t="str">
        <f>IF('Raw Data'!B1292=0," ","Yes")</f>
        <v xml:space="preserve"> </v>
      </c>
    </row>
    <row r="1286" spans="1:13" x14ac:dyDescent="0.2">
      <c r="A1286" s="62" t="str">
        <f>IF('Raw Data'!B1293=0," ",'Raw Data'!B1293)</f>
        <v xml:space="preserve"> </v>
      </c>
      <c r="B1286" s="62" t="str">
        <f>IF('Raw Data'!B1293=0," ",'Raw Data'!C1293)</f>
        <v xml:space="preserve"> </v>
      </c>
      <c r="C1286" s="63" t="str">
        <f>IF('Raw Data'!B1293=0," ",'Raw Data'!D1293)</f>
        <v xml:space="preserve"> </v>
      </c>
      <c r="D1286" s="63" t="str">
        <f>IF('Raw Data'!B1293=0," ",'Raw Data'!E1293)</f>
        <v xml:space="preserve"> </v>
      </c>
      <c r="E1286" s="62" t="str">
        <f>IF('Raw Data'!B1293=0," ",AVERAGE('Raw Data'!G1293:JP1293))</f>
        <v xml:space="preserve"> </v>
      </c>
      <c r="F1286" s="62" t="str">
        <f>IF('Raw Data'!B1293=0," ",_xlfn.STDEV.S('Raw Data'!G1293:JP1293))</f>
        <v xml:space="preserve"> </v>
      </c>
      <c r="G1286" s="63" t="str">
        <f>IF('Raw Data'!B1293=0," ",(D1286-C1286)/6/F1286)</f>
        <v xml:space="preserve"> </v>
      </c>
      <c r="H1286" s="63" t="str">
        <f>IF('Raw Data'!B1293=0," ","No")</f>
        <v xml:space="preserve"> </v>
      </c>
      <c r="I1286" s="62" t="str">
        <f>IF('Raw Data'!B1293=0," ",IF(H1286="Yes",MIN(D1286-E1286,E1286-C1286)/3/$H$2,MIN(E1286-C1286,D1286-E1286)/3/$H$1))</f>
        <v xml:space="preserve"> </v>
      </c>
      <c r="J1286" s="62" t="str">
        <f>IF('Raw Data'!B1293=0," ",E1286-6*F1286)</f>
        <v xml:space="preserve"> </v>
      </c>
      <c r="K1286" s="63" t="str">
        <f>IF('Raw Data'!B1293=0," ",E1286+6*F1286)</f>
        <v xml:space="preserve"> </v>
      </c>
      <c r="L1286" t="str">
        <f>IF('Raw Data'!B1293=0," ","No")</f>
        <v xml:space="preserve"> </v>
      </c>
      <c r="M1286" t="str">
        <f>IF('Raw Data'!B1293=0," ","Yes")</f>
        <v xml:space="preserve"> </v>
      </c>
    </row>
    <row r="1287" spans="1:13" x14ac:dyDescent="0.2">
      <c r="A1287" s="62" t="str">
        <f>IF('Raw Data'!B1294=0," ",'Raw Data'!B1294)</f>
        <v xml:space="preserve"> </v>
      </c>
      <c r="B1287" s="62" t="str">
        <f>IF('Raw Data'!B1294=0," ",'Raw Data'!C1294)</f>
        <v xml:space="preserve"> </v>
      </c>
      <c r="C1287" s="63" t="str">
        <f>IF('Raw Data'!B1294=0," ",'Raw Data'!D1294)</f>
        <v xml:space="preserve"> </v>
      </c>
      <c r="D1287" s="63" t="str">
        <f>IF('Raw Data'!B1294=0," ",'Raw Data'!E1294)</f>
        <v xml:space="preserve"> </v>
      </c>
      <c r="E1287" s="62" t="str">
        <f>IF('Raw Data'!B1294=0," ",AVERAGE('Raw Data'!G1294:JP1294))</f>
        <v xml:space="preserve"> </v>
      </c>
      <c r="F1287" s="62" t="str">
        <f>IF('Raw Data'!B1294=0," ",_xlfn.STDEV.S('Raw Data'!G1294:JP1294))</f>
        <v xml:space="preserve"> </v>
      </c>
      <c r="G1287" s="63" t="str">
        <f>IF('Raw Data'!B1294=0," ",(D1287-C1287)/6/F1287)</f>
        <v xml:space="preserve"> </v>
      </c>
      <c r="H1287" s="63" t="str">
        <f>IF('Raw Data'!B1294=0," ","No")</f>
        <v xml:space="preserve"> </v>
      </c>
      <c r="I1287" s="62" t="str">
        <f>IF('Raw Data'!B1294=0," ",IF(H1287="Yes",MIN(D1287-E1287,E1287-C1287)/3/$H$2,MIN(E1287-C1287,D1287-E1287)/3/$H$1))</f>
        <v xml:space="preserve"> </v>
      </c>
      <c r="J1287" s="62" t="str">
        <f>IF('Raw Data'!B1294=0," ",E1287-6*F1287)</f>
        <v xml:space="preserve"> </v>
      </c>
      <c r="K1287" s="63" t="str">
        <f>IF('Raw Data'!B1294=0," ",E1287+6*F1287)</f>
        <v xml:space="preserve"> </v>
      </c>
      <c r="L1287" t="str">
        <f>IF('Raw Data'!B1294=0," ","No")</f>
        <v xml:space="preserve"> </v>
      </c>
      <c r="M1287" t="str">
        <f>IF('Raw Data'!B1294=0," ","Yes")</f>
        <v xml:space="preserve"> </v>
      </c>
    </row>
    <row r="1288" spans="1:13" x14ac:dyDescent="0.2">
      <c r="A1288" s="62" t="str">
        <f>IF('Raw Data'!B1295=0," ",'Raw Data'!B1295)</f>
        <v xml:space="preserve"> </v>
      </c>
      <c r="B1288" s="62" t="str">
        <f>IF('Raw Data'!B1295=0," ",'Raw Data'!C1295)</f>
        <v xml:space="preserve"> </v>
      </c>
      <c r="C1288" s="63" t="str">
        <f>IF('Raw Data'!B1295=0," ",'Raw Data'!D1295)</f>
        <v xml:space="preserve"> </v>
      </c>
      <c r="D1288" s="63" t="str">
        <f>IF('Raw Data'!B1295=0," ",'Raw Data'!E1295)</f>
        <v xml:space="preserve"> </v>
      </c>
      <c r="E1288" s="62" t="str">
        <f>IF('Raw Data'!B1295=0," ",AVERAGE('Raw Data'!G1295:JP1295))</f>
        <v xml:space="preserve"> </v>
      </c>
      <c r="F1288" s="62" t="str">
        <f>IF('Raw Data'!B1295=0," ",_xlfn.STDEV.S('Raw Data'!G1295:JP1295))</f>
        <v xml:space="preserve"> </v>
      </c>
      <c r="G1288" s="63" t="str">
        <f>IF('Raw Data'!B1295=0," ",(D1288-C1288)/6/F1288)</f>
        <v xml:space="preserve"> </v>
      </c>
      <c r="H1288" s="63" t="str">
        <f>IF('Raw Data'!B1295=0," ","No")</f>
        <v xml:space="preserve"> </v>
      </c>
      <c r="I1288" s="62" t="str">
        <f>IF('Raw Data'!B1295=0," ",IF(H1288="Yes",MIN(D1288-E1288,E1288-C1288)/3/$H$2,MIN(E1288-C1288,D1288-E1288)/3/$H$1))</f>
        <v xml:space="preserve"> </v>
      </c>
      <c r="J1288" s="62" t="str">
        <f>IF('Raw Data'!B1295=0," ",E1288-6*F1288)</f>
        <v xml:space="preserve"> </v>
      </c>
      <c r="K1288" s="63" t="str">
        <f>IF('Raw Data'!B1295=0," ",E1288+6*F1288)</f>
        <v xml:space="preserve"> </v>
      </c>
      <c r="L1288" t="str">
        <f>IF('Raw Data'!B1295=0," ","No")</f>
        <v xml:space="preserve"> </v>
      </c>
      <c r="M1288" t="str">
        <f>IF('Raw Data'!B1295=0," ","Yes")</f>
        <v xml:space="preserve"> </v>
      </c>
    </row>
    <row r="1289" spans="1:13" x14ac:dyDescent="0.2">
      <c r="A1289" s="62" t="str">
        <f>IF('Raw Data'!B1296=0," ",'Raw Data'!B1296)</f>
        <v xml:space="preserve"> </v>
      </c>
      <c r="B1289" s="62" t="str">
        <f>IF('Raw Data'!B1296=0," ",'Raw Data'!C1296)</f>
        <v xml:space="preserve"> </v>
      </c>
      <c r="C1289" s="63" t="str">
        <f>IF('Raw Data'!B1296=0," ",'Raw Data'!D1296)</f>
        <v xml:space="preserve"> </v>
      </c>
      <c r="D1289" s="63" t="str">
        <f>IF('Raw Data'!B1296=0," ",'Raw Data'!E1296)</f>
        <v xml:space="preserve"> </v>
      </c>
      <c r="E1289" s="62" t="str">
        <f>IF('Raw Data'!B1296=0," ",AVERAGE('Raw Data'!G1296:JP1296))</f>
        <v xml:space="preserve"> </v>
      </c>
      <c r="F1289" s="62" t="str">
        <f>IF('Raw Data'!B1296=0," ",_xlfn.STDEV.S('Raw Data'!G1296:JP1296))</f>
        <v xml:space="preserve"> </v>
      </c>
      <c r="G1289" s="63" t="str">
        <f>IF('Raw Data'!B1296=0," ",(D1289-C1289)/6/F1289)</f>
        <v xml:space="preserve"> </v>
      </c>
      <c r="H1289" s="63" t="str">
        <f>IF('Raw Data'!B1296=0," ","No")</f>
        <v xml:space="preserve"> </v>
      </c>
      <c r="I1289" s="62" t="str">
        <f>IF('Raw Data'!B1296=0," ",IF(H1289="Yes",MIN(D1289-E1289,E1289-C1289)/3/$H$2,MIN(E1289-C1289,D1289-E1289)/3/$H$1))</f>
        <v xml:space="preserve"> </v>
      </c>
      <c r="J1289" s="62" t="str">
        <f>IF('Raw Data'!B1296=0," ",E1289-6*F1289)</f>
        <v xml:space="preserve"> </v>
      </c>
      <c r="K1289" s="63" t="str">
        <f>IF('Raw Data'!B1296=0," ",E1289+6*F1289)</f>
        <v xml:space="preserve"> </v>
      </c>
      <c r="L1289" t="str">
        <f>IF('Raw Data'!B1296=0," ","No")</f>
        <v xml:space="preserve"> </v>
      </c>
      <c r="M1289" t="str">
        <f>IF('Raw Data'!B1296=0," ","Yes")</f>
        <v xml:space="preserve"> </v>
      </c>
    </row>
    <row r="1290" spans="1:13" x14ac:dyDescent="0.2">
      <c r="A1290" s="62" t="str">
        <f>IF('Raw Data'!B1297=0," ",'Raw Data'!B1297)</f>
        <v xml:space="preserve"> </v>
      </c>
      <c r="B1290" s="62" t="str">
        <f>IF('Raw Data'!B1297=0," ",'Raw Data'!C1297)</f>
        <v xml:space="preserve"> </v>
      </c>
      <c r="C1290" s="63" t="str">
        <f>IF('Raw Data'!B1297=0," ",'Raw Data'!D1297)</f>
        <v xml:space="preserve"> </v>
      </c>
      <c r="D1290" s="63" t="str">
        <f>IF('Raw Data'!B1297=0," ",'Raw Data'!E1297)</f>
        <v xml:space="preserve"> </v>
      </c>
      <c r="E1290" s="62" t="str">
        <f>IF('Raw Data'!B1297=0," ",AVERAGE('Raw Data'!G1297:JP1297))</f>
        <v xml:space="preserve"> </v>
      </c>
      <c r="F1290" s="62" t="str">
        <f>IF('Raw Data'!B1297=0," ",_xlfn.STDEV.S('Raw Data'!G1297:JP1297))</f>
        <v xml:space="preserve"> </v>
      </c>
      <c r="G1290" s="63" t="str">
        <f>IF('Raw Data'!B1297=0," ",(D1290-C1290)/6/F1290)</f>
        <v xml:space="preserve"> </v>
      </c>
      <c r="H1290" s="63" t="str">
        <f>IF('Raw Data'!B1297=0," ","No")</f>
        <v xml:space="preserve"> </v>
      </c>
      <c r="I1290" s="62" t="str">
        <f>IF('Raw Data'!B1297=0," ",IF(H1290="Yes",MIN(D1290-E1290,E1290-C1290)/3/$H$2,MIN(E1290-C1290,D1290-E1290)/3/$H$1))</f>
        <v xml:space="preserve"> </v>
      </c>
      <c r="J1290" s="62" t="str">
        <f>IF('Raw Data'!B1297=0," ",E1290-6*F1290)</f>
        <v xml:space="preserve"> </v>
      </c>
      <c r="K1290" s="63" t="str">
        <f>IF('Raw Data'!B1297=0," ",E1290+6*F1290)</f>
        <v xml:space="preserve"> </v>
      </c>
      <c r="L1290" t="str">
        <f>IF('Raw Data'!B1297=0," ","No")</f>
        <v xml:space="preserve"> </v>
      </c>
      <c r="M1290" t="str">
        <f>IF('Raw Data'!B1297=0," ","Yes")</f>
        <v xml:space="preserve"> </v>
      </c>
    </row>
    <row r="1291" spans="1:13" x14ac:dyDescent="0.2">
      <c r="A1291" s="62" t="str">
        <f>IF('Raw Data'!B1298=0," ",'Raw Data'!B1298)</f>
        <v xml:space="preserve"> </v>
      </c>
      <c r="B1291" s="62" t="str">
        <f>IF('Raw Data'!B1298=0," ",'Raw Data'!C1298)</f>
        <v xml:space="preserve"> </v>
      </c>
      <c r="C1291" s="63" t="str">
        <f>IF('Raw Data'!B1298=0," ",'Raw Data'!D1298)</f>
        <v xml:space="preserve"> </v>
      </c>
      <c r="D1291" s="63" t="str">
        <f>IF('Raw Data'!B1298=0," ",'Raw Data'!E1298)</f>
        <v xml:space="preserve"> </v>
      </c>
      <c r="E1291" s="62" t="str">
        <f>IF('Raw Data'!B1298=0," ",AVERAGE('Raw Data'!G1298:JP1298))</f>
        <v xml:space="preserve"> </v>
      </c>
      <c r="F1291" s="62" t="str">
        <f>IF('Raw Data'!B1298=0," ",_xlfn.STDEV.S('Raw Data'!G1298:JP1298))</f>
        <v xml:space="preserve"> </v>
      </c>
      <c r="G1291" s="63" t="str">
        <f>IF('Raw Data'!B1298=0," ",(D1291-C1291)/6/F1291)</f>
        <v xml:space="preserve"> </v>
      </c>
      <c r="H1291" s="63" t="str">
        <f>IF('Raw Data'!B1298=0," ","No")</f>
        <v xml:space="preserve"> </v>
      </c>
      <c r="I1291" s="62" t="str">
        <f>IF('Raw Data'!B1298=0," ",IF(H1291="Yes",MIN(D1291-E1291,E1291-C1291)/3/$H$2,MIN(E1291-C1291,D1291-E1291)/3/$H$1))</f>
        <v xml:space="preserve"> </v>
      </c>
      <c r="J1291" s="62" t="str">
        <f>IF('Raw Data'!B1298=0," ",E1291-6*F1291)</f>
        <v xml:space="preserve"> </v>
      </c>
      <c r="K1291" s="63" t="str">
        <f>IF('Raw Data'!B1298=0," ",E1291+6*F1291)</f>
        <v xml:space="preserve"> </v>
      </c>
      <c r="L1291" t="str">
        <f>IF('Raw Data'!B1298=0," ","No")</f>
        <v xml:space="preserve"> </v>
      </c>
      <c r="M1291" t="str">
        <f>IF('Raw Data'!B1298=0," ","Yes")</f>
        <v xml:space="preserve"> </v>
      </c>
    </row>
    <row r="1292" spans="1:13" x14ac:dyDescent="0.2">
      <c r="A1292" s="62" t="str">
        <f>IF('Raw Data'!B1299=0," ",'Raw Data'!B1299)</f>
        <v xml:space="preserve"> </v>
      </c>
      <c r="B1292" s="62" t="str">
        <f>IF('Raw Data'!B1299=0," ",'Raw Data'!C1299)</f>
        <v xml:space="preserve"> </v>
      </c>
      <c r="C1292" s="63" t="str">
        <f>IF('Raw Data'!B1299=0," ",'Raw Data'!D1299)</f>
        <v xml:space="preserve"> </v>
      </c>
      <c r="D1292" s="63" t="str">
        <f>IF('Raw Data'!B1299=0," ",'Raw Data'!E1299)</f>
        <v xml:space="preserve"> </v>
      </c>
      <c r="E1292" s="62" t="str">
        <f>IF('Raw Data'!B1299=0," ",AVERAGE('Raw Data'!G1299:JP1299))</f>
        <v xml:space="preserve"> </v>
      </c>
      <c r="F1292" s="62" t="str">
        <f>IF('Raw Data'!B1299=0," ",_xlfn.STDEV.S('Raw Data'!G1299:JP1299))</f>
        <v xml:space="preserve"> </v>
      </c>
      <c r="G1292" s="63" t="str">
        <f>IF('Raw Data'!B1299=0," ",(D1292-C1292)/6/F1292)</f>
        <v xml:space="preserve"> </v>
      </c>
      <c r="H1292" s="63" t="str">
        <f>IF('Raw Data'!B1299=0," ","No")</f>
        <v xml:space="preserve"> </v>
      </c>
      <c r="I1292" s="62" t="str">
        <f>IF('Raw Data'!B1299=0," ",IF(H1292="Yes",MIN(D1292-E1292,E1292-C1292)/3/$H$2,MIN(E1292-C1292,D1292-E1292)/3/$H$1))</f>
        <v xml:space="preserve"> </v>
      </c>
      <c r="J1292" s="62" t="str">
        <f>IF('Raw Data'!B1299=0," ",E1292-6*F1292)</f>
        <v xml:space="preserve"> </v>
      </c>
      <c r="K1292" s="63" t="str">
        <f>IF('Raw Data'!B1299=0," ",E1292+6*F1292)</f>
        <v xml:space="preserve"> </v>
      </c>
      <c r="L1292" t="str">
        <f>IF('Raw Data'!B1299=0," ","No")</f>
        <v xml:space="preserve"> </v>
      </c>
      <c r="M1292" t="str">
        <f>IF('Raw Data'!B1299=0," ","Yes")</f>
        <v xml:space="preserve"> </v>
      </c>
    </row>
    <row r="1293" spans="1:13" x14ac:dyDescent="0.2">
      <c r="A1293" s="62" t="str">
        <f>IF('Raw Data'!B1300=0," ",'Raw Data'!B1300)</f>
        <v xml:space="preserve"> </v>
      </c>
      <c r="B1293" s="62" t="str">
        <f>IF('Raw Data'!B1300=0," ",'Raw Data'!C1300)</f>
        <v xml:space="preserve"> </v>
      </c>
      <c r="C1293" s="63" t="str">
        <f>IF('Raw Data'!B1300=0," ",'Raw Data'!D1300)</f>
        <v xml:space="preserve"> </v>
      </c>
      <c r="D1293" s="63" t="str">
        <f>IF('Raw Data'!B1300=0," ",'Raw Data'!E1300)</f>
        <v xml:space="preserve"> </v>
      </c>
      <c r="E1293" s="62" t="str">
        <f>IF('Raw Data'!B1300=0," ",AVERAGE('Raw Data'!G1300:JP1300))</f>
        <v xml:space="preserve"> </v>
      </c>
      <c r="F1293" s="62" t="str">
        <f>IF('Raw Data'!B1300=0," ",_xlfn.STDEV.S('Raw Data'!G1300:JP1300))</f>
        <v xml:space="preserve"> </v>
      </c>
      <c r="G1293" s="63" t="str">
        <f>IF('Raw Data'!B1300=0," ",(D1293-C1293)/6/F1293)</f>
        <v xml:space="preserve"> </v>
      </c>
      <c r="H1293" s="63" t="str">
        <f>IF('Raw Data'!B1300=0," ","No")</f>
        <v xml:space="preserve"> </v>
      </c>
      <c r="I1293" s="62" t="str">
        <f>IF('Raw Data'!B1300=0," ",IF(H1293="Yes",MIN(D1293-E1293,E1293-C1293)/3/$H$2,MIN(E1293-C1293,D1293-E1293)/3/$H$1))</f>
        <v xml:space="preserve"> </v>
      </c>
      <c r="J1293" s="62" t="str">
        <f>IF('Raw Data'!B1300=0," ",E1293-6*F1293)</f>
        <v xml:space="preserve"> </v>
      </c>
      <c r="K1293" s="63" t="str">
        <f>IF('Raw Data'!B1300=0," ",E1293+6*F1293)</f>
        <v xml:space="preserve"> </v>
      </c>
      <c r="L1293" t="str">
        <f>IF('Raw Data'!B1300=0," ","No")</f>
        <v xml:space="preserve"> </v>
      </c>
      <c r="M1293" t="str">
        <f>IF('Raw Data'!B1300=0," ","Yes")</f>
        <v xml:space="preserve"> </v>
      </c>
    </row>
    <row r="1294" spans="1:13" x14ac:dyDescent="0.2">
      <c r="A1294" s="62" t="str">
        <f>IF('Raw Data'!B1301=0," ",'Raw Data'!B1301)</f>
        <v xml:space="preserve"> </v>
      </c>
      <c r="B1294" s="62" t="str">
        <f>IF('Raw Data'!B1301=0," ",'Raw Data'!C1301)</f>
        <v xml:space="preserve"> </v>
      </c>
      <c r="C1294" s="63" t="str">
        <f>IF('Raw Data'!B1301=0," ",'Raw Data'!D1301)</f>
        <v xml:space="preserve"> </v>
      </c>
      <c r="D1294" s="63" t="str">
        <f>IF('Raw Data'!B1301=0," ",'Raw Data'!E1301)</f>
        <v xml:space="preserve"> </v>
      </c>
      <c r="E1294" s="62" t="str">
        <f>IF('Raw Data'!B1301=0," ",AVERAGE('Raw Data'!G1301:JP1301))</f>
        <v xml:space="preserve"> </v>
      </c>
      <c r="F1294" s="62" t="str">
        <f>IF('Raw Data'!B1301=0," ",_xlfn.STDEV.S('Raw Data'!G1301:JP1301))</f>
        <v xml:space="preserve"> </v>
      </c>
      <c r="G1294" s="63" t="str">
        <f>IF('Raw Data'!B1301=0," ",(D1294-C1294)/6/F1294)</f>
        <v xml:space="preserve"> </v>
      </c>
      <c r="H1294" s="63" t="str">
        <f>IF('Raw Data'!B1301=0," ","No")</f>
        <v xml:space="preserve"> </v>
      </c>
      <c r="I1294" s="62" t="str">
        <f>IF('Raw Data'!B1301=0," ",IF(H1294="Yes",MIN(D1294-E1294,E1294-C1294)/3/$H$2,MIN(E1294-C1294,D1294-E1294)/3/$H$1))</f>
        <v xml:space="preserve"> </v>
      </c>
      <c r="J1294" s="62" t="str">
        <f>IF('Raw Data'!B1301=0," ",E1294-6*F1294)</f>
        <v xml:space="preserve"> </v>
      </c>
      <c r="K1294" s="63" t="str">
        <f>IF('Raw Data'!B1301=0," ",E1294+6*F1294)</f>
        <v xml:space="preserve"> </v>
      </c>
      <c r="L1294" t="str">
        <f>IF('Raw Data'!B1301=0," ","No")</f>
        <v xml:space="preserve"> </v>
      </c>
      <c r="M1294" t="str">
        <f>IF('Raw Data'!B1301=0," ","Yes")</f>
        <v xml:space="preserve"> </v>
      </c>
    </row>
    <row r="1295" spans="1:13" x14ac:dyDescent="0.2">
      <c r="A1295" s="62" t="str">
        <f>IF('Raw Data'!B1302=0," ",'Raw Data'!B1302)</f>
        <v xml:space="preserve"> </v>
      </c>
      <c r="B1295" s="62" t="str">
        <f>IF('Raw Data'!B1302=0," ",'Raw Data'!C1302)</f>
        <v xml:space="preserve"> </v>
      </c>
      <c r="C1295" s="63" t="str">
        <f>IF('Raw Data'!B1302=0," ",'Raw Data'!D1302)</f>
        <v xml:space="preserve"> </v>
      </c>
      <c r="D1295" s="63" t="str">
        <f>IF('Raw Data'!B1302=0," ",'Raw Data'!E1302)</f>
        <v xml:space="preserve"> </v>
      </c>
      <c r="E1295" s="62" t="str">
        <f>IF('Raw Data'!B1302=0," ",AVERAGE('Raw Data'!G1302:JP1302))</f>
        <v xml:space="preserve"> </v>
      </c>
      <c r="F1295" s="62" t="str">
        <f>IF('Raw Data'!B1302=0," ",_xlfn.STDEV.S('Raw Data'!G1302:JP1302))</f>
        <v xml:space="preserve"> </v>
      </c>
      <c r="G1295" s="63" t="str">
        <f>IF('Raw Data'!B1302=0," ",(D1295-C1295)/6/F1295)</f>
        <v xml:space="preserve"> </v>
      </c>
      <c r="H1295" s="63" t="str">
        <f>IF('Raw Data'!B1302=0," ","No")</f>
        <v xml:space="preserve"> </v>
      </c>
      <c r="I1295" s="62" t="str">
        <f>IF('Raw Data'!B1302=0," ",IF(H1295="Yes",MIN(D1295-E1295,E1295-C1295)/3/$H$2,MIN(E1295-C1295,D1295-E1295)/3/$H$1))</f>
        <v xml:space="preserve"> </v>
      </c>
      <c r="J1295" s="62" t="str">
        <f>IF('Raw Data'!B1302=0," ",E1295-6*F1295)</f>
        <v xml:space="preserve"> </v>
      </c>
      <c r="K1295" s="63" t="str">
        <f>IF('Raw Data'!B1302=0," ",E1295+6*F1295)</f>
        <v xml:space="preserve"> </v>
      </c>
      <c r="L1295" t="str">
        <f>IF('Raw Data'!B1302=0," ","No")</f>
        <v xml:space="preserve"> </v>
      </c>
      <c r="M1295" t="str">
        <f>IF('Raw Data'!B1302=0," ","Yes")</f>
        <v xml:space="preserve"> </v>
      </c>
    </row>
    <row r="1296" spans="1:13" x14ac:dyDescent="0.2">
      <c r="A1296" s="62" t="str">
        <f>IF('Raw Data'!B1303=0," ",'Raw Data'!B1303)</f>
        <v xml:space="preserve"> </v>
      </c>
      <c r="B1296" s="62" t="str">
        <f>IF('Raw Data'!B1303=0," ",'Raw Data'!C1303)</f>
        <v xml:space="preserve"> </v>
      </c>
      <c r="C1296" s="63" t="str">
        <f>IF('Raw Data'!B1303=0," ",'Raw Data'!D1303)</f>
        <v xml:space="preserve"> </v>
      </c>
      <c r="D1296" s="63" t="str">
        <f>IF('Raw Data'!B1303=0," ",'Raw Data'!E1303)</f>
        <v xml:space="preserve"> </v>
      </c>
      <c r="E1296" s="62" t="str">
        <f>IF('Raw Data'!B1303=0," ",AVERAGE('Raw Data'!G1303:JP1303))</f>
        <v xml:space="preserve"> </v>
      </c>
      <c r="F1296" s="62" t="str">
        <f>IF('Raw Data'!B1303=0," ",_xlfn.STDEV.S('Raw Data'!G1303:JP1303))</f>
        <v xml:space="preserve"> </v>
      </c>
      <c r="G1296" s="63" t="str">
        <f>IF('Raw Data'!B1303=0," ",(D1296-C1296)/6/F1296)</f>
        <v xml:space="preserve"> </v>
      </c>
      <c r="H1296" s="63" t="str">
        <f>IF('Raw Data'!B1303=0," ","No")</f>
        <v xml:space="preserve"> </v>
      </c>
      <c r="I1296" s="62" t="str">
        <f>IF('Raw Data'!B1303=0," ",IF(H1296="Yes",MIN(D1296-E1296,E1296-C1296)/3/$H$2,MIN(E1296-C1296,D1296-E1296)/3/$H$1))</f>
        <v xml:space="preserve"> </v>
      </c>
      <c r="J1296" s="62" t="str">
        <f>IF('Raw Data'!B1303=0," ",E1296-6*F1296)</f>
        <v xml:space="preserve"> </v>
      </c>
      <c r="K1296" s="63" t="str">
        <f>IF('Raw Data'!B1303=0," ",E1296+6*F1296)</f>
        <v xml:space="preserve"> </v>
      </c>
      <c r="L1296" t="str">
        <f>IF('Raw Data'!B1303=0," ","No")</f>
        <v xml:space="preserve"> </v>
      </c>
      <c r="M1296" t="str">
        <f>IF('Raw Data'!B1303=0," ","Yes")</f>
        <v xml:space="preserve"> </v>
      </c>
    </row>
    <row r="1297" spans="1:13" x14ac:dyDescent="0.2">
      <c r="A1297" s="62" t="str">
        <f>IF('Raw Data'!B1304=0," ",'Raw Data'!B1304)</f>
        <v xml:space="preserve"> </v>
      </c>
      <c r="B1297" s="62" t="str">
        <f>IF('Raw Data'!B1304=0," ",'Raw Data'!C1304)</f>
        <v xml:space="preserve"> </v>
      </c>
      <c r="C1297" s="63" t="str">
        <f>IF('Raw Data'!B1304=0," ",'Raw Data'!D1304)</f>
        <v xml:space="preserve"> </v>
      </c>
      <c r="D1297" s="63" t="str">
        <f>IF('Raw Data'!B1304=0," ",'Raw Data'!E1304)</f>
        <v xml:space="preserve"> </v>
      </c>
      <c r="E1297" s="62" t="str">
        <f>IF('Raw Data'!B1304=0," ",AVERAGE('Raw Data'!G1304:JP1304))</f>
        <v xml:space="preserve"> </v>
      </c>
      <c r="F1297" s="62" t="str">
        <f>IF('Raw Data'!B1304=0," ",_xlfn.STDEV.S('Raw Data'!G1304:JP1304))</f>
        <v xml:space="preserve"> </v>
      </c>
      <c r="G1297" s="63" t="str">
        <f>IF('Raw Data'!B1304=0," ",(D1297-C1297)/6/F1297)</f>
        <v xml:space="preserve"> </v>
      </c>
      <c r="H1297" s="63" t="str">
        <f>IF('Raw Data'!B1304=0," ","No")</f>
        <v xml:space="preserve"> </v>
      </c>
      <c r="I1297" s="62" t="str">
        <f>IF('Raw Data'!B1304=0," ",IF(H1297="Yes",MIN(D1297-E1297,E1297-C1297)/3/$H$2,MIN(E1297-C1297,D1297-E1297)/3/$H$1))</f>
        <v xml:space="preserve"> </v>
      </c>
      <c r="J1297" s="62" t="str">
        <f>IF('Raw Data'!B1304=0," ",E1297-6*F1297)</f>
        <v xml:space="preserve"> </v>
      </c>
      <c r="K1297" s="63" t="str">
        <f>IF('Raw Data'!B1304=0," ",E1297+6*F1297)</f>
        <v xml:space="preserve"> </v>
      </c>
      <c r="L1297" t="str">
        <f>IF('Raw Data'!B1304=0," ","No")</f>
        <v xml:space="preserve"> </v>
      </c>
      <c r="M1297" t="str">
        <f>IF('Raw Data'!B1304=0," ","Yes")</f>
        <v xml:space="preserve"> </v>
      </c>
    </row>
    <row r="1298" spans="1:13" x14ac:dyDescent="0.2">
      <c r="A1298" s="62" t="str">
        <f>IF('Raw Data'!B1305=0," ",'Raw Data'!B1305)</f>
        <v xml:space="preserve"> </v>
      </c>
      <c r="B1298" s="62" t="str">
        <f>IF('Raw Data'!B1305=0," ",'Raw Data'!C1305)</f>
        <v xml:space="preserve"> </v>
      </c>
      <c r="C1298" s="63" t="str">
        <f>IF('Raw Data'!B1305=0," ",'Raw Data'!D1305)</f>
        <v xml:space="preserve"> </v>
      </c>
      <c r="D1298" s="63" t="str">
        <f>IF('Raw Data'!B1305=0," ",'Raw Data'!E1305)</f>
        <v xml:space="preserve"> </v>
      </c>
      <c r="E1298" s="62" t="str">
        <f>IF('Raw Data'!B1305=0," ",AVERAGE('Raw Data'!G1305:JP1305))</f>
        <v xml:space="preserve"> </v>
      </c>
      <c r="F1298" s="62" t="str">
        <f>IF('Raw Data'!B1305=0," ",_xlfn.STDEV.S('Raw Data'!G1305:JP1305))</f>
        <v xml:space="preserve"> </v>
      </c>
      <c r="G1298" s="63" t="str">
        <f>IF('Raw Data'!B1305=0," ",(D1298-C1298)/6/F1298)</f>
        <v xml:space="preserve"> </v>
      </c>
      <c r="H1298" s="63" t="str">
        <f>IF('Raw Data'!B1305=0," ","No")</f>
        <v xml:space="preserve"> </v>
      </c>
      <c r="I1298" s="62" t="str">
        <f>IF('Raw Data'!B1305=0," ",IF(H1298="Yes",MIN(D1298-E1298,E1298-C1298)/3/$H$2,MIN(E1298-C1298,D1298-E1298)/3/$H$1))</f>
        <v xml:space="preserve"> </v>
      </c>
      <c r="J1298" s="62" t="str">
        <f>IF('Raw Data'!B1305=0," ",E1298-6*F1298)</f>
        <v xml:space="preserve"> </v>
      </c>
      <c r="K1298" s="63" t="str">
        <f>IF('Raw Data'!B1305=0," ",E1298+6*F1298)</f>
        <v xml:space="preserve"> </v>
      </c>
      <c r="L1298" t="str">
        <f>IF('Raw Data'!B1305=0," ","No")</f>
        <v xml:space="preserve"> </v>
      </c>
      <c r="M1298" t="str">
        <f>IF('Raw Data'!B1305=0," ","Yes")</f>
        <v xml:space="preserve"> </v>
      </c>
    </row>
    <row r="1299" spans="1:13" x14ac:dyDescent="0.2">
      <c r="A1299" s="62" t="str">
        <f>IF('Raw Data'!B1306=0," ",'Raw Data'!B1306)</f>
        <v xml:space="preserve"> </v>
      </c>
      <c r="B1299" s="62" t="str">
        <f>IF('Raw Data'!B1306=0," ",'Raw Data'!C1306)</f>
        <v xml:space="preserve"> </v>
      </c>
      <c r="C1299" s="63" t="str">
        <f>IF('Raw Data'!B1306=0," ",'Raw Data'!D1306)</f>
        <v xml:space="preserve"> </v>
      </c>
      <c r="D1299" s="63" t="str">
        <f>IF('Raw Data'!B1306=0," ",'Raw Data'!E1306)</f>
        <v xml:space="preserve"> </v>
      </c>
      <c r="E1299" s="62" t="str">
        <f>IF('Raw Data'!B1306=0," ",AVERAGE('Raw Data'!G1306:JP1306))</f>
        <v xml:space="preserve"> </v>
      </c>
      <c r="F1299" s="62" t="str">
        <f>IF('Raw Data'!B1306=0," ",_xlfn.STDEV.S('Raw Data'!G1306:JP1306))</f>
        <v xml:space="preserve"> </v>
      </c>
      <c r="G1299" s="63" t="str">
        <f>IF('Raw Data'!B1306=0," ",(D1299-C1299)/6/F1299)</f>
        <v xml:space="preserve"> </v>
      </c>
      <c r="H1299" s="63" t="str">
        <f>IF('Raw Data'!B1306=0," ","No")</f>
        <v xml:space="preserve"> </v>
      </c>
      <c r="I1299" s="62" t="str">
        <f>IF('Raw Data'!B1306=0," ",IF(H1299="Yes",MIN(D1299-E1299,E1299-C1299)/3/$H$2,MIN(E1299-C1299,D1299-E1299)/3/$H$1))</f>
        <v xml:space="preserve"> </v>
      </c>
      <c r="J1299" s="62" t="str">
        <f>IF('Raw Data'!B1306=0," ",E1299-6*F1299)</f>
        <v xml:space="preserve"> </v>
      </c>
      <c r="K1299" s="63" t="str">
        <f>IF('Raw Data'!B1306=0," ",E1299+6*F1299)</f>
        <v xml:space="preserve"> </v>
      </c>
      <c r="L1299" t="str">
        <f>IF('Raw Data'!B1306=0," ","No")</f>
        <v xml:space="preserve"> </v>
      </c>
      <c r="M1299" t="str">
        <f>IF('Raw Data'!B1306=0," ","Yes")</f>
        <v xml:space="preserve"> </v>
      </c>
    </row>
    <row r="1300" spans="1:13" x14ac:dyDescent="0.2">
      <c r="A1300" s="62" t="str">
        <f>IF('Raw Data'!B1307=0," ",'Raw Data'!B1307)</f>
        <v xml:space="preserve"> </v>
      </c>
      <c r="B1300" s="62" t="str">
        <f>IF('Raw Data'!B1307=0," ",'Raw Data'!C1307)</f>
        <v xml:space="preserve"> </v>
      </c>
      <c r="C1300" s="63" t="str">
        <f>IF('Raw Data'!B1307=0," ",'Raw Data'!D1307)</f>
        <v xml:space="preserve"> </v>
      </c>
      <c r="D1300" s="63" t="str">
        <f>IF('Raw Data'!B1307=0," ",'Raw Data'!E1307)</f>
        <v xml:space="preserve"> </v>
      </c>
      <c r="E1300" s="62" t="str">
        <f>IF('Raw Data'!B1307=0," ",AVERAGE('Raw Data'!G1307:JP1307))</f>
        <v xml:space="preserve"> </v>
      </c>
      <c r="F1300" s="62" t="str">
        <f>IF('Raw Data'!B1307=0," ",_xlfn.STDEV.S('Raw Data'!G1307:JP1307))</f>
        <v xml:space="preserve"> </v>
      </c>
      <c r="G1300" s="63" t="str">
        <f>IF('Raw Data'!B1307=0," ",(D1300-C1300)/6/F1300)</f>
        <v xml:space="preserve"> </v>
      </c>
      <c r="H1300" s="63" t="str">
        <f>IF('Raw Data'!B1307=0," ","No")</f>
        <v xml:space="preserve"> </v>
      </c>
      <c r="I1300" s="62" t="str">
        <f>IF('Raw Data'!B1307=0," ",IF(H1300="Yes",MIN(D1300-E1300,E1300-C1300)/3/$H$2,MIN(E1300-C1300,D1300-E1300)/3/$H$1))</f>
        <v xml:space="preserve"> </v>
      </c>
      <c r="J1300" s="62" t="str">
        <f>IF('Raw Data'!B1307=0," ",E1300-6*F1300)</f>
        <v xml:space="preserve"> </v>
      </c>
      <c r="K1300" s="63" t="str">
        <f>IF('Raw Data'!B1307=0," ",E1300+6*F1300)</f>
        <v xml:space="preserve"> </v>
      </c>
      <c r="L1300" t="str">
        <f>IF('Raw Data'!B1307=0," ","No")</f>
        <v xml:space="preserve"> </v>
      </c>
      <c r="M1300" t="str">
        <f>IF('Raw Data'!B1307=0," ","Yes")</f>
        <v xml:space="preserve"> </v>
      </c>
    </row>
    <row r="1301" spans="1:13" x14ac:dyDescent="0.2">
      <c r="A1301" s="62" t="str">
        <f>IF('Raw Data'!B1308=0," ",'Raw Data'!B1308)</f>
        <v xml:space="preserve"> </v>
      </c>
      <c r="B1301" s="62" t="str">
        <f>IF('Raw Data'!B1308=0," ",'Raw Data'!C1308)</f>
        <v xml:space="preserve"> </v>
      </c>
      <c r="C1301" s="63" t="str">
        <f>IF('Raw Data'!B1308=0," ",'Raw Data'!D1308)</f>
        <v xml:space="preserve"> </v>
      </c>
      <c r="D1301" s="63" t="str">
        <f>IF('Raw Data'!B1308=0," ",'Raw Data'!E1308)</f>
        <v xml:space="preserve"> </v>
      </c>
      <c r="E1301" s="62" t="str">
        <f>IF('Raw Data'!B1308=0," ",AVERAGE('Raw Data'!G1308:JP1308))</f>
        <v xml:space="preserve"> </v>
      </c>
      <c r="F1301" s="62" t="str">
        <f>IF('Raw Data'!B1308=0," ",_xlfn.STDEV.S('Raw Data'!G1308:JP1308))</f>
        <v xml:space="preserve"> </v>
      </c>
      <c r="G1301" s="63" t="str">
        <f>IF('Raw Data'!B1308=0," ",(D1301-C1301)/6/F1301)</f>
        <v xml:space="preserve"> </v>
      </c>
      <c r="H1301" s="63" t="str">
        <f>IF('Raw Data'!B1308=0," ","No")</f>
        <v xml:space="preserve"> </v>
      </c>
      <c r="I1301" s="62" t="str">
        <f>IF('Raw Data'!B1308=0," ",IF(H1301="Yes",MIN(D1301-E1301,E1301-C1301)/3/$H$2,MIN(E1301-C1301,D1301-E1301)/3/$H$1))</f>
        <v xml:space="preserve"> </v>
      </c>
      <c r="J1301" s="62" t="str">
        <f>IF('Raw Data'!B1308=0," ",E1301-6*F1301)</f>
        <v xml:space="preserve"> </v>
      </c>
      <c r="K1301" s="63" t="str">
        <f>IF('Raw Data'!B1308=0," ",E1301+6*F1301)</f>
        <v xml:space="preserve"> </v>
      </c>
      <c r="L1301" t="str">
        <f>IF('Raw Data'!B1308=0," ","No")</f>
        <v xml:space="preserve"> </v>
      </c>
      <c r="M1301" t="str">
        <f>IF('Raw Data'!B1308=0," ","Yes")</f>
        <v xml:space="preserve"> </v>
      </c>
    </row>
    <row r="1302" spans="1:13" x14ac:dyDescent="0.2">
      <c r="A1302" s="62" t="str">
        <f>IF('Raw Data'!B1309=0," ",'Raw Data'!B1309)</f>
        <v xml:space="preserve"> </v>
      </c>
      <c r="B1302" s="62" t="str">
        <f>IF('Raw Data'!B1309=0," ",'Raw Data'!C1309)</f>
        <v xml:space="preserve"> </v>
      </c>
      <c r="C1302" s="63" t="str">
        <f>IF('Raw Data'!B1309=0," ",'Raw Data'!D1309)</f>
        <v xml:space="preserve"> </v>
      </c>
      <c r="D1302" s="63" t="str">
        <f>IF('Raw Data'!B1309=0," ",'Raw Data'!E1309)</f>
        <v xml:space="preserve"> </v>
      </c>
      <c r="E1302" s="62" t="str">
        <f>IF('Raw Data'!B1309=0," ",AVERAGE('Raw Data'!G1309:JP1309))</f>
        <v xml:space="preserve"> </v>
      </c>
      <c r="F1302" s="62" t="str">
        <f>IF('Raw Data'!B1309=0," ",_xlfn.STDEV.S('Raw Data'!G1309:JP1309))</f>
        <v xml:space="preserve"> </v>
      </c>
      <c r="G1302" s="63" t="str">
        <f>IF('Raw Data'!B1309=0," ",(D1302-C1302)/6/F1302)</f>
        <v xml:space="preserve"> </v>
      </c>
      <c r="H1302" s="63" t="str">
        <f>IF('Raw Data'!B1309=0," ","No")</f>
        <v xml:space="preserve"> </v>
      </c>
      <c r="I1302" s="62" t="str">
        <f>IF('Raw Data'!B1309=0," ",IF(H1302="Yes",MIN(D1302-E1302,E1302-C1302)/3/$H$2,MIN(E1302-C1302,D1302-E1302)/3/$H$1))</f>
        <v xml:space="preserve"> </v>
      </c>
      <c r="J1302" s="62" t="str">
        <f>IF('Raw Data'!B1309=0," ",E1302-6*F1302)</f>
        <v xml:space="preserve"> </v>
      </c>
      <c r="K1302" s="63" t="str">
        <f>IF('Raw Data'!B1309=0," ",E1302+6*F1302)</f>
        <v xml:space="preserve"> </v>
      </c>
      <c r="L1302" t="str">
        <f>IF('Raw Data'!B1309=0," ","No")</f>
        <v xml:space="preserve"> </v>
      </c>
      <c r="M1302" t="str">
        <f>IF('Raw Data'!B1309=0," ","Yes")</f>
        <v xml:space="preserve"> </v>
      </c>
    </row>
    <row r="1303" spans="1:13" x14ac:dyDescent="0.2">
      <c r="A1303" s="62" t="str">
        <f>IF('Raw Data'!B1310=0," ",'Raw Data'!B1310)</f>
        <v xml:space="preserve"> </v>
      </c>
      <c r="B1303" s="62" t="str">
        <f>IF('Raw Data'!B1310=0," ",'Raw Data'!C1310)</f>
        <v xml:space="preserve"> </v>
      </c>
      <c r="C1303" s="63" t="str">
        <f>IF('Raw Data'!B1310=0," ",'Raw Data'!D1310)</f>
        <v xml:space="preserve"> </v>
      </c>
      <c r="D1303" s="63" t="str">
        <f>IF('Raw Data'!B1310=0," ",'Raw Data'!E1310)</f>
        <v xml:space="preserve"> </v>
      </c>
      <c r="E1303" s="62" t="str">
        <f>IF('Raw Data'!B1310=0," ",AVERAGE('Raw Data'!G1310:JP1310))</f>
        <v xml:space="preserve"> </v>
      </c>
      <c r="F1303" s="62" t="str">
        <f>IF('Raw Data'!B1310=0," ",_xlfn.STDEV.S('Raw Data'!G1310:JP1310))</f>
        <v xml:space="preserve"> </v>
      </c>
      <c r="G1303" s="63" t="str">
        <f>IF('Raw Data'!B1310=0," ",(D1303-C1303)/6/F1303)</f>
        <v xml:space="preserve"> </v>
      </c>
      <c r="H1303" s="63" t="str">
        <f>IF('Raw Data'!B1310=0," ","No")</f>
        <v xml:space="preserve"> </v>
      </c>
      <c r="I1303" s="62" t="str">
        <f>IF('Raw Data'!B1310=0," ",IF(H1303="Yes",MIN(D1303-E1303,E1303-C1303)/3/$H$2,MIN(E1303-C1303,D1303-E1303)/3/$H$1))</f>
        <v xml:space="preserve"> </v>
      </c>
      <c r="J1303" s="62" t="str">
        <f>IF('Raw Data'!B1310=0," ",E1303-6*F1303)</f>
        <v xml:space="preserve"> </v>
      </c>
      <c r="K1303" s="63" t="str">
        <f>IF('Raw Data'!B1310=0," ",E1303+6*F1303)</f>
        <v xml:space="preserve"> </v>
      </c>
      <c r="L1303" t="str">
        <f>IF('Raw Data'!B1310=0," ","No")</f>
        <v xml:space="preserve"> </v>
      </c>
      <c r="M1303" t="str">
        <f>IF('Raw Data'!B1310=0," ","Yes")</f>
        <v xml:space="preserve"> </v>
      </c>
    </row>
    <row r="1304" spans="1:13" x14ac:dyDescent="0.2">
      <c r="A1304" s="62" t="str">
        <f>IF('Raw Data'!B1311=0," ",'Raw Data'!B1311)</f>
        <v xml:space="preserve"> </v>
      </c>
      <c r="B1304" s="62" t="str">
        <f>IF('Raw Data'!B1311=0," ",'Raw Data'!C1311)</f>
        <v xml:space="preserve"> </v>
      </c>
      <c r="C1304" s="63" t="str">
        <f>IF('Raw Data'!B1311=0," ",'Raw Data'!D1311)</f>
        <v xml:space="preserve"> </v>
      </c>
      <c r="D1304" s="63" t="str">
        <f>IF('Raw Data'!B1311=0," ",'Raw Data'!E1311)</f>
        <v xml:space="preserve"> </v>
      </c>
      <c r="E1304" s="62" t="str">
        <f>IF('Raw Data'!B1311=0," ",AVERAGE('Raw Data'!G1311:JP1311))</f>
        <v xml:space="preserve"> </v>
      </c>
      <c r="F1304" s="62" t="str">
        <f>IF('Raw Data'!B1311=0," ",_xlfn.STDEV.S('Raw Data'!G1311:JP1311))</f>
        <v xml:space="preserve"> </v>
      </c>
      <c r="G1304" s="63" t="str">
        <f>IF('Raw Data'!B1311=0," ",(D1304-C1304)/6/F1304)</f>
        <v xml:space="preserve"> </v>
      </c>
      <c r="H1304" s="63" t="str">
        <f>IF('Raw Data'!B1311=0," ","No")</f>
        <v xml:space="preserve"> </v>
      </c>
      <c r="I1304" s="62" t="str">
        <f>IF('Raw Data'!B1311=0," ",IF(H1304="Yes",MIN(D1304-E1304,E1304-C1304)/3/$H$2,MIN(E1304-C1304,D1304-E1304)/3/$H$1))</f>
        <v xml:space="preserve"> </v>
      </c>
      <c r="J1304" s="62" t="str">
        <f>IF('Raw Data'!B1311=0," ",E1304-6*F1304)</f>
        <v xml:space="preserve"> </v>
      </c>
      <c r="K1304" s="63" t="str">
        <f>IF('Raw Data'!B1311=0," ",E1304+6*F1304)</f>
        <v xml:space="preserve"> </v>
      </c>
      <c r="L1304" t="str">
        <f>IF('Raw Data'!B1311=0," ","No")</f>
        <v xml:space="preserve"> </v>
      </c>
      <c r="M1304" t="str">
        <f>IF('Raw Data'!B1311=0," ","Yes")</f>
        <v xml:space="preserve"> </v>
      </c>
    </row>
    <row r="1305" spans="1:13" x14ac:dyDescent="0.2">
      <c r="A1305" s="62" t="str">
        <f>IF('Raw Data'!B1312=0," ",'Raw Data'!B1312)</f>
        <v xml:space="preserve"> </v>
      </c>
      <c r="B1305" s="62" t="str">
        <f>IF('Raw Data'!B1312=0," ",'Raw Data'!C1312)</f>
        <v xml:space="preserve"> </v>
      </c>
      <c r="C1305" s="63" t="str">
        <f>IF('Raw Data'!B1312=0," ",'Raw Data'!D1312)</f>
        <v xml:space="preserve"> </v>
      </c>
      <c r="D1305" s="63" t="str">
        <f>IF('Raw Data'!B1312=0," ",'Raw Data'!E1312)</f>
        <v xml:space="preserve"> </v>
      </c>
      <c r="E1305" s="62" t="str">
        <f>IF('Raw Data'!B1312=0," ",AVERAGE('Raw Data'!G1312:JP1312))</f>
        <v xml:space="preserve"> </v>
      </c>
      <c r="F1305" s="62" t="str">
        <f>IF('Raw Data'!B1312=0," ",_xlfn.STDEV.S('Raw Data'!G1312:JP1312))</f>
        <v xml:space="preserve"> </v>
      </c>
      <c r="G1305" s="63" t="str">
        <f>IF('Raw Data'!B1312=0," ",(D1305-C1305)/6/F1305)</f>
        <v xml:space="preserve"> </v>
      </c>
      <c r="H1305" s="63" t="str">
        <f>IF('Raw Data'!B1312=0," ","No")</f>
        <v xml:space="preserve"> </v>
      </c>
      <c r="I1305" s="62" t="str">
        <f>IF('Raw Data'!B1312=0," ",IF(H1305="Yes",MIN(D1305-E1305,E1305-C1305)/3/$H$2,MIN(E1305-C1305,D1305-E1305)/3/$H$1))</f>
        <v xml:space="preserve"> </v>
      </c>
      <c r="J1305" s="62" t="str">
        <f>IF('Raw Data'!B1312=0," ",E1305-6*F1305)</f>
        <v xml:space="preserve"> </v>
      </c>
      <c r="K1305" s="63" t="str">
        <f>IF('Raw Data'!B1312=0," ",E1305+6*F1305)</f>
        <v xml:space="preserve"> </v>
      </c>
      <c r="L1305" t="str">
        <f>IF('Raw Data'!B1312=0," ","No")</f>
        <v xml:space="preserve"> </v>
      </c>
      <c r="M1305" t="str">
        <f>IF('Raw Data'!B1312=0," ","Yes")</f>
        <v xml:space="preserve"> </v>
      </c>
    </row>
    <row r="1306" spans="1:13" x14ac:dyDescent="0.2">
      <c r="A1306" s="62" t="str">
        <f>IF('Raw Data'!B1313=0," ",'Raw Data'!B1313)</f>
        <v xml:space="preserve"> </v>
      </c>
      <c r="B1306" s="62" t="str">
        <f>IF('Raw Data'!B1313=0," ",'Raw Data'!C1313)</f>
        <v xml:space="preserve"> </v>
      </c>
      <c r="C1306" s="63" t="str">
        <f>IF('Raw Data'!B1313=0," ",'Raw Data'!D1313)</f>
        <v xml:space="preserve"> </v>
      </c>
      <c r="D1306" s="63" t="str">
        <f>IF('Raw Data'!B1313=0," ",'Raw Data'!E1313)</f>
        <v xml:space="preserve"> </v>
      </c>
      <c r="E1306" s="62" t="str">
        <f>IF('Raw Data'!B1313=0," ",AVERAGE('Raw Data'!G1313:JP1313))</f>
        <v xml:space="preserve"> </v>
      </c>
      <c r="F1306" s="62" t="str">
        <f>IF('Raw Data'!B1313=0," ",_xlfn.STDEV.S('Raw Data'!G1313:JP1313))</f>
        <v xml:space="preserve"> </v>
      </c>
      <c r="G1306" s="63" t="str">
        <f>IF('Raw Data'!B1313=0," ",(D1306-C1306)/6/F1306)</f>
        <v xml:space="preserve"> </v>
      </c>
      <c r="H1306" s="63" t="str">
        <f>IF('Raw Data'!B1313=0," ","No")</f>
        <v xml:space="preserve"> </v>
      </c>
      <c r="I1306" s="62" t="str">
        <f>IF('Raw Data'!B1313=0," ",IF(H1306="Yes",MIN(D1306-E1306,E1306-C1306)/3/$H$2,MIN(E1306-C1306,D1306-E1306)/3/$H$1))</f>
        <v xml:space="preserve"> </v>
      </c>
      <c r="J1306" s="62" t="str">
        <f>IF('Raw Data'!B1313=0," ",E1306-6*F1306)</f>
        <v xml:space="preserve"> </v>
      </c>
      <c r="K1306" s="63" t="str">
        <f>IF('Raw Data'!B1313=0," ",E1306+6*F1306)</f>
        <v xml:space="preserve"> </v>
      </c>
      <c r="L1306" t="str">
        <f>IF('Raw Data'!B1313=0," ","No")</f>
        <v xml:space="preserve"> </v>
      </c>
      <c r="M1306" t="str">
        <f>IF('Raw Data'!B1313=0," ","Yes")</f>
        <v xml:space="preserve"> </v>
      </c>
    </row>
    <row r="1307" spans="1:13" x14ac:dyDescent="0.2">
      <c r="A1307" s="62" t="str">
        <f>IF('Raw Data'!B1314=0," ",'Raw Data'!B1314)</f>
        <v xml:space="preserve"> </v>
      </c>
      <c r="B1307" s="62" t="str">
        <f>IF('Raw Data'!B1314=0," ",'Raw Data'!C1314)</f>
        <v xml:space="preserve"> </v>
      </c>
      <c r="C1307" s="63" t="str">
        <f>IF('Raw Data'!B1314=0," ",'Raw Data'!D1314)</f>
        <v xml:space="preserve"> </v>
      </c>
      <c r="D1307" s="63" t="str">
        <f>IF('Raw Data'!B1314=0," ",'Raw Data'!E1314)</f>
        <v xml:space="preserve"> </v>
      </c>
      <c r="E1307" s="62" t="str">
        <f>IF('Raw Data'!B1314=0," ",AVERAGE('Raw Data'!G1314:JP1314))</f>
        <v xml:space="preserve"> </v>
      </c>
      <c r="F1307" s="62" t="str">
        <f>IF('Raw Data'!B1314=0," ",_xlfn.STDEV.S('Raw Data'!G1314:JP1314))</f>
        <v xml:space="preserve"> </v>
      </c>
      <c r="G1307" s="63" t="str">
        <f>IF('Raw Data'!B1314=0," ",(D1307-C1307)/6/F1307)</f>
        <v xml:space="preserve"> </v>
      </c>
      <c r="H1307" s="63" t="str">
        <f>IF('Raw Data'!B1314=0," ","No")</f>
        <v xml:space="preserve"> </v>
      </c>
      <c r="I1307" s="62" t="str">
        <f>IF('Raw Data'!B1314=0," ",IF(H1307="Yes",MIN(D1307-E1307,E1307-C1307)/3/$H$2,MIN(E1307-C1307,D1307-E1307)/3/$H$1))</f>
        <v xml:space="preserve"> </v>
      </c>
      <c r="J1307" s="62" t="str">
        <f>IF('Raw Data'!B1314=0," ",E1307-6*F1307)</f>
        <v xml:space="preserve"> </v>
      </c>
      <c r="K1307" s="63" t="str">
        <f>IF('Raw Data'!B1314=0," ",E1307+6*F1307)</f>
        <v xml:space="preserve"> </v>
      </c>
      <c r="L1307" t="str">
        <f>IF('Raw Data'!B1314=0," ","No")</f>
        <v xml:space="preserve"> </v>
      </c>
      <c r="M1307" t="str">
        <f>IF('Raw Data'!B1314=0," ","Yes")</f>
        <v xml:space="preserve"> </v>
      </c>
    </row>
    <row r="1308" spans="1:13" x14ac:dyDescent="0.2">
      <c r="A1308" s="62" t="str">
        <f>IF('Raw Data'!B1315=0," ",'Raw Data'!B1315)</f>
        <v xml:space="preserve"> </v>
      </c>
      <c r="B1308" s="62" t="str">
        <f>IF('Raw Data'!B1315=0," ",'Raw Data'!C1315)</f>
        <v xml:space="preserve"> </v>
      </c>
      <c r="C1308" s="63" t="str">
        <f>IF('Raw Data'!B1315=0," ",'Raw Data'!D1315)</f>
        <v xml:space="preserve"> </v>
      </c>
      <c r="D1308" s="63" t="str">
        <f>IF('Raw Data'!B1315=0," ",'Raw Data'!E1315)</f>
        <v xml:space="preserve"> </v>
      </c>
      <c r="E1308" s="62" t="str">
        <f>IF('Raw Data'!B1315=0," ",AVERAGE('Raw Data'!G1315:JP1315))</f>
        <v xml:space="preserve"> </v>
      </c>
      <c r="F1308" s="62" t="str">
        <f>IF('Raw Data'!B1315=0," ",_xlfn.STDEV.S('Raw Data'!G1315:JP1315))</f>
        <v xml:space="preserve"> </v>
      </c>
      <c r="G1308" s="63" t="str">
        <f>IF('Raw Data'!B1315=0," ",(D1308-C1308)/6/F1308)</f>
        <v xml:space="preserve"> </v>
      </c>
      <c r="H1308" s="63" t="str">
        <f>IF('Raw Data'!B1315=0," ","No")</f>
        <v xml:space="preserve"> </v>
      </c>
      <c r="I1308" s="62" t="str">
        <f>IF('Raw Data'!B1315=0," ",IF(H1308="Yes",MIN(D1308-E1308,E1308-C1308)/3/$H$2,MIN(E1308-C1308,D1308-E1308)/3/$H$1))</f>
        <v xml:space="preserve"> </v>
      </c>
      <c r="J1308" s="62" t="str">
        <f>IF('Raw Data'!B1315=0," ",E1308-6*F1308)</f>
        <v xml:space="preserve"> </v>
      </c>
      <c r="K1308" s="63" t="str">
        <f>IF('Raw Data'!B1315=0," ",E1308+6*F1308)</f>
        <v xml:space="preserve"> </v>
      </c>
      <c r="L1308" t="str">
        <f>IF('Raw Data'!B1315=0," ","No")</f>
        <v xml:space="preserve"> </v>
      </c>
      <c r="M1308" t="str">
        <f>IF('Raw Data'!B1315=0," ","Yes")</f>
        <v xml:space="preserve"> </v>
      </c>
    </row>
    <row r="1309" spans="1:13" x14ac:dyDescent="0.2">
      <c r="A1309" s="62" t="str">
        <f>IF('Raw Data'!B1316=0," ",'Raw Data'!B1316)</f>
        <v xml:space="preserve"> </v>
      </c>
      <c r="B1309" s="62" t="str">
        <f>IF('Raw Data'!B1316=0," ",'Raw Data'!C1316)</f>
        <v xml:space="preserve"> </v>
      </c>
      <c r="C1309" s="63" t="str">
        <f>IF('Raw Data'!B1316=0," ",'Raw Data'!D1316)</f>
        <v xml:space="preserve"> </v>
      </c>
      <c r="D1309" s="63" t="str">
        <f>IF('Raw Data'!B1316=0," ",'Raw Data'!E1316)</f>
        <v xml:space="preserve"> </v>
      </c>
      <c r="E1309" s="62" t="str">
        <f>IF('Raw Data'!B1316=0," ",AVERAGE('Raw Data'!G1316:JP1316))</f>
        <v xml:space="preserve"> </v>
      </c>
      <c r="F1309" s="62" t="str">
        <f>IF('Raw Data'!B1316=0," ",_xlfn.STDEV.S('Raw Data'!G1316:JP1316))</f>
        <v xml:space="preserve"> </v>
      </c>
      <c r="G1309" s="63" t="str">
        <f>IF('Raw Data'!B1316=0," ",(D1309-C1309)/6/F1309)</f>
        <v xml:space="preserve"> </v>
      </c>
      <c r="H1309" s="63" t="str">
        <f>IF('Raw Data'!B1316=0," ","No")</f>
        <v xml:space="preserve"> </v>
      </c>
      <c r="I1309" s="62" t="str">
        <f>IF('Raw Data'!B1316=0," ",IF(H1309="Yes",MIN(D1309-E1309,E1309-C1309)/3/$H$2,MIN(E1309-C1309,D1309-E1309)/3/$H$1))</f>
        <v xml:space="preserve"> </v>
      </c>
      <c r="J1309" s="62" t="str">
        <f>IF('Raw Data'!B1316=0," ",E1309-6*F1309)</f>
        <v xml:space="preserve"> </v>
      </c>
      <c r="K1309" s="63" t="str">
        <f>IF('Raw Data'!B1316=0," ",E1309+6*F1309)</f>
        <v xml:space="preserve"> </v>
      </c>
      <c r="L1309" t="str">
        <f>IF('Raw Data'!B1316=0," ","No")</f>
        <v xml:space="preserve"> </v>
      </c>
      <c r="M1309" t="str">
        <f>IF('Raw Data'!B1316=0," ","Yes")</f>
        <v xml:space="preserve"> </v>
      </c>
    </row>
    <row r="1310" spans="1:13" x14ac:dyDescent="0.2">
      <c r="A1310" s="62" t="str">
        <f>IF('Raw Data'!B1317=0," ",'Raw Data'!B1317)</f>
        <v xml:space="preserve"> </v>
      </c>
      <c r="B1310" s="62" t="str">
        <f>IF('Raw Data'!B1317=0," ",'Raw Data'!C1317)</f>
        <v xml:space="preserve"> </v>
      </c>
      <c r="C1310" s="63" t="str">
        <f>IF('Raw Data'!B1317=0," ",'Raw Data'!D1317)</f>
        <v xml:space="preserve"> </v>
      </c>
      <c r="D1310" s="63" t="str">
        <f>IF('Raw Data'!B1317=0," ",'Raw Data'!E1317)</f>
        <v xml:space="preserve"> </v>
      </c>
      <c r="E1310" s="62" t="str">
        <f>IF('Raw Data'!B1317=0," ",AVERAGE('Raw Data'!G1317:JP1317))</f>
        <v xml:space="preserve"> </v>
      </c>
      <c r="F1310" s="62" t="str">
        <f>IF('Raw Data'!B1317=0," ",_xlfn.STDEV.S('Raw Data'!G1317:JP1317))</f>
        <v xml:space="preserve"> </v>
      </c>
      <c r="G1310" s="63" t="str">
        <f>IF('Raw Data'!B1317=0," ",(D1310-C1310)/6/F1310)</f>
        <v xml:space="preserve"> </v>
      </c>
      <c r="H1310" s="63" t="str">
        <f>IF('Raw Data'!B1317=0," ","No")</f>
        <v xml:space="preserve"> </v>
      </c>
      <c r="I1310" s="62" t="str">
        <f>IF('Raw Data'!B1317=0," ",IF(H1310="Yes",MIN(D1310-E1310,E1310-C1310)/3/$H$2,MIN(E1310-C1310,D1310-E1310)/3/$H$1))</f>
        <v xml:space="preserve"> </v>
      </c>
      <c r="J1310" s="62" t="str">
        <f>IF('Raw Data'!B1317=0," ",E1310-6*F1310)</f>
        <v xml:space="preserve"> </v>
      </c>
      <c r="K1310" s="63" t="str">
        <f>IF('Raw Data'!B1317=0," ",E1310+6*F1310)</f>
        <v xml:space="preserve"> </v>
      </c>
      <c r="L1310" t="str">
        <f>IF('Raw Data'!B1317=0," ","No")</f>
        <v xml:space="preserve"> </v>
      </c>
      <c r="M1310" t="str">
        <f>IF('Raw Data'!B1317=0," ","Yes")</f>
        <v xml:space="preserve"> </v>
      </c>
    </row>
    <row r="1311" spans="1:13" x14ac:dyDescent="0.2">
      <c r="A1311" s="62" t="str">
        <f>IF('Raw Data'!B1318=0," ",'Raw Data'!B1318)</f>
        <v xml:space="preserve"> </v>
      </c>
      <c r="B1311" s="62" t="str">
        <f>IF('Raw Data'!B1318=0," ",'Raw Data'!C1318)</f>
        <v xml:space="preserve"> </v>
      </c>
      <c r="C1311" s="63" t="str">
        <f>IF('Raw Data'!B1318=0," ",'Raw Data'!D1318)</f>
        <v xml:space="preserve"> </v>
      </c>
      <c r="D1311" s="63" t="str">
        <f>IF('Raw Data'!B1318=0," ",'Raw Data'!E1318)</f>
        <v xml:space="preserve"> </v>
      </c>
      <c r="E1311" s="62" t="str">
        <f>IF('Raw Data'!B1318=0," ",AVERAGE('Raw Data'!G1318:JP1318))</f>
        <v xml:space="preserve"> </v>
      </c>
      <c r="F1311" s="62" t="str">
        <f>IF('Raw Data'!B1318=0," ",_xlfn.STDEV.S('Raw Data'!G1318:JP1318))</f>
        <v xml:space="preserve"> </v>
      </c>
      <c r="G1311" s="63" t="str">
        <f>IF('Raw Data'!B1318=0," ",(D1311-C1311)/6/F1311)</f>
        <v xml:space="preserve"> </v>
      </c>
      <c r="H1311" s="63" t="str">
        <f>IF('Raw Data'!B1318=0," ","No")</f>
        <v xml:space="preserve"> </v>
      </c>
      <c r="I1311" s="62" t="str">
        <f>IF('Raw Data'!B1318=0," ",IF(H1311="Yes",MIN(D1311-E1311,E1311-C1311)/3/$H$2,MIN(E1311-C1311,D1311-E1311)/3/$H$1))</f>
        <v xml:space="preserve"> </v>
      </c>
      <c r="J1311" s="62" t="str">
        <f>IF('Raw Data'!B1318=0," ",E1311-6*F1311)</f>
        <v xml:space="preserve"> </v>
      </c>
      <c r="K1311" s="63" t="str">
        <f>IF('Raw Data'!B1318=0," ",E1311+6*F1311)</f>
        <v xml:space="preserve"> </v>
      </c>
      <c r="L1311" t="str">
        <f>IF('Raw Data'!B1318=0," ","No")</f>
        <v xml:space="preserve"> </v>
      </c>
      <c r="M1311" t="str">
        <f>IF('Raw Data'!B1318=0," ","Yes")</f>
        <v xml:space="preserve"> </v>
      </c>
    </row>
    <row r="1312" spans="1:13" x14ac:dyDescent="0.2">
      <c r="A1312" s="62" t="str">
        <f>IF('Raw Data'!B1319=0," ",'Raw Data'!B1319)</f>
        <v xml:space="preserve"> </v>
      </c>
      <c r="B1312" s="62" t="str">
        <f>IF('Raw Data'!B1319=0," ",'Raw Data'!C1319)</f>
        <v xml:space="preserve"> </v>
      </c>
      <c r="C1312" s="63" t="str">
        <f>IF('Raw Data'!B1319=0," ",'Raw Data'!D1319)</f>
        <v xml:space="preserve"> </v>
      </c>
      <c r="D1312" s="63" t="str">
        <f>IF('Raw Data'!B1319=0," ",'Raw Data'!E1319)</f>
        <v xml:space="preserve"> </v>
      </c>
      <c r="E1312" s="62" t="str">
        <f>IF('Raw Data'!B1319=0," ",AVERAGE('Raw Data'!G1319:JP1319))</f>
        <v xml:space="preserve"> </v>
      </c>
      <c r="F1312" s="62" t="str">
        <f>IF('Raw Data'!B1319=0," ",_xlfn.STDEV.S('Raw Data'!G1319:JP1319))</f>
        <v xml:space="preserve"> </v>
      </c>
      <c r="G1312" s="63" t="str">
        <f>IF('Raw Data'!B1319=0," ",(D1312-C1312)/6/F1312)</f>
        <v xml:space="preserve"> </v>
      </c>
      <c r="H1312" s="63" t="str">
        <f>IF('Raw Data'!B1319=0," ","No")</f>
        <v xml:space="preserve"> </v>
      </c>
      <c r="I1312" s="62" t="str">
        <f>IF('Raw Data'!B1319=0," ",IF(H1312="Yes",MIN(D1312-E1312,E1312-C1312)/3/$H$2,MIN(E1312-C1312,D1312-E1312)/3/$H$1))</f>
        <v xml:space="preserve"> </v>
      </c>
      <c r="J1312" s="62" t="str">
        <f>IF('Raw Data'!B1319=0," ",E1312-6*F1312)</f>
        <v xml:space="preserve"> </v>
      </c>
      <c r="K1312" s="63" t="str">
        <f>IF('Raw Data'!B1319=0," ",E1312+6*F1312)</f>
        <v xml:space="preserve"> </v>
      </c>
      <c r="L1312" t="str">
        <f>IF('Raw Data'!B1319=0," ","No")</f>
        <v xml:space="preserve"> </v>
      </c>
      <c r="M1312" t="str">
        <f>IF('Raw Data'!B1319=0," ","Yes")</f>
        <v xml:space="preserve"> </v>
      </c>
    </row>
    <row r="1313" spans="1:13" x14ac:dyDescent="0.2">
      <c r="A1313" s="62" t="str">
        <f>IF('Raw Data'!B1320=0," ",'Raw Data'!B1320)</f>
        <v xml:space="preserve"> </v>
      </c>
      <c r="B1313" s="62" t="str">
        <f>IF('Raw Data'!B1320=0," ",'Raw Data'!C1320)</f>
        <v xml:space="preserve"> </v>
      </c>
      <c r="C1313" s="63" t="str">
        <f>IF('Raw Data'!B1320=0," ",'Raw Data'!D1320)</f>
        <v xml:space="preserve"> </v>
      </c>
      <c r="D1313" s="63" t="str">
        <f>IF('Raw Data'!B1320=0," ",'Raw Data'!E1320)</f>
        <v xml:space="preserve"> </v>
      </c>
      <c r="E1313" s="62" t="str">
        <f>IF('Raw Data'!B1320=0," ",AVERAGE('Raw Data'!G1320:JP1320))</f>
        <v xml:space="preserve"> </v>
      </c>
      <c r="F1313" s="62" t="str">
        <f>IF('Raw Data'!B1320=0," ",_xlfn.STDEV.S('Raw Data'!G1320:JP1320))</f>
        <v xml:space="preserve"> </v>
      </c>
      <c r="G1313" s="63" t="str">
        <f>IF('Raw Data'!B1320=0," ",(D1313-C1313)/6/F1313)</f>
        <v xml:space="preserve"> </v>
      </c>
      <c r="H1313" s="63" t="str">
        <f>IF('Raw Data'!B1320=0," ","No")</f>
        <v xml:space="preserve"> </v>
      </c>
      <c r="I1313" s="62" t="str">
        <f>IF('Raw Data'!B1320=0," ",IF(H1313="Yes",MIN(D1313-E1313,E1313-C1313)/3/$H$2,MIN(E1313-C1313,D1313-E1313)/3/$H$1))</f>
        <v xml:space="preserve"> </v>
      </c>
      <c r="J1313" s="62" t="str">
        <f>IF('Raw Data'!B1320=0," ",E1313-6*F1313)</f>
        <v xml:space="preserve"> </v>
      </c>
      <c r="K1313" s="63" t="str">
        <f>IF('Raw Data'!B1320=0," ",E1313+6*F1313)</f>
        <v xml:space="preserve"> </v>
      </c>
      <c r="L1313" t="str">
        <f>IF('Raw Data'!B1320=0," ","No")</f>
        <v xml:space="preserve"> </v>
      </c>
      <c r="M1313" t="str">
        <f>IF('Raw Data'!B1320=0," ","Yes")</f>
        <v xml:space="preserve"> </v>
      </c>
    </row>
    <row r="1314" spans="1:13" x14ac:dyDescent="0.2">
      <c r="A1314" s="62" t="str">
        <f>IF('Raw Data'!B1321=0," ",'Raw Data'!B1321)</f>
        <v xml:space="preserve"> </v>
      </c>
      <c r="B1314" s="62" t="str">
        <f>IF('Raw Data'!B1321=0," ",'Raw Data'!C1321)</f>
        <v xml:space="preserve"> </v>
      </c>
      <c r="C1314" s="63" t="str">
        <f>IF('Raw Data'!B1321=0," ",'Raw Data'!D1321)</f>
        <v xml:space="preserve"> </v>
      </c>
      <c r="D1314" s="63" t="str">
        <f>IF('Raw Data'!B1321=0," ",'Raw Data'!E1321)</f>
        <v xml:space="preserve"> </v>
      </c>
      <c r="E1314" s="62" t="str">
        <f>IF('Raw Data'!B1321=0," ",AVERAGE('Raw Data'!G1321:JP1321))</f>
        <v xml:space="preserve"> </v>
      </c>
      <c r="F1314" s="62" t="str">
        <f>IF('Raw Data'!B1321=0," ",_xlfn.STDEV.S('Raw Data'!G1321:JP1321))</f>
        <v xml:space="preserve"> </v>
      </c>
      <c r="G1314" s="63" t="str">
        <f>IF('Raw Data'!B1321=0," ",(D1314-C1314)/6/F1314)</f>
        <v xml:space="preserve"> </v>
      </c>
      <c r="H1314" s="63" t="str">
        <f>IF('Raw Data'!B1321=0," ","No")</f>
        <v xml:space="preserve"> </v>
      </c>
      <c r="I1314" s="62" t="str">
        <f>IF('Raw Data'!B1321=0," ",IF(H1314="Yes",MIN(D1314-E1314,E1314-C1314)/3/$H$2,MIN(E1314-C1314,D1314-E1314)/3/$H$1))</f>
        <v xml:space="preserve"> </v>
      </c>
      <c r="J1314" s="62" t="str">
        <f>IF('Raw Data'!B1321=0," ",E1314-6*F1314)</f>
        <v xml:space="preserve"> </v>
      </c>
      <c r="K1314" s="63" t="str">
        <f>IF('Raw Data'!B1321=0," ",E1314+6*F1314)</f>
        <v xml:space="preserve"> </v>
      </c>
      <c r="L1314" t="str">
        <f>IF('Raw Data'!B1321=0," ","No")</f>
        <v xml:space="preserve"> </v>
      </c>
      <c r="M1314" t="str">
        <f>IF('Raw Data'!B1321=0," ","Yes")</f>
        <v xml:space="preserve"> </v>
      </c>
    </row>
    <row r="1315" spans="1:13" x14ac:dyDescent="0.2">
      <c r="A1315" s="62" t="str">
        <f>IF('Raw Data'!B1322=0," ",'Raw Data'!B1322)</f>
        <v xml:space="preserve"> </v>
      </c>
      <c r="B1315" s="62" t="str">
        <f>IF('Raw Data'!B1322=0," ",'Raw Data'!C1322)</f>
        <v xml:space="preserve"> </v>
      </c>
      <c r="C1315" s="63" t="str">
        <f>IF('Raw Data'!B1322=0," ",'Raw Data'!D1322)</f>
        <v xml:space="preserve"> </v>
      </c>
      <c r="D1315" s="63" t="str">
        <f>IF('Raw Data'!B1322=0," ",'Raw Data'!E1322)</f>
        <v xml:space="preserve"> </v>
      </c>
      <c r="E1315" s="62" t="str">
        <f>IF('Raw Data'!B1322=0," ",AVERAGE('Raw Data'!G1322:JP1322))</f>
        <v xml:space="preserve"> </v>
      </c>
      <c r="F1315" s="62" t="str">
        <f>IF('Raw Data'!B1322=0," ",_xlfn.STDEV.S('Raw Data'!G1322:JP1322))</f>
        <v xml:space="preserve"> </v>
      </c>
      <c r="G1315" s="63" t="str">
        <f>IF('Raw Data'!B1322=0," ",(D1315-C1315)/6/F1315)</f>
        <v xml:space="preserve"> </v>
      </c>
      <c r="H1315" s="63" t="str">
        <f>IF('Raw Data'!B1322=0," ","No")</f>
        <v xml:space="preserve"> </v>
      </c>
      <c r="I1315" s="62" t="str">
        <f>IF('Raw Data'!B1322=0," ",IF(H1315="Yes",MIN(D1315-E1315,E1315-C1315)/3/$H$2,MIN(E1315-C1315,D1315-E1315)/3/$H$1))</f>
        <v xml:space="preserve"> </v>
      </c>
      <c r="J1315" s="62" t="str">
        <f>IF('Raw Data'!B1322=0," ",E1315-6*F1315)</f>
        <v xml:space="preserve"> </v>
      </c>
      <c r="K1315" s="63" t="str">
        <f>IF('Raw Data'!B1322=0," ",E1315+6*F1315)</f>
        <v xml:space="preserve"> </v>
      </c>
      <c r="L1315" t="str">
        <f>IF('Raw Data'!B1322=0," ","No")</f>
        <v xml:space="preserve"> </v>
      </c>
      <c r="M1315" t="str">
        <f>IF('Raw Data'!B1322=0," ","Yes")</f>
        <v xml:space="preserve"> </v>
      </c>
    </row>
    <row r="1316" spans="1:13" x14ac:dyDescent="0.2">
      <c r="A1316" s="62" t="str">
        <f>IF('Raw Data'!B1323=0," ",'Raw Data'!B1323)</f>
        <v xml:space="preserve"> </v>
      </c>
      <c r="B1316" s="62" t="str">
        <f>IF('Raw Data'!B1323=0," ",'Raw Data'!C1323)</f>
        <v xml:space="preserve"> </v>
      </c>
      <c r="C1316" s="63" t="str">
        <f>IF('Raw Data'!B1323=0," ",'Raw Data'!D1323)</f>
        <v xml:space="preserve"> </v>
      </c>
      <c r="D1316" s="63" t="str">
        <f>IF('Raw Data'!B1323=0," ",'Raw Data'!E1323)</f>
        <v xml:space="preserve"> </v>
      </c>
      <c r="E1316" s="62" t="str">
        <f>IF('Raw Data'!B1323=0," ",AVERAGE('Raw Data'!G1323:JP1323))</f>
        <v xml:space="preserve"> </v>
      </c>
      <c r="F1316" s="62" t="str">
        <f>IF('Raw Data'!B1323=0," ",_xlfn.STDEV.S('Raw Data'!G1323:JP1323))</f>
        <v xml:space="preserve"> </v>
      </c>
      <c r="G1316" s="63" t="str">
        <f>IF('Raw Data'!B1323=0," ",(D1316-C1316)/6/F1316)</f>
        <v xml:space="preserve"> </v>
      </c>
      <c r="H1316" s="63" t="str">
        <f>IF('Raw Data'!B1323=0," ","No")</f>
        <v xml:space="preserve"> </v>
      </c>
      <c r="I1316" s="62" t="str">
        <f>IF('Raw Data'!B1323=0," ",IF(H1316="Yes",MIN(D1316-E1316,E1316-C1316)/3/$H$2,MIN(E1316-C1316,D1316-E1316)/3/$H$1))</f>
        <v xml:space="preserve"> </v>
      </c>
      <c r="J1316" s="62" t="str">
        <f>IF('Raw Data'!B1323=0," ",E1316-6*F1316)</f>
        <v xml:space="preserve"> </v>
      </c>
      <c r="K1316" s="63" t="str">
        <f>IF('Raw Data'!B1323=0," ",E1316+6*F1316)</f>
        <v xml:space="preserve"> </v>
      </c>
      <c r="L1316" t="str">
        <f>IF('Raw Data'!B1323=0," ","No")</f>
        <v xml:space="preserve"> </v>
      </c>
      <c r="M1316" t="str">
        <f>IF('Raw Data'!B1323=0," ","Yes")</f>
        <v xml:space="preserve"> </v>
      </c>
    </row>
    <row r="1317" spans="1:13" x14ac:dyDescent="0.2">
      <c r="A1317" s="62" t="str">
        <f>IF('Raw Data'!B1324=0," ",'Raw Data'!B1324)</f>
        <v xml:space="preserve"> </v>
      </c>
      <c r="B1317" s="62" t="str">
        <f>IF('Raw Data'!B1324=0," ",'Raw Data'!C1324)</f>
        <v xml:space="preserve"> </v>
      </c>
      <c r="C1317" s="63" t="str">
        <f>IF('Raw Data'!B1324=0," ",'Raw Data'!D1324)</f>
        <v xml:space="preserve"> </v>
      </c>
      <c r="D1317" s="63" t="str">
        <f>IF('Raw Data'!B1324=0," ",'Raw Data'!E1324)</f>
        <v xml:space="preserve"> </v>
      </c>
      <c r="E1317" s="62" t="str">
        <f>IF('Raw Data'!B1324=0," ",AVERAGE('Raw Data'!G1324:JP1324))</f>
        <v xml:space="preserve"> </v>
      </c>
      <c r="F1317" s="62" t="str">
        <f>IF('Raw Data'!B1324=0," ",_xlfn.STDEV.S('Raw Data'!G1324:JP1324))</f>
        <v xml:space="preserve"> </v>
      </c>
      <c r="G1317" s="63" t="str">
        <f>IF('Raw Data'!B1324=0," ",(D1317-C1317)/6/F1317)</f>
        <v xml:space="preserve"> </v>
      </c>
      <c r="H1317" s="63" t="str">
        <f>IF('Raw Data'!B1324=0," ","No")</f>
        <v xml:space="preserve"> </v>
      </c>
      <c r="I1317" s="62" t="str">
        <f>IF('Raw Data'!B1324=0," ",IF(H1317="Yes",MIN(D1317-E1317,E1317-C1317)/3/$H$2,MIN(E1317-C1317,D1317-E1317)/3/$H$1))</f>
        <v xml:space="preserve"> </v>
      </c>
      <c r="J1317" s="62" t="str">
        <f>IF('Raw Data'!B1324=0," ",E1317-6*F1317)</f>
        <v xml:space="preserve"> </v>
      </c>
      <c r="K1317" s="63" t="str">
        <f>IF('Raw Data'!B1324=0," ",E1317+6*F1317)</f>
        <v xml:space="preserve"> </v>
      </c>
      <c r="L1317" t="str">
        <f>IF('Raw Data'!B1324=0," ","No")</f>
        <v xml:space="preserve"> </v>
      </c>
      <c r="M1317" t="str">
        <f>IF('Raw Data'!B1324=0," ","Yes")</f>
        <v xml:space="preserve"> </v>
      </c>
    </row>
    <row r="1318" spans="1:13" x14ac:dyDescent="0.2">
      <c r="A1318" s="62" t="str">
        <f>IF('Raw Data'!B1325=0," ",'Raw Data'!B1325)</f>
        <v xml:space="preserve"> </v>
      </c>
      <c r="B1318" s="62" t="str">
        <f>IF('Raw Data'!B1325=0," ",'Raw Data'!C1325)</f>
        <v xml:space="preserve"> </v>
      </c>
      <c r="C1318" s="63" t="str">
        <f>IF('Raw Data'!B1325=0," ",'Raw Data'!D1325)</f>
        <v xml:space="preserve"> </v>
      </c>
      <c r="D1318" s="63" t="str">
        <f>IF('Raw Data'!B1325=0," ",'Raw Data'!E1325)</f>
        <v xml:space="preserve"> </v>
      </c>
      <c r="E1318" s="62" t="str">
        <f>IF('Raw Data'!B1325=0," ",AVERAGE('Raw Data'!G1325:JP1325))</f>
        <v xml:space="preserve"> </v>
      </c>
      <c r="F1318" s="62" t="str">
        <f>IF('Raw Data'!B1325=0," ",_xlfn.STDEV.S('Raw Data'!G1325:JP1325))</f>
        <v xml:space="preserve"> </v>
      </c>
      <c r="G1318" s="63" t="str">
        <f>IF('Raw Data'!B1325=0," ",(D1318-C1318)/6/F1318)</f>
        <v xml:space="preserve"> </v>
      </c>
      <c r="H1318" s="63" t="str">
        <f>IF('Raw Data'!B1325=0," ","No")</f>
        <v xml:space="preserve"> </v>
      </c>
      <c r="I1318" s="62" t="str">
        <f>IF('Raw Data'!B1325=0," ",IF(H1318="Yes",MIN(D1318-E1318,E1318-C1318)/3/$H$2,MIN(E1318-C1318,D1318-E1318)/3/$H$1))</f>
        <v xml:space="preserve"> </v>
      </c>
      <c r="J1318" s="62" t="str">
        <f>IF('Raw Data'!B1325=0," ",E1318-6*F1318)</f>
        <v xml:space="preserve"> </v>
      </c>
      <c r="K1318" s="63" t="str">
        <f>IF('Raw Data'!B1325=0," ",E1318+6*F1318)</f>
        <v xml:space="preserve"> </v>
      </c>
      <c r="L1318" t="str">
        <f>IF('Raw Data'!B1325=0," ","No")</f>
        <v xml:space="preserve"> </v>
      </c>
      <c r="M1318" t="str">
        <f>IF('Raw Data'!B1325=0," ","Yes")</f>
        <v xml:space="preserve"> </v>
      </c>
    </row>
    <row r="1319" spans="1:13" x14ac:dyDescent="0.2">
      <c r="A1319" s="62" t="str">
        <f>IF('Raw Data'!B1326=0," ",'Raw Data'!B1326)</f>
        <v xml:space="preserve"> </v>
      </c>
      <c r="B1319" s="62" t="str">
        <f>IF('Raw Data'!B1326=0," ",'Raw Data'!C1326)</f>
        <v xml:space="preserve"> </v>
      </c>
      <c r="C1319" s="63" t="str">
        <f>IF('Raw Data'!B1326=0," ",'Raw Data'!D1326)</f>
        <v xml:space="preserve"> </v>
      </c>
      <c r="D1319" s="63" t="str">
        <f>IF('Raw Data'!B1326=0," ",'Raw Data'!E1326)</f>
        <v xml:space="preserve"> </v>
      </c>
      <c r="E1319" s="62" t="str">
        <f>IF('Raw Data'!B1326=0," ",AVERAGE('Raw Data'!G1326:JP1326))</f>
        <v xml:space="preserve"> </v>
      </c>
      <c r="F1319" s="62" t="str">
        <f>IF('Raw Data'!B1326=0," ",_xlfn.STDEV.S('Raw Data'!G1326:JP1326))</f>
        <v xml:space="preserve"> </v>
      </c>
      <c r="G1319" s="63" t="str">
        <f>IF('Raw Data'!B1326=0," ",(D1319-C1319)/6/F1319)</f>
        <v xml:space="preserve"> </v>
      </c>
      <c r="H1319" s="63" t="str">
        <f>IF('Raw Data'!B1326=0," ","No")</f>
        <v xml:space="preserve"> </v>
      </c>
      <c r="I1319" s="62" t="str">
        <f>IF('Raw Data'!B1326=0," ",IF(H1319="Yes",MIN(D1319-E1319,E1319-C1319)/3/$H$2,MIN(E1319-C1319,D1319-E1319)/3/$H$1))</f>
        <v xml:space="preserve"> </v>
      </c>
      <c r="J1319" s="62" t="str">
        <f>IF('Raw Data'!B1326=0," ",E1319-6*F1319)</f>
        <v xml:space="preserve"> </v>
      </c>
      <c r="K1319" s="63" t="str">
        <f>IF('Raw Data'!B1326=0," ",E1319+6*F1319)</f>
        <v xml:space="preserve"> </v>
      </c>
      <c r="L1319" t="str">
        <f>IF('Raw Data'!B1326=0," ","No")</f>
        <v xml:space="preserve"> </v>
      </c>
      <c r="M1319" t="str">
        <f>IF('Raw Data'!B1326=0," ","Yes")</f>
        <v xml:space="preserve"> </v>
      </c>
    </row>
    <row r="1320" spans="1:13" x14ac:dyDescent="0.2">
      <c r="A1320" s="62" t="str">
        <f>IF('Raw Data'!B1327=0," ",'Raw Data'!B1327)</f>
        <v xml:space="preserve"> </v>
      </c>
      <c r="B1320" s="62" t="str">
        <f>IF('Raw Data'!B1327=0," ",'Raw Data'!C1327)</f>
        <v xml:space="preserve"> </v>
      </c>
      <c r="C1320" s="63" t="str">
        <f>IF('Raw Data'!B1327=0," ",'Raw Data'!D1327)</f>
        <v xml:space="preserve"> </v>
      </c>
      <c r="D1320" s="63" t="str">
        <f>IF('Raw Data'!B1327=0," ",'Raw Data'!E1327)</f>
        <v xml:space="preserve"> </v>
      </c>
      <c r="E1320" s="62" t="str">
        <f>IF('Raw Data'!B1327=0," ",AVERAGE('Raw Data'!G1327:JP1327))</f>
        <v xml:space="preserve"> </v>
      </c>
      <c r="F1320" s="62" t="str">
        <f>IF('Raw Data'!B1327=0," ",_xlfn.STDEV.S('Raw Data'!G1327:JP1327))</f>
        <v xml:space="preserve"> </v>
      </c>
      <c r="G1320" s="63" t="str">
        <f>IF('Raw Data'!B1327=0," ",(D1320-C1320)/6/F1320)</f>
        <v xml:space="preserve"> </v>
      </c>
      <c r="H1320" s="63" t="str">
        <f>IF('Raw Data'!B1327=0," ","No")</f>
        <v xml:space="preserve"> </v>
      </c>
      <c r="I1320" s="62" t="str">
        <f>IF('Raw Data'!B1327=0," ",IF(H1320="Yes",MIN(D1320-E1320,E1320-C1320)/3/$H$2,MIN(E1320-C1320,D1320-E1320)/3/$H$1))</f>
        <v xml:space="preserve"> </v>
      </c>
      <c r="J1320" s="62" t="str">
        <f>IF('Raw Data'!B1327=0," ",E1320-6*F1320)</f>
        <v xml:space="preserve"> </v>
      </c>
      <c r="K1320" s="63" t="str">
        <f>IF('Raw Data'!B1327=0," ",E1320+6*F1320)</f>
        <v xml:space="preserve"> </v>
      </c>
      <c r="L1320" t="str">
        <f>IF('Raw Data'!B1327=0," ","No")</f>
        <v xml:space="preserve"> </v>
      </c>
      <c r="M1320" t="str">
        <f>IF('Raw Data'!B1327=0," ","Yes")</f>
        <v xml:space="preserve"> </v>
      </c>
    </row>
    <row r="1321" spans="1:13" x14ac:dyDescent="0.2">
      <c r="A1321" s="62" t="str">
        <f>IF('Raw Data'!B1328=0," ",'Raw Data'!B1328)</f>
        <v xml:space="preserve"> </v>
      </c>
      <c r="B1321" s="62" t="str">
        <f>IF('Raw Data'!B1328=0," ",'Raw Data'!C1328)</f>
        <v xml:space="preserve"> </v>
      </c>
      <c r="C1321" s="63" t="str">
        <f>IF('Raw Data'!B1328=0," ",'Raw Data'!D1328)</f>
        <v xml:space="preserve"> </v>
      </c>
      <c r="D1321" s="63" t="str">
        <f>IF('Raw Data'!B1328=0," ",'Raw Data'!E1328)</f>
        <v xml:space="preserve"> </v>
      </c>
      <c r="E1321" s="62" t="str">
        <f>IF('Raw Data'!B1328=0," ",AVERAGE('Raw Data'!G1328:JP1328))</f>
        <v xml:space="preserve"> </v>
      </c>
      <c r="F1321" s="62" t="str">
        <f>IF('Raw Data'!B1328=0," ",_xlfn.STDEV.S('Raw Data'!G1328:JP1328))</f>
        <v xml:space="preserve"> </v>
      </c>
      <c r="G1321" s="63" t="str">
        <f>IF('Raw Data'!B1328=0," ",(D1321-C1321)/6/F1321)</f>
        <v xml:space="preserve"> </v>
      </c>
      <c r="H1321" s="63" t="str">
        <f>IF('Raw Data'!B1328=0," ","No")</f>
        <v xml:space="preserve"> </v>
      </c>
      <c r="I1321" s="62" t="str">
        <f>IF('Raw Data'!B1328=0," ",IF(H1321="Yes",MIN(D1321-E1321,E1321-C1321)/3/$H$2,MIN(E1321-C1321,D1321-E1321)/3/$H$1))</f>
        <v xml:space="preserve"> </v>
      </c>
      <c r="J1321" s="62" t="str">
        <f>IF('Raw Data'!B1328=0," ",E1321-6*F1321)</f>
        <v xml:space="preserve"> </v>
      </c>
      <c r="K1321" s="63" t="str">
        <f>IF('Raw Data'!B1328=0," ",E1321+6*F1321)</f>
        <v xml:space="preserve"> </v>
      </c>
      <c r="L1321" t="str">
        <f>IF('Raw Data'!B1328=0," ","No")</f>
        <v xml:space="preserve"> </v>
      </c>
      <c r="M1321" t="str">
        <f>IF('Raw Data'!B1328=0," ","Yes")</f>
        <v xml:space="preserve"> </v>
      </c>
    </row>
    <row r="1322" spans="1:13" x14ac:dyDescent="0.2">
      <c r="A1322" s="62" t="str">
        <f>IF('Raw Data'!B1329=0," ",'Raw Data'!B1329)</f>
        <v xml:space="preserve"> </v>
      </c>
      <c r="B1322" s="62" t="str">
        <f>IF('Raw Data'!B1329=0," ",'Raw Data'!C1329)</f>
        <v xml:space="preserve"> </v>
      </c>
      <c r="C1322" s="63" t="str">
        <f>IF('Raw Data'!B1329=0," ",'Raw Data'!D1329)</f>
        <v xml:space="preserve"> </v>
      </c>
      <c r="D1322" s="63" t="str">
        <f>IF('Raw Data'!B1329=0," ",'Raw Data'!E1329)</f>
        <v xml:space="preserve"> </v>
      </c>
      <c r="E1322" s="62" t="str">
        <f>IF('Raw Data'!B1329=0," ",AVERAGE('Raw Data'!G1329:JP1329))</f>
        <v xml:space="preserve"> </v>
      </c>
      <c r="F1322" s="62" t="str">
        <f>IF('Raw Data'!B1329=0," ",_xlfn.STDEV.S('Raw Data'!G1329:JP1329))</f>
        <v xml:space="preserve"> </v>
      </c>
      <c r="G1322" s="63" t="str">
        <f>IF('Raw Data'!B1329=0," ",(D1322-C1322)/6/F1322)</f>
        <v xml:space="preserve"> </v>
      </c>
      <c r="H1322" s="63" t="str">
        <f>IF('Raw Data'!B1329=0," ","No")</f>
        <v xml:space="preserve"> </v>
      </c>
      <c r="I1322" s="62" t="str">
        <f>IF('Raw Data'!B1329=0," ",IF(H1322="Yes",MIN(D1322-E1322,E1322-C1322)/3/$H$2,MIN(E1322-C1322,D1322-E1322)/3/$H$1))</f>
        <v xml:space="preserve"> </v>
      </c>
      <c r="J1322" s="62" t="str">
        <f>IF('Raw Data'!B1329=0," ",E1322-6*F1322)</f>
        <v xml:space="preserve"> </v>
      </c>
      <c r="K1322" s="63" t="str">
        <f>IF('Raw Data'!B1329=0," ",E1322+6*F1322)</f>
        <v xml:space="preserve"> </v>
      </c>
      <c r="L1322" t="str">
        <f>IF('Raw Data'!B1329=0," ","No")</f>
        <v xml:space="preserve"> </v>
      </c>
      <c r="M1322" t="str">
        <f>IF('Raw Data'!B1329=0," ","Yes")</f>
        <v xml:space="preserve"> </v>
      </c>
    </row>
    <row r="1323" spans="1:13" x14ac:dyDescent="0.2">
      <c r="A1323" s="62" t="str">
        <f>IF('Raw Data'!B1330=0," ",'Raw Data'!B1330)</f>
        <v xml:space="preserve"> </v>
      </c>
      <c r="B1323" s="62" t="str">
        <f>IF('Raw Data'!B1330=0," ",'Raw Data'!C1330)</f>
        <v xml:space="preserve"> </v>
      </c>
      <c r="C1323" s="63" t="str">
        <f>IF('Raw Data'!B1330=0," ",'Raw Data'!D1330)</f>
        <v xml:space="preserve"> </v>
      </c>
      <c r="D1323" s="63" t="str">
        <f>IF('Raw Data'!B1330=0," ",'Raw Data'!E1330)</f>
        <v xml:space="preserve"> </v>
      </c>
      <c r="E1323" s="62" t="str">
        <f>IF('Raw Data'!B1330=0," ",AVERAGE('Raw Data'!G1330:JP1330))</f>
        <v xml:space="preserve"> </v>
      </c>
      <c r="F1323" s="62" t="str">
        <f>IF('Raw Data'!B1330=0," ",_xlfn.STDEV.S('Raw Data'!G1330:JP1330))</f>
        <v xml:space="preserve"> </v>
      </c>
      <c r="G1323" s="63" t="str">
        <f>IF('Raw Data'!B1330=0," ",(D1323-C1323)/6/F1323)</f>
        <v xml:space="preserve"> </v>
      </c>
      <c r="H1323" s="63" t="str">
        <f>IF('Raw Data'!B1330=0," ","No")</f>
        <v xml:space="preserve"> </v>
      </c>
      <c r="I1323" s="62" t="str">
        <f>IF('Raw Data'!B1330=0," ",IF(H1323="Yes",MIN(D1323-E1323,E1323-C1323)/3/$H$2,MIN(E1323-C1323,D1323-E1323)/3/$H$1))</f>
        <v xml:space="preserve"> </v>
      </c>
      <c r="J1323" s="62" t="str">
        <f>IF('Raw Data'!B1330=0," ",E1323-6*F1323)</f>
        <v xml:space="preserve"> </v>
      </c>
      <c r="K1323" s="63" t="str">
        <f>IF('Raw Data'!B1330=0," ",E1323+6*F1323)</f>
        <v xml:space="preserve"> </v>
      </c>
      <c r="L1323" t="str">
        <f>IF('Raw Data'!B1330=0," ","No")</f>
        <v xml:space="preserve"> </v>
      </c>
      <c r="M1323" t="str">
        <f>IF('Raw Data'!B1330=0," ","Yes")</f>
        <v xml:space="preserve"> </v>
      </c>
    </row>
    <row r="1324" spans="1:13" x14ac:dyDescent="0.2">
      <c r="A1324" s="62" t="str">
        <f>IF('Raw Data'!B1331=0," ",'Raw Data'!B1331)</f>
        <v xml:space="preserve"> </v>
      </c>
      <c r="B1324" s="62" t="str">
        <f>IF('Raw Data'!B1331=0," ",'Raw Data'!C1331)</f>
        <v xml:space="preserve"> </v>
      </c>
      <c r="C1324" s="63" t="str">
        <f>IF('Raw Data'!B1331=0," ",'Raw Data'!D1331)</f>
        <v xml:space="preserve"> </v>
      </c>
      <c r="D1324" s="63" t="str">
        <f>IF('Raw Data'!B1331=0," ",'Raw Data'!E1331)</f>
        <v xml:space="preserve"> </v>
      </c>
      <c r="E1324" s="62" t="str">
        <f>IF('Raw Data'!B1331=0," ",AVERAGE('Raw Data'!G1331:JP1331))</f>
        <v xml:space="preserve"> </v>
      </c>
      <c r="F1324" s="62" t="str">
        <f>IF('Raw Data'!B1331=0," ",_xlfn.STDEV.S('Raw Data'!G1331:JP1331))</f>
        <v xml:space="preserve"> </v>
      </c>
      <c r="G1324" s="63" t="str">
        <f>IF('Raw Data'!B1331=0," ",(D1324-C1324)/6/F1324)</f>
        <v xml:space="preserve"> </v>
      </c>
      <c r="H1324" s="63" t="str">
        <f>IF('Raw Data'!B1331=0," ","No")</f>
        <v xml:space="preserve"> </v>
      </c>
      <c r="I1324" s="62" t="str">
        <f>IF('Raw Data'!B1331=0," ",IF(H1324="Yes",MIN(D1324-E1324,E1324-C1324)/3/$H$2,MIN(E1324-C1324,D1324-E1324)/3/$H$1))</f>
        <v xml:space="preserve"> </v>
      </c>
      <c r="J1324" s="62" t="str">
        <f>IF('Raw Data'!B1331=0," ",E1324-6*F1324)</f>
        <v xml:space="preserve"> </v>
      </c>
      <c r="K1324" s="63" t="str">
        <f>IF('Raw Data'!B1331=0," ",E1324+6*F1324)</f>
        <v xml:space="preserve"> </v>
      </c>
      <c r="L1324" t="str">
        <f>IF('Raw Data'!B1331=0," ","No")</f>
        <v xml:space="preserve"> </v>
      </c>
      <c r="M1324" t="str">
        <f>IF('Raw Data'!B1331=0," ","Yes")</f>
        <v xml:space="preserve"> </v>
      </c>
    </row>
    <row r="1325" spans="1:13" x14ac:dyDescent="0.2">
      <c r="A1325" s="62" t="str">
        <f>IF('Raw Data'!B1332=0," ",'Raw Data'!B1332)</f>
        <v xml:space="preserve"> </v>
      </c>
      <c r="B1325" s="62" t="str">
        <f>IF('Raw Data'!B1332=0," ",'Raw Data'!C1332)</f>
        <v xml:space="preserve"> </v>
      </c>
      <c r="C1325" s="63" t="str">
        <f>IF('Raw Data'!B1332=0," ",'Raw Data'!D1332)</f>
        <v xml:space="preserve"> </v>
      </c>
      <c r="D1325" s="63" t="str">
        <f>IF('Raw Data'!B1332=0," ",'Raw Data'!E1332)</f>
        <v xml:space="preserve"> </v>
      </c>
      <c r="E1325" s="62" t="str">
        <f>IF('Raw Data'!B1332=0," ",AVERAGE('Raw Data'!G1332:JP1332))</f>
        <v xml:space="preserve"> </v>
      </c>
      <c r="F1325" s="62" t="str">
        <f>IF('Raw Data'!B1332=0," ",_xlfn.STDEV.S('Raw Data'!G1332:JP1332))</f>
        <v xml:space="preserve"> </v>
      </c>
      <c r="G1325" s="63" t="str">
        <f>IF('Raw Data'!B1332=0," ",(D1325-C1325)/6/F1325)</f>
        <v xml:space="preserve"> </v>
      </c>
      <c r="H1325" s="63" t="str">
        <f>IF('Raw Data'!B1332=0," ","No")</f>
        <v xml:space="preserve"> </v>
      </c>
      <c r="I1325" s="62" t="str">
        <f>IF('Raw Data'!B1332=0," ",IF(H1325="Yes",MIN(D1325-E1325,E1325-C1325)/3/$H$2,MIN(E1325-C1325,D1325-E1325)/3/$H$1))</f>
        <v xml:space="preserve"> </v>
      </c>
      <c r="J1325" s="62" t="str">
        <f>IF('Raw Data'!B1332=0," ",E1325-6*F1325)</f>
        <v xml:space="preserve"> </v>
      </c>
      <c r="K1325" s="63" t="str">
        <f>IF('Raw Data'!B1332=0," ",E1325+6*F1325)</f>
        <v xml:space="preserve"> </v>
      </c>
      <c r="L1325" t="str">
        <f>IF('Raw Data'!B1332=0," ","No")</f>
        <v xml:space="preserve"> </v>
      </c>
      <c r="M1325" t="str">
        <f>IF('Raw Data'!B1332=0," ","Yes")</f>
        <v xml:space="preserve"> </v>
      </c>
    </row>
    <row r="1326" spans="1:13" x14ac:dyDescent="0.2">
      <c r="A1326" s="62" t="str">
        <f>IF('Raw Data'!B1333=0," ",'Raw Data'!B1333)</f>
        <v xml:space="preserve"> </v>
      </c>
      <c r="B1326" s="62" t="str">
        <f>IF('Raw Data'!B1333=0," ",'Raw Data'!C1333)</f>
        <v xml:space="preserve"> </v>
      </c>
      <c r="C1326" s="63" t="str">
        <f>IF('Raw Data'!B1333=0," ",'Raw Data'!D1333)</f>
        <v xml:space="preserve"> </v>
      </c>
      <c r="D1326" s="63" t="str">
        <f>IF('Raw Data'!B1333=0," ",'Raw Data'!E1333)</f>
        <v xml:space="preserve"> </v>
      </c>
      <c r="E1326" s="62" t="str">
        <f>IF('Raw Data'!B1333=0," ",AVERAGE('Raw Data'!G1333:JP1333))</f>
        <v xml:space="preserve"> </v>
      </c>
      <c r="F1326" s="62" t="str">
        <f>IF('Raw Data'!B1333=0," ",_xlfn.STDEV.S('Raw Data'!G1333:JP1333))</f>
        <v xml:space="preserve"> </v>
      </c>
      <c r="G1326" s="63" t="str">
        <f>IF('Raw Data'!B1333=0," ",(D1326-C1326)/6/F1326)</f>
        <v xml:space="preserve"> </v>
      </c>
      <c r="H1326" s="63" t="str">
        <f>IF('Raw Data'!B1333=0," ","No")</f>
        <v xml:space="preserve"> </v>
      </c>
      <c r="I1326" s="62" t="str">
        <f>IF('Raw Data'!B1333=0," ",IF(H1326="Yes",MIN(D1326-E1326,E1326-C1326)/3/$H$2,MIN(E1326-C1326,D1326-E1326)/3/$H$1))</f>
        <v xml:space="preserve"> </v>
      </c>
      <c r="J1326" s="62" t="str">
        <f>IF('Raw Data'!B1333=0," ",E1326-6*F1326)</f>
        <v xml:space="preserve"> </v>
      </c>
      <c r="K1326" s="63" t="str">
        <f>IF('Raw Data'!B1333=0," ",E1326+6*F1326)</f>
        <v xml:space="preserve"> </v>
      </c>
      <c r="L1326" t="str">
        <f>IF('Raw Data'!B1333=0," ","No")</f>
        <v xml:space="preserve"> </v>
      </c>
      <c r="M1326" t="str">
        <f>IF('Raw Data'!B1333=0," ","Yes")</f>
        <v xml:space="preserve"> </v>
      </c>
    </row>
    <row r="1327" spans="1:13" x14ac:dyDescent="0.2">
      <c r="A1327" s="62" t="str">
        <f>IF('Raw Data'!B1334=0," ",'Raw Data'!B1334)</f>
        <v xml:space="preserve"> </v>
      </c>
      <c r="B1327" s="62" t="str">
        <f>IF('Raw Data'!B1334=0," ",'Raw Data'!C1334)</f>
        <v xml:space="preserve"> </v>
      </c>
      <c r="C1327" s="63" t="str">
        <f>IF('Raw Data'!B1334=0," ",'Raw Data'!D1334)</f>
        <v xml:space="preserve"> </v>
      </c>
      <c r="D1327" s="63" t="str">
        <f>IF('Raw Data'!B1334=0," ",'Raw Data'!E1334)</f>
        <v xml:space="preserve"> </v>
      </c>
      <c r="E1327" s="62" t="str">
        <f>IF('Raw Data'!B1334=0," ",AVERAGE('Raw Data'!G1334:JP1334))</f>
        <v xml:space="preserve"> </v>
      </c>
      <c r="F1327" s="62" t="str">
        <f>IF('Raw Data'!B1334=0," ",_xlfn.STDEV.S('Raw Data'!G1334:JP1334))</f>
        <v xml:space="preserve"> </v>
      </c>
      <c r="G1327" s="63" t="str">
        <f>IF('Raw Data'!B1334=0," ",(D1327-C1327)/6/F1327)</f>
        <v xml:space="preserve"> </v>
      </c>
      <c r="H1327" s="63" t="str">
        <f>IF('Raw Data'!B1334=0," ","No")</f>
        <v xml:space="preserve"> </v>
      </c>
      <c r="I1327" s="62" t="str">
        <f>IF('Raw Data'!B1334=0," ",IF(H1327="Yes",MIN(D1327-E1327,E1327-C1327)/3/$H$2,MIN(E1327-C1327,D1327-E1327)/3/$H$1))</f>
        <v xml:space="preserve"> </v>
      </c>
      <c r="J1327" s="62" t="str">
        <f>IF('Raw Data'!B1334=0," ",E1327-6*F1327)</f>
        <v xml:space="preserve"> </v>
      </c>
      <c r="K1327" s="63" t="str">
        <f>IF('Raw Data'!B1334=0," ",E1327+6*F1327)</f>
        <v xml:space="preserve"> </v>
      </c>
      <c r="L1327" t="str">
        <f>IF('Raw Data'!B1334=0," ","No")</f>
        <v xml:space="preserve"> </v>
      </c>
      <c r="M1327" t="str">
        <f>IF('Raw Data'!B1334=0," ","Yes")</f>
        <v xml:space="preserve"> </v>
      </c>
    </row>
    <row r="1328" spans="1:13" x14ac:dyDescent="0.2">
      <c r="A1328" s="62" t="str">
        <f>IF('Raw Data'!B1335=0," ",'Raw Data'!B1335)</f>
        <v xml:space="preserve"> </v>
      </c>
      <c r="B1328" s="62" t="str">
        <f>IF('Raw Data'!B1335=0," ",'Raw Data'!C1335)</f>
        <v xml:space="preserve"> </v>
      </c>
      <c r="C1328" s="63" t="str">
        <f>IF('Raw Data'!B1335=0," ",'Raw Data'!D1335)</f>
        <v xml:space="preserve"> </v>
      </c>
      <c r="D1328" s="63" t="str">
        <f>IF('Raw Data'!B1335=0," ",'Raw Data'!E1335)</f>
        <v xml:space="preserve"> </v>
      </c>
      <c r="E1328" s="62" t="str">
        <f>IF('Raw Data'!B1335=0," ",AVERAGE('Raw Data'!G1335:JP1335))</f>
        <v xml:space="preserve"> </v>
      </c>
      <c r="F1328" s="62" t="str">
        <f>IF('Raw Data'!B1335=0," ",_xlfn.STDEV.S('Raw Data'!G1335:JP1335))</f>
        <v xml:space="preserve"> </v>
      </c>
      <c r="G1328" s="63" t="str">
        <f>IF('Raw Data'!B1335=0," ",(D1328-C1328)/6/F1328)</f>
        <v xml:space="preserve"> </v>
      </c>
      <c r="H1328" s="63" t="str">
        <f>IF('Raw Data'!B1335=0," ","No")</f>
        <v xml:space="preserve"> </v>
      </c>
      <c r="I1328" s="62" t="str">
        <f>IF('Raw Data'!B1335=0," ",IF(H1328="Yes",MIN(D1328-E1328,E1328-C1328)/3/$H$2,MIN(E1328-C1328,D1328-E1328)/3/$H$1))</f>
        <v xml:space="preserve"> </v>
      </c>
      <c r="J1328" s="62" t="str">
        <f>IF('Raw Data'!B1335=0," ",E1328-6*F1328)</f>
        <v xml:space="preserve"> </v>
      </c>
      <c r="K1328" s="63" t="str">
        <f>IF('Raw Data'!B1335=0," ",E1328+6*F1328)</f>
        <v xml:space="preserve"> </v>
      </c>
      <c r="L1328" t="str">
        <f>IF('Raw Data'!B1335=0," ","No")</f>
        <v xml:space="preserve"> </v>
      </c>
      <c r="M1328" t="str">
        <f>IF('Raw Data'!B1335=0," ","Yes")</f>
        <v xml:space="preserve"> </v>
      </c>
    </row>
    <row r="1329" spans="1:13" x14ac:dyDescent="0.2">
      <c r="A1329" s="62" t="str">
        <f>IF('Raw Data'!B1336=0," ",'Raw Data'!B1336)</f>
        <v xml:space="preserve"> </v>
      </c>
      <c r="B1329" s="62" t="str">
        <f>IF('Raw Data'!B1336=0," ",'Raw Data'!C1336)</f>
        <v xml:space="preserve"> </v>
      </c>
      <c r="C1329" s="63" t="str">
        <f>IF('Raw Data'!B1336=0," ",'Raw Data'!D1336)</f>
        <v xml:space="preserve"> </v>
      </c>
      <c r="D1329" s="63" t="str">
        <f>IF('Raw Data'!B1336=0," ",'Raw Data'!E1336)</f>
        <v xml:space="preserve"> </v>
      </c>
      <c r="E1329" s="62" t="str">
        <f>IF('Raw Data'!B1336=0," ",AVERAGE('Raw Data'!G1336:JP1336))</f>
        <v xml:space="preserve"> </v>
      </c>
      <c r="F1329" s="62" t="str">
        <f>IF('Raw Data'!B1336=0," ",_xlfn.STDEV.S('Raw Data'!G1336:JP1336))</f>
        <v xml:space="preserve"> </v>
      </c>
      <c r="G1329" s="63" t="str">
        <f>IF('Raw Data'!B1336=0," ",(D1329-C1329)/6/F1329)</f>
        <v xml:space="preserve"> </v>
      </c>
      <c r="H1329" s="63" t="str">
        <f>IF('Raw Data'!B1336=0," ","No")</f>
        <v xml:space="preserve"> </v>
      </c>
      <c r="I1329" s="62" t="str">
        <f>IF('Raw Data'!B1336=0," ",IF(H1329="Yes",MIN(D1329-E1329,E1329-C1329)/3/$H$2,MIN(E1329-C1329,D1329-E1329)/3/$H$1))</f>
        <v xml:space="preserve"> </v>
      </c>
      <c r="J1329" s="62" t="str">
        <f>IF('Raw Data'!B1336=0," ",E1329-6*F1329)</f>
        <v xml:space="preserve"> </v>
      </c>
      <c r="K1329" s="63" t="str">
        <f>IF('Raw Data'!B1336=0," ",E1329+6*F1329)</f>
        <v xml:space="preserve"> </v>
      </c>
      <c r="L1329" t="str">
        <f>IF('Raw Data'!B1336=0," ","No")</f>
        <v xml:space="preserve"> </v>
      </c>
      <c r="M1329" t="str">
        <f>IF('Raw Data'!B1336=0," ","Yes")</f>
        <v xml:space="preserve"> </v>
      </c>
    </row>
    <row r="1330" spans="1:13" x14ac:dyDescent="0.2">
      <c r="A1330" s="62" t="str">
        <f>IF('Raw Data'!B1337=0," ",'Raw Data'!B1337)</f>
        <v xml:space="preserve"> </v>
      </c>
      <c r="B1330" s="62" t="str">
        <f>IF('Raw Data'!B1337=0," ",'Raw Data'!C1337)</f>
        <v xml:space="preserve"> </v>
      </c>
      <c r="C1330" s="63" t="str">
        <f>IF('Raw Data'!B1337=0," ",'Raw Data'!D1337)</f>
        <v xml:space="preserve"> </v>
      </c>
      <c r="D1330" s="63" t="str">
        <f>IF('Raw Data'!B1337=0," ",'Raw Data'!E1337)</f>
        <v xml:space="preserve"> </v>
      </c>
      <c r="E1330" s="62" t="str">
        <f>IF('Raw Data'!B1337=0," ",AVERAGE('Raw Data'!G1337:JP1337))</f>
        <v xml:space="preserve"> </v>
      </c>
      <c r="F1330" s="62" t="str">
        <f>IF('Raw Data'!B1337=0," ",_xlfn.STDEV.S('Raw Data'!G1337:JP1337))</f>
        <v xml:space="preserve"> </v>
      </c>
      <c r="G1330" s="63" t="str">
        <f>IF('Raw Data'!B1337=0," ",(D1330-C1330)/6/F1330)</f>
        <v xml:space="preserve"> </v>
      </c>
      <c r="H1330" s="63" t="str">
        <f>IF('Raw Data'!B1337=0," ","No")</f>
        <v xml:space="preserve"> </v>
      </c>
      <c r="I1330" s="62" t="str">
        <f>IF('Raw Data'!B1337=0," ",IF(H1330="Yes",MIN(D1330-E1330,E1330-C1330)/3/$H$2,MIN(E1330-C1330,D1330-E1330)/3/$H$1))</f>
        <v xml:space="preserve"> </v>
      </c>
      <c r="J1330" s="62" t="str">
        <f>IF('Raw Data'!B1337=0," ",E1330-6*F1330)</f>
        <v xml:space="preserve"> </v>
      </c>
      <c r="K1330" s="63" t="str">
        <f>IF('Raw Data'!B1337=0," ",E1330+6*F1330)</f>
        <v xml:space="preserve"> </v>
      </c>
      <c r="L1330" t="str">
        <f>IF('Raw Data'!B1337=0," ","No")</f>
        <v xml:space="preserve"> </v>
      </c>
      <c r="M1330" t="str">
        <f>IF('Raw Data'!B1337=0," ","Yes")</f>
        <v xml:space="preserve"> </v>
      </c>
    </row>
    <row r="1331" spans="1:13" x14ac:dyDescent="0.2">
      <c r="A1331" s="62" t="str">
        <f>IF('Raw Data'!B1338=0," ",'Raw Data'!B1338)</f>
        <v xml:space="preserve"> </v>
      </c>
      <c r="B1331" s="62" t="str">
        <f>IF('Raw Data'!B1338=0," ",'Raw Data'!C1338)</f>
        <v xml:space="preserve"> </v>
      </c>
      <c r="C1331" s="63" t="str">
        <f>IF('Raw Data'!B1338=0," ",'Raw Data'!D1338)</f>
        <v xml:space="preserve"> </v>
      </c>
      <c r="D1331" s="63" t="str">
        <f>IF('Raw Data'!B1338=0," ",'Raw Data'!E1338)</f>
        <v xml:space="preserve"> </v>
      </c>
      <c r="E1331" s="62" t="str">
        <f>IF('Raw Data'!B1338=0," ",AVERAGE('Raw Data'!G1338:JP1338))</f>
        <v xml:space="preserve"> </v>
      </c>
      <c r="F1331" s="62" t="str">
        <f>IF('Raw Data'!B1338=0," ",_xlfn.STDEV.S('Raw Data'!G1338:JP1338))</f>
        <v xml:space="preserve"> </v>
      </c>
      <c r="G1331" s="63" t="str">
        <f>IF('Raw Data'!B1338=0," ",(D1331-C1331)/6/F1331)</f>
        <v xml:space="preserve"> </v>
      </c>
      <c r="H1331" s="63" t="str">
        <f>IF('Raw Data'!B1338=0," ","No")</f>
        <v xml:space="preserve"> </v>
      </c>
      <c r="I1331" s="62" t="str">
        <f>IF('Raw Data'!B1338=0," ",IF(H1331="Yes",MIN(D1331-E1331,E1331-C1331)/3/$H$2,MIN(E1331-C1331,D1331-E1331)/3/$H$1))</f>
        <v xml:space="preserve"> </v>
      </c>
      <c r="J1331" s="62" t="str">
        <f>IF('Raw Data'!B1338=0," ",E1331-6*F1331)</f>
        <v xml:space="preserve"> </v>
      </c>
      <c r="K1331" s="63" t="str">
        <f>IF('Raw Data'!B1338=0," ",E1331+6*F1331)</f>
        <v xml:space="preserve"> </v>
      </c>
      <c r="L1331" t="str">
        <f>IF('Raw Data'!B1338=0," ","No")</f>
        <v xml:space="preserve"> </v>
      </c>
      <c r="M1331" t="str">
        <f>IF('Raw Data'!B1338=0," ","Yes")</f>
        <v xml:space="preserve"> </v>
      </c>
    </row>
    <row r="1332" spans="1:13" x14ac:dyDescent="0.2">
      <c r="A1332" s="62" t="str">
        <f>IF('Raw Data'!B1339=0," ",'Raw Data'!B1339)</f>
        <v xml:space="preserve"> </v>
      </c>
      <c r="B1332" s="62" t="str">
        <f>IF('Raw Data'!B1339=0," ",'Raw Data'!C1339)</f>
        <v xml:space="preserve"> </v>
      </c>
      <c r="C1332" s="63" t="str">
        <f>IF('Raw Data'!B1339=0," ",'Raw Data'!D1339)</f>
        <v xml:space="preserve"> </v>
      </c>
      <c r="D1332" s="63" t="str">
        <f>IF('Raw Data'!B1339=0," ",'Raw Data'!E1339)</f>
        <v xml:space="preserve"> </v>
      </c>
      <c r="E1332" s="62" t="str">
        <f>IF('Raw Data'!B1339=0," ",AVERAGE('Raw Data'!G1339:JP1339))</f>
        <v xml:space="preserve"> </v>
      </c>
      <c r="F1332" s="62" t="str">
        <f>IF('Raw Data'!B1339=0," ",_xlfn.STDEV.S('Raw Data'!G1339:JP1339))</f>
        <v xml:space="preserve"> </v>
      </c>
      <c r="G1332" s="63" t="str">
        <f>IF('Raw Data'!B1339=0," ",(D1332-C1332)/6/F1332)</f>
        <v xml:space="preserve"> </v>
      </c>
      <c r="H1332" s="63" t="str">
        <f>IF('Raw Data'!B1339=0," ","No")</f>
        <v xml:space="preserve"> </v>
      </c>
      <c r="I1332" s="62" t="str">
        <f>IF('Raw Data'!B1339=0," ",IF(H1332="Yes",MIN(D1332-E1332,E1332-C1332)/3/$H$2,MIN(E1332-C1332,D1332-E1332)/3/$H$1))</f>
        <v xml:space="preserve"> </v>
      </c>
      <c r="J1332" s="62" t="str">
        <f>IF('Raw Data'!B1339=0," ",E1332-6*F1332)</f>
        <v xml:space="preserve"> </v>
      </c>
      <c r="K1332" s="63" t="str">
        <f>IF('Raw Data'!B1339=0," ",E1332+6*F1332)</f>
        <v xml:space="preserve"> </v>
      </c>
      <c r="L1332" t="str">
        <f>IF('Raw Data'!B1339=0," ","No")</f>
        <v xml:space="preserve"> </v>
      </c>
      <c r="M1332" t="str">
        <f>IF('Raw Data'!B1339=0," ","Yes")</f>
        <v xml:space="preserve"> </v>
      </c>
    </row>
    <row r="1333" spans="1:13" x14ac:dyDescent="0.2">
      <c r="A1333" s="62" t="str">
        <f>IF('Raw Data'!B1340=0," ",'Raw Data'!B1340)</f>
        <v xml:space="preserve"> </v>
      </c>
      <c r="B1333" s="62" t="str">
        <f>IF('Raw Data'!B1340=0," ",'Raw Data'!C1340)</f>
        <v xml:space="preserve"> </v>
      </c>
      <c r="C1333" s="63" t="str">
        <f>IF('Raw Data'!B1340=0," ",'Raw Data'!D1340)</f>
        <v xml:space="preserve"> </v>
      </c>
      <c r="D1333" s="63" t="str">
        <f>IF('Raw Data'!B1340=0," ",'Raw Data'!E1340)</f>
        <v xml:space="preserve"> </v>
      </c>
      <c r="E1333" s="62" t="str">
        <f>IF('Raw Data'!B1340=0," ",AVERAGE('Raw Data'!G1340:JP1340))</f>
        <v xml:space="preserve"> </v>
      </c>
      <c r="F1333" s="62" t="str">
        <f>IF('Raw Data'!B1340=0," ",_xlfn.STDEV.S('Raw Data'!G1340:JP1340))</f>
        <v xml:space="preserve"> </v>
      </c>
      <c r="G1333" s="63" t="str">
        <f>IF('Raw Data'!B1340=0," ",(D1333-C1333)/6/F1333)</f>
        <v xml:space="preserve"> </v>
      </c>
      <c r="H1333" s="63" t="str">
        <f>IF('Raw Data'!B1340=0," ","No")</f>
        <v xml:space="preserve"> </v>
      </c>
      <c r="I1333" s="62" t="str">
        <f>IF('Raw Data'!B1340=0," ",IF(H1333="Yes",MIN(D1333-E1333,E1333-C1333)/3/$H$2,MIN(E1333-C1333,D1333-E1333)/3/$H$1))</f>
        <v xml:space="preserve"> </v>
      </c>
      <c r="J1333" s="62" t="str">
        <f>IF('Raw Data'!B1340=0," ",E1333-6*F1333)</f>
        <v xml:space="preserve"> </v>
      </c>
      <c r="K1333" s="63" t="str">
        <f>IF('Raw Data'!B1340=0," ",E1333+6*F1333)</f>
        <v xml:space="preserve"> </v>
      </c>
      <c r="L1333" t="str">
        <f>IF('Raw Data'!B1340=0," ","No")</f>
        <v xml:space="preserve"> </v>
      </c>
      <c r="M1333" t="str">
        <f>IF('Raw Data'!B1340=0," ","Yes")</f>
        <v xml:space="preserve"> </v>
      </c>
    </row>
    <row r="1334" spans="1:13" x14ac:dyDescent="0.2">
      <c r="A1334" s="62" t="str">
        <f>IF('Raw Data'!B1341=0," ",'Raw Data'!B1341)</f>
        <v xml:space="preserve"> </v>
      </c>
      <c r="B1334" s="62" t="str">
        <f>IF('Raw Data'!B1341=0," ",'Raw Data'!C1341)</f>
        <v xml:space="preserve"> </v>
      </c>
      <c r="C1334" s="63" t="str">
        <f>IF('Raw Data'!B1341=0," ",'Raw Data'!D1341)</f>
        <v xml:space="preserve"> </v>
      </c>
      <c r="D1334" s="63" t="str">
        <f>IF('Raw Data'!B1341=0," ",'Raw Data'!E1341)</f>
        <v xml:space="preserve"> </v>
      </c>
      <c r="E1334" s="62" t="str">
        <f>IF('Raw Data'!B1341=0," ",AVERAGE('Raw Data'!G1341:JP1341))</f>
        <v xml:space="preserve"> </v>
      </c>
      <c r="F1334" s="62" t="str">
        <f>IF('Raw Data'!B1341=0," ",_xlfn.STDEV.S('Raw Data'!G1341:JP1341))</f>
        <v xml:space="preserve"> </v>
      </c>
      <c r="G1334" s="63" t="str">
        <f>IF('Raw Data'!B1341=0," ",(D1334-C1334)/6/F1334)</f>
        <v xml:space="preserve"> </v>
      </c>
      <c r="H1334" s="63" t="str">
        <f>IF('Raw Data'!B1341=0," ","No")</f>
        <v xml:space="preserve"> </v>
      </c>
      <c r="I1334" s="62" t="str">
        <f>IF('Raw Data'!B1341=0," ",IF(H1334="Yes",MIN(D1334-E1334,E1334-C1334)/3/$H$2,MIN(E1334-C1334,D1334-E1334)/3/$H$1))</f>
        <v xml:space="preserve"> </v>
      </c>
      <c r="J1334" s="62" t="str">
        <f>IF('Raw Data'!B1341=0," ",E1334-6*F1334)</f>
        <v xml:space="preserve"> </v>
      </c>
      <c r="K1334" s="63" t="str">
        <f>IF('Raw Data'!B1341=0," ",E1334+6*F1334)</f>
        <v xml:space="preserve"> </v>
      </c>
      <c r="L1334" t="str">
        <f>IF('Raw Data'!B1341=0," ","No")</f>
        <v xml:space="preserve"> </v>
      </c>
      <c r="M1334" t="str">
        <f>IF('Raw Data'!B1341=0," ","Yes")</f>
        <v xml:space="preserve"> </v>
      </c>
    </row>
    <row r="1335" spans="1:13" x14ac:dyDescent="0.2">
      <c r="A1335" s="62" t="str">
        <f>IF('Raw Data'!B1342=0," ",'Raw Data'!B1342)</f>
        <v xml:space="preserve"> </v>
      </c>
      <c r="B1335" s="62" t="str">
        <f>IF('Raw Data'!B1342=0," ",'Raw Data'!C1342)</f>
        <v xml:space="preserve"> </v>
      </c>
      <c r="C1335" s="63" t="str">
        <f>IF('Raw Data'!B1342=0," ",'Raw Data'!D1342)</f>
        <v xml:space="preserve"> </v>
      </c>
      <c r="D1335" s="63" t="str">
        <f>IF('Raw Data'!B1342=0," ",'Raw Data'!E1342)</f>
        <v xml:space="preserve"> </v>
      </c>
      <c r="E1335" s="62" t="str">
        <f>IF('Raw Data'!B1342=0," ",AVERAGE('Raw Data'!G1342:JP1342))</f>
        <v xml:space="preserve"> </v>
      </c>
      <c r="F1335" s="62" t="str">
        <f>IF('Raw Data'!B1342=0," ",_xlfn.STDEV.S('Raw Data'!G1342:JP1342))</f>
        <v xml:space="preserve"> </v>
      </c>
      <c r="G1335" s="63" t="str">
        <f>IF('Raw Data'!B1342=0," ",(D1335-C1335)/6/F1335)</f>
        <v xml:space="preserve"> </v>
      </c>
      <c r="H1335" s="63" t="str">
        <f>IF('Raw Data'!B1342=0," ","No")</f>
        <v xml:space="preserve"> </v>
      </c>
      <c r="I1335" s="62" t="str">
        <f>IF('Raw Data'!B1342=0," ",IF(H1335="Yes",MIN(D1335-E1335,E1335-C1335)/3/$H$2,MIN(E1335-C1335,D1335-E1335)/3/$H$1))</f>
        <v xml:space="preserve"> </v>
      </c>
      <c r="J1335" s="62" t="str">
        <f>IF('Raw Data'!B1342=0," ",E1335-6*F1335)</f>
        <v xml:space="preserve"> </v>
      </c>
      <c r="K1335" s="63" t="str">
        <f>IF('Raw Data'!B1342=0," ",E1335+6*F1335)</f>
        <v xml:space="preserve"> </v>
      </c>
      <c r="L1335" t="str">
        <f>IF('Raw Data'!B1342=0," ","No")</f>
        <v xml:space="preserve"> </v>
      </c>
      <c r="M1335" t="str">
        <f>IF('Raw Data'!B1342=0," ","Yes")</f>
        <v xml:space="preserve"> </v>
      </c>
    </row>
    <row r="1336" spans="1:13" x14ac:dyDescent="0.2">
      <c r="A1336" s="62" t="str">
        <f>IF('Raw Data'!B1343=0," ",'Raw Data'!B1343)</f>
        <v xml:space="preserve"> </v>
      </c>
      <c r="B1336" s="62" t="str">
        <f>IF('Raw Data'!B1343=0," ",'Raw Data'!C1343)</f>
        <v xml:space="preserve"> </v>
      </c>
      <c r="C1336" s="63" t="str">
        <f>IF('Raw Data'!B1343=0," ",'Raw Data'!D1343)</f>
        <v xml:space="preserve"> </v>
      </c>
      <c r="D1336" s="63" t="str">
        <f>IF('Raw Data'!B1343=0," ",'Raw Data'!E1343)</f>
        <v xml:space="preserve"> </v>
      </c>
      <c r="E1336" s="62" t="str">
        <f>IF('Raw Data'!B1343=0," ",AVERAGE('Raw Data'!G1343:JP1343))</f>
        <v xml:space="preserve"> </v>
      </c>
      <c r="F1336" s="62" t="str">
        <f>IF('Raw Data'!B1343=0," ",_xlfn.STDEV.S('Raw Data'!G1343:JP1343))</f>
        <v xml:space="preserve"> </v>
      </c>
      <c r="G1336" s="63" t="str">
        <f>IF('Raw Data'!B1343=0," ",(D1336-C1336)/6/F1336)</f>
        <v xml:space="preserve"> </v>
      </c>
      <c r="H1336" s="63" t="str">
        <f>IF('Raw Data'!B1343=0," ","No")</f>
        <v xml:space="preserve"> </v>
      </c>
      <c r="I1336" s="62" t="str">
        <f>IF('Raw Data'!B1343=0," ",IF(H1336="Yes",MIN(D1336-E1336,E1336-C1336)/3/$H$2,MIN(E1336-C1336,D1336-E1336)/3/$H$1))</f>
        <v xml:space="preserve"> </v>
      </c>
      <c r="J1336" s="62" t="str">
        <f>IF('Raw Data'!B1343=0," ",E1336-6*F1336)</f>
        <v xml:space="preserve"> </v>
      </c>
      <c r="K1336" s="63" t="str">
        <f>IF('Raw Data'!B1343=0," ",E1336+6*F1336)</f>
        <v xml:space="preserve"> </v>
      </c>
      <c r="L1336" t="str">
        <f>IF('Raw Data'!B1343=0," ","No")</f>
        <v xml:space="preserve"> </v>
      </c>
      <c r="M1336" t="str">
        <f>IF('Raw Data'!B1343=0," ","Yes")</f>
        <v xml:space="preserve"> </v>
      </c>
    </row>
    <row r="1337" spans="1:13" x14ac:dyDescent="0.2">
      <c r="A1337" s="62" t="str">
        <f>IF('Raw Data'!B1344=0," ",'Raw Data'!B1344)</f>
        <v xml:space="preserve"> </v>
      </c>
      <c r="B1337" s="62" t="str">
        <f>IF('Raw Data'!B1344=0," ",'Raw Data'!C1344)</f>
        <v xml:space="preserve"> </v>
      </c>
      <c r="C1337" s="63" t="str">
        <f>IF('Raw Data'!B1344=0," ",'Raw Data'!D1344)</f>
        <v xml:space="preserve"> </v>
      </c>
      <c r="D1337" s="63" t="str">
        <f>IF('Raw Data'!B1344=0," ",'Raw Data'!E1344)</f>
        <v xml:space="preserve"> </v>
      </c>
      <c r="E1337" s="62" t="str">
        <f>IF('Raw Data'!B1344=0," ",AVERAGE('Raw Data'!G1344:JP1344))</f>
        <v xml:space="preserve"> </v>
      </c>
      <c r="F1337" s="62" t="str">
        <f>IF('Raw Data'!B1344=0," ",_xlfn.STDEV.S('Raw Data'!G1344:JP1344))</f>
        <v xml:space="preserve"> </v>
      </c>
      <c r="G1337" s="63" t="str">
        <f>IF('Raw Data'!B1344=0," ",(D1337-C1337)/6/F1337)</f>
        <v xml:space="preserve"> </v>
      </c>
      <c r="H1337" s="63" t="str">
        <f>IF('Raw Data'!B1344=0," ","No")</f>
        <v xml:space="preserve"> </v>
      </c>
      <c r="I1337" s="62" t="str">
        <f>IF('Raw Data'!B1344=0," ",IF(H1337="Yes",MIN(D1337-E1337,E1337-C1337)/3/$H$2,MIN(E1337-C1337,D1337-E1337)/3/$H$1))</f>
        <v xml:space="preserve"> </v>
      </c>
      <c r="J1337" s="62" t="str">
        <f>IF('Raw Data'!B1344=0," ",E1337-6*F1337)</f>
        <v xml:space="preserve"> </v>
      </c>
      <c r="K1337" s="63" t="str">
        <f>IF('Raw Data'!B1344=0," ",E1337+6*F1337)</f>
        <v xml:space="preserve"> </v>
      </c>
      <c r="L1337" t="str">
        <f>IF('Raw Data'!B1344=0," ","No")</f>
        <v xml:space="preserve"> </v>
      </c>
      <c r="M1337" t="str">
        <f>IF('Raw Data'!B1344=0," ","Yes")</f>
        <v xml:space="preserve"> </v>
      </c>
    </row>
    <row r="1338" spans="1:13" x14ac:dyDescent="0.2">
      <c r="A1338" s="62" t="str">
        <f>IF('Raw Data'!B1345=0," ",'Raw Data'!B1345)</f>
        <v xml:space="preserve"> </v>
      </c>
      <c r="B1338" s="62" t="str">
        <f>IF('Raw Data'!B1345=0," ",'Raw Data'!C1345)</f>
        <v xml:space="preserve"> </v>
      </c>
      <c r="C1338" s="63" t="str">
        <f>IF('Raw Data'!B1345=0," ",'Raw Data'!D1345)</f>
        <v xml:space="preserve"> </v>
      </c>
      <c r="D1338" s="63" t="str">
        <f>IF('Raw Data'!B1345=0," ",'Raw Data'!E1345)</f>
        <v xml:space="preserve"> </v>
      </c>
      <c r="E1338" s="62" t="str">
        <f>IF('Raw Data'!B1345=0," ",AVERAGE('Raw Data'!G1345:JP1345))</f>
        <v xml:space="preserve"> </v>
      </c>
      <c r="F1338" s="62" t="str">
        <f>IF('Raw Data'!B1345=0," ",_xlfn.STDEV.S('Raw Data'!G1345:JP1345))</f>
        <v xml:space="preserve"> </v>
      </c>
      <c r="G1338" s="63" t="str">
        <f>IF('Raw Data'!B1345=0," ",(D1338-C1338)/6/F1338)</f>
        <v xml:space="preserve"> </v>
      </c>
      <c r="H1338" s="63" t="str">
        <f>IF('Raw Data'!B1345=0," ","No")</f>
        <v xml:space="preserve"> </v>
      </c>
      <c r="I1338" s="62" t="str">
        <f>IF('Raw Data'!B1345=0," ",IF(H1338="Yes",MIN(D1338-E1338,E1338-C1338)/3/$H$2,MIN(E1338-C1338,D1338-E1338)/3/$H$1))</f>
        <v xml:space="preserve"> </v>
      </c>
      <c r="J1338" s="62" t="str">
        <f>IF('Raw Data'!B1345=0," ",E1338-6*F1338)</f>
        <v xml:space="preserve"> </v>
      </c>
      <c r="K1338" s="63" t="str">
        <f>IF('Raw Data'!B1345=0," ",E1338+6*F1338)</f>
        <v xml:space="preserve"> </v>
      </c>
      <c r="L1338" t="str">
        <f>IF('Raw Data'!B1345=0," ","No")</f>
        <v xml:space="preserve"> </v>
      </c>
      <c r="M1338" t="str">
        <f>IF('Raw Data'!B1345=0," ","Yes")</f>
        <v xml:space="preserve"> </v>
      </c>
    </row>
    <row r="1339" spans="1:13" x14ac:dyDescent="0.2">
      <c r="A1339" s="62" t="str">
        <f>IF('Raw Data'!B1346=0," ",'Raw Data'!B1346)</f>
        <v xml:space="preserve"> </v>
      </c>
      <c r="B1339" s="62" t="str">
        <f>IF('Raw Data'!B1346=0," ",'Raw Data'!C1346)</f>
        <v xml:space="preserve"> </v>
      </c>
      <c r="C1339" s="63" t="str">
        <f>IF('Raw Data'!B1346=0," ",'Raw Data'!D1346)</f>
        <v xml:space="preserve"> </v>
      </c>
      <c r="D1339" s="63" t="str">
        <f>IF('Raw Data'!B1346=0," ",'Raw Data'!E1346)</f>
        <v xml:space="preserve"> </v>
      </c>
      <c r="E1339" s="62" t="str">
        <f>IF('Raw Data'!B1346=0," ",AVERAGE('Raw Data'!G1346:JP1346))</f>
        <v xml:space="preserve"> </v>
      </c>
      <c r="F1339" s="62" t="str">
        <f>IF('Raw Data'!B1346=0," ",_xlfn.STDEV.S('Raw Data'!G1346:JP1346))</f>
        <v xml:space="preserve"> </v>
      </c>
      <c r="G1339" s="63" t="str">
        <f>IF('Raw Data'!B1346=0," ",(D1339-C1339)/6/F1339)</f>
        <v xml:space="preserve"> </v>
      </c>
      <c r="H1339" s="63" t="str">
        <f>IF('Raw Data'!B1346=0," ","No")</f>
        <v xml:space="preserve"> </v>
      </c>
      <c r="I1339" s="62" t="str">
        <f>IF('Raw Data'!B1346=0," ",IF(H1339="Yes",MIN(D1339-E1339,E1339-C1339)/3/$H$2,MIN(E1339-C1339,D1339-E1339)/3/$H$1))</f>
        <v xml:space="preserve"> </v>
      </c>
      <c r="J1339" s="62" t="str">
        <f>IF('Raw Data'!B1346=0," ",E1339-6*F1339)</f>
        <v xml:space="preserve"> </v>
      </c>
      <c r="K1339" s="63" t="str">
        <f>IF('Raw Data'!B1346=0," ",E1339+6*F1339)</f>
        <v xml:space="preserve"> </v>
      </c>
      <c r="L1339" t="str">
        <f>IF('Raw Data'!B1346=0," ","No")</f>
        <v xml:space="preserve"> </v>
      </c>
      <c r="M1339" t="str">
        <f>IF('Raw Data'!B1346=0," ","Yes")</f>
        <v xml:space="preserve"> </v>
      </c>
    </row>
    <row r="1340" spans="1:13" x14ac:dyDescent="0.2">
      <c r="A1340" s="62" t="str">
        <f>IF('Raw Data'!B1347=0," ",'Raw Data'!B1347)</f>
        <v xml:space="preserve"> </v>
      </c>
      <c r="B1340" s="62" t="str">
        <f>IF('Raw Data'!B1347=0," ",'Raw Data'!C1347)</f>
        <v xml:space="preserve"> </v>
      </c>
      <c r="C1340" s="63" t="str">
        <f>IF('Raw Data'!B1347=0," ",'Raw Data'!D1347)</f>
        <v xml:space="preserve"> </v>
      </c>
      <c r="D1340" s="63" t="str">
        <f>IF('Raw Data'!B1347=0," ",'Raw Data'!E1347)</f>
        <v xml:space="preserve"> </v>
      </c>
      <c r="E1340" s="62" t="str">
        <f>IF('Raw Data'!B1347=0," ",AVERAGE('Raw Data'!G1347:JP1347))</f>
        <v xml:space="preserve"> </v>
      </c>
      <c r="F1340" s="62" t="str">
        <f>IF('Raw Data'!B1347=0," ",_xlfn.STDEV.S('Raw Data'!G1347:JP1347))</f>
        <v xml:space="preserve"> </v>
      </c>
      <c r="G1340" s="63" t="str">
        <f>IF('Raw Data'!B1347=0," ",(D1340-C1340)/6/F1340)</f>
        <v xml:space="preserve"> </v>
      </c>
      <c r="H1340" s="63" t="str">
        <f>IF('Raw Data'!B1347=0," ","No")</f>
        <v xml:space="preserve"> </v>
      </c>
      <c r="I1340" s="62" t="str">
        <f>IF('Raw Data'!B1347=0," ",IF(H1340="Yes",MIN(D1340-E1340,E1340-C1340)/3/$H$2,MIN(E1340-C1340,D1340-E1340)/3/$H$1))</f>
        <v xml:space="preserve"> </v>
      </c>
      <c r="J1340" s="62" t="str">
        <f>IF('Raw Data'!B1347=0," ",E1340-6*F1340)</f>
        <v xml:space="preserve"> </v>
      </c>
      <c r="K1340" s="63" t="str">
        <f>IF('Raw Data'!B1347=0," ",E1340+6*F1340)</f>
        <v xml:space="preserve"> </v>
      </c>
      <c r="L1340" t="str">
        <f>IF('Raw Data'!B1347=0," ","No")</f>
        <v xml:space="preserve"> </v>
      </c>
      <c r="M1340" t="str">
        <f>IF('Raw Data'!B1347=0," ","Yes")</f>
        <v xml:space="preserve"> </v>
      </c>
    </row>
    <row r="1341" spans="1:13" x14ac:dyDescent="0.2">
      <c r="A1341" s="62" t="str">
        <f>IF('Raw Data'!B1348=0," ",'Raw Data'!B1348)</f>
        <v xml:space="preserve"> </v>
      </c>
      <c r="B1341" s="62" t="str">
        <f>IF('Raw Data'!B1348=0," ",'Raw Data'!C1348)</f>
        <v xml:space="preserve"> </v>
      </c>
      <c r="C1341" s="63" t="str">
        <f>IF('Raw Data'!B1348=0," ",'Raw Data'!D1348)</f>
        <v xml:space="preserve"> </v>
      </c>
      <c r="D1341" s="63" t="str">
        <f>IF('Raw Data'!B1348=0," ",'Raw Data'!E1348)</f>
        <v xml:space="preserve"> </v>
      </c>
      <c r="E1341" s="62" t="str">
        <f>IF('Raw Data'!B1348=0," ",AVERAGE('Raw Data'!G1348:JP1348))</f>
        <v xml:space="preserve"> </v>
      </c>
      <c r="F1341" s="62" t="str">
        <f>IF('Raw Data'!B1348=0," ",_xlfn.STDEV.S('Raw Data'!G1348:JP1348))</f>
        <v xml:space="preserve"> </v>
      </c>
      <c r="G1341" s="63" t="str">
        <f>IF('Raw Data'!B1348=0," ",(D1341-C1341)/6/F1341)</f>
        <v xml:space="preserve"> </v>
      </c>
      <c r="H1341" s="63" t="str">
        <f>IF('Raw Data'!B1348=0," ","No")</f>
        <v xml:space="preserve"> </v>
      </c>
      <c r="I1341" s="62" t="str">
        <f>IF('Raw Data'!B1348=0," ",IF(H1341="Yes",MIN(D1341-E1341,E1341-C1341)/3/$H$2,MIN(E1341-C1341,D1341-E1341)/3/$H$1))</f>
        <v xml:space="preserve"> </v>
      </c>
      <c r="J1341" s="62" t="str">
        <f>IF('Raw Data'!B1348=0," ",E1341-6*F1341)</f>
        <v xml:space="preserve"> </v>
      </c>
      <c r="K1341" s="63" t="str">
        <f>IF('Raw Data'!B1348=0," ",E1341+6*F1341)</f>
        <v xml:space="preserve"> </v>
      </c>
      <c r="L1341" t="str">
        <f>IF('Raw Data'!B1348=0," ","No")</f>
        <v xml:space="preserve"> </v>
      </c>
      <c r="M1341" t="str">
        <f>IF('Raw Data'!B1348=0," ","Yes")</f>
        <v xml:space="preserve"> </v>
      </c>
    </row>
    <row r="1342" spans="1:13" x14ac:dyDescent="0.2">
      <c r="A1342" s="62" t="str">
        <f>IF('Raw Data'!B1349=0," ",'Raw Data'!B1349)</f>
        <v xml:space="preserve"> </v>
      </c>
      <c r="B1342" s="62" t="str">
        <f>IF('Raw Data'!B1349=0," ",'Raw Data'!C1349)</f>
        <v xml:space="preserve"> </v>
      </c>
      <c r="C1342" s="63" t="str">
        <f>IF('Raw Data'!B1349=0," ",'Raw Data'!D1349)</f>
        <v xml:space="preserve"> </v>
      </c>
      <c r="D1342" s="63" t="str">
        <f>IF('Raw Data'!B1349=0," ",'Raw Data'!E1349)</f>
        <v xml:space="preserve"> </v>
      </c>
      <c r="E1342" s="62" t="str">
        <f>IF('Raw Data'!B1349=0," ",AVERAGE('Raw Data'!G1349:JP1349))</f>
        <v xml:space="preserve"> </v>
      </c>
      <c r="F1342" s="62" t="str">
        <f>IF('Raw Data'!B1349=0," ",_xlfn.STDEV.S('Raw Data'!G1349:JP1349))</f>
        <v xml:space="preserve"> </v>
      </c>
      <c r="G1342" s="63" t="str">
        <f>IF('Raw Data'!B1349=0," ",(D1342-C1342)/6/F1342)</f>
        <v xml:space="preserve"> </v>
      </c>
      <c r="H1342" s="63" t="str">
        <f>IF('Raw Data'!B1349=0," ","No")</f>
        <v xml:space="preserve"> </v>
      </c>
      <c r="I1342" s="62" t="str">
        <f>IF('Raw Data'!B1349=0," ",IF(H1342="Yes",MIN(D1342-E1342,E1342-C1342)/3/$H$2,MIN(E1342-C1342,D1342-E1342)/3/$H$1))</f>
        <v xml:space="preserve"> </v>
      </c>
      <c r="J1342" s="62" t="str">
        <f>IF('Raw Data'!B1349=0," ",E1342-6*F1342)</f>
        <v xml:space="preserve"> </v>
      </c>
      <c r="K1342" s="63" t="str">
        <f>IF('Raw Data'!B1349=0," ",E1342+6*F1342)</f>
        <v xml:space="preserve"> </v>
      </c>
      <c r="L1342" t="str">
        <f>IF('Raw Data'!B1349=0," ","No")</f>
        <v xml:space="preserve"> </v>
      </c>
      <c r="M1342" t="str">
        <f>IF('Raw Data'!B1349=0," ","Yes")</f>
        <v xml:space="preserve"> </v>
      </c>
    </row>
    <row r="1343" spans="1:13" x14ac:dyDescent="0.2">
      <c r="A1343" s="62" t="str">
        <f>IF('Raw Data'!B1350=0," ",'Raw Data'!B1350)</f>
        <v xml:space="preserve"> </v>
      </c>
      <c r="B1343" s="62" t="str">
        <f>IF('Raw Data'!B1350=0," ",'Raw Data'!C1350)</f>
        <v xml:space="preserve"> </v>
      </c>
      <c r="C1343" s="63" t="str">
        <f>IF('Raw Data'!B1350=0," ",'Raw Data'!D1350)</f>
        <v xml:space="preserve"> </v>
      </c>
      <c r="D1343" s="63" t="str">
        <f>IF('Raw Data'!B1350=0," ",'Raw Data'!E1350)</f>
        <v xml:space="preserve"> </v>
      </c>
      <c r="E1343" s="62" t="str">
        <f>IF('Raw Data'!B1350=0," ",AVERAGE('Raw Data'!G1350:JP1350))</f>
        <v xml:space="preserve"> </v>
      </c>
      <c r="F1343" s="62" t="str">
        <f>IF('Raw Data'!B1350=0," ",_xlfn.STDEV.S('Raw Data'!G1350:JP1350))</f>
        <v xml:space="preserve"> </v>
      </c>
      <c r="G1343" s="63" t="str">
        <f>IF('Raw Data'!B1350=0," ",(D1343-C1343)/6/F1343)</f>
        <v xml:space="preserve"> </v>
      </c>
      <c r="H1343" s="63" t="str">
        <f>IF('Raw Data'!B1350=0," ","No")</f>
        <v xml:space="preserve"> </v>
      </c>
      <c r="I1343" s="62" t="str">
        <f>IF('Raw Data'!B1350=0," ",IF(H1343="Yes",MIN(D1343-E1343,E1343-C1343)/3/$H$2,MIN(E1343-C1343,D1343-E1343)/3/$H$1))</f>
        <v xml:space="preserve"> </v>
      </c>
      <c r="J1343" s="62" t="str">
        <f>IF('Raw Data'!B1350=0," ",E1343-6*F1343)</f>
        <v xml:space="preserve"> </v>
      </c>
      <c r="K1343" s="63" t="str">
        <f>IF('Raw Data'!B1350=0," ",E1343+6*F1343)</f>
        <v xml:space="preserve"> </v>
      </c>
      <c r="L1343" t="str">
        <f>IF('Raw Data'!B1350=0," ","No")</f>
        <v xml:space="preserve"> </v>
      </c>
      <c r="M1343" t="str">
        <f>IF('Raw Data'!B1350=0," ","Yes")</f>
        <v xml:space="preserve"> </v>
      </c>
    </row>
    <row r="1344" spans="1:13" x14ac:dyDescent="0.2">
      <c r="A1344" s="62" t="str">
        <f>IF('Raw Data'!B1351=0," ",'Raw Data'!B1351)</f>
        <v xml:space="preserve"> </v>
      </c>
      <c r="B1344" s="62" t="str">
        <f>IF('Raw Data'!B1351=0," ",'Raw Data'!C1351)</f>
        <v xml:space="preserve"> </v>
      </c>
      <c r="C1344" s="63" t="str">
        <f>IF('Raw Data'!B1351=0," ",'Raw Data'!D1351)</f>
        <v xml:space="preserve"> </v>
      </c>
      <c r="D1344" s="63" t="str">
        <f>IF('Raw Data'!B1351=0," ",'Raw Data'!E1351)</f>
        <v xml:space="preserve"> </v>
      </c>
      <c r="E1344" s="62" t="str">
        <f>IF('Raw Data'!B1351=0," ",AVERAGE('Raw Data'!G1351:JP1351))</f>
        <v xml:space="preserve"> </v>
      </c>
      <c r="F1344" s="62" t="str">
        <f>IF('Raw Data'!B1351=0," ",_xlfn.STDEV.S('Raw Data'!G1351:JP1351))</f>
        <v xml:space="preserve"> </v>
      </c>
      <c r="G1344" s="63" t="str">
        <f>IF('Raw Data'!B1351=0," ",(D1344-C1344)/6/F1344)</f>
        <v xml:space="preserve"> </v>
      </c>
      <c r="H1344" s="63" t="str">
        <f>IF('Raw Data'!B1351=0," ","No")</f>
        <v xml:space="preserve"> </v>
      </c>
      <c r="I1344" s="62" t="str">
        <f>IF('Raw Data'!B1351=0," ",IF(H1344="Yes",MIN(D1344-E1344,E1344-C1344)/3/$H$2,MIN(E1344-C1344,D1344-E1344)/3/$H$1))</f>
        <v xml:space="preserve"> </v>
      </c>
      <c r="J1344" s="62" t="str">
        <f>IF('Raw Data'!B1351=0," ",E1344-6*F1344)</f>
        <v xml:space="preserve"> </v>
      </c>
      <c r="K1344" s="63" t="str">
        <f>IF('Raw Data'!B1351=0," ",E1344+6*F1344)</f>
        <v xml:space="preserve"> </v>
      </c>
      <c r="L1344" t="str">
        <f>IF('Raw Data'!B1351=0," ","No")</f>
        <v xml:space="preserve"> </v>
      </c>
      <c r="M1344" t="str">
        <f>IF('Raw Data'!B1351=0," ","Yes")</f>
        <v xml:space="preserve"> </v>
      </c>
    </row>
    <row r="1345" spans="1:13" x14ac:dyDescent="0.2">
      <c r="A1345" s="62" t="str">
        <f>IF('Raw Data'!B1352=0," ",'Raw Data'!B1352)</f>
        <v xml:space="preserve"> </v>
      </c>
      <c r="B1345" s="62" t="str">
        <f>IF('Raw Data'!B1352=0," ",'Raw Data'!C1352)</f>
        <v xml:space="preserve"> </v>
      </c>
      <c r="C1345" s="63" t="str">
        <f>IF('Raw Data'!B1352=0," ",'Raw Data'!D1352)</f>
        <v xml:space="preserve"> </v>
      </c>
      <c r="D1345" s="63" t="str">
        <f>IF('Raw Data'!B1352=0," ",'Raw Data'!E1352)</f>
        <v xml:space="preserve"> </v>
      </c>
      <c r="E1345" s="62" t="str">
        <f>IF('Raw Data'!B1352=0," ",AVERAGE('Raw Data'!G1352:JP1352))</f>
        <v xml:space="preserve"> </v>
      </c>
      <c r="F1345" s="62" t="str">
        <f>IF('Raw Data'!B1352=0," ",_xlfn.STDEV.S('Raw Data'!G1352:JP1352))</f>
        <v xml:space="preserve"> </v>
      </c>
      <c r="G1345" s="63" t="str">
        <f>IF('Raw Data'!B1352=0," ",(D1345-C1345)/6/F1345)</f>
        <v xml:space="preserve"> </v>
      </c>
      <c r="H1345" s="63" t="str">
        <f>IF('Raw Data'!B1352=0," ","No")</f>
        <v xml:space="preserve"> </v>
      </c>
      <c r="I1345" s="62" t="str">
        <f>IF('Raw Data'!B1352=0," ",IF(H1345="Yes",MIN(D1345-E1345,E1345-C1345)/3/$H$2,MIN(E1345-C1345,D1345-E1345)/3/$H$1))</f>
        <v xml:space="preserve"> </v>
      </c>
      <c r="J1345" s="62" t="str">
        <f>IF('Raw Data'!B1352=0," ",E1345-6*F1345)</f>
        <v xml:space="preserve"> </v>
      </c>
      <c r="K1345" s="63" t="str">
        <f>IF('Raw Data'!B1352=0," ",E1345+6*F1345)</f>
        <v xml:space="preserve"> </v>
      </c>
      <c r="L1345" t="str">
        <f>IF('Raw Data'!B1352=0," ","No")</f>
        <v xml:space="preserve"> </v>
      </c>
      <c r="M1345" t="str">
        <f>IF('Raw Data'!B1352=0," ","Yes")</f>
        <v xml:space="preserve"> </v>
      </c>
    </row>
    <row r="1346" spans="1:13" x14ac:dyDescent="0.2">
      <c r="A1346" s="62" t="str">
        <f>IF('Raw Data'!B1353=0," ",'Raw Data'!B1353)</f>
        <v xml:space="preserve"> </v>
      </c>
      <c r="B1346" s="62" t="str">
        <f>IF('Raw Data'!B1353=0," ",'Raw Data'!C1353)</f>
        <v xml:space="preserve"> </v>
      </c>
      <c r="C1346" s="63" t="str">
        <f>IF('Raw Data'!B1353=0," ",'Raw Data'!D1353)</f>
        <v xml:space="preserve"> </v>
      </c>
      <c r="D1346" s="63" t="str">
        <f>IF('Raw Data'!B1353=0," ",'Raw Data'!E1353)</f>
        <v xml:space="preserve"> </v>
      </c>
      <c r="E1346" s="62" t="str">
        <f>IF('Raw Data'!B1353=0," ",AVERAGE('Raw Data'!G1353:JP1353))</f>
        <v xml:space="preserve"> </v>
      </c>
      <c r="F1346" s="62" t="str">
        <f>IF('Raw Data'!B1353=0," ",_xlfn.STDEV.S('Raw Data'!G1353:JP1353))</f>
        <v xml:space="preserve"> </v>
      </c>
      <c r="G1346" s="63" t="str">
        <f>IF('Raw Data'!B1353=0," ",(D1346-C1346)/6/F1346)</f>
        <v xml:space="preserve"> </v>
      </c>
      <c r="H1346" s="63" t="str">
        <f>IF('Raw Data'!B1353=0," ","No")</f>
        <v xml:space="preserve"> </v>
      </c>
      <c r="I1346" s="62" t="str">
        <f>IF('Raw Data'!B1353=0," ",IF(H1346="Yes",MIN(D1346-E1346,E1346-C1346)/3/$H$2,MIN(E1346-C1346,D1346-E1346)/3/$H$1))</f>
        <v xml:space="preserve"> </v>
      </c>
      <c r="J1346" s="62" t="str">
        <f>IF('Raw Data'!B1353=0," ",E1346-6*F1346)</f>
        <v xml:space="preserve"> </v>
      </c>
      <c r="K1346" s="63" t="str">
        <f>IF('Raw Data'!B1353=0," ",E1346+6*F1346)</f>
        <v xml:space="preserve"> </v>
      </c>
      <c r="L1346" t="str">
        <f>IF('Raw Data'!B1353=0," ","No")</f>
        <v xml:space="preserve"> </v>
      </c>
      <c r="M1346" t="str">
        <f>IF('Raw Data'!B1353=0," ","Yes")</f>
        <v xml:space="preserve"> </v>
      </c>
    </row>
    <row r="1347" spans="1:13" x14ac:dyDescent="0.2">
      <c r="A1347" s="62" t="str">
        <f>IF('Raw Data'!B1354=0," ",'Raw Data'!B1354)</f>
        <v xml:space="preserve"> </v>
      </c>
      <c r="B1347" s="62" t="str">
        <f>IF('Raw Data'!B1354=0," ",'Raw Data'!C1354)</f>
        <v xml:space="preserve"> </v>
      </c>
      <c r="C1347" s="63" t="str">
        <f>IF('Raw Data'!B1354=0," ",'Raw Data'!D1354)</f>
        <v xml:space="preserve"> </v>
      </c>
      <c r="D1347" s="63" t="str">
        <f>IF('Raw Data'!B1354=0," ",'Raw Data'!E1354)</f>
        <v xml:space="preserve"> </v>
      </c>
      <c r="E1347" s="62" t="str">
        <f>IF('Raw Data'!B1354=0," ",AVERAGE('Raw Data'!G1354:JP1354))</f>
        <v xml:space="preserve"> </v>
      </c>
      <c r="F1347" s="62" t="str">
        <f>IF('Raw Data'!B1354=0," ",_xlfn.STDEV.S('Raw Data'!G1354:JP1354))</f>
        <v xml:space="preserve"> </v>
      </c>
      <c r="G1347" s="63" t="str">
        <f>IF('Raw Data'!B1354=0," ",(D1347-C1347)/6/F1347)</f>
        <v xml:space="preserve"> </v>
      </c>
      <c r="H1347" s="63" t="str">
        <f>IF('Raw Data'!B1354=0," ","No")</f>
        <v xml:space="preserve"> </v>
      </c>
      <c r="I1347" s="62" t="str">
        <f>IF('Raw Data'!B1354=0," ",IF(H1347="Yes",MIN(D1347-E1347,E1347-C1347)/3/$H$2,MIN(E1347-C1347,D1347-E1347)/3/$H$1))</f>
        <v xml:space="preserve"> </v>
      </c>
      <c r="J1347" s="62" t="str">
        <f>IF('Raw Data'!B1354=0," ",E1347-6*F1347)</f>
        <v xml:space="preserve"> </v>
      </c>
      <c r="K1347" s="63" t="str">
        <f>IF('Raw Data'!B1354=0," ",E1347+6*F1347)</f>
        <v xml:space="preserve"> </v>
      </c>
      <c r="L1347" t="str">
        <f>IF('Raw Data'!B1354=0," ","No")</f>
        <v xml:space="preserve"> </v>
      </c>
      <c r="M1347" t="str">
        <f>IF('Raw Data'!B1354=0," ","Yes")</f>
        <v xml:space="preserve"> </v>
      </c>
    </row>
    <row r="1348" spans="1:13" x14ac:dyDescent="0.2">
      <c r="A1348" s="62" t="str">
        <f>IF('Raw Data'!B1355=0," ",'Raw Data'!B1355)</f>
        <v xml:space="preserve"> </v>
      </c>
      <c r="B1348" s="62" t="str">
        <f>IF('Raw Data'!B1355=0," ",'Raw Data'!C1355)</f>
        <v xml:space="preserve"> </v>
      </c>
      <c r="C1348" s="63" t="str">
        <f>IF('Raw Data'!B1355=0," ",'Raw Data'!D1355)</f>
        <v xml:space="preserve"> </v>
      </c>
      <c r="D1348" s="63" t="str">
        <f>IF('Raw Data'!B1355=0," ",'Raw Data'!E1355)</f>
        <v xml:space="preserve"> </v>
      </c>
      <c r="E1348" s="62" t="str">
        <f>IF('Raw Data'!B1355=0," ",AVERAGE('Raw Data'!G1355:JP1355))</f>
        <v xml:space="preserve"> </v>
      </c>
      <c r="F1348" s="62" t="str">
        <f>IF('Raw Data'!B1355=0," ",_xlfn.STDEV.S('Raw Data'!G1355:JP1355))</f>
        <v xml:space="preserve"> </v>
      </c>
      <c r="G1348" s="63" t="str">
        <f>IF('Raw Data'!B1355=0," ",(D1348-C1348)/6/F1348)</f>
        <v xml:space="preserve"> </v>
      </c>
      <c r="H1348" s="63" t="str">
        <f>IF('Raw Data'!B1355=0," ","No")</f>
        <v xml:space="preserve"> </v>
      </c>
      <c r="I1348" s="62" t="str">
        <f>IF('Raw Data'!B1355=0," ",IF(H1348="Yes",MIN(D1348-E1348,E1348-C1348)/3/$H$2,MIN(E1348-C1348,D1348-E1348)/3/$H$1))</f>
        <v xml:space="preserve"> </v>
      </c>
      <c r="J1348" s="62" t="str">
        <f>IF('Raw Data'!B1355=0," ",E1348-6*F1348)</f>
        <v xml:space="preserve"> </v>
      </c>
      <c r="K1348" s="63" t="str">
        <f>IF('Raw Data'!B1355=0," ",E1348+6*F1348)</f>
        <v xml:space="preserve"> </v>
      </c>
      <c r="L1348" t="str">
        <f>IF('Raw Data'!B1355=0," ","No")</f>
        <v xml:space="preserve"> </v>
      </c>
      <c r="M1348" t="str">
        <f>IF('Raw Data'!B1355=0," ","Yes")</f>
        <v xml:space="preserve"> </v>
      </c>
    </row>
    <row r="1349" spans="1:13" x14ac:dyDescent="0.2">
      <c r="A1349" s="62" t="str">
        <f>IF('Raw Data'!B1356=0," ",'Raw Data'!B1356)</f>
        <v xml:space="preserve"> </v>
      </c>
      <c r="B1349" s="62" t="str">
        <f>IF('Raw Data'!B1356=0," ",'Raw Data'!C1356)</f>
        <v xml:space="preserve"> </v>
      </c>
      <c r="C1349" s="63" t="str">
        <f>IF('Raw Data'!B1356=0," ",'Raw Data'!D1356)</f>
        <v xml:space="preserve"> </v>
      </c>
      <c r="D1349" s="63" t="str">
        <f>IF('Raw Data'!B1356=0," ",'Raw Data'!E1356)</f>
        <v xml:space="preserve"> </v>
      </c>
      <c r="E1349" s="62" t="str">
        <f>IF('Raw Data'!B1356=0," ",AVERAGE('Raw Data'!G1356:JP1356))</f>
        <v xml:space="preserve"> </v>
      </c>
      <c r="F1349" s="62" t="str">
        <f>IF('Raw Data'!B1356=0," ",_xlfn.STDEV.S('Raw Data'!G1356:JP1356))</f>
        <v xml:space="preserve"> </v>
      </c>
      <c r="G1349" s="63" t="str">
        <f>IF('Raw Data'!B1356=0," ",(D1349-C1349)/6/F1349)</f>
        <v xml:space="preserve"> </v>
      </c>
      <c r="H1349" s="63" t="str">
        <f>IF('Raw Data'!B1356=0," ","No")</f>
        <v xml:space="preserve"> </v>
      </c>
      <c r="I1349" s="62" t="str">
        <f>IF('Raw Data'!B1356=0," ",IF(H1349="Yes",MIN(D1349-E1349,E1349-C1349)/3/$H$2,MIN(E1349-C1349,D1349-E1349)/3/$H$1))</f>
        <v xml:space="preserve"> </v>
      </c>
      <c r="J1349" s="62" t="str">
        <f>IF('Raw Data'!B1356=0," ",E1349-6*F1349)</f>
        <v xml:space="preserve"> </v>
      </c>
      <c r="K1349" s="63" t="str">
        <f>IF('Raw Data'!B1356=0," ",E1349+6*F1349)</f>
        <v xml:space="preserve"> </v>
      </c>
      <c r="L1349" t="str">
        <f>IF('Raw Data'!B1356=0," ","No")</f>
        <v xml:space="preserve"> </v>
      </c>
      <c r="M1349" t="str">
        <f>IF('Raw Data'!B1356=0," ","Yes")</f>
        <v xml:space="preserve"> </v>
      </c>
    </row>
    <row r="1350" spans="1:13" x14ac:dyDescent="0.2">
      <c r="A1350" s="62" t="str">
        <f>IF('Raw Data'!B1357=0," ",'Raw Data'!B1357)</f>
        <v xml:space="preserve"> </v>
      </c>
      <c r="B1350" s="62" t="str">
        <f>IF('Raw Data'!B1357=0," ",'Raw Data'!C1357)</f>
        <v xml:space="preserve"> </v>
      </c>
      <c r="C1350" s="63" t="str">
        <f>IF('Raw Data'!B1357=0," ",'Raw Data'!D1357)</f>
        <v xml:space="preserve"> </v>
      </c>
      <c r="D1350" s="63" t="str">
        <f>IF('Raw Data'!B1357=0," ",'Raw Data'!E1357)</f>
        <v xml:space="preserve"> </v>
      </c>
      <c r="E1350" s="62" t="str">
        <f>IF('Raw Data'!B1357=0," ",AVERAGE('Raw Data'!G1357:JP1357))</f>
        <v xml:space="preserve"> </v>
      </c>
      <c r="F1350" s="62" t="str">
        <f>IF('Raw Data'!B1357=0," ",_xlfn.STDEV.S('Raw Data'!G1357:JP1357))</f>
        <v xml:space="preserve"> </v>
      </c>
      <c r="G1350" s="63" t="str">
        <f>IF('Raw Data'!B1357=0," ",(D1350-C1350)/6/F1350)</f>
        <v xml:space="preserve"> </v>
      </c>
      <c r="H1350" s="63" t="str">
        <f>IF('Raw Data'!B1357=0," ","No")</f>
        <v xml:space="preserve"> </v>
      </c>
      <c r="I1350" s="62" t="str">
        <f>IF('Raw Data'!B1357=0," ",IF(H1350="Yes",MIN(D1350-E1350,E1350-C1350)/3/$H$2,MIN(E1350-C1350,D1350-E1350)/3/$H$1))</f>
        <v xml:space="preserve"> </v>
      </c>
      <c r="J1350" s="62" t="str">
        <f>IF('Raw Data'!B1357=0," ",E1350-6*F1350)</f>
        <v xml:space="preserve"> </v>
      </c>
      <c r="K1350" s="63" t="str">
        <f>IF('Raw Data'!B1357=0," ",E1350+6*F1350)</f>
        <v xml:space="preserve"> </v>
      </c>
      <c r="L1350" t="str">
        <f>IF('Raw Data'!B1357=0," ","No")</f>
        <v xml:space="preserve"> </v>
      </c>
      <c r="M1350" t="str">
        <f>IF('Raw Data'!B1357=0," ","Yes")</f>
        <v xml:space="preserve"> </v>
      </c>
    </row>
    <row r="1351" spans="1:13" x14ac:dyDescent="0.2">
      <c r="A1351" s="62" t="str">
        <f>IF('Raw Data'!B1358=0," ",'Raw Data'!B1358)</f>
        <v xml:space="preserve"> </v>
      </c>
      <c r="B1351" s="62" t="str">
        <f>IF('Raw Data'!B1358=0," ",'Raw Data'!C1358)</f>
        <v xml:space="preserve"> </v>
      </c>
      <c r="C1351" s="63" t="str">
        <f>IF('Raw Data'!B1358=0," ",'Raw Data'!D1358)</f>
        <v xml:space="preserve"> </v>
      </c>
      <c r="D1351" s="63" t="str">
        <f>IF('Raw Data'!B1358=0," ",'Raw Data'!E1358)</f>
        <v xml:space="preserve"> </v>
      </c>
      <c r="E1351" s="62" t="str">
        <f>IF('Raw Data'!B1358=0," ",AVERAGE('Raw Data'!G1358:JP1358))</f>
        <v xml:space="preserve"> </v>
      </c>
      <c r="F1351" s="62" t="str">
        <f>IF('Raw Data'!B1358=0," ",_xlfn.STDEV.S('Raw Data'!G1358:JP1358))</f>
        <v xml:space="preserve"> </v>
      </c>
      <c r="G1351" s="63" t="str">
        <f>IF('Raw Data'!B1358=0," ",(D1351-C1351)/6/F1351)</f>
        <v xml:space="preserve"> </v>
      </c>
      <c r="H1351" s="63" t="str">
        <f>IF('Raw Data'!B1358=0," ","No")</f>
        <v xml:space="preserve"> </v>
      </c>
      <c r="I1351" s="62" t="str">
        <f>IF('Raw Data'!B1358=0," ",IF(H1351="Yes",MIN(D1351-E1351,E1351-C1351)/3/$H$2,MIN(E1351-C1351,D1351-E1351)/3/$H$1))</f>
        <v xml:space="preserve"> </v>
      </c>
      <c r="J1351" s="62" t="str">
        <f>IF('Raw Data'!B1358=0," ",E1351-6*F1351)</f>
        <v xml:space="preserve"> </v>
      </c>
      <c r="K1351" s="63" t="str">
        <f>IF('Raw Data'!B1358=0," ",E1351+6*F1351)</f>
        <v xml:space="preserve"> </v>
      </c>
      <c r="L1351" t="str">
        <f>IF('Raw Data'!B1358=0," ","No")</f>
        <v xml:space="preserve"> </v>
      </c>
      <c r="M1351" t="str">
        <f>IF('Raw Data'!B1358=0," ","Yes")</f>
        <v xml:space="preserve"> </v>
      </c>
    </row>
    <row r="1352" spans="1:13" x14ac:dyDescent="0.2">
      <c r="A1352" s="62" t="str">
        <f>IF('Raw Data'!B1359=0," ",'Raw Data'!B1359)</f>
        <v xml:space="preserve"> </v>
      </c>
      <c r="B1352" s="62" t="str">
        <f>IF('Raw Data'!B1359=0," ",'Raw Data'!C1359)</f>
        <v xml:space="preserve"> </v>
      </c>
      <c r="C1352" s="63" t="str">
        <f>IF('Raw Data'!B1359=0," ",'Raw Data'!D1359)</f>
        <v xml:space="preserve"> </v>
      </c>
      <c r="D1352" s="63" t="str">
        <f>IF('Raw Data'!B1359=0," ",'Raw Data'!E1359)</f>
        <v xml:space="preserve"> </v>
      </c>
      <c r="E1352" s="62" t="str">
        <f>IF('Raw Data'!B1359=0," ",AVERAGE('Raw Data'!G1359:JP1359))</f>
        <v xml:space="preserve"> </v>
      </c>
      <c r="F1352" s="62" t="str">
        <f>IF('Raw Data'!B1359=0," ",_xlfn.STDEV.S('Raw Data'!G1359:JP1359))</f>
        <v xml:space="preserve"> </v>
      </c>
      <c r="G1352" s="63" t="str">
        <f>IF('Raw Data'!B1359=0," ",(D1352-C1352)/6/F1352)</f>
        <v xml:space="preserve"> </v>
      </c>
      <c r="H1352" s="63" t="str">
        <f>IF('Raw Data'!B1359=0," ","No")</f>
        <v xml:space="preserve"> </v>
      </c>
      <c r="I1352" s="62" t="str">
        <f>IF('Raw Data'!B1359=0," ",IF(H1352="Yes",MIN(D1352-E1352,E1352-C1352)/3/$H$2,MIN(E1352-C1352,D1352-E1352)/3/$H$1))</f>
        <v xml:space="preserve"> </v>
      </c>
      <c r="J1352" s="62" t="str">
        <f>IF('Raw Data'!B1359=0," ",E1352-6*F1352)</f>
        <v xml:space="preserve"> </v>
      </c>
      <c r="K1352" s="63" t="str">
        <f>IF('Raw Data'!B1359=0," ",E1352+6*F1352)</f>
        <v xml:space="preserve"> </v>
      </c>
      <c r="L1352" t="str">
        <f>IF('Raw Data'!B1359=0," ","No")</f>
        <v xml:space="preserve"> </v>
      </c>
      <c r="M1352" t="str">
        <f>IF('Raw Data'!B1359=0," ","Yes")</f>
        <v xml:space="preserve"> </v>
      </c>
    </row>
    <row r="1353" spans="1:13" x14ac:dyDescent="0.2">
      <c r="A1353" s="62" t="str">
        <f>IF('Raw Data'!B1360=0," ",'Raw Data'!B1360)</f>
        <v xml:space="preserve"> </v>
      </c>
      <c r="B1353" s="62" t="str">
        <f>IF('Raw Data'!B1360=0," ",'Raw Data'!C1360)</f>
        <v xml:space="preserve"> </v>
      </c>
      <c r="C1353" s="63" t="str">
        <f>IF('Raw Data'!B1360=0," ",'Raw Data'!D1360)</f>
        <v xml:space="preserve"> </v>
      </c>
      <c r="D1353" s="63" t="str">
        <f>IF('Raw Data'!B1360=0," ",'Raw Data'!E1360)</f>
        <v xml:space="preserve"> </v>
      </c>
      <c r="E1353" s="62" t="str">
        <f>IF('Raw Data'!B1360=0," ",AVERAGE('Raw Data'!G1360:JP1360))</f>
        <v xml:space="preserve"> </v>
      </c>
      <c r="F1353" s="62" t="str">
        <f>IF('Raw Data'!B1360=0," ",_xlfn.STDEV.S('Raw Data'!G1360:JP1360))</f>
        <v xml:space="preserve"> </v>
      </c>
      <c r="G1353" s="63" t="str">
        <f>IF('Raw Data'!B1360=0," ",(D1353-C1353)/6/F1353)</f>
        <v xml:space="preserve"> </v>
      </c>
      <c r="H1353" s="63" t="str">
        <f>IF('Raw Data'!B1360=0," ","No")</f>
        <v xml:space="preserve"> </v>
      </c>
      <c r="I1353" s="62" t="str">
        <f>IF('Raw Data'!B1360=0," ",IF(H1353="Yes",MIN(D1353-E1353,E1353-C1353)/3/$H$2,MIN(E1353-C1353,D1353-E1353)/3/$H$1))</f>
        <v xml:space="preserve"> </v>
      </c>
      <c r="J1353" s="62" t="str">
        <f>IF('Raw Data'!B1360=0," ",E1353-6*F1353)</f>
        <v xml:space="preserve"> </v>
      </c>
      <c r="K1353" s="63" t="str">
        <f>IF('Raw Data'!B1360=0," ",E1353+6*F1353)</f>
        <v xml:space="preserve"> </v>
      </c>
      <c r="L1353" t="str">
        <f>IF('Raw Data'!B1360=0," ","No")</f>
        <v xml:space="preserve"> </v>
      </c>
      <c r="M1353" t="str">
        <f>IF('Raw Data'!B1360=0," ","Yes")</f>
        <v xml:space="preserve"> </v>
      </c>
    </row>
    <row r="1354" spans="1:13" x14ac:dyDescent="0.2">
      <c r="A1354" s="62" t="str">
        <f>IF('Raw Data'!B1361=0," ",'Raw Data'!B1361)</f>
        <v xml:space="preserve"> </v>
      </c>
      <c r="B1354" s="62" t="str">
        <f>IF('Raw Data'!B1361=0," ",'Raw Data'!C1361)</f>
        <v xml:space="preserve"> </v>
      </c>
      <c r="C1354" s="63" t="str">
        <f>IF('Raw Data'!B1361=0," ",'Raw Data'!D1361)</f>
        <v xml:space="preserve"> </v>
      </c>
      <c r="D1354" s="63" t="str">
        <f>IF('Raw Data'!B1361=0," ",'Raw Data'!E1361)</f>
        <v xml:space="preserve"> </v>
      </c>
      <c r="E1354" s="62" t="str">
        <f>IF('Raw Data'!B1361=0," ",AVERAGE('Raw Data'!G1361:JP1361))</f>
        <v xml:space="preserve"> </v>
      </c>
      <c r="F1354" s="62" t="str">
        <f>IF('Raw Data'!B1361=0," ",_xlfn.STDEV.S('Raw Data'!G1361:JP1361))</f>
        <v xml:space="preserve"> </v>
      </c>
      <c r="G1354" s="63" t="str">
        <f>IF('Raw Data'!B1361=0," ",(D1354-C1354)/6/F1354)</f>
        <v xml:space="preserve"> </v>
      </c>
      <c r="H1354" s="63" t="str">
        <f>IF('Raw Data'!B1361=0," ","No")</f>
        <v xml:space="preserve"> </v>
      </c>
      <c r="I1354" s="62" t="str">
        <f>IF('Raw Data'!B1361=0," ",IF(H1354="Yes",MIN(D1354-E1354,E1354-C1354)/3/$H$2,MIN(E1354-C1354,D1354-E1354)/3/$H$1))</f>
        <v xml:space="preserve"> </v>
      </c>
      <c r="J1354" s="62" t="str">
        <f>IF('Raw Data'!B1361=0," ",E1354-6*F1354)</f>
        <v xml:space="preserve"> </v>
      </c>
      <c r="K1354" s="63" t="str">
        <f>IF('Raw Data'!B1361=0," ",E1354+6*F1354)</f>
        <v xml:space="preserve"> </v>
      </c>
      <c r="L1354" t="str">
        <f>IF('Raw Data'!B1361=0," ","No")</f>
        <v xml:space="preserve"> </v>
      </c>
      <c r="M1354" t="str">
        <f>IF('Raw Data'!B1361=0," ","Yes")</f>
        <v xml:space="preserve"> </v>
      </c>
    </row>
    <row r="1355" spans="1:13" x14ac:dyDescent="0.2">
      <c r="A1355" s="62" t="str">
        <f>IF('Raw Data'!B1362=0," ",'Raw Data'!B1362)</f>
        <v xml:space="preserve"> </v>
      </c>
      <c r="B1355" s="62" t="str">
        <f>IF('Raw Data'!B1362=0," ",'Raw Data'!C1362)</f>
        <v xml:space="preserve"> </v>
      </c>
      <c r="C1355" s="63" t="str">
        <f>IF('Raw Data'!B1362=0," ",'Raw Data'!D1362)</f>
        <v xml:space="preserve"> </v>
      </c>
      <c r="D1355" s="63" t="str">
        <f>IF('Raw Data'!B1362=0," ",'Raw Data'!E1362)</f>
        <v xml:space="preserve"> </v>
      </c>
      <c r="E1355" s="62" t="str">
        <f>IF('Raw Data'!B1362=0," ",AVERAGE('Raw Data'!G1362:JP1362))</f>
        <v xml:space="preserve"> </v>
      </c>
      <c r="F1355" s="62" t="str">
        <f>IF('Raw Data'!B1362=0," ",_xlfn.STDEV.S('Raw Data'!G1362:JP1362))</f>
        <v xml:space="preserve"> </v>
      </c>
      <c r="G1355" s="63" t="str">
        <f>IF('Raw Data'!B1362=0," ",(D1355-C1355)/6/F1355)</f>
        <v xml:space="preserve"> </v>
      </c>
      <c r="H1355" s="63" t="str">
        <f>IF('Raw Data'!B1362=0," ","No")</f>
        <v xml:space="preserve"> </v>
      </c>
      <c r="I1355" s="62" t="str">
        <f>IF('Raw Data'!B1362=0," ",IF(H1355="Yes",MIN(D1355-E1355,E1355-C1355)/3/$H$2,MIN(E1355-C1355,D1355-E1355)/3/$H$1))</f>
        <v xml:space="preserve"> </v>
      </c>
      <c r="J1355" s="62" t="str">
        <f>IF('Raw Data'!B1362=0," ",E1355-6*F1355)</f>
        <v xml:space="preserve"> </v>
      </c>
      <c r="K1355" s="63" t="str">
        <f>IF('Raw Data'!B1362=0," ",E1355+6*F1355)</f>
        <v xml:space="preserve"> </v>
      </c>
      <c r="L1355" t="str">
        <f>IF('Raw Data'!B1362=0," ","No")</f>
        <v xml:space="preserve"> </v>
      </c>
      <c r="M1355" t="str">
        <f>IF('Raw Data'!B1362=0," ","Yes")</f>
        <v xml:space="preserve"> </v>
      </c>
    </row>
    <row r="1356" spans="1:13" x14ac:dyDescent="0.2">
      <c r="A1356" s="62" t="str">
        <f>IF('Raw Data'!B1363=0," ",'Raw Data'!B1363)</f>
        <v xml:space="preserve"> </v>
      </c>
      <c r="B1356" s="62" t="str">
        <f>IF('Raw Data'!B1363=0," ",'Raw Data'!C1363)</f>
        <v xml:space="preserve"> </v>
      </c>
      <c r="C1356" s="63" t="str">
        <f>IF('Raw Data'!B1363=0," ",'Raw Data'!D1363)</f>
        <v xml:space="preserve"> </v>
      </c>
      <c r="D1356" s="63" t="str">
        <f>IF('Raw Data'!B1363=0," ",'Raw Data'!E1363)</f>
        <v xml:space="preserve"> </v>
      </c>
      <c r="E1356" s="62" t="str">
        <f>IF('Raw Data'!B1363=0," ",AVERAGE('Raw Data'!G1363:JP1363))</f>
        <v xml:space="preserve"> </v>
      </c>
      <c r="F1356" s="62" t="str">
        <f>IF('Raw Data'!B1363=0," ",_xlfn.STDEV.S('Raw Data'!G1363:JP1363))</f>
        <v xml:space="preserve"> </v>
      </c>
      <c r="G1356" s="63" t="str">
        <f>IF('Raw Data'!B1363=0," ",(D1356-C1356)/6/F1356)</f>
        <v xml:space="preserve"> </v>
      </c>
      <c r="H1356" s="63" t="str">
        <f>IF('Raw Data'!B1363=0," ","No")</f>
        <v xml:space="preserve"> </v>
      </c>
      <c r="I1356" s="62" t="str">
        <f>IF('Raw Data'!B1363=0," ",IF(H1356="Yes",MIN(D1356-E1356,E1356-C1356)/3/$H$2,MIN(E1356-C1356,D1356-E1356)/3/$H$1))</f>
        <v xml:space="preserve"> </v>
      </c>
      <c r="J1356" s="62" t="str">
        <f>IF('Raw Data'!B1363=0," ",E1356-6*F1356)</f>
        <v xml:space="preserve"> </v>
      </c>
      <c r="K1356" s="63" t="str">
        <f>IF('Raw Data'!B1363=0," ",E1356+6*F1356)</f>
        <v xml:space="preserve"> </v>
      </c>
      <c r="L1356" t="str">
        <f>IF('Raw Data'!B1363=0," ","No")</f>
        <v xml:space="preserve"> </v>
      </c>
      <c r="M1356" t="str">
        <f>IF('Raw Data'!B1363=0," ","Yes")</f>
        <v xml:space="preserve"> </v>
      </c>
    </row>
    <row r="1357" spans="1:13" x14ac:dyDescent="0.2">
      <c r="A1357" s="62" t="str">
        <f>IF('Raw Data'!B1364=0," ",'Raw Data'!B1364)</f>
        <v xml:space="preserve"> </v>
      </c>
      <c r="B1357" s="62" t="str">
        <f>IF('Raw Data'!B1364=0," ",'Raw Data'!C1364)</f>
        <v xml:space="preserve"> </v>
      </c>
      <c r="C1357" s="63" t="str">
        <f>IF('Raw Data'!B1364=0," ",'Raw Data'!D1364)</f>
        <v xml:space="preserve"> </v>
      </c>
      <c r="D1357" s="63" t="str">
        <f>IF('Raw Data'!B1364=0," ",'Raw Data'!E1364)</f>
        <v xml:space="preserve"> </v>
      </c>
      <c r="E1357" s="62" t="str">
        <f>IF('Raw Data'!B1364=0," ",AVERAGE('Raw Data'!G1364:JP1364))</f>
        <v xml:space="preserve"> </v>
      </c>
      <c r="F1357" s="62" t="str">
        <f>IF('Raw Data'!B1364=0," ",_xlfn.STDEV.S('Raw Data'!G1364:JP1364))</f>
        <v xml:space="preserve"> </v>
      </c>
      <c r="G1357" s="63" t="str">
        <f>IF('Raw Data'!B1364=0," ",(D1357-C1357)/6/F1357)</f>
        <v xml:space="preserve"> </v>
      </c>
      <c r="H1357" s="63" t="str">
        <f>IF('Raw Data'!B1364=0," ","No")</f>
        <v xml:space="preserve"> </v>
      </c>
      <c r="I1357" s="62" t="str">
        <f>IF('Raw Data'!B1364=0," ",IF(H1357="Yes",MIN(D1357-E1357,E1357-C1357)/3/$H$2,MIN(E1357-C1357,D1357-E1357)/3/$H$1))</f>
        <v xml:space="preserve"> </v>
      </c>
      <c r="J1357" s="62" t="str">
        <f>IF('Raw Data'!B1364=0," ",E1357-6*F1357)</f>
        <v xml:space="preserve"> </v>
      </c>
      <c r="K1357" s="63" t="str">
        <f>IF('Raw Data'!B1364=0," ",E1357+6*F1357)</f>
        <v xml:space="preserve"> </v>
      </c>
      <c r="L1357" t="str">
        <f>IF('Raw Data'!B1364=0," ","No")</f>
        <v xml:space="preserve"> </v>
      </c>
      <c r="M1357" t="str">
        <f>IF('Raw Data'!B1364=0," ","Yes")</f>
        <v xml:space="preserve"> </v>
      </c>
    </row>
    <row r="1358" spans="1:13" x14ac:dyDescent="0.2">
      <c r="A1358" s="62" t="str">
        <f>IF('Raw Data'!B1365=0," ",'Raw Data'!B1365)</f>
        <v xml:space="preserve"> </v>
      </c>
      <c r="B1358" s="62" t="str">
        <f>IF('Raw Data'!B1365=0," ",'Raw Data'!C1365)</f>
        <v xml:space="preserve"> </v>
      </c>
      <c r="C1358" s="63" t="str">
        <f>IF('Raw Data'!B1365=0," ",'Raw Data'!D1365)</f>
        <v xml:space="preserve"> </v>
      </c>
      <c r="D1358" s="63" t="str">
        <f>IF('Raw Data'!B1365=0," ",'Raw Data'!E1365)</f>
        <v xml:space="preserve"> </v>
      </c>
      <c r="E1358" s="62" t="str">
        <f>IF('Raw Data'!B1365=0," ",AVERAGE('Raw Data'!G1365:JP1365))</f>
        <v xml:space="preserve"> </v>
      </c>
      <c r="F1358" s="62" t="str">
        <f>IF('Raw Data'!B1365=0," ",_xlfn.STDEV.S('Raw Data'!G1365:JP1365))</f>
        <v xml:space="preserve"> </v>
      </c>
      <c r="G1358" s="63" t="str">
        <f>IF('Raw Data'!B1365=0," ",(D1358-C1358)/6/F1358)</f>
        <v xml:space="preserve"> </v>
      </c>
      <c r="H1358" s="63" t="str">
        <f>IF('Raw Data'!B1365=0," ","No")</f>
        <v xml:space="preserve"> </v>
      </c>
      <c r="I1358" s="62" t="str">
        <f>IF('Raw Data'!B1365=0," ",IF(H1358="Yes",MIN(D1358-E1358,E1358-C1358)/3/$H$2,MIN(E1358-C1358,D1358-E1358)/3/$H$1))</f>
        <v xml:space="preserve"> </v>
      </c>
      <c r="J1358" s="62" t="str">
        <f>IF('Raw Data'!B1365=0," ",E1358-6*F1358)</f>
        <v xml:space="preserve"> </v>
      </c>
      <c r="K1358" s="63" t="str">
        <f>IF('Raw Data'!B1365=0," ",E1358+6*F1358)</f>
        <v xml:space="preserve"> </v>
      </c>
      <c r="L1358" t="str">
        <f>IF('Raw Data'!B1365=0," ","No")</f>
        <v xml:space="preserve"> </v>
      </c>
      <c r="M1358" t="str">
        <f>IF('Raw Data'!B1365=0," ","Yes")</f>
        <v xml:space="preserve"> </v>
      </c>
    </row>
    <row r="1359" spans="1:13" x14ac:dyDescent="0.2">
      <c r="A1359" s="62" t="str">
        <f>IF('Raw Data'!B1366=0," ",'Raw Data'!B1366)</f>
        <v xml:space="preserve"> </v>
      </c>
      <c r="B1359" s="62" t="str">
        <f>IF('Raw Data'!B1366=0," ",'Raw Data'!C1366)</f>
        <v xml:space="preserve"> </v>
      </c>
      <c r="C1359" s="63" t="str">
        <f>IF('Raw Data'!B1366=0," ",'Raw Data'!D1366)</f>
        <v xml:space="preserve"> </v>
      </c>
      <c r="D1359" s="63" t="str">
        <f>IF('Raw Data'!B1366=0," ",'Raw Data'!E1366)</f>
        <v xml:space="preserve"> </v>
      </c>
      <c r="E1359" s="62" t="str">
        <f>IF('Raw Data'!B1366=0," ",AVERAGE('Raw Data'!G1366:JP1366))</f>
        <v xml:space="preserve"> </v>
      </c>
      <c r="F1359" s="62" t="str">
        <f>IF('Raw Data'!B1366=0," ",_xlfn.STDEV.S('Raw Data'!G1366:JP1366))</f>
        <v xml:space="preserve"> </v>
      </c>
      <c r="G1359" s="63" t="str">
        <f>IF('Raw Data'!B1366=0," ",(D1359-C1359)/6/F1359)</f>
        <v xml:space="preserve"> </v>
      </c>
      <c r="H1359" s="63" t="str">
        <f>IF('Raw Data'!B1366=0," ","No")</f>
        <v xml:space="preserve"> </v>
      </c>
      <c r="I1359" s="62" t="str">
        <f>IF('Raw Data'!B1366=0," ",IF(H1359="Yes",MIN(D1359-E1359,E1359-C1359)/3/$H$2,MIN(E1359-C1359,D1359-E1359)/3/$H$1))</f>
        <v xml:space="preserve"> </v>
      </c>
      <c r="J1359" s="62" t="str">
        <f>IF('Raw Data'!B1366=0," ",E1359-6*F1359)</f>
        <v xml:space="preserve"> </v>
      </c>
      <c r="K1359" s="63" t="str">
        <f>IF('Raw Data'!B1366=0," ",E1359+6*F1359)</f>
        <v xml:space="preserve"> </v>
      </c>
      <c r="L1359" t="str">
        <f>IF('Raw Data'!B1366=0," ","No")</f>
        <v xml:space="preserve"> </v>
      </c>
      <c r="M1359" t="str">
        <f>IF('Raw Data'!B1366=0," ","Yes")</f>
        <v xml:space="preserve"> </v>
      </c>
    </row>
    <row r="1360" spans="1:13" x14ac:dyDescent="0.2">
      <c r="A1360" s="62" t="str">
        <f>IF('Raw Data'!B1367=0," ",'Raw Data'!B1367)</f>
        <v xml:space="preserve"> </v>
      </c>
      <c r="B1360" s="62" t="str">
        <f>IF('Raw Data'!B1367=0," ",'Raw Data'!C1367)</f>
        <v xml:space="preserve"> </v>
      </c>
      <c r="C1360" s="63" t="str">
        <f>IF('Raw Data'!B1367=0," ",'Raw Data'!D1367)</f>
        <v xml:space="preserve"> </v>
      </c>
      <c r="D1360" s="63" t="str">
        <f>IF('Raw Data'!B1367=0," ",'Raw Data'!E1367)</f>
        <v xml:space="preserve"> </v>
      </c>
      <c r="E1360" s="62" t="str">
        <f>IF('Raw Data'!B1367=0," ",AVERAGE('Raw Data'!G1367:JP1367))</f>
        <v xml:space="preserve"> </v>
      </c>
      <c r="F1360" s="62" t="str">
        <f>IF('Raw Data'!B1367=0," ",_xlfn.STDEV.S('Raw Data'!G1367:JP1367))</f>
        <v xml:space="preserve"> </v>
      </c>
      <c r="G1360" s="63" t="str">
        <f>IF('Raw Data'!B1367=0," ",(D1360-C1360)/6/F1360)</f>
        <v xml:space="preserve"> </v>
      </c>
      <c r="H1360" s="63" t="str">
        <f>IF('Raw Data'!B1367=0," ","No")</f>
        <v xml:space="preserve"> </v>
      </c>
      <c r="I1360" s="62" t="str">
        <f>IF('Raw Data'!B1367=0," ",IF(H1360="Yes",MIN(D1360-E1360,E1360-C1360)/3/$H$2,MIN(E1360-C1360,D1360-E1360)/3/$H$1))</f>
        <v xml:space="preserve"> </v>
      </c>
      <c r="J1360" s="62" t="str">
        <f>IF('Raw Data'!B1367=0," ",E1360-6*F1360)</f>
        <v xml:space="preserve"> </v>
      </c>
      <c r="K1360" s="63" t="str">
        <f>IF('Raw Data'!B1367=0," ",E1360+6*F1360)</f>
        <v xml:space="preserve"> </v>
      </c>
      <c r="L1360" t="str">
        <f>IF('Raw Data'!B1367=0," ","No")</f>
        <v xml:space="preserve"> </v>
      </c>
      <c r="M1360" t="str">
        <f>IF('Raw Data'!B1367=0," ","Yes")</f>
        <v xml:space="preserve"> </v>
      </c>
    </row>
    <row r="1361" spans="1:13" x14ac:dyDescent="0.2">
      <c r="A1361" s="62" t="str">
        <f>IF('Raw Data'!B1368=0," ",'Raw Data'!B1368)</f>
        <v xml:space="preserve"> </v>
      </c>
      <c r="B1361" s="62" t="str">
        <f>IF('Raw Data'!B1368=0," ",'Raw Data'!C1368)</f>
        <v xml:space="preserve"> </v>
      </c>
      <c r="C1361" s="63" t="str">
        <f>IF('Raw Data'!B1368=0," ",'Raw Data'!D1368)</f>
        <v xml:space="preserve"> </v>
      </c>
      <c r="D1361" s="63" t="str">
        <f>IF('Raw Data'!B1368=0," ",'Raw Data'!E1368)</f>
        <v xml:space="preserve"> </v>
      </c>
      <c r="E1361" s="62" t="str">
        <f>IF('Raw Data'!B1368=0," ",AVERAGE('Raw Data'!G1368:JP1368))</f>
        <v xml:space="preserve"> </v>
      </c>
      <c r="F1361" s="62" t="str">
        <f>IF('Raw Data'!B1368=0," ",_xlfn.STDEV.S('Raw Data'!G1368:JP1368))</f>
        <v xml:space="preserve"> </v>
      </c>
      <c r="G1361" s="63" t="str">
        <f>IF('Raw Data'!B1368=0," ",(D1361-C1361)/6/F1361)</f>
        <v xml:space="preserve"> </v>
      </c>
      <c r="H1361" s="63" t="str">
        <f>IF('Raw Data'!B1368=0," ","No")</f>
        <v xml:space="preserve"> </v>
      </c>
      <c r="I1361" s="62" t="str">
        <f>IF('Raw Data'!B1368=0," ",IF(H1361="Yes",MIN(D1361-E1361,E1361-C1361)/3/$H$2,MIN(E1361-C1361,D1361-E1361)/3/$H$1))</f>
        <v xml:space="preserve"> </v>
      </c>
      <c r="J1361" s="62" t="str">
        <f>IF('Raw Data'!B1368=0," ",E1361-6*F1361)</f>
        <v xml:space="preserve"> </v>
      </c>
      <c r="K1361" s="63" t="str">
        <f>IF('Raw Data'!B1368=0," ",E1361+6*F1361)</f>
        <v xml:space="preserve"> </v>
      </c>
      <c r="L1361" t="str">
        <f>IF('Raw Data'!B1368=0," ","No")</f>
        <v xml:space="preserve"> </v>
      </c>
      <c r="M1361" t="str">
        <f>IF('Raw Data'!B1368=0," ","Yes")</f>
        <v xml:space="preserve"> </v>
      </c>
    </row>
    <row r="1362" spans="1:13" x14ac:dyDescent="0.2">
      <c r="A1362" s="62" t="str">
        <f>IF('Raw Data'!B1369=0," ",'Raw Data'!B1369)</f>
        <v xml:space="preserve"> </v>
      </c>
      <c r="B1362" s="62" t="str">
        <f>IF('Raw Data'!B1369=0," ",'Raw Data'!C1369)</f>
        <v xml:space="preserve"> </v>
      </c>
      <c r="C1362" s="63" t="str">
        <f>IF('Raw Data'!B1369=0," ",'Raw Data'!D1369)</f>
        <v xml:space="preserve"> </v>
      </c>
      <c r="D1362" s="63" t="str">
        <f>IF('Raw Data'!B1369=0," ",'Raw Data'!E1369)</f>
        <v xml:space="preserve"> </v>
      </c>
      <c r="E1362" s="62" t="str">
        <f>IF('Raw Data'!B1369=0," ",AVERAGE('Raw Data'!G1369:JP1369))</f>
        <v xml:space="preserve"> </v>
      </c>
      <c r="F1362" s="62" t="str">
        <f>IF('Raw Data'!B1369=0," ",_xlfn.STDEV.S('Raw Data'!G1369:JP1369))</f>
        <v xml:space="preserve"> </v>
      </c>
      <c r="G1362" s="63" t="str">
        <f>IF('Raw Data'!B1369=0," ",(D1362-C1362)/6/F1362)</f>
        <v xml:space="preserve"> </v>
      </c>
      <c r="H1362" s="63" t="str">
        <f>IF('Raw Data'!B1369=0," ","No")</f>
        <v xml:space="preserve"> </v>
      </c>
      <c r="I1362" s="62" t="str">
        <f>IF('Raw Data'!B1369=0," ",IF(H1362="Yes",MIN(D1362-E1362,E1362-C1362)/3/$H$2,MIN(E1362-C1362,D1362-E1362)/3/$H$1))</f>
        <v xml:space="preserve"> </v>
      </c>
      <c r="J1362" s="62" t="str">
        <f>IF('Raw Data'!B1369=0," ",E1362-6*F1362)</f>
        <v xml:space="preserve"> </v>
      </c>
      <c r="K1362" s="63" t="str">
        <f>IF('Raw Data'!B1369=0," ",E1362+6*F1362)</f>
        <v xml:space="preserve"> </v>
      </c>
      <c r="L1362" t="str">
        <f>IF('Raw Data'!B1369=0," ","No")</f>
        <v xml:space="preserve"> </v>
      </c>
      <c r="M1362" t="str">
        <f>IF('Raw Data'!B1369=0," ","Yes")</f>
        <v xml:space="preserve"> </v>
      </c>
    </row>
    <row r="1363" spans="1:13" x14ac:dyDescent="0.2">
      <c r="A1363" s="62" t="str">
        <f>IF('Raw Data'!B1370=0," ",'Raw Data'!B1370)</f>
        <v xml:space="preserve"> </v>
      </c>
      <c r="B1363" s="62" t="str">
        <f>IF('Raw Data'!B1370=0," ",'Raw Data'!C1370)</f>
        <v xml:space="preserve"> </v>
      </c>
      <c r="C1363" s="63" t="str">
        <f>IF('Raw Data'!B1370=0," ",'Raw Data'!D1370)</f>
        <v xml:space="preserve"> </v>
      </c>
      <c r="D1363" s="63" t="str">
        <f>IF('Raw Data'!B1370=0," ",'Raw Data'!E1370)</f>
        <v xml:space="preserve"> </v>
      </c>
      <c r="E1363" s="62" t="str">
        <f>IF('Raw Data'!B1370=0," ",AVERAGE('Raw Data'!G1370:JP1370))</f>
        <v xml:space="preserve"> </v>
      </c>
      <c r="F1363" s="62" t="str">
        <f>IF('Raw Data'!B1370=0," ",_xlfn.STDEV.S('Raw Data'!G1370:JP1370))</f>
        <v xml:space="preserve"> </v>
      </c>
      <c r="G1363" s="63" t="str">
        <f>IF('Raw Data'!B1370=0," ",(D1363-C1363)/6/F1363)</f>
        <v xml:space="preserve"> </v>
      </c>
      <c r="H1363" s="63" t="str">
        <f>IF('Raw Data'!B1370=0," ","No")</f>
        <v xml:space="preserve"> </v>
      </c>
      <c r="I1363" s="62" t="str">
        <f>IF('Raw Data'!B1370=0," ",IF(H1363="Yes",MIN(D1363-E1363,E1363-C1363)/3/$H$2,MIN(E1363-C1363,D1363-E1363)/3/$H$1))</f>
        <v xml:space="preserve"> </v>
      </c>
      <c r="J1363" s="62" t="str">
        <f>IF('Raw Data'!B1370=0," ",E1363-6*F1363)</f>
        <v xml:space="preserve"> </v>
      </c>
      <c r="K1363" s="63" t="str">
        <f>IF('Raw Data'!B1370=0," ",E1363+6*F1363)</f>
        <v xml:space="preserve"> </v>
      </c>
      <c r="L1363" t="str">
        <f>IF('Raw Data'!B1370=0," ","No")</f>
        <v xml:space="preserve"> </v>
      </c>
      <c r="M1363" t="str">
        <f>IF('Raw Data'!B1370=0," ","Yes")</f>
        <v xml:space="preserve"> </v>
      </c>
    </row>
    <row r="1364" spans="1:13" x14ac:dyDescent="0.2">
      <c r="A1364" s="62" t="str">
        <f>IF('Raw Data'!B1371=0," ",'Raw Data'!B1371)</f>
        <v xml:space="preserve"> </v>
      </c>
      <c r="B1364" s="62" t="str">
        <f>IF('Raw Data'!B1371=0," ",'Raw Data'!C1371)</f>
        <v xml:space="preserve"> </v>
      </c>
      <c r="C1364" s="63" t="str">
        <f>IF('Raw Data'!B1371=0," ",'Raw Data'!D1371)</f>
        <v xml:space="preserve"> </v>
      </c>
      <c r="D1364" s="63" t="str">
        <f>IF('Raw Data'!B1371=0," ",'Raw Data'!E1371)</f>
        <v xml:space="preserve"> </v>
      </c>
      <c r="E1364" s="62" t="str">
        <f>IF('Raw Data'!B1371=0," ",AVERAGE('Raw Data'!G1371:JP1371))</f>
        <v xml:space="preserve"> </v>
      </c>
      <c r="F1364" s="62" t="str">
        <f>IF('Raw Data'!B1371=0," ",_xlfn.STDEV.S('Raw Data'!G1371:JP1371))</f>
        <v xml:space="preserve"> </v>
      </c>
      <c r="G1364" s="63" t="str">
        <f>IF('Raw Data'!B1371=0," ",(D1364-C1364)/6/F1364)</f>
        <v xml:space="preserve"> </v>
      </c>
      <c r="H1364" s="63" t="str">
        <f>IF('Raw Data'!B1371=0," ","No")</f>
        <v xml:space="preserve"> </v>
      </c>
      <c r="I1364" s="62" t="str">
        <f>IF('Raw Data'!B1371=0," ",IF(H1364="Yes",MIN(D1364-E1364,E1364-C1364)/3/$H$2,MIN(E1364-C1364,D1364-E1364)/3/$H$1))</f>
        <v xml:space="preserve"> </v>
      </c>
      <c r="J1364" s="62" t="str">
        <f>IF('Raw Data'!B1371=0," ",E1364-6*F1364)</f>
        <v xml:space="preserve"> </v>
      </c>
      <c r="K1364" s="63" t="str">
        <f>IF('Raw Data'!B1371=0," ",E1364+6*F1364)</f>
        <v xml:space="preserve"> </v>
      </c>
      <c r="L1364" t="str">
        <f>IF('Raw Data'!B1371=0," ","No")</f>
        <v xml:space="preserve"> </v>
      </c>
      <c r="M1364" t="str">
        <f>IF('Raw Data'!B1371=0," ","Yes")</f>
        <v xml:space="preserve"> </v>
      </c>
    </row>
    <row r="1365" spans="1:13" x14ac:dyDescent="0.2">
      <c r="A1365" s="62" t="str">
        <f>IF('Raw Data'!B1372=0," ",'Raw Data'!B1372)</f>
        <v xml:space="preserve"> </v>
      </c>
      <c r="B1365" s="62" t="str">
        <f>IF('Raw Data'!B1372=0," ",'Raw Data'!C1372)</f>
        <v xml:space="preserve"> </v>
      </c>
      <c r="C1365" s="63" t="str">
        <f>IF('Raw Data'!B1372=0," ",'Raw Data'!D1372)</f>
        <v xml:space="preserve"> </v>
      </c>
      <c r="D1365" s="63" t="str">
        <f>IF('Raw Data'!B1372=0," ",'Raw Data'!E1372)</f>
        <v xml:space="preserve"> </v>
      </c>
      <c r="E1365" s="62" t="str">
        <f>IF('Raw Data'!B1372=0," ",AVERAGE('Raw Data'!G1372:JP1372))</f>
        <v xml:space="preserve"> </v>
      </c>
      <c r="F1365" s="62" t="str">
        <f>IF('Raw Data'!B1372=0," ",_xlfn.STDEV.S('Raw Data'!G1372:JP1372))</f>
        <v xml:space="preserve"> </v>
      </c>
      <c r="G1365" s="63" t="str">
        <f>IF('Raw Data'!B1372=0," ",(D1365-C1365)/6/F1365)</f>
        <v xml:space="preserve"> </v>
      </c>
      <c r="H1365" s="63" t="str">
        <f>IF('Raw Data'!B1372=0," ","No")</f>
        <v xml:space="preserve"> </v>
      </c>
      <c r="I1365" s="62" t="str">
        <f>IF('Raw Data'!B1372=0," ",IF(H1365="Yes",MIN(D1365-E1365,E1365-C1365)/3/$H$2,MIN(E1365-C1365,D1365-E1365)/3/$H$1))</f>
        <v xml:space="preserve"> </v>
      </c>
      <c r="J1365" s="62" t="str">
        <f>IF('Raw Data'!B1372=0," ",E1365-6*F1365)</f>
        <v xml:space="preserve"> </v>
      </c>
      <c r="K1365" s="63" t="str">
        <f>IF('Raw Data'!B1372=0," ",E1365+6*F1365)</f>
        <v xml:space="preserve"> </v>
      </c>
      <c r="L1365" t="str">
        <f>IF('Raw Data'!B1372=0," ","No")</f>
        <v xml:space="preserve"> </v>
      </c>
      <c r="M1365" t="str">
        <f>IF('Raw Data'!B1372=0," ","Yes")</f>
        <v xml:space="preserve"> </v>
      </c>
    </row>
    <row r="1366" spans="1:13" x14ac:dyDescent="0.2">
      <c r="A1366" s="62" t="str">
        <f>IF('Raw Data'!B1373=0," ",'Raw Data'!B1373)</f>
        <v xml:space="preserve"> </v>
      </c>
      <c r="B1366" s="62" t="str">
        <f>IF('Raw Data'!B1373=0," ",'Raw Data'!C1373)</f>
        <v xml:space="preserve"> </v>
      </c>
      <c r="C1366" s="63" t="str">
        <f>IF('Raw Data'!B1373=0," ",'Raw Data'!D1373)</f>
        <v xml:space="preserve"> </v>
      </c>
      <c r="D1366" s="63" t="str">
        <f>IF('Raw Data'!B1373=0," ",'Raw Data'!E1373)</f>
        <v xml:space="preserve"> </v>
      </c>
      <c r="E1366" s="62" t="str">
        <f>IF('Raw Data'!B1373=0," ",AVERAGE('Raw Data'!G1373:JP1373))</f>
        <v xml:space="preserve"> </v>
      </c>
      <c r="F1366" s="62" t="str">
        <f>IF('Raw Data'!B1373=0," ",_xlfn.STDEV.S('Raw Data'!G1373:JP1373))</f>
        <v xml:space="preserve"> </v>
      </c>
      <c r="G1366" s="63" t="str">
        <f>IF('Raw Data'!B1373=0," ",(D1366-C1366)/6/F1366)</f>
        <v xml:space="preserve"> </v>
      </c>
      <c r="H1366" s="63" t="str">
        <f>IF('Raw Data'!B1373=0," ","No")</f>
        <v xml:space="preserve"> </v>
      </c>
      <c r="I1366" s="62" t="str">
        <f>IF('Raw Data'!B1373=0," ",IF(H1366="Yes",MIN(D1366-E1366,E1366-C1366)/3/$H$2,MIN(E1366-C1366,D1366-E1366)/3/$H$1))</f>
        <v xml:space="preserve"> </v>
      </c>
      <c r="J1366" s="62" t="str">
        <f>IF('Raw Data'!B1373=0," ",E1366-6*F1366)</f>
        <v xml:space="preserve"> </v>
      </c>
      <c r="K1366" s="63" t="str">
        <f>IF('Raw Data'!B1373=0," ",E1366+6*F1366)</f>
        <v xml:space="preserve"> </v>
      </c>
      <c r="L1366" t="str">
        <f>IF('Raw Data'!B1373=0," ","No")</f>
        <v xml:space="preserve"> </v>
      </c>
      <c r="M1366" t="str">
        <f>IF('Raw Data'!B1373=0," ","Yes")</f>
        <v xml:space="preserve"> </v>
      </c>
    </row>
    <row r="1367" spans="1:13" x14ac:dyDescent="0.2">
      <c r="A1367" s="62" t="str">
        <f>IF('Raw Data'!B1374=0," ",'Raw Data'!B1374)</f>
        <v xml:space="preserve"> </v>
      </c>
      <c r="B1367" s="62" t="str">
        <f>IF('Raw Data'!B1374=0," ",'Raw Data'!C1374)</f>
        <v xml:space="preserve"> </v>
      </c>
      <c r="C1367" s="63" t="str">
        <f>IF('Raw Data'!B1374=0," ",'Raw Data'!D1374)</f>
        <v xml:space="preserve"> </v>
      </c>
      <c r="D1367" s="63" t="str">
        <f>IF('Raw Data'!B1374=0," ",'Raw Data'!E1374)</f>
        <v xml:space="preserve"> </v>
      </c>
      <c r="E1367" s="62" t="str">
        <f>IF('Raw Data'!B1374=0," ",AVERAGE('Raw Data'!G1374:JP1374))</f>
        <v xml:space="preserve"> </v>
      </c>
      <c r="F1367" s="62" t="str">
        <f>IF('Raw Data'!B1374=0," ",_xlfn.STDEV.S('Raw Data'!G1374:JP1374))</f>
        <v xml:space="preserve"> </v>
      </c>
      <c r="G1367" s="63" t="str">
        <f>IF('Raw Data'!B1374=0," ",(D1367-C1367)/6/F1367)</f>
        <v xml:space="preserve"> </v>
      </c>
      <c r="H1367" s="63" t="str">
        <f>IF('Raw Data'!B1374=0," ","No")</f>
        <v xml:space="preserve"> </v>
      </c>
      <c r="I1367" s="62" t="str">
        <f>IF('Raw Data'!B1374=0," ",IF(H1367="Yes",MIN(D1367-E1367,E1367-C1367)/3/$H$2,MIN(E1367-C1367,D1367-E1367)/3/$H$1))</f>
        <v xml:space="preserve"> </v>
      </c>
      <c r="J1367" s="62" t="str">
        <f>IF('Raw Data'!B1374=0," ",E1367-6*F1367)</f>
        <v xml:space="preserve"> </v>
      </c>
      <c r="K1367" s="63" t="str">
        <f>IF('Raw Data'!B1374=0," ",E1367+6*F1367)</f>
        <v xml:space="preserve"> </v>
      </c>
      <c r="L1367" t="str">
        <f>IF('Raw Data'!B1374=0," ","No")</f>
        <v xml:space="preserve"> </v>
      </c>
      <c r="M1367" t="str">
        <f>IF('Raw Data'!B1374=0," ","Yes")</f>
        <v xml:space="preserve"> </v>
      </c>
    </row>
    <row r="1368" spans="1:13" x14ac:dyDescent="0.2">
      <c r="A1368" s="62" t="str">
        <f>IF('Raw Data'!B1375=0," ",'Raw Data'!B1375)</f>
        <v xml:space="preserve"> </v>
      </c>
      <c r="B1368" s="62" t="str">
        <f>IF('Raw Data'!B1375=0," ",'Raw Data'!C1375)</f>
        <v xml:space="preserve"> </v>
      </c>
      <c r="C1368" s="63" t="str">
        <f>IF('Raw Data'!B1375=0," ",'Raw Data'!D1375)</f>
        <v xml:space="preserve"> </v>
      </c>
      <c r="D1368" s="63" t="str">
        <f>IF('Raw Data'!B1375=0," ",'Raw Data'!E1375)</f>
        <v xml:space="preserve"> </v>
      </c>
      <c r="E1368" s="62" t="str">
        <f>IF('Raw Data'!B1375=0," ",AVERAGE('Raw Data'!G1375:JP1375))</f>
        <v xml:space="preserve"> </v>
      </c>
      <c r="F1368" s="62" t="str">
        <f>IF('Raw Data'!B1375=0," ",_xlfn.STDEV.S('Raw Data'!G1375:JP1375))</f>
        <v xml:space="preserve"> </v>
      </c>
      <c r="G1368" s="63" t="str">
        <f>IF('Raw Data'!B1375=0," ",(D1368-C1368)/6/F1368)</f>
        <v xml:space="preserve"> </v>
      </c>
      <c r="H1368" s="63" t="str">
        <f>IF('Raw Data'!B1375=0," ","No")</f>
        <v xml:space="preserve"> </v>
      </c>
      <c r="I1368" s="62" t="str">
        <f>IF('Raw Data'!B1375=0," ",IF(H1368="Yes",MIN(D1368-E1368,E1368-C1368)/3/$H$2,MIN(E1368-C1368,D1368-E1368)/3/$H$1))</f>
        <v xml:space="preserve"> </v>
      </c>
      <c r="J1368" s="62" t="str">
        <f>IF('Raw Data'!B1375=0," ",E1368-6*F1368)</f>
        <v xml:space="preserve"> </v>
      </c>
      <c r="K1368" s="63" t="str">
        <f>IF('Raw Data'!B1375=0," ",E1368+6*F1368)</f>
        <v xml:space="preserve"> </v>
      </c>
      <c r="L1368" t="str">
        <f>IF('Raw Data'!B1375=0," ","No")</f>
        <v xml:space="preserve"> </v>
      </c>
      <c r="M1368" t="str">
        <f>IF('Raw Data'!B1375=0," ","Yes")</f>
        <v xml:space="preserve"> </v>
      </c>
    </row>
    <row r="1369" spans="1:13" x14ac:dyDescent="0.2">
      <c r="A1369" s="62" t="str">
        <f>IF('Raw Data'!B1376=0," ",'Raw Data'!B1376)</f>
        <v xml:space="preserve"> </v>
      </c>
      <c r="B1369" s="62" t="str">
        <f>IF('Raw Data'!B1376=0," ",'Raw Data'!C1376)</f>
        <v xml:space="preserve"> </v>
      </c>
      <c r="C1369" s="63" t="str">
        <f>IF('Raw Data'!B1376=0," ",'Raw Data'!D1376)</f>
        <v xml:space="preserve"> </v>
      </c>
      <c r="D1369" s="63" t="str">
        <f>IF('Raw Data'!B1376=0," ",'Raw Data'!E1376)</f>
        <v xml:space="preserve"> </v>
      </c>
      <c r="E1369" s="62" t="str">
        <f>IF('Raw Data'!B1376=0," ",AVERAGE('Raw Data'!G1376:JP1376))</f>
        <v xml:space="preserve"> </v>
      </c>
      <c r="F1369" s="62" t="str">
        <f>IF('Raw Data'!B1376=0," ",_xlfn.STDEV.S('Raw Data'!G1376:JP1376))</f>
        <v xml:space="preserve"> </v>
      </c>
      <c r="G1369" s="63" t="str">
        <f>IF('Raw Data'!B1376=0," ",(D1369-C1369)/6/F1369)</f>
        <v xml:space="preserve"> </v>
      </c>
      <c r="H1369" s="63" t="str">
        <f>IF('Raw Data'!B1376=0," ","No")</f>
        <v xml:space="preserve"> </v>
      </c>
      <c r="I1369" s="62" t="str">
        <f>IF('Raw Data'!B1376=0," ",IF(H1369="Yes",MIN(D1369-E1369,E1369-C1369)/3/$H$2,MIN(E1369-C1369,D1369-E1369)/3/$H$1))</f>
        <v xml:space="preserve"> </v>
      </c>
      <c r="J1369" s="62" t="str">
        <f>IF('Raw Data'!B1376=0," ",E1369-6*F1369)</f>
        <v xml:space="preserve"> </v>
      </c>
      <c r="K1369" s="63" t="str">
        <f>IF('Raw Data'!B1376=0," ",E1369+6*F1369)</f>
        <v xml:space="preserve"> </v>
      </c>
      <c r="L1369" t="str">
        <f>IF('Raw Data'!B1376=0," ","No")</f>
        <v xml:space="preserve"> </v>
      </c>
      <c r="M1369" t="str">
        <f>IF('Raw Data'!B1376=0," ","Yes")</f>
        <v xml:space="preserve"> </v>
      </c>
    </row>
    <row r="1370" spans="1:13" x14ac:dyDescent="0.2">
      <c r="A1370" s="62" t="str">
        <f>IF('Raw Data'!B1377=0," ",'Raw Data'!B1377)</f>
        <v xml:space="preserve"> </v>
      </c>
      <c r="B1370" s="62" t="str">
        <f>IF('Raw Data'!B1377=0," ",'Raw Data'!C1377)</f>
        <v xml:space="preserve"> </v>
      </c>
      <c r="C1370" s="63" t="str">
        <f>IF('Raw Data'!B1377=0," ",'Raw Data'!D1377)</f>
        <v xml:space="preserve"> </v>
      </c>
      <c r="D1370" s="63" t="str">
        <f>IF('Raw Data'!B1377=0," ",'Raw Data'!E1377)</f>
        <v xml:space="preserve"> </v>
      </c>
      <c r="E1370" s="62" t="str">
        <f>IF('Raw Data'!B1377=0," ",AVERAGE('Raw Data'!G1377:JP1377))</f>
        <v xml:space="preserve"> </v>
      </c>
      <c r="F1370" s="62" t="str">
        <f>IF('Raw Data'!B1377=0," ",_xlfn.STDEV.S('Raw Data'!G1377:JP1377))</f>
        <v xml:space="preserve"> </v>
      </c>
      <c r="G1370" s="63" t="str">
        <f>IF('Raw Data'!B1377=0," ",(D1370-C1370)/6/F1370)</f>
        <v xml:space="preserve"> </v>
      </c>
      <c r="H1370" s="63" t="str">
        <f>IF('Raw Data'!B1377=0," ","No")</f>
        <v xml:space="preserve"> </v>
      </c>
      <c r="I1370" s="62" t="str">
        <f>IF('Raw Data'!B1377=0," ",IF(H1370="Yes",MIN(D1370-E1370,E1370-C1370)/3/$H$2,MIN(E1370-C1370,D1370-E1370)/3/$H$1))</f>
        <v xml:space="preserve"> </v>
      </c>
      <c r="J1370" s="62" t="str">
        <f>IF('Raw Data'!B1377=0," ",E1370-6*F1370)</f>
        <v xml:space="preserve"> </v>
      </c>
      <c r="K1370" s="63" t="str">
        <f>IF('Raw Data'!B1377=0," ",E1370+6*F1370)</f>
        <v xml:space="preserve"> </v>
      </c>
      <c r="L1370" t="str">
        <f>IF('Raw Data'!B1377=0," ","No")</f>
        <v xml:space="preserve"> </v>
      </c>
      <c r="M1370" t="str">
        <f>IF('Raw Data'!B1377=0," ","Yes")</f>
        <v xml:space="preserve"> </v>
      </c>
    </row>
    <row r="1371" spans="1:13" x14ac:dyDescent="0.2">
      <c r="A1371" s="62" t="str">
        <f>IF('Raw Data'!B1378=0," ",'Raw Data'!B1378)</f>
        <v xml:space="preserve"> </v>
      </c>
      <c r="B1371" s="62" t="str">
        <f>IF('Raw Data'!B1378=0," ",'Raw Data'!C1378)</f>
        <v xml:space="preserve"> </v>
      </c>
      <c r="C1371" s="63" t="str">
        <f>IF('Raw Data'!B1378=0," ",'Raw Data'!D1378)</f>
        <v xml:space="preserve"> </v>
      </c>
      <c r="D1371" s="63" t="str">
        <f>IF('Raw Data'!B1378=0," ",'Raw Data'!E1378)</f>
        <v xml:space="preserve"> </v>
      </c>
      <c r="E1371" s="62" t="str">
        <f>IF('Raw Data'!B1378=0," ",AVERAGE('Raw Data'!G1378:JP1378))</f>
        <v xml:space="preserve"> </v>
      </c>
      <c r="F1371" s="62" t="str">
        <f>IF('Raw Data'!B1378=0," ",_xlfn.STDEV.S('Raw Data'!G1378:JP1378))</f>
        <v xml:space="preserve"> </v>
      </c>
      <c r="G1371" s="63" t="str">
        <f>IF('Raw Data'!B1378=0," ",(D1371-C1371)/6/F1371)</f>
        <v xml:space="preserve"> </v>
      </c>
      <c r="H1371" s="63" t="str">
        <f>IF('Raw Data'!B1378=0," ","No")</f>
        <v xml:space="preserve"> </v>
      </c>
      <c r="I1371" s="62" t="str">
        <f>IF('Raw Data'!B1378=0," ",IF(H1371="Yes",MIN(D1371-E1371,E1371-C1371)/3/$H$2,MIN(E1371-C1371,D1371-E1371)/3/$H$1))</f>
        <v xml:space="preserve"> </v>
      </c>
      <c r="J1371" s="62" t="str">
        <f>IF('Raw Data'!B1378=0," ",E1371-6*F1371)</f>
        <v xml:space="preserve"> </v>
      </c>
      <c r="K1371" s="63" t="str">
        <f>IF('Raw Data'!B1378=0," ",E1371+6*F1371)</f>
        <v xml:space="preserve"> </v>
      </c>
      <c r="L1371" t="str">
        <f>IF('Raw Data'!B1378=0," ","No")</f>
        <v xml:space="preserve"> </v>
      </c>
      <c r="M1371" t="str">
        <f>IF('Raw Data'!B1378=0," ","Yes")</f>
        <v xml:space="preserve"> </v>
      </c>
    </row>
    <row r="1372" spans="1:13" x14ac:dyDescent="0.2">
      <c r="A1372" s="62" t="str">
        <f>IF('Raw Data'!B1379=0," ",'Raw Data'!B1379)</f>
        <v xml:space="preserve"> </v>
      </c>
      <c r="B1372" s="62" t="str">
        <f>IF('Raw Data'!B1379=0," ",'Raw Data'!C1379)</f>
        <v xml:space="preserve"> </v>
      </c>
      <c r="C1372" s="63" t="str">
        <f>IF('Raw Data'!B1379=0," ",'Raw Data'!D1379)</f>
        <v xml:space="preserve"> </v>
      </c>
      <c r="D1372" s="63" t="str">
        <f>IF('Raw Data'!B1379=0," ",'Raw Data'!E1379)</f>
        <v xml:space="preserve"> </v>
      </c>
      <c r="E1372" s="62" t="str">
        <f>IF('Raw Data'!B1379=0," ",AVERAGE('Raw Data'!G1379:JP1379))</f>
        <v xml:space="preserve"> </v>
      </c>
      <c r="F1372" s="62" t="str">
        <f>IF('Raw Data'!B1379=0," ",_xlfn.STDEV.S('Raw Data'!G1379:JP1379))</f>
        <v xml:space="preserve"> </v>
      </c>
      <c r="G1372" s="63" t="str">
        <f>IF('Raw Data'!B1379=0," ",(D1372-C1372)/6/F1372)</f>
        <v xml:space="preserve"> </v>
      </c>
      <c r="H1372" s="63" t="str">
        <f>IF('Raw Data'!B1379=0," ","No")</f>
        <v xml:space="preserve"> </v>
      </c>
      <c r="I1372" s="62" t="str">
        <f>IF('Raw Data'!B1379=0," ",IF(H1372="Yes",MIN(D1372-E1372,E1372-C1372)/3/$H$2,MIN(E1372-C1372,D1372-E1372)/3/$H$1))</f>
        <v xml:space="preserve"> </v>
      </c>
      <c r="J1372" s="62" t="str">
        <f>IF('Raw Data'!B1379=0," ",E1372-6*F1372)</f>
        <v xml:space="preserve"> </v>
      </c>
      <c r="K1372" s="63" t="str">
        <f>IF('Raw Data'!B1379=0," ",E1372+6*F1372)</f>
        <v xml:space="preserve"> </v>
      </c>
      <c r="L1372" t="str">
        <f>IF('Raw Data'!B1379=0," ","No")</f>
        <v xml:space="preserve"> </v>
      </c>
      <c r="M1372" t="str">
        <f>IF('Raw Data'!B1379=0," ","Yes")</f>
        <v xml:space="preserve"> </v>
      </c>
    </row>
    <row r="1373" spans="1:13" x14ac:dyDescent="0.2">
      <c r="A1373" s="62" t="str">
        <f>IF('Raw Data'!B1380=0," ",'Raw Data'!B1380)</f>
        <v xml:space="preserve"> </v>
      </c>
      <c r="B1373" s="62" t="str">
        <f>IF('Raw Data'!B1380=0," ",'Raw Data'!C1380)</f>
        <v xml:space="preserve"> </v>
      </c>
      <c r="C1373" s="63" t="str">
        <f>IF('Raw Data'!B1380=0," ",'Raw Data'!D1380)</f>
        <v xml:space="preserve"> </v>
      </c>
      <c r="D1373" s="63" t="str">
        <f>IF('Raw Data'!B1380=0," ",'Raw Data'!E1380)</f>
        <v xml:space="preserve"> </v>
      </c>
      <c r="E1373" s="62" t="str">
        <f>IF('Raw Data'!B1380=0," ",AVERAGE('Raw Data'!G1380:JP1380))</f>
        <v xml:space="preserve"> </v>
      </c>
      <c r="F1373" s="62" t="str">
        <f>IF('Raw Data'!B1380=0," ",_xlfn.STDEV.S('Raw Data'!G1380:JP1380))</f>
        <v xml:space="preserve"> </v>
      </c>
      <c r="G1373" s="63" t="str">
        <f>IF('Raw Data'!B1380=0," ",(D1373-C1373)/6/F1373)</f>
        <v xml:space="preserve"> </v>
      </c>
      <c r="H1373" s="63" t="str">
        <f>IF('Raw Data'!B1380=0," ","No")</f>
        <v xml:space="preserve"> </v>
      </c>
      <c r="I1373" s="62" t="str">
        <f>IF('Raw Data'!B1380=0," ",IF(H1373="Yes",MIN(D1373-E1373,E1373-C1373)/3/$H$2,MIN(E1373-C1373,D1373-E1373)/3/$H$1))</f>
        <v xml:space="preserve"> </v>
      </c>
      <c r="J1373" s="62" t="str">
        <f>IF('Raw Data'!B1380=0," ",E1373-6*F1373)</f>
        <v xml:space="preserve"> </v>
      </c>
      <c r="K1373" s="63" t="str">
        <f>IF('Raw Data'!B1380=0," ",E1373+6*F1373)</f>
        <v xml:space="preserve"> </v>
      </c>
      <c r="L1373" t="str">
        <f>IF('Raw Data'!B1380=0," ","No")</f>
        <v xml:space="preserve"> </v>
      </c>
      <c r="M1373" t="str">
        <f>IF('Raw Data'!B1380=0," ","Yes")</f>
        <v xml:space="preserve"> </v>
      </c>
    </row>
    <row r="1374" spans="1:13" x14ac:dyDescent="0.2">
      <c r="A1374" s="62" t="str">
        <f>IF('Raw Data'!B1381=0," ",'Raw Data'!B1381)</f>
        <v xml:space="preserve"> </v>
      </c>
      <c r="B1374" s="62" t="str">
        <f>IF('Raw Data'!B1381=0," ",'Raw Data'!C1381)</f>
        <v xml:space="preserve"> </v>
      </c>
      <c r="C1374" s="63" t="str">
        <f>IF('Raw Data'!B1381=0," ",'Raw Data'!D1381)</f>
        <v xml:space="preserve"> </v>
      </c>
      <c r="D1374" s="63" t="str">
        <f>IF('Raw Data'!B1381=0," ",'Raw Data'!E1381)</f>
        <v xml:space="preserve"> </v>
      </c>
      <c r="E1374" s="62" t="str">
        <f>IF('Raw Data'!B1381=0," ",AVERAGE('Raw Data'!G1381:JP1381))</f>
        <v xml:space="preserve"> </v>
      </c>
      <c r="F1374" s="62" t="str">
        <f>IF('Raw Data'!B1381=0," ",_xlfn.STDEV.S('Raw Data'!G1381:JP1381))</f>
        <v xml:space="preserve"> </v>
      </c>
      <c r="G1374" s="63" t="str">
        <f>IF('Raw Data'!B1381=0," ",(D1374-C1374)/6/F1374)</f>
        <v xml:space="preserve"> </v>
      </c>
      <c r="H1374" s="63" t="str">
        <f>IF('Raw Data'!B1381=0," ","No")</f>
        <v xml:space="preserve"> </v>
      </c>
      <c r="I1374" s="62" t="str">
        <f>IF('Raw Data'!B1381=0," ",IF(H1374="Yes",MIN(D1374-E1374,E1374-C1374)/3/$H$2,MIN(E1374-C1374,D1374-E1374)/3/$H$1))</f>
        <v xml:space="preserve"> </v>
      </c>
      <c r="J1374" s="62" t="str">
        <f>IF('Raw Data'!B1381=0," ",E1374-6*F1374)</f>
        <v xml:space="preserve"> </v>
      </c>
      <c r="K1374" s="63" t="str">
        <f>IF('Raw Data'!B1381=0," ",E1374+6*F1374)</f>
        <v xml:space="preserve"> </v>
      </c>
      <c r="L1374" t="str">
        <f>IF('Raw Data'!B1381=0," ","No")</f>
        <v xml:space="preserve"> </v>
      </c>
      <c r="M1374" t="str">
        <f>IF('Raw Data'!B1381=0," ","Yes")</f>
        <v xml:space="preserve"> </v>
      </c>
    </row>
    <row r="1375" spans="1:13" x14ac:dyDescent="0.2">
      <c r="A1375" s="62" t="str">
        <f>IF('Raw Data'!B1382=0," ",'Raw Data'!B1382)</f>
        <v xml:space="preserve"> </v>
      </c>
      <c r="B1375" s="62" t="str">
        <f>IF('Raw Data'!B1382=0," ",'Raw Data'!C1382)</f>
        <v xml:space="preserve"> </v>
      </c>
      <c r="C1375" s="63" t="str">
        <f>IF('Raw Data'!B1382=0," ",'Raw Data'!D1382)</f>
        <v xml:space="preserve"> </v>
      </c>
      <c r="D1375" s="63" t="str">
        <f>IF('Raw Data'!B1382=0," ",'Raw Data'!E1382)</f>
        <v xml:space="preserve"> </v>
      </c>
      <c r="E1375" s="62" t="str">
        <f>IF('Raw Data'!B1382=0," ",AVERAGE('Raw Data'!G1382:JP1382))</f>
        <v xml:space="preserve"> </v>
      </c>
      <c r="F1375" s="62" t="str">
        <f>IF('Raw Data'!B1382=0," ",_xlfn.STDEV.S('Raw Data'!G1382:JP1382))</f>
        <v xml:space="preserve"> </v>
      </c>
      <c r="G1375" s="63" t="str">
        <f>IF('Raw Data'!B1382=0," ",(D1375-C1375)/6/F1375)</f>
        <v xml:space="preserve"> </v>
      </c>
      <c r="H1375" s="63" t="str">
        <f>IF('Raw Data'!B1382=0," ","No")</f>
        <v xml:space="preserve"> </v>
      </c>
      <c r="I1375" s="62" t="str">
        <f>IF('Raw Data'!B1382=0," ",IF(H1375="Yes",MIN(D1375-E1375,E1375-C1375)/3/$H$2,MIN(E1375-C1375,D1375-E1375)/3/$H$1))</f>
        <v xml:space="preserve"> </v>
      </c>
      <c r="J1375" s="62" t="str">
        <f>IF('Raw Data'!B1382=0," ",E1375-6*F1375)</f>
        <v xml:space="preserve"> </v>
      </c>
      <c r="K1375" s="63" t="str">
        <f>IF('Raw Data'!B1382=0," ",E1375+6*F1375)</f>
        <v xml:space="preserve"> </v>
      </c>
      <c r="L1375" t="str">
        <f>IF('Raw Data'!B1382=0," ","No")</f>
        <v xml:space="preserve"> </v>
      </c>
      <c r="M1375" t="str">
        <f>IF('Raw Data'!B1382=0," ","Yes")</f>
        <v xml:space="preserve"> </v>
      </c>
    </row>
    <row r="1376" spans="1:13" x14ac:dyDescent="0.2">
      <c r="A1376" s="62" t="str">
        <f>IF('Raw Data'!B1383=0," ",'Raw Data'!B1383)</f>
        <v xml:space="preserve"> </v>
      </c>
      <c r="B1376" s="62" t="str">
        <f>IF('Raw Data'!B1383=0," ",'Raw Data'!C1383)</f>
        <v xml:space="preserve"> </v>
      </c>
      <c r="C1376" s="63" t="str">
        <f>IF('Raw Data'!B1383=0," ",'Raw Data'!D1383)</f>
        <v xml:space="preserve"> </v>
      </c>
      <c r="D1376" s="63" t="str">
        <f>IF('Raw Data'!B1383=0," ",'Raw Data'!E1383)</f>
        <v xml:space="preserve"> </v>
      </c>
      <c r="E1376" s="62" t="str">
        <f>IF('Raw Data'!B1383=0," ",AVERAGE('Raw Data'!G1383:JP1383))</f>
        <v xml:space="preserve"> </v>
      </c>
      <c r="F1376" s="62" t="str">
        <f>IF('Raw Data'!B1383=0," ",_xlfn.STDEV.S('Raw Data'!G1383:JP1383))</f>
        <v xml:space="preserve"> </v>
      </c>
      <c r="G1376" s="63" t="str">
        <f>IF('Raw Data'!B1383=0," ",(D1376-C1376)/6/F1376)</f>
        <v xml:space="preserve"> </v>
      </c>
      <c r="H1376" s="63" t="str">
        <f>IF('Raw Data'!B1383=0," ","No")</f>
        <v xml:space="preserve"> </v>
      </c>
      <c r="I1376" s="62" t="str">
        <f>IF('Raw Data'!B1383=0," ",IF(H1376="Yes",MIN(D1376-E1376,E1376-C1376)/3/$H$2,MIN(E1376-C1376,D1376-E1376)/3/$H$1))</f>
        <v xml:space="preserve"> </v>
      </c>
      <c r="J1376" s="62" t="str">
        <f>IF('Raw Data'!B1383=0," ",E1376-6*F1376)</f>
        <v xml:space="preserve"> </v>
      </c>
      <c r="K1376" s="63" t="str">
        <f>IF('Raw Data'!B1383=0," ",E1376+6*F1376)</f>
        <v xml:space="preserve"> </v>
      </c>
      <c r="L1376" t="str">
        <f>IF('Raw Data'!B1383=0," ","No")</f>
        <v xml:space="preserve"> </v>
      </c>
      <c r="M1376" t="str">
        <f>IF('Raw Data'!B1383=0," ","Yes")</f>
        <v xml:space="preserve"> </v>
      </c>
    </row>
    <row r="1377" spans="1:13" x14ac:dyDescent="0.2">
      <c r="A1377" s="62" t="str">
        <f>IF('Raw Data'!B1384=0," ",'Raw Data'!B1384)</f>
        <v xml:space="preserve"> </v>
      </c>
      <c r="B1377" s="62" t="str">
        <f>IF('Raw Data'!B1384=0," ",'Raw Data'!C1384)</f>
        <v xml:space="preserve"> </v>
      </c>
      <c r="C1377" s="63" t="str">
        <f>IF('Raw Data'!B1384=0," ",'Raw Data'!D1384)</f>
        <v xml:space="preserve"> </v>
      </c>
      <c r="D1377" s="63" t="str">
        <f>IF('Raw Data'!B1384=0," ",'Raw Data'!E1384)</f>
        <v xml:space="preserve"> </v>
      </c>
      <c r="E1377" s="62" t="str">
        <f>IF('Raw Data'!B1384=0," ",AVERAGE('Raw Data'!G1384:JP1384))</f>
        <v xml:space="preserve"> </v>
      </c>
      <c r="F1377" s="62" t="str">
        <f>IF('Raw Data'!B1384=0," ",_xlfn.STDEV.S('Raw Data'!G1384:JP1384))</f>
        <v xml:space="preserve"> </v>
      </c>
      <c r="G1377" s="63" t="str">
        <f>IF('Raw Data'!B1384=0," ",(D1377-C1377)/6/F1377)</f>
        <v xml:space="preserve"> </v>
      </c>
      <c r="H1377" s="63" t="str">
        <f>IF('Raw Data'!B1384=0," ","No")</f>
        <v xml:space="preserve"> </v>
      </c>
      <c r="I1377" s="62" t="str">
        <f>IF('Raw Data'!B1384=0," ",IF(H1377="Yes",MIN(D1377-E1377,E1377-C1377)/3/$H$2,MIN(E1377-C1377,D1377-E1377)/3/$H$1))</f>
        <v xml:space="preserve"> </v>
      </c>
      <c r="J1377" s="62" t="str">
        <f>IF('Raw Data'!B1384=0," ",E1377-6*F1377)</f>
        <v xml:space="preserve"> </v>
      </c>
      <c r="K1377" s="63" t="str">
        <f>IF('Raw Data'!B1384=0," ",E1377+6*F1377)</f>
        <v xml:space="preserve"> </v>
      </c>
      <c r="L1377" t="str">
        <f>IF('Raw Data'!B1384=0," ","No")</f>
        <v xml:space="preserve"> </v>
      </c>
      <c r="M1377" t="str">
        <f>IF('Raw Data'!B1384=0," ","Yes")</f>
        <v xml:space="preserve"> </v>
      </c>
    </row>
    <row r="1378" spans="1:13" x14ac:dyDescent="0.2">
      <c r="A1378" s="62" t="str">
        <f>IF('Raw Data'!B1385=0," ",'Raw Data'!B1385)</f>
        <v xml:space="preserve"> </v>
      </c>
      <c r="B1378" s="62" t="str">
        <f>IF('Raw Data'!B1385=0," ",'Raw Data'!C1385)</f>
        <v xml:space="preserve"> </v>
      </c>
      <c r="C1378" s="63" t="str">
        <f>IF('Raw Data'!B1385=0," ",'Raw Data'!D1385)</f>
        <v xml:space="preserve"> </v>
      </c>
      <c r="D1378" s="63" t="str">
        <f>IF('Raw Data'!B1385=0," ",'Raw Data'!E1385)</f>
        <v xml:space="preserve"> </v>
      </c>
      <c r="E1378" s="62" t="str">
        <f>IF('Raw Data'!B1385=0," ",AVERAGE('Raw Data'!G1385:JP1385))</f>
        <v xml:space="preserve"> </v>
      </c>
      <c r="F1378" s="62" t="str">
        <f>IF('Raw Data'!B1385=0," ",_xlfn.STDEV.S('Raw Data'!G1385:JP1385))</f>
        <v xml:space="preserve"> </v>
      </c>
      <c r="G1378" s="63" t="str">
        <f>IF('Raw Data'!B1385=0," ",(D1378-C1378)/6/F1378)</f>
        <v xml:space="preserve"> </v>
      </c>
      <c r="H1378" s="63" t="str">
        <f>IF('Raw Data'!B1385=0," ","No")</f>
        <v xml:space="preserve"> </v>
      </c>
      <c r="I1378" s="62" t="str">
        <f>IF('Raw Data'!B1385=0," ",IF(H1378="Yes",MIN(D1378-E1378,E1378-C1378)/3/$H$2,MIN(E1378-C1378,D1378-E1378)/3/$H$1))</f>
        <v xml:space="preserve"> </v>
      </c>
      <c r="J1378" s="62" t="str">
        <f>IF('Raw Data'!B1385=0," ",E1378-6*F1378)</f>
        <v xml:space="preserve"> </v>
      </c>
      <c r="K1378" s="63" t="str">
        <f>IF('Raw Data'!B1385=0," ",E1378+6*F1378)</f>
        <v xml:space="preserve"> </v>
      </c>
      <c r="L1378" t="str">
        <f>IF('Raw Data'!B1385=0," ","No")</f>
        <v xml:space="preserve"> </v>
      </c>
      <c r="M1378" t="str">
        <f>IF('Raw Data'!B1385=0," ","Yes")</f>
        <v xml:space="preserve"> </v>
      </c>
    </row>
    <row r="1379" spans="1:13" x14ac:dyDescent="0.2">
      <c r="A1379" s="62" t="str">
        <f>IF('Raw Data'!B1386=0," ",'Raw Data'!B1386)</f>
        <v xml:space="preserve"> </v>
      </c>
      <c r="B1379" s="62" t="str">
        <f>IF('Raw Data'!B1386=0," ",'Raw Data'!C1386)</f>
        <v xml:space="preserve"> </v>
      </c>
      <c r="C1379" s="63" t="str">
        <f>IF('Raw Data'!B1386=0," ",'Raw Data'!D1386)</f>
        <v xml:space="preserve"> </v>
      </c>
      <c r="D1379" s="63" t="str">
        <f>IF('Raw Data'!B1386=0," ",'Raw Data'!E1386)</f>
        <v xml:space="preserve"> </v>
      </c>
      <c r="E1379" s="62" t="str">
        <f>IF('Raw Data'!B1386=0," ",AVERAGE('Raw Data'!G1386:JP1386))</f>
        <v xml:space="preserve"> </v>
      </c>
      <c r="F1379" s="62" t="str">
        <f>IF('Raw Data'!B1386=0," ",_xlfn.STDEV.S('Raw Data'!G1386:JP1386))</f>
        <v xml:space="preserve"> </v>
      </c>
      <c r="G1379" s="63" t="str">
        <f>IF('Raw Data'!B1386=0," ",(D1379-C1379)/6/F1379)</f>
        <v xml:space="preserve"> </v>
      </c>
      <c r="H1379" s="63" t="str">
        <f>IF('Raw Data'!B1386=0," ","No")</f>
        <v xml:space="preserve"> </v>
      </c>
      <c r="I1379" s="62" t="str">
        <f>IF('Raw Data'!B1386=0," ",IF(H1379="Yes",MIN(D1379-E1379,E1379-C1379)/3/$H$2,MIN(E1379-C1379,D1379-E1379)/3/$H$1))</f>
        <v xml:space="preserve"> </v>
      </c>
      <c r="J1379" s="62" t="str">
        <f>IF('Raw Data'!B1386=0," ",E1379-6*F1379)</f>
        <v xml:space="preserve"> </v>
      </c>
      <c r="K1379" s="63" t="str">
        <f>IF('Raw Data'!B1386=0," ",E1379+6*F1379)</f>
        <v xml:space="preserve"> </v>
      </c>
      <c r="L1379" t="str">
        <f>IF('Raw Data'!B1386=0," ","No")</f>
        <v xml:space="preserve"> </v>
      </c>
      <c r="M1379" t="str">
        <f>IF('Raw Data'!B1386=0," ","Yes")</f>
        <v xml:space="preserve"> </v>
      </c>
    </row>
    <row r="1380" spans="1:13" x14ac:dyDescent="0.2">
      <c r="A1380" s="62" t="str">
        <f>IF('Raw Data'!B1387=0," ",'Raw Data'!B1387)</f>
        <v xml:space="preserve"> </v>
      </c>
      <c r="B1380" s="62" t="str">
        <f>IF('Raw Data'!B1387=0," ",'Raw Data'!C1387)</f>
        <v xml:space="preserve"> </v>
      </c>
      <c r="C1380" s="63" t="str">
        <f>IF('Raw Data'!B1387=0," ",'Raw Data'!D1387)</f>
        <v xml:space="preserve"> </v>
      </c>
      <c r="D1380" s="63" t="str">
        <f>IF('Raw Data'!B1387=0," ",'Raw Data'!E1387)</f>
        <v xml:space="preserve"> </v>
      </c>
      <c r="E1380" s="62" t="str">
        <f>IF('Raw Data'!B1387=0," ",AVERAGE('Raw Data'!G1387:JP1387))</f>
        <v xml:space="preserve"> </v>
      </c>
      <c r="F1380" s="62" t="str">
        <f>IF('Raw Data'!B1387=0," ",_xlfn.STDEV.S('Raw Data'!G1387:JP1387))</f>
        <v xml:space="preserve"> </v>
      </c>
      <c r="G1380" s="63" t="str">
        <f>IF('Raw Data'!B1387=0," ",(D1380-C1380)/6/F1380)</f>
        <v xml:space="preserve"> </v>
      </c>
      <c r="H1380" s="63" t="str">
        <f>IF('Raw Data'!B1387=0," ","No")</f>
        <v xml:space="preserve"> </v>
      </c>
      <c r="I1380" s="62" t="str">
        <f>IF('Raw Data'!B1387=0," ",IF(H1380="Yes",MIN(D1380-E1380,E1380-C1380)/3/$H$2,MIN(E1380-C1380,D1380-E1380)/3/$H$1))</f>
        <v xml:space="preserve"> </v>
      </c>
      <c r="J1380" s="62" t="str">
        <f>IF('Raw Data'!B1387=0," ",E1380-6*F1380)</f>
        <v xml:space="preserve"> </v>
      </c>
      <c r="K1380" s="63" t="str">
        <f>IF('Raw Data'!B1387=0," ",E1380+6*F1380)</f>
        <v xml:space="preserve"> </v>
      </c>
      <c r="L1380" t="str">
        <f>IF('Raw Data'!B1387=0," ","No")</f>
        <v xml:space="preserve"> </v>
      </c>
      <c r="M1380" t="str">
        <f>IF('Raw Data'!B1387=0," ","Yes")</f>
        <v xml:space="preserve"> </v>
      </c>
    </row>
    <row r="1381" spans="1:13" x14ac:dyDescent="0.2">
      <c r="A1381" s="62" t="str">
        <f>IF('Raw Data'!B1388=0," ",'Raw Data'!B1388)</f>
        <v xml:space="preserve"> </v>
      </c>
      <c r="B1381" s="62" t="str">
        <f>IF('Raw Data'!B1388=0," ",'Raw Data'!C1388)</f>
        <v xml:space="preserve"> </v>
      </c>
      <c r="C1381" s="63" t="str">
        <f>IF('Raw Data'!B1388=0," ",'Raw Data'!D1388)</f>
        <v xml:space="preserve"> </v>
      </c>
      <c r="D1381" s="63" t="str">
        <f>IF('Raw Data'!B1388=0," ",'Raw Data'!E1388)</f>
        <v xml:space="preserve"> </v>
      </c>
      <c r="E1381" s="62" t="str">
        <f>IF('Raw Data'!B1388=0," ",AVERAGE('Raw Data'!G1388:JP1388))</f>
        <v xml:space="preserve"> </v>
      </c>
      <c r="F1381" s="62" t="str">
        <f>IF('Raw Data'!B1388=0," ",_xlfn.STDEV.S('Raw Data'!G1388:JP1388))</f>
        <v xml:space="preserve"> </v>
      </c>
      <c r="G1381" s="63" t="str">
        <f>IF('Raw Data'!B1388=0," ",(D1381-C1381)/6/F1381)</f>
        <v xml:space="preserve"> </v>
      </c>
      <c r="H1381" s="63" t="str">
        <f>IF('Raw Data'!B1388=0," ","No")</f>
        <v xml:space="preserve"> </v>
      </c>
      <c r="I1381" s="62" t="str">
        <f>IF('Raw Data'!B1388=0," ",IF(H1381="Yes",MIN(D1381-E1381,E1381-C1381)/3/$H$2,MIN(E1381-C1381,D1381-E1381)/3/$H$1))</f>
        <v xml:space="preserve"> </v>
      </c>
      <c r="J1381" s="62" t="str">
        <f>IF('Raw Data'!B1388=0," ",E1381-6*F1381)</f>
        <v xml:space="preserve"> </v>
      </c>
      <c r="K1381" s="63" t="str">
        <f>IF('Raw Data'!B1388=0," ",E1381+6*F1381)</f>
        <v xml:space="preserve"> </v>
      </c>
      <c r="L1381" t="str">
        <f>IF('Raw Data'!B1388=0," ","No")</f>
        <v xml:space="preserve"> </v>
      </c>
      <c r="M1381" t="str">
        <f>IF('Raw Data'!B1388=0," ","Yes")</f>
        <v xml:space="preserve"> </v>
      </c>
    </row>
    <row r="1382" spans="1:13" x14ac:dyDescent="0.2">
      <c r="A1382" s="62" t="str">
        <f>IF('Raw Data'!B1389=0," ",'Raw Data'!B1389)</f>
        <v xml:space="preserve"> </v>
      </c>
      <c r="B1382" s="62" t="str">
        <f>IF('Raw Data'!B1389=0," ",'Raw Data'!C1389)</f>
        <v xml:space="preserve"> </v>
      </c>
      <c r="C1382" s="63" t="str">
        <f>IF('Raw Data'!B1389=0," ",'Raw Data'!D1389)</f>
        <v xml:space="preserve"> </v>
      </c>
      <c r="D1382" s="63" t="str">
        <f>IF('Raw Data'!B1389=0," ",'Raw Data'!E1389)</f>
        <v xml:space="preserve"> </v>
      </c>
      <c r="E1382" s="62" t="str">
        <f>IF('Raw Data'!B1389=0," ",AVERAGE('Raw Data'!G1389:JP1389))</f>
        <v xml:space="preserve"> </v>
      </c>
      <c r="F1382" s="62" t="str">
        <f>IF('Raw Data'!B1389=0," ",_xlfn.STDEV.S('Raw Data'!G1389:JP1389))</f>
        <v xml:space="preserve"> </v>
      </c>
      <c r="G1382" s="63" t="str">
        <f>IF('Raw Data'!B1389=0," ",(D1382-C1382)/6/F1382)</f>
        <v xml:space="preserve"> </v>
      </c>
      <c r="H1382" s="63" t="str">
        <f>IF('Raw Data'!B1389=0," ","No")</f>
        <v xml:space="preserve"> </v>
      </c>
      <c r="I1382" s="62" t="str">
        <f>IF('Raw Data'!B1389=0," ",IF(H1382="Yes",MIN(D1382-E1382,E1382-C1382)/3/$H$2,MIN(E1382-C1382,D1382-E1382)/3/$H$1))</f>
        <v xml:space="preserve"> </v>
      </c>
      <c r="J1382" s="62" t="str">
        <f>IF('Raw Data'!B1389=0," ",E1382-6*F1382)</f>
        <v xml:space="preserve"> </v>
      </c>
      <c r="K1382" s="63" t="str">
        <f>IF('Raw Data'!B1389=0," ",E1382+6*F1382)</f>
        <v xml:space="preserve"> </v>
      </c>
      <c r="L1382" t="str">
        <f>IF('Raw Data'!B1389=0," ","No")</f>
        <v xml:space="preserve"> </v>
      </c>
      <c r="M1382" t="str">
        <f>IF('Raw Data'!B1389=0," ","Yes")</f>
        <v xml:space="preserve"> </v>
      </c>
    </row>
    <row r="1383" spans="1:13" x14ac:dyDescent="0.2">
      <c r="A1383" s="62" t="str">
        <f>IF('Raw Data'!B1390=0," ",'Raw Data'!B1390)</f>
        <v xml:space="preserve"> </v>
      </c>
      <c r="B1383" s="62" t="str">
        <f>IF('Raw Data'!B1390=0," ",'Raw Data'!C1390)</f>
        <v xml:space="preserve"> </v>
      </c>
      <c r="C1383" s="63" t="str">
        <f>IF('Raw Data'!B1390=0," ",'Raw Data'!D1390)</f>
        <v xml:space="preserve"> </v>
      </c>
      <c r="D1383" s="63" t="str">
        <f>IF('Raw Data'!B1390=0," ",'Raw Data'!E1390)</f>
        <v xml:space="preserve"> </v>
      </c>
      <c r="E1383" s="62" t="str">
        <f>IF('Raw Data'!B1390=0," ",AVERAGE('Raw Data'!G1390:JP1390))</f>
        <v xml:space="preserve"> </v>
      </c>
      <c r="F1383" s="62" t="str">
        <f>IF('Raw Data'!B1390=0," ",_xlfn.STDEV.S('Raw Data'!G1390:JP1390))</f>
        <v xml:space="preserve"> </v>
      </c>
      <c r="G1383" s="63" t="str">
        <f>IF('Raw Data'!B1390=0," ",(D1383-C1383)/6/F1383)</f>
        <v xml:space="preserve"> </v>
      </c>
      <c r="H1383" s="63" t="str">
        <f>IF('Raw Data'!B1390=0," ","No")</f>
        <v xml:space="preserve"> </v>
      </c>
      <c r="I1383" s="62" t="str">
        <f>IF('Raw Data'!B1390=0," ",IF(H1383="Yes",MIN(D1383-E1383,E1383-C1383)/3/$H$2,MIN(E1383-C1383,D1383-E1383)/3/$H$1))</f>
        <v xml:space="preserve"> </v>
      </c>
      <c r="J1383" s="62" t="str">
        <f>IF('Raw Data'!B1390=0," ",E1383-6*F1383)</f>
        <v xml:space="preserve"> </v>
      </c>
      <c r="K1383" s="63" t="str">
        <f>IF('Raw Data'!B1390=0," ",E1383+6*F1383)</f>
        <v xml:space="preserve"> </v>
      </c>
      <c r="L1383" t="str">
        <f>IF('Raw Data'!B1390=0," ","No")</f>
        <v xml:space="preserve"> </v>
      </c>
      <c r="M1383" t="str">
        <f>IF('Raw Data'!B1390=0," ","Yes")</f>
        <v xml:space="preserve"> </v>
      </c>
    </row>
    <row r="1384" spans="1:13" x14ac:dyDescent="0.2">
      <c r="A1384" s="62" t="str">
        <f>IF('Raw Data'!B1391=0," ",'Raw Data'!B1391)</f>
        <v xml:space="preserve"> </v>
      </c>
      <c r="B1384" s="62" t="str">
        <f>IF('Raw Data'!B1391=0," ",'Raw Data'!C1391)</f>
        <v xml:space="preserve"> </v>
      </c>
      <c r="C1384" s="63" t="str">
        <f>IF('Raw Data'!B1391=0," ",'Raw Data'!D1391)</f>
        <v xml:space="preserve"> </v>
      </c>
      <c r="D1384" s="63" t="str">
        <f>IF('Raw Data'!B1391=0," ",'Raw Data'!E1391)</f>
        <v xml:space="preserve"> </v>
      </c>
      <c r="E1384" s="62" t="str">
        <f>IF('Raw Data'!B1391=0," ",AVERAGE('Raw Data'!G1391:JP1391))</f>
        <v xml:space="preserve"> </v>
      </c>
      <c r="F1384" s="62" t="str">
        <f>IF('Raw Data'!B1391=0," ",_xlfn.STDEV.S('Raw Data'!G1391:JP1391))</f>
        <v xml:space="preserve"> </v>
      </c>
      <c r="G1384" s="63" t="str">
        <f>IF('Raw Data'!B1391=0," ",(D1384-C1384)/6/F1384)</f>
        <v xml:space="preserve"> </v>
      </c>
      <c r="H1384" s="63" t="str">
        <f>IF('Raw Data'!B1391=0," ","No")</f>
        <v xml:space="preserve"> </v>
      </c>
      <c r="I1384" s="62" t="str">
        <f>IF('Raw Data'!B1391=0," ",IF(H1384="Yes",MIN(D1384-E1384,E1384-C1384)/3/$H$2,MIN(E1384-C1384,D1384-E1384)/3/$H$1))</f>
        <v xml:space="preserve"> </v>
      </c>
      <c r="J1384" s="62" t="str">
        <f>IF('Raw Data'!B1391=0," ",E1384-6*F1384)</f>
        <v xml:space="preserve"> </v>
      </c>
      <c r="K1384" s="63" t="str">
        <f>IF('Raw Data'!B1391=0," ",E1384+6*F1384)</f>
        <v xml:space="preserve"> </v>
      </c>
      <c r="L1384" t="str">
        <f>IF('Raw Data'!B1391=0," ","No")</f>
        <v xml:space="preserve"> </v>
      </c>
      <c r="M1384" t="str">
        <f>IF('Raw Data'!B1391=0," ","Yes")</f>
        <v xml:space="preserve"> </v>
      </c>
    </row>
    <row r="1385" spans="1:13" x14ac:dyDescent="0.2">
      <c r="A1385" s="62" t="str">
        <f>IF('Raw Data'!B1392=0," ",'Raw Data'!B1392)</f>
        <v xml:space="preserve"> </v>
      </c>
      <c r="B1385" s="62" t="str">
        <f>IF('Raw Data'!B1392=0," ",'Raw Data'!C1392)</f>
        <v xml:space="preserve"> </v>
      </c>
      <c r="C1385" s="63" t="str">
        <f>IF('Raw Data'!B1392=0," ",'Raw Data'!D1392)</f>
        <v xml:space="preserve"> </v>
      </c>
      <c r="D1385" s="63" t="str">
        <f>IF('Raw Data'!B1392=0," ",'Raw Data'!E1392)</f>
        <v xml:space="preserve"> </v>
      </c>
      <c r="E1385" s="62" t="str">
        <f>IF('Raw Data'!B1392=0," ",AVERAGE('Raw Data'!G1392:JP1392))</f>
        <v xml:space="preserve"> </v>
      </c>
      <c r="F1385" s="62" t="str">
        <f>IF('Raw Data'!B1392=0," ",_xlfn.STDEV.S('Raw Data'!G1392:JP1392))</f>
        <v xml:space="preserve"> </v>
      </c>
      <c r="G1385" s="63" t="str">
        <f>IF('Raw Data'!B1392=0," ",(D1385-C1385)/6/F1385)</f>
        <v xml:space="preserve"> </v>
      </c>
      <c r="H1385" s="63" t="str">
        <f>IF('Raw Data'!B1392=0," ","No")</f>
        <v xml:space="preserve"> </v>
      </c>
      <c r="I1385" s="62" t="str">
        <f>IF('Raw Data'!B1392=0," ",IF(H1385="Yes",MIN(D1385-E1385,E1385-C1385)/3/$H$2,MIN(E1385-C1385,D1385-E1385)/3/$H$1))</f>
        <v xml:space="preserve"> </v>
      </c>
      <c r="J1385" s="62" t="str">
        <f>IF('Raw Data'!B1392=0," ",E1385-6*F1385)</f>
        <v xml:space="preserve"> </v>
      </c>
      <c r="K1385" s="63" t="str">
        <f>IF('Raw Data'!B1392=0," ",E1385+6*F1385)</f>
        <v xml:space="preserve"> </v>
      </c>
      <c r="L1385" t="str">
        <f>IF('Raw Data'!B1392=0," ","No")</f>
        <v xml:space="preserve"> </v>
      </c>
      <c r="M1385" t="str">
        <f>IF('Raw Data'!B1392=0," ","Yes")</f>
        <v xml:space="preserve"> </v>
      </c>
    </row>
    <row r="1386" spans="1:13" x14ac:dyDescent="0.2">
      <c r="A1386" s="62" t="str">
        <f>IF('Raw Data'!B1393=0," ",'Raw Data'!B1393)</f>
        <v xml:space="preserve"> </v>
      </c>
      <c r="B1386" s="62" t="str">
        <f>IF('Raw Data'!B1393=0," ",'Raw Data'!C1393)</f>
        <v xml:space="preserve"> </v>
      </c>
      <c r="C1386" s="63" t="str">
        <f>IF('Raw Data'!B1393=0," ",'Raw Data'!D1393)</f>
        <v xml:space="preserve"> </v>
      </c>
      <c r="D1386" s="63" t="str">
        <f>IF('Raw Data'!B1393=0," ",'Raw Data'!E1393)</f>
        <v xml:space="preserve"> </v>
      </c>
      <c r="E1386" s="62" t="str">
        <f>IF('Raw Data'!B1393=0," ",AVERAGE('Raw Data'!G1393:JP1393))</f>
        <v xml:space="preserve"> </v>
      </c>
      <c r="F1386" s="62" t="str">
        <f>IF('Raw Data'!B1393=0," ",_xlfn.STDEV.S('Raw Data'!G1393:JP1393))</f>
        <v xml:space="preserve"> </v>
      </c>
      <c r="G1386" s="63" t="str">
        <f>IF('Raw Data'!B1393=0," ",(D1386-C1386)/6/F1386)</f>
        <v xml:space="preserve"> </v>
      </c>
      <c r="H1386" s="63" t="str">
        <f>IF('Raw Data'!B1393=0," ","No")</f>
        <v xml:space="preserve"> </v>
      </c>
      <c r="I1386" s="62" t="str">
        <f>IF('Raw Data'!B1393=0," ",IF(H1386="Yes",MIN(D1386-E1386,E1386-C1386)/3/$H$2,MIN(E1386-C1386,D1386-E1386)/3/$H$1))</f>
        <v xml:space="preserve"> </v>
      </c>
      <c r="J1386" s="62" t="str">
        <f>IF('Raw Data'!B1393=0," ",E1386-6*F1386)</f>
        <v xml:space="preserve"> </v>
      </c>
      <c r="K1386" s="63" t="str">
        <f>IF('Raw Data'!B1393=0," ",E1386+6*F1386)</f>
        <v xml:space="preserve"> </v>
      </c>
      <c r="L1386" t="str">
        <f>IF('Raw Data'!B1393=0," ","No")</f>
        <v xml:space="preserve"> </v>
      </c>
      <c r="M1386" t="str">
        <f>IF('Raw Data'!B1393=0," ","Yes")</f>
        <v xml:space="preserve"> </v>
      </c>
    </row>
    <row r="1387" spans="1:13" x14ac:dyDescent="0.2">
      <c r="A1387" s="62" t="str">
        <f>IF('Raw Data'!B1394=0," ",'Raw Data'!B1394)</f>
        <v xml:space="preserve"> </v>
      </c>
      <c r="B1387" s="62" t="str">
        <f>IF('Raw Data'!B1394=0," ",'Raw Data'!C1394)</f>
        <v xml:space="preserve"> </v>
      </c>
      <c r="C1387" s="63" t="str">
        <f>IF('Raw Data'!B1394=0," ",'Raw Data'!D1394)</f>
        <v xml:space="preserve"> </v>
      </c>
      <c r="D1387" s="63" t="str">
        <f>IF('Raw Data'!B1394=0," ",'Raw Data'!E1394)</f>
        <v xml:space="preserve"> </v>
      </c>
      <c r="E1387" s="62" t="str">
        <f>IF('Raw Data'!B1394=0," ",AVERAGE('Raw Data'!G1394:JP1394))</f>
        <v xml:space="preserve"> </v>
      </c>
      <c r="F1387" s="62" t="str">
        <f>IF('Raw Data'!B1394=0," ",_xlfn.STDEV.S('Raw Data'!G1394:JP1394))</f>
        <v xml:space="preserve"> </v>
      </c>
      <c r="G1387" s="63" t="str">
        <f>IF('Raw Data'!B1394=0," ",(D1387-C1387)/6/F1387)</f>
        <v xml:space="preserve"> </v>
      </c>
      <c r="H1387" s="63" t="str">
        <f>IF('Raw Data'!B1394=0," ","No")</f>
        <v xml:space="preserve"> </v>
      </c>
      <c r="I1387" s="62" t="str">
        <f>IF('Raw Data'!B1394=0," ",IF(H1387="Yes",MIN(D1387-E1387,E1387-C1387)/3/$H$2,MIN(E1387-C1387,D1387-E1387)/3/$H$1))</f>
        <v xml:space="preserve"> </v>
      </c>
      <c r="J1387" s="62" t="str">
        <f>IF('Raw Data'!B1394=0," ",E1387-6*F1387)</f>
        <v xml:space="preserve"> </v>
      </c>
      <c r="K1387" s="63" t="str">
        <f>IF('Raw Data'!B1394=0," ",E1387+6*F1387)</f>
        <v xml:space="preserve"> </v>
      </c>
      <c r="L1387" t="str">
        <f>IF('Raw Data'!B1394=0," ","No")</f>
        <v xml:space="preserve"> </v>
      </c>
      <c r="M1387" t="str">
        <f>IF('Raw Data'!B1394=0," ","Yes")</f>
        <v xml:space="preserve"> </v>
      </c>
    </row>
    <row r="1388" spans="1:13" x14ac:dyDescent="0.2">
      <c r="A1388" s="62" t="str">
        <f>IF('Raw Data'!B1395=0," ",'Raw Data'!B1395)</f>
        <v xml:space="preserve"> </v>
      </c>
      <c r="B1388" s="62" t="str">
        <f>IF('Raw Data'!B1395=0," ",'Raw Data'!C1395)</f>
        <v xml:space="preserve"> </v>
      </c>
      <c r="C1388" s="63" t="str">
        <f>IF('Raw Data'!B1395=0," ",'Raw Data'!D1395)</f>
        <v xml:space="preserve"> </v>
      </c>
      <c r="D1388" s="63" t="str">
        <f>IF('Raw Data'!B1395=0," ",'Raw Data'!E1395)</f>
        <v xml:space="preserve"> </v>
      </c>
      <c r="E1388" s="62" t="str">
        <f>IF('Raw Data'!B1395=0," ",AVERAGE('Raw Data'!G1395:JP1395))</f>
        <v xml:space="preserve"> </v>
      </c>
      <c r="F1388" s="62" t="str">
        <f>IF('Raw Data'!B1395=0," ",_xlfn.STDEV.S('Raw Data'!G1395:JP1395))</f>
        <v xml:space="preserve"> </v>
      </c>
      <c r="G1388" s="63" t="str">
        <f>IF('Raw Data'!B1395=0," ",(D1388-C1388)/6/F1388)</f>
        <v xml:space="preserve"> </v>
      </c>
      <c r="H1388" s="63" t="str">
        <f>IF('Raw Data'!B1395=0," ","No")</f>
        <v xml:space="preserve"> </v>
      </c>
      <c r="I1388" s="62" t="str">
        <f>IF('Raw Data'!B1395=0," ",IF(H1388="Yes",MIN(D1388-E1388,E1388-C1388)/3/$H$2,MIN(E1388-C1388,D1388-E1388)/3/$H$1))</f>
        <v xml:space="preserve"> </v>
      </c>
      <c r="J1388" s="62" t="str">
        <f>IF('Raw Data'!B1395=0," ",E1388-6*F1388)</f>
        <v xml:space="preserve"> </v>
      </c>
      <c r="K1388" s="63" t="str">
        <f>IF('Raw Data'!B1395=0," ",E1388+6*F1388)</f>
        <v xml:space="preserve"> </v>
      </c>
      <c r="L1388" t="str">
        <f>IF('Raw Data'!B1395=0," ","No")</f>
        <v xml:space="preserve"> </v>
      </c>
      <c r="M1388" t="str">
        <f>IF('Raw Data'!B1395=0," ","Yes")</f>
        <v xml:space="preserve"> </v>
      </c>
    </row>
    <row r="1389" spans="1:13" x14ac:dyDescent="0.2">
      <c r="A1389" s="62" t="str">
        <f>IF('Raw Data'!B1396=0," ",'Raw Data'!B1396)</f>
        <v xml:space="preserve"> </v>
      </c>
      <c r="B1389" s="62" t="str">
        <f>IF('Raw Data'!B1396=0," ",'Raw Data'!C1396)</f>
        <v xml:space="preserve"> </v>
      </c>
      <c r="C1389" s="63" t="str">
        <f>IF('Raw Data'!B1396=0," ",'Raw Data'!D1396)</f>
        <v xml:space="preserve"> </v>
      </c>
      <c r="D1389" s="63" t="str">
        <f>IF('Raw Data'!B1396=0," ",'Raw Data'!E1396)</f>
        <v xml:space="preserve"> </v>
      </c>
      <c r="E1389" s="62" t="str">
        <f>IF('Raw Data'!B1396=0," ",AVERAGE('Raw Data'!G1396:JP1396))</f>
        <v xml:space="preserve"> </v>
      </c>
      <c r="F1389" s="62" t="str">
        <f>IF('Raw Data'!B1396=0," ",_xlfn.STDEV.S('Raw Data'!G1396:JP1396))</f>
        <v xml:space="preserve"> </v>
      </c>
      <c r="G1389" s="63" t="str">
        <f>IF('Raw Data'!B1396=0," ",(D1389-C1389)/6/F1389)</f>
        <v xml:space="preserve"> </v>
      </c>
      <c r="H1389" s="63" t="str">
        <f>IF('Raw Data'!B1396=0," ","No")</f>
        <v xml:space="preserve"> </v>
      </c>
      <c r="I1389" s="62" t="str">
        <f>IF('Raw Data'!B1396=0," ",IF(H1389="Yes",MIN(D1389-E1389,E1389-C1389)/3/$H$2,MIN(E1389-C1389,D1389-E1389)/3/$H$1))</f>
        <v xml:space="preserve"> </v>
      </c>
      <c r="J1389" s="62" t="str">
        <f>IF('Raw Data'!B1396=0," ",E1389-6*F1389)</f>
        <v xml:space="preserve"> </v>
      </c>
      <c r="K1389" s="63" t="str">
        <f>IF('Raw Data'!B1396=0," ",E1389+6*F1389)</f>
        <v xml:space="preserve"> </v>
      </c>
      <c r="L1389" t="str">
        <f>IF('Raw Data'!B1396=0," ","No")</f>
        <v xml:space="preserve"> </v>
      </c>
      <c r="M1389" t="str">
        <f>IF('Raw Data'!B1396=0," ","Yes")</f>
        <v xml:space="preserve"> </v>
      </c>
    </row>
    <row r="1390" spans="1:13" x14ac:dyDescent="0.2">
      <c r="A1390" s="62" t="str">
        <f>IF('Raw Data'!B1397=0," ",'Raw Data'!B1397)</f>
        <v xml:space="preserve"> </v>
      </c>
      <c r="B1390" s="62" t="str">
        <f>IF('Raw Data'!B1397=0," ",'Raw Data'!C1397)</f>
        <v xml:space="preserve"> </v>
      </c>
      <c r="C1390" s="63" t="str">
        <f>IF('Raw Data'!B1397=0," ",'Raw Data'!D1397)</f>
        <v xml:space="preserve"> </v>
      </c>
      <c r="D1390" s="63" t="str">
        <f>IF('Raw Data'!B1397=0," ",'Raw Data'!E1397)</f>
        <v xml:space="preserve"> </v>
      </c>
      <c r="E1390" s="62" t="str">
        <f>IF('Raw Data'!B1397=0," ",AVERAGE('Raw Data'!G1397:JP1397))</f>
        <v xml:space="preserve"> </v>
      </c>
      <c r="F1390" s="62" t="str">
        <f>IF('Raw Data'!B1397=0," ",_xlfn.STDEV.S('Raw Data'!G1397:JP1397))</f>
        <v xml:space="preserve"> </v>
      </c>
      <c r="G1390" s="63" t="str">
        <f>IF('Raw Data'!B1397=0," ",(D1390-C1390)/6/F1390)</f>
        <v xml:space="preserve"> </v>
      </c>
      <c r="H1390" s="63" t="str">
        <f>IF('Raw Data'!B1397=0," ","No")</f>
        <v xml:space="preserve"> </v>
      </c>
      <c r="I1390" s="62" t="str">
        <f>IF('Raw Data'!B1397=0," ",IF(H1390="Yes",MIN(D1390-E1390,E1390-C1390)/3/$H$2,MIN(E1390-C1390,D1390-E1390)/3/$H$1))</f>
        <v xml:space="preserve"> </v>
      </c>
      <c r="J1390" s="62" t="str">
        <f>IF('Raw Data'!B1397=0," ",E1390-6*F1390)</f>
        <v xml:space="preserve"> </v>
      </c>
      <c r="K1390" s="63" t="str">
        <f>IF('Raw Data'!B1397=0," ",E1390+6*F1390)</f>
        <v xml:space="preserve"> </v>
      </c>
      <c r="L1390" t="str">
        <f>IF('Raw Data'!B1397=0," ","No")</f>
        <v xml:space="preserve"> </v>
      </c>
      <c r="M1390" t="str">
        <f>IF('Raw Data'!B1397=0," ","Yes")</f>
        <v xml:space="preserve"> </v>
      </c>
    </row>
    <row r="1391" spans="1:13" x14ac:dyDescent="0.2">
      <c r="A1391" s="62" t="str">
        <f>IF('Raw Data'!B1398=0," ",'Raw Data'!B1398)</f>
        <v xml:space="preserve"> </v>
      </c>
      <c r="B1391" s="62" t="str">
        <f>IF('Raw Data'!B1398=0," ",'Raw Data'!C1398)</f>
        <v xml:space="preserve"> </v>
      </c>
      <c r="C1391" s="63" t="str">
        <f>IF('Raw Data'!B1398=0," ",'Raw Data'!D1398)</f>
        <v xml:space="preserve"> </v>
      </c>
      <c r="D1391" s="63" t="str">
        <f>IF('Raw Data'!B1398=0," ",'Raw Data'!E1398)</f>
        <v xml:space="preserve"> </v>
      </c>
      <c r="E1391" s="62" t="str">
        <f>IF('Raw Data'!B1398=0," ",AVERAGE('Raw Data'!G1398:JP1398))</f>
        <v xml:space="preserve"> </v>
      </c>
      <c r="F1391" s="62" t="str">
        <f>IF('Raw Data'!B1398=0," ",_xlfn.STDEV.S('Raw Data'!G1398:JP1398))</f>
        <v xml:space="preserve"> </v>
      </c>
      <c r="G1391" s="63" t="str">
        <f>IF('Raw Data'!B1398=0," ",(D1391-C1391)/6/F1391)</f>
        <v xml:space="preserve"> </v>
      </c>
      <c r="H1391" s="63" t="str">
        <f>IF('Raw Data'!B1398=0," ","No")</f>
        <v xml:space="preserve"> </v>
      </c>
      <c r="I1391" s="62" t="str">
        <f>IF('Raw Data'!B1398=0," ",IF(H1391="Yes",MIN(D1391-E1391,E1391-C1391)/3/$H$2,MIN(E1391-C1391,D1391-E1391)/3/$H$1))</f>
        <v xml:space="preserve"> </v>
      </c>
      <c r="J1391" s="62" t="str">
        <f>IF('Raw Data'!B1398=0," ",E1391-6*F1391)</f>
        <v xml:space="preserve"> </v>
      </c>
      <c r="K1391" s="63" t="str">
        <f>IF('Raw Data'!B1398=0," ",E1391+6*F1391)</f>
        <v xml:space="preserve"> </v>
      </c>
      <c r="L1391" t="str">
        <f>IF('Raw Data'!B1398=0," ","No")</f>
        <v xml:space="preserve"> </v>
      </c>
      <c r="M1391" t="str">
        <f>IF('Raw Data'!B1398=0," ","Yes")</f>
        <v xml:space="preserve"> </v>
      </c>
    </row>
    <row r="1392" spans="1:13" x14ac:dyDescent="0.2">
      <c r="A1392" s="62" t="str">
        <f>IF('Raw Data'!B1399=0," ",'Raw Data'!B1399)</f>
        <v xml:space="preserve"> </v>
      </c>
      <c r="B1392" s="62" t="str">
        <f>IF('Raw Data'!B1399=0," ",'Raw Data'!C1399)</f>
        <v xml:space="preserve"> </v>
      </c>
      <c r="C1392" s="63" t="str">
        <f>IF('Raw Data'!B1399=0," ",'Raw Data'!D1399)</f>
        <v xml:space="preserve"> </v>
      </c>
      <c r="D1392" s="63" t="str">
        <f>IF('Raw Data'!B1399=0," ",'Raw Data'!E1399)</f>
        <v xml:space="preserve"> </v>
      </c>
      <c r="E1392" s="62" t="str">
        <f>IF('Raw Data'!B1399=0," ",AVERAGE('Raw Data'!G1399:JP1399))</f>
        <v xml:space="preserve"> </v>
      </c>
      <c r="F1392" s="62" t="str">
        <f>IF('Raw Data'!B1399=0," ",_xlfn.STDEV.S('Raw Data'!G1399:JP1399))</f>
        <v xml:space="preserve"> </v>
      </c>
      <c r="G1392" s="63" t="str">
        <f>IF('Raw Data'!B1399=0," ",(D1392-C1392)/6/F1392)</f>
        <v xml:space="preserve"> </v>
      </c>
      <c r="H1392" s="63" t="str">
        <f>IF('Raw Data'!B1399=0," ","No")</f>
        <v xml:space="preserve"> </v>
      </c>
      <c r="I1392" s="62" t="str">
        <f>IF('Raw Data'!B1399=0," ",IF(H1392="Yes",MIN(D1392-E1392,E1392-C1392)/3/$H$2,MIN(E1392-C1392,D1392-E1392)/3/$H$1))</f>
        <v xml:space="preserve"> </v>
      </c>
      <c r="J1392" s="62" t="str">
        <f>IF('Raw Data'!B1399=0," ",E1392-6*F1392)</f>
        <v xml:space="preserve"> </v>
      </c>
      <c r="K1392" s="63" t="str">
        <f>IF('Raw Data'!B1399=0," ",E1392+6*F1392)</f>
        <v xml:space="preserve"> </v>
      </c>
      <c r="L1392" t="str">
        <f>IF('Raw Data'!B1399=0," ","No")</f>
        <v xml:space="preserve"> </v>
      </c>
      <c r="M1392" t="str">
        <f>IF('Raw Data'!B1399=0," ","Yes")</f>
        <v xml:space="preserve"> </v>
      </c>
    </row>
    <row r="1393" spans="1:13" x14ac:dyDescent="0.2">
      <c r="A1393" s="62" t="str">
        <f>IF('Raw Data'!B1400=0," ",'Raw Data'!B1400)</f>
        <v xml:space="preserve"> </v>
      </c>
      <c r="B1393" s="62" t="str">
        <f>IF('Raw Data'!B1400=0," ",'Raw Data'!C1400)</f>
        <v xml:space="preserve"> </v>
      </c>
      <c r="C1393" s="63" t="str">
        <f>IF('Raw Data'!B1400=0," ",'Raw Data'!D1400)</f>
        <v xml:space="preserve"> </v>
      </c>
      <c r="D1393" s="63" t="str">
        <f>IF('Raw Data'!B1400=0," ",'Raw Data'!E1400)</f>
        <v xml:space="preserve"> </v>
      </c>
      <c r="E1393" s="62" t="str">
        <f>IF('Raw Data'!B1400=0," ",AVERAGE('Raw Data'!G1400:JP1400))</f>
        <v xml:space="preserve"> </v>
      </c>
      <c r="F1393" s="62" t="str">
        <f>IF('Raw Data'!B1400=0," ",_xlfn.STDEV.S('Raw Data'!G1400:JP1400))</f>
        <v xml:space="preserve"> </v>
      </c>
      <c r="G1393" s="63" t="str">
        <f>IF('Raw Data'!B1400=0," ",(D1393-C1393)/6/F1393)</f>
        <v xml:space="preserve"> </v>
      </c>
      <c r="H1393" s="63" t="str">
        <f>IF('Raw Data'!B1400=0," ","No")</f>
        <v xml:space="preserve"> </v>
      </c>
      <c r="I1393" s="62" t="str">
        <f>IF('Raw Data'!B1400=0," ",IF(H1393="Yes",MIN(D1393-E1393,E1393-C1393)/3/$H$2,MIN(E1393-C1393,D1393-E1393)/3/$H$1))</f>
        <v xml:space="preserve"> </v>
      </c>
      <c r="J1393" s="62" t="str">
        <f>IF('Raw Data'!B1400=0," ",E1393-6*F1393)</f>
        <v xml:space="preserve"> </v>
      </c>
      <c r="K1393" s="63" t="str">
        <f>IF('Raw Data'!B1400=0," ",E1393+6*F1393)</f>
        <v xml:space="preserve"> </v>
      </c>
      <c r="L1393" t="str">
        <f>IF('Raw Data'!B1400=0," ","No")</f>
        <v xml:space="preserve"> </v>
      </c>
      <c r="M1393" t="str">
        <f>IF('Raw Data'!B1400=0," ","Yes")</f>
        <v xml:space="preserve"> </v>
      </c>
    </row>
    <row r="1394" spans="1:13" x14ac:dyDescent="0.2">
      <c r="A1394" s="62" t="str">
        <f>IF('Raw Data'!B1401=0," ",'Raw Data'!B1401)</f>
        <v xml:space="preserve"> </v>
      </c>
      <c r="B1394" s="62" t="str">
        <f>IF('Raw Data'!B1401=0," ",'Raw Data'!C1401)</f>
        <v xml:space="preserve"> </v>
      </c>
      <c r="C1394" s="63" t="str">
        <f>IF('Raw Data'!B1401=0," ",'Raw Data'!D1401)</f>
        <v xml:space="preserve"> </v>
      </c>
      <c r="D1394" s="63" t="str">
        <f>IF('Raw Data'!B1401=0," ",'Raw Data'!E1401)</f>
        <v xml:space="preserve"> </v>
      </c>
      <c r="E1394" s="62" t="str">
        <f>IF('Raw Data'!B1401=0," ",AVERAGE('Raw Data'!G1401:JP1401))</f>
        <v xml:space="preserve"> </v>
      </c>
      <c r="F1394" s="62" t="str">
        <f>IF('Raw Data'!B1401=0," ",_xlfn.STDEV.S('Raw Data'!G1401:JP1401))</f>
        <v xml:space="preserve"> </v>
      </c>
      <c r="G1394" s="63" t="str">
        <f>IF('Raw Data'!B1401=0," ",(D1394-C1394)/6/F1394)</f>
        <v xml:space="preserve"> </v>
      </c>
      <c r="H1394" s="63" t="str">
        <f>IF('Raw Data'!B1401=0," ","No")</f>
        <v xml:space="preserve"> </v>
      </c>
      <c r="I1394" s="62" t="str">
        <f>IF('Raw Data'!B1401=0," ",IF(H1394="Yes",MIN(D1394-E1394,E1394-C1394)/3/$H$2,MIN(E1394-C1394,D1394-E1394)/3/$H$1))</f>
        <v xml:space="preserve"> </v>
      </c>
      <c r="J1394" s="62" t="str">
        <f>IF('Raw Data'!B1401=0," ",E1394-6*F1394)</f>
        <v xml:space="preserve"> </v>
      </c>
      <c r="K1394" s="63" t="str">
        <f>IF('Raw Data'!B1401=0," ",E1394+6*F1394)</f>
        <v xml:space="preserve"> </v>
      </c>
      <c r="L1394" t="str">
        <f>IF('Raw Data'!B1401=0," ","No")</f>
        <v xml:space="preserve"> </v>
      </c>
      <c r="M1394" t="str">
        <f>IF('Raw Data'!B1401=0," ","Yes")</f>
        <v xml:space="preserve"> </v>
      </c>
    </row>
    <row r="1395" spans="1:13" x14ac:dyDescent="0.2">
      <c r="A1395" s="62" t="str">
        <f>IF('Raw Data'!B1402=0," ",'Raw Data'!B1402)</f>
        <v xml:space="preserve"> </v>
      </c>
      <c r="B1395" s="62" t="str">
        <f>IF('Raw Data'!B1402=0," ",'Raw Data'!C1402)</f>
        <v xml:space="preserve"> </v>
      </c>
      <c r="C1395" s="63" t="str">
        <f>IF('Raw Data'!B1402=0," ",'Raw Data'!D1402)</f>
        <v xml:space="preserve"> </v>
      </c>
      <c r="D1395" s="63" t="str">
        <f>IF('Raw Data'!B1402=0," ",'Raw Data'!E1402)</f>
        <v xml:space="preserve"> </v>
      </c>
      <c r="E1395" s="62" t="str">
        <f>IF('Raw Data'!B1402=0," ",AVERAGE('Raw Data'!G1402:JP1402))</f>
        <v xml:space="preserve"> </v>
      </c>
      <c r="F1395" s="62" t="str">
        <f>IF('Raw Data'!B1402=0," ",_xlfn.STDEV.S('Raw Data'!G1402:JP1402))</f>
        <v xml:space="preserve"> </v>
      </c>
      <c r="G1395" s="63" t="str">
        <f>IF('Raw Data'!B1402=0," ",(D1395-C1395)/6/F1395)</f>
        <v xml:space="preserve"> </v>
      </c>
      <c r="H1395" s="63" t="str">
        <f>IF('Raw Data'!B1402=0," ","No")</f>
        <v xml:space="preserve"> </v>
      </c>
      <c r="I1395" s="62" t="str">
        <f>IF('Raw Data'!B1402=0," ",IF(H1395="Yes",MIN(D1395-E1395,E1395-C1395)/3/$H$2,MIN(E1395-C1395,D1395-E1395)/3/$H$1))</f>
        <v xml:space="preserve"> </v>
      </c>
      <c r="J1395" s="62" t="str">
        <f>IF('Raw Data'!B1402=0," ",E1395-6*F1395)</f>
        <v xml:space="preserve"> </v>
      </c>
      <c r="K1395" s="63" t="str">
        <f>IF('Raw Data'!B1402=0," ",E1395+6*F1395)</f>
        <v xml:space="preserve"> </v>
      </c>
      <c r="L1395" t="str">
        <f>IF('Raw Data'!B1402=0," ","No")</f>
        <v xml:space="preserve"> </v>
      </c>
      <c r="M1395" t="str">
        <f>IF('Raw Data'!B1402=0," ","Yes")</f>
        <v xml:space="preserve"> </v>
      </c>
    </row>
    <row r="1396" spans="1:13" x14ac:dyDescent="0.2">
      <c r="A1396" s="62" t="str">
        <f>IF('Raw Data'!B1403=0," ",'Raw Data'!B1403)</f>
        <v xml:space="preserve"> </v>
      </c>
      <c r="B1396" s="62" t="str">
        <f>IF('Raw Data'!B1403=0," ",'Raw Data'!C1403)</f>
        <v xml:space="preserve"> </v>
      </c>
      <c r="C1396" s="63" t="str">
        <f>IF('Raw Data'!B1403=0," ",'Raw Data'!D1403)</f>
        <v xml:space="preserve"> </v>
      </c>
      <c r="D1396" s="63" t="str">
        <f>IF('Raw Data'!B1403=0," ",'Raw Data'!E1403)</f>
        <v xml:space="preserve"> </v>
      </c>
      <c r="E1396" s="62" t="str">
        <f>IF('Raw Data'!B1403=0," ",AVERAGE('Raw Data'!G1403:JP1403))</f>
        <v xml:space="preserve"> </v>
      </c>
      <c r="F1396" s="62" t="str">
        <f>IF('Raw Data'!B1403=0," ",_xlfn.STDEV.S('Raw Data'!G1403:JP1403))</f>
        <v xml:space="preserve"> </v>
      </c>
      <c r="G1396" s="63" t="str">
        <f>IF('Raw Data'!B1403=0," ",(D1396-C1396)/6/F1396)</f>
        <v xml:space="preserve"> </v>
      </c>
      <c r="H1396" s="63" t="str">
        <f>IF('Raw Data'!B1403=0," ","No")</f>
        <v xml:space="preserve"> </v>
      </c>
      <c r="I1396" s="62" t="str">
        <f>IF('Raw Data'!B1403=0," ",IF(H1396="Yes",MIN(D1396-E1396,E1396-C1396)/3/$H$2,MIN(E1396-C1396,D1396-E1396)/3/$H$1))</f>
        <v xml:space="preserve"> </v>
      </c>
      <c r="J1396" s="62" t="str">
        <f>IF('Raw Data'!B1403=0," ",E1396-6*F1396)</f>
        <v xml:space="preserve"> </v>
      </c>
      <c r="K1396" s="63" t="str">
        <f>IF('Raw Data'!B1403=0," ",E1396+6*F1396)</f>
        <v xml:space="preserve"> </v>
      </c>
      <c r="L1396" t="str">
        <f>IF('Raw Data'!B1403=0," ","No")</f>
        <v xml:space="preserve"> </v>
      </c>
      <c r="M1396" t="str">
        <f>IF('Raw Data'!B1403=0," ","Yes")</f>
        <v xml:space="preserve"> </v>
      </c>
    </row>
    <row r="1397" spans="1:13" x14ac:dyDescent="0.2">
      <c r="A1397" s="62" t="str">
        <f>IF('Raw Data'!B1404=0," ",'Raw Data'!B1404)</f>
        <v xml:space="preserve"> </v>
      </c>
      <c r="B1397" s="62" t="str">
        <f>IF('Raw Data'!B1404=0," ",'Raw Data'!C1404)</f>
        <v xml:space="preserve"> </v>
      </c>
      <c r="C1397" s="63" t="str">
        <f>IF('Raw Data'!B1404=0," ",'Raw Data'!D1404)</f>
        <v xml:space="preserve"> </v>
      </c>
      <c r="D1397" s="63" t="str">
        <f>IF('Raw Data'!B1404=0," ",'Raw Data'!E1404)</f>
        <v xml:space="preserve"> </v>
      </c>
      <c r="E1397" s="62" t="str">
        <f>IF('Raw Data'!B1404=0," ",AVERAGE('Raw Data'!G1404:JP1404))</f>
        <v xml:space="preserve"> </v>
      </c>
      <c r="F1397" s="62" t="str">
        <f>IF('Raw Data'!B1404=0," ",_xlfn.STDEV.S('Raw Data'!G1404:JP1404))</f>
        <v xml:space="preserve"> </v>
      </c>
      <c r="G1397" s="63" t="str">
        <f>IF('Raw Data'!B1404=0," ",(D1397-C1397)/6/F1397)</f>
        <v xml:space="preserve"> </v>
      </c>
      <c r="H1397" s="63" t="str">
        <f>IF('Raw Data'!B1404=0," ","No")</f>
        <v xml:space="preserve"> </v>
      </c>
      <c r="I1397" s="62" t="str">
        <f>IF('Raw Data'!B1404=0," ",IF(H1397="Yes",MIN(D1397-E1397,E1397-C1397)/3/$H$2,MIN(E1397-C1397,D1397-E1397)/3/$H$1))</f>
        <v xml:space="preserve"> </v>
      </c>
      <c r="J1397" s="62" t="str">
        <f>IF('Raw Data'!B1404=0," ",E1397-6*F1397)</f>
        <v xml:space="preserve"> </v>
      </c>
      <c r="K1397" s="63" t="str">
        <f>IF('Raw Data'!B1404=0," ",E1397+6*F1397)</f>
        <v xml:space="preserve"> </v>
      </c>
      <c r="L1397" t="str">
        <f>IF('Raw Data'!B1404=0," ","No")</f>
        <v xml:space="preserve"> </v>
      </c>
      <c r="M1397" t="str">
        <f>IF('Raw Data'!B1404=0," ","Yes")</f>
        <v xml:space="preserve"> </v>
      </c>
    </row>
    <row r="1398" spans="1:13" x14ac:dyDescent="0.2">
      <c r="A1398" s="62" t="str">
        <f>IF('Raw Data'!B1405=0," ",'Raw Data'!B1405)</f>
        <v xml:space="preserve"> </v>
      </c>
      <c r="B1398" s="62" t="str">
        <f>IF('Raw Data'!B1405=0," ",'Raw Data'!C1405)</f>
        <v xml:space="preserve"> </v>
      </c>
      <c r="C1398" s="63" t="str">
        <f>IF('Raw Data'!B1405=0," ",'Raw Data'!D1405)</f>
        <v xml:space="preserve"> </v>
      </c>
      <c r="D1398" s="63" t="str">
        <f>IF('Raw Data'!B1405=0," ",'Raw Data'!E1405)</f>
        <v xml:space="preserve"> </v>
      </c>
      <c r="E1398" s="62" t="str">
        <f>IF('Raw Data'!B1405=0," ",AVERAGE('Raw Data'!G1405:JP1405))</f>
        <v xml:space="preserve"> </v>
      </c>
      <c r="F1398" s="62" t="str">
        <f>IF('Raw Data'!B1405=0," ",_xlfn.STDEV.S('Raw Data'!G1405:JP1405))</f>
        <v xml:space="preserve"> </v>
      </c>
      <c r="G1398" s="63" t="str">
        <f>IF('Raw Data'!B1405=0," ",(D1398-C1398)/6/F1398)</f>
        <v xml:space="preserve"> </v>
      </c>
      <c r="H1398" s="63" t="str">
        <f>IF('Raw Data'!B1405=0," ","No")</f>
        <v xml:space="preserve"> </v>
      </c>
      <c r="I1398" s="62" t="str">
        <f>IF('Raw Data'!B1405=0," ",IF(H1398="Yes",MIN(D1398-E1398,E1398-C1398)/3/$H$2,MIN(E1398-C1398,D1398-E1398)/3/$H$1))</f>
        <v xml:space="preserve"> </v>
      </c>
      <c r="J1398" s="62" t="str">
        <f>IF('Raw Data'!B1405=0," ",E1398-6*F1398)</f>
        <v xml:space="preserve"> </v>
      </c>
      <c r="K1398" s="63" t="str">
        <f>IF('Raw Data'!B1405=0," ",E1398+6*F1398)</f>
        <v xml:space="preserve"> </v>
      </c>
      <c r="L1398" t="str">
        <f>IF('Raw Data'!B1405=0," ","No")</f>
        <v xml:space="preserve"> </v>
      </c>
      <c r="M1398" t="str">
        <f>IF('Raw Data'!B1405=0," ","Yes")</f>
        <v xml:space="preserve"> </v>
      </c>
    </row>
    <row r="1399" spans="1:13" x14ac:dyDescent="0.2">
      <c r="A1399" s="62" t="str">
        <f>IF('Raw Data'!B1406=0," ",'Raw Data'!B1406)</f>
        <v xml:space="preserve"> </v>
      </c>
      <c r="B1399" s="62" t="str">
        <f>IF('Raw Data'!B1406=0," ",'Raw Data'!C1406)</f>
        <v xml:space="preserve"> </v>
      </c>
      <c r="C1399" s="63" t="str">
        <f>IF('Raw Data'!B1406=0," ",'Raw Data'!D1406)</f>
        <v xml:space="preserve"> </v>
      </c>
      <c r="D1399" s="63" t="str">
        <f>IF('Raw Data'!B1406=0," ",'Raw Data'!E1406)</f>
        <v xml:space="preserve"> </v>
      </c>
      <c r="E1399" s="62" t="str">
        <f>IF('Raw Data'!B1406=0," ",AVERAGE('Raw Data'!G1406:JP1406))</f>
        <v xml:space="preserve"> </v>
      </c>
      <c r="F1399" s="62" t="str">
        <f>IF('Raw Data'!B1406=0," ",_xlfn.STDEV.S('Raw Data'!G1406:JP1406))</f>
        <v xml:space="preserve"> </v>
      </c>
      <c r="G1399" s="63" t="str">
        <f>IF('Raw Data'!B1406=0," ",(D1399-C1399)/6/F1399)</f>
        <v xml:space="preserve"> </v>
      </c>
      <c r="H1399" s="63" t="str">
        <f>IF('Raw Data'!B1406=0," ","No")</f>
        <v xml:space="preserve"> </v>
      </c>
      <c r="I1399" s="62" t="str">
        <f>IF('Raw Data'!B1406=0," ",IF(H1399="Yes",MIN(D1399-E1399,E1399-C1399)/3/$H$2,MIN(E1399-C1399,D1399-E1399)/3/$H$1))</f>
        <v xml:space="preserve"> </v>
      </c>
      <c r="J1399" s="62" t="str">
        <f>IF('Raw Data'!B1406=0," ",E1399-6*F1399)</f>
        <v xml:space="preserve"> </v>
      </c>
      <c r="K1399" s="63" t="str">
        <f>IF('Raw Data'!B1406=0," ",E1399+6*F1399)</f>
        <v xml:space="preserve"> </v>
      </c>
      <c r="L1399" t="str">
        <f>IF('Raw Data'!B1406=0," ","No")</f>
        <v xml:space="preserve"> </v>
      </c>
      <c r="M1399" t="str">
        <f>IF('Raw Data'!B1406=0," ","Yes")</f>
        <v xml:space="preserve"> </v>
      </c>
    </row>
    <row r="1400" spans="1:13" x14ac:dyDescent="0.2">
      <c r="A1400" s="62" t="str">
        <f>IF('Raw Data'!B1407=0," ",'Raw Data'!B1407)</f>
        <v xml:space="preserve"> </v>
      </c>
      <c r="B1400" s="62" t="str">
        <f>IF('Raw Data'!B1407=0," ",'Raw Data'!C1407)</f>
        <v xml:space="preserve"> </v>
      </c>
      <c r="C1400" s="63" t="str">
        <f>IF('Raw Data'!B1407=0," ",'Raw Data'!D1407)</f>
        <v xml:space="preserve"> </v>
      </c>
      <c r="D1400" s="63" t="str">
        <f>IF('Raw Data'!B1407=0," ",'Raw Data'!E1407)</f>
        <v xml:space="preserve"> </v>
      </c>
      <c r="E1400" s="62" t="str">
        <f>IF('Raw Data'!B1407=0," ",AVERAGE('Raw Data'!G1407:JP1407))</f>
        <v xml:space="preserve"> </v>
      </c>
      <c r="F1400" s="62" t="str">
        <f>IF('Raw Data'!B1407=0," ",_xlfn.STDEV.S('Raw Data'!G1407:JP1407))</f>
        <v xml:space="preserve"> </v>
      </c>
      <c r="G1400" s="63" t="str">
        <f>IF('Raw Data'!B1407=0," ",(D1400-C1400)/6/F1400)</f>
        <v xml:space="preserve"> </v>
      </c>
      <c r="H1400" s="63" t="str">
        <f>IF('Raw Data'!B1407=0," ","No")</f>
        <v xml:space="preserve"> </v>
      </c>
      <c r="I1400" s="62" t="str">
        <f>IF('Raw Data'!B1407=0," ",IF(H1400="Yes",MIN(D1400-E1400,E1400-C1400)/3/$H$2,MIN(E1400-C1400,D1400-E1400)/3/$H$1))</f>
        <v xml:space="preserve"> </v>
      </c>
      <c r="J1400" s="62" t="str">
        <f>IF('Raw Data'!B1407=0," ",E1400-6*F1400)</f>
        <v xml:space="preserve"> </v>
      </c>
      <c r="K1400" s="63" t="str">
        <f>IF('Raw Data'!B1407=0," ",E1400+6*F1400)</f>
        <v xml:space="preserve"> </v>
      </c>
      <c r="L1400" t="str">
        <f>IF('Raw Data'!B1407=0," ","No")</f>
        <v xml:space="preserve"> </v>
      </c>
      <c r="M1400" t="str">
        <f>IF('Raw Data'!B1407=0," ","Yes")</f>
        <v xml:space="preserve"> </v>
      </c>
    </row>
    <row r="1401" spans="1:13" x14ac:dyDescent="0.2">
      <c r="A1401" s="62" t="str">
        <f>IF('Raw Data'!B1408=0," ",'Raw Data'!B1408)</f>
        <v xml:space="preserve"> </v>
      </c>
      <c r="B1401" s="62" t="str">
        <f>IF('Raw Data'!B1408=0," ",'Raw Data'!C1408)</f>
        <v xml:space="preserve"> </v>
      </c>
      <c r="C1401" s="63" t="str">
        <f>IF('Raw Data'!B1408=0," ",'Raw Data'!D1408)</f>
        <v xml:space="preserve"> </v>
      </c>
      <c r="D1401" s="63" t="str">
        <f>IF('Raw Data'!B1408=0," ",'Raw Data'!E1408)</f>
        <v xml:space="preserve"> </v>
      </c>
      <c r="E1401" s="62" t="str">
        <f>IF('Raw Data'!B1408=0," ",AVERAGE('Raw Data'!G1408:JP1408))</f>
        <v xml:space="preserve"> </v>
      </c>
      <c r="F1401" s="62" t="str">
        <f>IF('Raw Data'!B1408=0," ",_xlfn.STDEV.S('Raw Data'!G1408:JP1408))</f>
        <v xml:space="preserve"> </v>
      </c>
      <c r="G1401" s="63" t="str">
        <f>IF('Raw Data'!B1408=0," ",(D1401-C1401)/6/F1401)</f>
        <v xml:space="preserve"> </v>
      </c>
      <c r="H1401" s="63" t="str">
        <f>IF('Raw Data'!B1408=0," ","No")</f>
        <v xml:space="preserve"> </v>
      </c>
      <c r="I1401" s="62" t="str">
        <f>IF('Raw Data'!B1408=0," ",IF(H1401="Yes",MIN(D1401-E1401,E1401-C1401)/3/$H$2,MIN(E1401-C1401,D1401-E1401)/3/$H$1))</f>
        <v xml:space="preserve"> </v>
      </c>
      <c r="J1401" s="62" t="str">
        <f>IF('Raw Data'!B1408=0," ",E1401-6*F1401)</f>
        <v xml:space="preserve"> </v>
      </c>
      <c r="K1401" s="63" t="str">
        <f>IF('Raw Data'!B1408=0," ",E1401+6*F1401)</f>
        <v xml:space="preserve"> </v>
      </c>
      <c r="L1401" t="str">
        <f>IF('Raw Data'!B1408=0," ","No")</f>
        <v xml:space="preserve"> </v>
      </c>
      <c r="M1401" t="str">
        <f>IF('Raw Data'!B1408=0," ","Yes")</f>
        <v xml:space="preserve"> </v>
      </c>
    </row>
    <row r="1402" spans="1:13" x14ac:dyDescent="0.2">
      <c r="A1402" s="62" t="str">
        <f>IF('Raw Data'!B1409=0," ",'Raw Data'!B1409)</f>
        <v xml:space="preserve"> </v>
      </c>
      <c r="B1402" s="62" t="str">
        <f>IF('Raw Data'!B1409=0," ",'Raw Data'!C1409)</f>
        <v xml:space="preserve"> </v>
      </c>
      <c r="C1402" s="63" t="str">
        <f>IF('Raw Data'!B1409=0," ",'Raw Data'!D1409)</f>
        <v xml:space="preserve"> </v>
      </c>
      <c r="D1402" s="63" t="str">
        <f>IF('Raw Data'!B1409=0," ",'Raw Data'!E1409)</f>
        <v xml:space="preserve"> </v>
      </c>
      <c r="E1402" s="62" t="str">
        <f>IF('Raw Data'!B1409=0," ",AVERAGE('Raw Data'!G1409:JP1409))</f>
        <v xml:space="preserve"> </v>
      </c>
      <c r="F1402" s="62" t="str">
        <f>IF('Raw Data'!B1409=0," ",_xlfn.STDEV.S('Raw Data'!G1409:JP1409))</f>
        <v xml:space="preserve"> </v>
      </c>
      <c r="G1402" s="63" t="str">
        <f>IF('Raw Data'!B1409=0," ",(D1402-C1402)/6/F1402)</f>
        <v xml:space="preserve"> </v>
      </c>
      <c r="H1402" s="63" t="str">
        <f>IF('Raw Data'!B1409=0," ","No")</f>
        <v xml:space="preserve"> </v>
      </c>
      <c r="I1402" s="62" t="str">
        <f>IF('Raw Data'!B1409=0," ",IF(H1402="Yes",MIN(D1402-E1402,E1402-C1402)/3/$H$2,MIN(E1402-C1402,D1402-E1402)/3/$H$1))</f>
        <v xml:space="preserve"> </v>
      </c>
      <c r="J1402" s="62" t="str">
        <f>IF('Raw Data'!B1409=0," ",E1402-6*F1402)</f>
        <v xml:space="preserve"> </v>
      </c>
      <c r="K1402" s="63" t="str">
        <f>IF('Raw Data'!B1409=0," ",E1402+6*F1402)</f>
        <v xml:space="preserve"> </v>
      </c>
      <c r="L1402" t="str">
        <f>IF('Raw Data'!B1409=0," ","No")</f>
        <v xml:space="preserve"> </v>
      </c>
      <c r="M1402" t="str">
        <f>IF('Raw Data'!B1409=0," ","Yes")</f>
        <v xml:space="preserve"> </v>
      </c>
    </row>
    <row r="1403" spans="1:13" x14ac:dyDescent="0.2">
      <c r="A1403" s="62" t="str">
        <f>IF('Raw Data'!B1410=0," ",'Raw Data'!B1410)</f>
        <v xml:space="preserve"> </v>
      </c>
      <c r="B1403" s="62" t="str">
        <f>IF('Raw Data'!B1410=0," ",'Raw Data'!C1410)</f>
        <v xml:space="preserve"> </v>
      </c>
      <c r="C1403" s="63" t="str">
        <f>IF('Raw Data'!B1410=0," ",'Raw Data'!D1410)</f>
        <v xml:space="preserve"> </v>
      </c>
      <c r="D1403" s="63" t="str">
        <f>IF('Raw Data'!B1410=0," ",'Raw Data'!E1410)</f>
        <v xml:space="preserve"> </v>
      </c>
      <c r="E1403" s="62" t="str">
        <f>IF('Raw Data'!B1410=0," ",AVERAGE('Raw Data'!G1410:JP1410))</f>
        <v xml:space="preserve"> </v>
      </c>
      <c r="F1403" s="62" t="str">
        <f>IF('Raw Data'!B1410=0," ",_xlfn.STDEV.S('Raw Data'!G1410:JP1410))</f>
        <v xml:space="preserve"> </v>
      </c>
      <c r="G1403" s="63" t="str">
        <f>IF('Raw Data'!B1410=0," ",(D1403-C1403)/6/F1403)</f>
        <v xml:space="preserve"> </v>
      </c>
      <c r="H1403" s="63" t="str">
        <f>IF('Raw Data'!B1410=0," ","No")</f>
        <v xml:space="preserve"> </v>
      </c>
      <c r="I1403" s="62" t="str">
        <f>IF('Raw Data'!B1410=0," ",IF(H1403="Yes",MIN(D1403-E1403,E1403-C1403)/3/$H$2,MIN(E1403-C1403,D1403-E1403)/3/$H$1))</f>
        <v xml:space="preserve"> </v>
      </c>
      <c r="J1403" s="62" t="str">
        <f>IF('Raw Data'!B1410=0," ",E1403-6*F1403)</f>
        <v xml:space="preserve"> </v>
      </c>
      <c r="K1403" s="63" t="str">
        <f>IF('Raw Data'!B1410=0," ",E1403+6*F1403)</f>
        <v xml:space="preserve"> </v>
      </c>
      <c r="L1403" t="str">
        <f>IF('Raw Data'!B1410=0," ","No")</f>
        <v xml:space="preserve"> </v>
      </c>
      <c r="M1403" t="str">
        <f>IF('Raw Data'!B1410=0," ","Yes")</f>
        <v xml:space="preserve"> </v>
      </c>
    </row>
    <row r="1404" spans="1:13" x14ac:dyDescent="0.2">
      <c r="A1404" s="62" t="str">
        <f>IF('Raw Data'!B1411=0," ",'Raw Data'!B1411)</f>
        <v xml:space="preserve"> </v>
      </c>
      <c r="B1404" s="62" t="str">
        <f>IF('Raw Data'!B1411=0," ",'Raw Data'!C1411)</f>
        <v xml:space="preserve"> </v>
      </c>
      <c r="C1404" s="63" t="str">
        <f>IF('Raw Data'!B1411=0," ",'Raw Data'!D1411)</f>
        <v xml:space="preserve"> </v>
      </c>
      <c r="D1404" s="63" t="str">
        <f>IF('Raw Data'!B1411=0," ",'Raw Data'!E1411)</f>
        <v xml:space="preserve"> </v>
      </c>
      <c r="E1404" s="62" t="str">
        <f>IF('Raw Data'!B1411=0," ",AVERAGE('Raw Data'!G1411:JP1411))</f>
        <v xml:space="preserve"> </v>
      </c>
      <c r="F1404" s="62" t="str">
        <f>IF('Raw Data'!B1411=0," ",_xlfn.STDEV.S('Raw Data'!G1411:JP1411))</f>
        <v xml:space="preserve"> </v>
      </c>
      <c r="G1404" s="63" t="str">
        <f>IF('Raw Data'!B1411=0," ",(D1404-C1404)/6/F1404)</f>
        <v xml:space="preserve"> </v>
      </c>
      <c r="H1404" s="63" t="str">
        <f>IF('Raw Data'!B1411=0," ","No")</f>
        <v xml:space="preserve"> </v>
      </c>
      <c r="I1404" s="62" t="str">
        <f>IF('Raw Data'!B1411=0," ",IF(H1404="Yes",MIN(D1404-E1404,E1404-C1404)/3/$H$2,MIN(E1404-C1404,D1404-E1404)/3/$H$1))</f>
        <v xml:space="preserve"> </v>
      </c>
      <c r="J1404" s="62" t="str">
        <f>IF('Raw Data'!B1411=0," ",E1404-6*F1404)</f>
        <v xml:space="preserve"> </v>
      </c>
      <c r="K1404" s="63" t="str">
        <f>IF('Raw Data'!B1411=0," ",E1404+6*F1404)</f>
        <v xml:space="preserve"> </v>
      </c>
      <c r="L1404" t="str">
        <f>IF('Raw Data'!B1411=0," ","No")</f>
        <v xml:space="preserve"> </v>
      </c>
      <c r="M1404" t="str">
        <f>IF('Raw Data'!B1411=0," ","Yes")</f>
        <v xml:space="preserve"> </v>
      </c>
    </row>
    <row r="1405" spans="1:13" x14ac:dyDescent="0.2">
      <c r="A1405" s="62" t="str">
        <f>IF('Raw Data'!B1412=0," ",'Raw Data'!B1412)</f>
        <v xml:space="preserve"> </v>
      </c>
      <c r="B1405" s="62" t="str">
        <f>IF('Raw Data'!B1412=0," ",'Raw Data'!C1412)</f>
        <v xml:space="preserve"> </v>
      </c>
      <c r="C1405" s="63" t="str">
        <f>IF('Raw Data'!B1412=0," ",'Raw Data'!D1412)</f>
        <v xml:space="preserve"> </v>
      </c>
      <c r="D1405" s="63" t="str">
        <f>IF('Raw Data'!B1412=0," ",'Raw Data'!E1412)</f>
        <v xml:space="preserve"> </v>
      </c>
      <c r="E1405" s="62" t="str">
        <f>IF('Raw Data'!B1412=0," ",AVERAGE('Raw Data'!G1412:JP1412))</f>
        <v xml:space="preserve"> </v>
      </c>
      <c r="F1405" s="62" t="str">
        <f>IF('Raw Data'!B1412=0," ",_xlfn.STDEV.S('Raw Data'!G1412:JP1412))</f>
        <v xml:space="preserve"> </v>
      </c>
      <c r="G1405" s="63" t="str">
        <f>IF('Raw Data'!B1412=0," ",(D1405-C1405)/6/F1405)</f>
        <v xml:space="preserve"> </v>
      </c>
      <c r="H1405" s="63" t="str">
        <f>IF('Raw Data'!B1412=0," ","No")</f>
        <v xml:space="preserve"> </v>
      </c>
      <c r="I1405" s="62" t="str">
        <f>IF('Raw Data'!B1412=0," ",IF(H1405="Yes",MIN(D1405-E1405,E1405-C1405)/3/$H$2,MIN(E1405-C1405,D1405-E1405)/3/$H$1))</f>
        <v xml:space="preserve"> </v>
      </c>
      <c r="J1405" s="62" t="str">
        <f>IF('Raw Data'!B1412=0," ",E1405-6*F1405)</f>
        <v xml:space="preserve"> </v>
      </c>
      <c r="K1405" s="63" t="str">
        <f>IF('Raw Data'!B1412=0," ",E1405+6*F1405)</f>
        <v xml:space="preserve"> </v>
      </c>
      <c r="L1405" t="str">
        <f>IF('Raw Data'!B1412=0," ","No")</f>
        <v xml:space="preserve"> </v>
      </c>
      <c r="M1405" t="str">
        <f>IF('Raw Data'!B1412=0," ","Yes")</f>
        <v xml:space="preserve"> </v>
      </c>
    </row>
    <row r="1406" spans="1:13" x14ac:dyDescent="0.2">
      <c r="A1406" s="62" t="str">
        <f>IF('Raw Data'!B1413=0," ",'Raw Data'!B1413)</f>
        <v xml:space="preserve"> </v>
      </c>
      <c r="B1406" s="62" t="str">
        <f>IF('Raw Data'!B1413=0," ",'Raw Data'!C1413)</f>
        <v xml:space="preserve"> </v>
      </c>
      <c r="C1406" s="63" t="str">
        <f>IF('Raw Data'!B1413=0," ",'Raw Data'!D1413)</f>
        <v xml:space="preserve"> </v>
      </c>
      <c r="D1406" s="63" t="str">
        <f>IF('Raw Data'!B1413=0," ",'Raw Data'!E1413)</f>
        <v xml:space="preserve"> </v>
      </c>
      <c r="E1406" s="62" t="str">
        <f>IF('Raw Data'!B1413=0," ",AVERAGE('Raw Data'!G1413:JP1413))</f>
        <v xml:space="preserve"> </v>
      </c>
      <c r="F1406" s="62" t="str">
        <f>IF('Raw Data'!B1413=0," ",_xlfn.STDEV.S('Raw Data'!G1413:JP1413))</f>
        <v xml:space="preserve"> </v>
      </c>
      <c r="G1406" s="63" t="str">
        <f>IF('Raw Data'!B1413=0," ",(D1406-C1406)/6/F1406)</f>
        <v xml:space="preserve"> </v>
      </c>
      <c r="H1406" s="63" t="str">
        <f>IF('Raw Data'!B1413=0," ","No")</f>
        <v xml:space="preserve"> </v>
      </c>
      <c r="I1406" s="62" t="str">
        <f>IF('Raw Data'!B1413=0," ",IF(H1406="Yes",MIN(D1406-E1406,E1406-C1406)/3/$H$2,MIN(E1406-C1406,D1406-E1406)/3/$H$1))</f>
        <v xml:space="preserve"> </v>
      </c>
      <c r="J1406" s="62" t="str">
        <f>IF('Raw Data'!B1413=0," ",E1406-6*F1406)</f>
        <v xml:space="preserve"> </v>
      </c>
      <c r="K1406" s="63" t="str">
        <f>IF('Raw Data'!B1413=0," ",E1406+6*F1406)</f>
        <v xml:space="preserve"> </v>
      </c>
      <c r="L1406" t="str">
        <f>IF('Raw Data'!B1413=0," ","No")</f>
        <v xml:space="preserve"> </v>
      </c>
      <c r="M1406" t="str">
        <f>IF('Raw Data'!B1413=0," ","Yes")</f>
        <v xml:space="preserve"> </v>
      </c>
    </row>
    <row r="1407" spans="1:13" x14ac:dyDescent="0.2">
      <c r="A1407" s="62" t="str">
        <f>IF('Raw Data'!B1414=0," ",'Raw Data'!B1414)</f>
        <v xml:space="preserve"> </v>
      </c>
      <c r="B1407" s="62" t="str">
        <f>IF('Raw Data'!B1414=0," ",'Raw Data'!C1414)</f>
        <v xml:space="preserve"> </v>
      </c>
      <c r="C1407" s="63" t="str">
        <f>IF('Raw Data'!B1414=0," ",'Raw Data'!D1414)</f>
        <v xml:space="preserve"> </v>
      </c>
      <c r="D1407" s="63" t="str">
        <f>IF('Raw Data'!B1414=0," ",'Raw Data'!E1414)</f>
        <v xml:space="preserve"> </v>
      </c>
      <c r="E1407" s="62" t="str">
        <f>IF('Raw Data'!B1414=0," ",AVERAGE('Raw Data'!G1414:JP1414))</f>
        <v xml:space="preserve"> </v>
      </c>
      <c r="F1407" s="62" t="str">
        <f>IF('Raw Data'!B1414=0," ",_xlfn.STDEV.S('Raw Data'!G1414:JP1414))</f>
        <v xml:space="preserve"> </v>
      </c>
      <c r="G1407" s="63" t="str">
        <f>IF('Raw Data'!B1414=0," ",(D1407-C1407)/6/F1407)</f>
        <v xml:space="preserve"> </v>
      </c>
      <c r="H1407" s="63" t="str">
        <f>IF('Raw Data'!B1414=0," ","No")</f>
        <v xml:space="preserve"> </v>
      </c>
      <c r="I1407" s="62" t="str">
        <f>IF('Raw Data'!B1414=0," ",IF(H1407="Yes",MIN(D1407-E1407,E1407-C1407)/3/$H$2,MIN(E1407-C1407,D1407-E1407)/3/$H$1))</f>
        <v xml:space="preserve"> </v>
      </c>
      <c r="J1407" s="62" t="str">
        <f>IF('Raw Data'!B1414=0," ",E1407-6*F1407)</f>
        <v xml:space="preserve"> </v>
      </c>
      <c r="K1407" s="63" t="str">
        <f>IF('Raw Data'!B1414=0," ",E1407+6*F1407)</f>
        <v xml:space="preserve"> </v>
      </c>
      <c r="L1407" t="str">
        <f>IF('Raw Data'!B1414=0," ","No")</f>
        <v xml:space="preserve"> </v>
      </c>
      <c r="M1407" t="str">
        <f>IF('Raw Data'!B1414=0," ","Yes")</f>
        <v xml:space="preserve"> </v>
      </c>
    </row>
    <row r="1408" spans="1:13" x14ac:dyDescent="0.2">
      <c r="A1408" s="62" t="str">
        <f>IF('Raw Data'!B1415=0," ",'Raw Data'!B1415)</f>
        <v xml:space="preserve"> </v>
      </c>
      <c r="B1408" s="62" t="str">
        <f>IF('Raw Data'!B1415=0," ",'Raw Data'!C1415)</f>
        <v xml:space="preserve"> </v>
      </c>
      <c r="C1408" s="63" t="str">
        <f>IF('Raw Data'!B1415=0," ",'Raw Data'!D1415)</f>
        <v xml:space="preserve"> </v>
      </c>
      <c r="D1408" s="63" t="str">
        <f>IF('Raw Data'!B1415=0," ",'Raw Data'!E1415)</f>
        <v xml:space="preserve"> </v>
      </c>
      <c r="E1408" s="62" t="str">
        <f>IF('Raw Data'!B1415=0," ",AVERAGE('Raw Data'!G1415:JP1415))</f>
        <v xml:space="preserve"> </v>
      </c>
      <c r="F1408" s="62" t="str">
        <f>IF('Raw Data'!B1415=0," ",_xlfn.STDEV.S('Raw Data'!G1415:JP1415))</f>
        <v xml:space="preserve"> </v>
      </c>
      <c r="G1408" s="63" t="str">
        <f>IF('Raw Data'!B1415=0," ",(D1408-C1408)/6/F1408)</f>
        <v xml:space="preserve"> </v>
      </c>
      <c r="H1408" s="63" t="str">
        <f>IF('Raw Data'!B1415=0," ","No")</f>
        <v xml:space="preserve"> </v>
      </c>
      <c r="I1408" s="62" t="str">
        <f>IF('Raw Data'!B1415=0," ",IF(H1408="Yes",MIN(D1408-E1408,E1408-C1408)/3/$H$2,MIN(E1408-C1408,D1408-E1408)/3/$H$1))</f>
        <v xml:space="preserve"> </v>
      </c>
      <c r="J1408" s="62" t="str">
        <f>IF('Raw Data'!B1415=0," ",E1408-6*F1408)</f>
        <v xml:space="preserve"> </v>
      </c>
      <c r="K1408" s="63" t="str">
        <f>IF('Raw Data'!B1415=0," ",E1408+6*F1408)</f>
        <v xml:space="preserve"> </v>
      </c>
      <c r="L1408" t="str">
        <f>IF('Raw Data'!B1415=0," ","No")</f>
        <v xml:space="preserve"> </v>
      </c>
      <c r="M1408" t="str">
        <f>IF('Raw Data'!B1415=0," ","Yes")</f>
        <v xml:space="preserve"> </v>
      </c>
    </row>
    <row r="1409" spans="1:13" x14ac:dyDescent="0.2">
      <c r="A1409" s="62" t="str">
        <f>IF('Raw Data'!B1416=0," ",'Raw Data'!B1416)</f>
        <v xml:space="preserve"> </v>
      </c>
      <c r="B1409" s="62" t="str">
        <f>IF('Raw Data'!B1416=0," ",'Raw Data'!C1416)</f>
        <v xml:space="preserve"> </v>
      </c>
      <c r="C1409" s="63" t="str">
        <f>IF('Raw Data'!B1416=0," ",'Raw Data'!D1416)</f>
        <v xml:space="preserve"> </v>
      </c>
      <c r="D1409" s="63" t="str">
        <f>IF('Raw Data'!B1416=0," ",'Raw Data'!E1416)</f>
        <v xml:space="preserve"> </v>
      </c>
      <c r="E1409" s="62" t="str">
        <f>IF('Raw Data'!B1416=0," ",AVERAGE('Raw Data'!G1416:JP1416))</f>
        <v xml:space="preserve"> </v>
      </c>
      <c r="F1409" s="62" t="str">
        <f>IF('Raw Data'!B1416=0," ",_xlfn.STDEV.S('Raw Data'!G1416:JP1416))</f>
        <v xml:space="preserve"> </v>
      </c>
      <c r="G1409" s="63" t="str">
        <f>IF('Raw Data'!B1416=0," ",(D1409-C1409)/6/F1409)</f>
        <v xml:space="preserve"> </v>
      </c>
      <c r="H1409" s="63" t="str">
        <f>IF('Raw Data'!B1416=0," ","No")</f>
        <v xml:space="preserve"> </v>
      </c>
      <c r="I1409" s="62" t="str">
        <f>IF('Raw Data'!B1416=0," ",IF(H1409="Yes",MIN(D1409-E1409,E1409-C1409)/3/$H$2,MIN(E1409-C1409,D1409-E1409)/3/$H$1))</f>
        <v xml:space="preserve"> </v>
      </c>
      <c r="J1409" s="62" t="str">
        <f>IF('Raw Data'!B1416=0," ",E1409-6*F1409)</f>
        <v xml:space="preserve"> </v>
      </c>
      <c r="K1409" s="63" t="str">
        <f>IF('Raw Data'!B1416=0," ",E1409+6*F1409)</f>
        <v xml:space="preserve"> </v>
      </c>
      <c r="L1409" t="str">
        <f>IF('Raw Data'!B1416=0," ","No")</f>
        <v xml:space="preserve"> </v>
      </c>
      <c r="M1409" t="str">
        <f>IF('Raw Data'!B1416=0," ","Yes")</f>
        <v xml:space="preserve"> </v>
      </c>
    </row>
    <row r="1410" spans="1:13" x14ac:dyDescent="0.2">
      <c r="A1410" s="62" t="str">
        <f>IF('Raw Data'!B1417=0," ",'Raw Data'!B1417)</f>
        <v xml:space="preserve"> </v>
      </c>
      <c r="B1410" s="62" t="str">
        <f>IF('Raw Data'!B1417=0," ",'Raw Data'!C1417)</f>
        <v xml:space="preserve"> </v>
      </c>
      <c r="C1410" s="63" t="str">
        <f>IF('Raw Data'!B1417=0," ",'Raw Data'!D1417)</f>
        <v xml:space="preserve"> </v>
      </c>
      <c r="D1410" s="63" t="str">
        <f>IF('Raw Data'!B1417=0," ",'Raw Data'!E1417)</f>
        <v xml:space="preserve"> </v>
      </c>
      <c r="E1410" s="62" t="str">
        <f>IF('Raw Data'!B1417=0," ",AVERAGE('Raw Data'!G1417:JP1417))</f>
        <v xml:space="preserve"> </v>
      </c>
      <c r="F1410" s="62" t="str">
        <f>IF('Raw Data'!B1417=0," ",_xlfn.STDEV.S('Raw Data'!G1417:JP1417))</f>
        <v xml:space="preserve"> </v>
      </c>
      <c r="G1410" s="63" t="str">
        <f>IF('Raw Data'!B1417=0," ",(D1410-C1410)/6/F1410)</f>
        <v xml:space="preserve"> </v>
      </c>
      <c r="H1410" s="63" t="str">
        <f>IF('Raw Data'!B1417=0," ","No")</f>
        <v xml:space="preserve"> </v>
      </c>
      <c r="I1410" s="62" t="str">
        <f>IF('Raw Data'!B1417=0," ",IF(H1410="Yes",MIN(D1410-E1410,E1410-C1410)/3/$H$2,MIN(E1410-C1410,D1410-E1410)/3/$H$1))</f>
        <v xml:space="preserve"> </v>
      </c>
      <c r="J1410" s="62" t="str">
        <f>IF('Raw Data'!B1417=0," ",E1410-6*F1410)</f>
        <v xml:space="preserve"> </v>
      </c>
      <c r="K1410" s="63" t="str">
        <f>IF('Raw Data'!B1417=0," ",E1410+6*F1410)</f>
        <v xml:space="preserve"> </v>
      </c>
      <c r="L1410" t="str">
        <f>IF('Raw Data'!B1417=0," ","No")</f>
        <v xml:space="preserve"> </v>
      </c>
      <c r="M1410" t="str">
        <f>IF('Raw Data'!B1417=0," ","Yes")</f>
        <v xml:space="preserve"> </v>
      </c>
    </row>
    <row r="1411" spans="1:13" x14ac:dyDescent="0.2">
      <c r="A1411" s="62" t="str">
        <f>IF('Raw Data'!B1418=0," ",'Raw Data'!B1418)</f>
        <v xml:space="preserve"> </v>
      </c>
      <c r="B1411" s="62" t="str">
        <f>IF('Raw Data'!B1418=0," ",'Raw Data'!C1418)</f>
        <v xml:space="preserve"> </v>
      </c>
      <c r="C1411" s="63" t="str">
        <f>IF('Raw Data'!B1418=0," ",'Raw Data'!D1418)</f>
        <v xml:space="preserve"> </v>
      </c>
      <c r="D1411" s="63" t="str">
        <f>IF('Raw Data'!B1418=0," ",'Raw Data'!E1418)</f>
        <v xml:space="preserve"> </v>
      </c>
      <c r="E1411" s="62" t="str">
        <f>IF('Raw Data'!B1418=0," ",AVERAGE('Raw Data'!G1418:JP1418))</f>
        <v xml:space="preserve"> </v>
      </c>
      <c r="F1411" s="62" t="str">
        <f>IF('Raw Data'!B1418=0," ",_xlfn.STDEV.S('Raw Data'!G1418:JP1418))</f>
        <v xml:space="preserve"> </v>
      </c>
      <c r="G1411" s="63" t="str">
        <f>IF('Raw Data'!B1418=0," ",(D1411-C1411)/6/F1411)</f>
        <v xml:space="preserve"> </v>
      </c>
      <c r="H1411" s="63" t="str">
        <f>IF('Raw Data'!B1418=0," ","No")</f>
        <v xml:space="preserve"> </v>
      </c>
      <c r="I1411" s="62" t="str">
        <f>IF('Raw Data'!B1418=0," ",IF(H1411="Yes",MIN(D1411-E1411,E1411-C1411)/3/$H$2,MIN(E1411-C1411,D1411-E1411)/3/$H$1))</f>
        <v xml:space="preserve"> </v>
      </c>
      <c r="J1411" s="62" t="str">
        <f>IF('Raw Data'!B1418=0," ",E1411-6*F1411)</f>
        <v xml:space="preserve"> </v>
      </c>
      <c r="K1411" s="63" t="str">
        <f>IF('Raw Data'!B1418=0," ",E1411+6*F1411)</f>
        <v xml:space="preserve"> </v>
      </c>
      <c r="L1411" t="str">
        <f>IF('Raw Data'!B1418=0," ","No")</f>
        <v xml:space="preserve"> </v>
      </c>
      <c r="M1411" t="str">
        <f>IF('Raw Data'!B1418=0," ","Yes")</f>
        <v xml:space="preserve"> </v>
      </c>
    </row>
    <row r="1412" spans="1:13" x14ac:dyDescent="0.2">
      <c r="A1412" s="62" t="str">
        <f>IF('Raw Data'!B1419=0," ",'Raw Data'!B1419)</f>
        <v xml:space="preserve"> </v>
      </c>
      <c r="B1412" s="62" t="str">
        <f>IF('Raw Data'!B1419=0," ",'Raw Data'!C1419)</f>
        <v xml:space="preserve"> </v>
      </c>
      <c r="C1412" s="63" t="str">
        <f>IF('Raw Data'!B1419=0," ",'Raw Data'!D1419)</f>
        <v xml:space="preserve"> </v>
      </c>
      <c r="D1412" s="63" t="str">
        <f>IF('Raw Data'!B1419=0," ",'Raw Data'!E1419)</f>
        <v xml:space="preserve"> </v>
      </c>
      <c r="E1412" s="62" t="str">
        <f>IF('Raw Data'!B1419=0," ",AVERAGE('Raw Data'!G1419:JP1419))</f>
        <v xml:space="preserve"> </v>
      </c>
      <c r="F1412" s="62" t="str">
        <f>IF('Raw Data'!B1419=0," ",_xlfn.STDEV.S('Raw Data'!G1419:JP1419))</f>
        <v xml:space="preserve"> </v>
      </c>
      <c r="G1412" s="63" t="str">
        <f>IF('Raw Data'!B1419=0," ",(D1412-C1412)/6/F1412)</f>
        <v xml:space="preserve"> </v>
      </c>
      <c r="H1412" s="63" t="str">
        <f>IF('Raw Data'!B1419=0," ","No")</f>
        <v xml:space="preserve"> </v>
      </c>
      <c r="I1412" s="62" t="str">
        <f>IF('Raw Data'!B1419=0," ",IF(H1412="Yes",MIN(D1412-E1412,E1412-C1412)/3/$H$2,MIN(E1412-C1412,D1412-E1412)/3/$H$1))</f>
        <v xml:space="preserve"> </v>
      </c>
      <c r="J1412" s="62" t="str">
        <f>IF('Raw Data'!B1419=0," ",E1412-6*F1412)</f>
        <v xml:space="preserve"> </v>
      </c>
      <c r="K1412" s="63" t="str">
        <f>IF('Raw Data'!B1419=0," ",E1412+6*F1412)</f>
        <v xml:space="preserve"> </v>
      </c>
      <c r="L1412" t="str">
        <f>IF('Raw Data'!B1419=0," ","No")</f>
        <v xml:space="preserve"> </v>
      </c>
      <c r="M1412" t="str">
        <f>IF('Raw Data'!B1419=0," ","Yes")</f>
        <v xml:space="preserve"> </v>
      </c>
    </row>
    <row r="1413" spans="1:13" x14ac:dyDescent="0.2">
      <c r="A1413" s="62" t="str">
        <f>IF('Raw Data'!B1420=0," ",'Raw Data'!B1420)</f>
        <v xml:space="preserve"> </v>
      </c>
      <c r="B1413" s="62" t="str">
        <f>IF('Raw Data'!B1420=0," ",'Raw Data'!C1420)</f>
        <v xml:space="preserve"> </v>
      </c>
      <c r="C1413" s="63" t="str">
        <f>IF('Raw Data'!B1420=0," ",'Raw Data'!D1420)</f>
        <v xml:space="preserve"> </v>
      </c>
      <c r="D1413" s="63" t="str">
        <f>IF('Raw Data'!B1420=0," ",'Raw Data'!E1420)</f>
        <v xml:space="preserve"> </v>
      </c>
      <c r="E1413" s="62" t="str">
        <f>IF('Raw Data'!B1420=0," ",AVERAGE('Raw Data'!G1420:JP1420))</f>
        <v xml:space="preserve"> </v>
      </c>
      <c r="F1413" s="62" t="str">
        <f>IF('Raw Data'!B1420=0," ",_xlfn.STDEV.S('Raw Data'!G1420:JP1420))</f>
        <v xml:space="preserve"> </v>
      </c>
      <c r="G1413" s="63" t="str">
        <f>IF('Raw Data'!B1420=0," ",(D1413-C1413)/6/F1413)</f>
        <v xml:space="preserve"> </v>
      </c>
      <c r="H1413" s="63" t="str">
        <f>IF('Raw Data'!B1420=0," ","No")</f>
        <v xml:space="preserve"> </v>
      </c>
      <c r="I1413" s="62" t="str">
        <f>IF('Raw Data'!B1420=0," ",IF(H1413="Yes",MIN(D1413-E1413,E1413-C1413)/3/$H$2,MIN(E1413-C1413,D1413-E1413)/3/$H$1))</f>
        <v xml:space="preserve"> </v>
      </c>
      <c r="J1413" s="62" t="str">
        <f>IF('Raw Data'!B1420=0," ",E1413-6*F1413)</f>
        <v xml:space="preserve"> </v>
      </c>
      <c r="K1413" s="63" t="str">
        <f>IF('Raw Data'!B1420=0," ",E1413+6*F1413)</f>
        <v xml:space="preserve"> </v>
      </c>
      <c r="L1413" t="str">
        <f>IF('Raw Data'!B1420=0," ","No")</f>
        <v xml:space="preserve"> </v>
      </c>
      <c r="M1413" t="str">
        <f>IF('Raw Data'!B1420=0," ","Yes")</f>
        <v xml:space="preserve"> </v>
      </c>
    </row>
    <row r="1414" spans="1:13" x14ac:dyDescent="0.2">
      <c r="A1414" s="62" t="str">
        <f>IF('Raw Data'!B1421=0," ",'Raw Data'!B1421)</f>
        <v xml:space="preserve"> </v>
      </c>
      <c r="B1414" s="62" t="str">
        <f>IF('Raw Data'!B1421=0," ",'Raw Data'!C1421)</f>
        <v xml:space="preserve"> </v>
      </c>
      <c r="C1414" s="63" t="str">
        <f>IF('Raw Data'!B1421=0," ",'Raw Data'!D1421)</f>
        <v xml:space="preserve"> </v>
      </c>
      <c r="D1414" s="63" t="str">
        <f>IF('Raw Data'!B1421=0," ",'Raw Data'!E1421)</f>
        <v xml:space="preserve"> </v>
      </c>
      <c r="E1414" s="62" t="str">
        <f>IF('Raw Data'!B1421=0," ",AVERAGE('Raw Data'!G1421:JP1421))</f>
        <v xml:space="preserve"> </v>
      </c>
      <c r="F1414" s="62" t="str">
        <f>IF('Raw Data'!B1421=0," ",_xlfn.STDEV.S('Raw Data'!G1421:JP1421))</f>
        <v xml:space="preserve"> </v>
      </c>
      <c r="G1414" s="63" t="str">
        <f>IF('Raw Data'!B1421=0," ",(D1414-C1414)/6/F1414)</f>
        <v xml:space="preserve"> </v>
      </c>
      <c r="H1414" s="63" t="str">
        <f>IF('Raw Data'!B1421=0," ","No")</f>
        <v xml:space="preserve"> </v>
      </c>
      <c r="I1414" s="62" t="str">
        <f>IF('Raw Data'!B1421=0," ",IF(H1414="Yes",MIN(D1414-E1414,E1414-C1414)/3/$H$2,MIN(E1414-C1414,D1414-E1414)/3/$H$1))</f>
        <v xml:space="preserve"> </v>
      </c>
      <c r="J1414" s="62" t="str">
        <f>IF('Raw Data'!B1421=0," ",E1414-6*F1414)</f>
        <v xml:space="preserve"> </v>
      </c>
      <c r="K1414" s="63" t="str">
        <f>IF('Raw Data'!B1421=0," ",E1414+6*F1414)</f>
        <v xml:space="preserve"> </v>
      </c>
      <c r="L1414" t="str">
        <f>IF('Raw Data'!B1421=0," ","No")</f>
        <v xml:space="preserve"> </v>
      </c>
      <c r="M1414" t="str">
        <f>IF('Raw Data'!B1421=0," ","Yes")</f>
        <v xml:space="preserve"> </v>
      </c>
    </row>
    <row r="1415" spans="1:13" x14ac:dyDescent="0.2">
      <c r="A1415" s="62" t="str">
        <f>IF('Raw Data'!B1422=0," ",'Raw Data'!B1422)</f>
        <v xml:space="preserve"> </v>
      </c>
      <c r="B1415" s="62" t="str">
        <f>IF('Raw Data'!B1422=0," ",'Raw Data'!C1422)</f>
        <v xml:space="preserve"> </v>
      </c>
      <c r="C1415" s="63" t="str">
        <f>IF('Raw Data'!B1422=0," ",'Raw Data'!D1422)</f>
        <v xml:space="preserve"> </v>
      </c>
      <c r="D1415" s="63" t="str">
        <f>IF('Raw Data'!B1422=0," ",'Raw Data'!E1422)</f>
        <v xml:space="preserve"> </v>
      </c>
      <c r="E1415" s="62" t="str">
        <f>IF('Raw Data'!B1422=0," ",AVERAGE('Raw Data'!G1422:JP1422))</f>
        <v xml:space="preserve"> </v>
      </c>
      <c r="F1415" s="62" t="str">
        <f>IF('Raw Data'!B1422=0," ",_xlfn.STDEV.S('Raw Data'!G1422:JP1422))</f>
        <v xml:space="preserve"> </v>
      </c>
      <c r="G1415" s="63" t="str">
        <f>IF('Raw Data'!B1422=0," ",(D1415-C1415)/6/F1415)</f>
        <v xml:space="preserve"> </v>
      </c>
      <c r="H1415" s="63" t="str">
        <f>IF('Raw Data'!B1422=0," ","No")</f>
        <v xml:space="preserve"> </v>
      </c>
      <c r="I1415" s="62" t="str">
        <f>IF('Raw Data'!B1422=0," ",IF(H1415="Yes",MIN(D1415-E1415,E1415-C1415)/3/$H$2,MIN(E1415-C1415,D1415-E1415)/3/$H$1))</f>
        <v xml:space="preserve"> </v>
      </c>
      <c r="J1415" s="62" t="str">
        <f>IF('Raw Data'!B1422=0," ",E1415-6*F1415)</f>
        <v xml:space="preserve"> </v>
      </c>
      <c r="K1415" s="63" t="str">
        <f>IF('Raw Data'!B1422=0," ",E1415+6*F1415)</f>
        <v xml:space="preserve"> </v>
      </c>
      <c r="L1415" t="str">
        <f>IF('Raw Data'!B1422=0," ","No")</f>
        <v xml:space="preserve"> </v>
      </c>
      <c r="M1415" t="str">
        <f>IF('Raw Data'!B1422=0," ","Yes")</f>
        <v xml:space="preserve"> </v>
      </c>
    </row>
    <row r="1416" spans="1:13" x14ac:dyDescent="0.2">
      <c r="A1416" s="62" t="str">
        <f>IF('Raw Data'!B1423=0," ",'Raw Data'!B1423)</f>
        <v xml:space="preserve"> </v>
      </c>
      <c r="B1416" s="62" t="str">
        <f>IF('Raw Data'!B1423=0," ",'Raw Data'!C1423)</f>
        <v xml:space="preserve"> </v>
      </c>
      <c r="C1416" s="63" t="str">
        <f>IF('Raw Data'!B1423=0," ",'Raw Data'!D1423)</f>
        <v xml:space="preserve"> </v>
      </c>
      <c r="D1416" s="63" t="str">
        <f>IF('Raw Data'!B1423=0," ",'Raw Data'!E1423)</f>
        <v xml:space="preserve"> </v>
      </c>
      <c r="E1416" s="62" t="str">
        <f>IF('Raw Data'!B1423=0," ",AVERAGE('Raw Data'!G1423:JP1423))</f>
        <v xml:space="preserve"> </v>
      </c>
      <c r="F1416" s="62" t="str">
        <f>IF('Raw Data'!B1423=0," ",_xlfn.STDEV.S('Raw Data'!G1423:JP1423))</f>
        <v xml:space="preserve"> </v>
      </c>
      <c r="G1416" s="63" t="str">
        <f>IF('Raw Data'!B1423=0," ",(D1416-C1416)/6/F1416)</f>
        <v xml:space="preserve"> </v>
      </c>
      <c r="H1416" s="63" t="str">
        <f>IF('Raw Data'!B1423=0," ","No")</f>
        <v xml:space="preserve"> </v>
      </c>
      <c r="I1416" s="62" t="str">
        <f>IF('Raw Data'!B1423=0," ",IF(H1416="Yes",MIN(D1416-E1416,E1416-C1416)/3/$H$2,MIN(E1416-C1416,D1416-E1416)/3/$H$1))</f>
        <v xml:space="preserve"> </v>
      </c>
      <c r="J1416" s="62" t="str">
        <f>IF('Raw Data'!B1423=0," ",E1416-6*F1416)</f>
        <v xml:space="preserve"> </v>
      </c>
      <c r="K1416" s="63" t="str">
        <f>IF('Raw Data'!B1423=0," ",E1416+6*F1416)</f>
        <v xml:space="preserve"> </v>
      </c>
      <c r="L1416" t="str">
        <f>IF('Raw Data'!B1423=0," ","No")</f>
        <v xml:space="preserve"> </v>
      </c>
      <c r="M1416" t="str">
        <f>IF('Raw Data'!B1423=0," ","Yes")</f>
        <v xml:space="preserve"> </v>
      </c>
    </row>
    <row r="1417" spans="1:13" x14ac:dyDescent="0.2">
      <c r="A1417" s="62" t="str">
        <f>IF('Raw Data'!B1424=0," ",'Raw Data'!B1424)</f>
        <v xml:space="preserve"> </v>
      </c>
      <c r="B1417" s="62" t="str">
        <f>IF('Raw Data'!B1424=0," ",'Raw Data'!C1424)</f>
        <v xml:space="preserve"> </v>
      </c>
      <c r="C1417" s="63" t="str">
        <f>IF('Raw Data'!B1424=0," ",'Raw Data'!D1424)</f>
        <v xml:space="preserve"> </v>
      </c>
      <c r="D1417" s="63" t="str">
        <f>IF('Raw Data'!B1424=0," ",'Raw Data'!E1424)</f>
        <v xml:space="preserve"> </v>
      </c>
      <c r="E1417" s="62" t="str">
        <f>IF('Raw Data'!B1424=0," ",AVERAGE('Raw Data'!G1424:JP1424))</f>
        <v xml:space="preserve"> </v>
      </c>
      <c r="F1417" s="62" t="str">
        <f>IF('Raw Data'!B1424=0," ",_xlfn.STDEV.S('Raw Data'!G1424:JP1424))</f>
        <v xml:space="preserve"> </v>
      </c>
      <c r="G1417" s="63" t="str">
        <f>IF('Raw Data'!B1424=0," ",(D1417-C1417)/6/F1417)</f>
        <v xml:space="preserve"> </v>
      </c>
      <c r="H1417" s="63" t="str">
        <f>IF('Raw Data'!B1424=0," ","No")</f>
        <v xml:space="preserve"> </v>
      </c>
      <c r="I1417" s="62" t="str">
        <f>IF('Raw Data'!B1424=0," ",IF(H1417="Yes",MIN(D1417-E1417,E1417-C1417)/3/$H$2,MIN(E1417-C1417,D1417-E1417)/3/$H$1))</f>
        <v xml:space="preserve"> </v>
      </c>
      <c r="J1417" s="62" t="str">
        <f>IF('Raw Data'!B1424=0," ",E1417-6*F1417)</f>
        <v xml:space="preserve"> </v>
      </c>
      <c r="K1417" s="63" t="str">
        <f>IF('Raw Data'!B1424=0," ",E1417+6*F1417)</f>
        <v xml:space="preserve"> </v>
      </c>
      <c r="L1417" t="str">
        <f>IF('Raw Data'!B1424=0," ","No")</f>
        <v xml:space="preserve"> </v>
      </c>
      <c r="M1417" t="str">
        <f>IF('Raw Data'!B1424=0," ","Yes")</f>
        <v xml:space="preserve"> </v>
      </c>
    </row>
    <row r="1418" spans="1:13" x14ac:dyDescent="0.2">
      <c r="A1418" s="62" t="str">
        <f>IF('Raw Data'!B1425=0," ",'Raw Data'!B1425)</f>
        <v xml:space="preserve"> </v>
      </c>
      <c r="B1418" s="62" t="str">
        <f>IF('Raw Data'!B1425=0," ",'Raw Data'!C1425)</f>
        <v xml:space="preserve"> </v>
      </c>
      <c r="C1418" s="63" t="str">
        <f>IF('Raw Data'!B1425=0," ",'Raw Data'!D1425)</f>
        <v xml:space="preserve"> </v>
      </c>
      <c r="D1418" s="63" t="str">
        <f>IF('Raw Data'!B1425=0," ",'Raw Data'!E1425)</f>
        <v xml:space="preserve"> </v>
      </c>
      <c r="E1418" s="62" t="str">
        <f>IF('Raw Data'!B1425=0," ",AVERAGE('Raw Data'!G1425:JP1425))</f>
        <v xml:space="preserve"> </v>
      </c>
      <c r="F1418" s="62" t="str">
        <f>IF('Raw Data'!B1425=0," ",_xlfn.STDEV.S('Raw Data'!G1425:JP1425))</f>
        <v xml:space="preserve"> </v>
      </c>
      <c r="G1418" s="63" t="str">
        <f>IF('Raw Data'!B1425=0," ",(D1418-C1418)/6/F1418)</f>
        <v xml:space="preserve"> </v>
      </c>
      <c r="H1418" s="63" t="str">
        <f>IF('Raw Data'!B1425=0," ","No")</f>
        <v xml:space="preserve"> </v>
      </c>
      <c r="I1418" s="62" t="str">
        <f>IF('Raw Data'!B1425=0," ",IF(H1418="Yes",MIN(D1418-E1418,E1418-C1418)/3/$H$2,MIN(E1418-C1418,D1418-E1418)/3/$H$1))</f>
        <v xml:space="preserve"> </v>
      </c>
      <c r="J1418" s="62" t="str">
        <f>IF('Raw Data'!B1425=0," ",E1418-6*F1418)</f>
        <v xml:space="preserve"> </v>
      </c>
      <c r="K1418" s="63" t="str">
        <f>IF('Raw Data'!B1425=0," ",E1418+6*F1418)</f>
        <v xml:space="preserve"> </v>
      </c>
      <c r="L1418" t="str">
        <f>IF('Raw Data'!B1425=0," ","No")</f>
        <v xml:space="preserve"> </v>
      </c>
      <c r="M1418" t="str">
        <f>IF('Raw Data'!B1425=0," ","Yes")</f>
        <v xml:space="preserve"> </v>
      </c>
    </row>
    <row r="1419" spans="1:13" x14ac:dyDescent="0.2">
      <c r="A1419" s="62" t="str">
        <f>IF('Raw Data'!B1426=0," ",'Raw Data'!B1426)</f>
        <v xml:space="preserve"> </v>
      </c>
      <c r="B1419" s="62" t="str">
        <f>IF('Raw Data'!B1426=0," ",'Raw Data'!C1426)</f>
        <v xml:space="preserve"> </v>
      </c>
      <c r="C1419" s="63" t="str">
        <f>IF('Raw Data'!B1426=0," ",'Raw Data'!D1426)</f>
        <v xml:space="preserve"> </v>
      </c>
      <c r="D1419" s="63" t="str">
        <f>IF('Raw Data'!B1426=0," ",'Raw Data'!E1426)</f>
        <v xml:space="preserve"> </v>
      </c>
      <c r="E1419" s="62" t="str">
        <f>IF('Raw Data'!B1426=0," ",AVERAGE('Raw Data'!G1426:JP1426))</f>
        <v xml:space="preserve"> </v>
      </c>
      <c r="F1419" s="62" t="str">
        <f>IF('Raw Data'!B1426=0," ",_xlfn.STDEV.S('Raw Data'!G1426:JP1426))</f>
        <v xml:space="preserve"> </v>
      </c>
      <c r="G1419" s="63" t="str">
        <f>IF('Raw Data'!B1426=0," ",(D1419-C1419)/6/F1419)</f>
        <v xml:space="preserve"> </v>
      </c>
      <c r="H1419" s="63" t="str">
        <f>IF('Raw Data'!B1426=0," ","No")</f>
        <v xml:space="preserve"> </v>
      </c>
      <c r="I1419" s="62" t="str">
        <f>IF('Raw Data'!B1426=0," ",IF(H1419="Yes",MIN(D1419-E1419,E1419-C1419)/3/$H$2,MIN(E1419-C1419,D1419-E1419)/3/$H$1))</f>
        <v xml:space="preserve"> </v>
      </c>
      <c r="J1419" s="62" t="str">
        <f>IF('Raw Data'!B1426=0," ",E1419-6*F1419)</f>
        <v xml:space="preserve"> </v>
      </c>
      <c r="K1419" s="63" t="str">
        <f>IF('Raw Data'!B1426=0," ",E1419+6*F1419)</f>
        <v xml:space="preserve"> </v>
      </c>
      <c r="L1419" t="str">
        <f>IF('Raw Data'!B1426=0," ","No")</f>
        <v xml:space="preserve"> </v>
      </c>
      <c r="M1419" t="str">
        <f>IF('Raw Data'!B1426=0," ","Yes")</f>
        <v xml:space="preserve"> </v>
      </c>
    </row>
    <row r="1420" spans="1:13" x14ac:dyDescent="0.2">
      <c r="A1420" s="62" t="str">
        <f>IF('Raw Data'!B1427=0," ",'Raw Data'!B1427)</f>
        <v xml:space="preserve"> </v>
      </c>
      <c r="B1420" s="62" t="str">
        <f>IF('Raw Data'!B1427=0," ",'Raw Data'!C1427)</f>
        <v xml:space="preserve"> </v>
      </c>
      <c r="C1420" s="63" t="str">
        <f>IF('Raw Data'!B1427=0," ",'Raw Data'!D1427)</f>
        <v xml:space="preserve"> </v>
      </c>
      <c r="D1420" s="63" t="str">
        <f>IF('Raw Data'!B1427=0," ",'Raw Data'!E1427)</f>
        <v xml:space="preserve"> </v>
      </c>
      <c r="E1420" s="62" t="str">
        <f>IF('Raw Data'!B1427=0," ",AVERAGE('Raw Data'!G1427:JP1427))</f>
        <v xml:space="preserve"> </v>
      </c>
      <c r="F1420" s="62" t="str">
        <f>IF('Raw Data'!B1427=0," ",_xlfn.STDEV.S('Raw Data'!G1427:JP1427))</f>
        <v xml:space="preserve"> </v>
      </c>
      <c r="G1420" s="63" t="str">
        <f>IF('Raw Data'!B1427=0," ",(D1420-C1420)/6/F1420)</f>
        <v xml:space="preserve"> </v>
      </c>
      <c r="H1420" s="63" t="str">
        <f>IF('Raw Data'!B1427=0," ","No")</f>
        <v xml:space="preserve"> </v>
      </c>
      <c r="I1420" s="62" t="str">
        <f>IF('Raw Data'!B1427=0," ",IF(H1420="Yes",MIN(D1420-E1420,E1420-C1420)/3/$H$2,MIN(E1420-C1420,D1420-E1420)/3/$H$1))</f>
        <v xml:space="preserve"> </v>
      </c>
      <c r="J1420" s="62" t="str">
        <f>IF('Raw Data'!B1427=0," ",E1420-6*F1420)</f>
        <v xml:space="preserve"> </v>
      </c>
      <c r="K1420" s="63" t="str">
        <f>IF('Raw Data'!B1427=0," ",E1420+6*F1420)</f>
        <v xml:space="preserve"> </v>
      </c>
      <c r="L1420" t="str">
        <f>IF('Raw Data'!B1427=0," ","No")</f>
        <v xml:space="preserve"> </v>
      </c>
      <c r="M1420" t="str">
        <f>IF('Raw Data'!B1427=0," ","Yes")</f>
        <v xml:space="preserve"> </v>
      </c>
    </row>
    <row r="1421" spans="1:13" x14ac:dyDescent="0.2">
      <c r="A1421" s="62" t="str">
        <f>IF('Raw Data'!B1428=0," ",'Raw Data'!B1428)</f>
        <v xml:space="preserve"> </v>
      </c>
      <c r="B1421" s="62" t="str">
        <f>IF('Raw Data'!B1428=0," ",'Raw Data'!C1428)</f>
        <v xml:space="preserve"> </v>
      </c>
      <c r="C1421" s="63" t="str">
        <f>IF('Raw Data'!B1428=0," ",'Raw Data'!D1428)</f>
        <v xml:space="preserve"> </v>
      </c>
      <c r="D1421" s="63" t="str">
        <f>IF('Raw Data'!B1428=0," ",'Raw Data'!E1428)</f>
        <v xml:space="preserve"> </v>
      </c>
      <c r="E1421" s="62" t="str">
        <f>IF('Raw Data'!B1428=0," ",AVERAGE('Raw Data'!G1428:JP1428))</f>
        <v xml:space="preserve"> </v>
      </c>
      <c r="F1421" s="62" t="str">
        <f>IF('Raw Data'!B1428=0," ",_xlfn.STDEV.S('Raw Data'!G1428:JP1428))</f>
        <v xml:space="preserve"> </v>
      </c>
      <c r="G1421" s="63" t="str">
        <f>IF('Raw Data'!B1428=0," ",(D1421-C1421)/6/F1421)</f>
        <v xml:space="preserve"> </v>
      </c>
      <c r="H1421" s="63" t="str">
        <f>IF('Raw Data'!B1428=0," ","No")</f>
        <v xml:space="preserve"> </v>
      </c>
      <c r="I1421" s="62" t="str">
        <f>IF('Raw Data'!B1428=0," ",IF(H1421="Yes",MIN(D1421-E1421,E1421-C1421)/3/$H$2,MIN(E1421-C1421,D1421-E1421)/3/$H$1))</f>
        <v xml:space="preserve"> </v>
      </c>
      <c r="J1421" s="62" t="str">
        <f>IF('Raw Data'!B1428=0," ",E1421-6*F1421)</f>
        <v xml:space="preserve"> </v>
      </c>
      <c r="K1421" s="63" t="str">
        <f>IF('Raw Data'!B1428=0," ",E1421+6*F1421)</f>
        <v xml:space="preserve"> </v>
      </c>
      <c r="L1421" t="str">
        <f>IF('Raw Data'!B1428=0," ","No")</f>
        <v xml:space="preserve"> </v>
      </c>
      <c r="M1421" t="str">
        <f>IF('Raw Data'!B1428=0," ","Yes")</f>
        <v xml:space="preserve"> </v>
      </c>
    </row>
    <row r="1422" spans="1:13" x14ac:dyDescent="0.2">
      <c r="A1422" s="62" t="str">
        <f>IF('Raw Data'!B1429=0," ",'Raw Data'!B1429)</f>
        <v xml:space="preserve"> </v>
      </c>
      <c r="B1422" s="62" t="str">
        <f>IF('Raw Data'!B1429=0," ",'Raw Data'!C1429)</f>
        <v xml:space="preserve"> </v>
      </c>
      <c r="C1422" s="63" t="str">
        <f>IF('Raw Data'!B1429=0," ",'Raw Data'!D1429)</f>
        <v xml:space="preserve"> </v>
      </c>
      <c r="D1422" s="63" t="str">
        <f>IF('Raw Data'!B1429=0," ",'Raw Data'!E1429)</f>
        <v xml:space="preserve"> </v>
      </c>
      <c r="E1422" s="62" t="str">
        <f>IF('Raw Data'!B1429=0," ",AVERAGE('Raw Data'!G1429:JP1429))</f>
        <v xml:space="preserve"> </v>
      </c>
      <c r="F1422" s="62" t="str">
        <f>IF('Raw Data'!B1429=0," ",_xlfn.STDEV.S('Raw Data'!G1429:JP1429))</f>
        <v xml:space="preserve"> </v>
      </c>
      <c r="G1422" s="63" t="str">
        <f>IF('Raw Data'!B1429=0," ",(D1422-C1422)/6/F1422)</f>
        <v xml:space="preserve"> </v>
      </c>
      <c r="H1422" s="63" t="str">
        <f>IF('Raw Data'!B1429=0," ","No")</f>
        <v xml:space="preserve"> </v>
      </c>
      <c r="I1422" s="62" t="str">
        <f>IF('Raw Data'!B1429=0," ",IF(H1422="Yes",MIN(D1422-E1422,E1422-C1422)/3/$H$2,MIN(E1422-C1422,D1422-E1422)/3/$H$1))</f>
        <v xml:space="preserve"> </v>
      </c>
      <c r="J1422" s="62" t="str">
        <f>IF('Raw Data'!B1429=0," ",E1422-6*F1422)</f>
        <v xml:space="preserve"> </v>
      </c>
      <c r="K1422" s="63" t="str">
        <f>IF('Raw Data'!B1429=0," ",E1422+6*F1422)</f>
        <v xml:space="preserve"> </v>
      </c>
      <c r="L1422" t="str">
        <f>IF('Raw Data'!B1429=0," ","No")</f>
        <v xml:space="preserve"> </v>
      </c>
      <c r="M1422" t="str">
        <f>IF('Raw Data'!B1429=0," ","Yes")</f>
        <v xml:space="preserve"> </v>
      </c>
    </row>
    <row r="1423" spans="1:13" x14ac:dyDescent="0.2">
      <c r="A1423" s="62" t="str">
        <f>IF('Raw Data'!B1430=0," ",'Raw Data'!B1430)</f>
        <v xml:space="preserve"> </v>
      </c>
      <c r="B1423" s="62" t="str">
        <f>IF('Raw Data'!B1430=0," ",'Raw Data'!C1430)</f>
        <v xml:space="preserve"> </v>
      </c>
      <c r="C1423" s="63" t="str">
        <f>IF('Raw Data'!B1430=0," ",'Raw Data'!D1430)</f>
        <v xml:space="preserve"> </v>
      </c>
      <c r="D1423" s="63" t="str">
        <f>IF('Raw Data'!B1430=0," ",'Raw Data'!E1430)</f>
        <v xml:space="preserve"> </v>
      </c>
      <c r="E1423" s="62" t="str">
        <f>IF('Raw Data'!B1430=0," ",AVERAGE('Raw Data'!G1430:JP1430))</f>
        <v xml:space="preserve"> </v>
      </c>
      <c r="F1423" s="62" t="str">
        <f>IF('Raw Data'!B1430=0," ",_xlfn.STDEV.S('Raw Data'!G1430:JP1430))</f>
        <v xml:space="preserve"> </v>
      </c>
      <c r="G1423" s="63" t="str">
        <f>IF('Raw Data'!B1430=0," ",(D1423-C1423)/6/F1423)</f>
        <v xml:space="preserve"> </v>
      </c>
      <c r="H1423" s="63" t="str">
        <f>IF('Raw Data'!B1430=0," ","No")</f>
        <v xml:space="preserve"> </v>
      </c>
      <c r="I1423" s="62" t="str">
        <f>IF('Raw Data'!B1430=0," ",IF(H1423="Yes",MIN(D1423-E1423,E1423-C1423)/3/$H$2,MIN(E1423-C1423,D1423-E1423)/3/$H$1))</f>
        <v xml:space="preserve"> </v>
      </c>
      <c r="J1423" s="62" t="str">
        <f>IF('Raw Data'!B1430=0," ",E1423-6*F1423)</f>
        <v xml:space="preserve"> </v>
      </c>
      <c r="K1423" s="63" t="str">
        <f>IF('Raw Data'!B1430=0," ",E1423+6*F1423)</f>
        <v xml:space="preserve"> </v>
      </c>
      <c r="L1423" t="str">
        <f>IF('Raw Data'!B1430=0," ","No")</f>
        <v xml:space="preserve"> </v>
      </c>
      <c r="M1423" t="str">
        <f>IF('Raw Data'!B1430=0," ","Yes")</f>
        <v xml:space="preserve"> </v>
      </c>
    </row>
    <row r="1424" spans="1:13" x14ac:dyDescent="0.2">
      <c r="A1424" s="62" t="str">
        <f>IF('Raw Data'!B1431=0," ",'Raw Data'!B1431)</f>
        <v xml:space="preserve"> </v>
      </c>
      <c r="B1424" s="62" t="str">
        <f>IF('Raw Data'!B1431=0," ",'Raw Data'!C1431)</f>
        <v xml:space="preserve"> </v>
      </c>
      <c r="C1424" s="63" t="str">
        <f>IF('Raw Data'!B1431=0," ",'Raw Data'!D1431)</f>
        <v xml:space="preserve"> </v>
      </c>
      <c r="D1424" s="63" t="str">
        <f>IF('Raw Data'!B1431=0," ",'Raw Data'!E1431)</f>
        <v xml:space="preserve"> </v>
      </c>
      <c r="E1424" s="62" t="str">
        <f>IF('Raw Data'!B1431=0," ",AVERAGE('Raw Data'!G1431:JP1431))</f>
        <v xml:space="preserve"> </v>
      </c>
      <c r="F1424" s="62" t="str">
        <f>IF('Raw Data'!B1431=0," ",_xlfn.STDEV.S('Raw Data'!G1431:JP1431))</f>
        <v xml:space="preserve"> </v>
      </c>
      <c r="G1424" s="63" t="str">
        <f>IF('Raw Data'!B1431=0," ",(D1424-C1424)/6/F1424)</f>
        <v xml:space="preserve"> </v>
      </c>
      <c r="H1424" s="63" t="str">
        <f>IF('Raw Data'!B1431=0," ","No")</f>
        <v xml:space="preserve"> </v>
      </c>
      <c r="I1424" s="62" t="str">
        <f>IF('Raw Data'!B1431=0," ",IF(H1424="Yes",MIN(D1424-E1424,E1424-C1424)/3/$H$2,MIN(E1424-C1424,D1424-E1424)/3/$H$1))</f>
        <v xml:space="preserve"> </v>
      </c>
      <c r="J1424" s="62" t="str">
        <f>IF('Raw Data'!B1431=0," ",E1424-6*F1424)</f>
        <v xml:space="preserve"> </v>
      </c>
      <c r="K1424" s="63" t="str">
        <f>IF('Raw Data'!B1431=0," ",E1424+6*F1424)</f>
        <v xml:space="preserve"> </v>
      </c>
      <c r="L1424" t="str">
        <f>IF('Raw Data'!B1431=0," ","No")</f>
        <v xml:space="preserve"> </v>
      </c>
      <c r="M1424" t="str">
        <f>IF('Raw Data'!B1431=0," ","Yes")</f>
        <v xml:space="preserve"> </v>
      </c>
    </row>
    <row r="1425" spans="1:13" x14ac:dyDescent="0.2">
      <c r="A1425" s="62" t="str">
        <f>IF('Raw Data'!B1432=0," ",'Raw Data'!B1432)</f>
        <v xml:space="preserve"> </v>
      </c>
      <c r="B1425" s="62" t="str">
        <f>IF('Raw Data'!B1432=0," ",'Raw Data'!C1432)</f>
        <v xml:space="preserve"> </v>
      </c>
      <c r="C1425" s="63" t="str">
        <f>IF('Raw Data'!B1432=0," ",'Raw Data'!D1432)</f>
        <v xml:space="preserve"> </v>
      </c>
      <c r="D1425" s="63" t="str">
        <f>IF('Raw Data'!B1432=0," ",'Raw Data'!E1432)</f>
        <v xml:space="preserve"> </v>
      </c>
      <c r="E1425" s="62" t="str">
        <f>IF('Raw Data'!B1432=0," ",AVERAGE('Raw Data'!G1432:JP1432))</f>
        <v xml:space="preserve"> </v>
      </c>
      <c r="F1425" s="62" t="str">
        <f>IF('Raw Data'!B1432=0," ",_xlfn.STDEV.S('Raw Data'!G1432:JP1432))</f>
        <v xml:space="preserve"> </v>
      </c>
      <c r="G1425" s="63" t="str">
        <f>IF('Raw Data'!B1432=0," ",(D1425-C1425)/6/F1425)</f>
        <v xml:space="preserve"> </v>
      </c>
      <c r="H1425" s="63" t="str">
        <f>IF('Raw Data'!B1432=0," ","No")</f>
        <v xml:space="preserve"> </v>
      </c>
      <c r="I1425" s="62" t="str">
        <f>IF('Raw Data'!B1432=0," ",IF(H1425="Yes",MIN(D1425-E1425,E1425-C1425)/3/$H$2,MIN(E1425-C1425,D1425-E1425)/3/$H$1))</f>
        <v xml:space="preserve"> </v>
      </c>
      <c r="J1425" s="62" t="str">
        <f>IF('Raw Data'!B1432=0," ",E1425-6*F1425)</f>
        <v xml:space="preserve"> </v>
      </c>
      <c r="K1425" s="63" t="str">
        <f>IF('Raw Data'!B1432=0," ",E1425+6*F1425)</f>
        <v xml:space="preserve"> </v>
      </c>
      <c r="L1425" t="str">
        <f>IF('Raw Data'!B1432=0," ","No")</f>
        <v xml:space="preserve"> </v>
      </c>
      <c r="M1425" t="str">
        <f>IF('Raw Data'!B1432=0," ","Yes")</f>
        <v xml:space="preserve"> </v>
      </c>
    </row>
    <row r="1426" spans="1:13" x14ac:dyDescent="0.2">
      <c r="A1426" s="62" t="str">
        <f>IF('Raw Data'!B1433=0," ",'Raw Data'!B1433)</f>
        <v xml:space="preserve"> </v>
      </c>
      <c r="B1426" s="62" t="str">
        <f>IF('Raw Data'!B1433=0," ",'Raw Data'!C1433)</f>
        <v xml:space="preserve"> </v>
      </c>
      <c r="C1426" s="63" t="str">
        <f>IF('Raw Data'!B1433=0," ",'Raw Data'!D1433)</f>
        <v xml:space="preserve"> </v>
      </c>
      <c r="D1426" s="63" t="str">
        <f>IF('Raw Data'!B1433=0," ",'Raw Data'!E1433)</f>
        <v xml:space="preserve"> </v>
      </c>
      <c r="E1426" s="62" t="str">
        <f>IF('Raw Data'!B1433=0," ",AVERAGE('Raw Data'!G1433:JP1433))</f>
        <v xml:space="preserve"> </v>
      </c>
      <c r="F1426" s="62" t="str">
        <f>IF('Raw Data'!B1433=0," ",_xlfn.STDEV.S('Raw Data'!G1433:JP1433))</f>
        <v xml:space="preserve"> </v>
      </c>
      <c r="G1426" s="63" t="str">
        <f>IF('Raw Data'!B1433=0," ",(D1426-C1426)/6/F1426)</f>
        <v xml:space="preserve"> </v>
      </c>
      <c r="H1426" s="63" t="str">
        <f>IF('Raw Data'!B1433=0," ","No")</f>
        <v xml:space="preserve"> </v>
      </c>
      <c r="I1426" s="62" t="str">
        <f>IF('Raw Data'!B1433=0," ",IF(H1426="Yes",MIN(D1426-E1426,E1426-C1426)/3/$H$2,MIN(E1426-C1426,D1426-E1426)/3/$H$1))</f>
        <v xml:space="preserve"> </v>
      </c>
      <c r="J1426" s="62" t="str">
        <f>IF('Raw Data'!B1433=0," ",E1426-6*F1426)</f>
        <v xml:space="preserve"> </v>
      </c>
      <c r="K1426" s="63" t="str">
        <f>IF('Raw Data'!B1433=0," ",E1426+6*F1426)</f>
        <v xml:space="preserve"> </v>
      </c>
      <c r="L1426" t="str">
        <f>IF('Raw Data'!B1433=0," ","No")</f>
        <v xml:space="preserve"> </v>
      </c>
      <c r="M1426" t="str">
        <f>IF('Raw Data'!B1433=0," ","Yes")</f>
        <v xml:space="preserve"> </v>
      </c>
    </row>
    <row r="1427" spans="1:13" x14ac:dyDescent="0.2">
      <c r="A1427" s="62" t="str">
        <f>IF('Raw Data'!B1434=0," ",'Raw Data'!B1434)</f>
        <v xml:space="preserve"> </v>
      </c>
      <c r="B1427" s="62" t="str">
        <f>IF('Raw Data'!B1434=0," ",'Raw Data'!C1434)</f>
        <v xml:space="preserve"> </v>
      </c>
      <c r="C1427" s="63" t="str">
        <f>IF('Raw Data'!B1434=0," ",'Raw Data'!D1434)</f>
        <v xml:space="preserve"> </v>
      </c>
      <c r="D1427" s="63" t="str">
        <f>IF('Raw Data'!B1434=0," ",'Raw Data'!E1434)</f>
        <v xml:space="preserve"> </v>
      </c>
      <c r="E1427" s="62" t="str">
        <f>IF('Raw Data'!B1434=0," ",AVERAGE('Raw Data'!G1434:JP1434))</f>
        <v xml:space="preserve"> </v>
      </c>
      <c r="F1427" s="62" t="str">
        <f>IF('Raw Data'!B1434=0," ",_xlfn.STDEV.S('Raw Data'!G1434:JP1434))</f>
        <v xml:space="preserve"> </v>
      </c>
      <c r="G1427" s="63" t="str">
        <f>IF('Raw Data'!B1434=0," ",(D1427-C1427)/6/F1427)</f>
        <v xml:space="preserve"> </v>
      </c>
      <c r="H1427" s="63" t="str">
        <f>IF('Raw Data'!B1434=0," ","No")</f>
        <v xml:space="preserve"> </v>
      </c>
      <c r="I1427" s="62" t="str">
        <f>IF('Raw Data'!B1434=0," ",IF(H1427="Yes",MIN(D1427-E1427,E1427-C1427)/3/$H$2,MIN(E1427-C1427,D1427-E1427)/3/$H$1))</f>
        <v xml:space="preserve"> </v>
      </c>
      <c r="J1427" s="62" t="str">
        <f>IF('Raw Data'!B1434=0," ",E1427-6*F1427)</f>
        <v xml:space="preserve"> </v>
      </c>
      <c r="K1427" s="63" t="str">
        <f>IF('Raw Data'!B1434=0," ",E1427+6*F1427)</f>
        <v xml:space="preserve"> </v>
      </c>
      <c r="L1427" t="str">
        <f>IF('Raw Data'!B1434=0," ","No")</f>
        <v xml:space="preserve"> </v>
      </c>
      <c r="M1427" t="str">
        <f>IF('Raw Data'!B1434=0," ","Yes")</f>
        <v xml:space="preserve"> </v>
      </c>
    </row>
    <row r="1428" spans="1:13" x14ac:dyDescent="0.2">
      <c r="A1428" s="62" t="str">
        <f>IF('Raw Data'!B1435=0," ",'Raw Data'!B1435)</f>
        <v xml:space="preserve"> </v>
      </c>
      <c r="B1428" s="62" t="str">
        <f>IF('Raw Data'!B1435=0," ",'Raw Data'!C1435)</f>
        <v xml:space="preserve"> </v>
      </c>
      <c r="C1428" s="63" t="str">
        <f>IF('Raw Data'!B1435=0," ",'Raw Data'!D1435)</f>
        <v xml:space="preserve"> </v>
      </c>
      <c r="D1428" s="63" t="str">
        <f>IF('Raw Data'!B1435=0," ",'Raw Data'!E1435)</f>
        <v xml:space="preserve"> </v>
      </c>
      <c r="E1428" s="62" t="str">
        <f>IF('Raw Data'!B1435=0," ",AVERAGE('Raw Data'!G1435:JP1435))</f>
        <v xml:space="preserve"> </v>
      </c>
      <c r="F1428" s="62" t="str">
        <f>IF('Raw Data'!B1435=0," ",_xlfn.STDEV.S('Raw Data'!G1435:JP1435))</f>
        <v xml:space="preserve"> </v>
      </c>
      <c r="G1428" s="63" t="str">
        <f>IF('Raw Data'!B1435=0," ",(D1428-C1428)/6/F1428)</f>
        <v xml:space="preserve"> </v>
      </c>
      <c r="H1428" s="63" t="str">
        <f>IF('Raw Data'!B1435=0," ","No")</f>
        <v xml:space="preserve"> </v>
      </c>
      <c r="I1428" s="62" t="str">
        <f>IF('Raw Data'!B1435=0," ",IF(H1428="Yes",MIN(D1428-E1428,E1428-C1428)/3/$H$2,MIN(E1428-C1428,D1428-E1428)/3/$H$1))</f>
        <v xml:space="preserve"> </v>
      </c>
      <c r="J1428" s="62" t="str">
        <f>IF('Raw Data'!B1435=0," ",E1428-6*F1428)</f>
        <v xml:space="preserve"> </v>
      </c>
      <c r="K1428" s="63" t="str">
        <f>IF('Raw Data'!B1435=0," ",E1428+6*F1428)</f>
        <v xml:space="preserve"> </v>
      </c>
      <c r="L1428" t="str">
        <f>IF('Raw Data'!B1435=0," ","No")</f>
        <v xml:space="preserve"> </v>
      </c>
      <c r="M1428" t="str">
        <f>IF('Raw Data'!B1435=0," ","Yes")</f>
        <v xml:space="preserve"> </v>
      </c>
    </row>
    <row r="1429" spans="1:13" x14ac:dyDescent="0.2">
      <c r="A1429" s="62" t="str">
        <f>IF('Raw Data'!B1436=0," ",'Raw Data'!B1436)</f>
        <v xml:space="preserve"> </v>
      </c>
      <c r="B1429" s="62" t="str">
        <f>IF('Raw Data'!B1436=0," ",'Raw Data'!C1436)</f>
        <v xml:space="preserve"> </v>
      </c>
      <c r="C1429" s="63" t="str">
        <f>IF('Raw Data'!B1436=0," ",'Raw Data'!D1436)</f>
        <v xml:space="preserve"> </v>
      </c>
      <c r="D1429" s="63" t="str">
        <f>IF('Raw Data'!B1436=0," ",'Raw Data'!E1436)</f>
        <v xml:space="preserve"> </v>
      </c>
      <c r="E1429" s="62" t="str">
        <f>IF('Raw Data'!B1436=0," ",AVERAGE('Raw Data'!G1436:JP1436))</f>
        <v xml:space="preserve"> </v>
      </c>
      <c r="F1429" s="62" t="str">
        <f>IF('Raw Data'!B1436=0," ",_xlfn.STDEV.S('Raw Data'!G1436:JP1436))</f>
        <v xml:space="preserve"> </v>
      </c>
      <c r="G1429" s="63" t="str">
        <f>IF('Raw Data'!B1436=0," ",(D1429-C1429)/6/F1429)</f>
        <v xml:space="preserve"> </v>
      </c>
      <c r="H1429" s="63" t="str">
        <f>IF('Raw Data'!B1436=0," ","No")</f>
        <v xml:space="preserve"> </v>
      </c>
      <c r="I1429" s="62" t="str">
        <f>IF('Raw Data'!B1436=0," ",IF(H1429="Yes",MIN(D1429-E1429,E1429-C1429)/3/$H$2,MIN(E1429-C1429,D1429-E1429)/3/$H$1))</f>
        <v xml:space="preserve"> </v>
      </c>
      <c r="J1429" s="62" t="str">
        <f>IF('Raw Data'!B1436=0," ",E1429-6*F1429)</f>
        <v xml:space="preserve"> </v>
      </c>
      <c r="K1429" s="63" t="str">
        <f>IF('Raw Data'!B1436=0," ",E1429+6*F1429)</f>
        <v xml:space="preserve"> </v>
      </c>
      <c r="L1429" t="str">
        <f>IF('Raw Data'!B1436=0," ","No")</f>
        <v xml:space="preserve"> </v>
      </c>
      <c r="M1429" t="str">
        <f>IF('Raw Data'!B1436=0," ","Yes")</f>
        <v xml:space="preserve"> </v>
      </c>
    </row>
    <row r="1430" spans="1:13" x14ac:dyDescent="0.2">
      <c r="A1430" s="62" t="str">
        <f>IF('Raw Data'!B1437=0," ",'Raw Data'!B1437)</f>
        <v xml:space="preserve"> </v>
      </c>
      <c r="B1430" s="62" t="str">
        <f>IF('Raw Data'!B1437=0," ",'Raw Data'!C1437)</f>
        <v xml:space="preserve"> </v>
      </c>
      <c r="C1430" s="63" t="str">
        <f>IF('Raw Data'!B1437=0," ",'Raw Data'!D1437)</f>
        <v xml:space="preserve"> </v>
      </c>
      <c r="D1430" s="63" t="str">
        <f>IF('Raw Data'!B1437=0," ",'Raw Data'!E1437)</f>
        <v xml:space="preserve"> </v>
      </c>
      <c r="E1430" s="62" t="str">
        <f>IF('Raw Data'!B1437=0," ",AVERAGE('Raw Data'!G1437:JP1437))</f>
        <v xml:space="preserve"> </v>
      </c>
      <c r="F1430" s="62" t="str">
        <f>IF('Raw Data'!B1437=0," ",_xlfn.STDEV.S('Raw Data'!G1437:JP1437))</f>
        <v xml:space="preserve"> </v>
      </c>
      <c r="G1430" s="63" t="str">
        <f>IF('Raw Data'!B1437=0," ",(D1430-C1430)/6/F1430)</f>
        <v xml:space="preserve"> </v>
      </c>
      <c r="H1430" s="63" t="str">
        <f>IF('Raw Data'!B1437=0," ","No")</f>
        <v xml:space="preserve"> </v>
      </c>
      <c r="I1430" s="62" t="str">
        <f>IF('Raw Data'!B1437=0," ",IF(H1430="Yes",MIN(D1430-E1430,E1430-C1430)/3/$H$2,MIN(E1430-C1430,D1430-E1430)/3/$H$1))</f>
        <v xml:space="preserve"> </v>
      </c>
      <c r="J1430" s="62" t="str">
        <f>IF('Raw Data'!B1437=0," ",E1430-6*F1430)</f>
        <v xml:space="preserve"> </v>
      </c>
      <c r="K1430" s="63" t="str">
        <f>IF('Raw Data'!B1437=0," ",E1430+6*F1430)</f>
        <v xml:space="preserve"> </v>
      </c>
      <c r="L1430" t="str">
        <f>IF('Raw Data'!B1437=0," ","No")</f>
        <v xml:space="preserve"> </v>
      </c>
      <c r="M1430" t="str">
        <f>IF('Raw Data'!B1437=0," ","Yes")</f>
        <v xml:space="preserve"> </v>
      </c>
    </row>
    <row r="1431" spans="1:13" x14ac:dyDescent="0.2">
      <c r="A1431" s="62" t="str">
        <f>IF('Raw Data'!B1438=0," ",'Raw Data'!B1438)</f>
        <v xml:space="preserve"> </v>
      </c>
      <c r="B1431" s="62" t="str">
        <f>IF('Raw Data'!B1438=0," ",'Raw Data'!C1438)</f>
        <v xml:space="preserve"> </v>
      </c>
      <c r="C1431" s="63" t="str">
        <f>IF('Raw Data'!B1438=0," ",'Raw Data'!D1438)</f>
        <v xml:space="preserve"> </v>
      </c>
      <c r="D1431" s="63" t="str">
        <f>IF('Raw Data'!B1438=0," ",'Raw Data'!E1438)</f>
        <v xml:space="preserve"> </v>
      </c>
      <c r="E1431" s="62" t="str">
        <f>IF('Raw Data'!B1438=0," ",AVERAGE('Raw Data'!G1438:JP1438))</f>
        <v xml:space="preserve"> </v>
      </c>
      <c r="F1431" s="62" t="str">
        <f>IF('Raw Data'!B1438=0," ",_xlfn.STDEV.S('Raw Data'!G1438:JP1438))</f>
        <v xml:space="preserve"> </v>
      </c>
      <c r="G1431" s="63" t="str">
        <f>IF('Raw Data'!B1438=0," ",(D1431-C1431)/6/F1431)</f>
        <v xml:space="preserve"> </v>
      </c>
      <c r="H1431" s="63" t="str">
        <f>IF('Raw Data'!B1438=0," ","No")</f>
        <v xml:space="preserve"> </v>
      </c>
      <c r="I1431" s="62" t="str">
        <f>IF('Raw Data'!B1438=0," ",IF(H1431="Yes",MIN(D1431-E1431,E1431-C1431)/3/$H$2,MIN(E1431-C1431,D1431-E1431)/3/$H$1))</f>
        <v xml:space="preserve"> </v>
      </c>
      <c r="J1431" s="62" t="str">
        <f>IF('Raw Data'!B1438=0," ",E1431-6*F1431)</f>
        <v xml:space="preserve"> </v>
      </c>
      <c r="K1431" s="63" t="str">
        <f>IF('Raw Data'!B1438=0," ",E1431+6*F1431)</f>
        <v xml:space="preserve"> </v>
      </c>
      <c r="L1431" t="str">
        <f>IF('Raw Data'!B1438=0," ","No")</f>
        <v xml:space="preserve"> </v>
      </c>
      <c r="M1431" t="str">
        <f>IF('Raw Data'!B1438=0," ","Yes")</f>
        <v xml:space="preserve"> </v>
      </c>
    </row>
    <row r="1432" spans="1:13" x14ac:dyDescent="0.2">
      <c r="A1432" s="62" t="str">
        <f>IF('Raw Data'!B1439=0," ",'Raw Data'!B1439)</f>
        <v xml:space="preserve"> </v>
      </c>
      <c r="B1432" s="62" t="str">
        <f>IF('Raw Data'!B1439=0," ",'Raw Data'!C1439)</f>
        <v xml:space="preserve"> </v>
      </c>
      <c r="C1432" s="63" t="str">
        <f>IF('Raw Data'!B1439=0," ",'Raw Data'!D1439)</f>
        <v xml:space="preserve"> </v>
      </c>
      <c r="D1432" s="63" t="str">
        <f>IF('Raw Data'!B1439=0," ",'Raw Data'!E1439)</f>
        <v xml:space="preserve"> </v>
      </c>
      <c r="E1432" s="62" t="str">
        <f>IF('Raw Data'!B1439=0," ",AVERAGE('Raw Data'!G1439:JP1439))</f>
        <v xml:space="preserve"> </v>
      </c>
      <c r="F1432" s="62" t="str">
        <f>IF('Raw Data'!B1439=0," ",_xlfn.STDEV.S('Raw Data'!G1439:JP1439))</f>
        <v xml:space="preserve"> </v>
      </c>
      <c r="G1432" s="63" t="str">
        <f>IF('Raw Data'!B1439=0," ",(D1432-C1432)/6/F1432)</f>
        <v xml:space="preserve"> </v>
      </c>
      <c r="H1432" s="63" t="str">
        <f>IF('Raw Data'!B1439=0," ","No")</f>
        <v xml:space="preserve"> </v>
      </c>
      <c r="I1432" s="62" t="str">
        <f>IF('Raw Data'!B1439=0," ",IF(H1432="Yes",MIN(D1432-E1432,E1432-C1432)/3/$H$2,MIN(E1432-C1432,D1432-E1432)/3/$H$1))</f>
        <v xml:space="preserve"> </v>
      </c>
      <c r="J1432" s="62" t="str">
        <f>IF('Raw Data'!B1439=0," ",E1432-6*F1432)</f>
        <v xml:space="preserve"> </v>
      </c>
      <c r="K1432" s="63" t="str">
        <f>IF('Raw Data'!B1439=0," ",E1432+6*F1432)</f>
        <v xml:space="preserve"> </v>
      </c>
      <c r="L1432" t="str">
        <f>IF('Raw Data'!B1439=0," ","No")</f>
        <v xml:space="preserve"> </v>
      </c>
      <c r="M1432" t="str">
        <f>IF('Raw Data'!B1439=0," ","Yes")</f>
        <v xml:space="preserve"> </v>
      </c>
    </row>
    <row r="1433" spans="1:13" x14ac:dyDescent="0.2">
      <c r="A1433" s="62" t="str">
        <f>IF('Raw Data'!B1440=0," ",'Raw Data'!B1440)</f>
        <v xml:space="preserve"> </v>
      </c>
      <c r="B1433" s="62" t="str">
        <f>IF('Raw Data'!B1440=0," ",'Raw Data'!C1440)</f>
        <v xml:space="preserve"> </v>
      </c>
      <c r="C1433" s="63" t="str">
        <f>IF('Raw Data'!B1440=0," ",'Raw Data'!D1440)</f>
        <v xml:space="preserve"> </v>
      </c>
      <c r="D1433" s="63" t="str">
        <f>IF('Raw Data'!B1440=0," ",'Raw Data'!E1440)</f>
        <v xml:space="preserve"> </v>
      </c>
      <c r="E1433" s="62" t="str">
        <f>IF('Raw Data'!B1440=0," ",AVERAGE('Raw Data'!G1440:JP1440))</f>
        <v xml:space="preserve"> </v>
      </c>
      <c r="F1433" s="62" t="str">
        <f>IF('Raw Data'!B1440=0," ",_xlfn.STDEV.S('Raw Data'!G1440:JP1440))</f>
        <v xml:space="preserve"> </v>
      </c>
      <c r="G1433" s="63" t="str">
        <f>IF('Raw Data'!B1440=0," ",(D1433-C1433)/6/F1433)</f>
        <v xml:space="preserve"> </v>
      </c>
      <c r="H1433" s="63" t="str">
        <f>IF('Raw Data'!B1440=0," ","No")</f>
        <v xml:space="preserve"> </v>
      </c>
      <c r="I1433" s="62" t="str">
        <f>IF('Raw Data'!B1440=0," ",IF(H1433="Yes",MIN(D1433-E1433,E1433-C1433)/3/$H$2,MIN(E1433-C1433,D1433-E1433)/3/$H$1))</f>
        <v xml:space="preserve"> </v>
      </c>
      <c r="J1433" s="62" t="str">
        <f>IF('Raw Data'!B1440=0," ",E1433-6*F1433)</f>
        <v xml:space="preserve"> </v>
      </c>
      <c r="K1433" s="63" t="str">
        <f>IF('Raw Data'!B1440=0," ",E1433+6*F1433)</f>
        <v xml:space="preserve"> </v>
      </c>
      <c r="L1433" t="str">
        <f>IF('Raw Data'!B1440=0," ","No")</f>
        <v xml:space="preserve"> </v>
      </c>
      <c r="M1433" t="str">
        <f>IF('Raw Data'!B1440=0," ","Yes")</f>
        <v xml:space="preserve"> </v>
      </c>
    </row>
    <row r="1434" spans="1:13" x14ac:dyDescent="0.2">
      <c r="A1434" s="62" t="str">
        <f>IF('Raw Data'!B1441=0," ",'Raw Data'!B1441)</f>
        <v xml:space="preserve"> </v>
      </c>
      <c r="B1434" s="62" t="str">
        <f>IF('Raw Data'!B1441=0," ",'Raw Data'!C1441)</f>
        <v xml:space="preserve"> </v>
      </c>
      <c r="C1434" s="63" t="str">
        <f>IF('Raw Data'!B1441=0," ",'Raw Data'!D1441)</f>
        <v xml:space="preserve"> </v>
      </c>
      <c r="D1434" s="63" t="str">
        <f>IF('Raw Data'!B1441=0," ",'Raw Data'!E1441)</f>
        <v xml:space="preserve"> </v>
      </c>
      <c r="E1434" s="62" t="str">
        <f>IF('Raw Data'!B1441=0," ",AVERAGE('Raw Data'!G1441:JP1441))</f>
        <v xml:space="preserve"> </v>
      </c>
      <c r="F1434" s="62" t="str">
        <f>IF('Raw Data'!B1441=0," ",_xlfn.STDEV.S('Raw Data'!G1441:JP1441))</f>
        <v xml:space="preserve"> </v>
      </c>
      <c r="G1434" s="63" t="str">
        <f>IF('Raw Data'!B1441=0," ",(D1434-C1434)/6/F1434)</f>
        <v xml:space="preserve"> </v>
      </c>
      <c r="H1434" s="63" t="str">
        <f>IF('Raw Data'!B1441=0," ","No")</f>
        <v xml:space="preserve"> </v>
      </c>
      <c r="I1434" s="62" t="str">
        <f>IF('Raw Data'!B1441=0," ",IF(H1434="Yes",MIN(D1434-E1434,E1434-C1434)/3/$H$2,MIN(E1434-C1434,D1434-E1434)/3/$H$1))</f>
        <v xml:space="preserve"> </v>
      </c>
      <c r="J1434" s="62" t="str">
        <f>IF('Raw Data'!B1441=0," ",E1434-6*F1434)</f>
        <v xml:space="preserve"> </v>
      </c>
      <c r="K1434" s="63" t="str">
        <f>IF('Raw Data'!B1441=0," ",E1434+6*F1434)</f>
        <v xml:space="preserve"> </v>
      </c>
      <c r="L1434" t="str">
        <f>IF('Raw Data'!B1441=0," ","No")</f>
        <v xml:space="preserve"> </v>
      </c>
      <c r="M1434" t="str">
        <f>IF('Raw Data'!B1441=0," ","Yes")</f>
        <v xml:space="preserve"> </v>
      </c>
    </row>
    <row r="1435" spans="1:13" x14ac:dyDescent="0.2">
      <c r="A1435" s="62" t="str">
        <f>IF('Raw Data'!B1442=0," ",'Raw Data'!B1442)</f>
        <v xml:space="preserve"> </v>
      </c>
      <c r="B1435" s="62" t="str">
        <f>IF('Raw Data'!B1442=0," ",'Raw Data'!C1442)</f>
        <v xml:space="preserve"> </v>
      </c>
      <c r="C1435" s="63" t="str">
        <f>IF('Raw Data'!B1442=0," ",'Raw Data'!D1442)</f>
        <v xml:space="preserve"> </v>
      </c>
      <c r="D1435" s="63" t="str">
        <f>IF('Raw Data'!B1442=0," ",'Raw Data'!E1442)</f>
        <v xml:space="preserve"> </v>
      </c>
      <c r="E1435" s="62" t="str">
        <f>IF('Raw Data'!B1442=0," ",AVERAGE('Raw Data'!G1442:JP1442))</f>
        <v xml:space="preserve"> </v>
      </c>
      <c r="F1435" s="62" t="str">
        <f>IF('Raw Data'!B1442=0," ",_xlfn.STDEV.S('Raw Data'!G1442:JP1442))</f>
        <v xml:space="preserve"> </v>
      </c>
      <c r="G1435" s="63" t="str">
        <f>IF('Raw Data'!B1442=0," ",(D1435-C1435)/6/F1435)</f>
        <v xml:space="preserve"> </v>
      </c>
      <c r="H1435" s="63" t="str">
        <f>IF('Raw Data'!B1442=0," ","No")</f>
        <v xml:space="preserve"> </v>
      </c>
      <c r="I1435" s="62" t="str">
        <f>IF('Raw Data'!B1442=0," ",IF(H1435="Yes",MIN(D1435-E1435,E1435-C1435)/3/$H$2,MIN(E1435-C1435,D1435-E1435)/3/$H$1))</f>
        <v xml:space="preserve"> </v>
      </c>
      <c r="J1435" s="62" t="str">
        <f>IF('Raw Data'!B1442=0," ",E1435-6*F1435)</f>
        <v xml:space="preserve"> </v>
      </c>
      <c r="K1435" s="63" t="str">
        <f>IF('Raw Data'!B1442=0," ",E1435+6*F1435)</f>
        <v xml:space="preserve"> </v>
      </c>
      <c r="L1435" t="str">
        <f>IF('Raw Data'!B1442=0," ","No")</f>
        <v xml:space="preserve"> </v>
      </c>
      <c r="M1435" t="str">
        <f>IF('Raw Data'!B1442=0," ","Yes")</f>
        <v xml:space="preserve"> </v>
      </c>
    </row>
    <row r="1436" spans="1:13" x14ac:dyDescent="0.2">
      <c r="A1436" s="62" t="str">
        <f>IF('Raw Data'!B1443=0," ",'Raw Data'!B1443)</f>
        <v xml:space="preserve"> </v>
      </c>
      <c r="B1436" s="62" t="str">
        <f>IF('Raw Data'!B1443=0," ",'Raw Data'!C1443)</f>
        <v xml:space="preserve"> </v>
      </c>
      <c r="C1436" s="63" t="str">
        <f>IF('Raw Data'!B1443=0," ",'Raw Data'!D1443)</f>
        <v xml:space="preserve"> </v>
      </c>
      <c r="D1436" s="63" t="str">
        <f>IF('Raw Data'!B1443=0," ",'Raw Data'!E1443)</f>
        <v xml:space="preserve"> </v>
      </c>
      <c r="E1436" s="62" t="str">
        <f>IF('Raw Data'!B1443=0," ",AVERAGE('Raw Data'!G1443:JP1443))</f>
        <v xml:space="preserve"> </v>
      </c>
      <c r="F1436" s="62" t="str">
        <f>IF('Raw Data'!B1443=0," ",_xlfn.STDEV.S('Raw Data'!G1443:JP1443))</f>
        <v xml:space="preserve"> </v>
      </c>
      <c r="G1436" s="63" t="str">
        <f>IF('Raw Data'!B1443=0," ",(D1436-C1436)/6/F1436)</f>
        <v xml:space="preserve"> </v>
      </c>
      <c r="H1436" s="63" t="str">
        <f>IF('Raw Data'!B1443=0," ","No")</f>
        <v xml:space="preserve"> </v>
      </c>
      <c r="I1436" s="62" t="str">
        <f>IF('Raw Data'!B1443=0," ",IF(H1436="Yes",MIN(D1436-E1436,E1436-C1436)/3/$H$2,MIN(E1436-C1436,D1436-E1436)/3/$H$1))</f>
        <v xml:space="preserve"> </v>
      </c>
      <c r="J1436" s="62" t="str">
        <f>IF('Raw Data'!B1443=0," ",E1436-6*F1436)</f>
        <v xml:space="preserve"> </v>
      </c>
      <c r="K1436" s="63" t="str">
        <f>IF('Raw Data'!B1443=0," ",E1436+6*F1436)</f>
        <v xml:space="preserve"> </v>
      </c>
      <c r="L1436" t="str">
        <f>IF('Raw Data'!B1443=0," ","No")</f>
        <v xml:space="preserve"> </v>
      </c>
      <c r="M1436" t="str">
        <f>IF('Raw Data'!B1443=0," ","Yes")</f>
        <v xml:space="preserve"> </v>
      </c>
    </row>
    <row r="1437" spans="1:13" x14ac:dyDescent="0.2">
      <c r="A1437" s="62" t="str">
        <f>IF('Raw Data'!B1444=0," ",'Raw Data'!B1444)</f>
        <v xml:space="preserve"> </v>
      </c>
      <c r="B1437" s="62" t="str">
        <f>IF('Raw Data'!B1444=0," ",'Raw Data'!C1444)</f>
        <v xml:space="preserve"> </v>
      </c>
      <c r="C1437" s="63" t="str">
        <f>IF('Raw Data'!B1444=0," ",'Raw Data'!D1444)</f>
        <v xml:space="preserve"> </v>
      </c>
      <c r="D1437" s="63" t="str">
        <f>IF('Raw Data'!B1444=0," ",'Raw Data'!E1444)</f>
        <v xml:space="preserve"> </v>
      </c>
      <c r="E1437" s="62" t="str">
        <f>IF('Raw Data'!B1444=0," ",AVERAGE('Raw Data'!G1444:JP1444))</f>
        <v xml:space="preserve"> </v>
      </c>
      <c r="F1437" s="62" t="str">
        <f>IF('Raw Data'!B1444=0," ",_xlfn.STDEV.S('Raw Data'!G1444:JP1444))</f>
        <v xml:space="preserve"> </v>
      </c>
      <c r="G1437" s="63" t="str">
        <f>IF('Raw Data'!B1444=0," ",(D1437-C1437)/6/F1437)</f>
        <v xml:space="preserve"> </v>
      </c>
      <c r="H1437" s="63" t="str">
        <f>IF('Raw Data'!B1444=0," ","No")</f>
        <v xml:space="preserve"> </v>
      </c>
      <c r="I1437" s="62" t="str">
        <f>IF('Raw Data'!B1444=0," ",IF(H1437="Yes",MIN(D1437-E1437,E1437-C1437)/3/$H$2,MIN(E1437-C1437,D1437-E1437)/3/$H$1))</f>
        <v xml:space="preserve"> </v>
      </c>
      <c r="J1437" s="62" t="str">
        <f>IF('Raw Data'!B1444=0," ",E1437-6*F1437)</f>
        <v xml:space="preserve"> </v>
      </c>
      <c r="K1437" s="63" t="str">
        <f>IF('Raw Data'!B1444=0," ",E1437+6*F1437)</f>
        <v xml:space="preserve"> </v>
      </c>
      <c r="L1437" t="str">
        <f>IF('Raw Data'!B1444=0," ","No")</f>
        <v xml:space="preserve"> </v>
      </c>
      <c r="M1437" t="str">
        <f>IF('Raw Data'!B1444=0," ","Yes")</f>
        <v xml:space="preserve"> </v>
      </c>
    </row>
    <row r="1438" spans="1:13" x14ac:dyDescent="0.2">
      <c r="A1438" s="62" t="str">
        <f>IF('Raw Data'!B1445=0," ",'Raw Data'!B1445)</f>
        <v xml:space="preserve"> </v>
      </c>
      <c r="B1438" s="62" t="str">
        <f>IF('Raw Data'!B1445=0," ",'Raw Data'!C1445)</f>
        <v xml:space="preserve"> </v>
      </c>
      <c r="C1438" s="63" t="str">
        <f>IF('Raw Data'!B1445=0," ",'Raw Data'!D1445)</f>
        <v xml:space="preserve"> </v>
      </c>
      <c r="D1438" s="63" t="str">
        <f>IF('Raw Data'!B1445=0," ",'Raw Data'!E1445)</f>
        <v xml:space="preserve"> </v>
      </c>
      <c r="E1438" s="62" t="str">
        <f>IF('Raw Data'!B1445=0," ",AVERAGE('Raw Data'!G1445:JP1445))</f>
        <v xml:space="preserve"> </v>
      </c>
      <c r="F1438" s="62" t="str">
        <f>IF('Raw Data'!B1445=0," ",_xlfn.STDEV.S('Raw Data'!G1445:JP1445))</f>
        <v xml:space="preserve"> </v>
      </c>
      <c r="G1438" s="63" t="str">
        <f>IF('Raw Data'!B1445=0," ",(D1438-C1438)/6/F1438)</f>
        <v xml:space="preserve"> </v>
      </c>
      <c r="H1438" s="63" t="str">
        <f>IF('Raw Data'!B1445=0," ","No")</f>
        <v xml:space="preserve"> </v>
      </c>
      <c r="I1438" s="62" t="str">
        <f>IF('Raw Data'!B1445=0," ",IF(H1438="Yes",MIN(D1438-E1438,E1438-C1438)/3/$H$2,MIN(E1438-C1438,D1438-E1438)/3/$H$1))</f>
        <v xml:space="preserve"> </v>
      </c>
      <c r="J1438" s="62" t="str">
        <f>IF('Raw Data'!B1445=0," ",E1438-6*F1438)</f>
        <v xml:space="preserve"> </v>
      </c>
      <c r="K1438" s="63" t="str">
        <f>IF('Raw Data'!B1445=0," ",E1438+6*F1438)</f>
        <v xml:space="preserve"> </v>
      </c>
      <c r="L1438" t="str">
        <f>IF('Raw Data'!B1445=0," ","No")</f>
        <v xml:space="preserve"> </v>
      </c>
      <c r="M1438" t="str">
        <f>IF('Raw Data'!B1445=0," ","Yes")</f>
        <v xml:space="preserve"> </v>
      </c>
    </row>
    <row r="1439" spans="1:13" x14ac:dyDescent="0.2">
      <c r="A1439" s="62" t="str">
        <f>IF('Raw Data'!B1446=0," ",'Raw Data'!B1446)</f>
        <v xml:space="preserve"> </v>
      </c>
      <c r="B1439" s="62" t="str">
        <f>IF('Raw Data'!B1446=0," ",'Raw Data'!C1446)</f>
        <v xml:space="preserve"> </v>
      </c>
      <c r="C1439" s="63" t="str">
        <f>IF('Raw Data'!B1446=0," ",'Raw Data'!D1446)</f>
        <v xml:space="preserve"> </v>
      </c>
      <c r="D1439" s="63" t="str">
        <f>IF('Raw Data'!B1446=0," ",'Raw Data'!E1446)</f>
        <v xml:space="preserve"> </v>
      </c>
      <c r="E1439" s="62" t="str">
        <f>IF('Raw Data'!B1446=0," ",AVERAGE('Raw Data'!G1446:JP1446))</f>
        <v xml:space="preserve"> </v>
      </c>
      <c r="F1439" s="62" t="str">
        <f>IF('Raw Data'!B1446=0," ",_xlfn.STDEV.S('Raw Data'!G1446:JP1446))</f>
        <v xml:space="preserve"> </v>
      </c>
      <c r="G1439" s="63" t="str">
        <f>IF('Raw Data'!B1446=0," ",(D1439-C1439)/6/F1439)</f>
        <v xml:space="preserve"> </v>
      </c>
      <c r="H1439" s="63" t="str">
        <f>IF('Raw Data'!B1446=0," ","No")</f>
        <v xml:space="preserve"> </v>
      </c>
      <c r="I1439" s="62" t="str">
        <f>IF('Raw Data'!B1446=0," ",IF(H1439="Yes",MIN(D1439-E1439,E1439-C1439)/3/$H$2,MIN(E1439-C1439,D1439-E1439)/3/$H$1))</f>
        <v xml:space="preserve"> </v>
      </c>
      <c r="J1439" s="62" t="str">
        <f>IF('Raw Data'!B1446=0," ",E1439-6*F1439)</f>
        <v xml:space="preserve"> </v>
      </c>
      <c r="K1439" s="63" t="str">
        <f>IF('Raw Data'!B1446=0," ",E1439+6*F1439)</f>
        <v xml:space="preserve"> </v>
      </c>
      <c r="L1439" t="str">
        <f>IF('Raw Data'!B1446=0," ","No")</f>
        <v xml:space="preserve"> </v>
      </c>
      <c r="M1439" t="str">
        <f>IF('Raw Data'!B1446=0," ","Yes")</f>
        <v xml:space="preserve"> </v>
      </c>
    </row>
    <row r="1440" spans="1:13" x14ac:dyDescent="0.2">
      <c r="A1440" s="62" t="str">
        <f>IF('Raw Data'!B1447=0," ",'Raw Data'!B1447)</f>
        <v xml:space="preserve"> </v>
      </c>
      <c r="B1440" s="62" t="str">
        <f>IF('Raw Data'!B1447=0," ",'Raw Data'!C1447)</f>
        <v xml:space="preserve"> </v>
      </c>
      <c r="C1440" s="63" t="str">
        <f>IF('Raw Data'!B1447=0," ",'Raw Data'!D1447)</f>
        <v xml:space="preserve"> </v>
      </c>
      <c r="D1440" s="63" t="str">
        <f>IF('Raw Data'!B1447=0," ",'Raw Data'!E1447)</f>
        <v xml:space="preserve"> </v>
      </c>
      <c r="E1440" s="62" t="str">
        <f>IF('Raw Data'!B1447=0," ",AVERAGE('Raw Data'!G1447:JP1447))</f>
        <v xml:space="preserve"> </v>
      </c>
      <c r="F1440" s="62" t="str">
        <f>IF('Raw Data'!B1447=0," ",_xlfn.STDEV.S('Raw Data'!G1447:JP1447))</f>
        <v xml:space="preserve"> </v>
      </c>
      <c r="G1440" s="63" t="str">
        <f>IF('Raw Data'!B1447=0," ",(D1440-C1440)/6/F1440)</f>
        <v xml:space="preserve"> </v>
      </c>
      <c r="H1440" s="63" t="str">
        <f>IF('Raw Data'!B1447=0," ","No")</f>
        <v xml:space="preserve"> </v>
      </c>
      <c r="I1440" s="62" t="str">
        <f>IF('Raw Data'!B1447=0," ",IF(H1440="Yes",MIN(D1440-E1440,E1440-C1440)/3/$H$2,MIN(E1440-C1440,D1440-E1440)/3/$H$1))</f>
        <v xml:space="preserve"> </v>
      </c>
      <c r="J1440" s="62" t="str">
        <f>IF('Raw Data'!B1447=0," ",E1440-6*F1440)</f>
        <v xml:space="preserve"> </v>
      </c>
      <c r="K1440" s="63" t="str">
        <f>IF('Raw Data'!B1447=0," ",E1440+6*F1440)</f>
        <v xml:space="preserve"> </v>
      </c>
      <c r="L1440" t="str">
        <f>IF('Raw Data'!B1447=0," ","No")</f>
        <v xml:space="preserve"> </v>
      </c>
      <c r="M1440" t="str">
        <f>IF('Raw Data'!B1447=0," ","Yes")</f>
        <v xml:space="preserve"> </v>
      </c>
    </row>
    <row r="1441" spans="1:13" x14ac:dyDescent="0.2">
      <c r="A1441" s="62" t="str">
        <f>IF('Raw Data'!B1448=0," ",'Raw Data'!B1448)</f>
        <v xml:space="preserve"> </v>
      </c>
      <c r="B1441" s="62" t="str">
        <f>IF('Raw Data'!B1448=0," ",'Raw Data'!C1448)</f>
        <v xml:space="preserve"> </v>
      </c>
      <c r="C1441" s="63" t="str">
        <f>IF('Raw Data'!B1448=0," ",'Raw Data'!D1448)</f>
        <v xml:space="preserve"> </v>
      </c>
      <c r="D1441" s="63" t="str">
        <f>IF('Raw Data'!B1448=0," ",'Raw Data'!E1448)</f>
        <v xml:space="preserve"> </v>
      </c>
      <c r="E1441" s="62" t="str">
        <f>IF('Raw Data'!B1448=0," ",AVERAGE('Raw Data'!G1448:JP1448))</f>
        <v xml:space="preserve"> </v>
      </c>
      <c r="F1441" s="62" t="str">
        <f>IF('Raw Data'!B1448=0," ",_xlfn.STDEV.S('Raw Data'!G1448:JP1448))</f>
        <v xml:space="preserve"> </v>
      </c>
      <c r="G1441" s="63" t="str">
        <f>IF('Raw Data'!B1448=0," ",(D1441-C1441)/6/F1441)</f>
        <v xml:space="preserve"> </v>
      </c>
      <c r="H1441" s="63" t="str">
        <f>IF('Raw Data'!B1448=0," ","No")</f>
        <v xml:space="preserve"> </v>
      </c>
      <c r="I1441" s="62" t="str">
        <f>IF('Raw Data'!B1448=0," ",IF(H1441="Yes",MIN(D1441-E1441,E1441-C1441)/3/$H$2,MIN(E1441-C1441,D1441-E1441)/3/$H$1))</f>
        <v xml:space="preserve"> </v>
      </c>
      <c r="J1441" s="62" t="str">
        <f>IF('Raw Data'!B1448=0," ",E1441-6*F1441)</f>
        <v xml:space="preserve"> </v>
      </c>
      <c r="K1441" s="63" t="str">
        <f>IF('Raw Data'!B1448=0," ",E1441+6*F1441)</f>
        <v xml:space="preserve"> </v>
      </c>
      <c r="L1441" t="str">
        <f>IF('Raw Data'!B1448=0," ","No")</f>
        <v xml:space="preserve"> </v>
      </c>
      <c r="M1441" t="str">
        <f>IF('Raw Data'!B1448=0," ","Yes")</f>
        <v xml:space="preserve"> </v>
      </c>
    </row>
    <row r="1442" spans="1:13" x14ac:dyDescent="0.2">
      <c r="A1442" s="62" t="str">
        <f>IF('Raw Data'!B1449=0," ",'Raw Data'!B1449)</f>
        <v xml:space="preserve"> </v>
      </c>
      <c r="B1442" s="62" t="str">
        <f>IF('Raw Data'!B1449=0," ",'Raw Data'!C1449)</f>
        <v xml:space="preserve"> </v>
      </c>
      <c r="C1442" s="63" t="str">
        <f>IF('Raw Data'!B1449=0," ",'Raw Data'!D1449)</f>
        <v xml:space="preserve"> </v>
      </c>
      <c r="D1442" s="63" t="str">
        <f>IF('Raw Data'!B1449=0," ",'Raw Data'!E1449)</f>
        <v xml:space="preserve"> </v>
      </c>
      <c r="E1442" s="62" t="str">
        <f>IF('Raw Data'!B1449=0," ",AVERAGE('Raw Data'!G1449:JP1449))</f>
        <v xml:space="preserve"> </v>
      </c>
      <c r="F1442" s="62" t="str">
        <f>IF('Raw Data'!B1449=0," ",_xlfn.STDEV.S('Raw Data'!G1449:JP1449))</f>
        <v xml:space="preserve"> </v>
      </c>
      <c r="G1442" s="63" t="str">
        <f>IF('Raw Data'!B1449=0," ",(D1442-C1442)/6/F1442)</f>
        <v xml:space="preserve"> </v>
      </c>
      <c r="H1442" s="63" t="str">
        <f>IF('Raw Data'!B1449=0," ","No")</f>
        <v xml:space="preserve"> </v>
      </c>
      <c r="I1442" s="62" t="str">
        <f>IF('Raw Data'!B1449=0," ",IF(H1442="Yes",MIN(D1442-E1442,E1442-C1442)/3/$H$2,MIN(E1442-C1442,D1442-E1442)/3/$H$1))</f>
        <v xml:space="preserve"> </v>
      </c>
      <c r="J1442" s="62" t="str">
        <f>IF('Raw Data'!B1449=0," ",E1442-6*F1442)</f>
        <v xml:space="preserve"> </v>
      </c>
      <c r="K1442" s="63" t="str">
        <f>IF('Raw Data'!B1449=0," ",E1442+6*F1442)</f>
        <v xml:space="preserve"> </v>
      </c>
      <c r="L1442" t="str">
        <f>IF('Raw Data'!B1449=0," ","No")</f>
        <v xml:space="preserve"> </v>
      </c>
      <c r="M1442" t="str">
        <f>IF('Raw Data'!B1449=0," ","Yes")</f>
        <v xml:space="preserve"> </v>
      </c>
    </row>
    <row r="1443" spans="1:13" x14ac:dyDescent="0.2">
      <c r="A1443" s="62" t="str">
        <f>IF('Raw Data'!B1450=0," ",'Raw Data'!B1450)</f>
        <v xml:space="preserve"> </v>
      </c>
      <c r="B1443" s="62" t="str">
        <f>IF('Raw Data'!B1450=0," ",'Raw Data'!C1450)</f>
        <v xml:space="preserve"> </v>
      </c>
      <c r="C1443" s="63" t="str">
        <f>IF('Raw Data'!B1450=0," ",'Raw Data'!D1450)</f>
        <v xml:space="preserve"> </v>
      </c>
      <c r="D1443" s="63" t="str">
        <f>IF('Raw Data'!B1450=0," ",'Raw Data'!E1450)</f>
        <v xml:space="preserve"> </v>
      </c>
      <c r="E1443" s="62" t="str">
        <f>IF('Raw Data'!B1450=0," ",AVERAGE('Raw Data'!G1450:JP1450))</f>
        <v xml:space="preserve"> </v>
      </c>
      <c r="F1443" s="62" t="str">
        <f>IF('Raw Data'!B1450=0," ",_xlfn.STDEV.S('Raw Data'!G1450:JP1450))</f>
        <v xml:space="preserve"> </v>
      </c>
      <c r="G1443" s="63" t="str">
        <f>IF('Raw Data'!B1450=0," ",(D1443-C1443)/6/F1443)</f>
        <v xml:space="preserve"> </v>
      </c>
      <c r="H1443" s="63" t="str">
        <f>IF('Raw Data'!B1450=0," ","No")</f>
        <v xml:space="preserve"> </v>
      </c>
      <c r="I1443" s="62" t="str">
        <f>IF('Raw Data'!B1450=0," ",IF(H1443="Yes",MIN(D1443-E1443,E1443-C1443)/3/$H$2,MIN(E1443-C1443,D1443-E1443)/3/$H$1))</f>
        <v xml:space="preserve"> </v>
      </c>
      <c r="J1443" s="62" t="str">
        <f>IF('Raw Data'!B1450=0," ",E1443-6*F1443)</f>
        <v xml:space="preserve"> </v>
      </c>
      <c r="K1443" s="63" t="str">
        <f>IF('Raw Data'!B1450=0," ",E1443+6*F1443)</f>
        <v xml:space="preserve"> </v>
      </c>
      <c r="L1443" t="str">
        <f>IF('Raw Data'!B1450=0," ","No")</f>
        <v xml:space="preserve"> </v>
      </c>
      <c r="M1443" t="str">
        <f>IF('Raw Data'!B1450=0," ","Yes")</f>
        <v xml:space="preserve"> </v>
      </c>
    </row>
    <row r="1444" spans="1:13" x14ac:dyDescent="0.2">
      <c r="A1444" s="62" t="str">
        <f>IF('Raw Data'!B1451=0," ",'Raw Data'!B1451)</f>
        <v xml:space="preserve"> </v>
      </c>
      <c r="B1444" s="62" t="str">
        <f>IF('Raw Data'!B1451=0," ",'Raw Data'!C1451)</f>
        <v xml:space="preserve"> </v>
      </c>
      <c r="C1444" s="63" t="str">
        <f>IF('Raw Data'!B1451=0," ",'Raw Data'!D1451)</f>
        <v xml:space="preserve"> </v>
      </c>
      <c r="D1444" s="63" t="str">
        <f>IF('Raw Data'!B1451=0," ",'Raw Data'!E1451)</f>
        <v xml:space="preserve"> </v>
      </c>
      <c r="E1444" s="62" t="str">
        <f>IF('Raw Data'!B1451=0," ",AVERAGE('Raw Data'!G1451:JP1451))</f>
        <v xml:space="preserve"> </v>
      </c>
      <c r="F1444" s="62" t="str">
        <f>IF('Raw Data'!B1451=0," ",_xlfn.STDEV.S('Raw Data'!G1451:JP1451))</f>
        <v xml:space="preserve"> </v>
      </c>
      <c r="G1444" s="63" t="str">
        <f>IF('Raw Data'!B1451=0," ",(D1444-C1444)/6/F1444)</f>
        <v xml:space="preserve"> </v>
      </c>
      <c r="H1444" s="63" t="str">
        <f>IF('Raw Data'!B1451=0," ","No")</f>
        <v xml:space="preserve"> </v>
      </c>
      <c r="I1444" s="62" t="str">
        <f>IF('Raw Data'!B1451=0," ",IF(H1444="Yes",MIN(D1444-E1444,E1444-C1444)/3/$H$2,MIN(E1444-C1444,D1444-E1444)/3/$H$1))</f>
        <v xml:space="preserve"> </v>
      </c>
      <c r="J1444" s="62" t="str">
        <f>IF('Raw Data'!B1451=0," ",E1444-6*F1444)</f>
        <v xml:space="preserve"> </v>
      </c>
      <c r="K1444" s="63" t="str">
        <f>IF('Raw Data'!B1451=0," ",E1444+6*F1444)</f>
        <v xml:space="preserve"> </v>
      </c>
      <c r="L1444" t="str">
        <f>IF('Raw Data'!B1451=0," ","No")</f>
        <v xml:space="preserve"> </v>
      </c>
      <c r="M1444" t="str">
        <f>IF('Raw Data'!B1451=0," ","Yes")</f>
        <v xml:space="preserve"> </v>
      </c>
    </row>
    <row r="1445" spans="1:13" x14ac:dyDescent="0.2">
      <c r="A1445" s="62" t="str">
        <f>IF('Raw Data'!B1452=0," ",'Raw Data'!B1452)</f>
        <v xml:space="preserve"> </v>
      </c>
      <c r="B1445" s="62" t="str">
        <f>IF('Raw Data'!B1452=0," ",'Raw Data'!C1452)</f>
        <v xml:space="preserve"> </v>
      </c>
      <c r="C1445" s="63" t="str">
        <f>IF('Raw Data'!B1452=0," ",'Raw Data'!D1452)</f>
        <v xml:space="preserve"> </v>
      </c>
      <c r="D1445" s="63" t="str">
        <f>IF('Raw Data'!B1452=0," ",'Raw Data'!E1452)</f>
        <v xml:space="preserve"> </v>
      </c>
      <c r="E1445" s="62" t="str">
        <f>IF('Raw Data'!B1452=0," ",AVERAGE('Raw Data'!G1452:JP1452))</f>
        <v xml:space="preserve"> </v>
      </c>
      <c r="F1445" s="62" t="str">
        <f>IF('Raw Data'!B1452=0," ",_xlfn.STDEV.S('Raw Data'!G1452:JP1452))</f>
        <v xml:space="preserve"> </v>
      </c>
      <c r="G1445" s="63" t="str">
        <f>IF('Raw Data'!B1452=0," ",(D1445-C1445)/6/F1445)</f>
        <v xml:space="preserve"> </v>
      </c>
      <c r="H1445" s="63" t="str">
        <f>IF('Raw Data'!B1452=0," ","No")</f>
        <v xml:space="preserve"> </v>
      </c>
      <c r="I1445" s="62" t="str">
        <f>IF('Raw Data'!B1452=0," ",IF(H1445="Yes",MIN(D1445-E1445,E1445-C1445)/3/$H$2,MIN(E1445-C1445,D1445-E1445)/3/$H$1))</f>
        <v xml:space="preserve"> </v>
      </c>
      <c r="J1445" s="62" t="str">
        <f>IF('Raw Data'!B1452=0," ",E1445-6*F1445)</f>
        <v xml:space="preserve"> </v>
      </c>
      <c r="K1445" s="63" t="str">
        <f>IF('Raw Data'!B1452=0," ",E1445+6*F1445)</f>
        <v xml:space="preserve"> </v>
      </c>
      <c r="L1445" t="str">
        <f>IF('Raw Data'!B1452=0," ","No")</f>
        <v xml:space="preserve"> </v>
      </c>
      <c r="M1445" t="str">
        <f>IF('Raw Data'!B1452=0," ","Yes")</f>
        <v xml:space="preserve"> </v>
      </c>
    </row>
    <row r="1446" spans="1:13" x14ac:dyDescent="0.2">
      <c r="A1446" s="62" t="str">
        <f>IF('Raw Data'!B1453=0," ",'Raw Data'!B1453)</f>
        <v xml:space="preserve"> </v>
      </c>
      <c r="B1446" s="62" t="str">
        <f>IF('Raw Data'!B1453=0," ",'Raw Data'!C1453)</f>
        <v xml:space="preserve"> </v>
      </c>
      <c r="C1446" s="63" t="str">
        <f>IF('Raw Data'!B1453=0," ",'Raw Data'!D1453)</f>
        <v xml:space="preserve"> </v>
      </c>
      <c r="D1446" s="63" t="str">
        <f>IF('Raw Data'!B1453=0," ",'Raw Data'!E1453)</f>
        <v xml:space="preserve"> </v>
      </c>
      <c r="E1446" s="62" t="str">
        <f>IF('Raw Data'!B1453=0," ",AVERAGE('Raw Data'!G1453:JP1453))</f>
        <v xml:space="preserve"> </v>
      </c>
      <c r="F1446" s="62" t="str">
        <f>IF('Raw Data'!B1453=0," ",_xlfn.STDEV.S('Raw Data'!G1453:JP1453))</f>
        <v xml:space="preserve"> </v>
      </c>
      <c r="G1446" s="63" t="str">
        <f>IF('Raw Data'!B1453=0," ",(D1446-C1446)/6/F1446)</f>
        <v xml:space="preserve"> </v>
      </c>
      <c r="H1446" s="63" t="str">
        <f>IF('Raw Data'!B1453=0," ","No")</f>
        <v xml:space="preserve"> </v>
      </c>
      <c r="I1446" s="62" t="str">
        <f>IF('Raw Data'!B1453=0," ",IF(H1446="Yes",MIN(D1446-E1446,E1446-C1446)/3/$H$2,MIN(E1446-C1446,D1446-E1446)/3/$H$1))</f>
        <v xml:space="preserve"> </v>
      </c>
      <c r="J1446" s="62" t="str">
        <f>IF('Raw Data'!B1453=0," ",E1446-6*F1446)</f>
        <v xml:space="preserve"> </v>
      </c>
      <c r="K1446" s="63" t="str">
        <f>IF('Raw Data'!B1453=0," ",E1446+6*F1446)</f>
        <v xml:space="preserve"> </v>
      </c>
      <c r="L1446" t="str">
        <f>IF('Raw Data'!B1453=0," ","No")</f>
        <v xml:space="preserve"> </v>
      </c>
      <c r="M1446" t="str">
        <f>IF('Raw Data'!B1453=0," ","Yes")</f>
        <v xml:space="preserve"> </v>
      </c>
    </row>
    <row r="1447" spans="1:13" x14ac:dyDescent="0.2">
      <c r="A1447" s="62" t="str">
        <f>IF('Raw Data'!B1454=0," ",'Raw Data'!B1454)</f>
        <v xml:space="preserve"> </v>
      </c>
      <c r="B1447" s="62" t="str">
        <f>IF('Raw Data'!B1454=0," ",'Raw Data'!C1454)</f>
        <v xml:space="preserve"> </v>
      </c>
      <c r="C1447" s="63" t="str">
        <f>IF('Raw Data'!B1454=0," ",'Raw Data'!D1454)</f>
        <v xml:space="preserve"> </v>
      </c>
      <c r="D1447" s="63" t="str">
        <f>IF('Raw Data'!B1454=0," ",'Raw Data'!E1454)</f>
        <v xml:space="preserve"> </v>
      </c>
      <c r="E1447" s="62" t="str">
        <f>IF('Raw Data'!B1454=0," ",AVERAGE('Raw Data'!G1454:JP1454))</f>
        <v xml:space="preserve"> </v>
      </c>
      <c r="F1447" s="62" t="str">
        <f>IF('Raw Data'!B1454=0," ",_xlfn.STDEV.S('Raw Data'!G1454:JP1454))</f>
        <v xml:space="preserve"> </v>
      </c>
      <c r="G1447" s="63" t="str">
        <f>IF('Raw Data'!B1454=0," ",(D1447-C1447)/6/F1447)</f>
        <v xml:space="preserve"> </v>
      </c>
      <c r="H1447" s="63" t="str">
        <f>IF('Raw Data'!B1454=0," ","No")</f>
        <v xml:space="preserve"> </v>
      </c>
      <c r="I1447" s="62" t="str">
        <f>IF('Raw Data'!B1454=0," ",IF(H1447="Yes",MIN(D1447-E1447,E1447-C1447)/3/$H$2,MIN(E1447-C1447,D1447-E1447)/3/$H$1))</f>
        <v xml:space="preserve"> </v>
      </c>
      <c r="J1447" s="62" t="str">
        <f>IF('Raw Data'!B1454=0," ",E1447-6*F1447)</f>
        <v xml:space="preserve"> </v>
      </c>
      <c r="K1447" s="63" t="str">
        <f>IF('Raw Data'!B1454=0," ",E1447+6*F1447)</f>
        <v xml:space="preserve"> </v>
      </c>
      <c r="L1447" t="str">
        <f>IF('Raw Data'!B1454=0," ","No")</f>
        <v xml:space="preserve"> </v>
      </c>
      <c r="M1447" t="str">
        <f>IF('Raw Data'!B1454=0," ","Yes")</f>
        <v xml:space="preserve"> </v>
      </c>
    </row>
    <row r="1448" spans="1:13" x14ac:dyDescent="0.2">
      <c r="A1448" s="62" t="str">
        <f>IF('Raw Data'!B1455=0," ",'Raw Data'!B1455)</f>
        <v xml:space="preserve"> </v>
      </c>
      <c r="B1448" s="62" t="str">
        <f>IF('Raw Data'!B1455=0," ",'Raw Data'!C1455)</f>
        <v xml:space="preserve"> </v>
      </c>
      <c r="C1448" s="63" t="str">
        <f>IF('Raw Data'!B1455=0," ",'Raw Data'!D1455)</f>
        <v xml:space="preserve"> </v>
      </c>
      <c r="D1448" s="63" t="str">
        <f>IF('Raw Data'!B1455=0," ",'Raw Data'!E1455)</f>
        <v xml:space="preserve"> </v>
      </c>
      <c r="E1448" s="62" t="str">
        <f>IF('Raw Data'!B1455=0," ",AVERAGE('Raw Data'!G1455:JP1455))</f>
        <v xml:space="preserve"> </v>
      </c>
      <c r="F1448" s="62" t="str">
        <f>IF('Raw Data'!B1455=0," ",_xlfn.STDEV.S('Raw Data'!G1455:JP1455))</f>
        <v xml:space="preserve"> </v>
      </c>
      <c r="G1448" s="63" t="str">
        <f>IF('Raw Data'!B1455=0," ",(D1448-C1448)/6/F1448)</f>
        <v xml:space="preserve"> </v>
      </c>
      <c r="H1448" s="63" t="str">
        <f>IF('Raw Data'!B1455=0," ","No")</f>
        <v xml:space="preserve"> </v>
      </c>
      <c r="I1448" s="62" t="str">
        <f>IF('Raw Data'!B1455=0," ",IF(H1448="Yes",MIN(D1448-E1448,E1448-C1448)/3/$H$2,MIN(E1448-C1448,D1448-E1448)/3/$H$1))</f>
        <v xml:space="preserve"> </v>
      </c>
      <c r="J1448" s="62" t="str">
        <f>IF('Raw Data'!B1455=0," ",E1448-6*F1448)</f>
        <v xml:space="preserve"> </v>
      </c>
      <c r="K1448" s="63" t="str">
        <f>IF('Raw Data'!B1455=0," ",E1448+6*F1448)</f>
        <v xml:space="preserve"> </v>
      </c>
      <c r="L1448" t="str">
        <f>IF('Raw Data'!B1455=0," ","No")</f>
        <v xml:space="preserve"> </v>
      </c>
      <c r="M1448" t="str">
        <f>IF('Raw Data'!B1455=0," ","Yes")</f>
        <v xml:space="preserve"> </v>
      </c>
    </row>
    <row r="1449" spans="1:13" x14ac:dyDescent="0.2">
      <c r="A1449" s="62" t="str">
        <f>IF('Raw Data'!B1456=0," ",'Raw Data'!B1456)</f>
        <v xml:space="preserve"> </v>
      </c>
      <c r="B1449" s="62" t="str">
        <f>IF('Raw Data'!B1456=0," ",'Raw Data'!C1456)</f>
        <v xml:space="preserve"> </v>
      </c>
      <c r="C1449" s="63" t="str">
        <f>IF('Raw Data'!B1456=0," ",'Raw Data'!D1456)</f>
        <v xml:space="preserve"> </v>
      </c>
      <c r="D1449" s="63" t="str">
        <f>IF('Raw Data'!B1456=0," ",'Raw Data'!E1456)</f>
        <v xml:space="preserve"> </v>
      </c>
      <c r="E1449" s="62" t="str">
        <f>IF('Raw Data'!B1456=0," ",AVERAGE('Raw Data'!G1456:JP1456))</f>
        <v xml:space="preserve"> </v>
      </c>
      <c r="F1449" s="62" t="str">
        <f>IF('Raw Data'!B1456=0," ",_xlfn.STDEV.S('Raw Data'!G1456:JP1456))</f>
        <v xml:space="preserve"> </v>
      </c>
      <c r="G1449" s="63" t="str">
        <f>IF('Raw Data'!B1456=0," ",(D1449-C1449)/6/F1449)</f>
        <v xml:space="preserve"> </v>
      </c>
      <c r="H1449" s="63" t="str">
        <f>IF('Raw Data'!B1456=0," ","No")</f>
        <v xml:space="preserve"> </v>
      </c>
      <c r="I1449" s="62" t="str">
        <f>IF('Raw Data'!B1456=0," ",IF(H1449="Yes",MIN(D1449-E1449,E1449-C1449)/3/$H$2,MIN(E1449-C1449,D1449-E1449)/3/$H$1))</f>
        <v xml:space="preserve"> </v>
      </c>
      <c r="J1449" s="62" t="str">
        <f>IF('Raw Data'!B1456=0," ",E1449-6*F1449)</f>
        <v xml:space="preserve"> </v>
      </c>
      <c r="K1449" s="63" t="str">
        <f>IF('Raw Data'!B1456=0," ",E1449+6*F1449)</f>
        <v xml:space="preserve"> </v>
      </c>
      <c r="L1449" t="str">
        <f>IF('Raw Data'!B1456=0," ","No")</f>
        <v xml:space="preserve"> </v>
      </c>
      <c r="M1449" t="str">
        <f>IF('Raw Data'!B1456=0," ","Yes")</f>
        <v xml:space="preserve"> </v>
      </c>
    </row>
    <row r="1450" spans="1:13" x14ac:dyDescent="0.2">
      <c r="A1450" s="62" t="str">
        <f>IF('Raw Data'!B1457=0," ",'Raw Data'!B1457)</f>
        <v xml:space="preserve"> </v>
      </c>
      <c r="B1450" s="62" t="str">
        <f>IF('Raw Data'!B1457=0," ",'Raw Data'!C1457)</f>
        <v xml:space="preserve"> </v>
      </c>
      <c r="C1450" s="63" t="str">
        <f>IF('Raw Data'!B1457=0," ",'Raw Data'!D1457)</f>
        <v xml:space="preserve"> </v>
      </c>
      <c r="D1450" s="63" t="str">
        <f>IF('Raw Data'!B1457=0," ",'Raw Data'!E1457)</f>
        <v xml:space="preserve"> </v>
      </c>
      <c r="E1450" s="62" t="str">
        <f>IF('Raw Data'!B1457=0," ",AVERAGE('Raw Data'!G1457:JP1457))</f>
        <v xml:space="preserve"> </v>
      </c>
      <c r="F1450" s="62" t="str">
        <f>IF('Raw Data'!B1457=0," ",_xlfn.STDEV.S('Raw Data'!G1457:JP1457))</f>
        <v xml:space="preserve"> </v>
      </c>
      <c r="G1450" s="63" t="str">
        <f>IF('Raw Data'!B1457=0," ",(D1450-C1450)/6/F1450)</f>
        <v xml:space="preserve"> </v>
      </c>
      <c r="H1450" s="63" t="str">
        <f>IF('Raw Data'!B1457=0," ","No")</f>
        <v xml:space="preserve"> </v>
      </c>
      <c r="I1450" s="62" t="str">
        <f>IF('Raw Data'!B1457=0," ",IF(H1450="Yes",MIN(D1450-E1450,E1450-C1450)/3/$H$2,MIN(E1450-C1450,D1450-E1450)/3/$H$1))</f>
        <v xml:space="preserve"> </v>
      </c>
      <c r="J1450" s="62" t="str">
        <f>IF('Raw Data'!B1457=0," ",E1450-6*F1450)</f>
        <v xml:space="preserve"> </v>
      </c>
      <c r="K1450" s="63" t="str">
        <f>IF('Raw Data'!B1457=0," ",E1450+6*F1450)</f>
        <v xml:space="preserve"> </v>
      </c>
      <c r="L1450" t="str">
        <f>IF('Raw Data'!B1457=0," ","No")</f>
        <v xml:space="preserve"> </v>
      </c>
      <c r="M1450" t="str">
        <f>IF('Raw Data'!B1457=0," ","Yes")</f>
        <v xml:space="preserve"> </v>
      </c>
    </row>
    <row r="1451" spans="1:13" x14ac:dyDescent="0.2">
      <c r="A1451" s="62" t="str">
        <f>IF('Raw Data'!B1458=0," ",'Raw Data'!B1458)</f>
        <v xml:space="preserve"> </v>
      </c>
      <c r="B1451" s="62" t="str">
        <f>IF('Raw Data'!B1458=0," ",'Raw Data'!C1458)</f>
        <v xml:space="preserve"> </v>
      </c>
      <c r="C1451" s="63" t="str">
        <f>IF('Raw Data'!B1458=0," ",'Raw Data'!D1458)</f>
        <v xml:space="preserve"> </v>
      </c>
      <c r="D1451" s="63" t="str">
        <f>IF('Raw Data'!B1458=0," ",'Raw Data'!E1458)</f>
        <v xml:space="preserve"> </v>
      </c>
      <c r="E1451" s="62" t="str">
        <f>IF('Raw Data'!B1458=0," ",AVERAGE('Raw Data'!G1458:JP1458))</f>
        <v xml:space="preserve"> </v>
      </c>
      <c r="F1451" s="62" t="str">
        <f>IF('Raw Data'!B1458=0," ",_xlfn.STDEV.S('Raw Data'!G1458:JP1458))</f>
        <v xml:space="preserve"> </v>
      </c>
      <c r="G1451" s="63" t="str">
        <f>IF('Raw Data'!B1458=0," ",(D1451-C1451)/6/F1451)</f>
        <v xml:space="preserve"> </v>
      </c>
      <c r="H1451" s="63" t="str">
        <f>IF('Raw Data'!B1458=0," ","No")</f>
        <v xml:space="preserve"> </v>
      </c>
      <c r="I1451" s="62" t="str">
        <f>IF('Raw Data'!B1458=0," ",IF(H1451="Yes",MIN(D1451-E1451,E1451-C1451)/3/$H$2,MIN(E1451-C1451,D1451-E1451)/3/$H$1))</f>
        <v xml:space="preserve"> </v>
      </c>
      <c r="J1451" s="62" t="str">
        <f>IF('Raw Data'!B1458=0," ",E1451-6*F1451)</f>
        <v xml:space="preserve"> </v>
      </c>
      <c r="K1451" s="63" t="str">
        <f>IF('Raw Data'!B1458=0," ",E1451+6*F1451)</f>
        <v xml:space="preserve"> </v>
      </c>
      <c r="L1451" t="str">
        <f>IF('Raw Data'!B1458=0," ","No")</f>
        <v xml:space="preserve"> </v>
      </c>
      <c r="M1451" t="str">
        <f>IF('Raw Data'!B1458=0," ","Yes")</f>
        <v xml:space="preserve"> </v>
      </c>
    </row>
    <row r="1452" spans="1:13" x14ac:dyDescent="0.2">
      <c r="A1452" s="62" t="str">
        <f>IF('Raw Data'!B1459=0," ",'Raw Data'!B1459)</f>
        <v xml:space="preserve"> </v>
      </c>
      <c r="B1452" s="62" t="str">
        <f>IF('Raw Data'!B1459=0," ",'Raw Data'!C1459)</f>
        <v xml:space="preserve"> </v>
      </c>
      <c r="C1452" s="63" t="str">
        <f>IF('Raw Data'!B1459=0," ",'Raw Data'!D1459)</f>
        <v xml:space="preserve"> </v>
      </c>
      <c r="D1452" s="63" t="str">
        <f>IF('Raw Data'!B1459=0," ",'Raw Data'!E1459)</f>
        <v xml:space="preserve"> </v>
      </c>
      <c r="E1452" s="62" t="str">
        <f>IF('Raw Data'!B1459=0," ",AVERAGE('Raw Data'!G1459:JP1459))</f>
        <v xml:space="preserve"> </v>
      </c>
      <c r="F1452" s="62" t="str">
        <f>IF('Raw Data'!B1459=0," ",_xlfn.STDEV.S('Raw Data'!G1459:JP1459))</f>
        <v xml:space="preserve"> </v>
      </c>
      <c r="G1452" s="63" t="str">
        <f>IF('Raw Data'!B1459=0," ",(D1452-C1452)/6/F1452)</f>
        <v xml:space="preserve"> </v>
      </c>
      <c r="H1452" s="63" t="str">
        <f>IF('Raw Data'!B1459=0," ","No")</f>
        <v xml:space="preserve"> </v>
      </c>
      <c r="I1452" s="62" t="str">
        <f>IF('Raw Data'!B1459=0," ",IF(H1452="Yes",MIN(D1452-E1452,E1452-C1452)/3/$H$2,MIN(E1452-C1452,D1452-E1452)/3/$H$1))</f>
        <v xml:space="preserve"> </v>
      </c>
      <c r="J1452" s="62" t="str">
        <f>IF('Raw Data'!B1459=0," ",E1452-6*F1452)</f>
        <v xml:space="preserve"> </v>
      </c>
      <c r="K1452" s="63" t="str">
        <f>IF('Raw Data'!B1459=0," ",E1452+6*F1452)</f>
        <v xml:space="preserve"> </v>
      </c>
      <c r="L1452" t="str">
        <f>IF('Raw Data'!B1459=0," ","No")</f>
        <v xml:space="preserve"> </v>
      </c>
      <c r="M1452" t="str">
        <f>IF('Raw Data'!B1459=0," ","Yes")</f>
        <v xml:space="preserve"> </v>
      </c>
    </row>
    <row r="1453" spans="1:13" x14ac:dyDescent="0.2">
      <c r="A1453" s="62" t="str">
        <f>IF('Raw Data'!B1460=0," ",'Raw Data'!B1460)</f>
        <v xml:space="preserve"> </v>
      </c>
      <c r="B1453" s="62" t="str">
        <f>IF('Raw Data'!B1460=0," ",'Raw Data'!C1460)</f>
        <v xml:space="preserve"> </v>
      </c>
      <c r="C1453" s="63" t="str">
        <f>IF('Raw Data'!B1460=0," ",'Raw Data'!D1460)</f>
        <v xml:space="preserve"> </v>
      </c>
      <c r="D1453" s="63" t="str">
        <f>IF('Raw Data'!B1460=0," ",'Raw Data'!E1460)</f>
        <v xml:space="preserve"> </v>
      </c>
      <c r="E1453" s="62" t="str">
        <f>IF('Raw Data'!B1460=0," ",AVERAGE('Raw Data'!G1460:JP1460))</f>
        <v xml:space="preserve"> </v>
      </c>
      <c r="F1453" s="62" t="str">
        <f>IF('Raw Data'!B1460=0," ",_xlfn.STDEV.S('Raw Data'!G1460:JP1460))</f>
        <v xml:space="preserve"> </v>
      </c>
      <c r="G1453" s="63" t="str">
        <f>IF('Raw Data'!B1460=0," ",(D1453-C1453)/6/F1453)</f>
        <v xml:space="preserve"> </v>
      </c>
      <c r="H1453" s="63" t="str">
        <f>IF('Raw Data'!B1460=0," ","No")</f>
        <v xml:space="preserve"> </v>
      </c>
      <c r="I1453" s="62" t="str">
        <f>IF('Raw Data'!B1460=0," ",IF(H1453="Yes",MIN(D1453-E1453,E1453-C1453)/3/$H$2,MIN(E1453-C1453,D1453-E1453)/3/$H$1))</f>
        <v xml:space="preserve"> </v>
      </c>
      <c r="J1453" s="62" t="str">
        <f>IF('Raw Data'!B1460=0," ",E1453-6*F1453)</f>
        <v xml:space="preserve"> </v>
      </c>
      <c r="K1453" s="63" t="str">
        <f>IF('Raw Data'!B1460=0," ",E1453+6*F1453)</f>
        <v xml:space="preserve"> </v>
      </c>
      <c r="L1453" t="str">
        <f>IF('Raw Data'!B1460=0," ","No")</f>
        <v xml:space="preserve"> </v>
      </c>
      <c r="M1453" t="str">
        <f>IF('Raw Data'!B1460=0," ","Yes")</f>
        <v xml:space="preserve"> </v>
      </c>
    </row>
    <row r="1454" spans="1:13" x14ac:dyDescent="0.2">
      <c r="A1454" s="62" t="str">
        <f>IF('Raw Data'!B1461=0," ",'Raw Data'!B1461)</f>
        <v xml:space="preserve"> </v>
      </c>
      <c r="B1454" s="62" t="str">
        <f>IF('Raw Data'!B1461=0," ",'Raw Data'!C1461)</f>
        <v xml:space="preserve"> </v>
      </c>
      <c r="C1454" s="63" t="str">
        <f>IF('Raw Data'!B1461=0," ",'Raw Data'!D1461)</f>
        <v xml:space="preserve"> </v>
      </c>
      <c r="D1454" s="63" t="str">
        <f>IF('Raw Data'!B1461=0," ",'Raw Data'!E1461)</f>
        <v xml:space="preserve"> </v>
      </c>
      <c r="E1454" s="62" t="str">
        <f>IF('Raw Data'!B1461=0," ",AVERAGE('Raw Data'!G1461:JP1461))</f>
        <v xml:space="preserve"> </v>
      </c>
      <c r="F1454" s="62" t="str">
        <f>IF('Raw Data'!B1461=0," ",_xlfn.STDEV.S('Raw Data'!G1461:JP1461))</f>
        <v xml:space="preserve"> </v>
      </c>
      <c r="G1454" s="63" t="str">
        <f>IF('Raw Data'!B1461=0," ",(D1454-C1454)/6/F1454)</f>
        <v xml:space="preserve"> </v>
      </c>
      <c r="H1454" s="63" t="str">
        <f>IF('Raw Data'!B1461=0," ","No")</f>
        <v xml:space="preserve"> </v>
      </c>
      <c r="I1454" s="62" t="str">
        <f>IF('Raw Data'!B1461=0," ",IF(H1454="Yes",MIN(D1454-E1454,E1454-C1454)/3/$H$2,MIN(E1454-C1454,D1454-E1454)/3/$H$1))</f>
        <v xml:space="preserve"> </v>
      </c>
      <c r="J1454" s="62" t="str">
        <f>IF('Raw Data'!B1461=0," ",E1454-6*F1454)</f>
        <v xml:space="preserve"> </v>
      </c>
      <c r="K1454" s="63" t="str">
        <f>IF('Raw Data'!B1461=0," ",E1454+6*F1454)</f>
        <v xml:space="preserve"> </v>
      </c>
      <c r="L1454" t="str">
        <f>IF('Raw Data'!B1461=0," ","No")</f>
        <v xml:space="preserve"> </v>
      </c>
      <c r="M1454" t="str">
        <f>IF('Raw Data'!B1461=0," ","Yes")</f>
        <v xml:space="preserve"> </v>
      </c>
    </row>
    <row r="1455" spans="1:13" x14ac:dyDescent="0.2">
      <c r="A1455" s="62" t="str">
        <f>IF('Raw Data'!B1462=0," ",'Raw Data'!B1462)</f>
        <v xml:space="preserve"> </v>
      </c>
      <c r="B1455" s="62" t="str">
        <f>IF('Raw Data'!B1462=0," ",'Raw Data'!C1462)</f>
        <v xml:space="preserve"> </v>
      </c>
      <c r="C1455" s="63" t="str">
        <f>IF('Raw Data'!B1462=0," ",'Raw Data'!D1462)</f>
        <v xml:space="preserve"> </v>
      </c>
      <c r="D1455" s="63" t="str">
        <f>IF('Raw Data'!B1462=0," ",'Raw Data'!E1462)</f>
        <v xml:space="preserve"> </v>
      </c>
      <c r="E1455" s="62" t="str">
        <f>IF('Raw Data'!B1462=0," ",AVERAGE('Raw Data'!G1462:JP1462))</f>
        <v xml:space="preserve"> </v>
      </c>
      <c r="F1455" s="62" t="str">
        <f>IF('Raw Data'!B1462=0," ",_xlfn.STDEV.S('Raw Data'!G1462:JP1462))</f>
        <v xml:space="preserve"> </v>
      </c>
      <c r="G1455" s="63" t="str">
        <f>IF('Raw Data'!B1462=0," ",(D1455-C1455)/6/F1455)</f>
        <v xml:space="preserve"> </v>
      </c>
      <c r="H1455" s="63" t="str">
        <f>IF('Raw Data'!B1462=0," ","No")</f>
        <v xml:space="preserve"> </v>
      </c>
      <c r="I1455" s="62" t="str">
        <f>IF('Raw Data'!B1462=0," ",IF(H1455="Yes",MIN(D1455-E1455,E1455-C1455)/3/$H$2,MIN(E1455-C1455,D1455-E1455)/3/$H$1))</f>
        <v xml:space="preserve"> </v>
      </c>
      <c r="J1455" s="62" t="str">
        <f>IF('Raw Data'!B1462=0," ",E1455-6*F1455)</f>
        <v xml:space="preserve"> </v>
      </c>
      <c r="K1455" s="63" t="str">
        <f>IF('Raw Data'!B1462=0," ",E1455+6*F1455)</f>
        <v xml:space="preserve"> </v>
      </c>
      <c r="L1455" t="str">
        <f>IF('Raw Data'!B1462=0," ","No")</f>
        <v xml:space="preserve"> </v>
      </c>
      <c r="M1455" t="str">
        <f>IF('Raw Data'!B1462=0," ","Yes")</f>
        <v xml:space="preserve"> </v>
      </c>
    </row>
    <row r="1456" spans="1:13" x14ac:dyDescent="0.2">
      <c r="A1456" s="62" t="str">
        <f>IF('Raw Data'!B1463=0," ",'Raw Data'!B1463)</f>
        <v xml:space="preserve"> </v>
      </c>
      <c r="B1456" s="62" t="str">
        <f>IF('Raw Data'!B1463=0," ",'Raw Data'!C1463)</f>
        <v xml:space="preserve"> </v>
      </c>
      <c r="C1456" s="63" t="str">
        <f>IF('Raw Data'!B1463=0," ",'Raw Data'!D1463)</f>
        <v xml:space="preserve"> </v>
      </c>
      <c r="D1456" s="63" t="str">
        <f>IF('Raw Data'!B1463=0," ",'Raw Data'!E1463)</f>
        <v xml:space="preserve"> </v>
      </c>
      <c r="E1456" s="62" t="str">
        <f>IF('Raw Data'!B1463=0," ",AVERAGE('Raw Data'!G1463:JP1463))</f>
        <v xml:space="preserve"> </v>
      </c>
      <c r="F1456" s="62" t="str">
        <f>IF('Raw Data'!B1463=0," ",_xlfn.STDEV.S('Raw Data'!G1463:JP1463))</f>
        <v xml:space="preserve"> </v>
      </c>
      <c r="G1456" s="63" t="str">
        <f>IF('Raw Data'!B1463=0," ",(D1456-C1456)/6/F1456)</f>
        <v xml:space="preserve"> </v>
      </c>
      <c r="H1456" s="63" t="str">
        <f>IF('Raw Data'!B1463=0," ","No")</f>
        <v xml:space="preserve"> </v>
      </c>
      <c r="I1456" s="62" t="str">
        <f>IF('Raw Data'!B1463=0," ",IF(H1456="Yes",MIN(D1456-E1456,E1456-C1456)/3/$H$2,MIN(E1456-C1456,D1456-E1456)/3/$H$1))</f>
        <v xml:space="preserve"> </v>
      </c>
      <c r="J1456" s="62" t="str">
        <f>IF('Raw Data'!B1463=0," ",E1456-6*F1456)</f>
        <v xml:space="preserve"> </v>
      </c>
      <c r="K1456" s="63" t="str">
        <f>IF('Raw Data'!B1463=0," ",E1456+6*F1456)</f>
        <v xml:space="preserve"> </v>
      </c>
      <c r="L1456" t="str">
        <f>IF('Raw Data'!B1463=0," ","No")</f>
        <v xml:space="preserve"> </v>
      </c>
      <c r="M1456" t="str">
        <f>IF('Raw Data'!B1463=0," ","Yes")</f>
        <v xml:space="preserve"> </v>
      </c>
    </row>
    <row r="1457" spans="1:13" x14ac:dyDescent="0.2">
      <c r="A1457" s="62" t="str">
        <f>IF('Raw Data'!B1464=0," ",'Raw Data'!B1464)</f>
        <v xml:space="preserve"> </v>
      </c>
      <c r="B1457" s="62" t="str">
        <f>IF('Raw Data'!B1464=0," ",'Raw Data'!C1464)</f>
        <v xml:space="preserve"> </v>
      </c>
      <c r="C1457" s="63" t="str">
        <f>IF('Raw Data'!B1464=0," ",'Raw Data'!D1464)</f>
        <v xml:space="preserve"> </v>
      </c>
      <c r="D1457" s="63" t="str">
        <f>IF('Raw Data'!B1464=0," ",'Raw Data'!E1464)</f>
        <v xml:space="preserve"> </v>
      </c>
      <c r="E1457" s="62" t="str">
        <f>IF('Raw Data'!B1464=0," ",AVERAGE('Raw Data'!G1464:JP1464))</f>
        <v xml:space="preserve"> </v>
      </c>
      <c r="F1457" s="62" t="str">
        <f>IF('Raw Data'!B1464=0," ",_xlfn.STDEV.S('Raw Data'!G1464:JP1464))</f>
        <v xml:space="preserve"> </v>
      </c>
      <c r="G1457" s="63" t="str">
        <f>IF('Raw Data'!B1464=0," ",(D1457-C1457)/6/F1457)</f>
        <v xml:space="preserve"> </v>
      </c>
      <c r="H1457" s="63" t="str">
        <f>IF('Raw Data'!B1464=0," ","No")</f>
        <v xml:space="preserve"> </v>
      </c>
      <c r="I1457" s="62" t="str">
        <f>IF('Raw Data'!B1464=0," ",IF(H1457="Yes",MIN(D1457-E1457,E1457-C1457)/3/$H$2,MIN(E1457-C1457,D1457-E1457)/3/$H$1))</f>
        <v xml:space="preserve"> </v>
      </c>
      <c r="J1457" s="62" t="str">
        <f>IF('Raw Data'!B1464=0," ",E1457-6*F1457)</f>
        <v xml:space="preserve"> </v>
      </c>
      <c r="K1457" s="63" t="str">
        <f>IF('Raw Data'!B1464=0," ",E1457+6*F1457)</f>
        <v xml:space="preserve"> </v>
      </c>
      <c r="L1457" t="str">
        <f>IF('Raw Data'!B1464=0," ","No")</f>
        <v xml:space="preserve"> </v>
      </c>
      <c r="M1457" t="str">
        <f>IF('Raw Data'!B1464=0," ","Yes")</f>
        <v xml:space="preserve"> </v>
      </c>
    </row>
    <row r="1458" spans="1:13" x14ac:dyDescent="0.2">
      <c r="A1458" s="62" t="str">
        <f>IF('Raw Data'!B1465=0," ",'Raw Data'!B1465)</f>
        <v xml:space="preserve"> </v>
      </c>
      <c r="B1458" s="62" t="str">
        <f>IF('Raw Data'!B1465=0," ",'Raw Data'!C1465)</f>
        <v xml:space="preserve"> </v>
      </c>
      <c r="C1458" s="63" t="str">
        <f>IF('Raw Data'!B1465=0," ",'Raw Data'!D1465)</f>
        <v xml:space="preserve"> </v>
      </c>
      <c r="D1458" s="63" t="str">
        <f>IF('Raw Data'!B1465=0," ",'Raw Data'!E1465)</f>
        <v xml:space="preserve"> </v>
      </c>
      <c r="E1458" s="62" t="str">
        <f>IF('Raw Data'!B1465=0," ",AVERAGE('Raw Data'!G1465:JP1465))</f>
        <v xml:space="preserve"> </v>
      </c>
      <c r="F1458" s="62" t="str">
        <f>IF('Raw Data'!B1465=0," ",_xlfn.STDEV.S('Raw Data'!G1465:JP1465))</f>
        <v xml:space="preserve"> </v>
      </c>
      <c r="G1458" s="63" t="str">
        <f>IF('Raw Data'!B1465=0," ",(D1458-C1458)/6/F1458)</f>
        <v xml:space="preserve"> </v>
      </c>
      <c r="H1458" s="63" t="str">
        <f>IF('Raw Data'!B1465=0," ","No")</f>
        <v xml:space="preserve"> </v>
      </c>
      <c r="I1458" s="62" t="str">
        <f>IF('Raw Data'!B1465=0," ",IF(H1458="Yes",MIN(D1458-E1458,E1458-C1458)/3/$H$2,MIN(E1458-C1458,D1458-E1458)/3/$H$1))</f>
        <v xml:space="preserve"> </v>
      </c>
      <c r="J1458" s="62" t="str">
        <f>IF('Raw Data'!B1465=0," ",E1458-6*F1458)</f>
        <v xml:space="preserve"> </v>
      </c>
      <c r="K1458" s="63" t="str">
        <f>IF('Raw Data'!B1465=0," ",E1458+6*F1458)</f>
        <v xml:space="preserve"> </v>
      </c>
      <c r="L1458" t="str">
        <f>IF('Raw Data'!B1465=0," ","No")</f>
        <v xml:space="preserve"> </v>
      </c>
      <c r="M1458" t="str">
        <f>IF('Raw Data'!B1465=0," ","Yes")</f>
        <v xml:space="preserve"> </v>
      </c>
    </row>
    <row r="1459" spans="1:13" x14ac:dyDescent="0.2">
      <c r="A1459" s="62" t="str">
        <f>IF('Raw Data'!B1466=0," ",'Raw Data'!B1466)</f>
        <v xml:space="preserve"> </v>
      </c>
      <c r="B1459" s="62" t="str">
        <f>IF('Raw Data'!B1466=0," ",'Raw Data'!C1466)</f>
        <v xml:space="preserve"> </v>
      </c>
      <c r="C1459" s="63" t="str">
        <f>IF('Raw Data'!B1466=0," ",'Raw Data'!D1466)</f>
        <v xml:space="preserve"> </v>
      </c>
      <c r="D1459" s="63" t="str">
        <f>IF('Raw Data'!B1466=0," ",'Raw Data'!E1466)</f>
        <v xml:space="preserve"> </v>
      </c>
      <c r="E1459" s="62" t="str">
        <f>IF('Raw Data'!B1466=0," ",AVERAGE('Raw Data'!G1466:JP1466))</f>
        <v xml:space="preserve"> </v>
      </c>
      <c r="F1459" s="62" t="str">
        <f>IF('Raw Data'!B1466=0," ",_xlfn.STDEV.S('Raw Data'!G1466:JP1466))</f>
        <v xml:space="preserve"> </v>
      </c>
      <c r="G1459" s="63" t="str">
        <f>IF('Raw Data'!B1466=0," ",(D1459-C1459)/6/F1459)</f>
        <v xml:space="preserve"> </v>
      </c>
      <c r="H1459" s="63" t="str">
        <f>IF('Raw Data'!B1466=0," ","No")</f>
        <v xml:space="preserve"> </v>
      </c>
      <c r="I1459" s="62" t="str">
        <f>IF('Raw Data'!B1466=0," ",IF(H1459="Yes",MIN(D1459-E1459,E1459-C1459)/3/$H$2,MIN(E1459-C1459,D1459-E1459)/3/$H$1))</f>
        <v xml:space="preserve"> </v>
      </c>
      <c r="J1459" s="62" t="str">
        <f>IF('Raw Data'!B1466=0," ",E1459-6*F1459)</f>
        <v xml:space="preserve"> </v>
      </c>
      <c r="K1459" s="63" t="str">
        <f>IF('Raw Data'!B1466=0," ",E1459+6*F1459)</f>
        <v xml:space="preserve"> </v>
      </c>
      <c r="L1459" t="str">
        <f>IF('Raw Data'!B1466=0," ","No")</f>
        <v xml:space="preserve"> </v>
      </c>
      <c r="M1459" t="str">
        <f>IF('Raw Data'!B1466=0," ","Yes")</f>
        <v xml:space="preserve"> </v>
      </c>
    </row>
    <row r="1460" spans="1:13" x14ac:dyDescent="0.2">
      <c r="A1460" s="62" t="str">
        <f>IF('Raw Data'!B1467=0," ",'Raw Data'!B1467)</f>
        <v xml:space="preserve"> </v>
      </c>
      <c r="B1460" s="62" t="str">
        <f>IF('Raw Data'!B1467=0," ",'Raw Data'!C1467)</f>
        <v xml:space="preserve"> </v>
      </c>
      <c r="C1460" s="63" t="str">
        <f>IF('Raw Data'!B1467=0," ",'Raw Data'!D1467)</f>
        <v xml:space="preserve"> </v>
      </c>
      <c r="D1460" s="63" t="str">
        <f>IF('Raw Data'!B1467=0," ",'Raw Data'!E1467)</f>
        <v xml:space="preserve"> </v>
      </c>
      <c r="E1460" s="62" t="str">
        <f>IF('Raw Data'!B1467=0," ",AVERAGE('Raw Data'!G1467:JP1467))</f>
        <v xml:space="preserve"> </v>
      </c>
      <c r="F1460" s="62" t="str">
        <f>IF('Raw Data'!B1467=0," ",_xlfn.STDEV.S('Raw Data'!G1467:JP1467))</f>
        <v xml:space="preserve"> </v>
      </c>
      <c r="G1460" s="63" t="str">
        <f>IF('Raw Data'!B1467=0," ",(D1460-C1460)/6/F1460)</f>
        <v xml:space="preserve"> </v>
      </c>
      <c r="H1460" s="63" t="str">
        <f>IF('Raw Data'!B1467=0," ","No")</f>
        <v xml:space="preserve"> </v>
      </c>
      <c r="I1460" s="62" t="str">
        <f>IF('Raw Data'!B1467=0," ",IF(H1460="Yes",MIN(D1460-E1460,E1460-C1460)/3/$H$2,MIN(E1460-C1460,D1460-E1460)/3/$H$1))</f>
        <v xml:space="preserve"> </v>
      </c>
      <c r="J1460" s="62" t="str">
        <f>IF('Raw Data'!B1467=0," ",E1460-6*F1460)</f>
        <v xml:space="preserve"> </v>
      </c>
      <c r="K1460" s="63" t="str">
        <f>IF('Raw Data'!B1467=0," ",E1460+6*F1460)</f>
        <v xml:space="preserve"> </v>
      </c>
      <c r="L1460" t="str">
        <f>IF('Raw Data'!B1467=0," ","No")</f>
        <v xml:space="preserve"> </v>
      </c>
      <c r="M1460" t="str">
        <f>IF('Raw Data'!B1467=0," ","Yes")</f>
        <v xml:space="preserve"> </v>
      </c>
    </row>
    <row r="1461" spans="1:13" x14ac:dyDescent="0.2">
      <c r="A1461" s="62" t="str">
        <f>IF('Raw Data'!B1468=0," ",'Raw Data'!B1468)</f>
        <v xml:space="preserve"> </v>
      </c>
      <c r="B1461" s="62" t="str">
        <f>IF('Raw Data'!B1468=0," ",'Raw Data'!C1468)</f>
        <v xml:space="preserve"> </v>
      </c>
      <c r="C1461" s="63" t="str">
        <f>IF('Raw Data'!B1468=0," ",'Raw Data'!D1468)</f>
        <v xml:space="preserve"> </v>
      </c>
      <c r="D1461" s="63" t="str">
        <f>IF('Raw Data'!B1468=0," ",'Raw Data'!E1468)</f>
        <v xml:space="preserve"> </v>
      </c>
      <c r="E1461" s="62" t="str">
        <f>IF('Raw Data'!B1468=0," ",AVERAGE('Raw Data'!G1468:JP1468))</f>
        <v xml:space="preserve"> </v>
      </c>
      <c r="F1461" s="62" t="str">
        <f>IF('Raw Data'!B1468=0," ",_xlfn.STDEV.S('Raw Data'!G1468:JP1468))</f>
        <v xml:space="preserve"> </v>
      </c>
      <c r="G1461" s="63" t="str">
        <f>IF('Raw Data'!B1468=0," ",(D1461-C1461)/6/F1461)</f>
        <v xml:space="preserve"> </v>
      </c>
      <c r="H1461" s="63" t="str">
        <f>IF('Raw Data'!B1468=0," ","No")</f>
        <v xml:space="preserve"> </v>
      </c>
      <c r="I1461" s="62" t="str">
        <f>IF('Raw Data'!B1468=0," ",IF(H1461="Yes",MIN(D1461-E1461,E1461-C1461)/3/$H$2,MIN(E1461-C1461,D1461-E1461)/3/$H$1))</f>
        <v xml:space="preserve"> </v>
      </c>
      <c r="J1461" s="62" t="str">
        <f>IF('Raw Data'!B1468=0," ",E1461-6*F1461)</f>
        <v xml:space="preserve"> </v>
      </c>
      <c r="K1461" s="63" t="str">
        <f>IF('Raw Data'!B1468=0," ",E1461+6*F1461)</f>
        <v xml:space="preserve"> </v>
      </c>
      <c r="L1461" t="str">
        <f>IF('Raw Data'!B1468=0," ","No")</f>
        <v xml:space="preserve"> </v>
      </c>
      <c r="M1461" t="str">
        <f>IF('Raw Data'!B1468=0," ","Yes")</f>
        <v xml:space="preserve"> </v>
      </c>
    </row>
    <row r="1462" spans="1:13" x14ac:dyDescent="0.2">
      <c r="A1462" s="62" t="str">
        <f>IF('Raw Data'!B1469=0," ",'Raw Data'!B1469)</f>
        <v xml:space="preserve"> </v>
      </c>
      <c r="B1462" s="62" t="str">
        <f>IF('Raw Data'!B1469=0," ",'Raw Data'!C1469)</f>
        <v xml:space="preserve"> </v>
      </c>
      <c r="C1462" s="63" t="str">
        <f>IF('Raw Data'!B1469=0," ",'Raw Data'!D1469)</f>
        <v xml:space="preserve"> </v>
      </c>
      <c r="D1462" s="63" t="str">
        <f>IF('Raw Data'!B1469=0," ",'Raw Data'!E1469)</f>
        <v xml:space="preserve"> </v>
      </c>
      <c r="E1462" s="62" t="str">
        <f>IF('Raw Data'!B1469=0," ",AVERAGE('Raw Data'!G1469:JP1469))</f>
        <v xml:space="preserve"> </v>
      </c>
      <c r="F1462" s="62" t="str">
        <f>IF('Raw Data'!B1469=0," ",_xlfn.STDEV.S('Raw Data'!G1469:JP1469))</f>
        <v xml:space="preserve"> </v>
      </c>
      <c r="G1462" s="63" t="str">
        <f>IF('Raw Data'!B1469=0," ",(D1462-C1462)/6/F1462)</f>
        <v xml:space="preserve"> </v>
      </c>
      <c r="H1462" s="63" t="str">
        <f>IF('Raw Data'!B1469=0," ","No")</f>
        <v xml:space="preserve"> </v>
      </c>
      <c r="I1462" s="62" t="str">
        <f>IF('Raw Data'!B1469=0," ",IF(H1462="Yes",MIN(D1462-E1462,E1462-C1462)/3/$H$2,MIN(E1462-C1462,D1462-E1462)/3/$H$1))</f>
        <v xml:space="preserve"> </v>
      </c>
      <c r="J1462" s="62" t="str">
        <f>IF('Raw Data'!B1469=0," ",E1462-6*F1462)</f>
        <v xml:space="preserve"> </v>
      </c>
      <c r="K1462" s="63" t="str">
        <f>IF('Raw Data'!B1469=0," ",E1462+6*F1462)</f>
        <v xml:space="preserve"> </v>
      </c>
      <c r="L1462" t="str">
        <f>IF('Raw Data'!B1469=0," ","No")</f>
        <v xml:space="preserve"> </v>
      </c>
      <c r="M1462" t="str">
        <f>IF('Raw Data'!B1469=0," ","Yes")</f>
        <v xml:space="preserve"> </v>
      </c>
    </row>
    <row r="1463" spans="1:13" x14ac:dyDescent="0.2">
      <c r="A1463" s="62" t="str">
        <f>IF('Raw Data'!B1470=0," ",'Raw Data'!B1470)</f>
        <v xml:space="preserve"> </v>
      </c>
      <c r="B1463" s="62" t="str">
        <f>IF('Raw Data'!B1470=0," ",'Raw Data'!C1470)</f>
        <v xml:space="preserve"> </v>
      </c>
      <c r="C1463" s="63" t="str">
        <f>IF('Raw Data'!B1470=0," ",'Raw Data'!D1470)</f>
        <v xml:space="preserve"> </v>
      </c>
      <c r="D1463" s="63" t="str">
        <f>IF('Raw Data'!B1470=0," ",'Raw Data'!E1470)</f>
        <v xml:space="preserve"> </v>
      </c>
      <c r="E1463" s="62" t="str">
        <f>IF('Raw Data'!B1470=0," ",AVERAGE('Raw Data'!G1470:JP1470))</f>
        <v xml:space="preserve"> </v>
      </c>
      <c r="F1463" s="62" t="str">
        <f>IF('Raw Data'!B1470=0," ",_xlfn.STDEV.S('Raw Data'!G1470:JP1470))</f>
        <v xml:space="preserve"> </v>
      </c>
      <c r="G1463" s="63" t="str">
        <f>IF('Raw Data'!B1470=0," ",(D1463-C1463)/6/F1463)</f>
        <v xml:space="preserve"> </v>
      </c>
      <c r="H1463" s="63" t="str">
        <f>IF('Raw Data'!B1470=0," ","No")</f>
        <v xml:space="preserve"> </v>
      </c>
      <c r="I1463" s="62" t="str">
        <f>IF('Raw Data'!B1470=0," ",IF(H1463="Yes",MIN(D1463-E1463,E1463-C1463)/3/$H$2,MIN(E1463-C1463,D1463-E1463)/3/$H$1))</f>
        <v xml:space="preserve"> </v>
      </c>
      <c r="J1463" s="62" t="str">
        <f>IF('Raw Data'!B1470=0," ",E1463-6*F1463)</f>
        <v xml:space="preserve"> </v>
      </c>
      <c r="K1463" s="63" t="str">
        <f>IF('Raw Data'!B1470=0," ",E1463+6*F1463)</f>
        <v xml:space="preserve"> </v>
      </c>
      <c r="L1463" t="str">
        <f>IF('Raw Data'!B1470=0," ","No")</f>
        <v xml:space="preserve"> </v>
      </c>
      <c r="M1463" t="str">
        <f>IF('Raw Data'!B1470=0," ","Yes")</f>
        <v xml:space="preserve"> </v>
      </c>
    </row>
    <row r="1464" spans="1:13" x14ac:dyDescent="0.2">
      <c r="A1464" s="62" t="str">
        <f>IF('Raw Data'!B1471=0," ",'Raw Data'!B1471)</f>
        <v xml:space="preserve"> </v>
      </c>
      <c r="B1464" s="62" t="str">
        <f>IF('Raw Data'!B1471=0," ",'Raw Data'!C1471)</f>
        <v xml:space="preserve"> </v>
      </c>
      <c r="C1464" s="63" t="str">
        <f>IF('Raw Data'!B1471=0," ",'Raw Data'!D1471)</f>
        <v xml:space="preserve"> </v>
      </c>
      <c r="D1464" s="63" t="str">
        <f>IF('Raw Data'!B1471=0," ",'Raw Data'!E1471)</f>
        <v xml:space="preserve"> </v>
      </c>
      <c r="E1464" s="62" t="str">
        <f>IF('Raw Data'!B1471=0," ",AVERAGE('Raw Data'!G1471:JP1471))</f>
        <v xml:space="preserve"> </v>
      </c>
      <c r="F1464" s="62" t="str">
        <f>IF('Raw Data'!B1471=0," ",_xlfn.STDEV.S('Raw Data'!G1471:JP1471))</f>
        <v xml:space="preserve"> </v>
      </c>
      <c r="G1464" s="63" t="str">
        <f>IF('Raw Data'!B1471=0," ",(D1464-C1464)/6/F1464)</f>
        <v xml:space="preserve"> </v>
      </c>
      <c r="H1464" s="63" t="str">
        <f>IF('Raw Data'!B1471=0," ","No")</f>
        <v xml:space="preserve"> </v>
      </c>
      <c r="I1464" s="62" t="str">
        <f>IF('Raw Data'!B1471=0," ",IF(H1464="Yes",MIN(D1464-E1464,E1464-C1464)/3/$H$2,MIN(E1464-C1464,D1464-E1464)/3/$H$1))</f>
        <v xml:space="preserve"> </v>
      </c>
      <c r="J1464" s="62" t="str">
        <f>IF('Raw Data'!B1471=0," ",E1464-6*F1464)</f>
        <v xml:space="preserve"> </v>
      </c>
      <c r="K1464" s="63" t="str">
        <f>IF('Raw Data'!B1471=0," ",E1464+6*F1464)</f>
        <v xml:space="preserve"> </v>
      </c>
      <c r="L1464" t="str">
        <f>IF('Raw Data'!B1471=0," ","No")</f>
        <v xml:space="preserve"> </v>
      </c>
      <c r="M1464" t="str">
        <f>IF('Raw Data'!B1471=0," ","Yes")</f>
        <v xml:space="preserve"> </v>
      </c>
    </row>
    <row r="1465" spans="1:13" x14ac:dyDescent="0.2">
      <c r="A1465" s="62" t="str">
        <f>IF('Raw Data'!B1472=0," ",'Raw Data'!B1472)</f>
        <v xml:space="preserve"> </v>
      </c>
      <c r="B1465" s="62" t="str">
        <f>IF('Raw Data'!B1472=0," ",'Raw Data'!C1472)</f>
        <v xml:space="preserve"> </v>
      </c>
      <c r="C1465" s="63" t="str">
        <f>IF('Raw Data'!B1472=0," ",'Raw Data'!D1472)</f>
        <v xml:space="preserve"> </v>
      </c>
      <c r="D1465" s="63" t="str">
        <f>IF('Raw Data'!B1472=0," ",'Raw Data'!E1472)</f>
        <v xml:space="preserve"> </v>
      </c>
      <c r="E1465" s="62" t="str">
        <f>IF('Raw Data'!B1472=0," ",AVERAGE('Raw Data'!G1472:JP1472))</f>
        <v xml:space="preserve"> </v>
      </c>
      <c r="F1465" s="62" t="str">
        <f>IF('Raw Data'!B1472=0," ",_xlfn.STDEV.S('Raw Data'!G1472:JP1472))</f>
        <v xml:space="preserve"> </v>
      </c>
      <c r="G1465" s="63" t="str">
        <f>IF('Raw Data'!B1472=0," ",(D1465-C1465)/6/F1465)</f>
        <v xml:space="preserve"> </v>
      </c>
      <c r="H1465" s="63" t="str">
        <f>IF('Raw Data'!B1472=0," ","No")</f>
        <v xml:space="preserve"> </v>
      </c>
      <c r="I1465" s="62" t="str">
        <f>IF('Raw Data'!B1472=0," ",IF(H1465="Yes",MIN(D1465-E1465,E1465-C1465)/3/$H$2,MIN(E1465-C1465,D1465-E1465)/3/$H$1))</f>
        <v xml:space="preserve"> </v>
      </c>
      <c r="J1465" s="62" t="str">
        <f>IF('Raw Data'!B1472=0," ",E1465-6*F1465)</f>
        <v xml:space="preserve"> </v>
      </c>
      <c r="K1465" s="63" t="str">
        <f>IF('Raw Data'!B1472=0," ",E1465+6*F1465)</f>
        <v xml:space="preserve"> </v>
      </c>
      <c r="L1465" t="str">
        <f>IF('Raw Data'!B1472=0," ","No")</f>
        <v xml:space="preserve"> </v>
      </c>
      <c r="M1465" t="str">
        <f>IF('Raw Data'!B1472=0," ","Yes")</f>
        <v xml:space="preserve"> </v>
      </c>
    </row>
    <row r="1466" spans="1:13" x14ac:dyDescent="0.2">
      <c r="A1466" s="62" t="str">
        <f>IF('Raw Data'!B1473=0," ",'Raw Data'!B1473)</f>
        <v xml:space="preserve"> </v>
      </c>
      <c r="B1466" s="62" t="str">
        <f>IF('Raw Data'!B1473=0," ",'Raw Data'!C1473)</f>
        <v xml:space="preserve"> </v>
      </c>
      <c r="C1466" s="63" t="str">
        <f>IF('Raw Data'!B1473=0," ",'Raw Data'!D1473)</f>
        <v xml:space="preserve"> </v>
      </c>
      <c r="D1466" s="63" t="str">
        <f>IF('Raw Data'!B1473=0," ",'Raw Data'!E1473)</f>
        <v xml:space="preserve"> </v>
      </c>
      <c r="E1466" s="62" t="str">
        <f>IF('Raw Data'!B1473=0," ",AVERAGE('Raw Data'!G1473:JP1473))</f>
        <v xml:space="preserve"> </v>
      </c>
      <c r="F1466" s="62" t="str">
        <f>IF('Raw Data'!B1473=0," ",_xlfn.STDEV.S('Raw Data'!G1473:JP1473))</f>
        <v xml:space="preserve"> </v>
      </c>
      <c r="G1466" s="63" t="str">
        <f>IF('Raw Data'!B1473=0," ",(D1466-C1466)/6/F1466)</f>
        <v xml:space="preserve"> </v>
      </c>
      <c r="H1466" s="63" t="str">
        <f>IF('Raw Data'!B1473=0," ","No")</f>
        <v xml:space="preserve"> </v>
      </c>
      <c r="I1466" s="62" t="str">
        <f>IF('Raw Data'!B1473=0," ",IF(H1466="Yes",MIN(D1466-E1466,E1466-C1466)/3/$H$2,MIN(E1466-C1466,D1466-E1466)/3/$H$1))</f>
        <v xml:space="preserve"> </v>
      </c>
      <c r="J1466" s="62" t="str">
        <f>IF('Raw Data'!B1473=0," ",E1466-6*F1466)</f>
        <v xml:space="preserve"> </v>
      </c>
      <c r="K1466" s="63" t="str">
        <f>IF('Raw Data'!B1473=0," ",E1466+6*F1466)</f>
        <v xml:space="preserve"> </v>
      </c>
      <c r="L1466" t="str">
        <f>IF('Raw Data'!B1473=0," ","No")</f>
        <v xml:space="preserve"> </v>
      </c>
      <c r="M1466" t="str">
        <f>IF('Raw Data'!B1473=0," ","Yes")</f>
        <v xml:space="preserve"> </v>
      </c>
    </row>
    <row r="1467" spans="1:13" x14ac:dyDescent="0.2">
      <c r="A1467" s="62" t="str">
        <f>IF('Raw Data'!B1474=0," ",'Raw Data'!B1474)</f>
        <v xml:space="preserve"> </v>
      </c>
      <c r="B1467" s="62" t="str">
        <f>IF('Raw Data'!B1474=0," ",'Raw Data'!C1474)</f>
        <v xml:space="preserve"> </v>
      </c>
      <c r="C1467" s="63" t="str">
        <f>IF('Raw Data'!B1474=0," ",'Raw Data'!D1474)</f>
        <v xml:space="preserve"> </v>
      </c>
      <c r="D1467" s="63" t="str">
        <f>IF('Raw Data'!B1474=0," ",'Raw Data'!E1474)</f>
        <v xml:space="preserve"> </v>
      </c>
      <c r="E1467" s="62" t="str">
        <f>IF('Raw Data'!B1474=0," ",AVERAGE('Raw Data'!G1474:JP1474))</f>
        <v xml:space="preserve"> </v>
      </c>
      <c r="F1467" s="62" t="str">
        <f>IF('Raw Data'!B1474=0," ",_xlfn.STDEV.S('Raw Data'!G1474:JP1474))</f>
        <v xml:space="preserve"> </v>
      </c>
      <c r="G1467" s="63" t="str">
        <f>IF('Raw Data'!B1474=0," ",(D1467-C1467)/6/F1467)</f>
        <v xml:space="preserve"> </v>
      </c>
      <c r="H1467" s="63" t="str">
        <f>IF('Raw Data'!B1474=0," ","No")</f>
        <v xml:space="preserve"> </v>
      </c>
      <c r="I1467" s="62" t="str">
        <f>IF('Raw Data'!B1474=0," ",IF(H1467="Yes",MIN(D1467-E1467,E1467-C1467)/3/$H$2,MIN(E1467-C1467,D1467-E1467)/3/$H$1))</f>
        <v xml:space="preserve"> </v>
      </c>
      <c r="J1467" s="62" t="str">
        <f>IF('Raw Data'!B1474=0," ",E1467-6*F1467)</f>
        <v xml:space="preserve"> </v>
      </c>
      <c r="K1467" s="63" t="str">
        <f>IF('Raw Data'!B1474=0," ",E1467+6*F1467)</f>
        <v xml:space="preserve"> </v>
      </c>
      <c r="L1467" t="str">
        <f>IF('Raw Data'!B1474=0," ","No")</f>
        <v xml:space="preserve"> </v>
      </c>
      <c r="M1467" t="str">
        <f>IF('Raw Data'!B1474=0," ","Yes")</f>
        <v xml:space="preserve"> </v>
      </c>
    </row>
    <row r="1468" spans="1:13" x14ac:dyDescent="0.2">
      <c r="A1468" s="62" t="str">
        <f>IF('Raw Data'!B1475=0," ",'Raw Data'!B1475)</f>
        <v xml:space="preserve"> </v>
      </c>
      <c r="B1468" s="62" t="str">
        <f>IF('Raw Data'!B1475=0," ",'Raw Data'!C1475)</f>
        <v xml:space="preserve"> </v>
      </c>
      <c r="C1468" s="63" t="str">
        <f>IF('Raw Data'!B1475=0," ",'Raw Data'!D1475)</f>
        <v xml:space="preserve"> </v>
      </c>
      <c r="D1468" s="63" t="str">
        <f>IF('Raw Data'!B1475=0," ",'Raw Data'!E1475)</f>
        <v xml:space="preserve"> </v>
      </c>
      <c r="E1468" s="62" t="str">
        <f>IF('Raw Data'!B1475=0," ",AVERAGE('Raw Data'!G1475:JP1475))</f>
        <v xml:space="preserve"> </v>
      </c>
      <c r="F1468" s="62" t="str">
        <f>IF('Raw Data'!B1475=0," ",_xlfn.STDEV.S('Raw Data'!G1475:JP1475))</f>
        <v xml:space="preserve"> </v>
      </c>
      <c r="G1468" s="63" t="str">
        <f>IF('Raw Data'!B1475=0," ",(D1468-C1468)/6/F1468)</f>
        <v xml:space="preserve"> </v>
      </c>
      <c r="H1468" s="63" t="str">
        <f>IF('Raw Data'!B1475=0," ","No")</f>
        <v xml:space="preserve"> </v>
      </c>
      <c r="I1468" s="62" t="str">
        <f>IF('Raw Data'!B1475=0," ",IF(H1468="Yes",MIN(D1468-E1468,E1468-C1468)/3/$H$2,MIN(E1468-C1468,D1468-E1468)/3/$H$1))</f>
        <v xml:space="preserve"> </v>
      </c>
      <c r="J1468" s="62" t="str">
        <f>IF('Raw Data'!B1475=0," ",E1468-6*F1468)</f>
        <v xml:space="preserve"> </v>
      </c>
      <c r="K1468" s="63" t="str">
        <f>IF('Raw Data'!B1475=0," ",E1468+6*F1468)</f>
        <v xml:space="preserve"> </v>
      </c>
      <c r="L1468" t="str">
        <f>IF('Raw Data'!B1475=0," ","No")</f>
        <v xml:space="preserve"> </v>
      </c>
      <c r="M1468" t="str">
        <f>IF('Raw Data'!B1475=0," ","Yes")</f>
        <v xml:space="preserve"> </v>
      </c>
    </row>
    <row r="1469" spans="1:13" x14ac:dyDescent="0.2">
      <c r="A1469" s="62" t="str">
        <f>IF('Raw Data'!B1476=0," ",'Raw Data'!B1476)</f>
        <v xml:space="preserve"> </v>
      </c>
      <c r="B1469" s="62" t="str">
        <f>IF('Raw Data'!B1476=0," ",'Raw Data'!C1476)</f>
        <v xml:space="preserve"> </v>
      </c>
      <c r="C1469" s="63" t="str">
        <f>IF('Raw Data'!B1476=0," ",'Raw Data'!D1476)</f>
        <v xml:space="preserve"> </v>
      </c>
      <c r="D1469" s="63" t="str">
        <f>IF('Raw Data'!B1476=0," ",'Raw Data'!E1476)</f>
        <v xml:space="preserve"> </v>
      </c>
      <c r="E1469" s="62" t="str">
        <f>IF('Raw Data'!B1476=0," ",AVERAGE('Raw Data'!G1476:JP1476))</f>
        <v xml:space="preserve"> </v>
      </c>
      <c r="F1469" s="62" t="str">
        <f>IF('Raw Data'!B1476=0," ",_xlfn.STDEV.S('Raw Data'!G1476:JP1476))</f>
        <v xml:space="preserve"> </v>
      </c>
      <c r="G1469" s="63" t="str">
        <f>IF('Raw Data'!B1476=0," ",(D1469-C1469)/6/F1469)</f>
        <v xml:space="preserve"> </v>
      </c>
      <c r="H1469" s="63" t="str">
        <f>IF('Raw Data'!B1476=0," ","No")</f>
        <v xml:space="preserve"> </v>
      </c>
      <c r="I1469" s="62" t="str">
        <f>IF('Raw Data'!B1476=0," ",IF(H1469="Yes",MIN(D1469-E1469,E1469-C1469)/3/$H$2,MIN(E1469-C1469,D1469-E1469)/3/$H$1))</f>
        <v xml:space="preserve"> </v>
      </c>
      <c r="J1469" s="62" t="str">
        <f>IF('Raw Data'!B1476=0," ",E1469-6*F1469)</f>
        <v xml:space="preserve"> </v>
      </c>
      <c r="K1469" s="63" t="str">
        <f>IF('Raw Data'!B1476=0," ",E1469+6*F1469)</f>
        <v xml:space="preserve"> </v>
      </c>
      <c r="L1469" t="str">
        <f>IF('Raw Data'!B1476=0," ","No")</f>
        <v xml:space="preserve"> </v>
      </c>
      <c r="M1469" t="str">
        <f>IF('Raw Data'!B1476=0," ","Yes")</f>
        <v xml:space="preserve"> </v>
      </c>
    </row>
    <row r="1470" spans="1:13" x14ac:dyDescent="0.2">
      <c r="A1470" s="62" t="str">
        <f>IF('Raw Data'!B1477=0," ",'Raw Data'!B1477)</f>
        <v xml:space="preserve"> </v>
      </c>
      <c r="B1470" s="62" t="str">
        <f>IF('Raw Data'!B1477=0," ",'Raw Data'!C1477)</f>
        <v xml:space="preserve"> </v>
      </c>
      <c r="C1470" s="63" t="str">
        <f>IF('Raw Data'!B1477=0," ",'Raw Data'!D1477)</f>
        <v xml:space="preserve"> </v>
      </c>
      <c r="D1470" s="63" t="str">
        <f>IF('Raw Data'!B1477=0," ",'Raw Data'!E1477)</f>
        <v xml:space="preserve"> </v>
      </c>
      <c r="E1470" s="62" t="str">
        <f>IF('Raw Data'!B1477=0," ",AVERAGE('Raw Data'!G1477:JP1477))</f>
        <v xml:space="preserve"> </v>
      </c>
      <c r="F1470" s="62" t="str">
        <f>IF('Raw Data'!B1477=0," ",_xlfn.STDEV.S('Raw Data'!G1477:JP1477))</f>
        <v xml:space="preserve"> </v>
      </c>
      <c r="G1470" s="63" t="str">
        <f>IF('Raw Data'!B1477=0," ",(D1470-C1470)/6/F1470)</f>
        <v xml:space="preserve"> </v>
      </c>
      <c r="H1470" s="63" t="str">
        <f>IF('Raw Data'!B1477=0," ","No")</f>
        <v xml:space="preserve"> </v>
      </c>
      <c r="I1470" s="62" t="str">
        <f>IF('Raw Data'!B1477=0," ",IF(H1470="Yes",MIN(D1470-E1470,E1470-C1470)/3/$H$2,MIN(E1470-C1470,D1470-E1470)/3/$H$1))</f>
        <v xml:space="preserve"> </v>
      </c>
      <c r="J1470" s="62" t="str">
        <f>IF('Raw Data'!B1477=0," ",E1470-6*F1470)</f>
        <v xml:space="preserve"> </v>
      </c>
      <c r="K1470" s="63" t="str">
        <f>IF('Raw Data'!B1477=0," ",E1470+6*F1470)</f>
        <v xml:space="preserve"> </v>
      </c>
      <c r="L1470" t="str">
        <f>IF('Raw Data'!B1477=0," ","No")</f>
        <v xml:space="preserve"> </v>
      </c>
      <c r="M1470" t="str">
        <f>IF('Raw Data'!B1477=0," ","Yes")</f>
        <v xml:space="preserve"> </v>
      </c>
    </row>
    <row r="1471" spans="1:13" x14ac:dyDescent="0.2">
      <c r="A1471" s="62" t="str">
        <f>IF('Raw Data'!B1478=0," ",'Raw Data'!B1478)</f>
        <v xml:space="preserve"> </v>
      </c>
      <c r="B1471" s="62" t="str">
        <f>IF('Raw Data'!B1478=0," ",'Raw Data'!C1478)</f>
        <v xml:space="preserve"> </v>
      </c>
      <c r="C1471" s="63" t="str">
        <f>IF('Raw Data'!B1478=0," ",'Raw Data'!D1478)</f>
        <v xml:space="preserve"> </v>
      </c>
      <c r="D1471" s="63" t="str">
        <f>IF('Raw Data'!B1478=0," ",'Raw Data'!E1478)</f>
        <v xml:space="preserve"> </v>
      </c>
      <c r="E1471" s="62" t="str">
        <f>IF('Raw Data'!B1478=0," ",AVERAGE('Raw Data'!G1478:JP1478))</f>
        <v xml:space="preserve"> </v>
      </c>
      <c r="F1471" s="62" t="str">
        <f>IF('Raw Data'!B1478=0," ",_xlfn.STDEV.S('Raw Data'!G1478:JP1478))</f>
        <v xml:space="preserve"> </v>
      </c>
      <c r="G1471" s="63" t="str">
        <f>IF('Raw Data'!B1478=0," ",(D1471-C1471)/6/F1471)</f>
        <v xml:space="preserve"> </v>
      </c>
      <c r="H1471" s="63" t="str">
        <f>IF('Raw Data'!B1478=0," ","No")</f>
        <v xml:space="preserve"> </v>
      </c>
      <c r="I1471" s="62" t="str">
        <f>IF('Raw Data'!B1478=0," ",IF(H1471="Yes",MIN(D1471-E1471,E1471-C1471)/3/$H$2,MIN(E1471-C1471,D1471-E1471)/3/$H$1))</f>
        <v xml:space="preserve"> </v>
      </c>
      <c r="J1471" s="62" t="str">
        <f>IF('Raw Data'!B1478=0," ",E1471-6*F1471)</f>
        <v xml:space="preserve"> </v>
      </c>
      <c r="K1471" s="63" t="str">
        <f>IF('Raw Data'!B1478=0," ",E1471+6*F1471)</f>
        <v xml:space="preserve"> </v>
      </c>
      <c r="L1471" t="str">
        <f>IF('Raw Data'!B1478=0," ","No")</f>
        <v xml:space="preserve"> </v>
      </c>
      <c r="M1471" t="str">
        <f>IF('Raw Data'!B1478=0," ","Yes")</f>
        <v xml:space="preserve"> </v>
      </c>
    </row>
    <row r="1472" spans="1:13" x14ac:dyDescent="0.2">
      <c r="A1472" s="62" t="str">
        <f>IF('Raw Data'!B1479=0," ",'Raw Data'!B1479)</f>
        <v xml:space="preserve"> </v>
      </c>
      <c r="B1472" s="62" t="str">
        <f>IF('Raw Data'!B1479=0," ",'Raw Data'!C1479)</f>
        <v xml:space="preserve"> </v>
      </c>
      <c r="C1472" s="63" t="str">
        <f>IF('Raw Data'!B1479=0," ",'Raw Data'!D1479)</f>
        <v xml:space="preserve"> </v>
      </c>
      <c r="D1472" s="63" t="str">
        <f>IF('Raw Data'!B1479=0," ",'Raw Data'!E1479)</f>
        <v xml:space="preserve"> </v>
      </c>
      <c r="E1472" s="62" t="str">
        <f>IF('Raw Data'!B1479=0," ",AVERAGE('Raw Data'!G1479:JP1479))</f>
        <v xml:space="preserve"> </v>
      </c>
      <c r="F1472" s="62" t="str">
        <f>IF('Raw Data'!B1479=0," ",_xlfn.STDEV.S('Raw Data'!G1479:JP1479))</f>
        <v xml:space="preserve"> </v>
      </c>
      <c r="G1472" s="63" t="str">
        <f>IF('Raw Data'!B1479=0," ",(D1472-C1472)/6/F1472)</f>
        <v xml:space="preserve"> </v>
      </c>
      <c r="H1472" s="63" t="str">
        <f>IF('Raw Data'!B1479=0," ","No")</f>
        <v xml:space="preserve"> </v>
      </c>
      <c r="I1472" s="62" t="str">
        <f>IF('Raw Data'!B1479=0," ",IF(H1472="Yes",MIN(D1472-E1472,E1472-C1472)/3/$H$2,MIN(E1472-C1472,D1472-E1472)/3/$H$1))</f>
        <v xml:space="preserve"> </v>
      </c>
      <c r="J1472" s="62" t="str">
        <f>IF('Raw Data'!B1479=0," ",E1472-6*F1472)</f>
        <v xml:space="preserve"> </v>
      </c>
      <c r="K1472" s="63" t="str">
        <f>IF('Raw Data'!B1479=0," ",E1472+6*F1472)</f>
        <v xml:space="preserve"> </v>
      </c>
      <c r="L1472" t="str">
        <f>IF('Raw Data'!B1479=0," ","No")</f>
        <v xml:space="preserve"> </v>
      </c>
      <c r="M1472" t="str">
        <f>IF('Raw Data'!B1479=0," ","Yes")</f>
        <v xml:space="preserve"> </v>
      </c>
    </row>
    <row r="1473" spans="1:13" x14ac:dyDescent="0.2">
      <c r="A1473" s="62" t="str">
        <f>IF('Raw Data'!B1480=0," ",'Raw Data'!B1480)</f>
        <v xml:space="preserve"> </v>
      </c>
      <c r="B1473" s="62" t="str">
        <f>IF('Raw Data'!B1480=0," ",'Raw Data'!C1480)</f>
        <v xml:space="preserve"> </v>
      </c>
      <c r="C1473" s="63" t="str">
        <f>IF('Raw Data'!B1480=0," ",'Raw Data'!D1480)</f>
        <v xml:space="preserve"> </v>
      </c>
      <c r="D1473" s="63" t="str">
        <f>IF('Raw Data'!B1480=0," ",'Raw Data'!E1480)</f>
        <v xml:space="preserve"> </v>
      </c>
      <c r="E1473" s="62" t="str">
        <f>IF('Raw Data'!B1480=0," ",AVERAGE('Raw Data'!G1480:JP1480))</f>
        <v xml:space="preserve"> </v>
      </c>
      <c r="F1473" s="62" t="str">
        <f>IF('Raw Data'!B1480=0," ",_xlfn.STDEV.S('Raw Data'!G1480:JP1480))</f>
        <v xml:space="preserve"> </v>
      </c>
      <c r="G1473" s="63" t="str">
        <f>IF('Raw Data'!B1480=0," ",(D1473-C1473)/6/F1473)</f>
        <v xml:space="preserve"> </v>
      </c>
      <c r="H1473" s="63" t="str">
        <f>IF('Raw Data'!B1480=0," ","No")</f>
        <v xml:space="preserve"> </v>
      </c>
      <c r="I1473" s="62" t="str">
        <f>IF('Raw Data'!B1480=0," ",IF(H1473="Yes",MIN(D1473-E1473,E1473-C1473)/3/$H$2,MIN(E1473-C1473,D1473-E1473)/3/$H$1))</f>
        <v xml:space="preserve"> </v>
      </c>
      <c r="J1473" s="62" t="str">
        <f>IF('Raw Data'!B1480=0," ",E1473-6*F1473)</f>
        <v xml:space="preserve"> </v>
      </c>
      <c r="K1473" s="63" t="str">
        <f>IF('Raw Data'!B1480=0," ",E1473+6*F1473)</f>
        <v xml:space="preserve"> </v>
      </c>
      <c r="L1473" t="str">
        <f>IF('Raw Data'!B1480=0," ","No")</f>
        <v xml:space="preserve"> </v>
      </c>
      <c r="M1473" t="str">
        <f>IF('Raw Data'!B1480=0," ","Yes")</f>
        <v xml:space="preserve"> </v>
      </c>
    </row>
    <row r="1474" spans="1:13" x14ac:dyDescent="0.2">
      <c r="A1474" s="62" t="str">
        <f>IF('Raw Data'!B1481=0," ",'Raw Data'!B1481)</f>
        <v xml:space="preserve"> </v>
      </c>
      <c r="B1474" s="62" t="str">
        <f>IF('Raw Data'!B1481=0," ",'Raw Data'!C1481)</f>
        <v xml:space="preserve"> </v>
      </c>
      <c r="C1474" s="63" t="str">
        <f>IF('Raw Data'!B1481=0," ",'Raw Data'!D1481)</f>
        <v xml:space="preserve"> </v>
      </c>
      <c r="D1474" s="63" t="str">
        <f>IF('Raw Data'!B1481=0," ",'Raw Data'!E1481)</f>
        <v xml:space="preserve"> </v>
      </c>
      <c r="E1474" s="62" t="str">
        <f>IF('Raw Data'!B1481=0," ",AVERAGE('Raw Data'!G1481:JP1481))</f>
        <v xml:space="preserve"> </v>
      </c>
      <c r="F1474" s="62" t="str">
        <f>IF('Raw Data'!B1481=0," ",_xlfn.STDEV.S('Raw Data'!G1481:JP1481))</f>
        <v xml:space="preserve"> </v>
      </c>
      <c r="G1474" s="63" t="str">
        <f>IF('Raw Data'!B1481=0," ",(D1474-C1474)/6/F1474)</f>
        <v xml:space="preserve"> </v>
      </c>
      <c r="H1474" s="63" t="str">
        <f>IF('Raw Data'!B1481=0," ","No")</f>
        <v xml:space="preserve"> </v>
      </c>
      <c r="I1474" s="62" t="str">
        <f>IF('Raw Data'!B1481=0," ",IF(H1474="Yes",MIN(D1474-E1474,E1474-C1474)/3/$H$2,MIN(E1474-C1474,D1474-E1474)/3/$H$1))</f>
        <v xml:space="preserve"> </v>
      </c>
      <c r="J1474" s="62" t="str">
        <f>IF('Raw Data'!B1481=0," ",E1474-6*F1474)</f>
        <v xml:space="preserve"> </v>
      </c>
      <c r="K1474" s="63" t="str">
        <f>IF('Raw Data'!B1481=0," ",E1474+6*F1474)</f>
        <v xml:space="preserve"> </v>
      </c>
      <c r="L1474" t="str">
        <f>IF('Raw Data'!B1481=0," ","No")</f>
        <v xml:space="preserve"> </v>
      </c>
      <c r="M1474" t="str">
        <f>IF('Raw Data'!B1481=0," ","Yes")</f>
        <v xml:space="preserve"> </v>
      </c>
    </row>
    <row r="1475" spans="1:13" x14ac:dyDescent="0.2">
      <c r="A1475" s="62" t="str">
        <f>IF('Raw Data'!B1482=0," ",'Raw Data'!B1482)</f>
        <v xml:space="preserve"> </v>
      </c>
      <c r="B1475" s="62" t="str">
        <f>IF('Raw Data'!B1482=0," ",'Raw Data'!C1482)</f>
        <v xml:space="preserve"> </v>
      </c>
      <c r="C1475" s="63" t="str">
        <f>IF('Raw Data'!B1482=0," ",'Raw Data'!D1482)</f>
        <v xml:space="preserve"> </v>
      </c>
      <c r="D1475" s="63" t="str">
        <f>IF('Raw Data'!B1482=0," ",'Raw Data'!E1482)</f>
        <v xml:space="preserve"> </v>
      </c>
      <c r="E1475" s="62" t="str">
        <f>IF('Raw Data'!B1482=0," ",AVERAGE('Raw Data'!G1482:JP1482))</f>
        <v xml:space="preserve"> </v>
      </c>
      <c r="F1475" s="62" t="str">
        <f>IF('Raw Data'!B1482=0," ",_xlfn.STDEV.S('Raw Data'!G1482:JP1482))</f>
        <v xml:space="preserve"> </v>
      </c>
      <c r="G1475" s="63" t="str">
        <f>IF('Raw Data'!B1482=0," ",(D1475-C1475)/6/F1475)</f>
        <v xml:space="preserve"> </v>
      </c>
      <c r="H1475" s="63" t="str">
        <f>IF('Raw Data'!B1482=0," ","No")</f>
        <v xml:space="preserve"> </v>
      </c>
      <c r="I1475" s="62" t="str">
        <f>IF('Raw Data'!B1482=0," ",IF(H1475="Yes",MIN(D1475-E1475,E1475-C1475)/3/$H$2,MIN(E1475-C1475,D1475-E1475)/3/$H$1))</f>
        <v xml:space="preserve"> </v>
      </c>
      <c r="J1475" s="62" t="str">
        <f>IF('Raw Data'!B1482=0," ",E1475-6*F1475)</f>
        <v xml:space="preserve"> </v>
      </c>
      <c r="K1475" s="63" t="str">
        <f>IF('Raw Data'!B1482=0," ",E1475+6*F1475)</f>
        <v xml:space="preserve"> </v>
      </c>
      <c r="L1475" t="str">
        <f>IF('Raw Data'!B1482=0," ","No")</f>
        <v xml:space="preserve"> </v>
      </c>
      <c r="M1475" t="str">
        <f>IF('Raw Data'!B1482=0," ","Yes")</f>
        <v xml:space="preserve"> </v>
      </c>
    </row>
    <row r="1476" spans="1:13" x14ac:dyDescent="0.2">
      <c r="A1476" s="62" t="str">
        <f>IF('Raw Data'!B1483=0," ",'Raw Data'!B1483)</f>
        <v xml:space="preserve"> </v>
      </c>
      <c r="B1476" s="62" t="str">
        <f>IF('Raw Data'!B1483=0," ",'Raw Data'!C1483)</f>
        <v xml:space="preserve"> </v>
      </c>
      <c r="C1476" s="63" t="str">
        <f>IF('Raw Data'!B1483=0," ",'Raw Data'!D1483)</f>
        <v xml:space="preserve"> </v>
      </c>
      <c r="D1476" s="63" t="str">
        <f>IF('Raw Data'!B1483=0," ",'Raw Data'!E1483)</f>
        <v xml:space="preserve"> </v>
      </c>
      <c r="E1476" s="62" t="str">
        <f>IF('Raw Data'!B1483=0," ",AVERAGE('Raw Data'!G1483:JP1483))</f>
        <v xml:space="preserve"> </v>
      </c>
      <c r="F1476" s="62" t="str">
        <f>IF('Raw Data'!B1483=0," ",_xlfn.STDEV.S('Raw Data'!G1483:JP1483))</f>
        <v xml:space="preserve"> </v>
      </c>
      <c r="G1476" s="63" t="str">
        <f>IF('Raw Data'!B1483=0," ",(D1476-C1476)/6/F1476)</f>
        <v xml:space="preserve"> </v>
      </c>
      <c r="H1476" s="63" t="str">
        <f>IF('Raw Data'!B1483=0," ","No")</f>
        <v xml:space="preserve"> </v>
      </c>
      <c r="I1476" s="62" t="str">
        <f>IF('Raw Data'!B1483=0," ",IF(H1476="Yes",MIN(D1476-E1476,E1476-C1476)/3/$H$2,MIN(E1476-C1476,D1476-E1476)/3/$H$1))</f>
        <v xml:space="preserve"> </v>
      </c>
      <c r="J1476" s="62" t="str">
        <f>IF('Raw Data'!B1483=0," ",E1476-6*F1476)</f>
        <v xml:space="preserve"> </v>
      </c>
      <c r="K1476" s="63" t="str">
        <f>IF('Raw Data'!B1483=0," ",E1476+6*F1476)</f>
        <v xml:space="preserve"> </v>
      </c>
      <c r="L1476" t="str">
        <f>IF('Raw Data'!B1483=0," ","No")</f>
        <v xml:space="preserve"> </v>
      </c>
      <c r="M1476" t="str">
        <f>IF('Raw Data'!B1483=0," ","Yes")</f>
        <v xml:space="preserve"> </v>
      </c>
    </row>
    <row r="1477" spans="1:13" x14ac:dyDescent="0.2">
      <c r="A1477" s="62" t="str">
        <f>IF('Raw Data'!B1484=0," ",'Raw Data'!B1484)</f>
        <v xml:space="preserve"> </v>
      </c>
      <c r="B1477" s="62" t="str">
        <f>IF('Raw Data'!B1484=0," ",'Raw Data'!C1484)</f>
        <v xml:space="preserve"> </v>
      </c>
      <c r="C1477" s="63" t="str">
        <f>IF('Raw Data'!B1484=0," ",'Raw Data'!D1484)</f>
        <v xml:space="preserve"> </v>
      </c>
      <c r="D1477" s="63" t="str">
        <f>IF('Raw Data'!B1484=0," ",'Raw Data'!E1484)</f>
        <v xml:space="preserve"> </v>
      </c>
      <c r="E1477" s="62" t="str">
        <f>IF('Raw Data'!B1484=0," ",AVERAGE('Raw Data'!G1484:JP1484))</f>
        <v xml:space="preserve"> </v>
      </c>
      <c r="F1477" s="62" t="str">
        <f>IF('Raw Data'!B1484=0," ",_xlfn.STDEV.S('Raw Data'!G1484:JP1484))</f>
        <v xml:space="preserve"> </v>
      </c>
      <c r="G1477" s="63" t="str">
        <f>IF('Raw Data'!B1484=0," ",(D1477-C1477)/6/F1477)</f>
        <v xml:space="preserve"> </v>
      </c>
      <c r="H1477" s="63" t="str">
        <f>IF('Raw Data'!B1484=0," ","No")</f>
        <v xml:space="preserve"> </v>
      </c>
      <c r="I1477" s="62" t="str">
        <f>IF('Raw Data'!B1484=0," ",IF(H1477="Yes",MIN(D1477-E1477,E1477-C1477)/3/$H$2,MIN(E1477-C1477,D1477-E1477)/3/$H$1))</f>
        <v xml:space="preserve"> </v>
      </c>
      <c r="J1477" s="62" t="str">
        <f>IF('Raw Data'!B1484=0," ",E1477-6*F1477)</f>
        <v xml:space="preserve"> </v>
      </c>
      <c r="K1477" s="63" t="str">
        <f>IF('Raw Data'!B1484=0," ",E1477+6*F1477)</f>
        <v xml:space="preserve"> </v>
      </c>
      <c r="L1477" t="str">
        <f>IF('Raw Data'!B1484=0," ","No")</f>
        <v xml:space="preserve"> </v>
      </c>
      <c r="M1477" t="str">
        <f>IF('Raw Data'!B1484=0," ","Yes")</f>
        <v xml:space="preserve"> </v>
      </c>
    </row>
    <row r="1478" spans="1:13" x14ac:dyDescent="0.2">
      <c r="A1478" s="62" t="str">
        <f>IF('Raw Data'!B1485=0," ",'Raw Data'!B1485)</f>
        <v xml:space="preserve"> </v>
      </c>
      <c r="B1478" s="62" t="str">
        <f>IF('Raw Data'!B1485=0," ",'Raw Data'!C1485)</f>
        <v xml:space="preserve"> </v>
      </c>
      <c r="C1478" s="63" t="str">
        <f>IF('Raw Data'!B1485=0," ",'Raw Data'!D1485)</f>
        <v xml:space="preserve"> </v>
      </c>
      <c r="D1478" s="63" t="str">
        <f>IF('Raw Data'!B1485=0," ",'Raw Data'!E1485)</f>
        <v xml:space="preserve"> </v>
      </c>
      <c r="E1478" s="62" t="str">
        <f>IF('Raw Data'!B1485=0," ",AVERAGE('Raw Data'!G1485:JP1485))</f>
        <v xml:space="preserve"> </v>
      </c>
      <c r="F1478" s="62" t="str">
        <f>IF('Raw Data'!B1485=0," ",_xlfn.STDEV.S('Raw Data'!G1485:JP1485))</f>
        <v xml:space="preserve"> </v>
      </c>
      <c r="G1478" s="63" t="str">
        <f>IF('Raw Data'!B1485=0," ",(D1478-C1478)/6/F1478)</f>
        <v xml:space="preserve"> </v>
      </c>
      <c r="H1478" s="63" t="str">
        <f>IF('Raw Data'!B1485=0," ","No")</f>
        <v xml:space="preserve"> </v>
      </c>
      <c r="I1478" s="62" t="str">
        <f>IF('Raw Data'!B1485=0," ",IF(H1478="Yes",MIN(D1478-E1478,E1478-C1478)/3/$H$2,MIN(E1478-C1478,D1478-E1478)/3/$H$1))</f>
        <v xml:space="preserve"> </v>
      </c>
      <c r="J1478" s="62" t="str">
        <f>IF('Raw Data'!B1485=0," ",E1478-6*F1478)</f>
        <v xml:space="preserve"> </v>
      </c>
      <c r="K1478" s="63" t="str">
        <f>IF('Raw Data'!B1485=0," ",E1478+6*F1478)</f>
        <v xml:space="preserve"> </v>
      </c>
      <c r="L1478" t="str">
        <f>IF('Raw Data'!B1485=0," ","No")</f>
        <v xml:space="preserve"> </v>
      </c>
      <c r="M1478" t="str">
        <f>IF('Raw Data'!B1485=0," ","Yes")</f>
        <v xml:space="preserve"> </v>
      </c>
    </row>
    <row r="1479" spans="1:13" x14ac:dyDescent="0.2">
      <c r="A1479" s="62" t="str">
        <f>IF('Raw Data'!B1486=0," ",'Raw Data'!B1486)</f>
        <v xml:space="preserve"> </v>
      </c>
      <c r="B1479" s="62" t="str">
        <f>IF('Raw Data'!B1486=0," ",'Raw Data'!C1486)</f>
        <v xml:space="preserve"> </v>
      </c>
      <c r="C1479" s="63" t="str">
        <f>IF('Raw Data'!B1486=0," ",'Raw Data'!D1486)</f>
        <v xml:space="preserve"> </v>
      </c>
      <c r="D1479" s="63" t="str">
        <f>IF('Raw Data'!B1486=0," ",'Raw Data'!E1486)</f>
        <v xml:space="preserve"> </v>
      </c>
      <c r="E1479" s="62" t="str">
        <f>IF('Raw Data'!B1486=0," ",AVERAGE('Raw Data'!G1486:JP1486))</f>
        <v xml:space="preserve"> </v>
      </c>
      <c r="F1479" s="62" t="str">
        <f>IF('Raw Data'!B1486=0," ",_xlfn.STDEV.S('Raw Data'!G1486:JP1486))</f>
        <v xml:space="preserve"> </v>
      </c>
      <c r="G1479" s="63" t="str">
        <f>IF('Raw Data'!B1486=0," ",(D1479-C1479)/6/F1479)</f>
        <v xml:space="preserve"> </v>
      </c>
      <c r="H1479" s="63" t="str">
        <f>IF('Raw Data'!B1486=0," ","No")</f>
        <v xml:space="preserve"> </v>
      </c>
      <c r="I1479" s="62" t="str">
        <f>IF('Raw Data'!B1486=0," ",IF(H1479="Yes",MIN(D1479-E1479,E1479-C1479)/3/$H$2,MIN(E1479-C1479,D1479-E1479)/3/$H$1))</f>
        <v xml:space="preserve"> </v>
      </c>
      <c r="J1479" s="62" t="str">
        <f>IF('Raw Data'!B1486=0," ",E1479-6*F1479)</f>
        <v xml:space="preserve"> </v>
      </c>
      <c r="K1479" s="63" t="str">
        <f>IF('Raw Data'!B1486=0," ",E1479+6*F1479)</f>
        <v xml:space="preserve"> </v>
      </c>
      <c r="L1479" t="str">
        <f>IF('Raw Data'!B1486=0," ","No")</f>
        <v xml:space="preserve"> </v>
      </c>
      <c r="M1479" t="str">
        <f>IF('Raw Data'!B1486=0," ","Yes")</f>
        <v xml:space="preserve"> </v>
      </c>
    </row>
    <row r="1480" spans="1:13" x14ac:dyDescent="0.2">
      <c r="A1480" s="62" t="str">
        <f>IF('Raw Data'!B1487=0," ",'Raw Data'!B1487)</f>
        <v xml:space="preserve"> </v>
      </c>
      <c r="B1480" s="62" t="str">
        <f>IF('Raw Data'!B1487=0," ",'Raw Data'!C1487)</f>
        <v xml:space="preserve"> </v>
      </c>
      <c r="C1480" s="63" t="str">
        <f>IF('Raw Data'!B1487=0," ",'Raw Data'!D1487)</f>
        <v xml:space="preserve"> </v>
      </c>
      <c r="D1480" s="63" t="str">
        <f>IF('Raw Data'!B1487=0," ",'Raw Data'!E1487)</f>
        <v xml:space="preserve"> </v>
      </c>
      <c r="E1480" s="62" t="str">
        <f>IF('Raw Data'!B1487=0," ",AVERAGE('Raw Data'!G1487:JP1487))</f>
        <v xml:space="preserve"> </v>
      </c>
      <c r="F1480" s="62" t="str">
        <f>IF('Raw Data'!B1487=0," ",_xlfn.STDEV.S('Raw Data'!G1487:JP1487))</f>
        <v xml:space="preserve"> </v>
      </c>
      <c r="G1480" s="63" t="str">
        <f>IF('Raw Data'!B1487=0," ",(D1480-C1480)/6/F1480)</f>
        <v xml:space="preserve"> </v>
      </c>
      <c r="H1480" s="63" t="str">
        <f>IF('Raw Data'!B1487=0," ","No")</f>
        <v xml:space="preserve"> </v>
      </c>
      <c r="I1480" s="62" t="str">
        <f>IF('Raw Data'!B1487=0," ",IF(H1480="Yes",MIN(D1480-E1480,E1480-C1480)/3/$H$2,MIN(E1480-C1480,D1480-E1480)/3/$H$1))</f>
        <v xml:space="preserve"> </v>
      </c>
      <c r="J1480" s="62" t="str">
        <f>IF('Raw Data'!B1487=0," ",E1480-6*F1480)</f>
        <v xml:space="preserve"> </v>
      </c>
      <c r="K1480" s="63" t="str">
        <f>IF('Raw Data'!B1487=0," ",E1480+6*F1480)</f>
        <v xml:space="preserve"> </v>
      </c>
      <c r="L1480" t="str">
        <f>IF('Raw Data'!B1487=0," ","No")</f>
        <v xml:space="preserve"> </v>
      </c>
      <c r="M1480" t="str">
        <f>IF('Raw Data'!B1487=0," ","Yes")</f>
        <v xml:space="preserve"> </v>
      </c>
    </row>
    <row r="1481" spans="1:13" x14ac:dyDescent="0.2">
      <c r="A1481" s="62" t="str">
        <f>IF('Raw Data'!B1488=0," ",'Raw Data'!B1488)</f>
        <v xml:space="preserve"> </v>
      </c>
      <c r="B1481" s="62" t="str">
        <f>IF('Raw Data'!B1488=0," ",'Raw Data'!C1488)</f>
        <v xml:space="preserve"> </v>
      </c>
      <c r="C1481" s="63" t="str">
        <f>IF('Raw Data'!B1488=0," ",'Raw Data'!D1488)</f>
        <v xml:space="preserve"> </v>
      </c>
      <c r="D1481" s="63" t="str">
        <f>IF('Raw Data'!B1488=0," ",'Raw Data'!E1488)</f>
        <v xml:space="preserve"> </v>
      </c>
      <c r="E1481" s="62" t="str">
        <f>IF('Raw Data'!B1488=0," ",AVERAGE('Raw Data'!G1488:JP1488))</f>
        <v xml:space="preserve"> </v>
      </c>
      <c r="F1481" s="62" t="str">
        <f>IF('Raw Data'!B1488=0," ",_xlfn.STDEV.S('Raw Data'!G1488:JP1488))</f>
        <v xml:space="preserve"> </v>
      </c>
      <c r="G1481" s="63" t="str">
        <f>IF('Raw Data'!B1488=0," ",(D1481-C1481)/6/F1481)</f>
        <v xml:space="preserve"> </v>
      </c>
      <c r="H1481" s="63" t="str">
        <f>IF('Raw Data'!B1488=0," ","No")</f>
        <v xml:space="preserve"> </v>
      </c>
      <c r="I1481" s="62" t="str">
        <f>IF('Raw Data'!B1488=0," ",IF(H1481="Yes",MIN(D1481-E1481,E1481-C1481)/3/$H$2,MIN(E1481-C1481,D1481-E1481)/3/$H$1))</f>
        <v xml:space="preserve"> </v>
      </c>
      <c r="J1481" s="62" t="str">
        <f>IF('Raw Data'!B1488=0," ",E1481-6*F1481)</f>
        <v xml:space="preserve"> </v>
      </c>
      <c r="K1481" s="63" t="str">
        <f>IF('Raw Data'!B1488=0," ",E1481+6*F1481)</f>
        <v xml:space="preserve"> </v>
      </c>
      <c r="L1481" t="str">
        <f>IF('Raw Data'!B1488=0," ","No")</f>
        <v xml:space="preserve"> </v>
      </c>
      <c r="M1481" t="str">
        <f>IF('Raw Data'!B1488=0," ","Yes")</f>
        <v xml:space="preserve"> </v>
      </c>
    </row>
    <row r="1482" spans="1:13" x14ac:dyDescent="0.2">
      <c r="A1482" s="62" t="str">
        <f>IF('Raw Data'!B1489=0," ",'Raw Data'!B1489)</f>
        <v xml:space="preserve"> </v>
      </c>
      <c r="B1482" s="62" t="str">
        <f>IF('Raw Data'!B1489=0," ",'Raw Data'!C1489)</f>
        <v xml:space="preserve"> </v>
      </c>
      <c r="C1482" s="63" t="str">
        <f>IF('Raw Data'!B1489=0," ",'Raw Data'!D1489)</f>
        <v xml:space="preserve"> </v>
      </c>
      <c r="D1482" s="63" t="str">
        <f>IF('Raw Data'!B1489=0," ",'Raw Data'!E1489)</f>
        <v xml:space="preserve"> </v>
      </c>
      <c r="E1482" s="62" t="str">
        <f>IF('Raw Data'!B1489=0," ",AVERAGE('Raw Data'!G1489:JP1489))</f>
        <v xml:space="preserve"> </v>
      </c>
      <c r="F1482" s="62" t="str">
        <f>IF('Raw Data'!B1489=0," ",_xlfn.STDEV.S('Raw Data'!G1489:JP1489))</f>
        <v xml:space="preserve"> </v>
      </c>
      <c r="G1482" s="63" t="str">
        <f>IF('Raw Data'!B1489=0," ",(D1482-C1482)/6/F1482)</f>
        <v xml:space="preserve"> </v>
      </c>
      <c r="H1482" s="63" t="str">
        <f>IF('Raw Data'!B1489=0," ","No")</f>
        <v xml:space="preserve"> </v>
      </c>
      <c r="I1482" s="62" t="str">
        <f>IF('Raw Data'!B1489=0," ",IF(H1482="Yes",MIN(D1482-E1482,E1482-C1482)/3/$H$2,MIN(E1482-C1482,D1482-E1482)/3/$H$1))</f>
        <v xml:space="preserve"> </v>
      </c>
      <c r="J1482" s="62" t="str">
        <f>IF('Raw Data'!B1489=0," ",E1482-6*F1482)</f>
        <v xml:space="preserve"> </v>
      </c>
      <c r="K1482" s="63" t="str">
        <f>IF('Raw Data'!B1489=0," ",E1482+6*F1482)</f>
        <v xml:space="preserve"> </v>
      </c>
      <c r="L1482" t="str">
        <f>IF('Raw Data'!B1489=0," ","No")</f>
        <v xml:space="preserve"> </v>
      </c>
      <c r="M1482" t="str">
        <f>IF('Raw Data'!B1489=0," ","Yes")</f>
        <v xml:space="preserve"> </v>
      </c>
    </row>
    <row r="1483" spans="1:13" x14ac:dyDescent="0.2">
      <c r="A1483" s="62" t="str">
        <f>IF('Raw Data'!B1490=0," ",'Raw Data'!B1490)</f>
        <v xml:space="preserve"> </v>
      </c>
      <c r="B1483" s="62" t="str">
        <f>IF('Raw Data'!B1490=0," ",'Raw Data'!C1490)</f>
        <v xml:space="preserve"> </v>
      </c>
      <c r="C1483" s="63" t="str">
        <f>IF('Raw Data'!B1490=0," ",'Raw Data'!D1490)</f>
        <v xml:space="preserve"> </v>
      </c>
      <c r="D1483" s="63" t="str">
        <f>IF('Raw Data'!B1490=0," ",'Raw Data'!E1490)</f>
        <v xml:space="preserve"> </v>
      </c>
      <c r="E1483" s="62" t="str">
        <f>IF('Raw Data'!B1490=0," ",AVERAGE('Raw Data'!G1490:JP1490))</f>
        <v xml:space="preserve"> </v>
      </c>
      <c r="F1483" s="62" t="str">
        <f>IF('Raw Data'!B1490=0," ",_xlfn.STDEV.S('Raw Data'!G1490:JP1490))</f>
        <v xml:space="preserve"> </v>
      </c>
      <c r="G1483" s="63" t="str">
        <f>IF('Raw Data'!B1490=0," ",(D1483-C1483)/6/F1483)</f>
        <v xml:space="preserve"> </v>
      </c>
      <c r="H1483" s="63" t="str">
        <f>IF('Raw Data'!B1490=0," ","No")</f>
        <v xml:space="preserve"> </v>
      </c>
      <c r="I1483" s="62" t="str">
        <f>IF('Raw Data'!B1490=0," ",IF(H1483="Yes",MIN(D1483-E1483,E1483-C1483)/3/$H$2,MIN(E1483-C1483,D1483-E1483)/3/$H$1))</f>
        <v xml:space="preserve"> </v>
      </c>
      <c r="J1483" s="62" t="str">
        <f>IF('Raw Data'!B1490=0," ",E1483-6*F1483)</f>
        <v xml:space="preserve"> </v>
      </c>
      <c r="K1483" s="63" t="str">
        <f>IF('Raw Data'!B1490=0," ",E1483+6*F1483)</f>
        <v xml:space="preserve"> </v>
      </c>
      <c r="L1483" t="str">
        <f>IF('Raw Data'!B1490=0," ","No")</f>
        <v xml:space="preserve"> </v>
      </c>
      <c r="M1483" t="str">
        <f>IF('Raw Data'!B1490=0," ","Yes")</f>
        <v xml:space="preserve"> </v>
      </c>
    </row>
    <row r="1484" spans="1:13" x14ac:dyDescent="0.2">
      <c r="A1484" s="62" t="str">
        <f>IF('Raw Data'!B1491=0," ",'Raw Data'!B1491)</f>
        <v xml:space="preserve"> </v>
      </c>
      <c r="B1484" s="62" t="str">
        <f>IF('Raw Data'!B1491=0," ",'Raw Data'!C1491)</f>
        <v xml:space="preserve"> </v>
      </c>
      <c r="C1484" s="63" t="str">
        <f>IF('Raw Data'!B1491=0," ",'Raw Data'!D1491)</f>
        <v xml:space="preserve"> </v>
      </c>
      <c r="D1484" s="63" t="str">
        <f>IF('Raw Data'!B1491=0," ",'Raw Data'!E1491)</f>
        <v xml:space="preserve"> </v>
      </c>
      <c r="E1484" s="62" t="str">
        <f>IF('Raw Data'!B1491=0," ",AVERAGE('Raw Data'!G1491:JP1491))</f>
        <v xml:space="preserve"> </v>
      </c>
      <c r="F1484" s="62" t="str">
        <f>IF('Raw Data'!B1491=0," ",_xlfn.STDEV.S('Raw Data'!G1491:JP1491))</f>
        <v xml:space="preserve"> </v>
      </c>
      <c r="G1484" s="63" t="str">
        <f>IF('Raw Data'!B1491=0," ",(D1484-C1484)/6/F1484)</f>
        <v xml:space="preserve"> </v>
      </c>
      <c r="H1484" s="63" t="str">
        <f>IF('Raw Data'!B1491=0," ","No")</f>
        <v xml:space="preserve"> </v>
      </c>
      <c r="I1484" s="62" t="str">
        <f>IF('Raw Data'!B1491=0," ",IF(H1484="Yes",MIN(D1484-E1484,E1484-C1484)/3/$H$2,MIN(E1484-C1484,D1484-E1484)/3/$H$1))</f>
        <v xml:space="preserve"> </v>
      </c>
      <c r="J1484" s="62" t="str">
        <f>IF('Raw Data'!B1491=0," ",E1484-6*F1484)</f>
        <v xml:space="preserve"> </v>
      </c>
      <c r="K1484" s="63" t="str">
        <f>IF('Raw Data'!B1491=0," ",E1484+6*F1484)</f>
        <v xml:space="preserve"> </v>
      </c>
      <c r="L1484" t="str">
        <f>IF('Raw Data'!B1491=0," ","No")</f>
        <v xml:space="preserve"> </v>
      </c>
      <c r="M1484" t="str">
        <f>IF('Raw Data'!B1491=0," ","Yes")</f>
        <v xml:space="preserve"> </v>
      </c>
    </row>
    <row r="1485" spans="1:13" x14ac:dyDescent="0.2">
      <c r="A1485" s="62" t="str">
        <f>IF('Raw Data'!B1492=0," ",'Raw Data'!B1492)</f>
        <v xml:space="preserve"> </v>
      </c>
      <c r="B1485" s="62" t="str">
        <f>IF('Raw Data'!B1492=0," ",'Raw Data'!C1492)</f>
        <v xml:space="preserve"> </v>
      </c>
      <c r="C1485" s="63" t="str">
        <f>IF('Raw Data'!B1492=0," ",'Raw Data'!D1492)</f>
        <v xml:space="preserve"> </v>
      </c>
      <c r="D1485" s="63" t="str">
        <f>IF('Raw Data'!B1492=0," ",'Raw Data'!E1492)</f>
        <v xml:space="preserve"> </v>
      </c>
      <c r="E1485" s="62" t="str">
        <f>IF('Raw Data'!B1492=0," ",AVERAGE('Raw Data'!G1492:JP1492))</f>
        <v xml:space="preserve"> </v>
      </c>
      <c r="F1485" s="62" t="str">
        <f>IF('Raw Data'!B1492=0," ",_xlfn.STDEV.S('Raw Data'!G1492:JP1492))</f>
        <v xml:space="preserve"> </v>
      </c>
      <c r="G1485" s="63" t="str">
        <f>IF('Raw Data'!B1492=0," ",(D1485-C1485)/6/F1485)</f>
        <v xml:space="preserve"> </v>
      </c>
      <c r="H1485" s="63" t="str">
        <f>IF('Raw Data'!B1492=0," ","No")</f>
        <v xml:space="preserve"> </v>
      </c>
      <c r="I1485" s="62" t="str">
        <f>IF('Raw Data'!B1492=0," ",IF(H1485="Yes",MIN(D1485-E1485,E1485-C1485)/3/$H$2,MIN(E1485-C1485,D1485-E1485)/3/$H$1))</f>
        <v xml:space="preserve"> </v>
      </c>
      <c r="J1485" s="62" t="str">
        <f>IF('Raw Data'!B1492=0," ",E1485-6*F1485)</f>
        <v xml:space="preserve"> </v>
      </c>
      <c r="K1485" s="63" t="str">
        <f>IF('Raw Data'!B1492=0," ",E1485+6*F1485)</f>
        <v xml:space="preserve"> </v>
      </c>
      <c r="L1485" t="str">
        <f>IF('Raw Data'!B1492=0," ","No")</f>
        <v xml:space="preserve"> </v>
      </c>
      <c r="M1485" t="str">
        <f>IF('Raw Data'!B1492=0," ","Yes")</f>
        <v xml:space="preserve"> </v>
      </c>
    </row>
    <row r="1486" spans="1:13" x14ac:dyDescent="0.2">
      <c r="A1486" s="62" t="str">
        <f>IF('Raw Data'!B1493=0," ",'Raw Data'!B1493)</f>
        <v xml:space="preserve"> </v>
      </c>
      <c r="B1486" s="62" t="str">
        <f>IF('Raw Data'!B1493=0," ",'Raw Data'!C1493)</f>
        <v xml:space="preserve"> </v>
      </c>
      <c r="C1486" s="63" t="str">
        <f>IF('Raw Data'!B1493=0," ",'Raw Data'!D1493)</f>
        <v xml:space="preserve"> </v>
      </c>
      <c r="D1486" s="63" t="str">
        <f>IF('Raw Data'!B1493=0," ",'Raw Data'!E1493)</f>
        <v xml:space="preserve"> </v>
      </c>
      <c r="E1486" s="62" t="str">
        <f>IF('Raw Data'!B1493=0," ",AVERAGE('Raw Data'!G1493:JP1493))</f>
        <v xml:space="preserve"> </v>
      </c>
      <c r="F1486" s="62" t="str">
        <f>IF('Raw Data'!B1493=0," ",_xlfn.STDEV.S('Raw Data'!G1493:JP1493))</f>
        <v xml:space="preserve"> </v>
      </c>
      <c r="G1486" s="63" t="str">
        <f>IF('Raw Data'!B1493=0," ",(D1486-C1486)/6/F1486)</f>
        <v xml:space="preserve"> </v>
      </c>
      <c r="H1486" s="63" t="str">
        <f>IF('Raw Data'!B1493=0," ","No")</f>
        <v xml:space="preserve"> </v>
      </c>
      <c r="I1486" s="62" t="str">
        <f>IF('Raw Data'!B1493=0," ",IF(H1486="Yes",MIN(D1486-E1486,E1486-C1486)/3/$H$2,MIN(E1486-C1486,D1486-E1486)/3/$H$1))</f>
        <v xml:space="preserve"> </v>
      </c>
      <c r="J1486" s="62" t="str">
        <f>IF('Raw Data'!B1493=0," ",E1486-6*F1486)</f>
        <v xml:space="preserve"> </v>
      </c>
      <c r="K1486" s="63" t="str">
        <f>IF('Raw Data'!B1493=0," ",E1486+6*F1486)</f>
        <v xml:space="preserve"> </v>
      </c>
      <c r="L1486" t="str">
        <f>IF('Raw Data'!B1493=0," ","No")</f>
        <v xml:space="preserve"> </v>
      </c>
      <c r="M1486" t="str">
        <f>IF('Raw Data'!B1493=0," ","Yes")</f>
        <v xml:space="preserve"> </v>
      </c>
    </row>
    <row r="1487" spans="1:13" x14ac:dyDescent="0.2">
      <c r="A1487" s="62" t="str">
        <f>IF('Raw Data'!B1494=0," ",'Raw Data'!B1494)</f>
        <v xml:space="preserve"> </v>
      </c>
      <c r="B1487" s="62" t="str">
        <f>IF('Raw Data'!B1494=0," ",'Raw Data'!C1494)</f>
        <v xml:space="preserve"> </v>
      </c>
      <c r="C1487" s="63" t="str">
        <f>IF('Raw Data'!B1494=0," ",'Raw Data'!D1494)</f>
        <v xml:space="preserve"> </v>
      </c>
      <c r="D1487" s="63" t="str">
        <f>IF('Raw Data'!B1494=0," ",'Raw Data'!E1494)</f>
        <v xml:space="preserve"> </v>
      </c>
      <c r="E1487" s="62" t="str">
        <f>IF('Raw Data'!B1494=0," ",AVERAGE('Raw Data'!G1494:JP1494))</f>
        <v xml:space="preserve"> </v>
      </c>
      <c r="F1487" s="62" t="str">
        <f>IF('Raw Data'!B1494=0," ",_xlfn.STDEV.S('Raw Data'!G1494:JP1494))</f>
        <v xml:space="preserve"> </v>
      </c>
      <c r="G1487" s="63" t="str">
        <f>IF('Raw Data'!B1494=0," ",(D1487-C1487)/6/F1487)</f>
        <v xml:space="preserve"> </v>
      </c>
      <c r="H1487" s="63" t="str">
        <f>IF('Raw Data'!B1494=0," ","No")</f>
        <v xml:space="preserve"> </v>
      </c>
      <c r="I1487" s="62" t="str">
        <f>IF('Raw Data'!B1494=0," ",IF(H1487="Yes",MIN(D1487-E1487,E1487-C1487)/3/$H$2,MIN(E1487-C1487,D1487-E1487)/3/$H$1))</f>
        <v xml:space="preserve"> </v>
      </c>
      <c r="J1487" s="62" t="str">
        <f>IF('Raw Data'!B1494=0," ",E1487-6*F1487)</f>
        <v xml:space="preserve"> </v>
      </c>
      <c r="K1487" s="63" t="str">
        <f>IF('Raw Data'!B1494=0," ",E1487+6*F1487)</f>
        <v xml:space="preserve"> </v>
      </c>
      <c r="L1487" t="str">
        <f>IF('Raw Data'!B1494=0," ","No")</f>
        <v xml:space="preserve"> </v>
      </c>
      <c r="M1487" t="str">
        <f>IF('Raw Data'!B1494=0," ","Yes")</f>
        <v xml:space="preserve"> </v>
      </c>
    </row>
    <row r="1488" spans="1:13" x14ac:dyDescent="0.2">
      <c r="A1488" s="62" t="str">
        <f>IF('Raw Data'!B1495=0," ",'Raw Data'!B1495)</f>
        <v xml:space="preserve"> </v>
      </c>
      <c r="B1488" s="62" t="str">
        <f>IF('Raw Data'!B1495=0," ",'Raw Data'!C1495)</f>
        <v xml:space="preserve"> </v>
      </c>
      <c r="C1488" s="63" t="str">
        <f>IF('Raw Data'!B1495=0," ",'Raw Data'!D1495)</f>
        <v xml:space="preserve"> </v>
      </c>
      <c r="D1488" s="63" t="str">
        <f>IF('Raw Data'!B1495=0," ",'Raw Data'!E1495)</f>
        <v xml:space="preserve"> </v>
      </c>
      <c r="E1488" s="62" t="str">
        <f>IF('Raw Data'!B1495=0," ",AVERAGE('Raw Data'!G1495:JP1495))</f>
        <v xml:space="preserve"> </v>
      </c>
      <c r="F1488" s="62" t="str">
        <f>IF('Raw Data'!B1495=0," ",_xlfn.STDEV.S('Raw Data'!G1495:JP1495))</f>
        <v xml:space="preserve"> </v>
      </c>
      <c r="G1488" s="63" t="str">
        <f>IF('Raw Data'!B1495=0," ",(D1488-C1488)/6/F1488)</f>
        <v xml:space="preserve"> </v>
      </c>
      <c r="H1488" s="63" t="str">
        <f>IF('Raw Data'!B1495=0," ","No")</f>
        <v xml:space="preserve"> </v>
      </c>
      <c r="I1488" s="62" t="str">
        <f>IF('Raw Data'!B1495=0," ",IF(H1488="Yes",MIN(D1488-E1488,E1488-C1488)/3/$H$2,MIN(E1488-C1488,D1488-E1488)/3/$H$1))</f>
        <v xml:space="preserve"> </v>
      </c>
      <c r="J1488" s="62" t="str">
        <f>IF('Raw Data'!B1495=0," ",E1488-6*F1488)</f>
        <v xml:space="preserve"> </v>
      </c>
      <c r="K1488" s="63" t="str">
        <f>IF('Raw Data'!B1495=0," ",E1488+6*F1488)</f>
        <v xml:space="preserve"> </v>
      </c>
      <c r="L1488" t="str">
        <f>IF('Raw Data'!B1495=0," ","No")</f>
        <v xml:space="preserve"> </v>
      </c>
      <c r="M1488" t="str">
        <f>IF('Raw Data'!B1495=0," ","Yes")</f>
        <v xml:space="preserve"> </v>
      </c>
    </row>
    <row r="1489" spans="1:13" x14ac:dyDescent="0.2">
      <c r="A1489" s="62" t="str">
        <f>IF('Raw Data'!B1496=0," ",'Raw Data'!B1496)</f>
        <v xml:space="preserve"> </v>
      </c>
      <c r="B1489" s="62" t="str">
        <f>IF('Raw Data'!B1496=0," ",'Raw Data'!C1496)</f>
        <v xml:space="preserve"> </v>
      </c>
      <c r="C1489" s="63" t="str">
        <f>IF('Raw Data'!B1496=0," ",'Raw Data'!D1496)</f>
        <v xml:space="preserve"> </v>
      </c>
      <c r="D1489" s="63" t="str">
        <f>IF('Raw Data'!B1496=0," ",'Raw Data'!E1496)</f>
        <v xml:space="preserve"> </v>
      </c>
      <c r="E1489" s="62" t="str">
        <f>IF('Raw Data'!B1496=0," ",AVERAGE('Raw Data'!G1496:JP1496))</f>
        <v xml:space="preserve"> </v>
      </c>
      <c r="F1489" s="62" t="str">
        <f>IF('Raw Data'!B1496=0," ",_xlfn.STDEV.S('Raw Data'!G1496:JP1496))</f>
        <v xml:space="preserve"> </v>
      </c>
      <c r="G1489" s="63" t="str">
        <f>IF('Raw Data'!B1496=0," ",(D1489-C1489)/6/F1489)</f>
        <v xml:space="preserve"> </v>
      </c>
      <c r="H1489" s="63" t="str">
        <f>IF('Raw Data'!B1496=0," ","No")</f>
        <v xml:space="preserve"> </v>
      </c>
      <c r="I1489" s="62" t="str">
        <f>IF('Raw Data'!B1496=0," ",IF(H1489="Yes",MIN(D1489-E1489,E1489-C1489)/3/$H$2,MIN(E1489-C1489,D1489-E1489)/3/$H$1))</f>
        <v xml:space="preserve"> </v>
      </c>
      <c r="J1489" s="62" t="str">
        <f>IF('Raw Data'!B1496=0," ",E1489-6*F1489)</f>
        <v xml:space="preserve"> </v>
      </c>
      <c r="K1489" s="63" t="str">
        <f>IF('Raw Data'!B1496=0," ",E1489+6*F1489)</f>
        <v xml:space="preserve"> </v>
      </c>
      <c r="L1489" t="str">
        <f>IF('Raw Data'!B1496=0," ","No")</f>
        <v xml:space="preserve"> </v>
      </c>
      <c r="M1489" t="str">
        <f>IF('Raw Data'!B1496=0," ","Yes")</f>
        <v xml:space="preserve"> </v>
      </c>
    </row>
    <row r="1490" spans="1:13" x14ac:dyDescent="0.2">
      <c r="A1490" s="62" t="str">
        <f>IF('Raw Data'!B1497=0," ",'Raw Data'!B1497)</f>
        <v xml:space="preserve"> </v>
      </c>
      <c r="B1490" s="62" t="str">
        <f>IF('Raw Data'!B1497=0," ",'Raw Data'!C1497)</f>
        <v xml:space="preserve"> </v>
      </c>
      <c r="C1490" s="63" t="str">
        <f>IF('Raw Data'!B1497=0," ",'Raw Data'!D1497)</f>
        <v xml:space="preserve"> </v>
      </c>
      <c r="D1490" s="63" t="str">
        <f>IF('Raw Data'!B1497=0," ",'Raw Data'!E1497)</f>
        <v xml:space="preserve"> </v>
      </c>
      <c r="E1490" s="62" t="str">
        <f>IF('Raw Data'!B1497=0," ",AVERAGE('Raw Data'!G1497:JP1497))</f>
        <v xml:space="preserve"> </v>
      </c>
      <c r="F1490" s="62" t="str">
        <f>IF('Raw Data'!B1497=0," ",_xlfn.STDEV.S('Raw Data'!G1497:JP1497))</f>
        <v xml:space="preserve"> </v>
      </c>
      <c r="G1490" s="63" t="str">
        <f>IF('Raw Data'!B1497=0," ",(D1490-C1490)/6/F1490)</f>
        <v xml:space="preserve"> </v>
      </c>
      <c r="H1490" s="63" t="str">
        <f>IF('Raw Data'!B1497=0," ","No")</f>
        <v xml:space="preserve"> </v>
      </c>
      <c r="I1490" s="62" t="str">
        <f>IF('Raw Data'!B1497=0," ",IF(H1490="Yes",MIN(D1490-E1490,E1490-C1490)/3/$H$2,MIN(E1490-C1490,D1490-E1490)/3/$H$1))</f>
        <v xml:space="preserve"> </v>
      </c>
      <c r="J1490" s="62" t="str">
        <f>IF('Raw Data'!B1497=0," ",E1490-6*F1490)</f>
        <v xml:space="preserve"> </v>
      </c>
      <c r="K1490" s="63" t="str">
        <f>IF('Raw Data'!B1497=0," ",E1490+6*F1490)</f>
        <v xml:space="preserve"> </v>
      </c>
      <c r="L1490" t="str">
        <f>IF('Raw Data'!B1497=0," ","No")</f>
        <v xml:space="preserve"> </v>
      </c>
      <c r="M1490" t="str">
        <f>IF('Raw Data'!B1497=0," ","Yes")</f>
        <v xml:space="preserve"> </v>
      </c>
    </row>
    <row r="1491" spans="1:13" x14ac:dyDescent="0.2">
      <c r="A1491" s="62" t="str">
        <f>IF('Raw Data'!B1498=0," ",'Raw Data'!B1498)</f>
        <v xml:space="preserve"> </v>
      </c>
      <c r="B1491" s="62" t="str">
        <f>IF('Raw Data'!B1498=0," ",'Raw Data'!C1498)</f>
        <v xml:space="preserve"> </v>
      </c>
      <c r="C1491" s="63" t="str">
        <f>IF('Raw Data'!B1498=0," ",'Raw Data'!D1498)</f>
        <v xml:space="preserve"> </v>
      </c>
      <c r="D1491" s="63" t="str">
        <f>IF('Raw Data'!B1498=0," ",'Raw Data'!E1498)</f>
        <v xml:space="preserve"> </v>
      </c>
      <c r="E1491" s="62" t="str">
        <f>IF('Raw Data'!B1498=0," ",AVERAGE('Raw Data'!G1498:JP1498))</f>
        <v xml:space="preserve"> </v>
      </c>
      <c r="F1491" s="62" t="str">
        <f>IF('Raw Data'!B1498=0," ",_xlfn.STDEV.S('Raw Data'!G1498:JP1498))</f>
        <v xml:space="preserve"> </v>
      </c>
      <c r="G1491" s="63" t="str">
        <f>IF('Raw Data'!B1498=0," ",(D1491-C1491)/6/F1491)</f>
        <v xml:space="preserve"> </v>
      </c>
      <c r="H1491" s="63" t="str">
        <f>IF('Raw Data'!B1498=0," ","No")</f>
        <v xml:space="preserve"> </v>
      </c>
      <c r="I1491" s="62" t="str">
        <f>IF('Raw Data'!B1498=0," ",IF(H1491="Yes",MIN(D1491-E1491,E1491-C1491)/3/$H$2,MIN(E1491-C1491,D1491-E1491)/3/$H$1))</f>
        <v xml:space="preserve"> </v>
      </c>
      <c r="J1491" s="62" t="str">
        <f>IF('Raw Data'!B1498=0," ",E1491-6*F1491)</f>
        <v xml:space="preserve"> </v>
      </c>
      <c r="K1491" s="63" t="str">
        <f>IF('Raw Data'!B1498=0," ",E1491+6*F1491)</f>
        <v xml:space="preserve"> </v>
      </c>
      <c r="L1491" t="str">
        <f>IF('Raw Data'!B1498=0," ","No")</f>
        <v xml:space="preserve"> </v>
      </c>
      <c r="M1491" t="str">
        <f>IF('Raw Data'!B1498=0," ","Yes")</f>
        <v xml:space="preserve"> </v>
      </c>
    </row>
    <row r="1492" spans="1:13" x14ac:dyDescent="0.2">
      <c r="A1492" s="62" t="str">
        <f>IF('Raw Data'!B1499=0," ",'Raw Data'!B1499)</f>
        <v xml:space="preserve"> </v>
      </c>
      <c r="B1492" s="62" t="str">
        <f>IF('Raw Data'!B1499=0," ",'Raw Data'!C1499)</f>
        <v xml:space="preserve"> </v>
      </c>
      <c r="C1492" s="63" t="str">
        <f>IF('Raw Data'!B1499=0," ",'Raw Data'!D1499)</f>
        <v xml:space="preserve"> </v>
      </c>
      <c r="D1492" s="63" t="str">
        <f>IF('Raw Data'!B1499=0," ",'Raw Data'!E1499)</f>
        <v xml:space="preserve"> </v>
      </c>
      <c r="E1492" s="62" t="str">
        <f>IF('Raw Data'!B1499=0," ",AVERAGE('Raw Data'!G1499:JP1499))</f>
        <v xml:space="preserve"> </v>
      </c>
      <c r="F1492" s="62" t="str">
        <f>IF('Raw Data'!B1499=0," ",_xlfn.STDEV.S('Raw Data'!G1499:JP1499))</f>
        <v xml:space="preserve"> </v>
      </c>
      <c r="G1492" s="63" t="str">
        <f>IF('Raw Data'!B1499=0," ",(D1492-C1492)/6/F1492)</f>
        <v xml:space="preserve"> </v>
      </c>
      <c r="H1492" s="63" t="str">
        <f>IF('Raw Data'!B1499=0," ","No")</f>
        <v xml:space="preserve"> </v>
      </c>
      <c r="I1492" s="62" t="str">
        <f>IF('Raw Data'!B1499=0," ",IF(H1492="Yes",MIN(D1492-E1492,E1492-C1492)/3/$H$2,MIN(E1492-C1492,D1492-E1492)/3/$H$1))</f>
        <v xml:space="preserve"> </v>
      </c>
      <c r="J1492" s="62" t="str">
        <f>IF('Raw Data'!B1499=0," ",E1492-6*F1492)</f>
        <v xml:space="preserve"> </v>
      </c>
      <c r="K1492" s="63" t="str">
        <f>IF('Raw Data'!B1499=0," ",E1492+6*F1492)</f>
        <v xml:space="preserve"> </v>
      </c>
      <c r="L1492" t="str">
        <f>IF('Raw Data'!B1499=0," ","No")</f>
        <v xml:space="preserve"> </v>
      </c>
      <c r="M1492" t="str">
        <f>IF('Raw Data'!B1499=0," ","Yes")</f>
        <v xml:space="preserve"> </v>
      </c>
    </row>
    <row r="1493" spans="1:13" x14ac:dyDescent="0.2">
      <c r="A1493" s="62" t="str">
        <f>IF('Raw Data'!B1500=0," ",'Raw Data'!B1500)</f>
        <v xml:space="preserve"> </v>
      </c>
      <c r="B1493" s="62" t="str">
        <f>IF('Raw Data'!B1500=0," ",'Raw Data'!C1500)</f>
        <v xml:space="preserve"> </v>
      </c>
      <c r="C1493" s="63" t="str">
        <f>IF('Raw Data'!B1500=0," ",'Raw Data'!D1500)</f>
        <v xml:space="preserve"> </v>
      </c>
      <c r="D1493" s="63" t="str">
        <f>IF('Raw Data'!B1500=0," ",'Raw Data'!E1500)</f>
        <v xml:space="preserve"> </v>
      </c>
      <c r="E1493" s="62" t="str">
        <f>IF('Raw Data'!B1500=0," ",AVERAGE('Raw Data'!G1500:JP1500))</f>
        <v xml:space="preserve"> </v>
      </c>
      <c r="F1493" s="62" t="str">
        <f>IF('Raw Data'!B1500=0," ",_xlfn.STDEV.S('Raw Data'!G1500:JP1500))</f>
        <v xml:space="preserve"> </v>
      </c>
      <c r="G1493" s="63" t="str">
        <f>IF('Raw Data'!B1500=0," ",(D1493-C1493)/6/F1493)</f>
        <v xml:space="preserve"> </v>
      </c>
      <c r="H1493" s="63" t="str">
        <f>IF('Raw Data'!B1500=0," ","No")</f>
        <v xml:space="preserve"> </v>
      </c>
      <c r="I1493" s="62" t="str">
        <f>IF('Raw Data'!B1500=0," ",IF(H1493="Yes",MIN(D1493-E1493,E1493-C1493)/3/$H$2,MIN(E1493-C1493,D1493-E1493)/3/$H$1))</f>
        <v xml:space="preserve"> </v>
      </c>
      <c r="J1493" s="62" t="str">
        <f>IF('Raw Data'!B1500=0," ",E1493-6*F1493)</f>
        <v xml:space="preserve"> </v>
      </c>
      <c r="K1493" s="63" t="str">
        <f>IF('Raw Data'!B1500=0," ",E1493+6*F1493)</f>
        <v xml:space="preserve"> </v>
      </c>
      <c r="L1493" t="str">
        <f>IF('Raw Data'!B1500=0," ","No")</f>
        <v xml:space="preserve"> </v>
      </c>
      <c r="M1493" t="str">
        <f>IF('Raw Data'!B1500=0," ","Yes")</f>
        <v xml:space="preserve"> </v>
      </c>
    </row>
    <row r="1494" spans="1:13" x14ac:dyDescent="0.2">
      <c r="A1494" s="62" t="str">
        <f>IF('Raw Data'!B1501=0," ",'Raw Data'!B1501)</f>
        <v xml:space="preserve"> </v>
      </c>
      <c r="B1494" s="62" t="str">
        <f>IF('Raw Data'!B1501=0," ",'Raw Data'!C1501)</f>
        <v xml:space="preserve"> </v>
      </c>
      <c r="C1494" s="63" t="str">
        <f>IF('Raw Data'!B1501=0," ",'Raw Data'!D1501)</f>
        <v xml:space="preserve"> </v>
      </c>
      <c r="D1494" s="63" t="str">
        <f>IF('Raw Data'!B1501=0," ",'Raw Data'!E1501)</f>
        <v xml:space="preserve"> </v>
      </c>
      <c r="E1494" s="62" t="str">
        <f>IF('Raw Data'!B1501=0," ",AVERAGE('Raw Data'!G1501:JP1501))</f>
        <v xml:space="preserve"> </v>
      </c>
      <c r="F1494" s="62" t="str">
        <f>IF('Raw Data'!B1501=0," ",_xlfn.STDEV.S('Raw Data'!G1501:JP1501))</f>
        <v xml:space="preserve"> </v>
      </c>
      <c r="G1494" s="63" t="str">
        <f>IF('Raw Data'!B1501=0," ",(D1494-C1494)/6/F1494)</f>
        <v xml:space="preserve"> </v>
      </c>
      <c r="H1494" s="63" t="str">
        <f>IF('Raw Data'!B1501=0," ","No")</f>
        <v xml:space="preserve"> </v>
      </c>
      <c r="I1494" s="62" t="str">
        <f>IF('Raw Data'!B1501=0," ",IF(H1494="Yes",MIN(D1494-E1494,E1494-C1494)/3/$H$2,MIN(E1494-C1494,D1494-E1494)/3/$H$1))</f>
        <v xml:space="preserve"> </v>
      </c>
      <c r="J1494" s="62" t="str">
        <f>IF('Raw Data'!B1501=0," ",E1494-6*F1494)</f>
        <v xml:space="preserve"> </v>
      </c>
      <c r="K1494" s="63" t="str">
        <f>IF('Raw Data'!B1501=0," ",E1494+6*F1494)</f>
        <v xml:space="preserve"> </v>
      </c>
      <c r="L1494" t="str">
        <f>IF('Raw Data'!B1501=0," ","No")</f>
        <v xml:space="preserve"> </v>
      </c>
      <c r="M1494" t="str">
        <f>IF('Raw Data'!B1501=0," ","Yes")</f>
        <v xml:space="preserve"> </v>
      </c>
    </row>
    <row r="1495" spans="1:13" x14ac:dyDescent="0.2">
      <c r="A1495" s="62" t="str">
        <f>IF('Raw Data'!B1502=0," ",'Raw Data'!B1502)</f>
        <v xml:space="preserve"> </v>
      </c>
      <c r="B1495" s="62" t="str">
        <f>IF('Raw Data'!B1502=0," ",'Raw Data'!C1502)</f>
        <v xml:space="preserve"> </v>
      </c>
      <c r="C1495" s="63" t="str">
        <f>IF('Raw Data'!B1502=0," ",'Raw Data'!D1502)</f>
        <v xml:space="preserve"> </v>
      </c>
      <c r="D1495" s="63" t="str">
        <f>IF('Raw Data'!B1502=0," ",'Raw Data'!E1502)</f>
        <v xml:space="preserve"> </v>
      </c>
      <c r="E1495" s="62" t="str">
        <f>IF('Raw Data'!B1502=0," ",AVERAGE('Raw Data'!G1502:JP1502))</f>
        <v xml:space="preserve"> </v>
      </c>
      <c r="F1495" s="62" t="str">
        <f>IF('Raw Data'!B1502=0," ",_xlfn.STDEV.S('Raw Data'!G1502:JP1502))</f>
        <v xml:space="preserve"> </v>
      </c>
      <c r="G1495" s="63" t="str">
        <f>IF('Raw Data'!B1502=0," ",(D1495-C1495)/6/F1495)</f>
        <v xml:space="preserve"> </v>
      </c>
      <c r="H1495" s="63" t="str">
        <f>IF('Raw Data'!B1502=0," ","No")</f>
        <v xml:space="preserve"> </v>
      </c>
      <c r="I1495" s="62" t="str">
        <f>IF('Raw Data'!B1502=0," ",IF(H1495="Yes",MIN(D1495-E1495,E1495-C1495)/3/$H$2,MIN(E1495-C1495,D1495-E1495)/3/$H$1))</f>
        <v xml:space="preserve"> </v>
      </c>
      <c r="J1495" s="62" t="str">
        <f>IF('Raw Data'!B1502=0," ",E1495-6*F1495)</f>
        <v xml:space="preserve"> </v>
      </c>
      <c r="K1495" s="63" t="str">
        <f>IF('Raw Data'!B1502=0," ",E1495+6*F1495)</f>
        <v xml:space="preserve"> </v>
      </c>
      <c r="L1495" t="str">
        <f>IF('Raw Data'!B1502=0," ","No")</f>
        <v xml:space="preserve"> </v>
      </c>
      <c r="M1495" t="str">
        <f>IF('Raw Data'!B1502=0," ","Yes")</f>
        <v xml:space="preserve"> </v>
      </c>
    </row>
    <row r="1496" spans="1:13" x14ac:dyDescent="0.2">
      <c r="A1496" s="62" t="str">
        <f>IF('Raw Data'!B1503=0," ",'Raw Data'!B1503)</f>
        <v xml:space="preserve"> </v>
      </c>
      <c r="B1496" s="62" t="str">
        <f>IF('Raw Data'!B1503=0," ",'Raw Data'!C1503)</f>
        <v xml:space="preserve"> </v>
      </c>
      <c r="C1496" s="63" t="str">
        <f>IF('Raw Data'!B1503=0," ",'Raw Data'!D1503)</f>
        <v xml:space="preserve"> </v>
      </c>
      <c r="D1496" s="63" t="str">
        <f>IF('Raw Data'!B1503=0," ",'Raw Data'!E1503)</f>
        <v xml:space="preserve"> </v>
      </c>
      <c r="E1496" s="62" t="str">
        <f>IF('Raw Data'!B1503=0," ",AVERAGE('Raw Data'!G1503:JP1503))</f>
        <v xml:space="preserve"> </v>
      </c>
      <c r="F1496" s="62" t="str">
        <f>IF('Raw Data'!B1503=0," ",_xlfn.STDEV.S('Raw Data'!G1503:JP1503))</f>
        <v xml:space="preserve"> </v>
      </c>
      <c r="G1496" s="63" t="str">
        <f>IF('Raw Data'!B1503=0," ",(D1496-C1496)/6/F1496)</f>
        <v xml:space="preserve"> </v>
      </c>
      <c r="H1496" s="63" t="str">
        <f>IF('Raw Data'!B1503=0," ","No")</f>
        <v xml:space="preserve"> </v>
      </c>
      <c r="I1496" s="62" t="str">
        <f>IF('Raw Data'!B1503=0," ",IF(H1496="Yes",MIN(D1496-E1496,E1496-C1496)/3/$H$2,MIN(E1496-C1496,D1496-E1496)/3/$H$1))</f>
        <v xml:space="preserve"> </v>
      </c>
      <c r="J1496" s="62" t="str">
        <f>IF('Raw Data'!B1503=0," ",E1496-6*F1496)</f>
        <v xml:space="preserve"> </v>
      </c>
      <c r="K1496" s="63" t="str">
        <f>IF('Raw Data'!B1503=0," ",E1496+6*F1496)</f>
        <v xml:space="preserve"> </v>
      </c>
      <c r="L1496" t="str">
        <f>IF('Raw Data'!B1503=0," ","No")</f>
        <v xml:space="preserve"> </v>
      </c>
      <c r="M1496" t="str">
        <f>IF('Raw Data'!B1503=0," ","Yes")</f>
        <v xml:space="preserve"> </v>
      </c>
    </row>
    <row r="1497" spans="1:13" x14ac:dyDescent="0.2">
      <c r="A1497" s="62" t="str">
        <f>IF('Raw Data'!B1504=0," ",'Raw Data'!B1504)</f>
        <v xml:space="preserve"> </v>
      </c>
      <c r="B1497" s="62" t="str">
        <f>IF('Raw Data'!B1504=0," ",'Raw Data'!C1504)</f>
        <v xml:space="preserve"> </v>
      </c>
      <c r="C1497" s="63" t="str">
        <f>IF('Raw Data'!B1504=0," ",'Raw Data'!D1504)</f>
        <v xml:space="preserve"> </v>
      </c>
      <c r="D1497" s="63" t="str">
        <f>IF('Raw Data'!B1504=0," ",'Raw Data'!E1504)</f>
        <v xml:space="preserve"> </v>
      </c>
      <c r="E1497" s="62" t="str">
        <f>IF('Raw Data'!B1504=0," ",AVERAGE('Raw Data'!G1504:JP1504))</f>
        <v xml:space="preserve"> </v>
      </c>
      <c r="F1497" s="62" t="str">
        <f>IF('Raw Data'!B1504=0," ",_xlfn.STDEV.S('Raw Data'!G1504:JP1504))</f>
        <v xml:space="preserve"> </v>
      </c>
      <c r="G1497" s="63" t="str">
        <f>IF('Raw Data'!B1504=0," ",(D1497-C1497)/6/F1497)</f>
        <v xml:space="preserve"> </v>
      </c>
      <c r="H1497" s="63" t="str">
        <f>IF('Raw Data'!B1504=0," ","No")</f>
        <v xml:space="preserve"> </v>
      </c>
      <c r="I1497" s="62" t="str">
        <f>IF('Raw Data'!B1504=0," ",IF(H1497="Yes",MIN(D1497-E1497,E1497-C1497)/3/$H$2,MIN(E1497-C1497,D1497-E1497)/3/$H$1))</f>
        <v xml:space="preserve"> </v>
      </c>
      <c r="J1497" s="62" t="str">
        <f>IF('Raw Data'!B1504=0," ",E1497-6*F1497)</f>
        <v xml:space="preserve"> </v>
      </c>
      <c r="K1497" s="63" t="str">
        <f>IF('Raw Data'!B1504=0," ",E1497+6*F1497)</f>
        <v xml:space="preserve"> </v>
      </c>
      <c r="L1497" t="str">
        <f>IF('Raw Data'!B1504=0," ","No")</f>
        <v xml:space="preserve"> </v>
      </c>
      <c r="M1497" t="str">
        <f>IF('Raw Data'!B1504=0," ","Yes")</f>
        <v xml:space="preserve"> </v>
      </c>
    </row>
    <row r="1498" spans="1:13" x14ac:dyDescent="0.2">
      <c r="A1498" s="62" t="str">
        <f>IF('Raw Data'!B1505=0," ",'Raw Data'!B1505)</f>
        <v xml:space="preserve"> </v>
      </c>
      <c r="B1498" s="62" t="str">
        <f>IF('Raw Data'!B1505=0," ",'Raw Data'!C1505)</f>
        <v xml:space="preserve"> </v>
      </c>
      <c r="C1498" s="63" t="str">
        <f>IF('Raw Data'!B1505=0," ",'Raw Data'!D1505)</f>
        <v xml:space="preserve"> </v>
      </c>
      <c r="D1498" s="63" t="str">
        <f>IF('Raw Data'!B1505=0," ",'Raw Data'!E1505)</f>
        <v xml:space="preserve"> </v>
      </c>
      <c r="E1498" s="62" t="str">
        <f>IF('Raw Data'!B1505=0," ",AVERAGE('Raw Data'!G1505:JP1505))</f>
        <v xml:space="preserve"> </v>
      </c>
      <c r="F1498" s="62" t="str">
        <f>IF('Raw Data'!B1505=0," ",_xlfn.STDEV.S('Raw Data'!G1505:JP1505))</f>
        <v xml:space="preserve"> </v>
      </c>
      <c r="G1498" s="63" t="str">
        <f>IF('Raw Data'!B1505=0," ",(D1498-C1498)/6/F1498)</f>
        <v xml:space="preserve"> </v>
      </c>
      <c r="H1498" s="63" t="str">
        <f>IF('Raw Data'!B1505=0," ","No")</f>
        <v xml:space="preserve"> </v>
      </c>
      <c r="I1498" s="62" t="str">
        <f>IF('Raw Data'!B1505=0," ",IF(H1498="Yes",MIN(D1498-E1498,E1498-C1498)/3/$H$2,MIN(E1498-C1498,D1498-E1498)/3/$H$1))</f>
        <v xml:space="preserve"> </v>
      </c>
      <c r="J1498" s="62" t="str">
        <f>IF('Raw Data'!B1505=0," ",E1498-6*F1498)</f>
        <v xml:space="preserve"> </v>
      </c>
      <c r="K1498" s="63" t="str">
        <f>IF('Raw Data'!B1505=0," ",E1498+6*F1498)</f>
        <v xml:space="preserve"> </v>
      </c>
      <c r="L1498" t="str">
        <f>IF('Raw Data'!B1505=0," ","No")</f>
        <v xml:space="preserve"> </v>
      </c>
      <c r="M1498" t="str">
        <f>IF('Raw Data'!B1505=0," ","Yes")</f>
        <v xml:space="preserve"> </v>
      </c>
    </row>
    <row r="1499" spans="1:13" x14ac:dyDescent="0.2">
      <c r="A1499" s="62" t="str">
        <f>IF('Raw Data'!B1506=0," ",'Raw Data'!B1506)</f>
        <v xml:space="preserve"> </v>
      </c>
      <c r="B1499" s="62" t="str">
        <f>IF('Raw Data'!B1506=0," ",'Raw Data'!C1506)</f>
        <v xml:space="preserve"> </v>
      </c>
      <c r="C1499" s="63" t="str">
        <f>IF('Raw Data'!B1506=0," ",'Raw Data'!D1506)</f>
        <v xml:space="preserve"> </v>
      </c>
      <c r="D1499" s="63" t="str">
        <f>IF('Raw Data'!B1506=0," ",'Raw Data'!E1506)</f>
        <v xml:space="preserve"> </v>
      </c>
      <c r="E1499" s="62" t="str">
        <f>IF('Raw Data'!B1506=0," ",AVERAGE('Raw Data'!G1506:JP1506))</f>
        <v xml:space="preserve"> </v>
      </c>
      <c r="F1499" s="62" t="str">
        <f>IF('Raw Data'!B1506=0," ",_xlfn.STDEV.S('Raw Data'!G1506:JP1506))</f>
        <v xml:space="preserve"> </v>
      </c>
      <c r="G1499" s="63" t="str">
        <f>IF('Raw Data'!B1506=0," ",(D1499-C1499)/6/F1499)</f>
        <v xml:space="preserve"> </v>
      </c>
      <c r="H1499" s="63" t="str">
        <f>IF('Raw Data'!B1506=0," ","No")</f>
        <v xml:space="preserve"> </v>
      </c>
      <c r="I1499" s="62" t="str">
        <f>IF('Raw Data'!B1506=0," ",IF(H1499="Yes",MIN(D1499-E1499,E1499-C1499)/3/$H$2,MIN(E1499-C1499,D1499-E1499)/3/$H$1))</f>
        <v xml:space="preserve"> </v>
      </c>
      <c r="J1499" s="62" t="str">
        <f>IF('Raw Data'!B1506=0," ",E1499-6*F1499)</f>
        <v xml:space="preserve"> </v>
      </c>
      <c r="K1499" s="63" t="str">
        <f>IF('Raw Data'!B1506=0," ",E1499+6*F1499)</f>
        <v xml:space="preserve"> </v>
      </c>
      <c r="L1499" t="str">
        <f>IF('Raw Data'!B1506=0," ","No")</f>
        <v xml:space="preserve"> </v>
      </c>
      <c r="M1499" t="str">
        <f>IF('Raw Data'!B1506=0," ","Yes")</f>
        <v xml:space="preserve"> </v>
      </c>
    </row>
    <row r="1500" spans="1:13" x14ac:dyDescent="0.2">
      <c r="A1500" s="62" t="str">
        <f>IF('Raw Data'!B1507=0," ",'Raw Data'!B1507)</f>
        <v xml:space="preserve"> </v>
      </c>
      <c r="B1500" s="62" t="str">
        <f>IF('Raw Data'!B1507=0," ",'Raw Data'!C1507)</f>
        <v xml:space="preserve"> </v>
      </c>
      <c r="C1500" s="63" t="str">
        <f>IF('Raw Data'!B1507=0," ",'Raw Data'!D1507)</f>
        <v xml:space="preserve"> </v>
      </c>
      <c r="D1500" s="63" t="str">
        <f>IF('Raw Data'!B1507=0," ",'Raw Data'!E1507)</f>
        <v xml:space="preserve"> </v>
      </c>
      <c r="E1500" s="62" t="str">
        <f>IF('Raw Data'!B1507=0," ",AVERAGE('Raw Data'!G1507:JP1507))</f>
        <v xml:space="preserve"> </v>
      </c>
      <c r="F1500" s="62" t="str">
        <f>IF('Raw Data'!B1507=0," ",_xlfn.STDEV.S('Raw Data'!G1507:JP1507))</f>
        <v xml:space="preserve"> </v>
      </c>
      <c r="G1500" s="63" t="str">
        <f>IF('Raw Data'!B1507=0," ",(D1500-C1500)/6/F1500)</f>
        <v xml:space="preserve"> </v>
      </c>
      <c r="H1500" s="63" t="str">
        <f>IF('Raw Data'!B1507=0," ","No")</f>
        <v xml:space="preserve"> </v>
      </c>
      <c r="I1500" s="62" t="str">
        <f>IF('Raw Data'!B1507=0," ",IF(H1500="Yes",MIN(D1500-E1500,E1500-C1500)/3/$H$2,MIN(E1500-C1500,D1500-E1500)/3/$H$1))</f>
        <v xml:space="preserve"> </v>
      </c>
      <c r="J1500" s="62" t="str">
        <f>IF('Raw Data'!B1507=0," ",E1500-6*F1500)</f>
        <v xml:space="preserve"> </v>
      </c>
      <c r="K1500" s="63" t="str">
        <f>IF('Raw Data'!B1507=0," ",E1500+6*F1500)</f>
        <v xml:space="preserve"> </v>
      </c>
      <c r="L1500" t="str">
        <f>IF('Raw Data'!B1507=0," ","No")</f>
        <v xml:space="preserve"> </v>
      </c>
      <c r="M1500" t="str">
        <f>IF('Raw Data'!B1507=0," ","Yes")</f>
        <v xml:space="preserve"> </v>
      </c>
    </row>
    <row r="1501" spans="1:13" x14ac:dyDescent="0.2">
      <c r="A1501" s="62" t="str">
        <f>IF('Raw Data'!B1508=0," ",'Raw Data'!B1508)</f>
        <v xml:space="preserve"> </v>
      </c>
      <c r="B1501" s="62" t="str">
        <f>IF('Raw Data'!B1508=0," ",'Raw Data'!C1508)</f>
        <v xml:space="preserve"> </v>
      </c>
      <c r="C1501" s="63" t="str">
        <f>IF('Raw Data'!B1508=0," ",'Raw Data'!D1508)</f>
        <v xml:space="preserve"> </v>
      </c>
      <c r="D1501" s="63" t="str">
        <f>IF('Raw Data'!B1508=0," ",'Raw Data'!E1508)</f>
        <v xml:space="preserve"> </v>
      </c>
      <c r="E1501" s="62" t="str">
        <f>IF('Raw Data'!B1508=0," ",AVERAGE('Raw Data'!G1508:JP1508))</f>
        <v xml:space="preserve"> </v>
      </c>
      <c r="F1501" s="62" t="str">
        <f>IF('Raw Data'!B1508=0," ",_xlfn.STDEV.S('Raw Data'!G1508:JP1508))</f>
        <v xml:space="preserve"> </v>
      </c>
      <c r="G1501" s="63" t="str">
        <f>IF('Raw Data'!B1508=0," ",(D1501-C1501)/6/F1501)</f>
        <v xml:space="preserve"> </v>
      </c>
      <c r="H1501" s="63" t="str">
        <f>IF('Raw Data'!B1508=0," ","No")</f>
        <v xml:space="preserve"> </v>
      </c>
      <c r="I1501" s="62" t="str">
        <f>IF('Raw Data'!B1508=0," ",IF(H1501="Yes",MIN(D1501-E1501,E1501-C1501)/3/$H$2,MIN(E1501-C1501,D1501-E1501)/3/$H$1))</f>
        <v xml:space="preserve"> </v>
      </c>
      <c r="J1501" s="62" t="str">
        <f>IF('Raw Data'!B1508=0," ",E1501-6*F1501)</f>
        <v xml:space="preserve"> </v>
      </c>
      <c r="K1501" s="63" t="str">
        <f>IF('Raw Data'!B1508=0," ",E1501+6*F1501)</f>
        <v xml:space="preserve"> </v>
      </c>
      <c r="L1501" t="str">
        <f>IF('Raw Data'!B1508=0," ","No")</f>
        <v xml:space="preserve"> </v>
      </c>
      <c r="M1501" t="str">
        <f>IF('Raw Data'!B1508=0," ","Yes")</f>
        <v xml:space="preserve"> </v>
      </c>
    </row>
    <row r="1502" spans="1:13" x14ac:dyDescent="0.2">
      <c r="A1502" s="62" t="str">
        <f>IF('Raw Data'!B1509=0," ",'Raw Data'!B1509)</f>
        <v xml:space="preserve"> </v>
      </c>
      <c r="B1502" s="62" t="str">
        <f>IF('Raw Data'!B1509=0," ",'Raw Data'!C1509)</f>
        <v xml:space="preserve"> </v>
      </c>
      <c r="C1502" s="63" t="str">
        <f>IF('Raw Data'!B1509=0," ",'Raw Data'!D1509)</f>
        <v xml:space="preserve"> </v>
      </c>
      <c r="D1502" s="63" t="str">
        <f>IF('Raw Data'!B1509=0," ",'Raw Data'!E1509)</f>
        <v xml:space="preserve"> </v>
      </c>
      <c r="E1502" s="62" t="str">
        <f>IF('Raw Data'!B1509=0," ",AVERAGE('Raw Data'!G1509:JP1509))</f>
        <v xml:space="preserve"> </v>
      </c>
      <c r="F1502" s="62" t="str">
        <f>IF('Raw Data'!B1509=0," ",_xlfn.STDEV.S('Raw Data'!G1509:JP1509))</f>
        <v xml:space="preserve"> </v>
      </c>
      <c r="G1502" s="63" t="str">
        <f>IF('Raw Data'!B1509=0," ",(D1502-C1502)/6/F1502)</f>
        <v xml:space="preserve"> </v>
      </c>
      <c r="H1502" s="63" t="str">
        <f>IF('Raw Data'!B1509=0," ","No")</f>
        <v xml:space="preserve"> </v>
      </c>
      <c r="I1502" s="62" t="str">
        <f>IF('Raw Data'!B1509=0," ",IF(H1502="Yes",MIN(D1502-E1502,E1502-C1502)/3/$H$2,MIN(E1502-C1502,D1502-E1502)/3/$H$1))</f>
        <v xml:space="preserve"> </v>
      </c>
      <c r="J1502" s="62" t="str">
        <f>IF('Raw Data'!B1509=0," ",E1502-6*F1502)</f>
        <v xml:space="preserve"> </v>
      </c>
      <c r="K1502" s="63" t="str">
        <f>IF('Raw Data'!B1509=0," ",E1502+6*F1502)</f>
        <v xml:space="preserve"> </v>
      </c>
      <c r="L1502" t="str">
        <f>IF('Raw Data'!B1509=0," ","No")</f>
        <v xml:space="preserve"> </v>
      </c>
      <c r="M1502" t="str">
        <f>IF('Raw Data'!B1509=0," ","Yes")</f>
        <v xml:space="preserve"> </v>
      </c>
    </row>
    <row r="1503" spans="1:13" x14ac:dyDescent="0.2">
      <c r="A1503" s="62" t="str">
        <f>IF('Raw Data'!B1510=0," ",'Raw Data'!B1510)</f>
        <v xml:space="preserve"> </v>
      </c>
      <c r="B1503" s="62" t="str">
        <f>IF('Raw Data'!B1510=0," ",'Raw Data'!C1510)</f>
        <v xml:space="preserve"> </v>
      </c>
      <c r="C1503" s="63" t="str">
        <f>IF('Raw Data'!B1510=0," ",'Raw Data'!D1510)</f>
        <v xml:space="preserve"> </v>
      </c>
      <c r="D1503" s="63" t="str">
        <f>IF('Raw Data'!B1510=0," ",'Raw Data'!E1510)</f>
        <v xml:space="preserve"> </v>
      </c>
      <c r="E1503" s="62" t="str">
        <f>IF('Raw Data'!B1510=0," ",AVERAGE('Raw Data'!G1510:JP1510))</f>
        <v xml:space="preserve"> </v>
      </c>
      <c r="F1503" s="62" t="str">
        <f>IF('Raw Data'!B1510=0," ",_xlfn.STDEV.S('Raw Data'!G1510:JP1510))</f>
        <v xml:space="preserve"> </v>
      </c>
      <c r="G1503" s="63" t="str">
        <f>IF('Raw Data'!B1510=0," ",(D1503-C1503)/6/F1503)</f>
        <v xml:space="preserve"> </v>
      </c>
      <c r="H1503" s="63" t="str">
        <f>IF('Raw Data'!B1510=0," ","No")</f>
        <v xml:space="preserve"> </v>
      </c>
      <c r="I1503" s="62" t="str">
        <f>IF('Raw Data'!B1510=0," ",IF(H1503="Yes",MIN(D1503-E1503,E1503-C1503)/3/$H$2,MIN(E1503-C1503,D1503-E1503)/3/$H$1))</f>
        <v xml:space="preserve"> </v>
      </c>
      <c r="J1503" s="62" t="str">
        <f>IF('Raw Data'!B1510=0," ",E1503-6*F1503)</f>
        <v xml:space="preserve"> </v>
      </c>
      <c r="K1503" s="63" t="str">
        <f>IF('Raw Data'!B1510=0," ",E1503+6*F1503)</f>
        <v xml:space="preserve"> </v>
      </c>
      <c r="L1503" t="str">
        <f>IF('Raw Data'!B1510=0," ","No")</f>
        <v xml:space="preserve"> </v>
      </c>
      <c r="M1503" t="str">
        <f>IF('Raw Data'!B1510=0," ","Yes")</f>
        <v xml:space="preserve"> </v>
      </c>
    </row>
    <row r="1504" spans="1:13" x14ac:dyDescent="0.2">
      <c r="A1504" s="62" t="str">
        <f>IF('Raw Data'!B1511=0," ",'Raw Data'!B1511)</f>
        <v xml:space="preserve"> </v>
      </c>
      <c r="B1504" s="62" t="str">
        <f>IF('Raw Data'!B1511=0," ",'Raw Data'!C1511)</f>
        <v xml:space="preserve"> </v>
      </c>
      <c r="C1504" s="63" t="str">
        <f>IF('Raw Data'!B1511=0," ",'Raw Data'!D1511)</f>
        <v xml:space="preserve"> </v>
      </c>
      <c r="D1504" s="63" t="str">
        <f>IF('Raw Data'!B1511=0," ",'Raw Data'!E1511)</f>
        <v xml:space="preserve"> </v>
      </c>
      <c r="E1504" s="62" t="str">
        <f>IF('Raw Data'!B1511=0," ",AVERAGE('Raw Data'!G1511:JP1511))</f>
        <v xml:space="preserve"> </v>
      </c>
      <c r="F1504" s="62" t="str">
        <f>IF('Raw Data'!B1511=0," ",_xlfn.STDEV.S('Raw Data'!G1511:JP1511))</f>
        <v xml:space="preserve"> </v>
      </c>
      <c r="G1504" s="63" t="str">
        <f>IF('Raw Data'!B1511=0," ",(D1504-C1504)/6/F1504)</f>
        <v xml:space="preserve"> </v>
      </c>
      <c r="H1504" s="63" t="str">
        <f>IF('Raw Data'!B1511=0," ","No")</f>
        <v xml:space="preserve"> </v>
      </c>
      <c r="I1504" s="62" t="str">
        <f>IF('Raw Data'!B1511=0," ",IF(H1504="Yes",MIN(D1504-E1504,E1504-C1504)/3/$H$2,MIN(E1504-C1504,D1504-E1504)/3/$H$1))</f>
        <v xml:space="preserve"> </v>
      </c>
      <c r="J1504" s="62" t="str">
        <f>IF('Raw Data'!B1511=0," ",E1504-6*F1504)</f>
        <v xml:space="preserve"> </v>
      </c>
      <c r="K1504" s="63" t="str">
        <f>IF('Raw Data'!B1511=0," ",E1504+6*F1504)</f>
        <v xml:space="preserve"> </v>
      </c>
      <c r="L1504" t="str">
        <f>IF('Raw Data'!B1511=0," ","No")</f>
        <v xml:space="preserve"> </v>
      </c>
      <c r="M1504" t="str">
        <f>IF('Raw Data'!B1511=0," ","Yes")</f>
        <v xml:space="preserve"> </v>
      </c>
    </row>
    <row r="1505" spans="1:13" x14ac:dyDescent="0.2">
      <c r="A1505" s="62" t="str">
        <f>IF('Raw Data'!B1512=0," ",'Raw Data'!B1512)</f>
        <v xml:space="preserve"> </v>
      </c>
      <c r="B1505" s="62" t="str">
        <f>IF('Raw Data'!B1512=0," ",'Raw Data'!C1512)</f>
        <v xml:space="preserve"> </v>
      </c>
      <c r="C1505" s="63" t="str">
        <f>IF('Raw Data'!B1512=0," ",'Raw Data'!D1512)</f>
        <v xml:space="preserve"> </v>
      </c>
      <c r="D1505" s="63" t="str">
        <f>IF('Raw Data'!B1512=0," ",'Raw Data'!E1512)</f>
        <v xml:space="preserve"> </v>
      </c>
      <c r="E1505" s="62" t="str">
        <f>IF('Raw Data'!B1512=0," ",AVERAGE('Raw Data'!G1512:JP1512))</f>
        <v xml:space="preserve"> </v>
      </c>
      <c r="F1505" s="62" t="str">
        <f>IF('Raw Data'!B1512=0," ",_xlfn.STDEV.S('Raw Data'!G1512:JP1512))</f>
        <v xml:space="preserve"> </v>
      </c>
      <c r="G1505" s="63" t="str">
        <f>IF('Raw Data'!B1512=0," ",(D1505-C1505)/6/F1505)</f>
        <v xml:space="preserve"> </v>
      </c>
      <c r="H1505" s="63" t="str">
        <f>IF('Raw Data'!B1512=0," ","No")</f>
        <v xml:space="preserve"> </v>
      </c>
      <c r="I1505" s="62" t="str">
        <f>IF('Raw Data'!B1512=0," ",IF(H1505="Yes",MIN(D1505-E1505,E1505-C1505)/3/$H$2,MIN(E1505-C1505,D1505-E1505)/3/$H$1))</f>
        <v xml:space="preserve"> </v>
      </c>
      <c r="J1505" s="62" t="str">
        <f>IF('Raw Data'!B1512=0," ",E1505-6*F1505)</f>
        <v xml:space="preserve"> </v>
      </c>
      <c r="K1505" s="63" t="str">
        <f>IF('Raw Data'!B1512=0," ",E1505+6*F1505)</f>
        <v xml:space="preserve"> </v>
      </c>
      <c r="L1505" t="str">
        <f>IF('Raw Data'!B1512=0," ","No")</f>
        <v xml:space="preserve"> </v>
      </c>
      <c r="M1505" t="str">
        <f>IF('Raw Data'!B1512=0," ","Yes")</f>
        <v xml:space="preserve"> </v>
      </c>
    </row>
    <row r="1506" spans="1:13" x14ac:dyDescent="0.2">
      <c r="A1506" s="62" t="str">
        <f>IF('Raw Data'!B1513=0," ",'Raw Data'!B1513)</f>
        <v xml:space="preserve"> </v>
      </c>
      <c r="B1506" s="62" t="str">
        <f>IF('Raw Data'!B1513=0," ",'Raw Data'!C1513)</f>
        <v xml:space="preserve"> </v>
      </c>
      <c r="C1506" s="63" t="str">
        <f>IF('Raw Data'!B1513=0," ",'Raw Data'!D1513)</f>
        <v xml:space="preserve"> </v>
      </c>
      <c r="D1506" s="63" t="str">
        <f>IF('Raw Data'!B1513=0," ",'Raw Data'!E1513)</f>
        <v xml:space="preserve"> </v>
      </c>
      <c r="E1506" s="62" t="str">
        <f>IF('Raw Data'!B1513=0," ",AVERAGE('Raw Data'!G1513:JP1513))</f>
        <v xml:space="preserve"> </v>
      </c>
      <c r="F1506" s="62" t="str">
        <f>IF('Raw Data'!B1513=0," ",_xlfn.STDEV.S('Raw Data'!G1513:JP1513))</f>
        <v xml:space="preserve"> </v>
      </c>
      <c r="G1506" s="63" t="str">
        <f>IF('Raw Data'!B1513=0," ",(D1506-C1506)/6/F1506)</f>
        <v xml:space="preserve"> </v>
      </c>
      <c r="H1506" s="63" t="str">
        <f>IF('Raw Data'!B1513=0," ","No")</f>
        <v xml:space="preserve"> </v>
      </c>
      <c r="I1506" s="62" t="str">
        <f>IF('Raw Data'!B1513=0," ",IF(H1506="Yes",MIN(D1506-E1506,E1506-C1506)/3/$H$2,MIN(E1506-C1506,D1506-E1506)/3/$H$1))</f>
        <v xml:space="preserve"> </v>
      </c>
      <c r="J1506" s="62" t="str">
        <f>IF('Raw Data'!B1513=0," ",E1506-6*F1506)</f>
        <v xml:space="preserve"> </v>
      </c>
      <c r="K1506" s="63" t="str">
        <f>IF('Raw Data'!B1513=0," ",E1506+6*F1506)</f>
        <v xml:space="preserve"> </v>
      </c>
      <c r="L1506" t="str">
        <f>IF('Raw Data'!B1513=0," ","No")</f>
        <v xml:space="preserve"> </v>
      </c>
      <c r="M1506" t="str">
        <f>IF('Raw Data'!B1513=0," ","Yes")</f>
        <v xml:space="preserve"> </v>
      </c>
    </row>
    <row r="1507" spans="1:13" x14ac:dyDescent="0.2">
      <c r="A1507" s="62" t="str">
        <f>IF('Raw Data'!B1514=0," ",'Raw Data'!B1514)</f>
        <v xml:space="preserve"> </v>
      </c>
      <c r="B1507" s="62" t="str">
        <f>IF('Raw Data'!B1514=0," ",'Raw Data'!C1514)</f>
        <v xml:space="preserve"> </v>
      </c>
      <c r="C1507" s="63" t="str">
        <f>IF('Raw Data'!B1514=0," ",'Raw Data'!D1514)</f>
        <v xml:space="preserve"> </v>
      </c>
      <c r="D1507" s="63" t="str">
        <f>IF('Raw Data'!B1514=0," ",'Raw Data'!E1514)</f>
        <v xml:space="preserve"> </v>
      </c>
      <c r="E1507" s="62" t="str">
        <f>IF('Raw Data'!B1514=0," ",AVERAGE('Raw Data'!G1514:JP1514))</f>
        <v xml:space="preserve"> </v>
      </c>
      <c r="F1507" s="62" t="str">
        <f>IF('Raw Data'!B1514=0," ",_xlfn.STDEV.S('Raw Data'!G1514:JP1514))</f>
        <v xml:space="preserve"> </v>
      </c>
      <c r="G1507" s="63" t="str">
        <f>IF('Raw Data'!B1514=0," ",(D1507-C1507)/6/F1507)</f>
        <v xml:space="preserve"> </v>
      </c>
      <c r="H1507" s="63" t="str">
        <f>IF('Raw Data'!B1514=0," ","No")</f>
        <v xml:space="preserve"> </v>
      </c>
      <c r="I1507" s="62" t="str">
        <f>IF('Raw Data'!B1514=0," ",IF(H1507="Yes",MIN(D1507-E1507,E1507-C1507)/3/$H$2,MIN(E1507-C1507,D1507-E1507)/3/$H$1))</f>
        <v xml:space="preserve"> </v>
      </c>
      <c r="J1507" s="62" t="str">
        <f>IF('Raw Data'!B1514=0," ",E1507-6*F1507)</f>
        <v xml:space="preserve"> </v>
      </c>
      <c r="K1507" s="63" t="str">
        <f>IF('Raw Data'!B1514=0," ",E1507+6*F1507)</f>
        <v xml:space="preserve"> </v>
      </c>
      <c r="L1507" t="str">
        <f>IF('Raw Data'!B1514=0," ","No")</f>
        <v xml:space="preserve"> </v>
      </c>
      <c r="M1507" t="str">
        <f>IF('Raw Data'!B1514=0," ","Yes")</f>
        <v xml:space="preserve"> </v>
      </c>
    </row>
    <row r="1508" spans="1:13" x14ac:dyDescent="0.2">
      <c r="A1508" s="62" t="str">
        <f>IF('Raw Data'!B1515=0," ",'Raw Data'!B1515)</f>
        <v xml:space="preserve"> </v>
      </c>
      <c r="B1508" s="62" t="str">
        <f>IF('Raw Data'!B1515=0," ",'Raw Data'!C1515)</f>
        <v xml:space="preserve"> </v>
      </c>
      <c r="C1508" s="63" t="str">
        <f>IF('Raw Data'!B1515=0," ",'Raw Data'!D1515)</f>
        <v xml:space="preserve"> </v>
      </c>
      <c r="D1508" s="63" t="str">
        <f>IF('Raw Data'!B1515=0," ",'Raw Data'!E1515)</f>
        <v xml:space="preserve"> </v>
      </c>
      <c r="E1508" s="62" t="str">
        <f>IF('Raw Data'!B1515=0," ",AVERAGE('Raw Data'!G1515:JP1515))</f>
        <v xml:space="preserve"> </v>
      </c>
      <c r="F1508" s="62" t="str">
        <f>IF('Raw Data'!B1515=0," ",_xlfn.STDEV.S('Raw Data'!G1515:JP1515))</f>
        <v xml:space="preserve"> </v>
      </c>
      <c r="G1508" s="63" t="str">
        <f>IF('Raw Data'!B1515=0," ",(D1508-C1508)/6/F1508)</f>
        <v xml:space="preserve"> </v>
      </c>
      <c r="H1508" s="63" t="str">
        <f>IF('Raw Data'!B1515=0," ","No")</f>
        <v xml:space="preserve"> </v>
      </c>
      <c r="I1508" s="62" t="str">
        <f>IF('Raw Data'!B1515=0," ",IF(H1508="Yes",MIN(D1508-E1508,E1508-C1508)/3/$H$2,MIN(E1508-C1508,D1508-E1508)/3/$H$1))</f>
        <v xml:space="preserve"> </v>
      </c>
      <c r="J1508" s="62" t="str">
        <f>IF('Raw Data'!B1515=0," ",E1508-6*F1508)</f>
        <v xml:space="preserve"> </v>
      </c>
      <c r="K1508" s="63" t="str">
        <f>IF('Raw Data'!B1515=0," ",E1508+6*F1508)</f>
        <v xml:space="preserve"> </v>
      </c>
      <c r="L1508" t="str">
        <f>IF('Raw Data'!B1515=0," ","No")</f>
        <v xml:space="preserve"> </v>
      </c>
      <c r="M1508" t="str">
        <f>IF('Raw Data'!B1515=0," ","Yes")</f>
        <v xml:space="preserve"> </v>
      </c>
    </row>
    <row r="1509" spans="1:13" x14ac:dyDescent="0.2">
      <c r="A1509" s="62" t="str">
        <f>IF('Raw Data'!B1516=0," ",'Raw Data'!B1516)</f>
        <v xml:space="preserve"> </v>
      </c>
      <c r="B1509" s="62" t="str">
        <f>IF('Raw Data'!B1516=0," ",'Raw Data'!C1516)</f>
        <v xml:space="preserve"> </v>
      </c>
      <c r="C1509" s="63" t="str">
        <f>IF('Raw Data'!B1516=0," ",'Raw Data'!D1516)</f>
        <v xml:space="preserve"> </v>
      </c>
      <c r="D1509" s="63" t="str">
        <f>IF('Raw Data'!B1516=0," ",'Raw Data'!E1516)</f>
        <v xml:space="preserve"> </v>
      </c>
      <c r="E1509" s="62" t="str">
        <f>IF('Raw Data'!B1516=0," ",AVERAGE('Raw Data'!G1516:JP1516))</f>
        <v xml:space="preserve"> </v>
      </c>
      <c r="F1509" s="62" t="str">
        <f>IF('Raw Data'!B1516=0," ",_xlfn.STDEV.S('Raw Data'!G1516:JP1516))</f>
        <v xml:space="preserve"> </v>
      </c>
      <c r="G1509" s="63" t="str">
        <f>IF('Raw Data'!B1516=0," ",(D1509-C1509)/6/F1509)</f>
        <v xml:space="preserve"> </v>
      </c>
      <c r="H1509" s="63" t="str">
        <f>IF('Raw Data'!B1516=0," ","No")</f>
        <v xml:space="preserve"> </v>
      </c>
      <c r="I1509" s="62" t="str">
        <f>IF('Raw Data'!B1516=0," ",IF(H1509="Yes",MIN(D1509-E1509,E1509-C1509)/3/$H$2,MIN(E1509-C1509,D1509-E1509)/3/$H$1))</f>
        <v xml:space="preserve"> </v>
      </c>
      <c r="J1509" s="62" t="str">
        <f>IF('Raw Data'!B1516=0," ",E1509-6*F1509)</f>
        <v xml:space="preserve"> </v>
      </c>
      <c r="K1509" s="63" t="str">
        <f>IF('Raw Data'!B1516=0," ",E1509+6*F1509)</f>
        <v xml:space="preserve"> </v>
      </c>
      <c r="L1509" t="str">
        <f>IF('Raw Data'!B1516=0," ","No")</f>
        <v xml:space="preserve"> </v>
      </c>
      <c r="M1509" t="str">
        <f>IF('Raw Data'!B1516=0," ","Yes")</f>
        <v xml:space="preserve"> </v>
      </c>
    </row>
    <row r="1510" spans="1:13" x14ac:dyDescent="0.2">
      <c r="A1510" s="62" t="str">
        <f>IF('Raw Data'!B1517=0," ",'Raw Data'!B1517)</f>
        <v xml:space="preserve"> </v>
      </c>
      <c r="B1510" s="62" t="str">
        <f>IF('Raw Data'!B1517=0," ",'Raw Data'!C1517)</f>
        <v xml:space="preserve"> </v>
      </c>
      <c r="C1510" s="63" t="str">
        <f>IF('Raw Data'!B1517=0," ",'Raw Data'!D1517)</f>
        <v xml:space="preserve"> </v>
      </c>
      <c r="D1510" s="63" t="str">
        <f>IF('Raw Data'!B1517=0," ",'Raw Data'!E1517)</f>
        <v xml:space="preserve"> </v>
      </c>
      <c r="E1510" s="62" t="str">
        <f>IF('Raw Data'!B1517=0," ",AVERAGE('Raw Data'!G1517:JP1517))</f>
        <v xml:space="preserve"> </v>
      </c>
      <c r="F1510" s="62" t="str">
        <f>IF('Raw Data'!B1517=0," ",_xlfn.STDEV.S('Raw Data'!G1517:JP1517))</f>
        <v xml:space="preserve"> </v>
      </c>
      <c r="G1510" s="63" t="str">
        <f>IF('Raw Data'!B1517=0," ",(D1510-C1510)/6/F1510)</f>
        <v xml:space="preserve"> </v>
      </c>
      <c r="H1510" s="63" t="str">
        <f>IF('Raw Data'!B1517=0," ","No")</f>
        <v xml:space="preserve"> </v>
      </c>
      <c r="I1510" s="62" t="str">
        <f>IF('Raw Data'!B1517=0," ",IF(H1510="Yes",MIN(D1510-E1510,E1510-C1510)/3/$H$2,MIN(E1510-C1510,D1510-E1510)/3/$H$1))</f>
        <v xml:space="preserve"> </v>
      </c>
      <c r="J1510" s="62" t="str">
        <f>IF('Raw Data'!B1517=0," ",E1510-6*F1510)</f>
        <v xml:space="preserve"> </v>
      </c>
      <c r="K1510" s="63" t="str">
        <f>IF('Raw Data'!B1517=0," ",E1510+6*F1510)</f>
        <v xml:space="preserve"> </v>
      </c>
      <c r="L1510" t="str">
        <f>IF('Raw Data'!B1517=0," ","No")</f>
        <v xml:space="preserve"> </v>
      </c>
      <c r="M1510" t="str">
        <f>IF('Raw Data'!B1517=0," ","Yes")</f>
        <v xml:space="preserve"> </v>
      </c>
    </row>
    <row r="1511" spans="1:13" x14ac:dyDescent="0.2">
      <c r="A1511" s="62" t="str">
        <f>IF('Raw Data'!B1518=0," ",'Raw Data'!B1518)</f>
        <v xml:space="preserve"> </v>
      </c>
      <c r="B1511" s="62" t="str">
        <f>IF('Raw Data'!B1518=0," ",'Raw Data'!C1518)</f>
        <v xml:space="preserve"> </v>
      </c>
      <c r="C1511" s="63" t="str">
        <f>IF('Raw Data'!B1518=0," ",'Raw Data'!D1518)</f>
        <v xml:space="preserve"> </v>
      </c>
      <c r="D1511" s="63" t="str">
        <f>IF('Raw Data'!B1518=0," ",'Raw Data'!E1518)</f>
        <v xml:space="preserve"> </v>
      </c>
      <c r="E1511" s="62" t="str">
        <f>IF('Raw Data'!B1518=0," ",AVERAGE('Raw Data'!G1518:JP1518))</f>
        <v xml:space="preserve"> </v>
      </c>
      <c r="F1511" s="62" t="str">
        <f>IF('Raw Data'!B1518=0," ",_xlfn.STDEV.S('Raw Data'!G1518:JP1518))</f>
        <v xml:space="preserve"> </v>
      </c>
      <c r="G1511" s="63" t="str">
        <f>IF('Raw Data'!B1518=0," ",(D1511-C1511)/6/F1511)</f>
        <v xml:space="preserve"> </v>
      </c>
      <c r="H1511" s="63" t="str">
        <f>IF('Raw Data'!B1518=0," ","No")</f>
        <v xml:space="preserve"> </v>
      </c>
      <c r="I1511" s="62" t="str">
        <f>IF('Raw Data'!B1518=0," ",IF(H1511="Yes",MIN(D1511-E1511,E1511-C1511)/3/$H$2,MIN(E1511-C1511,D1511-E1511)/3/$H$1))</f>
        <v xml:space="preserve"> </v>
      </c>
      <c r="J1511" s="62" t="str">
        <f>IF('Raw Data'!B1518=0," ",E1511-6*F1511)</f>
        <v xml:space="preserve"> </v>
      </c>
      <c r="K1511" s="63" t="str">
        <f>IF('Raw Data'!B1518=0," ",E1511+6*F1511)</f>
        <v xml:space="preserve"> </v>
      </c>
      <c r="L1511" t="str">
        <f>IF('Raw Data'!B1518=0," ","No")</f>
        <v xml:space="preserve"> </v>
      </c>
      <c r="M1511" t="str">
        <f>IF('Raw Data'!B1518=0," ","Yes")</f>
        <v xml:space="preserve"> </v>
      </c>
    </row>
    <row r="1512" spans="1:13" x14ac:dyDescent="0.2">
      <c r="A1512" s="62" t="str">
        <f>IF('Raw Data'!B1519=0," ",'Raw Data'!B1519)</f>
        <v xml:space="preserve"> </v>
      </c>
      <c r="B1512" s="62" t="str">
        <f>IF('Raw Data'!B1519=0," ",'Raw Data'!C1519)</f>
        <v xml:space="preserve"> </v>
      </c>
      <c r="C1512" s="63" t="str">
        <f>IF('Raw Data'!B1519=0," ",'Raw Data'!D1519)</f>
        <v xml:space="preserve"> </v>
      </c>
      <c r="D1512" s="63" t="str">
        <f>IF('Raw Data'!B1519=0," ",'Raw Data'!E1519)</f>
        <v xml:space="preserve"> </v>
      </c>
      <c r="E1512" s="62" t="str">
        <f>IF('Raw Data'!B1519=0," ",AVERAGE('Raw Data'!G1519:JP1519))</f>
        <v xml:space="preserve"> </v>
      </c>
      <c r="F1512" s="62" t="str">
        <f>IF('Raw Data'!B1519=0," ",_xlfn.STDEV.S('Raw Data'!G1519:JP1519))</f>
        <v xml:space="preserve"> </v>
      </c>
      <c r="G1512" s="63" t="str">
        <f>IF('Raw Data'!B1519=0," ",(D1512-C1512)/6/F1512)</f>
        <v xml:space="preserve"> </v>
      </c>
      <c r="H1512" s="63" t="str">
        <f>IF('Raw Data'!B1519=0," ","No")</f>
        <v xml:space="preserve"> </v>
      </c>
      <c r="I1512" s="62" t="str">
        <f>IF('Raw Data'!B1519=0," ",IF(H1512="Yes",MIN(D1512-E1512,E1512-C1512)/3/$H$2,MIN(E1512-C1512,D1512-E1512)/3/$H$1))</f>
        <v xml:space="preserve"> </v>
      </c>
      <c r="J1512" s="62" t="str">
        <f>IF('Raw Data'!B1519=0," ",E1512-6*F1512)</f>
        <v xml:space="preserve"> </v>
      </c>
      <c r="K1512" s="63" t="str">
        <f>IF('Raw Data'!B1519=0," ",E1512+6*F1512)</f>
        <v xml:space="preserve"> </v>
      </c>
      <c r="L1512" t="str">
        <f>IF('Raw Data'!B1519=0," ","No")</f>
        <v xml:space="preserve"> </v>
      </c>
      <c r="M1512" t="str">
        <f>IF('Raw Data'!B1519=0," ","Yes")</f>
        <v xml:space="preserve"> </v>
      </c>
    </row>
    <row r="1513" spans="1:13" x14ac:dyDescent="0.2">
      <c r="A1513" s="62" t="str">
        <f>IF('Raw Data'!B1520=0," ",'Raw Data'!B1520)</f>
        <v xml:space="preserve"> </v>
      </c>
      <c r="B1513" s="62" t="str">
        <f>IF('Raw Data'!B1520=0," ",'Raw Data'!C1520)</f>
        <v xml:space="preserve"> </v>
      </c>
      <c r="C1513" s="63" t="str">
        <f>IF('Raw Data'!B1520=0," ",'Raw Data'!D1520)</f>
        <v xml:space="preserve"> </v>
      </c>
      <c r="D1513" s="63" t="str">
        <f>IF('Raw Data'!B1520=0," ",'Raw Data'!E1520)</f>
        <v xml:space="preserve"> </v>
      </c>
      <c r="E1513" s="62" t="str">
        <f>IF('Raw Data'!B1520=0," ",AVERAGE('Raw Data'!G1520:JP1520))</f>
        <v xml:space="preserve"> </v>
      </c>
      <c r="F1513" s="62" t="str">
        <f>IF('Raw Data'!B1520=0," ",_xlfn.STDEV.S('Raw Data'!G1520:JP1520))</f>
        <v xml:space="preserve"> </v>
      </c>
      <c r="G1513" s="63" t="str">
        <f>IF('Raw Data'!B1520=0," ",(D1513-C1513)/6/F1513)</f>
        <v xml:space="preserve"> </v>
      </c>
      <c r="H1513" s="63" t="str">
        <f>IF('Raw Data'!B1520=0," ","No")</f>
        <v xml:space="preserve"> </v>
      </c>
      <c r="I1513" s="62" t="str">
        <f>IF('Raw Data'!B1520=0," ",IF(H1513="Yes",MIN(D1513-E1513,E1513-C1513)/3/$H$2,MIN(E1513-C1513,D1513-E1513)/3/$H$1))</f>
        <v xml:space="preserve"> </v>
      </c>
      <c r="J1513" s="62" t="str">
        <f>IF('Raw Data'!B1520=0," ",E1513-6*F1513)</f>
        <v xml:space="preserve"> </v>
      </c>
      <c r="K1513" s="63" t="str">
        <f>IF('Raw Data'!B1520=0," ",E1513+6*F1513)</f>
        <v xml:space="preserve"> </v>
      </c>
      <c r="L1513" t="str">
        <f>IF('Raw Data'!B1520=0," ","No")</f>
        <v xml:space="preserve"> </v>
      </c>
      <c r="M1513" t="str">
        <f>IF('Raw Data'!B1520=0," ","Yes")</f>
        <v xml:space="preserve"> </v>
      </c>
    </row>
    <row r="1514" spans="1:13" x14ac:dyDescent="0.2">
      <c r="A1514" s="62" t="str">
        <f>IF('Raw Data'!B1521=0," ",'Raw Data'!B1521)</f>
        <v xml:space="preserve"> </v>
      </c>
      <c r="B1514" s="62" t="str">
        <f>IF('Raw Data'!B1521=0," ",'Raw Data'!C1521)</f>
        <v xml:space="preserve"> </v>
      </c>
      <c r="C1514" s="63" t="str">
        <f>IF('Raw Data'!B1521=0," ",'Raw Data'!D1521)</f>
        <v xml:space="preserve"> </v>
      </c>
      <c r="D1514" s="63" t="str">
        <f>IF('Raw Data'!B1521=0," ",'Raw Data'!E1521)</f>
        <v xml:space="preserve"> </v>
      </c>
      <c r="E1514" s="62" t="str">
        <f>IF('Raw Data'!B1521=0," ",AVERAGE('Raw Data'!G1521:JP1521))</f>
        <v xml:space="preserve"> </v>
      </c>
      <c r="F1514" s="62" t="str">
        <f>IF('Raw Data'!B1521=0," ",_xlfn.STDEV.S('Raw Data'!G1521:JP1521))</f>
        <v xml:space="preserve"> </v>
      </c>
      <c r="G1514" s="63" t="str">
        <f>IF('Raw Data'!B1521=0," ",(D1514-C1514)/6/F1514)</f>
        <v xml:space="preserve"> </v>
      </c>
      <c r="H1514" s="63" t="str">
        <f>IF('Raw Data'!B1521=0," ","No")</f>
        <v xml:space="preserve"> </v>
      </c>
      <c r="I1514" s="62" t="str">
        <f>IF('Raw Data'!B1521=0," ",IF(H1514="Yes",MIN(D1514-E1514,E1514-C1514)/3/$H$2,MIN(E1514-C1514,D1514-E1514)/3/$H$1))</f>
        <v xml:space="preserve"> </v>
      </c>
      <c r="J1514" s="62" t="str">
        <f>IF('Raw Data'!B1521=0," ",E1514-6*F1514)</f>
        <v xml:space="preserve"> </v>
      </c>
      <c r="K1514" s="63" t="str">
        <f>IF('Raw Data'!B1521=0," ",E1514+6*F1514)</f>
        <v xml:space="preserve"> </v>
      </c>
      <c r="L1514" t="str">
        <f>IF('Raw Data'!B1521=0," ","No")</f>
        <v xml:space="preserve"> </v>
      </c>
      <c r="M1514" t="str">
        <f>IF('Raw Data'!B1521=0," ","Yes")</f>
        <v xml:space="preserve"> </v>
      </c>
    </row>
    <row r="1515" spans="1:13" x14ac:dyDescent="0.2">
      <c r="A1515" s="62" t="str">
        <f>IF('Raw Data'!B1522=0," ",'Raw Data'!B1522)</f>
        <v xml:space="preserve"> </v>
      </c>
      <c r="B1515" s="62" t="str">
        <f>IF('Raw Data'!B1522=0," ",'Raw Data'!C1522)</f>
        <v xml:space="preserve"> </v>
      </c>
      <c r="C1515" s="63" t="str">
        <f>IF('Raw Data'!B1522=0," ",'Raw Data'!D1522)</f>
        <v xml:space="preserve"> </v>
      </c>
      <c r="D1515" s="63" t="str">
        <f>IF('Raw Data'!B1522=0," ",'Raw Data'!E1522)</f>
        <v xml:space="preserve"> </v>
      </c>
      <c r="E1515" s="62" t="str">
        <f>IF('Raw Data'!B1522=0," ",AVERAGE('Raw Data'!G1522:JP1522))</f>
        <v xml:space="preserve"> </v>
      </c>
      <c r="F1515" s="62" t="str">
        <f>IF('Raw Data'!B1522=0," ",_xlfn.STDEV.S('Raw Data'!G1522:JP1522))</f>
        <v xml:space="preserve"> </v>
      </c>
      <c r="G1515" s="63" t="str">
        <f>IF('Raw Data'!B1522=0," ",(D1515-C1515)/6/F1515)</f>
        <v xml:space="preserve"> </v>
      </c>
      <c r="H1515" s="63" t="str">
        <f>IF('Raw Data'!B1522=0," ","No")</f>
        <v xml:space="preserve"> </v>
      </c>
      <c r="I1515" s="62" t="str">
        <f>IF('Raw Data'!B1522=0," ",IF(H1515="Yes",MIN(D1515-E1515,E1515-C1515)/3/$H$2,MIN(E1515-C1515,D1515-E1515)/3/$H$1))</f>
        <v xml:space="preserve"> </v>
      </c>
      <c r="J1515" s="62" t="str">
        <f>IF('Raw Data'!B1522=0," ",E1515-6*F1515)</f>
        <v xml:space="preserve"> </v>
      </c>
      <c r="K1515" s="63" t="str">
        <f>IF('Raw Data'!B1522=0," ",E1515+6*F1515)</f>
        <v xml:space="preserve"> </v>
      </c>
      <c r="L1515" t="str">
        <f>IF('Raw Data'!B1522=0," ","No")</f>
        <v xml:space="preserve"> </v>
      </c>
      <c r="M1515" t="str">
        <f>IF('Raw Data'!B1522=0," ","Yes")</f>
        <v xml:space="preserve"> </v>
      </c>
    </row>
    <row r="1516" spans="1:13" x14ac:dyDescent="0.2">
      <c r="A1516" s="62" t="str">
        <f>IF('Raw Data'!B1523=0," ",'Raw Data'!B1523)</f>
        <v xml:space="preserve"> </v>
      </c>
      <c r="B1516" s="62" t="str">
        <f>IF('Raw Data'!B1523=0," ",'Raw Data'!C1523)</f>
        <v xml:space="preserve"> </v>
      </c>
      <c r="C1516" s="63" t="str">
        <f>IF('Raw Data'!B1523=0," ",'Raw Data'!D1523)</f>
        <v xml:space="preserve"> </v>
      </c>
      <c r="D1516" s="63" t="str">
        <f>IF('Raw Data'!B1523=0," ",'Raw Data'!E1523)</f>
        <v xml:space="preserve"> </v>
      </c>
      <c r="E1516" s="62" t="str">
        <f>IF('Raw Data'!B1523=0," ",AVERAGE('Raw Data'!G1523:JP1523))</f>
        <v xml:space="preserve"> </v>
      </c>
      <c r="F1516" s="62" t="str">
        <f>IF('Raw Data'!B1523=0," ",_xlfn.STDEV.S('Raw Data'!G1523:JP1523))</f>
        <v xml:space="preserve"> </v>
      </c>
      <c r="G1516" s="63" t="str">
        <f>IF('Raw Data'!B1523=0," ",(D1516-C1516)/6/F1516)</f>
        <v xml:space="preserve"> </v>
      </c>
      <c r="H1516" s="63" t="str">
        <f>IF('Raw Data'!B1523=0," ","No")</f>
        <v xml:space="preserve"> </v>
      </c>
      <c r="I1516" s="62" t="str">
        <f>IF('Raw Data'!B1523=0," ",IF(H1516="Yes",MIN(D1516-E1516,E1516-C1516)/3/$H$2,MIN(E1516-C1516,D1516-E1516)/3/$H$1))</f>
        <v xml:space="preserve"> </v>
      </c>
      <c r="J1516" s="62" t="str">
        <f>IF('Raw Data'!B1523=0," ",E1516-6*F1516)</f>
        <v xml:space="preserve"> </v>
      </c>
      <c r="K1516" s="63" t="str">
        <f>IF('Raw Data'!B1523=0," ",E1516+6*F1516)</f>
        <v xml:space="preserve"> </v>
      </c>
      <c r="L1516" t="str">
        <f>IF('Raw Data'!B1523=0," ","No")</f>
        <v xml:space="preserve"> </v>
      </c>
      <c r="M1516" t="str">
        <f>IF('Raw Data'!B1523=0," ","Yes")</f>
        <v xml:space="preserve"> </v>
      </c>
    </row>
    <row r="1517" spans="1:13" x14ac:dyDescent="0.2">
      <c r="A1517" s="62" t="str">
        <f>IF('Raw Data'!B1524=0," ",'Raw Data'!B1524)</f>
        <v xml:space="preserve"> </v>
      </c>
      <c r="B1517" s="62" t="str">
        <f>IF('Raw Data'!B1524=0," ",'Raw Data'!C1524)</f>
        <v xml:space="preserve"> </v>
      </c>
      <c r="C1517" s="63" t="str">
        <f>IF('Raw Data'!B1524=0," ",'Raw Data'!D1524)</f>
        <v xml:space="preserve"> </v>
      </c>
      <c r="D1517" s="63" t="str">
        <f>IF('Raw Data'!B1524=0," ",'Raw Data'!E1524)</f>
        <v xml:space="preserve"> </v>
      </c>
      <c r="E1517" s="62" t="str">
        <f>IF('Raw Data'!B1524=0," ",AVERAGE('Raw Data'!G1524:JP1524))</f>
        <v xml:space="preserve"> </v>
      </c>
      <c r="F1517" s="62" t="str">
        <f>IF('Raw Data'!B1524=0," ",_xlfn.STDEV.S('Raw Data'!G1524:JP1524))</f>
        <v xml:space="preserve"> </v>
      </c>
      <c r="G1517" s="63" t="str">
        <f>IF('Raw Data'!B1524=0," ",(D1517-C1517)/6/F1517)</f>
        <v xml:space="preserve"> </v>
      </c>
      <c r="H1517" s="63" t="str">
        <f>IF('Raw Data'!B1524=0," ","No")</f>
        <v xml:space="preserve"> </v>
      </c>
      <c r="I1517" s="62" t="str">
        <f>IF('Raw Data'!B1524=0," ",IF(H1517="Yes",MIN(D1517-E1517,E1517-C1517)/3/$H$2,MIN(E1517-C1517,D1517-E1517)/3/$H$1))</f>
        <v xml:space="preserve"> </v>
      </c>
      <c r="J1517" s="62" t="str">
        <f>IF('Raw Data'!B1524=0," ",E1517-6*F1517)</f>
        <v xml:space="preserve"> </v>
      </c>
      <c r="K1517" s="63" t="str">
        <f>IF('Raw Data'!B1524=0," ",E1517+6*F1517)</f>
        <v xml:space="preserve"> </v>
      </c>
      <c r="L1517" t="str">
        <f>IF('Raw Data'!B1524=0," ","No")</f>
        <v xml:space="preserve"> </v>
      </c>
      <c r="M1517" t="str">
        <f>IF('Raw Data'!B1524=0," ","Yes")</f>
        <v xml:space="preserve"> </v>
      </c>
    </row>
    <row r="1518" spans="1:13" x14ac:dyDescent="0.2">
      <c r="A1518" s="62" t="str">
        <f>IF('Raw Data'!B1525=0," ",'Raw Data'!B1525)</f>
        <v xml:space="preserve"> </v>
      </c>
      <c r="B1518" s="62" t="str">
        <f>IF('Raw Data'!B1525=0," ",'Raw Data'!C1525)</f>
        <v xml:space="preserve"> </v>
      </c>
      <c r="C1518" s="63" t="str">
        <f>IF('Raw Data'!B1525=0," ",'Raw Data'!D1525)</f>
        <v xml:space="preserve"> </v>
      </c>
      <c r="D1518" s="63" t="str">
        <f>IF('Raw Data'!B1525=0," ",'Raw Data'!E1525)</f>
        <v xml:space="preserve"> </v>
      </c>
      <c r="E1518" s="62" t="str">
        <f>IF('Raw Data'!B1525=0," ",AVERAGE('Raw Data'!G1525:JP1525))</f>
        <v xml:space="preserve"> </v>
      </c>
      <c r="F1518" s="62" t="str">
        <f>IF('Raw Data'!B1525=0," ",_xlfn.STDEV.S('Raw Data'!G1525:JP1525))</f>
        <v xml:space="preserve"> </v>
      </c>
      <c r="G1518" s="63" t="str">
        <f>IF('Raw Data'!B1525=0," ",(D1518-C1518)/6/F1518)</f>
        <v xml:space="preserve"> </v>
      </c>
      <c r="H1518" s="63" t="str">
        <f>IF('Raw Data'!B1525=0," ","No")</f>
        <v xml:space="preserve"> </v>
      </c>
      <c r="I1518" s="62" t="str">
        <f>IF('Raw Data'!B1525=0," ",IF(H1518="Yes",MIN(D1518-E1518,E1518-C1518)/3/$H$2,MIN(E1518-C1518,D1518-E1518)/3/$H$1))</f>
        <v xml:space="preserve"> </v>
      </c>
      <c r="J1518" s="62" t="str">
        <f>IF('Raw Data'!B1525=0," ",E1518-6*F1518)</f>
        <v xml:space="preserve"> </v>
      </c>
      <c r="K1518" s="63" t="str">
        <f>IF('Raw Data'!B1525=0," ",E1518+6*F1518)</f>
        <v xml:space="preserve"> </v>
      </c>
      <c r="L1518" t="str">
        <f>IF('Raw Data'!B1525=0," ","No")</f>
        <v xml:space="preserve"> </v>
      </c>
      <c r="M1518" t="str">
        <f>IF('Raw Data'!B1525=0," ","Yes")</f>
        <v xml:space="preserve"> </v>
      </c>
    </row>
    <row r="1519" spans="1:13" x14ac:dyDescent="0.2">
      <c r="A1519" s="62" t="str">
        <f>IF('Raw Data'!B1526=0," ",'Raw Data'!B1526)</f>
        <v xml:space="preserve"> </v>
      </c>
      <c r="B1519" s="62" t="str">
        <f>IF('Raw Data'!B1526=0," ",'Raw Data'!C1526)</f>
        <v xml:space="preserve"> </v>
      </c>
      <c r="C1519" s="63" t="str">
        <f>IF('Raw Data'!B1526=0," ",'Raw Data'!D1526)</f>
        <v xml:space="preserve"> </v>
      </c>
      <c r="D1519" s="63" t="str">
        <f>IF('Raw Data'!B1526=0," ",'Raw Data'!E1526)</f>
        <v xml:space="preserve"> </v>
      </c>
      <c r="E1519" s="62" t="str">
        <f>IF('Raw Data'!B1526=0," ",AVERAGE('Raw Data'!G1526:JP1526))</f>
        <v xml:space="preserve"> </v>
      </c>
      <c r="F1519" s="62" t="str">
        <f>IF('Raw Data'!B1526=0," ",_xlfn.STDEV.S('Raw Data'!G1526:JP1526))</f>
        <v xml:space="preserve"> </v>
      </c>
      <c r="G1519" s="63" t="str">
        <f>IF('Raw Data'!B1526=0," ",(D1519-C1519)/6/F1519)</f>
        <v xml:space="preserve"> </v>
      </c>
      <c r="H1519" s="63" t="str">
        <f>IF('Raw Data'!B1526=0," ","No")</f>
        <v xml:space="preserve"> </v>
      </c>
      <c r="I1519" s="62" t="str">
        <f>IF('Raw Data'!B1526=0," ",IF(H1519="Yes",MIN(D1519-E1519,E1519-C1519)/3/$H$2,MIN(E1519-C1519,D1519-E1519)/3/$H$1))</f>
        <v xml:space="preserve"> </v>
      </c>
      <c r="J1519" s="62" t="str">
        <f>IF('Raw Data'!B1526=0," ",E1519-6*F1519)</f>
        <v xml:space="preserve"> </v>
      </c>
      <c r="K1519" s="63" t="str">
        <f>IF('Raw Data'!B1526=0," ",E1519+6*F1519)</f>
        <v xml:space="preserve"> </v>
      </c>
      <c r="L1519" t="str">
        <f>IF('Raw Data'!B1526=0," ","No")</f>
        <v xml:space="preserve"> </v>
      </c>
      <c r="M1519" t="str">
        <f>IF('Raw Data'!B1526=0," ","Yes")</f>
        <v xml:space="preserve"> </v>
      </c>
    </row>
    <row r="1520" spans="1:13" x14ac:dyDescent="0.2">
      <c r="A1520" s="62" t="str">
        <f>IF('Raw Data'!B1527=0," ",'Raw Data'!B1527)</f>
        <v xml:space="preserve"> </v>
      </c>
      <c r="B1520" s="62" t="str">
        <f>IF('Raw Data'!B1527=0," ",'Raw Data'!C1527)</f>
        <v xml:space="preserve"> </v>
      </c>
      <c r="C1520" s="63" t="str">
        <f>IF('Raw Data'!B1527=0," ",'Raw Data'!D1527)</f>
        <v xml:space="preserve"> </v>
      </c>
      <c r="D1520" s="63" t="str">
        <f>IF('Raw Data'!B1527=0," ",'Raw Data'!E1527)</f>
        <v xml:space="preserve"> </v>
      </c>
      <c r="E1520" s="62" t="str">
        <f>IF('Raw Data'!B1527=0," ",AVERAGE('Raw Data'!G1527:JP1527))</f>
        <v xml:space="preserve"> </v>
      </c>
      <c r="F1520" s="62" t="str">
        <f>IF('Raw Data'!B1527=0," ",_xlfn.STDEV.S('Raw Data'!G1527:JP1527))</f>
        <v xml:space="preserve"> </v>
      </c>
      <c r="G1520" s="63" t="str">
        <f>IF('Raw Data'!B1527=0," ",(D1520-C1520)/6/F1520)</f>
        <v xml:space="preserve"> </v>
      </c>
      <c r="H1520" s="63" t="str">
        <f>IF('Raw Data'!B1527=0," ","No")</f>
        <v xml:space="preserve"> </v>
      </c>
      <c r="I1520" s="62" t="str">
        <f>IF('Raw Data'!B1527=0," ",IF(H1520="Yes",MIN(D1520-E1520,E1520-C1520)/3/$H$2,MIN(E1520-C1520,D1520-E1520)/3/$H$1))</f>
        <v xml:space="preserve"> </v>
      </c>
      <c r="J1520" s="62" t="str">
        <f>IF('Raw Data'!B1527=0," ",E1520-6*F1520)</f>
        <v xml:space="preserve"> </v>
      </c>
      <c r="K1520" s="63" t="str">
        <f>IF('Raw Data'!B1527=0," ",E1520+6*F1520)</f>
        <v xml:space="preserve"> </v>
      </c>
      <c r="L1520" t="str">
        <f>IF('Raw Data'!B1527=0," ","No")</f>
        <v xml:space="preserve"> </v>
      </c>
      <c r="M1520" t="str">
        <f>IF('Raw Data'!B1527=0," ","Yes")</f>
        <v xml:space="preserve"> </v>
      </c>
    </row>
    <row r="1521" spans="1:13" x14ac:dyDescent="0.2">
      <c r="A1521" s="62" t="str">
        <f>IF('Raw Data'!B1528=0," ",'Raw Data'!B1528)</f>
        <v xml:space="preserve"> </v>
      </c>
      <c r="B1521" s="62" t="str">
        <f>IF('Raw Data'!B1528=0," ",'Raw Data'!C1528)</f>
        <v xml:space="preserve"> </v>
      </c>
      <c r="C1521" s="63" t="str">
        <f>IF('Raw Data'!B1528=0," ",'Raw Data'!D1528)</f>
        <v xml:space="preserve"> </v>
      </c>
      <c r="D1521" s="63" t="str">
        <f>IF('Raw Data'!B1528=0," ",'Raw Data'!E1528)</f>
        <v xml:space="preserve"> </v>
      </c>
      <c r="E1521" s="62" t="str">
        <f>IF('Raw Data'!B1528=0," ",AVERAGE('Raw Data'!G1528:JP1528))</f>
        <v xml:space="preserve"> </v>
      </c>
      <c r="F1521" s="62" t="str">
        <f>IF('Raw Data'!B1528=0," ",_xlfn.STDEV.S('Raw Data'!G1528:JP1528))</f>
        <v xml:space="preserve"> </v>
      </c>
      <c r="G1521" s="63" t="str">
        <f>IF('Raw Data'!B1528=0," ",(D1521-C1521)/6/F1521)</f>
        <v xml:space="preserve"> </v>
      </c>
      <c r="H1521" s="63" t="str">
        <f>IF('Raw Data'!B1528=0," ","No")</f>
        <v xml:space="preserve"> </v>
      </c>
      <c r="I1521" s="62" t="str">
        <f>IF('Raw Data'!B1528=0," ",IF(H1521="Yes",MIN(D1521-E1521,E1521-C1521)/3/$H$2,MIN(E1521-C1521,D1521-E1521)/3/$H$1))</f>
        <v xml:space="preserve"> </v>
      </c>
      <c r="J1521" s="62" t="str">
        <f>IF('Raw Data'!B1528=0," ",E1521-6*F1521)</f>
        <v xml:space="preserve"> </v>
      </c>
      <c r="K1521" s="63" t="str">
        <f>IF('Raw Data'!B1528=0," ",E1521+6*F1521)</f>
        <v xml:space="preserve"> </v>
      </c>
      <c r="L1521" t="str">
        <f>IF('Raw Data'!B1528=0," ","No")</f>
        <v xml:space="preserve"> </v>
      </c>
      <c r="M1521" t="str">
        <f>IF('Raw Data'!B1528=0," ","Yes")</f>
        <v xml:space="preserve"> </v>
      </c>
    </row>
    <row r="1522" spans="1:13" x14ac:dyDescent="0.2">
      <c r="A1522" s="62" t="str">
        <f>IF('Raw Data'!B1529=0," ",'Raw Data'!B1529)</f>
        <v xml:space="preserve"> </v>
      </c>
      <c r="B1522" s="62" t="str">
        <f>IF('Raw Data'!B1529=0," ",'Raw Data'!C1529)</f>
        <v xml:space="preserve"> </v>
      </c>
      <c r="C1522" s="63" t="str">
        <f>IF('Raw Data'!B1529=0," ",'Raw Data'!D1529)</f>
        <v xml:space="preserve"> </v>
      </c>
      <c r="D1522" s="63" t="str">
        <f>IF('Raw Data'!B1529=0," ",'Raw Data'!E1529)</f>
        <v xml:space="preserve"> </v>
      </c>
      <c r="E1522" s="62" t="str">
        <f>IF('Raw Data'!B1529=0," ",AVERAGE('Raw Data'!G1529:JP1529))</f>
        <v xml:space="preserve"> </v>
      </c>
      <c r="F1522" s="62" t="str">
        <f>IF('Raw Data'!B1529=0," ",_xlfn.STDEV.S('Raw Data'!G1529:JP1529))</f>
        <v xml:space="preserve"> </v>
      </c>
      <c r="G1522" s="63" t="str">
        <f>IF('Raw Data'!B1529=0," ",(D1522-C1522)/6/F1522)</f>
        <v xml:space="preserve"> </v>
      </c>
      <c r="H1522" s="63" t="str">
        <f>IF('Raw Data'!B1529=0," ","No")</f>
        <v xml:space="preserve"> </v>
      </c>
      <c r="I1522" s="62" t="str">
        <f>IF('Raw Data'!B1529=0," ",IF(H1522="Yes",MIN(D1522-E1522,E1522-C1522)/3/$H$2,MIN(E1522-C1522,D1522-E1522)/3/$H$1))</f>
        <v xml:space="preserve"> </v>
      </c>
      <c r="J1522" s="62" t="str">
        <f>IF('Raw Data'!B1529=0," ",E1522-6*F1522)</f>
        <v xml:space="preserve"> </v>
      </c>
      <c r="K1522" s="63" t="str">
        <f>IF('Raw Data'!B1529=0," ",E1522+6*F1522)</f>
        <v xml:space="preserve"> </v>
      </c>
      <c r="L1522" t="str">
        <f>IF('Raw Data'!B1529=0," ","No")</f>
        <v xml:space="preserve"> </v>
      </c>
      <c r="M1522" t="str">
        <f>IF('Raw Data'!B1529=0," ","Yes")</f>
        <v xml:space="preserve"> </v>
      </c>
    </row>
    <row r="1523" spans="1:13" x14ac:dyDescent="0.2">
      <c r="A1523" s="62" t="str">
        <f>IF('Raw Data'!B1530=0," ",'Raw Data'!B1530)</f>
        <v xml:space="preserve"> </v>
      </c>
      <c r="B1523" s="62" t="str">
        <f>IF('Raw Data'!B1530=0," ",'Raw Data'!C1530)</f>
        <v xml:space="preserve"> </v>
      </c>
      <c r="C1523" s="63" t="str">
        <f>IF('Raw Data'!B1530=0," ",'Raw Data'!D1530)</f>
        <v xml:space="preserve"> </v>
      </c>
      <c r="D1523" s="63" t="str">
        <f>IF('Raw Data'!B1530=0," ",'Raw Data'!E1530)</f>
        <v xml:space="preserve"> </v>
      </c>
      <c r="E1523" s="62" t="str">
        <f>IF('Raw Data'!B1530=0," ",AVERAGE('Raw Data'!G1530:JP1530))</f>
        <v xml:space="preserve"> </v>
      </c>
      <c r="F1523" s="62" t="str">
        <f>IF('Raw Data'!B1530=0," ",_xlfn.STDEV.S('Raw Data'!G1530:JP1530))</f>
        <v xml:space="preserve"> </v>
      </c>
      <c r="G1523" s="63" t="str">
        <f>IF('Raw Data'!B1530=0," ",(D1523-C1523)/6/F1523)</f>
        <v xml:space="preserve"> </v>
      </c>
      <c r="H1523" s="63" t="str">
        <f>IF('Raw Data'!B1530=0," ","No")</f>
        <v xml:space="preserve"> </v>
      </c>
      <c r="I1523" s="62" t="str">
        <f>IF('Raw Data'!B1530=0," ",IF(H1523="Yes",MIN(D1523-E1523,E1523-C1523)/3/$H$2,MIN(E1523-C1523,D1523-E1523)/3/$H$1))</f>
        <v xml:space="preserve"> </v>
      </c>
      <c r="J1523" s="62" t="str">
        <f>IF('Raw Data'!B1530=0," ",E1523-6*F1523)</f>
        <v xml:space="preserve"> </v>
      </c>
      <c r="K1523" s="63" t="str">
        <f>IF('Raw Data'!B1530=0," ",E1523+6*F1523)</f>
        <v xml:space="preserve"> </v>
      </c>
      <c r="L1523" t="str">
        <f>IF('Raw Data'!B1530=0," ","No")</f>
        <v xml:space="preserve"> </v>
      </c>
      <c r="M1523" t="str">
        <f>IF('Raw Data'!B1530=0," ","Yes")</f>
        <v xml:space="preserve"> </v>
      </c>
    </row>
    <row r="1524" spans="1:13" x14ac:dyDescent="0.2">
      <c r="A1524" s="62" t="str">
        <f>IF('Raw Data'!B1531=0," ",'Raw Data'!B1531)</f>
        <v xml:space="preserve"> </v>
      </c>
      <c r="B1524" s="62" t="str">
        <f>IF('Raw Data'!B1531=0," ",'Raw Data'!C1531)</f>
        <v xml:space="preserve"> </v>
      </c>
      <c r="C1524" s="63" t="str">
        <f>IF('Raw Data'!B1531=0," ",'Raw Data'!D1531)</f>
        <v xml:space="preserve"> </v>
      </c>
      <c r="D1524" s="63" t="str">
        <f>IF('Raw Data'!B1531=0," ",'Raw Data'!E1531)</f>
        <v xml:space="preserve"> </v>
      </c>
      <c r="E1524" s="62" t="str">
        <f>IF('Raw Data'!B1531=0," ",AVERAGE('Raw Data'!G1531:JP1531))</f>
        <v xml:space="preserve"> </v>
      </c>
      <c r="F1524" s="62" t="str">
        <f>IF('Raw Data'!B1531=0," ",_xlfn.STDEV.S('Raw Data'!G1531:JP1531))</f>
        <v xml:space="preserve"> </v>
      </c>
      <c r="G1524" s="63" t="str">
        <f>IF('Raw Data'!B1531=0," ",(D1524-C1524)/6/F1524)</f>
        <v xml:space="preserve"> </v>
      </c>
      <c r="H1524" s="63" t="str">
        <f>IF('Raw Data'!B1531=0," ","No")</f>
        <v xml:space="preserve"> </v>
      </c>
      <c r="I1524" s="62" t="str">
        <f>IF('Raw Data'!B1531=0," ",IF(H1524="Yes",MIN(D1524-E1524,E1524-C1524)/3/$H$2,MIN(E1524-C1524,D1524-E1524)/3/$H$1))</f>
        <v xml:space="preserve"> </v>
      </c>
      <c r="J1524" s="62" t="str">
        <f>IF('Raw Data'!B1531=0," ",E1524-6*F1524)</f>
        <v xml:space="preserve"> </v>
      </c>
      <c r="K1524" s="63" t="str">
        <f>IF('Raw Data'!B1531=0," ",E1524+6*F1524)</f>
        <v xml:space="preserve"> </v>
      </c>
      <c r="L1524" t="str">
        <f>IF('Raw Data'!B1531=0," ","No")</f>
        <v xml:space="preserve"> </v>
      </c>
      <c r="M1524" t="str">
        <f>IF('Raw Data'!B1531=0," ","Yes")</f>
        <v xml:space="preserve"> </v>
      </c>
    </row>
    <row r="1525" spans="1:13" x14ac:dyDescent="0.2">
      <c r="A1525" s="62" t="str">
        <f>IF('Raw Data'!B1532=0," ",'Raw Data'!B1532)</f>
        <v xml:space="preserve"> </v>
      </c>
      <c r="B1525" s="62" t="str">
        <f>IF('Raw Data'!B1532=0," ",'Raw Data'!C1532)</f>
        <v xml:space="preserve"> </v>
      </c>
      <c r="C1525" s="63" t="str">
        <f>IF('Raw Data'!B1532=0," ",'Raw Data'!D1532)</f>
        <v xml:space="preserve"> </v>
      </c>
      <c r="D1525" s="63" t="str">
        <f>IF('Raw Data'!B1532=0," ",'Raw Data'!E1532)</f>
        <v xml:space="preserve"> </v>
      </c>
      <c r="E1525" s="62" t="str">
        <f>IF('Raw Data'!B1532=0," ",AVERAGE('Raw Data'!G1532:JP1532))</f>
        <v xml:space="preserve"> </v>
      </c>
      <c r="F1525" s="62" t="str">
        <f>IF('Raw Data'!B1532=0," ",_xlfn.STDEV.S('Raw Data'!G1532:JP1532))</f>
        <v xml:space="preserve"> </v>
      </c>
      <c r="G1525" s="63" t="str">
        <f>IF('Raw Data'!B1532=0," ",(D1525-C1525)/6/F1525)</f>
        <v xml:space="preserve"> </v>
      </c>
      <c r="H1525" s="63" t="str">
        <f>IF('Raw Data'!B1532=0," ","No")</f>
        <v xml:space="preserve"> </v>
      </c>
      <c r="I1525" s="62" t="str">
        <f>IF('Raw Data'!B1532=0," ",IF(H1525="Yes",MIN(D1525-E1525,E1525-C1525)/3/$H$2,MIN(E1525-C1525,D1525-E1525)/3/$H$1))</f>
        <v xml:space="preserve"> </v>
      </c>
      <c r="J1525" s="62" t="str">
        <f>IF('Raw Data'!B1532=0," ",E1525-6*F1525)</f>
        <v xml:space="preserve"> </v>
      </c>
      <c r="K1525" s="63" t="str">
        <f>IF('Raw Data'!B1532=0," ",E1525+6*F1525)</f>
        <v xml:space="preserve"> </v>
      </c>
      <c r="L1525" t="str">
        <f>IF('Raw Data'!B1532=0," ","No")</f>
        <v xml:space="preserve"> </v>
      </c>
      <c r="M1525" t="str">
        <f>IF('Raw Data'!B1532=0," ","Yes")</f>
        <v xml:space="preserve"> </v>
      </c>
    </row>
    <row r="1526" spans="1:13" x14ac:dyDescent="0.2">
      <c r="A1526" s="62" t="str">
        <f>IF('Raw Data'!B1533=0," ",'Raw Data'!B1533)</f>
        <v xml:space="preserve"> </v>
      </c>
      <c r="B1526" s="62" t="str">
        <f>IF('Raw Data'!B1533=0," ",'Raw Data'!C1533)</f>
        <v xml:space="preserve"> </v>
      </c>
      <c r="C1526" s="63" t="str">
        <f>IF('Raw Data'!B1533=0," ",'Raw Data'!D1533)</f>
        <v xml:space="preserve"> </v>
      </c>
      <c r="D1526" s="63" t="str">
        <f>IF('Raw Data'!B1533=0," ",'Raw Data'!E1533)</f>
        <v xml:space="preserve"> </v>
      </c>
      <c r="E1526" s="62" t="str">
        <f>IF('Raw Data'!B1533=0," ",AVERAGE('Raw Data'!G1533:JP1533))</f>
        <v xml:space="preserve"> </v>
      </c>
      <c r="F1526" s="62" t="str">
        <f>IF('Raw Data'!B1533=0," ",_xlfn.STDEV.S('Raw Data'!G1533:JP1533))</f>
        <v xml:space="preserve"> </v>
      </c>
      <c r="G1526" s="63" t="str">
        <f>IF('Raw Data'!B1533=0," ",(D1526-C1526)/6/F1526)</f>
        <v xml:space="preserve"> </v>
      </c>
      <c r="H1526" s="63" t="str">
        <f>IF('Raw Data'!B1533=0," ","No")</f>
        <v xml:space="preserve"> </v>
      </c>
      <c r="I1526" s="62" t="str">
        <f>IF('Raw Data'!B1533=0," ",IF(H1526="Yes",MIN(D1526-E1526,E1526-C1526)/3/$H$2,MIN(E1526-C1526,D1526-E1526)/3/$H$1))</f>
        <v xml:space="preserve"> </v>
      </c>
      <c r="J1526" s="62" t="str">
        <f>IF('Raw Data'!B1533=0," ",E1526-6*F1526)</f>
        <v xml:space="preserve"> </v>
      </c>
      <c r="K1526" s="63" t="str">
        <f>IF('Raw Data'!B1533=0," ",E1526+6*F1526)</f>
        <v xml:space="preserve"> </v>
      </c>
      <c r="L1526" t="str">
        <f>IF('Raw Data'!B1533=0," ","No")</f>
        <v xml:space="preserve"> </v>
      </c>
      <c r="M1526" t="str">
        <f>IF('Raw Data'!B1533=0," ","Yes")</f>
        <v xml:space="preserve"> </v>
      </c>
    </row>
    <row r="1527" spans="1:13" x14ac:dyDescent="0.2">
      <c r="A1527" s="62" t="str">
        <f>IF('Raw Data'!B1534=0," ",'Raw Data'!B1534)</f>
        <v xml:space="preserve"> </v>
      </c>
      <c r="B1527" s="62" t="str">
        <f>IF('Raw Data'!B1534=0," ",'Raw Data'!C1534)</f>
        <v xml:space="preserve"> </v>
      </c>
      <c r="C1527" s="63" t="str">
        <f>IF('Raw Data'!B1534=0," ",'Raw Data'!D1534)</f>
        <v xml:space="preserve"> </v>
      </c>
      <c r="D1527" s="63" t="str">
        <f>IF('Raw Data'!B1534=0," ",'Raw Data'!E1534)</f>
        <v xml:space="preserve"> </v>
      </c>
      <c r="E1527" s="62" t="str">
        <f>IF('Raw Data'!B1534=0," ",AVERAGE('Raw Data'!G1534:JP1534))</f>
        <v xml:space="preserve"> </v>
      </c>
      <c r="F1527" s="62" t="str">
        <f>IF('Raw Data'!B1534=0," ",_xlfn.STDEV.S('Raw Data'!G1534:JP1534))</f>
        <v xml:space="preserve"> </v>
      </c>
      <c r="G1527" s="63" t="str">
        <f>IF('Raw Data'!B1534=0," ",(D1527-C1527)/6/F1527)</f>
        <v xml:space="preserve"> </v>
      </c>
      <c r="H1527" s="63" t="str">
        <f>IF('Raw Data'!B1534=0," ","No")</f>
        <v xml:space="preserve"> </v>
      </c>
      <c r="I1527" s="62" t="str">
        <f>IF('Raw Data'!B1534=0," ",IF(H1527="Yes",MIN(D1527-E1527,E1527-C1527)/3/$H$2,MIN(E1527-C1527,D1527-E1527)/3/$H$1))</f>
        <v xml:space="preserve"> </v>
      </c>
      <c r="J1527" s="62" t="str">
        <f>IF('Raw Data'!B1534=0," ",E1527-6*F1527)</f>
        <v xml:space="preserve"> </v>
      </c>
      <c r="K1527" s="63" t="str">
        <f>IF('Raw Data'!B1534=0," ",E1527+6*F1527)</f>
        <v xml:space="preserve"> </v>
      </c>
      <c r="L1527" t="str">
        <f>IF('Raw Data'!B1534=0," ","No")</f>
        <v xml:space="preserve"> </v>
      </c>
      <c r="M1527" t="str">
        <f>IF('Raw Data'!B1534=0," ","Yes")</f>
        <v xml:space="preserve"> </v>
      </c>
    </row>
    <row r="1528" spans="1:13" x14ac:dyDescent="0.2">
      <c r="A1528" s="62" t="str">
        <f>IF('Raw Data'!B1535=0," ",'Raw Data'!B1535)</f>
        <v xml:space="preserve"> </v>
      </c>
      <c r="B1528" s="62" t="str">
        <f>IF('Raw Data'!B1535=0," ",'Raw Data'!C1535)</f>
        <v xml:space="preserve"> </v>
      </c>
      <c r="C1528" s="63" t="str">
        <f>IF('Raw Data'!B1535=0," ",'Raw Data'!D1535)</f>
        <v xml:space="preserve"> </v>
      </c>
      <c r="D1528" s="63" t="str">
        <f>IF('Raw Data'!B1535=0," ",'Raw Data'!E1535)</f>
        <v xml:space="preserve"> </v>
      </c>
      <c r="E1528" s="62" t="str">
        <f>IF('Raw Data'!B1535=0," ",AVERAGE('Raw Data'!G1535:JP1535))</f>
        <v xml:space="preserve"> </v>
      </c>
      <c r="F1528" s="62" t="str">
        <f>IF('Raw Data'!B1535=0," ",_xlfn.STDEV.S('Raw Data'!G1535:JP1535))</f>
        <v xml:space="preserve"> </v>
      </c>
      <c r="G1528" s="63" t="str">
        <f>IF('Raw Data'!B1535=0," ",(D1528-C1528)/6/F1528)</f>
        <v xml:space="preserve"> </v>
      </c>
      <c r="H1528" s="63" t="str">
        <f>IF('Raw Data'!B1535=0," ","No")</f>
        <v xml:space="preserve"> </v>
      </c>
      <c r="I1528" s="62" t="str">
        <f>IF('Raw Data'!B1535=0," ",IF(H1528="Yes",MIN(D1528-E1528,E1528-C1528)/3/$H$2,MIN(E1528-C1528,D1528-E1528)/3/$H$1))</f>
        <v xml:space="preserve"> </v>
      </c>
      <c r="J1528" s="62" t="str">
        <f>IF('Raw Data'!B1535=0," ",E1528-6*F1528)</f>
        <v xml:space="preserve"> </v>
      </c>
      <c r="K1528" s="63" t="str">
        <f>IF('Raw Data'!B1535=0," ",E1528+6*F1528)</f>
        <v xml:space="preserve"> </v>
      </c>
      <c r="L1528" t="str">
        <f>IF('Raw Data'!B1535=0," ","No")</f>
        <v xml:space="preserve"> </v>
      </c>
      <c r="M1528" t="str">
        <f>IF('Raw Data'!B1535=0," ","Yes")</f>
        <v xml:space="preserve"> </v>
      </c>
    </row>
    <row r="1529" spans="1:13" x14ac:dyDescent="0.2">
      <c r="A1529" s="62" t="str">
        <f>IF('Raw Data'!B1536=0," ",'Raw Data'!B1536)</f>
        <v xml:space="preserve"> </v>
      </c>
      <c r="B1529" s="62" t="str">
        <f>IF('Raw Data'!B1536=0," ",'Raw Data'!C1536)</f>
        <v xml:space="preserve"> </v>
      </c>
      <c r="C1529" s="63" t="str">
        <f>IF('Raw Data'!B1536=0," ",'Raw Data'!D1536)</f>
        <v xml:space="preserve"> </v>
      </c>
      <c r="D1529" s="63" t="str">
        <f>IF('Raw Data'!B1536=0," ",'Raw Data'!E1536)</f>
        <v xml:space="preserve"> </v>
      </c>
      <c r="E1529" s="62" t="str">
        <f>IF('Raw Data'!B1536=0," ",AVERAGE('Raw Data'!G1536:JP1536))</f>
        <v xml:space="preserve"> </v>
      </c>
      <c r="F1529" s="62" t="str">
        <f>IF('Raw Data'!B1536=0," ",_xlfn.STDEV.S('Raw Data'!G1536:JP1536))</f>
        <v xml:space="preserve"> </v>
      </c>
      <c r="G1529" s="63" t="str">
        <f>IF('Raw Data'!B1536=0," ",(D1529-C1529)/6/F1529)</f>
        <v xml:space="preserve"> </v>
      </c>
      <c r="H1529" s="63" t="str">
        <f>IF('Raw Data'!B1536=0," ","No")</f>
        <v xml:space="preserve"> </v>
      </c>
      <c r="I1529" s="62" t="str">
        <f>IF('Raw Data'!B1536=0," ",IF(H1529="Yes",MIN(D1529-E1529,E1529-C1529)/3/$H$2,MIN(E1529-C1529,D1529-E1529)/3/$H$1))</f>
        <v xml:space="preserve"> </v>
      </c>
      <c r="J1529" s="62" t="str">
        <f>IF('Raw Data'!B1536=0," ",E1529-6*F1529)</f>
        <v xml:space="preserve"> </v>
      </c>
      <c r="K1529" s="63" t="str">
        <f>IF('Raw Data'!B1536=0," ",E1529+6*F1529)</f>
        <v xml:space="preserve"> </v>
      </c>
      <c r="L1529" t="str">
        <f>IF('Raw Data'!B1536=0," ","No")</f>
        <v xml:space="preserve"> </v>
      </c>
      <c r="M1529" t="str">
        <f>IF('Raw Data'!B1536=0," ","Yes")</f>
        <v xml:space="preserve"> </v>
      </c>
    </row>
    <row r="1530" spans="1:13" x14ac:dyDescent="0.2">
      <c r="A1530" s="62" t="str">
        <f>IF('Raw Data'!B1537=0," ",'Raw Data'!B1537)</f>
        <v xml:space="preserve"> </v>
      </c>
      <c r="B1530" s="62" t="str">
        <f>IF('Raw Data'!B1537=0," ",'Raw Data'!C1537)</f>
        <v xml:space="preserve"> </v>
      </c>
      <c r="C1530" s="63" t="str">
        <f>IF('Raw Data'!B1537=0," ",'Raw Data'!D1537)</f>
        <v xml:space="preserve"> </v>
      </c>
      <c r="D1530" s="63" t="str">
        <f>IF('Raw Data'!B1537=0," ",'Raw Data'!E1537)</f>
        <v xml:space="preserve"> </v>
      </c>
      <c r="E1530" s="62" t="str">
        <f>IF('Raw Data'!B1537=0," ",AVERAGE('Raw Data'!G1537:JP1537))</f>
        <v xml:space="preserve"> </v>
      </c>
      <c r="F1530" s="62" t="str">
        <f>IF('Raw Data'!B1537=0," ",_xlfn.STDEV.S('Raw Data'!G1537:JP1537))</f>
        <v xml:space="preserve"> </v>
      </c>
      <c r="G1530" s="63" t="str">
        <f>IF('Raw Data'!B1537=0," ",(D1530-C1530)/6/F1530)</f>
        <v xml:space="preserve"> </v>
      </c>
      <c r="H1530" s="63" t="str">
        <f>IF('Raw Data'!B1537=0," ","No")</f>
        <v xml:space="preserve"> </v>
      </c>
      <c r="I1530" s="62" t="str">
        <f>IF('Raw Data'!B1537=0," ",IF(H1530="Yes",MIN(D1530-E1530,E1530-C1530)/3/$H$2,MIN(E1530-C1530,D1530-E1530)/3/$H$1))</f>
        <v xml:space="preserve"> </v>
      </c>
      <c r="J1530" s="62" t="str">
        <f>IF('Raw Data'!B1537=0," ",E1530-6*F1530)</f>
        <v xml:space="preserve"> </v>
      </c>
      <c r="K1530" s="63" t="str">
        <f>IF('Raw Data'!B1537=0," ",E1530+6*F1530)</f>
        <v xml:space="preserve"> </v>
      </c>
      <c r="L1530" t="str">
        <f>IF('Raw Data'!B1537=0," ","No")</f>
        <v xml:space="preserve"> </v>
      </c>
      <c r="M1530" t="str">
        <f>IF('Raw Data'!B1537=0," ","Yes")</f>
        <v xml:space="preserve"> </v>
      </c>
    </row>
    <row r="1531" spans="1:13" x14ac:dyDescent="0.2">
      <c r="A1531" s="62" t="str">
        <f>IF('Raw Data'!B1538=0," ",'Raw Data'!B1538)</f>
        <v xml:space="preserve"> </v>
      </c>
      <c r="B1531" s="62" t="str">
        <f>IF('Raw Data'!B1538=0," ",'Raw Data'!C1538)</f>
        <v xml:space="preserve"> </v>
      </c>
      <c r="C1531" s="63" t="str">
        <f>IF('Raw Data'!B1538=0," ",'Raw Data'!D1538)</f>
        <v xml:space="preserve"> </v>
      </c>
      <c r="D1531" s="63" t="str">
        <f>IF('Raw Data'!B1538=0," ",'Raw Data'!E1538)</f>
        <v xml:space="preserve"> </v>
      </c>
      <c r="E1531" s="62" t="str">
        <f>IF('Raw Data'!B1538=0," ",AVERAGE('Raw Data'!G1538:JP1538))</f>
        <v xml:space="preserve"> </v>
      </c>
      <c r="F1531" s="62" t="str">
        <f>IF('Raw Data'!B1538=0," ",_xlfn.STDEV.S('Raw Data'!G1538:JP1538))</f>
        <v xml:space="preserve"> </v>
      </c>
      <c r="G1531" s="63" t="str">
        <f>IF('Raw Data'!B1538=0," ",(D1531-C1531)/6/F1531)</f>
        <v xml:space="preserve"> </v>
      </c>
      <c r="H1531" s="63" t="str">
        <f>IF('Raw Data'!B1538=0," ","No")</f>
        <v xml:space="preserve"> </v>
      </c>
      <c r="I1531" s="62" t="str">
        <f>IF('Raw Data'!B1538=0," ",IF(H1531="Yes",MIN(D1531-E1531,E1531-C1531)/3/$H$2,MIN(E1531-C1531,D1531-E1531)/3/$H$1))</f>
        <v xml:space="preserve"> </v>
      </c>
      <c r="J1531" s="62" t="str">
        <f>IF('Raw Data'!B1538=0," ",E1531-6*F1531)</f>
        <v xml:space="preserve"> </v>
      </c>
      <c r="K1531" s="63" t="str">
        <f>IF('Raw Data'!B1538=0," ",E1531+6*F1531)</f>
        <v xml:space="preserve"> </v>
      </c>
      <c r="L1531" t="str">
        <f>IF('Raw Data'!B1538=0," ","No")</f>
        <v xml:space="preserve"> </v>
      </c>
      <c r="M1531" t="str">
        <f>IF('Raw Data'!B1538=0," ","Yes")</f>
        <v xml:space="preserve"> </v>
      </c>
    </row>
    <row r="1532" spans="1:13" x14ac:dyDescent="0.2">
      <c r="A1532" s="62" t="str">
        <f>IF('Raw Data'!B1539=0," ",'Raw Data'!B1539)</f>
        <v xml:space="preserve"> </v>
      </c>
      <c r="B1532" s="62" t="str">
        <f>IF('Raw Data'!B1539=0," ",'Raw Data'!C1539)</f>
        <v xml:space="preserve"> </v>
      </c>
      <c r="C1532" s="63" t="str">
        <f>IF('Raw Data'!B1539=0," ",'Raw Data'!D1539)</f>
        <v xml:space="preserve"> </v>
      </c>
      <c r="D1532" s="63" t="str">
        <f>IF('Raw Data'!B1539=0," ",'Raw Data'!E1539)</f>
        <v xml:space="preserve"> </v>
      </c>
      <c r="E1532" s="62" t="str">
        <f>IF('Raw Data'!B1539=0," ",AVERAGE('Raw Data'!G1539:JP1539))</f>
        <v xml:space="preserve"> </v>
      </c>
      <c r="F1532" s="62" t="str">
        <f>IF('Raw Data'!B1539=0," ",_xlfn.STDEV.S('Raw Data'!G1539:JP1539))</f>
        <v xml:space="preserve"> </v>
      </c>
      <c r="G1532" s="63" t="str">
        <f>IF('Raw Data'!B1539=0," ",(D1532-C1532)/6/F1532)</f>
        <v xml:space="preserve"> </v>
      </c>
      <c r="H1532" s="63" t="str">
        <f>IF('Raw Data'!B1539=0," ","No")</f>
        <v xml:space="preserve"> </v>
      </c>
      <c r="I1532" s="62" t="str">
        <f>IF('Raw Data'!B1539=0," ",IF(H1532="Yes",MIN(D1532-E1532,E1532-C1532)/3/$H$2,MIN(E1532-C1532,D1532-E1532)/3/$H$1))</f>
        <v xml:space="preserve"> </v>
      </c>
      <c r="J1532" s="62" t="str">
        <f>IF('Raw Data'!B1539=0," ",E1532-6*F1532)</f>
        <v xml:space="preserve"> </v>
      </c>
      <c r="K1532" s="63" t="str">
        <f>IF('Raw Data'!B1539=0," ",E1532+6*F1532)</f>
        <v xml:space="preserve"> </v>
      </c>
      <c r="L1532" t="str">
        <f>IF('Raw Data'!B1539=0," ","No")</f>
        <v xml:space="preserve"> </v>
      </c>
      <c r="M1532" t="str">
        <f>IF('Raw Data'!B1539=0," ","Yes")</f>
        <v xml:space="preserve"> </v>
      </c>
    </row>
    <row r="1533" spans="1:13" x14ac:dyDescent="0.2">
      <c r="A1533" s="62" t="str">
        <f>IF('Raw Data'!B1540=0," ",'Raw Data'!B1540)</f>
        <v xml:space="preserve"> </v>
      </c>
      <c r="B1533" s="62" t="str">
        <f>IF('Raw Data'!B1540=0," ",'Raw Data'!C1540)</f>
        <v xml:space="preserve"> </v>
      </c>
      <c r="C1533" s="63" t="str">
        <f>IF('Raw Data'!B1540=0," ",'Raw Data'!D1540)</f>
        <v xml:space="preserve"> </v>
      </c>
      <c r="D1533" s="63" t="str">
        <f>IF('Raw Data'!B1540=0," ",'Raw Data'!E1540)</f>
        <v xml:space="preserve"> </v>
      </c>
      <c r="E1533" s="62" t="str">
        <f>IF('Raw Data'!B1540=0," ",AVERAGE('Raw Data'!G1540:JP1540))</f>
        <v xml:space="preserve"> </v>
      </c>
      <c r="F1533" s="62" t="str">
        <f>IF('Raw Data'!B1540=0," ",_xlfn.STDEV.S('Raw Data'!G1540:JP1540))</f>
        <v xml:space="preserve"> </v>
      </c>
      <c r="G1533" s="63" t="str">
        <f>IF('Raw Data'!B1540=0," ",(D1533-C1533)/6/F1533)</f>
        <v xml:space="preserve"> </v>
      </c>
      <c r="H1533" s="63" t="str">
        <f>IF('Raw Data'!B1540=0," ","No")</f>
        <v xml:space="preserve"> </v>
      </c>
      <c r="I1533" s="62" t="str">
        <f>IF('Raw Data'!B1540=0," ",IF(H1533="Yes",MIN(D1533-E1533,E1533-C1533)/3/$H$2,MIN(E1533-C1533,D1533-E1533)/3/$H$1))</f>
        <v xml:space="preserve"> </v>
      </c>
      <c r="J1533" s="62" t="str">
        <f>IF('Raw Data'!B1540=0," ",E1533-6*F1533)</f>
        <v xml:space="preserve"> </v>
      </c>
      <c r="K1533" s="63" t="str">
        <f>IF('Raw Data'!B1540=0," ",E1533+6*F1533)</f>
        <v xml:space="preserve"> </v>
      </c>
      <c r="L1533" t="str">
        <f>IF('Raw Data'!B1540=0," ","No")</f>
        <v xml:space="preserve"> </v>
      </c>
      <c r="M1533" t="str">
        <f>IF('Raw Data'!B1540=0," ","Yes")</f>
        <v xml:space="preserve"> </v>
      </c>
    </row>
    <row r="1534" spans="1:13" x14ac:dyDescent="0.2">
      <c r="A1534" s="62" t="str">
        <f>IF('Raw Data'!B1541=0," ",'Raw Data'!B1541)</f>
        <v xml:space="preserve"> </v>
      </c>
      <c r="B1534" s="62" t="str">
        <f>IF('Raw Data'!B1541=0," ",'Raw Data'!C1541)</f>
        <v xml:space="preserve"> </v>
      </c>
      <c r="C1534" s="63" t="str">
        <f>IF('Raw Data'!B1541=0," ",'Raw Data'!D1541)</f>
        <v xml:space="preserve"> </v>
      </c>
      <c r="D1534" s="63" t="str">
        <f>IF('Raw Data'!B1541=0," ",'Raw Data'!E1541)</f>
        <v xml:space="preserve"> </v>
      </c>
      <c r="E1534" s="62" t="str">
        <f>IF('Raw Data'!B1541=0," ",AVERAGE('Raw Data'!G1541:JP1541))</f>
        <v xml:space="preserve"> </v>
      </c>
      <c r="F1534" s="62" t="str">
        <f>IF('Raw Data'!B1541=0," ",_xlfn.STDEV.S('Raw Data'!G1541:JP1541))</f>
        <v xml:space="preserve"> </v>
      </c>
      <c r="G1534" s="63" t="str">
        <f>IF('Raw Data'!B1541=0," ",(D1534-C1534)/6/F1534)</f>
        <v xml:space="preserve"> </v>
      </c>
      <c r="H1534" s="63" t="str">
        <f>IF('Raw Data'!B1541=0," ","No")</f>
        <v xml:space="preserve"> </v>
      </c>
      <c r="I1534" s="62" t="str">
        <f>IF('Raw Data'!B1541=0," ",IF(H1534="Yes",MIN(D1534-E1534,E1534-C1534)/3/$H$2,MIN(E1534-C1534,D1534-E1534)/3/$H$1))</f>
        <v xml:space="preserve"> </v>
      </c>
      <c r="J1534" s="62" t="str">
        <f>IF('Raw Data'!B1541=0," ",E1534-6*F1534)</f>
        <v xml:space="preserve"> </v>
      </c>
      <c r="K1534" s="63" t="str">
        <f>IF('Raw Data'!B1541=0," ",E1534+6*F1534)</f>
        <v xml:space="preserve"> </v>
      </c>
      <c r="L1534" t="str">
        <f>IF('Raw Data'!B1541=0," ","No")</f>
        <v xml:space="preserve"> </v>
      </c>
      <c r="M1534" t="str">
        <f>IF('Raw Data'!B1541=0," ","Yes")</f>
        <v xml:space="preserve"> </v>
      </c>
    </row>
    <row r="1535" spans="1:13" x14ac:dyDescent="0.2">
      <c r="A1535" s="62" t="str">
        <f>IF('Raw Data'!B1542=0," ",'Raw Data'!B1542)</f>
        <v xml:space="preserve"> </v>
      </c>
      <c r="B1535" s="62" t="str">
        <f>IF('Raw Data'!B1542=0," ",'Raw Data'!C1542)</f>
        <v xml:space="preserve"> </v>
      </c>
      <c r="C1535" s="63" t="str">
        <f>IF('Raw Data'!B1542=0," ",'Raw Data'!D1542)</f>
        <v xml:space="preserve"> </v>
      </c>
      <c r="D1535" s="63" t="str">
        <f>IF('Raw Data'!B1542=0," ",'Raw Data'!E1542)</f>
        <v xml:space="preserve"> </v>
      </c>
      <c r="E1535" s="62" t="str">
        <f>IF('Raw Data'!B1542=0," ",AVERAGE('Raw Data'!G1542:JP1542))</f>
        <v xml:space="preserve"> </v>
      </c>
      <c r="F1535" s="62" t="str">
        <f>IF('Raw Data'!B1542=0," ",_xlfn.STDEV.S('Raw Data'!G1542:JP1542))</f>
        <v xml:space="preserve"> </v>
      </c>
      <c r="G1535" s="63" t="str">
        <f>IF('Raw Data'!B1542=0," ",(D1535-C1535)/6/F1535)</f>
        <v xml:space="preserve"> </v>
      </c>
      <c r="H1535" s="63" t="str">
        <f>IF('Raw Data'!B1542=0," ","No")</f>
        <v xml:space="preserve"> </v>
      </c>
      <c r="I1535" s="62" t="str">
        <f>IF('Raw Data'!B1542=0," ",IF(H1535="Yes",MIN(D1535-E1535,E1535-C1535)/3/$H$2,MIN(E1535-C1535,D1535-E1535)/3/$H$1))</f>
        <v xml:space="preserve"> </v>
      </c>
      <c r="J1535" s="62" t="str">
        <f>IF('Raw Data'!B1542=0," ",E1535-6*F1535)</f>
        <v xml:space="preserve"> </v>
      </c>
      <c r="K1535" s="63" t="str">
        <f>IF('Raw Data'!B1542=0," ",E1535+6*F1535)</f>
        <v xml:space="preserve"> </v>
      </c>
      <c r="L1535" t="str">
        <f>IF('Raw Data'!B1542=0," ","No")</f>
        <v xml:space="preserve"> </v>
      </c>
      <c r="M1535" t="str">
        <f>IF('Raw Data'!B1542=0," ","Yes")</f>
        <v xml:space="preserve"> </v>
      </c>
    </row>
    <row r="1536" spans="1:13" x14ac:dyDescent="0.2">
      <c r="A1536" s="62" t="str">
        <f>IF('Raw Data'!B1543=0," ",'Raw Data'!B1543)</f>
        <v xml:space="preserve"> </v>
      </c>
      <c r="B1536" s="62" t="str">
        <f>IF('Raw Data'!B1543=0," ",'Raw Data'!C1543)</f>
        <v xml:space="preserve"> </v>
      </c>
      <c r="C1536" s="63" t="str">
        <f>IF('Raw Data'!B1543=0," ",'Raw Data'!D1543)</f>
        <v xml:space="preserve"> </v>
      </c>
      <c r="D1536" s="63" t="str">
        <f>IF('Raw Data'!B1543=0," ",'Raw Data'!E1543)</f>
        <v xml:space="preserve"> </v>
      </c>
      <c r="E1536" s="62" t="str">
        <f>IF('Raw Data'!B1543=0," ",AVERAGE('Raw Data'!G1543:JP1543))</f>
        <v xml:space="preserve"> </v>
      </c>
      <c r="F1536" s="62" t="str">
        <f>IF('Raw Data'!B1543=0," ",_xlfn.STDEV.S('Raw Data'!G1543:JP1543))</f>
        <v xml:space="preserve"> </v>
      </c>
      <c r="G1536" s="63" t="str">
        <f>IF('Raw Data'!B1543=0," ",(D1536-C1536)/6/F1536)</f>
        <v xml:space="preserve"> </v>
      </c>
      <c r="H1536" s="63" t="str">
        <f>IF('Raw Data'!B1543=0," ","No")</f>
        <v xml:space="preserve"> </v>
      </c>
      <c r="I1536" s="62" t="str">
        <f>IF('Raw Data'!B1543=0," ",IF(H1536="Yes",MIN(D1536-E1536,E1536-C1536)/3/$H$2,MIN(E1536-C1536,D1536-E1536)/3/$H$1))</f>
        <v xml:space="preserve"> </v>
      </c>
      <c r="J1536" s="62" t="str">
        <f>IF('Raw Data'!B1543=0," ",E1536-6*F1536)</f>
        <v xml:space="preserve"> </v>
      </c>
      <c r="K1536" s="63" t="str">
        <f>IF('Raw Data'!B1543=0," ",E1536+6*F1536)</f>
        <v xml:space="preserve"> </v>
      </c>
      <c r="L1536" t="str">
        <f>IF('Raw Data'!B1543=0," ","No")</f>
        <v xml:space="preserve"> </v>
      </c>
      <c r="M1536" t="str">
        <f>IF('Raw Data'!B1543=0," ","Yes")</f>
        <v xml:space="preserve"> </v>
      </c>
    </row>
    <row r="1537" spans="1:13" x14ac:dyDescent="0.2">
      <c r="A1537" s="62" t="str">
        <f>IF('Raw Data'!B1544=0," ",'Raw Data'!B1544)</f>
        <v xml:space="preserve"> </v>
      </c>
      <c r="B1537" s="62" t="str">
        <f>IF('Raw Data'!B1544=0," ",'Raw Data'!C1544)</f>
        <v xml:space="preserve"> </v>
      </c>
      <c r="C1537" s="63" t="str">
        <f>IF('Raw Data'!B1544=0," ",'Raw Data'!D1544)</f>
        <v xml:space="preserve"> </v>
      </c>
      <c r="D1537" s="63" t="str">
        <f>IF('Raw Data'!B1544=0," ",'Raw Data'!E1544)</f>
        <v xml:space="preserve"> </v>
      </c>
      <c r="E1537" s="62" t="str">
        <f>IF('Raw Data'!B1544=0," ",AVERAGE('Raw Data'!G1544:JP1544))</f>
        <v xml:space="preserve"> </v>
      </c>
      <c r="F1537" s="62" t="str">
        <f>IF('Raw Data'!B1544=0," ",_xlfn.STDEV.S('Raw Data'!G1544:JP1544))</f>
        <v xml:space="preserve"> </v>
      </c>
      <c r="G1537" s="63" t="str">
        <f>IF('Raw Data'!B1544=0," ",(D1537-C1537)/6/F1537)</f>
        <v xml:space="preserve"> </v>
      </c>
      <c r="H1537" s="63" t="str">
        <f>IF('Raw Data'!B1544=0," ","No")</f>
        <v xml:space="preserve"> </v>
      </c>
      <c r="I1537" s="62" t="str">
        <f>IF('Raw Data'!B1544=0," ",IF(H1537="Yes",MIN(D1537-E1537,E1537-C1537)/3/$H$2,MIN(E1537-C1537,D1537-E1537)/3/$H$1))</f>
        <v xml:space="preserve"> </v>
      </c>
      <c r="J1537" s="62" t="str">
        <f>IF('Raw Data'!B1544=0," ",E1537-6*F1537)</f>
        <v xml:space="preserve"> </v>
      </c>
      <c r="K1537" s="63" t="str">
        <f>IF('Raw Data'!B1544=0," ",E1537+6*F1537)</f>
        <v xml:space="preserve"> </v>
      </c>
      <c r="L1537" t="str">
        <f>IF('Raw Data'!B1544=0," ","No")</f>
        <v xml:space="preserve"> </v>
      </c>
      <c r="M1537" t="str">
        <f>IF('Raw Data'!B1544=0," ","Yes")</f>
        <v xml:space="preserve"> </v>
      </c>
    </row>
    <row r="1538" spans="1:13" x14ac:dyDescent="0.2">
      <c r="A1538" s="62" t="str">
        <f>IF('Raw Data'!B1545=0," ",'Raw Data'!B1545)</f>
        <v xml:space="preserve"> </v>
      </c>
      <c r="B1538" s="62" t="str">
        <f>IF('Raw Data'!B1545=0," ",'Raw Data'!C1545)</f>
        <v xml:space="preserve"> </v>
      </c>
      <c r="C1538" s="63" t="str">
        <f>IF('Raw Data'!B1545=0," ",'Raw Data'!D1545)</f>
        <v xml:space="preserve"> </v>
      </c>
      <c r="D1538" s="63" t="str">
        <f>IF('Raw Data'!B1545=0," ",'Raw Data'!E1545)</f>
        <v xml:space="preserve"> </v>
      </c>
      <c r="E1538" s="62" t="str">
        <f>IF('Raw Data'!B1545=0," ",AVERAGE('Raw Data'!G1545:JP1545))</f>
        <v xml:space="preserve"> </v>
      </c>
      <c r="F1538" s="62" t="str">
        <f>IF('Raw Data'!B1545=0," ",_xlfn.STDEV.S('Raw Data'!G1545:JP1545))</f>
        <v xml:space="preserve"> </v>
      </c>
      <c r="G1538" s="63" t="str">
        <f>IF('Raw Data'!B1545=0," ",(D1538-C1538)/6/F1538)</f>
        <v xml:space="preserve"> </v>
      </c>
      <c r="H1538" s="63" t="str">
        <f>IF('Raw Data'!B1545=0," ","No")</f>
        <v xml:space="preserve"> </v>
      </c>
      <c r="I1538" s="62" t="str">
        <f>IF('Raw Data'!B1545=0," ",IF(H1538="Yes",MIN(D1538-E1538,E1538-C1538)/3/$H$2,MIN(E1538-C1538,D1538-E1538)/3/$H$1))</f>
        <v xml:space="preserve"> </v>
      </c>
      <c r="J1538" s="62" t="str">
        <f>IF('Raw Data'!B1545=0," ",E1538-6*F1538)</f>
        <v xml:space="preserve"> </v>
      </c>
      <c r="K1538" s="63" t="str">
        <f>IF('Raw Data'!B1545=0," ",E1538+6*F1538)</f>
        <v xml:space="preserve"> </v>
      </c>
      <c r="L1538" t="str">
        <f>IF('Raw Data'!B1545=0," ","No")</f>
        <v xml:space="preserve"> </v>
      </c>
      <c r="M1538" t="str">
        <f>IF('Raw Data'!B1545=0," ","Yes")</f>
        <v xml:space="preserve"> </v>
      </c>
    </row>
    <row r="1539" spans="1:13" x14ac:dyDescent="0.2">
      <c r="A1539" s="62" t="str">
        <f>IF('Raw Data'!B1546=0," ",'Raw Data'!B1546)</f>
        <v xml:space="preserve"> </v>
      </c>
      <c r="B1539" s="62" t="str">
        <f>IF('Raw Data'!B1546=0," ",'Raw Data'!C1546)</f>
        <v xml:space="preserve"> </v>
      </c>
      <c r="C1539" s="63" t="str">
        <f>IF('Raw Data'!B1546=0," ",'Raw Data'!D1546)</f>
        <v xml:space="preserve"> </v>
      </c>
      <c r="D1539" s="63" t="str">
        <f>IF('Raw Data'!B1546=0," ",'Raw Data'!E1546)</f>
        <v xml:space="preserve"> </v>
      </c>
      <c r="E1539" s="62" t="str">
        <f>IF('Raw Data'!B1546=0," ",AVERAGE('Raw Data'!G1546:JP1546))</f>
        <v xml:space="preserve"> </v>
      </c>
      <c r="F1539" s="62" t="str">
        <f>IF('Raw Data'!B1546=0," ",_xlfn.STDEV.S('Raw Data'!G1546:JP1546))</f>
        <v xml:space="preserve"> </v>
      </c>
      <c r="G1539" s="63" t="str">
        <f>IF('Raw Data'!B1546=0," ",(D1539-C1539)/6/F1539)</f>
        <v xml:space="preserve"> </v>
      </c>
      <c r="H1539" s="63" t="str">
        <f>IF('Raw Data'!B1546=0," ","No")</f>
        <v xml:space="preserve"> </v>
      </c>
      <c r="I1539" s="62" t="str">
        <f>IF('Raw Data'!B1546=0," ",IF(H1539="Yes",MIN(D1539-E1539,E1539-C1539)/3/$H$2,MIN(E1539-C1539,D1539-E1539)/3/$H$1))</f>
        <v xml:space="preserve"> </v>
      </c>
      <c r="J1539" s="62" t="str">
        <f>IF('Raw Data'!B1546=0," ",E1539-6*F1539)</f>
        <v xml:space="preserve"> </v>
      </c>
      <c r="K1539" s="63" t="str">
        <f>IF('Raw Data'!B1546=0," ",E1539+6*F1539)</f>
        <v xml:space="preserve"> </v>
      </c>
      <c r="L1539" t="str">
        <f>IF('Raw Data'!B1546=0," ","No")</f>
        <v xml:space="preserve"> </v>
      </c>
      <c r="M1539" t="str">
        <f>IF('Raw Data'!B1546=0," ","Yes")</f>
        <v xml:space="preserve"> </v>
      </c>
    </row>
    <row r="1540" spans="1:13" x14ac:dyDescent="0.2">
      <c r="A1540" s="62" t="str">
        <f>IF('Raw Data'!B1547=0," ",'Raw Data'!B1547)</f>
        <v xml:space="preserve"> </v>
      </c>
      <c r="B1540" s="62" t="str">
        <f>IF('Raw Data'!B1547=0," ",'Raw Data'!C1547)</f>
        <v xml:space="preserve"> </v>
      </c>
      <c r="C1540" s="63" t="str">
        <f>IF('Raw Data'!B1547=0," ",'Raw Data'!D1547)</f>
        <v xml:space="preserve"> </v>
      </c>
      <c r="D1540" s="63" t="str">
        <f>IF('Raw Data'!B1547=0," ",'Raw Data'!E1547)</f>
        <v xml:space="preserve"> </v>
      </c>
      <c r="E1540" s="62" t="str">
        <f>IF('Raw Data'!B1547=0," ",AVERAGE('Raw Data'!G1547:JP1547))</f>
        <v xml:space="preserve"> </v>
      </c>
      <c r="F1540" s="62" t="str">
        <f>IF('Raw Data'!B1547=0," ",_xlfn.STDEV.S('Raw Data'!G1547:JP1547))</f>
        <v xml:space="preserve"> </v>
      </c>
      <c r="G1540" s="63" t="str">
        <f>IF('Raw Data'!B1547=0," ",(D1540-C1540)/6/F1540)</f>
        <v xml:space="preserve"> </v>
      </c>
      <c r="H1540" s="63" t="str">
        <f>IF('Raw Data'!B1547=0," ","No")</f>
        <v xml:space="preserve"> </v>
      </c>
      <c r="I1540" s="62" t="str">
        <f>IF('Raw Data'!B1547=0," ",IF(H1540="Yes",MIN(D1540-E1540,E1540-C1540)/3/$H$2,MIN(E1540-C1540,D1540-E1540)/3/$H$1))</f>
        <v xml:space="preserve"> </v>
      </c>
      <c r="J1540" s="62" t="str">
        <f>IF('Raw Data'!B1547=0," ",E1540-6*F1540)</f>
        <v xml:space="preserve"> </v>
      </c>
      <c r="K1540" s="63" t="str">
        <f>IF('Raw Data'!B1547=0," ",E1540+6*F1540)</f>
        <v xml:space="preserve"> </v>
      </c>
      <c r="L1540" t="str">
        <f>IF('Raw Data'!B1547=0," ","No")</f>
        <v xml:space="preserve"> </v>
      </c>
      <c r="M1540" t="str">
        <f>IF('Raw Data'!B1547=0," ","Yes")</f>
        <v xml:space="preserve"> </v>
      </c>
    </row>
    <row r="1541" spans="1:13" x14ac:dyDescent="0.2">
      <c r="A1541" s="62" t="str">
        <f>IF('Raw Data'!B1548=0," ",'Raw Data'!B1548)</f>
        <v xml:space="preserve"> </v>
      </c>
      <c r="B1541" s="62" t="str">
        <f>IF('Raw Data'!B1548=0," ",'Raw Data'!C1548)</f>
        <v xml:space="preserve"> </v>
      </c>
      <c r="C1541" s="63" t="str">
        <f>IF('Raw Data'!B1548=0," ",'Raw Data'!D1548)</f>
        <v xml:space="preserve"> </v>
      </c>
      <c r="D1541" s="63" t="str">
        <f>IF('Raw Data'!B1548=0," ",'Raw Data'!E1548)</f>
        <v xml:space="preserve"> </v>
      </c>
      <c r="E1541" s="62" t="str">
        <f>IF('Raw Data'!B1548=0," ",AVERAGE('Raw Data'!G1548:JP1548))</f>
        <v xml:space="preserve"> </v>
      </c>
      <c r="F1541" s="62" t="str">
        <f>IF('Raw Data'!B1548=0," ",_xlfn.STDEV.S('Raw Data'!G1548:JP1548))</f>
        <v xml:space="preserve"> </v>
      </c>
      <c r="G1541" s="63" t="str">
        <f>IF('Raw Data'!B1548=0," ",(D1541-C1541)/6/F1541)</f>
        <v xml:space="preserve"> </v>
      </c>
      <c r="H1541" s="63" t="str">
        <f>IF('Raw Data'!B1548=0," ","No")</f>
        <v xml:space="preserve"> </v>
      </c>
      <c r="I1541" s="62" t="str">
        <f>IF('Raw Data'!B1548=0," ",IF(H1541="Yes",MIN(D1541-E1541,E1541-C1541)/3/$H$2,MIN(E1541-C1541,D1541-E1541)/3/$H$1))</f>
        <v xml:space="preserve"> </v>
      </c>
      <c r="J1541" s="62" t="str">
        <f>IF('Raw Data'!B1548=0," ",E1541-6*F1541)</f>
        <v xml:space="preserve"> </v>
      </c>
      <c r="K1541" s="63" t="str">
        <f>IF('Raw Data'!B1548=0," ",E1541+6*F1541)</f>
        <v xml:space="preserve"> </v>
      </c>
      <c r="L1541" t="str">
        <f>IF('Raw Data'!B1548=0," ","No")</f>
        <v xml:space="preserve"> </v>
      </c>
      <c r="M1541" t="str">
        <f>IF('Raw Data'!B1548=0," ","Yes")</f>
        <v xml:space="preserve"> </v>
      </c>
    </row>
    <row r="1542" spans="1:13" x14ac:dyDescent="0.2">
      <c r="A1542" s="62" t="str">
        <f>IF('Raw Data'!B1549=0," ",'Raw Data'!B1549)</f>
        <v xml:space="preserve"> </v>
      </c>
      <c r="B1542" s="62" t="str">
        <f>IF('Raw Data'!B1549=0," ",'Raw Data'!C1549)</f>
        <v xml:space="preserve"> </v>
      </c>
      <c r="C1542" s="63" t="str">
        <f>IF('Raw Data'!B1549=0," ",'Raw Data'!D1549)</f>
        <v xml:space="preserve"> </v>
      </c>
      <c r="D1542" s="63" t="str">
        <f>IF('Raw Data'!B1549=0," ",'Raw Data'!E1549)</f>
        <v xml:space="preserve"> </v>
      </c>
      <c r="E1542" s="62" t="str">
        <f>IF('Raw Data'!B1549=0," ",AVERAGE('Raw Data'!G1549:JP1549))</f>
        <v xml:space="preserve"> </v>
      </c>
      <c r="F1542" s="62" t="str">
        <f>IF('Raw Data'!B1549=0," ",_xlfn.STDEV.S('Raw Data'!G1549:JP1549))</f>
        <v xml:space="preserve"> </v>
      </c>
      <c r="G1542" s="63" t="str">
        <f>IF('Raw Data'!B1549=0," ",(D1542-C1542)/6/F1542)</f>
        <v xml:space="preserve"> </v>
      </c>
      <c r="H1542" s="63" t="str">
        <f>IF('Raw Data'!B1549=0," ","No")</f>
        <v xml:space="preserve"> </v>
      </c>
      <c r="I1542" s="62" t="str">
        <f>IF('Raw Data'!B1549=0," ",IF(H1542="Yes",MIN(D1542-E1542,E1542-C1542)/3/$H$2,MIN(E1542-C1542,D1542-E1542)/3/$H$1))</f>
        <v xml:space="preserve"> </v>
      </c>
      <c r="J1542" s="62" t="str">
        <f>IF('Raw Data'!B1549=0," ",E1542-6*F1542)</f>
        <v xml:space="preserve"> </v>
      </c>
      <c r="K1542" s="63" t="str">
        <f>IF('Raw Data'!B1549=0," ",E1542+6*F1542)</f>
        <v xml:space="preserve"> </v>
      </c>
      <c r="L1542" t="str">
        <f>IF('Raw Data'!B1549=0," ","No")</f>
        <v xml:space="preserve"> </v>
      </c>
      <c r="M1542" t="str">
        <f>IF('Raw Data'!B1549=0," ","Yes")</f>
        <v xml:space="preserve"> </v>
      </c>
    </row>
    <row r="1543" spans="1:13" x14ac:dyDescent="0.2">
      <c r="A1543" s="62" t="str">
        <f>IF('Raw Data'!B1550=0," ",'Raw Data'!B1550)</f>
        <v xml:space="preserve"> </v>
      </c>
      <c r="B1543" s="62" t="str">
        <f>IF('Raw Data'!B1550=0," ",'Raw Data'!C1550)</f>
        <v xml:space="preserve"> </v>
      </c>
      <c r="C1543" s="63" t="str">
        <f>IF('Raw Data'!B1550=0," ",'Raw Data'!D1550)</f>
        <v xml:space="preserve"> </v>
      </c>
      <c r="D1543" s="63" t="str">
        <f>IF('Raw Data'!B1550=0," ",'Raw Data'!E1550)</f>
        <v xml:space="preserve"> </v>
      </c>
      <c r="E1543" s="62" t="str">
        <f>IF('Raw Data'!B1550=0," ",AVERAGE('Raw Data'!G1550:JP1550))</f>
        <v xml:space="preserve"> </v>
      </c>
      <c r="F1543" s="62" t="str">
        <f>IF('Raw Data'!B1550=0," ",_xlfn.STDEV.S('Raw Data'!G1550:JP1550))</f>
        <v xml:space="preserve"> </v>
      </c>
      <c r="G1543" s="63" t="str">
        <f>IF('Raw Data'!B1550=0," ",(D1543-C1543)/6/F1543)</f>
        <v xml:space="preserve"> </v>
      </c>
      <c r="H1543" s="63" t="str">
        <f>IF('Raw Data'!B1550=0," ","No")</f>
        <v xml:space="preserve"> </v>
      </c>
      <c r="I1543" s="62" t="str">
        <f>IF('Raw Data'!B1550=0," ",IF(H1543="Yes",MIN(D1543-E1543,E1543-C1543)/3/$H$2,MIN(E1543-C1543,D1543-E1543)/3/$H$1))</f>
        <v xml:space="preserve"> </v>
      </c>
      <c r="J1543" s="62" t="str">
        <f>IF('Raw Data'!B1550=0," ",E1543-6*F1543)</f>
        <v xml:space="preserve"> </v>
      </c>
      <c r="K1543" s="63" t="str">
        <f>IF('Raw Data'!B1550=0," ",E1543+6*F1543)</f>
        <v xml:space="preserve"> </v>
      </c>
      <c r="L1543" t="str">
        <f>IF('Raw Data'!B1550=0," ","No")</f>
        <v xml:space="preserve"> </v>
      </c>
      <c r="M1543" t="str">
        <f>IF('Raw Data'!B1550=0," ","Yes")</f>
        <v xml:space="preserve"> </v>
      </c>
    </row>
    <row r="1544" spans="1:13" x14ac:dyDescent="0.2">
      <c r="A1544" s="62" t="str">
        <f>IF('Raw Data'!B1551=0," ",'Raw Data'!B1551)</f>
        <v xml:space="preserve"> </v>
      </c>
      <c r="B1544" s="62" t="str">
        <f>IF('Raw Data'!B1551=0," ",'Raw Data'!C1551)</f>
        <v xml:space="preserve"> </v>
      </c>
      <c r="C1544" s="63" t="str">
        <f>IF('Raw Data'!B1551=0," ",'Raw Data'!D1551)</f>
        <v xml:space="preserve"> </v>
      </c>
      <c r="D1544" s="63" t="str">
        <f>IF('Raw Data'!B1551=0," ",'Raw Data'!E1551)</f>
        <v xml:space="preserve"> </v>
      </c>
      <c r="E1544" s="62" t="str">
        <f>IF('Raw Data'!B1551=0," ",AVERAGE('Raw Data'!G1551:JP1551))</f>
        <v xml:space="preserve"> </v>
      </c>
      <c r="F1544" s="62" t="str">
        <f>IF('Raw Data'!B1551=0," ",_xlfn.STDEV.S('Raw Data'!G1551:JP1551))</f>
        <v xml:space="preserve"> </v>
      </c>
      <c r="G1544" s="63" t="str">
        <f>IF('Raw Data'!B1551=0," ",(D1544-C1544)/6/F1544)</f>
        <v xml:space="preserve"> </v>
      </c>
      <c r="H1544" s="63" t="str">
        <f>IF('Raw Data'!B1551=0," ","No")</f>
        <v xml:space="preserve"> </v>
      </c>
      <c r="I1544" s="62" t="str">
        <f>IF('Raw Data'!B1551=0," ",IF(H1544="Yes",MIN(D1544-E1544,E1544-C1544)/3/$H$2,MIN(E1544-C1544,D1544-E1544)/3/$H$1))</f>
        <v xml:space="preserve"> </v>
      </c>
      <c r="J1544" s="62" t="str">
        <f>IF('Raw Data'!B1551=0," ",E1544-6*F1544)</f>
        <v xml:space="preserve"> </v>
      </c>
      <c r="K1544" s="63" t="str">
        <f>IF('Raw Data'!B1551=0," ",E1544+6*F1544)</f>
        <v xml:space="preserve"> </v>
      </c>
      <c r="L1544" t="str">
        <f>IF('Raw Data'!B1551=0," ","No")</f>
        <v xml:space="preserve"> </v>
      </c>
      <c r="M1544" t="str">
        <f>IF('Raw Data'!B1551=0," ","Yes")</f>
        <v xml:space="preserve"> </v>
      </c>
    </row>
    <row r="1545" spans="1:13" x14ac:dyDescent="0.2">
      <c r="A1545" s="62" t="str">
        <f>IF('Raw Data'!B1552=0," ",'Raw Data'!B1552)</f>
        <v xml:space="preserve"> </v>
      </c>
      <c r="B1545" s="62" t="str">
        <f>IF('Raw Data'!B1552=0," ",'Raw Data'!C1552)</f>
        <v xml:space="preserve"> </v>
      </c>
      <c r="C1545" s="63" t="str">
        <f>IF('Raw Data'!B1552=0," ",'Raw Data'!D1552)</f>
        <v xml:space="preserve"> </v>
      </c>
      <c r="D1545" s="63" t="str">
        <f>IF('Raw Data'!B1552=0," ",'Raw Data'!E1552)</f>
        <v xml:space="preserve"> </v>
      </c>
      <c r="E1545" s="62" t="str">
        <f>IF('Raw Data'!B1552=0," ",AVERAGE('Raw Data'!G1552:JP1552))</f>
        <v xml:space="preserve"> </v>
      </c>
      <c r="F1545" s="62" t="str">
        <f>IF('Raw Data'!B1552=0," ",_xlfn.STDEV.S('Raw Data'!G1552:JP1552))</f>
        <v xml:space="preserve"> </v>
      </c>
      <c r="G1545" s="63" t="str">
        <f>IF('Raw Data'!B1552=0," ",(D1545-C1545)/6/F1545)</f>
        <v xml:space="preserve"> </v>
      </c>
      <c r="H1545" s="63" t="str">
        <f>IF('Raw Data'!B1552=0," ","No")</f>
        <v xml:space="preserve"> </v>
      </c>
      <c r="I1545" s="62" t="str">
        <f>IF('Raw Data'!B1552=0," ",IF(H1545="Yes",MIN(D1545-E1545,E1545-C1545)/3/$H$2,MIN(E1545-C1545,D1545-E1545)/3/$H$1))</f>
        <v xml:space="preserve"> </v>
      </c>
      <c r="J1545" s="62" t="str">
        <f>IF('Raw Data'!B1552=0," ",E1545-6*F1545)</f>
        <v xml:space="preserve"> </v>
      </c>
      <c r="K1545" s="63" t="str">
        <f>IF('Raw Data'!B1552=0," ",E1545+6*F1545)</f>
        <v xml:space="preserve"> </v>
      </c>
      <c r="L1545" t="str">
        <f>IF('Raw Data'!B1552=0," ","No")</f>
        <v xml:space="preserve"> </v>
      </c>
      <c r="M1545" t="str">
        <f>IF('Raw Data'!B1552=0," ","Yes")</f>
        <v xml:space="preserve"> </v>
      </c>
    </row>
    <row r="1546" spans="1:13" x14ac:dyDescent="0.2">
      <c r="A1546" s="62" t="str">
        <f>IF('Raw Data'!B1553=0," ",'Raw Data'!B1553)</f>
        <v xml:space="preserve"> </v>
      </c>
      <c r="B1546" s="62" t="str">
        <f>IF('Raw Data'!B1553=0," ",'Raw Data'!C1553)</f>
        <v xml:space="preserve"> </v>
      </c>
      <c r="C1546" s="63" t="str">
        <f>IF('Raw Data'!B1553=0," ",'Raw Data'!D1553)</f>
        <v xml:space="preserve"> </v>
      </c>
      <c r="D1546" s="63" t="str">
        <f>IF('Raw Data'!B1553=0," ",'Raw Data'!E1553)</f>
        <v xml:space="preserve"> </v>
      </c>
      <c r="E1546" s="62" t="str">
        <f>IF('Raw Data'!B1553=0," ",AVERAGE('Raw Data'!G1553:JP1553))</f>
        <v xml:space="preserve"> </v>
      </c>
      <c r="F1546" s="62" t="str">
        <f>IF('Raw Data'!B1553=0," ",_xlfn.STDEV.S('Raw Data'!G1553:JP1553))</f>
        <v xml:space="preserve"> </v>
      </c>
      <c r="G1546" s="63" t="str">
        <f>IF('Raw Data'!B1553=0," ",(D1546-C1546)/6/F1546)</f>
        <v xml:space="preserve"> </v>
      </c>
      <c r="H1546" s="63" t="str">
        <f>IF('Raw Data'!B1553=0," ","No")</f>
        <v xml:space="preserve"> </v>
      </c>
      <c r="I1546" s="62" t="str">
        <f>IF('Raw Data'!B1553=0," ",IF(H1546="Yes",MIN(D1546-E1546,E1546-C1546)/3/$H$2,MIN(E1546-C1546,D1546-E1546)/3/$H$1))</f>
        <v xml:space="preserve"> </v>
      </c>
      <c r="J1546" s="62" t="str">
        <f>IF('Raw Data'!B1553=0," ",E1546-6*F1546)</f>
        <v xml:space="preserve"> </v>
      </c>
      <c r="K1546" s="63" t="str">
        <f>IF('Raw Data'!B1553=0," ",E1546+6*F1546)</f>
        <v xml:space="preserve"> </v>
      </c>
      <c r="L1546" t="str">
        <f>IF('Raw Data'!B1553=0," ","No")</f>
        <v xml:space="preserve"> </v>
      </c>
      <c r="M1546" t="str">
        <f>IF('Raw Data'!B1553=0," ","Yes")</f>
        <v xml:space="preserve"> </v>
      </c>
    </row>
    <row r="1547" spans="1:13" x14ac:dyDescent="0.2">
      <c r="A1547" s="62" t="str">
        <f>IF('Raw Data'!B1554=0," ",'Raw Data'!B1554)</f>
        <v xml:space="preserve"> </v>
      </c>
      <c r="B1547" s="62" t="str">
        <f>IF('Raw Data'!B1554=0," ",'Raw Data'!C1554)</f>
        <v xml:space="preserve"> </v>
      </c>
      <c r="C1547" s="63" t="str">
        <f>IF('Raw Data'!B1554=0," ",'Raw Data'!D1554)</f>
        <v xml:space="preserve"> </v>
      </c>
      <c r="D1547" s="63" t="str">
        <f>IF('Raw Data'!B1554=0," ",'Raw Data'!E1554)</f>
        <v xml:space="preserve"> </v>
      </c>
      <c r="E1547" s="62" t="str">
        <f>IF('Raw Data'!B1554=0," ",AVERAGE('Raw Data'!G1554:JP1554))</f>
        <v xml:space="preserve"> </v>
      </c>
      <c r="F1547" s="62" t="str">
        <f>IF('Raw Data'!B1554=0," ",_xlfn.STDEV.S('Raw Data'!G1554:JP1554))</f>
        <v xml:space="preserve"> </v>
      </c>
      <c r="G1547" s="63" t="str">
        <f>IF('Raw Data'!B1554=0," ",(D1547-C1547)/6/F1547)</f>
        <v xml:space="preserve"> </v>
      </c>
      <c r="H1547" s="63" t="str">
        <f>IF('Raw Data'!B1554=0," ","No")</f>
        <v xml:space="preserve"> </v>
      </c>
      <c r="I1547" s="62" t="str">
        <f>IF('Raw Data'!B1554=0," ",IF(H1547="Yes",MIN(D1547-E1547,E1547-C1547)/3/$H$2,MIN(E1547-C1547,D1547-E1547)/3/$H$1))</f>
        <v xml:space="preserve"> </v>
      </c>
      <c r="J1547" s="62" t="str">
        <f>IF('Raw Data'!B1554=0," ",E1547-6*F1547)</f>
        <v xml:space="preserve"> </v>
      </c>
      <c r="K1547" s="63" t="str">
        <f>IF('Raw Data'!B1554=0," ",E1547+6*F1547)</f>
        <v xml:space="preserve"> </v>
      </c>
      <c r="L1547" t="str">
        <f>IF('Raw Data'!B1554=0," ","No")</f>
        <v xml:space="preserve"> </v>
      </c>
      <c r="M1547" t="str">
        <f>IF('Raw Data'!B1554=0," ","Yes")</f>
        <v xml:space="preserve"> </v>
      </c>
    </row>
    <row r="1548" spans="1:13" x14ac:dyDescent="0.2">
      <c r="A1548" s="62" t="str">
        <f>IF('Raw Data'!B1555=0," ",'Raw Data'!B1555)</f>
        <v xml:space="preserve"> </v>
      </c>
      <c r="B1548" s="62" t="str">
        <f>IF('Raw Data'!B1555=0," ",'Raw Data'!C1555)</f>
        <v xml:space="preserve"> </v>
      </c>
      <c r="C1548" s="63" t="str">
        <f>IF('Raw Data'!B1555=0," ",'Raw Data'!D1555)</f>
        <v xml:space="preserve"> </v>
      </c>
      <c r="D1548" s="63" t="str">
        <f>IF('Raw Data'!B1555=0," ",'Raw Data'!E1555)</f>
        <v xml:space="preserve"> </v>
      </c>
      <c r="E1548" s="62" t="str">
        <f>IF('Raw Data'!B1555=0," ",AVERAGE('Raw Data'!G1555:JP1555))</f>
        <v xml:space="preserve"> </v>
      </c>
      <c r="F1548" s="62" t="str">
        <f>IF('Raw Data'!B1555=0," ",_xlfn.STDEV.S('Raw Data'!G1555:JP1555))</f>
        <v xml:space="preserve"> </v>
      </c>
      <c r="G1548" s="63" t="str">
        <f>IF('Raw Data'!B1555=0," ",(D1548-C1548)/6/F1548)</f>
        <v xml:space="preserve"> </v>
      </c>
      <c r="H1548" s="63" t="str">
        <f>IF('Raw Data'!B1555=0," ","No")</f>
        <v xml:space="preserve"> </v>
      </c>
      <c r="I1548" s="62" t="str">
        <f>IF('Raw Data'!B1555=0," ",IF(H1548="Yes",MIN(D1548-E1548,E1548-C1548)/3/$H$2,MIN(E1548-C1548,D1548-E1548)/3/$H$1))</f>
        <v xml:space="preserve"> </v>
      </c>
      <c r="J1548" s="62" t="str">
        <f>IF('Raw Data'!B1555=0," ",E1548-6*F1548)</f>
        <v xml:space="preserve"> </v>
      </c>
      <c r="K1548" s="63" t="str">
        <f>IF('Raw Data'!B1555=0," ",E1548+6*F1548)</f>
        <v xml:space="preserve"> </v>
      </c>
      <c r="L1548" t="str">
        <f>IF('Raw Data'!B1555=0," ","No")</f>
        <v xml:space="preserve"> </v>
      </c>
      <c r="M1548" t="str">
        <f>IF('Raw Data'!B1555=0," ","Yes")</f>
        <v xml:space="preserve"> </v>
      </c>
    </row>
    <row r="1549" spans="1:13" x14ac:dyDescent="0.2">
      <c r="A1549" s="62" t="str">
        <f>IF('Raw Data'!B1556=0," ",'Raw Data'!B1556)</f>
        <v xml:space="preserve"> </v>
      </c>
      <c r="B1549" s="62" t="str">
        <f>IF('Raw Data'!B1556=0," ",'Raw Data'!C1556)</f>
        <v xml:space="preserve"> </v>
      </c>
      <c r="C1549" s="63" t="str">
        <f>IF('Raw Data'!B1556=0," ",'Raw Data'!D1556)</f>
        <v xml:space="preserve"> </v>
      </c>
      <c r="D1549" s="63" t="str">
        <f>IF('Raw Data'!B1556=0," ",'Raw Data'!E1556)</f>
        <v xml:space="preserve"> </v>
      </c>
      <c r="E1549" s="62" t="str">
        <f>IF('Raw Data'!B1556=0," ",AVERAGE('Raw Data'!G1556:JP1556))</f>
        <v xml:space="preserve"> </v>
      </c>
      <c r="F1549" s="62" t="str">
        <f>IF('Raw Data'!B1556=0," ",_xlfn.STDEV.S('Raw Data'!G1556:JP1556))</f>
        <v xml:space="preserve"> </v>
      </c>
      <c r="G1549" s="63" t="str">
        <f>IF('Raw Data'!B1556=0," ",(D1549-C1549)/6/F1549)</f>
        <v xml:space="preserve"> </v>
      </c>
      <c r="H1549" s="63" t="str">
        <f>IF('Raw Data'!B1556=0," ","No")</f>
        <v xml:space="preserve"> </v>
      </c>
      <c r="I1549" s="62" t="str">
        <f>IF('Raw Data'!B1556=0," ",IF(H1549="Yes",MIN(D1549-E1549,E1549-C1549)/3/$H$2,MIN(E1549-C1549,D1549-E1549)/3/$H$1))</f>
        <v xml:space="preserve"> </v>
      </c>
      <c r="J1549" s="62" t="str">
        <f>IF('Raw Data'!B1556=0," ",E1549-6*F1549)</f>
        <v xml:space="preserve"> </v>
      </c>
      <c r="K1549" s="63" t="str">
        <f>IF('Raw Data'!B1556=0," ",E1549+6*F1549)</f>
        <v xml:space="preserve"> </v>
      </c>
      <c r="L1549" t="str">
        <f>IF('Raw Data'!B1556=0," ","No")</f>
        <v xml:space="preserve"> </v>
      </c>
      <c r="M1549" t="str">
        <f>IF('Raw Data'!B1556=0," ","Yes")</f>
        <v xml:space="preserve"> </v>
      </c>
    </row>
    <row r="1550" spans="1:13" x14ac:dyDescent="0.2">
      <c r="A1550" s="62" t="str">
        <f>IF('Raw Data'!B1557=0," ",'Raw Data'!B1557)</f>
        <v xml:space="preserve"> </v>
      </c>
      <c r="B1550" s="62" t="str">
        <f>IF('Raw Data'!B1557=0," ",'Raw Data'!C1557)</f>
        <v xml:space="preserve"> </v>
      </c>
      <c r="C1550" s="63" t="str">
        <f>IF('Raw Data'!B1557=0," ",'Raw Data'!D1557)</f>
        <v xml:space="preserve"> </v>
      </c>
      <c r="D1550" s="63" t="str">
        <f>IF('Raw Data'!B1557=0," ",'Raw Data'!E1557)</f>
        <v xml:space="preserve"> </v>
      </c>
      <c r="E1550" s="62" t="str">
        <f>IF('Raw Data'!B1557=0," ",AVERAGE('Raw Data'!G1557:JP1557))</f>
        <v xml:space="preserve"> </v>
      </c>
      <c r="F1550" s="62" t="str">
        <f>IF('Raw Data'!B1557=0," ",_xlfn.STDEV.S('Raw Data'!G1557:JP1557))</f>
        <v xml:space="preserve"> </v>
      </c>
      <c r="G1550" s="63" t="str">
        <f>IF('Raw Data'!B1557=0," ",(D1550-C1550)/6/F1550)</f>
        <v xml:space="preserve"> </v>
      </c>
      <c r="H1550" s="63" t="str">
        <f>IF('Raw Data'!B1557=0," ","No")</f>
        <v xml:space="preserve"> </v>
      </c>
      <c r="I1550" s="62" t="str">
        <f>IF('Raw Data'!B1557=0," ",IF(H1550="Yes",MIN(D1550-E1550,E1550-C1550)/3/$H$2,MIN(E1550-C1550,D1550-E1550)/3/$H$1))</f>
        <v xml:space="preserve"> </v>
      </c>
      <c r="J1550" s="62" t="str">
        <f>IF('Raw Data'!B1557=0," ",E1550-6*F1550)</f>
        <v xml:space="preserve"> </v>
      </c>
      <c r="K1550" s="63" t="str">
        <f>IF('Raw Data'!B1557=0," ",E1550+6*F1550)</f>
        <v xml:space="preserve"> </v>
      </c>
      <c r="L1550" t="str">
        <f>IF('Raw Data'!B1557=0," ","No")</f>
        <v xml:space="preserve"> </v>
      </c>
      <c r="M1550" t="str">
        <f>IF('Raw Data'!B1557=0," ","Yes")</f>
        <v xml:space="preserve"> </v>
      </c>
    </row>
    <row r="1551" spans="1:13" x14ac:dyDescent="0.2">
      <c r="A1551" s="62" t="str">
        <f>IF('Raw Data'!B1558=0," ",'Raw Data'!B1558)</f>
        <v xml:space="preserve"> </v>
      </c>
      <c r="B1551" s="62" t="str">
        <f>IF('Raw Data'!B1558=0," ",'Raw Data'!C1558)</f>
        <v xml:space="preserve"> </v>
      </c>
      <c r="C1551" s="63" t="str">
        <f>IF('Raw Data'!B1558=0," ",'Raw Data'!D1558)</f>
        <v xml:space="preserve"> </v>
      </c>
      <c r="D1551" s="63" t="str">
        <f>IF('Raw Data'!B1558=0," ",'Raw Data'!E1558)</f>
        <v xml:space="preserve"> </v>
      </c>
      <c r="E1551" s="62" t="str">
        <f>IF('Raw Data'!B1558=0," ",AVERAGE('Raw Data'!G1558:JP1558))</f>
        <v xml:space="preserve"> </v>
      </c>
      <c r="F1551" s="62" t="str">
        <f>IF('Raw Data'!B1558=0," ",_xlfn.STDEV.S('Raw Data'!G1558:JP1558))</f>
        <v xml:space="preserve"> </v>
      </c>
      <c r="G1551" s="63" t="str">
        <f>IF('Raw Data'!B1558=0," ",(D1551-C1551)/6/F1551)</f>
        <v xml:space="preserve"> </v>
      </c>
      <c r="H1551" s="63" t="str">
        <f>IF('Raw Data'!B1558=0," ","No")</f>
        <v xml:space="preserve"> </v>
      </c>
      <c r="I1551" s="62" t="str">
        <f>IF('Raw Data'!B1558=0," ",IF(H1551="Yes",MIN(D1551-E1551,E1551-C1551)/3/$H$2,MIN(E1551-C1551,D1551-E1551)/3/$H$1))</f>
        <v xml:space="preserve"> </v>
      </c>
      <c r="J1551" s="62" t="str">
        <f>IF('Raw Data'!B1558=0," ",E1551-6*F1551)</f>
        <v xml:space="preserve"> </v>
      </c>
      <c r="K1551" s="63" t="str">
        <f>IF('Raw Data'!B1558=0," ",E1551+6*F1551)</f>
        <v xml:space="preserve"> </v>
      </c>
      <c r="L1551" t="str">
        <f>IF('Raw Data'!B1558=0," ","No")</f>
        <v xml:space="preserve"> </v>
      </c>
      <c r="M1551" t="str">
        <f>IF('Raw Data'!B1558=0," ","Yes")</f>
        <v xml:space="preserve"> </v>
      </c>
    </row>
    <row r="1552" spans="1:13" x14ac:dyDescent="0.2">
      <c r="A1552" s="62" t="str">
        <f>IF('Raw Data'!B1559=0," ",'Raw Data'!B1559)</f>
        <v xml:space="preserve"> </v>
      </c>
      <c r="B1552" s="62" t="str">
        <f>IF('Raw Data'!B1559=0," ",'Raw Data'!C1559)</f>
        <v xml:space="preserve"> </v>
      </c>
      <c r="C1552" s="63" t="str">
        <f>IF('Raw Data'!B1559=0," ",'Raw Data'!D1559)</f>
        <v xml:space="preserve"> </v>
      </c>
      <c r="D1552" s="63" t="str">
        <f>IF('Raw Data'!B1559=0," ",'Raw Data'!E1559)</f>
        <v xml:space="preserve"> </v>
      </c>
      <c r="E1552" s="62" t="str">
        <f>IF('Raw Data'!B1559=0," ",AVERAGE('Raw Data'!G1559:JP1559))</f>
        <v xml:space="preserve"> </v>
      </c>
      <c r="F1552" s="62" t="str">
        <f>IF('Raw Data'!B1559=0," ",_xlfn.STDEV.S('Raw Data'!G1559:JP1559))</f>
        <v xml:space="preserve"> </v>
      </c>
      <c r="G1552" s="63" t="str">
        <f>IF('Raw Data'!B1559=0," ",(D1552-C1552)/6/F1552)</f>
        <v xml:space="preserve"> </v>
      </c>
      <c r="H1552" s="63" t="str">
        <f>IF('Raw Data'!B1559=0," ","No")</f>
        <v xml:space="preserve"> </v>
      </c>
      <c r="I1552" s="62" t="str">
        <f>IF('Raw Data'!B1559=0," ",IF(H1552="Yes",MIN(D1552-E1552,E1552-C1552)/3/$H$2,MIN(E1552-C1552,D1552-E1552)/3/$H$1))</f>
        <v xml:space="preserve"> </v>
      </c>
      <c r="J1552" s="62" t="str">
        <f>IF('Raw Data'!B1559=0," ",E1552-6*F1552)</f>
        <v xml:space="preserve"> </v>
      </c>
      <c r="K1552" s="63" t="str">
        <f>IF('Raw Data'!B1559=0," ",E1552+6*F1552)</f>
        <v xml:space="preserve"> </v>
      </c>
      <c r="L1552" t="str">
        <f>IF('Raw Data'!B1559=0," ","No")</f>
        <v xml:space="preserve"> </v>
      </c>
      <c r="M1552" t="str">
        <f>IF('Raw Data'!B1559=0," ","Yes")</f>
        <v xml:space="preserve"> </v>
      </c>
    </row>
    <row r="1553" spans="1:13" x14ac:dyDescent="0.2">
      <c r="A1553" s="62" t="str">
        <f>IF('Raw Data'!B1560=0," ",'Raw Data'!B1560)</f>
        <v xml:space="preserve"> </v>
      </c>
      <c r="B1553" s="62" t="str">
        <f>IF('Raw Data'!B1560=0," ",'Raw Data'!C1560)</f>
        <v xml:space="preserve"> </v>
      </c>
      <c r="C1553" s="63" t="str">
        <f>IF('Raw Data'!B1560=0," ",'Raw Data'!D1560)</f>
        <v xml:space="preserve"> </v>
      </c>
      <c r="D1553" s="63" t="str">
        <f>IF('Raw Data'!B1560=0," ",'Raw Data'!E1560)</f>
        <v xml:space="preserve"> </v>
      </c>
      <c r="E1553" s="62" t="str">
        <f>IF('Raw Data'!B1560=0," ",AVERAGE('Raw Data'!G1560:JP1560))</f>
        <v xml:space="preserve"> </v>
      </c>
      <c r="F1553" s="62" t="str">
        <f>IF('Raw Data'!B1560=0," ",_xlfn.STDEV.S('Raw Data'!G1560:JP1560))</f>
        <v xml:space="preserve"> </v>
      </c>
      <c r="G1553" s="63" t="str">
        <f>IF('Raw Data'!B1560=0," ",(D1553-C1553)/6/F1553)</f>
        <v xml:space="preserve"> </v>
      </c>
      <c r="H1553" s="63" t="str">
        <f>IF('Raw Data'!B1560=0," ","No")</f>
        <v xml:space="preserve"> </v>
      </c>
      <c r="I1553" s="62" t="str">
        <f>IF('Raw Data'!B1560=0," ",IF(H1553="Yes",MIN(D1553-E1553,E1553-C1553)/3/$H$2,MIN(E1553-C1553,D1553-E1553)/3/$H$1))</f>
        <v xml:space="preserve"> </v>
      </c>
      <c r="J1553" s="62" t="str">
        <f>IF('Raw Data'!B1560=0," ",E1553-6*F1553)</f>
        <v xml:space="preserve"> </v>
      </c>
      <c r="K1553" s="63" t="str">
        <f>IF('Raw Data'!B1560=0," ",E1553+6*F1553)</f>
        <v xml:space="preserve"> </v>
      </c>
      <c r="L1553" t="str">
        <f>IF('Raw Data'!B1560=0," ","No")</f>
        <v xml:space="preserve"> </v>
      </c>
      <c r="M1553" t="str">
        <f>IF('Raw Data'!B1560=0," ","Yes")</f>
        <v xml:space="preserve"> </v>
      </c>
    </row>
    <row r="1554" spans="1:13" x14ac:dyDescent="0.2">
      <c r="A1554" s="62" t="str">
        <f>IF('Raw Data'!B1561=0," ",'Raw Data'!B1561)</f>
        <v xml:space="preserve"> </v>
      </c>
      <c r="B1554" s="62" t="str">
        <f>IF('Raw Data'!B1561=0," ",'Raw Data'!C1561)</f>
        <v xml:space="preserve"> </v>
      </c>
      <c r="C1554" s="63" t="str">
        <f>IF('Raw Data'!B1561=0," ",'Raw Data'!D1561)</f>
        <v xml:space="preserve"> </v>
      </c>
      <c r="D1554" s="63" t="str">
        <f>IF('Raw Data'!B1561=0," ",'Raw Data'!E1561)</f>
        <v xml:space="preserve"> </v>
      </c>
      <c r="E1554" s="62" t="str">
        <f>IF('Raw Data'!B1561=0," ",AVERAGE('Raw Data'!G1561:JP1561))</f>
        <v xml:space="preserve"> </v>
      </c>
      <c r="F1554" s="62" t="str">
        <f>IF('Raw Data'!B1561=0," ",_xlfn.STDEV.S('Raw Data'!G1561:JP1561))</f>
        <v xml:space="preserve"> </v>
      </c>
      <c r="G1554" s="63" t="str">
        <f>IF('Raw Data'!B1561=0," ",(D1554-C1554)/6/F1554)</f>
        <v xml:space="preserve"> </v>
      </c>
      <c r="H1554" s="63" t="str">
        <f>IF('Raw Data'!B1561=0," ","No")</f>
        <v xml:space="preserve"> </v>
      </c>
      <c r="I1554" s="62" t="str">
        <f>IF('Raw Data'!B1561=0," ",IF(H1554="Yes",MIN(D1554-E1554,E1554-C1554)/3/$H$2,MIN(E1554-C1554,D1554-E1554)/3/$H$1))</f>
        <v xml:space="preserve"> </v>
      </c>
      <c r="J1554" s="62" t="str">
        <f>IF('Raw Data'!B1561=0," ",E1554-6*F1554)</f>
        <v xml:space="preserve"> </v>
      </c>
      <c r="K1554" s="63" t="str">
        <f>IF('Raw Data'!B1561=0," ",E1554+6*F1554)</f>
        <v xml:space="preserve"> </v>
      </c>
      <c r="L1554" t="str">
        <f>IF('Raw Data'!B1561=0," ","No")</f>
        <v xml:space="preserve"> </v>
      </c>
      <c r="M1554" t="str">
        <f>IF('Raw Data'!B1561=0," ","Yes")</f>
        <v xml:space="preserve"> </v>
      </c>
    </row>
    <row r="1555" spans="1:13" x14ac:dyDescent="0.2">
      <c r="A1555" s="62" t="str">
        <f>IF('Raw Data'!B1562=0," ",'Raw Data'!B1562)</f>
        <v xml:space="preserve"> </v>
      </c>
      <c r="B1555" s="62" t="str">
        <f>IF('Raw Data'!B1562=0," ",'Raw Data'!C1562)</f>
        <v xml:space="preserve"> </v>
      </c>
      <c r="C1555" s="63" t="str">
        <f>IF('Raw Data'!B1562=0," ",'Raw Data'!D1562)</f>
        <v xml:space="preserve"> </v>
      </c>
      <c r="D1555" s="63" t="str">
        <f>IF('Raw Data'!B1562=0," ",'Raw Data'!E1562)</f>
        <v xml:space="preserve"> </v>
      </c>
      <c r="E1555" s="62" t="str">
        <f>IF('Raw Data'!B1562=0," ",AVERAGE('Raw Data'!G1562:JP1562))</f>
        <v xml:space="preserve"> </v>
      </c>
      <c r="F1555" s="62" t="str">
        <f>IF('Raw Data'!B1562=0," ",_xlfn.STDEV.S('Raw Data'!G1562:JP1562))</f>
        <v xml:space="preserve"> </v>
      </c>
      <c r="G1555" s="63" t="str">
        <f>IF('Raw Data'!B1562=0," ",(D1555-C1555)/6/F1555)</f>
        <v xml:space="preserve"> </v>
      </c>
      <c r="H1555" s="63" t="str">
        <f>IF('Raw Data'!B1562=0," ","No")</f>
        <v xml:space="preserve"> </v>
      </c>
      <c r="I1555" s="62" t="str">
        <f>IF('Raw Data'!B1562=0," ",IF(H1555="Yes",MIN(D1555-E1555,E1555-C1555)/3/$H$2,MIN(E1555-C1555,D1555-E1555)/3/$H$1))</f>
        <v xml:space="preserve"> </v>
      </c>
      <c r="J1555" s="62" t="str">
        <f>IF('Raw Data'!B1562=0," ",E1555-6*F1555)</f>
        <v xml:space="preserve"> </v>
      </c>
      <c r="K1555" s="63" t="str">
        <f>IF('Raw Data'!B1562=0," ",E1555+6*F1555)</f>
        <v xml:space="preserve"> </v>
      </c>
      <c r="L1555" t="str">
        <f>IF('Raw Data'!B1562=0," ","No")</f>
        <v xml:space="preserve"> </v>
      </c>
      <c r="M1555" t="str">
        <f>IF('Raw Data'!B1562=0," ","Yes")</f>
        <v xml:space="preserve"> </v>
      </c>
    </row>
    <row r="1556" spans="1:13" x14ac:dyDescent="0.2">
      <c r="A1556" s="62" t="str">
        <f>IF('Raw Data'!B1563=0," ",'Raw Data'!B1563)</f>
        <v xml:space="preserve"> </v>
      </c>
      <c r="B1556" s="62" t="str">
        <f>IF('Raw Data'!B1563=0," ",'Raw Data'!C1563)</f>
        <v xml:space="preserve"> </v>
      </c>
      <c r="C1556" s="63" t="str">
        <f>IF('Raw Data'!B1563=0," ",'Raw Data'!D1563)</f>
        <v xml:space="preserve"> </v>
      </c>
      <c r="D1556" s="63" t="str">
        <f>IF('Raw Data'!B1563=0," ",'Raw Data'!E1563)</f>
        <v xml:space="preserve"> </v>
      </c>
      <c r="E1556" s="62" t="str">
        <f>IF('Raw Data'!B1563=0," ",AVERAGE('Raw Data'!G1563:JP1563))</f>
        <v xml:space="preserve"> </v>
      </c>
      <c r="F1556" s="62" t="str">
        <f>IF('Raw Data'!B1563=0," ",_xlfn.STDEV.S('Raw Data'!G1563:JP1563))</f>
        <v xml:space="preserve"> </v>
      </c>
      <c r="G1556" s="63" t="str">
        <f>IF('Raw Data'!B1563=0," ",(D1556-C1556)/6/F1556)</f>
        <v xml:space="preserve"> </v>
      </c>
      <c r="H1556" s="63" t="str">
        <f>IF('Raw Data'!B1563=0," ","No")</f>
        <v xml:space="preserve"> </v>
      </c>
      <c r="I1556" s="62" t="str">
        <f>IF('Raw Data'!B1563=0," ",IF(H1556="Yes",MIN(D1556-E1556,E1556-C1556)/3/$H$2,MIN(E1556-C1556,D1556-E1556)/3/$H$1))</f>
        <v xml:space="preserve"> </v>
      </c>
      <c r="J1556" s="62" t="str">
        <f>IF('Raw Data'!B1563=0," ",E1556-6*F1556)</f>
        <v xml:space="preserve"> </v>
      </c>
      <c r="K1556" s="63" t="str">
        <f>IF('Raw Data'!B1563=0," ",E1556+6*F1556)</f>
        <v xml:space="preserve"> </v>
      </c>
      <c r="L1556" t="str">
        <f>IF('Raw Data'!B1563=0," ","No")</f>
        <v xml:space="preserve"> </v>
      </c>
      <c r="M1556" t="str">
        <f>IF('Raw Data'!B1563=0," ","Yes")</f>
        <v xml:space="preserve"> </v>
      </c>
    </row>
    <row r="1557" spans="1:13" x14ac:dyDescent="0.2">
      <c r="A1557" s="62" t="str">
        <f>IF('Raw Data'!B1564=0," ",'Raw Data'!B1564)</f>
        <v xml:space="preserve"> </v>
      </c>
      <c r="B1557" s="62" t="str">
        <f>IF('Raw Data'!B1564=0," ",'Raw Data'!C1564)</f>
        <v xml:space="preserve"> </v>
      </c>
      <c r="C1557" s="63" t="str">
        <f>IF('Raw Data'!B1564=0," ",'Raw Data'!D1564)</f>
        <v xml:space="preserve"> </v>
      </c>
      <c r="D1557" s="63" t="str">
        <f>IF('Raw Data'!B1564=0," ",'Raw Data'!E1564)</f>
        <v xml:space="preserve"> </v>
      </c>
      <c r="E1557" s="62" t="str">
        <f>IF('Raw Data'!B1564=0," ",AVERAGE('Raw Data'!G1564:JP1564))</f>
        <v xml:space="preserve"> </v>
      </c>
      <c r="F1557" s="62" t="str">
        <f>IF('Raw Data'!B1564=0," ",_xlfn.STDEV.S('Raw Data'!G1564:JP1564))</f>
        <v xml:space="preserve"> </v>
      </c>
      <c r="G1557" s="63" t="str">
        <f>IF('Raw Data'!B1564=0," ",(D1557-C1557)/6/F1557)</f>
        <v xml:space="preserve"> </v>
      </c>
      <c r="H1557" s="63" t="str">
        <f>IF('Raw Data'!B1564=0," ","No")</f>
        <v xml:space="preserve"> </v>
      </c>
      <c r="I1557" s="62" t="str">
        <f>IF('Raw Data'!B1564=0," ",IF(H1557="Yes",MIN(D1557-E1557,E1557-C1557)/3/$H$2,MIN(E1557-C1557,D1557-E1557)/3/$H$1))</f>
        <v xml:space="preserve"> </v>
      </c>
      <c r="J1557" s="62" t="str">
        <f>IF('Raw Data'!B1564=0," ",E1557-6*F1557)</f>
        <v xml:space="preserve"> </v>
      </c>
      <c r="K1557" s="63" t="str">
        <f>IF('Raw Data'!B1564=0," ",E1557+6*F1557)</f>
        <v xml:space="preserve"> </v>
      </c>
      <c r="L1557" t="str">
        <f>IF('Raw Data'!B1564=0," ","No")</f>
        <v xml:space="preserve"> </v>
      </c>
      <c r="M1557" t="str">
        <f>IF('Raw Data'!B1564=0," ","Yes")</f>
        <v xml:space="preserve"> </v>
      </c>
    </row>
    <row r="1558" spans="1:13" x14ac:dyDescent="0.2">
      <c r="A1558" s="62" t="str">
        <f>IF('Raw Data'!B1565=0," ",'Raw Data'!B1565)</f>
        <v xml:space="preserve"> </v>
      </c>
      <c r="B1558" s="62" t="str">
        <f>IF('Raw Data'!B1565=0," ",'Raw Data'!C1565)</f>
        <v xml:space="preserve"> </v>
      </c>
      <c r="C1558" s="63" t="str">
        <f>IF('Raw Data'!B1565=0," ",'Raw Data'!D1565)</f>
        <v xml:space="preserve"> </v>
      </c>
      <c r="D1558" s="63" t="str">
        <f>IF('Raw Data'!B1565=0," ",'Raw Data'!E1565)</f>
        <v xml:space="preserve"> </v>
      </c>
      <c r="E1558" s="62" t="str">
        <f>IF('Raw Data'!B1565=0," ",AVERAGE('Raw Data'!G1565:JP1565))</f>
        <v xml:space="preserve"> </v>
      </c>
      <c r="F1558" s="62" t="str">
        <f>IF('Raw Data'!B1565=0," ",_xlfn.STDEV.S('Raw Data'!G1565:JP1565))</f>
        <v xml:space="preserve"> </v>
      </c>
      <c r="G1558" s="63" t="str">
        <f>IF('Raw Data'!B1565=0," ",(D1558-C1558)/6/F1558)</f>
        <v xml:space="preserve"> </v>
      </c>
      <c r="H1558" s="63" t="str">
        <f>IF('Raw Data'!B1565=0," ","No")</f>
        <v xml:space="preserve"> </v>
      </c>
      <c r="I1558" s="62" t="str">
        <f>IF('Raw Data'!B1565=0," ",IF(H1558="Yes",MIN(D1558-E1558,E1558-C1558)/3/$H$2,MIN(E1558-C1558,D1558-E1558)/3/$H$1))</f>
        <v xml:space="preserve"> </v>
      </c>
      <c r="J1558" s="62" t="str">
        <f>IF('Raw Data'!B1565=0," ",E1558-6*F1558)</f>
        <v xml:space="preserve"> </v>
      </c>
      <c r="K1558" s="63" t="str">
        <f>IF('Raw Data'!B1565=0," ",E1558+6*F1558)</f>
        <v xml:space="preserve"> </v>
      </c>
      <c r="L1558" t="str">
        <f>IF('Raw Data'!B1565=0," ","No")</f>
        <v xml:space="preserve"> </v>
      </c>
      <c r="M1558" t="str">
        <f>IF('Raw Data'!B1565=0," ","Yes")</f>
        <v xml:space="preserve"> </v>
      </c>
    </row>
    <row r="1559" spans="1:13" x14ac:dyDescent="0.2">
      <c r="A1559" s="62" t="str">
        <f>IF('Raw Data'!B1566=0," ",'Raw Data'!B1566)</f>
        <v xml:space="preserve"> </v>
      </c>
      <c r="B1559" s="62" t="str">
        <f>IF('Raw Data'!B1566=0," ",'Raw Data'!C1566)</f>
        <v xml:space="preserve"> </v>
      </c>
      <c r="C1559" s="63" t="str">
        <f>IF('Raw Data'!B1566=0," ",'Raw Data'!D1566)</f>
        <v xml:space="preserve"> </v>
      </c>
      <c r="D1559" s="63" t="str">
        <f>IF('Raw Data'!B1566=0," ",'Raw Data'!E1566)</f>
        <v xml:space="preserve"> </v>
      </c>
      <c r="E1559" s="62" t="str">
        <f>IF('Raw Data'!B1566=0," ",AVERAGE('Raw Data'!G1566:JP1566))</f>
        <v xml:space="preserve"> </v>
      </c>
      <c r="F1559" s="62" t="str">
        <f>IF('Raw Data'!B1566=0," ",_xlfn.STDEV.S('Raw Data'!G1566:JP1566))</f>
        <v xml:space="preserve"> </v>
      </c>
      <c r="G1559" s="63" t="str">
        <f>IF('Raw Data'!B1566=0," ",(D1559-C1559)/6/F1559)</f>
        <v xml:space="preserve"> </v>
      </c>
      <c r="H1559" s="63" t="str">
        <f>IF('Raw Data'!B1566=0," ","No")</f>
        <v xml:space="preserve"> </v>
      </c>
      <c r="I1559" s="62" t="str">
        <f>IF('Raw Data'!B1566=0," ",IF(H1559="Yes",MIN(D1559-E1559,E1559-C1559)/3/$H$2,MIN(E1559-C1559,D1559-E1559)/3/$H$1))</f>
        <v xml:space="preserve"> </v>
      </c>
      <c r="J1559" s="62" t="str">
        <f>IF('Raw Data'!B1566=0," ",E1559-6*F1559)</f>
        <v xml:space="preserve"> </v>
      </c>
      <c r="K1559" s="63" t="str">
        <f>IF('Raw Data'!B1566=0," ",E1559+6*F1559)</f>
        <v xml:space="preserve"> </v>
      </c>
      <c r="L1559" t="str">
        <f>IF('Raw Data'!B1566=0," ","No")</f>
        <v xml:space="preserve"> </v>
      </c>
      <c r="M1559" t="str">
        <f>IF('Raw Data'!B1566=0," ","Yes")</f>
        <v xml:space="preserve"> </v>
      </c>
    </row>
    <row r="1560" spans="1:13" x14ac:dyDescent="0.2">
      <c r="A1560" s="62" t="str">
        <f>IF('Raw Data'!B1567=0," ",'Raw Data'!B1567)</f>
        <v xml:space="preserve"> </v>
      </c>
      <c r="B1560" s="62" t="str">
        <f>IF('Raw Data'!B1567=0," ",'Raw Data'!C1567)</f>
        <v xml:space="preserve"> </v>
      </c>
      <c r="C1560" s="63" t="str">
        <f>IF('Raw Data'!B1567=0," ",'Raw Data'!D1567)</f>
        <v xml:space="preserve"> </v>
      </c>
      <c r="D1560" s="63" t="str">
        <f>IF('Raw Data'!B1567=0," ",'Raw Data'!E1567)</f>
        <v xml:space="preserve"> </v>
      </c>
      <c r="E1560" s="62" t="str">
        <f>IF('Raw Data'!B1567=0," ",AVERAGE('Raw Data'!G1567:JP1567))</f>
        <v xml:space="preserve"> </v>
      </c>
      <c r="F1560" s="62" t="str">
        <f>IF('Raw Data'!B1567=0," ",_xlfn.STDEV.S('Raw Data'!G1567:JP1567))</f>
        <v xml:space="preserve"> </v>
      </c>
      <c r="G1560" s="63" t="str">
        <f>IF('Raw Data'!B1567=0," ",(D1560-C1560)/6/F1560)</f>
        <v xml:space="preserve"> </v>
      </c>
      <c r="H1560" s="63" t="str">
        <f>IF('Raw Data'!B1567=0," ","No")</f>
        <v xml:space="preserve"> </v>
      </c>
      <c r="I1560" s="62" t="str">
        <f>IF('Raw Data'!B1567=0," ",IF(H1560="Yes",MIN(D1560-E1560,E1560-C1560)/3/$H$2,MIN(E1560-C1560,D1560-E1560)/3/$H$1))</f>
        <v xml:space="preserve"> </v>
      </c>
      <c r="J1560" s="62" t="str">
        <f>IF('Raw Data'!B1567=0," ",E1560-6*F1560)</f>
        <v xml:space="preserve"> </v>
      </c>
      <c r="K1560" s="63" t="str">
        <f>IF('Raw Data'!B1567=0," ",E1560+6*F1560)</f>
        <v xml:space="preserve"> </v>
      </c>
      <c r="L1560" t="str">
        <f>IF('Raw Data'!B1567=0," ","No")</f>
        <v xml:space="preserve"> </v>
      </c>
      <c r="M1560" t="str">
        <f>IF('Raw Data'!B1567=0," ","Yes")</f>
        <v xml:space="preserve"> </v>
      </c>
    </row>
    <row r="1561" spans="1:13" x14ac:dyDescent="0.2">
      <c r="A1561" s="62" t="str">
        <f>IF('Raw Data'!B1568=0," ",'Raw Data'!B1568)</f>
        <v xml:space="preserve"> </v>
      </c>
      <c r="B1561" s="62" t="str">
        <f>IF('Raw Data'!B1568=0," ",'Raw Data'!C1568)</f>
        <v xml:space="preserve"> </v>
      </c>
      <c r="C1561" s="63" t="str">
        <f>IF('Raw Data'!B1568=0," ",'Raw Data'!D1568)</f>
        <v xml:space="preserve"> </v>
      </c>
      <c r="D1561" s="63" t="str">
        <f>IF('Raw Data'!B1568=0," ",'Raw Data'!E1568)</f>
        <v xml:space="preserve"> </v>
      </c>
      <c r="E1561" s="62" t="str">
        <f>IF('Raw Data'!B1568=0," ",AVERAGE('Raw Data'!G1568:JP1568))</f>
        <v xml:space="preserve"> </v>
      </c>
      <c r="F1561" s="62" t="str">
        <f>IF('Raw Data'!B1568=0," ",_xlfn.STDEV.S('Raw Data'!G1568:JP1568))</f>
        <v xml:space="preserve"> </v>
      </c>
      <c r="G1561" s="63" t="str">
        <f>IF('Raw Data'!B1568=0," ",(D1561-C1561)/6/F1561)</f>
        <v xml:space="preserve"> </v>
      </c>
      <c r="H1561" s="63" t="str">
        <f>IF('Raw Data'!B1568=0," ","No")</f>
        <v xml:space="preserve"> </v>
      </c>
      <c r="I1561" s="62" t="str">
        <f>IF('Raw Data'!B1568=0," ",IF(H1561="Yes",MIN(D1561-E1561,E1561-C1561)/3/$H$2,MIN(E1561-C1561,D1561-E1561)/3/$H$1))</f>
        <v xml:space="preserve"> </v>
      </c>
      <c r="J1561" s="62" t="str">
        <f>IF('Raw Data'!B1568=0," ",E1561-6*F1561)</f>
        <v xml:space="preserve"> </v>
      </c>
      <c r="K1561" s="63" t="str">
        <f>IF('Raw Data'!B1568=0," ",E1561+6*F1561)</f>
        <v xml:space="preserve"> </v>
      </c>
      <c r="L1561" t="str">
        <f>IF('Raw Data'!B1568=0," ","No")</f>
        <v xml:space="preserve"> </v>
      </c>
      <c r="M1561" t="str">
        <f>IF('Raw Data'!B1568=0," ","Yes")</f>
        <v xml:space="preserve"> </v>
      </c>
    </row>
    <row r="1562" spans="1:13" x14ac:dyDescent="0.2">
      <c r="A1562" s="62" t="str">
        <f>IF('Raw Data'!B1569=0," ",'Raw Data'!B1569)</f>
        <v xml:space="preserve"> </v>
      </c>
      <c r="B1562" s="62" t="str">
        <f>IF('Raw Data'!B1569=0," ",'Raw Data'!C1569)</f>
        <v xml:space="preserve"> </v>
      </c>
      <c r="C1562" s="63" t="str">
        <f>IF('Raw Data'!B1569=0," ",'Raw Data'!D1569)</f>
        <v xml:space="preserve"> </v>
      </c>
      <c r="D1562" s="63" t="str">
        <f>IF('Raw Data'!B1569=0," ",'Raw Data'!E1569)</f>
        <v xml:space="preserve"> </v>
      </c>
      <c r="E1562" s="62" t="str">
        <f>IF('Raw Data'!B1569=0," ",AVERAGE('Raw Data'!G1569:JP1569))</f>
        <v xml:space="preserve"> </v>
      </c>
      <c r="F1562" s="62" t="str">
        <f>IF('Raw Data'!B1569=0," ",_xlfn.STDEV.S('Raw Data'!G1569:JP1569))</f>
        <v xml:space="preserve"> </v>
      </c>
      <c r="G1562" s="63" t="str">
        <f>IF('Raw Data'!B1569=0," ",(D1562-C1562)/6/F1562)</f>
        <v xml:space="preserve"> </v>
      </c>
      <c r="H1562" s="63" t="str">
        <f>IF('Raw Data'!B1569=0," ","No")</f>
        <v xml:space="preserve"> </v>
      </c>
      <c r="I1562" s="62" t="str">
        <f>IF('Raw Data'!B1569=0," ",IF(H1562="Yes",MIN(D1562-E1562,E1562-C1562)/3/$H$2,MIN(E1562-C1562,D1562-E1562)/3/$H$1))</f>
        <v xml:space="preserve"> </v>
      </c>
      <c r="J1562" s="62" t="str">
        <f>IF('Raw Data'!B1569=0," ",E1562-6*F1562)</f>
        <v xml:space="preserve"> </v>
      </c>
      <c r="K1562" s="63" t="str">
        <f>IF('Raw Data'!B1569=0," ",E1562+6*F1562)</f>
        <v xml:space="preserve"> </v>
      </c>
      <c r="L1562" t="str">
        <f>IF('Raw Data'!B1569=0," ","No")</f>
        <v xml:space="preserve"> </v>
      </c>
      <c r="M1562" t="str">
        <f>IF('Raw Data'!B1569=0," ","Yes")</f>
        <v xml:space="preserve"> </v>
      </c>
    </row>
    <row r="1563" spans="1:13" x14ac:dyDescent="0.2">
      <c r="A1563" s="62" t="str">
        <f>IF('Raw Data'!B1570=0," ",'Raw Data'!B1570)</f>
        <v xml:space="preserve"> </v>
      </c>
      <c r="B1563" s="62" t="str">
        <f>IF('Raw Data'!B1570=0," ",'Raw Data'!C1570)</f>
        <v xml:space="preserve"> </v>
      </c>
      <c r="C1563" s="63" t="str">
        <f>IF('Raw Data'!B1570=0," ",'Raw Data'!D1570)</f>
        <v xml:space="preserve"> </v>
      </c>
      <c r="D1563" s="63" t="str">
        <f>IF('Raw Data'!B1570=0," ",'Raw Data'!E1570)</f>
        <v xml:space="preserve"> </v>
      </c>
      <c r="E1563" s="62" t="str">
        <f>IF('Raw Data'!B1570=0," ",AVERAGE('Raw Data'!G1570:JP1570))</f>
        <v xml:space="preserve"> </v>
      </c>
      <c r="F1563" s="62" t="str">
        <f>IF('Raw Data'!B1570=0," ",_xlfn.STDEV.S('Raw Data'!G1570:JP1570))</f>
        <v xml:space="preserve"> </v>
      </c>
      <c r="G1563" s="63" t="str">
        <f>IF('Raw Data'!B1570=0," ",(D1563-C1563)/6/F1563)</f>
        <v xml:space="preserve"> </v>
      </c>
      <c r="H1563" s="63" t="str">
        <f>IF('Raw Data'!B1570=0," ","No")</f>
        <v xml:space="preserve"> </v>
      </c>
      <c r="I1563" s="62" t="str">
        <f>IF('Raw Data'!B1570=0," ",IF(H1563="Yes",MIN(D1563-E1563,E1563-C1563)/3/$H$2,MIN(E1563-C1563,D1563-E1563)/3/$H$1))</f>
        <v xml:space="preserve"> </v>
      </c>
      <c r="J1563" s="62" t="str">
        <f>IF('Raw Data'!B1570=0," ",E1563-6*F1563)</f>
        <v xml:space="preserve"> </v>
      </c>
      <c r="K1563" s="63" t="str">
        <f>IF('Raw Data'!B1570=0," ",E1563+6*F1563)</f>
        <v xml:space="preserve"> </v>
      </c>
      <c r="L1563" t="str">
        <f>IF('Raw Data'!B1570=0," ","No")</f>
        <v xml:space="preserve"> </v>
      </c>
      <c r="M1563" t="str">
        <f>IF('Raw Data'!B1570=0," ","Yes")</f>
        <v xml:space="preserve"> </v>
      </c>
    </row>
    <row r="1564" spans="1:13" x14ac:dyDescent="0.2">
      <c r="A1564" s="62" t="str">
        <f>IF('Raw Data'!B1571=0," ",'Raw Data'!B1571)</f>
        <v xml:space="preserve"> </v>
      </c>
      <c r="B1564" s="62" t="str">
        <f>IF('Raw Data'!B1571=0," ",'Raw Data'!C1571)</f>
        <v xml:space="preserve"> </v>
      </c>
      <c r="C1564" s="63" t="str">
        <f>IF('Raw Data'!B1571=0," ",'Raw Data'!D1571)</f>
        <v xml:space="preserve"> </v>
      </c>
      <c r="D1564" s="63" t="str">
        <f>IF('Raw Data'!B1571=0," ",'Raw Data'!E1571)</f>
        <v xml:space="preserve"> </v>
      </c>
      <c r="E1564" s="62" t="str">
        <f>IF('Raw Data'!B1571=0," ",AVERAGE('Raw Data'!G1571:JP1571))</f>
        <v xml:space="preserve"> </v>
      </c>
      <c r="F1564" s="62" t="str">
        <f>IF('Raw Data'!B1571=0," ",_xlfn.STDEV.S('Raw Data'!G1571:JP1571))</f>
        <v xml:space="preserve"> </v>
      </c>
      <c r="G1564" s="63" t="str">
        <f>IF('Raw Data'!B1571=0," ",(D1564-C1564)/6/F1564)</f>
        <v xml:space="preserve"> </v>
      </c>
      <c r="H1564" s="63" t="str">
        <f>IF('Raw Data'!B1571=0," ","No")</f>
        <v xml:space="preserve"> </v>
      </c>
      <c r="I1564" s="62" t="str">
        <f>IF('Raw Data'!B1571=0," ",IF(H1564="Yes",MIN(D1564-E1564,E1564-C1564)/3/$H$2,MIN(E1564-C1564,D1564-E1564)/3/$H$1))</f>
        <v xml:space="preserve"> </v>
      </c>
      <c r="J1564" s="62" t="str">
        <f>IF('Raw Data'!B1571=0," ",E1564-6*F1564)</f>
        <v xml:space="preserve"> </v>
      </c>
      <c r="K1564" s="63" t="str">
        <f>IF('Raw Data'!B1571=0," ",E1564+6*F1564)</f>
        <v xml:space="preserve"> </v>
      </c>
      <c r="L1564" t="str">
        <f>IF('Raw Data'!B1571=0," ","No")</f>
        <v xml:space="preserve"> </v>
      </c>
      <c r="M1564" t="str">
        <f>IF('Raw Data'!B1571=0," ","Yes")</f>
        <v xml:space="preserve"> </v>
      </c>
    </row>
    <row r="1565" spans="1:13" x14ac:dyDescent="0.2">
      <c r="A1565" s="62" t="str">
        <f>IF('Raw Data'!B1572=0," ",'Raw Data'!B1572)</f>
        <v xml:space="preserve"> </v>
      </c>
      <c r="B1565" s="62" t="str">
        <f>IF('Raw Data'!B1572=0," ",'Raw Data'!C1572)</f>
        <v xml:space="preserve"> </v>
      </c>
      <c r="C1565" s="63" t="str">
        <f>IF('Raw Data'!B1572=0," ",'Raw Data'!D1572)</f>
        <v xml:space="preserve"> </v>
      </c>
      <c r="D1565" s="63" t="str">
        <f>IF('Raw Data'!B1572=0," ",'Raw Data'!E1572)</f>
        <v xml:space="preserve"> </v>
      </c>
      <c r="E1565" s="62" t="str">
        <f>IF('Raw Data'!B1572=0," ",AVERAGE('Raw Data'!G1572:JP1572))</f>
        <v xml:space="preserve"> </v>
      </c>
      <c r="F1565" s="62" t="str">
        <f>IF('Raw Data'!B1572=0," ",_xlfn.STDEV.S('Raw Data'!G1572:JP1572))</f>
        <v xml:space="preserve"> </v>
      </c>
      <c r="G1565" s="63" t="str">
        <f>IF('Raw Data'!B1572=0," ",(D1565-C1565)/6/F1565)</f>
        <v xml:space="preserve"> </v>
      </c>
      <c r="H1565" s="63" t="str">
        <f>IF('Raw Data'!B1572=0," ","No")</f>
        <v xml:space="preserve"> </v>
      </c>
      <c r="I1565" s="62" t="str">
        <f>IF('Raw Data'!B1572=0," ",IF(H1565="Yes",MIN(D1565-E1565,E1565-C1565)/3/$H$2,MIN(E1565-C1565,D1565-E1565)/3/$H$1))</f>
        <v xml:space="preserve"> </v>
      </c>
      <c r="J1565" s="62" t="str">
        <f>IF('Raw Data'!B1572=0," ",E1565-6*F1565)</f>
        <v xml:space="preserve"> </v>
      </c>
      <c r="K1565" s="63" t="str">
        <f>IF('Raw Data'!B1572=0," ",E1565+6*F1565)</f>
        <v xml:space="preserve"> </v>
      </c>
      <c r="L1565" t="str">
        <f>IF('Raw Data'!B1572=0," ","No")</f>
        <v xml:space="preserve"> </v>
      </c>
      <c r="M1565" t="str">
        <f>IF('Raw Data'!B1572=0," ","Yes")</f>
        <v xml:space="preserve"> </v>
      </c>
    </row>
    <row r="1566" spans="1:13" x14ac:dyDescent="0.2">
      <c r="A1566" s="62" t="str">
        <f>IF('Raw Data'!B1573=0," ",'Raw Data'!B1573)</f>
        <v xml:space="preserve"> </v>
      </c>
      <c r="B1566" s="62" t="str">
        <f>IF('Raw Data'!B1573=0," ",'Raw Data'!C1573)</f>
        <v xml:space="preserve"> </v>
      </c>
      <c r="C1566" s="63" t="str">
        <f>IF('Raw Data'!B1573=0," ",'Raw Data'!D1573)</f>
        <v xml:space="preserve"> </v>
      </c>
      <c r="D1566" s="63" t="str">
        <f>IF('Raw Data'!B1573=0," ",'Raw Data'!E1573)</f>
        <v xml:space="preserve"> </v>
      </c>
      <c r="E1566" s="62" t="str">
        <f>IF('Raw Data'!B1573=0," ",AVERAGE('Raw Data'!G1573:JP1573))</f>
        <v xml:space="preserve"> </v>
      </c>
      <c r="F1566" s="62" t="str">
        <f>IF('Raw Data'!B1573=0," ",_xlfn.STDEV.S('Raw Data'!G1573:JP1573))</f>
        <v xml:space="preserve"> </v>
      </c>
      <c r="G1566" s="63" t="str">
        <f>IF('Raw Data'!B1573=0," ",(D1566-C1566)/6/F1566)</f>
        <v xml:space="preserve"> </v>
      </c>
      <c r="H1566" s="63" t="str">
        <f>IF('Raw Data'!B1573=0," ","No")</f>
        <v xml:space="preserve"> </v>
      </c>
      <c r="I1566" s="62" t="str">
        <f>IF('Raw Data'!B1573=0," ",IF(H1566="Yes",MIN(D1566-E1566,E1566-C1566)/3/$H$2,MIN(E1566-C1566,D1566-E1566)/3/$H$1))</f>
        <v xml:space="preserve"> </v>
      </c>
      <c r="J1566" s="62" t="str">
        <f>IF('Raw Data'!B1573=0," ",E1566-6*F1566)</f>
        <v xml:space="preserve"> </v>
      </c>
      <c r="K1566" s="63" t="str">
        <f>IF('Raw Data'!B1573=0," ",E1566+6*F1566)</f>
        <v xml:space="preserve"> </v>
      </c>
      <c r="L1566" t="str">
        <f>IF('Raw Data'!B1573=0," ","No")</f>
        <v xml:space="preserve"> </v>
      </c>
      <c r="M1566" t="str">
        <f>IF('Raw Data'!B1573=0," ","Yes")</f>
        <v xml:space="preserve"> </v>
      </c>
    </row>
    <row r="1567" spans="1:13" x14ac:dyDescent="0.2">
      <c r="A1567" s="62" t="str">
        <f>IF('Raw Data'!B1574=0," ",'Raw Data'!B1574)</f>
        <v xml:space="preserve"> </v>
      </c>
      <c r="B1567" s="62" t="str">
        <f>IF('Raw Data'!B1574=0," ",'Raw Data'!C1574)</f>
        <v xml:space="preserve"> </v>
      </c>
      <c r="C1567" s="63" t="str">
        <f>IF('Raw Data'!B1574=0," ",'Raw Data'!D1574)</f>
        <v xml:space="preserve"> </v>
      </c>
      <c r="D1567" s="63" t="str">
        <f>IF('Raw Data'!B1574=0," ",'Raw Data'!E1574)</f>
        <v xml:space="preserve"> </v>
      </c>
      <c r="E1567" s="62" t="str">
        <f>IF('Raw Data'!B1574=0," ",AVERAGE('Raw Data'!G1574:JP1574))</f>
        <v xml:space="preserve"> </v>
      </c>
      <c r="F1567" s="62" t="str">
        <f>IF('Raw Data'!B1574=0," ",_xlfn.STDEV.S('Raw Data'!G1574:JP1574))</f>
        <v xml:space="preserve"> </v>
      </c>
      <c r="G1567" s="63" t="str">
        <f>IF('Raw Data'!B1574=0," ",(D1567-C1567)/6/F1567)</f>
        <v xml:space="preserve"> </v>
      </c>
      <c r="H1567" s="63" t="str">
        <f>IF('Raw Data'!B1574=0," ","No")</f>
        <v xml:space="preserve"> </v>
      </c>
      <c r="I1567" s="62" t="str">
        <f>IF('Raw Data'!B1574=0," ",IF(H1567="Yes",MIN(D1567-E1567,E1567-C1567)/3/$H$2,MIN(E1567-C1567,D1567-E1567)/3/$H$1))</f>
        <v xml:space="preserve"> </v>
      </c>
      <c r="J1567" s="62" t="str">
        <f>IF('Raw Data'!B1574=0," ",E1567-6*F1567)</f>
        <v xml:space="preserve"> </v>
      </c>
      <c r="K1567" s="63" t="str">
        <f>IF('Raw Data'!B1574=0," ",E1567+6*F1567)</f>
        <v xml:space="preserve"> </v>
      </c>
      <c r="L1567" t="str">
        <f>IF('Raw Data'!B1574=0," ","No")</f>
        <v xml:space="preserve"> </v>
      </c>
      <c r="M1567" t="str">
        <f>IF('Raw Data'!B1574=0," ","Yes")</f>
        <v xml:space="preserve"> </v>
      </c>
    </row>
    <row r="1568" spans="1:13" x14ac:dyDescent="0.2">
      <c r="A1568" s="62" t="str">
        <f>IF('Raw Data'!B1575=0," ",'Raw Data'!B1575)</f>
        <v xml:space="preserve"> </v>
      </c>
      <c r="B1568" s="62" t="str">
        <f>IF('Raw Data'!B1575=0," ",'Raw Data'!C1575)</f>
        <v xml:space="preserve"> </v>
      </c>
      <c r="C1568" s="63" t="str">
        <f>IF('Raw Data'!B1575=0," ",'Raw Data'!D1575)</f>
        <v xml:space="preserve"> </v>
      </c>
      <c r="D1568" s="63" t="str">
        <f>IF('Raw Data'!B1575=0," ",'Raw Data'!E1575)</f>
        <v xml:space="preserve"> </v>
      </c>
      <c r="E1568" s="62" t="str">
        <f>IF('Raw Data'!B1575=0," ",AVERAGE('Raw Data'!G1575:JP1575))</f>
        <v xml:space="preserve"> </v>
      </c>
      <c r="F1568" s="62" t="str">
        <f>IF('Raw Data'!B1575=0," ",_xlfn.STDEV.S('Raw Data'!G1575:JP1575))</f>
        <v xml:space="preserve"> </v>
      </c>
      <c r="G1568" s="63" t="str">
        <f>IF('Raw Data'!B1575=0," ",(D1568-C1568)/6/F1568)</f>
        <v xml:space="preserve"> </v>
      </c>
      <c r="H1568" s="63" t="str">
        <f>IF('Raw Data'!B1575=0," ","No")</f>
        <v xml:space="preserve"> </v>
      </c>
      <c r="I1568" s="62" t="str">
        <f>IF('Raw Data'!B1575=0," ",IF(H1568="Yes",MIN(D1568-E1568,E1568-C1568)/3/$H$2,MIN(E1568-C1568,D1568-E1568)/3/$H$1))</f>
        <v xml:space="preserve"> </v>
      </c>
      <c r="J1568" s="62" t="str">
        <f>IF('Raw Data'!B1575=0," ",E1568-6*F1568)</f>
        <v xml:space="preserve"> </v>
      </c>
      <c r="K1568" s="63" t="str">
        <f>IF('Raw Data'!B1575=0," ",E1568+6*F1568)</f>
        <v xml:space="preserve"> </v>
      </c>
      <c r="L1568" t="str">
        <f>IF('Raw Data'!B1575=0," ","No")</f>
        <v xml:space="preserve"> </v>
      </c>
      <c r="M1568" t="str">
        <f>IF('Raw Data'!B1575=0," ","Yes")</f>
        <v xml:space="preserve"> </v>
      </c>
    </row>
    <row r="1569" spans="1:13" x14ac:dyDescent="0.2">
      <c r="A1569" s="62" t="str">
        <f>IF('Raw Data'!B1576=0," ",'Raw Data'!B1576)</f>
        <v xml:space="preserve"> </v>
      </c>
      <c r="B1569" s="62" t="str">
        <f>IF('Raw Data'!B1576=0," ",'Raw Data'!C1576)</f>
        <v xml:space="preserve"> </v>
      </c>
      <c r="C1569" s="63" t="str">
        <f>IF('Raw Data'!B1576=0," ",'Raw Data'!D1576)</f>
        <v xml:space="preserve"> </v>
      </c>
      <c r="D1569" s="63" t="str">
        <f>IF('Raw Data'!B1576=0," ",'Raw Data'!E1576)</f>
        <v xml:space="preserve"> </v>
      </c>
      <c r="E1569" s="62" t="str">
        <f>IF('Raw Data'!B1576=0," ",AVERAGE('Raw Data'!G1576:JP1576))</f>
        <v xml:space="preserve"> </v>
      </c>
      <c r="F1569" s="62" t="str">
        <f>IF('Raw Data'!B1576=0," ",_xlfn.STDEV.S('Raw Data'!G1576:JP1576))</f>
        <v xml:space="preserve"> </v>
      </c>
      <c r="G1569" s="63" t="str">
        <f>IF('Raw Data'!B1576=0," ",(D1569-C1569)/6/F1569)</f>
        <v xml:space="preserve"> </v>
      </c>
      <c r="H1569" s="63" t="str">
        <f>IF('Raw Data'!B1576=0," ","No")</f>
        <v xml:space="preserve"> </v>
      </c>
      <c r="I1569" s="62" t="str">
        <f>IF('Raw Data'!B1576=0," ",IF(H1569="Yes",MIN(D1569-E1569,E1569-C1569)/3/$H$2,MIN(E1569-C1569,D1569-E1569)/3/$H$1))</f>
        <v xml:space="preserve"> </v>
      </c>
      <c r="J1569" s="62" t="str">
        <f>IF('Raw Data'!B1576=0," ",E1569-6*F1569)</f>
        <v xml:space="preserve"> </v>
      </c>
      <c r="K1569" s="63" t="str">
        <f>IF('Raw Data'!B1576=0," ",E1569+6*F1569)</f>
        <v xml:space="preserve"> </v>
      </c>
      <c r="L1569" t="str">
        <f>IF('Raw Data'!B1576=0," ","No")</f>
        <v xml:space="preserve"> </v>
      </c>
      <c r="M1569" t="str">
        <f>IF('Raw Data'!B1576=0," ","Yes")</f>
        <v xml:space="preserve"> </v>
      </c>
    </row>
    <row r="1570" spans="1:13" x14ac:dyDescent="0.2">
      <c r="A1570" s="62" t="str">
        <f>IF('Raw Data'!B1577=0," ",'Raw Data'!B1577)</f>
        <v xml:space="preserve"> </v>
      </c>
      <c r="B1570" s="62" t="str">
        <f>IF('Raw Data'!B1577=0," ",'Raw Data'!C1577)</f>
        <v xml:space="preserve"> </v>
      </c>
      <c r="C1570" s="63" t="str">
        <f>IF('Raw Data'!B1577=0," ",'Raw Data'!D1577)</f>
        <v xml:space="preserve"> </v>
      </c>
      <c r="D1570" s="63" t="str">
        <f>IF('Raw Data'!B1577=0," ",'Raw Data'!E1577)</f>
        <v xml:space="preserve"> </v>
      </c>
      <c r="E1570" s="62" t="str">
        <f>IF('Raw Data'!B1577=0," ",AVERAGE('Raw Data'!G1577:JP1577))</f>
        <v xml:space="preserve"> </v>
      </c>
      <c r="F1570" s="62" t="str">
        <f>IF('Raw Data'!B1577=0," ",_xlfn.STDEV.S('Raw Data'!G1577:JP1577))</f>
        <v xml:space="preserve"> </v>
      </c>
      <c r="G1570" s="63" t="str">
        <f>IF('Raw Data'!B1577=0," ",(D1570-C1570)/6/F1570)</f>
        <v xml:space="preserve"> </v>
      </c>
      <c r="H1570" s="63" t="str">
        <f>IF('Raw Data'!B1577=0," ","No")</f>
        <v xml:space="preserve"> </v>
      </c>
      <c r="I1570" s="62" t="str">
        <f>IF('Raw Data'!B1577=0," ",IF(H1570="Yes",MIN(D1570-E1570,E1570-C1570)/3/$H$2,MIN(E1570-C1570,D1570-E1570)/3/$H$1))</f>
        <v xml:space="preserve"> </v>
      </c>
      <c r="J1570" s="62" t="str">
        <f>IF('Raw Data'!B1577=0," ",E1570-6*F1570)</f>
        <v xml:space="preserve"> </v>
      </c>
      <c r="K1570" s="63" t="str">
        <f>IF('Raw Data'!B1577=0," ",E1570+6*F1570)</f>
        <v xml:space="preserve"> </v>
      </c>
      <c r="L1570" t="str">
        <f>IF('Raw Data'!B1577=0," ","No")</f>
        <v xml:space="preserve"> </v>
      </c>
      <c r="M1570" t="str">
        <f>IF('Raw Data'!B1577=0," ","Yes")</f>
        <v xml:space="preserve"> </v>
      </c>
    </row>
    <row r="1571" spans="1:13" x14ac:dyDescent="0.2">
      <c r="A1571" s="62" t="str">
        <f>IF('Raw Data'!B1578=0," ",'Raw Data'!B1578)</f>
        <v xml:space="preserve"> </v>
      </c>
      <c r="B1571" s="62" t="str">
        <f>IF('Raw Data'!B1578=0," ",'Raw Data'!C1578)</f>
        <v xml:space="preserve"> </v>
      </c>
      <c r="C1571" s="63" t="str">
        <f>IF('Raw Data'!B1578=0," ",'Raw Data'!D1578)</f>
        <v xml:space="preserve"> </v>
      </c>
      <c r="D1571" s="63" t="str">
        <f>IF('Raw Data'!B1578=0," ",'Raw Data'!E1578)</f>
        <v xml:space="preserve"> </v>
      </c>
      <c r="E1571" s="62" t="str">
        <f>IF('Raw Data'!B1578=0," ",AVERAGE('Raw Data'!G1578:JP1578))</f>
        <v xml:space="preserve"> </v>
      </c>
      <c r="F1571" s="62" t="str">
        <f>IF('Raw Data'!B1578=0," ",_xlfn.STDEV.S('Raw Data'!G1578:JP1578))</f>
        <v xml:space="preserve"> </v>
      </c>
      <c r="G1571" s="63" t="str">
        <f>IF('Raw Data'!B1578=0," ",(D1571-C1571)/6/F1571)</f>
        <v xml:space="preserve"> </v>
      </c>
      <c r="H1571" s="63" t="str">
        <f>IF('Raw Data'!B1578=0," ","No")</f>
        <v xml:space="preserve"> </v>
      </c>
      <c r="I1571" s="62" t="str">
        <f>IF('Raw Data'!B1578=0," ",IF(H1571="Yes",MIN(D1571-E1571,E1571-C1571)/3/$H$2,MIN(E1571-C1571,D1571-E1571)/3/$H$1))</f>
        <v xml:space="preserve"> </v>
      </c>
      <c r="J1571" s="62" t="str">
        <f>IF('Raw Data'!B1578=0," ",E1571-6*F1571)</f>
        <v xml:space="preserve"> </v>
      </c>
      <c r="K1571" s="63" t="str">
        <f>IF('Raw Data'!B1578=0," ",E1571+6*F1571)</f>
        <v xml:space="preserve"> </v>
      </c>
      <c r="L1571" t="str">
        <f>IF('Raw Data'!B1578=0," ","No")</f>
        <v xml:space="preserve"> </v>
      </c>
      <c r="M1571" t="str">
        <f>IF('Raw Data'!B1578=0," ","Yes")</f>
        <v xml:space="preserve"> </v>
      </c>
    </row>
    <row r="1572" spans="1:13" x14ac:dyDescent="0.2">
      <c r="A1572" s="62" t="str">
        <f>IF('Raw Data'!B1579=0," ",'Raw Data'!B1579)</f>
        <v xml:space="preserve"> </v>
      </c>
      <c r="B1572" s="62" t="str">
        <f>IF('Raw Data'!B1579=0," ",'Raw Data'!C1579)</f>
        <v xml:space="preserve"> </v>
      </c>
      <c r="C1572" s="63" t="str">
        <f>IF('Raw Data'!B1579=0," ",'Raw Data'!D1579)</f>
        <v xml:space="preserve"> </v>
      </c>
      <c r="D1572" s="63" t="str">
        <f>IF('Raw Data'!B1579=0," ",'Raw Data'!E1579)</f>
        <v xml:space="preserve"> </v>
      </c>
      <c r="E1572" s="62" t="str">
        <f>IF('Raw Data'!B1579=0," ",AVERAGE('Raw Data'!G1579:JP1579))</f>
        <v xml:space="preserve"> </v>
      </c>
      <c r="F1572" s="62" t="str">
        <f>IF('Raw Data'!B1579=0," ",_xlfn.STDEV.S('Raw Data'!G1579:JP1579))</f>
        <v xml:space="preserve"> </v>
      </c>
      <c r="G1572" s="63" t="str">
        <f>IF('Raw Data'!B1579=0," ",(D1572-C1572)/6/F1572)</f>
        <v xml:space="preserve"> </v>
      </c>
      <c r="H1572" s="63" t="str">
        <f>IF('Raw Data'!B1579=0," ","No")</f>
        <v xml:space="preserve"> </v>
      </c>
      <c r="I1572" s="62" t="str">
        <f>IF('Raw Data'!B1579=0," ",IF(H1572="Yes",MIN(D1572-E1572,E1572-C1572)/3/$H$2,MIN(E1572-C1572,D1572-E1572)/3/$H$1))</f>
        <v xml:space="preserve"> </v>
      </c>
      <c r="J1572" s="62" t="str">
        <f>IF('Raw Data'!B1579=0," ",E1572-6*F1572)</f>
        <v xml:space="preserve"> </v>
      </c>
      <c r="K1572" s="63" t="str">
        <f>IF('Raw Data'!B1579=0," ",E1572+6*F1572)</f>
        <v xml:space="preserve"> </v>
      </c>
      <c r="L1572" t="str">
        <f>IF('Raw Data'!B1579=0," ","No")</f>
        <v xml:space="preserve"> </v>
      </c>
      <c r="M1572" t="str">
        <f>IF('Raw Data'!B1579=0," ","Yes")</f>
        <v xml:space="preserve"> </v>
      </c>
    </row>
    <row r="1573" spans="1:13" x14ac:dyDescent="0.2">
      <c r="A1573" s="62" t="str">
        <f>IF('Raw Data'!B1580=0," ",'Raw Data'!B1580)</f>
        <v xml:space="preserve"> </v>
      </c>
      <c r="B1573" s="62" t="str">
        <f>IF('Raw Data'!B1580=0," ",'Raw Data'!C1580)</f>
        <v xml:space="preserve"> </v>
      </c>
      <c r="C1573" s="63" t="str">
        <f>IF('Raw Data'!B1580=0," ",'Raw Data'!D1580)</f>
        <v xml:space="preserve"> </v>
      </c>
      <c r="D1573" s="63" t="str">
        <f>IF('Raw Data'!B1580=0," ",'Raw Data'!E1580)</f>
        <v xml:space="preserve"> </v>
      </c>
      <c r="E1573" s="62" t="str">
        <f>IF('Raw Data'!B1580=0," ",AVERAGE('Raw Data'!G1580:JP1580))</f>
        <v xml:space="preserve"> </v>
      </c>
      <c r="F1573" s="62" t="str">
        <f>IF('Raw Data'!B1580=0," ",_xlfn.STDEV.S('Raw Data'!G1580:JP1580))</f>
        <v xml:space="preserve"> </v>
      </c>
      <c r="G1573" s="63" t="str">
        <f>IF('Raw Data'!B1580=0," ",(D1573-C1573)/6/F1573)</f>
        <v xml:space="preserve"> </v>
      </c>
      <c r="H1573" s="63" t="str">
        <f>IF('Raw Data'!B1580=0," ","No")</f>
        <v xml:space="preserve"> </v>
      </c>
      <c r="I1573" s="62" t="str">
        <f>IF('Raw Data'!B1580=0," ",IF(H1573="Yes",MIN(D1573-E1573,E1573-C1573)/3/$H$2,MIN(E1573-C1573,D1573-E1573)/3/$H$1))</f>
        <v xml:space="preserve"> </v>
      </c>
      <c r="J1573" s="62" t="str">
        <f>IF('Raw Data'!B1580=0," ",E1573-6*F1573)</f>
        <v xml:space="preserve"> </v>
      </c>
      <c r="K1573" s="63" t="str">
        <f>IF('Raw Data'!B1580=0," ",E1573+6*F1573)</f>
        <v xml:space="preserve"> </v>
      </c>
      <c r="L1573" t="str">
        <f>IF('Raw Data'!B1580=0," ","No")</f>
        <v xml:space="preserve"> </v>
      </c>
      <c r="M1573" t="str">
        <f>IF('Raw Data'!B1580=0," ","Yes")</f>
        <v xml:space="preserve"> </v>
      </c>
    </row>
    <row r="1574" spans="1:13" x14ac:dyDescent="0.2">
      <c r="A1574" s="62" t="str">
        <f>IF('Raw Data'!B1581=0," ",'Raw Data'!B1581)</f>
        <v xml:space="preserve"> </v>
      </c>
      <c r="B1574" s="62" t="str">
        <f>IF('Raw Data'!B1581=0," ",'Raw Data'!C1581)</f>
        <v xml:space="preserve"> </v>
      </c>
      <c r="C1574" s="63" t="str">
        <f>IF('Raw Data'!B1581=0," ",'Raw Data'!D1581)</f>
        <v xml:space="preserve"> </v>
      </c>
      <c r="D1574" s="63" t="str">
        <f>IF('Raw Data'!B1581=0," ",'Raw Data'!E1581)</f>
        <v xml:space="preserve"> </v>
      </c>
      <c r="E1574" s="62" t="str">
        <f>IF('Raw Data'!B1581=0," ",AVERAGE('Raw Data'!G1581:JP1581))</f>
        <v xml:space="preserve"> </v>
      </c>
      <c r="F1574" s="62" t="str">
        <f>IF('Raw Data'!B1581=0," ",_xlfn.STDEV.S('Raw Data'!G1581:JP1581))</f>
        <v xml:space="preserve"> </v>
      </c>
      <c r="G1574" s="63" t="str">
        <f>IF('Raw Data'!B1581=0," ",(D1574-C1574)/6/F1574)</f>
        <v xml:space="preserve"> </v>
      </c>
      <c r="H1574" s="63" t="str">
        <f>IF('Raw Data'!B1581=0," ","No")</f>
        <v xml:space="preserve"> </v>
      </c>
      <c r="I1574" s="62" t="str">
        <f>IF('Raw Data'!B1581=0," ",IF(H1574="Yes",MIN(D1574-E1574,E1574-C1574)/3/$H$2,MIN(E1574-C1574,D1574-E1574)/3/$H$1))</f>
        <v xml:space="preserve"> </v>
      </c>
      <c r="J1574" s="62" t="str">
        <f>IF('Raw Data'!B1581=0," ",E1574-6*F1574)</f>
        <v xml:space="preserve"> </v>
      </c>
      <c r="K1574" s="63" t="str">
        <f>IF('Raw Data'!B1581=0," ",E1574+6*F1574)</f>
        <v xml:space="preserve"> </v>
      </c>
      <c r="L1574" t="str">
        <f>IF('Raw Data'!B1581=0," ","No")</f>
        <v xml:space="preserve"> </v>
      </c>
      <c r="M1574" t="str">
        <f>IF('Raw Data'!B1581=0," ","Yes")</f>
        <v xml:space="preserve"> </v>
      </c>
    </row>
    <row r="1575" spans="1:13" x14ac:dyDescent="0.2">
      <c r="A1575" s="62" t="str">
        <f>IF('Raw Data'!B1582=0," ",'Raw Data'!B1582)</f>
        <v xml:space="preserve"> </v>
      </c>
      <c r="B1575" s="62" t="str">
        <f>IF('Raw Data'!B1582=0," ",'Raw Data'!C1582)</f>
        <v xml:space="preserve"> </v>
      </c>
      <c r="C1575" s="63" t="str">
        <f>IF('Raw Data'!B1582=0," ",'Raw Data'!D1582)</f>
        <v xml:space="preserve"> </v>
      </c>
      <c r="D1575" s="63" t="str">
        <f>IF('Raw Data'!B1582=0," ",'Raw Data'!E1582)</f>
        <v xml:space="preserve"> </v>
      </c>
      <c r="E1575" s="62" t="str">
        <f>IF('Raw Data'!B1582=0," ",AVERAGE('Raw Data'!G1582:JP1582))</f>
        <v xml:space="preserve"> </v>
      </c>
      <c r="F1575" s="62" t="str">
        <f>IF('Raw Data'!B1582=0," ",_xlfn.STDEV.S('Raw Data'!G1582:JP1582))</f>
        <v xml:space="preserve"> </v>
      </c>
      <c r="G1575" s="63" t="str">
        <f>IF('Raw Data'!B1582=0," ",(D1575-C1575)/6/F1575)</f>
        <v xml:space="preserve"> </v>
      </c>
      <c r="H1575" s="63" t="str">
        <f>IF('Raw Data'!B1582=0," ","No")</f>
        <v xml:space="preserve"> </v>
      </c>
      <c r="I1575" s="62" t="str">
        <f>IF('Raw Data'!B1582=0," ",IF(H1575="Yes",MIN(D1575-E1575,E1575-C1575)/3/$H$2,MIN(E1575-C1575,D1575-E1575)/3/$H$1))</f>
        <v xml:space="preserve"> </v>
      </c>
      <c r="J1575" s="62" t="str">
        <f>IF('Raw Data'!B1582=0," ",E1575-6*F1575)</f>
        <v xml:space="preserve"> </v>
      </c>
      <c r="K1575" s="63" t="str">
        <f>IF('Raw Data'!B1582=0," ",E1575+6*F1575)</f>
        <v xml:space="preserve"> </v>
      </c>
      <c r="L1575" t="str">
        <f>IF('Raw Data'!B1582=0," ","No")</f>
        <v xml:space="preserve"> </v>
      </c>
      <c r="M1575" t="str">
        <f>IF('Raw Data'!B1582=0," ","Yes")</f>
        <v xml:space="preserve"> </v>
      </c>
    </row>
    <row r="1576" spans="1:13" x14ac:dyDescent="0.2">
      <c r="A1576" s="62" t="str">
        <f>IF('Raw Data'!B1583=0," ",'Raw Data'!B1583)</f>
        <v xml:space="preserve"> </v>
      </c>
      <c r="B1576" s="62" t="str">
        <f>IF('Raw Data'!B1583=0," ",'Raw Data'!C1583)</f>
        <v xml:space="preserve"> </v>
      </c>
      <c r="C1576" s="63" t="str">
        <f>IF('Raw Data'!B1583=0," ",'Raw Data'!D1583)</f>
        <v xml:space="preserve"> </v>
      </c>
      <c r="D1576" s="63" t="str">
        <f>IF('Raw Data'!B1583=0," ",'Raw Data'!E1583)</f>
        <v xml:space="preserve"> </v>
      </c>
      <c r="E1576" s="62" t="str">
        <f>IF('Raw Data'!B1583=0," ",AVERAGE('Raw Data'!G1583:JP1583))</f>
        <v xml:space="preserve"> </v>
      </c>
      <c r="F1576" s="62" t="str">
        <f>IF('Raw Data'!B1583=0," ",_xlfn.STDEV.S('Raw Data'!G1583:JP1583))</f>
        <v xml:space="preserve"> </v>
      </c>
      <c r="G1576" s="63" t="str">
        <f>IF('Raw Data'!B1583=0," ",(D1576-C1576)/6/F1576)</f>
        <v xml:space="preserve"> </v>
      </c>
      <c r="H1576" s="63" t="str">
        <f>IF('Raw Data'!B1583=0," ","No")</f>
        <v xml:space="preserve"> </v>
      </c>
      <c r="I1576" s="62" t="str">
        <f>IF('Raw Data'!B1583=0," ",IF(H1576="Yes",MIN(D1576-E1576,E1576-C1576)/3/$H$2,MIN(E1576-C1576,D1576-E1576)/3/$H$1))</f>
        <v xml:space="preserve"> </v>
      </c>
      <c r="J1576" s="62" t="str">
        <f>IF('Raw Data'!B1583=0," ",E1576-6*F1576)</f>
        <v xml:space="preserve"> </v>
      </c>
      <c r="K1576" s="63" t="str">
        <f>IF('Raw Data'!B1583=0," ",E1576+6*F1576)</f>
        <v xml:space="preserve"> </v>
      </c>
      <c r="L1576" t="str">
        <f>IF('Raw Data'!B1583=0," ","No")</f>
        <v xml:space="preserve"> </v>
      </c>
      <c r="M1576" t="str">
        <f>IF('Raw Data'!B1583=0," ","Yes")</f>
        <v xml:space="preserve"> </v>
      </c>
    </row>
    <row r="1577" spans="1:13" x14ac:dyDescent="0.2">
      <c r="A1577" s="62" t="str">
        <f>IF('Raw Data'!B1584=0," ",'Raw Data'!B1584)</f>
        <v xml:space="preserve"> </v>
      </c>
      <c r="B1577" s="62" t="str">
        <f>IF('Raw Data'!B1584=0," ",'Raw Data'!C1584)</f>
        <v xml:space="preserve"> </v>
      </c>
      <c r="C1577" s="63" t="str">
        <f>IF('Raw Data'!B1584=0," ",'Raw Data'!D1584)</f>
        <v xml:space="preserve"> </v>
      </c>
      <c r="D1577" s="63" t="str">
        <f>IF('Raw Data'!B1584=0," ",'Raw Data'!E1584)</f>
        <v xml:space="preserve"> </v>
      </c>
      <c r="E1577" s="62" t="str">
        <f>IF('Raw Data'!B1584=0," ",AVERAGE('Raw Data'!G1584:JP1584))</f>
        <v xml:space="preserve"> </v>
      </c>
      <c r="F1577" s="62" t="str">
        <f>IF('Raw Data'!B1584=0," ",_xlfn.STDEV.S('Raw Data'!G1584:JP1584))</f>
        <v xml:space="preserve"> </v>
      </c>
      <c r="G1577" s="63" t="str">
        <f>IF('Raw Data'!B1584=0," ",(D1577-C1577)/6/F1577)</f>
        <v xml:space="preserve"> </v>
      </c>
      <c r="H1577" s="63" t="str">
        <f>IF('Raw Data'!B1584=0," ","No")</f>
        <v xml:space="preserve"> </v>
      </c>
      <c r="I1577" s="62" t="str">
        <f>IF('Raw Data'!B1584=0," ",IF(H1577="Yes",MIN(D1577-E1577,E1577-C1577)/3/$H$2,MIN(E1577-C1577,D1577-E1577)/3/$H$1))</f>
        <v xml:space="preserve"> </v>
      </c>
      <c r="J1577" s="62" t="str">
        <f>IF('Raw Data'!B1584=0," ",E1577-6*F1577)</f>
        <v xml:space="preserve"> </v>
      </c>
      <c r="K1577" s="63" t="str">
        <f>IF('Raw Data'!B1584=0," ",E1577+6*F1577)</f>
        <v xml:space="preserve"> </v>
      </c>
      <c r="L1577" t="str">
        <f>IF('Raw Data'!B1584=0," ","No")</f>
        <v xml:space="preserve"> </v>
      </c>
      <c r="M1577" t="str">
        <f>IF('Raw Data'!B1584=0," ","Yes")</f>
        <v xml:space="preserve"> </v>
      </c>
    </row>
    <row r="1578" spans="1:13" x14ac:dyDescent="0.2">
      <c r="A1578" s="62" t="str">
        <f>IF('Raw Data'!B1585=0," ",'Raw Data'!B1585)</f>
        <v xml:space="preserve"> </v>
      </c>
      <c r="B1578" s="62" t="str">
        <f>IF('Raw Data'!B1585=0," ",'Raw Data'!C1585)</f>
        <v xml:space="preserve"> </v>
      </c>
      <c r="C1578" s="63" t="str">
        <f>IF('Raw Data'!B1585=0," ",'Raw Data'!D1585)</f>
        <v xml:space="preserve"> </v>
      </c>
      <c r="D1578" s="63" t="str">
        <f>IF('Raw Data'!B1585=0," ",'Raw Data'!E1585)</f>
        <v xml:space="preserve"> </v>
      </c>
      <c r="E1578" s="62" t="str">
        <f>IF('Raw Data'!B1585=0," ",AVERAGE('Raw Data'!G1585:JP1585))</f>
        <v xml:space="preserve"> </v>
      </c>
      <c r="F1578" s="62" t="str">
        <f>IF('Raw Data'!B1585=0," ",_xlfn.STDEV.S('Raw Data'!G1585:JP1585))</f>
        <v xml:space="preserve"> </v>
      </c>
      <c r="G1578" s="63" t="str">
        <f>IF('Raw Data'!B1585=0," ",(D1578-C1578)/6/F1578)</f>
        <v xml:space="preserve"> </v>
      </c>
      <c r="H1578" s="63" t="str">
        <f>IF('Raw Data'!B1585=0," ","No")</f>
        <v xml:space="preserve"> </v>
      </c>
      <c r="I1578" s="62" t="str">
        <f>IF('Raw Data'!B1585=0," ",IF(H1578="Yes",MIN(D1578-E1578,E1578-C1578)/3/$H$2,MIN(E1578-C1578,D1578-E1578)/3/$H$1))</f>
        <v xml:space="preserve"> </v>
      </c>
      <c r="J1578" s="62" t="str">
        <f>IF('Raw Data'!B1585=0," ",E1578-6*F1578)</f>
        <v xml:space="preserve"> </v>
      </c>
      <c r="K1578" s="63" t="str">
        <f>IF('Raw Data'!B1585=0," ",E1578+6*F1578)</f>
        <v xml:space="preserve"> </v>
      </c>
      <c r="L1578" t="str">
        <f>IF('Raw Data'!B1585=0," ","No")</f>
        <v xml:space="preserve"> </v>
      </c>
      <c r="M1578" t="str">
        <f>IF('Raw Data'!B1585=0," ","Yes")</f>
        <v xml:space="preserve"> </v>
      </c>
    </row>
    <row r="1579" spans="1:13" x14ac:dyDescent="0.2">
      <c r="A1579" s="62" t="str">
        <f>IF('Raw Data'!B1586=0," ",'Raw Data'!B1586)</f>
        <v xml:space="preserve"> </v>
      </c>
      <c r="B1579" s="62" t="str">
        <f>IF('Raw Data'!B1586=0," ",'Raw Data'!C1586)</f>
        <v xml:space="preserve"> </v>
      </c>
      <c r="C1579" s="63" t="str">
        <f>IF('Raw Data'!B1586=0," ",'Raw Data'!D1586)</f>
        <v xml:space="preserve"> </v>
      </c>
      <c r="D1579" s="63" t="str">
        <f>IF('Raw Data'!B1586=0," ",'Raw Data'!E1586)</f>
        <v xml:space="preserve"> </v>
      </c>
      <c r="E1579" s="62" t="str">
        <f>IF('Raw Data'!B1586=0," ",AVERAGE('Raw Data'!G1586:JP1586))</f>
        <v xml:space="preserve"> </v>
      </c>
      <c r="F1579" s="62" t="str">
        <f>IF('Raw Data'!B1586=0," ",_xlfn.STDEV.S('Raw Data'!G1586:JP1586))</f>
        <v xml:space="preserve"> </v>
      </c>
      <c r="G1579" s="63" t="str">
        <f>IF('Raw Data'!B1586=0," ",(D1579-C1579)/6/F1579)</f>
        <v xml:space="preserve"> </v>
      </c>
      <c r="H1579" s="63" t="str">
        <f>IF('Raw Data'!B1586=0," ","No")</f>
        <v xml:space="preserve"> </v>
      </c>
      <c r="I1579" s="62" t="str">
        <f>IF('Raw Data'!B1586=0," ",IF(H1579="Yes",MIN(D1579-E1579,E1579-C1579)/3/$H$2,MIN(E1579-C1579,D1579-E1579)/3/$H$1))</f>
        <v xml:space="preserve"> </v>
      </c>
      <c r="J1579" s="62" t="str">
        <f>IF('Raw Data'!B1586=0," ",E1579-6*F1579)</f>
        <v xml:space="preserve"> </v>
      </c>
      <c r="K1579" s="63" t="str">
        <f>IF('Raw Data'!B1586=0," ",E1579+6*F1579)</f>
        <v xml:space="preserve"> </v>
      </c>
      <c r="L1579" t="str">
        <f>IF('Raw Data'!B1586=0," ","No")</f>
        <v xml:space="preserve"> </v>
      </c>
      <c r="M1579" t="str">
        <f>IF('Raw Data'!B1586=0," ","Yes")</f>
        <v xml:space="preserve"> </v>
      </c>
    </row>
    <row r="1580" spans="1:13" x14ac:dyDescent="0.2">
      <c r="A1580" s="62" t="str">
        <f>IF('Raw Data'!B1587=0," ",'Raw Data'!B1587)</f>
        <v xml:space="preserve"> </v>
      </c>
      <c r="B1580" s="62" t="str">
        <f>IF('Raw Data'!B1587=0," ",'Raw Data'!C1587)</f>
        <v xml:space="preserve"> </v>
      </c>
      <c r="C1580" s="63" t="str">
        <f>IF('Raw Data'!B1587=0," ",'Raw Data'!D1587)</f>
        <v xml:space="preserve"> </v>
      </c>
      <c r="D1580" s="63" t="str">
        <f>IF('Raw Data'!B1587=0," ",'Raw Data'!E1587)</f>
        <v xml:space="preserve"> </v>
      </c>
      <c r="E1580" s="62" t="str">
        <f>IF('Raw Data'!B1587=0," ",AVERAGE('Raw Data'!G1587:JP1587))</f>
        <v xml:space="preserve"> </v>
      </c>
      <c r="F1580" s="62" t="str">
        <f>IF('Raw Data'!B1587=0," ",_xlfn.STDEV.S('Raw Data'!G1587:JP1587))</f>
        <v xml:space="preserve"> </v>
      </c>
      <c r="G1580" s="63" t="str">
        <f>IF('Raw Data'!B1587=0," ",(D1580-C1580)/6/F1580)</f>
        <v xml:space="preserve"> </v>
      </c>
      <c r="H1580" s="63" t="str">
        <f>IF('Raw Data'!B1587=0," ","No")</f>
        <v xml:space="preserve"> </v>
      </c>
      <c r="I1580" s="62" t="str">
        <f>IF('Raw Data'!B1587=0," ",IF(H1580="Yes",MIN(D1580-E1580,E1580-C1580)/3/$H$2,MIN(E1580-C1580,D1580-E1580)/3/$H$1))</f>
        <v xml:space="preserve"> </v>
      </c>
      <c r="J1580" s="62" t="str">
        <f>IF('Raw Data'!B1587=0," ",E1580-6*F1580)</f>
        <v xml:space="preserve"> </v>
      </c>
      <c r="K1580" s="63" t="str">
        <f>IF('Raw Data'!B1587=0," ",E1580+6*F1580)</f>
        <v xml:space="preserve"> </v>
      </c>
      <c r="L1580" t="str">
        <f>IF('Raw Data'!B1587=0," ","No")</f>
        <v xml:space="preserve"> </v>
      </c>
      <c r="M1580" t="str">
        <f>IF('Raw Data'!B1587=0," ","Yes")</f>
        <v xml:space="preserve"> </v>
      </c>
    </row>
    <row r="1581" spans="1:13" x14ac:dyDescent="0.2">
      <c r="A1581" s="62" t="str">
        <f>IF('Raw Data'!B1588=0," ",'Raw Data'!B1588)</f>
        <v xml:space="preserve"> </v>
      </c>
      <c r="B1581" s="62" t="str">
        <f>IF('Raw Data'!B1588=0," ",'Raw Data'!C1588)</f>
        <v xml:space="preserve"> </v>
      </c>
      <c r="C1581" s="63" t="str">
        <f>IF('Raw Data'!B1588=0," ",'Raw Data'!D1588)</f>
        <v xml:space="preserve"> </v>
      </c>
      <c r="D1581" s="63" t="str">
        <f>IF('Raw Data'!B1588=0," ",'Raw Data'!E1588)</f>
        <v xml:space="preserve"> </v>
      </c>
      <c r="E1581" s="62" t="str">
        <f>IF('Raw Data'!B1588=0," ",AVERAGE('Raw Data'!G1588:JP1588))</f>
        <v xml:space="preserve"> </v>
      </c>
      <c r="F1581" s="62" t="str">
        <f>IF('Raw Data'!B1588=0," ",_xlfn.STDEV.S('Raw Data'!G1588:JP1588))</f>
        <v xml:space="preserve"> </v>
      </c>
      <c r="G1581" s="63" t="str">
        <f>IF('Raw Data'!B1588=0," ",(D1581-C1581)/6/F1581)</f>
        <v xml:space="preserve"> </v>
      </c>
      <c r="H1581" s="63" t="str">
        <f>IF('Raw Data'!B1588=0," ","No")</f>
        <v xml:space="preserve"> </v>
      </c>
      <c r="I1581" s="62" t="str">
        <f>IF('Raw Data'!B1588=0," ",IF(H1581="Yes",MIN(D1581-E1581,E1581-C1581)/3/$H$2,MIN(E1581-C1581,D1581-E1581)/3/$H$1))</f>
        <v xml:space="preserve"> </v>
      </c>
      <c r="J1581" s="62" t="str">
        <f>IF('Raw Data'!B1588=0," ",E1581-6*F1581)</f>
        <v xml:space="preserve"> </v>
      </c>
      <c r="K1581" s="63" t="str">
        <f>IF('Raw Data'!B1588=0," ",E1581+6*F1581)</f>
        <v xml:space="preserve"> </v>
      </c>
      <c r="L1581" t="str">
        <f>IF('Raw Data'!B1588=0," ","No")</f>
        <v xml:space="preserve"> </v>
      </c>
      <c r="M1581" t="str">
        <f>IF('Raw Data'!B1588=0," ","Yes")</f>
        <v xml:space="preserve"> </v>
      </c>
    </row>
    <row r="1582" spans="1:13" x14ac:dyDescent="0.2">
      <c r="A1582" s="62" t="str">
        <f>IF('Raw Data'!B1589=0," ",'Raw Data'!B1589)</f>
        <v xml:space="preserve"> </v>
      </c>
      <c r="B1582" s="62" t="str">
        <f>IF('Raw Data'!B1589=0," ",'Raw Data'!C1589)</f>
        <v xml:space="preserve"> </v>
      </c>
      <c r="C1582" s="63" t="str">
        <f>IF('Raw Data'!B1589=0," ",'Raw Data'!D1589)</f>
        <v xml:space="preserve"> </v>
      </c>
      <c r="D1582" s="63" t="str">
        <f>IF('Raw Data'!B1589=0," ",'Raw Data'!E1589)</f>
        <v xml:space="preserve"> </v>
      </c>
      <c r="E1582" s="62" t="str">
        <f>IF('Raw Data'!B1589=0," ",AVERAGE('Raw Data'!G1589:JP1589))</f>
        <v xml:space="preserve"> </v>
      </c>
      <c r="F1582" s="62" t="str">
        <f>IF('Raw Data'!B1589=0," ",_xlfn.STDEV.S('Raw Data'!G1589:JP1589))</f>
        <v xml:space="preserve"> </v>
      </c>
      <c r="G1582" s="63" t="str">
        <f>IF('Raw Data'!B1589=0," ",(D1582-C1582)/6/F1582)</f>
        <v xml:space="preserve"> </v>
      </c>
      <c r="H1582" s="63" t="str">
        <f>IF('Raw Data'!B1589=0," ","No")</f>
        <v xml:space="preserve"> </v>
      </c>
      <c r="I1582" s="62" t="str">
        <f>IF('Raw Data'!B1589=0," ",IF(H1582="Yes",MIN(D1582-E1582,E1582-C1582)/3/$H$2,MIN(E1582-C1582,D1582-E1582)/3/$H$1))</f>
        <v xml:space="preserve"> </v>
      </c>
      <c r="J1582" s="62" t="str">
        <f>IF('Raw Data'!B1589=0," ",E1582-6*F1582)</f>
        <v xml:space="preserve"> </v>
      </c>
      <c r="K1582" s="63" t="str">
        <f>IF('Raw Data'!B1589=0," ",E1582+6*F1582)</f>
        <v xml:space="preserve"> </v>
      </c>
      <c r="L1582" t="str">
        <f>IF('Raw Data'!B1589=0," ","No")</f>
        <v xml:space="preserve"> </v>
      </c>
      <c r="M1582" t="str">
        <f>IF('Raw Data'!B1589=0," ","Yes")</f>
        <v xml:space="preserve"> </v>
      </c>
    </row>
    <row r="1583" spans="1:13" x14ac:dyDescent="0.2">
      <c r="A1583" s="62" t="str">
        <f>IF('Raw Data'!B1590=0," ",'Raw Data'!B1590)</f>
        <v xml:space="preserve"> </v>
      </c>
      <c r="B1583" s="62" t="str">
        <f>IF('Raw Data'!B1590=0," ",'Raw Data'!C1590)</f>
        <v xml:space="preserve"> </v>
      </c>
      <c r="C1583" s="63" t="str">
        <f>IF('Raw Data'!B1590=0," ",'Raw Data'!D1590)</f>
        <v xml:space="preserve"> </v>
      </c>
      <c r="D1583" s="63" t="str">
        <f>IF('Raw Data'!B1590=0," ",'Raw Data'!E1590)</f>
        <v xml:space="preserve"> </v>
      </c>
      <c r="E1583" s="62" t="str">
        <f>IF('Raw Data'!B1590=0," ",AVERAGE('Raw Data'!G1590:JP1590))</f>
        <v xml:space="preserve"> </v>
      </c>
      <c r="F1583" s="62" t="str">
        <f>IF('Raw Data'!B1590=0," ",_xlfn.STDEV.S('Raw Data'!G1590:JP1590))</f>
        <v xml:space="preserve"> </v>
      </c>
      <c r="G1583" s="63" t="str">
        <f>IF('Raw Data'!B1590=0," ",(D1583-C1583)/6/F1583)</f>
        <v xml:space="preserve"> </v>
      </c>
      <c r="H1583" s="63" t="str">
        <f>IF('Raw Data'!B1590=0," ","No")</f>
        <v xml:space="preserve"> </v>
      </c>
      <c r="I1583" s="62" t="str">
        <f>IF('Raw Data'!B1590=0," ",IF(H1583="Yes",MIN(D1583-E1583,E1583-C1583)/3/$H$2,MIN(E1583-C1583,D1583-E1583)/3/$H$1))</f>
        <v xml:space="preserve"> </v>
      </c>
      <c r="J1583" s="62" t="str">
        <f>IF('Raw Data'!B1590=0," ",E1583-6*F1583)</f>
        <v xml:space="preserve"> </v>
      </c>
      <c r="K1583" s="63" t="str">
        <f>IF('Raw Data'!B1590=0," ",E1583+6*F1583)</f>
        <v xml:space="preserve"> </v>
      </c>
      <c r="L1583" t="str">
        <f>IF('Raw Data'!B1590=0," ","No")</f>
        <v xml:space="preserve"> </v>
      </c>
      <c r="M1583" t="str">
        <f>IF('Raw Data'!B1590=0," ","Yes")</f>
        <v xml:space="preserve"> </v>
      </c>
    </row>
    <row r="1584" spans="1:13" x14ac:dyDescent="0.2">
      <c r="A1584" s="62" t="str">
        <f>IF('Raw Data'!B1591=0," ",'Raw Data'!B1591)</f>
        <v xml:space="preserve"> </v>
      </c>
      <c r="B1584" s="62" t="str">
        <f>IF('Raw Data'!B1591=0," ",'Raw Data'!C1591)</f>
        <v xml:space="preserve"> </v>
      </c>
      <c r="C1584" s="63" t="str">
        <f>IF('Raw Data'!B1591=0," ",'Raw Data'!D1591)</f>
        <v xml:space="preserve"> </v>
      </c>
      <c r="D1584" s="63" t="str">
        <f>IF('Raw Data'!B1591=0," ",'Raw Data'!E1591)</f>
        <v xml:space="preserve"> </v>
      </c>
      <c r="E1584" s="62" t="str">
        <f>IF('Raw Data'!B1591=0," ",AVERAGE('Raw Data'!G1591:JP1591))</f>
        <v xml:space="preserve"> </v>
      </c>
      <c r="F1584" s="62" t="str">
        <f>IF('Raw Data'!B1591=0," ",_xlfn.STDEV.S('Raw Data'!G1591:JP1591))</f>
        <v xml:space="preserve"> </v>
      </c>
      <c r="G1584" s="63" t="str">
        <f>IF('Raw Data'!B1591=0," ",(D1584-C1584)/6/F1584)</f>
        <v xml:space="preserve"> </v>
      </c>
      <c r="H1584" s="63" t="str">
        <f>IF('Raw Data'!B1591=0," ","No")</f>
        <v xml:space="preserve"> </v>
      </c>
      <c r="I1584" s="62" t="str">
        <f>IF('Raw Data'!B1591=0," ",IF(H1584="Yes",MIN(D1584-E1584,E1584-C1584)/3/$H$2,MIN(E1584-C1584,D1584-E1584)/3/$H$1))</f>
        <v xml:space="preserve"> </v>
      </c>
      <c r="J1584" s="62" t="str">
        <f>IF('Raw Data'!B1591=0," ",E1584-6*F1584)</f>
        <v xml:space="preserve"> </v>
      </c>
      <c r="K1584" s="63" t="str">
        <f>IF('Raw Data'!B1591=0," ",E1584+6*F1584)</f>
        <v xml:space="preserve"> </v>
      </c>
      <c r="L1584" t="str">
        <f>IF('Raw Data'!B1591=0," ","No")</f>
        <v xml:space="preserve"> </v>
      </c>
      <c r="M1584" t="str">
        <f>IF('Raw Data'!B1591=0," ","Yes")</f>
        <v xml:space="preserve"> </v>
      </c>
    </row>
    <row r="1585" spans="1:13" x14ac:dyDescent="0.2">
      <c r="A1585" s="62" t="str">
        <f>IF('Raw Data'!B1592=0," ",'Raw Data'!B1592)</f>
        <v xml:space="preserve"> </v>
      </c>
      <c r="B1585" s="62" t="str">
        <f>IF('Raw Data'!B1592=0," ",'Raw Data'!C1592)</f>
        <v xml:space="preserve"> </v>
      </c>
      <c r="C1585" s="63" t="str">
        <f>IF('Raw Data'!B1592=0," ",'Raw Data'!D1592)</f>
        <v xml:space="preserve"> </v>
      </c>
      <c r="D1585" s="63" t="str">
        <f>IF('Raw Data'!B1592=0," ",'Raw Data'!E1592)</f>
        <v xml:space="preserve"> </v>
      </c>
      <c r="E1585" s="62" t="str">
        <f>IF('Raw Data'!B1592=0," ",AVERAGE('Raw Data'!G1592:JP1592))</f>
        <v xml:space="preserve"> </v>
      </c>
      <c r="F1585" s="62" t="str">
        <f>IF('Raw Data'!B1592=0," ",_xlfn.STDEV.S('Raw Data'!G1592:JP1592))</f>
        <v xml:space="preserve"> </v>
      </c>
      <c r="G1585" s="63" t="str">
        <f>IF('Raw Data'!B1592=0," ",(D1585-C1585)/6/F1585)</f>
        <v xml:space="preserve"> </v>
      </c>
      <c r="H1585" s="63" t="str">
        <f>IF('Raw Data'!B1592=0," ","No")</f>
        <v xml:space="preserve"> </v>
      </c>
      <c r="I1585" s="62" t="str">
        <f>IF('Raw Data'!B1592=0," ",IF(H1585="Yes",MIN(D1585-E1585,E1585-C1585)/3/$H$2,MIN(E1585-C1585,D1585-E1585)/3/$H$1))</f>
        <v xml:space="preserve"> </v>
      </c>
      <c r="J1585" s="62" t="str">
        <f>IF('Raw Data'!B1592=0," ",E1585-6*F1585)</f>
        <v xml:space="preserve"> </v>
      </c>
      <c r="K1585" s="63" t="str">
        <f>IF('Raw Data'!B1592=0," ",E1585+6*F1585)</f>
        <v xml:space="preserve"> </v>
      </c>
      <c r="L1585" t="str">
        <f>IF('Raw Data'!B1592=0," ","No")</f>
        <v xml:space="preserve"> </v>
      </c>
      <c r="M1585" t="str">
        <f>IF('Raw Data'!B1592=0," ","Yes")</f>
        <v xml:space="preserve"> </v>
      </c>
    </row>
    <row r="1586" spans="1:13" x14ac:dyDescent="0.2">
      <c r="A1586" s="62" t="str">
        <f>IF('Raw Data'!B1593=0," ",'Raw Data'!B1593)</f>
        <v xml:space="preserve"> </v>
      </c>
      <c r="B1586" s="62" t="str">
        <f>IF('Raw Data'!B1593=0," ",'Raw Data'!C1593)</f>
        <v xml:space="preserve"> </v>
      </c>
      <c r="C1586" s="63" t="str">
        <f>IF('Raw Data'!B1593=0," ",'Raw Data'!D1593)</f>
        <v xml:space="preserve"> </v>
      </c>
      <c r="D1586" s="63" t="str">
        <f>IF('Raw Data'!B1593=0," ",'Raw Data'!E1593)</f>
        <v xml:space="preserve"> </v>
      </c>
      <c r="E1586" s="62" t="str">
        <f>IF('Raw Data'!B1593=0," ",AVERAGE('Raw Data'!G1593:JP1593))</f>
        <v xml:space="preserve"> </v>
      </c>
      <c r="F1586" s="62" t="str">
        <f>IF('Raw Data'!B1593=0," ",_xlfn.STDEV.S('Raw Data'!G1593:JP1593))</f>
        <v xml:space="preserve"> </v>
      </c>
      <c r="G1586" s="63" t="str">
        <f>IF('Raw Data'!B1593=0," ",(D1586-C1586)/6/F1586)</f>
        <v xml:space="preserve"> </v>
      </c>
      <c r="H1586" s="63" t="str">
        <f>IF('Raw Data'!B1593=0," ","No")</f>
        <v xml:space="preserve"> </v>
      </c>
      <c r="I1586" s="62" t="str">
        <f>IF('Raw Data'!B1593=0," ",IF(H1586="Yes",MIN(D1586-E1586,E1586-C1586)/3/$H$2,MIN(E1586-C1586,D1586-E1586)/3/$H$1))</f>
        <v xml:space="preserve"> </v>
      </c>
      <c r="J1586" s="62" t="str">
        <f>IF('Raw Data'!B1593=0," ",E1586-6*F1586)</f>
        <v xml:space="preserve"> </v>
      </c>
      <c r="K1586" s="63" t="str">
        <f>IF('Raw Data'!B1593=0," ",E1586+6*F1586)</f>
        <v xml:space="preserve"> </v>
      </c>
      <c r="L1586" t="str">
        <f>IF('Raw Data'!B1593=0," ","No")</f>
        <v xml:space="preserve"> </v>
      </c>
      <c r="M1586" t="str">
        <f>IF('Raw Data'!B1593=0," ","Yes")</f>
        <v xml:space="preserve"> </v>
      </c>
    </row>
    <row r="1587" spans="1:13" x14ac:dyDescent="0.2">
      <c r="A1587" s="62" t="str">
        <f>IF('Raw Data'!B1594=0," ",'Raw Data'!B1594)</f>
        <v xml:space="preserve"> </v>
      </c>
      <c r="B1587" s="62" t="str">
        <f>IF('Raw Data'!B1594=0," ",'Raw Data'!C1594)</f>
        <v xml:space="preserve"> </v>
      </c>
      <c r="C1587" s="63" t="str">
        <f>IF('Raw Data'!B1594=0," ",'Raw Data'!D1594)</f>
        <v xml:space="preserve"> </v>
      </c>
      <c r="D1587" s="63" t="str">
        <f>IF('Raw Data'!B1594=0," ",'Raw Data'!E1594)</f>
        <v xml:space="preserve"> </v>
      </c>
      <c r="E1587" s="62" t="str">
        <f>IF('Raw Data'!B1594=0," ",AVERAGE('Raw Data'!G1594:JP1594))</f>
        <v xml:space="preserve"> </v>
      </c>
      <c r="F1587" s="62" t="str">
        <f>IF('Raw Data'!B1594=0," ",_xlfn.STDEV.S('Raw Data'!G1594:JP1594))</f>
        <v xml:space="preserve"> </v>
      </c>
      <c r="G1587" s="63" t="str">
        <f>IF('Raw Data'!B1594=0," ",(D1587-C1587)/6/F1587)</f>
        <v xml:space="preserve"> </v>
      </c>
      <c r="H1587" s="63" t="str">
        <f>IF('Raw Data'!B1594=0," ","No")</f>
        <v xml:space="preserve"> </v>
      </c>
      <c r="I1587" s="62" t="str">
        <f>IF('Raw Data'!B1594=0," ",IF(H1587="Yes",MIN(D1587-E1587,E1587-C1587)/3/$H$2,MIN(E1587-C1587,D1587-E1587)/3/$H$1))</f>
        <v xml:space="preserve"> </v>
      </c>
      <c r="J1587" s="62" t="str">
        <f>IF('Raw Data'!B1594=0," ",E1587-6*F1587)</f>
        <v xml:space="preserve"> </v>
      </c>
      <c r="K1587" s="63" t="str">
        <f>IF('Raw Data'!B1594=0," ",E1587+6*F1587)</f>
        <v xml:space="preserve"> </v>
      </c>
      <c r="L1587" t="str">
        <f>IF('Raw Data'!B1594=0," ","No")</f>
        <v xml:space="preserve"> </v>
      </c>
      <c r="M1587" t="str">
        <f>IF('Raw Data'!B1594=0," ","Yes")</f>
        <v xml:space="preserve"> </v>
      </c>
    </row>
    <row r="1588" spans="1:13" x14ac:dyDescent="0.2">
      <c r="A1588" s="62" t="str">
        <f>IF('Raw Data'!B1595=0," ",'Raw Data'!B1595)</f>
        <v xml:space="preserve"> </v>
      </c>
      <c r="B1588" s="62" t="str">
        <f>IF('Raw Data'!B1595=0," ",'Raw Data'!C1595)</f>
        <v xml:space="preserve"> </v>
      </c>
      <c r="C1588" s="63" t="str">
        <f>IF('Raw Data'!B1595=0," ",'Raw Data'!D1595)</f>
        <v xml:space="preserve"> </v>
      </c>
      <c r="D1588" s="63" t="str">
        <f>IF('Raw Data'!B1595=0," ",'Raw Data'!E1595)</f>
        <v xml:space="preserve"> </v>
      </c>
      <c r="E1588" s="62" t="str">
        <f>IF('Raw Data'!B1595=0," ",AVERAGE('Raw Data'!G1595:JP1595))</f>
        <v xml:space="preserve"> </v>
      </c>
      <c r="F1588" s="62" t="str">
        <f>IF('Raw Data'!B1595=0," ",_xlfn.STDEV.S('Raw Data'!G1595:JP1595))</f>
        <v xml:space="preserve"> </v>
      </c>
      <c r="G1588" s="63" t="str">
        <f>IF('Raw Data'!B1595=0," ",(D1588-C1588)/6/F1588)</f>
        <v xml:space="preserve"> </v>
      </c>
      <c r="H1588" s="63" t="str">
        <f>IF('Raw Data'!B1595=0," ","No")</f>
        <v xml:space="preserve"> </v>
      </c>
      <c r="I1588" s="62" t="str">
        <f>IF('Raw Data'!B1595=0," ",IF(H1588="Yes",MIN(D1588-E1588,E1588-C1588)/3/$H$2,MIN(E1588-C1588,D1588-E1588)/3/$H$1))</f>
        <v xml:space="preserve"> </v>
      </c>
      <c r="J1588" s="62" t="str">
        <f>IF('Raw Data'!B1595=0," ",E1588-6*F1588)</f>
        <v xml:space="preserve"> </v>
      </c>
      <c r="K1588" s="63" t="str">
        <f>IF('Raw Data'!B1595=0," ",E1588+6*F1588)</f>
        <v xml:space="preserve"> </v>
      </c>
      <c r="L1588" t="str">
        <f>IF('Raw Data'!B1595=0," ","No")</f>
        <v xml:space="preserve"> </v>
      </c>
      <c r="M1588" t="str">
        <f>IF('Raw Data'!B1595=0," ","Yes")</f>
        <v xml:space="preserve"> </v>
      </c>
    </row>
    <row r="1589" spans="1:13" x14ac:dyDescent="0.2">
      <c r="A1589" s="62" t="str">
        <f>IF('Raw Data'!B1596=0," ",'Raw Data'!B1596)</f>
        <v xml:space="preserve"> </v>
      </c>
      <c r="B1589" s="62" t="str">
        <f>IF('Raw Data'!B1596=0," ",'Raw Data'!C1596)</f>
        <v xml:space="preserve"> </v>
      </c>
      <c r="C1589" s="63" t="str">
        <f>IF('Raw Data'!B1596=0," ",'Raw Data'!D1596)</f>
        <v xml:space="preserve"> </v>
      </c>
      <c r="D1589" s="63" t="str">
        <f>IF('Raw Data'!B1596=0," ",'Raw Data'!E1596)</f>
        <v xml:space="preserve"> </v>
      </c>
      <c r="E1589" s="62" t="str">
        <f>IF('Raw Data'!B1596=0," ",AVERAGE('Raw Data'!G1596:JP1596))</f>
        <v xml:space="preserve"> </v>
      </c>
      <c r="F1589" s="62" t="str">
        <f>IF('Raw Data'!B1596=0," ",_xlfn.STDEV.S('Raw Data'!G1596:JP1596))</f>
        <v xml:space="preserve"> </v>
      </c>
      <c r="G1589" s="63" t="str">
        <f>IF('Raw Data'!B1596=0," ",(D1589-C1589)/6/F1589)</f>
        <v xml:space="preserve"> </v>
      </c>
      <c r="H1589" s="63" t="str">
        <f>IF('Raw Data'!B1596=0," ","No")</f>
        <v xml:space="preserve"> </v>
      </c>
      <c r="I1589" s="62" t="str">
        <f>IF('Raw Data'!B1596=0," ",IF(H1589="Yes",MIN(D1589-E1589,E1589-C1589)/3/$H$2,MIN(E1589-C1589,D1589-E1589)/3/$H$1))</f>
        <v xml:space="preserve"> </v>
      </c>
      <c r="J1589" s="62" t="str">
        <f>IF('Raw Data'!B1596=0," ",E1589-6*F1589)</f>
        <v xml:space="preserve"> </v>
      </c>
      <c r="K1589" s="63" t="str">
        <f>IF('Raw Data'!B1596=0," ",E1589+6*F1589)</f>
        <v xml:space="preserve"> </v>
      </c>
      <c r="L1589" t="str">
        <f>IF('Raw Data'!B1596=0," ","No")</f>
        <v xml:space="preserve"> </v>
      </c>
      <c r="M1589" t="str">
        <f>IF('Raw Data'!B1596=0," ","Yes")</f>
        <v xml:space="preserve"> </v>
      </c>
    </row>
    <row r="1590" spans="1:13" x14ac:dyDescent="0.2">
      <c r="A1590" s="62" t="str">
        <f>IF('Raw Data'!B1597=0," ",'Raw Data'!B1597)</f>
        <v xml:space="preserve"> </v>
      </c>
      <c r="B1590" s="62" t="str">
        <f>IF('Raw Data'!B1597=0," ",'Raw Data'!C1597)</f>
        <v xml:space="preserve"> </v>
      </c>
      <c r="C1590" s="63" t="str">
        <f>IF('Raw Data'!B1597=0," ",'Raw Data'!D1597)</f>
        <v xml:space="preserve"> </v>
      </c>
      <c r="D1590" s="63" t="str">
        <f>IF('Raw Data'!B1597=0," ",'Raw Data'!E1597)</f>
        <v xml:space="preserve"> </v>
      </c>
      <c r="E1590" s="62" t="str">
        <f>IF('Raw Data'!B1597=0," ",AVERAGE('Raw Data'!G1597:JP1597))</f>
        <v xml:space="preserve"> </v>
      </c>
      <c r="F1590" s="62" t="str">
        <f>IF('Raw Data'!B1597=0," ",_xlfn.STDEV.S('Raw Data'!G1597:JP1597))</f>
        <v xml:space="preserve"> </v>
      </c>
      <c r="G1590" s="63" t="str">
        <f>IF('Raw Data'!B1597=0," ",(D1590-C1590)/6/F1590)</f>
        <v xml:space="preserve"> </v>
      </c>
      <c r="H1590" s="63" t="str">
        <f>IF('Raw Data'!B1597=0," ","No")</f>
        <v xml:space="preserve"> </v>
      </c>
      <c r="I1590" s="62" t="str">
        <f>IF('Raw Data'!B1597=0," ",IF(H1590="Yes",MIN(D1590-E1590,E1590-C1590)/3/$H$2,MIN(E1590-C1590,D1590-E1590)/3/$H$1))</f>
        <v xml:space="preserve"> </v>
      </c>
      <c r="J1590" s="62" t="str">
        <f>IF('Raw Data'!B1597=0," ",E1590-6*F1590)</f>
        <v xml:space="preserve"> </v>
      </c>
      <c r="K1590" s="63" t="str">
        <f>IF('Raw Data'!B1597=0," ",E1590+6*F1590)</f>
        <v xml:space="preserve"> </v>
      </c>
      <c r="L1590" t="str">
        <f>IF('Raw Data'!B1597=0," ","No")</f>
        <v xml:space="preserve"> </v>
      </c>
      <c r="M1590" t="str">
        <f>IF('Raw Data'!B1597=0," ","Yes")</f>
        <v xml:space="preserve"> </v>
      </c>
    </row>
    <row r="1591" spans="1:13" x14ac:dyDescent="0.2">
      <c r="A1591" s="62" t="str">
        <f>IF('Raw Data'!B1598=0," ",'Raw Data'!B1598)</f>
        <v xml:space="preserve"> </v>
      </c>
      <c r="B1591" s="62" t="str">
        <f>IF('Raw Data'!B1598=0," ",'Raw Data'!C1598)</f>
        <v xml:space="preserve"> </v>
      </c>
      <c r="C1591" s="63" t="str">
        <f>IF('Raw Data'!B1598=0," ",'Raw Data'!D1598)</f>
        <v xml:space="preserve"> </v>
      </c>
      <c r="D1591" s="63" t="str">
        <f>IF('Raw Data'!B1598=0," ",'Raw Data'!E1598)</f>
        <v xml:space="preserve"> </v>
      </c>
      <c r="E1591" s="62" t="str">
        <f>IF('Raw Data'!B1598=0," ",AVERAGE('Raw Data'!G1598:JP1598))</f>
        <v xml:space="preserve"> </v>
      </c>
      <c r="F1591" s="62" t="str">
        <f>IF('Raw Data'!B1598=0," ",_xlfn.STDEV.S('Raw Data'!G1598:JP1598))</f>
        <v xml:space="preserve"> </v>
      </c>
      <c r="G1591" s="63" t="str">
        <f>IF('Raw Data'!B1598=0," ",(D1591-C1591)/6/F1591)</f>
        <v xml:space="preserve"> </v>
      </c>
      <c r="H1591" s="63" t="str">
        <f>IF('Raw Data'!B1598=0," ","No")</f>
        <v xml:space="preserve"> </v>
      </c>
      <c r="I1591" s="62" t="str">
        <f>IF('Raw Data'!B1598=0," ",IF(H1591="Yes",MIN(D1591-E1591,E1591-C1591)/3/$H$2,MIN(E1591-C1591,D1591-E1591)/3/$H$1))</f>
        <v xml:space="preserve"> </v>
      </c>
      <c r="J1591" s="62" t="str">
        <f>IF('Raw Data'!B1598=0," ",E1591-6*F1591)</f>
        <v xml:space="preserve"> </v>
      </c>
      <c r="K1591" s="63" t="str">
        <f>IF('Raw Data'!B1598=0," ",E1591+6*F1591)</f>
        <v xml:space="preserve"> </v>
      </c>
      <c r="L1591" t="str">
        <f>IF('Raw Data'!B1598=0," ","No")</f>
        <v xml:space="preserve"> </v>
      </c>
      <c r="M1591" t="str">
        <f>IF('Raw Data'!B1598=0," ","Yes")</f>
        <v xml:space="preserve"> </v>
      </c>
    </row>
    <row r="1592" spans="1:13" x14ac:dyDescent="0.2">
      <c r="A1592" s="62" t="str">
        <f>IF('Raw Data'!B1599=0," ",'Raw Data'!B1599)</f>
        <v xml:space="preserve"> </v>
      </c>
      <c r="B1592" s="62" t="str">
        <f>IF('Raw Data'!B1599=0," ",'Raw Data'!C1599)</f>
        <v xml:space="preserve"> </v>
      </c>
      <c r="C1592" s="63" t="str">
        <f>IF('Raw Data'!B1599=0," ",'Raw Data'!D1599)</f>
        <v xml:space="preserve"> </v>
      </c>
      <c r="D1592" s="63" t="str">
        <f>IF('Raw Data'!B1599=0," ",'Raw Data'!E1599)</f>
        <v xml:space="preserve"> </v>
      </c>
      <c r="E1592" s="62" t="str">
        <f>IF('Raw Data'!B1599=0," ",AVERAGE('Raw Data'!G1599:JP1599))</f>
        <v xml:space="preserve"> </v>
      </c>
      <c r="F1592" s="62" t="str">
        <f>IF('Raw Data'!B1599=0," ",_xlfn.STDEV.S('Raw Data'!G1599:JP1599))</f>
        <v xml:space="preserve"> </v>
      </c>
      <c r="G1592" s="63" t="str">
        <f>IF('Raw Data'!B1599=0," ",(D1592-C1592)/6/F1592)</f>
        <v xml:space="preserve"> </v>
      </c>
      <c r="H1592" s="63" t="str">
        <f>IF('Raw Data'!B1599=0," ","No")</f>
        <v xml:space="preserve"> </v>
      </c>
      <c r="I1592" s="62" t="str">
        <f>IF('Raw Data'!B1599=0," ",IF(H1592="Yes",MIN(D1592-E1592,E1592-C1592)/3/$H$2,MIN(E1592-C1592,D1592-E1592)/3/$H$1))</f>
        <v xml:space="preserve"> </v>
      </c>
      <c r="J1592" s="62" t="str">
        <f>IF('Raw Data'!B1599=0," ",E1592-6*F1592)</f>
        <v xml:space="preserve"> </v>
      </c>
      <c r="K1592" s="63" t="str">
        <f>IF('Raw Data'!B1599=0," ",E1592+6*F1592)</f>
        <v xml:space="preserve"> </v>
      </c>
      <c r="L1592" t="str">
        <f>IF('Raw Data'!B1599=0," ","No")</f>
        <v xml:space="preserve"> </v>
      </c>
      <c r="M1592" t="str">
        <f>IF('Raw Data'!B1599=0," ","Yes")</f>
        <v xml:space="preserve"> </v>
      </c>
    </row>
    <row r="1593" spans="1:13" x14ac:dyDescent="0.2">
      <c r="A1593" s="62" t="str">
        <f>IF('Raw Data'!B1600=0," ",'Raw Data'!B1600)</f>
        <v xml:space="preserve"> </v>
      </c>
      <c r="B1593" s="62" t="str">
        <f>IF('Raw Data'!B1600=0," ",'Raw Data'!C1600)</f>
        <v xml:space="preserve"> </v>
      </c>
      <c r="C1593" s="63" t="str">
        <f>IF('Raw Data'!B1600=0," ",'Raw Data'!D1600)</f>
        <v xml:space="preserve"> </v>
      </c>
      <c r="D1593" s="63" t="str">
        <f>IF('Raw Data'!B1600=0," ",'Raw Data'!E1600)</f>
        <v xml:space="preserve"> </v>
      </c>
      <c r="E1593" s="62" t="str">
        <f>IF('Raw Data'!B1600=0," ",AVERAGE('Raw Data'!G1600:JP1600))</f>
        <v xml:space="preserve"> </v>
      </c>
      <c r="F1593" s="62" t="str">
        <f>IF('Raw Data'!B1600=0," ",_xlfn.STDEV.S('Raw Data'!G1600:JP1600))</f>
        <v xml:space="preserve"> </v>
      </c>
      <c r="G1593" s="63" t="str">
        <f>IF('Raw Data'!B1600=0," ",(D1593-C1593)/6/F1593)</f>
        <v xml:space="preserve"> </v>
      </c>
      <c r="H1593" s="63" t="str">
        <f>IF('Raw Data'!B1600=0," ","No")</f>
        <v xml:space="preserve"> </v>
      </c>
      <c r="I1593" s="62" t="str">
        <f>IF('Raw Data'!B1600=0," ",IF(H1593="Yes",MIN(D1593-E1593,E1593-C1593)/3/$H$2,MIN(E1593-C1593,D1593-E1593)/3/$H$1))</f>
        <v xml:space="preserve"> </v>
      </c>
      <c r="J1593" s="62" t="str">
        <f>IF('Raw Data'!B1600=0," ",E1593-6*F1593)</f>
        <v xml:space="preserve"> </v>
      </c>
      <c r="K1593" s="63" t="str">
        <f>IF('Raw Data'!B1600=0," ",E1593+6*F1593)</f>
        <v xml:space="preserve"> </v>
      </c>
      <c r="L1593" t="str">
        <f>IF('Raw Data'!B1600=0," ","No")</f>
        <v xml:space="preserve"> </v>
      </c>
      <c r="M1593" t="str">
        <f>IF('Raw Data'!B1600=0," ","Yes")</f>
        <v xml:space="preserve"> </v>
      </c>
    </row>
    <row r="1594" spans="1:13" x14ac:dyDescent="0.2">
      <c r="A1594" s="62" t="str">
        <f>IF('Raw Data'!B1601=0," ",'Raw Data'!B1601)</f>
        <v xml:space="preserve"> </v>
      </c>
      <c r="B1594" s="62" t="str">
        <f>IF('Raw Data'!B1601=0," ",'Raw Data'!C1601)</f>
        <v xml:space="preserve"> </v>
      </c>
      <c r="C1594" s="63" t="str">
        <f>IF('Raw Data'!B1601=0," ",'Raw Data'!D1601)</f>
        <v xml:space="preserve"> </v>
      </c>
      <c r="D1594" s="63" t="str">
        <f>IF('Raw Data'!B1601=0," ",'Raw Data'!E1601)</f>
        <v xml:space="preserve"> </v>
      </c>
      <c r="E1594" s="62" t="str">
        <f>IF('Raw Data'!B1601=0," ",AVERAGE('Raw Data'!G1601:JP1601))</f>
        <v xml:space="preserve"> </v>
      </c>
      <c r="F1594" s="62" t="str">
        <f>IF('Raw Data'!B1601=0," ",_xlfn.STDEV.S('Raw Data'!G1601:JP1601))</f>
        <v xml:space="preserve"> </v>
      </c>
      <c r="G1594" s="63" t="str">
        <f>IF('Raw Data'!B1601=0," ",(D1594-C1594)/6/F1594)</f>
        <v xml:space="preserve"> </v>
      </c>
      <c r="H1594" s="63" t="str">
        <f>IF('Raw Data'!B1601=0," ","No")</f>
        <v xml:space="preserve"> </v>
      </c>
      <c r="I1594" s="62" t="str">
        <f>IF('Raw Data'!B1601=0," ",IF(H1594="Yes",MIN(D1594-E1594,E1594-C1594)/3/$H$2,MIN(E1594-C1594,D1594-E1594)/3/$H$1))</f>
        <v xml:space="preserve"> </v>
      </c>
      <c r="J1594" s="62" t="str">
        <f>IF('Raw Data'!B1601=0," ",E1594-6*F1594)</f>
        <v xml:space="preserve"> </v>
      </c>
      <c r="K1594" s="63" t="str">
        <f>IF('Raw Data'!B1601=0," ",E1594+6*F1594)</f>
        <v xml:space="preserve"> </v>
      </c>
      <c r="L1594" t="str">
        <f>IF('Raw Data'!B1601=0," ","No")</f>
        <v xml:space="preserve"> </v>
      </c>
      <c r="M1594" t="str">
        <f>IF('Raw Data'!B1601=0," ","Yes")</f>
        <v xml:space="preserve"> </v>
      </c>
    </row>
    <row r="1595" spans="1:13" x14ac:dyDescent="0.2">
      <c r="A1595" s="62" t="str">
        <f>IF('Raw Data'!B1602=0," ",'Raw Data'!B1602)</f>
        <v xml:space="preserve"> </v>
      </c>
      <c r="B1595" s="62" t="str">
        <f>IF('Raw Data'!B1602=0," ",'Raw Data'!C1602)</f>
        <v xml:space="preserve"> </v>
      </c>
      <c r="C1595" s="63" t="str">
        <f>IF('Raw Data'!B1602=0," ",'Raw Data'!D1602)</f>
        <v xml:space="preserve"> </v>
      </c>
      <c r="D1595" s="63" t="str">
        <f>IF('Raw Data'!B1602=0," ",'Raw Data'!E1602)</f>
        <v xml:space="preserve"> </v>
      </c>
      <c r="E1595" s="62" t="str">
        <f>IF('Raw Data'!B1602=0," ",AVERAGE('Raw Data'!G1602:JP1602))</f>
        <v xml:space="preserve"> </v>
      </c>
      <c r="F1595" s="62" t="str">
        <f>IF('Raw Data'!B1602=0," ",_xlfn.STDEV.S('Raw Data'!G1602:JP1602))</f>
        <v xml:space="preserve"> </v>
      </c>
      <c r="G1595" s="63" t="str">
        <f>IF('Raw Data'!B1602=0," ",(D1595-C1595)/6/F1595)</f>
        <v xml:space="preserve"> </v>
      </c>
      <c r="H1595" s="63" t="str">
        <f>IF('Raw Data'!B1602=0," ","No")</f>
        <v xml:space="preserve"> </v>
      </c>
      <c r="I1595" s="62" t="str">
        <f>IF('Raw Data'!B1602=0," ",IF(H1595="Yes",MIN(D1595-E1595,E1595-C1595)/3/$H$2,MIN(E1595-C1595,D1595-E1595)/3/$H$1))</f>
        <v xml:space="preserve"> </v>
      </c>
      <c r="J1595" s="62" t="str">
        <f>IF('Raw Data'!B1602=0," ",E1595-6*F1595)</f>
        <v xml:space="preserve"> </v>
      </c>
      <c r="K1595" s="63" t="str">
        <f>IF('Raw Data'!B1602=0," ",E1595+6*F1595)</f>
        <v xml:space="preserve"> </v>
      </c>
      <c r="L1595" t="str">
        <f>IF('Raw Data'!B1602=0," ","No")</f>
        <v xml:space="preserve"> </v>
      </c>
      <c r="M1595" t="str">
        <f>IF('Raw Data'!B1602=0," ","Yes")</f>
        <v xml:space="preserve"> </v>
      </c>
    </row>
    <row r="1596" spans="1:13" x14ac:dyDescent="0.2">
      <c r="A1596" s="62" t="str">
        <f>IF('Raw Data'!B1603=0," ",'Raw Data'!B1603)</f>
        <v xml:space="preserve"> </v>
      </c>
      <c r="B1596" s="62" t="str">
        <f>IF('Raw Data'!B1603=0," ",'Raw Data'!C1603)</f>
        <v xml:space="preserve"> </v>
      </c>
      <c r="C1596" s="63" t="str">
        <f>IF('Raw Data'!B1603=0," ",'Raw Data'!D1603)</f>
        <v xml:space="preserve"> </v>
      </c>
      <c r="D1596" s="63" t="str">
        <f>IF('Raw Data'!B1603=0," ",'Raw Data'!E1603)</f>
        <v xml:space="preserve"> </v>
      </c>
      <c r="E1596" s="62" t="str">
        <f>IF('Raw Data'!B1603=0," ",AVERAGE('Raw Data'!G1603:JP1603))</f>
        <v xml:space="preserve"> </v>
      </c>
      <c r="F1596" s="62" t="str">
        <f>IF('Raw Data'!B1603=0," ",_xlfn.STDEV.S('Raw Data'!G1603:JP1603))</f>
        <v xml:space="preserve"> </v>
      </c>
      <c r="G1596" s="63" t="str">
        <f>IF('Raw Data'!B1603=0," ",(D1596-C1596)/6/F1596)</f>
        <v xml:space="preserve"> </v>
      </c>
      <c r="H1596" s="63" t="str">
        <f>IF('Raw Data'!B1603=0," ","No")</f>
        <v xml:space="preserve"> </v>
      </c>
      <c r="I1596" s="62" t="str">
        <f>IF('Raw Data'!B1603=0," ",IF(H1596="Yes",MIN(D1596-E1596,E1596-C1596)/3/$H$2,MIN(E1596-C1596,D1596-E1596)/3/$H$1))</f>
        <v xml:space="preserve"> </v>
      </c>
      <c r="J1596" s="62" t="str">
        <f>IF('Raw Data'!B1603=0," ",E1596-6*F1596)</f>
        <v xml:space="preserve"> </v>
      </c>
      <c r="K1596" s="63" t="str">
        <f>IF('Raw Data'!B1603=0," ",E1596+6*F1596)</f>
        <v xml:space="preserve"> </v>
      </c>
      <c r="L1596" t="str">
        <f>IF('Raw Data'!B1603=0," ","No")</f>
        <v xml:space="preserve"> </v>
      </c>
      <c r="M1596" t="str">
        <f>IF('Raw Data'!B1603=0," ","Yes")</f>
        <v xml:space="preserve"> </v>
      </c>
    </row>
    <row r="1597" spans="1:13" x14ac:dyDescent="0.2">
      <c r="A1597" s="62" t="str">
        <f>IF('Raw Data'!B1604=0," ",'Raw Data'!B1604)</f>
        <v xml:space="preserve"> </v>
      </c>
      <c r="B1597" s="62" t="str">
        <f>IF('Raw Data'!B1604=0," ",'Raw Data'!C1604)</f>
        <v xml:space="preserve"> </v>
      </c>
      <c r="C1597" s="63" t="str">
        <f>IF('Raw Data'!B1604=0," ",'Raw Data'!D1604)</f>
        <v xml:space="preserve"> </v>
      </c>
      <c r="D1597" s="63" t="str">
        <f>IF('Raw Data'!B1604=0," ",'Raw Data'!E1604)</f>
        <v xml:space="preserve"> </v>
      </c>
      <c r="E1597" s="62" t="str">
        <f>IF('Raw Data'!B1604=0," ",AVERAGE('Raw Data'!G1604:JP1604))</f>
        <v xml:space="preserve"> </v>
      </c>
      <c r="F1597" s="62" t="str">
        <f>IF('Raw Data'!B1604=0," ",_xlfn.STDEV.S('Raw Data'!G1604:JP1604))</f>
        <v xml:space="preserve"> </v>
      </c>
      <c r="G1597" s="63" t="str">
        <f>IF('Raw Data'!B1604=0," ",(D1597-C1597)/6/F1597)</f>
        <v xml:space="preserve"> </v>
      </c>
      <c r="H1597" s="63" t="str">
        <f>IF('Raw Data'!B1604=0," ","No")</f>
        <v xml:space="preserve"> </v>
      </c>
      <c r="I1597" s="62" t="str">
        <f>IF('Raw Data'!B1604=0," ",IF(H1597="Yes",MIN(D1597-E1597,E1597-C1597)/3/$H$2,MIN(E1597-C1597,D1597-E1597)/3/$H$1))</f>
        <v xml:space="preserve"> </v>
      </c>
      <c r="J1597" s="62" t="str">
        <f>IF('Raw Data'!B1604=0," ",E1597-6*F1597)</f>
        <v xml:space="preserve"> </v>
      </c>
      <c r="K1597" s="63" t="str">
        <f>IF('Raw Data'!B1604=0," ",E1597+6*F1597)</f>
        <v xml:space="preserve"> </v>
      </c>
      <c r="L1597" t="str">
        <f>IF('Raw Data'!B1604=0," ","No")</f>
        <v xml:space="preserve"> </v>
      </c>
      <c r="M1597" t="str">
        <f>IF('Raw Data'!B1604=0," ","Yes")</f>
        <v xml:space="preserve"> </v>
      </c>
    </row>
    <row r="1598" spans="1:13" x14ac:dyDescent="0.2">
      <c r="A1598" s="62" t="str">
        <f>IF('Raw Data'!B1605=0," ",'Raw Data'!B1605)</f>
        <v xml:space="preserve"> </v>
      </c>
      <c r="B1598" s="62" t="str">
        <f>IF('Raw Data'!B1605=0," ",'Raw Data'!C1605)</f>
        <v xml:space="preserve"> </v>
      </c>
      <c r="C1598" s="63" t="str">
        <f>IF('Raw Data'!B1605=0," ",'Raw Data'!D1605)</f>
        <v xml:space="preserve"> </v>
      </c>
      <c r="D1598" s="63" t="str">
        <f>IF('Raw Data'!B1605=0," ",'Raw Data'!E1605)</f>
        <v xml:space="preserve"> </v>
      </c>
      <c r="E1598" s="62" t="str">
        <f>IF('Raw Data'!B1605=0," ",AVERAGE('Raw Data'!G1605:JP1605))</f>
        <v xml:space="preserve"> </v>
      </c>
      <c r="F1598" s="62" t="str">
        <f>IF('Raw Data'!B1605=0," ",_xlfn.STDEV.S('Raw Data'!G1605:JP1605))</f>
        <v xml:space="preserve"> </v>
      </c>
      <c r="G1598" s="63" t="str">
        <f>IF('Raw Data'!B1605=0," ",(D1598-C1598)/6/F1598)</f>
        <v xml:space="preserve"> </v>
      </c>
      <c r="H1598" s="63" t="str">
        <f>IF('Raw Data'!B1605=0," ","No")</f>
        <v xml:space="preserve"> </v>
      </c>
      <c r="I1598" s="62" t="str">
        <f>IF('Raw Data'!B1605=0," ",IF(H1598="Yes",MIN(D1598-E1598,E1598-C1598)/3/$H$2,MIN(E1598-C1598,D1598-E1598)/3/$H$1))</f>
        <v xml:space="preserve"> </v>
      </c>
      <c r="J1598" s="62" t="str">
        <f>IF('Raw Data'!B1605=0," ",E1598-6*F1598)</f>
        <v xml:space="preserve"> </v>
      </c>
      <c r="K1598" s="63" t="str">
        <f>IF('Raw Data'!B1605=0," ",E1598+6*F1598)</f>
        <v xml:space="preserve"> </v>
      </c>
      <c r="L1598" t="str">
        <f>IF('Raw Data'!B1605=0," ","No")</f>
        <v xml:space="preserve"> </v>
      </c>
      <c r="M1598" t="str">
        <f>IF('Raw Data'!B1605=0," ","Yes")</f>
        <v xml:space="preserve"> </v>
      </c>
    </row>
    <row r="1599" spans="1:13" x14ac:dyDescent="0.2">
      <c r="A1599" s="62" t="str">
        <f>IF('Raw Data'!B1606=0," ",'Raw Data'!B1606)</f>
        <v xml:space="preserve"> </v>
      </c>
      <c r="B1599" s="62" t="str">
        <f>IF('Raw Data'!B1606=0," ",'Raw Data'!C1606)</f>
        <v xml:space="preserve"> </v>
      </c>
      <c r="C1599" s="63" t="str">
        <f>IF('Raw Data'!B1606=0," ",'Raw Data'!D1606)</f>
        <v xml:space="preserve"> </v>
      </c>
      <c r="D1599" s="63" t="str">
        <f>IF('Raw Data'!B1606=0," ",'Raw Data'!E1606)</f>
        <v xml:space="preserve"> </v>
      </c>
      <c r="E1599" s="62" t="str">
        <f>IF('Raw Data'!B1606=0," ",AVERAGE('Raw Data'!G1606:JP1606))</f>
        <v xml:space="preserve"> </v>
      </c>
      <c r="F1599" s="62" t="str">
        <f>IF('Raw Data'!B1606=0," ",_xlfn.STDEV.S('Raw Data'!G1606:JP1606))</f>
        <v xml:space="preserve"> </v>
      </c>
      <c r="G1599" s="63" t="str">
        <f>IF('Raw Data'!B1606=0," ",(D1599-C1599)/6/F1599)</f>
        <v xml:space="preserve"> </v>
      </c>
      <c r="H1599" s="63" t="str">
        <f>IF('Raw Data'!B1606=0," ","No")</f>
        <v xml:space="preserve"> </v>
      </c>
      <c r="I1599" s="62" t="str">
        <f>IF('Raw Data'!B1606=0," ",IF(H1599="Yes",MIN(D1599-E1599,E1599-C1599)/3/$H$2,MIN(E1599-C1599,D1599-E1599)/3/$H$1))</f>
        <v xml:space="preserve"> </v>
      </c>
      <c r="J1599" s="62" t="str">
        <f>IF('Raw Data'!B1606=0," ",E1599-6*F1599)</f>
        <v xml:space="preserve"> </v>
      </c>
      <c r="K1599" s="63" t="str">
        <f>IF('Raw Data'!B1606=0," ",E1599+6*F1599)</f>
        <v xml:space="preserve"> </v>
      </c>
      <c r="L1599" t="str">
        <f>IF('Raw Data'!B1606=0," ","No")</f>
        <v xml:space="preserve"> </v>
      </c>
      <c r="M1599" t="str">
        <f>IF('Raw Data'!B1606=0," ","Yes")</f>
        <v xml:space="preserve"> </v>
      </c>
    </row>
    <row r="1600" spans="1:13" x14ac:dyDescent="0.2">
      <c r="A1600" s="62" t="str">
        <f>IF('Raw Data'!B1607=0," ",'Raw Data'!B1607)</f>
        <v xml:space="preserve"> </v>
      </c>
      <c r="B1600" s="62" t="str">
        <f>IF('Raw Data'!B1607=0," ",'Raw Data'!C1607)</f>
        <v xml:space="preserve"> </v>
      </c>
      <c r="C1600" s="63" t="str">
        <f>IF('Raw Data'!B1607=0," ",'Raw Data'!D1607)</f>
        <v xml:space="preserve"> </v>
      </c>
      <c r="D1600" s="63" t="str">
        <f>IF('Raw Data'!B1607=0," ",'Raw Data'!E1607)</f>
        <v xml:space="preserve"> </v>
      </c>
      <c r="E1600" s="62" t="str">
        <f>IF('Raw Data'!B1607=0," ",AVERAGE('Raw Data'!G1607:JP1607))</f>
        <v xml:space="preserve"> </v>
      </c>
      <c r="F1600" s="62" t="str">
        <f>IF('Raw Data'!B1607=0," ",_xlfn.STDEV.S('Raw Data'!G1607:JP1607))</f>
        <v xml:space="preserve"> </v>
      </c>
      <c r="G1600" s="63" t="str">
        <f>IF('Raw Data'!B1607=0," ",(D1600-C1600)/6/F1600)</f>
        <v xml:space="preserve"> </v>
      </c>
      <c r="H1600" s="63" t="str">
        <f>IF('Raw Data'!B1607=0," ","No")</f>
        <v xml:space="preserve"> </v>
      </c>
      <c r="I1600" s="62" t="str">
        <f>IF('Raw Data'!B1607=0," ",IF(H1600="Yes",MIN(D1600-E1600,E1600-C1600)/3/$H$2,MIN(E1600-C1600,D1600-E1600)/3/$H$1))</f>
        <v xml:space="preserve"> </v>
      </c>
      <c r="J1600" s="62" t="str">
        <f>IF('Raw Data'!B1607=0," ",E1600-6*F1600)</f>
        <v xml:space="preserve"> </v>
      </c>
      <c r="K1600" s="63" t="str">
        <f>IF('Raw Data'!B1607=0," ",E1600+6*F1600)</f>
        <v xml:space="preserve"> </v>
      </c>
      <c r="L1600" t="str">
        <f>IF('Raw Data'!B1607=0," ","No")</f>
        <v xml:space="preserve"> </v>
      </c>
      <c r="M1600" t="str">
        <f>IF('Raw Data'!B1607=0," ","Yes")</f>
        <v xml:space="preserve"> </v>
      </c>
    </row>
    <row r="1601" spans="1:13" x14ac:dyDescent="0.2">
      <c r="A1601" s="62" t="str">
        <f>IF('Raw Data'!B1608=0," ",'Raw Data'!B1608)</f>
        <v xml:space="preserve"> </v>
      </c>
      <c r="B1601" s="62" t="str">
        <f>IF('Raw Data'!B1608=0," ",'Raw Data'!C1608)</f>
        <v xml:space="preserve"> </v>
      </c>
      <c r="C1601" s="63" t="str">
        <f>IF('Raw Data'!B1608=0," ",'Raw Data'!D1608)</f>
        <v xml:space="preserve"> </v>
      </c>
      <c r="D1601" s="63" t="str">
        <f>IF('Raw Data'!B1608=0," ",'Raw Data'!E1608)</f>
        <v xml:space="preserve"> </v>
      </c>
      <c r="E1601" s="62" t="str">
        <f>IF('Raw Data'!B1608=0," ",AVERAGE('Raw Data'!G1608:JP1608))</f>
        <v xml:space="preserve"> </v>
      </c>
      <c r="F1601" s="62" t="str">
        <f>IF('Raw Data'!B1608=0," ",_xlfn.STDEV.S('Raw Data'!G1608:JP1608))</f>
        <v xml:space="preserve"> </v>
      </c>
      <c r="G1601" s="63" t="str">
        <f>IF('Raw Data'!B1608=0," ",(D1601-C1601)/6/F1601)</f>
        <v xml:space="preserve"> </v>
      </c>
      <c r="H1601" s="63" t="str">
        <f>IF('Raw Data'!B1608=0," ","No")</f>
        <v xml:space="preserve"> </v>
      </c>
      <c r="I1601" s="62" t="str">
        <f>IF('Raw Data'!B1608=0," ",IF(H1601="Yes",MIN(D1601-E1601,E1601-C1601)/3/$H$2,MIN(E1601-C1601,D1601-E1601)/3/$H$1))</f>
        <v xml:space="preserve"> </v>
      </c>
      <c r="J1601" s="62" t="str">
        <f>IF('Raw Data'!B1608=0," ",E1601-6*F1601)</f>
        <v xml:space="preserve"> </v>
      </c>
      <c r="K1601" s="63" t="str">
        <f>IF('Raw Data'!B1608=0," ",E1601+6*F1601)</f>
        <v xml:space="preserve"> </v>
      </c>
      <c r="L1601" t="str">
        <f>IF('Raw Data'!B1608=0," ","No")</f>
        <v xml:space="preserve"> </v>
      </c>
      <c r="M1601" t="str">
        <f>IF('Raw Data'!B1608=0," ","Yes")</f>
        <v xml:space="preserve"> </v>
      </c>
    </row>
    <row r="1602" spans="1:13" x14ac:dyDescent="0.2">
      <c r="A1602" s="62" t="str">
        <f>IF('Raw Data'!B1609=0," ",'Raw Data'!B1609)</f>
        <v xml:space="preserve"> </v>
      </c>
      <c r="B1602" s="62" t="str">
        <f>IF('Raw Data'!B1609=0," ",'Raw Data'!C1609)</f>
        <v xml:space="preserve"> </v>
      </c>
      <c r="C1602" s="63" t="str">
        <f>IF('Raw Data'!B1609=0," ",'Raw Data'!D1609)</f>
        <v xml:space="preserve"> </v>
      </c>
      <c r="D1602" s="63" t="str">
        <f>IF('Raw Data'!B1609=0," ",'Raw Data'!E1609)</f>
        <v xml:space="preserve"> </v>
      </c>
      <c r="E1602" s="62" t="str">
        <f>IF('Raw Data'!B1609=0," ",AVERAGE('Raw Data'!G1609:JP1609))</f>
        <v xml:space="preserve"> </v>
      </c>
      <c r="F1602" s="62" t="str">
        <f>IF('Raw Data'!B1609=0," ",_xlfn.STDEV.S('Raw Data'!G1609:JP1609))</f>
        <v xml:space="preserve"> </v>
      </c>
      <c r="G1602" s="63" t="str">
        <f>IF('Raw Data'!B1609=0," ",(D1602-C1602)/6/F1602)</f>
        <v xml:space="preserve"> </v>
      </c>
      <c r="H1602" s="63" t="str">
        <f>IF('Raw Data'!B1609=0," ","No")</f>
        <v xml:space="preserve"> </v>
      </c>
      <c r="I1602" s="62" t="str">
        <f>IF('Raw Data'!B1609=0," ",IF(H1602="Yes",MIN(D1602-E1602,E1602-C1602)/3/$H$2,MIN(E1602-C1602,D1602-E1602)/3/$H$1))</f>
        <v xml:space="preserve"> </v>
      </c>
      <c r="J1602" s="62" t="str">
        <f>IF('Raw Data'!B1609=0," ",E1602-6*F1602)</f>
        <v xml:space="preserve"> </v>
      </c>
      <c r="K1602" s="63" t="str">
        <f>IF('Raw Data'!B1609=0," ",E1602+6*F1602)</f>
        <v xml:space="preserve"> </v>
      </c>
      <c r="L1602" t="str">
        <f>IF('Raw Data'!B1609=0," ","No")</f>
        <v xml:space="preserve"> </v>
      </c>
      <c r="M1602" t="str">
        <f>IF('Raw Data'!B1609=0," ","Yes")</f>
        <v xml:space="preserve"> </v>
      </c>
    </row>
    <row r="1603" spans="1:13" x14ac:dyDescent="0.2">
      <c r="A1603" s="62" t="str">
        <f>IF('Raw Data'!B1610=0," ",'Raw Data'!B1610)</f>
        <v xml:space="preserve"> </v>
      </c>
      <c r="B1603" s="62" t="str">
        <f>IF('Raw Data'!B1610=0," ",'Raw Data'!C1610)</f>
        <v xml:space="preserve"> </v>
      </c>
      <c r="C1603" s="63" t="str">
        <f>IF('Raw Data'!B1610=0," ",'Raw Data'!D1610)</f>
        <v xml:space="preserve"> </v>
      </c>
      <c r="D1603" s="63" t="str">
        <f>IF('Raw Data'!B1610=0," ",'Raw Data'!E1610)</f>
        <v xml:space="preserve"> </v>
      </c>
      <c r="E1603" s="62" t="str">
        <f>IF('Raw Data'!B1610=0," ",AVERAGE('Raw Data'!G1610:JP1610))</f>
        <v xml:space="preserve"> </v>
      </c>
      <c r="F1603" s="62" t="str">
        <f>IF('Raw Data'!B1610=0," ",_xlfn.STDEV.S('Raw Data'!G1610:JP1610))</f>
        <v xml:space="preserve"> </v>
      </c>
      <c r="G1603" s="63" t="str">
        <f>IF('Raw Data'!B1610=0," ",(D1603-C1603)/6/F1603)</f>
        <v xml:space="preserve"> </v>
      </c>
      <c r="H1603" s="63" t="str">
        <f>IF('Raw Data'!B1610=0," ","No")</f>
        <v xml:space="preserve"> </v>
      </c>
      <c r="I1603" s="62" t="str">
        <f>IF('Raw Data'!B1610=0," ",IF(H1603="Yes",MIN(D1603-E1603,E1603-C1603)/3/$H$2,MIN(E1603-C1603,D1603-E1603)/3/$H$1))</f>
        <v xml:space="preserve"> </v>
      </c>
      <c r="J1603" s="62" t="str">
        <f>IF('Raw Data'!B1610=0," ",E1603-6*F1603)</f>
        <v xml:space="preserve"> </v>
      </c>
      <c r="K1603" s="63" t="str">
        <f>IF('Raw Data'!B1610=0," ",E1603+6*F1603)</f>
        <v xml:space="preserve"> </v>
      </c>
      <c r="L1603" t="str">
        <f>IF('Raw Data'!B1610=0," ","No")</f>
        <v xml:space="preserve"> </v>
      </c>
      <c r="M1603" t="str">
        <f>IF('Raw Data'!B1610=0," ","Yes")</f>
        <v xml:space="preserve"> </v>
      </c>
    </row>
    <row r="1604" spans="1:13" x14ac:dyDescent="0.2">
      <c r="A1604" s="62" t="str">
        <f>IF('Raw Data'!B1611=0," ",'Raw Data'!B1611)</f>
        <v xml:space="preserve"> </v>
      </c>
      <c r="B1604" s="62" t="str">
        <f>IF('Raw Data'!B1611=0," ",'Raw Data'!C1611)</f>
        <v xml:space="preserve"> </v>
      </c>
      <c r="C1604" s="63" t="str">
        <f>IF('Raw Data'!B1611=0," ",'Raw Data'!D1611)</f>
        <v xml:space="preserve"> </v>
      </c>
      <c r="D1604" s="63" t="str">
        <f>IF('Raw Data'!B1611=0," ",'Raw Data'!E1611)</f>
        <v xml:space="preserve"> </v>
      </c>
      <c r="E1604" s="62" t="str">
        <f>IF('Raw Data'!B1611=0," ",AVERAGE('Raw Data'!G1611:JP1611))</f>
        <v xml:space="preserve"> </v>
      </c>
      <c r="F1604" s="62" t="str">
        <f>IF('Raw Data'!B1611=0," ",_xlfn.STDEV.S('Raw Data'!G1611:JP1611))</f>
        <v xml:space="preserve"> </v>
      </c>
      <c r="G1604" s="63" t="str">
        <f>IF('Raw Data'!B1611=0," ",(D1604-C1604)/6/F1604)</f>
        <v xml:space="preserve"> </v>
      </c>
      <c r="H1604" s="63" t="str">
        <f>IF('Raw Data'!B1611=0," ","No")</f>
        <v xml:space="preserve"> </v>
      </c>
      <c r="I1604" s="62" t="str">
        <f>IF('Raw Data'!B1611=0," ",IF(H1604="Yes",MIN(D1604-E1604,E1604-C1604)/3/$H$2,MIN(E1604-C1604,D1604-E1604)/3/$H$1))</f>
        <v xml:space="preserve"> </v>
      </c>
      <c r="J1604" s="62" t="str">
        <f>IF('Raw Data'!B1611=0," ",E1604-6*F1604)</f>
        <v xml:space="preserve"> </v>
      </c>
      <c r="K1604" s="63" t="str">
        <f>IF('Raw Data'!B1611=0," ",E1604+6*F1604)</f>
        <v xml:space="preserve"> </v>
      </c>
      <c r="L1604" t="str">
        <f>IF('Raw Data'!B1611=0," ","No")</f>
        <v xml:space="preserve"> </v>
      </c>
      <c r="M1604" t="str">
        <f>IF('Raw Data'!B1611=0," ","Yes")</f>
        <v xml:space="preserve"> </v>
      </c>
    </row>
    <row r="1605" spans="1:13" x14ac:dyDescent="0.2">
      <c r="A1605" s="62" t="str">
        <f>IF('Raw Data'!B1612=0," ",'Raw Data'!B1612)</f>
        <v xml:space="preserve"> </v>
      </c>
      <c r="B1605" s="62" t="str">
        <f>IF('Raw Data'!B1612=0," ",'Raw Data'!C1612)</f>
        <v xml:space="preserve"> </v>
      </c>
      <c r="C1605" s="63" t="str">
        <f>IF('Raw Data'!B1612=0," ",'Raw Data'!D1612)</f>
        <v xml:space="preserve"> </v>
      </c>
      <c r="D1605" s="63" t="str">
        <f>IF('Raw Data'!B1612=0," ",'Raw Data'!E1612)</f>
        <v xml:space="preserve"> </v>
      </c>
      <c r="E1605" s="62" t="str">
        <f>IF('Raw Data'!B1612=0," ",AVERAGE('Raw Data'!G1612:JP1612))</f>
        <v xml:space="preserve"> </v>
      </c>
      <c r="F1605" s="62" t="str">
        <f>IF('Raw Data'!B1612=0," ",_xlfn.STDEV.S('Raw Data'!G1612:JP1612))</f>
        <v xml:space="preserve"> </v>
      </c>
      <c r="G1605" s="63" t="str">
        <f>IF('Raw Data'!B1612=0," ",(D1605-C1605)/6/F1605)</f>
        <v xml:space="preserve"> </v>
      </c>
      <c r="H1605" s="63" t="str">
        <f>IF('Raw Data'!B1612=0," ","No")</f>
        <v xml:space="preserve"> </v>
      </c>
      <c r="I1605" s="62" t="str">
        <f>IF('Raw Data'!B1612=0," ",IF(H1605="Yes",MIN(D1605-E1605,E1605-C1605)/3/$H$2,MIN(E1605-C1605,D1605-E1605)/3/$H$1))</f>
        <v xml:space="preserve"> </v>
      </c>
      <c r="J1605" s="62" t="str">
        <f>IF('Raw Data'!B1612=0," ",E1605-6*F1605)</f>
        <v xml:space="preserve"> </v>
      </c>
      <c r="K1605" s="63" t="str">
        <f>IF('Raw Data'!B1612=0," ",E1605+6*F1605)</f>
        <v xml:space="preserve"> </v>
      </c>
      <c r="L1605" t="str">
        <f>IF('Raw Data'!B1612=0," ","No")</f>
        <v xml:space="preserve"> </v>
      </c>
      <c r="M1605" t="str">
        <f>IF('Raw Data'!B1612=0," ","Yes")</f>
        <v xml:space="preserve"> </v>
      </c>
    </row>
    <row r="1606" spans="1:13" x14ac:dyDescent="0.2">
      <c r="A1606" s="62" t="str">
        <f>IF('Raw Data'!B1613=0," ",'Raw Data'!B1613)</f>
        <v xml:space="preserve"> </v>
      </c>
      <c r="B1606" s="62" t="str">
        <f>IF('Raw Data'!B1613=0," ",'Raw Data'!C1613)</f>
        <v xml:space="preserve"> </v>
      </c>
      <c r="C1606" s="63" t="str">
        <f>IF('Raw Data'!B1613=0," ",'Raw Data'!D1613)</f>
        <v xml:space="preserve"> </v>
      </c>
      <c r="D1606" s="63" t="str">
        <f>IF('Raw Data'!B1613=0," ",'Raw Data'!E1613)</f>
        <v xml:space="preserve"> </v>
      </c>
      <c r="E1606" s="62" t="str">
        <f>IF('Raw Data'!B1613=0," ",AVERAGE('Raw Data'!G1613:JP1613))</f>
        <v xml:space="preserve"> </v>
      </c>
      <c r="F1606" s="62" t="str">
        <f>IF('Raw Data'!B1613=0," ",_xlfn.STDEV.S('Raw Data'!G1613:JP1613))</f>
        <v xml:space="preserve"> </v>
      </c>
      <c r="G1606" s="63" t="str">
        <f>IF('Raw Data'!B1613=0," ",(D1606-C1606)/6/F1606)</f>
        <v xml:space="preserve"> </v>
      </c>
      <c r="H1606" s="63" t="str">
        <f>IF('Raw Data'!B1613=0," ","No")</f>
        <v xml:space="preserve"> </v>
      </c>
      <c r="I1606" s="62" t="str">
        <f>IF('Raw Data'!B1613=0," ",IF(H1606="Yes",MIN(D1606-E1606,E1606-C1606)/3/$H$2,MIN(E1606-C1606,D1606-E1606)/3/$H$1))</f>
        <v xml:space="preserve"> </v>
      </c>
      <c r="J1606" s="62" t="str">
        <f>IF('Raw Data'!B1613=0," ",E1606-6*F1606)</f>
        <v xml:space="preserve"> </v>
      </c>
      <c r="K1606" s="63" t="str">
        <f>IF('Raw Data'!B1613=0," ",E1606+6*F1606)</f>
        <v xml:space="preserve"> </v>
      </c>
      <c r="L1606" t="str">
        <f>IF('Raw Data'!B1613=0," ","No")</f>
        <v xml:space="preserve"> </v>
      </c>
      <c r="M1606" t="str">
        <f>IF('Raw Data'!B1613=0," ","Yes")</f>
        <v xml:space="preserve"> </v>
      </c>
    </row>
    <row r="1607" spans="1:13" x14ac:dyDescent="0.2">
      <c r="A1607" s="62" t="str">
        <f>IF('Raw Data'!B1614=0," ",'Raw Data'!B1614)</f>
        <v xml:space="preserve"> </v>
      </c>
      <c r="B1607" s="62" t="str">
        <f>IF('Raw Data'!B1614=0," ",'Raw Data'!C1614)</f>
        <v xml:space="preserve"> </v>
      </c>
      <c r="C1607" s="63" t="str">
        <f>IF('Raw Data'!B1614=0," ",'Raw Data'!D1614)</f>
        <v xml:space="preserve"> </v>
      </c>
      <c r="D1607" s="63" t="str">
        <f>IF('Raw Data'!B1614=0," ",'Raw Data'!E1614)</f>
        <v xml:space="preserve"> </v>
      </c>
      <c r="E1607" s="62" t="str">
        <f>IF('Raw Data'!B1614=0," ",AVERAGE('Raw Data'!G1614:JP1614))</f>
        <v xml:space="preserve"> </v>
      </c>
      <c r="F1607" s="62" t="str">
        <f>IF('Raw Data'!B1614=0," ",_xlfn.STDEV.S('Raw Data'!G1614:JP1614))</f>
        <v xml:space="preserve"> </v>
      </c>
      <c r="G1607" s="63" t="str">
        <f>IF('Raw Data'!B1614=0," ",(D1607-C1607)/6/F1607)</f>
        <v xml:space="preserve"> </v>
      </c>
      <c r="H1607" s="63" t="str">
        <f>IF('Raw Data'!B1614=0," ","No")</f>
        <v xml:space="preserve"> </v>
      </c>
      <c r="I1607" s="62" t="str">
        <f>IF('Raw Data'!B1614=0," ",IF(H1607="Yes",MIN(D1607-E1607,E1607-C1607)/3/$H$2,MIN(E1607-C1607,D1607-E1607)/3/$H$1))</f>
        <v xml:space="preserve"> </v>
      </c>
      <c r="J1607" s="62" t="str">
        <f>IF('Raw Data'!B1614=0," ",E1607-6*F1607)</f>
        <v xml:space="preserve"> </v>
      </c>
      <c r="K1607" s="63" t="str">
        <f>IF('Raw Data'!B1614=0," ",E1607+6*F1607)</f>
        <v xml:space="preserve"> </v>
      </c>
      <c r="L1607" t="str">
        <f>IF('Raw Data'!B1614=0," ","No")</f>
        <v xml:space="preserve"> </v>
      </c>
      <c r="M1607" t="str">
        <f>IF('Raw Data'!B1614=0," ","Yes")</f>
        <v xml:space="preserve"> </v>
      </c>
    </row>
    <row r="1608" spans="1:13" x14ac:dyDescent="0.2">
      <c r="A1608" s="62" t="str">
        <f>IF('Raw Data'!B1615=0," ",'Raw Data'!B1615)</f>
        <v xml:space="preserve"> </v>
      </c>
      <c r="B1608" s="62" t="str">
        <f>IF('Raw Data'!B1615=0," ",'Raw Data'!C1615)</f>
        <v xml:space="preserve"> </v>
      </c>
      <c r="C1608" s="63" t="str">
        <f>IF('Raw Data'!B1615=0," ",'Raw Data'!D1615)</f>
        <v xml:space="preserve"> </v>
      </c>
      <c r="D1608" s="63" t="str">
        <f>IF('Raw Data'!B1615=0," ",'Raw Data'!E1615)</f>
        <v xml:space="preserve"> </v>
      </c>
      <c r="E1608" s="62" t="str">
        <f>IF('Raw Data'!B1615=0," ",AVERAGE('Raw Data'!G1615:JP1615))</f>
        <v xml:space="preserve"> </v>
      </c>
      <c r="F1608" s="62" t="str">
        <f>IF('Raw Data'!B1615=0," ",_xlfn.STDEV.S('Raw Data'!G1615:JP1615))</f>
        <v xml:space="preserve"> </v>
      </c>
      <c r="G1608" s="63" t="str">
        <f>IF('Raw Data'!B1615=0," ",(D1608-C1608)/6/F1608)</f>
        <v xml:space="preserve"> </v>
      </c>
      <c r="H1608" s="63" t="str">
        <f>IF('Raw Data'!B1615=0," ","No")</f>
        <v xml:space="preserve"> </v>
      </c>
      <c r="I1608" s="62" t="str">
        <f>IF('Raw Data'!B1615=0," ",IF(H1608="Yes",MIN(D1608-E1608,E1608-C1608)/3/$H$2,MIN(E1608-C1608,D1608-E1608)/3/$H$1))</f>
        <v xml:space="preserve"> </v>
      </c>
      <c r="J1608" s="62" t="str">
        <f>IF('Raw Data'!B1615=0," ",E1608-6*F1608)</f>
        <v xml:space="preserve"> </v>
      </c>
      <c r="K1608" s="63" t="str">
        <f>IF('Raw Data'!B1615=0," ",E1608+6*F1608)</f>
        <v xml:space="preserve"> </v>
      </c>
      <c r="L1608" t="str">
        <f>IF('Raw Data'!B1615=0," ","No")</f>
        <v xml:space="preserve"> </v>
      </c>
      <c r="M1608" t="str">
        <f>IF('Raw Data'!B1615=0," ","Yes")</f>
        <v xml:space="preserve"> </v>
      </c>
    </row>
    <row r="1609" spans="1:13" x14ac:dyDescent="0.2">
      <c r="A1609" s="62" t="str">
        <f>IF('Raw Data'!B1616=0," ",'Raw Data'!B1616)</f>
        <v xml:space="preserve"> </v>
      </c>
      <c r="B1609" s="62" t="str">
        <f>IF('Raw Data'!B1616=0," ",'Raw Data'!C1616)</f>
        <v xml:space="preserve"> </v>
      </c>
      <c r="C1609" s="63" t="str">
        <f>IF('Raw Data'!B1616=0," ",'Raw Data'!D1616)</f>
        <v xml:space="preserve"> </v>
      </c>
      <c r="D1609" s="63" t="str">
        <f>IF('Raw Data'!B1616=0," ",'Raw Data'!E1616)</f>
        <v xml:space="preserve"> </v>
      </c>
      <c r="E1609" s="62" t="str">
        <f>IF('Raw Data'!B1616=0," ",AVERAGE('Raw Data'!G1616:JP1616))</f>
        <v xml:space="preserve"> </v>
      </c>
      <c r="F1609" s="62" t="str">
        <f>IF('Raw Data'!B1616=0," ",_xlfn.STDEV.S('Raw Data'!G1616:JP1616))</f>
        <v xml:space="preserve"> </v>
      </c>
      <c r="G1609" s="63" t="str">
        <f>IF('Raw Data'!B1616=0," ",(D1609-C1609)/6/F1609)</f>
        <v xml:space="preserve"> </v>
      </c>
      <c r="H1609" s="63" t="str">
        <f>IF('Raw Data'!B1616=0," ","No")</f>
        <v xml:space="preserve"> </v>
      </c>
      <c r="I1609" s="62" t="str">
        <f>IF('Raw Data'!B1616=0," ",IF(H1609="Yes",MIN(D1609-E1609,E1609-C1609)/3/$H$2,MIN(E1609-C1609,D1609-E1609)/3/$H$1))</f>
        <v xml:space="preserve"> </v>
      </c>
      <c r="J1609" s="62" t="str">
        <f>IF('Raw Data'!B1616=0," ",E1609-6*F1609)</f>
        <v xml:space="preserve"> </v>
      </c>
      <c r="K1609" s="63" t="str">
        <f>IF('Raw Data'!B1616=0," ",E1609+6*F1609)</f>
        <v xml:space="preserve"> </v>
      </c>
      <c r="L1609" t="str">
        <f>IF('Raw Data'!B1616=0," ","No")</f>
        <v xml:space="preserve"> </v>
      </c>
      <c r="M1609" t="str">
        <f>IF('Raw Data'!B1616=0," ","Yes")</f>
        <v xml:space="preserve"> </v>
      </c>
    </row>
    <row r="1610" spans="1:13" x14ac:dyDescent="0.2">
      <c r="A1610" s="62" t="str">
        <f>IF('Raw Data'!B1617=0," ",'Raw Data'!B1617)</f>
        <v xml:space="preserve"> </v>
      </c>
      <c r="B1610" s="62" t="str">
        <f>IF('Raw Data'!B1617=0," ",'Raw Data'!C1617)</f>
        <v xml:space="preserve"> </v>
      </c>
      <c r="C1610" s="63" t="str">
        <f>IF('Raw Data'!B1617=0," ",'Raw Data'!D1617)</f>
        <v xml:space="preserve"> </v>
      </c>
      <c r="D1610" s="63" t="str">
        <f>IF('Raw Data'!B1617=0," ",'Raw Data'!E1617)</f>
        <v xml:space="preserve"> </v>
      </c>
      <c r="E1610" s="62" t="str">
        <f>IF('Raw Data'!B1617=0," ",AVERAGE('Raw Data'!G1617:JP1617))</f>
        <v xml:space="preserve"> </v>
      </c>
      <c r="F1610" s="62" t="str">
        <f>IF('Raw Data'!B1617=0," ",_xlfn.STDEV.S('Raw Data'!G1617:JP1617))</f>
        <v xml:space="preserve"> </v>
      </c>
      <c r="G1610" s="63" t="str">
        <f>IF('Raw Data'!B1617=0," ",(D1610-C1610)/6/F1610)</f>
        <v xml:space="preserve"> </v>
      </c>
      <c r="H1610" s="63" t="str">
        <f>IF('Raw Data'!B1617=0," ","No")</f>
        <v xml:space="preserve"> </v>
      </c>
      <c r="I1610" s="62" t="str">
        <f>IF('Raw Data'!B1617=0," ",IF(H1610="Yes",MIN(D1610-E1610,E1610-C1610)/3/$H$2,MIN(E1610-C1610,D1610-E1610)/3/$H$1))</f>
        <v xml:space="preserve"> </v>
      </c>
      <c r="J1610" s="62" t="str">
        <f>IF('Raw Data'!B1617=0," ",E1610-6*F1610)</f>
        <v xml:space="preserve"> </v>
      </c>
      <c r="K1610" s="63" t="str">
        <f>IF('Raw Data'!B1617=0," ",E1610+6*F1610)</f>
        <v xml:space="preserve"> </v>
      </c>
      <c r="L1610" t="str">
        <f>IF('Raw Data'!B1617=0," ","No")</f>
        <v xml:space="preserve"> </v>
      </c>
      <c r="M1610" t="str">
        <f>IF('Raw Data'!B1617=0," ","Yes")</f>
        <v xml:space="preserve"> </v>
      </c>
    </row>
    <row r="1611" spans="1:13" x14ac:dyDescent="0.2">
      <c r="A1611" s="62" t="str">
        <f>IF('Raw Data'!B1618=0," ",'Raw Data'!B1618)</f>
        <v xml:space="preserve"> </v>
      </c>
      <c r="B1611" s="62" t="str">
        <f>IF('Raw Data'!B1618=0," ",'Raw Data'!C1618)</f>
        <v xml:space="preserve"> </v>
      </c>
      <c r="C1611" s="63" t="str">
        <f>IF('Raw Data'!B1618=0," ",'Raw Data'!D1618)</f>
        <v xml:space="preserve"> </v>
      </c>
      <c r="D1611" s="63" t="str">
        <f>IF('Raw Data'!B1618=0," ",'Raw Data'!E1618)</f>
        <v xml:space="preserve"> </v>
      </c>
      <c r="E1611" s="62" t="str">
        <f>IF('Raw Data'!B1618=0," ",AVERAGE('Raw Data'!G1618:JP1618))</f>
        <v xml:space="preserve"> </v>
      </c>
      <c r="F1611" s="62" t="str">
        <f>IF('Raw Data'!B1618=0," ",_xlfn.STDEV.S('Raw Data'!G1618:JP1618))</f>
        <v xml:space="preserve"> </v>
      </c>
      <c r="G1611" s="63" t="str">
        <f>IF('Raw Data'!B1618=0," ",(D1611-C1611)/6/F1611)</f>
        <v xml:space="preserve"> </v>
      </c>
      <c r="H1611" s="63" t="str">
        <f>IF('Raw Data'!B1618=0," ","No")</f>
        <v xml:space="preserve"> </v>
      </c>
      <c r="I1611" s="62" t="str">
        <f>IF('Raw Data'!B1618=0," ",IF(H1611="Yes",MIN(D1611-E1611,E1611-C1611)/3/$H$2,MIN(E1611-C1611,D1611-E1611)/3/$H$1))</f>
        <v xml:space="preserve"> </v>
      </c>
      <c r="J1611" s="62" t="str">
        <f>IF('Raw Data'!B1618=0," ",E1611-6*F1611)</f>
        <v xml:space="preserve"> </v>
      </c>
      <c r="K1611" s="63" t="str">
        <f>IF('Raw Data'!B1618=0," ",E1611+6*F1611)</f>
        <v xml:space="preserve"> </v>
      </c>
      <c r="L1611" t="str">
        <f>IF('Raw Data'!B1618=0," ","No")</f>
        <v xml:space="preserve"> </v>
      </c>
      <c r="M1611" t="str">
        <f>IF('Raw Data'!B1618=0," ","Yes")</f>
        <v xml:space="preserve"> </v>
      </c>
    </row>
    <row r="1612" spans="1:13" x14ac:dyDescent="0.2">
      <c r="A1612" s="62" t="str">
        <f>IF('Raw Data'!B1619=0," ",'Raw Data'!B1619)</f>
        <v xml:space="preserve"> </v>
      </c>
      <c r="B1612" s="62" t="str">
        <f>IF('Raw Data'!B1619=0," ",'Raw Data'!C1619)</f>
        <v xml:space="preserve"> </v>
      </c>
      <c r="C1612" s="63" t="str">
        <f>IF('Raw Data'!B1619=0," ",'Raw Data'!D1619)</f>
        <v xml:space="preserve"> </v>
      </c>
      <c r="D1612" s="63" t="str">
        <f>IF('Raw Data'!B1619=0," ",'Raw Data'!E1619)</f>
        <v xml:space="preserve"> </v>
      </c>
      <c r="E1612" s="62" t="str">
        <f>IF('Raw Data'!B1619=0," ",AVERAGE('Raw Data'!G1619:JP1619))</f>
        <v xml:space="preserve"> </v>
      </c>
      <c r="F1612" s="62" t="str">
        <f>IF('Raw Data'!B1619=0," ",_xlfn.STDEV.S('Raw Data'!G1619:JP1619))</f>
        <v xml:space="preserve"> </v>
      </c>
      <c r="G1612" s="63" t="str">
        <f>IF('Raw Data'!B1619=0," ",(D1612-C1612)/6/F1612)</f>
        <v xml:space="preserve"> </v>
      </c>
      <c r="H1612" s="63" t="str">
        <f>IF('Raw Data'!B1619=0," ","No")</f>
        <v xml:space="preserve"> </v>
      </c>
      <c r="I1612" s="62" t="str">
        <f>IF('Raw Data'!B1619=0," ",IF(H1612="Yes",MIN(D1612-E1612,E1612-C1612)/3/$H$2,MIN(E1612-C1612,D1612-E1612)/3/$H$1))</f>
        <v xml:space="preserve"> </v>
      </c>
      <c r="J1612" s="62" t="str">
        <f>IF('Raw Data'!B1619=0," ",E1612-6*F1612)</f>
        <v xml:space="preserve"> </v>
      </c>
      <c r="K1612" s="63" t="str">
        <f>IF('Raw Data'!B1619=0," ",E1612+6*F1612)</f>
        <v xml:space="preserve"> </v>
      </c>
      <c r="L1612" t="str">
        <f>IF('Raw Data'!B1619=0," ","No")</f>
        <v xml:space="preserve"> </v>
      </c>
      <c r="M1612" t="str">
        <f>IF('Raw Data'!B1619=0," ","Yes")</f>
        <v xml:space="preserve"> </v>
      </c>
    </row>
    <row r="1613" spans="1:13" x14ac:dyDescent="0.2">
      <c r="A1613" s="62" t="str">
        <f>IF('Raw Data'!B1620=0," ",'Raw Data'!B1620)</f>
        <v xml:space="preserve"> </v>
      </c>
      <c r="B1613" s="62" t="str">
        <f>IF('Raw Data'!B1620=0," ",'Raw Data'!C1620)</f>
        <v xml:space="preserve"> </v>
      </c>
      <c r="C1613" s="63" t="str">
        <f>IF('Raw Data'!B1620=0," ",'Raw Data'!D1620)</f>
        <v xml:space="preserve"> </v>
      </c>
      <c r="D1613" s="63" t="str">
        <f>IF('Raw Data'!B1620=0," ",'Raw Data'!E1620)</f>
        <v xml:space="preserve"> </v>
      </c>
      <c r="E1613" s="62" t="str">
        <f>IF('Raw Data'!B1620=0," ",AVERAGE('Raw Data'!G1620:JP1620))</f>
        <v xml:space="preserve"> </v>
      </c>
      <c r="F1613" s="62" t="str">
        <f>IF('Raw Data'!B1620=0," ",_xlfn.STDEV.S('Raw Data'!G1620:JP1620))</f>
        <v xml:space="preserve"> </v>
      </c>
      <c r="G1613" s="63" t="str">
        <f>IF('Raw Data'!B1620=0," ",(D1613-C1613)/6/F1613)</f>
        <v xml:space="preserve"> </v>
      </c>
      <c r="H1613" s="63" t="str">
        <f>IF('Raw Data'!B1620=0," ","No")</f>
        <v xml:space="preserve"> </v>
      </c>
      <c r="I1613" s="62" t="str">
        <f>IF('Raw Data'!B1620=0," ",IF(H1613="Yes",MIN(D1613-E1613,E1613-C1613)/3/$H$2,MIN(E1613-C1613,D1613-E1613)/3/$H$1))</f>
        <v xml:space="preserve"> </v>
      </c>
      <c r="J1613" s="62" t="str">
        <f>IF('Raw Data'!B1620=0," ",E1613-6*F1613)</f>
        <v xml:space="preserve"> </v>
      </c>
      <c r="K1613" s="63" t="str">
        <f>IF('Raw Data'!B1620=0," ",E1613+6*F1613)</f>
        <v xml:space="preserve"> </v>
      </c>
      <c r="L1613" t="str">
        <f>IF('Raw Data'!B1620=0," ","No")</f>
        <v xml:space="preserve"> </v>
      </c>
      <c r="M1613" t="str">
        <f>IF('Raw Data'!B1620=0," ","Yes")</f>
        <v xml:space="preserve"> </v>
      </c>
    </row>
    <row r="1614" spans="1:13" x14ac:dyDescent="0.2">
      <c r="A1614" s="62" t="str">
        <f>IF('Raw Data'!B1621=0," ",'Raw Data'!B1621)</f>
        <v xml:space="preserve"> </v>
      </c>
      <c r="B1614" s="62" t="str">
        <f>IF('Raw Data'!B1621=0," ",'Raw Data'!C1621)</f>
        <v xml:space="preserve"> </v>
      </c>
      <c r="C1614" s="63" t="str">
        <f>IF('Raw Data'!B1621=0," ",'Raw Data'!D1621)</f>
        <v xml:space="preserve"> </v>
      </c>
      <c r="D1614" s="63" t="str">
        <f>IF('Raw Data'!B1621=0," ",'Raw Data'!E1621)</f>
        <v xml:space="preserve"> </v>
      </c>
      <c r="E1614" s="62" t="str">
        <f>IF('Raw Data'!B1621=0," ",AVERAGE('Raw Data'!G1621:JP1621))</f>
        <v xml:space="preserve"> </v>
      </c>
      <c r="F1614" s="62" t="str">
        <f>IF('Raw Data'!B1621=0," ",_xlfn.STDEV.S('Raw Data'!G1621:JP1621))</f>
        <v xml:space="preserve"> </v>
      </c>
      <c r="G1614" s="63" t="str">
        <f>IF('Raw Data'!B1621=0," ",(D1614-C1614)/6/F1614)</f>
        <v xml:space="preserve"> </v>
      </c>
      <c r="H1614" s="63" t="str">
        <f>IF('Raw Data'!B1621=0," ","No")</f>
        <v xml:space="preserve"> </v>
      </c>
      <c r="I1614" s="62" t="str">
        <f>IF('Raw Data'!B1621=0," ",IF(H1614="Yes",MIN(D1614-E1614,E1614-C1614)/3/$H$2,MIN(E1614-C1614,D1614-E1614)/3/$H$1))</f>
        <v xml:space="preserve"> </v>
      </c>
      <c r="J1614" s="62" t="str">
        <f>IF('Raw Data'!B1621=0," ",E1614-6*F1614)</f>
        <v xml:space="preserve"> </v>
      </c>
      <c r="K1614" s="63" t="str">
        <f>IF('Raw Data'!B1621=0," ",E1614+6*F1614)</f>
        <v xml:space="preserve"> </v>
      </c>
      <c r="L1614" t="str">
        <f>IF('Raw Data'!B1621=0," ","No")</f>
        <v xml:space="preserve"> </v>
      </c>
      <c r="M1614" t="str">
        <f>IF('Raw Data'!B1621=0," ","Yes")</f>
        <v xml:space="preserve"> </v>
      </c>
    </row>
    <row r="1615" spans="1:13" x14ac:dyDescent="0.2">
      <c r="A1615" s="62" t="str">
        <f>IF('Raw Data'!B1622=0," ",'Raw Data'!B1622)</f>
        <v xml:space="preserve"> </v>
      </c>
      <c r="B1615" s="62" t="str">
        <f>IF('Raw Data'!B1622=0," ",'Raw Data'!C1622)</f>
        <v xml:space="preserve"> </v>
      </c>
      <c r="C1615" s="63" t="str">
        <f>IF('Raw Data'!B1622=0," ",'Raw Data'!D1622)</f>
        <v xml:space="preserve"> </v>
      </c>
      <c r="D1615" s="63" t="str">
        <f>IF('Raw Data'!B1622=0," ",'Raw Data'!E1622)</f>
        <v xml:space="preserve"> </v>
      </c>
      <c r="E1615" s="62" t="str">
        <f>IF('Raw Data'!B1622=0," ",AVERAGE('Raw Data'!G1622:JP1622))</f>
        <v xml:space="preserve"> </v>
      </c>
      <c r="F1615" s="62" t="str">
        <f>IF('Raw Data'!B1622=0," ",_xlfn.STDEV.S('Raw Data'!G1622:JP1622))</f>
        <v xml:space="preserve"> </v>
      </c>
      <c r="G1615" s="63" t="str">
        <f>IF('Raw Data'!B1622=0," ",(D1615-C1615)/6/F1615)</f>
        <v xml:space="preserve"> </v>
      </c>
      <c r="H1615" s="63" t="str">
        <f>IF('Raw Data'!B1622=0," ","No")</f>
        <v xml:space="preserve"> </v>
      </c>
      <c r="I1615" s="62" t="str">
        <f>IF('Raw Data'!B1622=0," ",IF(H1615="Yes",MIN(D1615-E1615,E1615-C1615)/3/$H$2,MIN(E1615-C1615,D1615-E1615)/3/$H$1))</f>
        <v xml:space="preserve"> </v>
      </c>
      <c r="J1615" s="62" t="str">
        <f>IF('Raw Data'!B1622=0," ",E1615-6*F1615)</f>
        <v xml:space="preserve"> </v>
      </c>
      <c r="K1615" s="63" t="str">
        <f>IF('Raw Data'!B1622=0," ",E1615+6*F1615)</f>
        <v xml:space="preserve"> </v>
      </c>
      <c r="L1615" t="str">
        <f>IF('Raw Data'!B1622=0," ","No")</f>
        <v xml:space="preserve"> </v>
      </c>
      <c r="M1615" t="str">
        <f>IF('Raw Data'!B1622=0," ","Yes")</f>
        <v xml:space="preserve"> </v>
      </c>
    </row>
    <row r="1616" spans="1:13" x14ac:dyDescent="0.2">
      <c r="A1616" s="62" t="str">
        <f>IF('Raw Data'!B1623=0," ",'Raw Data'!B1623)</f>
        <v xml:space="preserve"> </v>
      </c>
      <c r="B1616" s="62" t="str">
        <f>IF('Raw Data'!B1623=0," ",'Raw Data'!C1623)</f>
        <v xml:space="preserve"> </v>
      </c>
      <c r="C1616" s="63" t="str">
        <f>IF('Raw Data'!B1623=0," ",'Raw Data'!D1623)</f>
        <v xml:space="preserve"> </v>
      </c>
      <c r="D1616" s="63" t="str">
        <f>IF('Raw Data'!B1623=0," ",'Raw Data'!E1623)</f>
        <v xml:space="preserve"> </v>
      </c>
      <c r="E1616" s="62" t="str">
        <f>IF('Raw Data'!B1623=0," ",AVERAGE('Raw Data'!G1623:JP1623))</f>
        <v xml:space="preserve"> </v>
      </c>
      <c r="F1616" s="62" t="str">
        <f>IF('Raw Data'!B1623=0," ",_xlfn.STDEV.S('Raw Data'!G1623:JP1623))</f>
        <v xml:space="preserve"> </v>
      </c>
      <c r="G1616" s="63" t="str">
        <f>IF('Raw Data'!B1623=0," ",(D1616-C1616)/6/F1616)</f>
        <v xml:space="preserve"> </v>
      </c>
      <c r="H1616" s="63" t="str">
        <f>IF('Raw Data'!B1623=0," ","No")</f>
        <v xml:space="preserve"> </v>
      </c>
      <c r="I1616" s="62" t="str">
        <f>IF('Raw Data'!B1623=0," ",IF(H1616="Yes",MIN(D1616-E1616,E1616-C1616)/3/$H$2,MIN(E1616-C1616,D1616-E1616)/3/$H$1))</f>
        <v xml:space="preserve"> </v>
      </c>
      <c r="J1616" s="62" t="str">
        <f>IF('Raw Data'!B1623=0," ",E1616-6*F1616)</f>
        <v xml:space="preserve"> </v>
      </c>
      <c r="K1616" s="63" t="str">
        <f>IF('Raw Data'!B1623=0," ",E1616+6*F1616)</f>
        <v xml:space="preserve"> </v>
      </c>
      <c r="L1616" t="str">
        <f>IF('Raw Data'!B1623=0," ","No")</f>
        <v xml:space="preserve"> </v>
      </c>
      <c r="M1616" t="str">
        <f>IF('Raw Data'!B1623=0," ","Yes")</f>
        <v xml:space="preserve"> </v>
      </c>
    </row>
    <row r="1617" spans="1:13" x14ac:dyDescent="0.2">
      <c r="A1617" s="62" t="str">
        <f>IF('Raw Data'!B1624=0," ",'Raw Data'!B1624)</f>
        <v xml:space="preserve"> </v>
      </c>
      <c r="B1617" s="62" t="str">
        <f>IF('Raw Data'!B1624=0," ",'Raw Data'!C1624)</f>
        <v xml:space="preserve"> </v>
      </c>
      <c r="C1617" s="63" t="str">
        <f>IF('Raw Data'!B1624=0," ",'Raw Data'!D1624)</f>
        <v xml:space="preserve"> </v>
      </c>
      <c r="D1617" s="63" t="str">
        <f>IF('Raw Data'!B1624=0," ",'Raw Data'!E1624)</f>
        <v xml:space="preserve"> </v>
      </c>
      <c r="E1617" s="62" t="str">
        <f>IF('Raw Data'!B1624=0," ",AVERAGE('Raw Data'!G1624:JP1624))</f>
        <v xml:space="preserve"> </v>
      </c>
      <c r="F1617" s="62" t="str">
        <f>IF('Raw Data'!B1624=0," ",_xlfn.STDEV.S('Raw Data'!G1624:JP1624))</f>
        <v xml:space="preserve"> </v>
      </c>
      <c r="G1617" s="63" t="str">
        <f>IF('Raw Data'!B1624=0," ",(D1617-C1617)/6/F1617)</f>
        <v xml:space="preserve"> </v>
      </c>
      <c r="H1617" s="63" t="str">
        <f>IF('Raw Data'!B1624=0," ","No")</f>
        <v xml:space="preserve"> </v>
      </c>
      <c r="I1617" s="62" t="str">
        <f>IF('Raw Data'!B1624=0," ",IF(H1617="Yes",MIN(D1617-E1617,E1617-C1617)/3/$H$2,MIN(E1617-C1617,D1617-E1617)/3/$H$1))</f>
        <v xml:space="preserve"> </v>
      </c>
      <c r="J1617" s="62" t="str">
        <f>IF('Raw Data'!B1624=0," ",E1617-6*F1617)</f>
        <v xml:space="preserve"> </v>
      </c>
      <c r="K1617" s="63" t="str">
        <f>IF('Raw Data'!B1624=0," ",E1617+6*F1617)</f>
        <v xml:space="preserve"> </v>
      </c>
      <c r="L1617" t="str">
        <f>IF('Raw Data'!B1624=0," ","No")</f>
        <v xml:space="preserve"> </v>
      </c>
      <c r="M1617" t="str">
        <f>IF('Raw Data'!B1624=0," ","Yes")</f>
        <v xml:space="preserve"> </v>
      </c>
    </row>
    <row r="1618" spans="1:13" x14ac:dyDescent="0.2">
      <c r="A1618" s="62" t="str">
        <f>IF('Raw Data'!B1625=0," ",'Raw Data'!B1625)</f>
        <v xml:space="preserve"> </v>
      </c>
      <c r="B1618" s="62" t="str">
        <f>IF('Raw Data'!B1625=0," ",'Raw Data'!C1625)</f>
        <v xml:space="preserve"> </v>
      </c>
      <c r="C1618" s="63" t="str">
        <f>IF('Raw Data'!B1625=0," ",'Raw Data'!D1625)</f>
        <v xml:space="preserve"> </v>
      </c>
      <c r="D1618" s="63" t="str">
        <f>IF('Raw Data'!B1625=0," ",'Raw Data'!E1625)</f>
        <v xml:space="preserve"> </v>
      </c>
      <c r="E1618" s="62" t="str">
        <f>IF('Raw Data'!B1625=0," ",AVERAGE('Raw Data'!G1625:JP1625))</f>
        <v xml:space="preserve"> </v>
      </c>
      <c r="F1618" s="62" t="str">
        <f>IF('Raw Data'!B1625=0," ",_xlfn.STDEV.S('Raw Data'!G1625:JP1625))</f>
        <v xml:space="preserve"> </v>
      </c>
      <c r="G1618" s="63" t="str">
        <f>IF('Raw Data'!B1625=0," ",(D1618-C1618)/6/F1618)</f>
        <v xml:space="preserve"> </v>
      </c>
      <c r="H1618" s="63" t="str">
        <f>IF('Raw Data'!B1625=0," ","No")</f>
        <v xml:space="preserve"> </v>
      </c>
      <c r="I1618" s="62" t="str">
        <f>IF('Raw Data'!B1625=0," ",IF(H1618="Yes",MIN(D1618-E1618,E1618-C1618)/3/$H$2,MIN(E1618-C1618,D1618-E1618)/3/$H$1))</f>
        <v xml:space="preserve"> </v>
      </c>
      <c r="J1618" s="62" t="str">
        <f>IF('Raw Data'!B1625=0," ",E1618-6*F1618)</f>
        <v xml:space="preserve"> </v>
      </c>
      <c r="K1618" s="63" t="str">
        <f>IF('Raw Data'!B1625=0," ",E1618+6*F1618)</f>
        <v xml:space="preserve"> </v>
      </c>
      <c r="L1618" t="str">
        <f>IF('Raw Data'!B1625=0," ","No")</f>
        <v xml:space="preserve"> </v>
      </c>
      <c r="M1618" t="str">
        <f>IF('Raw Data'!B1625=0," ","Yes")</f>
        <v xml:space="preserve"> </v>
      </c>
    </row>
    <row r="1619" spans="1:13" x14ac:dyDescent="0.2">
      <c r="A1619" s="62" t="str">
        <f>IF('Raw Data'!B1626=0," ",'Raw Data'!B1626)</f>
        <v xml:space="preserve"> </v>
      </c>
      <c r="B1619" s="62" t="str">
        <f>IF('Raw Data'!B1626=0," ",'Raw Data'!C1626)</f>
        <v xml:space="preserve"> </v>
      </c>
      <c r="C1619" s="63" t="str">
        <f>IF('Raw Data'!B1626=0," ",'Raw Data'!D1626)</f>
        <v xml:space="preserve"> </v>
      </c>
      <c r="D1619" s="63" t="str">
        <f>IF('Raw Data'!B1626=0," ",'Raw Data'!E1626)</f>
        <v xml:space="preserve"> </v>
      </c>
      <c r="E1619" s="62" t="str">
        <f>IF('Raw Data'!B1626=0," ",AVERAGE('Raw Data'!G1626:JP1626))</f>
        <v xml:space="preserve"> </v>
      </c>
      <c r="F1619" s="62" t="str">
        <f>IF('Raw Data'!B1626=0," ",_xlfn.STDEV.S('Raw Data'!G1626:JP1626))</f>
        <v xml:space="preserve"> </v>
      </c>
      <c r="G1619" s="63" t="str">
        <f>IF('Raw Data'!B1626=0," ",(D1619-C1619)/6/F1619)</f>
        <v xml:space="preserve"> </v>
      </c>
      <c r="H1619" s="63" t="str">
        <f>IF('Raw Data'!B1626=0," ","No")</f>
        <v xml:space="preserve"> </v>
      </c>
      <c r="I1619" s="62" t="str">
        <f>IF('Raw Data'!B1626=0," ",IF(H1619="Yes",MIN(D1619-E1619,E1619-C1619)/3/$H$2,MIN(E1619-C1619,D1619-E1619)/3/$H$1))</f>
        <v xml:space="preserve"> </v>
      </c>
      <c r="J1619" s="62" t="str">
        <f>IF('Raw Data'!B1626=0," ",E1619-6*F1619)</f>
        <v xml:space="preserve"> </v>
      </c>
      <c r="K1619" s="63" t="str">
        <f>IF('Raw Data'!B1626=0," ",E1619+6*F1619)</f>
        <v xml:space="preserve"> </v>
      </c>
      <c r="L1619" t="str">
        <f>IF('Raw Data'!B1626=0," ","No")</f>
        <v xml:space="preserve"> </v>
      </c>
      <c r="M1619" t="str">
        <f>IF('Raw Data'!B1626=0," ","Yes")</f>
        <v xml:space="preserve"> </v>
      </c>
    </row>
    <row r="1620" spans="1:13" x14ac:dyDescent="0.2">
      <c r="A1620" s="62" t="str">
        <f>IF('Raw Data'!B1627=0," ",'Raw Data'!B1627)</f>
        <v xml:space="preserve"> </v>
      </c>
      <c r="B1620" s="62" t="str">
        <f>IF('Raw Data'!B1627=0," ",'Raw Data'!C1627)</f>
        <v xml:space="preserve"> </v>
      </c>
      <c r="C1620" s="63" t="str">
        <f>IF('Raw Data'!B1627=0," ",'Raw Data'!D1627)</f>
        <v xml:space="preserve"> </v>
      </c>
      <c r="D1620" s="63" t="str">
        <f>IF('Raw Data'!B1627=0," ",'Raw Data'!E1627)</f>
        <v xml:space="preserve"> </v>
      </c>
      <c r="E1620" s="62" t="str">
        <f>IF('Raw Data'!B1627=0," ",AVERAGE('Raw Data'!G1627:JP1627))</f>
        <v xml:space="preserve"> </v>
      </c>
      <c r="F1620" s="62" t="str">
        <f>IF('Raw Data'!B1627=0," ",_xlfn.STDEV.S('Raw Data'!G1627:JP1627))</f>
        <v xml:space="preserve"> </v>
      </c>
      <c r="G1620" s="63" t="str">
        <f>IF('Raw Data'!B1627=0," ",(D1620-C1620)/6/F1620)</f>
        <v xml:space="preserve"> </v>
      </c>
      <c r="H1620" s="63" t="str">
        <f>IF('Raw Data'!B1627=0," ","No")</f>
        <v xml:space="preserve"> </v>
      </c>
      <c r="I1620" s="62" t="str">
        <f>IF('Raw Data'!B1627=0," ",IF(H1620="Yes",MIN(D1620-E1620,E1620-C1620)/3/$H$2,MIN(E1620-C1620,D1620-E1620)/3/$H$1))</f>
        <v xml:space="preserve"> </v>
      </c>
      <c r="J1620" s="62" t="str">
        <f>IF('Raw Data'!B1627=0," ",E1620-6*F1620)</f>
        <v xml:space="preserve"> </v>
      </c>
      <c r="K1620" s="63" t="str">
        <f>IF('Raw Data'!B1627=0," ",E1620+6*F1620)</f>
        <v xml:space="preserve"> </v>
      </c>
      <c r="L1620" t="str">
        <f>IF('Raw Data'!B1627=0," ","No")</f>
        <v xml:space="preserve"> </v>
      </c>
      <c r="M1620" t="str">
        <f>IF('Raw Data'!B1627=0," ","Yes")</f>
        <v xml:space="preserve"> </v>
      </c>
    </row>
    <row r="1621" spans="1:13" x14ac:dyDescent="0.2">
      <c r="A1621" s="62" t="str">
        <f>IF('Raw Data'!B1628=0," ",'Raw Data'!B1628)</f>
        <v xml:space="preserve"> </v>
      </c>
      <c r="B1621" s="62" t="str">
        <f>IF('Raw Data'!B1628=0," ",'Raw Data'!C1628)</f>
        <v xml:space="preserve"> </v>
      </c>
      <c r="C1621" s="63" t="str">
        <f>IF('Raw Data'!B1628=0," ",'Raw Data'!D1628)</f>
        <v xml:space="preserve"> </v>
      </c>
      <c r="D1621" s="63" t="str">
        <f>IF('Raw Data'!B1628=0," ",'Raw Data'!E1628)</f>
        <v xml:space="preserve"> </v>
      </c>
      <c r="E1621" s="62" t="str">
        <f>IF('Raw Data'!B1628=0," ",AVERAGE('Raw Data'!G1628:JP1628))</f>
        <v xml:space="preserve"> </v>
      </c>
      <c r="F1621" s="62" t="str">
        <f>IF('Raw Data'!B1628=0," ",_xlfn.STDEV.S('Raw Data'!G1628:JP1628))</f>
        <v xml:space="preserve"> </v>
      </c>
      <c r="G1621" s="63" t="str">
        <f>IF('Raw Data'!B1628=0," ",(D1621-C1621)/6/F1621)</f>
        <v xml:space="preserve"> </v>
      </c>
      <c r="H1621" s="63" t="str">
        <f>IF('Raw Data'!B1628=0," ","No")</f>
        <v xml:space="preserve"> </v>
      </c>
      <c r="I1621" s="62" t="str">
        <f>IF('Raw Data'!B1628=0," ",IF(H1621="Yes",MIN(D1621-E1621,E1621-C1621)/3/$H$2,MIN(E1621-C1621,D1621-E1621)/3/$H$1))</f>
        <v xml:space="preserve"> </v>
      </c>
      <c r="J1621" s="62" t="str">
        <f>IF('Raw Data'!B1628=0," ",E1621-6*F1621)</f>
        <v xml:space="preserve"> </v>
      </c>
      <c r="K1621" s="63" t="str">
        <f>IF('Raw Data'!B1628=0," ",E1621+6*F1621)</f>
        <v xml:space="preserve"> </v>
      </c>
      <c r="L1621" t="str">
        <f>IF('Raw Data'!B1628=0," ","No")</f>
        <v xml:space="preserve"> </v>
      </c>
      <c r="M1621" t="str">
        <f>IF('Raw Data'!B1628=0," ","Yes")</f>
        <v xml:space="preserve"> </v>
      </c>
    </row>
    <row r="1622" spans="1:13" x14ac:dyDescent="0.2">
      <c r="A1622" s="62" t="str">
        <f>IF('Raw Data'!B1629=0," ",'Raw Data'!B1629)</f>
        <v xml:space="preserve"> </v>
      </c>
      <c r="B1622" s="62" t="str">
        <f>IF('Raw Data'!B1629=0," ",'Raw Data'!C1629)</f>
        <v xml:space="preserve"> </v>
      </c>
      <c r="C1622" s="63" t="str">
        <f>IF('Raw Data'!B1629=0," ",'Raw Data'!D1629)</f>
        <v xml:space="preserve"> </v>
      </c>
      <c r="D1622" s="63" t="str">
        <f>IF('Raw Data'!B1629=0," ",'Raw Data'!E1629)</f>
        <v xml:space="preserve"> </v>
      </c>
      <c r="E1622" s="62" t="str">
        <f>IF('Raw Data'!B1629=0," ",AVERAGE('Raw Data'!G1629:JP1629))</f>
        <v xml:space="preserve"> </v>
      </c>
      <c r="F1622" s="62" t="str">
        <f>IF('Raw Data'!B1629=0," ",_xlfn.STDEV.S('Raw Data'!G1629:JP1629))</f>
        <v xml:space="preserve"> </v>
      </c>
      <c r="G1622" s="63" t="str">
        <f>IF('Raw Data'!B1629=0," ",(D1622-C1622)/6/F1622)</f>
        <v xml:space="preserve"> </v>
      </c>
      <c r="H1622" s="63" t="str">
        <f>IF('Raw Data'!B1629=0," ","No")</f>
        <v xml:space="preserve"> </v>
      </c>
      <c r="I1622" s="62" t="str">
        <f>IF('Raw Data'!B1629=0," ",IF(H1622="Yes",MIN(D1622-E1622,E1622-C1622)/3/$H$2,MIN(E1622-C1622,D1622-E1622)/3/$H$1))</f>
        <v xml:space="preserve"> </v>
      </c>
      <c r="J1622" s="62" t="str">
        <f>IF('Raw Data'!B1629=0," ",E1622-6*F1622)</f>
        <v xml:space="preserve"> </v>
      </c>
      <c r="K1622" s="63" t="str">
        <f>IF('Raw Data'!B1629=0," ",E1622+6*F1622)</f>
        <v xml:space="preserve"> </v>
      </c>
      <c r="L1622" t="str">
        <f>IF('Raw Data'!B1629=0," ","No")</f>
        <v xml:space="preserve"> </v>
      </c>
      <c r="M1622" t="str">
        <f>IF('Raw Data'!B1629=0," ","Yes")</f>
        <v xml:space="preserve"> </v>
      </c>
    </row>
    <row r="1623" spans="1:13" x14ac:dyDescent="0.2">
      <c r="A1623" s="62" t="str">
        <f>IF('Raw Data'!B1630=0," ",'Raw Data'!B1630)</f>
        <v xml:space="preserve"> </v>
      </c>
      <c r="B1623" s="62" t="str">
        <f>IF('Raw Data'!B1630=0," ",'Raw Data'!C1630)</f>
        <v xml:space="preserve"> </v>
      </c>
      <c r="C1623" s="63" t="str">
        <f>IF('Raw Data'!B1630=0," ",'Raw Data'!D1630)</f>
        <v xml:space="preserve"> </v>
      </c>
      <c r="D1623" s="63" t="str">
        <f>IF('Raw Data'!B1630=0," ",'Raw Data'!E1630)</f>
        <v xml:space="preserve"> </v>
      </c>
      <c r="E1623" s="62" t="str">
        <f>IF('Raw Data'!B1630=0," ",AVERAGE('Raw Data'!G1630:JP1630))</f>
        <v xml:space="preserve"> </v>
      </c>
      <c r="F1623" s="62" t="str">
        <f>IF('Raw Data'!B1630=0," ",_xlfn.STDEV.S('Raw Data'!G1630:JP1630))</f>
        <v xml:space="preserve"> </v>
      </c>
      <c r="G1623" s="63" t="str">
        <f>IF('Raw Data'!B1630=0," ",(D1623-C1623)/6/F1623)</f>
        <v xml:space="preserve"> </v>
      </c>
      <c r="H1623" s="63" t="str">
        <f>IF('Raw Data'!B1630=0," ","No")</f>
        <v xml:space="preserve"> </v>
      </c>
      <c r="I1623" s="62" t="str">
        <f>IF('Raw Data'!B1630=0," ",IF(H1623="Yes",MIN(D1623-E1623,E1623-C1623)/3/$H$2,MIN(E1623-C1623,D1623-E1623)/3/$H$1))</f>
        <v xml:space="preserve"> </v>
      </c>
      <c r="J1623" s="62" t="str">
        <f>IF('Raw Data'!B1630=0," ",E1623-6*F1623)</f>
        <v xml:space="preserve"> </v>
      </c>
      <c r="K1623" s="63" t="str">
        <f>IF('Raw Data'!B1630=0," ",E1623+6*F1623)</f>
        <v xml:space="preserve"> </v>
      </c>
      <c r="L1623" t="str">
        <f>IF('Raw Data'!B1630=0," ","No")</f>
        <v xml:space="preserve"> </v>
      </c>
      <c r="M1623" t="str">
        <f>IF('Raw Data'!B1630=0," ","Yes")</f>
        <v xml:space="preserve"> </v>
      </c>
    </row>
    <row r="1624" spans="1:13" x14ac:dyDescent="0.2">
      <c r="A1624" s="62" t="str">
        <f>IF('Raw Data'!B1631=0," ",'Raw Data'!B1631)</f>
        <v xml:space="preserve"> </v>
      </c>
      <c r="B1624" s="62" t="str">
        <f>IF('Raw Data'!B1631=0," ",'Raw Data'!C1631)</f>
        <v xml:space="preserve"> </v>
      </c>
      <c r="C1624" s="63" t="str">
        <f>IF('Raw Data'!B1631=0," ",'Raw Data'!D1631)</f>
        <v xml:space="preserve"> </v>
      </c>
      <c r="D1624" s="63" t="str">
        <f>IF('Raw Data'!B1631=0," ",'Raw Data'!E1631)</f>
        <v xml:space="preserve"> </v>
      </c>
      <c r="E1624" s="62" t="str">
        <f>IF('Raw Data'!B1631=0," ",AVERAGE('Raw Data'!G1631:JP1631))</f>
        <v xml:space="preserve"> </v>
      </c>
      <c r="F1624" s="62" t="str">
        <f>IF('Raw Data'!B1631=0," ",_xlfn.STDEV.S('Raw Data'!G1631:JP1631))</f>
        <v xml:space="preserve"> </v>
      </c>
      <c r="G1624" s="63" t="str">
        <f>IF('Raw Data'!B1631=0," ",(D1624-C1624)/6/F1624)</f>
        <v xml:space="preserve"> </v>
      </c>
      <c r="H1624" s="63" t="str">
        <f>IF('Raw Data'!B1631=0," ","No")</f>
        <v xml:space="preserve"> </v>
      </c>
      <c r="I1624" s="62" t="str">
        <f>IF('Raw Data'!B1631=0," ",IF(H1624="Yes",MIN(D1624-E1624,E1624-C1624)/3/$H$2,MIN(E1624-C1624,D1624-E1624)/3/$H$1))</f>
        <v xml:space="preserve"> </v>
      </c>
      <c r="J1624" s="62" t="str">
        <f>IF('Raw Data'!B1631=0," ",E1624-6*F1624)</f>
        <v xml:space="preserve"> </v>
      </c>
      <c r="K1624" s="63" t="str">
        <f>IF('Raw Data'!B1631=0," ",E1624+6*F1624)</f>
        <v xml:space="preserve"> </v>
      </c>
      <c r="L1624" t="str">
        <f>IF('Raw Data'!B1631=0," ","No")</f>
        <v xml:space="preserve"> </v>
      </c>
      <c r="M1624" t="str">
        <f>IF('Raw Data'!B1631=0," ","Yes")</f>
        <v xml:space="preserve"> </v>
      </c>
    </row>
    <row r="1625" spans="1:13" x14ac:dyDescent="0.2">
      <c r="A1625" s="62" t="str">
        <f>IF('Raw Data'!B1632=0," ",'Raw Data'!B1632)</f>
        <v xml:space="preserve"> </v>
      </c>
      <c r="B1625" s="62" t="str">
        <f>IF('Raw Data'!B1632=0," ",'Raw Data'!C1632)</f>
        <v xml:space="preserve"> </v>
      </c>
      <c r="C1625" s="63" t="str">
        <f>IF('Raw Data'!B1632=0," ",'Raw Data'!D1632)</f>
        <v xml:space="preserve"> </v>
      </c>
      <c r="D1625" s="63" t="str">
        <f>IF('Raw Data'!B1632=0," ",'Raw Data'!E1632)</f>
        <v xml:space="preserve"> </v>
      </c>
      <c r="E1625" s="62" t="str">
        <f>IF('Raw Data'!B1632=0," ",AVERAGE('Raw Data'!G1632:JP1632))</f>
        <v xml:space="preserve"> </v>
      </c>
      <c r="F1625" s="62" t="str">
        <f>IF('Raw Data'!B1632=0," ",_xlfn.STDEV.S('Raw Data'!G1632:JP1632))</f>
        <v xml:space="preserve"> </v>
      </c>
      <c r="G1625" s="63" t="str">
        <f>IF('Raw Data'!B1632=0," ",(D1625-C1625)/6/F1625)</f>
        <v xml:space="preserve"> </v>
      </c>
      <c r="H1625" s="63" t="str">
        <f>IF('Raw Data'!B1632=0," ","No")</f>
        <v xml:space="preserve"> </v>
      </c>
      <c r="I1625" s="62" t="str">
        <f>IF('Raw Data'!B1632=0," ",IF(H1625="Yes",MIN(D1625-E1625,E1625-C1625)/3/$H$2,MIN(E1625-C1625,D1625-E1625)/3/$H$1))</f>
        <v xml:space="preserve"> </v>
      </c>
      <c r="J1625" s="62" t="str">
        <f>IF('Raw Data'!B1632=0," ",E1625-6*F1625)</f>
        <v xml:space="preserve"> </v>
      </c>
      <c r="K1625" s="63" t="str">
        <f>IF('Raw Data'!B1632=0," ",E1625+6*F1625)</f>
        <v xml:space="preserve"> </v>
      </c>
      <c r="L1625" t="str">
        <f>IF('Raw Data'!B1632=0," ","No")</f>
        <v xml:space="preserve"> </v>
      </c>
      <c r="M1625" t="str">
        <f>IF('Raw Data'!B1632=0," ","Yes")</f>
        <v xml:space="preserve"> </v>
      </c>
    </row>
    <row r="1626" spans="1:13" x14ac:dyDescent="0.2">
      <c r="A1626" s="62" t="str">
        <f>IF('Raw Data'!B1633=0," ",'Raw Data'!B1633)</f>
        <v xml:space="preserve"> </v>
      </c>
      <c r="B1626" s="62" t="str">
        <f>IF('Raw Data'!B1633=0," ",'Raw Data'!C1633)</f>
        <v xml:space="preserve"> </v>
      </c>
      <c r="C1626" s="63" t="str">
        <f>IF('Raw Data'!B1633=0," ",'Raw Data'!D1633)</f>
        <v xml:space="preserve"> </v>
      </c>
      <c r="D1626" s="63" t="str">
        <f>IF('Raw Data'!B1633=0," ",'Raw Data'!E1633)</f>
        <v xml:space="preserve"> </v>
      </c>
      <c r="E1626" s="62" t="str">
        <f>IF('Raw Data'!B1633=0," ",AVERAGE('Raw Data'!G1633:JP1633))</f>
        <v xml:space="preserve"> </v>
      </c>
      <c r="F1626" s="62" t="str">
        <f>IF('Raw Data'!B1633=0," ",_xlfn.STDEV.S('Raw Data'!G1633:JP1633))</f>
        <v xml:space="preserve"> </v>
      </c>
      <c r="G1626" s="63" t="str">
        <f>IF('Raw Data'!B1633=0," ",(D1626-C1626)/6/F1626)</f>
        <v xml:space="preserve"> </v>
      </c>
      <c r="H1626" s="63" t="str">
        <f>IF('Raw Data'!B1633=0," ","No")</f>
        <v xml:space="preserve"> </v>
      </c>
      <c r="I1626" s="62" t="str">
        <f>IF('Raw Data'!B1633=0," ",IF(H1626="Yes",MIN(D1626-E1626,E1626-C1626)/3/$H$2,MIN(E1626-C1626,D1626-E1626)/3/$H$1))</f>
        <v xml:space="preserve"> </v>
      </c>
      <c r="J1626" s="62" t="str">
        <f>IF('Raw Data'!B1633=0," ",E1626-6*F1626)</f>
        <v xml:space="preserve"> </v>
      </c>
      <c r="K1626" s="63" t="str">
        <f>IF('Raw Data'!B1633=0," ",E1626+6*F1626)</f>
        <v xml:space="preserve"> </v>
      </c>
      <c r="L1626" t="str">
        <f>IF('Raw Data'!B1633=0," ","No")</f>
        <v xml:space="preserve"> </v>
      </c>
      <c r="M1626" t="str">
        <f>IF('Raw Data'!B1633=0," ","Yes")</f>
        <v xml:space="preserve"> </v>
      </c>
    </row>
    <row r="1627" spans="1:13" x14ac:dyDescent="0.2">
      <c r="A1627" s="62" t="str">
        <f>IF('Raw Data'!B1634=0," ",'Raw Data'!B1634)</f>
        <v xml:space="preserve"> </v>
      </c>
      <c r="B1627" s="62" t="str">
        <f>IF('Raw Data'!B1634=0," ",'Raw Data'!C1634)</f>
        <v xml:space="preserve"> </v>
      </c>
      <c r="C1627" s="63" t="str">
        <f>IF('Raw Data'!B1634=0," ",'Raw Data'!D1634)</f>
        <v xml:space="preserve"> </v>
      </c>
      <c r="D1627" s="63" t="str">
        <f>IF('Raw Data'!B1634=0," ",'Raw Data'!E1634)</f>
        <v xml:space="preserve"> </v>
      </c>
      <c r="E1627" s="62" t="str">
        <f>IF('Raw Data'!B1634=0," ",AVERAGE('Raw Data'!G1634:JP1634))</f>
        <v xml:space="preserve"> </v>
      </c>
      <c r="F1627" s="62" t="str">
        <f>IF('Raw Data'!B1634=0," ",_xlfn.STDEV.S('Raw Data'!G1634:JP1634))</f>
        <v xml:space="preserve"> </v>
      </c>
      <c r="G1627" s="63" t="str">
        <f>IF('Raw Data'!B1634=0," ",(D1627-C1627)/6/F1627)</f>
        <v xml:space="preserve"> </v>
      </c>
      <c r="H1627" s="63" t="str">
        <f>IF('Raw Data'!B1634=0," ","No")</f>
        <v xml:space="preserve"> </v>
      </c>
      <c r="I1627" s="62" t="str">
        <f>IF('Raw Data'!B1634=0," ",IF(H1627="Yes",MIN(D1627-E1627,E1627-C1627)/3/$H$2,MIN(E1627-C1627,D1627-E1627)/3/$H$1))</f>
        <v xml:space="preserve"> </v>
      </c>
      <c r="J1627" s="62" t="str">
        <f>IF('Raw Data'!B1634=0," ",E1627-6*F1627)</f>
        <v xml:space="preserve"> </v>
      </c>
      <c r="K1627" s="63" t="str">
        <f>IF('Raw Data'!B1634=0," ",E1627+6*F1627)</f>
        <v xml:space="preserve"> </v>
      </c>
      <c r="L1627" t="str">
        <f>IF('Raw Data'!B1634=0," ","No")</f>
        <v xml:space="preserve"> </v>
      </c>
      <c r="M1627" t="str">
        <f>IF('Raw Data'!B1634=0," ","Yes")</f>
        <v xml:space="preserve"> </v>
      </c>
    </row>
    <row r="1628" spans="1:13" x14ac:dyDescent="0.2">
      <c r="A1628" s="62" t="str">
        <f>IF('Raw Data'!B1635=0," ",'Raw Data'!B1635)</f>
        <v xml:space="preserve"> </v>
      </c>
      <c r="B1628" s="62" t="str">
        <f>IF('Raw Data'!B1635=0," ",'Raw Data'!C1635)</f>
        <v xml:space="preserve"> </v>
      </c>
      <c r="C1628" s="63" t="str">
        <f>IF('Raw Data'!B1635=0," ",'Raw Data'!D1635)</f>
        <v xml:space="preserve"> </v>
      </c>
      <c r="D1628" s="63" t="str">
        <f>IF('Raw Data'!B1635=0," ",'Raw Data'!E1635)</f>
        <v xml:space="preserve"> </v>
      </c>
      <c r="E1628" s="62" t="str">
        <f>IF('Raw Data'!B1635=0," ",AVERAGE('Raw Data'!G1635:JP1635))</f>
        <v xml:space="preserve"> </v>
      </c>
      <c r="F1628" s="62" t="str">
        <f>IF('Raw Data'!B1635=0," ",_xlfn.STDEV.S('Raw Data'!G1635:JP1635))</f>
        <v xml:space="preserve"> </v>
      </c>
      <c r="G1628" s="63" t="str">
        <f>IF('Raw Data'!B1635=0," ",(D1628-C1628)/6/F1628)</f>
        <v xml:space="preserve"> </v>
      </c>
      <c r="H1628" s="63" t="str">
        <f>IF('Raw Data'!B1635=0," ","No")</f>
        <v xml:space="preserve"> </v>
      </c>
      <c r="I1628" s="62" t="str">
        <f>IF('Raw Data'!B1635=0," ",IF(H1628="Yes",MIN(D1628-E1628,E1628-C1628)/3/$H$2,MIN(E1628-C1628,D1628-E1628)/3/$H$1))</f>
        <v xml:space="preserve"> </v>
      </c>
      <c r="J1628" s="62" t="str">
        <f>IF('Raw Data'!B1635=0," ",E1628-6*F1628)</f>
        <v xml:space="preserve"> </v>
      </c>
      <c r="K1628" s="63" t="str">
        <f>IF('Raw Data'!B1635=0," ",E1628+6*F1628)</f>
        <v xml:space="preserve"> </v>
      </c>
      <c r="L1628" t="str">
        <f>IF('Raw Data'!B1635=0," ","No")</f>
        <v xml:space="preserve"> </v>
      </c>
      <c r="M1628" t="str">
        <f>IF('Raw Data'!B1635=0," ","Yes")</f>
        <v xml:space="preserve"> </v>
      </c>
    </row>
    <row r="1629" spans="1:13" x14ac:dyDescent="0.2">
      <c r="A1629" s="62" t="str">
        <f>IF('Raw Data'!B1636=0," ",'Raw Data'!B1636)</f>
        <v xml:space="preserve"> </v>
      </c>
      <c r="B1629" s="62" t="str">
        <f>IF('Raw Data'!B1636=0," ",'Raw Data'!C1636)</f>
        <v xml:space="preserve"> </v>
      </c>
      <c r="C1629" s="63" t="str">
        <f>IF('Raw Data'!B1636=0," ",'Raw Data'!D1636)</f>
        <v xml:space="preserve"> </v>
      </c>
      <c r="D1629" s="63" t="str">
        <f>IF('Raw Data'!B1636=0," ",'Raw Data'!E1636)</f>
        <v xml:space="preserve"> </v>
      </c>
      <c r="E1629" s="62" t="str">
        <f>IF('Raw Data'!B1636=0," ",AVERAGE('Raw Data'!G1636:JP1636))</f>
        <v xml:space="preserve"> </v>
      </c>
      <c r="F1629" s="62" t="str">
        <f>IF('Raw Data'!B1636=0," ",_xlfn.STDEV.S('Raw Data'!G1636:JP1636))</f>
        <v xml:space="preserve"> </v>
      </c>
      <c r="G1629" s="63" t="str">
        <f>IF('Raw Data'!B1636=0," ",(D1629-C1629)/6/F1629)</f>
        <v xml:space="preserve"> </v>
      </c>
      <c r="H1629" s="63" t="str">
        <f>IF('Raw Data'!B1636=0," ","No")</f>
        <v xml:space="preserve"> </v>
      </c>
      <c r="I1629" s="62" t="str">
        <f>IF('Raw Data'!B1636=0," ",IF(H1629="Yes",MIN(D1629-E1629,E1629-C1629)/3/$H$2,MIN(E1629-C1629,D1629-E1629)/3/$H$1))</f>
        <v xml:space="preserve"> </v>
      </c>
      <c r="J1629" s="62" t="str">
        <f>IF('Raw Data'!B1636=0," ",E1629-6*F1629)</f>
        <v xml:space="preserve"> </v>
      </c>
      <c r="K1629" s="63" t="str">
        <f>IF('Raw Data'!B1636=0," ",E1629+6*F1629)</f>
        <v xml:space="preserve"> </v>
      </c>
      <c r="L1629" t="str">
        <f>IF('Raw Data'!B1636=0," ","No")</f>
        <v xml:space="preserve"> </v>
      </c>
      <c r="M1629" t="str">
        <f>IF('Raw Data'!B1636=0," ","Yes")</f>
        <v xml:space="preserve"> </v>
      </c>
    </row>
    <row r="1630" spans="1:13" x14ac:dyDescent="0.2">
      <c r="A1630" s="62" t="str">
        <f>IF('Raw Data'!B1637=0," ",'Raw Data'!B1637)</f>
        <v xml:space="preserve"> </v>
      </c>
      <c r="B1630" s="62" t="str">
        <f>IF('Raw Data'!B1637=0," ",'Raw Data'!C1637)</f>
        <v xml:space="preserve"> </v>
      </c>
      <c r="C1630" s="63" t="str">
        <f>IF('Raw Data'!B1637=0," ",'Raw Data'!D1637)</f>
        <v xml:space="preserve"> </v>
      </c>
      <c r="D1630" s="63" t="str">
        <f>IF('Raw Data'!B1637=0," ",'Raw Data'!E1637)</f>
        <v xml:space="preserve"> </v>
      </c>
      <c r="E1630" s="62" t="str">
        <f>IF('Raw Data'!B1637=0," ",AVERAGE('Raw Data'!G1637:JP1637))</f>
        <v xml:space="preserve"> </v>
      </c>
      <c r="F1630" s="62" t="str">
        <f>IF('Raw Data'!B1637=0," ",_xlfn.STDEV.S('Raw Data'!G1637:JP1637))</f>
        <v xml:space="preserve"> </v>
      </c>
      <c r="G1630" s="63" t="str">
        <f>IF('Raw Data'!B1637=0," ",(D1630-C1630)/6/F1630)</f>
        <v xml:space="preserve"> </v>
      </c>
      <c r="H1630" s="63" t="str">
        <f>IF('Raw Data'!B1637=0," ","No")</f>
        <v xml:space="preserve"> </v>
      </c>
      <c r="I1630" s="62" t="str">
        <f>IF('Raw Data'!B1637=0," ",IF(H1630="Yes",MIN(D1630-E1630,E1630-C1630)/3/$H$2,MIN(E1630-C1630,D1630-E1630)/3/$H$1))</f>
        <v xml:space="preserve"> </v>
      </c>
      <c r="J1630" s="62" t="str">
        <f>IF('Raw Data'!B1637=0," ",E1630-6*F1630)</f>
        <v xml:space="preserve"> </v>
      </c>
      <c r="K1630" s="63" t="str">
        <f>IF('Raw Data'!B1637=0," ",E1630+6*F1630)</f>
        <v xml:space="preserve"> </v>
      </c>
      <c r="L1630" t="str">
        <f>IF('Raw Data'!B1637=0," ","No")</f>
        <v xml:space="preserve"> </v>
      </c>
      <c r="M1630" t="str">
        <f>IF('Raw Data'!B1637=0," ","Yes")</f>
        <v xml:space="preserve"> </v>
      </c>
    </row>
    <row r="1631" spans="1:13" x14ac:dyDescent="0.2">
      <c r="A1631" s="62" t="str">
        <f>IF('Raw Data'!B1638=0," ",'Raw Data'!B1638)</f>
        <v xml:space="preserve"> </v>
      </c>
      <c r="B1631" s="62" t="str">
        <f>IF('Raw Data'!B1638=0," ",'Raw Data'!C1638)</f>
        <v xml:space="preserve"> </v>
      </c>
      <c r="C1631" s="63" t="str">
        <f>IF('Raw Data'!B1638=0," ",'Raw Data'!D1638)</f>
        <v xml:space="preserve"> </v>
      </c>
      <c r="D1631" s="63" t="str">
        <f>IF('Raw Data'!B1638=0," ",'Raw Data'!E1638)</f>
        <v xml:space="preserve"> </v>
      </c>
      <c r="E1631" s="62" t="str">
        <f>IF('Raw Data'!B1638=0," ",AVERAGE('Raw Data'!G1638:JP1638))</f>
        <v xml:space="preserve"> </v>
      </c>
      <c r="F1631" s="62" t="str">
        <f>IF('Raw Data'!B1638=0," ",_xlfn.STDEV.S('Raw Data'!G1638:JP1638))</f>
        <v xml:space="preserve"> </v>
      </c>
      <c r="G1631" s="63" t="str">
        <f>IF('Raw Data'!B1638=0," ",(D1631-C1631)/6/F1631)</f>
        <v xml:space="preserve"> </v>
      </c>
      <c r="H1631" s="63" t="str">
        <f>IF('Raw Data'!B1638=0," ","No")</f>
        <v xml:space="preserve"> </v>
      </c>
      <c r="I1631" s="62" t="str">
        <f>IF('Raw Data'!B1638=0," ",IF(H1631="Yes",MIN(D1631-E1631,E1631-C1631)/3/$H$2,MIN(E1631-C1631,D1631-E1631)/3/$H$1))</f>
        <v xml:space="preserve"> </v>
      </c>
      <c r="J1631" s="62" t="str">
        <f>IF('Raw Data'!B1638=0," ",E1631-6*F1631)</f>
        <v xml:space="preserve"> </v>
      </c>
      <c r="K1631" s="63" t="str">
        <f>IF('Raw Data'!B1638=0," ",E1631+6*F1631)</f>
        <v xml:space="preserve"> </v>
      </c>
      <c r="L1631" t="str">
        <f>IF('Raw Data'!B1638=0," ","No")</f>
        <v xml:space="preserve"> </v>
      </c>
      <c r="M1631" t="str">
        <f>IF('Raw Data'!B1638=0," ","Yes")</f>
        <v xml:space="preserve"> </v>
      </c>
    </row>
    <row r="1632" spans="1:13" x14ac:dyDescent="0.2">
      <c r="A1632" s="62" t="str">
        <f>IF('Raw Data'!B1639=0," ",'Raw Data'!B1639)</f>
        <v xml:space="preserve"> </v>
      </c>
      <c r="B1632" s="62" t="str">
        <f>IF('Raw Data'!B1639=0," ",'Raw Data'!C1639)</f>
        <v xml:space="preserve"> </v>
      </c>
      <c r="C1632" s="63" t="str">
        <f>IF('Raw Data'!B1639=0," ",'Raw Data'!D1639)</f>
        <v xml:space="preserve"> </v>
      </c>
      <c r="D1632" s="63" t="str">
        <f>IF('Raw Data'!B1639=0," ",'Raw Data'!E1639)</f>
        <v xml:space="preserve"> </v>
      </c>
      <c r="E1632" s="62" t="str">
        <f>IF('Raw Data'!B1639=0," ",AVERAGE('Raw Data'!G1639:JP1639))</f>
        <v xml:space="preserve"> </v>
      </c>
      <c r="F1632" s="62" t="str">
        <f>IF('Raw Data'!B1639=0," ",_xlfn.STDEV.S('Raw Data'!G1639:JP1639))</f>
        <v xml:space="preserve"> </v>
      </c>
      <c r="G1632" s="63" t="str">
        <f>IF('Raw Data'!B1639=0," ",(D1632-C1632)/6/F1632)</f>
        <v xml:space="preserve"> </v>
      </c>
      <c r="H1632" s="63" t="str">
        <f>IF('Raw Data'!B1639=0," ","No")</f>
        <v xml:space="preserve"> </v>
      </c>
      <c r="I1632" s="62" t="str">
        <f>IF('Raw Data'!B1639=0," ",IF(H1632="Yes",MIN(D1632-E1632,E1632-C1632)/3/$H$2,MIN(E1632-C1632,D1632-E1632)/3/$H$1))</f>
        <v xml:space="preserve"> </v>
      </c>
      <c r="J1632" s="62" t="str">
        <f>IF('Raw Data'!B1639=0," ",E1632-6*F1632)</f>
        <v xml:space="preserve"> </v>
      </c>
      <c r="K1632" s="63" t="str">
        <f>IF('Raw Data'!B1639=0," ",E1632+6*F1632)</f>
        <v xml:space="preserve"> </v>
      </c>
      <c r="L1632" t="str">
        <f>IF('Raw Data'!B1639=0," ","No")</f>
        <v xml:space="preserve"> </v>
      </c>
      <c r="M1632" t="str">
        <f>IF('Raw Data'!B1639=0," ","Yes")</f>
        <v xml:space="preserve"> </v>
      </c>
    </row>
    <row r="1633" spans="1:13" x14ac:dyDescent="0.2">
      <c r="A1633" s="62" t="str">
        <f>IF('Raw Data'!B1640=0," ",'Raw Data'!B1640)</f>
        <v xml:space="preserve"> </v>
      </c>
      <c r="B1633" s="62" t="str">
        <f>IF('Raw Data'!B1640=0," ",'Raw Data'!C1640)</f>
        <v xml:space="preserve"> </v>
      </c>
      <c r="C1633" s="63" t="str">
        <f>IF('Raw Data'!B1640=0," ",'Raw Data'!D1640)</f>
        <v xml:space="preserve"> </v>
      </c>
      <c r="D1633" s="63" t="str">
        <f>IF('Raw Data'!B1640=0," ",'Raw Data'!E1640)</f>
        <v xml:space="preserve"> </v>
      </c>
      <c r="E1633" s="62" t="str">
        <f>IF('Raw Data'!B1640=0," ",AVERAGE('Raw Data'!G1640:JP1640))</f>
        <v xml:space="preserve"> </v>
      </c>
      <c r="F1633" s="62" t="str">
        <f>IF('Raw Data'!B1640=0," ",_xlfn.STDEV.S('Raw Data'!G1640:JP1640))</f>
        <v xml:space="preserve"> </v>
      </c>
      <c r="G1633" s="63" t="str">
        <f>IF('Raw Data'!B1640=0," ",(D1633-C1633)/6/F1633)</f>
        <v xml:space="preserve"> </v>
      </c>
      <c r="H1633" s="63" t="str">
        <f>IF('Raw Data'!B1640=0," ","No")</f>
        <v xml:space="preserve"> </v>
      </c>
      <c r="I1633" s="62" t="str">
        <f>IF('Raw Data'!B1640=0," ",IF(H1633="Yes",MIN(D1633-E1633,E1633-C1633)/3/$H$2,MIN(E1633-C1633,D1633-E1633)/3/$H$1))</f>
        <v xml:space="preserve"> </v>
      </c>
      <c r="J1633" s="62" t="str">
        <f>IF('Raw Data'!B1640=0," ",E1633-6*F1633)</f>
        <v xml:space="preserve"> </v>
      </c>
      <c r="K1633" s="63" t="str">
        <f>IF('Raw Data'!B1640=0," ",E1633+6*F1633)</f>
        <v xml:space="preserve"> </v>
      </c>
      <c r="L1633" t="str">
        <f>IF('Raw Data'!B1640=0," ","No")</f>
        <v xml:space="preserve"> </v>
      </c>
      <c r="M1633" t="str">
        <f>IF('Raw Data'!B1640=0," ","Yes")</f>
        <v xml:space="preserve"> </v>
      </c>
    </row>
    <row r="1634" spans="1:13" x14ac:dyDescent="0.2">
      <c r="A1634" s="62" t="str">
        <f>IF('Raw Data'!B1641=0," ",'Raw Data'!B1641)</f>
        <v xml:space="preserve"> </v>
      </c>
      <c r="B1634" s="62" t="str">
        <f>IF('Raw Data'!B1641=0," ",'Raw Data'!C1641)</f>
        <v xml:space="preserve"> </v>
      </c>
      <c r="C1634" s="63" t="str">
        <f>IF('Raw Data'!B1641=0," ",'Raw Data'!D1641)</f>
        <v xml:space="preserve"> </v>
      </c>
      <c r="D1634" s="63" t="str">
        <f>IF('Raw Data'!B1641=0," ",'Raw Data'!E1641)</f>
        <v xml:space="preserve"> </v>
      </c>
      <c r="E1634" s="62" t="str">
        <f>IF('Raw Data'!B1641=0," ",AVERAGE('Raw Data'!G1641:JP1641))</f>
        <v xml:space="preserve"> </v>
      </c>
      <c r="F1634" s="62" t="str">
        <f>IF('Raw Data'!B1641=0," ",_xlfn.STDEV.S('Raw Data'!G1641:JP1641))</f>
        <v xml:space="preserve"> </v>
      </c>
      <c r="G1634" s="63" t="str">
        <f>IF('Raw Data'!B1641=0," ",(D1634-C1634)/6/F1634)</f>
        <v xml:space="preserve"> </v>
      </c>
      <c r="H1634" s="63" t="str">
        <f>IF('Raw Data'!B1641=0," ","No")</f>
        <v xml:space="preserve"> </v>
      </c>
      <c r="I1634" s="62" t="str">
        <f>IF('Raw Data'!B1641=0," ",IF(H1634="Yes",MIN(D1634-E1634,E1634-C1634)/3/$H$2,MIN(E1634-C1634,D1634-E1634)/3/$H$1))</f>
        <v xml:space="preserve"> </v>
      </c>
      <c r="J1634" s="62" t="str">
        <f>IF('Raw Data'!B1641=0," ",E1634-6*F1634)</f>
        <v xml:space="preserve"> </v>
      </c>
      <c r="K1634" s="63" t="str">
        <f>IF('Raw Data'!B1641=0," ",E1634+6*F1634)</f>
        <v xml:space="preserve"> </v>
      </c>
      <c r="L1634" t="str">
        <f>IF('Raw Data'!B1641=0," ","No")</f>
        <v xml:space="preserve"> </v>
      </c>
      <c r="M1634" t="str">
        <f>IF('Raw Data'!B1641=0," ","Yes")</f>
        <v xml:space="preserve"> </v>
      </c>
    </row>
    <row r="1635" spans="1:13" x14ac:dyDescent="0.2">
      <c r="A1635" s="62" t="str">
        <f>IF('Raw Data'!B1642=0," ",'Raw Data'!B1642)</f>
        <v xml:space="preserve"> </v>
      </c>
      <c r="B1635" s="62" t="str">
        <f>IF('Raw Data'!B1642=0," ",'Raw Data'!C1642)</f>
        <v xml:space="preserve"> </v>
      </c>
      <c r="C1635" s="63" t="str">
        <f>IF('Raw Data'!B1642=0," ",'Raw Data'!D1642)</f>
        <v xml:space="preserve"> </v>
      </c>
      <c r="D1635" s="63" t="str">
        <f>IF('Raw Data'!B1642=0," ",'Raw Data'!E1642)</f>
        <v xml:space="preserve"> </v>
      </c>
      <c r="E1635" s="62" t="str">
        <f>IF('Raw Data'!B1642=0," ",AVERAGE('Raw Data'!G1642:JP1642))</f>
        <v xml:space="preserve"> </v>
      </c>
      <c r="F1635" s="62" t="str">
        <f>IF('Raw Data'!B1642=0," ",_xlfn.STDEV.S('Raw Data'!G1642:JP1642))</f>
        <v xml:space="preserve"> </v>
      </c>
      <c r="G1635" s="63" t="str">
        <f>IF('Raw Data'!B1642=0," ",(D1635-C1635)/6/F1635)</f>
        <v xml:space="preserve"> </v>
      </c>
      <c r="H1635" s="63" t="str">
        <f>IF('Raw Data'!B1642=0," ","No")</f>
        <v xml:space="preserve"> </v>
      </c>
      <c r="I1635" s="62" t="str">
        <f>IF('Raw Data'!B1642=0," ",IF(H1635="Yes",MIN(D1635-E1635,E1635-C1635)/3/$H$2,MIN(E1635-C1635,D1635-E1635)/3/$H$1))</f>
        <v xml:space="preserve"> </v>
      </c>
      <c r="J1635" s="62" t="str">
        <f>IF('Raw Data'!B1642=0," ",E1635-6*F1635)</f>
        <v xml:space="preserve"> </v>
      </c>
      <c r="K1635" s="63" t="str">
        <f>IF('Raw Data'!B1642=0," ",E1635+6*F1635)</f>
        <v xml:space="preserve"> </v>
      </c>
      <c r="L1635" t="str">
        <f>IF('Raw Data'!B1642=0," ","No")</f>
        <v xml:space="preserve"> </v>
      </c>
      <c r="M1635" t="str">
        <f>IF('Raw Data'!B1642=0," ","Yes")</f>
        <v xml:space="preserve"> </v>
      </c>
    </row>
    <row r="1636" spans="1:13" x14ac:dyDescent="0.2">
      <c r="A1636" s="62" t="str">
        <f>IF('Raw Data'!B1643=0," ",'Raw Data'!B1643)</f>
        <v xml:space="preserve"> </v>
      </c>
      <c r="B1636" s="62" t="str">
        <f>IF('Raw Data'!B1643=0," ",'Raw Data'!C1643)</f>
        <v xml:space="preserve"> </v>
      </c>
      <c r="C1636" s="63" t="str">
        <f>IF('Raw Data'!B1643=0," ",'Raw Data'!D1643)</f>
        <v xml:space="preserve"> </v>
      </c>
      <c r="D1636" s="63" t="str">
        <f>IF('Raw Data'!B1643=0," ",'Raw Data'!E1643)</f>
        <v xml:space="preserve"> </v>
      </c>
      <c r="E1636" s="62" t="str">
        <f>IF('Raw Data'!B1643=0," ",AVERAGE('Raw Data'!G1643:JP1643))</f>
        <v xml:space="preserve"> </v>
      </c>
      <c r="F1636" s="62" t="str">
        <f>IF('Raw Data'!B1643=0," ",_xlfn.STDEV.S('Raw Data'!G1643:JP1643))</f>
        <v xml:space="preserve"> </v>
      </c>
      <c r="G1636" s="63" t="str">
        <f>IF('Raw Data'!B1643=0," ",(D1636-C1636)/6/F1636)</f>
        <v xml:space="preserve"> </v>
      </c>
      <c r="H1636" s="63" t="str">
        <f>IF('Raw Data'!B1643=0," ","No")</f>
        <v xml:space="preserve"> </v>
      </c>
      <c r="I1636" s="62" t="str">
        <f>IF('Raw Data'!B1643=0," ",IF(H1636="Yes",MIN(D1636-E1636,E1636-C1636)/3/$H$2,MIN(E1636-C1636,D1636-E1636)/3/$H$1))</f>
        <v xml:space="preserve"> </v>
      </c>
      <c r="J1636" s="62" t="str">
        <f>IF('Raw Data'!B1643=0," ",E1636-6*F1636)</f>
        <v xml:space="preserve"> </v>
      </c>
      <c r="K1636" s="63" t="str">
        <f>IF('Raw Data'!B1643=0," ",E1636+6*F1636)</f>
        <v xml:space="preserve"> </v>
      </c>
      <c r="L1636" t="str">
        <f>IF('Raw Data'!B1643=0," ","No")</f>
        <v xml:space="preserve"> </v>
      </c>
      <c r="M1636" t="str">
        <f>IF('Raw Data'!B1643=0," ","Yes")</f>
        <v xml:space="preserve"> </v>
      </c>
    </row>
    <row r="1637" spans="1:13" x14ac:dyDescent="0.2">
      <c r="A1637" s="62" t="str">
        <f>IF('Raw Data'!B1644=0," ",'Raw Data'!B1644)</f>
        <v xml:space="preserve"> </v>
      </c>
      <c r="B1637" s="62" t="str">
        <f>IF('Raw Data'!B1644=0," ",'Raw Data'!C1644)</f>
        <v xml:space="preserve"> </v>
      </c>
      <c r="C1637" s="63" t="str">
        <f>IF('Raw Data'!B1644=0," ",'Raw Data'!D1644)</f>
        <v xml:space="preserve"> </v>
      </c>
      <c r="D1637" s="63" t="str">
        <f>IF('Raw Data'!B1644=0," ",'Raw Data'!E1644)</f>
        <v xml:space="preserve"> </v>
      </c>
      <c r="E1637" s="62" t="str">
        <f>IF('Raw Data'!B1644=0," ",AVERAGE('Raw Data'!G1644:JP1644))</f>
        <v xml:space="preserve"> </v>
      </c>
      <c r="F1637" s="62" t="str">
        <f>IF('Raw Data'!B1644=0," ",_xlfn.STDEV.S('Raw Data'!G1644:JP1644))</f>
        <v xml:space="preserve"> </v>
      </c>
      <c r="G1637" s="63" t="str">
        <f>IF('Raw Data'!B1644=0," ",(D1637-C1637)/6/F1637)</f>
        <v xml:space="preserve"> </v>
      </c>
      <c r="H1637" s="63" t="str">
        <f>IF('Raw Data'!B1644=0," ","No")</f>
        <v xml:space="preserve"> </v>
      </c>
      <c r="I1637" s="62" t="str">
        <f>IF('Raw Data'!B1644=0," ",IF(H1637="Yes",MIN(D1637-E1637,E1637-C1637)/3/$H$2,MIN(E1637-C1637,D1637-E1637)/3/$H$1))</f>
        <v xml:space="preserve"> </v>
      </c>
      <c r="J1637" s="62" t="str">
        <f>IF('Raw Data'!B1644=0," ",E1637-6*F1637)</f>
        <v xml:space="preserve"> </v>
      </c>
      <c r="K1637" s="63" t="str">
        <f>IF('Raw Data'!B1644=0," ",E1637+6*F1637)</f>
        <v xml:space="preserve"> </v>
      </c>
      <c r="L1637" t="str">
        <f>IF('Raw Data'!B1644=0," ","No")</f>
        <v xml:space="preserve"> </v>
      </c>
      <c r="M1637" t="str">
        <f>IF('Raw Data'!B1644=0," ","Yes")</f>
        <v xml:space="preserve"> </v>
      </c>
    </row>
    <row r="1638" spans="1:13" x14ac:dyDescent="0.2">
      <c r="A1638" s="62" t="str">
        <f>IF('Raw Data'!B1645=0," ",'Raw Data'!B1645)</f>
        <v xml:space="preserve"> </v>
      </c>
      <c r="B1638" s="62" t="str">
        <f>IF('Raw Data'!B1645=0," ",'Raw Data'!C1645)</f>
        <v xml:space="preserve"> </v>
      </c>
      <c r="C1638" s="63" t="str">
        <f>IF('Raw Data'!B1645=0," ",'Raw Data'!D1645)</f>
        <v xml:space="preserve"> </v>
      </c>
      <c r="D1638" s="63" t="str">
        <f>IF('Raw Data'!B1645=0," ",'Raw Data'!E1645)</f>
        <v xml:space="preserve"> </v>
      </c>
      <c r="E1638" s="62" t="str">
        <f>IF('Raw Data'!B1645=0," ",AVERAGE('Raw Data'!G1645:JP1645))</f>
        <v xml:space="preserve"> </v>
      </c>
      <c r="F1638" s="62" t="str">
        <f>IF('Raw Data'!B1645=0," ",_xlfn.STDEV.S('Raw Data'!G1645:JP1645))</f>
        <v xml:space="preserve"> </v>
      </c>
      <c r="G1638" s="63" t="str">
        <f>IF('Raw Data'!B1645=0," ",(D1638-C1638)/6/F1638)</f>
        <v xml:space="preserve"> </v>
      </c>
      <c r="H1638" s="63" t="str">
        <f>IF('Raw Data'!B1645=0," ","No")</f>
        <v xml:space="preserve"> </v>
      </c>
      <c r="I1638" s="62" t="str">
        <f>IF('Raw Data'!B1645=0," ",IF(H1638="Yes",MIN(D1638-E1638,E1638-C1638)/3/$H$2,MIN(E1638-C1638,D1638-E1638)/3/$H$1))</f>
        <v xml:space="preserve"> </v>
      </c>
      <c r="J1638" s="62" t="str">
        <f>IF('Raw Data'!B1645=0," ",E1638-6*F1638)</f>
        <v xml:space="preserve"> </v>
      </c>
      <c r="K1638" s="63" t="str">
        <f>IF('Raw Data'!B1645=0," ",E1638+6*F1638)</f>
        <v xml:space="preserve"> </v>
      </c>
      <c r="L1638" t="str">
        <f>IF('Raw Data'!B1645=0," ","No")</f>
        <v xml:space="preserve"> </v>
      </c>
      <c r="M1638" t="str">
        <f>IF('Raw Data'!B1645=0," ","Yes")</f>
        <v xml:space="preserve"> </v>
      </c>
    </row>
    <row r="1639" spans="1:13" x14ac:dyDescent="0.2">
      <c r="A1639" s="62" t="str">
        <f>IF('Raw Data'!B1646=0," ",'Raw Data'!B1646)</f>
        <v xml:space="preserve"> </v>
      </c>
      <c r="B1639" s="62" t="str">
        <f>IF('Raw Data'!B1646=0," ",'Raw Data'!C1646)</f>
        <v xml:space="preserve"> </v>
      </c>
      <c r="C1639" s="63" t="str">
        <f>IF('Raw Data'!B1646=0," ",'Raw Data'!D1646)</f>
        <v xml:space="preserve"> </v>
      </c>
      <c r="D1639" s="63" t="str">
        <f>IF('Raw Data'!B1646=0," ",'Raw Data'!E1646)</f>
        <v xml:space="preserve"> </v>
      </c>
      <c r="E1639" s="62" t="str">
        <f>IF('Raw Data'!B1646=0," ",AVERAGE('Raw Data'!G1646:JP1646))</f>
        <v xml:space="preserve"> </v>
      </c>
      <c r="F1639" s="62" t="str">
        <f>IF('Raw Data'!B1646=0," ",_xlfn.STDEV.S('Raw Data'!G1646:JP1646))</f>
        <v xml:space="preserve"> </v>
      </c>
      <c r="G1639" s="63" t="str">
        <f>IF('Raw Data'!B1646=0," ",(D1639-C1639)/6/F1639)</f>
        <v xml:space="preserve"> </v>
      </c>
      <c r="H1639" s="63" t="str">
        <f>IF('Raw Data'!B1646=0," ","No")</f>
        <v xml:space="preserve"> </v>
      </c>
      <c r="I1639" s="62" t="str">
        <f>IF('Raw Data'!B1646=0," ",IF(H1639="Yes",MIN(D1639-E1639,E1639-C1639)/3/$H$2,MIN(E1639-C1639,D1639-E1639)/3/$H$1))</f>
        <v xml:space="preserve"> </v>
      </c>
      <c r="J1639" s="62" t="str">
        <f>IF('Raw Data'!B1646=0," ",E1639-6*F1639)</f>
        <v xml:space="preserve"> </v>
      </c>
      <c r="K1639" s="63" t="str">
        <f>IF('Raw Data'!B1646=0," ",E1639+6*F1639)</f>
        <v xml:space="preserve"> </v>
      </c>
      <c r="L1639" t="str">
        <f>IF('Raw Data'!B1646=0," ","No")</f>
        <v xml:space="preserve"> </v>
      </c>
      <c r="M1639" t="str">
        <f>IF('Raw Data'!B1646=0," ","Yes")</f>
        <v xml:space="preserve"> </v>
      </c>
    </row>
    <row r="1640" spans="1:13" x14ac:dyDescent="0.2">
      <c r="A1640" s="62" t="str">
        <f>IF('Raw Data'!B1647=0," ",'Raw Data'!B1647)</f>
        <v xml:space="preserve"> </v>
      </c>
      <c r="B1640" s="62" t="str">
        <f>IF('Raw Data'!B1647=0," ",'Raw Data'!C1647)</f>
        <v xml:space="preserve"> </v>
      </c>
      <c r="C1640" s="63" t="str">
        <f>IF('Raw Data'!B1647=0," ",'Raw Data'!D1647)</f>
        <v xml:space="preserve"> </v>
      </c>
      <c r="D1640" s="63" t="str">
        <f>IF('Raw Data'!B1647=0," ",'Raw Data'!E1647)</f>
        <v xml:space="preserve"> </v>
      </c>
      <c r="E1640" s="62" t="str">
        <f>IF('Raw Data'!B1647=0," ",AVERAGE('Raw Data'!G1647:JP1647))</f>
        <v xml:space="preserve"> </v>
      </c>
      <c r="F1640" s="62" t="str">
        <f>IF('Raw Data'!B1647=0," ",_xlfn.STDEV.S('Raw Data'!G1647:JP1647))</f>
        <v xml:space="preserve"> </v>
      </c>
      <c r="G1640" s="63" t="str">
        <f>IF('Raw Data'!B1647=0," ",(D1640-C1640)/6/F1640)</f>
        <v xml:space="preserve"> </v>
      </c>
      <c r="H1640" s="63" t="str">
        <f>IF('Raw Data'!B1647=0," ","No")</f>
        <v xml:space="preserve"> </v>
      </c>
      <c r="I1640" s="62" t="str">
        <f>IF('Raw Data'!B1647=0," ",IF(H1640="Yes",MIN(D1640-E1640,E1640-C1640)/3/$H$2,MIN(E1640-C1640,D1640-E1640)/3/$H$1))</f>
        <v xml:space="preserve"> </v>
      </c>
      <c r="J1640" s="62" t="str">
        <f>IF('Raw Data'!B1647=0," ",E1640-6*F1640)</f>
        <v xml:space="preserve"> </v>
      </c>
      <c r="K1640" s="63" t="str">
        <f>IF('Raw Data'!B1647=0," ",E1640+6*F1640)</f>
        <v xml:space="preserve"> </v>
      </c>
      <c r="L1640" t="str">
        <f>IF('Raw Data'!B1647=0," ","No")</f>
        <v xml:space="preserve"> </v>
      </c>
      <c r="M1640" t="str">
        <f>IF('Raw Data'!B1647=0," ","Yes")</f>
        <v xml:space="preserve"> </v>
      </c>
    </row>
    <row r="1641" spans="1:13" x14ac:dyDescent="0.2">
      <c r="A1641" s="62" t="str">
        <f>IF('Raw Data'!B1648=0," ",'Raw Data'!B1648)</f>
        <v xml:space="preserve"> </v>
      </c>
      <c r="B1641" s="62" t="str">
        <f>IF('Raw Data'!B1648=0," ",'Raw Data'!C1648)</f>
        <v xml:space="preserve"> </v>
      </c>
      <c r="C1641" s="63" t="str">
        <f>IF('Raw Data'!B1648=0," ",'Raw Data'!D1648)</f>
        <v xml:space="preserve"> </v>
      </c>
      <c r="D1641" s="63" t="str">
        <f>IF('Raw Data'!B1648=0," ",'Raw Data'!E1648)</f>
        <v xml:space="preserve"> </v>
      </c>
      <c r="E1641" s="62" t="str">
        <f>IF('Raw Data'!B1648=0," ",AVERAGE('Raw Data'!G1648:JP1648))</f>
        <v xml:space="preserve"> </v>
      </c>
      <c r="F1641" s="62" t="str">
        <f>IF('Raw Data'!B1648=0," ",_xlfn.STDEV.S('Raw Data'!G1648:JP1648))</f>
        <v xml:space="preserve"> </v>
      </c>
      <c r="G1641" s="63" t="str">
        <f>IF('Raw Data'!B1648=0," ",(D1641-C1641)/6/F1641)</f>
        <v xml:space="preserve"> </v>
      </c>
      <c r="H1641" s="63" t="str">
        <f>IF('Raw Data'!B1648=0," ","No")</f>
        <v xml:space="preserve"> </v>
      </c>
      <c r="I1641" s="62" t="str">
        <f>IF('Raw Data'!B1648=0," ",IF(H1641="Yes",MIN(D1641-E1641,E1641-C1641)/3/$H$2,MIN(E1641-C1641,D1641-E1641)/3/$H$1))</f>
        <v xml:space="preserve"> </v>
      </c>
      <c r="J1641" s="62" t="str">
        <f>IF('Raw Data'!B1648=0," ",E1641-6*F1641)</f>
        <v xml:space="preserve"> </v>
      </c>
      <c r="K1641" s="63" t="str">
        <f>IF('Raw Data'!B1648=0," ",E1641+6*F1641)</f>
        <v xml:space="preserve"> </v>
      </c>
      <c r="L1641" t="str">
        <f>IF('Raw Data'!B1648=0," ","No")</f>
        <v xml:space="preserve"> </v>
      </c>
      <c r="M1641" t="str">
        <f>IF('Raw Data'!B1648=0," ","Yes")</f>
        <v xml:space="preserve"> </v>
      </c>
    </row>
    <row r="1642" spans="1:13" x14ac:dyDescent="0.2">
      <c r="A1642" s="62" t="str">
        <f>IF('Raw Data'!B1649=0," ",'Raw Data'!B1649)</f>
        <v xml:space="preserve"> </v>
      </c>
      <c r="B1642" s="62" t="str">
        <f>IF('Raw Data'!B1649=0," ",'Raw Data'!C1649)</f>
        <v xml:space="preserve"> </v>
      </c>
      <c r="C1642" s="63" t="str">
        <f>IF('Raw Data'!B1649=0," ",'Raw Data'!D1649)</f>
        <v xml:space="preserve"> </v>
      </c>
      <c r="D1642" s="63" t="str">
        <f>IF('Raw Data'!B1649=0," ",'Raw Data'!E1649)</f>
        <v xml:space="preserve"> </v>
      </c>
      <c r="E1642" s="62" t="str">
        <f>IF('Raw Data'!B1649=0," ",AVERAGE('Raw Data'!G1649:JP1649))</f>
        <v xml:space="preserve"> </v>
      </c>
      <c r="F1642" s="62" t="str">
        <f>IF('Raw Data'!B1649=0," ",_xlfn.STDEV.S('Raw Data'!G1649:JP1649))</f>
        <v xml:space="preserve"> </v>
      </c>
      <c r="G1642" s="63" t="str">
        <f>IF('Raw Data'!B1649=0," ",(D1642-C1642)/6/F1642)</f>
        <v xml:space="preserve"> </v>
      </c>
      <c r="H1642" s="63" t="str">
        <f>IF('Raw Data'!B1649=0," ","No")</f>
        <v xml:space="preserve"> </v>
      </c>
      <c r="I1642" s="62" t="str">
        <f>IF('Raw Data'!B1649=0," ",IF(H1642="Yes",MIN(D1642-E1642,E1642-C1642)/3/$H$2,MIN(E1642-C1642,D1642-E1642)/3/$H$1))</f>
        <v xml:space="preserve"> </v>
      </c>
      <c r="J1642" s="62" t="str">
        <f>IF('Raw Data'!B1649=0," ",E1642-6*F1642)</f>
        <v xml:space="preserve"> </v>
      </c>
      <c r="K1642" s="63" t="str">
        <f>IF('Raw Data'!B1649=0," ",E1642+6*F1642)</f>
        <v xml:space="preserve"> </v>
      </c>
      <c r="L1642" t="str">
        <f>IF('Raw Data'!B1649=0," ","No")</f>
        <v xml:space="preserve"> </v>
      </c>
      <c r="M1642" t="str">
        <f>IF('Raw Data'!B1649=0," ","Yes")</f>
        <v xml:space="preserve"> </v>
      </c>
    </row>
    <row r="1643" spans="1:13" x14ac:dyDescent="0.2">
      <c r="A1643" s="62" t="str">
        <f>IF('Raw Data'!B1650=0," ",'Raw Data'!B1650)</f>
        <v xml:space="preserve"> </v>
      </c>
      <c r="B1643" s="62" t="str">
        <f>IF('Raw Data'!B1650=0," ",'Raw Data'!C1650)</f>
        <v xml:space="preserve"> </v>
      </c>
      <c r="C1643" s="63" t="str">
        <f>IF('Raw Data'!B1650=0," ",'Raw Data'!D1650)</f>
        <v xml:space="preserve"> </v>
      </c>
      <c r="D1643" s="63" t="str">
        <f>IF('Raw Data'!B1650=0," ",'Raw Data'!E1650)</f>
        <v xml:space="preserve"> </v>
      </c>
      <c r="E1643" s="62" t="str">
        <f>IF('Raw Data'!B1650=0," ",AVERAGE('Raw Data'!G1650:JP1650))</f>
        <v xml:space="preserve"> </v>
      </c>
      <c r="F1643" s="62" t="str">
        <f>IF('Raw Data'!B1650=0," ",_xlfn.STDEV.S('Raw Data'!G1650:JP1650))</f>
        <v xml:space="preserve"> </v>
      </c>
      <c r="G1643" s="63" t="str">
        <f>IF('Raw Data'!B1650=0," ",(D1643-C1643)/6/F1643)</f>
        <v xml:space="preserve"> </v>
      </c>
      <c r="H1643" s="63" t="str">
        <f>IF('Raw Data'!B1650=0," ","No")</f>
        <v xml:space="preserve"> </v>
      </c>
      <c r="I1643" s="62" t="str">
        <f>IF('Raw Data'!B1650=0," ",IF(H1643="Yes",MIN(D1643-E1643,E1643-C1643)/3/$H$2,MIN(E1643-C1643,D1643-E1643)/3/$H$1))</f>
        <v xml:space="preserve"> </v>
      </c>
      <c r="J1643" s="62" t="str">
        <f>IF('Raw Data'!B1650=0," ",E1643-6*F1643)</f>
        <v xml:space="preserve"> </v>
      </c>
      <c r="K1643" s="63" t="str">
        <f>IF('Raw Data'!B1650=0," ",E1643+6*F1643)</f>
        <v xml:space="preserve"> </v>
      </c>
      <c r="L1643" t="str">
        <f>IF('Raw Data'!B1650=0," ","No")</f>
        <v xml:space="preserve"> </v>
      </c>
      <c r="M1643" t="str">
        <f>IF('Raw Data'!B1650=0," ","Yes")</f>
        <v xml:space="preserve"> </v>
      </c>
    </row>
    <row r="1644" spans="1:13" x14ac:dyDescent="0.2">
      <c r="A1644" s="62" t="str">
        <f>IF('Raw Data'!B1651=0," ",'Raw Data'!B1651)</f>
        <v xml:space="preserve"> </v>
      </c>
      <c r="B1644" s="62" t="str">
        <f>IF('Raw Data'!B1651=0," ",'Raw Data'!C1651)</f>
        <v xml:space="preserve"> </v>
      </c>
      <c r="C1644" s="63" t="str">
        <f>IF('Raw Data'!B1651=0," ",'Raw Data'!D1651)</f>
        <v xml:space="preserve"> </v>
      </c>
      <c r="D1644" s="63" t="str">
        <f>IF('Raw Data'!B1651=0," ",'Raw Data'!E1651)</f>
        <v xml:space="preserve"> </v>
      </c>
      <c r="E1644" s="62" t="str">
        <f>IF('Raw Data'!B1651=0," ",AVERAGE('Raw Data'!G1651:JP1651))</f>
        <v xml:space="preserve"> </v>
      </c>
      <c r="F1644" s="62" t="str">
        <f>IF('Raw Data'!B1651=0," ",_xlfn.STDEV.S('Raw Data'!G1651:JP1651))</f>
        <v xml:space="preserve"> </v>
      </c>
      <c r="G1644" s="63" t="str">
        <f>IF('Raw Data'!B1651=0," ",(D1644-C1644)/6/F1644)</f>
        <v xml:space="preserve"> </v>
      </c>
      <c r="H1644" s="63" t="str">
        <f>IF('Raw Data'!B1651=0," ","No")</f>
        <v xml:space="preserve"> </v>
      </c>
      <c r="I1644" s="62" t="str">
        <f>IF('Raw Data'!B1651=0," ",IF(H1644="Yes",MIN(D1644-E1644,E1644-C1644)/3/$H$2,MIN(E1644-C1644,D1644-E1644)/3/$H$1))</f>
        <v xml:space="preserve"> </v>
      </c>
      <c r="J1644" s="62" t="str">
        <f>IF('Raw Data'!B1651=0," ",E1644-6*F1644)</f>
        <v xml:space="preserve"> </v>
      </c>
      <c r="K1644" s="63" t="str">
        <f>IF('Raw Data'!B1651=0," ",E1644+6*F1644)</f>
        <v xml:space="preserve"> </v>
      </c>
      <c r="L1644" t="str">
        <f>IF('Raw Data'!B1651=0," ","No")</f>
        <v xml:space="preserve"> </v>
      </c>
      <c r="M1644" t="str">
        <f>IF('Raw Data'!B1651=0," ","Yes")</f>
        <v xml:space="preserve"> </v>
      </c>
    </row>
    <row r="1645" spans="1:13" x14ac:dyDescent="0.2">
      <c r="A1645" s="62" t="str">
        <f>IF('Raw Data'!B1652=0," ",'Raw Data'!B1652)</f>
        <v xml:space="preserve"> </v>
      </c>
      <c r="B1645" s="62" t="str">
        <f>IF('Raw Data'!B1652=0," ",'Raw Data'!C1652)</f>
        <v xml:space="preserve"> </v>
      </c>
      <c r="C1645" s="63" t="str">
        <f>IF('Raw Data'!B1652=0," ",'Raw Data'!D1652)</f>
        <v xml:space="preserve"> </v>
      </c>
      <c r="D1645" s="63" t="str">
        <f>IF('Raw Data'!B1652=0," ",'Raw Data'!E1652)</f>
        <v xml:space="preserve"> </v>
      </c>
      <c r="E1645" s="62" t="str">
        <f>IF('Raw Data'!B1652=0," ",AVERAGE('Raw Data'!G1652:JP1652))</f>
        <v xml:space="preserve"> </v>
      </c>
      <c r="F1645" s="62" t="str">
        <f>IF('Raw Data'!B1652=0," ",_xlfn.STDEV.S('Raw Data'!G1652:JP1652))</f>
        <v xml:space="preserve"> </v>
      </c>
      <c r="G1645" s="63" t="str">
        <f>IF('Raw Data'!B1652=0," ",(D1645-C1645)/6/F1645)</f>
        <v xml:space="preserve"> </v>
      </c>
      <c r="H1645" s="63" t="str">
        <f>IF('Raw Data'!B1652=0," ","No")</f>
        <v xml:space="preserve"> </v>
      </c>
      <c r="I1645" s="62" t="str">
        <f>IF('Raw Data'!B1652=0," ",IF(H1645="Yes",MIN(D1645-E1645,E1645-C1645)/3/$H$2,MIN(E1645-C1645,D1645-E1645)/3/$H$1))</f>
        <v xml:space="preserve"> </v>
      </c>
      <c r="J1645" s="62" t="str">
        <f>IF('Raw Data'!B1652=0," ",E1645-6*F1645)</f>
        <v xml:space="preserve"> </v>
      </c>
      <c r="K1645" s="63" t="str">
        <f>IF('Raw Data'!B1652=0," ",E1645+6*F1645)</f>
        <v xml:space="preserve"> </v>
      </c>
      <c r="L1645" t="str">
        <f>IF('Raw Data'!B1652=0," ","No")</f>
        <v xml:space="preserve"> </v>
      </c>
      <c r="M1645" t="str">
        <f>IF('Raw Data'!B1652=0," ","Yes")</f>
        <v xml:space="preserve"> </v>
      </c>
    </row>
    <row r="1646" spans="1:13" x14ac:dyDescent="0.2">
      <c r="A1646" s="62" t="str">
        <f>IF('Raw Data'!B1653=0," ",'Raw Data'!B1653)</f>
        <v xml:space="preserve"> </v>
      </c>
      <c r="B1646" s="62" t="str">
        <f>IF('Raw Data'!B1653=0," ",'Raw Data'!C1653)</f>
        <v xml:space="preserve"> </v>
      </c>
      <c r="C1646" s="63" t="str">
        <f>IF('Raw Data'!B1653=0," ",'Raw Data'!D1653)</f>
        <v xml:space="preserve"> </v>
      </c>
      <c r="D1646" s="63" t="str">
        <f>IF('Raw Data'!B1653=0," ",'Raw Data'!E1653)</f>
        <v xml:space="preserve"> </v>
      </c>
      <c r="E1646" s="62" t="str">
        <f>IF('Raw Data'!B1653=0," ",AVERAGE('Raw Data'!G1653:JP1653))</f>
        <v xml:space="preserve"> </v>
      </c>
      <c r="F1646" s="62" t="str">
        <f>IF('Raw Data'!B1653=0," ",_xlfn.STDEV.S('Raw Data'!G1653:JP1653))</f>
        <v xml:space="preserve"> </v>
      </c>
      <c r="G1646" s="63" t="str">
        <f>IF('Raw Data'!B1653=0," ",(D1646-C1646)/6/F1646)</f>
        <v xml:space="preserve"> </v>
      </c>
      <c r="H1646" s="63" t="str">
        <f>IF('Raw Data'!B1653=0," ","No")</f>
        <v xml:space="preserve"> </v>
      </c>
      <c r="I1646" s="62" t="str">
        <f>IF('Raw Data'!B1653=0," ",IF(H1646="Yes",MIN(D1646-E1646,E1646-C1646)/3/$H$2,MIN(E1646-C1646,D1646-E1646)/3/$H$1))</f>
        <v xml:space="preserve"> </v>
      </c>
      <c r="J1646" s="62" t="str">
        <f>IF('Raw Data'!B1653=0," ",E1646-6*F1646)</f>
        <v xml:space="preserve"> </v>
      </c>
      <c r="K1646" s="63" t="str">
        <f>IF('Raw Data'!B1653=0," ",E1646+6*F1646)</f>
        <v xml:space="preserve"> </v>
      </c>
      <c r="L1646" t="str">
        <f>IF('Raw Data'!B1653=0," ","No")</f>
        <v xml:space="preserve"> </v>
      </c>
      <c r="M1646" t="str">
        <f>IF('Raw Data'!B1653=0," ","Yes")</f>
        <v xml:space="preserve"> </v>
      </c>
    </row>
    <row r="1647" spans="1:13" x14ac:dyDescent="0.2">
      <c r="A1647" s="62" t="str">
        <f>IF('Raw Data'!B1654=0," ",'Raw Data'!B1654)</f>
        <v xml:space="preserve"> </v>
      </c>
      <c r="B1647" s="62" t="str">
        <f>IF('Raw Data'!B1654=0," ",'Raw Data'!C1654)</f>
        <v xml:space="preserve"> </v>
      </c>
      <c r="C1647" s="63" t="str">
        <f>IF('Raw Data'!B1654=0," ",'Raw Data'!D1654)</f>
        <v xml:space="preserve"> </v>
      </c>
      <c r="D1647" s="63" t="str">
        <f>IF('Raw Data'!B1654=0," ",'Raw Data'!E1654)</f>
        <v xml:space="preserve"> </v>
      </c>
      <c r="E1647" s="62" t="str">
        <f>IF('Raw Data'!B1654=0," ",AVERAGE('Raw Data'!G1654:JP1654))</f>
        <v xml:space="preserve"> </v>
      </c>
      <c r="F1647" s="62" t="str">
        <f>IF('Raw Data'!B1654=0," ",_xlfn.STDEV.S('Raw Data'!G1654:JP1654))</f>
        <v xml:space="preserve"> </v>
      </c>
      <c r="G1647" s="63" t="str">
        <f>IF('Raw Data'!B1654=0," ",(D1647-C1647)/6/F1647)</f>
        <v xml:space="preserve"> </v>
      </c>
      <c r="H1647" s="63" t="str">
        <f>IF('Raw Data'!B1654=0," ","No")</f>
        <v xml:space="preserve"> </v>
      </c>
      <c r="I1647" s="62" t="str">
        <f>IF('Raw Data'!B1654=0," ",IF(H1647="Yes",MIN(D1647-E1647,E1647-C1647)/3/$H$2,MIN(E1647-C1647,D1647-E1647)/3/$H$1))</f>
        <v xml:space="preserve"> </v>
      </c>
      <c r="J1647" s="62" t="str">
        <f>IF('Raw Data'!B1654=0," ",E1647-6*F1647)</f>
        <v xml:space="preserve"> </v>
      </c>
      <c r="K1647" s="63" t="str">
        <f>IF('Raw Data'!B1654=0," ",E1647+6*F1647)</f>
        <v xml:space="preserve"> </v>
      </c>
      <c r="L1647" t="str">
        <f>IF('Raw Data'!B1654=0," ","No")</f>
        <v xml:space="preserve"> </v>
      </c>
      <c r="M1647" t="str">
        <f>IF('Raw Data'!B1654=0," ","Yes")</f>
        <v xml:space="preserve"> </v>
      </c>
    </row>
    <row r="1648" spans="1:13" x14ac:dyDescent="0.2">
      <c r="A1648" s="62" t="str">
        <f>IF('Raw Data'!B1655=0," ",'Raw Data'!B1655)</f>
        <v xml:space="preserve"> </v>
      </c>
      <c r="B1648" s="62" t="str">
        <f>IF('Raw Data'!B1655=0," ",'Raw Data'!C1655)</f>
        <v xml:space="preserve"> </v>
      </c>
      <c r="C1648" s="63" t="str">
        <f>IF('Raw Data'!B1655=0," ",'Raw Data'!D1655)</f>
        <v xml:space="preserve"> </v>
      </c>
      <c r="D1648" s="63" t="str">
        <f>IF('Raw Data'!B1655=0," ",'Raw Data'!E1655)</f>
        <v xml:space="preserve"> </v>
      </c>
      <c r="E1648" s="62" t="str">
        <f>IF('Raw Data'!B1655=0," ",AVERAGE('Raw Data'!G1655:JP1655))</f>
        <v xml:space="preserve"> </v>
      </c>
      <c r="F1648" s="62" t="str">
        <f>IF('Raw Data'!B1655=0," ",_xlfn.STDEV.S('Raw Data'!G1655:JP1655))</f>
        <v xml:space="preserve"> </v>
      </c>
      <c r="G1648" s="63" t="str">
        <f>IF('Raw Data'!B1655=0," ",(D1648-C1648)/6/F1648)</f>
        <v xml:space="preserve"> </v>
      </c>
      <c r="H1648" s="63" t="str">
        <f>IF('Raw Data'!B1655=0," ","No")</f>
        <v xml:space="preserve"> </v>
      </c>
      <c r="I1648" s="62" t="str">
        <f>IF('Raw Data'!B1655=0," ",IF(H1648="Yes",MIN(D1648-E1648,E1648-C1648)/3/$H$2,MIN(E1648-C1648,D1648-E1648)/3/$H$1))</f>
        <v xml:space="preserve"> </v>
      </c>
      <c r="J1648" s="62" t="str">
        <f>IF('Raw Data'!B1655=0," ",E1648-6*F1648)</f>
        <v xml:space="preserve"> </v>
      </c>
      <c r="K1648" s="63" t="str">
        <f>IF('Raw Data'!B1655=0," ",E1648+6*F1648)</f>
        <v xml:space="preserve"> </v>
      </c>
      <c r="L1648" t="str">
        <f>IF('Raw Data'!B1655=0," ","No")</f>
        <v xml:space="preserve"> </v>
      </c>
      <c r="M1648" t="str">
        <f>IF('Raw Data'!B1655=0," ","Yes")</f>
        <v xml:space="preserve"> </v>
      </c>
    </row>
    <row r="1649" spans="1:13" x14ac:dyDescent="0.2">
      <c r="A1649" s="62" t="str">
        <f>IF('Raw Data'!B1656=0," ",'Raw Data'!B1656)</f>
        <v xml:space="preserve"> </v>
      </c>
      <c r="B1649" s="62" t="str">
        <f>IF('Raw Data'!B1656=0," ",'Raw Data'!C1656)</f>
        <v xml:space="preserve"> </v>
      </c>
      <c r="C1649" s="63" t="str">
        <f>IF('Raw Data'!B1656=0," ",'Raw Data'!D1656)</f>
        <v xml:space="preserve"> </v>
      </c>
      <c r="D1649" s="63" t="str">
        <f>IF('Raw Data'!B1656=0," ",'Raw Data'!E1656)</f>
        <v xml:space="preserve"> </v>
      </c>
      <c r="E1649" s="62" t="str">
        <f>IF('Raw Data'!B1656=0," ",AVERAGE('Raw Data'!G1656:JP1656))</f>
        <v xml:space="preserve"> </v>
      </c>
      <c r="F1649" s="62" t="str">
        <f>IF('Raw Data'!B1656=0," ",_xlfn.STDEV.S('Raw Data'!G1656:JP1656))</f>
        <v xml:space="preserve"> </v>
      </c>
      <c r="G1649" s="63" t="str">
        <f>IF('Raw Data'!B1656=0," ",(D1649-C1649)/6/F1649)</f>
        <v xml:space="preserve"> </v>
      </c>
      <c r="H1649" s="63" t="str">
        <f>IF('Raw Data'!B1656=0," ","No")</f>
        <v xml:space="preserve"> </v>
      </c>
      <c r="I1649" s="62" t="str">
        <f>IF('Raw Data'!B1656=0," ",IF(H1649="Yes",MIN(D1649-E1649,E1649-C1649)/3/$H$2,MIN(E1649-C1649,D1649-E1649)/3/$H$1))</f>
        <v xml:space="preserve"> </v>
      </c>
      <c r="J1649" s="62" t="str">
        <f>IF('Raw Data'!B1656=0," ",E1649-6*F1649)</f>
        <v xml:space="preserve"> </v>
      </c>
      <c r="K1649" s="63" t="str">
        <f>IF('Raw Data'!B1656=0," ",E1649+6*F1649)</f>
        <v xml:space="preserve"> </v>
      </c>
      <c r="L1649" t="str">
        <f>IF('Raw Data'!B1656=0," ","No")</f>
        <v xml:space="preserve"> </v>
      </c>
      <c r="M1649" t="str">
        <f>IF('Raw Data'!B1656=0," ","Yes")</f>
        <v xml:space="preserve"> </v>
      </c>
    </row>
    <row r="1650" spans="1:13" x14ac:dyDescent="0.2">
      <c r="A1650" s="62" t="str">
        <f>IF('Raw Data'!B1657=0," ",'Raw Data'!B1657)</f>
        <v xml:space="preserve"> </v>
      </c>
      <c r="B1650" s="62" t="str">
        <f>IF('Raw Data'!B1657=0," ",'Raw Data'!C1657)</f>
        <v xml:space="preserve"> </v>
      </c>
      <c r="C1650" s="63" t="str">
        <f>IF('Raw Data'!B1657=0," ",'Raw Data'!D1657)</f>
        <v xml:space="preserve"> </v>
      </c>
      <c r="D1650" s="63" t="str">
        <f>IF('Raw Data'!B1657=0," ",'Raw Data'!E1657)</f>
        <v xml:space="preserve"> </v>
      </c>
      <c r="E1650" s="62" t="str">
        <f>IF('Raw Data'!B1657=0," ",AVERAGE('Raw Data'!G1657:JP1657))</f>
        <v xml:space="preserve"> </v>
      </c>
      <c r="F1650" s="62" t="str">
        <f>IF('Raw Data'!B1657=0," ",_xlfn.STDEV.S('Raw Data'!G1657:JP1657))</f>
        <v xml:space="preserve"> </v>
      </c>
      <c r="G1650" s="63" t="str">
        <f>IF('Raw Data'!B1657=0," ",(D1650-C1650)/6/F1650)</f>
        <v xml:space="preserve"> </v>
      </c>
      <c r="H1650" s="63" t="str">
        <f>IF('Raw Data'!B1657=0," ","No")</f>
        <v xml:space="preserve"> </v>
      </c>
      <c r="I1650" s="62" t="str">
        <f>IF('Raw Data'!B1657=0," ",IF(H1650="Yes",MIN(D1650-E1650,E1650-C1650)/3/$H$2,MIN(E1650-C1650,D1650-E1650)/3/$H$1))</f>
        <v xml:space="preserve"> </v>
      </c>
      <c r="J1650" s="62" t="str">
        <f>IF('Raw Data'!B1657=0," ",E1650-6*F1650)</f>
        <v xml:space="preserve"> </v>
      </c>
      <c r="K1650" s="63" t="str">
        <f>IF('Raw Data'!B1657=0," ",E1650+6*F1650)</f>
        <v xml:space="preserve"> </v>
      </c>
      <c r="L1650" t="str">
        <f>IF('Raw Data'!B1657=0," ","No")</f>
        <v xml:space="preserve"> </v>
      </c>
      <c r="M1650" t="str">
        <f>IF('Raw Data'!B1657=0," ","Yes")</f>
        <v xml:space="preserve"> </v>
      </c>
    </row>
    <row r="1651" spans="1:13" x14ac:dyDescent="0.2">
      <c r="A1651" s="62" t="str">
        <f>IF('Raw Data'!B1658=0," ",'Raw Data'!B1658)</f>
        <v xml:space="preserve"> </v>
      </c>
      <c r="B1651" s="62" t="str">
        <f>IF('Raw Data'!B1658=0," ",'Raw Data'!C1658)</f>
        <v xml:space="preserve"> </v>
      </c>
      <c r="C1651" s="63" t="str">
        <f>IF('Raw Data'!B1658=0," ",'Raw Data'!D1658)</f>
        <v xml:space="preserve"> </v>
      </c>
      <c r="D1651" s="63" t="str">
        <f>IF('Raw Data'!B1658=0," ",'Raw Data'!E1658)</f>
        <v xml:space="preserve"> </v>
      </c>
      <c r="E1651" s="62" t="str">
        <f>IF('Raw Data'!B1658=0," ",AVERAGE('Raw Data'!G1658:JP1658))</f>
        <v xml:space="preserve"> </v>
      </c>
      <c r="F1651" s="62" t="str">
        <f>IF('Raw Data'!B1658=0," ",_xlfn.STDEV.S('Raw Data'!G1658:JP1658))</f>
        <v xml:space="preserve"> </v>
      </c>
      <c r="G1651" s="63" t="str">
        <f>IF('Raw Data'!B1658=0," ",(D1651-C1651)/6/F1651)</f>
        <v xml:space="preserve"> </v>
      </c>
      <c r="H1651" s="63" t="str">
        <f>IF('Raw Data'!B1658=0," ","No")</f>
        <v xml:space="preserve"> </v>
      </c>
      <c r="I1651" s="62" t="str">
        <f>IF('Raw Data'!B1658=0," ",IF(H1651="Yes",MIN(D1651-E1651,E1651-C1651)/3/$H$2,MIN(E1651-C1651,D1651-E1651)/3/$H$1))</f>
        <v xml:space="preserve"> </v>
      </c>
      <c r="J1651" s="62" t="str">
        <f>IF('Raw Data'!B1658=0," ",E1651-6*F1651)</f>
        <v xml:space="preserve"> </v>
      </c>
      <c r="K1651" s="63" t="str">
        <f>IF('Raw Data'!B1658=0," ",E1651+6*F1651)</f>
        <v xml:space="preserve"> </v>
      </c>
      <c r="L1651" t="str">
        <f>IF('Raw Data'!B1658=0," ","No")</f>
        <v xml:space="preserve"> </v>
      </c>
      <c r="M1651" t="str">
        <f>IF('Raw Data'!B1658=0," ","Yes")</f>
        <v xml:space="preserve"> </v>
      </c>
    </row>
    <row r="1652" spans="1:13" x14ac:dyDescent="0.2">
      <c r="A1652" s="62" t="str">
        <f>IF('Raw Data'!B1659=0," ",'Raw Data'!B1659)</f>
        <v xml:space="preserve"> </v>
      </c>
      <c r="B1652" s="62" t="str">
        <f>IF('Raw Data'!B1659=0," ",'Raw Data'!C1659)</f>
        <v xml:space="preserve"> </v>
      </c>
      <c r="C1652" s="63" t="str">
        <f>IF('Raw Data'!B1659=0," ",'Raw Data'!D1659)</f>
        <v xml:space="preserve"> </v>
      </c>
      <c r="D1652" s="63" t="str">
        <f>IF('Raw Data'!B1659=0," ",'Raw Data'!E1659)</f>
        <v xml:space="preserve"> </v>
      </c>
      <c r="E1652" s="62" t="str">
        <f>IF('Raw Data'!B1659=0," ",AVERAGE('Raw Data'!G1659:JP1659))</f>
        <v xml:space="preserve"> </v>
      </c>
      <c r="F1652" s="62" t="str">
        <f>IF('Raw Data'!B1659=0," ",_xlfn.STDEV.S('Raw Data'!G1659:JP1659))</f>
        <v xml:space="preserve"> </v>
      </c>
      <c r="G1652" s="63" t="str">
        <f>IF('Raw Data'!B1659=0," ",(D1652-C1652)/6/F1652)</f>
        <v xml:space="preserve"> </v>
      </c>
      <c r="H1652" s="63" t="str">
        <f>IF('Raw Data'!B1659=0," ","No")</f>
        <v xml:space="preserve"> </v>
      </c>
      <c r="I1652" s="62" t="str">
        <f>IF('Raw Data'!B1659=0," ",IF(H1652="Yes",MIN(D1652-E1652,E1652-C1652)/3/$H$2,MIN(E1652-C1652,D1652-E1652)/3/$H$1))</f>
        <v xml:space="preserve"> </v>
      </c>
      <c r="J1652" s="62" t="str">
        <f>IF('Raw Data'!B1659=0," ",E1652-6*F1652)</f>
        <v xml:space="preserve"> </v>
      </c>
      <c r="K1652" s="63" t="str">
        <f>IF('Raw Data'!B1659=0," ",E1652+6*F1652)</f>
        <v xml:space="preserve"> </v>
      </c>
      <c r="L1652" t="str">
        <f>IF('Raw Data'!B1659=0," ","No")</f>
        <v xml:space="preserve"> </v>
      </c>
      <c r="M1652" t="str">
        <f>IF('Raw Data'!B1659=0," ","Yes")</f>
        <v xml:space="preserve"> </v>
      </c>
    </row>
    <row r="1653" spans="1:13" x14ac:dyDescent="0.2">
      <c r="A1653" s="62" t="str">
        <f>IF('Raw Data'!B1660=0," ",'Raw Data'!B1660)</f>
        <v xml:space="preserve"> </v>
      </c>
      <c r="B1653" s="62" t="str">
        <f>IF('Raw Data'!B1660=0," ",'Raw Data'!C1660)</f>
        <v xml:space="preserve"> </v>
      </c>
      <c r="C1653" s="63" t="str">
        <f>IF('Raw Data'!B1660=0," ",'Raw Data'!D1660)</f>
        <v xml:space="preserve"> </v>
      </c>
      <c r="D1653" s="63" t="str">
        <f>IF('Raw Data'!B1660=0," ",'Raw Data'!E1660)</f>
        <v xml:space="preserve"> </v>
      </c>
      <c r="E1653" s="62" t="str">
        <f>IF('Raw Data'!B1660=0," ",AVERAGE('Raw Data'!G1660:JP1660))</f>
        <v xml:space="preserve"> </v>
      </c>
      <c r="F1653" s="62" t="str">
        <f>IF('Raw Data'!B1660=0," ",_xlfn.STDEV.S('Raw Data'!G1660:JP1660))</f>
        <v xml:space="preserve"> </v>
      </c>
      <c r="G1653" s="63" t="str">
        <f>IF('Raw Data'!B1660=0," ",(D1653-C1653)/6/F1653)</f>
        <v xml:space="preserve"> </v>
      </c>
      <c r="H1653" s="63" t="str">
        <f>IF('Raw Data'!B1660=0," ","No")</f>
        <v xml:space="preserve"> </v>
      </c>
      <c r="I1653" s="62" t="str">
        <f>IF('Raw Data'!B1660=0," ",IF(H1653="Yes",MIN(D1653-E1653,E1653-C1653)/3/$H$2,MIN(E1653-C1653,D1653-E1653)/3/$H$1))</f>
        <v xml:space="preserve"> </v>
      </c>
      <c r="J1653" s="62" t="str">
        <f>IF('Raw Data'!B1660=0," ",E1653-6*F1653)</f>
        <v xml:space="preserve"> </v>
      </c>
      <c r="K1653" s="63" t="str">
        <f>IF('Raw Data'!B1660=0," ",E1653+6*F1653)</f>
        <v xml:space="preserve"> </v>
      </c>
      <c r="L1653" t="str">
        <f>IF('Raw Data'!B1660=0," ","No")</f>
        <v xml:space="preserve"> </v>
      </c>
      <c r="M1653" t="str">
        <f>IF('Raw Data'!B1660=0," ","Yes")</f>
        <v xml:space="preserve"> </v>
      </c>
    </row>
    <row r="1654" spans="1:13" x14ac:dyDescent="0.2">
      <c r="A1654" s="62" t="str">
        <f>IF('Raw Data'!B1661=0," ",'Raw Data'!B1661)</f>
        <v xml:space="preserve"> </v>
      </c>
      <c r="B1654" s="62" t="str">
        <f>IF('Raw Data'!B1661=0," ",'Raw Data'!C1661)</f>
        <v xml:space="preserve"> </v>
      </c>
      <c r="C1654" s="63" t="str">
        <f>IF('Raw Data'!B1661=0," ",'Raw Data'!D1661)</f>
        <v xml:space="preserve"> </v>
      </c>
      <c r="D1654" s="63" t="str">
        <f>IF('Raw Data'!B1661=0," ",'Raw Data'!E1661)</f>
        <v xml:space="preserve"> </v>
      </c>
      <c r="E1654" s="62" t="str">
        <f>IF('Raw Data'!B1661=0," ",AVERAGE('Raw Data'!G1661:JP1661))</f>
        <v xml:space="preserve"> </v>
      </c>
      <c r="F1654" s="62" t="str">
        <f>IF('Raw Data'!B1661=0," ",_xlfn.STDEV.S('Raw Data'!G1661:JP1661))</f>
        <v xml:space="preserve"> </v>
      </c>
      <c r="G1654" s="63" t="str">
        <f>IF('Raw Data'!B1661=0," ",(D1654-C1654)/6/F1654)</f>
        <v xml:space="preserve"> </v>
      </c>
      <c r="H1654" s="63" t="str">
        <f>IF('Raw Data'!B1661=0," ","No")</f>
        <v xml:space="preserve"> </v>
      </c>
      <c r="I1654" s="62" t="str">
        <f>IF('Raw Data'!B1661=0," ",IF(H1654="Yes",MIN(D1654-E1654,E1654-C1654)/3/$H$2,MIN(E1654-C1654,D1654-E1654)/3/$H$1))</f>
        <v xml:space="preserve"> </v>
      </c>
      <c r="J1654" s="62" t="str">
        <f>IF('Raw Data'!B1661=0," ",E1654-6*F1654)</f>
        <v xml:space="preserve"> </v>
      </c>
      <c r="K1654" s="63" t="str">
        <f>IF('Raw Data'!B1661=0," ",E1654+6*F1654)</f>
        <v xml:space="preserve"> </v>
      </c>
      <c r="L1654" t="str">
        <f>IF('Raw Data'!B1661=0," ","No")</f>
        <v xml:space="preserve"> </v>
      </c>
      <c r="M1654" t="str">
        <f>IF('Raw Data'!B1661=0," ","Yes")</f>
        <v xml:space="preserve"> </v>
      </c>
    </row>
    <row r="1655" spans="1:13" x14ac:dyDescent="0.2">
      <c r="A1655" s="62" t="str">
        <f>IF('Raw Data'!B1662=0," ",'Raw Data'!B1662)</f>
        <v xml:space="preserve"> </v>
      </c>
      <c r="B1655" s="62" t="str">
        <f>IF('Raw Data'!B1662=0," ",'Raw Data'!C1662)</f>
        <v xml:space="preserve"> </v>
      </c>
      <c r="C1655" s="63" t="str">
        <f>IF('Raw Data'!B1662=0," ",'Raw Data'!D1662)</f>
        <v xml:space="preserve"> </v>
      </c>
      <c r="D1655" s="63" t="str">
        <f>IF('Raw Data'!B1662=0," ",'Raw Data'!E1662)</f>
        <v xml:space="preserve"> </v>
      </c>
      <c r="E1655" s="62" t="str">
        <f>IF('Raw Data'!B1662=0," ",AVERAGE('Raw Data'!G1662:JP1662))</f>
        <v xml:space="preserve"> </v>
      </c>
      <c r="F1655" s="62" t="str">
        <f>IF('Raw Data'!B1662=0," ",_xlfn.STDEV.S('Raw Data'!G1662:JP1662))</f>
        <v xml:space="preserve"> </v>
      </c>
      <c r="G1655" s="63" t="str">
        <f>IF('Raw Data'!B1662=0," ",(D1655-C1655)/6/F1655)</f>
        <v xml:space="preserve"> </v>
      </c>
      <c r="H1655" s="63" t="str">
        <f>IF('Raw Data'!B1662=0," ","No")</f>
        <v xml:space="preserve"> </v>
      </c>
      <c r="I1655" s="62" t="str">
        <f>IF('Raw Data'!B1662=0," ",IF(H1655="Yes",MIN(D1655-E1655,E1655-C1655)/3/$H$2,MIN(E1655-C1655,D1655-E1655)/3/$H$1))</f>
        <v xml:space="preserve"> </v>
      </c>
      <c r="J1655" s="62" t="str">
        <f>IF('Raw Data'!B1662=0," ",E1655-6*F1655)</f>
        <v xml:space="preserve"> </v>
      </c>
      <c r="K1655" s="63" t="str">
        <f>IF('Raw Data'!B1662=0," ",E1655+6*F1655)</f>
        <v xml:space="preserve"> </v>
      </c>
      <c r="L1655" t="str">
        <f>IF('Raw Data'!B1662=0," ","No")</f>
        <v xml:space="preserve"> </v>
      </c>
      <c r="M1655" t="str">
        <f>IF('Raw Data'!B1662=0," ","Yes")</f>
        <v xml:space="preserve"> </v>
      </c>
    </row>
    <row r="1656" spans="1:13" x14ac:dyDescent="0.2">
      <c r="A1656" s="62" t="str">
        <f>IF('Raw Data'!B1663=0," ",'Raw Data'!B1663)</f>
        <v xml:space="preserve"> </v>
      </c>
      <c r="B1656" s="62" t="str">
        <f>IF('Raw Data'!B1663=0," ",'Raw Data'!C1663)</f>
        <v xml:space="preserve"> </v>
      </c>
      <c r="C1656" s="63" t="str">
        <f>IF('Raw Data'!B1663=0," ",'Raw Data'!D1663)</f>
        <v xml:space="preserve"> </v>
      </c>
      <c r="D1656" s="63" t="str">
        <f>IF('Raw Data'!B1663=0," ",'Raw Data'!E1663)</f>
        <v xml:space="preserve"> </v>
      </c>
      <c r="E1656" s="62" t="str">
        <f>IF('Raw Data'!B1663=0," ",AVERAGE('Raw Data'!G1663:JP1663))</f>
        <v xml:space="preserve"> </v>
      </c>
      <c r="F1656" s="62" t="str">
        <f>IF('Raw Data'!B1663=0," ",_xlfn.STDEV.S('Raw Data'!G1663:JP1663))</f>
        <v xml:space="preserve"> </v>
      </c>
      <c r="G1656" s="63" t="str">
        <f>IF('Raw Data'!B1663=0," ",(D1656-C1656)/6/F1656)</f>
        <v xml:space="preserve"> </v>
      </c>
      <c r="H1656" s="63" t="str">
        <f>IF('Raw Data'!B1663=0," ","No")</f>
        <v xml:space="preserve"> </v>
      </c>
      <c r="I1656" s="62" t="str">
        <f>IF('Raw Data'!B1663=0," ",IF(H1656="Yes",MIN(D1656-E1656,E1656-C1656)/3/$H$2,MIN(E1656-C1656,D1656-E1656)/3/$H$1))</f>
        <v xml:space="preserve"> </v>
      </c>
      <c r="J1656" s="62" t="str">
        <f>IF('Raw Data'!B1663=0," ",E1656-6*F1656)</f>
        <v xml:space="preserve"> </v>
      </c>
      <c r="K1656" s="63" t="str">
        <f>IF('Raw Data'!B1663=0," ",E1656+6*F1656)</f>
        <v xml:space="preserve"> </v>
      </c>
      <c r="L1656" t="str">
        <f>IF('Raw Data'!B1663=0," ","No")</f>
        <v xml:space="preserve"> </v>
      </c>
      <c r="M1656" t="str">
        <f>IF('Raw Data'!B1663=0," ","Yes")</f>
        <v xml:space="preserve"> </v>
      </c>
    </row>
    <row r="1657" spans="1:13" x14ac:dyDescent="0.2">
      <c r="A1657" s="62" t="str">
        <f>IF('Raw Data'!B1664=0," ",'Raw Data'!B1664)</f>
        <v xml:space="preserve"> </v>
      </c>
      <c r="B1657" s="62" t="str">
        <f>IF('Raw Data'!B1664=0," ",'Raw Data'!C1664)</f>
        <v xml:space="preserve"> </v>
      </c>
      <c r="C1657" s="63" t="str">
        <f>IF('Raw Data'!B1664=0," ",'Raw Data'!D1664)</f>
        <v xml:space="preserve"> </v>
      </c>
      <c r="D1657" s="63" t="str">
        <f>IF('Raw Data'!B1664=0," ",'Raw Data'!E1664)</f>
        <v xml:space="preserve"> </v>
      </c>
      <c r="E1657" s="62" t="str">
        <f>IF('Raw Data'!B1664=0," ",AVERAGE('Raw Data'!G1664:JP1664))</f>
        <v xml:space="preserve"> </v>
      </c>
      <c r="F1657" s="62" t="str">
        <f>IF('Raw Data'!B1664=0," ",_xlfn.STDEV.S('Raw Data'!G1664:JP1664))</f>
        <v xml:space="preserve"> </v>
      </c>
      <c r="G1657" s="63" t="str">
        <f>IF('Raw Data'!B1664=0," ",(D1657-C1657)/6/F1657)</f>
        <v xml:space="preserve"> </v>
      </c>
      <c r="H1657" s="63" t="str">
        <f>IF('Raw Data'!B1664=0," ","No")</f>
        <v xml:space="preserve"> </v>
      </c>
      <c r="I1657" s="62" t="str">
        <f>IF('Raw Data'!B1664=0," ",IF(H1657="Yes",MIN(D1657-E1657,E1657-C1657)/3/$H$2,MIN(E1657-C1657,D1657-E1657)/3/$H$1))</f>
        <v xml:space="preserve"> </v>
      </c>
      <c r="J1657" s="62" t="str">
        <f>IF('Raw Data'!B1664=0," ",E1657-6*F1657)</f>
        <v xml:space="preserve"> </v>
      </c>
      <c r="K1657" s="63" t="str">
        <f>IF('Raw Data'!B1664=0," ",E1657+6*F1657)</f>
        <v xml:space="preserve"> </v>
      </c>
      <c r="L1657" t="str">
        <f>IF('Raw Data'!B1664=0," ","No")</f>
        <v xml:space="preserve"> </v>
      </c>
      <c r="M1657" t="str">
        <f>IF('Raw Data'!B1664=0," ","Yes")</f>
        <v xml:space="preserve"> </v>
      </c>
    </row>
    <row r="1658" spans="1:13" x14ac:dyDescent="0.2">
      <c r="A1658" s="62" t="str">
        <f>IF('Raw Data'!B1665=0," ",'Raw Data'!B1665)</f>
        <v xml:space="preserve"> </v>
      </c>
      <c r="B1658" s="62" t="str">
        <f>IF('Raw Data'!B1665=0," ",'Raw Data'!C1665)</f>
        <v xml:space="preserve"> </v>
      </c>
      <c r="C1658" s="63" t="str">
        <f>IF('Raw Data'!B1665=0," ",'Raw Data'!D1665)</f>
        <v xml:space="preserve"> </v>
      </c>
      <c r="D1658" s="63" t="str">
        <f>IF('Raw Data'!B1665=0," ",'Raw Data'!E1665)</f>
        <v xml:space="preserve"> </v>
      </c>
      <c r="E1658" s="62" t="str">
        <f>IF('Raw Data'!B1665=0," ",AVERAGE('Raw Data'!G1665:JP1665))</f>
        <v xml:space="preserve"> </v>
      </c>
      <c r="F1658" s="62" t="str">
        <f>IF('Raw Data'!B1665=0," ",_xlfn.STDEV.S('Raw Data'!G1665:JP1665))</f>
        <v xml:space="preserve"> </v>
      </c>
      <c r="G1658" s="63" t="str">
        <f>IF('Raw Data'!B1665=0," ",(D1658-C1658)/6/F1658)</f>
        <v xml:space="preserve"> </v>
      </c>
      <c r="H1658" s="63" t="str">
        <f>IF('Raw Data'!B1665=0," ","No")</f>
        <v xml:space="preserve"> </v>
      </c>
      <c r="I1658" s="62" t="str">
        <f>IF('Raw Data'!B1665=0," ",IF(H1658="Yes",MIN(D1658-E1658,E1658-C1658)/3/$H$2,MIN(E1658-C1658,D1658-E1658)/3/$H$1))</f>
        <v xml:space="preserve"> </v>
      </c>
      <c r="J1658" s="62" t="str">
        <f>IF('Raw Data'!B1665=0," ",E1658-6*F1658)</f>
        <v xml:space="preserve"> </v>
      </c>
      <c r="K1658" s="63" t="str">
        <f>IF('Raw Data'!B1665=0," ",E1658+6*F1658)</f>
        <v xml:space="preserve"> </v>
      </c>
      <c r="L1658" t="str">
        <f>IF('Raw Data'!B1665=0," ","No")</f>
        <v xml:space="preserve"> </v>
      </c>
      <c r="M1658" t="str">
        <f>IF('Raw Data'!B1665=0," ","Yes")</f>
        <v xml:space="preserve"> </v>
      </c>
    </row>
    <row r="1659" spans="1:13" x14ac:dyDescent="0.2">
      <c r="A1659" s="62" t="str">
        <f>IF('Raw Data'!B1666=0," ",'Raw Data'!B1666)</f>
        <v xml:space="preserve"> </v>
      </c>
      <c r="B1659" s="62" t="str">
        <f>IF('Raw Data'!B1666=0," ",'Raw Data'!C1666)</f>
        <v xml:space="preserve"> </v>
      </c>
      <c r="C1659" s="63" t="str">
        <f>IF('Raw Data'!B1666=0," ",'Raw Data'!D1666)</f>
        <v xml:space="preserve"> </v>
      </c>
      <c r="D1659" s="63" t="str">
        <f>IF('Raw Data'!B1666=0," ",'Raw Data'!E1666)</f>
        <v xml:space="preserve"> </v>
      </c>
      <c r="E1659" s="62" t="str">
        <f>IF('Raw Data'!B1666=0," ",AVERAGE('Raw Data'!G1666:JP1666))</f>
        <v xml:space="preserve"> </v>
      </c>
      <c r="F1659" s="62" t="str">
        <f>IF('Raw Data'!B1666=0," ",_xlfn.STDEV.S('Raw Data'!G1666:JP1666))</f>
        <v xml:space="preserve"> </v>
      </c>
      <c r="G1659" s="63" t="str">
        <f>IF('Raw Data'!B1666=0," ",(D1659-C1659)/6/F1659)</f>
        <v xml:space="preserve"> </v>
      </c>
      <c r="H1659" s="63" t="str">
        <f>IF('Raw Data'!B1666=0," ","No")</f>
        <v xml:space="preserve"> </v>
      </c>
      <c r="I1659" s="62" t="str">
        <f>IF('Raw Data'!B1666=0," ",IF(H1659="Yes",MIN(D1659-E1659,E1659-C1659)/3/$H$2,MIN(E1659-C1659,D1659-E1659)/3/$H$1))</f>
        <v xml:space="preserve"> </v>
      </c>
      <c r="J1659" s="62" t="str">
        <f>IF('Raw Data'!B1666=0," ",E1659-6*F1659)</f>
        <v xml:space="preserve"> </v>
      </c>
      <c r="K1659" s="63" t="str">
        <f>IF('Raw Data'!B1666=0," ",E1659+6*F1659)</f>
        <v xml:space="preserve"> </v>
      </c>
      <c r="L1659" t="str">
        <f>IF('Raw Data'!B1666=0," ","No")</f>
        <v xml:space="preserve"> </v>
      </c>
      <c r="M1659" t="str">
        <f>IF('Raw Data'!B1666=0," ","Yes")</f>
        <v xml:space="preserve"> </v>
      </c>
    </row>
    <row r="1660" spans="1:13" x14ac:dyDescent="0.2">
      <c r="A1660" s="62" t="str">
        <f>IF('Raw Data'!B1667=0," ",'Raw Data'!B1667)</f>
        <v xml:space="preserve"> </v>
      </c>
      <c r="B1660" s="62" t="str">
        <f>IF('Raw Data'!B1667=0," ",'Raw Data'!C1667)</f>
        <v xml:space="preserve"> </v>
      </c>
      <c r="C1660" s="63" t="str">
        <f>IF('Raw Data'!B1667=0," ",'Raw Data'!D1667)</f>
        <v xml:space="preserve"> </v>
      </c>
      <c r="D1660" s="63" t="str">
        <f>IF('Raw Data'!B1667=0," ",'Raw Data'!E1667)</f>
        <v xml:space="preserve"> </v>
      </c>
      <c r="E1660" s="62" t="str">
        <f>IF('Raw Data'!B1667=0," ",AVERAGE('Raw Data'!G1667:JP1667))</f>
        <v xml:space="preserve"> </v>
      </c>
      <c r="F1660" s="62" t="str">
        <f>IF('Raw Data'!B1667=0," ",_xlfn.STDEV.S('Raw Data'!G1667:JP1667))</f>
        <v xml:space="preserve"> </v>
      </c>
      <c r="G1660" s="63" t="str">
        <f>IF('Raw Data'!B1667=0," ",(D1660-C1660)/6/F1660)</f>
        <v xml:space="preserve"> </v>
      </c>
      <c r="H1660" s="63" t="str">
        <f>IF('Raw Data'!B1667=0," ","No")</f>
        <v xml:space="preserve"> </v>
      </c>
      <c r="I1660" s="62" t="str">
        <f>IF('Raw Data'!B1667=0," ",IF(H1660="Yes",MIN(D1660-E1660,E1660-C1660)/3/$H$2,MIN(E1660-C1660,D1660-E1660)/3/$H$1))</f>
        <v xml:space="preserve"> </v>
      </c>
      <c r="J1660" s="62" t="str">
        <f>IF('Raw Data'!B1667=0," ",E1660-6*F1660)</f>
        <v xml:space="preserve"> </v>
      </c>
      <c r="K1660" s="63" t="str">
        <f>IF('Raw Data'!B1667=0," ",E1660+6*F1660)</f>
        <v xml:space="preserve"> </v>
      </c>
      <c r="L1660" t="str">
        <f>IF('Raw Data'!B1667=0," ","No")</f>
        <v xml:space="preserve"> </v>
      </c>
      <c r="M1660" t="str">
        <f>IF('Raw Data'!B1667=0," ","Yes")</f>
        <v xml:space="preserve"> </v>
      </c>
    </row>
    <row r="1661" spans="1:13" x14ac:dyDescent="0.2">
      <c r="A1661" s="62" t="str">
        <f>IF('Raw Data'!B1668=0," ",'Raw Data'!B1668)</f>
        <v xml:space="preserve"> </v>
      </c>
      <c r="B1661" s="62" t="str">
        <f>IF('Raw Data'!B1668=0," ",'Raw Data'!C1668)</f>
        <v xml:space="preserve"> </v>
      </c>
      <c r="C1661" s="63" t="str">
        <f>IF('Raw Data'!B1668=0," ",'Raw Data'!D1668)</f>
        <v xml:space="preserve"> </v>
      </c>
      <c r="D1661" s="63" t="str">
        <f>IF('Raw Data'!B1668=0," ",'Raw Data'!E1668)</f>
        <v xml:space="preserve"> </v>
      </c>
      <c r="E1661" s="62" t="str">
        <f>IF('Raw Data'!B1668=0," ",AVERAGE('Raw Data'!G1668:JP1668))</f>
        <v xml:space="preserve"> </v>
      </c>
      <c r="F1661" s="62" t="str">
        <f>IF('Raw Data'!B1668=0," ",_xlfn.STDEV.S('Raw Data'!G1668:JP1668))</f>
        <v xml:space="preserve"> </v>
      </c>
      <c r="G1661" s="63" t="str">
        <f>IF('Raw Data'!B1668=0," ",(D1661-C1661)/6/F1661)</f>
        <v xml:space="preserve"> </v>
      </c>
      <c r="H1661" s="63" t="str">
        <f>IF('Raw Data'!B1668=0," ","No")</f>
        <v xml:space="preserve"> </v>
      </c>
      <c r="I1661" s="62" t="str">
        <f>IF('Raw Data'!B1668=0," ",IF(H1661="Yes",MIN(D1661-E1661,E1661-C1661)/3/$H$2,MIN(E1661-C1661,D1661-E1661)/3/$H$1))</f>
        <v xml:space="preserve"> </v>
      </c>
      <c r="J1661" s="62" t="str">
        <f>IF('Raw Data'!B1668=0," ",E1661-6*F1661)</f>
        <v xml:space="preserve"> </v>
      </c>
      <c r="K1661" s="63" t="str">
        <f>IF('Raw Data'!B1668=0," ",E1661+6*F1661)</f>
        <v xml:space="preserve"> </v>
      </c>
      <c r="L1661" t="str">
        <f>IF('Raw Data'!B1668=0," ","No")</f>
        <v xml:space="preserve"> </v>
      </c>
      <c r="M1661" t="str">
        <f>IF('Raw Data'!B1668=0," ","Yes")</f>
        <v xml:space="preserve"> </v>
      </c>
    </row>
    <row r="1662" spans="1:13" x14ac:dyDescent="0.2">
      <c r="A1662" s="62" t="str">
        <f>IF('Raw Data'!B1669=0," ",'Raw Data'!B1669)</f>
        <v xml:space="preserve"> </v>
      </c>
      <c r="B1662" s="62" t="str">
        <f>IF('Raw Data'!B1669=0," ",'Raw Data'!C1669)</f>
        <v xml:space="preserve"> </v>
      </c>
      <c r="C1662" s="63" t="str">
        <f>IF('Raw Data'!B1669=0," ",'Raw Data'!D1669)</f>
        <v xml:space="preserve"> </v>
      </c>
      <c r="D1662" s="63" t="str">
        <f>IF('Raw Data'!B1669=0," ",'Raw Data'!E1669)</f>
        <v xml:space="preserve"> </v>
      </c>
      <c r="E1662" s="62" t="str">
        <f>IF('Raw Data'!B1669=0," ",AVERAGE('Raw Data'!G1669:JP1669))</f>
        <v xml:space="preserve"> </v>
      </c>
      <c r="F1662" s="62" t="str">
        <f>IF('Raw Data'!B1669=0," ",_xlfn.STDEV.S('Raw Data'!G1669:JP1669))</f>
        <v xml:space="preserve"> </v>
      </c>
      <c r="G1662" s="63" t="str">
        <f>IF('Raw Data'!B1669=0," ",(D1662-C1662)/6/F1662)</f>
        <v xml:space="preserve"> </v>
      </c>
      <c r="H1662" s="63" t="str">
        <f>IF('Raw Data'!B1669=0," ","No")</f>
        <v xml:space="preserve"> </v>
      </c>
      <c r="I1662" s="62" t="str">
        <f>IF('Raw Data'!B1669=0," ",IF(H1662="Yes",MIN(D1662-E1662,E1662-C1662)/3/$H$2,MIN(E1662-C1662,D1662-E1662)/3/$H$1))</f>
        <v xml:space="preserve"> </v>
      </c>
      <c r="J1662" s="62" t="str">
        <f>IF('Raw Data'!B1669=0," ",E1662-6*F1662)</f>
        <v xml:space="preserve"> </v>
      </c>
      <c r="K1662" s="63" t="str">
        <f>IF('Raw Data'!B1669=0," ",E1662+6*F1662)</f>
        <v xml:space="preserve"> </v>
      </c>
      <c r="L1662" t="str">
        <f>IF('Raw Data'!B1669=0," ","No")</f>
        <v xml:space="preserve"> </v>
      </c>
      <c r="M1662" t="str">
        <f>IF('Raw Data'!B1669=0," ","Yes")</f>
        <v xml:space="preserve"> </v>
      </c>
    </row>
    <row r="1663" spans="1:13" x14ac:dyDescent="0.2">
      <c r="A1663" s="62" t="str">
        <f>IF('Raw Data'!B1670=0," ",'Raw Data'!B1670)</f>
        <v xml:space="preserve"> </v>
      </c>
      <c r="B1663" s="62" t="str">
        <f>IF('Raw Data'!B1670=0," ",'Raw Data'!C1670)</f>
        <v xml:space="preserve"> </v>
      </c>
      <c r="C1663" s="63" t="str">
        <f>IF('Raw Data'!B1670=0," ",'Raw Data'!D1670)</f>
        <v xml:space="preserve"> </v>
      </c>
      <c r="D1663" s="63" t="str">
        <f>IF('Raw Data'!B1670=0," ",'Raw Data'!E1670)</f>
        <v xml:space="preserve"> </v>
      </c>
      <c r="E1663" s="62" t="str">
        <f>IF('Raw Data'!B1670=0," ",AVERAGE('Raw Data'!G1670:JP1670))</f>
        <v xml:space="preserve"> </v>
      </c>
      <c r="F1663" s="62" t="str">
        <f>IF('Raw Data'!B1670=0," ",_xlfn.STDEV.S('Raw Data'!G1670:JP1670))</f>
        <v xml:space="preserve"> </v>
      </c>
      <c r="G1663" s="63" t="str">
        <f>IF('Raw Data'!B1670=0," ",(D1663-C1663)/6/F1663)</f>
        <v xml:space="preserve"> </v>
      </c>
      <c r="H1663" s="63" t="str">
        <f>IF('Raw Data'!B1670=0," ","No")</f>
        <v xml:space="preserve"> </v>
      </c>
      <c r="I1663" s="62" t="str">
        <f>IF('Raw Data'!B1670=0," ",IF(H1663="Yes",MIN(D1663-E1663,E1663-C1663)/3/$H$2,MIN(E1663-C1663,D1663-E1663)/3/$H$1))</f>
        <v xml:space="preserve"> </v>
      </c>
      <c r="J1663" s="62" t="str">
        <f>IF('Raw Data'!B1670=0," ",E1663-6*F1663)</f>
        <v xml:space="preserve"> </v>
      </c>
      <c r="K1663" s="63" t="str">
        <f>IF('Raw Data'!B1670=0," ",E1663+6*F1663)</f>
        <v xml:space="preserve"> </v>
      </c>
      <c r="L1663" t="str">
        <f>IF('Raw Data'!B1670=0," ","No")</f>
        <v xml:space="preserve"> </v>
      </c>
      <c r="M1663" t="str">
        <f>IF('Raw Data'!B1670=0," ","Yes")</f>
        <v xml:space="preserve"> </v>
      </c>
    </row>
    <row r="1664" spans="1:13" x14ac:dyDescent="0.2">
      <c r="A1664" s="62" t="str">
        <f>IF('Raw Data'!B1671=0," ",'Raw Data'!B1671)</f>
        <v xml:space="preserve"> </v>
      </c>
      <c r="B1664" s="62" t="str">
        <f>IF('Raw Data'!B1671=0," ",'Raw Data'!C1671)</f>
        <v xml:space="preserve"> </v>
      </c>
      <c r="C1664" s="63" t="str">
        <f>IF('Raw Data'!B1671=0," ",'Raw Data'!D1671)</f>
        <v xml:space="preserve"> </v>
      </c>
      <c r="D1664" s="63" t="str">
        <f>IF('Raw Data'!B1671=0," ",'Raw Data'!E1671)</f>
        <v xml:space="preserve"> </v>
      </c>
      <c r="E1664" s="62" t="str">
        <f>IF('Raw Data'!B1671=0," ",AVERAGE('Raw Data'!G1671:JP1671))</f>
        <v xml:space="preserve"> </v>
      </c>
      <c r="F1664" s="62" t="str">
        <f>IF('Raw Data'!B1671=0," ",_xlfn.STDEV.S('Raw Data'!G1671:JP1671))</f>
        <v xml:space="preserve"> </v>
      </c>
      <c r="G1664" s="63" t="str">
        <f>IF('Raw Data'!B1671=0," ",(D1664-C1664)/6/F1664)</f>
        <v xml:space="preserve"> </v>
      </c>
      <c r="H1664" s="63" t="str">
        <f>IF('Raw Data'!B1671=0," ","No")</f>
        <v xml:space="preserve"> </v>
      </c>
      <c r="I1664" s="62" t="str">
        <f>IF('Raw Data'!B1671=0," ",IF(H1664="Yes",MIN(D1664-E1664,E1664-C1664)/3/$H$2,MIN(E1664-C1664,D1664-E1664)/3/$H$1))</f>
        <v xml:space="preserve"> </v>
      </c>
      <c r="J1664" s="62" t="str">
        <f>IF('Raw Data'!B1671=0," ",E1664-6*F1664)</f>
        <v xml:space="preserve"> </v>
      </c>
      <c r="K1664" s="63" t="str">
        <f>IF('Raw Data'!B1671=0," ",E1664+6*F1664)</f>
        <v xml:space="preserve"> </v>
      </c>
      <c r="L1664" t="str">
        <f>IF('Raw Data'!B1671=0," ","No")</f>
        <v xml:space="preserve"> </v>
      </c>
      <c r="M1664" t="str">
        <f>IF('Raw Data'!B1671=0," ","Yes")</f>
        <v xml:space="preserve"> </v>
      </c>
    </row>
    <row r="1665" spans="1:13" x14ac:dyDescent="0.2">
      <c r="A1665" s="62" t="str">
        <f>IF('Raw Data'!B1672=0," ",'Raw Data'!B1672)</f>
        <v xml:space="preserve"> </v>
      </c>
      <c r="B1665" s="62" t="str">
        <f>IF('Raw Data'!B1672=0," ",'Raw Data'!C1672)</f>
        <v xml:space="preserve"> </v>
      </c>
      <c r="C1665" s="63" t="str">
        <f>IF('Raw Data'!B1672=0," ",'Raw Data'!D1672)</f>
        <v xml:space="preserve"> </v>
      </c>
      <c r="D1665" s="63" t="str">
        <f>IF('Raw Data'!B1672=0," ",'Raw Data'!E1672)</f>
        <v xml:space="preserve"> </v>
      </c>
      <c r="E1665" s="62" t="str">
        <f>IF('Raw Data'!B1672=0," ",AVERAGE('Raw Data'!G1672:JP1672))</f>
        <v xml:space="preserve"> </v>
      </c>
      <c r="F1665" s="62" t="str">
        <f>IF('Raw Data'!B1672=0," ",_xlfn.STDEV.S('Raw Data'!G1672:JP1672))</f>
        <v xml:space="preserve"> </v>
      </c>
      <c r="G1665" s="63" t="str">
        <f>IF('Raw Data'!B1672=0," ",(D1665-C1665)/6/F1665)</f>
        <v xml:space="preserve"> </v>
      </c>
      <c r="H1665" s="63" t="str">
        <f>IF('Raw Data'!B1672=0," ","No")</f>
        <v xml:space="preserve"> </v>
      </c>
      <c r="I1665" s="62" t="str">
        <f>IF('Raw Data'!B1672=0," ",IF(H1665="Yes",MIN(D1665-E1665,E1665-C1665)/3/$H$2,MIN(E1665-C1665,D1665-E1665)/3/$H$1))</f>
        <v xml:space="preserve"> </v>
      </c>
      <c r="J1665" s="62" t="str">
        <f>IF('Raw Data'!B1672=0," ",E1665-6*F1665)</f>
        <v xml:space="preserve"> </v>
      </c>
      <c r="K1665" s="63" t="str">
        <f>IF('Raw Data'!B1672=0," ",E1665+6*F1665)</f>
        <v xml:space="preserve"> </v>
      </c>
      <c r="L1665" t="str">
        <f>IF('Raw Data'!B1672=0," ","No")</f>
        <v xml:space="preserve"> </v>
      </c>
      <c r="M1665" t="str">
        <f>IF('Raw Data'!B1672=0," ","Yes")</f>
        <v xml:space="preserve"> </v>
      </c>
    </row>
    <row r="1666" spans="1:13" x14ac:dyDescent="0.2">
      <c r="A1666" s="62" t="str">
        <f>IF('Raw Data'!B1673=0," ",'Raw Data'!B1673)</f>
        <v xml:space="preserve"> </v>
      </c>
      <c r="B1666" s="62" t="str">
        <f>IF('Raw Data'!B1673=0," ",'Raw Data'!C1673)</f>
        <v xml:space="preserve"> </v>
      </c>
      <c r="C1666" s="63" t="str">
        <f>IF('Raw Data'!B1673=0," ",'Raw Data'!D1673)</f>
        <v xml:space="preserve"> </v>
      </c>
      <c r="D1666" s="63" t="str">
        <f>IF('Raw Data'!B1673=0," ",'Raw Data'!E1673)</f>
        <v xml:space="preserve"> </v>
      </c>
      <c r="E1666" s="62" t="str">
        <f>IF('Raw Data'!B1673=0," ",AVERAGE('Raw Data'!G1673:JP1673))</f>
        <v xml:space="preserve"> </v>
      </c>
      <c r="F1666" s="62" t="str">
        <f>IF('Raw Data'!B1673=0," ",_xlfn.STDEV.S('Raw Data'!G1673:JP1673))</f>
        <v xml:space="preserve"> </v>
      </c>
      <c r="G1666" s="63" t="str">
        <f>IF('Raw Data'!B1673=0," ",(D1666-C1666)/6/F1666)</f>
        <v xml:space="preserve"> </v>
      </c>
      <c r="H1666" s="63" t="str">
        <f>IF('Raw Data'!B1673=0," ","No")</f>
        <v xml:space="preserve"> </v>
      </c>
      <c r="I1666" s="62" t="str">
        <f>IF('Raw Data'!B1673=0," ",IF(H1666="Yes",MIN(D1666-E1666,E1666-C1666)/3/$H$2,MIN(E1666-C1666,D1666-E1666)/3/$H$1))</f>
        <v xml:space="preserve"> </v>
      </c>
      <c r="J1666" s="62" t="str">
        <f>IF('Raw Data'!B1673=0," ",E1666-6*F1666)</f>
        <v xml:space="preserve"> </v>
      </c>
      <c r="K1666" s="63" t="str">
        <f>IF('Raw Data'!B1673=0," ",E1666+6*F1666)</f>
        <v xml:space="preserve"> </v>
      </c>
      <c r="L1666" t="str">
        <f>IF('Raw Data'!B1673=0," ","No")</f>
        <v xml:space="preserve"> </v>
      </c>
      <c r="M1666" t="str">
        <f>IF('Raw Data'!B1673=0," ","Yes")</f>
        <v xml:space="preserve"> </v>
      </c>
    </row>
    <row r="1667" spans="1:13" x14ac:dyDescent="0.2">
      <c r="A1667" s="62" t="str">
        <f>IF('Raw Data'!B1674=0," ",'Raw Data'!B1674)</f>
        <v xml:space="preserve"> </v>
      </c>
      <c r="B1667" s="62" t="str">
        <f>IF('Raw Data'!B1674=0," ",'Raw Data'!C1674)</f>
        <v xml:space="preserve"> </v>
      </c>
      <c r="C1667" s="63" t="str">
        <f>IF('Raw Data'!B1674=0," ",'Raw Data'!D1674)</f>
        <v xml:space="preserve"> </v>
      </c>
      <c r="D1667" s="63" t="str">
        <f>IF('Raw Data'!B1674=0," ",'Raw Data'!E1674)</f>
        <v xml:space="preserve"> </v>
      </c>
      <c r="E1667" s="62" t="str">
        <f>IF('Raw Data'!B1674=0," ",AVERAGE('Raw Data'!G1674:JP1674))</f>
        <v xml:space="preserve"> </v>
      </c>
      <c r="F1667" s="62" t="str">
        <f>IF('Raw Data'!B1674=0," ",_xlfn.STDEV.S('Raw Data'!G1674:JP1674))</f>
        <v xml:space="preserve"> </v>
      </c>
      <c r="G1667" s="63" t="str">
        <f>IF('Raw Data'!B1674=0," ",(D1667-C1667)/6/F1667)</f>
        <v xml:space="preserve"> </v>
      </c>
      <c r="H1667" s="63" t="str">
        <f>IF('Raw Data'!B1674=0," ","No")</f>
        <v xml:space="preserve"> </v>
      </c>
      <c r="I1667" s="62" t="str">
        <f>IF('Raw Data'!B1674=0," ",IF(H1667="Yes",MIN(D1667-E1667,E1667-C1667)/3/$H$2,MIN(E1667-C1667,D1667-E1667)/3/$H$1))</f>
        <v xml:space="preserve"> </v>
      </c>
      <c r="J1667" s="62" t="str">
        <f>IF('Raw Data'!B1674=0," ",E1667-6*F1667)</f>
        <v xml:space="preserve"> </v>
      </c>
      <c r="K1667" s="63" t="str">
        <f>IF('Raw Data'!B1674=0," ",E1667+6*F1667)</f>
        <v xml:space="preserve"> </v>
      </c>
      <c r="L1667" t="str">
        <f>IF('Raw Data'!B1674=0," ","No")</f>
        <v xml:space="preserve"> </v>
      </c>
      <c r="M1667" t="str">
        <f>IF('Raw Data'!B1674=0," ","Yes")</f>
        <v xml:space="preserve"> </v>
      </c>
    </row>
    <row r="1668" spans="1:13" x14ac:dyDescent="0.2">
      <c r="A1668" s="62" t="str">
        <f>IF('Raw Data'!B1675=0," ",'Raw Data'!B1675)</f>
        <v xml:space="preserve"> </v>
      </c>
      <c r="B1668" s="62" t="str">
        <f>IF('Raw Data'!B1675=0," ",'Raw Data'!C1675)</f>
        <v xml:space="preserve"> </v>
      </c>
      <c r="C1668" s="63" t="str">
        <f>IF('Raw Data'!B1675=0," ",'Raw Data'!D1675)</f>
        <v xml:space="preserve"> </v>
      </c>
      <c r="D1668" s="63" t="str">
        <f>IF('Raw Data'!B1675=0," ",'Raw Data'!E1675)</f>
        <v xml:space="preserve"> </v>
      </c>
      <c r="E1668" s="62" t="str">
        <f>IF('Raw Data'!B1675=0," ",AVERAGE('Raw Data'!G1675:JP1675))</f>
        <v xml:space="preserve"> </v>
      </c>
      <c r="F1668" s="62" t="str">
        <f>IF('Raw Data'!B1675=0," ",_xlfn.STDEV.S('Raw Data'!G1675:JP1675))</f>
        <v xml:space="preserve"> </v>
      </c>
      <c r="G1668" s="63" t="str">
        <f>IF('Raw Data'!B1675=0," ",(D1668-C1668)/6/F1668)</f>
        <v xml:space="preserve"> </v>
      </c>
      <c r="H1668" s="63" t="str">
        <f>IF('Raw Data'!B1675=0," ","No")</f>
        <v xml:space="preserve"> </v>
      </c>
      <c r="I1668" s="62" t="str">
        <f>IF('Raw Data'!B1675=0," ",IF(H1668="Yes",MIN(D1668-E1668,E1668-C1668)/3/$H$2,MIN(E1668-C1668,D1668-E1668)/3/$H$1))</f>
        <v xml:space="preserve"> </v>
      </c>
      <c r="J1668" s="62" t="str">
        <f>IF('Raw Data'!B1675=0," ",E1668-6*F1668)</f>
        <v xml:space="preserve"> </v>
      </c>
      <c r="K1668" s="63" t="str">
        <f>IF('Raw Data'!B1675=0," ",E1668+6*F1668)</f>
        <v xml:space="preserve"> </v>
      </c>
      <c r="L1668" t="str">
        <f>IF('Raw Data'!B1675=0," ","No")</f>
        <v xml:space="preserve"> </v>
      </c>
      <c r="M1668" t="str">
        <f>IF('Raw Data'!B1675=0," ","Yes")</f>
        <v xml:space="preserve"> </v>
      </c>
    </row>
    <row r="1669" spans="1:13" x14ac:dyDescent="0.2">
      <c r="A1669" s="62" t="str">
        <f>IF('Raw Data'!B1676=0," ",'Raw Data'!B1676)</f>
        <v xml:space="preserve"> </v>
      </c>
      <c r="B1669" s="62" t="str">
        <f>IF('Raw Data'!B1676=0," ",'Raw Data'!C1676)</f>
        <v xml:space="preserve"> </v>
      </c>
      <c r="C1669" s="63" t="str">
        <f>IF('Raw Data'!B1676=0," ",'Raw Data'!D1676)</f>
        <v xml:space="preserve"> </v>
      </c>
      <c r="D1669" s="63" t="str">
        <f>IF('Raw Data'!B1676=0," ",'Raw Data'!E1676)</f>
        <v xml:space="preserve"> </v>
      </c>
      <c r="E1669" s="62" t="str">
        <f>IF('Raw Data'!B1676=0," ",AVERAGE('Raw Data'!G1676:JP1676))</f>
        <v xml:space="preserve"> </v>
      </c>
      <c r="F1669" s="62" t="str">
        <f>IF('Raw Data'!B1676=0," ",_xlfn.STDEV.S('Raw Data'!G1676:JP1676))</f>
        <v xml:space="preserve"> </v>
      </c>
      <c r="G1669" s="63" t="str">
        <f>IF('Raw Data'!B1676=0," ",(D1669-C1669)/6/F1669)</f>
        <v xml:space="preserve"> </v>
      </c>
      <c r="H1669" s="63" t="str">
        <f>IF('Raw Data'!B1676=0," ","No")</f>
        <v xml:space="preserve"> </v>
      </c>
      <c r="I1669" s="62" t="str">
        <f>IF('Raw Data'!B1676=0," ",IF(H1669="Yes",MIN(D1669-E1669,E1669-C1669)/3/$H$2,MIN(E1669-C1669,D1669-E1669)/3/$H$1))</f>
        <v xml:space="preserve"> </v>
      </c>
      <c r="J1669" s="62" t="str">
        <f>IF('Raw Data'!B1676=0," ",E1669-6*F1669)</f>
        <v xml:space="preserve"> </v>
      </c>
      <c r="K1669" s="63" t="str">
        <f>IF('Raw Data'!B1676=0," ",E1669+6*F1669)</f>
        <v xml:space="preserve"> </v>
      </c>
      <c r="L1669" t="str">
        <f>IF('Raw Data'!B1676=0," ","No")</f>
        <v xml:space="preserve"> </v>
      </c>
      <c r="M1669" t="str">
        <f>IF('Raw Data'!B1676=0," ","Yes")</f>
        <v xml:space="preserve"> </v>
      </c>
    </row>
    <row r="1670" spans="1:13" x14ac:dyDescent="0.2">
      <c r="A1670" s="62" t="str">
        <f>IF('Raw Data'!B1677=0," ",'Raw Data'!B1677)</f>
        <v xml:space="preserve"> </v>
      </c>
      <c r="B1670" s="62" t="str">
        <f>IF('Raw Data'!B1677=0," ",'Raw Data'!C1677)</f>
        <v xml:space="preserve"> </v>
      </c>
      <c r="C1670" s="63" t="str">
        <f>IF('Raw Data'!B1677=0," ",'Raw Data'!D1677)</f>
        <v xml:space="preserve"> </v>
      </c>
      <c r="D1670" s="63" t="str">
        <f>IF('Raw Data'!B1677=0," ",'Raw Data'!E1677)</f>
        <v xml:space="preserve"> </v>
      </c>
      <c r="E1670" s="62" t="str">
        <f>IF('Raw Data'!B1677=0," ",AVERAGE('Raw Data'!G1677:JP1677))</f>
        <v xml:space="preserve"> </v>
      </c>
      <c r="F1670" s="62" t="str">
        <f>IF('Raw Data'!B1677=0," ",_xlfn.STDEV.S('Raw Data'!G1677:JP1677))</f>
        <v xml:space="preserve"> </v>
      </c>
      <c r="G1670" s="63" t="str">
        <f>IF('Raw Data'!B1677=0," ",(D1670-C1670)/6/F1670)</f>
        <v xml:space="preserve"> </v>
      </c>
      <c r="H1670" s="63" t="str">
        <f>IF('Raw Data'!B1677=0," ","No")</f>
        <v xml:space="preserve"> </v>
      </c>
      <c r="I1670" s="62" t="str">
        <f>IF('Raw Data'!B1677=0," ",IF(H1670="Yes",MIN(D1670-E1670,E1670-C1670)/3/$H$2,MIN(E1670-C1670,D1670-E1670)/3/$H$1))</f>
        <v xml:space="preserve"> </v>
      </c>
      <c r="J1670" s="62" t="str">
        <f>IF('Raw Data'!B1677=0," ",E1670-6*F1670)</f>
        <v xml:space="preserve"> </v>
      </c>
      <c r="K1670" s="63" t="str">
        <f>IF('Raw Data'!B1677=0," ",E1670+6*F1670)</f>
        <v xml:space="preserve"> </v>
      </c>
      <c r="L1670" t="str">
        <f>IF('Raw Data'!B1677=0," ","No")</f>
        <v xml:space="preserve"> </v>
      </c>
      <c r="M1670" t="str">
        <f>IF('Raw Data'!B1677=0," ","Yes")</f>
        <v xml:space="preserve"> </v>
      </c>
    </row>
    <row r="1671" spans="1:13" x14ac:dyDescent="0.2">
      <c r="A1671" s="62" t="str">
        <f>IF('Raw Data'!B1678=0," ",'Raw Data'!B1678)</f>
        <v xml:space="preserve"> </v>
      </c>
      <c r="B1671" s="62" t="str">
        <f>IF('Raw Data'!B1678=0," ",'Raw Data'!C1678)</f>
        <v xml:space="preserve"> </v>
      </c>
      <c r="C1671" s="63" t="str">
        <f>IF('Raw Data'!B1678=0," ",'Raw Data'!D1678)</f>
        <v xml:space="preserve"> </v>
      </c>
      <c r="D1671" s="63" t="str">
        <f>IF('Raw Data'!B1678=0," ",'Raw Data'!E1678)</f>
        <v xml:space="preserve"> </v>
      </c>
      <c r="E1671" s="62" t="str">
        <f>IF('Raw Data'!B1678=0," ",AVERAGE('Raw Data'!G1678:JP1678))</f>
        <v xml:space="preserve"> </v>
      </c>
      <c r="F1671" s="62" t="str">
        <f>IF('Raw Data'!B1678=0," ",_xlfn.STDEV.S('Raw Data'!G1678:JP1678))</f>
        <v xml:space="preserve"> </v>
      </c>
      <c r="G1671" s="63" t="str">
        <f>IF('Raw Data'!B1678=0," ",(D1671-C1671)/6/F1671)</f>
        <v xml:space="preserve"> </v>
      </c>
      <c r="H1671" s="63" t="str">
        <f>IF('Raw Data'!B1678=0," ","No")</f>
        <v xml:space="preserve"> </v>
      </c>
      <c r="I1671" s="62" t="str">
        <f>IF('Raw Data'!B1678=0," ",IF(H1671="Yes",MIN(D1671-E1671,E1671-C1671)/3/$H$2,MIN(E1671-C1671,D1671-E1671)/3/$H$1))</f>
        <v xml:space="preserve"> </v>
      </c>
      <c r="J1671" s="62" t="str">
        <f>IF('Raw Data'!B1678=0," ",E1671-6*F1671)</f>
        <v xml:space="preserve"> </v>
      </c>
      <c r="K1671" s="63" t="str">
        <f>IF('Raw Data'!B1678=0," ",E1671+6*F1671)</f>
        <v xml:space="preserve"> </v>
      </c>
      <c r="L1671" t="str">
        <f>IF('Raw Data'!B1678=0," ","No")</f>
        <v xml:space="preserve"> </v>
      </c>
      <c r="M1671" t="str">
        <f>IF('Raw Data'!B1678=0," ","Yes")</f>
        <v xml:space="preserve"> </v>
      </c>
    </row>
    <row r="1672" spans="1:13" x14ac:dyDescent="0.2">
      <c r="A1672" s="62" t="str">
        <f>IF('Raw Data'!B1679=0," ",'Raw Data'!B1679)</f>
        <v xml:space="preserve"> </v>
      </c>
      <c r="B1672" s="62" t="str">
        <f>IF('Raw Data'!B1679=0," ",'Raw Data'!C1679)</f>
        <v xml:space="preserve"> </v>
      </c>
      <c r="C1672" s="63" t="str">
        <f>IF('Raw Data'!B1679=0," ",'Raw Data'!D1679)</f>
        <v xml:space="preserve"> </v>
      </c>
      <c r="D1672" s="63" t="str">
        <f>IF('Raw Data'!B1679=0," ",'Raw Data'!E1679)</f>
        <v xml:space="preserve"> </v>
      </c>
      <c r="E1672" s="62" t="str">
        <f>IF('Raw Data'!B1679=0," ",AVERAGE('Raw Data'!G1679:JP1679))</f>
        <v xml:space="preserve"> </v>
      </c>
      <c r="F1672" s="62" t="str">
        <f>IF('Raw Data'!B1679=0," ",_xlfn.STDEV.S('Raw Data'!G1679:JP1679))</f>
        <v xml:space="preserve"> </v>
      </c>
      <c r="G1672" s="63" t="str">
        <f>IF('Raw Data'!B1679=0," ",(D1672-C1672)/6/F1672)</f>
        <v xml:space="preserve"> </v>
      </c>
      <c r="H1672" s="63" t="str">
        <f>IF('Raw Data'!B1679=0," ","No")</f>
        <v xml:space="preserve"> </v>
      </c>
      <c r="I1672" s="62" t="str">
        <f>IF('Raw Data'!B1679=0," ",IF(H1672="Yes",MIN(D1672-E1672,E1672-C1672)/3/$H$2,MIN(E1672-C1672,D1672-E1672)/3/$H$1))</f>
        <v xml:space="preserve"> </v>
      </c>
      <c r="J1672" s="62" t="str">
        <f>IF('Raw Data'!B1679=0," ",E1672-6*F1672)</f>
        <v xml:space="preserve"> </v>
      </c>
      <c r="K1672" s="63" t="str">
        <f>IF('Raw Data'!B1679=0," ",E1672+6*F1672)</f>
        <v xml:space="preserve"> </v>
      </c>
      <c r="L1672" t="str">
        <f>IF('Raw Data'!B1679=0," ","No")</f>
        <v xml:space="preserve"> </v>
      </c>
      <c r="M1672" t="str">
        <f>IF('Raw Data'!B1679=0," ","Yes")</f>
        <v xml:space="preserve"> </v>
      </c>
    </row>
    <row r="1673" spans="1:13" x14ac:dyDescent="0.2">
      <c r="A1673" s="62" t="str">
        <f>IF('Raw Data'!B1680=0," ",'Raw Data'!B1680)</f>
        <v xml:space="preserve"> </v>
      </c>
      <c r="B1673" s="62" t="str">
        <f>IF('Raw Data'!B1680=0," ",'Raw Data'!C1680)</f>
        <v xml:space="preserve"> </v>
      </c>
      <c r="C1673" s="63" t="str">
        <f>IF('Raw Data'!B1680=0," ",'Raw Data'!D1680)</f>
        <v xml:space="preserve"> </v>
      </c>
      <c r="D1673" s="63" t="str">
        <f>IF('Raw Data'!B1680=0," ",'Raw Data'!E1680)</f>
        <v xml:space="preserve"> </v>
      </c>
      <c r="E1673" s="62" t="str">
        <f>IF('Raw Data'!B1680=0," ",AVERAGE('Raw Data'!G1680:JP1680))</f>
        <v xml:space="preserve"> </v>
      </c>
      <c r="F1673" s="62" t="str">
        <f>IF('Raw Data'!B1680=0," ",_xlfn.STDEV.S('Raw Data'!G1680:JP1680))</f>
        <v xml:space="preserve"> </v>
      </c>
      <c r="G1673" s="63" t="str">
        <f>IF('Raw Data'!B1680=0," ",(D1673-C1673)/6/F1673)</f>
        <v xml:space="preserve"> </v>
      </c>
      <c r="H1673" s="63" t="str">
        <f>IF('Raw Data'!B1680=0," ","No")</f>
        <v xml:space="preserve"> </v>
      </c>
      <c r="I1673" s="62" t="str">
        <f>IF('Raw Data'!B1680=0," ",IF(H1673="Yes",MIN(D1673-E1673,E1673-C1673)/3/$H$2,MIN(E1673-C1673,D1673-E1673)/3/$H$1))</f>
        <v xml:space="preserve"> </v>
      </c>
      <c r="J1673" s="62" t="str">
        <f>IF('Raw Data'!B1680=0," ",E1673-6*F1673)</f>
        <v xml:space="preserve"> </v>
      </c>
      <c r="K1673" s="63" t="str">
        <f>IF('Raw Data'!B1680=0," ",E1673+6*F1673)</f>
        <v xml:space="preserve"> </v>
      </c>
      <c r="L1673" t="str">
        <f>IF('Raw Data'!B1680=0," ","No")</f>
        <v xml:space="preserve"> </v>
      </c>
      <c r="M1673" t="str">
        <f>IF('Raw Data'!B1680=0," ","Yes")</f>
        <v xml:space="preserve"> </v>
      </c>
    </row>
    <row r="1674" spans="1:13" x14ac:dyDescent="0.2">
      <c r="A1674" s="62" t="str">
        <f>IF('Raw Data'!B1681=0," ",'Raw Data'!B1681)</f>
        <v xml:space="preserve"> </v>
      </c>
      <c r="B1674" s="62" t="str">
        <f>IF('Raw Data'!B1681=0," ",'Raw Data'!C1681)</f>
        <v xml:space="preserve"> </v>
      </c>
      <c r="C1674" s="63" t="str">
        <f>IF('Raw Data'!B1681=0," ",'Raw Data'!D1681)</f>
        <v xml:space="preserve"> </v>
      </c>
      <c r="D1674" s="63" t="str">
        <f>IF('Raw Data'!B1681=0," ",'Raw Data'!E1681)</f>
        <v xml:space="preserve"> </v>
      </c>
      <c r="E1674" s="62" t="str">
        <f>IF('Raw Data'!B1681=0," ",AVERAGE('Raw Data'!G1681:JP1681))</f>
        <v xml:space="preserve"> </v>
      </c>
      <c r="F1674" s="62" t="str">
        <f>IF('Raw Data'!B1681=0," ",_xlfn.STDEV.S('Raw Data'!G1681:JP1681))</f>
        <v xml:space="preserve"> </v>
      </c>
      <c r="G1674" s="63" t="str">
        <f>IF('Raw Data'!B1681=0," ",(D1674-C1674)/6/F1674)</f>
        <v xml:space="preserve"> </v>
      </c>
      <c r="H1674" s="63" t="str">
        <f>IF('Raw Data'!B1681=0," ","No")</f>
        <v xml:space="preserve"> </v>
      </c>
      <c r="I1674" s="62" t="str">
        <f>IF('Raw Data'!B1681=0," ",IF(H1674="Yes",MIN(D1674-E1674,E1674-C1674)/3/$H$2,MIN(E1674-C1674,D1674-E1674)/3/$H$1))</f>
        <v xml:space="preserve"> </v>
      </c>
      <c r="J1674" s="62" t="str">
        <f>IF('Raw Data'!B1681=0," ",E1674-6*F1674)</f>
        <v xml:space="preserve"> </v>
      </c>
      <c r="K1674" s="63" t="str">
        <f>IF('Raw Data'!B1681=0," ",E1674+6*F1674)</f>
        <v xml:space="preserve"> </v>
      </c>
      <c r="L1674" t="str">
        <f>IF('Raw Data'!B1681=0," ","No")</f>
        <v xml:space="preserve"> </v>
      </c>
      <c r="M1674" t="str">
        <f>IF('Raw Data'!B1681=0," ","Yes")</f>
        <v xml:space="preserve"> </v>
      </c>
    </row>
    <row r="1675" spans="1:13" x14ac:dyDescent="0.2">
      <c r="A1675" s="62" t="str">
        <f>IF('Raw Data'!B1682=0," ",'Raw Data'!B1682)</f>
        <v xml:space="preserve"> </v>
      </c>
      <c r="B1675" s="62" t="str">
        <f>IF('Raw Data'!B1682=0," ",'Raw Data'!C1682)</f>
        <v xml:space="preserve"> </v>
      </c>
      <c r="C1675" s="63" t="str">
        <f>IF('Raw Data'!B1682=0," ",'Raw Data'!D1682)</f>
        <v xml:space="preserve"> </v>
      </c>
      <c r="D1675" s="63" t="str">
        <f>IF('Raw Data'!B1682=0," ",'Raw Data'!E1682)</f>
        <v xml:space="preserve"> </v>
      </c>
      <c r="E1675" s="62" t="str">
        <f>IF('Raw Data'!B1682=0," ",AVERAGE('Raw Data'!G1682:JP1682))</f>
        <v xml:space="preserve"> </v>
      </c>
      <c r="F1675" s="62" t="str">
        <f>IF('Raw Data'!B1682=0," ",_xlfn.STDEV.S('Raw Data'!G1682:JP1682))</f>
        <v xml:space="preserve"> </v>
      </c>
      <c r="G1675" s="63" t="str">
        <f>IF('Raw Data'!B1682=0," ",(D1675-C1675)/6/F1675)</f>
        <v xml:space="preserve"> </v>
      </c>
      <c r="H1675" s="63" t="str">
        <f>IF('Raw Data'!B1682=0," ","No")</f>
        <v xml:space="preserve"> </v>
      </c>
      <c r="I1675" s="62" t="str">
        <f>IF('Raw Data'!B1682=0," ",IF(H1675="Yes",MIN(D1675-E1675,E1675-C1675)/3/$H$2,MIN(E1675-C1675,D1675-E1675)/3/$H$1))</f>
        <v xml:space="preserve"> </v>
      </c>
      <c r="J1675" s="62" t="str">
        <f>IF('Raw Data'!B1682=0," ",E1675-6*F1675)</f>
        <v xml:space="preserve"> </v>
      </c>
      <c r="K1675" s="63" t="str">
        <f>IF('Raw Data'!B1682=0," ",E1675+6*F1675)</f>
        <v xml:space="preserve"> </v>
      </c>
      <c r="L1675" t="str">
        <f>IF('Raw Data'!B1682=0," ","No")</f>
        <v xml:space="preserve"> </v>
      </c>
      <c r="M1675" t="str">
        <f>IF('Raw Data'!B1682=0," ","Yes")</f>
        <v xml:space="preserve"> </v>
      </c>
    </row>
    <row r="1676" spans="1:13" x14ac:dyDescent="0.2">
      <c r="A1676" s="62" t="str">
        <f>IF('Raw Data'!B1683=0," ",'Raw Data'!B1683)</f>
        <v xml:space="preserve"> </v>
      </c>
      <c r="B1676" s="62" t="str">
        <f>IF('Raw Data'!B1683=0," ",'Raw Data'!C1683)</f>
        <v xml:space="preserve"> </v>
      </c>
      <c r="C1676" s="63" t="str">
        <f>IF('Raw Data'!B1683=0," ",'Raw Data'!D1683)</f>
        <v xml:space="preserve"> </v>
      </c>
      <c r="D1676" s="63" t="str">
        <f>IF('Raw Data'!B1683=0," ",'Raw Data'!E1683)</f>
        <v xml:space="preserve"> </v>
      </c>
      <c r="E1676" s="62" t="str">
        <f>IF('Raw Data'!B1683=0," ",AVERAGE('Raw Data'!G1683:JP1683))</f>
        <v xml:space="preserve"> </v>
      </c>
      <c r="F1676" s="62" t="str">
        <f>IF('Raw Data'!B1683=0," ",_xlfn.STDEV.S('Raw Data'!G1683:JP1683))</f>
        <v xml:space="preserve"> </v>
      </c>
      <c r="G1676" s="63" t="str">
        <f>IF('Raw Data'!B1683=0," ",(D1676-C1676)/6/F1676)</f>
        <v xml:space="preserve"> </v>
      </c>
      <c r="H1676" s="63" t="str">
        <f>IF('Raw Data'!B1683=0," ","No")</f>
        <v xml:space="preserve"> </v>
      </c>
      <c r="I1676" s="62" t="str">
        <f>IF('Raw Data'!B1683=0," ",IF(H1676="Yes",MIN(D1676-E1676,E1676-C1676)/3/$H$2,MIN(E1676-C1676,D1676-E1676)/3/$H$1))</f>
        <v xml:space="preserve"> </v>
      </c>
      <c r="J1676" s="62" t="str">
        <f>IF('Raw Data'!B1683=0," ",E1676-6*F1676)</f>
        <v xml:space="preserve"> </v>
      </c>
      <c r="K1676" s="63" t="str">
        <f>IF('Raw Data'!B1683=0," ",E1676+6*F1676)</f>
        <v xml:space="preserve"> </v>
      </c>
      <c r="L1676" t="str">
        <f>IF('Raw Data'!B1683=0," ","No")</f>
        <v xml:space="preserve"> </v>
      </c>
      <c r="M1676" t="str">
        <f>IF('Raw Data'!B1683=0," ","Yes")</f>
        <v xml:space="preserve"> </v>
      </c>
    </row>
    <row r="1677" spans="1:13" x14ac:dyDescent="0.2">
      <c r="A1677" s="62" t="str">
        <f>IF('Raw Data'!B1684=0," ",'Raw Data'!B1684)</f>
        <v xml:space="preserve"> </v>
      </c>
      <c r="B1677" s="62" t="str">
        <f>IF('Raw Data'!B1684=0," ",'Raw Data'!C1684)</f>
        <v xml:space="preserve"> </v>
      </c>
      <c r="C1677" s="63" t="str">
        <f>IF('Raw Data'!B1684=0," ",'Raw Data'!D1684)</f>
        <v xml:space="preserve"> </v>
      </c>
      <c r="D1677" s="63" t="str">
        <f>IF('Raw Data'!B1684=0," ",'Raw Data'!E1684)</f>
        <v xml:space="preserve"> </v>
      </c>
      <c r="E1677" s="62" t="str">
        <f>IF('Raw Data'!B1684=0," ",AVERAGE('Raw Data'!G1684:JP1684))</f>
        <v xml:space="preserve"> </v>
      </c>
      <c r="F1677" s="62" t="str">
        <f>IF('Raw Data'!B1684=0," ",_xlfn.STDEV.S('Raw Data'!G1684:JP1684))</f>
        <v xml:space="preserve"> </v>
      </c>
      <c r="G1677" s="63" t="str">
        <f>IF('Raw Data'!B1684=0," ",(D1677-C1677)/6/F1677)</f>
        <v xml:space="preserve"> </v>
      </c>
      <c r="H1677" s="63" t="str">
        <f>IF('Raw Data'!B1684=0," ","No")</f>
        <v xml:space="preserve"> </v>
      </c>
      <c r="I1677" s="62" t="str">
        <f>IF('Raw Data'!B1684=0," ",IF(H1677="Yes",MIN(D1677-E1677,E1677-C1677)/3/$H$2,MIN(E1677-C1677,D1677-E1677)/3/$H$1))</f>
        <v xml:space="preserve"> </v>
      </c>
      <c r="J1677" s="62" t="str">
        <f>IF('Raw Data'!B1684=0," ",E1677-6*F1677)</f>
        <v xml:space="preserve"> </v>
      </c>
      <c r="K1677" s="63" t="str">
        <f>IF('Raw Data'!B1684=0," ",E1677+6*F1677)</f>
        <v xml:space="preserve"> </v>
      </c>
      <c r="L1677" t="str">
        <f>IF('Raw Data'!B1684=0," ","No")</f>
        <v xml:space="preserve"> </v>
      </c>
      <c r="M1677" t="str">
        <f>IF('Raw Data'!B1684=0," ","Yes")</f>
        <v xml:space="preserve"> </v>
      </c>
    </row>
    <row r="1678" spans="1:13" x14ac:dyDescent="0.2">
      <c r="A1678" s="62" t="str">
        <f>IF('Raw Data'!B1685=0," ",'Raw Data'!B1685)</f>
        <v xml:space="preserve"> </v>
      </c>
      <c r="B1678" s="62" t="str">
        <f>IF('Raw Data'!B1685=0," ",'Raw Data'!C1685)</f>
        <v xml:space="preserve"> </v>
      </c>
      <c r="C1678" s="63" t="str">
        <f>IF('Raw Data'!B1685=0," ",'Raw Data'!D1685)</f>
        <v xml:space="preserve"> </v>
      </c>
      <c r="D1678" s="63" t="str">
        <f>IF('Raw Data'!B1685=0," ",'Raw Data'!E1685)</f>
        <v xml:space="preserve"> </v>
      </c>
      <c r="E1678" s="62" t="str">
        <f>IF('Raw Data'!B1685=0," ",AVERAGE('Raw Data'!G1685:JP1685))</f>
        <v xml:space="preserve"> </v>
      </c>
      <c r="F1678" s="62" t="str">
        <f>IF('Raw Data'!B1685=0," ",_xlfn.STDEV.S('Raw Data'!G1685:JP1685))</f>
        <v xml:space="preserve"> </v>
      </c>
      <c r="G1678" s="63" t="str">
        <f>IF('Raw Data'!B1685=0," ",(D1678-C1678)/6/F1678)</f>
        <v xml:space="preserve"> </v>
      </c>
      <c r="H1678" s="63" t="str">
        <f>IF('Raw Data'!B1685=0," ","No")</f>
        <v xml:space="preserve"> </v>
      </c>
      <c r="I1678" s="62" t="str">
        <f>IF('Raw Data'!B1685=0," ",IF(H1678="Yes",MIN(D1678-E1678,E1678-C1678)/3/$H$2,MIN(E1678-C1678,D1678-E1678)/3/$H$1))</f>
        <v xml:space="preserve"> </v>
      </c>
      <c r="J1678" s="62" t="str">
        <f>IF('Raw Data'!B1685=0," ",E1678-6*F1678)</f>
        <v xml:space="preserve"> </v>
      </c>
      <c r="K1678" s="63" t="str">
        <f>IF('Raw Data'!B1685=0," ",E1678+6*F1678)</f>
        <v xml:space="preserve"> </v>
      </c>
      <c r="L1678" t="str">
        <f>IF('Raw Data'!B1685=0," ","No")</f>
        <v xml:space="preserve"> </v>
      </c>
      <c r="M1678" t="str">
        <f>IF('Raw Data'!B1685=0," ","Yes")</f>
        <v xml:space="preserve"> </v>
      </c>
    </row>
    <row r="1679" spans="1:13" x14ac:dyDescent="0.2">
      <c r="A1679" s="62" t="str">
        <f>IF('Raw Data'!B1686=0," ",'Raw Data'!B1686)</f>
        <v xml:space="preserve"> </v>
      </c>
      <c r="B1679" s="62" t="str">
        <f>IF('Raw Data'!B1686=0," ",'Raw Data'!C1686)</f>
        <v xml:space="preserve"> </v>
      </c>
      <c r="C1679" s="63" t="str">
        <f>IF('Raw Data'!B1686=0," ",'Raw Data'!D1686)</f>
        <v xml:space="preserve"> </v>
      </c>
      <c r="D1679" s="63" t="str">
        <f>IF('Raw Data'!B1686=0," ",'Raw Data'!E1686)</f>
        <v xml:space="preserve"> </v>
      </c>
      <c r="E1679" s="62" t="str">
        <f>IF('Raw Data'!B1686=0," ",AVERAGE('Raw Data'!G1686:JP1686))</f>
        <v xml:space="preserve"> </v>
      </c>
      <c r="F1679" s="62" t="str">
        <f>IF('Raw Data'!B1686=0," ",_xlfn.STDEV.S('Raw Data'!G1686:JP1686))</f>
        <v xml:space="preserve"> </v>
      </c>
      <c r="G1679" s="63" t="str">
        <f>IF('Raw Data'!B1686=0," ",(D1679-C1679)/6/F1679)</f>
        <v xml:space="preserve"> </v>
      </c>
      <c r="H1679" s="63" t="str">
        <f>IF('Raw Data'!B1686=0," ","No")</f>
        <v xml:space="preserve"> </v>
      </c>
      <c r="I1679" s="62" t="str">
        <f>IF('Raw Data'!B1686=0," ",IF(H1679="Yes",MIN(D1679-E1679,E1679-C1679)/3/$H$2,MIN(E1679-C1679,D1679-E1679)/3/$H$1))</f>
        <v xml:space="preserve"> </v>
      </c>
      <c r="J1679" s="62" t="str">
        <f>IF('Raw Data'!B1686=0," ",E1679-6*F1679)</f>
        <v xml:space="preserve"> </v>
      </c>
      <c r="K1679" s="63" t="str">
        <f>IF('Raw Data'!B1686=0," ",E1679+6*F1679)</f>
        <v xml:space="preserve"> </v>
      </c>
      <c r="L1679" t="str">
        <f>IF('Raw Data'!B1686=0," ","No")</f>
        <v xml:space="preserve"> </v>
      </c>
      <c r="M1679" t="str">
        <f>IF('Raw Data'!B1686=0," ","Yes")</f>
        <v xml:space="preserve"> </v>
      </c>
    </row>
    <row r="1680" spans="1:13" x14ac:dyDescent="0.2">
      <c r="A1680" s="62" t="str">
        <f>IF('Raw Data'!B1687=0," ",'Raw Data'!B1687)</f>
        <v xml:space="preserve"> </v>
      </c>
      <c r="B1680" s="62" t="str">
        <f>IF('Raw Data'!B1687=0," ",'Raw Data'!C1687)</f>
        <v xml:space="preserve"> </v>
      </c>
      <c r="C1680" s="63" t="str">
        <f>IF('Raw Data'!B1687=0," ",'Raw Data'!D1687)</f>
        <v xml:space="preserve"> </v>
      </c>
      <c r="D1680" s="63" t="str">
        <f>IF('Raw Data'!B1687=0," ",'Raw Data'!E1687)</f>
        <v xml:space="preserve"> </v>
      </c>
      <c r="E1680" s="62" t="str">
        <f>IF('Raw Data'!B1687=0," ",AVERAGE('Raw Data'!G1687:JP1687))</f>
        <v xml:space="preserve"> </v>
      </c>
      <c r="F1680" s="62" t="str">
        <f>IF('Raw Data'!B1687=0," ",_xlfn.STDEV.S('Raw Data'!G1687:JP1687))</f>
        <v xml:space="preserve"> </v>
      </c>
      <c r="G1680" s="63" t="str">
        <f>IF('Raw Data'!B1687=0," ",(D1680-C1680)/6/F1680)</f>
        <v xml:space="preserve"> </v>
      </c>
      <c r="H1680" s="63" t="str">
        <f>IF('Raw Data'!B1687=0," ","No")</f>
        <v xml:space="preserve"> </v>
      </c>
      <c r="I1680" s="62" t="str">
        <f>IF('Raw Data'!B1687=0," ",IF(H1680="Yes",MIN(D1680-E1680,E1680-C1680)/3/$H$2,MIN(E1680-C1680,D1680-E1680)/3/$H$1))</f>
        <v xml:space="preserve"> </v>
      </c>
      <c r="J1680" s="62" t="str">
        <f>IF('Raw Data'!B1687=0," ",E1680-6*F1680)</f>
        <v xml:space="preserve"> </v>
      </c>
      <c r="K1680" s="63" t="str">
        <f>IF('Raw Data'!B1687=0," ",E1680+6*F1680)</f>
        <v xml:space="preserve"> </v>
      </c>
      <c r="L1680" t="str">
        <f>IF('Raw Data'!B1687=0," ","No")</f>
        <v xml:space="preserve"> </v>
      </c>
      <c r="M1680" t="str">
        <f>IF('Raw Data'!B1687=0," ","Yes")</f>
        <v xml:space="preserve"> </v>
      </c>
    </row>
    <row r="1681" spans="1:13" x14ac:dyDescent="0.2">
      <c r="A1681" s="62" t="str">
        <f>IF('Raw Data'!B1688=0," ",'Raw Data'!B1688)</f>
        <v xml:space="preserve"> </v>
      </c>
      <c r="B1681" s="62" t="str">
        <f>IF('Raw Data'!B1688=0," ",'Raw Data'!C1688)</f>
        <v xml:space="preserve"> </v>
      </c>
      <c r="C1681" s="63" t="str">
        <f>IF('Raw Data'!B1688=0," ",'Raw Data'!D1688)</f>
        <v xml:space="preserve"> </v>
      </c>
      <c r="D1681" s="63" t="str">
        <f>IF('Raw Data'!B1688=0," ",'Raw Data'!E1688)</f>
        <v xml:space="preserve"> </v>
      </c>
      <c r="E1681" s="62" t="str">
        <f>IF('Raw Data'!B1688=0," ",AVERAGE('Raw Data'!G1688:JP1688))</f>
        <v xml:space="preserve"> </v>
      </c>
      <c r="F1681" s="62" t="str">
        <f>IF('Raw Data'!B1688=0," ",_xlfn.STDEV.S('Raw Data'!G1688:JP1688))</f>
        <v xml:space="preserve"> </v>
      </c>
      <c r="G1681" s="63" t="str">
        <f>IF('Raw Data'!B1688=0," ",(D1681-C1681)/6/F1681)</f>
        <v xml:space="preserve"> </v>
      </c>
      <c r="H1681" s="63" t="str">
        <f>IF('Raw Data'!B1688=0," ","No")</f>
        <v xml:space="preserve"> </v>
      </c>
      <c r="I1681" s="62" t="str">
        <f>IF('Raw Data'!B1688=0," ",IF(H1681="Yes",MIN(D1681-E1681,E1681-C1681)/3/$H$2,MIN(E1681-C1681,D1681-E1681)/3/$H$1))</f>
        <v xml:space="preserve"> </v>
      </c>
      <c r="J1681" s="62" t="str">
        <f>IF('Raw Data'!B1688=0," ",E1681-6*F1681)</f>
        <v xml:space="preserve"> </v>
      </c>
      <c r="K1681" s="63" t="str">
        <f>IF('Raw Data'!B1688=0," ",E1681+6*F1681)</f>
        <v xml:space="preserve"> </v>
      </c>
      <c r="L1681" t="str">
        <f>IF('Raw Data'!B1688=0," ","No")</f>
        <v xml:space="preserve"> </v>
      </c>
      <c r="M1681" t="str">
        <f>IF('Raw Data'!B1688=0," ","Yes")</f>
        <v xml:space="preserve"> </v>
      </c>
    </row>
    <row r="1682" spans="1:13" x14ac:dyDescent="0.2">
      <c r="A1682" s="62" t="str">
        <f>IF('Raw Data'!B1689=0," ",'Raw Data'!B1689)</f>
        <v xml:space="preserve"> </v>
      </c>
      <c r="B1682" s="62" t="str">
        <f>IF('Raw Data'!B1689=0," ",'Raw Data'!C1689)</f>
        <v xml:space="preserve"> </v>
      </c>
      <c r="C1682" s="63" t="str">
        <f>IF('Raw Data'!B1689=0," ",'Raw Data'!D1689)</f>
        <v xml:space="preserve"> </v>
      </c>
      <c r="D1682" s="63" t="str">
        <f>IF('Raw Data'!B1689=0," ",'Raw Data'!E1689)</f>
        <v xml:space="preserve"> </v>
      </c>
      <c r="E1682" s="62" t="str">
        <f>IF('Raw Data'!B1689=0," ",AVERAGE('Raw Data'!G1689:JP1689))</f>
        <v xml:space="preserve"> </v>
      </c>
      <c r="F1682" s="62" t="str">
        <f>IF('Raw Data'!B1689=0," ",_xlfn.STDEV.S('Raw Data'!G1689:JP1689))</f>
        <v xml:space="preserve"> </v>
      </c>
      <c r="G1682" s="63" t="str">
        <f>IF('Raw Data'!B1689=0," ",(D1682-C1682)/6/F1682)</f>
        <v xml:space="preserve"> </v>
      </c>
      <c r="H1682" s="63" t="str">
        <f>IF('Raw Data'!B1689=0," ","No")</f>
        <v xml:space="preserve"> </v>
      </c>
      <c r="I1682" s="62" t="str">
        <f>IF('Raw Data'!B1689=0," ",IF(H1682="Yes",MIN(D1682-E1682,E1682-C1682)/3/$H$2,MIN(E1682-C1682,D1682-E1682)/3/$H$1))</f>
        <v xml:space="preserve"> </v>
      </c>
      <c r="J1682" s="62" t="str">
        <f>IF('Raw Data'!B1689=0," ",E1682-6*F1682)</f>
        <v xml:space="preserve"> </v>
      </c>
      <c r="K1682" s="63" t="str">
        <f>IF('Raw Data'!B1689=0," ",E1682+6*F1682)</f>
        <v xml:space="preserve"> </v>
      </c>
      <c r="L1682" t="str">
        <f>IF('Raw Data'!B1689=0," ","No")</f>
        <v xml:space="preserve"> </v>
      </c>
      <c r="M1682" t="str">
        <f>IF('Raw Data'!B1689=0," ","Yes")</f>
        <v xml:space="preserve"> </v>
      </c>
    </row>
    <row r="1683" spans="1:13" x14ac:dyDescent="0.2">
      <c r="A1683" s="62" t="str">
        <f>IF('Raw Data'!B1690=0," ",'Raw Data'!B1690)</f>
        <v xml:space="preserve"> </v>
      </c>
      <c r="B1683" s="62" t="str">
        <f>IF('Raw Data'!B1690=0," ",'Raw Data'!C1690)</f>
        <v xml:space="preserve"> </v>
      </c>
      <c r="C1683" s="63" t="str">
        <f>IF('Raw Data'!B1690=0," ",'Raw Data'!D1690)</f>
        <v xml:space="preserve"> </v>
      </c>
      <c r="D1683" s="63" t="str">
        <f>IF('Raw Data'!B1690=0," ",'Raw Data'!E1690)</f>
        <v xml:space="preserve"> </v>
      </c>
      <c r="E1683" s="62" t="str">
        <f>IF('Raw Data'!B1690=0," ",AVERAGE('Raw Data'!G1690:JP1690))</f>
        <v xml:space="preserve"> </v>
      </c>
      <c r="F1683" s="62" t="str">
        <f>IF('Raw Data'!B1690=0," ",_xlfn.STDEV.S('Raw Data'!G1690:JP1690))</f>
        <v xml:space="preserve"> </v>
      </c>
      <c r="G1683" s="63" t="str">
        <f>IF('Raw Data'!B1690=0," ",(D1683-C1683)/6/F1683)</f>
        <v xml:space="preserve"> </v>
      </c>
      <c r="H1683" s="63" t="str">
        <f>IF('Raw Data'!B1690=0," ","No")</f>
        <v xml:space="preserve"> </v>
      </c>
      <c r="I1683" s="62" t="str">
        <f>IF('Raw Data'!B1690=0," ",IF(H1683="Yes",MIN(D1683-E1683,E1683-C1683)/3/$H$2,MIN(E1683-C1683,D1683-E1683)/3/$H$1))</f>
        <v xml:space="preserve"> </v>
      </c>
      <c r="J1683" s="62" t="str">
        <f>IF('Raw Data'!B1690=0," ",E1683-6*F1683)</f>
        <v xml:space="preserve"> </v>
      </c>
      <c r="K1683" s="63" t="str">
        <f>IF('Raw Data'!B1690=0," ",E1683+6*F1683)</f>
        <v xml:space="preserve"> </v>
      </c>
      <c r="L1683" t="str">
        <f>IF('Raw Data'!B1690=0," ","No")</f>
        <v xml:space="preserve"> </v>
      </c>
      <c r="M1683" t="str">
        <f>IF('Raw Data'!B1690=0," ","Yes")</f>
        <v xml:space="preserve"> </v>
      </c>
    </row>
    <row r="1684" spans="1:13" x14ac:dyDescent="0.2">
      <c r="A1684" s="62" t="str">
        <f>IF('Raw Data'!B1691=0," ",'Raw Data'!B1691)</f>
        <v xml:space="preserve"> </v>
      </c>
      <c r="B1684" s="62" t="str">
        <f>IF('Raw Data'!B1691=0," ",'Raw Data'!C1691)</f>
        <v xml:space="preserve"> </v>
      </c>
      <c r="C1684" s="63" t="str">
        <f>IF('Raw Data'!B1691=0," ",'Raw Data'!D1691)</f>
        <v xml:space="preserve"> </v>
      </c>
      <c r="D1684" s="63" t="str">
        <f>IF('Raw Data'!B1691=0," ",'Raw Data'!E1691)</f>
        <v xml:space="preserve"> </v>
      </c>
      <c r="E1684" s="62" t="str">
        <f>IF('Raw Data'!B1691=0," ",AVERAGE('Raw Data'!G1691:JP1691))</f>
        <v xml:space="preserve"> </v>
      </c>
      <c r="F1684" s="62" t="str">
        <f>IF('Raw Data'!B1691=0," ",_xlfn.STDEV.S('Raw Data'!G1691:JP1691))</f>
        <v xml:space="preserve"> </v>
      </c>
      <c r="G1684" s="63" t="str">
        <f>IF('Raw Data'!B1691=0," ",(D1684-C1684)/6/F1684)</f>
        <v xml:space="preserve"> </v>
      </c>
      <c r="H1684" s="63" t="str">
        <f>IF('Raw Data'!B1691=0," ","No")</f>
        <v xml:space="preserve"> </v>
      </c>
      <c r="I1684" s="62" t="str">
        <f>IF('Raw Data'!B1691=0," ",IF(H1684="Yes",MIN(D1684-E1684,E1684-C1684)/3/$H$2,MIN(E1684-C1684,D1684-E1684)/3/$H$1))</f>
        <v xml:space="preserve"> </v>
      </c>
      <c r="J1684" s="62" t="str">
        <f>IF('Raw Data'!B1691=0," ",E1684-6*F1684)</f>
        <v xml:space="preserve"> </v>
      </c>
      <c r="K1684" s="63" t="str">
        <f>IF('Raw Data'!B1691=0," ",E1684+6*F1684)</f>
        <v xml:space="preserve"> </v>
      </c>
      <c r="L1684" t="str">
        <f>IF('Raw Data'!B1691=0," ","No")</f>
        <v xml:space="preserve"> </v>
      </c>
      <c r="M1684" t="str">
        <f>IF('Raw Data'!B1691=0," ","Yes")</f>
        <v xml:space="preserve"> </v>
      </c>
    </row>
    <row r="1685" spans="1:13" x14ac:dyDescent="0.2">
      <c r="A1685" s="62" t="str">
        <f>IF('Raw Data'!B1692=0," ",'Raw Data'!B1692)</f>
        <v xml:space="preserve"> </v>
      </c>
      <c r="B1685" s="62" t="str">
        <f>IF('Raw Data'!B1692=0," ",'Raw Data'!C1692)</f>
        <v xml:space="preserve"> </v>
      </c>
      <c r="C1685" s="63" t="str">
        <f>IF('Raw Data'!B1692=0," ",'Raw Data'!D1692)</f>
        <v xml:space="preserve"> </v>
      </c>
      <c r="D1685" s="63" t="str">
        <f>IF('Raw Data'!B1692=0," ",'Raw Data'!E1692)</f>
        <v xml:space="preserve"> </v>
      </c>
      <c r="E1685" s="62" t="str">
        <f>IF('Raw Data'!B1692=0," ",AVERAGE('Raw Data'!G1692:JP1692))</f>
        <v xml:space="preserve"> </v>
      </c>
      <c r="F1685" s="62" t="str">
        <f>IF('Raw Data'!B1692=0," ",_xlfn.STDEV.S('Raw Data'!G1692:JP1692))</f>
        <v xml:space="preserve"> </v>
      </c>
      <c r="G1685" s="63" t="str">
        <f>IF('Raw Data'!B1692=0," ",(D1685-C1685)/6/F1685)</f>
        <v xml:space="preserve"> </v>
      </c>
      <c r="H1685" s="63" t="str">
        <f>IF('Raw Data'!B1692=0," ","No")</f>
        <v xml:space="preserve"> </v>
      </c>
      <c r="I1685" s="62" t="str">
        <f>IF('Raw Data'!B1692=0," ",IF(H1685="Yes",MIN(D1685-E1685,E1685-C1685)/3/$H$2,MIN(E1685-C1685,D1685-E1685)/3/$H$1))</f>
        <v xml:space="preserve"> </v>
      </c>
      <c r="J1685" s="62" t="str">
        <f>IF('Raw Data'!B1692=0," ",E1685-6*F1685)</f>
        <v xml:space="preserve"> </v>
      </c>
      <c r="K1685" s="63" t="str">
        <f>IF('Raw Data'!B1692=0," ",E1685+6*F1685)</f>
        <v xml:space="preserve"> </v>
      </c>
      <c r="L1685" t="str">
        <f>IF('Raw Data'!B1692=0," ","No")</f>
        <v xml:space="preserve"> </v>
      </c>
      <c r="M1685" t="str">
        <f>IF('Raw Data'!B1692=0," ","Yes")</f>
        <v xml:space="preserve"> </v>
      </c>
    </row>
    <row r="1686" spans="1:13" x14ac:dyDescent="0.2">
      <c r="A1686" s="62" t="str">
        <f>IF('Raw Data'!B1693=0," ",'Raw Data'!B1693)</f>
        <v xml:space="preserve"> </v>
      </c>
      <c r="B1686" s="62" t="str">
        <f>IF('Raw Data'!B1693=0," ",'Raw Data'!C1693)</f>
        <v xml:space="preserve"> </v>
      </c>
      <c r="C1686" s="63" t="str">
        <f>IF('Raw Data'!B1693=0," ",'Raw Data'!D1693)</f>
        <v xml:space="preserve"> </v>
      </c>
      <c r="D1686" s="63" t="str">
        <f>IF('Raw Data'!B1693=0," ",'Raw Data'!E1693)</f>
        <v xml:space="preserve"> </v>
      </c>
      <c r="E1686" s="62" t="str">
        <f>IF('Raw Data'!B1693=0," ",AVERAGE('Raw Data'!G1693:JP1693))</f>
        <v xml:space="preserve"> </v>
      </c>
      <c r="F1686" s="62" t="str">
        <f>IF('Raw Data'!B1693=0," ",_xlfn.STDEV.S('Raw Data'!G1693:JP1693))</f>
        <v xml:space="preserve"> </v>
      </c>
      <c r="G1686" s="63" t="str">
        <f>IF('Raw Data'!B1693=0," ",(D1686-C1686)/6/F1686)</f>
        <v xml:space="preserve"> </v>
      </c>
      <c r="H1686" s="63" t="str">
        <f>IF('Raw Data'!B1693=0," ","No")</f>
        <v xml:space="preserve"> </v>
      </c>
      <c r="I1686" s="62" t="str">
        <f>IF('Raw Data'!B1693=0," ",IF(H1686="Yes",MIN(D1686-E1686,E1686-C1686)/3/$H$2,MIN(E1686-C1686,D1686-E1686)/3/$H$1))</f>
        <v xml:space="preserve"> </v>
      </c>
      <c r="J1686" s="62" t="str">
        <f>IF('Raw Data'!B1693=0," ",E1686-6*F1686)</f>
        <v xml:space="preserve"> </v>
      </c>
      <c r="K1686" s="63" t="str">
        <f>IF('Raw Data'!B1693=0," ",E1686+6*F1686)</f>
        <v xml:space="preserve"> </v>
      </c>
      <c r="L1686" t="str">
        <f>IF('Raw Data'!B1693=0," ","No")</f>
        <v xml:space="preserve"> </v>
      </c>
      <c r="M1686" t="str">
        <f>IF('Raw Data'!B1693=0," ","Yes")</f>
        <v xml:space="preserve"> </v>
      </c>
    </row>
    <row r="1687" spans="1:13" x14ac:dyDescent="0.2">
      <c r="A1687" s="62" t="str">
        <f>IF('Raw Data'!B1694=0," ",'Raw Data'!B1694)</f>
        <v xml:space="preserve"> </v>
      </c>
      <c r="B1687" s="62" t="str">
        <f>IF('Raw Data'!B1694=0," ",'Raw Data'!C1694)</f>
        <v xml:space="preserve"> </v>
      </c>
      <c r="C1687" s="63" t="str">
        <f>IF('Raw Data'!B1694=0," ",'Raw Data'!D1694)</f>
        <v xml:space="preserve"> </v>
      </c>
      <c r="D1687" s="63" t="str">
        <f>IF('Raw Data'!B1694=0," ",'Raw Data'!E1694)</f>
        <v xml:space="preserve"> </v>
      </c>
      <c r="E1687" s="62" t="str">
        <f>IF('Raw Data'!B1694=0," ",AVERAGE('Raw Data'!G1694:JP1694))</f>
        <v xml:space="preserve"> </v>
      </c>
      <c r="F1687" s="62" t="str">
        <f>IF('Raw Data'!B1694=0," ",_xlfn.STDEV.S('Raw Data'!G1694:JP1694))</f>
        <v xml:space="preserve"> </v>
      </c>
      <c r="G1687" s="63" t="str">
        <f>IF('Raw Data'!B1694=0," ",(D1687-C1687)/6/F1687)</f>
        <v xml:space="preserve"> </v>
      </c>
      <c r="H1687" s="63" t="str">
        <f>IF('Raw Data'!B1694=0," ","No")</f>
        <v xml:space="preserve"> </v>
      </c>
      <c r="I1687" s="62" t="str">
        <f>IF('Raw Data'!B1694=0," ",IF(H1687="Yes",MIN(D1687-E1687,E1687-C1687)/3/$H$2,MIN(E1687-C1687,D1687-E1687)/3/$H$1))</f>
        <v xml:space="preserve"> </v>
      </c>
      <c r="J1687" s="62" t="str">
        <f>IF('Raw Data'!B1694=0," ",E1687-6*F1687)</f>
        <v xml:space="preserve"> </v>
      </c>
      <c r="K1687" s="63" t="str">
        <f>IF('Raw Data'!B1694=0," ",E1687+6*F1687)</f>
        <v xml:space="preserve"> </v>
      </c>
      <c r="L1687" t="str">
        <f>IF('Raw Data'!B1694=0," ","No")</f>
        <v xml:space="preserve"> </v>
      </c>
      <c r="M1687" t="str">
        <f>IF('Raw Data'!B1694=0," ","Yes")</f>
        <v xml:space="preserve"> </v>
      </c>
    </row>
    <row r="1688" spans="1:13" x14ac:dyDescent="0.2">
      <c r="A1688" s="62" t="str">
        <f>IF('Raw Data'!B1695=0," ",'Raw Data'!B1695)</f>
        <v xml:space="preserve"> </v>
      </c>
      <c r="B1688" s="62" t="str">
        <f>IF('Raw Data'!B1695=0," ",'Raw Data'!C1695)</f>
        <v xml:space="preserve"> </v>
      </c>
      <c r="C1688" s="63" t="str">
        <f>IF('Raw Data'!B1695=0," ",'Raw Data'!D1695)</f>
        <v xml:space="preserve"> </v>
      </c>
      <c r="D1688" s="63" t="str">
        <f>IF('Raw Data'!B1695=0," ",'Raw Data'!E1695)</f>
        <v xml:space="preserve"> </v>
      </c>
      <c r="E1688" s="62" t="str">
        <f>IF('Raw Data'!B1695=0," ",AVERAGE('Raw Data'!G1695:JP1695))</f>
        <v xml:space="preserve"> </v>
      </c>
      <c r="F1688" s="62" t="str">
        <f>IF('Raw Data'!B1695=0," ",_xlfn.STDEV.S('Raw Data'!G1695:JP1695))</f>
        <v xml:space="preserve"> </v>
      </c>
      <c r="G1688" s="63" t="str">
        <f>IF('Raw Data'!B1695=0," ",(D1688-C1688)/6/F1688)</f>
        <v xml:space="preserve"> </v>
      </c>
      <c r="H1688" s="63" t="str">
        <f>IF('Raw Data'!B1695=0," ","No")</f>
        <v xml:space="preserve"> </v>
      </c>
      <c r="I1688" s="62" t="str">
        <f>IF('Raw Data'!B1695=0," ",IF(H1688="Yes",MIN(D1688-E1688,E1688-C1688)/3/$H$2,MIN(E1688-C1688,D1688-E1688)/3/$H$1))</f>
        <v xml:space="preserve"> </v>
      </c>
      <c r="J1688" s="62" t="str">
        <f>IF('Raw Data'!B1695=0," ",E1688-6*F1688)</f>
        <v xml:space="preserve"> </v>
      </c>
      <c r="K1688" s="63" t="str">
        <f>IF('Raw Data'!B1695=0," ",E1688+6*F1688)</f>
        <v xml:space="preserve"> </v>
      </c>
      <c r="L1688" t="str">
        <f>IF('Raw Data'!B1695=0," ","No")</f>
        <v xml:space="preserve"> </v>
      </c>
      <c r="M1688" t="str">
        <f>IF('Raw Data'!B1695=0," ","Yes")</f>
        <v xml:space="preserve"> </v>
      </c>
    </row>
    <row r="1689" spans="1:13" x14ac:dyDescent="0.2">
      <c r="A1689" s="62" t="str">
        <f>IF('Raw Data'!B1696=0," ",'Raw Data'!B1696)</f>
        <v xml:space="preserve"> </v>
      </c>
      <c r="B1689" s="62" t="str">
        <f>IF('Raw Data'!B1696=0," ",'Raw Data'!C1696)</f>
        <v xml:space="preserve"> </v>
      </c>
      <c r="C1689" s="63" t="str">
        <f>IF('Raw Data'!B1696=0," ",'Raw Data'!D1696)</f>
        <v xml:space="preserve"> </v>
      </c>
      <c r="D1689" s="63" t="str">
        <f>IF('Raw Data'!B1696=0," ",'Raw Data'!E1696)</f>
        <v xml:space="preserve"> </v>
      </c>
      <c r="E1689" s="62" t="str">
        <f>IF('Raw Data'!B1696=0," ",AVERAGE('Raw Data'!G1696:JP1696))</f>
        <v xml:space="preserve"> </v>
      </c>
      <c r="F1689" s="62" t="str">
        <f>IF('Raw Data'!B1696=0," ",_xlfn.STDEV.S('Raw Data'!G1696:JP1696))</f>
        <v xml:space="preserve"> </v>
      </c>
      <c r="G1689" s="63" t="str">
        <f>IF('Raw Data'!B1696=0," ",(D1689-C1689)/6/F1689)</f>
        <v xml:space="preserve"> </v>
      </c>
      <c r="H1689" s="63" t="str">
        <f>IF('Raw Data'!B1696=0," ","No")</f>
        <v xml:space="preserve"> </v>
      </c>
      <c r="I1689" s="62" t="str">
        <f>IF('Raw Data'!B1696=0," ",IF(H1689="Yes",MIN(D1689-E1689,E1689-C1689)/3/$H$2,MIN(E1689-C1689,D1689-E1689)/3/$H$1))</f>
        <v xml:space="preserve"> </v>
      </c>
      <c r="J1689" s="62" t="str">
        <f>IF('Raw Data'!B1696=0," ",E1689-6*F1689)</f>
        <v xml:space="preserve"> </v>
      </c>
      <c r="K1689" s="63" t="str">
        <f>IF('Raw Data'!B1696=0," ",E1689+6*F1689)</f>
        <v xml:space="preserve"> </v>
      </c>
      <c r="L1689" t="str">
        <f>IF('Raw Data'!B1696=0," ","No")</f>
        <v xml:space="preserve"> </v>
      </c>
      <c r="M1689" t="str">
        <f>IF('Raw Data'!B1696=0," ","Yes")</f>
        <v xml:space="preserve"> </v>
      </c>
    </row>
    <row r="1690" spans="1:13" x14ac:dyDescent="0.2">
      <c r="A1690" s="62" t="str">
        <f>IF('Raw Data'!B1697=0," ",'Raw Data'!B1697)</f>
        <v xml:space="preserve"> </v>
      </c>
      <c r="B1690" s="62" t="str">
        <f>IF('Raw Data'!B1697=0," ",'Raw Data'!C1697)</f>
        <v xml:space="preserve"> </v>
      </c>
      <c r="C1690" s="63" t="str">
        <f>IF('Raw Data'!B1697=0," ",'Raw Data'!D1697)</f>
        <v xml:space="preserve"> </v>
      </c>
      <c r="D1690" s="63" t="str">
        <f>IF('Raw Data'!B1697=0," ",'Raw Data'!E1697)</f>
        <v xml:space="preserve"> </v>
      </c>
      <c r="E1690" s="62" t="str">
        <f>IF('Raw Data'!B1697=0," ",AVERAGE('Raw Data'!G1697:JP1697))</f>
        <v xml:space="preserve"> </v>
      </c>
      <c r="F1690" s="62" t="str">
        <f>IF('Raw Data'!B1697=0," ",_xlfn.STDEV.S('Raw Data'!G1697:JP1697))</f>
        <v xml:space="preserve"> </v>
      </c>
      <c r="G1690" s="63" t="str">
        <f>IF('Raw Data'!B1697=0," ",(D1690-C1690)/6/F1690)</f>
        <v xml:space="preserve"> </v>
      </c>
      <c r="H1690" s="63" t="str">
        <f>IF('Raw Data'!B1697=0," ","No")</f>
        <v xml:space="preserve"> </v>
      </c>
      <c r="I1690" s="62" t="str">
        <f>IF('Raw Data'!B1697=0," ",IF(H1690="Yes",MIN(D1690-E1690,E1690-C1690)/3/$H$2,MIN(E1690-C1690,D1690-E1690)/3/$H$1))</f>
        <v xml:space="preserve"> </v>
      </c>
      <c r="J1690" s="62" t="str">
        <f>IF('Raw Data'!B1697=0," ",E1690-6*F1690)</f>
        <v xml:space="preserve"> </v>
      </c>
      <c r="K1690" s="63" t="str">
        <f>IF('Raw Data'!B1697=0," ",E1690+6*F1690)</f>
        <v xml:space="preserve"> </v>
      </c>
      <c r="L1690" t="str">
        <f>IF('Raw Data'!B1697=0," ","No")</f>
        <v xml:space="preserve"> </v>
      </c>
      <c r="M1690" t="str">
        <f>IF('Raw Data'!B1697=0," ","Yes")</f>
        <v xml:space="preserve"> </v>
      </c>
    </row>
    <row r="1691" spans="1:13" x14ac:dyDescent="0.2">
      <c r="A1691" s="62" t="str">
        <f>IF('Raw Data'!B1698=0," ",'Raw Data'!B1698)</f>
        <v xml:space="preserve"> </v>
      </c>
      <c r="B1691" s="62" t="str">
        <f>IF('Raw Data'!B1698=0," ",'Raw Data'!C1698)</f>
        <v xml:space="preserve"> </v>
      </c>
      <c r="C1691" s="63" t="str">
        <f>IF('Raw Data'!B1698=0," ",'Raw Data'!D1698)</f>
        <v xml:space="preserve"> </v>
      </c>
      <c r="D1691" s="63" t="str">
        <f>IF('Raw Data'!B1698=0," ",'Raw Data'!E1698)</f>
        <v xml:space="preserve"> </v>
      </c>
      <c r="E1691" s="62" t="str">
        <f>IF('Raw Data'!B1698=0," ",AVERAGE('Raw Data'!G1698:JP1698))</f>
        <v xml:space="preserve"> </v>
      </c>
      <c r="F1691" s="62" t="str">
        <f>IF('Raw Data'!B1698=0," ",_xlfn.STDEV.S('Raw Data'!G1698:JP1698))</f>
        <v xml:space="preserve"> </v>
      </c>
      <c r="G1691" s="63" t="str">
        <f>IF('Raw Data'!B1698=0," ",(D1691-C1691)/6/F1691)</f>
        <v xml:space="preserve"> </v>
      </c>
      <c r="H1691" s="63" t="str">
        <f>IF('Raw Data'!B1698=0," ","No")</f>
        <v xml:space="preserve"> </v>
      </c>
      <c r="I1691" s="62" t="str">
        <f>IF('Raw Data'!B1698=0," ",IF(H1691="Yes",MIN(D1691-E1691,E1691-C1691)/3/$H$2,MIN(E1691-C1691,D1691-E1691)/3/$H$1))</f>
        <v xml:space="preserve"> </v>
      </c>
      <c r="J1691" s="62" t="str">
        <f>IF('Raw Data'!B1698=0," ",E1691-6*F1691)</f>
        <v xml:space="preserve"> </v>
      </c>
      <c r="K1691" s="63" t="str">
        <f>IF('Raw Data'!B1698=0," ",E1691+6*F1691)</f>
        <v xml:space="preserve"> </v>
      </c>
      <c r="L1691" t="str">
        <f>IF('Raw Data'!B1698=0," ","No")</f>
        <v xml:space="preserve"> </v>
      </c>
      <c r="M1691" t="str">
        <f>IF('Raw Data'!B1698=0," ","Yes")</f>
        <v xml:space="preserve"> </v>
      </c>
    </row>
    <row r="1692" spans="1:13" x14ac:dyDescent="0.2">
      <c r="A1692" s="62" t="str">
        <f>IF('Raw Data'!B1699=0," ",'Raw Data'!B1699)</f>
        <v xml:space="preserve"> </v>
      </c>
      <c r="B1692" s="62" t="str">
        <f>IF('Raw Data'!B1699=0," ",'Raw Data'!C1699)</f>
        <v xml:space="preserve"> </v>
      </c>
      <c r="C1692" s="63" t="str">
        <f>IF('Raw Data'!B1699=0," ",'Raw Data'!D1699)</f>
        <v xml:space="preserve"> </v>
      </c>
      <c r="D1692" s="63" t="str">
        <f>IF('Raw Data'!B1699=0," ",'Raw Data'!E1699)</f>
        <v xml:space="preserve"> </v>
      </c>
      <c r="E1692" s="62" t="str">
        <f>IF('Raw Data'!B1699=0," ",AVERAGE('Raw Data'!G1699:JP1699))</f>
        <v xml:space="preserve"> </v>
      </c>
      <c r="F1692" s="62" t="str">
        <f>IF('Raw Data'!B1699=0," ",_xlfn.STDEV.S('Raw Data'!G1699:JP1699))</f>
        <v xml:space="preserve"> </v>
      </c>
      <c r="G1692" s="63" t="str">
        <f>IF('Raw Data'!B1699=0," ",(D1692-C1692)/6/F1692)</f>
        <v xml:space="preserve"> </v>
      </c>
      <c r="H1692" s="63" t="str">
        <f>IF('Raw Data'!B1699=0," ","No")</f>
        <v xml:space="preserve"> </v>
      </c>
      <c r="I1692" s="62" t="str">
        <f>IF('Raw Data'!B1699=0," ",IF(H1692="Yes",MIN(D1692-E1692,E1692-C1692)/3/$H$2,MIN(E1692-C1692,D1692-E1692)/3/$H$1))</f>
        <v xml:space="preserve"> </v>
      </c>
      <c r="J1692" s="62" t="str">
        <f>IF('Raw Data'!B1699=0," ",E1692-6*F1692)</f>
        <v xml:space="preserve"> </v>
      </c>
      <c r="K1692" s="63" t="str">
        <f>IF('Raw Data'!B1699=0," ",E1692+6*F1692)</f>
        <v xml:space="preserve"> </v>
      </c>
      <c r="L1692" t="str">
        <f>IF('Raw Data'!B1699=0," ","No")</f>
        <v xml:space="preserve"> </v>
      </c>
      <c r="M1692" t="str">
        <f>IF('Raw Data'!B1699=0," ","Yes")</f>
        <v xml:space="preserve"> </v>
      </c>
    </row>
    <row r="1693" spans="1:13" x14ac:dyDescent="0.2">
      <c r="A1693" s="62" t="str">
        <f>IF('Raw Data'!B1700=0," ",'Raw Data'!B1700)</f>
        <v xml:space="preserve"> </v>
      </c>
      <c r="B1693" s="62" t="str">
        <f>IF('Raw Data'!B1700=0," ",'Raw Data'!C1700)</f>
        <v xml:space="preserve"> </v>
      </c>
      <c r="C1693" s="63" t="str">
        <f>IF('Raw Data'!B1700=0," ",'Raw Data'!D1700)</f>
        <v xml:space="preserve"> </v>
      </c>
      <c r="D1693" s="63" t="str">
        <f>IF('Raw Data'!B1700=0," ",'Raw Data'!E1700)</f>
        <v xml:space="preserve"> </v>
      </c>
      <c r="E1693" s="62" t="str">
        <f>IF('Raw Data'!B1700=0," ",AVERAGE('Raw Data'!G1700:JP1700))</f>
        <v xml:space="preserve"> </v>
      </c>
      <c r="F1693" s="62" t="str">
        <f>IF('Raw Data'!B1700=0," ",_xlfn.STDEV.S('Raw Data'!G1700:JP1700))</f>
        <v xml:space="preserve"> </v>
      </c>
      <c r="G1693" s="63" t="str">
        <f>IF('Raw Data'!B1700=0," ",(D1693-C1693)/6/F1693)</f>
        <v xml:space="preserve"> </v>
      </c>
      <c r="H1693" s="63" t="str">
        <f>IF('Raw Data'!B1700=0," ","No")</f>
        <v xml:space="preserve"> </v>
      </c>
      <c r="I1693" s="62" t="str">
        <f>IF('Raw Data'!B1700=0," ",IF(H1693="Yes",MIN(D1693-E1693,E1693-C1693)/3/$H$2,MIN(E1693-C1693,D1693-E1693)/3/$H$1))</f>
        <v xml:space="preserve"> </v>
      </c>
      <c r="J1693" s="62" t="str">
        <f>IF('Raw Data'!B1700=0," ",E1693-6*F1693)</f>
        <v xml:space="preserve"> </v>
      </c>
      <c r="K1693" s="63" t="str">
        <f>IF('Raw Data'!B1700=0," ",E1693+6*F1693)</f>
        <v xml:space="preserve"> </v>
      </c>
      <c r="L1693" t="str">
        <f>IF('Raw Data'!B1700=0," ","No")</f>
        <v xml:space="preserve"> </v>
      </c>
      <c r="M1693" t="str">
        <f>IF('Raw Data'!B1700=0," ","Yes")</f>
        <v xml:space="preserve"> </v>
      </c>
    </row>
    <row r="1694" spans="1:13" x14ac:dyDescent="0.2">
      <c r="A1694" s="62" t="str">
        <f>IF('Raw Data'!B1701=0," ",'Raw Data'!B1701)</f>
        <v xml:space="preserve"> </v>
      </c>
      <c r="B1694" s="62" t="str">
        <f>IF('Raw Data'!B1701=0," ",'Raw Data'!C1701)</f>
        <v xml:space="preserve"> </v>
      </c>
      <c r="C1694" s="63" t="str">
        <f>IF('Raw Data'!B1701=0," ",'Raw Data'!D1701)</f>
        <v xml:space="preserve"> </v>
      </c>
      <c r="D1694" s="63" t="str">
        <f>IF('Raw Data'!B1701=0," ",'Raw Data'!E1701)</f>
        <v xml:space="preserve"> </v>
      </c>
      <c r="E1694" s="62" t="str">
        <f>IF('Raw Data'!B1701=0," ",AVERAGE('Raw Data'!G1701:JP1701))</f>
        <v xml:space="preserve"> </v>
      </c>
      <c r="F1694" s="62" t="str">
        <f>IF('Raw Data'!B1701=0," ",_xlfn.STDEV.S('Raw Data'!G1701:JP1701))</f>
        <v xml:space="preserve"> </v>
      </c>
      <c r="G1694" s="63" t="str">
        <f>IF('Raw Data'!B1701=0," ",(D1694-C1694)/6/F1694)</f>
        <v xml:space="preserve"> </v>
      </c>
      <c r="H1694" s="63" t="str">
        <f>IF('Raw Data'!B1701=0," ","No")</f>
        <v xml:space="preserve"> </v>
      </c>
      <c r="I1694" s="62" t="str">
        <f>IF('Raw Data'!B1701=0," ",IF(H1694="Yes",MIN(D1694-E1694,E1694-C1694)/3/$H$2,MIN(E1694-C1694,D1694-E1694)/3/$H$1))</f>
        <v xml:space="preserve"> </v>
      </c>
      <c r="J1694" s="62" t="str">
        <f>IF('Raw Data'!B1701=0," ",E1694-6*F1694)</f>
        <v xml:space="preserve"> </v>
      </c>
      <c r="K1694" s="63" t="str">
        <f>IF('Raw Data'!B1701=0," ",E1694+6*F1694)</f>
        <v xml:space="preserve"> </v>
      </c>
      <c r="L1694" t="str">
        <f>IF('Raw Data'!B1701=0," ","No")</f>
        <v xml:space="preserve"> </v>
      </c>
      <c r="M1694" t="str">
        <f>IF('Raw Data'!B1701=0," ","Yes")</f>
        <v xml:space="preserve"> </v>
      </c>
    </row>
    <row r="1695" spans="1:13" x14ac:dyDescent="0.2">
      <c r="A1695" s="62" t="str">
        <f>IF('Raw Data'!B1702=0," ",'Raw Data'!B1702)</f>
        <v xml:space="preserve"> </v>
      </c>
      <c r="B1695" s="62" t="str">
        <f>IF('Raw Data'!B1702=0," ",'Raw Data'!C1702)</f>
        <v xml:space="preserve"> </v>
      </c>
      <c r="C1695" s="63" t="str">
        <f>IF('Raw Data'!B1702=0," ",'Raw Data'!D1702)</f>
        <v xml:space="preserve"> </v>
      </c>
      <c r="D1695" s="63" t="str">
        <f>IF('Raw Data'!B1702=0," ",'Raw Data'!E1702)</f>
        <v xml:space="preserve"> </v>
      </c>
      <c r="E1695" s="62" t="str">
        <f>IF('Raw Data'!B1702=0," ",AVERAGE('Raw Data'!G1702:JP1702))</f>
        <v xml:space="preserve"> </v>
      </c>
      <c r="F1695" s="62" t="str">
        <f>IF('Raw Data'!B1702=0," ",_xlfn.STDEV.S('Raw Data'!G1702:JP1702))</f>
        <v xml:space="preserve"> </v>
      </c>
      <c r="G1695" s="63" t="str">
        <f>IF('Raw Data'!B1702=0," ",(D1695-C1695)/6/F1695)</f>
        <v xml:space="preserve"> </v>
      </c>
      <c r="H1695" s="63" t="str">
        <f>IF('Raw Data'!B1702=0," ","No")</f>
        <v xml:space="preserve"> </v>
      </c>
      <c r="I1695" s="62" t="str">
        <f>IF('Raw Data'!B1702=0," ",IF(H1695="Yes",MIN(D1695-E1695,E1695-C1695)/3/$H$2,MIN(E1695-C1695,D1695-E1695)/3/$H$1))</f>
        <v xml:space="preserve"> </v>
      </c>
      <c r="J1695" s="62" t="str">
        <f>IF('Raw Data'!B1702=0," ",E1695-6*F1695)</f>
        <v xml:space="preserve"> </v>
      </c>
      <c r="K1695" s="63" t="str">
        <f>IF('Raw Data'!B1702=0," ",E1695+6*F1695)</f>
        <v xml:space="preserve"> </v>
      </c>
      <c r="L1695" t="str">
        <f>IF('Raw Data'!B1702=0," ","No")</f>
        <v xml:space="preserve"> </v>
      </c>
      <c r="M1695" t="str">
        <f>IF('Raw Data'!B1702=0," ","Yes")</f>
        <v xml:space="preserve"> </v>
      </c>
    </row>
    <row r="1696" spans="1:13" x14ac:dyDescent="0.2">
      <c r="A1696" s="62" t="str">
        <f>IF('Raw Data'!B1703=0," ",'Raw Data'!B1703)</f>
        <v xml:space="preserve"> </v>
      </c>
      <c r="B1696" s="62" t="str">
        <f>IF('Raw Data'!B1703=0," ",'Raw Data'!C1703)</f>
        <v xml:space="preserve"> </v>
      </c>
      <c r="C1696" s="63" t="str">
        <f>IF('Raw Data'!B1703=0," ",'Raw Data'!D1703)</f>
        <v xml:space="preserve"> </v>
      </c>
      <c r="D1696" s="63" t="str">
        <f>IF('Raw Data'!B1703=0," ",'Raw Data'!E1703)</f>
        <v xml:space="preserve"> </v>
      </c>
      <c r="E1696" s="62" t="str">
        <f>IF('Raw Data'!B1703=0," ",AVERAGE('Raw Data'!G1703:JP1703))</f>
        <v xml:space="preserve"> </v>
      </c>
      <c r="F1696" s="62" t="str">
        <f>IF('Raw Data'!B1703=0," ",_xlfn.STDEV.S('Raw Data'!G1703:JP1703))</f>
        <v xml:space="preserve"> </v>
      </c>
      <c r="G1696" s="63" t="str">
        <f>IF('Raw Data'!B1703=0," ",(D1696-C1696)/6/F1696)</f>
        <v xml:space="preserve"> </v>
      </c>
      <c r="H1696" s="63" t="str">
        <f>IF('Raw Data'!B1703=0," ","No")</f>
        <v xml:space="preserve"> </v>
      </c>
      <c r="I1696" s="62" t="str">
        <f>IF('Raw Data'!B1703=0," ",IF(H1696="Yes",MIN(D1696-E1696,E1696-C1696)/3/$H$2,MIN(E1696-C1696,D1696-E1696)/3/$H$1))</f>
        <v xml:space="preserve"> </v>
      </c>
      <c r="J1696" s="62" t="str">
        <f>IF('Raw Data'!B1703=0," ",E1696-6*F1696)</f>
        <v xml:space="preserve"> </v>
      </c>
      <c r="K1696" s="63" t="str">
        <f>IF('Raw Data'!B1703=0," ",E1696+6*F1696)</f>
        <v xml:space="preserve"> </v>
      </c>
      <c r="L1696" t="str">
        <f>IF('Raw Data'!B1703=0," ","No")</f>
        <v xml:space="preserve"> </v>
      </c>
      <c r="M1696" t="str">
        <f>IF('Raw Data'!B1703=0," ","Yes")</f>
        <v xml:space="preserve"> </v>
      </c>
    </row>
    <row r="1697" spans="1:13" x14ac:dyDescent="0.2">
      <c r="A1697" s="62" t="str">
        <f>IF('Raw Data'!B1704=0," ",'Raw Data'!B1704)</f>
        <v xml:space="preserve"> </v>
      </c>
      <c r="B1697" s="62" t="str">
        <f>IF('Raw Data'!B1704=0," ",'Raw Data'!C1704)</f>
        <v xml:space="preserve"> </v>
      </c>
      <c r="C1697" s="63" t="str">
        <f>IF('Raw Data'!B1704=0," ",'Raw Data'!D1704)</f>
        <v xml:space="preserve"> </v>
      </c>
      <c r="D1697" s="63" t="str">
        <f>IF('Raw Data'!B1704=0," ",'Raw Data'!E1704)</f>
        <v xml:space="preserve"> </v>
      </c>
      <c r="E1697" s="62" t="str">
        <f>IF('Raw Data'!B1704=0," ",AVERAGE('Raw Data'!G1704:JP1704))</f>
        <v xml:space="preserve"> </v>
      </c>
      <c r="F1697" s="62" t="str">
        <f>IF('Raw Data'!B1704=0," ",_xlfn.STDEV.S('Raw Data'!G1704:JP1704))</f>
        <v xml:space="preserve"> </v>
      </c>
      <c r="G1697" s="63" t="str">
        <f>IF('Raw Data'!B1704=0," ",(D1697-C1697)/6/F1697)</f>
        <v xml:space="preserve"> </v>
      </c>
      <c r="H1697" s="63" t="str">
        <f>IF('Raw Data'!B1704=0," ","No")</f>
        <v xml:space="preserve"> </v>
      </c>
      <c r="I1697" s="62" t="str">
        <f>IF('Raw Data'!B1704=0," ",IF(H1697="Yes",MIN(D1697-E1697,E1697-C1697)/3/$H$2,MIN(E1697-C1697,D1697-E1697)/3/$H$1))</f>
        <v xml:space="preserve"> </v>
      </c>
      <c r="J1697" s="62" t="str">
        <f>IF('Raw Data'!B1704=0," ",E1697-6*F1697)</f>
        <v xml:space="preserve"> </v>
      </c>
      <c r="K1697" s="63" t="str">
        <f>IF('Raw Data'!B1704=0," ",E1697+6*F1697)</f>
        <v xml:space="preserve"> </v>
      </c>
      <c r="L1697" t="str">
        <f>IF('Raw Data'!B1704=0," ","No")</f>
        <v xml:space="preserve"> </v>
      </c>
      <c r="M1697" t="str">
        <f>IF('Raw Data'!B1704=0," ","Yes")</f>
        <v xml:space="preserve"> </v>
      </c>
    </row>
    <row r="1698" spans="1:13" x14ac:dyDescent="0.2">
      <c r="A1698" s="62" t="str">
        <f>IF('Raw Data'!B1705=0," ",'Raw Data'!B1705)</f>
        <v xml:space="preserve"> </v>
      </c>
      <c r="B1698" s="62" t="str">
        <f>IF('Raw Data'!B1705=0," ",'Raw Data'!C1705)</f>
        <v xml:space="preserve"> </v>
      </c>
      <c r="C1698" s="63" t="str">
        <f>IF('Raw Data'!B1705=0," ",'Raw Data'!D1705)</f>
        <v xml:space="preserve"> </v>
      </c>
      <c r="D1698" s="63" t="str">
        <f>IF('Raw Data'!B1705=0," ",'Raw Data'!E1705)</f>
        <v xml:space="preserve"> </v>
      </c>
      <c r="E1698" s="62" t="str">
        <f>IF('Raw Data'!B1705=0," ",AVERAGE('Raw Data'!G1705:JP1705))</f>
        <v xml:space="preserve"> </v>
      </c>
      <c r="F1698" s="62" t="str">
        <f>IF('Raw Data'!B1705=0," ",_xlfn.STDEV.S('Raw Data'!G1705:JP1705))</f>
        <v xml:space="preserve"> </v>
      </c>
      <c r="G1698" s="63" t="str">
        <f>IF('Raw Data'!B1705=0," ",(D1698-C1698)/6/F1698)</f>
        <v xml:space="preserve"> </v>
      </c>
      <c r="H1698" s="63" t="str">
        <f>IF('Raw Data'!B1705=0," ","No")</f>
        <v xml:space="preserve"> </v>
      </c>
      <c r="I1698" s="62" t="str">
        <f>IF('Raw Data'!B1705=0," ",IF(H1698="Yes",MIN(D1698-E1698,E1698-C1698)/3/$H$2,MIN(E1698-C1698,D1698-E1698)/3/$H$1))</f>
        <v xml:space="preserve"> </v>
      </c>
      <c r="J1698" s="62" t="str">
        <f>IF('Raw Data'!B1705=0," ",E1698-6*F1698)</f>
        <v xml:space="preserve"> </v>
      </c>
      <c r="K1698" s="63" t="str">
        <f>IF('Raw Data'!B1705=0," ",E1698+6*F1698)</f>
        <v xml:space="preserve"> </v>
      </c>
      <c r="L1698" t="str">
        <f>IF('Raw Data'!B1705=0," ","No")</f>
        <v xml:space="preserve"> </v>
      </c>
      <c r="M1698" t="str">
        <f>IF('Raw Data'!B1705=0," ","Yes")</f>
        <v xml:space="preserve"> </v>
      </c>
    </row>
    <row r="1699" spans="1:13" x14ac:dyDescent="0.2">
      <c r="A1699" s="62" t="str">
        <f>IF('Raw Data'!B1706=0," ",'Raw Data'!B1706)</f>
        <v xml:space="preserve"> </v>
      </c>
      <c r="B1699" s="62" t="str">
        <f>IF('Raw Data'!B1706=0," ",'Raw Data'!C1706)</f>
        <v xml:space="preserve"> </v>
      </c>
      <c r="C1699" s="63" t="str">
        <f>IF('Raw Data'!B1706=0," ",'Raw Data'!D1706)</f>
        <v xml:space="preserve"> </v>
      </c>
      <c r="D1699" s="63" t="str">
        <f>IF('Raw Data'!B1706=0," ",'Raw Data'!E1706)</f>
        <v xml:space="preserve"> </v>
      </c>
      <c r="E1699" s="62" t="str">
        <f>IF('Raw Data'!B1706=0," ",AVERAGE('Raw Data'!G1706:JP1706))</f>
        <v xml:space="preserve"> </v>
      </c>
      <c r="F1699" s="62" t="str">
        <f>IF('Raw Data'!B1706=0," ",_xlfn.STDEV.S('Raw Data'!G1706:JP1706))</f>
        <v xml:space="preserve"> </v>
      </c>
      <c r="G1699" s="63" t="str">
        <f>IF('Raw Data'!B1706=0," ",(D1699-C1699)/6/F1699)</f>
        <v xml:space="preserve"> </v>
      </c>
      <c r="H1699" s="63" t="str">
        <f>IF('Raw Data'!B1706=0," ","No")</f>
        <v xml:space="preserve"> </v>
      </c>
      <c r="I1699" s="62" t="str">
        <f>IF('Raw Data'!B1706=0," ",IF(H1699="Yes",MIN(D1699-E1699,E1699-C1699)/3/$H$2,MIN(E1699-C1699,D1699-E1699)/3/$H$1))</f>
        <v xml:space="preserve"> </v>
      </c>
      <c r="J1699" s="62" t="str">
        <f>IF('Raw Data'!B1706=0," ",E1699-6*F1699)</f>
        <v xml:space="preserve"> </v>
      </c>
      <c r="K1699" s="63" t="str">
        <f>IF('Raw Data'!B1706=0," ",E1699+6*F1699)</f>
        <v xml:space="preserve"> </v>
      </c>
      <c r="L1699" t="str">
        <f>IF('Raw Data'!B1706=0," ","No")</f>
        <v xml:space="preserve"> </v>
      </c>
      <c r="M1699" t="str">
        <f>IF('Raw Data'!B1706=0," ","Yes")</f>
        <v xml:space="preserve"> </v>
      </c>
    </row>
    <row r="1700" spans="1:13" x14ac:dyDescent="0.2">
      <c r="A1700" s="62" t="str">
        <f>IF('Raw Data'!B1707=0," ",'Raw Data'!B1707)</f>
        <v xml:space="preserve"> </v>
      </c>
      <c r="B1700" s="62" t="str">
        <f>IF('Raw Data'!B1707=0," ",'Raw Data'!C1707)</f>
        <v xml:space="preserve"> </v>
      </c>
      <c r="C1700" s="63" t="str">
        <f>IF('Raw Data'!B1707=0," ",'Raw Data'!D1707)</f>
        <v xml:space="preserve"> </v>
      </c>
      <c r="D1700" s="63" t="str">
        <f>IF('Raw Data'!B1707=0," ",'Raw Data'!E1707)</f>
        <v xml:space="preserve"> </v>
      </c>
      <c r="E1700" s="62" t="str">
        <f>IF('Raw Data'!B1707=0," ",AVERAGE('Raw Data'!G1707:JP1707))</f>
        <v xml:space="preserve"> </v>
      </c>
      <c r="F1700" s="62" t="str">
        <f>IF('Raw Data'!B1707=0," ",_xlfn.STDEV.S('Raw Data'!G1707:JP1707))</f>
        <v xml:space="preserve"> </v>
      </c>
      <c r="G1700" s="63" t="str">
        <f>IF('Raw Data'!B1707=0," ",(D1700-C1700)/6/F1700)</f>
        <v xml:space="preserve"> </v>
      </c>
      <c r="H1700" s="63" t="str">
        <f>IF('Raw Data'!B1707=0," ","No")</f>
        <v xml:space="preserve"> </v>
      </c>
      <c r="I1700" s="62" t="str">
        <f>IF('Raw Data'!B1707=0," ",IF(H1700="Yes",MIN(D1700-E1700,E1700-C1700)/3/$H$2,MIN(E1700-C1700,D1700-E1700)/3/$H$1))</f>
        <v xml:space="preserve"> </v>
      </c>
      <c r="J1700" s="62" t="str">
        <f>IF('Raw Data'!B1707=0," ",E1700-6*F1700)</f>
        <v xml:space="preserve"> </v>
      </c>
      <c r="K1700" s="63" t="str">
        <f>IF('Raw Data'!B1707=0," ",E1700+6*F1700)</f>
        <v xml:space="preserve"> </v>
      </c>
      <c r="L1700" t="str">
        <f>IF('Raw Data'!B1707=0," ","No")</f>
        <v xml:space="preserve"> </v>
      </c>
      <c r="M1700" t="str">
        <f>IF('Raw Data'!B1707=0," ","Yes")</f>
        <v xml:space="preserve"> </v>
      </c>
    </row>
    <row r="1701" spans="1:13" x14ac:dyDescent="0.2">
      <c r="A1701" s="62" t="str">
        <f>IF('Raw Data'!B1708=0," ",'Raw Data'!B1708)</f>
        <v xml:space="preserve"> </v>
      </c>
      <c r="B1701" s="62" t="str">
        <f>IF('Raw Data'!B1708=0," ",'Raw Data'!C1708)</f>
        <v xml:space="preserve"> </v>
      </c>
      <c r="C1701" s="63" t="str">
        <f>IF('Raw Data'!B1708=0," ",'Raw Data'!D1708)</f>
        <v xml:space="preserve"> </v>
      </c>
      <c r="D1701" s="63" t="str">
        <f>IF('Raw Data'!B1708=0," ",'Raw Data'!E1708)</f>
        <v xml:space="preserve"> </v>
      </c>
      <c r="E1701" s="62" t="str">
        <f>IF('Raw Data'!B1708=0," ",AVERAGE('Raw Data'!G1708:JP1708))</f>
        <v xml:space="preserve"> </v>
      </c>
      <c r="F1701" s="62" t="str">
        <f>IF('Raw Data'!B1708=0," ",_xlfn.STDEV.S('Raw Data'!G1708:JP1708))</f>
        <v xml:space="preserve"> </v>
      </c>
      <c r="G1701" s="63" t="str">
        <f>IF('Raw Data'!B1708=0," ",(D1701-C1701)/6/F1701)</f>
        <v xml:space="preserve"> </v>
      </c>
      <c r="H1701" s="63" t="str">
        <f>IF('Raw Data'!B1708=0," ","No")</f>
        <v xml:space="preserve"> </v>
      </c>
      <c r="I1701" s="62" t="str">
        <f>IF('Raw Data'!B1708=0," ",IF(H1701="Yes",MIN(D1701-E1701,E1701-C1701)/3/$H$2,MIN(E1701-C1701,D1701-E1701)/3/$H$1))</f>
        <v xml:space="preserve"> </v>
      </c>
      <c r="J1701" s="62" t="str">
        <f>IF('Raw Data'!B1708=0," ",E1701-6*F1701)</f>
        <v xml:space="preserve"> </v>
      </c>
      <c r="K1701" s="63" t="str">
        <f>IF('Raw Data'!B1708=0," ",E1701+6*F1701)</f>
        <v xml:space="preserve"> </v>
      </c>
      <c r="L1701" t="str">
        <f>IF('Raw Data'!B1708=0," ","No")</f>
        <v xml:space="preserve"> </v>
      </c>
      <c r="M1701" t="str">
        <f>IF('Raw Data'!B1708=0," ","Yes")</f>
        <v xml:space="preserve"> </v>
      </c>
    </row>
    <row r="1702" spans="1:13" x14ac:dyDescent="0.2">
      <c r="A1702" s="62" t="str">
        <f>IF('Raw Data'!B1709=0," ",'Raw Data'!B1709)</f>
        <v xml:space="preserve"> </v>
      </c>
      <c r="B1702" s="62" t="str">
        <f>IF('Raw Data'!B1709=0," ",'Raw Data'!C1709)</f>
        <v xml:space="preserve"> </v>
      </c>
      <c r="C1702" s="63" t="str">
        <f>IF('Raw Data'!B1709=0," ",'Raw Data'!D1709)</f>
        <v xml:space="preserve"> </v>
      </c>
      <c r="D1702" s="63" t="str">
        <f>IF('Raw Data'!B1709=0," ",'Raw Data'!E1709)</f>
        <v xml:space="preserve"> </v>
      </c>
      <c r="E1702" s="62" t="str">
        <f>IF('Raw Data'!B1709=0," ",AVERAGE('Raw Data'!G1709:JP1709))</f>
        <v xml:space="preserve"> </v>
      </c>
      <c r="F1702" s="62" t="str">
        <f>IF('Raw Data'!B1709=0," ",_xlfn.STDEV.S('Raw Data'!G1709:JP1709))</f>
        <v xml:space="preserve"> </v>
      </c>
      <c r="G1702" s="63" t="str">
        <f>IF('Raw Data'!B1709=0," ",(D1702-C1702)/6/F1702)</f>
        <v xml:space="preserve"> </v>
      </c>
      <c r="H1702" s="63" t="str">
        <f>IF('Raw Data'!B1709=0," ","No")</f>
        <v xml:space="preserve"> </v>
      </c>
      <c r="I1702" s="62" t="str">
        <f>IF('Raw Data'!B1709=0," ",IF(H1702="Yes",MIN(D1702-E1702,E1702-C1702)/3/$H$2,MIN(E1702-C1702,D1702-E1702)/3/$H$1))</f>
        <v xml:space="preserve"> </v>
      </c>
      <c r="J1702" s="62" t="str">
        <f>IF('Raw Data'!B1709=0," ",E1702-6*F1702)</f>
        <v xml:space="preserve"> </v>
      </c>
      <c r="K1702" s="63" t="str">
        <f>IF('Raw Data'!B1709=0," ",E1702+6*F1702)</f>
        <v xml:space="preserve"> </v>
      </c>
      <c r="L1702" t="str">
        <f>IF('Raw Data'!B1709=0," ","No")</f>
        <v xml:space="preserve"> </v>
      </c>
      <c r="M1702" t="str">
        <f>IF('Raw Data'!B1709=0," ","Yes")</f>
        <v xml:space="preserve"> </v>
      </c>
    </row>
    <row r="1703" spans="1:13" x14ac:dyDescent="0.2">
      <c r="A1703" s="62" t="str">
        <f>IF('Raw Data'!B1710=0," ",'Raw Data'!B1710)</f>
        <v xml:space="preserve"> </v>
      </c>
      <c r="B1703" s="62" t="str">
        <f>IF('Raw Data'!B1710=0," ",'Raw Data'!C1710)</f>
        <v xml:space="preserve"> </v>
      </c>
      <c r="C1703" s="63" t="str">
        <f>IF('Raw Data'!B1710=0," ",'Raw Data'!D1710)</f>
        <v xml:space="preserve"> </v>
      </c>
      <c r="D1703" s="63" t="str">
        <f>IF('Raw Data'!B1710=0," ",'Raw Data'!E1710)</f>
        <v xml:space="preserve"> </v>
      </c>
      <c r="E1703" s="62" t="str">
        <f>IF('Raw Data'!B1710=0," ",AVERAGE('Raw Data'!G1710:JP1710))</f>
        <v xml:space="preserve"> </v>
      </c>
      <c r="F1703" s="62" t="str">
        <f>IF('Raw Data'!B1710=0," ",_xlfn.STDEV.S('Raw Data'!G1710:JP1710))</f>
        <v xml:space="preserve"> </v>
      </c>
      <c r="G1703" s="63" t="str">
        <f>IF('Raw Data'!B1710=0," ",(D1703-C1703)/6/F1703)</f>
        <v xml:space="preserve"> </v>
      </c>
      <c r="H1703" s="63" t="str">
        <f>IF('Raw Data'!B1710=0," ","No")</f>
        <v xml:space="preserve"> </v>
      </c>
      <c r="I1703" s="62" t="str">
        <f>IF('Raw Data'!B1710=0," ",IF(H1703="Yes",MIN(D1703-E1703,E1703-C1703)/3/$H$2,MIN(E1703-C1703,D1703-E1703)/3/$H$1))</f>
        <v xml:space="preserve"> </v>
      </c>
      <c r="J1703" s="62" t="str">
        <f>IF('Raw Data'!B1710=0," ",E1703-6*F1703)</f>
        <v xml:space="preserve"> </v>
      </c>
      <c r="K1703" s="63" t="str">
        <f>IF('Raw Data'!B1710=0," ",E1703+6*F1703)</f>
        <v xml:space="preserve"> </v>
      </c>
      <c r="L1703" t="str">
        <f>IF('Raw Data'!B1710=0," ","No")</f>
        <v xml:space="preserve"> </v>
      </c>
      <c r="M1703" t="str">
        <f>IF('Raw Data'!B1710=0," ","Yes")</f>
        <v xml:space="preserve"> </v>
      </c>
    </row>
    <row r="1704" spans="1:13" x14ac:dyDescent="0.2">
      <c r="A1704" s="62" t="str">
        <f>IF('Raw Data'!B1711=0," ",'Raw Data'!B1711)</f>
        <v xml:space="preserve"> </v>
      </c>
      <c r="B1704" s="62" t="str">
        <f>IF('Raw Data'!B1711=0," ",'Raw Data'!C1711)</f>
        <v xml:space="preserve"> </v>
      </c>
      <c r="C1704" s="63" t="str">
        <f>IF('Raw Data'!B1711=0," ",'Raw Data'!D1711)</f>
        <v xml:space="preserve"> </v>
      </c>
      <c r="D1704" s="63" t="str">
        <f>IF('Raw Data'!B1711=0," ",'Raw Data'!E1711)</f>
        <v xml:space="preserve"> </v>
      </c>
      <c r="E1704" s="62" t="str">
        <f>IF('Raw Data'!B1711=0," ",AVERAGE('Raw Data'!G1711:JP1711))</f>
        <v xml:space="preserve"> </v>
      </c>
      <c r="F1704" s="62" t="str">
        <f>IF('Raw Data'!B1711=0," ",_xlfn.STDEV.S('Raw Data'!G1711:JP1711))</f>
        <v xml:space="preserve"> </v>
      </c>
      <c r="G1704" s="63" t="str">
        <f>IF('Raw Data'!B1711=0," ",(D1704-C1704)/6/F1704)</f>
        <v xml:space="preserve"> </v>
      </c>
      <c r="H1704" s="63" t="str">
        <f>IF('Raw Data'!B1711=0," ","No")</f>
        <v xml:space="preserve"> </v>
      </c>
      <c r="I1704" s="62" t="str">
        <f>IF('Raw Data'!B1711=0," ",IF(H1704="Yes",MIN(D1704-E1704,E1704-C1704)/3/$H$2,MIN(E1704-C1704,D1704-E1704)/3/$H$1))</f>
        <v xml:space="preserve"> </v>
      </c>
      <c r="J1704" s="62" t="str">
        <f>IF('Raw Data'!B1711=0," ",E1704-6*F1704)</f>
        <v xml:space="preserve"> </v>
      </c>
      <c r="K1704" s="63" t="str">
        <f>IF('Raw Data'!B1711=0," ",E1704+6*F1704)</f>
        <v xml:space="preserve"> </v>
      </c>
      <c r="L1704" t="str">
        <f>IF('Raw Data'!B1711=0," ","No")</f>
        <v xml:space="preserve"> </v>
      </c>
      <c r="M1704" t="str">
        <f>IF('Raw Data'!B1711=0," ","Yes")</f>
        <v xml:space="preserve"> </v>
      </c>
    </row>
    <row r="1705" spans="1:13" x14ac:dyDescent="0.2">
      <c r="A1705" s="62" t="str">
        <f>IF('Raw Data'!B1712=0," ",'Raw Data'!B1712)</f>
        <v xml:space="preserve"> </v>
      </c>
      <c r="B1705" s="62" t="str">
        <f>IF('Raw Data'!B1712=0," ",'Raw Data'!C1712)</f>
        <v xml:space="preserve"> </v>
      </c>
      <c r="C1705" s="63" t="str">
        <f>IF('Raw Data'!B1712=0," ",'Raw Data'!D1712)</f>
        <v xml:space="preserve"> </v>
      </c>
      <c r="D1705" s="63" t="str">
        <f>IF('Raw Data'!B1712=0," ",'Raw Data'!E1712)</f>
        <v xml:space="preserve"> </v>
      </c>
      <c r="E1705" s="62" t="str">
        <f>IF('Raw Data'!B1712=0," ",AVERAGE('Raw Data'!G1712:JP1712))</f>
        <v xml:space="preserve"> </v>
      </c>
      <c r="F1705" s="62" t="str">
        <f>IF('Raw Data'!B1712=0," ",_xlfn.STDEV.S('Raw Data'!G1712:JP1712))</f>
        <v xml:space="preserve"> </v>
      </c>
      <c r="G1705" s="63" t="str">
        <f>IF('Raw Data'!B1712=0," ",(D1705-C1705)/6/F1705)</f>
        <v xml:space="preserve"> </v>
      </c>
      <c r="H1705" s="63" t="str">
        <f>IF('Raw Data'!B1712=0," ","No")</f>
        <v xml:space="preserve"> </v>
      </c>
      <c r="I1705" s="62" t="str">
        <f>IF('Raw Data'!B1712=0," ",IF(H1705="Yes",MIN(D1705-E1705,E1705-C1705)/3/$H$2,MIN(E1705-C1705,D1705-E1705)/3/$H$1))</f>
        <v xml:space="preserve"> </v>
      </c>
      <c r="J1705" s="62" t="str">
        <f>IF('Raw Data'!B1712=0," ",E1705-6*F1705)</f>
        <v xml:space="preserve"> </v>
      </c>
      <c r="K1705" s="63" t="str">
        <f>IF('Raw Data'!B1712=0," ",E1705+6*F1705)</f>
        <v xml:space="preserve"> </v>
      </c>
      <c r="L1705" t="str">
        <f>IF('Raw Data'!B1712=0," ","No")</f>
        <v xml:space="preserve"> </v>
      </c>
      <c r="M1705" t="str">
        <f>IF('Raw Data'!B1712=0," ","Yes")</f>
        <v xml:space="preserve"> </v>
      </c>
    </row>
    <row r="1706" spans="1:13" x14ac:dyDescent="0.2">
      <c r="A1706" s="62" t="str">
        <f>IF('Raw Data'!B1713=0," ",'Raw Data'!B1713)</f>
        <v xml:space="preserve"> </v>
      </c>
      <c r="B1706" s="62" t="str">
        <f>IF('Raw Data'!B1713=0," ",'Raw Data'!C1713)</f>
        <v xml:space="preserve"> </v>
      </c>
      <c r="C1706" s="63" t="str">
        <f>IF('Raw Data'!B1713=0," ",'Raw Data'!D1713)</f>
        <v xml:space="preserve"> </v>
      </c>
      <c r="D1706" s="63" t="str">
        <f>IF('Raw Data'!B1713=0," ",'Raw Data'!E1713)</f>
        <v xml:space="preserve"> </v>
      </c>
      <c r="E1706" s="62" t="str">
        <f>IF('Raw Data'!B1713=0," ",AVERAGE('Raw Data'!G1713:JP1713))</f>
        <v xml:space="preserve"> </v>
      </c>
      <c r="F1706" s="62" t="str">
        <f>IF('Raw Data'!B1713=0," ",_xlfn.STDEV.S('Raw Data'!G1713:JP1713))</f>
        <v xml:space="preserve"> </v>
      </c>
      <c r="G1706" s="63" t="str">
        <f>IF('Raw Data'!B1713=0," ",(D1706-C1706)/6/F1706)</f>
        <v xml:space="preserve"> </v>
      </c>
      <c r="H1706" s="63" t="str">
        <f>IF('Raw Data'!B1713=0," ","No")</f>
        <v xml:space="preserve"> </v>
      </c>
      <c r="I1706" s="62" t="str">
        <f>IF('Raw Data'!B1713=0," ",IF(H1706="Yes",MIN(D1706-E1706,E1706-C1706)/3/$H$2,MIN(E1706-C1706,D1706-E1706)/3/$H$1))</f>
        <v xml:space="preserve"> </v>
      </c>
      <c r="J1706" s="62" t="str">
        <f>IF('Raw Data'!B1713=0," ",E1706-6*F1706)</f>
        <v xml:space="preserve"> </v>
      </c>
      <c r="K1706" s="63" t="str">
        <f>IF('Raw Data'!B1713=0," ",E1706+6*F1706)</f>
        <v xml:space="preserve"> </v>
      </c>
      <c r="L1706" t="str">
        <f>IF('Raw Data'!B1713=0," ","No")</f>
        <v xml:space="preserve"> </v>
      </c>
      <c r="M1706" t="str">
        <f>IF('Raw Data'!B1713=0," ","Yes")</f>
        <v xml:space="preserve"> </v>
      </c>
    </row>
    <row r="1707" spans="1:13" x14ac:dyDescent="0.2">
      <c r="A1707" s="62" t="str">
        <f>IF('Raw Data'!B1714=0," ",'Raw Data'!B1714)</f>
        <v xml:space="preserve"> </v>
      </c>
      <c r="B1707" s="62" t="str">
        <f>IF('Raw Data'!B1714=0," ",'Raw Data'!C1714)</f>
        <v xml:space="preserve"> </v>
      </c>
      <c r="C1707" s="63" t="str">
        <f>IF('Raw Data'!B1714=0," ",'Raw Data'!D1714)</f>
        <v xml:space="preserve"> </v>
      </c>
      <c r="D1707" s="63" t="str">
        <f>IF('Raw Data'!B1714=0," ",'Raw Data'!E1714)</f>
        <v xml:space="preserve"> </v>
      </c>
      <c r="E1707" s="62" t="str">
        <f>IF('Raw Data'!B1714=0," ",AVERAGE('Raw Data'!G1714:JP1714))</f>
        <v xml:space="preserve"> </v>
      </c>
      <c r="F1707" s="62" t="str">
        <f>IF('Raw Data'!B1714=0," ",_xlfn.STDEV.S('Raw Data'!G1714:JP1714))</f>
        <v xml:space="preserve"> </v>
      </c>
      <c r="G1707" s="63" t="str">
        <f>IF('Raw Data'!B1714=0," ",(D1707-C1707)/6/F1707)</f>
        <v xml:space="preserve"> </v>
      </c>
      <c r="H1707" s="63" t="str">
        <f>IF('Raw Data'!B1714=0," ","No")</f>
        <v xml:space="preserve"> </v>
      </c>
      <c r="I1707" s="62" t="str">
        <f>IF('Raw Data'!B1714=0," ",IF(H1707="Yes",MIN(D1707-E1707,E1707-C1707)/3/$H$2,MIN(E1707-C1707,D1707-E1707)/3/$H$1))</f>
        <v xml:space="preserve"> </v>
      </c>
      <c r="J1707" s="62" t="str">
        <f>IF('Raw Data'!B1714=0," ",E1707-6*F1707)</f>
        <v xml:space="preserve"> </v>
      </c>
      <c r="K1707" s="63" t="str">
        <f>IF('Raw Data'!B1714=0," ",E1707+6*F1707)</f>
        <v xml:space="preserve"> </v>
      </c>
      <c r="L1707" t="str">
        <f>IF('Raw Data'!B1714=0," ","No")</f>
        <v xml:space="preserve"> </v>
      </c>
      <c r="M1707" t="str">
        <f>IF('Raw Data'!B1714=0," ","Yes")</f>
        <v xml:space="preserve"> </v>
      </c>
    </row>
    <row r="1708" spans="1:13" x14ac:dyDescent="0.2">
      <c r="A1708" s="62" t="str">
        <f>IF('Raw Data'!B1715=0," ",'Raw Data'!B1715)</f>
        <v xml:space="preserve"> </v>
      </c>
      <c r="B1708" s="62" t="str">
        <f>IF('Raw Data'!B1715=0," ",'Raw Data'!C1715)</f>
        <v xml:space="preserve"> </v>
      </c>
      <c r="C1708" s="63" t="str">
        <f>IF('Raw Data'!B1715=0," ",'Raw Data'!D1715)</f>
        <v xml:space="preserve"> </v>
      </c>
      <c r="D1708" s="63" t="str">
        <f>IF('Raw Data'!B1715=0," ",'Raw Data'!E1715)</f>
        <v xml:space="preserve"> </v>
      </c>
      <c r="E1708" s="62" t="str">
        <f>IF('Raw Data'!B1715=0," ",AVERAGE('Raw Data'!G1715:JP1715))</f>
        <v xml:space="preserve"> </v>
      </c>
      <c r="F1708" s="62" t="str">
        <f>IF('Raw Data'!B1715=0," ",_xlfn.STDEV.S('Raw Data'!G1715:JP1715))</f>
        <v xml:space="preserve"> </v>
      </c>
      <c r="G1708" s="63" t="str">
        <f>IF('Raw Data'!B1715=0," ",(D1708-C1708)/6/F1708)</f>
        <v xml:space="preserve"> </v>
      </c>
      <c r="H1708" s="63" t="str">
        <f>IF('Raw Data'!B1715=0," ","No")</f>
        <v xml:space="preserve"> </v>
      </c>
      <c r="I1708" s="62" t="str">
        <f>IF('Raw Data'!B1715=0," ",IF(H1708="Yes",MIN(D1708-E1708,E1708-C1708)/3/$H$2,MIN(E1708-C1708,D1708-E1708)/3/$H$1))</f>
        <v xml:space="preserve"> </v>
      </c>
      <c r="J1708" s="62" t="str">
        <f>IF('Raw Data'!B1715=0," ",E1708-6*F1708)</f>
        <v xml:space="preserve"> </v>
      </c>
      <c r="K1708" s="63" t="str">
        <f>IF('Raw Data'!B1715=0," ",E1708+6*F1708)</f>
        <v xml:space="preserve"> </v>
      </c>
      <c r="L1708" t="str">
        <f>IF('Raw Data'!B1715=0," ","No")</f>
        <v xml:space="preserve"> </v>
      </c>
      <c r="M1708" t="str">
        <f>IF('Raw Data'!B1715=0," ","Yes")</f>
        <v xml:space="preserve"> </v>
      </c>
    </row>
    <row r="1709" spans="1:13" x14ac:dyDescent="0.2">
      <c r="A1709" s="62" t="str">
        <f>IF('Raw Data'!B1716=0," ",'Raw Data'!B1716)</f>
        <v xml:space="preserve"> </v>
      </c>
      <c r="B1709" s="62" t="str">
        <f>IF('Raw Data'!B1716=0," ",'Raw Data'!C1716)</f>
        <v xml:space="preserve"> </v>
      </c>
      <c r="C1709" s="63" t="str">
        <f>IF('Raw Data'!B1716=0," ",'Raw Data'!D1716)</f>
        <v xml:space="preserve"> </v>
      </c>
      <c r="D1709" s="63" t="str">
        <f>IF('Raw Data'!B1716=0," ",'Raw Data'!E1716)</f>
        <v xml:space="preserve"> </v>
      </c>
      <c r="E1709" s="62" t="str">
        <f>IF('Raw Data'!B1716=0," ",AVERAGE('Raw Data'!G1716:JP1716))</f>
        <v xml:space="preserve"> </v>
      </c>
      <c r="F1709" s="62" t="str">
        <f>IF('Raw Data'!B1716=0," ",_xlfn.STDEV.S('Raw Data'!G1716:JP1716))</f>
        <v xml:space="preserve"> </v>
      </c>
      <c r="G1709" s="63" t="str">
        <f>IF('Raw Data'!B1716=0," ",(D1709-C1709)/6/F1709)</f>
        <v xml:space="preserve"> </v>
      </c>
      <c r="H1709" s="63" t="str">
        <f>IF('Raw Data'!B1716=0," ","No")</f>
        <v xml:space="preserve"> </v>
      </c>
      <c r="I1709" s="62" t="str">
        <f>IF('Raw Data'!B1716=0," ",IF(H1709="Yes",MIN(D1709-E1709,E1709-C1709)/3/$H$2,MIN(E1709-C1709,D1709-E1709)/3/$H$1))</f>
        <v xml:space="preserve"> </v>
      </c>
      <c r="J1709" s="62" t="str">
        <f>IF('Raw Data'!B1716=0," ",E1709-6*F1709)</f>
        <v xml:space="preserve"> </v>
      </c>
      <c r="K1709" s="63" t="str">
        <f>IF('Raw Data'!B1716=0," ",E1709+6*F1709)</f>
        <v xml:space="preserve"> </v>
      </c>
      <c r="L1709" t="str">
        <f>IF('Raw Data'!B1716=0," ","No")</f>
        <v xml:space="preserve"> </v>
      </c>
      <c r="M1709" t="str">
        <f>IF('Raw Data'!B1716=0," ","Yes")</f>
        <v xml:space="preserve"> </v>
      </c>
    </row>
    <row r="1710" spans="1:13" x14ac:dyDescent="0.2">
      <c r="A1710" s="62" t="str">
        <f>IF('Raw Data'!B1717=0," ",'Raw Data'!B1717)</f>
        <v xml:space="preserve"> </v>
      </c>
      <c r="B1710" s="62" t="str">
        <f>IF('Raw Data'!B1717=0," ",'Raw Data'!C1717)</f>
        <v xml:space="preserve"> </v>
      </c>
      <c r="C1710" s="63" t="str">
        <f>IF('Raw Data'!B1717=0," ",'Raw Data'!D1717)</f>
        <v xml:space="preserve"> </v>
      </c>
      <c r="D1710" s="63" t="str">
        <f>IF('Raw Data'!B1717=0," ",'Raw Data'!E1717)</f>
        <v xml:space="preserve"> </v>
      </c>
      <c r="E1710" s="62" t="str">
        <f>IF('Raw Data'!B1717=0," ",AVERAGE('Raw Data'!G1717:JP1717))</f>
        <v xml:space="preserve"> </v>
      </c>
      <c r="F1710" s="62" t="str">
        <f>IF('Raw Data'!B1717=0," ",_xlfn.STDEV.S('Raw Data'!G1717:JP1717))</f>
        <v xml:space="preserve"> </v>
      </c>
      <c r="G1710" s="63" t="str">
        <f>IF('Raw Data'!B1717=0," ",(D1710-C1710)/6/F1710)</f>
        <v xml:space="preserve"> </v>
      </c>
      <c r="H1710" s="63" t="str">
        <f>IF('Raw Data'!B1717=0," ","No")</f>
        <v xml:space="preserve"> </v>
      </c>
      <c r="I1710" s="62" t="str">
        <f>IF('Raw Data'!B1717=0," ",IF(H1710="Yes",MIN(D1710-E1710,E1710-C1710)/3/$H$2,MIN(E1710-C1710,D1710-E1710)/3/$H$1))</f>
        <v xml:space="preserve"> </v>
      </c>
      <c r="J1710" s="62" t="str">
        <f>IF('Raw Data'!B1717=0," ",E1710-6*F1710)</f>
        <v xml:space="preserve"> </v>
      </c>
      <c r="K1710" s="63" t="str">
        <f>IF('Raw Data'!B1717=0," ",E1710+6*F1710)</f>
        <v xml:space="preserve"> </v>
      </c>
      <c r="L1710" t="str">
        <f>IF('Raw Data'!B1717=0," ","No")</f>
        <v xml:space="preserve"> </v>
      </c>
      <c r="M1710" t="str">
        <f>IF('Raw Data'!B1717=0," ","Yes")</f>
        <v xml:space="preserve"> </v>
      </c>
    </row>
    <row r="1711" spans="1:13" x14ac:dyDescent="0.2">
      <c r="A1711" s="62" t="str">
        <f>IF('Raw Data'!B1718=0," ",'Raw Data'!B1718)</f>
        <v xml:space="preserve"> </v>
      </c>
      <c r="B1711" s="62" t="str">
        <f>IF('Raw Data'!B1718=0," ",'Raw Data'!C1718)</f>
        <v xml:space="preserve"> </v>
      </c>
      <c r="C1711" s="63" t="str">
        <f>IF('Raw Data'!B1718=0," ",'Raw Data'!D1718)</f>
        <v xml:space="preserve"> </v>
      </c>
      <c r="D1711" s="63" t="str">
        <f>IF('Raw Data'!B1718=0," ",'Raw Data'!E1718)</f>
        <v xml:space="preserve"> </v>
      </c>
      <c r="E1711" s="62" t="str">
        <f>IF('Raw Data'!B1718=0," ",AVERAGE('Raw Data'!G1718:JP1718))</f>
        <v xml:space="preserve"> </v>
      </c>
      <c r="F1711" s="62" t="str">
        <f>IF('Raw Data'!B1718=0," ",_xlfn.STDEV.S('Raw Data'!G1718:JP1718))</f>
        <v xml:space="preserve"> </v>
      </c>
      <c r="G1711" s="63" t="str">
        <f>IF('Raw Data'!B1718=0," ",(D1711-C1711)/6/F1711)</f>
        <v xml:space="preserve"> </v>
      </c>
      <c r="H1711" s="63" t="str">
        <f>IF('Raw Data'!B1718=0," ","No")</f>
        <v xml:space="preserve"> </v>
      </c>
      <c r="I1711" s="62" t="str">
        <f>IF('Raw Data'!B1718=0," ",IF(H1711="Yes",MIN(D1711-E1711,E1711-C1711)/3/$H$2,MIN(E1711-C1711,D1711-E1711)/3/$H$1))</f>
        <v xml:space="preserve"> </v>
      </c>
      <c r="J1711" s="62" t="str">
        <f>IF('Raw Data'!B1718=0," ",E1711-6*F1711)</f>
        <v xml:space="preserve"> </v>
      </c>
      <c r="K1711" s="63" t="str">
        <f>IF('Raw Data'!B1718=0," ",E1711+6*F1711)</f>
        <v xml:space="preserve"> </v>
      </c>
      <c r="L1711" t="str">
        <f>IF('Raw Data'!B1718=0," ","No")</f>
        <v xml:space="preserve"> </v>
      </c>
      <c r="M1711" t="str">
        <f>IF('Raw Data'!B1718=0," ","Yes")</f>
        <v xml:space="preserve"> </v>
      </c>
    </row>
    <row r="1712" spans="1:13" x14ac:dyDescent="0.2">
      <c r="A1712" s="62" t="str">
        <f>IF('Raw Data'!B1719=0," ",'Raw Data'!B1719)</f>
        <v xml:space="preserve"> </v>
      </c>
      <c r="B1712" s="62" t="str">
        <f>IF('Raw Data'!B1719=0," ",'Raw Data'!C1719)</f>
        <v xml:space="preserve"> </v>
      </c>
      <c r="C1712" s="63" t="str">
        <f>IF('Raw Data'!B1719=0," ",'Raw Data'!D1719)</f>
        <v xml:space="preserve"> </v>
      </c>
      <c r="D1712" s="63" t="str">
        <f>IF('Raw Data'!B1719=0," ",'Raw Data'!E1719)</f>
        <v xml:space="preserve"> </v>
      </c>
      <c r="E1712" s="62" t="str">
        <f>IF('Raw Data'!B1719=0," ",AVERAGE('Raw Data'!G1719:JP1719))</f>
        <v xml:space="preserve"> </v>
      </c>
      <c r="F1712" s="62" t="str">
        <f>IF('Raw Data'!B1719=0," ",_xlfn.STDEV.S('Raw Data'!G1719:JP1719))</f>
        <v xml:space="preserve"> </v>
      </c>
      <c r="G1712" s="63" t="str">
        <f>IF('Raw Data'!B1719=0," ",(D1712-C1712)/6/F1712)</f>
        <v xml:space="preserve"> </v>
      </c>
      <c r="H1712" s="63" t="str">
        <f>IF('Raw Data'!B1719=0," ","No")</f>
        <v xml:space="preserve"> </v>
      </c>
      <c r="I1712" s="62" t="str">
        <f>IF('Raw Data'!B1719=0," ",IF(H1712="Yes",MIN(D1712-E1712,E1712-C1712)/3/$H$2,MIN(E1712-C1712,D1712-E1712)/3/$H$1))</f>
        <v xml:space="preserve"> </v>
      </c>
      <c r="J1712" s="62" t="str">
        <f>IF('Raw Data'!B1719=0," ",E1712-6*F1712)</f>
        <v xml:space="preserve"> </v>
      </c>
      <c r="K1712" s="63" t="str">
        <f>IF('Raw Data'!B1719=0," ",E1712+6*F1712)</f>
        <v xml:space="preserve"> </v>
      </c>
      <c r="L1712" t="str">
        <f>IF('Raw Data'!B1719=0," ","No")</f>
        <v xml:space="preserve"> </v>
      </c>
      <c r="M1712" t="str">
        <f>IF('Raw Data'!B1719=0," ","Yes")</f>
        <v xml:space="preserve"> </v>
      </c>
    </row>
    <row r="1713" spans="1:13" x14ac:dyDescent="0.2">
      <c r="A1713" s="62" t="str">
        <f>IF('Raw Data'!B1720=0," ",'Raw Data'!B1720)</f>
        <v xml:space="preserve"> </v>
      </c>
      <c r="B1713" s="62" t="str">
        <f>IF('Raw Data'!B1720=0," ",'Raw Data'!C1720)</f>
        <v xml:space="preserve"> </v>
      </c>
      <c r="C1713" s="63" t="str">
        <f>IF('Raw Data'!B1720=0," ",'Raw Data'!D1720)</f>
        <v xml:space="preserve"> </v>
      </c>
      <c r="D1713" s="63" t="str">
        <f>IF('Raw Data'!B1720=0," ",'Raw Data'!E1720)</f>
        <v xml:space="preserve"> </v>
      </c>
      <c r="E1713" s="62" t="str">
        <f>IF('Raw Data'!B1720=0," ",AVERAGE('Raw Data'!G1720:JP1720))</f>
        <v xml:space="preserve"> </v>
      </c>
      <c r="F1713" s="62" t="str">
        <f>IF('Raw Data'!B1720=0," ",_xlfn.STDEV.S('Raw Data'!G1720:JP1720))</f>
        <v xml:space="preserve"> </v>
      </c>
      <c r="G1713" s="63" t="str">
        <f>IF('Raw Data'!B1720=0," ",(D1713-C1713)/6/F1713)</f>
        <v xml:space="preserve"> </v>
      </c>
      <c r="H1713" s="63" t="str">
        <f>IF('Raw Data'!B1720=0," ","No")</f>
        <v xml:space="preserve"> </v>
      </c>
      <c r="I1713" s="62" t="str">
        <f>IF('Raw Data'!B1720=0," ",IF(H1713="Yes",MIN(D1713-E1713,E1713-C1713)/3/$H$2,MIN(E1713-C1713,D1713-E1713)/3/$H$1))</f>
        <v xml:space="preserve"> </v>
      </c>
      <c r="J1713" s="62" t="str">
        <f>IF('Raw Data'!B1720=0," ",E1713-6*F1713)</f>
        <v xml:space="preserve"> </v>
      </c>
      <c r="K1713" s="63" t="str">
        <f>IF('Raw Data'!B1720=0," ",E1713+6*F1713)</f>
        <v xml:space="preserve"> </v>
      </c>
      <c r="L1713" t="str">
        <f>IF('Raw Data'!B1720=0," ","No")</f>
        <v xml:space="preserve"> </v>
      </c>
      <c r="M1713" t="str">
        <f>IF('Raw Data'!B1720=0," ","Yes")</f>
        <v xml:space="preserve"> </v>
      </c>
    </row>
    <row r="1714" spans="1:13" x14ac:dyDescent="0.2">
      <c r="A1714" s="62" t="str">
        <f>IF('Raw Data'!B1721=0," ",'Raw Data'!B1721)</f>
        <v xml:space="preserve"> </v>
      </c>
      <c r="B1714" s="62" t="str">
        <f>IF('Raw Data'!B1721=0," ",'Raw Data'!C1721)</f>
        <v xml:space="preserve"> </v>
      </c>
      <c r="C1714" s="63" t="str">
        <f>IF('Raw Data'!B1721=0," ",'Raw Data'!D1721)</f>
        <v xml:space="preserve"> </v>
      </c>
      <c r="D1714" s="63" t="str">
        <f>IF('Raw Data'!B1721=0," ",'Raw Data'!E1721)</f>
        <v xml:space="preserve"> </v>
      </c>
      <c r="E1714" s="62" t="str">
        <f>IF('Raw Data'!B1721=0," ",AVERAGE('Raw Data'!G1721:JP1721))</f>
        <v xml:space="preserve"> </v>
      </c>
      <c r="F1714" s="62" t="str">
        <f>IF('Raw Data'!B1721=0," ",_xlfn.STDEV.S('Raw Data'!G1721:JP1721))</f>
        <v xml:space="preserve"> </v>
      </c>
      <c r="G1714" s="63" t="str">
        <f>IF('Raw Data'!B1721=0," ",(D1714-C1714)/6/F1714)</f>
        <v xml:space="preserve"> </v>
      </c>
      <c r="H1714" s="63" t="str">
        <f>IF('Raw Data'!B1721=0," ","No")</f>
        <v xml:space="preserve"> </v>
      </c>
      <c r="I1714" s="62" t="str">
        <f>IF('Raw Data'!B1721=0," ",IF(H1714="Yes",MIN(D1714-E1714,E1714-C1714)/3/$H$2,MIN(E1714-C1714,D1714-E1714)/3/$H$1))</f>
        <v xml:space="preserve"> </v>
      </c>
      <c r="J1714" s="62" t="str">
        <f>IF('Raw Data'!B1721=0," ",E1714-6*F1714)</f>
        <v xml:space="preserve"> </v>
      </c>
      <c r="K1714" s="63" t="str">
        <f>IF('Raw Data'!B1721=0," ",E1714+6*F1714)</f>
        <v xml:space="preserve"> </v>
      </c>
      <c r="L1714" t="str">
        <f>IF('Raw Data'!B1721=0," ","No")</f>
        <v xml:space="preserve"> </v>
      </c>
      <c r="M1714" t="str">
        <f>IF('Raw Data'!B1721=0," ","Yes")</f>
        <v xml:space="preserve"> </v>
      </c>
    </row>
    <row r="1715" spans="1:13" x14ac:dyDescent="0.2">
      <c r="A1715" s="62" t="str">
        <f>IF('Raw Data'!B1722=0," ",'Raw Data'!B1722)</f>
        <v xml:space="preserve"> </v>
      </c>
      <c r="B1715" s="62" t="str">
        <f>IF('Raw Data'!B1722=0," ",'Raw Data'!C1722)</f>
        <v xml:space="preserve"> </v>
      </c>
      <c r="C1715" s="63" t="str">
        <f>IF('Raw Data'!B1722=0," ",'Raw Data'!D1722)</f>
        <v xml:space="preserve"> </v>
      </c>
      <c r="D1715" s="63" t="str">
        <f>IF('Raw Data'!B1722=0," ",'Raw Data'!E1722)</f>
        <v xml:space="preserve"> </v>
      </c>
      <c r="E1715" s="62" t="str">
        <f>IF('Raw Data'!B1722=0," ",AVERAGE('Raw Data'!G1722:JP1722))</f>
        <v xml:space="preserve"> </v>
      </c>
      <c r="F1715" s="62" t="str">
        <f>IF('Raw Data'!B1722=0," ",_xlfn.STDEV.S('Raw Data'!G1722:JP1722))</f>
        <v xml:space="preserve"> </v>
      </c>
      <c r="G1715" s="63" t="str">
        <f>IF('Raw Data'!B1722=0," ",(D1715-C1715)/6/F1715)</f>
        <v xml:space="preserve"> </v>
      </c>
      <c r="H1715" s="63" t="str">
        <f>IF('Raw Data'!B1722=0," ","No")</f>
        <v xml:space="preserve"> </v>
      </c>
      <c r="I1715" s="62" t="str">
        <f>IF('Raw Data'!B1722=0," ",IF(H1715="Yes",MIN(D1715-E1715,E1715-C1715)/3/$H$2,MIN(E1715-C1715,D1715-E1715)/3/$H$1))</f>
        <v xml:space="preserve"> </v>
      </c>
      <c r="J1715" s="62" t="str">
        <f>IF('Raw Data'!B1722=0," ",E1715-6*F1715)</f>
        <v xml:space="preserve"> </v>
      </c>
      <c r="K1715" s="63" t="str">
        <f>IF('Raw Data'!B1722=0," ",E1715+6*F1715)</f>
        <v xml:space="preserve"> </v>
      </c>
      <c r="L1715" t="str">
        <f>IF('Raw Data'!B1722=0," ","No")</f>
        <v xml:space="preserve"> </v>
      </c>
      <c r="M1715" t="str">
        <f>IF('Raw Data'!B1722=0," ","Yes")</f>
        <v xml:space="preserve"> </v>
      </c>
    </row>
    <row r="1716" spans="1:13" x14ac:dyDescent="0.2">
      <c r="A1716" s="62" t="str">
        <f>IF('Raw Data'!B1723=0," ",'Raw Data'!B1723)</f>
        <v xml:space="preserve"> </v>
      </c>
      <c r="B1716" s="62" t="str">
        <f>IF('Raw Data'!B1723=0," ",'Raw Data'!C1723)</f>
        <v xml:space="preserve"> </v>
      </c>
      <c r="C1716" s="63" t="str">
        <f>IF('Raw Data'!B1723=0," ",'Raw Data'!D1723)</f>
        <v xml:space="preserve"> </v>
      </c>
      <c r="D1716" s="63" t="str">
        <f>IF('Raw Data'!B1723=0," ",'Raw Data'!E1723)</f>
        <v xml:space="preserve"> </v>
      </c>
      <c r="E1716" s="62" t="str">
        <f>IF('Raw Data'!B1723=0," ",AVERAGE('Raw Data'!G1723:JP1723))</f>
        <v xml:space="preserve"> </v>
      </c>
      <c r="F1716" s="62" t="str">
        <f>IF('Raw Data'!B1723=0," ",_xlfn.STDEV.S('Raw Data'!G1723:JP1723))</f>
        <v xml:space="preserve"> </v>
      </c>
      <c r="G1716" s="63" t="str">
        <f>IF('Raw Data'!B1723=0," ",(D1716-C1716)/6/F1716)</f>
        <v xml:space="preserve"> </v>
      </c>
      <c r="H1716" s="63" t="str">
        <f>IF('Raw Data'!B1723=0," ","No")</f>
        <v xml:space="preserve"> </v>
      </c>
      <c r="I1716" s="62" t="str">
        <f>IF('Raw Data'!B1723=0," ",IF(H1716="Yes",MIN(D1716-E1716,E1716-C1716)/3/$H$2,MIN(E1716-C1716,D1716-E1716)/3/$H$1))</f>
        <v xml:space="preserve"> </v>
      </c>
      <c r="J1716" s="62" t="str">
        <f>IF('Raw Data'!B1723=0," ",E1716-6*F1716)</f>
        <v xml:space="preserve"> </v>
      </c>
      <c r="K1716" s="63" t="str">
        <f>IF('Raw Data'!B1723=0," ",E1716+6*F1716)</f>
        <v xml:space="preserve"> </v>
      </c>
      <c r="L1716" t="str">
        <f>IF('Raw Data'!B1723=0," ","No")</f>
        <v xml:space="preserve"> </v>
      </c>
      <c r="M1716" t="str">
        <f>IF('Raw Data'!B1723=0," ","Yes")</f>
        <v xml:space="preserve"> </v>
      </c>
    </row>
    <row r="1717" spans="1:13" x14ac:dyDescent="0.2">
      <c r="A1717" s="62" t="str">
        <f>IF('Raw Data'!B1724=0," ",'Raw Data'!B1724)</f>
        <v xml:space="preserve"> </v>
      </c>
      <c r="B1717" s="62" t="str">
        <f>IF('Raw Data'!B1724=0," ",'Raw Data'!C1724)</f>
        <v xml:space="preserve"> </v>
      </c>
      <c r="C1717" s="63" t="str">
        <f>IF('Raw Data'!B1724=0," ",'Raw Data'!D1724)</f>
        <v xml:space="preserve"> </v>
      </c>
      <c r="D1717" s="63" t="str">
        <f>IF('Raw Data'!B1724=0," ",'Raw Data'!E1724)</f>
        <v xml:space="preserve"> </v>
      </c>
      <c r="E1717" s="62" t="str">
        <f>IF('Raw Data'!B1724=0," ",AVERAGE('Raw Data'!G1724:JP1724))</f>
        <v xml:space="preserve"> </v>
      </c>
      <c r="F1717" s="62" t="str">
        <f>IF('Raw Data'!B1724=0," ",_xlfn.STDEV.S('Raw Data'!G1724:JP1724))</f>
        <v xml:space="preserve"> </v>
      </c>
      <c r="G1717" s="63" t="str">
        <f>IF('Raw Data'!B1724=0," ",(D1717-C1717)/6/F1717)</f>
        <v xml:space="preserve"> </v>
      </c>
      <c r="H1717" s="63" t="str">
        <f>IF('Raw Data'!B1724=0," ","No")</f>
        <v xml:space="preserve"> </v>
      </c>
      <c r="I1717" s="62" t="str">
        <f>IF('Raw Data'!B1724=0," ",IF(H1717="Yes",MIN(D1717-E1717,E1717-C1717)/3/$H$2,MIN(E1717-C1717,D1717-E1717)/3/$H$1))</f>
        <v xml:space="preserve"> </v>
      </c>
      <c r="J1717" s="62" t="str">
        <f>IF('Raw Data'!B1724=0," ",E1717-6*F1717)</f>
        <v xml:space="preserve"> </v>
      </c>
      <c r="K1717" s="63" t="str">
        <f>IF('Raw Data'!B1724=0," ",E1717+6*F1717)</f>
        <v xml:space="preserve"> </v>
      </c>
      <c r="L1717" t="str">
        <f>IF('Raw Data'!B1724=0," ","No")</f>
        <v xml:space="preserve"> </v>
      </c>
      <c r="M1717" t="str">
        <f>IF('Raw Data'!B1724=0," ","Yes")</f>
        <v xml:space="preserve"> </v>
      </c>
    </row>
    <row r="1718" spans="1:13" x14ac:dyDescent="0.2">
      <c r="A1718" s="62" t="str">
        <f>IF('Raw Data'!B1725=0," ",'Raw Data'!B1725)</f>
        <v xml:space="preserve"> </v>
      </c>
      <c r="B1718" s="62" t="str">
        <f>IF('Raw Data'!B1725=0," ",'Raw Data'!C1725)</f>
        <v xml:space="preserve"> </v>
      </c>
      <c r="C1718" s="63" t="str">
        <f>IF('Raw Data'!B1725=0," ",'Raw Data'!D1725)</f>
        <v xml:space="preserve"> </v>
      </c>
      <c r="D1718" s="63" t="str">
        <f>IF('Raw Data'!B1725=0," ",'Raw Data'!E1725)</f>
        <v xml:space="preserve"> </v>
      </c>
      <c r="E1718" s="62" t="str">
        <f>IF('Raw Data'!B1725=0," ",AVERAGE('Raw Data'!G1725:JP1725))</f>
        <v xml:space="preserve"> </v>
      </c>
      <c r="F1718" s="62" t="str">
        <f>IF('Raw Data'!B1725=0," ",_xlfn.STDEV.S('Raw Data'!G1725:JP1725))</f>
        <v xml:space="preserve"> </v>
      </c>
      <c r="G1718" s="63" t="str">
        <f>IF('Raw Data'!B1725=0," ",(D1718-C1718)/6/F1718)</f>
        <v xml:space="preserve"> </v>
      </c>
      <c r="H1718" s="63" t="str">
        <f>IF('Raw Data'!B1725=0," ","No")</f>
        <v xml:space="preserve"> </v>
      </c>
      <c r="I1718" s="62" t="str">
        <f>IF('Raw Data'!B1725=0," ",IF(H1718="Yes",MIN(D1718-E1718,E1718-C1718)/3/$H$2,MIN(E1718-C1718,D1718-E1718)/3/$H$1))</f>
        <v xml:space="preserve"> </v>
      </c>
      <c r="J1718" s="62" t="str">
        <f>IF('Raw Data'!B1725=0," ",E1718-6*F1718)</f>
        <v xml:space="preserve"> </v>
      </c>
      <c r="K1718" s="63" t="str">
        <f>IF('Raw Data'!B1725=0," ",E1718+6*F1718)</f>
        <v xml:space="preserve"> </v>
      </c>
      <c r="L1718" t="str">
        <f>IF('Raw Data'!B1725=0," ","No")</f>
        <v xml:space="preserve"> </v>
      </c>
      <c r="M1718" t="str">
        <f>IF('Raw Data'!B1725=0," ","Yes")</f>
        <v xml:space="preserve"> </v>
      </c>
    </row>
    <row r="1719" spans="1:13" x14ac:dyDescent="0.2">
      <c r="A1719" s="62" t="str">
        <f>IF('Raw Data'!B1726=0," ",'Raw Data'!B1726)</f>
        <v xml:space="preserve"> </v>
      </c>
      <c r="B1719" s="62" t="str">
        <f>IF('Raw Data'!B1726=0," ",'Raw Data'!C1726)</f>
        <v xml:space="preserve"> </v>
      </c>
      <c r="C1719" s="63" t="str">
        <f>IF('Raw Data'!B1726=0," ",'Raw Data'!D1726)</f>
        <v xml:space="preserve"> </v>
      </c>
      <c r="D1719" s="63" t="str">
        <f>IF('Raw Data'!B1726=0," ",'Raw Data'!E1726)</f>
        <v xml:space="preserve"> </v>
      </c>
      <c r="E1719" s="62" t="str">
        <f>IF('Raw Data'!B1726=0," ",AVERAGE('Raw Data'!G1726:JP1726))</f>
        <v xml:space="preserve"> </v>
      </c>
      <c r="F1719" s="62" t="str">
        <f>IF('Raw Data'!B1726=0," ",_xlfn.STDEV.S('Raw Data'!G1726:JP1726))</f>
        <v xml:space="preserve"> </v>
      </c>
      <c r="G1719" s="63" t="str">
        <f>IF('Raw Data'!B1726=0," ",(D1719-C1719)/6/F1719)</f>
        <v xml:space="preserve"> </v>
      </c>
      <c r="H1719" s="63" t="str">
        <f>IF('Raw Data'!B1726=0," ","No")</f>
        <v xml:space="preserve"> </v>
      </c>
      <c r="I1719" s="62" t="str">
        <f>IF('Raw Data'!B1726=0," ",IF(H1719="Yes",MIN(D1719-E1719,E1719-C1719)/3/$H$2,MIN(E1719-C1719,D1719-E1719)/3/$H$1))</f>
        <v xml:space="preserve"> </v>
      </c>
      <c r="J1719" s="62" t="str">
        <f>IF('Raw Data'!B1726=0," ",E1719-6*F1719)</f>
        <v xml:space="preserve"> </v>
      </c>
      <c r="K1719" s="63" t="str">
        <f>IF('Raw Data'!B1726=0," ",E1719+6*F1719)</f>
        <v xml:space="preserve"> </v>
      </c>
      <c r="L1719" t="str">
        <f>IF('Raw Data'!B1726=0," ","No")</f>
        <v xml:space="preserve"> </v>
      </c>
      <c r="M1719" t="str">
        <f>IF('Raw Data'!B1726=0," ","Yes")</f>
        <v xml:space="preserve"> </v>
      </c>
    </row>
    <row r="1720" spans="1:13" x14ac:dyDescent="0.2">
      <c r="A1720" s="62" t="str">
        <f>IF('Raw Data'!B1727=0," ",'Raw Data'!B1727)</f>
        <v xml:space="preserve"> </v>
      </c>
      <c r="B1720" s="62" t="str">
        <f>IF('Raw Data'!B1727=0," ",'Raw Data'!C1727)</f>
        <v xml:space="preserve"> </v>
      </c>
      <c r="C1720" s="63" t="str">
        <f>IF('Raw Data'!B1727=0," ",'Raw Data'!D1727)</f>
        <v xml:space="preserve"> </v>
      </c>
      <c r="D1720" s="63" t="str">
        <f>IF('Raw Data'!B1727=0," ",'Raw Data'!E1727)</f>
        <v xml:space="preserve"> </v>
      </c>
      <c r="E1720" s="62" t="str">
        <f>IF('Raw Data'!B1727=0," ",AVERAGE('Raw Data'!G1727:JP1727))</f>
        <v xml:space="preserve"> </v>
      </c>
      <c r="F1720" s="62" t="str">
        <f>IF('Raw Data'!B1727=0," ",_xlfn.STDEV.S('Raw Data'!G1727:JP1727))</f>
        <v xml:space="preserve"> </v>
      </c>
      <c r="G1720" s="63" t="str">
        <f>IF('Raw Data'!B1727=0," ",(D1720-C1720)/6/F1720)</f>
        <v xml:space="preserve"> </v>
      </c>
      <c r="H1720" s="63" t="str">
        <f>IF('Raw Data'!B1727=0," ","No")</f>
        <v xml:space="preserve"> </v>
      </c>
      <c r="I1720" s="62" t="str">
        <f>IF('Raw Data'!B1727=0," ",IF(H1720="Yes",MIN(D1720-E1720,E1720-C1720)/3/$H$2,MIN(E1720-C1720,D1720-E1720)/3/$H$1))</f>
        <v xml:space="preserve"> </v>
      </c>
      <c r="J1720" s="62" t="str">
        <f>IF('Raw Data'!B1727=0," ",E1720-6*F1720)</f>
        <v xml:space="preserve"> </v>
      </c>
      <c r="K1720" s="63" t="str">
        <f>IF('Raw Data'!B1727=0," ",E1720+6*F1720)</f>
        <v xml:space="preserve"> </v>
      </c>
      <c r="L1720" t="str">
        <f>IF('Raw Data'!B1727=0," ","No")</f>
        <v xml:space="preserve"> </v>
      </c>
      <c r="M1720" t="str">
        <f>IF('Raw Data'!B1727=0," ","Yes")</f>
        <v xml:space="preserve"> </v>
      </c>
    </row>
    <row r="1721" spans="1:13" x14ac:dyDescent="0.2">
      <c r="A1721" s="62" t="str">
        <f>IF('Raw Data'!B1728=0," ",'Raw Data'!B1728)</f>
        <v xml:space="preserve"> </v>
      </c>
      <c r="B1721" s="62" t="str">
        <f>IF('Raw Data'!B1728=0," ",'Raw Data'!C1728)</f>
        <v xml:space="preserve"> </v>
      </c>
      <c r="C1721" s="63" t="str">
        <f>IF('Raw Data'!B1728=0," ",'Raw Data'!D1728)</f>
        <v xml:space="preserve"> </v>
      </c>
      <c r="D1721" s="63" t="str">
        <f>IF('Raw Data'!B1728=0," ",'Raw Data'!E1728)</f>
        <v xml:space="preserve"> </v>
      </c>
      <c r="E1721" s="62" t="str">
        <f>IF('Raw Data'!B1728=0," ",AVERAGE('Raw Data'!G1728:JP1728))</f>
        <v xml:space="preserve"> </v>
      </c>
      <c r="F1721" s="62" t="str">
        <f>IF('Raw Data'!B1728=0," ",_xlfn.STDEV.S('Raw Data'!G1728:JP1728))</f>
        <v xml:space="preserve"> </v>
      </c>
      <c r="G1721" s="63" t="str">
        <f>IF('Raw Data'!B1728=0," ",(D1721-C1721)/6/F1721)</f>
        <v xml:space="preserve"> </v>
      </c>
      <c r="H1721" s="63" t="str">
        <f>IF('Raw Data'!B1728=0," ","No")</f>
        <v xml:space="preserve"> </v>
      </c>
      <c r="I1721" s="62" t="str">
        <f>IF('Raw Data'!B1728=0," ",IF(H1721="Yes",MIN(D1721-E1721,E1721-C1721)/3/$H$2,MIN(E1721-C1721,D1721-E1721)/3/$H$1))</f>
        <v xml:space="preserve"> </v>
      </c>
      <c r="J1721" s="62" t="str">
        <f>IF('Raw Data'!B1728=0," ",E1721-6*F1721)</f>
        <v xml:space="preserve"> </v>
      </c>
      <c r="K1721" s="63" t="str">
        <f>IF('Raw Data'!B1728=0," ",E1721+6*F1721)</f>
        <v xml:space="preserve"> </v>
      </c>
      <c r="L1721" t="str">
        <f>IF('Raw Data'!B1728=0," ","No")</f>
        <v xml:space="preserve"> </v>
      </c>
      <c r="M1721" t="str">
        <f>IF('Raw Data'!B1728=0," ","Yes")</f>
        <v xml:space="preserve"> </v>
      </c>
    </row>
    <row r="1722" spans="1:13" x14ac:dyDescent="0.2">
      <c r="A1722" s="62" t="str">
        <f>IF('Raw Data'!B1729=0," ",'Raw Data'!B1729)</f>
        <v xml:space="preserve"> </v>
      </c>
      <c r="B1722" s="62" t="str">
        <f>IF('Raw Data'!B1729=0," ",'Raw Data'!C1729)</f>
        <v xml:space="preserve"> </v>
      </c>
      <c r="C1722" s="63" t="str">
        <f>IF('Raw Data'!B1729=0," ",'Raw Data'!D1729)</f>
        <v xml:space="preserve"> </v>
      </c>
      <c r="D1722" s="63" t="str">
        <f>IF('Raw Data'!B1729=0," ",'Raw Data'!E1729)</f>
        <v xml:space="preserve"> </v>
      </c>
      <c r="E1722" s="62" t="str">
        <f>IF('Raw Data'!B1729=0," ",AVERAGE('Raw Data'!G1729:JP1729))</f>
        <v xml:space="preserve"> </v>
      </c>
      <c r="F1722" s="62" t="str">
        <f>IF('Raw Data'!B1729=0," ",_xlfn.STDEV.S('Raw Data'!G1729:JP1729))</f>
        <v xml:space="preserve"> </v>
      </c>
      <c r="G1722" s="63" t="str">
        <f>IF('Raw Data'!B1729=0," ",(D1722-C1722)/6/F1722)</f>
        <v xml:space="preserve"> </v>
      </c>
      <c r="H1722" s="63" t="str">
        <f>IF('Raw Data'!B1729=0," ","No")</f>
        <v xml:space="preserve"> </v>
      </c>
      <c r="I1722" s="62" t="str">
        <f>IF('Raw Data'!B1729=0," ",IF(H1722="Yes",MIN(D1722-E1722,E1722-C1722)/3/$H$2,MIN(E1722-C1722,D1722-E1722)/3/$H$1))</f>
        <v xml:space="preserve"> </v>
      </c>
      <c r="J1722" s="62" t="str">
        <f>IF('Raw Data'!B1729=0," ",E1722-6*F1722)</f>
        <v xml:space="preserve"> </v>
      </c>
      <c r="K1722" s="63" t="str">
        <f>IF('Raw Data'!B1729=0," ",E1722+6*F1722)</f>
        <v xml:space="preserve"> </v>
      </c>
      <c r="L1722" t="str">
        <f>IF('Raw Data'!B1729=0," ","No")</f>
        <v xml:space="preserve"> </v>
      </c>
      <c r="M1722" t="str">
        <f>IF('Raw Data'!B1729=0," ","Yes")</f>
        <v xml:space="preserve"> </v>
      </c>
    </row>
    <row r="1723" spans="1:13" x14ac:dyDescent="0.2">
      <c r="A1723" s="62" t="str">
        <f>IF('Raw Data'!B1730=0," ",'Raw Data'!B1730)</f>
        <v xml:space="preserve"> </v>
      </c>
      <c r="B1723" s="62" t="str">
        <f>IF('Raw Data'!B1730=0," ",'Raw Data'!C1730)</f>
        <v xml:space="preserve"> </v>
      </c>
      <c r="C1723" s="63" t="str">
        <f>IF('Raw Data'!B1730=0," ",'Raw Data'!D1730)</f>
        <v xml:space="preserve"> </v>
      </c>
      <c r="D1723" s="63" t="str">
        <f>IF('Raw Data'!B1730=0," ",'Raw Data'!E1730)</f>
        <v xml:space="preserve"> </v>
      </c>
      <c r="E1723" s="62" t="str">
        <f>IF('Raw Data'!B1730=0," ",AVERAGE('Raw Data'!G1730:JP1730))</f>
        <v xml:space="preserve"> </v>
      </c>
      <c r="F1723" s="62" t="str">
        <f>IF('Raw Data'!B1730=0," ",_xlfn.STDEV.S('Raw Data'!G1730:JP1730))</f>
        <v xml:space="preserve"> </v>
      </c>
      <c r="G1723" s="63" t="str">
        <f>IF('Raw Data'!B1730=0," ",(D1723-C1723)/6/F1723)</f>
        <v xml:space="preserve"> </v>
      </c>
      <c r="H1723" s="63" t="str">
        <f>IF('Raw Data'!B1730=0," ","No")</f>
        <v xml:space="preserve"> </v>
      </c>
      <c r="I1723" s="62" t="str">
        <f>IF('Raw Data'!B1730=0," ",IF(H1723="Yes",MIN(D1723-E1723,E1723-C1723)/3/$H$2,MIN(E1723-C1723,D1723-E1723)/3/$H$1))</f>
        <v xml:space="preserve"> </v>
      </c>
      <c r="J1723" s="62" t="str">
        <f>IF('Raw Data'!B1730=0," ",E1723-6*F1723)</f>
        <v xml:space="preserve"> </v>
      </c>
      <c r="K1723" s="63" t="str">
        <f>IF('Raw Data'!B1730=0," ",E1723+6*F1723)</f>
        <v xml:space="preserve"> </v>
      </c>
      <c r="L1723" t="str">
        <f>IF('Raw Data'!B1730=0," ","No")</f>
        <v xml:space="preserve"> </v>
      </c>
      <c r="M1723" t="str">
        <f>IF('Raw Data'!B1730=0," ","Yes")</f>
        <v xml:space="preserve"> </v>
      </c>
    </row>
    <row r="1724" spans="1:13" x14ac:dyDescent="0.2">
      <c r="A1724" s="62" t="str">
        <f>IF('Raw Data'!B1731=0," ",'Raw Data'!B1731)</f>
        <v xml:space="preserve"> </v>
      </c>
      <c r="B1724" s="62" t="str">
        <f>IF('Raw Data'!B1731=0," ",'Raw Data'!C1731)</f>
        <v xml:space="preserve"> </v>
      </c>
      <c r="C1724" s="63" t="str">
        <f>IF('Raw Data'!B1731=0," ",'Raw Data'!D1731)</f>
        <v xml:space="preserve"> </v>
      </c>
      <c r="D1724" s="63" t="str">
        <f>IF('Raw Data'!B1731=0," ",'Raw Data'!E1731)</f>
        <v xml:space="preserve"> </v>
      </c>
      <c r="E1724" s="62" t="str">
        <f>IF('Raw Data'!B1731=0," ",AVERAGE('Raw Data'!G1731:JP1731))</f>
        <v xml:space="preserve"> </v>
      </c>
      <c r="F1724" s="62" t="str">
        <f>IF('Raw Data'!B1731=0," ",_xlfn.STDEV.S('Raw Data'!G1731:JP1731))</f>
        <v xml:space="preserve"> </v>
      </c>
      <c r="G1724" s="63" t="str">
        <f>IF('Raw Data'!B1731=0," ",(D1724-C1724)/6/F1724)</f>
        <v xml:space="preserve"> </v>
      </c>
      <c r="H1724" s="63" t="str">
        <f>IF('Raw Data'!B1731=0," ","No")</f>
        <v xml:space="preserve"> </v>
      </c>
      <c r="I1724" s="62" t="str">
        <f>IF('Raw Data'!B1731=0," ",IF(H1724="Yes",MIN(D1724-E1724,E1724-C1724)/3/$H$2,MIN(E1724-C1724,D1724-E1724)/3/$H$1))</f>
        <v xml:space="preserve"> </v>
      </c>
      <c r="J1724" s="62" t="str">
        <f>IF('Raw Data'!B1731=0," ",E1724-6*F1724)</f>
        <v xml:space="preserve"> </v>
      </c>
      <c r="K1724" s="63" t="str">
        <f>IF('Raw Data'!B1731=0," ",E1724+6*F1724)</f>
        <v xml:space="preserve"> </v>
      </c>
      <c r="L1724" t="str">
        <f>IF('Raw Data'!B1731=0," ","No")</f>
        <v xml:space="preserve"> </v>
      </c>
      <c r="M1724" t="str">
        <f>IF('Raw Data'!B1731=0," ","Yes")</f>
        <v xml:space="preserve"> </v>
      </c>
    </row>
    <row r="1725" spans="1:13" x14ac:dyDescent="0.2">
      <c r="A1725" s="62" t="str">
        <f>IF('Raw Data'!B1732=0," ",'Raw Data'!B1732)</f>
        <v xml:space="preserve"> </v>
      </c>
      <c r="B1725" s="62" t="str">
        <f>IF('Raw Data'!B1732=0," ",'Raw Data'!C1732)</f>
        <v xml:space="preserve"> </v>
      </c>
      <c r="C1725" s="63" t="str">
        <f>IF('Raw Data'!B1732=0," ",'Raw Data'!D1732)</f>
        <v xml:space="preserve"> </v>
      </c>
      <c r="D1725" s="63" t="str">
        <f>IF('Raw Data'!B1732=0," ",'Raw Data'!E1732)</f>
        <v xml:space="preserve"> </v>
      </c>
      <c r="E1725" s="62" t="str">
        <f>IF('Raw Data'!B1732=0," ",AVERAGE('Raw Data'!G1732:JP1732))</f>
        <v xml:space="preserve"> </v>
      </c>
      <c r="F1725" s="62" t="str">
        <f>IF('Raw Data'!B1732=0," ",_xlfn.STDEV.S('Raw Data'!G1732:JP1732))</f>
        <v xml:space="preserve"> </v>
      </c>
      <c r="G1725" s="63" t="str">
        <f>IF('Raw Data'!B1732=0," ",(D1725-C1725)/6/F1725)</f>
        <v xml:space="preserve"> </v>
      </c>
      <c r="H1725" s="63" t="str">
        <f>IF('Raw Data'!B1732=0," ","No")</f>
        <v xml:space="preserve"> </v>
      </c>
      <c r="I1725" s="62" t="str">
        <f>IF('Raw Data'!B1732=0," ",IF(H1725="Yes",MIN(D1725-E1725,E1725-C1725)/3/$H$2,MIN(E1725-C1725,D1725-E1725)/3/$H$1))</f>
        <v xml:space="preserve"> </v>
      </c>
      <c r="J1725" s="62" t="str">
        <f>IF('Raw Data'!B1732=0," ",E1725-6*F1725)</f>
        <v xml:space="preserve"> </v>
      </c>
      <c r="K1725" s="63" t="str">
        <f>IF('Raw Data'!B1732=0," ",E1725+6*F1725)</f>
        <v xml:space="preserve"> </v>
      </c>
      <c r="L1725" t="str">
        <f>IF('Raw Data'!B1732=0," ","No")</f>
        <v xml:space="preserve"> </v>
      </c>
      <c r="M1725" t="str">
        <f>IF('Raw Data'!B1732=0," ","Yes")</f>
        <v xml:space="preserve"> </v>
      </c>
    </row>
    <row r="1726" spans="1:13" x14ac:dyDescent="0.2">
      <c r="A1726" s="62" t="str">
        <f>IF('Raw Data'!B1733=0," ",'Raw Data'!B1733)</f>
        <v xml:space="preserve"> </v>
      </c>
      <c r="B1726" s="62" t="str">
        <f>IF('Raw Data'!B1733=0," ",'Raw Data'!C1733)</f>
        <v xml:space="preserve"> </v>
      </c>
      <c r="C1726" s="63" t="str">
        <f>IF('Raw Data'!B1733=0," ",'Raw Data'!D1733)</f>
        <v xml:space="preserve"> </v>
      </c>
      <c r="D1726" s="63" t="str">
        <f>IF('Raw Data'!B1733=0," ",'Raw Data'!E1733)</f>
        <v xml:space="preserve"> </v>
      </c>
      <c r="E1726" s="62" t="str">
        <f>IF('Raw Data'!B1733=0," ",AVERAGE('Raw Data'!G1733:JP1733))</f>
        <v xml:space="preserve"> </v>
      </c>
      <c r="F1726" s="62" t="str">
        <f>IF('Raw Data'!B1733=0," ",_xlfn.STDEV.S('Raw Data'!G1733:JP1733))</f>
        <v xml:space="preserve"> </v>
      </c>
      <c r="G1726" s="63" t="str">
        <f>IF('Raw Data'!B1733=0," ",(D1726-C1726)/6/F1726)</f>
        <v xml:space="preserve"> </v>
      </c>
      <c r="H1726" s="63" t="str">
        <f>IF('Raw Data'!B1733=0," ","No")</f>
        <v xml:space="preserve"> </v>
      </c>
      <c r="I1726" s="62" t="str">
        <f>IF('Raw Data'!B1733=0," ",IF(H1726="Yes",MIN(D1726-E1726,E1726-C1726)/3/$H$2,MIN(E1726-C1726,D1726-E1726)/3/$H$1))</f>
        <v xml:space="preserve"> </v>
      </c>
      <c r="J1726" s="62" t="str">
        <f>IF('Raw Data'!B1733=0," ",E1726-6*F1726)</f>
        <v xml:space="preserve"> </v>
      </c>
      <c r="K1726" s="63" t="str">
        <f>IF('Raw Data'!B1733=0," ",E1726+6*F1726)</f>
        <v xml:space="preserve"> </v>
      </c>
      <c r="L1726" t="str">
        <f>IF('Raw Data'!B1733=0," ","No")</f>
        <v xml:space="preserve"> </v>
      </c>
      <c r="M1726" t="str">
        <f>IF('Raw Data'!B1733=0," ","Yes")</f>
        <v xml:space="preserve"> </v>
      </c>
    </row>
    <row r="1727" spans="1:13" x14ac:dyDescent="0.2">
      <c r="A1727" s="62" t="str">
        <f>IF('Raw Data'!B1734=0," ",'Raw Data'!B1734)</f>
        <v xml:space="preserve"> </v>
      </c>
      <c r="B1727" s="62" t="str">
        <f>IF('Raw Data'!B1734=0," ",'Raw Data'!C1734)</f>
        <v xml:space="preserve"> </v>
      </c>
      <c r="C1727" s="63" t="str">
        <f>IF('Raw Data'!B1734=0," ",'Raw Data'!D1734)</f>
        <v xml:space="preserve"> </v>
      </c>
      <c r="D1727" s="63" t="str">
        <f>IF('Raw Data'!B1734=0," ",'Raw Data'!E1734)</f>
        <v xml:space="preserve"> </v>
      </c>
      <c r="E1727" s="62" t="str">
        <f>IF('Raw Data'!B1734=0," ",AVERAGE('Raw Data'!G1734:JP1734))</f>
        <v xml:space="preserve"> </v>
      </c>
      <c r="F1727" s="62" t="str">
        <f>IF('Raw Data'!B1734=0," ",_xlfn.STDEV.S('Raw Data'!G1734:JP1734))</f>
        <v xml:space="preserve"> </v>
      </c>
      <c r="G1727" s="63" t="str">
        <f>IF('Raw Data'!B1734=0," ",(D1727-C1727)/6/F1727)</f>
        <v xml:space="preserve"> </v>
      </c>
      <c r="H1727" s="63" t="str">
        <f>IF('Raw Data'!B1734=0," ","No")</f>
        <v xml:space="preserve"> </v>
      </c>
      <c r="I1727" s="62" t="str">
        <f>IF('Raw Data'!B1734=0," ",IF(H1727="Yes",MIN(D1727-E1727,E1727-C1727)/3/$H$2,MIN(E1727-C1727,D1727-E1727)/3/$H$1))</f>
        <v xml:space="preserve"> </v>
      </c>
      <c r="J1727" s="62" t="str">
        <f>IF('Raw Data'!B1734=0," ",E1727-6*F1727)</f>
        <v xml:space="preserve"> </v>
      </c>
      <c r="K1727" s="63" t="str">
        <f>IF('Raw Data'!B1734=0," ",E1727+6*F1727)</f>
        <v xml:space="preserve"> </v>
      </c>
      <c r="L1727" t="str">
        <f>IF('Raw Data'!B1734=0," ","No")</f>
        <v xml:space="preserve"> </v>
      </c>
      <c r="M1727" t="str">
        <f>IF('Raw Data'!B1734=0," ","Yes")</f>
        <v xml:space="preserve"> </v>
      </c>
    </row>
    <row r="1728" spans="1:13" x14ac:dyDescent="0.2">
      <c r="A1728" s="62" t="str">
        <f>IF('Raw Data'!B1735=0," ",'Raw Data'!B1735)</f>
        <v xml:space="preserve"> </v>
      </c>
      <c r="B1728" s="62" t="str">
        <f>IF('Raw Data'!B1735=0," ",'Raw Data'!C1735)</f>
        <v xml:space="preserve"> </v>
      </c>
      <c r="C1728" s="63" t="str">
        <f>IF('Raw Data'!B1735=0," ",'Raw Data'!D1735)</f>
        <v xml:space="preserve"> </v>
      </c>
      <c r="D1728" s="63" t="str">
        <f>IF('Raw Data'!B1735=0," ",'Raw Data'!E1735)</f>
        <v xml:space="preserve"> </v>
      </c>
      <c r="E1728" s="62" t="str">
        <f>IF('Raw Data'!B1735=0," ",AVERAGE('Raw Data'!G1735:JP1735))</f>
        <v xml:space="preserve"> </v>
      </c>
      <c r="F1728" s="62" t="str">
        <f>IF('Raw Data'!B1735=0," ",_xlfn.STDEV.S('Raw Data'!G1735:JP1735))</f>
        <v xml:space="preserve"> </v>
      </c>
      <c r="G1728" s="63" t="str">
        <f>IF('Raw Data'!B1735=0," ",(D1728-C1728)/6/F1728)</f>
        <v xml:space="preserve"> </v>
      </c>
      <c r="H1728" s="63" t="str">
        <f>IF('Raw Data'!B1735=0," ","No")</f>
        <v xml:space="preserve"> </v>
      </c>
      <c r="I1728" s="62" t="str">
        <f>IF('Raw Data'!B1735=0," ",IF(H1728="Yes",MIN(D1728-E1728,E1728-C1728)/3/$H$2,MIN(E1728-C1728,D1728-E1728)/3/$H$1))</f>
        <v xml:space="preserve"> </v>
      </c>
      <c r="J1728" s="62" t="str">
        <f>IF('Raw Data'!B1735=0," ",E1728-6*F1728)</f>
        <v xml:space="preserve"> </v>
      </c>
      <c r="K1728" s="63" t="str">
        <f>IF('Raw Data'!B1735=0," ",E1728+6*F1728)</f>
        <v xml:space="preserve"> </v>
      </c>
      <c r="L1728" t="str">
        <f>IF('Raw Data'!B1735=0," ","No")</f>
        <v xml:space="preserve"> </v>
      </c>
      <c r="M1728" t="str">
        <f>IF('Raw Data'!B1735=0," ","Yes")</f>
        <v xml:space="preserve"> </v>
      </c>
    </row>
    <row r="1729" spans="1:13" x14ac:dyDescent="0.2">
      <c r="A1729" s="62" t="str">
        <f>IF('Raw Data'!B1736=0," ",'Raw Data'!B1736)</f>
        <v xml:space="preserve"> </v>
      </c>
      <c r="B1729" s="62" t="str">
        <f>IF('Raw Data'!B1736=0," ",'Raw Data'!C1736)</f>
        <v xml:space="preserve"> </v>
      </c>
      <c r="C1729" s="63" t="str">
        <f>IF('Raw Data'!B1736=0," ",'Raw Data'!D1736)</f>
        <v xml:space="preserve"> </v>
      </c>
      <c r="D1729" s="63" t="str">
        <f>IF('Raw Data'!B1736=0," ",'Raw Data'!E1736)</f>
        <v xml:space="preserve"> </v>
      </c>
      <c r="E1729" s="62" t="str">
        <f>IF('Raw Data'!B1736=0," ",AVERAGE('Raw Data'!G1736:JP1736))</f>
        <v xml:space="preserve"> </v>
      </c>
      <c r="F1729" s="62" t="str">
        <f>IF('Raw Data'!B1736=0," ",_xlfn.STDEV.S('Raw Data'!G1736:JP1736))</f>
        <v xml:space="preserve"> </v>
      </c>
      <c r="G1729" s="63" t="str">
        <f>IF('Raw Data'!B1736=0," ",(D1729-C1729)/6/F1729)</f>
        <v xml:space="preserve"> </v>
      </c>
      <c r="H1729" s="63" t="str">
        <f>IF('Raw Data'!B1736=0," ","No")</f>
        <v xml:space="preserve"> </v>
      </c>
      <c r="I1729" s="62" t="str">
        <f>IF('Raw Data'!B1736=0," ",IF(H1729="Yes",MIN(D1729-E1729,E1729-C1729)/3/$H$2,MIN(E1729-C1729,D1729-E1729)/3/$H$1))</f>
        <v xml:space="preserve"> </v>
      </c>
      <c r="J1729" s="62" t="str">
        <f>IF('Raw Data'!B1736=0," ",E1729-6*F1729)</f>
        <v xml:space="preserve"> </v>
      </c>
      <c r="K1729" s="63" t="str">
        <f>IF('Raw Data'!B1736=0," ",E1729+6*F1729)</f>
        <v xml:space="preserve"> </v>
      </c>
      <c r="L1729" t="str">
        <f>IF('Raw Data'!B1736=0," ","No")</f>
        <v xml:space="preserve"> </v>
      </c>
      <c r="M1729" t="str">
        <f>IF('Raw Data'!B1736=0," ","Yes")</f>
        <v xml:space="preserve"> </v>
      </c>
    </row>
    <row r="1730" spans="1:13" x14ac:dyDescent="0.2">
      <c r="A1730" s="62" t="str">
        <f>IF('Raw Data'!B1737=0," ",'Raw Data'!B1737)</f>
        <v xml:space="preserve"> </v>
      </c>
      <c r="B1730" s="62" t="str">
        <f>IF('Raw Data'!B1737=0," ",'Raw Data'!C1737)</f>
        <v xml:space="preserve"> </v>
      </c>
      <c r="C1730" s="63" t="str">
        <f>IF('Raw Data'!B1737=0," ",'Raw Data'!D1737)</f>
        <v xml:space="preserve"> </v>
      </c>
      <c r="D1730" s="63" t="str">
        <f>IF('Raw Data'!B1737=0," ",'Raw Data'!E1737)</f>
        <v xml:space="preserve"> </v>
      </c>
      <c r="E1730" s="62" t="str">
        <f>IF('Raw Data'!B1737=0," ",AVERAGE('Raw Data'!G1737:JP1737))</f>
        <v xml:space="preserve"> </v>
      </c>
      <c r="F1730" s="62" t="str">
        <f>IF('Raw Data'!B1737=0," ",_xlfn.STDEV.S('Raw Data'!G1737:JP1737))</f>
        <v xml:space="preserve"> </v>
      </c>
      <c r="G1730" s="63" t="str">
        <f>IF('Raw Data'!B1737=0," ",(D1730-C1730)/6/F1730)</f>
        <v xml:space="preserve"> </v>
      </c>
      <c r="H1730" s="63" t="str">
        <f>IF('Raw Data'!B1737=0," ","No")</f>
        <v xml:space="preserve"> </v>
      </c>
      <c r="I1730" s="62" t="str">
        <f>IF('Raw Data'!B1737=0," ",IF(H1730="Yes",MIN(D1730-E1730,E1730-C1730)/3/$H$2,MIN(E1730-C1730,D1730-E1730)/3/$H$1))</f>
        <v xml:space="preserve"> </v>
      </c>
      <c r="J1730" s="62" t="str">
        <f>IF('Raw Data'!B1737=0," ",E1730-6*F1730)</f>
        <v xml:space="preserve"> </v>
      </c>
      <c r="K1730" s="63" t="str">
        <f>IF('Raw Data'!B1737=0," ",E1730+6*F1730)</f>
        <v xml:space="preserve"> </v>
      </c>
      <c r="L1730" t="str">
        <f>IF('Raw Data'!B1737=0," ","No")</f>
        <v xml:space="preserve"> </v>
      </c>
      <c r="M1730" t="str">
        <f>IF('Raw Data'!B1737=0," ","Yes")</f>
        <v xml:space="preserve"> </v>
      </c>
    </row>
    <row r="1731" spans="1:13" x14ac:dyDescent="0.2">
      <c r="A1731" s="62" t="str">
        <f>IF('Raw Data'!B1738=0," ",'Raw Data'!B1738)</f>
        <v xml:space="preserve"> </v>
      </c>
      <c r="B1731" s="62" t="str">
        <f>IF('Raw Data'!B1738=0," ",'Raw Data'!C1738)</f>
        <v xml:space="preserve"> </v>
      </c>
      <c r="C1731" s="63" t="str">
        <f>IF('Raw Data'!B1738=0," ",'Raw Data'!D1738)</f>
        <v xml:space="preserve"> </v>
      </c>
      <c r="D1731" s="63" t="str">
        <f>IF('Raw Data'!B1738=0," ",'Raw Data'!E1738)</f>
        <v xml:space="preserve"> </v>
      </c>
      <c r="E1731" s="62" t="str">
        <f>IF('Raw Data'!B1738=0," ",AVERAGE('Raw Data'!G1738:JP1738))</f>
        <v xml:space="preserve"> </v>
      </c>
      <c r="F1731" s="62" t="str">
        <f>IF('Raw Data'!B1738=0," ",_xlfn.STDEV.S('Raw Data'!G1738:JP1738))</f>
        <v xml:space="preserve"> </v>
      </c>
      <c r="G1731" s="63" t="str">
        <f>IF('Raw Data'!B1738=0," ",(D1731-C1731)/6/F1731)</f>
        <v xml:space="preserve"> </v>
      </c>
      <c r="H1731" s="63" t="str">
        <f>IF('Raw Data'!B1738=0," ","No")</f>
        <v xml:space="preserve"> </v>
      </c>
      <c r="I1731" s="62" t="str">
        <f>IF('Raw Data'!B1738=0," ",IF(H1731="Yes",MIN(D1731-E1731,E1731-C1731)/3/$H$2,MIN(E1731-C1731,D1731-E1731)/3/$H$1))</f>
        <v xml:space="preserve"> </v>
      </c>
      <c r="J1731" s="62" t="str">
        <f>IF('Raw Data'!B1738=0," ",E1731-6*F1731)</f>
        <v xml:space="preserve"> </v>
      </c>
      <c r="K1731" s="63" t="str">
        <f>IF('Raw Data'!B1738=0," ",E1731+6*F1731)</f>
        <v xml:space="preserve"> </v>
      </c>
      <c r="L1731" t="str">
        <f>IF('Raw Data'!B1738=0," ","No")</f>
        <v xml:space="preserve"> </v>
      </c>
      <c r="M1731" t="str">
        <f>IF('Raw Data'!B1738=0," ","Yes")</f>
        <v xml:space="preserve"> </v>
      </c>
    </row>
    <row r="1732" spans="1:13" x14ac:dyDescent="0.2">
      <c r="A1732" s="62" t="str">
        <f>IF('Raw Data'!B1739=0," ",'Raw Data'!B1739)</f>
        <v xml:space="preserve"> </v>
      </c>
      <c r="B1732" s="62" t="str">
        <f>IF('Raw Data'!B1739=0," ",'Raw Data'!C1739)</f>
        <v xml:space="preserve"> </v>
      </c>
      <c r="C1732" s="63" t="str">
        <f>IF('Raw Data'!B1739=0," ",'Raw Data'!D1739)</f>
        <v xml:space="preserve"> </v>
      </c>
      <c r="D1732" s="63" t="str">
        <f>IF('Raw Data'!B1739=0," ",'Raw Data'!E1739)</f>
        <v xml:space="preserve"> </v>
      </c>
      <c r="E1732" s="62" t="str">
        <f>IF('Raw Data'!B1739=0," ",AVERAGE('Raw Data'!G1739:JP1739))</f>
        <v xml:space="preserve"> </v>
      </c>
      <c r="F1732" s="62" t="str">
        <f>IF('Raw Data'!B1739=0," ",_xlfn.STDEV.S('Raw Data'!G1739:JP1739))</f>
        <v xml:space="preserve"> </v>
      </c>
      <c r="G1732" s="63" t="str">
        <f>IF('Raw Data'!B1739=0," ",(D1732-C1732)/6/F1732)</f>
        <v xml:space="preserve"> </v>
      </c>
      <c r="H1732" s="63" t="str">
        <f>IF('Raw Data'!B1739=0," ","No")</f>
        <v xml:space="preserve"> </v>
      </c>
      <c r="I1732" s="62" t="str">
        <f>IF('Raw Data'!B1739=0," ",IF(H1732="Yes",MIN(D1732-E1732,E1732-C1732)/3/$H$2,MIN(E1732-C1732,D1732-E1732)/3/$H$1))</f>
        <v xml:space="preserve"> </v>
      </c>
      <c r="J1732" s="62" t="str">
        <f>IF('Raw Data'!B1739=0," ",E1732-6*F1732)</f>
        <v xml:space="preserve"> </v>
      </c>
      <c r="K1732" s="63" t="str">
        <f>IF('Raw Data'!B1739=0," ",E1732+6*F1732)</f>
        <v xml:space="preserve"> </v>
      </c>
      <c r="L1732" t="str">
        <f>IF('Raw Data'!B1739=0," ","No")</f>
        <v xml:space="preserve"> </v>
      </c>
      <c r="M1732" t="str">
        <f>IF('Raw Data'!B1739=0," ","Yes")</f>
        <v xml:space="preserve"> </v>
      </c>
    </row>
    <row r="1733" spans="1:13" x14ac:dyDescent="0.2">
      <c r="A1733" s="62" t="str">
        <f>IF('Raw Data'!B1740=0," ",'Raw Data'!B1740)</f>
        <v xml:space="preserve"> </v>
      </c>
      <c r="B1733" s="62" t="str">
        <f>IF('Raw Data'!B1740=0," ",'Raw Data'!C1740)</f>
        <v xml:space="preserve"> </v>
      </c>
      <c r="C1733" s="63" t="str">
        <f>IF('Raw Data'!B1740=0," ",'Raw Data'!D1740)</f>
        <v xml:space="preserve"> </v>
      </c>
      <c r="D1733" s="63" t="str">
        <f>IF('Raw Data'!B1740=0," ",'Raw Data'!E1740)</f>
        <v xml:space="preserve"> </v>
      </c>
      <c r="E1733" s="62" t="str">
        <f>IF('Raw Data'!B1740=0," ",AVERAGE('Raw Data'!G1740:JP1740))</f>
        <v xml:space="preserve"> </v>
      </c>
      <c r="F1733" s="62" t="str">
        <f>IF('Raw Data'!B1740=0," ",_xlfn.STDEV.S('Raw Data'!G1740:JP1740))</f>
        <v xml:space="preserve"> </v>
      </c>
      <c r="G1733" s="63" t="str">
        <f>IF('Raw Data'!B1740=0," ",(D1733-C1733)/6/F1733)</f>
        <v xml:space="preserve"> </v>
      </c>
      <c r="H1733" s="63" t="str">
        <f>IF('Raw Data'!B1740=0," ","No")</f>
        <v xml:space="preserve"> </v>
      </c>
      <c r="I1733" s="62" t="str">
        <f>IF('Raw Data'!B1740=0," ",IF(H1733="Yes",MIN(D1733-E1733,E1733-C1733)/3/$H$2,MIN(E1733-C1733,D1733-E1733)/3/$H$1))</f>
        <v xml:space="preserve"> </v>
      </c>
      <c r="J1733" s="62" t="str">
        <f>IF('Raw Data'!B1740=0," ",E1733-6*F1733)</f>
        <v xml:space="preserve"> </v>
      </c>
      <c r="K1733" s="63" t="str">
        <f>IF('Raw Data'!B1740=0," ",E1733+6*F1733)</f>
        <v xml:space="preserve"> </v>
      </c>
      <c r="L1733" t="str">
        <f>IF('Raw Data'!B1740=0," ","No")</f>
        <v xml:space="preserve"> </v>
      </c>
      <c r="M1733" t="str">
        <f>IF('Raw Data'!B1740=0," ","Yes")</f>
        <v xml:space="preserve"> </v>
      </c>
    </row>
    <row r="1734" spans="1:13" x14ac:dyDescent="0.2">
      <c r="A1734" s="62" t="str">
        <f>IF('Raw Data'!B1741=0," ",'Raw Data'!B1741)</f>
        <v xml:space="preserve"> </v>
      </c>
      <c r="B1734" s="62" t="str">
        <f>IF('Raw Data'!B1741=0," ",'Raw Data'!C1741)</f>
        <v xml:space="preserve"> </v>
      </c>
      <c r="C1734" s="63" t="str">
        <f>IF('Raw Data'!B1741=0," ",'Raw Data'!D1741)</f>
        <v xml:space="preserve"> </v>
      </c>
      <c r="D1734" s="63" t="str">
        <f>IF('Raw Data'!B1741=0," ",'Raw Data'!E1741)</f>
        <v xml:space="preserve"> </v>
      </c>
      <c r="E1734" s="62" t="str">
        <f>IF('Raw Data'!B1741=0," ",AVERAGE('Raw Data'!G1741:JP1741))</f>
        <v xml:space="preserve"> </v>
      </c>
      <c r="F1734" s="62" t="str">
        <f>IF('Raw Data'!B1741=0," ",_xlfn.STDEV.S('Raw Data'!G1741:JP1741))</f>
        <v xml:space="preserve"> </v>
      </c>
      <c r="G1734" s="63" t="str">
        <f>IF('Raw Data'!B1741=0," ",(D1734-C1734)/6/F1734)</f>
        <v xml:space="preserve"> </v>
      </c>
      <c r="H1734" s="63" t="str">
        <f>IF('Raw Data'!B1741=0," ","No")</f>
        <v xml:space="preserve"> </v>
      </c>
      <c r="I1734" s="62" t="str">
        <f>IF('Raw Data'!B1741=0," ",IF(H1734="Yes",MIN(D1734-E1734,E1734-C1734)/3/$H$2,MIN(E1734-C1734,D1734-E1734)/3/$H$1))</f>
        <v xml:space="preserve"> </v>
      </c>
      <c r="J1734" s="62" t="str">
        <f>IF('Raw Data'!B1741=0," ",E1734-6*F1734)</f>
        <v xml:space="preserve"> </v>
      </c>
      <c r="K1734" s="63" t="str">
        <f>IF('Raw Data'!B1741=0," ",E1734+6*F1734)</f>
        <v xml:space="preserve"> </v>
      </c>
      <c r="L1734" t="str">
        <f>IF('Raw Data'!B1741=0," ","No")</f>
        <v xml:space="preserve"> </v>
      </c>
      <c r="M1734" t="str">
        <f>IF('Raw Data'!B1741=0," ","Yes")</f>
        <v xml:space="preserve"> </v>
      </c>
    </row>
    <row r="1735" spans="1:13" x14ac:dyDescent="0.2">
      <c r="A1735" s="62" t="str">
        <f>IF('Raw Data'!B1742=0," ",'Raw Data'!B1742)</f>
        <v xml:space="preserve"> </v>
      </c>
      <c r="B1735" s="62" t="str">
        <f>IF('Raw Data'!B1742=0," ",'Raw Data'!C1742)</f>
        <v xml:space="preserve"> </v>
      </c>
      <c r="C1735" s="63" t="str">
        <f>IF('Raw Data'!B1742=0," ",'Raw Data'!D1742)</f>
        <v xml:space="preserve"> </v>
      </c>
      <c r="D1735" s="63" t="str">
        <f>IF('Raw Data'!B1742=0," ",'Raw Data'!E1742)</f>
        <v xml:space="preserve"> </v>
      </c>
      <c r="E1735" s="62" t="str">
        <f>IF('Raw Data'!B1742=0," ",AVERAGE('Raw Data'!G1742:JP1742))</f>
        <v xml:space="preserve"> </v>
      </c>
      <c r="F1735" s="62" t="str">
        <f>IF('Raw Data'!B1742=0," ",_xlfn.STDEV.S('Raw Data'!G1742:JP1742))</f>
        <v xml:space="preserve"> </v>
      </c>
      <c r="G1735" s="63" t="str">
        <f>IF('Raw Data'!B1742=0," ",(D1735-C1735)/6/F1735)</f>
        <v xml:space="preserve"> </v>
      </c>
      <c r="H1735" s="63" t="str">
        <f>IF('Raw Data'!B1742=0," ","No")</f>
        <v xml:space="preserve"> </v>
      </c>
      <c r="I1735" s="62" t="str">
        <f>IF('Raw Data'!B1742=0," ",IF(H1735="Yes",MIN(D1735-E1735,E1735-C1735)/3/$H$2,MIN(E1735-C1735,D1735-E1735)/3/$H$1))</f>
        <v xml:space="preserve"> </v>
      </c>
      <c r="J1735" s="62" t="str">
        <f>IF('Raw Data'!B1742=0," ",E1735-6*F1735)</f>
        <v xml:space="preserve"> </v>
      </c>
      <c r="K1735" s="63" t="str">
        <f>IF('Raw Data'!B1742=0," ",E1735+6*F1735)</f>
        <v xml:space="preserve"> </v>
      </c>
      <c r="L1735" t="str">
        <f>IF('Raw Data'!B1742=0," ","No")</f>
        <v xml:space="preserve"> </v>
      </c>
      <c r="M1735" t="str">
        <f>IF('Raw Data'!B1742=0," ","Yes")</f>
        <v xml:space="preserve"> </v>
      </c>
    </row>
    <row r="1736" spans="1:13" x14ac:dyDescent="0.2">
      <c r="A1736" s="62" t="str">
        <f>IF('Raw Data'!B1743=0," ",'Raw Data'!B1743)</f>
        <v xml:space="preserve"> </v>
      </c>
      <c r="B1736" s="62" t="str">
        <f>IF('Raw Data'!B1743=0," ",'Raw Data'!C1743)</f>
        <v xml:space="preserve"> </v>
      </c>
      <c r="C1736" s="63" t="str">
        <f>IF('Raw Data'!B1743=0," ",'Raw Data'!D1743)</f>
        <v xml:space="preserve"> </v>
      </c>
      <c r="D1736" s="63" t="str">
        <f>IF('Raw Data'!B1743=0," ",'Raw Data'!E1743)</f>
        <v xml:space="preserve"> </v>
      </c>
      <c r="E1736" s="62" t="str">
        <f>IF('Raw Data'!B1743=0," ",AVERAGE('Raw Data'!G1743:JP1743))</f>
        <v xml:space="preserve"> </v>
      </c>
      <c r="F1736" s="62" t="str">
        <f>IF('Raw Data'!B1743=0," ",_xlfn.STDEV.S('Raw Data'!G1743:JP1743))</f>
        <v xml:space="preserve"> </v>
      </c>
      <c r="G1736" s="63" t="str">
        <f>IF('Raw Data'!B1743=0," ",(D1736-C1736)/6/F1736)</f>
        <v xml:space="preserve"> </v>
      </c>
      <c r="H1736" s="63" t="str">
        <f>IF('Raw Data'!B1743=0," ","No")</f>
        <v xml:space="preserve"> </v>
      </c>
      <c r="I1736" s="62" t="str">
        <f>IF('Raw Data'!B1743=0," ",IF(H1736="Yes",MIN(D1736-E1736,E1736-C1736)/3/$H$2,MIN(E1736-C1736,D1736-E1736)/3/$H$1))</f>
        <v xml:space="preserve"> </v>
      </c>
      <c r="J1736" s="62" t="str">
        <f>IF('Raw Data'!B1743=0," ",E1736-6*F1736)</f>
        <v xml:space="preserve"> </v>
      </c>
      <c r="K1736" s="63" t="str">
        <f>IF('Raw Data'!B1743=0," ",E1736+6*F1736)</f>
        <v xml:space="preserve"> </v>
      </c>
      <c r="L1736" t="str">
        <f>IF('Raw Data'!B1743=0," ","No")</f>
        <v xml:space="preserve"> </v>
      </c>
      <c r="M1736" t="str">
        <f>IF('Raw Data'!B1743=0," ","Yes")</f>
        <v xml:space="preserve"> </v>
      </c>
    </row>
    <row r="1737" spans="1:13" x14ac:dyDescent="0.2">
      <c r="A1737" s="62" t="str">
        <f>IF('Raw Data'!B1744=0," ",'Raw Data'!B1744)</f>
        <v xml:space="preserve"> </v>
      </c>
      <c r="B1737" s="62" t="str">
        <f>IF('Raw Data'!B1744=0," ",'Raw Data'!C1744)</f>
        <v xml:space="preserve"> </v>
      </c>
      <c r="C1737" s="63" t="str">
        <f>IF('Raw Data'!B1744=0," ",'Raw Data'!D1744)</f>
        <v xml:space="preserve"> </v>
      </c>
      <c r="D1737" s="63" t="str">
        <f>IF('Raw Data'!B1744=0," ",'Raw Data'!E1744)</f>
        <v xml:space="preserve"> </v>
      </c>
      <c r="E1737" s="62" t="str">
        <f>IF('Raw Data'!B1744=0," ",AVERAGE('Raw Data'!G1744:JP1744))</f>
        <v xml:space="preserve"> </v>
      </c>
      <c r="F1737" s="62" t="str">
        <f>IF('Raw Data'!B1744=0," ",_xlfn.STDEV.S('Raw Data'!G1744:JP1744))</f>
        <v xml:space="preserve"> </v>
      </c>
      <c r="G1737" s="63" t="str">
        <f>IF('Raw Data'!B1744=0," ",(D1737-C1737)/6/F1737)</f>
        <v xml:space="preserve"> </v>
      </c>
      <c r="H1737" s="63" t="str">
        <f>IF('Raw Data'!B1744=0," ","No")</f>
        <v xml:space="preserve"> </v>
      </c>
      <c r="I1737" s="62" t="str">
        <f>IF('Raw Data'!B1744=0," ",IF(H1737="Yes",MIN(D1737-E1737,E1737-C1737)/3/$H$2,MIN(E1737-C1737,D1737-E1737)/3/$H$1))</f>
        <v xml:space="preserve"> </v>
      </c>
      <c r="J1737" s="62" t="str">
        <f>IF('Raw Data'!B1744=0," ",E1737-6*F1737)</f>
        <v xml:space="preserve"> </v>
      </c>
      <c r="K1737" s="63" t="str">
        <f>IF('Raw Data'!B1744=0," ",E1737+6*F1737)</f>
        <v xml:space="preserve"> </v>
      </c>
      <c r="L1737" t="str">
        <f>IF('Raw Data'!B1744=0," ","No")</f>
        <v xml:space="preserve"> </v>
      </c>
      <c r="M1737" t="str">
        <f>IF('Raw Data'!B1744=0," ","Yes")</f>
        <v xml:space="preserve"> </v>
      </c>
    </row>
    <row r="1738" spans="1:13" x14ac:dyDescent="0.2">
      <c r="A1738" s="62" t="str">
        <f>IF('Raw Data'!B1745=0," ",'Raw Data'!B1745)</f>
        <v xml:space="preserve"> </v>
      </c>
      <c r="B1738" s="62" t="str">
        <f>IF('Raw Data'!B1745=0," ",'Raw Data'!C1745)</f>
        <v xml:space="preserve"> </v>
      </c>
      <c r="C1738" s="63" t="str">
        <f>IF('Raw Data'!B1745=0," ",'Raw Data'!D1745)</f>
        <v xml:space="preserve"> </v>
      </c>
      <c r="D1738" s="63" t="str">
        <f>IF('Raw Data'!B1745=0," ",'Raw Data'!E1745)</f>
        <v xml:space="preserve"> </v>
      </c>
      <c r="E1738" s="62" t="str">
        <f>IF('Raw Data'!B1745=0," ",AVERAGE('Raw Data'!G1745:JP1745))</f>
        <v xml:space="preserve"> </v>
      </c>
      <c r="F1738" s="62" t="str">
        <f>IF('Raw Data'!B1745=0," ",_xlfn.STDEV.S('Raw Data'!G1745:JP1745))</f>
        <v xml:space="preserve"> </v>
      </c>
      <c r="G1738" s="63" t="str">
        <f>IF('Raw Data'!B1745=0," ",(D1738-C1738)/6/F1738)</f>
        <v xml:space="preserve"> </v>
      </c>
      <c r="H1738" s="63" t="str">
        <f>IF('Raw Data'!B1745=0," ","No")</f>
        <v xml:space="preserve"> </v>
      </c>
      <c r="I1738" s="62" t="str">
        <f>IF('Raw Data'!B1745=0," ",IF(H1738="Yes",MIN(D1738-E1738,E1738-C1738)/3/$H$2,MIN(E1738-C1738,D1738-E1738)/3/$H$1))</f>
        <v xml:space="preserve"> </v>
      </c>
      <c r="J1738" s="62" t="str">
        <f>IF('Raw Data'!B1745=0," ",E1738-6*F1738)</f>
        <v xml:space="preserve"> </v>
      </c>
      <c r="K1738" s="63" t="str">
        <f>IF('Raw Data'!B1745=0," ",E1738+6*F1738)</f>
        <v xml:space="preserve"> </v>
      </c>
      <c r="L1738" t="str">
        <f>IF('Raw Data'!B1745=0," ","No")</f>
        <v xml:space="preserve"> </v>
      </c>
      <c r="M1738" t="str">
        <f>IF('Raw Data'!B1745=0," ","Yes")</f>
        <v xml:space="preserve"> </v>
      </c>
    </row>
    <row r="1739" spans="1:13" x14ac:dyDescent="0.2">
      <c r="A1739" s="62" t="str">
        <f>IF('Raw Data'!B1746=0," ",'Raw Data'!B1746)</f>
        <v xml:space="preserve"> </v>
      </c>
      <c r="B1739" s="62" t="str">
        <f>IF('Raw Data'!B1746=0," ",'Raw Data'!C1746)</f>
        <v xml:space="preserve"> </v>
      </c>
      <c r="C1739" s="63" t="str">
        <f>IF('Raw Data'!B1746=0," ",'Raw Data'!D1746)</f>
        <v xml:space="preserve"> </v>
      </c>
      <c r="D1739" s="63" t="str">
        <f>IF('Raw Data'!B1746=0," ",'Raw Data'!E1746)</f>
        <v xml:space="preserve"> </v>
      </c>
      <c r="E1739" s="62" t="str">
        <f>IF('Raw Data'!B1746=0," ",AVERAGE('Raw Data'!G1746:JP1746))</f>
        <v xml:space="preserve"> </v>
      </c>
      <c r="F1739" s="62" t="str">
        <f>IF('Raw Data'!B1746=0," ",_xlfn.STDEV.S('Raw Data'!G1746:JP1746))</f>
        <v xml:space="preserve"> </v>
      </c>
      <c r="G1739" s="63" t="str">
        <f>IF('Raw Data'!B1746=0," ",(D1739-C1739)/6/F1739)</f>
        <v xml:space="preserve"> </v>
      </c>
      <c r="H1739" s="63" t="str">
        <f>IF('Raw Data'!B1746=0," ","No")</f>
        <v xml:space="preserve"> </v>
      </c>
      <c r="I1739" s="62" t="str">
        <f>IF('Raw Data'!B1746=0," ",IF(H1739="Yes",MIN(D1739-E1739,E1739-C1739)/3/$H$2,MIN(E1739-C1739,D1739-E1739)/3/$H$1))</f>
        <v xml:space="preserve"> </v>
      </c>
      <c r="J1739" s="62" t="str">
        <f>IF('Raw Data'!B1746=0," ",E1739-6*F1739)</f>
        <v xml:space="preserve"> </v>
      </c>
      <c r="K1739" s="63" t="str">
        <f>IF('Raw Data'!B1746=0," ",E1739+6*F1739)</f>
        <v xml:space="preserve"> </v>
      </c>
      <c r="L1739" t="str">
        <f>IF('Raw Data'!B1746=0," ","No")</f>
        <v xml:space="preserve"> </v>
      </c>
      <c r="M1739" t="str">
        <f>IF('Raw Data'!B1746=0," ","Yes")</f>
        <v xml:space="preserve"> </v>
      </c>
    </row>
    <row r="1740" spans="1:13" x14ac:dyDescent="0.2">
      <c r="A1740" s="62" t="str">
        <f>IF('Raw Data'!B1747=0," ",'Raw Data'!B1747)</f>
        <v xml:space="preserve"> </v>
      </c>
      <c r="B1740" s="62" t="str">
        <f>IF('Raw Data'!B1747=0," ",'Raw Data'!C1747)</f>
        <v xml:space="preserve"> </v>
      </c>
      <c r="C1740" s="63" t="str">
        <f>IF('Raw Data'!B1747=0," ",'Raw Data'!D1747)</f>
        <v xml:space="preserve"> </v>
      </c>
      <c r="D1740" s="63" t="str">
        <f>IF('Raw Data'!B1747=0," ",'Raw Data'!E1747)</f>
        <v xml:space="preserve"> </v>
      </c>
      <c r="E1740" s="62" t="str">
        <f>IF('Raw Data'!B1747=0," ",AVERAGE('Raw Data'!G1747:JP1747))</f>
        <v xml:space="preserve"> </v>
      </c>
      <c r="F1740" s="62" t="str">
        <f>IF('Raw Data'!B1747=0," ",_xlfn.STDEV.S('Raw Data'!G1747:JP1747))</f>
        <v xml:space="preserve"> </v>
      </c>
      <c r="G1740" s="63" t="str">
        <f>IF('Raw Data'!B1747=0," ",(D1740-C1740)/6/F1740)</f>
        <v xml:space="preserve"> </v>
      </c>
      <c r="H1740" s="63" t="str">
        <f>IF('Raw Data'!B1747=0," ","No")</f>
        <v xml:space="preserve"> </v>
      </c>
      <c r="I1740" s="62" t="str">
        <f>IF('Raw Data'!B1747=0," ",IF(H1740="Yes",MIN(D1740-E1740,E1740-C1740)/3/$H$2,MIN(E1740-C1740,D1740-E1740)/3/$H$1))</f>
        <v xml:space="preserve"> </v>
      </c>
      <c r="J1740" s="62" t="str">
        <f>IF('Raw Data'!B1747=0," ",E1740-6*F1740)</f>
        <v xml:space="preserve"> </v>
      </c>
      <c r="K1740" s="63" t="str">
        <f>IF('Raw Data'!B1747=0," ",E1740+6*F1740)</f>
        <v xml:space="preserve"> </v>
      </c>
      <c r="L1740" t="str">
        <f>IF('Raw Data'!B1747=0," ","No")</f>
        <v xml:space="preserve"> </v>
      </c>
      <c r="M1740" t="str">
        <f>IF('Raw Data'!B1747=0," ","Yes")</f>
        <v xml:space="preserve"> </v>
      </c>
    </row>
    <row r="1741" spans="1:13" x14ac:dyDescent="0.2">
      <c r="A1741" s="62" t="str">
        <f>IF('Raw Data'!B1748=0," ",'Raw Data'!B1748)</f>
        <v xml:space="preserve"> </v>
      </c>
      <c r="B1741" s="62" t="str">
        <f>IF('Raw Data'!B1748=0," ",'Raw Data'!C1748)</f>
        <v xml:space="preserve"> </v>
      </c>
      <c r="C1741" s="63" t="str">
        <f>IF('Raw Data'!B1748=0," ",'Raw Data'!D1748)</f>
        <v xml:space="preserve"> </v>
      </c>
      <c r="D1741" s="63" t="str">
        <f>IF('Raw Data'!B1748=0," ",'Raw Data'!E1748)</f>
        <v xml:space="preserve"> </v>
      </c>
      <c r="E1741" s="62" t="str">
        <f>IF('Raw Data'!B1748=0," ",AVERAGE('Raw Data'!G1748:JP1748))</f>
        <v xml:space="preserve"> </v>
      </c>
      <c r="F1741" s="62" t="str">
        <f>IF('Raw Data'!B1748=0," ",_xlfn.STDEV.S('Raw Data'!G1748:JP1748))</f>
        <v xml:space="preserve"> </v>
      </c>
      <c r="G1741" s="63" t="str">
        <f>IF('Raw Data'!B1748=0," ",(D1741-C1741)/6/F1741)</f>
        <v xml:space="preserve"> </v>
      </c>
      <c r="H1741" s="63" t="str">
        <f>IF('Raw Data'!B1748=0," ","No")</f>
        <v xml:space="preserve"> </v>
      </c>
      <c r="I1741" s="62" t="str">
        <f>IF('Raw Data'!B1748=0," ",IF(H1741="Yes",MIN(D1741-E1741,E1741-C1741)/3/$H$2,MIN(E1741-C1741,D1741-E1741)/3/$H$1))</f>
        <v xml:space="preserve"> </v>
      </c>
      <c r="J1741" s="62" t="str">
        <f>IF('Raw Data'!B1748=0," ",E1741-6*F1741)</f>
        <v xml:space="preserve"> </v>
      </c>
      <c r="K1741" s="63" t="str">
        <f>IF('Raw Data'!B1748=0," ",E1741+6*F1741)</f>
        <v xml:space="preserve"> </v>
      </c>
      <c r="L1741" t="str">
        <f>IF('Raw Data'!B1748=0," ","No")</f>
        <v xml:space="preserve"> </v>
      </c>
      <c r="M1741" t="str">
        <f>IF('Raw Data'!B1748=0," ","Yes")</f>
        <v xml:space="preserve"> </v>
      </c>
    </row>
    <row r="1742" spans="1:13" x14ac:dyDescent="0.2">
      <c r="A1742" s="62" t="str">
        <f>IF('Raw Data'!B1749=0," ",'Raw Data'!B1749)</f>
        <v xml:space="preserve"> </v>
      </c>
      <c r="B1742" s="62" t="str">
        <f>IF('Raw Data'!B1749=0," ",'Raw Data'!C1749)</f>
        <v xml:space="preserve"> </v>
      </c>
      <c r="C1742" s="63" t="str">
        <f>IF('Raw Data'!B1749=0," ",'Raw Data'!D1749)</f>
        <v xml:space="preserve"> </v>
      </c>
      <c r="D1742" s="63" t="str">
        <f>IF('Raw Data'!B1749=0," ",'Raw Data'!E1749)</f>
        <v xml:space="preserve"> </v>
      </c>
      <c r="E1742" s="62" t="str">
        <f>IF('Raw Data'!B1749=0," ",AVERAGE('Raw Data'!G1749:JP1749))</f>
        <v xml:space="preserve"> </v>
      </c>
      <c r="F1742" s="62" t="str">
        <f>IF('Raw Data'!B1749=0," ",_xlfn.STDEV.S('Raw Data'!G1749:JP1749))</f>
        <v xml:space="preserve"> </v>
      </c>
      <c r="G1742" s="63" t="str">
        <f>IF('Raw Data'!B1749=0," ",(D1742-C1742)/6/F1742)</f>
        <v xml:space="preserve"> </v>
      </c>
      <c r="H1742" s="63" t="str">
        <f>IF('Raw Data'!B1749=0," ","No")</f>
        <v xml:space="preserve"> </v>
      </c>
      <c r="I1742" s="62" t="str">
        <f>IF('Raw Data'!B1749=0," ",IF(H1742="Yes",MIN(D1742-E1742,E1742-C1742)/3/$H$2,MIN(E1742-C1742,D1742-E1742)/3/$H$1))</f>
        <v xml:space="preserve"> </v>
      </c>
      <c r="J1742" s="62" t="str">
        <f>IF('Raw Data'!B1749=0," ",E1742-6*F1742)</f>
        <v xml:space="preserve"> </v>
      </c>
      <c r="K1742" s="63" t="str">
        <f>IF('Raw Data'!B1749=0," ",E1742+6*F1742)</f>
        <v xml:space="preserve"> </v>
      </c>
      <c r="L1742" t="str">
        <f>IF('Raw Data'!B1749=0," ","No")</f>
        <v xml:space="preserve"> </v>
      </c>
      <c r="M1742" t="str">
        <f>IF('Raw Data'!B1749=0," ","Yes")</f>
        <v xml:space="preserve"> </v>
      </c>
    </row>
    <row r="1743" spans="1:13" x14ac:dyDescent="0.2">
      <c r="A1743" s="62" t="str">
        <f>IF('Raw Data'!B1750=0," ",'Raw Data'!B1750)</f>
        <v xml:space="preserve"> </v>
      </c>
      <c r="B1743" s="62" t="str">
        <f>IF('Raw Data'!B1750=0," ",'Raw Data'!C1750)</f>
        <v xml:space="preserve"> </v>
      </c>
      <c r="C1743" s="63" t="str">
        <f>IF('Raw Data'!B1750=0," ",'Raw Data'!D1750)</f>
        <v xml:space="preserve"> </v>
      </c>
      <c r="D1743" s="63" t="str">
        <f>IF('Raw Data'!B1750=0," ",'Raw Data'!E1750)</f>
        <v xml:space="preserve"> </v>
      </c>
      <c r="E1743" s="62" t="str">
        <f>IF('Raw Data'!B1750=0," ",AVERAGE('Raw Data'!G1750:JP1750))</f>
        <v xml:space="preserve"> </v>
      </c>
      <c r="F1743" s="62" t="str">
        <f>IF('Raw Data'!B1750=0," ",_xlfn.STDEV.S('Raw Data'!G1750:JP1750))</f>
        <v xml:space="preserve"> </v>
      </c>
      <c r="G1743" s="63" t="str">
        <f>IF('Raw Data'!B1750=0," ",(D1743-C1743)/6/F1743)</f>
        <v xml:space="preserve"> </v>
      </c>
      <c r="H1743" s="63" t="str">
        <f>IF('Raw Data'!B1750=0," ","No")</f>
        <v xml:space="preserve"> </v>
      </c>
      <c r="I1743" s="62" t="str">
        <f>IF('Raw Data'!B1750=0," ",IF(H1743="Yes",MIN(D1743-E1743,E1743-C1743)/3/$H$2,MIN(E1743-C1743,D1743-E1743)/3/$H$1))</f>
        <v xml:space="preserve"> </v>
      </c>
      <c r="J1743" s="62" t="str">
        <f>IF('Raw Data'!B1750=0," ",E1743-6*F1743)</f>
        <v xml:space="preserve"> </v>
      </c>
      <c r="K1743" s="63" t="str">
        <f>IF('Raw Data'!B1750=0," ",E1743+6*F1743)</f>
        <v xml:space="preserve"> </v>
      </c>
      <c r="L1743" t="str">
        <f>IF('Raw Data'!B1750=0," ","No")</f>
        <v xml:space="preserve"> </v>
      </c>
      <c r="M1743" t="str">
        <f>IF('Raw Data'!B1750=0," ","Yes")</f>
        <v xml:space="preserve"> </v>
      </c>
    </row>
    <row r="1744" spans="1:13" x14ac:dyDescent="0.2">
      <c r="A1744" s="62" t="str">
        <f>IF('Raw Data'!B1751=0," ",'Raw Data'!B1751)</f>
        <v xml:space="preserve"> </v>
      </c>
      <c r="B1744" s="62" t="str">
        <f>IF('Raw Data'!B1751=0," ",'Raw Data'!C1751)</f>
        <v xml:space="preserve"> </v>
      </c>
      <c r="C1744" s="63" t="str">
        <f>IF('Raw Data'!B1751=0," ",'Raw Data'!D1751)</f>
        <v xml:space="preserve"> </v>
      </c>
      <c r="D1744" s="63" t="str">
        <f>IF('Raw Data'!B1751=0," ",'Raw Data'!E1751)</f>
        <v xml:space="preserve"> </v>
      </c>
      <c r="E1744" s="62" t="str">
        <f>IF('Raw Data'!B1751=0," ",AVERAGE('Raw Data'!G1751:JP1751))</f>
        <v xml:space="preserve"> </v>
      </c>
      <c r="F1744" s="62" t="str">
        <f>IF('Raw Data'!B1751=0," ",_xlfn.STDEV.S('Raw Data'!G1751:JP1751))</f>
        <v xml:space="preserve"> </v>
      </c>
      <c r="G1744" s="63" t="str">
        <f>IF('Raw Data'!B1751=0," ",(D1744-C1744)/6/F1744)</f>
        <v xml:space="preserve"> </v>
      </c>
      <c r="H1744" s="63" t="str">
        <f>IF('Raw Data'!B1751=0," ","No")</f>
        <v xml:space="preserve"> </v>
      </c>
      <c r="I1744" s="62" t="str">
        <f>IF('Raw Data'!B1751=0," ",IF(H1744="Yes",MIN(D1744-E1744,E1744-C1744)/3/$H$2,MIN(E1744-C1744,D1744-E1744)/3/$H$1))</f>
        <v xml:space="preserve"> </v>
      </c>
      <c r="J1744" s="62" t="str">
        <f>IF('Raw Data'!B1751=0," ",E1744-6*F1744)</f>
        <v xml:space="preserve"> </v>
      </c>
      <c r="K1744" s="63" t="str">
        <f>IF('Raw Data'!B1751=0," ",E1744+6*F1744)</f>
        <v xml:space="preserve"> </v>
      </c>
      <c r="L1744" t="str">
        <f>IF('Raw Data'!B1751=0," ","No")</f>
        <v xml:space="preserve"> </v>
      </c>
      <c r="M1744" t="str">
        <f>IF('Raw Data'!B1751=0," ","Yes")</f>
        <v xml:space="preserve"> </v>
      </c>
    </row>
    <row r="1745" spans="1:13" x14ac:dyDescent="0.2">
      <c r="A1745" s="62" t="str">
        <f>IF('Raw Data'!B1752=0," ",'Raw Data'!B1752)</f>
        <v xml:space="preserve"> </v>
      </c>
      <c r="B1745" s="62" t="str">
        <f>IF('Raw Data'!B1752=0," ",'Raw Data'!C1752)</f>
        <v xml:space="preserve"> </v>
      </c>
      <c r="C1745" s="63" t="str">
        <f>IF('Raw Data'!B1752=0," ",'Raw Data'!D1752)</f>
        <v xml:space="preserve"> </v>
      </c>
      <c r="D1745" s="63" t="str">
        <f>IF('Raw Data'!B1752=0," ",'Raw Data'!E1752)</f>
        <v xml:space="preserve"> </v>
      </c>
      <c r="E1745" s="62" t="str">
        <f>IF('Raw Data'!B1752=0," ",AVERAGE('Raw Data'!G1752:JP1752))</f>
        <v xml:space="preserve"> </v>
      </c>
      <c r="F1745" s="62" t="str">
        <f>IF('Raw Data'!B1752=0," ",_xlfn.STDEV.S('Raw Data'!G1752:JP1752))</f>
        <v xml:space="preserve"> </v>
      </c>
      <c r="G1745" s="63" t="str">
        <f>IF('Raw Data'!B1752=0," ",(D1745-C1745)/6/F1745)</f>
        <v xml:space="preserve"> </v>
      </c>
      <c r="H1745" s="63" t="str">
        <f>IF('Raw Data'!B1752=0," ","No")</f>
        <v xml:space="preserve"> </v>
      </c>
      <c r="I1745" s="62" t="str">
        <f>IF('Raw Data'!B1752=0," ",IF(H1745="Yes",MIN(D1745-E1745,E1745-C1745)/3/$H$2,MIN(E1745-C1745,D1745-E1745)/3/$H$1))</f>
        <v xml:space="preserve"> </v>
      </c>
      <c r="J1745" s="62" t="str">
        <f>IF('Raw Data'!B1752=0," ",E1745-6*F1745)</f>
        <v xml:space="preserve"> </v>
      </c>
      <c r="K1745" s="63" t="str">
        <f>IF('Raw Data'!B1752=0," ",E1745+6*F1745)</f>
        <v xml:space="preserve"> </v>
      </c>
      <c r="L1745" t="str">
        <f>IF('Raw Data'!B1752=0," ","No")</f>
        <v xml:space="preserve"> </v>
      </c>
      <c r="M1745" t="str">
        <f>IF('Raw Data'!B1752=0," ","Yes")</f>
        <v xml:space="preserve"> </v>
      </c>
    </row>
    <row r="1746" spans="1:13" x14ac:dyDescent="0.2">
      <c r="A1746" s="62" t="str">
        <f>IF('Raw Data'!B1753=0," ",'Raw Data'!B1753)</f>
        <v xml:space="preserve"> </v>
      </c>
      <c r="B1746" s="62" t="str">
        <f>IF('Raw Data'!B1753=0," ",'Raw Data'!C1753)</f>
        <v xml:space="preserve"> </v>
      </c>
      <c r="C1746" s="63" t="str">
        <f>IF('Raw Data'!B1753=0," ",'Raw Data'!D1753)</f>
        <v xml:space="preserve"> </v>
      </c>
      <c r="D1746" s="63" t="str">
        <f>IF('Raw Data'!B1753=0," ",'Raw Data'!E1753)</f>
        <v xml:space="preserve"> </v>
      </c>
      <c r="E1746" s="62" t="str">
        <f>IF('Raw Data'!B1753=0," ",AVERAGE('Raw Data'!G1753:JP1753))</f>
        <v xml:space="preserve"> </v>
      </c>
      <c r="F1746" s="62" t="str">
        <f>IF('Raw Data'!B1753=0," ",_xlfn.STDEV.S('Raw Data'!G1753:JP1753))</f>
        <v xml:space="preserve"> </v>
      </c>
      <c r="G1746" s="63" t="str">
        <f>IF('Raw Data'!B1753=0," ",(D1746-C1746)/6/F1746)</f>
        <v xml:space="preserve"> </v>
      </c>
      <c r="H1746" s="63" t="str">
        <f>IF('Raw Data'!B1753=0," ","No")</f>
        <v xml:space="preserve"> </v>
      </c>
      <c r="I1746" s="62" t="str">
        <f>IF('Raw Data'!B1753=0," ",IF(H1746="Yes",MIN(D1746-E1746,E1746-C1746)/3/$H$2,MIN(E1746-C1746,D1746-E1746)/3/$H$1))</f>
        <v xml:space="preserve"> </v>
      </c>
      <c r="J1746" s="62" t="str">
        <f>IF('Raw Data'!B1753=0," ",E1746-6*F1746)</f>
        <v xml:space="preserve"> </v>
      </c>
      <c r="K1746" s="63" t="str">
        <f>IF('Raw Data'!B1753=0," ",E1746+6*F1746)</f>
        <v xml:space="preserve"> </v>
      </c>
      <c r="L1746" t="str">
        <f>IF('Raw Data'!B1753=0," ","No")</f>
        <v xml:space="preserve"> </v>
      </c>
      <c r="M1746" t="str">
        <f>IF('Raw Data'!B1753=0," ","Yes")</f>
        <v xml:space="preserve"> </v>
      </c>
    </row>
    <row r="1747" spans="1:13" x14ac:dyDescent="0.2">
      <c r="A1747" s="62" t="str">
        <f>IF('Raw Data'!B1754=0," ",'Raw Data'!B1754)</f>
        <v xml:space="preserve"> </v>
      </c>
      <c r="B1747" s="62" t="str">
        <f>IF('Raw Data'!B1754=0," ",'Raw Data'!C1754)</f>
        <v xml:space="preserve"> </v>
      </c>
      <c r="C1747" s="63" t="str">
        <f>IF('Raw Data'!B1754=0," ",'Raw Data'!D1754)</f>
        <v xml:space="preserve"> </v>
      </c>
      <c r="D1747" s="63" t="str">
        <f>IF('Raw Data'!B1754=0," ",'Raw Data'!E1754)</f>
        <v xml:space="preserve"> </v>
      </c>
      <c r="E1747" s="62" t="str">
        <f>IF('Raw Data'!B1754=0," ",AVERAGE('Raw Data'!G1754:JP1754))</f>
        <v xml:space="preserve"> </v>
      </c>
      <c r="F1747" s="62" t="str">
        <f>IF('Raw Data'!B1754=0," ",_xlfn.STDEV.S('Raw Data'!G1754:JP1754))</f>
        <v xml:space="preserve"> </v>
      </c>
      <c r="G1747" s="63" t="str">
        <f>IF('Raw Data'!B1754=0," ",(D1747-C1747)/6/F1747)</f>
        <v xml:space="preserve"> </v>
      </c>
      <c r="H1747" s="63" t="str">
        <f>IF('Raw Data'!B1754=0," ","No")</f>
        <v xml:space="preserve"> </v>
      </c>
      <c r="I1747" s="62" t="str">
        <f>IF('Raw Data'!B1754=0," ",IF(H1747="Yes",MIN(D1747-E1747,E1747-C1747)/3/$H$2,MIN(E1747-C1747,D1747-E1747)/3/$H$1))</f>
        <v xml:space="preserve"> </v>
      </c>
      <c r="J1747" s="62" t="str">
        <f>IF('Raw Data'!B1754=0," ",E1747-6*F1747)</f>
        <v xml:space="preserve"> </v>
      </c>
      <c r="K1747" s="63" t="str">
        <f>IF('Raw Data'!B1754=0," ",E1747+6*F1747)</f>
        <v xml:space="preserve"> </v>
      </c>
      <c r="L1747" t="str">
        <f>IF('Raw Data'!B1754=0," ","No")</f>
        <v xml:space="preserve"> </v>
      </c>
      <c r="M1747" t="str">
        <f>IF('Raw Data'!B1754=0," ","Yes")</f>
        <v xml:space="preserve"> </v>
      </c>
    </row>
    <row r="1748" spans="1:13" x14ac:dyDescent="0.2">
      <c r="A1748" s="62" t="str">
        <f>IF('Raw Data'!B1755=0," ",'Raw Data'!B1755)</f>
        <v xml:space="preserve"> </v>
      </c>
      <c r="B1748" s="62" t="str">
        <f>IF('Raw Data'!B1755=0," ",'Raw Data'!C1755)</f>
        <v xml:space="preserve"> </v>
      </c>
      <c r="C1748" s="63" t="str">
        <f>IF('Raw Data'!B1755=0," ",'Raw Data'!D1755)</f>
        <v xml:space="preserve"> </v>
      </c>
      <c r="D1748" s="63" t="str">
        <f>IF('Raw Data'!B1755=0," ",'Raw Data'!E1755)</f>
        <v xml:space="preserve"> </v>
      </c>
      <c r="E1748" s="62" t="str">
        <f>IF('Raw Data'!B1755=0," ",AVERAGE('Raw Data'!G1755:JP1755))</f>
        <v xml:space="preserve"> </v>
      </c>
      <c r="F1748" s="62" t="str">
        <f>IF('Raw Data'!B1755=0," ",_xlfn.STDEV.S('Raw Data'!G1755:JP1755))</f>
        <v xml:space="preserve"> </v>
      </c>
      <c r="G1748" s="63" t="str">
        <f>IF('Raw Data'!B1755=0," ",(D1748-C1748)/6/F1748)</f>
        <v xml:space="preserve"> </v>
      </c>
      <c r="H1748" s="63" t="str">
        <f>IF('Raw Data'!B1755=0," ","No")</f>
        <v xml:space="preserve"> </v>
      </c>
      <c r="I1748" s="62" t="str">
        <f>IF('Raw Data'!B1755=0," ",IF(H1748="Yes",MIN(D1748-E1748,E1748-C1748)/3/$H$2,MIN(E1748-C1748,D1748-E1748)/3/$H$1))</f>
        <v xml:space="preserve"> </v>
      </c>
      <c r="J1748" s="62" t="str">
        <f>IF('Raw Data'!B1755=0," ",E1748-6*F1748)</f>
        <v xml:space="preserve"> </v>
      </c>
      <c r="K1748" s="63" t="str">
        <f>IF('Raw Data'!B1755=0," ",E1748+6*F1748)</f>
        <v xml:space="preserve"> </v>
      </c>
      <c r="L1748" t="str">
        <f>IF('Raw Data'!B1755=0," ","No")</f>
        <v xml:space="preserve"> </v>
      </c>
      <c r="M1748" t="str">
        <f>IF('Raw Data'!B1755=0," ","Yes")</f>
        <v xml:space="preserve"> </v>
      </c>
    </row>
    <row r="1749" spans="1:13" x14ac:dyDescent="0.2">
      <c r="A1749" s="62" t="str">
        <f>IF('Raw Data'!B1756=0," ",'Raw Data'!B1756)</f>
        <v xml:space="preserve"> </v>
      </c>
      <c r="B1749" s="62" t="str">
        <f>IF('Raw Data'!B1756=0," ",'Raw Data'!C1756)</f>
        <v xml:space="preserve"> </v>
      </c>
      <c r="C1749" s="63" t="str">
        <f>IF('Raw Data'!B1756=0," ",'Raw Data'!D1756)</f>
        <v xml:space="preserve"> </v>
      </c>
      <c r="D1749" s="63" t="str">
        <f>IF('Raw Data'!B1756=0," ",'Raw Data'!E1756)</f>
        <v xml:space="preserve"> </v>
      </c>
      <c r="E1749" s="62" t="str">
        <f>IF('Raw Data'!B1756=0," ",AVERAGE('Raw Data'!G1756:JP1756))</f>
        <v xml:space="preserve"> </v>
      </c>
      <c r="F1749" s="62" t="str">
        <f>IF('Raw Data'!B1756=0," ",_xlfn.STDEV.S('Raw Data'!G1756:JP1756))</f>
        <v xml:space="preserve"> </v>
      </c>
      <c r="G1749" s="63" t="str">
        <f>IF('Raw Data'!B1756=0," ",(D1749-C1749)/6/F1749)</f>
        <v xml:space="preserve"> </v>
      </c>
      <c r="H1749" s="63" t="str">
        <f>IF('Raw Data'!B1756=0," ","No")</f>
        <v xml:space="preserve"> </v>
      </c>
      <c r="I1749" s="62" t="str">
        <f>IF('Raw Data'!B1756=0," ",IF(H1749="Yes",MIN(D1749-E1749,E1749-C1749)/3/$H$2,MIN(E1749-C1749,D1749-E1749)/3/$H$1))</f>
        <v xml:space="preserve"> </v>
      </c>
      <c r="J1749" s="62" t="str">
        <f>IF('Raw Data'!B1756=0," ",E1749-6*F1749)</f>
        <v xml:space="preserve"> </v>
      </c>
      <c r="K1749" s="63" t="str">
        <f>IF('Raw Data'!B1756=0," ",E1749+6*F1749)</f>
        <v xml:space="preserve"> </v>
      </c>
      <c r="L1749" t="str">
        <f>IF('Raw Data'!B1756=0," ","No")</f>
        <v xml:space="preserve"> </v>
      </c>
      <c r="M1749" t="str">
        <f>IF('Raw Data'!B1756=0," ","Yes")</f>
        <v xml:space="preserve"> </v>
      </c>
    </row>
    <row r="1750" spans="1:13" x14ac:dyDescent="0.2">
      <c r="A1750" s="62" t="str">
        <f>IF('Raw Data'!B1757=0," ",'Raw Data'!B1757)</f>
        <v xml:space="preserve"> </v>
      </c>
      <c r="B1750" s="62" t="str">
        <f>IF('Raw Data'!B1757=0," ",'Raw Data'!C1757)</f>
        <v xml:space="preserve"> </v>
      </c>
      <c r="C1750" s="63" t="str">
        <f>IF('Raw Data'!B1757=0," ",'Raw Data'!D1757)</f>
        <v xml:space="preserve"> </v>
      </c>
      <c r="D1750" s="63" t="str">
        <f>IF('Raw Data'!B1757=0," ",'Raw Data'!E1757)</f>
        <v xml:space="preserve"> </v>
      </c>
      <c r="E1750" s="62" t="str">
        <f>IF('Raw Data'!B1757=0," ",AVERAGE('Raw Data'!G1757:JP1757))</f>
        <v xml:space="preserve"> </v>
      </c>
      <c r="F1750" s="62" t="str">
        <f>IF('Raw Data'!B1757=0," ",_xlfn.STDEV.S('Raw Data'!G1757:JP1757))</f>
        <v xml:space="preserve"> </v>
      </c>
      <c r="G1750" s="63" t="str">
        <f>IF('Raw Data'!B1757=0," ",(D1750-C1750)/6/F1750)</f>
        <v xml:space="preserve"> </v>
      </c>
      <c r="H1750" s="63" t="str">
        <f>IF('Raw Data'!B1757=0," ","No")</f>
        <v xml:space="preserve"> </v>
      </c>
      <c r="I1750" s="62" t="str">
        <f>IF('Raw Data'!B1757=0," ",IF(H1750="Yes",MIN(D1750-E1750,E1750-C1750)/3/$H$2,MIN(E1750-C1750,D1750-E1750)/3/$H$1))</f>
        <v xml:space="preserve"> </v>
      </c>
      <c r="J1750" s="62" t="str">
        <f>IF('Raw Data'!B1757=0," ",E1750-6*F1750)</f>
        <v xml:space="preserve"> </v>
      </c>
      <c r="K1750" s="63" t="str">
        <f>IF('Raw Data'!B1757=0," ",E1750+6*F1750)</f>
        <v xml:space="preserve"> </v>
      </c>
      <c r="L1750" t="str">
        <f>IF('Raw Data'!B1757=0," ","No")</f>
        <v xml:space="preserve"> </v>
      </c>
      <c r="M1750" t="str">
        <f>IF('Raw Data'!B1757=0," ","Yes")</f>
        <v xml:space="preserve"> </v>
      </c>
    </row>
    <row r="1751" spans="1:13" x14ac:dyDescent="0.2">
      <c r="A1751" s="62" t="str">
        <f>IF('Raw Data'!B1758=0," ",'Raw Data'!B1758)</f>
        <v xml:space="preserve"> </v>
      </c>
      <c r="B1751" s="62" t="str">
        <f>IF('Raw Data'!B1758=0," ",'Raw Data'!C1758)</f>
        <v xml:space="preserve"> </v>
      </c>
      <c r="C1751" s="63" t="str">
        <f>IF('Raw Data'!B1758=0," ",'Raw Data'!D1758)</f>
        <v xml:space="preserve"> </v>
      </c>
      <c r="D1751" s="63" t="str">
        <f>IF('Raw Data'!B1758=0," ",'Raw Data'!E1758)</f>
        <v xml:space="preserve"> </v>
      </c>
      <c r="E1751" s="62" t="str">
        <f>IF('Raw Data'!B1758=0," ",AVERAGE('Raw Data'!G1758:JP1758))</f>
        <v xml:space="preserve"> </v>
      </c>
      <c r="F1751" s="62" t="str">
        <f>IF('Raw Data'!B1758=0," ",_xlfn.STDEV.S('Raw Data'!G1758:JP1758))</f>
        <v xml:space="preserve"> </v>
      </c>
      <c r="G1751" s="63" t="str">
        <f>IF('Raw Data'!B1758=0," ",(D1751-C1751)/6/F1751)</f>
        <v xml:space="preserve"> </v>
      </c>
      <c r="H1751" s="63" t="str">
        <f>IF('Raw Data'!B1758=0," ","No")</f>
        <v xml:space="preserve"> </v>
      </c>
      <c r="I1751" s="62" t="str">
        <f>IF('Raw Data'!B1758=0," ",IF(H1751="Yes",MIN(D1751-E1751,E1751-C1751)/3/$H$2,MIN(E1751-C1751,D1751-E1751)/3/$H$1))</f>
        <v xml:space="preserve"> </v>
      </c>
      <c r="J1751" s="62" t="str">
        <f>IF('Raw Data'!B1758=0," ",E1751-6*F1751)</f>
        <v xml:space="preserve"> </v>
      </c>
      <c r="K1751" s="63" t="str">
        <f>IF('Raw Data'!B1758=0," ",E1751+6*F1751)</f>
        <v xml:space="preserve"> </v>
      </c>
      <c r="L1751" t="str">
        <f>IF('Raw Data'!B1758=0," ","No")</f>
        <v xml:space="preserve"> </v>
      </c>
      <c r="M1751" t="str">
        <f>IF('Raw Data'!B1758=0," ","Yes")</f>
        <v xml:space="preserve"> </v>
      </c>
    </row>
    <row r="1752" spans="1:13" x14ac:dyDescent="0.2">
      <c r="A1752" s="62" t="str">
        <f>IF('Raw Data'!B1759=0," ",'Raw Data'!B1759)</f>
        <v xml:space="preserve"> </v>
      </c>
      <c r="B1752" s="62" t="str">
        <f>IF('Raw Data'!B1759=0," ",'Raw Data'!C1759)</f>
        <v xml:space="preserve"> </v>
      </c>
      <c r="C1752" s="63" t="str">
        <f>IF('Raw Data'!B1759=0," ",'Raw Data'!D1759)</f>
        <v xml:space="preserve"> </v>
      </c>
      <c r="D1752" s="63" t="str">
        <f>IF('Raw Data'!B1759=0," ",'Raw Data'!E1759)</f>
        <v xml:space="preserve"> </v>
      </c>
      <c r="E1752" s="62" t="str">
        <f>IF('Raw Data'!B1759=0," ",AVERAGE('Raw Data'!G1759:JP1759))</f>
        <v xml:space="preserve"> </v>
      </c>
      <c r="F1752" s="62" t="str">
        <f>IF('Raw Data'!B1759=0," ",_xlfn.STDEV.S('Raw Data'!G1759:JP1759))</f>
        <v xml:space="preserve"> </v>
      </c>
      <c r="G1752" s="63" t="str">
        <f>IF('Raw Data'!B1759=0," ",(D1752-C1752)/6/F1752)</f>
        <v xml:space="preserve"> </v>
      </c>
      <c r="H1752" s="63" t="str">
        <f>IF('Raw Data'!B1759=0," ","No")</f>
        <v xml:space="preserve"> </v>
      </c>
      <c r="I1752" s="62" t="str">
        <f>IF('Raw Data'!B1759=0," ",IF(H1752="Yes",MIN(D1752-E1752,E1752-C1752)/3/$H$2,MIN(E1752-C1752,D1752-E1752)/3/$H$1))</f>
        <v xml:space="preserve"> </v>
      </c>
      <c r="J1752" s="62" t="str">
        <f>IF('Raw Data'!B1759=0," ",E1752-6*F1752)</f>
        <v xml:space="preserve"> </v>
      </c>
      <c r="K1752" s="63" t="str">
        <f>IF('Raw Data'!B1759=0," ",E1752+6*F1752)</f>
        <v xml:space="preserve"> </v>
      </c>
      <c r="L1752" t="str">
        <f>IF('Raw Data'!B1759=0," ","No")</f>
        <v xml:space="preserve"> </v>
      </c>
      <c r="M1752" t="str">
        <f>IF('Raw Data'!B1759=0," ","Yes")</f>
        <v xml:space="preserve"> </v>
      </c>
    </row>
    <row r="1753" spans="1:13" x14ac:dyDescent="0.2">
      <c r="A1753" s="62" t="str">
        <f>IF('Raw Data'!B1760=0," ",'Raw Data'!B1760)</f>
        <v xml:space="preserve"> </v>
      </c>
      <c r="B1753" s="62" t="str">
        <f>IF('Raw Data'!B1760=0," ",'Raw Data'!C1760)</f>
        <v xml:space="preserve"> </v>
      </c>
      <c r="C1753" s="63" t="str">
        <f>IF('Raw Data'!B1760=0," ",'Raw Data'!D1760)</f>
        <v xml:space="preserve"> </v>
      </c>
      <c r="D1753" s="63" t="str">
        <f>IF('Raw Data'!B1760=0," ",'Raw Data'!E1760)</f>
        <v xml:space="preserve"> </v>
      </c>
      <c r="E1753" s="62" t="str">
        <f>IF('Raw Data'!B1760=0," ",AVERAGE('Raw Data'!G1760:JP1760))</f>
        <v xml:space="preserve"> </v>
      </c>
      <c r="F1753" s="62" t="str">
        <f>IF('Raw Data'!B1760=0," ",_xlfn.STDEV.S('Raw Data'!G1760:JP1760))</f>
        <v xml:space="preserve"> </v>
      </c>
      <c r="G1753" s="63" t="str">
        <f>IF('Raw Data'!B1760=0," ",(D1753-C1753)/6/F1753)</f>
        <v xml:space="preserve"> </v>
      </c>
      <c r="H1753" s="63" t="str">
        <f>IF('Raw Data'!B1760=0," ","No")</f>
        <v xml:space="preserve"> </v>
      </c>
      <c r="I1753" s="62" t="str">
        <f>IF('Raw Data'!B1760=0," ",IF(H1753="Yes",MIN(D1753-E1753,E1753-C1753)/3/$H$2,MIN(E1753-C1753,D1753-E1753)/3/$H$1))</f>
        <v xml:space="preserve"> </v>
      </c>
      <c r="J1753" s="62" t="str">
        <f>IF('Raw Data'!B1760=0," ",E1753-6*F1753)</f>
        <v xml:space="preserve"> </v>
      </c>
      <c r="K1753" s="63" t="str">
        <f>IF('Raw Data'!B1760=0," ",E1753+6*F1753)</f>
        <v xml:space="preserve"> </v>
      </c>
      <c r="L1753" t="str">
        <f>IF('Raw Data'!B1760=0," ","No")</f>
        <v xml:space="preserve"> </v>
      </c>
      <c r="M1753" t="str">
        <f>IF('Raw Data'!B1760=0," ","Yes")</f>
        <v xml:space="preserve"> </v>
      </c>
    </row>
    <row r="1754" spans="1:13" x14ac:dyDescent="0.2">
      <c r="A1754" s="62" t="str">
        <f>IF('Raw Data'!B1761=0," ",'Raw Data'!B1761)</f>
        <v xml:space="preserve"> </v>
      </c>
      <c r="B1754" s="62" t="str">
        <f>IF('Raw Data'!B1761=0," ",'Raw Data'!C1761)</f>
        <v xml:space="preserve"> </v>
      </c>
      <c r="C1754" s="63" t="str">
        <f>IF('Raw Data'!B1761=0," ",'Raw Data'!D1761)</f>
        <v xml:space="preserve"> </v>
      </c>
      <c r="D1754" s="63" t="str">
        <f>IF('Raw Data'!B1761=0," ",'Raw Data'!E1761)</f>
        <v xml:space="preserve"> </v>
      </c>
      <c r="E1754" s="62" t="str">
        <f>IF('Raw Data'!B1761=0," ",AVERAGE('Raw Data'!G1761:JP1761))</f>
        <v xml:space="preserve"> </v>
      </c>
      <c r="F1754" s="62" t="str">
        <f>IF('Raw Data'!B1761=0," ",_xlfn.STDEV.S('Raw Data'!G1761:JP1761))</f>
        <v xml:space="preserve"> </v>
      </c>
      <c r="G1754" s="63" t="str">
        <f>IF('Raw Data'!B1761=0," ",(D1754-C1754)/6/F1754)</f>
        <v xml:space="preserve"> </v>
      </c>
      <c r="H1754" s="63" t="str">
        <f>IF('Raw Data'!B1761=0," ","No")</f>
        <v xml:space="preserve"> </v>
      </c>
      <c r="I1754" s="62" t="str">
        <f>IF('Raw Data'!B1761=0," ",IF(H1754="Yes",MIN(D1754-E1754,E1754-C1754)/3/$H$2,MIN(E1754-C1754,D1754-E1754)/3/$H$1))</f>
        <v xml:space="preserve"> </v>
      </c>
      <c r="J1754" s="62" t="str">
        <f>IF('Raw Data'!B1761=0," ",E1754-6*F1754)</f>
        <v xml:space="preserve"> </v>
      </c>
      <c r="K1754" s="63" t="str">
        <f>IF('Raw Data'!B1761=0," ",E1754+6*F1754)</f>
        <v xml:space="preserve"> </v>
      </c>
      <c r="L1754" t="str">
        <f>IF('Raw Data'!B1761=0," ","No")</f>
        <v xml:space="preserve"> </v>
      </c>
      <c r="M1754" t="str">
        <f>IF('Raw Data'!B1761=0," ","Yes")</f>
        <v xml:space="preserve"> </v>
      </c>
    </row>
    <row r="1755" spans="1:13" x14ac:dyDescent="0.2">
      <c r="A1755" s="62" t="str">
        <f>IF('Raw Data'!B1762=0," ",'Raw Data'!B1762)</f>
        <v xml:space="preserve"> </v>
      </c>
      <c r="B1755" s="62" t="str">
        <f>IF('Raw Data'!B1762=0," ",'Raw Data'!C1762)</f>
        <v xml:space="preserve"> </v>
      </c>
      <c r="C1755" s="63" t="str">
        <f>IF('Raw Data'!B1762=0," ",'Raw Data'!D1762)</f>
        <v xml:space="preserve"> </v>
      </c>
      <c r="D1755" s="63" t="str">
        <f>IF('Raw Data'!B1762=0," ",'Raw Data'!E1762)</f>
        <v xml:space="preserve"> </v>
      </c>
      <c r="E1755" s="62" t="str">
        <f>IF('Raw Data'!B1762=0," ",AVERAGE('Raw Data'!G1762:JP1762))</f>
        <v xml:space="preserve"> </v>
      </c>
      <c r="F1755" s="62" t="str">
        <f>IF('Raw Data'!B1762=0," ",_xlfn.STDEV.S('Raw Data'!G1762:JP1762))</f>
        <v xml:space="preserve"> </v>
      </c>
      <c r="G1755" s="63" t="str">
        <f>IF('Raw Data'!B1762=0," ",(D1755-C1755)/6/F1755)</f>
        <v xml:space="preserve"> </v>
      </c>
      <c r="H1755" s="63" t="str">
        <f>IF('Raw Data'!B1762=0," ","No")</f>
        <v xml:space="preserve"> </v>
      </c>
      <c r="I1755" s="62" t="str">
        <f>IF('Raw Data'!B1762=0," ",IF(H1755="Yes",MIN(D1755-E1755,E1755-C1755)/3/$H$2,MIN(E1755-C1755,D1755-E1755)/3/$H$1))</f>
        <v xml:space="preserve"> </v>
      </c>
      <c r="J1755" s="62" t="str">
        <f>IF('Raw Data'!B1762=0," ",E1755-6*F1755)</f>
        <v xml:space="preserve"> </v>
      </c>
      <c r="K1755" s="63" t="str">
        <f>IF('Raw Data'!B1762=0," ",E1755+6*F1755)</f>
        <v xml:space="preserve"> </v>
      </c>
      <c r="L1755" t="str">
        <f>IF('Raw Data'!B1762=0," ","No")</f>
        <v xml:space="preserve"> </v>
      </c>
      <c r="M1755" t="str">
        <f>IF('Raw Data'!B1762=0," ","Yes")</f>
        <v xml:space="preserve"> </v>
      </c>
    </row>
    <row r="1756" spans="1:13" x14ac:dyDescent="0.2">
      <c r="A1756" s="62" t="str">
        <f>IF('Raw Data'!B1763=0," ",'Raw Data'!B1763)</f>
        <v xml:space="preserve"> </v>
      </c>
      <c r="B1756" s="62" t="str">
        <f>IF('Raw Data'!B1763=0," ",'Raw Data'!C1763)</f>
        <v xml:space="preserve"> </v>
      </c>
      <c r="C1756" s="63" t="str">
        <f>IF('Raw Data'!B1763=0," ",'Raw Data'!D1763)</f>
        <v xml:space="preserve"> </v>
      </c>
      <c r="D1756" s="63" t="str">
        <f>IF('Raw Data'!B1763=0," ",'Raw Data'!E1763)</f>
        <v xml:space="preserve"> </v>
      </c>
      <c r="E1756" s="62" t="str">
        <f>IF('Raw Data'!B1763=0," ",AVERAGE('Raw Data'!G1763:JP1763))</f>
        <v xml:space="preserve"> </v>
      </c>
      <c r="F1756" s="62" t="str">
        <f>IF('Raw Data'!B1763=0," ",_xlfn.STDEV.S('Raw Data'!G1763:JP1763))</f>
        <v xml:space="preserve"> </v>
      </c>
      <c r="G1756" s="63" t="str">
        <f>IF('Raw Data'!B1763=0," ",(D1756-C1756)/6/F1756)</f>
        <v xml:space="preserve"> </v>
      </c>
      <c r="H1756" s="63" t="str">
        <f>IF('Raw Data'!B1763=0," ","No")</f>
        <v xml:space="preserve"> </v>
      </c>
      <c r="I1756" s="62" t="str">
        <f>IF('Raw Data'!B1763=0," ",IF(H1756="Yes",MIN(D1756-E1756,E1756-C1756)/3/$H$2,MIN(E1756-C1756,D1756-E1756)/3/$H$1))</f>
        <v xml:space="preserve"> </v>
      </c>
      <c r="J1756" s="62" t="str">
        <f>IF('Raw Data'!B1763=0," ",E1756-6*F1756)</f>
        <v xml:space="preserve"> </v>
      </c>
      <c r="K1756" s="63" t="str">
        <f>IF('Raw Data'!B1763=0," ",E1756+6*F1756)</f>
        <v xml:space="preserve"> </v>
      </c>
      <c r="L1756" t="str">
        <f>IF('Raw Data'!B1763=0," ","No")</f>
        <v xml:space="preserve"> </v>
      </c>
      <c r="M1756" t="str">
        <f>IF('Raw Data'!B1763=0," ","Yes")</f>
        <v xml:space="preserve"> </v>
      </c>
    </row>
    <row r="1757" spans="1:13" x14ac:dyDescent="0.2">
      <c r="A1757" s="62" t="str">
        <f>IF('Raw Data'!B1764=0," ",'Raw Data'!B1764)</f>
        <v xml:space="preserve"> </v>
      </c>
      <c r="B1757" s="62" t="str">
        <f>IF('Raw Data'!B1764=0," ",'Raw Data'!C1764)</f>
        <v xml:space="preserve"> </v>
      </c>
      <c r="C1757" s="63" t="str">
        <f>IF('Raw Data'!B1764=0," ",'Raw Data'!D1764)</f>
        <v xml:space="preserve"> </v>
      </c>
      <c r="D1757" s="63" t="str">
        <f>IF('Raw Data'!B1764=0," ",'Raw Data'!E1764)</f>
        <v xml:space="preserve"> </v>
      </c>
      <c r="E1757" s="62" t="str">
        <f>IF('Raw Data'!B1764=0," ",AVERAGE('Raw Data'!G1764:JP1764))</f>
        <v xml:space="preserve"> </v>
      </c>
      <c r="F1757" s="62" t="str">
        <f>IF('Raw Data'!B1764=0," ",_xlfn.STDEV.S('Raw Data'!G1764:JP1764))</f>
        <v xml:space="preserve"> </v>
      </c>
      <c r="G1757" s="63" t="str">
        <f>IF('Raw Data'!B1764=0," ",(D1757-C1757)/6/F1757)</f>
        <v xml:space="preserve"> </v>
      </c>
      <c r="H1757" s="63" t="str">
        <f>IF('Raw Data'!B1764=0," ","No")</f>
        <v xml:space="preserve"> </v>
      </c>
      <c r="I1757" s="62" t="str">
        <f>IF('Raw Data'!B1764=0," ",IF(H1757="Yes",MIN(D1757-E1757,E1757-C1757)/3/$H$2,MIN(E1757-C1757,D1757-E1757)/3/$H$1))</f>
        <v xml:space="preserve"> </v>
      </c>
      <c r="J1757" s="62" t="str">
        <f>IF('Raw Data'!B1764=0," ",E1757-6*F1757)</f>
        <v xml:space="preserve"> </v>
      </c>
      <c r="K1757" s="63" t="str">
        <f>IF('Raw Data'!B1764=0," ",E1757+6*F1757)</f>
        <v xml:space="preserve"> </v>
      </c>
      <c r="L1757" t="str">
        <f>IF('Raw Data'!B1764=0," ","No")</f>
        <v xml:space="preserve"> </v>
      </c>
      <c r="M1757" t="str">
        <f>IF('Raw Data'!B1764=0," ","Yes")</f>
        <v xml:space="preserve"> </v>
      </c>
    </row>
    <row r="1758" spans="1:13" x14ac:dyDescent="0.2">
      <c r="A1758" s="62" t="str">
        <f>IF('Raw Data'!B1765=0," ",'Raw Data'!B1765)</f>
        <v xml:space="preserve"> </v>
      </c>
      <c r="B1758" s="62" t="str">
        <f>IF('Raw Data'!B1765=0," ",'Raw Data'!C1765)</f>
        <v xml:space="preserve"> </v>
      </c>
      <c r="C1758" s="63" t="str">
        <f>IF('Raw Data'!B1765=0," ",'Raw Data'!D1765)</f>
        <v xml:space="preserve"> </v>
      </c>
      <c r="D1758" s="63" t="str">
        <f>IF('Raw Data'!B1765=0," ",'Raw Data'!E1765)</f>
        <v xml:space="preserve"> </v>
      </c>
      <c r="E1758" s="62" t="str">
        <f>IF('Raw Data'!B1765=0," ",AVERAGE('Raw Data'!G1765:JP1765))</f>
        <v xml:space="preserve"> </v>
      </c>
      <c r="F1758" s="62" t="str">
        <f>IF('Raw Data'!B1765=0," ",_xlfn.STDEV.S('Raw Data'!G1765:JP1765))</f>
        <v xml:space="preserve"> </v>
      </c>
      <c r="G1758" s="63" t="str">
        <f>IF('Raw Data'!B1765=0," ",(D1758-C1758)/6/F1758)</f>
        <v xml:space="preserve"> </v>
      </c>
      <c r="H1758" s="63" t="str">
        <f>IF('Raw Data'!B1765=0," ","No")</f>
        <v xml:space="preserve"> </v>
      </c>
      <c r="I1758" s="62" t="str">
        <f>IF('Raw Data'!B1765=0," ",IF(H1758="Yes",MIN(D1758-E1758,E1758-C1758)/3/$H$2,MIN(E1758-C1758,D1758-E1758)/3/$H$1))</f>
        <v xml:space="preserve"> </v>
      </c>
      <c r="J1758" s="62" t="str">
        <f>IF('Raw Data'!B1765=0," ",E1758-6*F1758)</f>
        <v xml:space="preserve"> </v>
      </c>
      <c r="K1758" s="63" t="str">
        <f>IF('Raw Data'!B1765=0," ",E1758+6*F1758)</f>
        <v xml:space="preserve"> </v>
      </c>
      <c r="L1758" t="str">
        <f>IF('Raw Data'!B1765=0," ","No")</f>
        <v xml:space="preserve"> </v>
      </c>
      <c r="M1758" t="str">
        <f>IF('Raw Data'!B1765=0," ","Yes")</f>
        <v xml:space="preserve"> </v>
      </c>
    </row>
    <row r="1759" spans="1:13" x14ac:dyDescent="0.2">
      <c r="A1759" s="62" t="str">
        <f>IF('Raw Data'!B1766=0," ",'Raw Data'!B1766)</f>
        <v xml:space="preserve"> </v>
      </c>
      <c r="B1759" s="62" t="str">
        <f>IF('Raw Data'!B1766=0," ",'Raw Data'!C1766)</f>
        <v xml:space="preserve"> </v>
      </c>
      <c r="C1759" s="63" t="str">
        <f>IF('Raw Data'!B1766=0," ",'Raw Data'!D1766)</f>
        <v xml:space="preserve"> </v>
      </c>
      <c r="D1759" s="63" t="str">
        <f>IF('Raw Data'!B1766=0," ",'Raw Data'!E1766)</f>
        <v xml:space="preserve"> </v>
      </c>
      <c r="E1759" s="62" t="str">
        <f>IF('Raw Data'!B1766=0," ",AVERAGE('Raw Data'!G1766:JP1766))</f>
        <v xml:space="preserve"> </v>
      </c>
      <c r="F1759" s="62" t="str">
        <f>IF('Raw Data'!B1766=0," ",_xlfn.STDEV.S('Raw Data'!G1766:JP1766))</f>
        <v xml:space="preserve"> </v>
      </c>
      <c r="G1759" s="63" t="str">
        <f>IF('Raw Data'!B1766=0," ",(D1759-C1759)/6/F1759)</f>
        <v xml:space="preserve"> </v>
      </c>
      <c r="H1759" s="63" t="str">
        <f>IF('Raw Data'!B1766=0," ","No")</f>
        <v xml:space="preserve"> </v>
      </c>
      <c r="I1759" s="62" t="str">
        <f>IF('Raw Data'!B1766=0," ",IF(H1759="Yes",MIN(D1759-E1759,E1759-C1759)/3/$H$2,MIN(E1759-C1759,D1759-E1759)/3/$H$1))</f>
        <v xml:space="preserve"> </v>
      </c>
      <c r="J1759" s="62" t="str">
        <f>IF('Raw Data'!B1766=0," ",E1759-6*F1759)</f>
        <v xml:space="preserve"> </v>
      </c>
      <c r="K1759" s="63" t="str">
        <f>IF('Raw Data'!B1766=0," ",E1759+6*F1759)</f>
        <v xml:space="preserve"> </v>
      </c>
      <c r="L1759" t="str">
        <f>IF('Raw Data'!B1766=0," ","No")</f>
        <v xml:space="preserve"> </v>
      </c>
      <c r="M1759" t="str">
        <f>IF('Raw Data'!B1766=0," ","Yes")</f>
        <v xml:space="preserve"> </v>
      </c>
    </row>
    <row r="1760" spans="1:13" x14ac:dyDescent="0.2">
      <c r="A1760" s="62" t="str">
        <f>IF('Raw Data'!B1767=0," ",'Raw Data'!B1767)</f>
        <v xml:space="preserve"> </v>
      </c>
      <c r="B1760" s="62" t="str">
        <f>IF('Raw Data'!B1767=0," ",'Raw Data'!C1767)</f>
        <v xml:space="preserve"> </v>
      </c>
      <c r="C1760" s="63" t="str">
        <f>IF('Raw Data'!B1767=0," ",'Raw Data'!D1767)</f>
        <v xml:space="preserve"> </v>
      </c>
      <c r="D1760" s="63" t="str">
        <f>IF('Raw Data'!B1767=0," ",'Raw Data'!E1767)</f>
        <v xml:space="preserve"> </v>
      </c>
      <c r="E1760" s="62" t="str">
        <f>IF('Raw Data'!B1767=0," ",AVERAGE('Raw Data'!G1767:JP1767))</f>
        <v xml:space="preserve"> </v>
      </c>
      <c r="F1760" s="62" t="str">
        <f>IF('Raw Data'!B1767=0," ",_xlfn.STDEV.S('Raw Data'!G1767:JP1767))</f>
        <v xml:space="preserve"> </v>
      </c>
      <c r="G1760" s="63" t="str">
        <f>IF('Raw Data'!B1767=0," ",(D1760-C1760)/6/F1760)</f>
        <v xml:space="preserve"> </v>
      </c>
      <c r="H1760" s="63" t="str">
        <f>IF('Raw Data'!B1767=0," ","No")</f>
        <v xml:space="preserve"> </v>
      </c>
      <c r="I1760" s="62" t="str">
        <f>IF('Raw Data'!B1767=0," ",IF(H1760="Yes",MIN(D1760-E1760,E1760-C1760)/3/$H$2,MIN(E1760-C1760,D1760-E1760)/3/$H$1))</f>
        <v xml:space="preserve"> </v>
      </c>
      <c r="J1760" s="62" t="str">
        <f>IF('Raw Data'!B1767=0," ",E1760-6*F1760)</f>
        <v xml:space="preserve"> </v>
      </c>
      <c r="K1760" s="63" t="str">
        <f>IF('Raw Data'!B1767=0," ",E1760+6*F1760)</f>
        <v xml:space="preserve"> </v>
      </c>
      <c r="L1760" t="str">
        <f>IF('Raw Data'!B1767=0," ","No")</f>
        <v xml:space="preserve"> </v>
      </c>
      <c r="M1760" t="str">
        <f>IF('Raw Data'!B1767=0," ","Yes")</f>
        <v xml:space="preserve"> </v>
      </c>
    </row>
    <row r="1761" spans="1:13" x14ac:dyDescent="0.2">
      <c r="A1761" s="62" t="str">
        <f>IF('Raw Data'!B1768=0," ",'Raw Data'!B1768)</f>
        <v xml:space="preserve"> </v>
      </c>
      <c r="B1761" s="62" t="str">
        <f>IF('Raw Data'!B1768=0," ",'Raw Data'!C1768)</f>
        <v xml:space="preserve"> </v>
      </c>
      <c r="C1761" s="63" t="str">
        <f>IF('Raw Data'!B1768=0," ",'Raw Data'!D1768)</f>
        <v xml:space="preserve"> </v>
      </c>
      <c r="D1761" s="63" t="str">
        <f>IF('Raw Data'!B1768=0," ",'Raw Data'!E1768)</f>
        <v xml:space="preserve"> </v>
      </c>
      <c r="E1761" s="62" t="str">
        <f>IF('Raw Data'!B1768=0," ",AVERAGE('Raw Data'!G1768:JP1768))</f>
        <v xml:space="preserve"> </v>
      </c>
      <c r="F1761" s="62" t="str">
        <f>IF('Raw Data'!B1768=0," ",_xlfn.STDEV.S('Raw Data'!G1768:JP1768))</f>
        <v xml:space="preserve"> </v>
      </c>
      <c r="G1761" s="63" t="str">
        <f>IF('Raw Data'!B1768=0," ",(D1761-C1761)/6/F1761)</f>
        <v xml:space="preserve"> </v>
      </c>
      <c r="H1761" s="63" t="str">
        <f>IF('Raw Data'!B1768=0," ","No")</f>
        <v xml:space="preserve"> </v>
      </c>
      <c r="I1761" s="62" t="str">
        <f>IF('Raw Data'!B1768=0," ",IF(H1761="Yes",MIN(D1761-E1761,E1761-C1761)/3/$H$2,MIN(E1761-C1761,D1761-E1761)/3/$H$1))</f>
        <v xml:space="preserve"> </v>
      </c>
      <c r="J1761" s="62" t="str">
        <f>IF('Raw Data'!B1768=0," ",E1761-6*F1761)</f>
        <v xml:space="preserve"> </v>
      </c>
      <c r="K1761" s="63" t="str">
        <f>IF('Raw Data'!B1768=0," ",E1761+6*F1761)</f>
        <v xml:space="preserve"> </v>
      </c>
      <c r="L1761" t="str">
        <f>IF('Raw Data'!B1768=0," ","No")</f>
        <v xml:space="preserve"> </v>
      </c>
      <c r="M1761" t="str">
        <f>IF('Raw Data'!B1768=0," ","Yes")</f>
        <v xml:space="preserve"> </v>
      </c>
    </row>
    <row r="1762" spans="1:13" x14ac:dyDescent="0.2">
      <c r="A1762" s="62" t="str">
        <f>IF('Raw Data'!B1769=0," ",'Raw Data'!B1769)</f>
        <v xml:space="preserve"> </v>
      </c>
      <c r="B1762" s="62" t="str">
        <f>IF('Raw Data'!B1769=0," ",'Raw Data'!C1769)</f>
        <v xml:space="preserve"> </v>
      </c>
      <c r="C1762" s="63" t="str">
        <f>IF('Raw Data'!B1769=0," ",'Raw Data'!D1769)</f>
        <v xml:space="preserve"> </v>
      </c>
      <c r="D1762" s="63" t="str">
        <f>IF('Raw Data'!B1769=0," ",'Raw Data'!E1769)</f>
        <v xml:space="preserve"> </v>
      </c>
      <c r="E1762" s="62" t="str">
        <f>IF('Raw Data'!B1769=0," ",AVERAGE('Raw Data'!G1769:JP1769))</f>
        <v xml:space="preserve"> </v>
      </c>
      <c r="F1762" s="62" t="str">
        <f>IF('Raw Data'!B1769=0," ",_xlfn.STDEV.S('Raw Data'!G1769:JP1769))</f>
        <v xml:space="preserve"> </v>
      </c>
      <c r="G1762" s="63" t="str">
        <f>IF('Raw Data'!B1769=0," ",(D1762-C1762)/6/F1762)</f>
        <v xml:space="preserve"> </v>
      </c>
      <c r="H1762" s="63" t="str">
        <f>IF('Raw Data'!B1769=0," ","No")</f>
        <v xml:space="preserve"> </v>
      </c>
      <c r="I1762" s="62" t="str">
        <f>IF('Raw Data'!B1769=0," ",IF(H1762="Yes",MIN(D1762-E1762,E1762-C1762)/3/$H$2,MIN(E1762-C1762,D1762-E1762)/3/$H$1))</f>
        <v xml:space="preserve"> </v>
      </c>
      <c r="J1762" s="62" t="str">
        <f>IF('Raw Data'!B1769=0," ",E1762-6*F1762)</f>
        <v xml:space="preserve"> </v>
      </c>
      <c r="K1762" s="63" t="str">
        <f>IF('Raw Data'!B1769=0," ",E1762+6*F1762)</f>
        <v xml:space="preserve"> </v>
      </c>
      <c r="L1762" t="str">
        <f>IF('Raw Data'!B1769=0," ","No")</f>
        <v xml:space="preserve"> </v>
      </c>
      <c r="M1762" t="str">
        <f>IF('Raw Data'!B1769=0," ","Yes")</f>
        <v xml:space="preserve"> </v>
      </c>
    </row>
    <row r="1763" spans="1:13" x14ac:dyDescent="0.2">
      <c r="A1763" s="62" t="str">
        <f>IF('Raw Data'!B1770=0," ",'Raw Data'!B1770)</f>
        <v xml:space="preserve"> </v>
      </c>
      <c r="B1763" s="62" t="str">
        <f>IF('Raw Data'!B1770=0," ",'Raw Data'!C1770)</f>
        <v xml:space="preserve"> </v>
      </c>
      <c r="C1763" s="63" t="str">
        <f>IF('Raw Data'!B1770=0," ",'Raw Data'!D1770)</f>
        <v xml:space="preserve"> </v>
      </c>
      <c r="D1763" s="63" t="str">
        <f>IF('Raw Data'!B1770=0," ",'Raw Data'!E1770)</f>
        <v xml:space="preserve"> </v>
      </c>
      <c r="E1763" s="62" t="str">
        <f>IF('Raw Data'!B1770=0," ",AVERAGE('Raw Data'!G1770:JP1770))</f>
        <v xml:space="preserve"> </v>
      </c>
      <c r="F1763" s="62" t="str">
        <f>IF('Raw Data'!B1770=0," ",_xlfn.STDEV.S('Raw Data'!G1770:JP1770))</f>
        <v xml:space="preserve"> </v>
      </c>
      <c r="G1763" s="63" t="str">
        <f>IF('Raw Data'!B1770=0," ",(D1763-C1763)/6/F1763)</f>
        <v xml:space="preserve"> </v>
      </c>
      <c r="H1763" s="63" t="str">
        <f>IF('Raw Data'!B1770=0," ","No")</f>
        <v xml:space="preserve"> </v>
      </c>
      <c r="I1763" s="62" t="str">
        <f>IF('Raw Data'!B1770=0," ",IF(H1763="Yes",MIN(D1763-E1763,E1763-C1763)/3/$H$2,MIN(E1763-C1763,D1763-E1763)/3/$H$1))</f>
        <v xml:space="preserve"> </v>
      </c>
      <c r="J1763" s="62" t="str">
        <f>IF('Raw Data'!B1770=0," ",E1763-6*F1763)</f>
        <v xml:space="preserve"> </v>
      </c>
      <c r="K1763" s="63" t="str">
        <f>IF('Raw Data'!B1770=0," ",E1763+6*F1763)</f>
        <v xml:space="preserve"> </v>
      </c>
      <c r="L1763" t="str">
        <f>IF('Raw Data'!B1770=0," ","No")</f>
        <v xml:space="preserve"> </v>
      </c>
      <c r="M1763" t="str">
        <f>IF('Raw Data'!B1770=0," ","Yes")</f>
        <v xml:space="preserve"> </v>
      </c>
    </row>
    <row r="1764" spans="1:13" x14ac:dyDescent="0.2">
      <c r="A1764" s="62" t="str">
        <f>IF('Raw Data'!B1771=0," ",'Raw Data'!B1771)</f>
        <v xml:space="preserve"> </v>
      </c>
      <c r="B1764" s="62" t="str">
        <f>IF('Raw Data'!B1771=0," ",'Raw Data'!C1771)</f>
        <v xml:space="preserve"> </v>
      </c>
      <c r="C1764" s="63" t="str">
        <f>IF('Raw Data'!B1771=0," ",'Raw Data'!D1771)</f>
        <v xml:space="preserve"> </v>
      </c>
      <c r="D1764" s="63" t="str">
        <f>IF('Raw Data'!B1771=0," ",'Raw Data'!E1771)</f>
        <v xml:space="preserve"> </v>
      </c>
      <c r="E1764" s="62" t="str">
        <f>IF('Raw Data'!B1771=0," ",AVERAGE('Raw Data'!G1771:JP1771))</f>
        <v xml:space="preserve"> </v>
      </c>
      <c r="F1764" s="62" t="str">
        <f>IF('Raw Data'!B1771=0," ",_xlfn.STDEV.S('Raw Data'!G1771:JP1771))</f>
        <v xml:space="preserve"> </v>
      </c>
      <c r="G1764" s="63" t="str">
        <f>IF('Raw Data'!B1771=0," ",(D1764-C1764)/6/F1764)</f>
        <v xml:space="preserve"> </v>
      </c>
      <c r="H1764" s="63" t="str">
        <f>IF('Raw Data'!B1771=0," ","No")</f>
        <v xml:space="preserve"> </v>
      </c>
      <c r="I1764" s="62" t="str">
        <f>IF('Raw Data'!B1771=0," ",IF(H1764="Yes",MIN(D1764-E1764,E1764-C1764)/3/$H$2,MIN(E1764-C1764,D1764-E1764)/3/$H$1))</f>
        <v xml:space="preserve"> </v>
      </c>
      <c r="J1764" s="62" t="str">
        <f>IF('Raw Data'!B1771=0," ",E1764-6*F1764)</f>
        <v xml:space="preserve"> </v>
      </c>
      <c r="K1764" s="63" t="str">
        <f>IF('Raw Data'!B1771=0," ",E1764+6*F1764)</f>
        <v xml:space="preserve"> </v>
      </c>
      <c r="L1764" t="str">
        <f>IF('Raw Data'!B1771=0," ","No")</f>
        <v xml:space="preserve"> </v>
      </c>
      <c r="M1764" t="str">
        <f>IF('Raw Data'!B1771=0," ","Yes")</f>
        <v xml:space="preserve"> </v>
      </c>
    </row>
    <row r="1765" spans="1:13" x14ac:dyDescent="0.2">
      <c r="A1765" s="62" t="str">
        <f>IF('Raw Data'!B1772=0," ",'Raw Data'!B1772)</f>
        <v xml:space="preserve"> </v>
      </c>
      <c r="B1765" s="62" t="str">
        <f>IF('Raw Data'!B1772=0," ",'Raw Data'!C1772)</f>
        <v xml:space="preserve"> </v>
      </c>
      <c r="C1765" s="63" t="str">
        <f>IF('Raw Data'!B1772=0," ",'Raw Data'!D1772)</f>
        <v xml:space="preserve"> </v>
      </c>
      <c r="D1765" s="63" t="str">
        <f>IF('Raw Data'!B1772=0," ",'Raw Data'!E1772)</f>
        <v xml:space="preserve"> </v>
      </c>
      <c r="E1765" s="62" t="str">
        <f>IF('Raw Data'!B1772=0," ",AVERAGE('Raw Data'!G1772:JP1772))</f>
        <v xml:space="preserve"> </v>
      </c>
      <c r="F1765" s="62" t="str">
        <f>IF('Raw Data'!B1772=0," ",_xlfn.STDEV.S('Raw Data'!G1772:JP1772))</f>
        <v xml:space="preserve"> </v>
      </c>
      <c r="G1765" s="63" t="str">
        <f>IF('Raw Data'!B1772=0," ",(D1765-C1765)/6/F1765)</f>
        <v xml:space="preserve"> </v>
      </c>
      <c r="H1765" s="63" t="str">
        <f>IF('Raw Data'!B1772=0," ","No")</f>
        <v xml:space="preserve"> </v>
      </c>
      <c r="I1765" s="62" t="str">
        <f>IF('Raw Data'!B1772=0," ",IF(H1765="Yes",MIN(D1765-E1765,E1765-C1765)/3/$H$2,MIN(E1765-C1765,D1765-E1765)/3/$H$1))</f>
        <v xml:space="preserve"> </v>
      </c>
      <c r="J1765" s="62" t="str">
        <f>IF('Raw Data'!B1772=0," ",E1765-6*F1765)</f>
        <v xml:space="preserve"> </v>
      </c>
      <c r="K1765" s="63" t="str">
        <f>IF('Raw Data'!B1772=0," ",E1765+6*F1765)</f>
        <v xml:space="preserve"> </v>
      </c>
      <c r="L1765" t="str">
        <f>IF('Raw Data'!B1772=0," ","No")</f>
        <v xml:space="preserve"> </v>
      </c>
      <c r="M1765" t="str">
        <f>IF('Raw Data'!B1772=0," ","Yes")</f>
        <v xml:space="preserve"> </v>
      </c>
    </row>
    <row r="1766" spans="1:13" x14ac:dyDescent="0.2">
      <c r="A1766" s="62" t="str">
        <f>IF('Raw Data'!B1773=0," ",'Raw Data'!B1773)</f>
        <v xml:space="preserve"> </v>
      </c>
      <c r="B1766" s="62" t="str">
        <f>IF('Raw Data'!B1773=0," ",'Raw Data'!C1773)</f>
        <v xml:space="preserve"> </v>
      </c>
      <c r="C1766" s="63" t="str">
        <f>IF('Raw Data'!B1773=0," ",'Raw Data'!D1773)</f>
        <v xml:space="preserve"> </v>
      </c>
      <c r="D1766" s="63" t="str">
        <f>IF('Raw Data'!B1773=0," ",'Raw Data'!E1773)</f>
        <v xml:space="preserve"> </v>
      </c>
      <c r="E1766" s="62" t="str">
        <f>IF('Raw Data'!B1773=0," ",AVERAGE('Raw Data'!G1773:JP1773))</f>
        <v xml:space="preserve"> </v>
      </c>
      <c r="F1766" s="62" t="str">
        <f>IF('Raw Data'!B1773=0," ",_xlfn.STDEV.S('Raw Data'!G1773:JP1773))</f>
        <v xml:space="preserve"> </v>
      </c>
      <c r="G1766" s="63" t="str">
        <f>IF('Raw Data'!B1773=0," ",(D1766-C1766)/6/F1766)</f>
        <v xml:space="preserve"> </v>
      </c>
      <c r="H1766" s="63" t="str">
        <f>IF('Raw Data'!B1773=0," ","No")</f>
        <v xml:space="preserve"> </v>
      </c>
      <c r="I1766" s="62" t="str">
        <f>IF('Raw Data'!B1773=0," ",IF(H1766="Yes",MIN(D1766-E1766,E1766-C1766)/3/$H$2,MIN(E1766-C1766,D1766-E1766)/3/$H$1))</f>
        <v xml:space="preserve"> </v>
      </c>
      <c r="J1766" s="62" t="str">
        <f>IF('Raw Data'!B1773=0," ",E1766-6*F1766)</f>
        <v xml:space="preserve"> </v>
      </c>
      <c r="K1766" s="63" t="str">
        <f>IF('Raw Data'!B1773=0," ",E1766+6*F1766)</f>
        <v xml:space="preserve"> </v>
      </c>
      <c r="L1766" t="str">
        <f>IF('Raw Data'!B1773=0," ","No")</f>
        <v xml:space="preserve"> </v>
      </c>
      <c r="M1766" t="str">
        <f>IF('Raw Data'!B1773=0," ","Yes")</f>
        <v xml:space="preserve"> </v>
      </c>
    </row>
    <row r="1767" spans="1:13" x14ac:dyDescent="0.2">
      <c r="A1767" s="62" t="str">
        <f>IF('Raw Data'!B1774=0," ",'Raw Data'!B1774)</f>
        <v xml:space="preserve"> </v>
      </c>
      <c r="B1767" s="62" t="str">
        <f>IF('Raw Data'!B1774=0," ",'Raw Data'!C1774)</f>
        <v xml:space="preserve"> </v>
      </c>
      <c r="C1767" s="63" t="str">
        <f>IF('Raw Data'!B1774=0," ",'Raw Data'!D1774)</f>
        <v xml:space="preserve"> </v>
      </c>
      <c r="D1767" s="63" t="str">
        <f>IF('Raw Data'!B1774=0," ",'Raw Data'!E1774)</f>
        <v xml:space="preserve"> </v>
      </c>
      <c r="E1767" s="62" t="str">
        <f>IF('Raw Data'!B1774=0," ",AVERAGE('Raw Data'!G1774:JP1774))</f>
        <v xml:space="preserve"> </v>
      </c>
      <c r="F1767" s="62" t="str">
        <f>IF('Raw Data'!B1774=0," ",_xlfn.STDEV.S('Raw Data'!G1774:JP1774))</f>
        <v xml:space="preserve"> </v>
      </c>
      <c r="G1767" s="63" t="str">
        <f>IF('Raw Data'!B1774=0," ",(D1767-C1767)/6/F1767)</f>
        <v xml:space="preserve"> </v>
      </c>
      <c r="H1767" s="63" t="str">
        <f>IF('Raw Data'!B1774=0," ","No")</f>
        <v xml:space="preserve"> </v>
      </c>
      <c r="I1767" s="62" t="str">
        <f>IF('Raw Data'!B1774=0," ",IF(H1767="Yes",MIN(D1767-E1767,E1767-C1767)/3/$H$2,MIN(E1767-C1767,D1767-E1767)/3/$H$1))</f>
        <v xml:space="preserve"> </v>
      </c>
      <c r="J1767" s="62" t="str">
        <f>IF('Raw Data'!B1774=0," ",E1767-6*F1767)</f>
        <v xml:space="preserve"> </v>
      </c>
      <c r="K1767" s="63" t="str">
        <f>IF('Raw Data'!B1774=0," ",E1767+6*F1767)</f>
        <v xml:space="preserve"> </v>
      </c>
      <c r="L1767" t="str">
        <f>IF('Raw Data'!B1774=0," ","No")</f>
        <v xml:space="preserve"> </v>
      </c>
      <c r="M1767" t="str">
        <f>IF('Raw Data'!B1774=0," ","Yes")</f>
        <v xml:space="preserve"> </v>
      </c>
    </row>
    <row r="1768" spans="1:13" x14ac:dyDescent="0.2">
      <c r="A1768" s="62" t="str">
        <f>IF('Raw Data'!B1775=0," ",'Raw Data'!B1775)</f>
        <v xml:space="preserve"> </v>
      </c>
      <c r="B1768" s="62" t="str">
        <f>IF('Raw Data'!B1775=0," ",'Raw Data'!C1775)</f>
        <v xml:space="preserve"> </v>
      </c>
      <c r="C1768" s="63" t="str">
        <f>IF('Raw Data'!B1775=0," ",'Raw Data'!D1775)</f>
        <v xml:space="preserve"> </v>
      </c>
      <c r="D1768" s="63" t="str">
        <f>IF('Raw Data'!B1775=0," ",'Raw Data'!E1775)</f>
        <v xml:space="preserve"> </v>
      </c>
      <c r="E1768" s="62" t="str">
        <f>IF('Raw Data'!B1775=0," ",AVERAGE('Raw Data'!G1775:JP1775))</f>
        <v xml:space="preserve"> </v>
      </c>
      <c r="F1768" s="62" t="str">
        <f>IF('Raw Data'!B1775=0," ",_xlfn.STDEV.S('Raw Data'!G1775:JP1775))</f>
        <v xml:space="preserve"> </v>
      </c>
      <c r="G1768" s="63" t="str">
        <f>IF('Raw Data'!B1775=0," ",(D1768-C1768)/6/F1768)</f>
        <v xml:space="preserve"> </v>
      </c>
      <c r="H1768" s="63" t="str">
        <f>IF('Raw Data'!B1775=0," ","No")</f>
        <v xml:space="preserve"> </v>
      </c>
      <c r="I1768" s="62" t="str">
        <f>IF('Raw Data'!B1775=0," ",IF(H1768="Yes",MIN(D1768-E1768,E1768-C1768)/3/$H$2,MIN(E1768-C1768,D1768-E1768)/3/$H$1))</f>
        <v xml:space="preserve"> </v>
      </c>
      <c r="J1768" s="62" t="str">
        <f>IF('Raw Data'!B1775=0," ",E1768-6*F1768)</f>
        <v xml:space="preserve"> </v>
      </c>
      <c r="K1768" s="63" t="str">
        <f>IF('Raw Data'!B1775=0," ",E1768+6*F1768)</f>
        <v xml:space="preserve"> </v>
      </c>
      <c r="L1768" t="str">
        <f>IF('Raw Data'!B1775=0," ","No")</f>
        <v xml:space="preserve"> </v>
      </c>
      <c r="M1768" t="str">
        <f>IF('Raw Data'!B1775=0," ","Yes")</f>
        <v xml:space="preserve"> </v>
      </c>
    </row>
    <row r="1769" spans="1:13" x14ac:dyDescent="0.2">
      <c r="A1769" s="62" t="str">
        <f>IF('Raw Data'!B1776=0," ",'Raw Data'!B1776)</f>
        <v xml:space="preserve"> </v>
      </c>
      <c r="B1769" s="62" t="str">
        <f>IF('Raw Data'!B1776=0," ",'Raw Data'!C1776)</f>
        <v xml:space="preserve"> </v>
      </c>
      <c r="C1769" s="63" t="str">
        <f>IF('Raw Data'!B1776=0," ",'Raw Data'!D1776)</f>
        <v xml:space="preserve"> </v>
      </c>
      <c r="D1769" s="63" t="str">
        <f>IF('Raw Data'!B1776=0," ",'Raw Data'!E1776)</f>
        <v xml:space="preserve"> </v>
      </c>
      <c r="E1769" s="62" t="str">
        <f>IF('Raw Data'!B1776=0," ",AVERAGE('Raw Data'!G1776:JP1776))</f>
        <v xml:space="preserve"> </v>
      </c>
      <c r="F1769" s="62" t="str">
        <f>IF('Raw Data'!B1776=0," ",_xlfn.STDEV.S('Raw Data'!G1776:JP1776))</f>
        <v xml:space="preserve"> </v>
      </c>
      <c r="G1769" s="63" t="str">
        <f>IF('Raw Data'!B1776=0," ",(D1769-C1769)/6/F1769)</f>
        <v xml:space="preserve"> </v>
      </c>
      <c r="H1769" s="63" t="str">
        <f>IF('Raw Data'!B1776=0," ","No")</f>
        <v xml:space="preserve"> </v>
      </c>
      <c r="I1769" s="62" t="str">
        <f>IF('Raw Data'!B1776=0," ",IF(H1769="Yes",MIN(D1769-E1769,E1769-C1769)/3/$H$2,MIN(E1769-C1769,D1769-E1769)/3/$H$1))</f>
        <v xml:space="preserve"> </v>
      </c>
      <c r="J1769" s="62" t="str">
        <f>IF('Raw Data'!B1776=0," ",E1769-6*F1769)</f>
        <v xml:space="preserve"> </v>
      </c>
      <c r="K1769" s="63" t="str">
        <f>IF('Raw Data'!B1776=0," ",E1769+6*F1769)</f>
        <v xml:space="preserve"> </v>
      </c>
      <c r="L1769" t="str">
        <f>IF('Raw Data'!B1776=0," ","No")</f>
        <v xml:space="preserve"> </v>
      </c>
      <c r="M1769" t="str">
        <f>IF('Raw Data'!B1776=0," ","Yes")</f>
        <v xml:space="preserve"> </v>
      </c>
    </row>
    <row r="1770" spans="1:13" x14ac:dyDescent="0.2">
      <c r="A1770" s="62" t="str">
        <f>IF('Raw Data'!B1777=0," ",'Raw Data'!B1777)</f>
        <v xml:space="preserve"> </v>
      </c>
      <c r="B1770" s="62" t="str">
        <f>IF('Raw Data'!B1777=0," ",'Raw Data'!C1777)</f>
        <v xml:space="preserve"> </v>
      </c>
      <c r="C1770" s="63" t="str">
        <f>IF('Raw Data'!B1777=0," ",'Raw Data'!D1777)</f>
        <v xml:space="preserve"> </v>
      </c>
      <c r="D1770" s="63" t="str">
        <f>IF('Raw Data'!B1777=0," ",'Raw Data'!E1777)</f>
        <v xml:space="preserve"> </v>
      </c>
      <c r="E1770" s="62" t="str">
        <f>IF('Raw Data'!B1777=0," ",AVERAGE('Raw Data'!G1777:JP1777))</f>
        <v xml:space="preserve"> </v>
      </c>
      <c r="F1770" s="62" t="str">
        <f>IF('Raw Data'!B1777=0," ",_xlfn.STDEV.S('Raw Data'!G1777:JP1777))</f>
        <v xml:space="preserve"> </v>
      </c>
      <c r="G1770" s="63" t="str">
        <f>IF('Raw Data'!B1777=0," ",(D1770-C1770)/6/F1770)</f>
        <v xml:space="preserve"> </v>
      </c>
      <c r="H1770" s="63" t="str">
        <f>IF('Raw Data'!B1777=0," ","No")</f>
        <v xml:space="preserve"> </v>
      </c>
      <c r="I1770" s="62" t="str">
        <f>IF('Raw Data'!B1777=0," ",IF(H1770="Yes",MIN(D1770-E1770,E1770-C1770)/3/$H$2,MIN(E1770-C1770,D1770-E1770)/3/$H$1))</f>
        <v xml:space="preserve"> </v>
      </c>
      <c r="J1770" s="62" t="str">
        <f>IF('Raw Data'!B1777=0," ",E1770-6*F1770)</f>
        <v xml:space="preserve"> </v>
      </c>
      <c r="K1770" s="63" t="str">
        <f>IF('Raw Data'!B1777=0," ",E1770+6*F1770)</f>
        <v xml:space="preserve"> </v>
      </c>
      <c r="L1770" t="str">
        <f>IF('Raw Data'!B1777=0," ","No")</f>
        <v xml:space="preserve"> </v>
      </c>
      <c r="M1770" t="str">
        <f>IF('Raw Data'!B1777=0," ","Yes")</f>
        <v xml:space="preserve"> </v>
      </c>
    </row>
    <row r="1771" spans="1:13" x14ac:dyDescent="0.2">
      <c r="A1771" s="62" t="str">
        <f>IF('Raw Data'!B1778=0," ",'Raw Data'!B1778)</f>
        <v xml:space="preserve"> </v>
      </c>
      <c r="B1771" s="62" t="str">
        <f>IF('Raw Data'!B1778=0," ",'Raw Data'!C1778)</f>
        <v xml:space="preserve"> </v>
      </c>
      <c r="C1771" s="63" t="str">
        <f>IF('Raw Data'!B1778=0," ",'Raw Data'!D1778)</f>
        <v xml:space="preserve"> </v>
      </c>
      <c r="D1771" s="63" t="str">
        <f>IF('Raw Data'!B1778=0," ",'Raw Data'!E1778)</f>
        <v xml:space="preserve"> </v>
      </c>
      <c r="E1771" s="62" t="str">
        <f>IF('Raw Data'!B1778=0," ",AVERAGE('Raw Data'!G1778:JP1778))</f>
        <v xml:space="preserve"> </v>
      </c>
      <c r="F1771" s="62" t="str">
        <f>IF('Raw Data'!B1778=0," ",_xlfn.STDEV.S('Raw Data'!G1778:JP1778))</f>
        <v xml:space="preserve"> </v>
      </c>
      <c r="G1771" s="63" t="str">
        <f>IF('Raw Data'!B1778=0," ",(D1771-C1771)/6/F1771)</f>
        <v xml:space="preserve"> </v>
      </c>
      <c r="H1771" s="63" t="str">
        <f>IF('Raw Data'!B1778=0," ","No")</f>
        <v xml:space="preserve"> </v>
      </c>
      <c r="I1771" s="62" t="str">
        <f>IF('Raw Data'!B1778=0," ",IF(H1771="Yes",MIN(D1771-E1771,E1771-C1771)/3/$H$2,MIN(E1771-C1771,D1771-E1771)/3/$H$1))</f>
        <v xml:space="preserve"> </v>
      </c>
      <c r="J1771" s="62" t="str">
        <f>IF('Raw Data'!B1778=0," ",E1771-6*F1771)</f>
        <v xml:space="preserve"> </v>
      </c>
      <c r="K1771" s="63" t="str">
        <f>IF('Raw Data'!B1778=0," ",E1771+6*F1771)</f>
        <v xml:space="preserve"> </v>
      </c>
      <c r="L1771" t="str">
        <f>IF('Raw Data'!B1778=0," ","No")</f>
        <v xml:space="preserve"> </v>
      </c>
      <c r="M1771" t="str">
        <f>IF('Raw Data'!B1778=0," ","Yes")</f>
        <v xml:space="preserve"> </v>
      </c>
    </row>
    <row r="1772" spans="1:13" x14ac:dyDescent="0.2">
      <c r="A1772" s="62" t="str">
        <f>IF('Raw Data'!B1779=0," ",'Raw Data'!B1779)</f>
        <v xml:space="preserve"> </v>
      </c>
      <c r="B1772" s="62" t="str">
        <f>IF('Raw Data'!B1779=0," ",'Raw Data'!C1779)</f>
        <v xml:space="preserve"> </v>
      </c>
      <c r="C1772" s="63" t="str">
        <f>IF('Raw Data'!B1779=0," ",'Raw Data'!D1779)</f>
        <v xml:space="preserve"> </v>
      </c>
      <c r="D1772" s="63" t="str">
        <f>IF('Raw Data'!B1779=0," ",'Raw Data'!E1779)</f>
        <v xml:space="preserve"> </v>
      </c>
      <c r="E1772" s="62" t="str">
        <f>IF('Raw Data'!B1779=0," ",AVERAGE('Raw Data'!G1779:JP1779))</f>
        <v xml:space="preserve"> </v>
      </c>
      <c r="F1772" s="62" t="str">
        <f>IF('Raw Data'!B1779=0," ",_xlfn.STDEV.S('Raw Data'!G1779:JP1779))</f>
        <v xml:space="preserve"> </v>
      </c>
      <c r="G1772" s="63" t="str">
        <f>IF('Raw Data'!B1779=0," ",(D1772-C1772)/6/F1772)</f>
        <v xml:space="preserve"> </v>
      </c>
      <c r="H1772" s="63" t="str">
        <f>IF('Raw Data'!B1779=0," ","No")</f>
        <v xml:space="preserve"> </v>
      </c>
      <c r="I1772" s="62" t="str">
        <f>IF('Raw Data'!B1779=0," ",IF(H1772="Yes",MIN(D1772-E1772,E1772-C1772)/3/$H$2,MIN(E1772-C1772,D1772-E1772)/3/$H$1))</f>
        <v xml:space="preserve"> </v>
      </c>
      <c r="J1772" s="62" t="str">
        <f>IF('Raw Data'!B1779=0," ",E1772-6*F1772)</f>
        <v xml:space="preserve"> </v>
      </c>
      <c r="K1772" s="63" t="str">
        <f>IF('Raw Data'!B1779=0," ",E1772+6*F1772)</f>
        <v xml:space="preserve"> </v>
      </c>
      <c r="L1772" t="str">
        <f>IF('Raw Data'!B1779=0," ","No")</f>
        <v xml:space="preserve"> </v>
      </c>
      <c r="M1772" t="str">
        <f>IF('Raw Data'!B1779=0," ","Yes")</f>
        <v xml:space="preserve"> </v>
      </c>
    </row>
    <row r="1773" spans="1:13" x14ac:dyDescent="0.2">
      <c r="A1773" s="62" t="str">
        <f>IF('Raw Data'!B1780=0," ",'Raw Data'!B1780)</f>
        <v xml:space="preserve"> </v>
      </c>
      <c r="B1773" s="62" t="str">
        <f>IF('Raw Data'!B1780=0," ",'Raw Data'!C1780)</f>
        <v xml:space="preserve"> </v>
      </c>
      <c r="C1773" s="63" t="str">
        <f>IF('Raw Data'!B1780=0," ",'Raw Data'!D1780)</f>
        <v xml:space="preserve"> </v>
      </c>
      <c r="D1773" s="63" t="str">
        <f>IF('Raw Data'!B1780=0," ",'Raw Data'!E1780)</f>
        <v xml:space="preserve"> </v>
      </c>
      <c r="E1773" s="62" t="str">
        <f>IF('Raw Data'!B1780=0," ",AVERAGE('Raw Data'!G1780:JP1780))</f>
        <v xml:space="preserve"> </v>
      </c>
      <c r="F1773" s="62" t="str">
        <f>IF('Raw Data'!B1780=0," ",_xlfn.STDEV.S('Raw Data'!G1780:JP1780))</f>
        <v xml:space="preserve"> </v>
      </c>
      <c r="G1773" s="63" t="str">
        <f>IF('Raw Data'!B1780=0," ",(D1773-C1773)/6/F1773)</f>
        <v xml:space="preserve"> </v>
      </c>
      <c r="H1773" s="63" t="str">
        <f>IF('Raw Data'!B1780=0," ","No")</f>
        <v xml:space="preserve"> </v>
      </c>
      <c r="I1773" s="62" t="str">
        <f>IF('Raw Data'!B1780=0," ",IF(H1773="Yes",MIN(D1773-E1773,E1773-C1773)/3/$H$2,MIN(E1773-C1773,D1773-E1773)/3/$H$1))</f>
        <v xml:space="preserve"> </v>
      </c>
      <c r="J1773" s="62" t="str">
        <f>IF('Raw Data'!B1780=0," ",E1773-6*F1773)</f>
        <v xml:space="preserve"> </v>
      </c>
      <c r="K1773" s="63" t="str">
        <f>IF('Raw Data'!B1780=0," ",E1773+6*F1773)</f>
        <v xml:space="preserve"> </v>
      </c>
      <c r="L1773" t="str">
        <f>IF('Raw Data'!B1780=0," ","No")</f>
        <v xml:space="preserve"> </v>
      </c>
      <c r="M1773" t="str">
        <f>IF('Raw Data'!B1780=0," ","Yes")</f>
        <v xml:space="preserve"> </v>
      </c>
    </row>
    <row r="1774" spans="1:13" x14ac:dyDescent="0.2">
      <c r="A1774" s="62" t="str">
        <f>IF('Raw Data'!B1781=0," ",'Raw Data'!B1781)</f>
        <v xml:space="preserve"> </v>
      </c>
      <c r="B1774" s="62" t="str">
        <f>IF('Raw Data'!B1781=0," ",'Raw Data'!C1781)</f>
        <v xml:space="preserve"> </v>
      </c>
      <c r="C1774" s="63" t="str">
        <f>IF('Raw Data'!B1781=0," ",'Raw Data'!D1781)</f>
        <v xml:space="preserve"> </v>
      </c>
      <c r="D1774" s="63" t="str">
        <f>IF('Raw Data'!B1781=0," ",'Raw Data'!E1781)</f>
        <v xml:space="preserve"> </v>
      </c>
      <c r="E1774" s="62" t="str">
        <f>IF('Raw Data'!B1781=0," ",AVERAGE('Raw Data'!G1781:JP1781))</f>
        <v xml:space="preserve"> </v>
      </c>
      <c r="F1774" s="62" t="str">
        <f>IF('Raw Data'!B1781=0," ",_xlfn.STDEV.S('Raw Data'!G1781:JP1781))</f>
        <v xml:space="preserve"> </v>
      </c>
      <c r="G1774" s="63" t="str">
        <f>IF('Raw Data'!B1781=0," ",(D1774-C1774)/6/F1774)</f>
        <v xml:space="preserve"> </v>
      </c>
      <c r="H1774" s="63" t="str">
        <f>IF('Raw Data'!B1781=0," ","No")</f>
        <v xml:space="preserve"> </v>
      </c>
      <c r="I1774" s="62" t="str">
        <f>IF('Raw Data'!B1781=0," ",IF(H1774="Yes",MIN(D1774-E1774,E1774-C1774)/3/$H$2,MIN(E1774-C1774,D1774-E1774)/3/$H$1))</f>
        <v xml:space="preserve"> </v>
      </c>
      <c r="J1774" s="62" t="str">
        <f>IF('Raw Data'!B1781=0," ",E1774-6*F1774)</f>
        <v xml:space="preserve"> </v>
      </c>
      <c r="K1774" s="63" t="str">
        <f>IF('Raw Data'!B1781=0," ",E1774+6*F1774)</f>
        <v xml:space="preserve"> </v>
      </c>
      <c r="L1774" t="str">
        <f>IF('Raw Data'!B1781=0," ","No")</f>
        <v xml:space="preserve"> </v>
      </c>
      <c r="M1774" t="str">
        <f>IF('Raw Data'!B1781=0," ","Yes")</f>
        <v xml:space="preserve"> </v>
      </c>
    </row>
    <row r="1775" spans="1:13" x14ac:dyDescent="0.2">
      <c r="A1775" s="62" t="str">
        <f>IF('Raw Data'!B1782=0," ",'Raw Data'!B1782)</f>
        <v xml:space="preserve"> </v>
      </c>
      <c r="B1775" s="62" t="str">
        <f>IF('Raw Data'!B1782=0," ",'Raw Data'!C1782)</f>
        <v xml:space="preserve"> </v>
      </c>
      <c r="C1775" s="63" t="str">
        <f>IF('Raw Data'!B1782=0," ",'Raw Data'!D1782)</f>
        <v xml:space="preserve"> </v>
      </c>
      <c r="D1775" s="63" t="str">
        <f>IF('Raw Data'!B1782=0," ",'Raw Data'!E1782)</f>
        <v xml:space="preserve"> </v>
      </c>
      <c r="E1775" s="62" t="str">
        <f>IF('Raw Data'!B1782=0," ",AVERAGE('Raw Data'!G1782:JP1782))</f>
        <v xml:space="preserve"> </v>
      </c>
      <c r="F1775" s="62" t="str">
        <f>IF('Raw Data'!B1782=0," ",_xlfn.STDEV.S('Raw Data'!G1782:JP1782))</f>
        <v xml:space="preserve"> </v>
      </c>
      <c r="G1775" s="63" t="str">
        <f>IF('Raw Data'!B1782=0," ",(D1775-C1775)/6/F1775)</f>
        <v xml:space="preserve"> </v>
      </c>
      <c r="H1775" s="63" t="str">
        <f>IF('Raw Data'!B1782=0," ","No")</f>
        <v xml:space="preserve"> </v>
      </c>
      <c r="I1775" s="62" t="str">
        <f>IF('Raw Data'!B1782=0," ",IF(H1775="Yes",MIN(D1775-E1775,E1775-C1775)/3/$H$2,MIN(E1775-C1775,D1775-E1775)/3/$H$1))</f>
        <v xml:space="preserve"> </v>
      </c>
      <c r="J1775" s="62" t="str">
        <f>IF('Raw Data'!B1782=0," ",E1775-6*F1775)</f>
        <v xml:space="preserve"> </v>
      </c>
      <c r="K1775" s="63" t="str">
        <f>IF('Raw Data'!B1782=0," ",E1775+6*F1775)</f>
        <v xml:space="preserve"> </v>
      </c>
      <c r="L1775" t="str">
        <f>IF('Raw Data'!B1782=0," ","No")</f>
        <v xml:space="preserve"> </v>
      </c>
      <c r="M1775" t="str">
        <f>IF('Raw Data'!B1782=0," ","Yes")</f>
        <v xml:space="preserve"> </v>
      </c>
    </row>
    <row r="1776" spans="1:13" x14ac:dyDescent="0.2">
      <c r="A1776" s="62" t="str">
        <f>IF('Raw Data'!B1783=0," ",'Raw Data'!B1783)</f>
        <v xml:space="preserve"> </v>
      </c>
      <c r="B1776" s="62" t="str">
        <f>IF('Raw Data'!B1783=0," ",'Raw Data'!C1783)</f>
        <v xml:space="preserve"> </v>
      </c>
      <c r="C1776" s="63" t="str">
        <f>IF('Raw Data'!B1783=0," ",'Raw Data'!D1783)</f>
        <v xml:space="preserve"> </v>
      </c>
      <c r="D1776" s="63" t="str">
        <f>IF('Raw Data'!B1783=0," ",'Raw Data'!E1783)</f>
        <v xml:space="preserve"> </v>
      </c>
      <c r="E1776" s="62" t="str">
        <f>IF('Raw Data'!B1783=0," ",AVERAGE('Raw Data'!G1783:JP1783))</f>
        <v xml:space="preserve"> </v>
      </c>
      <c r="F1776" s="62" t="str">
        <f>IF('Raw Data'!B1783=0," ",_xlfn.STDEV.S('Raw Data'!G1783:JP1783))</f>
        <v xml:space="preserve"> </v>
      </c>
      <c r="G1776" s="63" t="str">
        <f>IF('Raw Data'!B1783=0," ",(D1776-C1776)/6/F1776)</f>
        <v xml:space="preserve"> </v>
      </c>
      <c r="H1776" s="63" t="str">
        <f>IF('Raw Data'!B1783=0," ","No")</f>
        <v xml:space="preserve"> </v>
      </c>
      <c r="I1776" s="62" t="str">
        <f>IF('Raw Data'!B1783=0," ",IF(H1776="Yes",MIN(D1776-E1776,E1776-C1776)/3/$H$2,MIN(E1776-C1776,D1776-E1776)/3/$H$1))</f>
        <v xml:space="preserve"> </v>
      </c>
      <c r="J1776" s="62" t="str">
        <f>IF('Raw Data'!B1783=0," ",E1776-6*F1776)</f>
        <v xml:space="preserve"> </v>
      </c>
      <c r="K1776" s="63" t="str">
        <f>IF('Raw Data'!B1783=0," ",E1776+6*F1776)</f>
        <v xml:space="preserve"> </v>
      </c>
      <c r="L1776" t="str">
        <f>IF('Raw Data'!B1783=0," ","No")</f>
        <v xml:space="preserve"> </v>
      </c>
      <c r="M1776" t="str">
        <f>IF('Raw Data'!B1783=0," ","Yes")</f>
        <v xml:space="preserve"> </v>
      </c>
    </row>
    <row r="1777" spans="1:13" x14ac:dyDescent="0.2">
      <c r="A1777" s="62" t="str">
        <f>IF('Raw Data'!B1784=0," ",'Raw Data'!B1784)</f>
        <v xml:space="preserve"> </v>
      </c>
      <c r="B1777" s="62" t="str">
        <f>IF('Raw Data'!B1784=0," ",'Raw Data'!C1784)</f>
        <v xml:space="preserve"> </v>
      </c>
      <c r="C1777" s="63" t="str">
        <f>IF('Raw Data'!B1784=0," ",'Raw Data'!D1784)</f>
        <v xml:space="preserve"> </v>
      </c>
      <c r="D1777" s="63" t="str">
        <f>IF('Raw Data'!B1784=0," ",'Raw Data'!E1784)</f>
        <v xml:space="preserve"> </v>
      </c>
      <c r="E1777" s="62" t="str">
        <f>IF('Raw Data'!B1784=0," ",AVERAGE('Raw Data'!G1784:JP1784))</f>
        <v xml:space="preserve"> </v>
      </c>
      <c r="F1777" s="62" t="str">
        <f>IF('Raw Data'!B1784=0," ",_xlfn.STDEV.S('Raw Data'!G1784:JP1784))</f>
        <v xml:space="preserve"> </v>
      </c>
      <c r="G1777" s="63" t="str">
        <f>IF('Raw Data'!B1784=0," ",(D1777-C1777)/6/F1777)</f>
        <v xml:space="preserve"> </v>
      </c>
      <c r="H1777" s="63" t="str">
        <f>IF('Raw Data'!B1784=0," ","No")</f>
        <v xml:space="preserve"> </v>
      </c>
      <c r="I1777" s="62" t="str">
        <f>IF('Raw Data'!B1784=0," ",IF(H1777="Yes",MIN(D1777-E1777,E1777-C1777)/3/$H$2,MIN(E1777-C1777,D1777-E1777)/3/$H$1))</f>
        <v xml:space="preserve"> </v>
      </c>
      <c r="J1777" s="62" t="str">
        <f>IF('Raw Data'!B1784=0," ",E1777-6*F1777)</f>
        <v xml:space="preserve"> </v>
      </c>
      <c r="K1777" s="63" t="str">
        <f>IF('Raw Data'!B1784=0," ",E1777+6*F1777)</f>
        <v xml:space="preserve"> </v>
      </c>
      <c r="L1777" t="str">
        <f>IF('Raw Data'!B1784=0," ","No")</f>
        <v xml:space="preserve"> </v>
      </c>
      <c r="M1777" t="str">
        <f>IF('Raw Data'!B1784=0," ","Yes")</f>
        <v xml:space="preserve"> </v>
      </c>
    </row>
    <row r="1778" spans="1:13" x14ac:dyDescent="0.2">
      <c r="A1778" s="62" t="str">
        <f>IF('Raw Data'!B1785=0," ",'Raw Data'!B1785)</f>
        <v xml:space="preserve"> </v>
      </c>
      <c r="B1778" s="62" t="str">
        <f>IF('Raw Data'!B1785=0," ",'Raw Data'!C1785)</f>
        <v xml:space="preserve"> </v>
      </c>
      <c r="C1778" s="63" t="str">
        <f>IF('Raw Data'!B1785=0," ",'Raw Data'!D1785)</f>
        <v xml:space="preserve"> </v>
      </c>
      <c r="D1778" s="63" t="str">
        <f>IF('Raw Data'!B1785=0," ",'Raw Data'!E1785)</f>
        <v xml:space="preserve"> </v>
      </c>
      <c r="E1778" s="62" t="str">
        <f>IF('Raw Data'!B1785=0," ",AVERAGE('Raw Data'!G1785:JP1785))</f>
        <v xml:space="preserve"> </v>
      </c>
      <c r="F1778" s="62" t="str">
        <f>IF('Raw Data'!B1785=0," ",_xlfn.STDEV.S('Raw Data'!G1785:JP1785))</f>
        <v xml:space="preserve"> </v>
      </c>
      <c r="G1778" s="63" t="str">
        <f>IF('Raw Data'!B1785=0," ",(D1778-C1778)/6/F1778)</f>
        <v xml:space="preserve"> </v>
      </c>
      <c r="H1778" s="63" t="str">
        <f>IF('Raw Data'!B1785=0," ","No")</f>
        <v xml:space="preserve"> </v>
      </c>
      <c r="I1778" s="62" t="str">
        <f>IF('Raw Data'!B1785=0," ",IF(H1778="Yes",MIN(D1778-E1778,E1778-C1778)/3/$H$2,MIN(E1778-C1778,D1778-E1778)/3/$H$1))</f>
        <v xml:space="preserve"> </v>
      </c>
      <c r="J1778" s="62" t="str">
        <f>IF('Raw Data'!B1785=0," ",E1778-6*F1778)</f>
        <v xml:space="preserve"> </v>
      </c>
      <c r="K1778" s="63" t="str">
        <f>IF('Raw Data'!B1785=0," ",E1778+6*F1778)</f>
        <v xml:space="preserve"> </v>
      </c>
      <c r="L1778" t="str">
        <f>IF('Raw Data'!B1785=0," ","No")</f>
        <v xml:space="preserve"> </v>
      </c>
      <c r="M1778" t="str">
        <f>IF('Raw Data'!B1785=0," ","Yes")</f>
        <v xml:space="preserve"> </v>
      </c>
    </row>
    <row r="1779" spans="1:13" x14ac:dyDescent="0.2">
      <c r="A1779" s="62" t="str">
        <f>IF('Raw Data'!B1786=0," ",'Raw Data'!B1786)</f>
        <v xml:space="preserve"> </v>
      </c>
      <c r="B1779" s="62" t="str">
        <f>IF('Raw Data'!B1786=0," ",'Raw Data'!C1786)</f>
        <v xml:space="preserve"> </v>
      </c>
      <c r="C1779" s="63" t="str">
        <f>IF('Raw Data'!B1786=0," ",'Raw Data'!D1786)</f>
        <v xml:space="preserve"> </v>
      </c>
      <c r="D1779" s="63" t="str">
        <f>IF('Raw Data'!B1786=0," ",'Raw Data'!E1786)</f>
        <v xml:space="preserve"> </v>
      </c>
      <c r="E1779" s="62" t="str">
        <f>IF('Raw Data'!B1786=0," ",AVERAGE('Raw Data'!G1786:JP1786))</f>
        <v xml:space="preserve"> </v>
      </c>
      <c r="F1779" s="62" t="str">
        <f>IF('Raw Data'!B1786=0," ",_xlfn.STDEV.S('Raw Data'!G1786:JP1786))</f>
        <v xml:space="preserve"> </v>
      </c>
      <c r="G1779" s="63" t="str">
        <f>IF('Raw Data'!B1786=0," ",(D1779-C1779)/6/F1779)</f>
        <v xml:space="preserve"> </v>
      </c>
      <c r="H1779" s="63" t="str">
        <f>IF('Raw Data'!B1786=0," ","No")</f>
        <v xml:space="preserve"> </v>
      </c>
      <c r="I1779" s="62" t="str">
        <f>IF('Raw Data'!B1786=0," ",IF(H1779="Yes",MIN(D1779-E1779,E1779-C1779)/3/$H$2,MIN(E1779-C1779,D1779-E1779)/3/$H$1))</f>
        <v xml:space="preserve"> </v>
      </c>
      <c r="J1779" s="62" t="str">
        <f>IF('Raw Data'!B1786=0," ",E1779-6*F1779)</f>
        <v xml:space="preserve"> </v>
      </c>
      <c r="K1779" s="63" t="str">
        <f>IF('Raw Data'!B1786=0," ",E1779+6*F1779)</f>
        <v xml:space="preserve"> </v>
      </c>
      <c r="L1779" t="str">
        <f>IF('Raw Data'!B1786=0," ","No")</f>
        <v xml:space="preserve"> </v>
      </c>
      <c r="M1779" t="str">
        <f>IF('Raw Data'!B1786=0," ","Yes")</f>
        <v xml:space="preserve"> </v>
      </c>
    </row>
    <row r="1780" spans="1:13" x14ac:dyDescent="0.2">
      <c r="A1780" s="62" t="str">
        <f>IF('Raw Data'!B1787=0," ",'Raw Data'!B1787)</f>
        <v xml:space="preserve"> </v>
      </c>
      <c r="B1780" s="62" t="str">
        <f>IF('Raw Data'!B1787=0," ",'Raw Data'!C1787)</f>
        <v xml:space="preserve"> </v>
      </c>
      <c r="C1780" s="63" t="str">
        <f>IF('Raw Data'!B1787=0," ",'Raw Data'!D1787)</f>
        <v xml:space="preserve"> </v>
      </c>
      <c r="D1780" s="63" t="str">
        <f>IF('Raw Data'!B1787=0," ",'Raw Data'!E1787)</f>
        <v xml:space="preserve"> </v>
      </c>
      <c r="E1780" s="62" t="str">
        <f>IF('Raw Data'!B1787=0," ",AVERAGE('Raw Data'!G1787:JP1787))</f>
        <v xml:space="preserve"> </v>
      </c>
      <c r="F1780" s="62" t="str">
        <f>IF('Raw Data'!B1787=0," ",_xlfn.STDEV.S('Raw Data'!G1787:JP1787))</f>
        <v xml:space="preserve"> </v>
      </c>
      <c r="G1780" s="63" t="str">
        <f>IF('Raw Data'!B1787=0," ",(D1780-C1780)/6/F1780)</f>
        <v xml:space="preserve"> </v>
      </c>
      <c r="H1780" s="63" t="str">
        <f>IF('Raw Data'!B1787=0," ","No")</f>
        <v xml:space="preserve"> </v>
      </c>
      <c r="I1780" s="62" t="str">
        <f>IF('Raw Data'!B1787=0," ",IF(H1780="Yes",MIN(D1780-E1780,E1780-C1780)/3/$H$2,MIN(E1780-C1780,D1780-E1780)/3/$H$1))</f>
        <v xml:space="preserve"> </v>
      </c>
      <c r="J1780" s="62" t="str">
        <f>IF('Raw Data'!B1787=0," ",E1780-6*F1780)</f>
        <v xml:space="preserve"> </v>
      </c>
      <c r="K1780" s="63" t="str">
        <f>IF('Raw Data'!B1787=0," ",E1780+6*F1780)</f>
        <v xml:space="preserve"> </v>
      </c>
      <c r="L1780" t="str">
        <f>IF('Raw Data'!B1787=0," ","No")</f>
        <v xml:space="preserve"> </v>
      </c>
      <c r="M1780" t="str">
        <f>IF('Raw Data'!B1787=0," ","Yes")</f>
        <v xml:space="preserve"> </v>
      </c>
    </row>
    <row r="1781" spans="1:13" x14ac:dyDescent="0.2">
      <c r="A1781" s="62" t="str">
        <f>IF('Raw Data'!B1788=0," ",'Raw Data'!B1788)</f>
        <v xml:space="preserve"> </v>
      </c>
      <c r="B1781" s="62" t="str">
        <f>IF('Raw Data'!B1788=0," ",'Raw Data'!C1788)</f>
        <v xml:space="preserve"> </v>
      </c>
      <c r="C1781" s="63" t="str">
        <f>IF('Raw Data'!B1788=0," ",'Raw Data'!D1788)</f>
        <v xml:space="preserve"> </v>
      </c>
      <c r="D1781" s="63" t="str">
        <f>IF('Raw Data'!B1788=0," ",'Raw Data'!E1788)</f>
        <v xml:space="preserve"> </v>
      </c>
      <c r="E1781" s="62" t="str">
        <f>IF('Raw Data'!B1788=0," ",AVERAGE('Raw Data'!G1788:JP1788))</f>
        <v xml:space="preserve"> </v>
      </c>
      <c r="F1781" s="62" t="str">
        <f>IF('Raw Data'!B1788=0," ",_xlfn.STDEV.S('Raw Data'!G1788:JP1788))</f>
        <v xml:space="preserve"> </v>
      </c>
      <c r="G1781" s="63" t="str">
        <f>IF('Raw Data'!B1788=0," ",(D1781-C1781)/6/F1781)</f>
        <v xml:space="preserve"> </v>
      </c>
      <c r="H1781" s="63" t="str">
        <f>IF('Raw Data'!B1788=0," ","No")</f>
        <v xml:space="preserve"> </v>
      </c>
      <c r="I1781" s="62" t="str">
        <f>IF('Raw Data'!B1788=0," ",IF(H1781="Yes",MIN(D1781-E1781,E1781-C1781)/3/$H$2,MIN(E1781-C1781,D1781-E1781)/3/$H$1))</f>
        <v xml:space="preserve"> </v>
      </c>
      <c r="J1781" s="62" t="str">
        <f>IF('Raw Data'!B1788=0," ",E1781-6*F1781)</f>
        <v xml:space="preserve"> </v>
      </c>
      <c r="K1781" s="63" t="str">
        <f>IF('Raw Data'!B1788=0," ",E1781+6*F1781)</f>
        <v xml:space="preserve"> </v>
      </c>
      <c r="L1781" t="str">
        <f>IF('Raw Data'!B1788=0," ","No")</f>
        <v xml:space="preserve"> </v>
      </c>
      <c r="M1781" t="str">
        <f>IF('Raw Data'!B1788=0," ","Yes")</f>
        <v xml:space="preserve"> </v>
      </c>
    </row>
    <row r="1782" spans="1:13" x14ac:dyDescent="0.2">
      <c r="A1782" s="62" t="str">
        <f>IF('Raw Data'!B1789=0," ",'Raw Data'!B1789)</f>
        <v xml:space="preserve"> </v>
      </c>
      <c r="B1782" s="62" t="str">
        <f>IF('Raw Data'!B1789=0," ",'Raw Data'!C1789)</f>
        <v xml:space="preserve"> </v>
      </c>
      <c r="C1782" s="63" t="str">
        <f>IF('Raw Data'!B1789=0," ",'Raw Data'!D1789)</f>
        <v xml:space="preserve"> </v>
      </c>
      <c r="D1782" s="63" t="str">
        <f>IF('Raw Data'!B1789=0," ",'Raw Data'!E1789)</f>
        <v xml:space="preserve"> </v>
      </c>
      <c r="E1782" s="62" t="str">
        <f>IF('Raw Data'!B1789=0," ",AVERAGE('Raw Data'!G1789:JP1789))</f>
        <v xml:space="preserve"> </v>
      </c>
      <c r="F1782" s="62" t="str">
        <f>IF('Raw Data'!B1789=0," ",_xlfn.STDEV.S('Raw Data'!G1789:JP1789))</f>
        <v xml:space="preserve"> </v>
      </c>
      <c r="G1782" s="63" t="str">
        <f>IF('Raw Data'!B1789=0," ",(D1782-C1782)/6/F1782)</f>
        <v xml:space="preserve"> </v>
      </c>
      <c r="H1782" s="63" t="str">
        <f>IF('Raw Data'!B1789=0," ","No")</f>
        <v xml:space="preserve"> </v>
      </c>
      <c r="I1782" s="62" t="str">
        <f>IF('Raw Data'!B1789=0," ",IF(H1782="Yes",MIN(D1782-E1782,E1782-C1782)/3/$H$2,MIN(E1782-C1782,D1782-E1782)/3/$H$1))</f>
        <v xml:space="preserve"> </v>
      </c>
      <c r="J1782" s="62" t="str">
        <f>IF('Raw Data'!B1789=0," ",E1782-6*F1782)</f>
        <v xml:space="preserve"> </v>
      </c>
      <c r="K1782" s="63" t="str">
        <f>IF('Raw Data'!B1789=0," ",E1782+6*F1782)</f>
        <v xml:space="preserve"> </v>
      </c>
      <c r="L1782" t="str">
        <f>IF('Raw Data'!B1789=0," ","No")</f>
        <v xml:space="preserve"> </v>
      </c>
      <c r="M1782" t="str">
        <f>IF('Raw Data'!B1789=0," ","Yes")</f>
        <v xml:space="preserve"> </v>
      </c>
    </row>
    <row r="1783" spans="1:13" x14ac:dyDescent="0.2">
      <c r="A1783" s="62" t="str">
        <f>IF('Raw Data'!B1790=0," ",'Raw Data'!B1790)</f>
        <v xml:space="preserve"> </v>
      </c>
      <c r="B1783" s="62" t="str">
        <f>IF('Raw Data'!B1790=0," ",'Raw Data'!C1790)</f>
        <v xml:space="preserve"> </v>
      </c>
      <c r="C1783" s="63" t="str">
        <f>IF('Raw Data'!B1790=0," ",'Raw Data'!D1790)</f>
        <v xml:space="preserve"> </v>
      </c>
      <c r="D1783" s="63" t="str">
        <f>IF('Raw Data'!B1790=0," ",'Raw Data'!E1790)</f>
        <v xml:space="preserve"> </v>
      </c>
      <c r="E1783" s="62" t="str">
        <f>IF('Raw Data'!B1790=0," ",AVERAGE('Raw Data'!G1790:JP1790))</f>
        <v xml:space="preserve"> </v>
      </c>
      <c r="F1783" s="62" t="str">
        <f>IF('Raw Data'!B1790=0," ",_xlfn.STDEV.S('Raw Data'!G1790:JP1790))</f>
        <v xml:space="preserve"> </v>
      </c>
      <c r="G1783" s="63" t="str">
        <f>IF('Raw Data'!B1790=0," ",(D1783-C1783)/6/F1783)</f>
        <v xml:space="preserve"> </v>
      </c>
      <c r="H1783" s="63" t="str">
        <f>IF('Raw Data'!B1790=0," ","No")</f>
        <v xml:space="preserve"> </v>
      </c>
      <c r="I1783" s="62" t="str">
        <f>IF('Raw Data'!B1790=0," ",IF(H1783="Yes",MIN(D1783-E1783,E1783-C1783)/3/$H$2,MIN(E1783-C1783,D1783-E1783)/3/$H$1))</f>
        <v xml:space="preserve"> </v>
      </c>
      <c r="J1783" s="62" t="str">
        <f>IF('Raw Data'!B1790=0," ",E1783-6*F1783)</f>
        <v xml:space="preserve"> </v>
      </c>
      <c r="K1783" s="63" t="str">
        <f>IF('Raw Data'!B1790=0," ",E1783+6*F1783)</f>
        <v xml:space="preserve"> </v>
      </c>
      <c r="L1783" t="str">
        <f>IF('Raw Data'!B1790=0," ","No")</f>
        <v xml:space="preserve"> </v>
      </c>
      <c r="M1783" t="str">
        <f>IF('Raw Data'!B1790=0," ","Yes")</f>
        <v xml:space="preserve"> </v>
      </c>
    </row>
    <row r="1784" spans="1:13" x14ac:dyDescent="0.2">
      <c r="A1784" s="62" t="str">
        <f>IF('Raw Data'!B1791=0," ",'Raw Data'!B1791)</f>
        <v xml:space="preserve"> </v>
      </c>
      <c r="B1784" s="62" t="str">
        <f>IF('Raw Data'!B1791=0," ",'Raw Data'!C1791)</f>
        <v xml:space="preserve"> </v>
      </c>
      <c r="C1784" s="63" t="str">
        <f>IF('Raw Data'!B1791=0," ",'Raw Data'!D1791)</f>
        <v xml:space="preserve"> </v>
      </c>
      <c r="D1784" s="63" t="str">
        <f>IF('Raw Data'!B1791=0," ",'Raw Data'!E1791)</f>
        <v xml:space="preserve"> </v>
      </c>
      <c r="E1784" s="62" t="str">
        <f>IF('Raw Data'!B1791=0," ",AVERAGE('Raw Data'!G1791:JP1791))</f>
        <v xml:space="preserve"> </v>
      </c>
      <c r="F1784" s="62" t="str">
        <f>IF('Raw Data'!B1791=0," ",_xlfn.STDEV.S('Raw Data'!G1791:JP1791))</f>
        <v xml:space="preserve"> </v>
      </c>
      <c r="G1784" s="63" t="str">
        <f>IF('Raw Data'!B1791=0," ",(D1784-C1784)/6/F1784)</f>
        <v xml:space="preserve"> </v>
      </c>
      <c r="H1784" s="63" t="str">
        <f>IF('Raw Data'!B1791=0," ","No")</f>
        <v xml:space="preserve"> </v>
      </c>
      <c r="I1784" s="62" t="str">
        <f>IF('Raw Data'!B1791=0," ",IF(H1784="Yes",MIN(D1784-E1784,E1784-C1784)/3/$H$2,MIN(E1784-C1784,D1784-E1784)/3/$H$1))</f>
        <v xml:space="preserve"> </v>
      </c>
      <c r="J1784" s="62" t="str">
        <f>IF('Raw Data'!B1791=0," ",E1784-6*F1784)</f>
        <v xml:space="preserve"> </v>
      </c>
      <c r="K1784" s="63" t="str">
        <f>IF('Raw Data'!B1791=0," ",E1784+6*F1784)</f>
        <v xml:space="preserve"> </v>
      </c>
      <c r="L1784" t="str">
        <f>IF('Raw Data'!B1791=0," ","No")</f>
        <v xml:space="preserve"> </v>
      </c>
      <c r="M1784" t="str">
        <f>IF('Raw Data'!B1791=0," ","Yes")</f>
        <v xml:space="preserve"> </v>
      </c>
    </row>
    <row r="1785" spans="1:13" x14ac:dyDescent="0.2">
      <c r="A1785" s="62" t="str">
        <f>IF('Raw Data'!B1792=0," ",'Raw Data'!B1792)</f>
        <v xml:space="preserve"> </v>
      </c>
      <c r="B1785" s="62" t="str">
        <f>IF('Raw Data'!B1792=0," ",'Raw Data'!C1792)</f>
        <v xml:space="preserve"> </v>
      </c>
      <c r="C1785" s="63" t="str">
        <f>IF('Raw Data'!B1792=0," ",'Raw Data'!D1792)</f>
        <v xml:space="preserve"> </v>
      </c>
      <c r="D1785" s="63" t="str">
        <f>IF('Raw Data'!B1792=0," ",'Raw Data'!E1792)</f>
        <v xml:space="preserve"> </v>
      </c>
      <c r="E1785" s="62" t="str">
        <f>IF('Raw Data'!B1792=0," ",AVERAGE('Raw Data'!G1792:JP1792))</f>
        <v xml:space="preserve"> </v>
      </c>
      <c r="F1785" s="62" t="str">
        <f>IF('Raw Data'!B1792=0," ",_xlfn.STDEV.S('Raw Data'!G1792:JP1792))</f>
        <v xml:space="preserve"> </v>
      </c>
      <c r="G1785" s="63" t="str">
        <f>IF('Raw Data'!B1792=0," ",(D1785-C1785)/6/F1785)</f>
        <v xml:space="preserve"> </v>
      </c>
      <c r="H1785" s="63" t="str">
        <f>IF('Raw Data'!B1792=0," ","No")</f>
        <v xml:space="preserve"> </v>
      </c>
      <c r="I1785" s="62" t="str">
        <f>IF('Raw Data'!B1792=0," ",IF(H1785="Yes",MIN(D1785-E1785,E1785-C1785)/3/$H$2,MIN(E1785-C1785,D1785-E1785)/3/$H$1))</f>
        <v xml:space="preserve"> </v>
      </c>
      <c r="J1785" s="62" t="str">
        <f>IF('Raw Data'!B1792=0," ",E1785-6*F1785)</f>
        <v xml:space="preserve"> </v>
      </c>
      <c r="K1785" s="63" t="str">
        <f>IF('Raw Data'!B1792=0," ",E1785+6*F1785)</f>
        <v xml:space="preserve"> </v>
      </c>
      <c r="L1785" t="str">
        <f>IF('Raw Data'!B1792=0," ","No")</f>
        <v xml:space="preserve"> </v>
      </c>
      <c r="M1785" t="str">
        <f>IF('Raw Data'!B1792=0," ","Yes")</f>
        <v xml:space="preserve"> </v>
      </c>
    </row>
    <row r="1786" spans="1:13" x14ac:dyDescent="0.2">
      <c r="A1786" s="62" t="str">
        <f>IF('Raw Data'!B1793=0," ",'Raw Data'!B1793)</f>
        <v xml:space="preserve"> </v>
      </c>
      <c r="B1786" s="62" t="str">
        <f>IF('Raw Data'!B1793=0," ",'Raw Data'!C1793)</f>
        <v xml:space="preserve"> </v>
      </c>
      <c r="C1786" s="63" t="str">
        <f>IF('Raw Data'!B1793=0," ",'Raw Data'!D1793)</f>
        <v xml:space="preserve"> </v>
      </c>
      <c r="D1786" s="63" t="str">
        <f>IF('Raw Data'!B1793=0," ",'Raw Data'!E1793)</f>
        <v xml:space="preserve"> </v>
      </c>
      <c r="E1786" s="62" t="str">
        <f>IF('Raw Data'!B1793=0," ",AVERAGE('Raw Data'!G1793:JP1793))</f>
        <v xml:space="preserve"> </v>
      </c>
      <c r="F1786" s="62" t="str">
        <f>IF('Raw Data'!B1793=0," ",_xlfn.STDEV.S('Raw Data'!G1793:JP1793))</f>
        <v xml:space="preserve"> </v>
      </c>
      <c r="G1786" s="63" t="str">
        <f>IF('Raw Data'!B1793=0," ",(D1786-C1786)/6/F1786)</f>
        <v xml:space="preserve"> </v>
      </c>
      <c r="H1786" s="63" t="str">
        <f>IF('Raw Data'!B1793=0," ","No")</f>
        <v xml:space="preserve"> </v>
      </c>
      <c r="I1786" s="62" t="str">
        <f>IF('Raw Data'!B1793=0," ",IF(H1786="Yes",MIN(D1786-E1786,E1786-C1786)/3/$H$2,MIN(E1786-C1786,D1786-E1786)/3/$H$1))</f>
        <v xml:space="preserve"> </v>
      </c>
      <c r="J1786" s="62" t="str">
        <f>IF('Raw Data'!B1793=0," ",E1786-6*F1786)</f>
        <v xml:space="preserve"> </v>
      </c>
      <c r="K1786" s="63" t="str">
        <f>IF('Raw Data'!B1793=0," ",E1786+6*F1786)</f>
        <v xml:space="preserve"> </v>
      </c>
      <c r="L1786" t="str">
        <f>IF('Raw Data'!B1793=0," ","No")</f>
        <v xml:space="preserve"> </v>
      </c>
      <c r="M1786" t="str">
        <f>IF('Raw Data'!B1793=0," ","Yes")</f>
        <v xml:space="preserve"> </v>
      </c>
    </row>
    <row r="1787" spans="1:13" x14ac:dyDescent="0.2">
      <c r="A1787" s="62" t="str">
        <f>IF('Raw Data'!B1794=0," ",'Raw Data'!B1794)</f>
        <v xml:space="preserve"> </v>
      </c>
      <c r="B1787" s="62" t="str">
        <f>IF('Raw Data'!B1794=0," ",'Raw Data'!C1794)</f>
        <v xml:space="preserve"> </v>
      </c>
      <c r="C1787" s="63" t="str">
        <f>IF('Raw Data'!B1794=0," ",'Raw Data'!D1794)</f>
        <v xml:space="preserve"> </v>
      </c>
      <c r="D1787" s="63" t="str">
        <f>IF('Raw Data'!B1794=0," ",'Raw Data'!E1794)</f>
        <v xml:space="preserve"> </v>
      </c>
      <c r="E1787" s="62" t="str">
        <f>IF('Raw Data'!B1794=0," ",AVERAGE('Raw Data'!G1794:JP1794))</f>
        <v xml:space="preserve"> </v>
      </c>
      <c r="F1787" s="62" t="str">
        <f>IF('Raw Data'!B1794=0," ",_xlfn.STDEV.S('Raw Data'!G1794:JP1794))</f>
        <v xml:space="preserve"> </v>
      </c>
      <c r="G1787" s="63" t="str">
        <f>IF('Raw Data'!B1794=0," ",(D1787-C1787)/6/F1787)</f>
        <v xml:space="preserve"> </v>
      </c>
      <c r="H1787" s="63" t="str">
        <f>IF('Raw Data'!B1794=0," ","No")</f>
        <v xml:space="preserve"> </v>
      </c>
      <c r="I1787" s="62" t="str">
        <f>IF('Raw Data'!B1794=0," ",IF(H1787="Yes",MIN(D1787-E1787,E1787-C1787)/3/$H$2,MIN(E1787-C1787,D1787-E1787)/3/$H$1))</f>
        <v xml:space="preserve"> </v>
      </c>
      <c r="J1787" s="62" t="str">
        <f>IF('Raw Data'!B1794=0," ",E1787-6*F1787)</f>
        <v xml:space="preserve"> </v>
      </c>
      <c r="K1787" s="63" t="str">
        <f>IF('Raw Data'!B1794=0," ",E1787+6*F1787)</f>
        <v xml:space="preserve"> </v>
      </c>
      <c r="L1787" t="str">
        <f>IF('Raw Data'!B1794=0," ","No")</f>
        <v xml:space="preserve"> </v>
      </c>
      <c r="M1787" t="str">
        <f>IF('Raw Data'!B1794=0," ","Yes")</f>
        <v xml:space="preserve"> </v>
      </c>
    </row>
    <row r="1788" spans="1:13" x14ac:dyDescent="0.2">
      <c r="A1788" s="62" t="str">
        <f>IF('Raw Data'!B1795=0," ",'Raw Data'!B1795)</f>
        <v xml:space="preserve"> </v>
      </c>
      <c r="B1788" s="62" t="str">
        <f>IF('Raw Data'!B1795=0," ",'Raw Data'!C1795)</f>
        <v xml:space="preserve"> </v>
      </c>
      <c r="C1788" s="63" t="str">
        <f>IF('Raw Data'!B1795=0," ",'Raw Data'!D1795)</f>
        <v xml:space="preserve"> </v>
      </c>
      <c r="D1788" s="63" t="str">
        <f>IF('Raw Data'!B1795=0," ",'Raw Data'!E1795)</f>
        <v xml:space="preserve"> </v>
      </c>
      <c r="E1788" s="62" t="str">
        <f>IF('Raw Data'!B1795=0," ",AVERAGE('Raw Data'!G1795:JP1795))</f>
        <v xml:space="preserve"> </v>
      </c>
      <c r="F1788" s="62" t="str">
        <f>IF('Raw Data'!B1795=0," ",_xlfn.STDEV.S('Raw Data'!G1795:JP1795))</f>
        <v xml:space="preserve"> </v>
      </c>
      <c r="G1788" s="63" t="str">
        <f>IF('Raw Data'!B1795=0," ",(D1788-C1788)/6/F1788)</f>
        <v xml:space="preserve"> </v>
      </c>
      <c r="H1788" s="63" t="str">
        <f>IF('Raw Data'!B1795=0," ","No")</f>
        <v xml:space="preserve"> </v>
      </c>
      <c r="I1788" s="62" t="str">
        <f>IF('Raw Data'!B1795=0," ",IF(H1788="Yes",MIN(D1788-E1788,E1788-C1788)/3/$H$2,MIN(E1788-C1788,D1788-E1788)/3/$H$1))</f>
        <v xml:space="preserve"> </v>
      </c>
      <c r="J1788" s="62" t="str">
        <f>IF('Raw Data'!B1795=0," ",E1788-6*F1788)</f>
        <v xml:space="preserve"> </v>
      </c>
      <c r="K1788" s="63" t="str">
        <f>IF('Raw Data'!B1795=0," ",E1788+6*F1788)</f>
        <v xml:space="preserve"> </v>
      </c>
      <c r="L1788" t="str">
        <f>IF('Raw Data'!B1795=0," ","No")</f>
        <v xml:space="preserve"> </v>
      </c>
      <c r="M1788" t="str">
        <f>IF('Raw Data'!B1795=0," ","Yes")</f>
        <v xml:space="preserve"> </v>
      </c>
    </row>
    <row r="1789" spans="1:13" x14ac:dyDescent="0.2">
      <c r="A1789" s="62" t="str">
        <f>IF('Raw Data'!B1796=0," ",'Raw Data'!B1796)</f>
        <v xml:space="preserve"> </v>
      </c>
      <c r="B1789" s="62" t="str">
        <f>IF('Raw Data'!B1796=0," ",'Raw Data'!C1796)</f>
        <v xml:space="preserve"> </v>
      </c>
      <c r="C1789" s="63" t="str">
        <f>IF('Raw Data'!B1796=0," ",'Raw Data'!D1796)</f>
        <v xml:space="preserve"> </v>
      </c>
      <c r="D1789" s="63" t="str">
        <f>IF('Raw Data'!B1796=0," ",'Raw Data'!E1796)</f>
        <v xml:space="preserve"> </v>
      </c>
      <c r="E1789" s="62" t="str">
        <f>IF('Raw Data'!B1796=0," ",AVERAGE('Raw Data'!G1796:JP1796))</f>
        <v xml:space="preserve"> </v>
      </c>
      <c r="F1789" s="62" t="str">
        <f>IF('Raw Data'!B1796=0," ",_xlfn.STDEV.S('Raw Data'!G1796:JP1796))</f>
        <v xml:space="preserve"> </v>
      </c>
      <c r="G1789" s="63" t="str">
        <f>IF('Raw Data'!B1796=0," ",(D1789-C1789)/6/F1789)</f>
        <v xml:space="preserve"> </v>
      </c>
      <c r="H1789" s="63" t="str">
        <f>IF('Raw Data'!B1796=0," ","No")</f>
        <v xml:space="preserve"> </v>
      </c>
      <c r="I1789" s="62" t="str">
        <f>IF('Raw Data'!B1796=0," ",IF(H1789="Yes",MIN(D1789-E1789,E1789-C1789)/3/$H$2,MIN(E1789-C1789,D1789-E1789)/3/$H$1))</f>
        <v xml:space="preserve"> </v>
      </c>
      <c r="J1789" s="62" t="str">
        <f>IF('Raw Data'!B1796=0," ",E1789-6*F1789)</f>
        <v xml:space="preserve"> </v>
      </c>
      <c r="K1789" s="63" t="str">
        <f>IF('Raw Data'!B1796=0," ",E1789+6*F1789)</f>
        <v xml:space="preserve"> </v>
      </c>
      <c r="L1789" t="str">
        <f>IF('Raw Data'!B1796=0," ","No")</f>
        <v xml:space="preserve"> </v>
      </c>
      <c r="M1789" t="str">
        <f>IF('Raw Data'!B1796=0," ","Yes")</f>
        <v xml:space="preserve"> </v>
      </c>
    </row>
    <row r="1790" spans="1:13" x14ac:dyDescent="0.2">
      <c r="A1790" s="62" t="str">
        <f>IF('Raw Data'!B1797=0," ",'Raw Data'!B1797)</f>
        <v xml:space="preserve"> </v>
      </c>
      <c r="B1790" s="62" t="str">
        <f>IF('Raw Data'!B1797=0," ",'Raw Data'!C1797)</f>
        <v xml:space="preserve"> </v>
      </c>
      <c r="C1790" s="63" t="str">
        <f>IF('Raw Data'!B1797=0," ",'Raw Data'!D1797)</f>
        <v xml:space="preserve"> </v>
      </c>
      <c r="D1790" s="63" t="str">
        <f>IF('Raw Data'!B1797=0," ",'Raw Data'!E1797)</f>
        <v xml:space="preserve"> </v>
      </c>
      <c r="E1790" s="62" t="str">
        <f>IF('Raw Data'!B1797=0," ",AVERAGE('Raw Data'!G1797:JP1797))</f>
        <v xml:space="preserve"> </v>
      </c>
      <c r="F1790" s="62" t="str">
        <f>IF('Raw Data'!B1797=0," ",_xlfn.STDEV.S('Raw Data'!G1797:JP1797))</f>
        <v xml:space="preserve"> </v>
      </c>
      <c r="G1790" s="63" t="str">
        <f>IF('Raw Data'!B1797=0," ",(D1790-C1790)/6/F1790)</f>
        <v xml:space="preserve"> </v>
      </c>
      <c r="H1790" s="63" t="str">
        <f>IF('Raw Data'!B1797=0," ","No")</f>
        <v xml:space="preserve"> </v>
      </c>
      <c r="I1790" s="62" t="str">
        <f>IF('Raw Data'!B1797=0," ",IF(H1790="Yes",MIN(D1790-E1790,E1790-C1790)/3/$H$2,MIN(E1790-C1790,D1790-E1790)/3/$H$1))</f>
        <v xml:space="preserve"> </v>
      </c>
      <c r="J1790" s="62" t="str">
        <f>IF('Raw Data'!B1797=0," ",E1790-6*F1790)</f>
        <v xml:space="preserve"> </v>
      </c>
      <c r="K1790" s="63" t="str">
        <f>IF('Raw Data'!B1797=0," ",E1790+6*F1790)</f>
        <v xml:space="preserve"> </v>
      </c>
      <c r="L1790" t="str">
        <f>IF('Raw Data'!B1797=0," ","No")</f>
        <v xml:space="preserve"> </v>
      </c>
      <c r="M1790" t="str">
        <f>IF('Raw Data'!B1797=0," ","Yes")</f>
        <v xml:space="preserve"> </v>
      </c>
    </row>
    <row r="1791" spans="1:13" x14ac:dyDescent="0.2">
      <c r="A1791" s="62" t="str">
        <f>IF('Raw Data'!B1798=0," ",'Raw Data'!B1798)</f>
        <v xml:space="preserve"> </v>
      </c>
      <c r="B1791" s="62" t="str">
        <f>IF('Raw Data'!B1798=0," ",'Raw Data'!C1798)</f>
        <v xml:space="preserve"> </v>
      </c>
      <c r="C1791" s="63" t="str">
        <f>IF('Raw Data'!B1798=0," ",'Raw Data'!D1798)</f>
        <v xml:space="preserve"> </v>
      </c>
      <c r="D1791" s="63" t="str">
        <f>IF('Raw Data'!B1798=0," ",'Raw Data'!E1798)</f>
        <v xml:space="preserve"> </v>
      </c>
      <c r="E1791" s="62" t="str">
        <f>IF('Raw Data'!B1798=0," ",AVERAGE('Raw Data'!G1798:JP1798))</f>
        <v xml:space="preserve"> </v>
      </c>
      <c r="F1791" s="62" t="str">
        <f>IF('Raw Data'!B1798=0," ",_xlfn.STDEV.S('Raw Data'!G1798:JP1798))</f>
        <v xml:space="preserve"> </v>
      </c>
      <c r="G1791" s="63" t="str">
        <f>IF('Raw Data'!B1798=0," ",(D1791-C1791)/6/F1791)</f>
        <v xml:space="preserve"> </v>
      </c>
      <c r="H1791" s="63" t="str">
        <f>IF('Raw Data'!B1798=0," ","No")</f>
        <v xml:space="preserve"> </v>
      </c>
      <c r="I1791" s="62" t="str">
        <f>IF('Raw Data'!B1798=0," ",IF(H1791="Yes",MIN(D1791-E1791,E1791-C1791)/3/$H$2,MIN(E1791-C1791,D1791-E1791)/3/$H$1))</f>
        <v xml:space="preserve"> </v>
      </c>
      <c r="J1791" s="62" t="str">
        <f>IF('Raw Data'!B1798=0," ",E1791-6*F1791)</f>
        <v xml:space="preserve"> </v>
      </c>
      <c r="K1791" s="63" t="str">
        <f>IF('Raw Data'!B1798=0," ",E1791+6*F1791)</f>
        <v xml:space="preserve"> </v>
      </c>
      <c r="L1791" t="str">
        <f>IF('Raw Data'!B1798=0," ","No")</f>
        <v xml:space="preserve"> </v>
      </c>
      <c r="M1791" t="str">
        <f>IF('Raw Data'!B1798=0," ","Yes")</f>
        <v xml:space="preserve"> </v>
      </c>
    </row>
    <row r="1792" spans="1:13" x14ac:dyDescent="0.2">
      <c r="A1792" s="62" t="str">
        <f>IF('Raw Data'!B1799=0," ",'Raw Data'!B1799)</f>
        <v xml:space="preserve"> </v>
      </c>
      <c r="B1792" s="62" t="str">
        <f>IF('Raw Data'!B1799=0," ",'Raw Data'!C1799)</f>
        <v xml:space="preserve"> </v>
      </c>
      <c r="C1792" s="63" t="str">
        <f>IF('Raw Data'!B1799=0," ",'Raw Data'!D1799)</f>
        <v xml:space="preserve"> </v>
      </c>
      <c r="D1792" s="63" t="str">
        <f>IF('Raw Data'!B1799=0," ",'Raw Data'!E1799)</f>
        <v xml:space="preserve"> </v>
      </c>
      <c r="E1792" s="62" t="str">
        <f>IF('Raw Data'!B1799=0," ",AVERAGE('Raw Data'!G1799:JP1799))</f>
        <v xml:space="preserve"> </v>
      </c>
      <c r="F1792" s="62" t="str">
        <f>IF('Raw Data'!B1799=0," ",_xlfn.STDEV.S('Raw Data'!G1799:JP1799))</f>
        <v xml:space="preserve"> </v>
      </c>
      <c r="G1792" s="63" t="str">
        <f>IF('Raw Data'!B1799=0," ",(D1792-C1792)/6/F1792)</f>
        <v xml:space="preserve"> </v>
      </c>
      <c r="H1792" s="63" t="str">
        <f>IF('Raw Data'!B1799=0," ","No")</f>
        <v xml:space="preserve"> </v>
      </c>
      <c r="I1792" s="62" t="str">
        <f>IF('Raw Data'!B1799=0," ",IF(H1792="Yes",MIN(D1792-E1792,E1792-C1792)/3/$H$2,MIN(E1792-C1792,D1792-E1792)/3/$H$1))</f>
        <v xml:space="preserve"> </v>
      </c>
      <c r="J1792" s="62" t="str">
        <f>IF('Raw Data'!B1799=0," ",E1792-6*F1792)</f>
        <v xml:space="preserve"> </v>
      </c>
      <c r="K1792" s="63" t="str">
        <f>IF('Raw Data'!B1799=0," ",E1792+6*F1792)</f>
        <v xml:space="preserve"> </v>
      </c>
      <c r="L1792" t="str">
        <f>IF('Raw Data'!B1799=0," ","No")</f>
        <v xml:space="preserve"> </v>
      </c>
      <c r="M1792" t="str">
        <f>IF('Raw Data'!B1799=0," ","Yes")</f>
        <v xml:space="preserve"> </v>
      </c>
    </row>
    <row r="1793" spans="1:13" x14ac:dyDescent="0.2">
      <c r="A1793" s="62" t="str">
        <f>IF('Raw Data'!B1800=0," ",'Raw Data'!B1800)</f>
        <v xml:space="preserve"> </v>
      </c>
      <c r="B1793" s="62" t="str">
        <f>IF('Raw Data'!B1800=0," ",'Raw Data'!C1800)</f>
        <v xml:space="preserve"> </v>
      </c>
      <c r="C1793" s="63" t="str">
        <f>IF('Raw Data'!B1800=0," ",'Raw Data'!D1800)</f>
        <v xml:space="preserve"> </v>
      </c>
      <c r="D1793" s="63" t="str">
        <f>IF('Raw Data'!B1800=0," ",'Raw Data'!E1800)</f>
        <v xml:space="preserve"> </v>
      </c>
      <c r="E1793" s="62" t="str">
        <f>IF('Raw Data'!B1800=0," ",AVERAGE('Raw Data'!G1800:JP1800))</f>
        <v xml:space="preserve"> </v>
      </c>
      <c r="F1793" s="62" t="str">
        <f>IF('Raw Data'!B1800=0," ",_xlfn.STDEV.S('Raw Data'!G1800:JP1800))</f>
        <v xml:space="preserve"> </v>
      </c>
      <c r="G1793" s="63" t="str">
        <f>IF('Raw Data'!B1800=0," ",(D1793-C1793)/6/F1793)</f>
        <v xml:space="preserve"> </v>
      </c>
      <c r="H1793" s="63" t="str">
        <f>IF('Raw Data'!B1800=0," ","No")</f>
        <v xml:space="preserve"> </v>
      </c>
      <c r="I1793" s="62" t="str">
        <f>IF('Raw Data'!B1800=0," ",IF(H1793="Yes",MIN(D1793-E1793,E1793-C1793)/3/$H$2,MIN(E1793-C1793,D1793-E1793)/3/$H$1))</f>
        <v xml:space="preserve"> </v>
      </c>
      <c r="J1793" s="62" t="str">
        <f>IF('Raw Data'!B1800=0," ",E1793-6*F1793)</f>
        <v xml:space="preserve"> </v>
      </c>
      <c r="K1793" s="63" t="str">
        <f>IF('Raw Data'!B1800=0," ",E1793+6*F1793)</f>
        <v xml:space="preserve"> </v>
      </c>
      <c r="L1793" t="str">
        <f>IF('Raw Data'!B1800=0," ","No")</f>
        <v xml:space="preserve"> </v>
      </c>
      <c r="M1793" t="str">
        <f>IF('Raw Data'!B1800=0," ","Yes")</f>
        <v xml:space="preserve"> </v>
      </c>
    </row>
    <row r="1794" spans="1:13" x14ac:dyDescent="0.2">
      <c r="A1794" s="62" t="str">
        <f>IF('Raw Data'!B1801=0," ",'Raw Data'!B1801)</f>
        <v xml:space="preserve"> </v>
      </c>
      <c r="B1794" s="62" t="str">
        <f>IF('Raw Data'!B1801=0," ",'Raw Data'!C1801)</f>
        <v xml:space="preserve"> </v>
      </c>
      <c r="C1794" s="63" t="str">
        <f>IF('Raw Data'!B1801=0," ",'Raw Data'!D1801)</f>
        <v xml:space="preserve"> </v>
      </c>
      <c r="D1794" s="63" t="str">
        <f>IF('Raw Data'!B1801=0," ",'Raw Data'!E1801)</f>
        <v xml:space="preserve"> </v>
      </c>
      <c r="E1794" s="62" t="str">
        <f>IF('Raw Data'!B1801=0," ",AVERAGE('Raw Data'!G1801:JP1801))</f>
        <v xml:space="preserve"> </v>
      </c>
      <c r="F1794" s="62" t="str">
        <f>IF('Raw Data'!B1801=0," ",_xlfn.STDEV.S('Raw Data'!G1801:JP1801))</f>
        <v xml:space="preserve"> </v>
      </c>
      <c r="G1794" s="63" t="str">
        <f>IF('Raw Data'!B1801=0," ",(D1794-C1794)/6/F1794)</f>
        <v xml:space="preserve"> </v>
      </c>
      <c r="H1794" s="63" t="str">
        <f>IF('Raw Data'!B1801=0," ","No")</f>
        <v xml:space="preserve"> </v>
      </c>
      <c r="I1794" s="62" t="str">
        <f>IF('Raw Data'!B1801=0," ",IF(H1794="Yes",MIN(D1794-E1794,E1794-C1794)/3/$H$2,MIN(E1794-C1794,D1794-E1794)/3/$H$1))</f>
        <v xml:space="preserve"> </v>
      </c>
      <c r="J1794" s="62" t="str">
        <f>IF('Raw Data'!B1801=0," ",E1794-6*F1794)</f>
        <v xml:space="preserve"> </v>
      </c>
      <c r="K1794" s="63" t="str">
        <f>IF('Raw Data'!B1801=0," ",E1794+6*F1794)</f>
        <v xml:space="preserve"> </v>
      </c>
      <c r="L1794" t="str">
        <f>IF('Raw Data'!B1801=0," ","No")</f>
        <v xml:space="preserve"> </v>
      </c>
      <c r="M1794" t="str">
        <f>IF('Raw Data'!B1801=0," ","Yes")</f>
        <v xml:space="preserve"> </v>
      </c>
    </row>
    <row r="1795" spans="1:13" x14ac:dyDescent="0.2">
      <c r="A1795" s="62" t="str">
        <f>IF('Raw Data'!B1802=0," ",'Raw Data'!B1802)</f>
        <v xml:space="preserve"> </v>
      </c>
      <c r="B1795" s="62" t="str">
        <f>IF('Raw Data'!B1802=0," ",'Raw Data'!C1802)</f>
        <v xml:space="preserve"> </v>
      </c>
      <c r="C1795" s="63" t="str">
        <f>IF('Raw Data'!B1802=0," ",'Raw Data'!D1802)</f>
        <v xml:space="preserve"> </v>
      </c>
      <c r="D1795" s="63" t="str">
        <f>IF('Raw Data'!B1802=0," ",'Raw Data'!E1802)</f>
        <v xml:space="preserve"> </v>
      </c>
      <c r="E1795" s="62" t="str">
        <f>IF('Raw Data'!B1802=0," ",AVERAGE('Raw Data'!G1802:JP1802))</f>
        <v xml:space="preserve"> </v>
      </c>
      <c r="F1795" s="62" t="str">
        <f>IF('Raw Data'!B1802=0," ",_xlfn.STDEV.S('Raw Data'!G1802:JP1802))</f>
        <v xml:space="preserve"> </v>
      </c>
      <c r="G1795" s="63" t="str">
        <f>IF('Raw Data'!B1802=0," ",(D1795-C1795)/6/F1795)</f>
        <v xml:space="preserve"> </v>
      </c>
      <c r="H1795" s="63" t="str">
        <f>IF('Raw Data'!B1802=0," ","No")</f>
        <v xml:space="preserve"> </v>
      </c>
      <c r="I1795" s="62" t="str">
        <f>IF('Raw Data'!B1802=0," ",IF(H1795="Yes",MIN(D1795-E1795,E1795-C1795)/3/$H$2,MIN(E1795-C1795,D1795-E1795)/3/$H$1))</f>
        <v xml:space="preserve"> </v>
      </c>
      <c r="J1795" s="62" t="str">
        <f>IF('Raw Data'!B1802=0," ",E1795-6*F1795)</f>
        <v xml:space="preserve"> </v>
      </c>
      <c r="K1795" s="63" t="str">
        <f>IF('Raw Data'!B1802=0," ",E1795+6*F1795)</f>
        <v xml:space="preserve"> </v>
      </c>
      <c r="L1795" t="str">
        <f>IF('Raw Data'!B1802=0," ","No")</f>
        <v xml:space="preserve"> </v>
      </c>
      <c r="M1795" t="str">
        <f>IF('Raw Data'!B1802=0," ","Yes")</f>
        <v xml:space="preserve"> </v>
      </c>
    </row>
    <row r="1796" spans="1:13" x14ac:dyDescent="0.2">
      <c r="A1796" s="62" t="str">
        <f>IF('Raw Data'!B1803=0," ",'Raw Data'!B1803)</f>
        <v xml:space="preserve"> </v>
      </c>
      <c r="B1796" s="62" t="str">
        <f>IF('Raw Data'!B1803=0," ",'Raw Data'!C1803)</f>
        <v xml:space="preserve"> </v>
      </c>
      <c r="C1796" s="63" t="str">
        <f>IF('Raw Data'!B1803=0," ",'Raw Data'!D1803)</f>
        <v xml:space="preserve"> </v>
      </c>
      <c r="D1796" s="63" t="str">
        <f>IF('Raw Data'!B1803=0," ",'Raw Data'!E1803)</f>
        <v xml:space="preserve"> </v>
      </c>
      <c r="E1796" s="62" t="str">
        <f>IF('Raw Data'!B1803=0," ",AVERAGE('Raw Data'!G1803:JP1803))</f>
        <v xml:space="preserve"> </v>
      </c>
      <c r="F1796" s="62" t="str">
        <f>IF('Raw Data'!B1803=0," ",_xlfn.STDEV.S('Raw Data'!G1803:JP1803))</f>
        <v xml:space="preserve"> </v>
      </c>
      <c r="G1796" s="63" t="str">
        <f>IF('Raw Data'!B1803=0," ",(D1796-C1796)/6/F1796)</f>
        <v xml:space="preserve"> </v>
      </c>
      <c r="H1796" s="63" t="str">
        <f>IF('Raw Data'!B1803=0," ","No")</f>
        <v xml:space="preserve"> </v>
      </c>
      <c r="I1796" s="62" t="str">
        <f>IF('Raw Data'!B1803=0," ",IF(H1796="Yes",MIN(D1796-E1796,E1796-C1796)/3/$H$2,MIN(E1796-C1796,D1796-E1796)/3/$H$1))</f>
        <v xml:space="preserve"> </v>
      </c>
      <c r="J1796" s="62" t="str">
        <f>IF('Raw Data'!B1803=0," ",E1796-6*F1796)</f>
        <v xml:space="preserve"> </v>
      </c>
      <c r="K1796" s="63" t="str">
        <f>IF('Raw Data'!B1803=0," ",E1796+6*F1796)</f>
        <v xml:space="preserve"> </v>
      </c>
      <c r="L1796" t="str">
        <f>IF('Raw Data'!B1803=0," ","No")</f>
        <v xml:space="preserve"> </v>
      </c>
      <c r="M1796" t="str">
        <f>IF('Raw Data'!B1803=0," ","Yes")</f>
        <v xml:space="preserve"> </v>
      </c>
    </row>
    <row r="1797" spans="1:13" x14ac:dyDescent="0.2">
      <c r="A1797" s="62" t="str">
        <f>IF('Raw Data'!B1804=0," ",'Raw Data'!B1804)</f>
        <v xml:space="preserve"> </v>
      </c>
      <c r="B1797" s="62" t="str">
        <f>IF('Raw Data'!B1804=0," ",'Raw Data'!C1804)</f>
        <v xml:space="preserve"> </v>
      </c>
      <c r="C1797" s="63" t="str">
        <f>IF('Raw Data'!B1804=0," ",'Raw Data'!D1804)</f>
        <v xml:space="preserve"> </v>
      </c>
      <c r="D1797" s="63" t="str">
        <f>IF('Raw Data'!B1804=0," ",'Raw Data'!E1804)</f>
        <v xml:space="preserve"> </v>
      </c>
      <c r="E1797" s="62" t="str">
        <f>IF('Raw Data'!B1804=0," ",AVERAGE('Raw Data'!G1804:JP1804))</f>
        <v xml:space="preserve"> </v>
      </c>
      <c r="F1797" s="62" t="str">
        <f>IF('Raw Data'!B1804=0," ",_xlfn.STDEV.S('Raw Data'!G1804:JP1804))</f>
        <v xml:space="preserve"> </v>
      </c>
      <c r="G1797" s="63" t="str">
        <f>IF('Raw Data'!B1804=0," ",(D1797-C1797)/6/F1797)</f>
        <v xml:space="preserve"> </v>
      </c>
      <c r="H1797" s="63" t="str">
        <f>IF('Raw Data'!B1804=0," ","No")</f>
        <v xml:space="preserve"> </v>
      </c>
      <c r="I1797" s="62" t="str">
        <f>IF('Raw Data'!B1804=0," ",IF(H1797="Yes",MIN(D1797-E1797,E1797-C1797)/3/$H$2,MIN(E1797-C1797,D1797-E1797)/3/$H$1))</f>
        <v xml:space="preserve"> </v>
      </c>
      <c r="J1797" s="62" t="str">
        <f>IF('Raw Data'!B1804=0," ",E1797-6*F1797)</f>
        <v xml:space="preserve"> </v>
      </c>
      <c r="K1797" s="63" t="str">
        <f>IF('Raw Data'!B1804=0," ",E1797+6*F1797)</f>
        <v xml:space="preserve"> </v>
      </c>
      <c r="L1797" t="str">
        <f>IF('Raw Data'!B1804=0," ","No")</f>
        <v xml:space="preserve"> </v>
      </c>
      <c r="M1797" t="str">
        <f>IF('Raw Data'!B1804=0," ","Yes")</f>
        <v xml:space="preserve"> </v>
      </c>
    </row>
    <row r="1798" spans="1:13" x14ac:dyDescent="0.2">
      <c r="A1798" s="62" t="str">
        <f>IF('Raw Data'!B1805=0," ",'Raw Data'!B1805)</f>
        <v xml:space="preserve"> </v>
      </c>
      <c r="B1798" s="62" t="str">
        <f>IF('Raw Data'!B1805=0," ",'Raw Data'!C1805)</f>
        <v xml:space="preserve"> </v>
      </c>
      <c r="C1798" s="63" t="str">
        <f>IF('Raw Data'!B1805=0," ",'Raw Data'!D1805)</f>
        <v xml:space="preserve"> </v>
      </c>
      <c r="D1798" s="63" t="str">
        <f>IF('Raw Data'!B1805=0," ",'Raw Data'!E1805)</f>
        <v xml:space="preserve"> </v>
      </c>
      <c r="E1798" s="62" t="str">
        <f>IF('Raw Data'!B1805=0," ",AVERAGE('Raw Data'!G1805:JP1805))</f>
        <v xml:space="preserve"> </v>
      </c>
      <c r="F1798" s="62" t="str">
        <f>IF('Raw Data'!B1805=0," ",_xlfn.STDEV.S('Raw Data'!G1805:JP1805))</f>
        <v xml:space="preserve"> </v>
      </c>
      <c r="G1798" s="63" t="str">
        <f>IF('Raw Data'!B1805=0," ",(D1798-C1798)/6/F1798)</f>
        <v xml:space="preserve"> </v>
      </c>
      <c r="H1798" s="63" t="str">
        <f>IF('Raw Data'!B1805=0," ","No")</f>
        <v xml:space="preserve"> </v>
      </c>
      <c r="I1798" s="62" t="str">
        <f>IF('Raw Data'!B1805=0," ",IF(H1798="Yes",MIN(D1798-E1798,E1798-C1798)/3/$H$2,MIN(E1798-C1798,D1798-E1798)/3/$H$1))</f>
        <v xml:space="preserve"> </v>
      </c>
      <c r="J1798" s="62" t="str">
        <f>IF('Raw Data'!B1805=0," ",E1798-6*F1798)</f>
        <v xml:space="preserve"> </v>
      </c>
      <c r="K1798" s="63" t="str">
        <f>IF('Raw Data'!B1805=0," ",E1798+6*F1798)</f>
        <v xml:space="preserve"> </v>
      </c>
      <c r="L1798" t="str">
        <f>IF('Raw Data'!B1805=0," ","No")</f>
        <v xml:space="preserve"> </v>
      </c>
      <c r="M1798" t="str">
        <f>IF('Raw Data'!B1805=0," ","Yes")</f>
        <v xml:space="preserve"> </v>
      </c>
    </row>
    <row r="1799" spans="1:13" x14ac:dyDescent="0.2">
      <c r="A1799" s="62" t="str">
        <f>IF('Raw Data'!B1806=0," ",'Raw Data'!B1806)</f>
        <v xml:space="preserve"> </v>
      </c>
      <c r="B1799" s="62" t="str">
        <f>IF('Raw Data'!B1806=0," ",'Raw Data'!C1806)</f>
        <v xml:space="preserve"> </v>
      </c>
      <c r="C1799" s="63" t="str">
        <f>IF('Raw Data'!B1806=0," ",'Raw Data'!D1806)</f>
        <v xml:space="preserve"> </v>
      </c>
      <c r="D1799" s="63" t="str">
        <f>IF('Raw Data'!B1806=0," ",'Raw Data'!E1806)</f>
        <v xml:space="preserve"> </v>
      </c>
      <c r="E1799" s="62" t="str">
        <f>IF('Raw Data'!B1806=0," ",AVERAGE('Raw Data'!G1806:JP1806))</f>
        <v xml:space="preserve"> </v>
      </c>
      <c r="F1799" s="62" t="str">
        <f>IF('Raw Data'!B1806=0," ",_xlfn.STDEV.S('Raw Data'!G1806:JP1806))</f>
        <v xml:space="preserve"> </v>
      </c>
      <c r="G1799" s="63" t="str">
        <f>IF('Raw Data'!B1806=0," ",(D1799-C1799)/6/F1799)</f>
        <v xml:space="preserve"> </v>
      </c>
      <c r="H1799" s="63" t="str">
        <f>IF('Raw Data'!B1806=0," ","No")</f>
        <v xml:space="preserve"> </v>
      </c>
      <c r="I1799" s="62" t="str">
        <f>IF('Raw Data'!B1806=0," ",IF(H1799="Yes",MIN(D1799-E1799,E1799-C1799)/3/$H$2,MIN(E1799-C1799,D1799-E1799)/3/$H$1))</f>
        <v xml:space="preserve"> </v>
      </c>
      <c r="J1799" s="62" t="str">
        <f>IF('Raw Data'!B1806=0," ",E1799-6*F1799)</f>
        <v xml:space="preserve"> </v>
      </c>
      <c r="K1799" s="63" t="str">
        <f>IF('Raw Data'!B1806=0," ",E1799+6*F1799)</f>
        <v xml:space="preserve"> </v>
      </c>
      <c r="L1799" t="str">
        <f>IF('Raw Data'!B1806=0," ","No")</f>
        <v xml:space="preserve"> </v>
      </c>
      <c r="M1799" t="str">
        <f>IF('Raw Data'!B1806=0," ","Yes")</f>
        <v xml:space="preserve"> </v>
      </c>
    </row>
    <row r="1800" spans="1:13" x14ac:dyDescent="0.2">
      <c r="A1800" s="62" t="str">
        <f>IF('Raw Data'!B1807=0," ",'Raw Data'!B1807)</f>
        <v xml:space="preserve"> </v>
      </c>
      <c r="B1800" s="62" t="str">
        <f>IF('Raw Data'!B1807=0," ",'Raw Data'!C1807)</f>
        <v xml:space="preserve"> </v>
      </c>
      <c r="C1800" s="63" t="str">
        <f>IF('Raw Data'!B1807=0," ",'Raw Data'!D1807)</f>
        <v xml:space="preserve"> </v>
      </c>
      <c r="D1800" s="63" t="str">
        <f>IF('Raw Data'!B1807=0," ",'Raw Data'!E1807)</f>
        <v xml:space="preserve"> </v>
      </c>
      <c r="E1800" s="62" t="str">
        <f>IF('Raw Data'!B1807=0," ",AVERAGE('Raw Data'!G1807:JP1807))</f>
        <v xml:space="preserve"> </v>
      </c>
      <c r="F1800" s="62" t="str">
        <f>IF('Raw Data'!B1807=0," ",_xlfn.STDEV.S('Raw Data'!G1807:JP1807))</f>
        <v xml:space="preserve"> </v>
      </c>
      <c r="G1800" s="63" t="str">
        <f>IF('Raw Data'!B1807=0," ",(D1800-C1800)/6/F1800)</f>
        <v xml:space="preserve"> </v>
      </c>
      <c r="H1800" s="63" t="str">
        <f>IF('Raw Data'!B1807=0," ","No")</f>
        <v xml:space="preserve"> </v>
      </c>
      <c r="I1800" s="62" t="str">
        <f>IF('Raw Data'!B1807=0," ",IF(H1800="Yes",MIN(D1800-E1800,E1800-C1800)/3/$H$2,MIN(E1800-C1800,D1800-E1800)/3/$H$1))</f>
        <v xml:space="preserve"> </v>
      </c>
      <c r="J1800" s="62" t="str">
        <f>IF('Raw Data'!B1807=0," ",E1800-6*F1800)</f>
        <v xml:space="preserve"> </v>
      </c>
      <c r="K1800" s="63" t="str">
        <f>IF('Raw Data'!B1807=0," ",E1800+6*F1800)</f>
        <v xml:space="preserve"> </v>
      </c>
      <c r="L1800" t="str">
        <f>IF('Raw Data'!B1807=0," ","No")</f>
        <v xml:space="preserve"> </v>
      </c>
      <c r="M1800" t="str">
        <f>IF('Raw Data'!B1807=0," ","Yes")</f>
        <v xml:space="preserve"> </v>
      </c>
    </row>
    <row r="1801" spans="1:13" x14ac:dyDescent="0.2">
      <c r="A1801" s="62" t="str">
        <f>IF('Raw Data'!B1808=0," ",'Raw Data'!B1808)</f>
        <v xml:space="preserve"> </v>
      </c>
      <c r="B1801" s="62" t="str">
        <f>IF('Raw Data'!B1808=0," ",'Raw Data'!C1808)</f>
        <v xml:space="preserve"> </v>
      </c>
      <c r="C1801" s="63" t="str">
        <f>IF('Raw Data'!B1808=0," ",'Raw Data'!D1808)</f>
        <v xml:space="preserve"> </v>
      </c>
      <c r="D1801" s="63" t="str">
        <f>IF('Raw Data'!B1808=0," ",'Raw Data'!E1808)</f>
        <v xml:space="preserve"> </v>
      </c>
      <c r="E1801" s="62" t="str">
        <f>IF('Raw Data'!B1808=0," ",AVERAGE('Raw Data'!G1808:JP1808))</f>
        <v xml:space="preserve"> </v>
      </c>
      <c r="F1801" s="62" t="str">
        <f>IF('Raw Data'!B1808=0," ",_xlfn.STDEV.S('Raw Data'!G1808:JP1808))</f>
        <v xml:space="preserve"> </v>
      </c>
      <c r="G1801" s="63" t="str">
        <f>IF('Raw Data'!B1808=0," ",(D1801-C1801)/6/F1801)</f>
        <v xml:space="preserve"> </v>
      </c>
      <c r="H1801" s="63" t="str">
        <f>IF('Raw Data'!B1808=0," ","No")</f>
        <v xml:space="preserve"> </v>
      </c>
      <c r="I1801" s="62" t="str">
        <f>IF('Raw Data'!B1808=0," ",IF(H1801="Yes",MIN(D1801-E1801,E1801-C1801)/3/$H$2,MIN(E1801-C1801,D1801-E1801)/3/$H$1))</f>
        <v xml:space="preserve"> </v>
      </c>
      <c r="J1801" s="62" t="str">
        <f>IF('Raw Data'!B1808=0," ",E1801-6*F1801)</f>
        <v xml:space="preserve"> </v>
      </c>
      <c r="K1801" s="63" t="str">
        <f>IF('Raw Data'!B1808=0," ",E1801+6*F1801)</f>
        <v xml:space="preserve"> </v>
      </c>
      <c r="L1801" t="str">
        <f>IF('Raw Data'!B1808=0," ","No")</f>
        <v xml:space="preserve"> </v>
      </c>
      <c r="M1801" t="str">
        <f>IF('Raw Data'!B1808=0," ","Yes")</f>
        <v xml:space="preserve"> </v>
      </c>
    </row>
    <row r="1802" spans="1:13" x14ac:dyDescent="0.2">
      <c r="A1802" s="62" t="str">
        <f>IF('Raw Data'!B1809=0," ",'Raw Data'!B1809)</f>
        <v xml:space="preserve"> </v>
      </c>
      <c r="B1802" s="62" t="str">
        <f>IF('Raw Data'!B1809=0," ",'Raw Data'!C1809)</f>
        <v xml:space="preserve"> </v>
      </c>
      <c r="C1802" s="63" t="str">
        <f>IF('Raw Data'!B1809=0," ",'Raw Data'!D1809)</f>
        <v xml:space="preserve"> </v>
      </c>
      <c r="D1802" s="63" t="str">
        <f>IF('Raw Data'!B1809=0," ",'Raw Data'!E1809)</f>
        <v xml:space="preserve"> </v>
      </c>
      <c r="E1802" s="62" t="str">
        <f>IF('Raw Data'!B1809=0," ",AVERAGE('Raw Data'!G1809:JP1809))</f>
        <v xml:space="preserve"> </v>
      </c>
      <c r="F1802" s="62" t="str">
        <f>IF('Raw Data'!B1809=0," ",_xlfn.STDEV.S('Raw Data'!G1809:JP1809))</f>
        <v xml:space="preserve"> </v>
      </c>
      <c r="G1802" s="63" t="str">
        <f>IF('Raw Data'!B1809=0," ",(D1802-C1802)/6/F1802)</f>
        <v xml:space="preserve"> </v>
      </c>
      <c r="H1802" s="63" t="str">
        <f>IF('Raw Data'!B1809=0," ","No")</f>
        <v xml:space="preserve"> </v>
      </c>
      <c r="I1802" s="62" t="str">
        <f>IF('Raw Data'!B1809=0," ",IF(H1802="Yes",MIN(D1802-E1802,E1802-C1802)/3/$H$2,MIN(E1802-C1802,D1802-E1802)/3/$H$1))</f>
        <v xml:space="preserve"> </v>
      </c>
      <c r="J1802" s="62" t="str">
        <f>IF('Raw Data'!B1809=0," ",E1802-6*F1802)</f>
        <v xml:space="preserve"> </v>
      </c>
      <c r="K1802" s="63" t="str">
        <f>IF('Raw Data'!B1809=0," ",E1802+6*F1802)</f>
        <v xml:space="preserve"> </v>
      </c>
      <c r="L1802" t="str">
        <f>IF('Raw Data'!B1809=0," ","No")</f>
        <v xml:space="preserve"> </v>
      </c>
      <c r="M1802" t="str">
        <f>IF('Raw Data'!B1809=0," ","Yes")</f>
        <v xml:space="preserve"> </v>
      </c>
    </row>
    <row r="1803" spans="1:13" x14ac:dyDescent="0.2">
      <c r="A1803" s="62" t="str">
        <f>IF('Raw Data'!B1810=0," ",'Raw Data'!B1810)</f>
        <v xml:space="preserve"> </v>
      </c>
      <c r="B1803" s="62" t="str">
        <f>IF('Raw Data'!B1810=0," ",'Raw Data'!C1810)</f>
        <v xml:space="preserve"> </v>
      </c>
      <c r="C1803" s="63" t="str">
        <f>IF('Raw Data'!B1810=0," ",'Raw Data'!D1810)</f>
        <v xml:space="preserve"> </v>
      </c>
      <c r="D1803" s="63" t="str">
        <f>IF('Raw Data'!B1810=0," ",'Raw Data'!E1810)</f>
        <v xml:space="preserve"> </v>
      </c>
      <c r="E1803" s="62" t="str">
        <f>IF('Raw Data'!B1810=0," ",AVERAGE('Raw Data'!G1810:JP1810))</f>
        <v xml:space="preserve"> </v>
      </c>
      <c r="F1803" s="62" t="str">
        <f>IF('Raw Data'!B1810=0," ",_xlfn.STDEV.S('Raw Data'!G1810:JP1810))</f>
        <v xml:space="preserve"> </v>
      </c>
      <c r="G1803" s="63" t="str">
        <f>IF('Raw Data'!B1810=0," ",(D1803-C1803)/6/F1803)</f>
        <v xml:space="preserve"> </v>
      </c>
      <c r="H1803" s="63" t="str">
        <f>IF('Raw Data'!B1810=0," ","No")</f>
        <v xml:space="preserve"> </v>
      </c>
      <c r="I1803" s="62" t="str">
        <f>IF('Raw Data'!B1810=0," ",IF(H1803="Yes",MIN(D1803-E1803,E1803-C1803)/3/$H$2,MIN(E1803-C1803,D1803-E1803)/3/$H$1))</f>
        <v xml:space="preserve"> </v>
      </c>
      <c r="J1803" s="62" t="str">
        <f>IF('Raw Data'!B1810=0," ",E1803-6*F1803)</f>
        <v xml:space="preserve"> </v>
      </c>
      <c r="K1803" s="63" t="str">
        <f>IF('Raw Data'!B1810=0," ",E1803+6*F1803)</f>
        <v xml:space="preserve"> </v>
      </c>
      <c r="L1803" t="str">
        <f>IF('Raw Data'!B1810=0," ","No")</f>
        <v xml:space="preserve"> </v>
      </c>
      <c r="M1803" t="str">
        <f>IF('Raw Data'!B1810=0," ","Yes")</f>
        <v xml:space="preserve"> </v>
      </c>
    </row>
    <row r="1804" spans="1:13" x14ac:dyDescent="0.2">
      <c r="A1804" s="62" t="str">
        <f>IF('Raw Data'!B1811=0," ",'Raw Data'!B1811)</f>
        <v xml:space="preserve"> </v>
      </c>
      <c r="B1804" s="62" t="str">
        <f>IF('Raw Data'!B1811=0," ",'Raw Data'!C1811)</f>
        <v xml:space="preserve"> </v>
      </c>
      <c r="C1804" s="63" t="str">
        <f>IF('Raw Data'!B1811=0," ",'Raw Data'!D1811)</f>
        <v xml:space="preserve"> </v>
      </c>
      <c r="D1804" s="63" t="str">
        <f>IF('Raw Data'!B1811=0," ",'Raw Data'!E1811)</f>
        <v xml:space="preserve"> </v>
      </c>
      <c r="E1804" s="62" t="str">
        <f>IF('Raw Data'!B1811=0," ",AVERAGE('Raw Data'!G1811:JP1811))</f>
        <v xml:space="preserve"> </v>
      </c>
      <c r="F1804" s="62" t="str">
        <f>IF('Raw Data'!B1811=0," ",_xlfn.STDEV.S('Raw Data'!G1811:JP1811))</f>
        <v xml:space="preserve"> </v>
      </c>
      <c r="G1804" s="63" t="str">
        <f>IF('Raw Data'!B1811=0," ",(D1804-C1804)/6/F1804)</f>
        <v xml:space="preserve"> </v>
      </c>
      <c r="H1804" s="63" t="str">
        <f>IF('Raw Data'!B1811=0," ","No")</f>
        <v xml:space="preserve"> </v>
      </c>
      <c r="I1804" s="62" t="str">
        <f>IF('Raw Data'!B1811=0," ",IF(H1804="Yes",MIN(D1804-E1804,E1804-C1804)/3/$H$2,MIN(E1804-C1804,D1804-E1804)/3/$H$1))</f>
        <v xml:space="preserve"> </v>
      </c>
      <c r="J1804" s="62" t="str">
        <f>IF('Raw Data'!B1811=0," ",E1804-6*F1804)</f>
        <v xml:space="preserve"> </v>
      </c>
      <c r="K1804" s="63" t="str">
        <f>IF('Raw Data'!B1811=0," ",E1804+6*F1804)</f>
        <v xml:space="preserve"> </v>
      </c>
      <c r="L1804" t="str">
        <f>IF('Raw Data'!B1811=0," ","No")</f>
        <v xml:space="preserve"> </v>
      </c>
      <c r="M1804" t="str">
        <f>IF('Raw Data'!B1811=0," ","Yes")</f>
        <v xml:space="preserve"> </v>
      </c>
    </row>
    <row r="1805" spans="1:13" x14ac:dyDescent="0.2">
      <c r="A1805" s="62" t="str">
        <f>IF('Raw Data'!B1812=0," ",'Raw Data'!B1812)</f>
        <v xml:space="preserve"> </v>
      </c>
      <c r="B1805" s="62" t="str">
        <f>IF('Raw Data'!B1812=0," ",'Raw Data'!C1812)</f>
        <v xml:space="preserve"> </v>
      </c>
      <c r="C1805" s="63" t="str">
        <f>IF('Raw Data'!B1812=0," ",'Raw Data'!D1812)</f>
        <v xml:space="preserve"> </v>
      </c>
      <c r="D1805" s="63" t="str">
        <f>IF('Raw Data'!B1812=0," ",'Raw Data'!E1812)</f>
        <v xml:space="preserve"> </v>
      </c>
      <c r="E1805" s="62" t="str">
        <f>IF('Raw Data'!B1812=0," ",AVERAGE('Raw Data'!G1812:JP1812))</f>
        <v xml:space="preserve"> </v>
      </c>
      <c r="F1805" s="62" t="str">
        <f>IF('Raw Data'!B1812=0," ",_xlfn.STDEV.S('Raw Data'!G1812:JP1812))</f>
        <v xml:space="preserve"> </v>
      </c>
      <c r="G1805" s="63" t="str">
        <f>IF('Raw Data'!B1812=0," ",(D1805-C1805)/6/F1805)</f>
        <v xml:space="preserve"> </v>
      </c>
      <c r="H1805" s="63" t="str">
        <f>IF('Raw Data'!B1812=0," ","No")</f>
        <v xml:space="preserve"> </v>
      </c>
      <c r="I1805" s="62" t="str">
        <f>IF('Raw Data'!B1812=0," ",IF(H1805="Yes",MIN(D1805-E1805,E1805-C1805)/3/$H$2,MIN(E1805-C1805,D1805-E1805)/3/$H$1))</f>
        <v xml:space="preserve"> </v>
      </c>
      <c r="J1805" s="62" t="str">
        <f>IF('Raw Data'!B1812=0," ",E1805-6*F1805)</f>
        <v xml:space="preserve"> </v>
      </c>
      <c r="K1805" s="63" t="str">
        <f>IF('Raw Data'!B1812=0," ",E1805+6*F1805)</f>
        <v xml:space="preserve"> </v>
      </c>
      <c r="L1805" t="str">
        <f>IF('Raw Data'!B1812=0," ","No")</f>
        <v xml:space="preserve"> </v>
      </c>
      <c r="M1805" t="str">
        <f>IF('Raw Data'!B1812=0," ","Yes")</f>
        <v xml:space="preserve"> </v>
      </c>
    </row>
    <row r="1806" spans="1:13" x14ac:dyDescent="0.2">
      <c r="A1806" s="62" t="str">
        <f>IF('Raw Data'!B1813=0," ",'Raw Data'!B1813)</f>
        <v xml:space="preserve"> </v>
      </c>
      <c r="B1806" s="62" t="str">
        <f>IF('Raw Data'!B1813=0," ",'Raw Data'!C1813)</f>
        <v xml:space="preserve"> </v>
      </c>
      <c r="C1806" s="63" t="str">
        <f>IF('Raw Data'!B1813=0," ",'Raw Data'!D1813)</f>
        <v xml:space="preserve"> </v>
      </c>
      <c r="D1806" s="63" t="str">
        <f>IF('Raw Data'!B1813=0," ",'Raw Data'!E1813)</f>
        <v xml:space="preserve"> </v>
      </c>
      <c r="E1806" s="62" t="str">
        <f>IF('Raw Data'!B1813=0," ",AVERAGE('Raw Data'!G1813:JP1813))</f>
        <v xml:space="preserve"> </v>
      </c>
      <c r="F1806" s="62" t="str">
        <f>IF('Raw Data'!B1813=0," ",_xlfn.STDEV.S('Raw Data'!G1813:JP1813))</f>
        <v xml:space="preserve"> </v>
      </c>
      <c r="G1806" s="63" t="str">
        <f>IF('Raw Data'!B1813=0," ",(D1806-C1806)/6/F1806)</f>
        <v xml:space="preserve"> </v>
      </c>
      <c r="H1806" s="63" t="str">
        <f>IF('Raw Data'!B1813=0," ","No")</f>
        <v xml:space="preserve"> </v>
      </c>
      <c r="I1806" s="62" t="str">
        <f>IF('Raw Data'!B1813=0," ",IF(H1806="Yes",MIN(D1806-E1806,E1806-C1806)/3/$H$2,MIN(E1806-C1806,D1806-E1806)/3/$H$1))</f>
        <v xml:space="preserve"> </v>
      </c>
      <c r="J1806" s="62" t="str">
        <f>IF('Raw Data'!B1813=0," ",E1806-6*F1806)</f>
        <v xml:space="preserve"> </v>
      </c>
      <c r="K1806" s="63" t="str">
        <f>IF('Raw Data'!B1813=0," ",E1806+6*F1806)</f>
        <v xml:space="preserve"> </v>
      </c>
      <c r="L1806" t="str">
        <f>IF('Raw Data'!B1813=0," ","No")</f>
        <v xml:space="preserve"> </v>
      </c>
      <c r="M1806" t="str">
        <f>IF('Raw Data'!B1813=0," ","Yes")</f>
        <v xml:space="preserve"> </v>
      </c>
    </row>
    <row r="1807" spans="1:13" x14ac:dyDescent="0.2">
      <c r="A1807" s="62" t="str">
        <f>IF('Raw Data'!B1814=0," ",'Raw Data'!B1814)</f>
        <v xml:space="preserve"> </v>
      </c>
      <c r="B1807" s="62" t="str">
        <f>IF('Raw Data'!B1814=0," ",'Raw Data'!C1814)</f>
        <v xml:space="preserve"> </v>
      </c>
      <c r="C1807" s="63" t="str">
        <f>IF('Raw Data'!B1814=0," ",'Raw Data'!D1814)</f>
        <v xml:space="preserve"> </v>
      </c>
      <c r="D1807" s="63" t="str">
        <f>IF('Raw Data'!B1814=0," ",'Raw Data'!E1814)</f>
        <v xml:space="preserve"> </v>
      </c>
      <c r="E1807" s="62" t="str">
        <f>IF('Raw Data'!B1814=0," ",AVERAGE('Raw Data'!G1814:JP1814))</f>
        <v xml:space="preserve"> </v>
      </c>
      <c r="F1807" s="62" t="str">
        <f>IF('Raw Data'!B1814=0," ",_xlfn.STDEV.S('Raw Data'!G1814:JP1814))</f>
        <v xml:space="preserve"> </v>
      </c>
      <c r="G1807" s="63" t="str">
        <f>IF('Raw Data'!B1814=0," ",(D1807-C1807)/6/F1807)</f>
        <v xml:space="preserve"> </v>
      </c>
      <c r="H1807" s="63" t="str">
        <f>IF('Raw Data'!B1814=0," ","No")</f>
        <v xml:space="preserve"> </v>
      </c>
      <c r="I1807" s="62" t="str">
        <f>IF('Raw Data'!B1814=0," ",IF(H1807="Yes",MIN(D1807-E1807,E1807-C1807)/3/$H$2,MIN(E1807-C1807,D1807-E1807)/3/$H$1))</f>
        <v xml:space="preserve"> </v>
      </c>
      <c r="J1807" s="62" t="str">
        <f>IF('Raw Data'!B1814=0," ",E1807-6*F1807)</f>
        <v xml:space="preserve"> </v>
      </c>
      <c r="K1807" s="63" t="str">
        <f>IF('Raw Data'!B1814=0," ",E1807+6*F1807)</f>
        <v xml:space="preserve"> </v>
      </c>
      <c r="L1807" t="str">
        <f>IF('Raw Data'!B1814=0," ","No")</f>
        <v xml:space="preserve"> </v>
      </c>
      <c r="M1807" t="str">
        <f>IF('Raw Data'!B1814=0," ","Yes")</f>
        <v xml:space="preserve"> </v>
      </c>
    </row>
    <row r="1808" spans="1:13" x14ac:dyDescent="0.2">
      <c r="A1808" s="62" t="str">
        <f>IF('Raw Data'!B1815=0," ",'Raw Data'!B1815)</f>
        <v xml:space="preserve"> </v>
      </c>
      <c r="B1808" s="62" t="str">
        <f>IF('Raw Data'!B1815=0," ",'Raw Data'!C1815)</f>
        <v xml:space="preserve"> </v>
      </c>
      <c r="C1808" s="63" t="str">
        <f>IF('Raw Data'!B1815=0," ",'Raw Data'!D1815)</f>
        <v xml:space="preserve"> </v>
      </c>
      <c r="D1808" s="63" t="str">
        <f>IF('Raw Data'!B1815=0," ",'Raw Data'!E1815)</f>
        <v xml:space="preserve"> </v>
      </c>
      <c r="E1808" s="62" t="str">
        <f>IF('Raw Data'!B1815=0," ",AVERAGE('Raw Data'!G1815:JP1815))</f>
        <v xml:space="preserve"> </v>
      </c>
      <c r="F1808" s="62" t="str">
        <f>IF('Raw Data'!B1815=0," ",_xlfn.STDEV.S('Raw Data'!G1815:JP1815))</f>
        <v xml:space="preserve"> </v>
      </c>
      <c r="G1808" s="63" t="str">
        <f>IF('Raw Data'!B1815=0," ",(D1808-C1808)/6/F1808)</f>
        <v xml:space="preserve"> </v>
      </c>
      <c r="H1808" s="63" t="str">
        <f>IF('Raw Data'!B1815=0," ","No")</f>
        <v xml:space="preserve"> </v>
      </c>
      <c r="I1808" s="62" t="str">
        <f>IF('Raw Data'!B1815=0," ",IF(H1808="Yes",MIN(D1808-E1808,E1808-C1808)/3/$H$2,MIN(E1808-C1808,D1808-E1808)/3/$H$1))</f>
        <v xml:space="preserve"> </v>
      </c>
      <c r="J1808" s="62" t="str">
        <f>IF('Raw Data'!B1815=0," ",E1808-6*F1808)</f>
        <v xml:space="preserve"> </v>
      </c>
      <c r="K1808" s="63" t="str">
        <f>IF('Raw Data'!B1815=0," ",E1808+6*F1808)</f>
        <v xml:space="preserve"> </v>
      </c>
      <c r="L1808" t="str">
        <f>IF('Raw Data'!B1815=0," ","No")</f>
        <v xml:space="preserve"> </v>
      </c>
      <c r="M1808" t="str">
        <f>IF('Raw Data'!B1815=0," ","Yes")</f>
        <v xml:space="preserve"> </v>
      </c>
    </row>
    <row r="1809" spans="1:13" x14ac:dyDescent="0.2">
      <c r="A1809" s="62" t="str">
        <f>IF('Raw Data'!B1816=0," ",'Raw Data'!B1816)</f>
        <v xml:space="preserve"> </v>
      </c>
      <c r="B1809" s="62" t="str">
        <f>IF('Raw Data'!B1816=0," ",'Raw Data'!C1816)</f>
        <v xml:space="preserve"> </v>
      </c>
      <c r="C1809" s="63" t="str">
        <f>IF('Raw Data'!B1816=0," ",'Raw Data'!D1816)</f>
        <v xml:space="preserve"> </v>
      </c>
      <c r="D1809" s="63" t="str">
        <f>IF('Raw Data'!B1816=0," ",'Raw Data'!E1816)</f>
        <v xml:space="preserve"> </v>
      </c>
      <c r="E1809" s="62" t="str">
        <f>IF('Raw Data'!B1816=0," ",AVERAGE('Raw Data'!G1816:JP1816))</f>
        <v xml:space="preserve"> </v>
      </c>
      <c r="F1809" s="62" t="str">
        <f>IF('Raw Data'!B1816=0," ",_xlfn.STDEV.S('Raw Data'!G1816:JP1816))</f>
        <v xml:space="preserve"> </v>
      </c>
      <c r="G1809" s="63" t="str">
        <f>IF('Raw Data'!B1816=0," ",(D1809-C1809)/6/F1809)</f>
        <v xml:space="preserve"> </v>
      </c>
      <c r="H1809" s="63" t="str">
        <f>IF('Raw Data'!B1816=0," ","No")</f>
        <v xml:space="preserve"> </v>
      </c>
      <c r="I1809" s="62" t="str">
        <f>IF('Raw Data'!B1816=0," ",IF(H1809="Yes",MIN(D1809-E1809,E1809-C1809)/3/$H$2,MIN(E1809-C1809,D1809-E1809)/3/$H$1))</f>
        <v xml:space="preserve"> </v>
      </c>
      <c r="J1809" s="62" t="str">
        <f>IF('Raw Data'!B1816=0," ",E1809-6*F1809)</f>
        <v xml:space="preserve"> </v>
      </c>
      <c r="K1809" s="63" t="str">
        <f>IF('Raw Data'!B1816=0," ",E1809+6*F1809)</f>
        <v xml:space="preserve"> </v>
      </c>
      <c r="L1809" t="str">
        <f>IF('Raw Data'!B1816=0," ","No")</f>
        <v xml:space="preserve"> </v>
      </c>
      <c r="M1809" t="str">
        <f>IF('Raw Data'!B1816=0," ","Yes")</f>
        <v xml:space="preserve"> </v>
      </c>
    </row>
    <row r="1810" spans="1:13" x14ac:dyDescent="0.2">
      <c r="A1810" s="62" t="str">
        <f>IF('Raw Data'!B1817=0," ",'Raw Data'!B1817)</f>
        <v xml:space="preserve"> </v>
      </c>
      <c r="B1810" s="62" t="str">
        <f>IF('Raw Data'!B1817=0," ",'Raw Data'!C1817)</f>
        <v xml:space="preserve"> </v>
      </c>
      <c r="C1810" s="63" t="str">
        <f>IF('Raw Data'!B1817=0," ",'Raw Data'!D1817)</f>
        <v xml:space="preserve"> </v>
      </c>
      <c r="D1810" s="63" t="str">
        <f>IF('Raw Data'!B1817=0," ",'Raw Data'!E1817)</f>
        <v xml:space="preserve"> </v>
      </c>
      <c r="E1810" s="62" t="str">
        <f>IF('Raw Data'!B1817=0," ",AVERAGE('Raw Data'!G1817:JP1817))</f>
        <v xml:space="preserve"> </v>
      </c>
      <c r="F1810" s="62" t="str">
        <f>IF('Raw Data'!B1817=0," ",_xlfn.STDEV.S('Raw Data'!G1817:JP1817))</f>
        <v xml:space="preserve"> </v>
      </c>
      <c r="G1810" s="63" t="str">
        <f>IF('Raw Data'!B1817=0," ",(D1810-C1810)/6/F1810)</f>
        <v xml:space="preserve"> </v>
      </c>
      <c r="H1810" s="63" t="str">
        <f>IF('Raw Data'!B1817=0," ","No")</f>
        <v xml:space="preserve"> </v>
      </c>
      <c r="I1810" s="62" t="str">
        <f>IF('Raw Data'!B1817=0," ",IF(H1810="Yes",MIN(D1810-E1810,E1810-C1810)/3/$H$2,MIN(E1810-C1810,D1810-E1810)/3/$H$1))</f>
        <v xml:space="preserve"> </v>
      </c>
      <c r="J1810" s="62" t="str">
        <f>IF('Raw Data'!B1817=0," ",E1810-6*F1810)</f>
        <v xml:space="preserve"> </v>
      </c>
      <c r="K1810" s="63" t="str">
        <f>IF('Raw Data'!B1817=0," ",E1810+6*F1810)</f>
        <v xml:space="preserve"> </v>
      </c>
      <c r="L1810" t="str">
        <f>IF('Raw Data'!B1817=0," ","No")</f>
        <v xml:space="preserve"> </v>
      </c>
      <c r="M1810" t="str">
        <f>IF('Raw Data'!B1817=0," ","Yes")</f>
        <v xml:space="preserve"> </v>
      </c>
    </row>
    <row r="1811" spans="1:13" x14ac:dyDescent="0.2">
      <c r="A1811" s="62" t="str">
        <f>IF('Raw Data'!B1818=0," ",'Raw Data'!B1818)</f>
        <v xml:space="preserve"> </v>
      </c>
      <c r="B1811" s="62" t="str">
        <f>IF('Raw Data'!B1818=0," ",'Raw Data'!C1818)</f>
        <v xml:space="preserve"> </v>
      </c>
      <c r="C1811" s="63" t="str">
        <f>IF('Raw Data'!B1818=0," ",'Raw Data'!D1818)</f>
        <v xml:space="preserve"> </v>
      </c>
      <c r="D1811" s="63" t="str">
        <f>IF('Raw Data'!B1818=0," ",'Raw Data'!E1818)</f>
        <v xml:space="preserve"> </v>
      </c>
      <c r="E1811" s="62" t="str">
        <f>IF('Raw Data'!B1818=0," ",AVERAGE('Raw Data'!G1818:JP1818))</f>
        <v xml:space="preserve"> </v>
      </c>
      <c r="F1811" s="62" t="str">
        <f>IF('Raw Data'!B1818=0," ",_xlfn.STDEV.S('Raw Data'!G1818:JP1818))</f>
        <v xml:space="preserve"> </v>
      </c>
      <c r="G1811" s="63" t="str">
        <f>IF('Raw Data'!B1818=0," ",(D1811-C1811)/6/F1811)</f>
        <v xml:space="preserve"> </v>
      </c>
      <c r="H1811" s="63" t="str">
        <f>IF('Raw Data'!B1818=0," ","No")</f>
        <v xml:space="preserve"> </v>
      </c>
      <c r="I1811" s="62" t="str">
        <f>IF('Raw Data'!B1818=0," ",IF(H1811="Yes",MIN(D1811-E1811,E1811-C1811)/3/$H$2,MIN(E1811-C1811,D1811-E1811)/3/$H$1))</f>
        <v xml:space="preserve"> </v>
      </c>
      <c r="J1811" s="62" t="str">
        <f>IF('Raw Data'!B1818=0," ",E1811-6*F1811)</f>
        <v xml:space="preserve"> </v>
      </c>
      <c r="K1811" s="63" t="str">
        <f>IF('Raw Data'!B1818=0," ",E1811+6*F1811)</f>
        <v xml:space="preserve"> </v>
      </c>
      <c r="L1811" t="str">
        <f>IF('Raw Data'!B1818=0," ","No")</f>
        <v xml:space="preserve"> </v>
      </c>
      <c r="M1811" t="str">
        <f>IF('Raw Data'!B1818=0," ","Yes")</f>
        <v xml:space="preserve"> </v>
      </c>
    </row>
    <row r="1812" spans="1:13" x14ac:dyDescent="0.2">
      <c r="A1812" s="62" t="str">
        <f>IF('Raw Data'!B1819=0," ",'Raw Data'!B1819)</f>
        <v xml:space="preserve"> </v>
      </c>
      <c r="B1812" s="62" t="str">
        <f>IF('Raw Data'!B1819=0," ",'Raw Data'!C1819)</f>
        <v xml:space="preserve"> </v>
      </c>
      <c r="C1812" s="63" t="str">
        <f>IF('Raw Data'!B1819=0," ",'Raw Data'!D1819)</f>
        <v xml:space="preserve"> </v>
      </c>
      <c r="D1812" s="63" t="str">
        <f>IF('Raw Data'!B1819=0," ",'Raw Data'!E1819)</f>
        <v xml:space="preserve"> </v>
      </c>
      <c r="E1812" s="62" t="str">
        <f>IF('Raw Data'!B1819=0," ",AVERAGE('Raw Data'!G1819:JP1819))</f>
        <v xml:space="preserve"> </v>
      </c>
      <c r="F1812" s="62" t="str">
        <f>IF('Raw Data'!B1819=0," ",_xlfn.STDEV.S('Raw Data'!G1819:JP1819))</f>
        <v xml:space="preserve"> </v>
      </c>
      <c r="G1812" s="63" t="str">
        <f>IF('Raw Data'!B1819=0," ",(D1812-C1812)/6/F1812)</f>
        <v xml:space="preserve"> </v>
      </c>
      <c r="H1812" s="63" t="str">
        <f>IF('Raw Data'!B1819=0," ","No")</f>
        <v xml:space="preserve"> </v>
      </c>
      <c r="I1812" s="62" t="str">
        <f>IF('Raw Data'!B1819=0," ",IF(H1812="Yes",MIN(D1812-E1812,E1812-C1812)/3/$H$2,MIN(E1812-C1812,D1812-E1812)/3/$H$1))</f>
        <v xml:space="preserve"> </v>
      </c>
      <c r="J1812" s="62" t="str">
        <f>IF('Raw Data'!B1819=0," ",E1812-6*F1812)</f>
        <v xml:space="preserve"> </v>
      </c>
      <c r="K1812" s="63" t="str">
        <f>IF('Raw Data'!B1819=0," ",E1812+6*F1812)</f>
        <v xml:space="preserve"> </v>
      </c>
      <c r="L1812" t="str">
        <f>IF('Raw Data'!B1819=0," ","No")</f>
        <v xml:space="preserve"> </v>
      </c>
      <c r="M1812" t="str">
        <f>IF('Raw Data'!B1819=0," ","Yes")</f>
        <v xml:space="preserve"> </v>
      </c>
    </row>
    <row r="1813" spans="1:13" x14ac:dyDescent="0.2">
      <c r="A1813" s="62" t="str">
        <f>IF('Raw Data'!B1820=0," ",'Raw Data'!B1820)</f>
        <v xml:space="preserve"> </v>
      </c>
      <c r="B1813" s="62" t="str">
        <f>IF('Raw Data'!B1820=0," ",'Raw Data'!C1820)</f>
        <v xml:space="preserve"> </v>
      </c>
      <c r="C1813" s="63" t="str">
        <f>IF('Raw Data'!B1820=0," ",'Raw Data'!D1820)</f>
        <v xml:space="preserve"> </v>
      </c>
      <c r="D1813" s="63" t="str">
        <f>IF('Raw Data'!B1820=0," ",'Raw Data'!E1820)</f>
        <v xml:space="preserve"> </v>
      </c>
      <c r="E1813" s="62" t="str">
        <f>IF('Raw Data'!B1820=0," ",AVERAGE('Raw Data'!G1820:JP1820))</f>
        <v xml:space="preserve"> </v>
      </c>
      <c r="F1813" s="62" t="str">
        <f>IF('Raw Data'!B1820=0," ",_xlfn.STDEV.S('Raw Data'!G1820:JP1820))</f>
        <v xml:space="preserve"> </v>
      </c>
      <c r="G1813" s="63" t="str">
        <f>IF('Raw Data'!B1820=0," ",(D1813-C1813)/6/F1813)</f>
        <v xml:space="preserve"> </v>
      </c>
      <c r="H1813" s="63" t="str">
        <f>IF('Raw Data'!B1820=0," ","No")</f>
        <v xml:space="preserve"> </v>
      </c>
      <c r="I1813" s="62" t="str">
        <f>IF('Raw Data'!B1820=0," ",IF(H1813="Yes",MIN(D1813-E1813,E1813-C1813)/3/$H$2,MIN(E1813-C1813,D1813-E1813)/3/$H$1))</f>
        <v xml:space="preserve"> </v>
      </c>
      <c r="J1813" s="62" t="str">
        <f>IF('Raw Data'!B1820=0," ",E1813-6*F1813)</f>
        <v xml:space="preserve"> </v>
      </c>
      <c r="K1813" s="63" t="str">
        <f>IF('Raw Data'!B1820=0," ",E1813+6*F1813)</f>
        <v xml:space="preserve"> </v>
      </c>
      <c r="L1813" t="str">
        <f>IF('Raw Data'!B1820=0," ","No")</f>
        <v xml:space="preserve"> </v>
      </c>
      <c r="M1813" t="str">
        <f>IF('Raw Data'!B1820=0," ","Yes")</f>
        <v xml:space="preserve"> </v>
      </c>
    </row>
    <row r="1814" spans="1:13" x14ac:dyDescent="0.2">
      <c r="A1814" s="62" t="str">
        <f>IF('Raw Data'!B1821=0," ",'Raw Data'!B1821)</f>
        <v xml:space="preserve"> </v>
      </c>
      <c r="B1814" s="62" t="str">
        <f>IF('Raw Data'!B1821=0," ",'Raw Data'!C1821)</f>
        <v xml:space="preserve"> </v>
      </c>
      <c r="C1814" s="63" t="str">
        <f>IF('Raw Data'!B1821=0," ",'Raw Data'!D1821)</f>
        <v xml:space="preserve"> </v>
      </c>
      <c r="D1814" s="63" t="str">
        <f>IF('Raw Data'!B1821=0," ",'Raw Data'!E1821)</f>
        <v xml:space="preserve"> </v>
      </c>
      <c r="E1814" s="62" t="str">
        <f>IF('Raw Data'!B1821=0," ",AVERAGE('Raw Data'!G1821:JP1821))</f>
        <v xml:space="preserve"> </v>
      </c>
      <c r="F1814" s="62" t="str">
        <f>IF('Raw Data'!B1821=0," ",_xlfn.STDEV.S('Raw Data'!G1821:JP1821))</f>
        <v xml:space="preserve"> </v>
      </c>
      <c r="G1814" s="63" t="str">
        <f>IF('Raw Data'!B1821=0," ",(D1814-C1814)/6/F1814)</f>
        <v xml:space="preserve"> </v>
      </c>
      <c r="H1814" s="63" t="str">
        <f>IF('Raw Data'!B1821=0," ","No")</f>
        <v xml:space="preserve"> </v>
      </c>
      <c r="I1814" s="62" t="str">
        <f>IF('Raw Data'!B1821=0," ",IF(H1814="Yes",MIN(D1814-E1814,E1814-C1814)/3/$H$2,MIN(E1814-C1814,D1814-E1814)/3/$H$1))</f>
        <v xml:space="preserve"> </v>
      </c>
      <c r="J1814" s="62" t="str">
        <f>IF('Raw Data'!B1821=0," ",E1814-6*F1814)</f>
        <v xml:space="preserve"> </v>
      </c>
      <c r="K1814" s="63" t="str">
        <f>IF('Raw Data'!B1821=0," ",E1814+6*F1814)</f>
        <v xml:space="preserve"> </v>
      </c>
      <c r="L1814" t="str">
        <f>IF('Raw Data'!B1821=0," ","No")</f>
        <v xml:space="preserve"> </v>
      </c>
      <c r="M1814" t="str">
        <f>IF('Raw Data'!B1821=0," ","Yes")</f>
        <v xml:space="preserve"> </v>
      </c>
    </row>
    <row r="1815" spans="1:13" x14ac:dyDescent="0.2">
      <c r="A1815" s="62" t="str">
        <f>IF('Raw Data'!B1822=0," ",'Raw Data'!B1822)</f>
        <v xml:space="preserve"> </v>
      </c>
      <c r="B1815" s="62" t="str">
        <f>IF('Raw Data'!B1822=0," ",'Raw Data'!C1822)</f>
        <v xml:space="preserve"> </v>
      </c>
      <c r="C1815" s="63" t="str">
        <f>IF('Raw Data'!B1822=0," ",'Raw Data'!D1822)</f>
        <v xml:space="preserve"> </v>
      </c>
      <c r="D1815" s="63" t="str">
        <f>IF('Raw Data'!B1822=0," ",'Raw Data'!E1822)</f>
        <v xml:space="preserve"> </v>
      </c>
      <c r="E1815" s="62" t="str">
        <f>IF('Raw Data'!B1822=0," ",AVERAGE('Raw Data'!G1822:JP1822))</f>
        <v xml:space="preserve"> </v>
      </c>
      <c r="F1815" s="62" t="str">
        <f>IF('Raw Data'!B1822=0," ",_xlfn.STDEV.S('Raw Data'!G1822:JP1822))</f>
        <v xml:space="preserve"> </v>
      </c>
      <c r="G1815" s="63" t="str">
        <f>IF('Raw Data'!B1822=0," ",(D1815-C1815)/6/F1815)</f>
        <v xml:space="preserve"> </v>
      </c>
      <c r="H1815" s="63" t="str">
        <f>IF('Raw Data'!B1822=0," ","No")</f>
        <v xml:space="preserve"> </v>
      </c>
      <c r="I1815" s="62" t="str">
        <f>IF('Raw Data'!B1822=0," ",IF(H1815="Yes",MIN(D1815-E1815,E1815-C1815)/3/$H$2,MIN(E1815-C1815,D1815-E1815)/3/$H$1))</f>
        <v xml:space="preserve"> </v>
      </c>
      <c r="J1815" s="62" t="str">
        <f>IF('Raw Data'!B1822=0," ",E1815-6*F1815)</f>
        <v xml:space="preserve"> </v>
      </c>
      <c r="K1815" s="63" t="str">
        <f>IF('Raw Data'!B1822=0," ",E1815+6*F1815)</f>
        <v xml:space="preserve"> </v>
      </c>
      <c r="L1815" t="str">
        <f>IF('Raw Data'!B1822=0," ","No")</f>
        <v xml:space="preserve"> </v>
      </c>
      <c r="M1815" t="str">
        <f>IF('Raw Data'!B1822=0," ","Yes")</f>
        <v xml:space="preserve"> </v>
      </c>
    </row>
    <row r="1816" spans="1:13" x14ac:dyDescent="0.2">
      <c r="A1816" s="62" t="str">
        <f>IF('Raw Data'!B1823=0," ",'Raw Data'!B1823)</f>
        <v xml:space="preserve"> </v>
      </c>
      <c r="B1816" s="62" t="str">
        <f>IF('Raw Data'!B1823=0," ",'Raw Data'!C1823)</f>
        <v xml:space="preserve"> </v>
      </c>
      <c r="C1816" s="63" t="str">
        <f>IF('Raw Data'!B1823=0," ",'Raw Data'!D1823)</f>
        <v xml:space="preserve"> </v>
      </c>
      <c r="D1816" s="63" t="str">
        <f>IF('Raw Data'!B1823=0," ",'Raw Data'!E1823)</f>
        <v xml:space="preserve"> </v>
      </c>
      <c r="E1816" s="62" t="str">
        <f>IF('Raw Data'!B1823=0," ",AVERAGE('Raw Data'!G1823:JP1823))</f>
        <v xml:space="preserve"> </v>
      </c>
      <c r="F1816" s="62" t="str">
        <f>IF('Raw Data'!B1823=0," ",_xlfn.STDEV.S('Raw Data'!G1823:JP1823))</f>
        <v xml:space="preserve"> </v>
      </c>
      <c r="G1816" s="63" t="str">
        <f>IF('Raw Data'!B1823=0," ",(D1816-C1816)/6/F1816)</f>
        <v xml:space="preserve"> </v>
      </c>
      <c r="H1816" s="63" t="str">
        <f>IF('Raw Data'!B1823=0," ","No")</f>
        <v xml:space="preserve"> </v>
      </c>
      <c r="I1816" s="62" t="str">
        <f>IF('Raw Data'!B1823=0," ",IF(H1816="Yes",MIN(D1816-E1816,E1816-C1816)/3/$H$2,MIN(E1816-C1816,D1816-E1816)/3/$H$1))</f>
        <v xml:space="preserve"> </v>
      </c>
      <c r="J1816" s="62" t="str">
        <f>IF('Raw Data'!B1823=0," ",E1816-6*F1816)</f>
        <v xml:space="preserve"> </v>
      </c>
      <c r="K1816" s="63" t="str">
        <f>IF('Raw Data'!B1823=0," ",E1816+6*F1816)</f>
        <v xml:space="preserve"> </v>
      </c>
      <c r="L1816" t="str">
        <f>IF('Raw Data'!B1823=0," ","No")</f>
        <v xml:space="preserve"> </v>
      </c>
      <c r="M1816" t="str">
        <f>IF('Raw Data'!B1823=0," ","Yes")</f>
        <v xml:space="preserve"> </v>
      </c>
    </row>
    <row r="1817" spans="1:13" x14ac:dyDescent="0.2">
      <c r="A1817" s="62" t="str">
        <f>IF('Raw Data'!B1824=0," ",'Raw Data'!B1824)</f>
        <v xml:space="preserve"> </v>
      </c>
      <c r="B1817" s="62" t="str">
        <f>IF('Raw Data'!B1824=0," ",'Raw Data'!C1824)</f>
        <v xml:space="preserve"> </v>
      </c>
      <c r="C1817" s="63" t="str">
        <f>IF('Raw Data'!B1824=0," ",'Raw Data'!D1824)</f>
        <v xml:space="preserve"> </v>
      </c>
      <c r="D1817" s="63" t="str">
        <f>IF('Raw Data'!B1824=0," ",'Raw Data'!E1824)</f>
        <v xml:space="preserve"> </v>
      </c>
      <c r="E1817" s="62" t="str">
        <f>IF('Raw Data'!B1824=0," ",AVERAGE('Raw Data'!G1824:JP1824))</f>
        <v xml:space="preserve"> </v>
      </c>
      <c r="F1817" s="62" t="str">
        <f>IF('Raw Data'!B1824=0," ",_xlfn.STDEV.S('Raw Data'!G1824:JP1824))</f>
        <v xml:space="preserve"> </v>
      </c>
      <c r="G1817" s="63" t="str">
        <f>IF('Raw Data'!B1824=0," ",(D1817-C1817)/6/F1817)</f>
        <v xml:space="preserve"> </v>
      </c>
      <c r="H1817" s="63" t="str">
        <f>IF('Raw Data'!B1824=0," ","No")</f>
        <v xml:space="preserve"> </v>
      </c>
      <c r="I1817" s="62" t="str">
        <f>IF('Raw Data'!B1824=0," ",IF(H1817="Yes",MIN(D1817-E1817,E1817-C1817)/3/$H$2,MIN(E1817-C1817,D1817-E1817)/3/$H$1))</f>
        <v xml:space="preserve"> </v>
      </c>
      <c r="J1817" s="62" t="str">
        <f>IF('Raw Data'!B1824=0," ",E1817-6*F1817)</f>
        <v xml:space="preserve"> </v>
      </c>
      <c r="K1817" s="63" t="str">
        <f>IF('Raw Data'!B1824=0," ",E1817+6*F1817)</f>
        <v xml:space="preserve"> </v>
      </c>
      <c r="L1817" t="str">
        <f>IF('Raw Data'!B1824=0," ","No")</f>
        <v xml:space="preserve"> </v>
      </c>
      <c r="M1817" t="str">
        <f>IF('Raw Data'!B1824=0," ","Yes")</f>
        <v xml:space="preserve"> </v>
      </c>
    </row>
    <row r="1818" spans="1:13" x14ac:dyDescent="0.2">
      <c r="A1818" s="62" t="str">
        <f>IF('Raw Data'!B1825=0," ",'Raw Data'!B1825)</f>
        <v xml:space="preserve"> </v>
      </c>
      <c r="B1818" s="62" t="str">
        <f>IF('Raw Data'!B1825=0," ",'Raw Data'!C1825)</f>
        <v xml:space="preserve"> </v>
      </c>
      <c r="C1818" s="63" t="str">
        <f>IF('Raw Data'!B1825=0," ",'Raw Data'!D1825)</f>
        <v xml:space="preserve"> </v>
      </c>
      <c r="D1818" s="63" t="str">
        <f>IF('Raw Data'!B1825=0," ",'Raw Data'!E1825)</f>
        <v xml:space="preserve"> </v>
      </c>
      <c r="E1818" s="62" t="str">
        <f>IF('Raw Data'!B1825=0," ",AVERAGE('Raw Data'!G1825:JP1825))</f>
        <v xml:space="preserve"> </v>
      </c>
      <c r="F1818" s="62" t="str">
        <f>IF('Raw Data'!B1825=0," ",_xlfn.STDEV.S('Raw Data'!G1825:JP1825))</f>
        <v xml:space="preserve"> </v>
      </c>
      <c r="G1818" s="63" t="str">
        <f>IF('Raw Data'!B1825=0," ",(D1818-C1818)/6/F1818)</f>
        <v xml:space="preserve"> </v>
      </c>
      <c r="H1818" s="63" t="str">
        <f>IF('Raw Data'!B1825=0," ","No")</f>
        <v xml:space="preserve"> </v>
      </c>
      <c r="I1818" s="62" t="str">
        <f>IF('Raw Data'!B1825=0," ",IF(H1818="Yes",MIN(D1818-E1818,E1818-C1818)/3/$H$2,MIN(E1818-C1818,D1818-E1818)/3/$H$1))</f>
        <v xml:space="preserve"> </v>
      </c>
      <c r="J1818" s="62" t="str">
        <f>IF('Raw Data'!B1825=0," ",E1818-6*F1818)</f>
        <v xml:space="preserve"> </v>
      </c>
      <c r="K1818" s="63" t="str">
        <f>IF('Raw Data'!B1825=0," ",E1818+6*F1818)</f>
        <v xml:space="preserve"> </v>
      </c>
      <c r="L1818" t="str">
        <f>IF('Raw Data'!B1825=0," ","No")</f>
        <v xml:space="preserve"> </v>
      </c>
      <c r="M1818" t="str">
        <f>IF('Raw Data'!B1825=0," ","Yes")</f>
        <v xml:space="preserve"> </v>
      </c>
    </row>
    <row r="1819" spans="1:13" x14ac:dyDescent="0.2">
      <c r="A1819" s="62" t="str">
        <f>IF('Raw Data'!B1826=0," ",'Raw Data'!B1826)</f>
        <v xml:space="preserve"> </v>
      </c>
      <c r="B1819" s="62" t="str">
        <f>IF('Raw Data'!B1826=0," ",'Raw Data'!C1826)</f>
        <v xml:space="preserve"> </v>
      </c>
      <c r="C1819" s="63" t="str">
        <f>IF('Raw Data'!B1826=0," ",'Raw Data'!D1826)</f>
        <v xml:space="preserve"> </v>
      </c>
      <c r="D1819" s="63" t="str">
        <f>IF('Raw Data'!B1826=0," ",'Raw Data'!E1826)</f>
        <v xml:space="preserve"> </v>
      </c>
      <c r="E1819" s="62" t="str">
        <f>IF('Raw Data'!B1826=0," ",AVERAGE('Raw Data'!G1826:JP1826))</f>
        <v xml:space="preserve"> </v>
      </c>
      <c r="F1819" s="62" t="str">
        <f>IF('Raw Data'!B1826=0," ",_xlfn.STDEV.S('Raw Data'!G1826:JP1826))</f>
        <v xml:space="preserve"> </v>
      </c>
      <c r="G1819" s="63" t="str">
        <f>IF('Raw Data'!B1826=0," ",(D1819-C1819)/6/F1819)</f>
        <v xml:space="preserve"> </v>
      </c>
      <c r="H1819" s="63" t="str">
        <f>IF('Raw Data'!B1826=0," ","No")</f>
        <v xml:space="preserve"> </v>
      </c>
      <c r="I1819" s="62" t="str">
        <f>IF('Raw Data'!B1826=0," ",IF(H1819="Yes",MIN(D1819-E1819,E1819-C1819)/3/$H$2,MIN(E1819-C1819,D1819-E1819)/3/$H$1))</f>
        <v xml:space="preserve"> </v>
      </c>
      <c r="J1819" s="62" t="str">
        <f>IF('Raw Data'!B1826=0," ",E1819-6*F1819)</f>
        <v xml:space="preserve"> </v>
      </c>
      <c r="K1819" s="63" t="str">
        <f>IF('Raw Data'!B1826=0," ",E1819+6*F1819)</f>
        <v xml:space="preserve"> </v>
      </c>
      <c r="L1819" t="str">
        <f>IF('Raw Data'!B1826=0," ","No")</f>
        <v xml:space="preserve"> </v>
      </c>
      <c r="M1819" t="str">
        <f>IF('Raw Data'!B1826=0," ","Yes")</f>
        <v xml:space="preserve"> </v>
      </c>
    </row>
    <row r="1820" spans="1:13" x14ac:dyDescent="0.2">
      <c r="A1820" s="62" t="str">
        <f>IF('Raw Data'!B1827=0," ",'Raw Data'!B1827)</f>
        <v xml:space="preserve"> </v>
      </c>
      <c r="B1820" s="62" t="str">
        <f>IF('Raw Data'!B1827=0," ",'Raw Data'!C1827)</f>
        <v xml:space="preserve"> </v>
      </c>
      <c r="C1820" s="63" t="str">
        <f>IF('Raw Data'!B1827=0," ",'Raw Data'!D1827)</f>
        <v xml:space="preserve"> </v>
      </c>
      <c r="D1820" s="63" t="str">
        <f>IF('Raw Data'!B1827=0," ",'Raw Data'!E1827)</f>
        <v xml:space="preserve"> </v>
      </c>
      <c r="E1820" s="62" t="str">
        <f>IF('Raw Data'!B1827=0," ",AVERAGE('Raw Data'!G1827:JP1827))</f>
        <v xml:space="preserve"> </v>
      </c>
      <c r="F1820" s="62" t="str">
        <f>IF('Raw Data'!B1827=0," ",_xlfn.STDEV.S('Raw Data'!G1827:JP1827))</f>
        <v xml:space="preserve"> </v>
      </c>
      <c r="G1820" s="63" t="str">
        <f>IF('Raw Data'!B1827=0," ",(D1820-C1820)/6/F1820)</f>
        <v xml:space="preserve"> </v>
      </c>
      <c r="H1820" s="63" t="str">
        <f>IF('Raw Data'!B1827=0," ","No")</f>
        <v xml:space="preserve"> </v>
      </c>
      <c r="I1820" s="62" t="str">
        <f>IF('Raw Data'!B1827=0," ",IF(H1820="Yes",MIN(D1820-E1820,E1820-C1820)/3/$H$2,MIN(E1820-C1820,D1820-E1820)/3/$H$1))</f>
        <v xml:space="preserve"> </v>
      </c>
      <c r="J1820" s="62" t="str">
        <f>IF('Raw Data'!B1827=0," ",E1820-6*F1820)</f>
        <v xml:space="preserve"> </v>
      </c>
      <c r="K1820" s="63" t="str">
        <f>IF('Raw Data'!B1827=0," ",E1820+6*F1820)</f>
        <v xml:space="preserve"> </v>
      </c>
      <c r="L1820" t="str">
        <f>IF('Raw Data'!B1827=0," ","No")</f>
        <v xml:space="preserve"> </v>
      </c>
      <c r="M1820" t="str">
        <f>IF('Raw Data'!B1827=0," ","Yes")</f>
        <v xml:space="preserve"> </v>
      </c>
    </row>
    <row r="1821" spans="1:13" x14ac:dyDescent="0.2">
      <c r="A1821" s="62" t="str">
        <f>IF('Raw Data'!B1828=0," ",'Raw Data'!B1828)</f>
        <v xml:space="preserve"> </v>
      </c>
      <c r="B1821" s="62" t="str">
        <f>IF('Raw Data'!B1828=0," ",'Raw Data'!C1828)</f>
        <v xml:space="preserve"> </v>
      </c>
      <c r="C1821" s="63" t="str">
        <f>IF('Raw Data'!B1828=0," ",'Raw Data'!D1828)</f>
        <v xml:space="preserve"> </v>
      </c>
      <c r="D1821" s="63" t="str">
        <f>IF('Raw Data'!B1828=0," ",'Raw Data'!E1828)</f>
        <v xml:space="preserve"> </v>
      </c>
      <c r="E1821" s="62" t="str">
        <f>IF('Raw Data'!B1828=0," ",AVERAGE('Raw Data'!G1828:JP1828))</f>
        <v xml:space="preserve"> </v>
      </c>
      <c r="F1821" s="62" t="str">
        <f>IF('Raw Data'!B1828=0," ",_xlfn.STDEV.S('Raw Data'!G1828:JP1828))</f>
        <v xml:space="preserve"> </v>
      </c>
      <c r="G1821" s="63" t="str">
        <f>IF('Raw Data'!B1828=0," ",(D1821-C1821)/6/F1821)</f>
        <v xml:space="preserve"> </v>
      </c>
      <c r="H1821" s="63" t="str">
        <f>IF('Raw Data'!B1828=0," ","No")</f>
        <v xml:space="preserve"> </v>
      </c>
      <c r="I1821" s="62" t="str">
        <f>IF('Raw Data'!B1828=0," ",IF(H1821="Yes",MIN(D1821-E1821,E1821-C1821)/3/$H$2,MIN(E1821-C1821,D1821-E1821)/3/$H$1))</f>
        <v xml:space="preserve"> </v>
      </c>
      <c r="J1821" s="62" t="str">
        <f>IF('Raw Data'!B1828=0," ",E1821-6*F1821)</f>
        <v xml:space="preserve"> </v>
      </c>
      <c r="K1821" s="63" t="str">
        <f>IF('Raw Data'!B1828=0," ",E1821+6*F1821)</f>
        <v xml:space="preserve"> </v>
      </c>
      <c r="L1821" t="str">
        <f>IF('Raw Data'!B1828=0," ","No")</f>
        <v xml:space="preserve"> </v>
      </c>
      <c r="M1821" t="str">
        <f>IF('Raw Data'!B1828=0," ","Yes")</f>
        <v xml:space="preserve"> </v>
      </c>
    </row>
    <row r="1822" spans="1:13" x14ac:dyDescent="0.2">
      <c r="A1822" s="62" t="str">
        <f>IF('Raw Data'!B1829=0," ",'Raw Data'!B1829)</f>
        <v xml:space="preserve"> </v>
      </c>
      <c r="B1822" s="62" t="str">
        <f>IF('Raw Data'!B1829=0," ",'Raw Data'!C1829)</f>
        <v xml:space="preserve"> </v>
      </c>
      <c r="C1822" s="63" t="str">
        <f>IF('Raw Data'!B1829=0," ",'Raw Data'!D1829)</f>
        <v xml:space="preserve"> </v>
      </c>
      <c r="D1822" s="63" t="str">
        <f>IF('Raw Data'!B1829=0," ",'Raw Data'!E1829)</f>
        <v xml:space="preserve"> </v>
      </c>
      <c r="E1822" s="62" t="str">
        <f>IF('Raw Data'!B1829=0," ",AVERAGE('Raw Data'!G1829:JP1829))</f>
        <v xml:space="preserve"> </v>
      </c>
      <c r="F1822" s="62" t="str">
        <f>IF('Raw Data'!B1829=0," ",_xlfn.STDEV.S('Raw Data'!G1829:JP1829))</f>
        <v xml:space="preserve"> </v>
      </c>
      <c r="G1822" s="63" t="str">
        <f>IF('Raw Data'!B1829=0," ",(D1822-C1822)/6/F1822)</f>
        <v xml:space="preserve"> </v>
      </c>
      <c r="H1822" s="63" t="str">
        <f>IF('Raw Data'!B1829=0," ","No")</f>
        <v xml:space="preserve"> </v>
      </c>
      <c r="I1822" s="62" t="str">
        <f>IF('Raw Data'!B1829=0," ",IF(H1822="Yes",MIN(D1822-E1822,E1822-C1822)/3/$H$2,MIN(E1822-C1822,D1822-E1822)/3/$H$1))</f>
        <v xml:space="preserve"> </v>
      </c>
      <c r="J1822" s="62" t="str">
        <f>IF('Raw Data'!B1829=0," ",E1822-6*F1822)</f>
        <v xml:space="preserve"> </v>
      </c>
      <c r="K1822" s="63" t="str">
        <f>IF('Raw Data'!B1829=0," ",E1822+6*F1822)</f>
        <v xml:space="preserve"> </v>
      </c>
      <c r="L1822" t="str">
        <f>IF('Raw Data'!B1829=0," ","No")</f>
        <v xml:space="preserve"> </v>
      </c>
      <c r="M1822" t="str">
        <f>IF('Raw Data'!B1829=0," ","Yes")</f>
        <v xml:space="preserve"> </v>
      </c>
    </row>
    <row r="1823" spans="1:13" x14ac:dyDescent="0.2">
      <c r="A1823" s="62" t="str">
        <f>IF('Raw Data'!B1830=0," ",'Raw Data'!B1830)</f>
        <v xml:space="preserve"> </v>
      </c>
      <c r="B1823" s="62" t="str">
        <f>IF('Raw Data'!B1830=0," ",'Raw Data'!C1830)</f>
        <v xml:space="preserve"> </v>
      </c>
      <c r="C1823" s="63" t="str">
        <f>IF('Raw Data'!B1830=0," ",'Raw Data'!D1830)</f>
        <v xml:space="preserve"> </v>
      </c>
      <c r="D1823" s="63" t="str">
        <f>IF('Raw Data'!B1830=0," ",'Raw Data'!E1830)</f>
        <v xml:space="preserve"> </v>
      </c>
      <c r="E1823" s="62" t="str">
        <f>IF('Raw Data'!B1830=0," ",AVERAGE('Raw Data'!G1830:JP1830))</f>
        <v xml:space="preserve"> </v>
      </c>
      <c r="F1823" s="62" t="str">
        <f>IF('Raw Data'!B1830=0," ",_xlfn.STDEV.S('Raw Data'!G1830:JP1830))</f>
        <v xml:space="preserve"> </v>
      </c>
      <c r="G1823" s="63" t="str">
        <f>IF('Raw Data'!B1830=0," ",(D1823-C1823)/6/F1823)</f>
        <v xml:space="preserve"> </v>
      </c>
      <c r="H1823" s="63" t="str">
        <f>IF('Raw Data'!B1830=0," ","No")</f>
        <v xml:space="preserve"> </v>
      </c>
      <c r="I1823" s="62" t="str">
        <f>IF('Raw Data'!B1830=0," ",IF(H1823="Yes",MIN(D1823-E1823,E1823-C1823)/3/$H$2,MIN(E1823-C1823,D1823-E1823)/3/$H$1))</f>
        <v xml:space="preserve"> </v>
      </c>
      <c r="J1823" s="62" t="str">
        <f>IF('Raw Data'!B1830=0," ",E1823-6*F1823)</f>
        <v xml:space="preserve"> </v>
      </c>
      <c r="K1823" s="63" t="str">
        <f>IF('Raw Data'!B1830=0," ",E1823+6*F1823)</f>
        <v xml:space="preserve"> </v>
      </c>
      <c r="L1823" t="str">
        <f>IF('Raw Data'!B1830=0," ","No")</f>
        <v xml:space="preserve"> </v>
      </c>
      <c r="M1823" t="str">
        <f>IF('Raw Data'!B1830=0," ","Yes")</f>
        <v xml:space="preserve"> </v>
      </c>
    </row>
    <row r="1824" spans="1:13" x14ac:dyDescent="0.2">
      <c r="A1824" s="62" t="str">
        <f>IF('Raw Data'!B1831=0," ",'Raw Data'!B1831)</f>
        <v xml:space="preserve"> </v>
      </c>
      <c r="B1824" s="62" t="str">
        <f>IF('Raw Data'!B1831=0," ",'Raw Data'!C1831)</f>
        <v xml:space="preserve"> </v>
      </c>
      <c r="C1824" s="63" t="str">
        <f>IF('Raw Data'!B1831=0," ",'Raw Data'!D1831)</f>
        <v xml:space="preserve"> </v>
      </c>
      <c r="D1824" s="63" t="str">
        <f>IF('Raw Data'!B1831=0," ",'Raw Data'!E1831)</f>
        <v xml:space="preserve"> </v>
      </c>
      <c r="E1824" s="62" t="str">
        <f>IF('Raw Data'!B1831=0," ",AVERAGE('Raw Data'!G1831:JP1831))</f>
        <v xml:space="preserve"> </v>
      </c>
      <c r="F1824" s="62" t="str">
        <f>IF('Raw Data'!B1831=0," ",_xlfn.STDEV.S('Raw Data'!G1831:JP1831))</f>
        <v xml:space="preserve"> </v>
      </c>
      <c r="G1824" s="63" t="str">
        <f>IF('Raw Data'!B1831=0," ",(D1824-C1824)/6/F1824)</f>
        <v xml:space="preserve"> </v>
      </c>
      <c r="H1824" s="63" t="str">
        <f>IF('Raw Data'!B1831=0," ","No")</f>
        <v xml:space="preserve"> </v>
      </c>
      <c r="I1824" s="62" t="str">
        <f>IF('Raw Data'!B1831=0," ",IF(H1824="Yes",MIN(D1824-E1824,E1824-C1824)/3/$H$2,MIN(E1824-C1824,D1824-E1824)/3/$H$1))</f>
        <v xml:space="preserve"> </v>
      </c>
      <c r="J1824" s="62" t="str">
        <f>IF('Raw Data'!B1831=0," ",E1824-6*F1824)</f>
        <v xml:space="preserve"> </v>
      </c>
      <c r="K1824" s="63" t="str">
        <f>IF('Raw Data'!B1831=0," ",E1824+6*F1824)</f>
        <v xml:space="preserve"> </v>
      </c>
      <c r="L1824" t="str">
        <f>IF('Raw Data'!B1831=0," ","No")</f>
        <v xml:space="preserve"> </v>
      </c>
      <c r="M1824" t="str">
        <f>IF('Raw Data'!B1831=0," ","Yes")</f>
        <v xml:space="preserve"> </v>
      </c>
    </row>
    <row r="1825" spans="1:13" x14ac:dyDescent="0.2">
      <c r="A1825" s="62" t="str">
        <f>IF('Raw Data'!B1832=0," ",'Raw Data'!B1832)</f>
        <v xml:space="preserve"> </v>
      </c>
      <c r="B1825" s="62" t="str">
        <f>IF('Raw Data'!B1832=0," ",'Raw Data'!C1832)</f>
        <v xml:space="preserve"> </v>
      </c>
      <c r="C1825" s="63" t="str">
        <f>IF('Raw Data'!B1832=0," ",'Raw Data'!D1832)</f>
        <v xml:space="preserve"> </v>
      </c>
      <c r="D1825" s="63" t="str">
        <f>IF('Raw Data'!B1832=0," ",'Raw Data'!E1832)</f>
        <v xml:space="preserve"> </v>
      </c>
      <c r="E1825" s="62" t="str">
        <f>IF('Raw Data'!B1832=0," ",AVERAGE('Raw Data'!G1832:JP1832))</f>
        <v xml:space="preserve"> </v>
      </c>
      <c r="F1825" s="62" t="str">
        <f>IF('Raw Data'!B1832=0," ",_xlfn.STDEV.S('Raw Data'!G1832:JP1832))</f>
        <v xml:space="preserve"> </v>
      </c>
      <c r="G1825" s="63" t="str">
        <f>IF('Raw Data'!B1832=0," ",(D1825-C1825)/6/F1825)</f>
        <v xml:space="preserve"> </v>
      </c>
      <c r="H1825" s="63" t="str">
        <f>IF('Raw Data'!B1832=0," ","No")</f>
        <v xml:space="preserve"> </v>
      </c>
      <c r="I1825" s="62" t="str">
        <f>IF('Raw Data'!B1832=0," ",IF(H1825="Yes",MIN(D1825-E1825,E1825-C1825)/3/$H$2,MIN(E1825-C1825,D1825-E1825)/3/$H$1))</f>
        <v xml:space="preserve"> </v>
      </c>
      <c r="J1825" s="62" t="str">
        <f>IF('Raw Data'!B1832=0," ",E1825-6*F1825)</f>
        <v xml:space="preserve"> </v>
      </c>
      <c r="K1825" s="63" t="str">
        <f>IF('Raw Data'!B1832=0," ",E1825+6*F1825)</f>
        <v xml:space="preserve"> </v>
      </c>
      <c r="L1825" t="str">
        <f>IF('Raw Data'!B1832=0," ","No")</f>
        <v xml:space="preserve"> </v>
      </c>
      <c r="M1825" t="str">
        <f>IF('Raw Data'!B1832=0," ","Yes")</f>
        <v xml:space="preserve"> </v>
      </c>
    </row>
    <row r="1826" spans="1:13" x14ac:dyDescent="0.2">
      <c r="A1826" s="62" t="str">
        <f>IF('Raw Data'!B1833=0," ",'Raw Data'!B1833)</f>
        <v xml:space="preserve"> </v>
      </c>
      <c r="B1826" s="62" t="str">
        <f>IF('Raw Data'!B1833=0," ",'Raw Data'!C1833)</f>
        <v xml:space="preserve"> </v>
      </c>
      <c r="C1826" s="63" t="str">
        <f>IF('Raw Data'!B1833=0," ",'Raw Data'!D1833)</f>
        <v xml:space="preserve"> </v>
      </c>
      <c r="D1826" s="63" t="str">
        <f>IF('Raw Data'!B1833=0," ",'Raw Data'!E1833)</f>
        <v xml:space="preserve"> </v>
      </c>
      <c r="E1826" s="62" t="str">
        <f>IF('Raw Data'!B1833=0," ",AVERAGE('Raw Data'!G1833:JP1833))</f>
        <v xml:space="preserve"> </v>
      </c>
      <c r="F1826" s="62" t="str">
        <f>IF('Raw Data'!B1833=0," ",_xlfn.STDEV.S('Raw Data'!G1833:JP1833))</f>
        <v xml:space="preserve"> </v>
      </c>
      <c r="G1826" s="63" t="str">
        <f>IF('Raw Data'!B1833=0," ",(D1826-C1826)/6/F1826)</f>
        <v xml:space="preserve"> </v>
      </c>
      <c r="H1826" s="63" t="str">
        <f>IF('Raw Data'!B1833=0," ","No")</f>
        <v xml:space="preserve"> </v>
      </c>
      <c r="I1826" s="62" t="str">
        <f>IF('Raw Data'!B1833=0," ",IF(H1826="Yes",MIN(D1826-E1826,E1826-C1826)/3/$H$2,MIN(E1826-C1826,D1826-E1826)/3/$H$1))</f>
        <v xml:space="preserve"> </v>
      </c>
      <c r="J1826" s="62" t="str">
        <f>IF('Raw Data'!B1833=0," ",E1826-6*F1826)</f>
        <v xml:space="preserve"> </v>
      </c>
      <c r="K1826" s="63" t="str">
        <f>IF('Raw Data'!B1833=0," ",E1826+6*F1826)</f>
        <v xml:space="preserve"> </v>
      </c>
      <c r="L1826" t="str">
        <f>IF('Raw Data'!B1833=0," ","No")</f>
        <v xml:space="preserve"> </v>
      </c>
      <c r="M1826" t="str">
        <f>IF('Raw Data'!B1833=0," ","Yes")</f>
        <v xml:space="preserve"> </v>
      </c>
    </row>
    <row r="1827" spans="1:13" x14ac:dyDescent="0.2">
      <c r="A1827" s="62" t="str">
        <f>IF('Raw Data'!B1834=0," ",'Raw Data'!B1834)</f>
        <v xml:space="preserve"> </v>
      </c>
      <c r="B1827" s="62" t="str">
        <f>IF('Raw Data'!B1834=0," ",'Raw Data'!C1834)</f>
        <v xml:space="preserve"> </v>
      </c>
      <c r="C1827" s="63" t="str">
        <f>IF('Raw Data'!B1834=0," ",'Raw Data'!D1834)</f>
        <v xml:space="preserve"> </v>
      </c>
      <c r="D1827" s="63" t="str">
        <f>IF('Raw Data'!B1834=0," ",'Raw Data'!E1834)</f>
        <v xml:space="preserve"> </v>
      </c>
      <c r="E1827" s="62" t="str">
        <f>IF('Raw Data'!B1834=0," ",AVERAGE('Raw Data'!G1834:JP1834))</f>
        <v xml:space="preserve"> </v>
      </c>
      <c r="F1827" s="62" t="str">
        <f>IF('Raw Data'!B1834=0," ",_xlfn.STDEV.S('Raw Data'!G1834:JP1834))</f>
        <v xml:space="preserve"> </v>
      </c>
      <c r="G1827" s="63" t="str">
        <f>IF('Raw Data'!B1834=0," ",(D1827-C1827)/6/F1827)</f>
        <v xml:space="preserve"> </v>
      </c>
      <c r="H1827" s="63" t="str">
        <f>IF('Raw Data'!B1834=0," ","No")</f>
        <v xml:space="preserve"> </v>
      </c>
      <c r="I1827" s="62" t="str">
        <f>IF('Raw Data'!B1834=0," ",IF(H1827="Yes",MIN(D1827-E1827,E1827-C1827)/3/$H$2,MIN(E1827-C1827,D1827-E1827)/3/$H$1))</f>
        <v xml:space="preserve"> </v>
      </c>
      <c r="J1827" s="62" t="str">
        <f>IF('Raw Data'!B1834=0," ",E1827-6*F1827)</f>
        <v xml:space="preserve"> </v>
      </c>
      <c r="K1827" s="63" t="str">
        <f>IF('Raw Data'!B1834=0," ",E1827+6*F1827)</f>
        <v xml:space="preserve"> </v>
      </c>
      <c r="L1827" t="str">
        <f>IF('Raw Data'!B1834=0," ","No")</f>
        <v xml:space="preserve"> </v>
      </c>
      <c r="M1827" t="str">
        <f>IF('Raw Data'!B1834=0," ","Yes")</f>
        <v xml:space="preserve"> </v>
      </c>
    </row>
    <row r="1828" spans="1:13" x14ac:dyDescent="0.2">
      <c r="A1828" s="62" t="str">
        <f>IF('Raw Data'!B1835=0," ",'Raw Data'!B1835)</f>
        <v xml:space="preserve"> </v>
      </c>
      <c r="B1828" s="62" t="str">
        <f>IF('Raw Data'!B1835=0," ",'Raw Data'!C1835)</f>
        <v xml:space="preserve"> </v>
      </c>
      <c r="C1828" s="63" t="str">
        <f>IF('Raw Data'!B1835=0," ",'Raw Data'!D1835)</f>
        <v xml:space="preserve"> </v>
      </c>
      <c r="D1828" s="63" t="str">
        <f>IF('Raw Data'!B1835=0," ",'Raw Data'!E1835)</f>
        <v xml:space="preserve"> </v>
      </c>
      <c r="E1828" s="62" t="str">
        <f>IF('Raw Data'!B1835=0," ",AVERAGE('Raw Data'!G1835:JP1835))</f>
        <v xml:space="preserve"> </v>
      </c>
      <c r="F1828" s="62" t="str">
        <f>IF('Raw Data'!B1835=0," ",_xlfn.STDEV.S('Raw Data'!G1835:JP1835))</f>
        <v xml:space="preserve"> </v>
      </c>
      <c r="G1828" s="63" t="str">
        <f>IF('Raw Data'!B1835=0," ",(D1828-C1828)/6/F1828)</f>
        <v xml:space="preserve"> </v>
      </c>
      <c r="H1828" s="63" t="str">
        <f>IF('Raw Data'!B1835=0," ","No")</f>
        <v xml:space="preserve"> </v>
      </c>
      <c r="I1828" s="62" t="str">
        <f>IF('Raw Data'!B1835=0," ",IF(H1828="Yes",MIN(D1828-E1828,E1828-C1828)/3/$H$2,MIN(E1828-C1828,D1828-E1828)/3/$H$1))</f>
        <v xml:space="preserve"> </v>
      </c>
      <c r="J1828" s="62" t="str">
        <f>IF('Raw Data'!B1835=0," ",E1828-6*F1828)</f>
        <v xml:space="preserve"> </v>
      </c>
      <c r="K1828" s="63" t="str">
        <f>IF('Raw Data'!B1835=0," ",E1828+6*F1828)</f>
        <v xml:space="preserve"> </v>
      </c>
      <c r="L1828" t="str">
        <f>IF('Raw Data'!B1835=0," ","No")</f>
        <v xml:space="preserve"> </v>
      </c>
      <c r="M1828" t="str">
        <f>IF('Raw Data'!B1835=0," ","Yes")</f>
        <v xml:space="preserve"> </v>
      </c>
    </row>
    <row r="1829" spans="1:13" x14ac:dyDescent="0.2">
      <c r="A1829" s="62" t="str">
        <f>IF('Raw Data'!B1836=0," ",'Raw Data'!B1836)</f>
        <v xml:space="preserve"> </v>
      </c>
      <c r="B1829" s="62" t="str">
        <f>IF('Raw Data'!B1836=0," ",'Raw Data'!C1836)</f>
        <v xml:space="preserve"> </v>
      </c>
      <c r="C1829" s="63" t="str">
        <f>IF('Raw Data'!B1836=0," ",'Raw Data'!D1836)</f>
        <v xml:space="preserve"> </v>
      </c>
      <c r="D1829" s="63" t="str">
        <f>IF('Raw Data'!B1836=0," ",'Raw Data'!E1836)</f>
        <v xml:space="preserve"> </v>
      </c>
      <c r="E1829" s="62" t="str">
        <f>IF('Raw Data'!B1836=0," ",AVERAGE('Raw Data'!G1836:JP1836))</f>
        <v xml:space="preserve"> </v>
      </c>
      <c r="F1829" s="62" t="str">
        <f>IF('Raw Data'!B1836=0," ",_xlfn.STDEV.S('Raw Data'!G1836:JP1836))</f>
        <v xml:space="preserve"> </v>
      </c>
      <c r="G1829" s="63" t="str">
        <f>IF('Raw Data'!B1836=0," ",(D1829-C1829)/6/F1829)</f>
        <v xml:space="preserve"> </v>
      </c>
      <c r="H1829" s="63" t="str">
        <f>IF('Raw Data'!B1836=0," ","No")</f>
        <v xml:space="preserve"> </v>
      </c>
      <c r="I1829" s="62" t="str">
        <f>IF('Raw Data'!B1836=0," ",IF(H1829="Yes",MIN(D1829-E1829,E1829-C1829)/3/$H$2,MIN(E1829-C1829,D1829-E1829)/3/$H$1))</f>
        <v xml:space="preserve"> </v>
      </c>
      <c r="J1829" s="62" t="str">
        <f>IF('Raw Data'!B1836=0," ",E1829-6*F1829)</f>
        <v xml:space="preserve"> </v>
      </c>
      <c r="K1829" s="63" t="str">
        <f>IF('Raw Data'!B1836=0," ",E1829+6*F1829)</f>
        <v xml:space="preserve"> </v>
      </c>
      <c r="L1829" t="str">
        <f>IF('Raw Data'!B1836=0," ","No")</f>
        <v xml:space="preserve"> </v>
      </c>
      <c r="M1829" t="str">
        <f>IF('Raw Data'!B1836=0," ","Yes")</f>
        <v xml:space="preserve"> </v>
      </c>
    </row>
    <row r="1830" spans="1:13" x14ac:dyDescent="0.2">
      <c r="A1830" s="62" t="str">
        <f>IF('Raw Data'!B1837=0," ",'Raw Data'!B1837)</f>
        <v xml:space="preserve"> </v>
      </c>
      <c r="B1830" s="62" t="str">
        <f>IF('Raw Data'!B1837=0," ",'Raw Data'!C1837)</f>
        <v xml:space="preserve"> </v>
      </c>
      <c r="C1830" s="63" t="str">
        <f>IF('Raw Data'!B1837=0," ",'Raw Data'!D1837)</f>
        <v xml:space="preserve"> </v>
      </c>
      <c r="D1830" s="63" t="str">
        <f>IF('Raw Data'!B1837=0," ",'Raw Data'!E1837)</f>
        <v xml:space="preserve"> </v>
      </c>
      <c r="E1830" s="62" t="str">
        <f>IF('Raw Data'!B1837=0," ",AVERAGE('Raw Data'!G1837:JP1837))</f>
        <v xml:space="preserve"> </v>
      </c>
      <c r="F1830" s="62" t="str">
        <f>IF('Raw Data'!B1837=0," ",_xlfn.STDEV.S('Raw Data'!G1837:JP1837))</f>
        <v xml:space="preserve"> </v>
      </c>
      <c r="G1830" s="63" t="str">
        <f>IF('Raw Data'!B1837=0," ",(D1830-C1830)/6/F1830)</f>
        <v xml:space="preserve"> </v>
      </c>
      <c r="H1830" s="63" t="str">
        <f>IF('Raw Data'!B1837=0," ","No")</f>
        <v xml:space="preserve"> </v>
      </c>
      <c r="I1830" s="62" t="str">
        <f>IF('Raw Data'!B1837=0," ",IF(H1830="Yes",MIN(D1830-E1830,E1830-C1830)/3/$H$2,MIN(E1830-C1830,D1830-E1830)/3/$H$1))</f>
        <v xml:space="preserve"> </v>
      </c>
      <c r="J1830" s="62" t="str">
        <f>IF('Raw Data'!B1837=0," ",E1830-6*F1830)</f>
        <v xml:space="preserve"> </v>
      </c>
      <c r="K1830" s="63" t="str">
        <f>IF('Raw Data'!B1837=0," ",E1830+6*F1830)</f>
        <v xml:space="preserve"> </v>
      </c>
      <c r="L1830" t="str">
        <f>IF('Raw Data'!B1837=0," ","No")</f>
        <v xml:space="preserve"> </v>
      </c>
      <c r="M1830" t="str">
        <f>IF('Raw Data'!B1837=0," ","Yes")</f>
        <v xml:space="preserve"> </v>
      </c>
    </row>
    <row r="1831" spans="1:13" x14ac:dyDescent="0.2">
      <c r="A1831" s="62" t="str">
        <f>IF('Raw Data'!B1838=0," ",'Raw Data'!B1838)</f>
        <v xml:space="preserve"> </v>
      </c>
      <c r="B1831" s="62" t="str">
        <f>IF('Raw Data'!B1838=0," ",'Raw Data'!C1838)</f>
        <v xml:space="preserve"> </v>
      </c>
      <c r="C1831" s="63" t="str">
        <f>IF('Raw Data'!B1838=0," ",'Raw Data'!D1838)</f>
        <v xml:space="preserve"> </v>
      </c>
      <c r="D1831" s="63" t="str">
        <f>IF('Raw Data'!B1838=0," ",'Raw Data'!E1838)</f>
        <v xml:space="preserve"> </v>
      </c>
      <c r="E1831" s="62" t="str">
        <f>IF('Raw Data'!B1838=0," ",AVERAGE('Raw Data'!G1838:JP1838))</f>
        <v xml:space="preserve"> </v>
      </c>
      <c r="F1831" s="62" t="str">
        <f>IF('Raw Data'!B1838=0," ",_xlfn.STDEV.S('Raw Data'!G1838:JP1838))</f>
        <v xml:space="preserve"> </v>
      </c>
      <c r="G1831" s="63" t="str">
        <f>IF('Raw Data'!B1838=0," ",(D1831-C1831)/6/F1831)</f>
        <v xml:space="preserve"> </v>
      </c>
      <c r="H1831" s="63" t="str">
        <f>IF('Raw Data'!B1838=0," ","No")</f>
        <v xml:space="preserve"> </v>
      </c>
      <c r="I1831" s="62" t="str">
        <f>IF('Raw Data'!B1838=0," ",IF(H1831="Yes",MIN(D1831-E1831,E1831-C1831)/3/$H$2,MIN(E1831-C1831,D1831-E1831)/3/$H$1))</f>
        <v xml:space="preserve"> </v>
      </c>
      <c r="J1831" s="62" t="str">
        <f>IF('Raw Data'!B1838=0," ",E1831-6*F1831)</f>
        <v xml:space="preserve"> </v>
      </c>
      <c r="K1831" s="63" t="str">
        <f>IF('Raw Data'!B1838=0," ",E1831+6*F1831)</f>
        <v xml:space="preserve"> </v>
      </c>
      <c r="L1831" t="str">
        <f>IF('Raw Data'!B1838=0," ","No")</f>
        <v xml:space="preserve"> </v>
      </c>
      <c r="M1831" t="str">
        <f>IF('Raw Data'!B1838=0," ","Yes")</f>
        <v xml:space="preserve"> </v>
      </c>
    </row>
    <row r="1832" spans="1:13" x14ac:dyDescent="0.2">
      <c r="A1832" s="62" t="str">
        <f>IF('Raw Data'!B1839=0," ",'Raw Data'!B1839)</f>
        <v xml:space="preserve"> </v>
      </c>
      <c r="B1832" s="62" t="str">
        <f>IF('Raw Data'!B1839=0," ",'Raw Data'!C1839)</f>
        <v xml:space="preserve"> </v>
      </c>
      <c r="C1832" s="63" t="str">
        <f>IF('Raw Data'!B1839=0," ",'Raw Data'!D1839)</f>
        <v xml:space="preserve"> </v>
      </c>
      <c r="D1832" s="63" t="str">
        <f>IF('Raw Data'!B1839=0," ",'Raw Data'!E1839)</f>
        <v xml:space="preserve"> </v>
      </c>
      <c r="E1832" s="62" t="str">
        <f>IF('Raw Data'!B1839=0," ",AVERAGE('Raw Data'!G1839:JP1839))</f>
        <v xml:space="preserve"> </v>
      </c>
      <c r="F1832" s="62" t="str">
        <f>IF('Raw Data'!B1839=0," ",_xlfn.STDEV.S('Raw Data'!G1839:JP1839))</f>
        <v xml:space="preserve"> </v>
      </c>
      <c r="G1832" s="63" t="str">
        <f>IF('Raw Data'!B1839=0," ",(D1832-C1832)/6/F1832)</f>
        <v xml:space="preserve"> </v>
      </c>
      <c r="H1832" s="63" t="str">
        <f>IF('Raw Data'!B1839=0," ","No")</f>
        <v xml:space="preserve"> </v>
      </c>
      <c r="I1832" s="62" t="str">
        <f>IF('Raw Data'!B1839=0," ",IF(H1832="Yes",MIN(D1832-E1832,E1832-C1832)/3/$H$2,MIN(E1832-C1832,D1832-E1832)/3/$H$1))</f>
        <v xml:space="preserve"> </v>
      </c>
      <c r="J1832" s="62" t="str">
        <f>IF('Raw Data'!B1839=0," ",E1832-6*F1832)</f>
        <v xml:space="preserve"> </v>
      </c>
      <c r="K1832" s="63" t="str">
        <f>IF('Raw Data'!B1839=0," ",E1832+6*F1832)</f>
        <v xml:space="preserve"> </v>
      </c>
      <c r="L1832" t="str">
        <f>IF('Raw Data'!B1839=0," ","No")</f>
        <v xml:space="preserve"> </v>
      </c>
      <c r="M1832" t="str">
        <f>IF('Raw Data'!B1839=0," ","Yes")</f>
        <v xml:space="preserve"> </v>
      </c>
    </row>
    <row r="1833" spans="1:13" x14ac:dyDescent="0.2">
      <c r="A1833" s="62" t="str">
        <f>IF('Raw Data'!B1840=0," ",'Raw Data'!B1840)</f>
        <v xml:space="preserve"> </v>
      </c>
      <c r="B1833" s="62" t="str">
        <f>IF('Raw Data'!B1840=0," ",'Raw Data'!C1840)</f>
        <v xml:space="preserve"> </v>
      </c>
      <c r="C1833" s="63" t="str">
        <f>IF('Raw Data'!B1840=0," ",'Raw Data'!D1840)</f>
        <v xml:space="preserve"> </v>
      </c>
      <c r="D1833" s="63" t="str">
        <f>IF('Raw Data'!B1840=0," ",'Raw Data'!E1840)</f>
        <v xml:space="preserve"> </v>
      </c>
      <c r="E1833" s="62" t="str">
        <f>IF('Raw Data'!B1840=0," ",AVERAGE('Raw Data'!G1840:JP1840))</f>
        <v xml:space="preserve"> </v>
      </c>
      <c r="F1833" s="62" t="str">
        <f>IF('Raw Data'!B1840=0," ",_xlfn.STDEV.S('Raw Data'!G1840:JP1840))</f>
        <v xml:space="preserve"> </v>
      </c>
      <c r="G1833" s="63" t="str">
        <f>IF('Raw Data'!B1840=0," ",(D1833-C1833)/6/F1833)</f>
        <v xml:space="preserve"> </v>
      </c>
      <c r="H1833" s="63" t="str">
        <f>IF('Raw Data'!B1840=0," ","No")</f>
        <v xml:space="preserve"> </v>
      </c>
      <c r="I1833" s="62" t="str">
        <f>IF('Raw Data'!B1840=0," ",IF(H1833="Yes",MIN(D1833-E1833,E1833-C1833)/3/$H$2,MIN(E1833-C1833,D1833-E1833)/3/$H$1))</f>
        <v xml:space="preserve"> </v>
      </c>
      <c r="J1833" s="62" t="str">
        <f>IF('Raw Data'!B1840=0," ",E1833-6*F1833)</f>
        <v xml:space="preserve"> </v>
      </c>
      <c r="K1833" s="63" t="str">
        <f>IF('Raw Data'!B1840=0," ",E1833+6*F1833)</f>
        <v xml:space="preserve"> </v>
      </c>
      <c r="L1833" t="str">
        <f>IF('Raw Data'!B1840=0," ","No")</f>
        <v xml:space="preserve"> </v>
      </c>
      <c r="M1833" t="str">
        <f>IF('Raw Data'!B1840=0," ","Yes")</f>
        <v xml:space="preserve"> </v>
      </c>
    </row>
    <row r="1834" spans="1:13" x14ac:dyDescent="0.2">
      <c r="A1834" s="62" t="str">
        <f>IF('Raw Data'!B1841=0," ",'Raw Data'!B1841)</f>
        <v xml:space="preserve"> </v>
      </c>
      <c r="B1834" s="62" t="str">
        <f>IF('Raw Data'!B1841=0," ",'Raw Data'!C1841)</f>
        <v xml:space="preserve"> </v>
      </c>
      <c r="C1834" s="63" t="str">
        <f>IF('Raw Data'!B1841=0," ",'Raw Data'!D1841)</f>
        <v xml:space="preserve"> </v>
      </c>
      <c r="D1834" s="63" t="str">
        <f>IF('Raw Data'!B1841=0," ",'Raw Data'!E1841)</f>
        <v xml:space="preserve"> </v>
      </c>
      <c r="E1834" s="62" t="str">
        <f>IF('Raw Data'!B1841=0," ",AVERAGE('Raw Data'!G1841:JP1841))</f>
        <v xml:space="preserve"> </v>
      </c>
      <c r="F1834" s="62" t="str">
        <f>IF('Raw Data'!B1841=0," ",_xlfn.STDEV.S('Raw Data'!G1841:JP1841))</f>
        <v xml:space="preserve"> </v>
      </c>
      <c r="G1834" s="63" t="str">
        <f>IF('Raw Data'!B1841=0," ",(D1834-C1834)/6/F1834)</f>
        <v xml:space="preserve"> </v>
      </c>
      <c r="H1834" s="63" t="str">
        <f>IF('Raw Data'!B1841=0," ","No")</f>
        <v xml:space="preserve"> </v>
      </c>
      <c r="I1834" s="62" t="str">
        <f>IF('Raw Data'!B1841=0," ",IF(H1834="Yes",MIN(D1834-E1834,E1834-C1834)/3/$H$2,MIN(E1834-C1834,D1834-E1834)/3/$H$1))</f>
        <v xml:space="preserve"> </v>
      </c>
      <c r="J1834" s="62" t="str">
        <f>IF('Raw Data'!B1841=0," ",E1834-6*F1834)</f>
        <v xml:space="preserve"> </v>
      </c>
      <c r="K1834" s="63" t="str">
        <f>IF('Raw Data'!B1841=0," ",E1834+6*F1834)</f>
        <v xml:space="preserve"> </v>
      </c>
      <c r="L1834" t="str">
        <f>IF('Raw Data'!B1841=0," ","No")</f>
        <v xml:space="preserve"> </v>
      </c>
      <c r="M1834" t="str">
        <f>IF('Raw Data'!B1841=0," ","Yes")</f>
        <v xml:space="preserve"> </v>
      </c>
    </row>
    <row r="1835" spans="1:13" x14ac:dyDescent="0.2">
      <c r="A1835" s="62" t="str">
        <f>IF('Raw Data'!B1842=0," ",'Raw Data'!B1842)</f>
        <v xml:space="preserve"> </v>
      </c>
      <c r="B1835" s="62" t="str">
        <f>IF('Raw Data'!B1842=0," ",'Raw Data'!C1842)</f>
        <v xml:space="preserve"> </v>
      </c>
      <c r="C1835" s="63" t="str">
        <f>IF('Raw Data'!B1842=0," ",'Raw Data'!D1842)</f>
        <v xml:space="preserve"> </v>
      </c>
      <c r="D1835" s="63" t="str">
        <f>IF('Raw Data'!B1842=0," ",'Raw Data'!E1842)</f>
        <v xml:space="preserve"> </v>
      </c>
      <c r="E1835" s="62" t="str">
        <f>IF('Raw Data'!B1842=0," ",AVERAGE('Raw Data'!G1842:JP1842))</f>
        <v xml:space="preserve"> </v>
      </c>
      <c r="F1835" s="62" t="str">
        <f>IF('Raw Data'!B1842=0," ",_xlfn.STDEV.S('Raw Data'!G1842:JP1842))</f>
        <v xml:space="preserve"> </v>
      </c>
      <c r="G1835" s="63" t="str">
        <f>IF('Raw Data'!B1842=0," ",(D1835-C1835)/6/F1835)</f>
        <v xml:space="preserve"> </v>
      </c>
      <c r="H1835" s="63" t="str">
        <f>IF('Raw Data'!B1842=0," ","No")</f>
        <v xml:space="preserve"> </v>
      </c>
      <c r="I1835" s="62" t="str">
        <f>IF('Raw Data'!B1842=0," ",IF(H1835="Yes",MIN(D1835-E1835,E1835-C1835)/3/$H$2,MIN(E1835-C1835,D1835-E1835)/3/$H$1))</f>
        <v xml:space="preserve"> </v>
      </c>
      <c r="J1835" s="62" t="str">
        <f>IF('Raw Data'!B1842=0," ",E1835-6*F1835)</f>
        <v xml:space="preserve"> </v>
      </c>
      <c r="K1835" s="63" t="str">
        <f>IF('Raw Data'!B1842=0," ",E1835+6*F1835)</f>
        <v xml:space="preserve"> </v>
      </c>
      <c r="L1835" t="str">
        <f>IF('Raw Data'!B1842=0," ","No")</f>
        <v xml:space="preserve"> </v>
      </c>
      <c r="M1835" t="str">
        <f>IF('Raw Data'!B1842=0," ","Yes")</f>
        <v xml:space="preserve"> </v>
      </c>
    </row>
    <row r="1836" spans="1:13" x14ac:dyDescent="0.2">
      <c r="A1836" s="62" t="str">
        <f>IF('Raw Data'!B1843=0," ",'Raw Data'!B1843)</f>
        <v xml:space="preserve"> </v>
      </c>
      <c r="B1836" s="62" t="str">
        <f>IF('Raw Data'!B1843=0," ",'Raw Data'!C1843)</f>
        <v xml:space="preserve"> </v>
      </c>
      <c r="C1836" s="63" t="str">
        <f>IF('Raw Data'!B1843=0," ",'Raw Data'!D1843)</f>
        <v xml:space="preserve"> </v>
      </c>
      <c r="D1836" s="63" t="str">
        <f>IF('Raw Data'!B1843=0," ",'Raw Data'!E1843)</f>
        <v xml:space="preserve"> </v>
      </c>
      <c r="E1836" s="62" t="str">
        <f>IF('Raw Data'!B1843=0," ",AVERAGE('Raw Data'!G1843:JP1843))</f>
        <v xml:space="preserve"> </v>
      </c>
      <c r="F1836" s="62" t="str">
        <f>IF('Raw Data'!B1843=0," ",_xlfn.STDEV.S('Raw Data'!G1843:JP1843))</f>
        <v xml:space="preserve"> </v>
      </c>
      <c r="G1836" s="63" t="str">
        <f>IF('Raw Data'!B1843=0," ",(D1836-C1836)/6/F1836)</f>
        <v xml:space="preserve"> </v>
      </c>
      <c r="H1836" s="63" t="str">
        <f>IF('Raw Data'!B1843=0," ","No")</f>
        <v xml:space="preserve"> </v>
      </c>
      <c r="I1836" s="62" t="str">
        <f>IF('Raw Data'!B1843=0," ",IF(H1836="Yes",MIN(D1836-E1836,E1836-C1836)/3/$H$2,MIN(E1836-C1836,D1836-E1836)/3/$H$1))</f>
        <v xml:space="preserve"> </v>
      </c>
      <c r="J1836" s="62" t="str">
        <f>IF('Raw Data'!B1843=0," ",E1836-6*F1836)</f>
        <v xml:space="preserve"> </v>
      </c>
      <c r="K1836" s="63" t="str">
        <f>IF('Raw Data'!B1843=0," ",E1836+6*F1836)</f>
        <v xml:space="preserve"> </v>
      </c>
      <c r="L1836" t="str">
        <f>IF('Raw Data'!B1843=0," ","No")</f>
        <v xml:space="preserve"> </v>
      </c>
      <c r="M1836" t="str">
        <f>IF('Raw Data'!B1843=0," ","Yes")</f>
        <v xml:space="preserve"> </v>
      </c>
    </row>
    <row r="1837" spans="1:13" x14ac:dyDescent="0.2">
      <c r="A1837" s="62" t="str">
        <f>IF('Raw Data'!B1844=0," ",'Raw Data'!B1844)</f>
        <v xml:space="preserve"> </v>
      </c>
      <c r="B1837" s="62" t="str">
        <f>IF('Raw Data'!B1844=0," ",'Raw Data'!C1844)</f>
        <v xml:space="preserve"> </v>
      </c>
      <c r="C1837" s="63" t="str">
        <f>IF('Raw Data'!B1844=0," ",'Raw Data'!D1844)</f>
        <v xml:space="preserve"> </v>
      </c>
      <c r="D1837" s="63" t="str">
        <f>IF('Raw Data'!B1844=0," ",'Raw Data'!E1844)</f>
        <v xml:space="preserve"> </v>
      </c>
      <c r="E1837" s="62" t="str">
        <f>IF('Raw Data'!B1844=0," ",AVERAGE('Raw Data'!G1844:JP1844))</f>
        <v xml:space="preserve"> </v>
      </c>
      <c r="F1837" s="62" t="str">
        <f>IF('Raw Data'!B1844=0," ",_xlfn.STDEV.S('Raw Data'!G1844:JP1844))</f>
        <v xml:space="preserve"> </v>
      </c>
      <c r="G1837" s="63" t="str">
        <f>IF('Raw Data'!B1844=0," ",(D1837-C1837)/6/F1837)</f>
        <v xml:space="preserve"> </v>
      </c>
      <c r="H1837" s="63" t="str">
        <f>IF('Raw Data'!B1844=0," ","No")</f>
        <v xml:space="preserve"> </v>
      </c>
      <c r="I1837" s="62" t="str">
        <f>IF('Raw Data'!B1844=0," ",IF(H1837="Yes",MIN(D1837-E1837,E1837-C1837)/3/$H$2,MIN(E1837-C1837,D1837-E1837)/3/$H$1))</f>
        <v xml:space="preserve"> </v>
      </c>
      <c r="J1837" s="62" t="str">
        <f>IF('Raw Data'!B1844=0," ",E1837-6*F1837)</f>
        <v xml:space="preserve"> </v>
      </c>
      <c r="K1837" s="63" t="str">
        <f>IF('Raw Data'!B1844=0," ",E1837+6*F1837)</f>
        <v xml:space="preserve"> </v>
      </c>
      <c r="L1837" t="str">
        <f>IF('Raw Data'!B1844=0," ","No")</f>
        <v xml:space="preserve"> </v>
      </c>
      <c r="M1837" t="str">
        <f>IF('Raw Data'!B1844=0," ","Yes")</f>
        <v xml:space="preserve"> </v>
      </c>
    </row>
    <row r="1838" spans="1:13" x14ac:dyDescent="0.2">
      <c r="A1838" s="62" t="str">
        <f>IF('Raw Data'!B1845=0," ",'Raw Data'!B1845)</f>
        <v xml:space="preserve"> </v>
      </c>
      <c r="B1838" s="62" t="str">
        <f>IF('Raw Data'!B1845=0," ",'Raw Data'!C1845)</f>
        <v xml:space="preserve"> </v>
      </c>
      <c r="C1838" s="63" t="str">
        <f>IF('Raw Data'!B1845=0," ",'Raw Data'!D1845)</f>
        <v xml:space="preserve"> </v>
      </c>
      <c r="D1838" s="63" t="str">
        <f>IF('Raw Data'!B1845=0," ",'Raw Data'!E1845)</f>
        <v xml:space="preserve"> </v>
      </c>
      <c r="E1838" s="62" t="str">
        <f>IF('Raw Data'!B1845=0," ",AVERAGE('Raw Data'!G1845:JP1845))</f>
        <v xml:space="preserve"> </v>
      </c>
      <c r="F1838" s="62" t="str">
        <f>IF('Raw Data'!B1845=0," ",_xlfn.STDEV.S('Raw Data'!G1845:JP1845))</f>
        <v xml:space="preserve"> </v>
      </c>
      <c r="G1838" s="63" t="str">
        <f>IF('Raw Data'!B1845=0," ",(D1838-C1838)/6/F1838)</f>
        <v xml:space="preserve"> </v>
      </c>
      <c r="H1838" s="63" t="str">
        <f>IF('Raw Data'!B1845=0," ","No")</f>
        <v xml:space="preserve"> </v>
      </c>
      <c r="I1838" s="62" t="str">
        <f>IF('Raw Data'!B1845=0," ",IF(H1838="Yes",MIN(D1838-E1838,E1838-C1838)/3/$H$2,MIN(E1838-C1838,D1838-E1838)/3/$H$1))</f>
        <v xml:space="preserve"> </v>
      </c>
      <c r="J1838" s="62" t="str">
        <f>IF('Raw Data'!B1845=0," ",E1838-6*F1838)</f>
        <v xml:space="preserve"> </v>
      </c>
      <c r="K1838" s="63" t="str">
        <f>IF('Raw Data'!B1845=0," ",E1838+6*F1838)</f>
        <v xml:space="preserve"> </v>
      </c>
      <c r="L1838" t="str">
        <f>IF('Raw Data'!B1845=0," ","No")</f>
        <v xml:space="preserve"> </v>
      </c>
      <c r="M1838" t="str">
        <f>IF('Raw Data'!B1845=0," ","Yes")</f>
        <v xml:space="preserve"> </v>
      </c>
    </row>
    <row r="1839" spans="1:13" x14ac:dyDescent="0.2">
      <c r="A1839" s="62" t="str">
        <f>IF('Raw Data'!B1846=0," ",'Raw Data'!B1846)</f>
        <v xml:space="preserve"> </v>
      </c>
      <c r="B1839" s="62" t="str">
        <f>IF('Raw Data'!B1846=0," ",'Raw Data'!C1846)</f>
        <v xml:space="preserve"> </v>
      </c>
      <c r="C1839" s="63" t="str">
        <f>IF('Raw Data'!B1846=0," ",'Raw Data'!D1846)</f>
        <v xml:space="preserve"> </v>
      </c>
      <c r="D1839" s="63" t="str">
        <f>IF('Raw Data'!B1846=0," ",'Raw Data'!E1846)</f>
        <v xml:space="preserve"> </v>
      </c>
      <c r="E1839" s="62" t="str">
        <f>IF('Raw Data'!B1846=0," ",AVERAGE('Raw Data'!G1846:JP1846))</f>
        <v xml:space="preserve"> </v>
      </c>
      <c r="F1839" s="62" t="str">
        <f>IF('Raw Data'!B1846=0," ",_xlfn.STDEV.S('Raw Data'!G1846:JP1846))</f>
        <v xml:space="preserve"> </v>
      </c>
      <c r="G1839" s="63" t="str">
        <f>IF('Raw Data'!B1846=0," ",(D1839-C1839)/6/F1839)</f>
        <v xml:space="preserve"> </v>
      </c>
      <c r="H1839" s="63" t="str">
        <f>IF('Raw Data'!B1846=0," ","No")</f>
        <v xml:space="preserve"> </v>
      </c>
      <c r="I1839" s="62" t="str">
        <f>IF('Raw Data'!B1846=0," ",IF(H1839="Yes",MIN(D1839-E1839,E1839-C1839)/3/$H$2,MIN(E1839-C1839,D1839-E1839)/3/$H$1))</f>
        <v xml:space="preserve"> </v>
      </c>
      <c r="J1839" s="62" t="str">
        <f>IF('Raw Data'!B1846=0," ",E1839-6*F1839)</f>
        <v xml:space="preserve"> </v>
      </c>
      <c r="K1839" s="63" t="str">
        <f>IF('Raw Data'!B1846=0," ",E1839+6*F1839)</f>
        <v xml:space="preserve"> </v>
      </c>
      <c r="L1839" t="str">
        <f>IF('Raw Data'!B1846=0," ","No")</f>
        <v xml:space="preserve"> </v>
      </c>
      <c r="M1839" t="str">
        <f>IF('Raw Data'!B1846=0," ","Yes")</f>
        <v xml:space="preserve"> </v>
      </c>
    </row>
    <row r="1840" spans="1:13" x14ac:dyDescent="0.2">
      <c r="A1840" s="62" t="str">
        <f>IF('Raw Data'!B1847=0," ",'Raw Data'!B1847)</f>
        <v xml:space="preserve"> </v>
      </c>
      <c r="B1840" s="62" t="str">
        <f>IF('Raw Data'!B1847=0," ",'Raw Data'!C1847)</f>
        <v xml:space="preserve"> </v>
      </c>
      <c r="C1840" s="63" t="str">
        <f>IF('Raw Data'!B1847=0," ",'Raw Data'!D1847)</f>
        <v xml:space="preserve"> </v>
      </c>
      <c r="D1840" s="63" t="str">
        <f>IF('Raw Data'!B1847=0," ",'Raw Data'!E1847)</f>
        <v xml:space="preserve"> </v>
      </c>
      <c r="E1840" s="62" t="str">
        <f>IF('Raw Data'!B1847=0," ",AVERAGE('Raw Data'!G1847:JP1847))</f>
        <v xml:space="preserve"> </v>
      </c>
      <c r="F1840" s="62" t="str">
        <f>IF('Raw Data'!B1847=0," ",_xlfn.STDEV.S('Raw Data'!G1847:JP1847))</f>
        <v xml:space="preserve"> </v>
      </c>
      <c r="G1840" s="63" t="str">
        <f>IF('Raw Data'!B1847=0," ",(D1840-C1840)/6/F1840)</f>
        <v xml:space="preserve"> </v>
      </c>
      <c r="H1840" s="63" t="str">
        <f>IF('Raw Data'!B1847=0," ","No")</f>
        <v xml:space="preserve"> </v>
      </c>
      <c r="I1840" s="62" t="str">
        <f>IF('Raw Data'!B1847=0," ",IF(H1840="Yes",MIN(D1840-E1840,E1840-C1840)/3/$H$2,MIN(E1840-C1840,D1840-E1840)/3/$H$1))</f>
        <v xml:space="preserve"> </v>
      </c>
      <c r="J1840" s="62" t="str">
        <f>IF('Raw Data'!B1847=0," ",E1840-6*F1840)</f>
        <v xml:space="preserve"> </v>
      </c>
      <c r="K1840" s="63" t="str">
        <f>IF('Raw Data'!B1847=0," ",E1840+6*F1840)</f>
        <v xml:space="preserve"> </v>
      </c>
      <c r="L1840" t="str">
        <f>IF('Raw Data'!B1847=0," ","No")</f>
        <v xml:space="preserve"> </v>
      </c>
      <c r="M1840" t="str">
        <f>IF('Raw Data'!B1847=0," ","Yes")</f>
        <v xml:space="preserve"> </v>
      </c>
    </row>
    <row r="1841" spans="1:13" x14ac:dyDescent="0.2">
      <c r="A1841" s="62" t="str">
        <f>IF('Raw Data'!B1848=0," ",'Raw Data'!B1848)</f>
        <v xml:space="preserve"> </v>
      </c>
      <c r="B1841" s="62" t="str">
        <f>IF('Raw Data'!B1848=0," ",'Raw Data'!C1848)</f>
        <v xml:space="preserve"> </v>
      </c>
      <c r="C1841" s="63" t="str">
        <f>IF('Raw Data'!B1848=0," ",'Raw Data'!D1848)</f>
        <v xml:space="preserve"> </v>
      </c>
      <c r="D1841" s="63" t="str">
        <f>IF('Raw Data'!B1848=0," ",'Raw Data'!E1848)</f>
        <v xml:space="preserve"> </v>
      </c>
      <c r="E1841" s="62" t="str">
        <f>IF('Raw Data'!B1848=0," ",AVERAGE('Raw Data'!G1848:JP1848))</f>
        <v xml:space="preserve"> </v>
      </c>
      <c r="F1841" s="62" t="str">
        <f>IF('Raw Data'!B1848=0," ",_xlfn.STDEV.S('Raw Data'!G1848:JP1848))</f>
        <v xml:space="preserve"> </v>
      </c>
      <c r="G1841" s="63" t="str">
        <f>IF('Raw Data'!B1848=0," ",(D1841-C1841)/6/F1841)</f>
        <v xml:space="preserve"> </v>
      </c>
      <c r="H1841" s="63" t="str">
        <f>IF('Raw Data'!B1848=0," ","No")</f>
        <v xml:space="preserve"> </v>
      </c>
      <c r="I1841" s="62" t="str">
        <f>IF('Raw Data'!B1848=0," ",IF(H1841="Yes",MIN(D1841-E1841,E1841-C1841)/3/$H$2,MIN(E1841-C1841,D1841-E1841)/3/$H$1))</f>
        <v xml:space="preserve"> </v>
      </c>
      <c r="J1841" s="62" t="str">
        <f>IF('Raw Data'!B1848=0," ",E1841-6*F1841)</f>
        <v xml:space="preserve"> </v>
      </c>
      <c r="K1841" s="63" t="str">
        <f>IF('Raw Data'!B1848=0," ",E1841+6*F1841)</f>
        <v xml:space="preserve"> </v>
      </c>
      <c r="L1841" t="str">
        <f>IF('Raw Data'!B1848=0," ","No")</f>
        <v xml:space="preserve"> </v>
      </c>
      <c r="M1841" t="str">
        <f>IF('Raw Data'!B1848=0," ","Yes")</f>
        <v xml:space="preserve"> </v>
      </c>
    </row>
    <row r="1842" spans="1:13" x14ac:dyDescent="0.2">
      <c r="A1842" s="62" t="str">
        <f>IF('Raw Data'!B1849=0," ",'Raw Data'!B1849)</f>
        <v xml:space="preserve"> </v>
      </c>
      <c r="B1842" s="62" t="str">
        <f>IF('Raw Data'!B1849=0," ",'Raw Data'!C1849)</f>
        <v xml:space="preserve"> </v>
      </c>
      <c r="C1842" s="63" t="str">
        <f>IF('Raw Data'!B1849=0," ",'Raw Data'!D1849)</f>
        <v xml:space="preserve"> </v>
      </c>
      <c r="D1842" s="63" t="str">
        <f>IF('Raw Data'!B1849=0," ",'Raw Data'!E1849)</f>
        <v xml:space="preserve"> </v>
      </c>
      <c r="E1842" s="62" t="str">
        <f>IF('Raw Data'!B1849=0," ",AVERAGE('Raw Data'!G1849:JP1849))</f>
        <v xml:space="preserve"> </v>
      </c>
      <c r="F1842" s="62" t="str">
        <f>IF('Raw Data'!B1849=0," ",_xlfn.STDEV.S('Raw Data'!G1849:JP1849))</f>
        <v xml:space="preserve"> </v>
      </c>
      <c r="G1842" s="63" t="str">
        <f>IF('Raw Data'!B1849=0," ",(D1842-C1842)/6/F1842)</f>
        <v xml:space="preserve"> </v>
      </c>
      <c r="H1842" s="63" t="str">
        <f>IF('Raw Data'!B1849=0," ","No")</f>
        <v xml:space="preserve"> </v>
      </c>
      <c r="I1842" s="62" t="str">
        <f>IF('Raw Data'!B1849=0," ",IF(H1842="Yes",MIN(D1842-E1842,E1842-C1842)/3/$H$2,MIN(E1842-C1842,D1842-E1842)/3/$H$1))</f>
        <v xml:space="preserve"> </v>
      </c>
      <c r="J1842" s="62" t="str">
        <f>IF('Raw Data'!B1849=0," ",E1842-6*F1842)</f>
        <v xml:space="preserve"> </v>
      </c>
      <c r="K1842" s="63" t="str">
        <f>IF('Raw Data'!B1849=0," ",E1842+6*F1842)</f>
        <v xml:space="preserve"> </v>
      </c>
      <c r="L1842" t="str">
        <f>IF('Raw Data'!B1849=0," ","No")</f>
        <v xml:space="preserve"> </v>
      </c>
      <c r="M1842" t="str">
        <f>IF('Raw Data'!B1849=0," ","Yes")</f>
        <v xml:space="preserve"> </v>
      </c>
    </row>
    <row r="1843" spans="1:13" x14ac:dyDescent="0.2">
      <c r="A1843" s="62" t="str">
        <f>IF('Raw Data'!B1850=0," ",'Raw Data'!B1850)</f>
        <v xml:space="preserve"> </v>
      </c>
      <c r="B1843" s="62" t="str">
        <f>IF('Raw Data'!B1850=0," ",'Raw Data'!C1850)</f>
        <v xml:space="preserve"> </v>
      </c>
      <c r="C1843" s="63" t="str">
        <f>IF('Raw Data'!B1850=0," ",'Raw Data'!D1850)</f>
        <v xml:space="preserve"> </v>
      </c>
      <c r="D1843" s="63" t="str">
        <f>IF('Raw Data'!B1850=0," ",'Raw Data'!E1850)</f>
        <v xml:space="preserve"> </v>
      </c>
      <c r="E1843" s="62" t="str">
        <f>IF('Raw Data'!B1850=0," ",AVERAGE('Raw Data'!G1850:JP1850))</f>
        <v xml:space="preserve"> </v>
      </c>
      <c r="F1843" s="62" t="str">
        <f>IF('Raw Data'!B1850=0," ",_xlfn.STDEV.S('Raw Data'!G1850:JP1850))</f>
        <v xml:space="preserve"> </v>
      </c>
      <c r="G1843" s="63" t="str">
        <f>IF('Raw Data'!B1850=0," ",(D1843-C1843)/6/F1843)</f>
        <v xml:space="preserve"> </v>
      </c>
      <c r="H1843" s="63" t="str">
        <f>IF('Raw Data'!B1850=0," ","No")</f>
        <v xml:space="preserve"> </v>
      </c>
      <c r="I1843" s="62" t="str">
        <f>IF('Raw Data'!B1850=0," ",IF(H1843="Yes",MIN(D1843-E1843,E1843-C1843)/3/$H$2,MIN(E1843-C1843,D1843-E1843)/3/$H$1))</f>
        <v xml:space="preserve"> </v>
      </c>
      <c r="J1843" s="62" t="str">
        <f>IF('Raw Data'!B1850=0," ",E1843-6*F1843)</f>
        <v xml:space="preserve"> </v>
      </c>
      <c r="K1843" s="63" t="str">
        <f>IF('Raw Data'!B1850=0," ",E1843+6*F1843)</f>
        <v xml:space="preserve"> </v>
      </c>
      <c r="L1843" t="str">
        <f>IF('Raw Data'!B1850=0," ","No")</f>
        <v xml:space="preserve"> </v>
      </c>
      <c r="M1843" t="str">
        <f>IF('Raw Data'!B1850=0," ","Yes")</f>
        <v xml:space="preserve"> </v>
      </c>
    </row>
    <row r="1844" spans="1:13" x14ac:dyDescent="0.2">
      <c r="A1844" s="62" t="str">
        <f>IF('Raw Data'!B1851=0," ",'Raw Data'!B1851)</f>
        <v xml:space="preserve"> </v>
      </c>
      <c r="B1844" s="62" t="str">
        <f>IF('Raw Data'!B1851=0," ",'Raw Data'!C1851)</f>
        <v xml:space="preserve"> </v>
      </c>
      <c r="C1844" s="63" t="str">
        <f>IF('Raw Data'!B1851=0," ",'Raw Data'!D1851)</f>
        <v xml:space="preserve"> </v>
      </c>
      <c r="D1844" s="63" t="str">
        <f>IF('Raw Data'!B1851=0," ",'Raw Data'!E1851)</f>
        <v xml:space="preserve"> </v>
      </c>
      <c r="E1844" s="62" t="str">
        <f>IF('Raw Data'!B1851=0," ",AVERAGE('Raw Data'!G1851:JP1851))</f>
        <v xml:space="preserve"> </v>
      </c>
      <c r="F1844" s="62" t="str">
        <f>IF('Raw Data'!B1851=0," ",_xlfn.STDEV.S('Raw Data'!G1851:JP1851))</f>
        <v xml:space="preserve"> </v>
      </c>
      <c r="G1844" s="63" t="str">
        <f>IF('Raw Data'!B1851=0," ",(D1844-C1844)/6/F1844)</f>
        <v xml:space="preserve"> </v>
      </c>
      <c r="H1844" s="63" t="str">
        <f>IF('Raw Data'!B1851=0," ","No")</f>
        <v xml:space="preserve"> </v>
      </c>
      <c r="I1844" s="62" t="str">
        <f>IF('Raw Data'!B1851=0," ",IF(H1844="Yes",MIN(D1844-E1844,E1844-C1844)/3/$H$2,MIN(E1844-C1844,D1844-E1844)/3/$H$1))</f>
        <v xml:space="preserve"> </v>
      </c>
      <c r="J1844" s="62" t="str">
        <f>IF('Raw Data'!B1851=0," ",E1844-6*F1844)</f>
        <v xml:space="preserve"> </v>
      </c>
      <c r="K1844" s="63" t="str">
        <f>IF('Raw Data'!B1851=0," ",E1844+6*F1844)</f>
        <v xml:space="preserve"> </v>
      </c>
      <c r="L1844" t="str">
        <f>IF('Raw Data'!B1851=0," ","No")</f>
        <v xml:space="preserve"> </v>
      </c>
      <c r="M1844" t="str">
        <f>IF('Raw Data'!B1851=0," ","Yes")</f>
        <v xml:space="preserve"> </v>
      </c>
    </row>
    <row r="1845" spans="1:13" x14ac:dyDescent="0.2">
      <c r="A1845" s="62" t="str">
        <f>IF('Raw Data'!B1852=0," ",'Raw Data'!B1852)</f>
        <v xml:space="preserve"> </v>
      </c>
      <c r="B1845" s="62" t="str">
        <f>IF('Raw Data'!B1852=0," ",'Raw Data'!C1852)</f>
        <v xml:space="preserve"> </v>
      </c>
      <c r="C1845" s="63" t="str">
        <f>IF('Raw Data'!B1852=0," ",'Raw Data'!D1852)</f>
        <v xml:space="preserve"> </v>
      </c>
      <c r="D1845" s="63" t="str">
        <f>IF('Raw Data'!B1852=0," ",'Raw Data'!E1852)</f>
        <v xml:space="preserve"> </v>
      </c>
      <c r="E1845" s="62" t="str">
        <f>IF('Raw Data'!B1852=0," ",AVERAGE('Raw Data'!G1852:JP1852))</f>
        <v xml:space="preserve"> </v>
      </c>
      <c r="F1845" s="62" t="str">
        <f>IF('Raw Data'!B1852=0," ",_xlfn.STDEV.S('Raw Data'!G1852:JP1852))</f>
        <v xml:space="preserve"> </v>
      </c>
      <c r="G1845" s="63" t="str">
        <f>IF('Raw Data'!B1852=0," ",(D1845-C1845)/6/F1845)</f>
        <v xml:space="preserve"> </v>
      </c>
      <c r="H1845" s="63" t="str">
        <f>IF('Raw Data'!B1852=0," ","No")</f>
        <v xml:space="preserve"> </v>
      </c>
      <c r="I1845" s="62" t="str">
        <f>IF('Raw Data'!B1852=0," ",IF(H1845="Yes",MIN(D1845-E1845,E1845-C1845)/3/$H$2,MIN(E1845-C1845,D1845-E1845)/3/$H$1))</f>
        <v xml:space="preserve"> </v>
      </c>
      <c r="J1845" s="62" t="str">
        <f>IF('Raw Data'!B1852=0," ",E1845-6*F1845)</f>
        <v xml:space="preserve"> </v>
      </c>
      <c r="K1845" s="63" t="str">
        <f>IF('Raw Data'!B1852=0," ",E1845+6*F1845)</f>
        <v xml:space="preserve"> </v>
      </c>
      <c r="L1845" t="str">
        <f>IF('Raw Data'!B1852=0," ","No")</f>
        <v xml:space="preserve"> </v>
      </c>
      <c r="M1845" t="str">
        <f>IF('Raw Data'!B1852=0," ","Yes")</f>
        <v xml:space="preserve"> </v>
      </c>
    </row>
    <row r="1846" spans="1:13" x14ac:dyDescent="0.2">
      <c r="A1846" s="62" t="str">
        <f>IF('Raw Data'!B1853=0," ",'Raw Data'!B1853)</f>
        <v xml:space="preserve"> </v>
      </c>
      <c r="B1846" s="62" t="str">
        <f>IF('Raw Data'!B1853=0," ",'Raw Data'!C1853)</f>
        <v xml:space="preserve"> </v>
      </c>
      <c r="C1846" s="63" t="str">
        <f>IF('Raw Data'!B1853=0," ",'Raw Data'!D1853)</f>
        <v xml:space="preserve"> </v>
      </c>
      <c r="D1846" s="63" t="str">
        <f>IF('Raw Data'!B1853=0," ",'Raw Data'!E1853)</f>
        <v xml:space="preserve"> </v>
      </c>
      <c r="E1846" s="62" t="str">
        <f>IF('Raw Data'!B1853=0," ",AVERAGE('Raw Data'!G1853:JP1853))</f>
        <v xml:space="preserve"> </v>
      </c>
      <c r="F1846" s="62" t="str">
        <f>IF('Raw Data'!B1853=0," ",_xlfn.STDEV.S('Raw Data'!G1853:JP1853))</f>
        <v xml:space="preserve"> </v>
      </c>
      <c r="G1846" s="63" t="str">
        <f>IF('Raw Data'!B1853=0," ",(D1846-C1846)/6/F1846)</f>
        <v xml:space="preserve"> </v>
      </c>
      <c r="H1846" s="63" t="str">
        <f>IF('Raw Data'!B1853=0," ","No")</f>
        <v xml:space="preserve"> </v>
      </c>
      <c r="I1846" s="62" t="str">
        <f>IF('Raw Data'!B1853=0," ",IF(H1846="Yes",MIN(D1846-E1846,E1846-C1846)/3/$H$2,MIN(E1846-C1846,D1846-E1846)/3/$H$1))</f>
        <v xml:space="preserve"> </v>
      </c>
      <c r="J1846" s="62" t="str">
        <f>IF('Raw Data'!B1853=0," ",E1846-6*F1846)</f>
        <v xml:space="preserve"> </v>
      </c>
      <c r="K1846" s="63" t="str">
        <f>IF('Raw Data'!B1853=0," ",E1846+6*F1846)</f>
        <v xml:space="preserve"> </v>
      </c>
      <c r="L1846" t="str">
        <f>IF('Raw Data'!B1853=0," ","No")</f>
        <v xml:space="preserve"> </v>
      </c>
      <c r="M1846" t="str">
        <f>IF('Raw Data'!B1853=0," ","Yes")</f>
        <v xml:space="preserve"> </v>
      </c>
    </row>
    <row r="1847" spans="1:13" x14ac:dyDescent="0.2">
      <c r="A1847" s="62" t="str">
        <f>IF('Raw Data'!B1854=0," ",'Raw Data'!B1854)</f>
        <v xml:space="preserve"> </v>
      </c>
      <c r="B1847" s="62" t="str">
        <f>IF('Raw Data'!B1854=0," ",'Raw Data'!C1854)</f>
        <v xml:space="preserve"> </v>
      </c>
      <c r="C1847" s="63" t="str">
        <f>IF('Raw Data'!B1854=0," ",'Raw Data'!D1854)</f>
        <v xml:space="preserve"> </v>
      </c>
      <c r="D1847" s="63" t="str">
        <f>IF('Raw Data'!B1854=0," ",'Raw Data'!E1854)</f>
        <v xml:space="preserve"> </v>
      </c>
      <c r="E1847" s="62" t="str">
        <f>IF('Raw Data'!B1854=0," ",AVERAGE('Raw Data'!G1854:JP1854))</f>
        <v xml:space="preserve"> </v>
      </c>
      <c r="F1847" s="62" t="str">
        <f>IF('Raw Data'!B1854=0," ",_xlfn.STDEV.S('Raw Data'!G1854:JP1854))</f>
        <v xml:space="preserve"> </v>
      </c>
      <c r="G1847" s="63" t="str">
        <f>IF('Raw Data'!B1854=0," ",(D1847-C1847)/6/F1847)</f>
        <v xml:space="preserve"> </v>
      </c>
      <c r="H1847" s="63" t="str">
        <f>IF('Raw Data'!B1854=0," ","No")</f>
        <v xml:space="preserve"> </v>
      </c>
      <c r="I1847" s="62" t="str">
        <f>IF('Raw Data'!B1854=0," ",IF(H1847="Yes",MIN(D1847-E1847,E1847-C1847)/3/$H$2,MIN(E1847-C1847,D1847-E1847)/3/$H$1))</f>
        <v xml:space="preserve"> </v>
      </c>
      <c r="J1847" s="62" t="str">
        <f>IF('Raw Data'!B1854=0," ",E1847-6*F1847)</f>
        <v xml:space="preserve"> </v>
      </c>
      <c r="K1847" s="63" t="str">
        <f>IF('Raw Data'!B1854=0," ",E1847+6*F1847)</f>
        <v xml:space="preserve"> </v>
      </c>
      <c r="L1847" t="str">
        <f>IF('Raw Data'!B1854=0," ","No")</f>
        <v xml:space="preserve"> </v>
      </c>
      <c r="M1847" t="str">
        <f>IF('Raw Data'!B1854=0," ","Yes")</f>
        <v xml:space="preserve"> </v>
      </c>
    </row>
    <row r="1848" spans="1:13" x14ac:dyDescent="0.2">
      <c r="A1848" s="62" t="str">
        <f>IF('Raw Data'!B1855=0," ",'Raw Data'!B1855)</f>
        <v xml:space="preserve"> </v>
      </c>
      <c r="B1848" s="62" t="str">
        <f>IF('Raw Data'!B1855=0," ",'Raw Data'!C1855)</f>
        <v xml:space="preserve"> </v>
      </c>
      <c r="C1848" s="63" t="str">
        <f>IF('Raw Data'!B1855=0," ",'Raw Data'!D1855)</f>
        <v xml:space="preserve"> </v>
      </c>
      <c r="D1848" s="63" t="str">
        <f>IF('Raw Data'!B1855=0," ",'Raw Data'!E1855)</f>
        <v xml:space="preserve"> </v>
      </c>
      <c r="E1848" s="62" t="str">
        <f>IF('Raw Data'!B1855=0," ",AVERAGE('Raw Data'!G1855:JP1855))</f>
        <v xml:space="preserve"> </v>
      </c>
      <c r="F1848" s="62" t="str">
        <f>IF('Raw Data'!B1855=0," ",_xlfn.STDEV.S('Raw Data'!G1855:JP1855))</f>
        <v xml:space="preserve"> </v>
      </c>
      <c r="G1848" s="63" t="str">
        <f>IF('Raw Data'!B1855=0," ",(D1848-C1848)/6/F1848)</f>
        <v xml:space="preserve"> </v>
      </c>
      <c r="H1848" s="63" t="str">
        <f>IF('Raw Data'!B1855=0," ","No")</f>
        <v xml:space="preserve"> </v>
      </c>
      <c r="I1848" s="62" t="str">
        <f>IF('Raw Data'!B1855=0," ",IF(H1848="Yes",MIN(D1848-E1848,E1848-C1848)/3/$H$2,MIN(E1848-C1848,D1848-E1848)/3/$H$1))</f>
        <v xml:space="preserve"> </v>
      </c>
      <c r="J1848" s="62" t="str">
        <f>IF('Raw Data'!B1855=0," ",E1848-6*F1848)</f>
        <v xml:space="preserve"> </v>
      </c>
      <c r="K1848" s="63" t="str">
        <f>IF('Raw Data'!B1855=0," ",E1848+6*F1848)</f>
        <v xml:space="preserve"> </v>
      </c>
      <c r="L1848" t="str">
        <f>IF('Raw Data'!B1855=0," ","No")</f>
        <v xml:space="preserve"> </v>
      </c>
      <c r="M1848" t="str">
        <f>IF('Raw Data'!B1855=0," ","Yes")</f>
        <v xml:space="preserve"> </v>
      </c>
    </row>
    <row r="1849" spans="1:13" x14ac:dyDescent="0.2">
      <c r="A1849" s="62" t="str">
        <f>IF('Raw Data'!B1856=0," ",'Raw Data'!B1856)</f>
        <v xml:space="preserve"> </v>
      </c>
      <c r="B1849" s="62" t="str">
        <f>IF('Raw Data'!B1856=0," ",'Raw Data'!C1856)</f>
        <v xml:space="preserve"> </v>
      </c>
      <c r="C1849" s="63" t="str">
        <f>IF('Raw Data'!B1856=0," ",'Raw Data'!D1856)</f>
        <v xml:space="preserve"> </v>
      </c>
      <c r="D1849" s="63" t="str">
        <f>IF('Raw Data'!B1856=0," ",'Raw Data'!E1856)</f>
        <v xml:space="preserve"> </v>
      </c>
      <c r="E1849" s="62" t="str">
        <f>IF('Raw Data'!B1856=0," ",AVERAGE('Raw Data'!G1856:JP1856))</f>
        <v xml:space="preserve"> </v>
      </c>
      <c r="F1849" s="62" t="str">
        <f>IF('Raw Data'!B1856=0," ",_xlfn.STDEV.S('Raw Data'!G1856:JP1856))</f>
        <v xml:space="preserve"> </v>
      </c>
      <c r="G1849" s="63" t="str">
        <f>IF('Raw Data'!B1856=0," ",(D1849-C1849)/6/F1849)</f>
        <v xml:space="preserve"> </v>
      </c>
      <c r="H1849" s="63" t="str">
        <f>IF('Raw Data'!B1856=0," ","No")</f>
        <v xml:space="preserve"> </v>
      </c>
      <c r="I1849" s="62" t="str">
        <f>IF('Raw Data'!B1856=0," ",IF(H1849="Yes",MIN(D1849-E1849,E1849-C1849)/3/$H$2,MIN(E1849-C1849,D1849-E1849)/3/$H$1))</f>
        <v xml:space="preserve"> </v>
      </c>
      <c r="J1849" s="62" t="str">
        <f>IF('Raw Data'!B1856=0," ",E1849-6*F1849)</f>
        <v xml:space="preserve"> </v>
      </c>
      <c r="K1849" s="63" t="str">
        <f>IF('Raw Data'!B1856=0," ",E1849+6*F1849)</f>
        <v xml:space="preserve"> </v>
      </c>
      <c r="L1849" t="str">
        <f>IF('Raw Data'!B1856=0," ","No")</f>
        <v xml:space="preserve"> </v>
      </c>
      <c r="M1849" t="str">
        <f>IF('Raw Data'!B1856=0," ","Yes")</f>
        <v xml:space="preserve"> </v>
      </c>
    </row>
    <row r="1850" spans="1:13" x14ac:dyDescent="0.2">
      <c r="A1850" s="62" t="str">
        <f>IF('Raw Data'!B1857=0," ",'Raw Data'!B1857)</f>
        <v xml:space="preserve"> </v>
      </c>
      <c r="B1850" s="62" t="str">
        <f>IF('Raw Data'!B1857=0," ",'Raw Data'!C1857)</f>
        <v xml:space="preserve"> </v>
      </c>
      <c r="C1850" s="63" t="str">
        <f>IF('Raw Data'!B1857=0," ",'Raw Data'!D1857)</f>
        <v xml:space="preserve"> </v>
      </c>
      <c r="D1850" s="63" t="str">
        <f>IF('Raw Data'!B1857=0," ",'Raw Data'!E1857)</f>
        <v xml:space="preserve"> </v>
      </c>
      <c r="E1850" s="62" t="str">
        <f>IF('Raw Data'!B1857=0," ",AVERAGE('Raw Data'!G1857:JP1857))</f>
        <v xml:space="preserve"> </v>
      </c>
      <c r="F1850" s="62" t="str">
        <f>IF('Raw Data'!B1857=0," ",_xlfn.STDEV.S('Raw Data'!G1857:JP1857))</f>
        <v xml:space="preserve"> </v>
      </c>
      <c r="G1850" s="63" t="str">
        <f>IF('Raw Data'!B1857=0," ",(D1850-C1850)/6/F1850)</f>
        <v xml:space="preserve"> </v>
      </c>
      <c r="H1850" s="63" t="str">
        <f>IF('Raw Data'!B1857=0," ","No")</f>
        <v xml:space="preserve"> </v>
      </c>
      <c r="I1850" s="62" t="str">
        <f>IF('Raw Data'!B1857=0," ",IF(H1850="Yes",MIN(D1850-E1850,E1850-C1850)/3/$H$2,MIN(E1850-C1850,D1850-E1850)/3/$H$1))</f>
        <v xml:space="preserve"> </v>
      </c>
      <c r="J1850" s="62" t="str">
        <f>IF('Raw Data'!B1857=0," ",E1850-6*F1850)</f>
        <v xml:space="preserve"> </v>
      </c>
      <c r="K1850" s="63" t="str">
        <f>IF('Raw Data'!B1857=0," ",E1850+6*F1850)</f>
        <v xml:space="preserve"> </v>
      </c>
      <c r="L1850" t="str">
        <f>IF('Raw Data'!B1857=0," ","No")</f>
        <v xml:space="preserve"> </v>
      </c>
      <c r="M1850" t="str">
        <f>IF('Raw Data'!B1857=0," ","Yes")</f>
        <v xml:space="preserve"> </v>
      </c>
    </row>
    <row r="1851" spans="1:13" x14ac:dyDescent="0.2">
      <c r="A1851" s="62" t="str">
        <f>IF('Raw Data'!B1858=0," ",'Raw Data'!B1858)</f>
        <v xml:space="preserve"> </v>
      </c>
      <c r="B1851" s="62" t="str">
        <f>IF('Raw Data'!B1858=0," ",'Raw Data'!C1858)</f>
        <v xml:space="preserve"> </v>
      </c>
      <c r="C1851" s="63" t="str">
        <f>IF('Raw Data'!B1858=0," ",'Raw Data'!D1858)</f>
        <v xml:space="preserve"> </v>
      </c>
      <c r="D1851" s="63" t="str">
        <f>IF('Raw Data'!B1858=0," ",'Raw Data'!E1858)</f>
        <v xml:space="preserve"> </v>
      </c>
      <c r="E1851" s="62" t="str">
        <f>IF('Raw Data'!B1858=0," ",AVERAGE('Raw Data'!G1858:JP1858))</f>
        <v xml:space="preserve"> </v>
      </c>
      <c r="F1851" s="62" t="str">
        <f>IF('Raw Data'!B1858=0," ",_xlfn.STDEV.S('Raw Data'!G1858:JP1858))</f>
        <v xml:space="preserve"> </v>
      </c>
      <c r="G1851" s="63" t="str">
        <f>IF('Raw Data'!B1858=0," ",(D1851-C1851)/6/F1851)</f>
        <v xml:space="preserve"> </v>
      </c>
      <c r="H1851" s="63" t="str">
        <f>IF('Raw Data'!B1858=0," ","No")</f>
        <v xml:space="preserve"> </v>
      </c>
      <c r="I1851" s="62" t="str">
        <f>IF('Raw Data'!B1858=0," ",IF(H1851="Yes",MIN(D1851-E1851,E1851-C1851)/3/$H$2,MIN(E1851-C1851,D1851-E1851)/3/$H$1))</f>
        <v xml:space="preserve"> </v>
      </c>
      <c r="J1851" s="62" t="str">
        <f>IF('Raw Data'!B1858=0," ",E1851-6*F1851)</f>
        <v xml:space="preserve"> </v>
      </c>
      <c r="K1851" s="63" t="str">
        <f>IF('Raw Data'!B1858=0," ",E1851+6*F1851)</f>
        <v xml:space="preserve"> </v>
      </c>
      <c r="L1851" t="str">
        <f>IF('Raw Data'!B1858=0," ","No")</f>
        <v xml:space="preserve"> </v>
      </c>
      <c r="M1851" t="str">
        <f>IF('Raw Data'!B1858=0," ","Yes")</f>
        <v xml:space="preserve"> </v>
      </c>
    </row>
    <row r="1852" spans="1:13" x14ac:dyDescent="0.2">
      <c r="A1852" s="62" t="str">
        <f>IF('Raw Data'!B1859=0," ",'Raw Data'!B1859)</f>
        <v xml:space="preserve"> </v>
      </c>
      <c r="B1852" s="62" t="str">
        <f>IF('Raw Data'!B1859=0," ",'Raw Data'!C1859)</f>
        <v xml:space="preserve"> </v>
      </c>
      <c r="C1852" s="63" t="str">
        <f>IF('Raw Data'!B1859=0," ",'Raw Data'!D1859)</f>
        <v xml:space="preserve"> </v>
      </c>
      <c r="D1852" s="63" t="str">
        <f>IF('Raw Data'!B1859=0," ",'Raw Data'!E1859)</f>
        <v xml:space="preserve"> </v>
      </c>
      <c r="E1852" s="62" t="str">
        <f>IF('Raw Data'!B1859=0," ",AVERAGE('Raw Data'!G1859:JP1859))</f>
        <v xml:space="preserve"> </v>
      </c>
      <c r="F1852" s="62" t="str">
        <f>IF('Raw Data'!B1859=0," ",_xlfn.STDEV.S('Raw Data'!G1859:JP1859))</f>
        <v xml:space="preserve"> </v>
      </c>
      <c r="G1852" s="63" t="str">
        <f>IF('Raw Data'!B1859=0," ",(D1852-C1852)/6/F1852)</f>
        <v xml:space="preserve"> </v>
      </c>
      <c r="H1852" s="63" t="str">
        <f>IF('Raw Data'!B1859=0," ","No")</f>
        <v xml:space="preserve"> </v>
      </c>
      <c r="I1852" s="62" t="str">
        <f>IF('Raw Data'!B1859=0," ",IF(H1852="Yes",MIN(D1852-E1852,E1852-C1852)/3/$H$2,MIN(E1852-C1852,D1852-E1852)/3/$H$1))</f>
        <v xml:space="preserve"> </v>
      </c>
      <c r="J1852" s="62" t="str">
        <f>IF('Raw Data'!B1859=0," ",E1852-6*F1852)</f>
        <v xml:space="preserve"> </v>
      </c>
      <c r="K1852" s="63" t="str">
        <f>IF('Raw Data'!B1859=0," ",E1852+6*F1852)</f>
        <v xml:space="preserve"> </v>
      </c>
      <c r="L1852" t="str">
        <f>IF('Raw Data'!B1859=0," ","No")</f>
        <v xml:space="preserve"> </v>
      </c>
      <c r="M1852" t="str">
        <f>IF('Raw Data'!B1859=0," ","Yes")</f>
        <v xml:space="preserve"> </v>
      </c>
    </row>
    <row r="1853" spans="1:13" x14ac:dyDescent="0.2">
      <c r="A1853" s="62" t="str">
        <f>IF('Raw Data'!B1860=0," ",'Raw Data'!B1860)</f>
        <v xml:space="preserve"> </v>
      </c>
      <c r="B1853" s="62" t="str">
        <f>IF('Raw Data'!B1860=0," ",'Raw Data'!C1860)</f>
        <v xml:space="preserve"> </v>
      </c>
      <c r="C1853" s="63" t="str">
        <f>IF('Raw Data'!B1860=0," ",'Raw Data'!D1860)</f>
        <v xml:space="preserve"> </v>
      </c>
      <c r="D1853" s="63" t="str">
        <f>IF('Raw Data'!B1860=0," ",'Raw Data'!E1860)</f>
        <v xml:space="preserve"> </v>
      </c>
      <c r="E1853" s="62" t="str">
        <f>IF('Raw Data'!B1860=0," ",AVERAGE('Raw Data'!G1860:JP1860))</f>
        <v xml:space="preserve"> </v>
      </c>
      <c r="F1853" s="62" t="str">
        <f>IF('Raw Data'!B1860=0," ",_xlfn.STDEV.S('Raw Data'!G1860:JP1860))</f>
        <v xml:space="preserve"> </v>
      </c>
      <c r="G1853" s="63" t="str">
        <f>IF('Raw Data'!B1860=0," ",(D1853-C1853)/6/F1853)</f>
        <v xml:space="preserve"> </v>
      </c>
      <c r="H1853" s="63" t="str">
        <f>IF('Raw Data'!B1860=0," ","No")</f>
        <v xml:space="preserve"> </v>
      </c>
      <c r="I1853" s="62" t="str">
        <f>IF('Raw Data'!B1860=0," ",IF(H1853="Yes",MIN(D1853-E1853,E1853-C1853)/3/$H$2,MIN(E1853-C1853,D1853-E1853)/3/$H$1))</f>
        <v xml:space="preserve"> </v>
      </c>
      <c r="J1853" s="62" t="str">
        <f>IF('Raw Data'!B1860=0," ",E1853-6*F1853)</f>
        <v xml:space="preserve"> </v>
      </c>
      <c r="K1853" s="63" t="str">
        <f>IF('Raw Data'!B1860=0," ",E1853+6*F1853)</f>
        <v xml:space="preserve"> </v>
      </c>
      <c r="L1853" t="str">
        <f>IF('Raw Data'!B1860=0," ","No")</f>
        <v xml:space="preserve"> </v>
      </c>
      <c r="M1853" t="str">
        <f>IF('Raw Data'!B1860=0," ","Yes")</f>
        <v xml:space="preserve"> </v>
      </c>
    </row>
    <row r="1854" spans="1:13" x14ac:dyDescent="0.2">
      <c r="A1854" s="62" t="str">
        <f>IF('Raw Data'!B1861=0," ",'Raw Data'!B1861)</f>
        <v xml:space="preserve"> </v>
      </c>
      <c r="B1854" s="62" t="str">
        <f>IF('Raw Data'!B1861=0," ",'Raw Data'!C1861)</f>
        <v xml:space="preserve"> </v>
      </c>
      <c r="C1854" s="63" t="str">
        <f>IF('Raw Data'!B1861=0," ",'Raw Data'!D1861)</f>
        <v xml:space="preserve"> </v>
      </c>
      <c r="D1854" s="63" t="str">
        <f>IF('Raw Data'!B1861=0," ",'Raw Data'!E1861)</f>
        <v xml:space="preserve"> </v>
      </c>
      <c r="E1854" s="62" t="str">
        <f>IF('Raw Data'!B1861=0," ",AVERAGE('Raw Data'!G1861:JP1861))</f>
        <v xml:space="preserve"> </v>
      </c>
      <c r="F1854" s="62" t="str">
        <f>IF('Raw Data'!B1861=0," ",_xlfn.STDEV.S('Raw Data'!G1861:JP1861))</f>
        <v xml:space="preserve"> </v>
      </c>
      <c r="G1854" s="63" t="str">
        <f>IF('Raw Data'!B1861=0," ",(D1854-C1854)/6/F1854)</f>
        <v xml:space="preserve"> </v>
      </c>
      <c r="H1854" s="63" t="str">
        <f>IF('Raw Data'!B1861=0," ","No")</f>
        <v xml:space="preserve"> </v>
      </c>
      <c r="I1854" s="62" t="str">
        <f>IF('Raw Data'!B1861=0," ",IF(H1854="Yes",MIN(D1854-E1854,E1854-C1854)/3/$H$2,MIN(E1854-C1854,D1854-E1854)/3/$H$1))</f>
        <v xml:space="preserve"> </v>
      </c>
      <c r="J1854" s="62" t="str">
        <f>IF('Raw Data'!B1861=0," ",E1854-6*F1854)</f>
        <v xml:space="preserve"> </v>
      </c>
      <c r="K1854" s="63" t="str">
        <f>IF('Raw Data'!B1861=0," ",E1854+6*F1854)</f>
        <v xml:space="preserve"> </v>
      </c>
      <c r="L1854" t="str">
        <f>IF('Raw Data'!B1861=0," ","No")</f>
        <v xml:space="preserve"> </v>
      </c>
      <c r="M1854" t="str">
        <f>IF('Raw Data'!B1861=0," ","Yes")</f>
        <v xml:space="preserve"> </v>
      </c>
    </row>
    <row r="1855" spans="1:13" x14ac:dyDescent="0.2">
      <c r="A1855" s="62" t="str">
        <f>IF('Raw Data'!B1862=0," ",'Raw Data'!B1862)</f>
        <v xml:space="preserve"> </v>
      </c>
      <c r="B1855" s="62" t="str">
        <f>IF('Raw Data'!B1862=0," ",'Raw Data'!C1862)</f>
        <v xml:space="preserve"> </v>
      </c>
      <c r="C1855" s="63" t="str">
        <f>IF('Raw Data'!B1862=0," ",'Raw Data'!D1862)</f>
        <v xml:space="preserve"> </v>
      </c>
      <c r="D1855" s="63" t="str">
        <f>IF('Raw Data'!B1862=0," ",'Raw Data'!E1862)</f>
        <v xml:space="preserve"> </v>
      </c>
      <c r="E1855" s="62" t="str">
        <f>IF('Raw Data'!B1862=0," ",AVERAGE('Raw Data'!G1862:JP1862))</f>
        <v xml:space="preserve"> </v>
      </c>
      <c r="F1855" s="62" t="str">
        <f>IF('Raw Data'!B1862=0," ",_xlfn.STDEV.S('Raw Data'!G1862:JP1862))</f>
        <v xml:space="preserve"> </v>
      </c>
      <c r="G1855" s="63" t="str">
        <f>IF('Raw Data'!B1862=0," ",(D1855-C1855)/6/F1855)</f>
        <v xml:space="preserve"> </v>
      </c>
      <c r="H1855" s="63" t="str">
        <f>IF('Raw Data'!B1862=0," ","No")</f>
        <v xml:space="preserve"> </v>
      </c>
      <c r="I1855" s="62" t="str">
        <f>IF('Raw Data'!B1862=0," ",IF(H1855="Yes",MIN(D1855-E1855,E1855-C1855)/3/$H$2,MIN(E1855-C1855,D1855-E1855)/3/$H$1))</f>
        <v xml:space="preserve"> </v>
      </c>
      <c r="J1855" s="62" t="str">
        <f>IF('Raw Data'!B1862=0," ",E1855-6*F1855)</f>
        <v xml:space="preserve"> </v>
      </c>
      <c r="K1855" s="63" t="str">
        <f>IF('Raw Data'!B1862=0," ",E1855+6*F1855)</f>
        <v xml:space="preserve"> </v>
      </c>
      <c r="L1855" t="str">
        <f>IF('Raw Data'!B1862=0," ","No")</f>
        <v xml:space="preserve"> </v>
      </c>
      <c r="M1855" t="str">
        <f>IF('Raw Data'!B1862=0," ","Yes")</f>
        <v xml:space="preserve"> </v>
      </c>
    </row>
    <row r="1856" spans="1:13" x14ac:dyDescent="0.2">
      <c r="A1856" s="62" t="str">
        <f>IF('Raw Data'!B1863=0," ",'Raw Data'!B1863)</f>
        <v xml:space="preserve"> </v>
      </c>
      <c r="B1856" s="62" t="str">
        <f>IF('Raw Data'!B1863=0," ",'Raw Data'!C1863)</f>
        <v xml:space="preserve"> </v>
      </c>
      <c r="C1856" s="63" t="str">
        <f>IF('Raw Data'!B1863=0," ",'Raw Data'!D1863)</f>
        <v xml:space="preserve"> </v>
      </c>
      <c r="D1856" s="63" t="str">
        <f>IF('Raw Data'!B1863=0," ",'Raw Data'!E1863)</f>
        <v xml:space="preserve"> </v>
      </c>
      <c r="E1856" s="62" t="str">
        <f>IF('Raw Data'!B1863=0," ",AVERAGE('Raw Data'!G1863:JP1863))</f>
        <v xml:space="preserve"> </v>
      </c>
      <c r="F1856" s="62" t="str">
        <f>IF('Raw Data'!B1863=0," ",_xlfn.STDEV.S('Raw Data'!G1863:JP1863))</f>
        <v xml:space="preserve"> </v>
      </c>
      <c r="G1856" s="63" t="str">
        <f>IF('Raw Data'!B1863=0," ",(D1856-C1856)/6/F1856)</f>
        <v xml:space="preserve"> </v>
      </c>
      <c r="H1856" s="63" t="str">
        <f>IF('Raw Data'!B1863=0," ","No")</f>
        <v xml:space="preserve"> </v>
      </c>
      <c r="I1856" s="62" t="str">
        <f>IF('Raw Data'!B1863=0," ",IF(H1856="Yes",MIN(D1856-E1856,E1856-C1856)/3/$H$2,MIN(E1856-C1856,D1856-E1856)/3/$H$1))</f>
        <v xml:space="preserve"> </v>
      </c>
      <c r="J1856" s="62" t="str">
        <f>IF('Raw Data'!B1863=0," ",E1856-6*F1856)</f>
        <v xml:space="preserve"> </v>
      </c>
      <c r="K1856" s="63" t="str">
        <f>IF('Raw Data'!B1863=0," ",E1856+6*F1856)</f>
        <v xml:space="preserve"> </v>
      </c>
      <c r="L1856" t="str">
        <f>IF('Raw Data'!B1863=0," ","No")</f>
        <v xml:space="preserve"> </v>
      </c>
      <c r="M1856" t="str">
        <f>IF('Raw Data'!B1863=0," ","Yes")</f>
        <v xml:space="preserve"> </v>
      </c>
    </row>
    <row r="1857" spans="1:13" x14ac:dyDescent="0.2">
      <c r="A1857" s="62" t="str">
        <f>IF('Raw Data'!B1864=0," ",'Raw Data'!B1864)</f>
        <v xml:space="preserve"> </v>
      </c>
      <c r="B1857" s="62" t="str">
        <f>IF('Raw Data'!B1864=0," ",'Raw Data'!C1864)</f>
        <v xml:space="preserve"> </v>
      </c>
      <c r="C1857" s="63" t="str">
        <f>IF('Raw Data'!B1864=0," ",'Raw Data'!D1864)</f>
        <v xml:space="preserve"> </v>
      </c>
      <c r="D1857" s="63" t="str">
        <f>IF('Raw Data'!B1864=0," ",'Raw Data'!E1864)</f>
        <v xml:space="preserve"> </v>
      </c>
      <c r="E1857" s="62" t="str">
        <f>IF('Raw Data'!B1864=0," ",AVERAGE('Raw Data'!G1864:JP1864))</f>
        <v xml:space="preserve"> </v>
      </c>
      <c r="F1857" s="62" t="str">
        <f>IF('Raw Data'!B1864=0," ",_xlfn.STDEV.S('Raw Data'!G1864:JP1864))</f>
        <v xml:space="preserve"> </v>
      </c>
      <c r="G1857" s="63" t="str">
        <f>IF('Raw Data'!B1864=0," ",(D1857-C1857)/6/F1857)</f>
        <v xml:space="preserve"> </v>
      </c>
      <c r="H1857" s="63" t="str">
        <f>IF('Raw Data'!B1864=0," ","No")</f>
        <v xml:space="preserve"> </v>
      </c>
      <c r="I1857" s="62" t="str">
        <f>IF('Raw Data'!B1864=0," ",IF(H1857="Yes",MIN(D1857-E1857,E1857-C1857)/3/$H$2,MIN(E1857-C1857,D1857-E1857)/3/$H$1))</f>
        <v xml:space="preserve"> </v>
      </c>
      <c r="J1857" s="62" t="str">
        <f>IF('Raw Data'!B1864=0," ",E1857-6*F1857)</f>
        <v xml:space="preserve"> </v>
      </c>
      <c r="K1857" s="63" t="str">
        <f>IF('Raw Data'!B1864=0," ",E1857+6*F1857)</f>
        <v xml:space="preserve"> </v>
      </c>
      <c r="L1857" t="str">
        <f>IF('Raw Data'!B1864=0," ","No")</f>
        <v xml:space="preserve"> </v>
      </c>
      <c r="M1857" t="str">
        <f>IF('Raw Data'!B1864=0," ","Yes")</f>
        <v xml:space="preserve"> </v>
      </c>
    </row>
    <row r="1858" spans="1:13" x14ac:dyDescent="0.2">
      <c r="A1858" s="62" t="str">
        <f>IF('Raw Data'!B1865=0," ",'Raw Data'!B1865)</f>
        <v xml:space="preserve"> </v>
      </c>
      <c r="B1858" s="62" t="str">
        <f>IF('Raw Data'!B1865=0," ",'Raw Data'!C1865)</f>
        <v xml:space="preserve"> </v>
      </c>
      <c r="C1858" s="63" t="str">
        <f>IF('Raw Data'!B1865=0," ",'Raw Data'!D1865)</f>
        <v xml:space="preserve"> </v>
      </c>
      <c r="D1858" s="63" t="str">
        <f>IF('Raw Data'!B1865=0," ",'Raw Data'!E1865)</f>
        <v xml:space="preserve"> </v>
      </c>
      <c r="E1858" s="62" t="str">
        <f>IF('Raw Data'!B1865=0," ",AVERAGE('Raw Data'!G1865:JP1865))</f>
        <v xml:space="preserve"> </v>
      </c>
      <c r="F1858" s="62" t="str">
        <f>IF('Raw Data'!B1865=0," ",_xlfn.STDEV.S('Raw Data'!G1865:JP1865))</f>
        <v xml:space="preserve"> </v>
      </c>
      <c r="G1858" s="63" t="str">
        <f>IF('Raw Data'!B1865=0," ",(D1858-C1858)/6/F1858)</f>
        <v xml:space="preserve"> </v>
      </c>
      <c r="H1858" s="63" t="str">
        <f>IF('Raw Data'!B1865=0," ","No")</f>
        <v xml:space="preserve"> </v>
      </c>
      <c r="I1858" s="62" t="str">
        <f>IF('Raw Data'!B1865=0," ",IF(H1858="Yes",MIN(D1858-E1858,E1858-C1858)/3/$H$2,MIN(E1858-C1858,D1858-E1858)/3/$H$1))</f>
        <v xml:space="preserve"> </v>
      </c>
      <c r="J1858" s="62" t="str">
        <f>IF('Raw Data'!B1865=0," ",E1858-6*F1858)</f>
        <v xml:space="preserve"> </v>
      </c>
      <c r="K1858" s="63" t="str">
        <f>IF('Raw Data'!B1865=0," ",E1858+6*F1858)</f>
        <v xml:space="preserve"> </v>
      </c>
      <c r="L1858" t="str">
        <f>IF('Raw Data'!B1865=0," ","No")</f>
        <v xml:space="preserve"> </v>
      </c>
      <c r="M1858" t="str">
        <f>IF('Raw Data'!B1865=0," ","Yes")</f>
        <v xml:space="preserve"> </v>
      </c>
    </row>
    <row r="1859" spans="1:13" x14ac:dyDescent="0.2">
      <c r="A1859" s="62" t="str">
        <f>IF('Raw Data'!B1866=0," ",'Raw Data'!B1866)</f>
        <v xml:space="preserve"> </v>
      </c>
      <c r="B1859" s="62" t="str">
        <f>IF('Raw Data'!B1866=0," ",'Raw Data'!C1866)</f>
        <v xml:space="preserve"> </v>
      </c>
      <c r="C1859" s="63" t="str">
        <f>IF('Raw Data'!B1866=0," ",'Raw Data'!D1866)</f>
        <v xml:space="preserve"> </v>
      </c>
      <c r="D1859" s="63" t="str">
        <f>IF('Raw Data'!B1866=0," ",'Raw Data'!E1866)</f>
        <v xml:space="preserve"> </v>
      </c>
      <c r="E1859" s="62" t="str">
        <f>IF('Raw Data'!B1866=0," ",AVERAGE('Raw Data'!G1866:JP1866))</f>
        <v xml:space="preserve"> </v>
      </c>
      <c r="F1859" s="62" t="str">
        <f>IF('Raw Data'!B1866=0," ",_xlfn.STDEV.S('Raw Data'!G1866:JP1866))</f>
        <v xml:space="preserve"> </v>
      </c>
      <c r="G1859" s="63" t="str">
        <f>IF('Raw Data'!B1866=0," ",(D1859-C1859)/6/F1859)</f>
        <v xml:space="preserve"> </v>
      </c>
      <c r="H1859" s="63" t="str">
        <f>IF('Raw Data'!B1866=0," ","No")</f>
        <v xml:space="preserve"> </v>
      </c>
      <c r="I1859" s="62" t="str">
        <f>IF('Raw Data'!B1866=0," ",IF(H1859="Yes",MIN(D1859-E1859,E1859-C1859)/3/$H$2,MIN(E1859-C1859,D1859-E1859)/3/$H$1))</f>
        <v xml:space="preserve"> </v>
      </c>
      <c r="J1859" s="62" t="str">
        <f>IF('Raw Data'!B1866=0," ",E1859-6*F1859)</f>
        <v xml:space="preserve"> </v>
      </c>
      <c r="K1859" s="63" t="str">
        <f>IF('Raw Data'!B1866=0," ",E1859+6*F1859)</f>
        <v xml:space="preserve"> </v>
      </c>
      <c r="L1859" t="str">
        <f>IF('Raw Data'!B1866=0," ","No")</f>
        <v xml:space="preserve"> </v>
      </c>
      <c r="M1859" t="str">
        <f>IF('Raw Data'!B1866=0," ","Yes")</f>
        <v xml:space="preserve"> </v>
      </c>
    </row>
    <row r="1860" spans="1:13" x14ac:dyDescent="0.2">
      <c r="A1860" s="62" t="str">
        <f>IF('Raw Data'!B1867=0," ",'Raw Data'!B1867)</f>
        <v xml:space="preserve"> </v>
      </c>
      <c r="B1860" s="62" t="str">
        <f>IF('Raw Data'!B1867=0," ",'Raw Data'!C1867)</f>
        <v xml:space="preserve"> </v>
      </c>
      <c r="C1860" s="63" t="str">
        <f>IF('Raw Data'!B1867=0," ",'Raw Data'!D1867)</f>
        <v xml:space="preserve"> </v>
      </c>
      <c r="D1860" s="63" t="str">
        <f>IF('Raw Data'!B1867=0," ",'Raw Data'!E1867)</f>
        <v xml:space="preserve"> </v>
      </c>
      <c r="E1860" s="62" t="str">
        <f>IF('Raw Data'!B1867=0," ",AVERAGE('Raw Data'!G1867:JP1867))</f>
        <v xml:space="preserve"> </v>
      </c>
      <c r="F1860" s="62" t="str">
        <f>IF('Raw Data'!B1867=0," ",_xlfn.STDEV.S('Raw Data'!G1867:JP1867))</f>
        <v xml:space="preserve"> </v>
      </c>
      <c r="G1860" s="63" t="str">
        <f>IF('Raw Data'!B1867=0," ",(D1860-C1860)/6/F1860)</f>
        <v xml:space="preserve"> </v>
      </c>
      <c r="H1860" s="63" t="str">
        <f>IF('Raw Data'!B1867=0," ","No")</f>
        <v xml:space="preserve"> </v>
      </c>
      <c r="I1860" s="62" t="str">
        <f>IF('Raw Data'!B1867=0," ",IF(H1860="Yes",MIN(D1860-E1860,E1860-C1860)/3/$H$2,MIN(E1860-C1860,D1860-E1860)/3/$H$1))</f>
        <v xml:space="preserve"> </v>
      </c>
      <c r="J1860" s="62" t="str">
        <f>IF('Raw Data'!B1867=0," ",E1860-6*F1860)</f>
        <v xml:space="preserve"> </v>
      </c>
      <c r="K1860" s="63" t="str">
        <f>IF('Raw Data'!B1867=0," ",E1860+6*F1860)</f>
        <v xml:space="preserve"> </v>
      </c>
      <c r="L1860" t="str">
        <f>IF('Raw Data'!B1867=0," ","No")</f>
        <v xml:space="preserve"> </v>
      </c>
      <c r="M1860" t="str">
        <f>IF('Raw Data'!B1867=0," ","Yes")</f>
        <v xml:space="preserve"> </v>
      </c>
    </row>
    <row r="1861" spans="1:13" x14ac:dyDescent="0.2">
      <c r="A1861" s="62" t="str">
        <f>IF('Raw Data'!B1868=0," ",'Raw Data'!B1868)</f>
        <v xml:space="preserve"> </v>
      </c>
      <c r="B1861" s="62" t="str">
        <f>IF('Raw Data'!B1868=0," ",'Raw Data'!C1868)</f>
        <v xml:space="preserve"> </v>
      </c>
      <c r="C1861" s="63" t="str">
        <f>IF('Raw Data'!B1868=0," ",'Raw Data'!D1868)</f>
        <v xml:space="preserve"> </v>
      </c>
      <c r="D1861" s="63" t="str">
        <f>IF('Raw Data'!B1868=0," ",'Raw Data'!E1868)</f>
        <v xml:space="preserve"> </v>
      </c>
      <c r="E1861" s="62" t="str">
        <f>IF('Raw Data'!B1868=0," ",AVERAGE('Raw Data'!G1868:JP1868))</f>
        <v xml:space="preserve"> </v>
      </c>
      <c r="F1861" s="62" t="str">
        <f>IF('Raw Data'!B1868=0," ",_xlfn.STDEV.S('Raw Data'!G1868:JP1868))</f>
        <v xml:space="preserve"> </v>
      </c>
      <c r="G1861" s="63" t="str">
        <f>IF('Raw Data'!B1868=0," ",(D1861-C1861)/6/F1861)</f>
        <v xml:space="preserve"> </v>
      </c>
      <c r="H1861" s="63" t="str">
        <f>IF('Raw Data'!B1868=0," ","No")</f>
        <v xml:space="preserve"> </v>
      </c>
      <c r="I1861" s="62" t="str">
        <f>IF('Raw Data'!B1868=0," ",IF(H1861="Yes",MIN(D1861-E1861,E1861-C1861)/3/$H$2,MIN(E1861-C1861,D1861-E1861)/3/$H$1))</f>
        <v xml:space="preserve"> </v>
      </c>
      <c r="J1861" s="62" t="str">
        <f>IF('Raw Data'!B1868=0," ",E1861-6*F1861)</f>
        <v xml:space="preserve"> </v>
      </c>
      <c r="K1861" s="63" t="str">
        <f>IF('Raw Data'!B1868=0," ",E1861+6*F1861)</f>
        <v xml:space="preserve"> </v>
      </c>
      <c r="L1861" t="str">
        <f>IF('Raw Data'!B1868=0," ","No")</f>
        <v xml:space="preserve"> </v>
      </c>
      <c r="M1861" t="str">
        <f>IF('Raw Data'!B1868=0," ","Yes")</f>
        <v xml:space="preserve"> </v>
      </c>
    </row>
    <row r="1862" spans="1:13" x14ac:dyDescent="0.2">
      <c r="A1862" s="62" t="str">
        <f>IF('Raw Data'!B1869=0," ",'Raw Data'!B1869)</f>
        <v xml:space="preserve"> </v>
      </c>
      <c r="B1862" s="62" t="str">
        <f>IF('Raw Data'!B1869=0," ",'Raw Data'!C1869)</f>
        <v xml:space="preserve"> </v>
      </c>
      <c r="C1862" s="63" t="str">
        <f>IF('Raw Data'!B1869=0," ",'Raw Data'!D1869)</f>
        <v xml:space="preserve"> </v>
      </c>
      <c r="D1862" s="63" t="str">
        <f>IF('Raw Data'!B1869=0," ",'Raw Data'!E1869)</f>
        <v xml:space="preserve"> </v>
      </c>
      <c r="E1862" s="62" t="str">
        <f>IF('Raw Data'!B1869=0," ",AVERAGE('Raw Data'!G1869:JP1869))</f>
        <v xml:space="preserve"> </v>
      </c>
      <c r="F1862" s="62" t="str">
        <f>IF('Raw Data'!B1869=0," ",_xlfn.STDEV.S('Raw Data'!G1869:JP1869))</f>
        <v xml:space="preserve"> </v>
      </c>
      <c r="G1862" s="63" t="str">
        <f>IF('Raw Data'!B1869=0," ",(D1862-C1862)/6/F1862)</f>
        <v xml:space="preserve"> </v>
      </c>
      <c r="H1862" s="63" t="str">
        <f>IF('Raw Data'!B1869=0," ","No")</f>
        <v xml:space="preserve"> </v>
      </c>
      <c r="I1862" s="62" t="str">
        <f>IF('Raw Data'!B1869=0," ",IF(H1862="Yes",MIN(D1862-E1862,E1862-C1862)/3/$H$2,MIN(E1862-C1862,D1862-E1862)/3/$H$1))</f>
        <v xml:space="preserve"> </v>
      </c>
      <c r="J1862" s="62" t="str">
        <f>IF('Raw Data'!B1869=0," ",E1862-6*F1862)</f>
        <v xml:space="preserve"> </v>
      </c>
      <c r="K1862" s="63" t="str">
        <f>IF('Raw Data'!B1869=0," ",E1862+6*F1862)</f>
        <v xml:space="preserve"> </v>
      </c>
      <c r="L1862" t="str">
        <f>IF('Raw Data'!B1869=0," ","No")</f>
        <v xml:space="preserve"> </v>
      </c>
      <c r="M1862" t="str">
        <f>IF('Raw Data'!B1869=0," ","Yes")</f>
        <v xml:space="preserve"> </v>
      </c>
    </row>
    <row r="1863" spans="1:13" x14ac:dyDescent="0.2">
      <c r="A1863" s="62" t="str">
        <f>IF('Raw Data'!B1870=0," ",'Raw Data'!B1870)</f>
        <v xml:space="preserve"> </v>
      </c>
      <c r="B1863" s="62" t="str">
        <f>IF('Raw Data'!B1870=0," ",'Raw Data'!C1870)</f>
        <v xml:space="preserve"> </v>
      </c>
      <c r="C1863" s="63" t="str">
        <f>IF('Raw Data'!B1870=0," ",'Raw Data'!D1870)</f>
        <v xml:space="preserve"> </v>
      </c>
      <c r="D1863" s="63" t="str">
        <f>IF('Raw Data'!B1870=0," ",'Raw Data'!E1870)</f>
        <v xml:space="preserve"> </v>
      </c>
      <c r="E1863" s="62" t="str">
        <f>IF('Raw Data'!B1870=0," ",AVERAGE('Raw Data'!G1870:JP1870))</f>
        <v xml:space="preserve"> </v>
      </c>
      <c r="F1863" s="62" t="str">
        <f>IF('Raw Data'!B1870=0," ",_xlfn.STDEV.S('Raw Data'!G1870:JP1870))</f>
        <v xml:space="preserve"> </v>
      </c>
      <c r="G1863" s="63" t="str">
        <f>IF('Raw Data'!B1870=0," ",(D1863-C1863)/6/F1863)</f>
        <v xml:space="preserve"> </v>
      </c>
      <c r="H1863" s="63" t="str">
        <f>IF('Raw Data'!B1870=0," ","No")</f>
        <v xml:space="preserve"> </v>
      </c>
      <c r="I1863" s="62" t="str">
        <f>IF('Raw Data'!B1870=0," ",IF(H1863="Yes",MIN(D1863-E1863,E1863-C1863)/3/$H$2,MIN(E1863-C1863,D1863-E1863)/3/$H$1))</f>
        <v xml:space="preserve"> </v>
      </c>
      <c r="J1863" s="62" t="str">
        <f>IF('Raw Data'!B1870=0," ",E1863-6*F1863)</f>
        <v xml:space="preserve"> </v>
      </c>
      <c r="K1863" s="63" t="str">
        <f>IF('Raw Data'!B1870=0," ",E1863+6*F1863)</f>
        <v xml:space="preserve"> </v>
      </c>
      <c r="L1863" t="str">
        <f>IF('Raw Data'!B1870=0," ","No")</f>
        <v xml:space="preserve"> </v>
      </c>
      <c r="M1863" t="str">
        <f>IF('Raw Data'!B1870=0," ","Yes")</f>
        <v xml:space="preserve"> </v>
      </c>
    </row>
    <row r="1864" spans="1:13" x14ac:dyDescent="0.2">
      <c r="A1864" s="62" t="str">
        <f>IF('Raw Data'!B1871=0," ",'Raw Data'!B1871)</f>
        <v xml:space="preserve"> </v>
      </c>
      <c r="B1864" s="62" t="str">
        <f>IF('Raw Data'!B1871=0," ",'Raw Data'!C1871)</f>
        <v xml:space="preserve"> </v>
      </c>
      <c r="C1864" s="63" t="str">
        <f>IF('Raw Data'!B1871=0," ",'Raw Data'!D1871)</f>
        <v xml:space="preserve"> </v>
      </c>
      <c r="D1864" s="63" t="str">
        <f>IF('Raw Data'!B1871=0," ",'Raw Data'!E1871)</f>
        <v xml:space="preserve"> </v>
      </c>
      <c r="E1864" s="62" t="str">
        <f>IF('Raw Data'!B1871=0," ",AVERAGE('Raw Data'!G1871:JP1871))</f>
        <v xml:space="preserve"> </v>
      </c>
      <c r="F1864" s="62" t="str">
        <f>IF('Raw Data'!B1871=0," ",_xlfn.STDEV.S('Raw Data'!G1871:JP1871))</f>
        <v xml:space="preserve"> </v>
      </c>
      <c r="G1864" s="63" t="str">
        <f>IF('Raw Data'!B1871=0," ",(D1864-C1864)/6/F1864)</f>
        <v xml:space="preserve"> </v>
      </c>
      <c r="H1864" s="63" t="str">
        <f>IF('Raw Data'!B1871=0," ","No")</f>
        <v xml:space="preserve"> </v>
      </c>
      <c r="I1864" s="62" t="str">
        <f>IF('Raw Data'!B1871=0," ",IF(H1864="Yes",MIN(D1864-E1864,E1864-C1864)/3/$H$2,MIN(E1864-C1864,D1864-E1864)/3/$H$1))</f>
        <v xml:space="preserve"> </v>
      </c>
      <c r="J1864" s="62" t="str">
        <f>IF('Raw Data'!B1871=0," ",E1864-6*F1864)</f>
        <v xml:space="preserve"> </v>
      </c>
      <c r="K1864" s="63" t="str">
        <f>IF('Raw Data'!B1871=0," ",E1864+6*F1864)</f>
        <v xml:space="preserve"> </v>
      </c>
      <c r="L1864" t="str">
        <f>IF('Raw Data'!B1871=0," ","No")</f>
        <v xml:space="preserve"> </v>
      </c>
      <c r="M1864" t="str">
        <f>IF('Raw Data'!B1871=0," ","Yes")</f>
        <v xml:space="preserve"> </v>
      </c>
    </row>
    <row r="1865" spans="1:13" x14ac:dyDescent="0.2">
      <c r="A1865" s="62" t="str">
        <f>IF('Raw Data'!B1872=0," ",'Raw Data'!B1872)</f>
        <v xml:space="preserve"> </v>
      </c>
      <c r="B1865" s="62" t="str">
        <f>IF('Raw Data'!B1872=0," ",'Raw Data'!C1872)</f>
        <v xml:space="preserve"> </v>
      </c>
      <c r="C1865" s="63" t="str">
        <f>IF('Raw Data'!B1872=0," ",'Raw Data'!D1872)</f>
        <v xml:space="preserve"> </v>
      </c>
      <c r="D1865" s="63" t="str">
        <f>IF('Raw Data'!B1872=0," ",'Raw Data'!E1872)</f>
        <v xml:space="preserve"> </v>
      </c>
      <c r="E1865" s="62" t="str">
        <f>IF('Raw Data'!B1872=0," ",AVERAGE('Raw Data'!G1872:JP1872))</f>
        <v xml:space="preserve"> </v>
      </c>
      <c r="F1865" s="62" t="str">
        <f>IF('Raw Data'!B1872=0," ",_xlfn.STDEV.S('Raw Data'!G1872:JP1872))</f>
        <v xml:space="preserve"> </v>
      </c>
      <c r="G1865" s="63" t="str">
        <f>IF('Raw Data'!B1872=0," ",(D1865-C1865)/6/F1865)</f>
        <v xml:space="preserve"> </v>
      </c>
      <c r="H1865" s="63" t="str">
        <f>IF('Raw Data'!B1872=0," ","No")</f>
        <v xml:space="preserve"> </v>
      </c>
      <c r="I1865" s="62" t="str">
        <f>IF('Raw Data'!B1872=0," ",IF(H1865="Yes",MIN(D1865-E1865,E1865-C1865)/3/$H$2,MIN(E1865-C1865,D1865-E1865)/3/$H$1))</f>
        <v xml:space="preserve"> </v>
      </c>
      <c r="J1865" s="62" t="str">
        <f>IF('Raw Data'!B1872=0," ",E1865-6*F1865)</f>
        <v xml:space="preserve"> </v>
      </c>
      <c r="K1865" s="63" t="str">
        <f>IF('Raw Data'!B1872=0," ",E1865+6*F1865)</f>
        <v xml:space="preserve"> </v>
      </c>
      <c r="L1865" t="str">
        <f>IF('Raw Data'!B1872=0," ","No")</f>
        <v xml:space="preserve"> </v>
      </c>
      <c r="M1865" t="str">
        <f>IF('Raw Data'!B1872=0," ","Yes")</f>
        <v xml:space="preserve"> </v>
      </c>
    </row>
    <row r="1866" spans="1:13" x14ac:dyDescent="0.2">
      <c r="A1866" s="62" t="str">
        <f>IF('Raw Data'!B1873=0," ",'Raw Data'!B1873)</f>
        <v xml:space="preserve"> </v>
      </c>
      <c r="B1866" s="62" t="str">
        <f>IF('Raw Data'!B1873=0," ",'Raw Data'!C1873)</f>
        <v xml:space="preserve"> </v>
      </c>
      <c r="C1866" s="63" t="str">
        <f>IF('Raw Data'!B1873=0," ",'Raw Data'!D1873)</f>
        <v xml:space="preserve"> </v>
      </c>
      <c r="D1866" s="63" t="str">
        <f>IF('Raw Data'!B1873=0," ",'Raw Data'!E1873)</f>
        <v xml:space="preserve"> </v>
      </c>
      <c r="E1866" s="62" t="str">
        <f>IF('Raw Data'!B1873=0," ",AVERAGE('Raw Data'!G1873:JP1873))</f>
        <v xml:space="preserve"> </v>
      </c>
      <c r="F1866" s="62" t="str">
        <f>IF('Raw Data'!B1873=0," ",_xlfn.STDEV.S('Raw Data'!G1873:JP1873))</f>
        <v xml:space="preserve"> </v>
      </c>
      <c r="G1866" s="63" t="str">
        <f>IF('Raw Data'!B1873=0," ",(D1866-C1866)/6/F1866)</f>
        <v xml:space="preserve"> </v>
      </c>
      <c r="H1866" s="63" t="str">
        <f>IF('Raw Data'!B1873=0," ","No")</f>
        <v xml:space="preserve"> </v>
      </c>
      <c r="I1866" s="62" t="str">
        <f>IF('Raw Data'!B1873=0," ",IF(H1866="Yes",MIN(D1866-E1866,E1866-C1866)/3/$H$2,MIN(E1866-C1866,D1866-E1866)/3/$H$1))</f>
        <v xml:space="preserve"> </v>
      </c>
      <c r="J1866" s="62" t="str">
        <f>IF('Raw Data'!B1873=0," ",E1866-6*F1866)</f>
        <v xml:space="preserve"> </v>
      </c>
      <c r="K1866" s="63" t="str">
        <f>IF('Raw Data'!B1873=0," ",E1866+6*F1866)</f>
        <v xml:space="preserve"> </v>
      </c>
      <c r="L1866" t="str">
        <f>IF('Raw Data'!B1873=0," ","No")</f>
        <v xml:space="preserve"> </v>
      </c>
      <c r="M1866" t="str">
        <f>IF('Raw Data'!B1873=0," ","Yes")</f>
        <v xml:space="preserve"> </v>
      </c>
    </row>
    <row r="1867" spans="1:13" x14ac:dyDescent="0.2">
      <c r="A1867" s="62" t="str">
        <f>IF('Raw Data'!B1874=0," ",'Raw Data'!B1874)</f>
        <v xml:space="preserve"> </v>
      </c>
      <c r="B1867" s="62" t="str">
        <f>IF('Raw Data'!B1874=0," ",'Raw Data'!C1874)</f>
        <v xml:space="preserve"> </v>
      </c>
      <c r="C1867" s="63" t="str">
        <f>IF('Raw Data'!B1874=0," ",'Raw Data'!D1874)</f>
        <v xml:space="preserve"> </v>
      </c>
      <c r="D1867" s="63" t="str">
        <f>IF('Raw Data'!B1874=0," ",'Raw Data'!E1874)</f>
        <v xml:space="preserve"> </v>
      </c>
      <c r="E1867" s="62" t="str">
        <f>IF('Raw Data'!B1874=0," ",AVERAGE('Raw Data'!G1874:JP1874))</f>
        <v xml:space="preserve"> </v>
      </c>
      <c r="F1867" s="62" t="str">
        <f>IF('Raw Data'!B1874=0," ",_xlfn.STDEV.S('Raw Data'!G1874:JP1874))</f>
        <v xml:space="preserve"> </v>
      </c>
      <c r="G1867" s="63" t="str">
        <f>IF('Raw Data'!B1874=0," ",(D1867-C1867)/6/F1867)</f>
        <v xml:space="preserve"> </v>
      </c>
      <c r="H1867" s="63" t="str">
        <f>IF('Raw Data'!B1874=0," ","No")</f>
        <v xml:space="preserve"> </v>
      </c>
      <c r="I1867" s="62" t="str">
        <f>IF('Raw Data'!B1874=0," ",IF(H1867="Yes",MIN(D1867-E1867,E1867-C1867)/3/$H$2,MIN(E1867-C1867,D1867-E1867)/3/$H$1))</f>
        <v xml:space="preserve"> </v>
      </c>
      <c r="J1867" s="62" t="str">
        <f>IF('Raw Data'!B1874=0," ",E1867-6*F1867)</f>
        <v xml:space="preserve"> </v>
      </c>
      <c r="K1867" s="63" t="str">
        <f>IF('Raw Data'!B1874=0," ",E1867+6*F1867)</f>
        <v xml:space="preserve"> </v>
      </c>
      <c r="L1867" t="str">
        <f>IF('Raw Data'!B1874=0," ","No")</f>
        <v xml:space="preserve"> </v>
      </c>
      <c r="M1867" t="str">
        <f>IF('Raw Data'!B1874=0," ","Yes")</f>
        <v xml:space="preserve"> </v>
      </c>
    </row>
    <row r="1868" spans="1:13" x14ac:dyDescent="0.2">
      <c r="A1868" s="62" t="str">
        <f>IF('Raw Data'!B1875=0," ",'Raw Data'!B1875)</f>
        <v xml:space="preserve"> </v>
      </c>
      <c r="B1868" s="62" t="str">
        <f>IF('Raw Data'!B1875=0," ",'Raw Data'!C1875)</f>
        <v xml:space="preserve"> </v>
      </c>
      <c r="C1868" s="63" t="str">
        <f>IF('Raw Data'!B1875=0," ",'Raw Data'!D1875)</f>
        <v xml:space="preserve"> </v>
      </c>
      <c r="D1868" s="63" t="str">
        <f>IF('Raw Data'!B1875=0," ",'Raw Data'!E1875)</f>
        <v xml:space="preserve"> </v>
      </c>
      <c r="E1868" s="62" t="str">
        <f>IF('Raw Data'!B1875=0," ",AVERAGE('Raw Data'!G1875:JP1875))</f>
        <v xml:space="preserve"> </v>
      </c>
      <c r="F1868" s="62" t="str">
        <f>IF('Raw Data'!B1875=0," ",_xlfn.STDEV.S('Raw Data'!G1875:JP1875))</f>
        <v xml:space="preserve"> </v>
      </c>
      <c r="G1868" s="63" t="str">
        <f>IF('Raw Data'!B1875=0," ",(D1868-C1868)/6/F1868)</f>
        <v xml:space="preserve"> </v>
      </c>
      <c r="H1868" s="63" t="str">
        <f>IF('Raw Data'!B1875=0," ","No")</f>
        <v xml:space="preserve"> </v>
      </c>
      <c r="I1868" s="62" t="str">
        <f>IF('Raw Data'!B1875=0," ",IF(H1868="Yes",MIN(D1868-E1868,E1868-C1868)/3/$H$2,MIN(E1868-C1868,D1868-E1868)/3/$H$1))</f>
        <v xml:space="preserve"> </v>
      </c>
      <c r="J1868" s="62" t="str">
        <f>IF('Raw Data'!B1875=0," ",E1868-6*F1868)</f>
        <v xml:space="preserve"> </v>
      </c>
      <c r="K1868" s="63" t="str">
        <f>IF('Raw Data'!B1875=0," ",E1868+6*F1868)</f>
        <v xml:space="preserve"> </v>
      </c>
      <c r="L1868" t="str">
        <f>IF('Raw Data'!B1875=0," ","No")</f>
        <v xml:space="preserve"> </v>
      </c>
      <c r="M1868" t="str">
        <f>IF('Raw Data'!B1875=0," ","Yes")</f>
        <v xml:space="preserve"> </v>
      </c>
    </row>
    <row r="1869" spans="1:13" x14ac:dyDescent="0.2">
      <c r="A1869" s="62" t="str">
        <f>IF('Raw Data'!B1876=0," ",'Raw Data'!B1876)</f>
        <v xml:space="preserve"> </v>
      </c>
      <c r="B1869" s="62" t="str">
        <f>IF('Raw Data'!B1876=0," ",'Raw Data'!C1876)</f>
        <v xml:space="preserve"> </v>
      </c>
      <c r="C1869" s="63" t="str">
        <f>IF('Raw Data'!B1876=0," ",'Raw Data'!D1876)</f>
        <v xml:space="preserve"> </v>
      </c>
      <c r="D1869" s="63" t="str">
        <f>IF('Raw Data'!B1876=0," ",'Raw Data'!E1876)</f>
        <v xml:space="preserve"> </v>
      </c>
      <c r="E1869" s="62" t="str">
        <f>IF('Raw Data'!B1876=0," ",AVERAGE('Raw Data'!G1876:JP1876))</f>
        <v xml:space="preserve"> </v>
      </c>
      <c r="F1869" s="62" t="str">
        <f>IF('Raw Data'!B1876=0," ",_xlfn.STDEV.S('Raw Data'!G1876:JP1876))</f>
        <v xml:space="preserve"> </v>
      </c>
      <c r="G1869" s="63" t="str">
        <f>IF('Raw Data'!B1876=0," ",(D1869-C1869)/6/F1869)</f>
        <v xml:space="preserve"> </v>
      </c>
      <c r="H1869" s="63" t="str">
        <f>IF('Raw Data'!B1876=0," ","No")</f>
        <v xml:space="preserve"> </v>
      </c>
      <c r="I1869" s="62" t="str">
        <f>IF('Raw Data'!B1876=0," ",IF(H1869="Yes",MIN(D1869-E1869,E1869-C1869)/3/$H$2,MIN(E1869-C1869,D1869-E1869)/3/$H$1))</f>
        <v xml:space="preserve"> </v>
      </c>
      <c r="J1869" s="62" t="str">
        <f>IF('Raw Data'!B1876=0," ",E1869-6*F1869)</f>
        <v xml:space="preserve"> </v>
      </c>
      <c r="K1869" s="63" t="str">
        <f>IF('Raw Data'!B1876=0," ",E1869+6*F1869)</f>
        <v xml:space="preserve"> </v>
      </c>
      <c r="L1869" t="str">
        <f>IF('Raw Data'!B1876=0," ","No")</f>
        <v xml:space="preserve"> </v>
      </c>
      <c r="M1869" t="str">
        <f>IF('Raw Data'!B1876=0," ","Yes")</f>
        <v xml:space="preserve"> </v>
      </c>
    </row>
    <row r="1870" spans="1:13" x14ac:dyDescent="0.2">
      <c r="A1870" s="62" t="str">
        <f>IF('Raw Data'!B1877=0," ",'Raw Data'!B1877)</f>
        <v xml:space="preserve"> </v>
      </c>
      <c r="B1870" s="62" t="str">
        <f>IF('Raw Data'!B1877=0," ",'Raw Data'!C1877)</f>
        <v xml:space="preserve"> </v>
      </c>
      <c r="C1870" s="63" t="str">
        <f>IF('Raw Data'!B1877=0," ",'Raw Data'!D1877)</f>
        <v xml:space="preserve"> </v>
      </c>
      <c r="D1870" s="63" t="str">
        <f>IF('Raw Data'!B1877=0," ",'Raw Data'!E1877)</f>
        <v xml:space="preserve"> </v>
      </c>
      <c r="E1870" s="62" t="str">
        <f>IF('Raw Data'!B1877=0," ",AVERAGE('Raw Data'!G1877:JP1877))</f>
        <v xml:space="preserve"> </v>
      </c>
      <c r="F1870" s="62" t="str">
        <f>IF('Raw Data'!B1877=0," ",_xlfn.STDEV.S('Raw Data'!G1877:JP1877))</f>
        <v xml:space="preserve"> </v>
      </c>
      <c r="G1870" s="63" t="str">
        <f>IF('Raw Data'!B1877=0," ",(D1870-C1870)/6/F1870)</f>
        <v xml:space="preserve"> </v>
      </c>
      <c r="H1870" s="63" t="str">
        <f>IF('Raw Data'!B1877=0," ","No")</f>
        <v xml:space="preserve"> </v>
      </c>
      <c r="I1870" s="62" t="str">
        <f>IF('Raw Data'!B1877=0," ",IF(H1870="Yes",MIN(D1870-E1870,E1870-C1870)/3/$H$2,MIN(E1870-C1870,D1870-E1870)/3/$H$1))</f>
        <v xml:space="preserve"> </v>
      </c>
      <c r="J1870" s="62" t="str">
        <f>IF('Raw Data'!B1877=0," ",E1870-6*F1870)</f>
        <v xml:space="preserve"> </v>
      </c>
      <c r="K1870" s="63" t="str">
        <f>IF('Raw Data'!B1877=0," ",E1870+6*F1870)</f>
        <v xml:space="preserve"> </v>
      </c>
      <c r="L1870" t="str">
        <f>IF('Raw Data'!B1877=0," ","No")</f>
        <v xml:space="preserve"> </v>
      </c>
      <c r="M1870" t="str">
        <f>IF('Raw Data'!B1877=0," ","Yes")</f>
        <v xml:space="preserve"> </v>
      </c>
    </row>
    <row r="1871" spans="1:13" x14ac:dyDescent="0.2">
      <c r="A1871" s="62" t="str">
        <f>IF('Raw Data'!B1878=0," ",'Raw Data'!B1878)</f>
        <v xml:space="preserve"> </v>
      </c>
      <c r="B1871" s="62" t="str">
        <f>IF('Raw Data'!B1878=0," ",'Raw Data'!C1878)</f>
        <v xml:space="preserve"> </v>
      </c>
      <c r="C1871" s="63" t="str">
        <f>IF('Raw Data'!B1878=0," ",'Raw Data'!D1878)</f>
        <v xml:space="preserve"> </v>
      </c>
      <c r="D1871" s="63" t="str">
        <f>IF('Raw Data'!B1878=0," ",'Raw Data'!E1878)</f>
        <v xml:space="preserve"> </v>
      </c>
      <c r="E1871" s="62" t="str">
        <f>IF('Raw Data'!B1878=0," ",AVERAGE('Raw Data'!G1878:JP1878))</f>
        <v xml:space="preserve"> </v>
      </c>
      <c r="F1871" s="62" t="str">
        <f>IF('Raw Data'!B1878=0," ",_xlfn.STDEV.S('Raw Data'!G1878:JP1878))</f>
        <v xml:space="preserve"> </v>
      </c>
      <c r="G1871" s="63" t="str">
        <f>IF('Raw Data'!B1878=0," ",(D1871-C1871)/6/F1871)</f>
        <v xml:space="preserve"> </v>
      </c>
      <c r="H1871" s="63" t="str">
        <f>IF('Raw Data'!B1878=0," ","No")</f>
        <v xml:space="preserve"> </v>
      </c>
      <c r="I1871" s="62" t="str">
        <f>IF('Raw Data'!B1878=0," ",IF(H1871="Yes",MIN(D1871-E1871,E1871-C1871)/3/$H$2,MIN(E1871-C1871,D1871-E1871)/3/$H$1))</f>
        <v xml:space="preserve"> </v>
      </c>
      <c r="J1871" s="62" t="str">
        <f>IF('Raw Data'!B1878=0," ",E1871-6*F1871)</f>
        <v xml:space="preserve"> </v>
      </c>
      <c r="K1871" s="63" t="str">
        <f>IF('Raw Data'!B1878=0," ",E1871+6*F1871)</f>
        <v xml:space="preserve"> </v>
      </c>
      <c r="L1871" t="str">
        <f>IF('Raw Data'!B1878=0," ","No")</f>
        <v xml:space="preserve"> </v>
      </c>
      <c r="M1871" t="str">
        <f>IF('Raw Data'!B1878=0," ","Yes")</f>
        <v xml:space="preserve"> </v>
      </c>
    </row>
    <row r="1872" spans="1:13" x14ac:dyDescent="0.2">
      <c r="A1872" s="62" t="str">
        <f>IF('Raw Data'!B1879=0," ",'Raw Data'!B1879)</f>
        <v xml:space="preserve"> </v>
      </c>
      <c r="B1872" s="62" t="str">
        <f>IF('Raw Data'!B1879=0," ",'Raw Data'!C1879)</f>
        <v xml:space="preserve"> </v>
      </c>
      <c r="C1872" s="63" t="str">
        <f>IF('Raw Data'!B1879=0," ",'Raw Data'!D1879)</f>
        <v xml:space="preserve"> </v>
      </c>
      <c r="D1872" s="63" t="str">
        <f>IF('Raw Data'!B1879=0," ",'Raw Data'!E1879)</f>
        <v xml:space="preserve"> </v>
      </c>
      <c r="E1872" s="62" t="str">
        <f>IF('Raw Data'!B1879=0," ",AVERAGE('Raw Data'!G1879:JP1879))</f>
        <v xml:space="preserve"> </v>
      </c>
      <c r="F1872" s="62" t="str">
        <f>IF('Raw Data'!B1879=0," ",_xlfn.STDEV.S('Raw Data'!G1879:JP1879))</f>
        <v xml:space="preserve"> </v>
      </c>
      <c r="G1872" s="63" t="str">
        <f>IF('Raw Data'!B1879=0," ",(D1872-C1872)/6/F1872)</f>
        <v xml:space="preserve"> </v>
      </c>
      <c r="H1872" s="63" t="str">
        <f>IF('Raw Data'!B1879=0," ","No")</f>
        <v xml:space="preserve"> </v>
      </c>
      <c r="I1872" s="62" t="str">
        <f>IF('Raw Data'!B1879=0," ",IF(H1872="Yes",MIN(D1872-E1872,E1872-C1872)/3/$H$2,MIN(E1872-C1872,D1872-E1872)/3/$H$1))</f>
        <v xml:space="preserve"> </v>
      </c>
      <c r="J1872" s="62" t="str">
        <f>IF('Raw Data'!B1879=0," ",E1872-6*F1872)</f>
        <v xml:space="preserve"> </v>
      </c>
      <c r="K1872" s="63" t="str">
        <f>IF('Raw Data'!B1879=0," ",E1872+6*F1872)</f>
        <v xml:space="preserve"> </v>
      </c>
      <c r="L1872" t="str">
        <f>IF('Raw Data'!B1879=0," ","No")</f>
        <v xml:space="preserve"> </v>
      </c>
      <c r="M1872" t="str">
        <f>IF('Raw Data'!B1879=0," ","Yes")</f>
        <v xml:space="preserve"> </v>
      </c>
    </row>
    <row r="1873" spans="1:13" x14ac:dyDescent="0.2">
      <c r="A1873" s="62" t="str">
        <f>IF('Raw Data'!B1880=0," ",'Raw Data'!B1880)</f>
        <v xml:space="preserve"> </v>
      </c>
      <c r="B1873" s="62" t="str">
        <f>IF('Raw Data'!B1880=0," ",'Raw Data'!C1880)</f>
        <v xml:space="preserve"> </v>
      </c>
      <c r="C1873" s="63" t="str">
        <f>IF('Raw Data'!B1880=0," ",'Raw Data'!D1880)</f>
        <v xml:space="preserve"> </v>
      </c>
      <c r="D1873" s="63" t="str">
        <f>IF('Raw Data'!B1880=0," ",'Raw Data'!E1880)</f>
        <v xml:space="preserve"> </v>
      </c>
      <c r="E1873" s="62" t="str">
        <f>IF('Raw Data'!B1880=0," ",AVERAGE('Raw Data'!G1880:JP1880))</f>
        <v xml:space="preserve"> </v>
      </c>
      <c r="F1873" s="62" t="str">
        <f>IF('Raw Data'!B1880=0," ",_xlfn.STDEV.S('Raw Data'!G1880:JP1880))</f>
        <v xml:space="preserve"> </v>
      </c>
      <c r="G1873" s="63" t="str">
        <f>IF('Raw Data'!B1880=0," ",(D1873-C1873)/6/F1873)</f>
        <v xml:space="preserve"> </v>
      </c>
      <c r="H1873" s="63" t="str">
        <f>IF('Raw Data'!B1880=0," ","No")</f>
        <v xml:space="preserve"> </v>
      </c>
      <c r="I1873" s="62" t="str">
        <f>IF('Raw Data'!B1880=0," ",IF(H1873="Yes",MIN(D1873-E1873,E1873-C1873)/3/$H$2,MIN(E1873-C1873,D1873-E1873)/3/$H$1))</f>
        <v xml:space="preserve"> </v>
      </c>
      <c r="J1873" s="62" t="str">
        <f>IF('Raw Data'!B1880=0," ",E1873-6*F1873)</f>
        <v xml:space="preserve"> </v>
      </c>
      <c r="K1873" s="63" t="str">
        <f>IF('Raw Data'!B1880=0," ",E1873+6*F1873)</f>
        <v xml:space="preserve"> </v>
      </c>
      <c r="L1873" t="str">
        <f>IF('Raw Data'!B1880=0," ","No")</f>
        <v xml:space="preserve"> </v>
      </c>
      <c r="M1873" t="str">
        <f>IF('Raw Data'!B1880=0," ","Yes")</f>
        <v xml:space="preserve"> </v>
      </c>
    </row>
    <row r="1874" spans="1:13" x14ac:dyDescent="0.2">
      <c r="A1874" s="62" t="str">
        <f>IF('Raw Data'!B1881=0," ",'Raw Data'!B1881)</f>
        <v xml:space="preserve"> </v>
      </c>
      <c r="B1874" s="62" t="str">
        <f>IF('Raw Data'!B1881=0," ",'Raw Data'!C1881)</f>
        <v xml:space="preserve"> </v>
      </c>
      <c r="C1874" s="63" t="str">
        <f>IF('Raw Data'!B1881=0," ",'Raw Data'!D1881)</f>
        <v xml:space="preserve"> </v>
      </c>
      <c r="D1874" s="63" t="str">
        <f>IF('Raw Data'!B1881=0," ",'Raw Data'!E1881)</f>
        <v xml:space="preserve"> </v>
      </c>
      <c r="E1874" s="62" t="str">
        <f>IF('Raw Data'!B1881=0," ",AVERAGE('Raw Data'!G1881:JP1881))</f>
        <v xml:space="preserve"> </v>
      </c>
      <c r="F1874" s="62" t="str">
        <f>IF('Raw Data'!B1881=0," ",_xlfn.STDEV.S('Raw Data'!G1881:JP1881))</f>
        <v xml:space="preserve"> </v>
      </c>
      <c r="G1874" s="63" t="str">
        <f>IF('Raw Data'!B1881=0," ",(D1874-C1874)/6/F1874)</f>
        <v xml:space="preserve"> </v>
      </c>
      <c r="H1874" s="63" t="str">
        <f>IF('Raw Data'!B1881=0," ","No")</f>
        <v xml:space="preserve"> </v>
      </c>
      <c r="I1874" s="62" t="str">
        <f>IF('Raw Data'!B1881=0," ",IF(H1874="Yes",MIN(D1874-E1874,E1874-C1874)/3/$H$2,MIN(E1874-C1874,D1874-E1874)/3/$H$1))</f>
        <v xml:space="preserve"> </v>
      </c>
      <c r="J1874" s="62" t="str">
        <f>IF('Raw Data'!B1881=0," ",E1874-6*F1874)</f>
        <v xml:space="preserve"> </v>
      </c>
      <c r="K1874" s="63" t="str">
        <f>IF('Raw Data'!B1881=0," ",E1874+6*F1874)</f>
        <v xml:space="preserve"> </v>
      </c>
      <c r="L1874" t="str">
        <f>IF('Raw Data'!B1881=0," ","No")</f>
        <v xml:space="preserve"> </v>
      </c>
      <c r="M1874" t="str">
        <f>IF('Raw Data'!B1881=0," ","Yes")</f>
        <v xml:space="preserve"> </v>
      </c>
    </row>
    <row r="1875" spans="1:13" x14ac:dyDescent="0.2">
      <c r="A1875" s="62" t="str">
        <f>IF('Raw Data'!B1882=0," ",'Raw Data'!B1882)</f>
        <v xml:space="preserve"> </v>
      </c>
      <c r="B1875" s="62" t="str">
        <f>IF('Raw Data'!B1882=0," ",'Raw Data'!C1882)</f>
        <v xml:space="preserve"> </v>
      </c>
      <c r="C1875" s="63" t="str">
        <f>IF('Raw Data'!B1882=0," ",'Raw Data'!D1882)</f>
        <v xml:space="preserve"> </v>
      </c>
      <c r="D1875" s="63" t="str">
        <f>IF('Raw Data'!B1882=0," ",'Raw Data'!E1882)</f>
        <v xml:space="preserve"> </v>
      </c>
      <c r="E1875" s="62" t="str">
        <f>IF('Raw Data'!B1882=0," ",AVERAGE('Raw Data'!G1882:JP1882))</f>
        <v xml:space="preserve"> </v>
      </c>
      <c r="F1875" s="62" t="str">
        <f>IF('Raw Data'!B1882=0," ",_xlfn.STDEV.S('Raw Data'!G1882:JP1882))</f>
        <v xml:space="preserve"> </v>
      </c>
      <c r="G1875" s="63" t="str">
        <f>IF('Raw Data'!B1882=0," ",(D1875-C1875)/6/F1875)</f>
        <v xml:space="preserve"> </v>
      </c>
      <c r="H1875" s="63" t="str">
        <f>IF('Raw Data'!B1882=0," ","No")</f>
        <v xml:space="preserve"> </v>
      </c>
      <c r="I1875" s="62" t="str">
        <f>IF('Raw Data'!B1882=0," ",IF(H1875="Yes",MIN(D1875-E1875,E1875-C1875)/3/$H$2,MIN(E1875-C1875,D1875-E1875)/3/$H$1))</f>
        <v xml:space="preserve"> </v>
      </c>
      <c r="J1875" s="62" t="str">
        <f>IF('Raw Data'!B1882=0," ",E1875-6*F1875)</f>
        <v xml:space="preserve"> </v>
      </c>
      <c r="K1875" s="63" t="str">
        <f>IF('Raw Data'!B1882=0," ",E1875+6*F1875)</f>
        <v xml:space="preserve"> </v>
      </c>
      <c r="L1875" t="str">
        <f>IF('Raw Data'!B1882=0," ","No")</f>
        <v xml:space="preserve"> </v>
      </c>
      <c r="M1875" t="str">
        <f>IF('Raw Data'!B1882=0," ","Yes")</f>
        <v xml:space="preserve"> </v>
      </c>
    </row>
    <row r="1876" spans="1:13" x14ac:dyDescent="0.2">
      <c r="A1876" s="62" t="str">
        <f>IF('Raw Data'!B1883=0," ",'Raw Data'!B1883)</f>
        <v xml:space="preserve"> </v>
      </c>
      <c r="B1876" s="62" t="str">
        <f>IF('Raw Data'!B1883=0," ",'Raw Data'!C1883)</f>
        <v xml:space="preserve"> </v>
      </c>
      <c r="C1876" s="63" t="str">
        <f>IF('Raw Data'!B1883=0," ",'Raw Data'!D1883)</f>
        <v xml:space="preserve"> </v>
      </c>
      <c r="D1876" s="63" t="str">
        <f>IF('Raw Data'!B1883=0," ",'Raw Data'!E1883)</f>
        <v xml:space="preserve"> </v>
      </c>
      <c r="E1876" s="62" t="str">
        <f>IF('Raw Data'!B1883=0," ",AVERAGE('Raw Data'!G1883:JP1883))</f>
        <v xml:space="preserve"> </v>
      </c>
      <c r="F1876" s="62" t="str">
        <f>IF('Raw Data'!B1883=0," ",_xlfn.STDEV.S('Raw Data'!G1883:JP1883))</f>
        <v xml:space="preserve"> </v>
      </c>
      <c r="G1876" s="63" t="str">
        <f>IF('Raw Data'!B1883=0," ",(D1876-C1876)/6/F1876)</f>
        <v xml:space="preserve"> </v>
      </c>
      <c r="H1876" s="63" t="str">
        <f>IF('Raw Data'!B1883=0," ","No")</f>
        <v xml:space="preserve"> </v>
      </c>
      <c r="I1876" s="62" t="str">
        <f>IF('Raw Data'!B1883=0," ",IF(H1876="Yes",MIN(D1876-E1876,E1876-C1876)/3/$H$2,MIN(E1876-C1876,D1876-E1876)/3/$H$1))</f>
        <v xml:space="preserve"> </v>
      </c>
      <c r="J1876" s="62" t="str">
        <f>IF('Raw Data'!B1883=0," ",E1876-6*F1876)</f>
        <v xml:space="preserve"> </v>
      </c>
      <c r="K1876" s="63" t="str">
        <f>IF('Raw Data'!B1883=0," ",E1876+6*F1876)</f>
        <v xml:space="preserve"> </v>
      </c>
      <c r="L1876" t="str">
        <f>IF('Raw Data'!B1883=0," ","No")</f>
        <v xml:space="preserve"> </v>
      </c>
      <c r="M1876" t="str">
        <f>IF('Raw Data'!B1883=0," ","Yes")</f>
        <v xml:space="preserve"> </v>
      </c>
    </row>
    <row r="1877" spans="1:13" x14ac:dyDescent="0.2">
      <c r="A1877" s="62" t="str">
        <f>IF('Raw Data'!B1884=0," ",'Raw Data'!B1884)</f>
        <v xml:space="preserve"> </v>
      </c>
      <c r="B1877" s="62" t="str">
        <f>IF('Raw Data'!B1884=0," ",'Raw Data'!C1884)</f>
        <v xml:space="preserve"> </v>
      </c>
      <c r="C1877" s="63" t="str">
        <f>IF('Raw Data'!B1884=0," ",'Raw Data'!D1884)</f>
        <v xml:space="preserve"> </v>
      </c>
      <c r="D1877" s="63" t="str">
        <f>IF('Raw Data'!B1884=0," ",'Raw Data'!E1884)</f>
        <v xml:space="preserve"> </v>
      </c>
      <c r="E1877" s="62" t="str">
        <f>IF('Raw Data'!B1884=0," ",AVERAGE('Raw Data'!G1884:JP1884))</f>
        <v xml:space="preserve"> </v>
      </c>
      <c r="F1877" s="62" t="str">
        <f>IF('Raw Data'!B1884=0," ",_xlfn.STDEV.S('Raw Data'!G1884:JP1884))</f>
        <v xml:space="preserve"> </v>
      </c>
      <c r="G1877" s="63" t="str">
        <f>IF('Raw Data'!B1884=0," ",(D1877-C1877)/6/F1877)</f>
        <v xml:space="preserve"> </v>
      </c>
      <c r="H1877" s="63" t="str">
        <f>IF('Raw Data'!B1884=0," ","No")</f>
        <v xml:space="preserve"> </v>
      </c>
      <c r="I1877" s="62" t="str">
        <f>IF('Raw Data'!B1884=0," ",IF(H1877="Yes",MIN(D1877-E1877,E1877-C1877)/3/$H$2,MIN(E1877-C1877,D1877-E1877)/3/$H$1))</f>
        <v xml:space="preserve"> </v>
      </c>
      <c r="J1877" s="62" t="str">
        <f>IF('Raw Data'!B1884=0," ",E1877-6*F1877)</f>
        <v xml:space="preserve"> </v>
      </c>
      <c r="K1877" s="63" t="str">
        <f>IF('Raw Data'!B1884=0," ",E1877+6*F1877)</f>
        <v xml:space="preserve"> </v>
      </c>
      <c r="L1877" t="str">
        <f>IF('Raw Data'!B1884=0," ","No")</f>
        <v xml:space="preserve"> </v>
      </c>
      <c r="M1877" t="str">
        <f>IF('Raw Data'!B1884=0," ","Yes")</f>
        <v xml:space="preserve"> </v>
      </c>
    </row>
    <row r="1878" spans="1:13" x14ac:dyDescent="0.2">
      <c r="A1878" s="62" t="str">
        <f>IF('Raw Data'!B1885=0," ",'Raw Data'!B1885)</f>
        <v xml:space="preserve"> </v>
      </c>
      <c r="B1878" s="62" t="str">
        <f>IF('Raw Data'!B1885=0," ",'Raw Data'!C1885)</f>
        <v xml:space="preserve"> </v>
      </c>
      <c r="C1878" s="63" t="str">
        <f>IF('Raw Data'!B1885=0," ",'Raw Data'!D1885)</f>
        <v xml:space="preserve"> </v>
      </c>
      <c r="D1878" s="63" t="str">
        <f>IF('Raw Data'!B1885=0," ",'Raw Data'!E1885)</f>
        <v xml:space="preserve"> </v>
      </c>
      <c r="E1878" s="62" t="str">
        <f>IF('Raw Data'!B1885=0," ",AVERAGE('Raw Data'!G1885:JP1885))</f>
        <v xml:space="preserve"> </v>
      </c>
      <c r="F1878" s="62" t="str">
        <f>IF('Raw Data'!B1885=0," ",_xlfn.STDEV.S('Raw Data'!G1885:JP1885))</f>
        <v xml:space="preserve"> </v>
      </c>
      <c r="G1878" s="63" t="str">
        <f>IF('Raw Data'!B1885=0," ",(D1878-C1878)/6/F1878)</f>
        <v xml:space="preserve"> </v>
      </c>
      <c r="H1878" s="63" t="str">
        <f>IF('Raw Data'!B1885=0," ","No")</f>
        <v xml:space="preserve"> </v>
      </c>
      <c r="I1878" s="62" t="str">
        <f>IF('Raw Data'!B1885=0," ",IF(H1878="Yes",MIN(D1878-E1878,E1878-C1878)/3/$H$2,MIN(E1878-C1878,D1878-E1878)/3/$H$1))</f>
        <v xml:space="preserve"> </v>
      </c>
      <c r="J1878" s="62" t="str">
        <f>IF('Raw Data'!B1885=0," ",E1878-6*F1878)</f>
        <v xml:space="preserve"> </v>
      </c>
      <c r="K1878" s="63" t="str">
        <f>IF('Raw Data'!B1885=0," ",E1878+6*F1878)</f>
        <v xml:space="preserve"> </v>
      </c>
      <c r="L1878" t="str">
        <f>IF('Raw Data'!B1885=0," ","No")</f>
        <v xml:space="preserve"> </v>
      </c>
      <c r="M1878" t="str">
        <f>IF('Raw Data'!B1885=0," ","Yes")</f>
        <v xml:space="preserve"> </v>
      </c>
    </row>
    <row r="1879" spans="1:13" x14ac:dyDescent="0.2">
      <c r="A1879" s="62" t="str">
        <f>IF('Raw Data'!B1886=0," ",'Raw Data'!B1886)</f>
        <v xml:space="preserve"> </v>
      </c>
      <c r="B1879" s="62" t="str">
        <f>IF('Raw Data'!B1886=0," ",'Raw Data'!C1886)</f>
        <v xml:space="preserve"> </v>
      </c>
      <c r="C1879" s="63" t="str">
        <f>IF('Raw Data'!B1886=0," ",'Raw Data'!D1886)</f>
        <v xml:space="preserve"> </v>
      </c>
      <c r="D1879" s="63" t="str">
        <f>IF('Raw Data'!B1886=0," ",'Raw Data'!E1886)</f>
        <v xml:space="preserve"> </v>
      </c>
      <c r="E1879" s="62" t="str">
        <f>IF('Raw Data'!B1886=0," ",AVERAGE('Raw Data'!G1886:JP1886))</f>
        <v xml:space="preserve"> </v>
      </c>
      <c r="F1879" s="62" t="str">
        <f>IF('Raw Data'!B1886=0," ",_xlfn.STDEV.S('Raw Data'!G1886:JP1886))</f>
        <v xml:space="preserve"> </v>
      </c>
      <c r="G1879" s="63" t="str">
        <f>IF('Raw Data'!B1886=0," ",(D1879-C1879)/6/F1879)</f>
        <v xml:space="preserve"> </v>
      </c>
      <c r="H1879" s="63" t="str">
        <f>IF('Raw Data'!B1886=0," ","No")</f>
        <v xml:space="preserve"> </v>
      </c>
      <c r="I1879" s="62" t="str">
        <f>IF('Raw Data'!B1886=0," ",IF(H1879="Yes",MIN(D1879-E1879,E1879-C1879)/3/$H$2,MIN(E1879-C1879,D1879-E1879)/3/$H$1))</f>
        <v xml:space="preserve"> </v>
      </c>
      <c r="J1879" s="62" t="str">
        <f>IF('Raw Data'!B1886=0," ",E1879-6*F1879)</f>
        <v xml:space="preserve"> </v>
      </c>
      <c r="K1879" s="63" t="str">
        <f>IF('Raw Data'!B1886=0," ",E1879+6*F1879)</f>
        <v xml:space="preserve"> </v>
      </c>
      <c r="L1879" t="str">
        <f>IF('Raw Data'!B1886=0," ","No")</f>
        <v xml:space="preserve"> </v>
      </c>
      <c r="M1879" t="str">
        <f>IF('Raw Data'!B1886=0," ","Yes")</f>
        <v xml:space="preserve"> </v>
      </c>
    </row>
    <row r="1880" spans="1:13" x14ac:dyDescent="0.2">
      <c r="A1880" s="62" t="str">
        <f>IF('Raw Data'!B1887=0," ",'Raw Data'!B1887)</f>
        <v xml:space="preserve"> </v>
      </c>
      <c r="B1880" s="62" t="str">
        <f>IF('Raw Data'!B1887=0," ",'Raw Data'!C1887)</f>
        <v xml:space="preserve"> </v>
      </c>
      <c r="C1880" s="63" t="str">
        <f>IF('Raw Data'!B1887=0," ",'Raw Data'!D1887)</f>
        <v xml:space="preserve"> </v>
      </c>
      <c r="D1880" s="63" t="str">
        <f>IF('Raw Data'!B1887=0," ",'Raw Data'!E1887)</f>
        <v xml:space="preserve"> </v>
      </c>
      <c r="E1880" s="62" t="str">
        <f>IF('Raw Data'!B1887=0," ",AVERAGE('Raw Data'!G1887:JP1887))</f>
        <v xml:space="preserve"> </v>
      </c>
      <c r="F1880" s="62" t="str">
        <f>IF('Raw Data'!B1887=0," ",_xlfn.STDEV.S('Raw Data'!G1887:JP1887))</f>
        <v xml:space="preserve"> </v>
      </c>
      <c r="G1880" s="63" t="str">
        <f>IF('Raw Data'!B1887=0," ",(D1880-C1880)/6/F1880)</f>
        <v xml:space="preserve"> </v>
      </c>
      <c r="H1880" s="63" t="str">
        <f>IF('Raw Data'!B1887=0," ","No")</f>
        <v xml:space="preserve"> </v>
      </c>
      <c r="I1880" s="62" t="str">
        <f>IF('Raw Data'!B1887=0," ",IF(H1880="Yes",MIN(D1880-E1880,E1880-C1880)/3/$H$2,MIN(E1880-C1880,D1880-E1880)/3/$H$1))</f>
        <v xml:space="preserve"> </v>
      </c>
      <c r="J1880" s="62" t="str">
        <f>IF('Raw Data'!B1887=0," ",E1880-6*F1880)</f>
        <v xml:space="preserve"> </v>
      </c>
      <c r="K1880" s="63" t="str">
        <f>IF('Raw Data'!B1887=0," ",E1880+6*F1880)</f>
        <v xml:space="preserve"> </v>
      </c>
      <c r="L1880" t="str">
        <f>IF('Raw Data'!B1887=0," ","No")</f>
        <v xml:space="preserve"> </v>
      </c>
      <c r="M1880" t="str">
        <f>IF('Raw Data'!B1887=0," ","Yes")</f>
        <v xml:space="preserve"> </v>
      </c>
    </row>
    <row r="1881" spans="1:13" x14ac:dyDescent="0.2">
      <c r="A1881" s="62" t="str">
        <f>IF('Raw Data'!B1888=0," ",'Raw Data'!B1888)</f>
        <v xml:space="preserve"> </v>
      </c>
      <c r="B1881" s="62" t="str">
        <f>IF('Raw Data'!B1888=0," ",'Raw Data'!C1888)</f>
        <v xml:space="preserve"> </v>
      </c>
      <c r="C1881" s="63" t="str">
        <f>IF('Raw Data'!B1888=0," ",'Raw Data'!D1888)</f>
        <v xml:space="preserve"> </v>
      </c>
      <c r="D1881" s="63" t="str">
        <f>IF('Raw Data'!B1888=0," ",'Raw Data'!E1888)</f>
        <v xml:space="preserve"> </v>
      </c>
      <c r="E1881" s="62" t="str">
        <f>IF('Raw Data'!B1888=0," ",AVERAGE('Raw Data'!G1888:JP1888))</f>
        <v xml:space="preserve"> </v>
      </c>
      <c r="F1881" s="62" t="str">
        <f>IF('Raw Data'!B1888=0," ",_xlfn.STDEV.S('Raw Data'!G1888:JP1888))</f>
        <v xml:space="preserve"> </v>
      </c>
      <c r="G1881" s="63" t="str">
        <f>IF('Raw Data'!B1888=0," ",(D1881-C1881)/6/F1881)</f>
        <v xml:space="preserve"> </v>
      </c>
      <c r="H1881" s="63" t="str">
        <f>IF('Raw Data'!B1888=0," ","No")</f>
        <v xml:space="preserve"> </v>
      </c>
      <c r="I1881" s="62" t="str">
        <f>IF('Raw Data'!B1888=0," ",IF(H1881="Yes",MIN(D1881-E1881,E1881-C1881)/3/$H$2,MIN(E1881-C1881,D1881-E1881)/3/$H$1))</f>
        <v xml:space="preserve"> </v>
      </c>
      <c r="J1881" s="62" t="str">
        <f>IF('Raw Data'!B1888=0," ",E1881-6*F1881)</f>
        <v xml:space="preserve"> </v>
      </c>
      <c r="K1881" s="63" t="str">
        <f>IF('Raw Data'!B1888=0," ",E1881+6*F1881)</f>
        <v xml:space="preserve"> </v>
      </c>
      <c r="L1881" t="str">
        <f>IF('Raw Data'!B1888=0," ","No")</f>
        <v xml:space="preserve"> </v>
      </c>
      <c r="M1881" t="str">
        <f>IF('Raw Data'!B1888=0," ","Yes")</f>
        <v xml:space="preserve"> </v>
      </c>
    </row>
    <row r="1882" spans="1:13" x14ac:dyDescent="0.2">
      <c r="A1882" s="62" t="str">
        <f>IF('Raw Data'!B1889=0," ",'Raw Data'!B1889)</f>
        <v xml:space="preserve"> </v>
      </c>
      <c r="B1882" s="62" t="str">
        <f>IF('Raw Data'!B1889=0," ",'Raw Data'!C1889)</f>
        <v xml:space="preserve"> </v>
      </c>
      <c r="C1882" s="63" t="str">
        <f>IF('Raw Data'!B1889=0," ",'Raw Data'!D1889)</f>
        <v xml:space="preserve"> </v>
      </c>
      <c r="D1882" s="63" t="str">
        <f>IF('Raw Data'!B1889=0," ",'Raw Data'!E1889)</f>
        <v xml:space="preserve"> </v>
      </c>
      <c r="E1882" s="62" t="str">
        <f>IF('Raw Data'!B1889=0," ",AVERAGE('Raw Data'!G1889:JP1889))</f>
        <v xml:space="preserve"> </v>
      </c>
      <c r="F1882" s="62" t="str">
        <f>IF('Raw Data'!B1889=0," ",_xlfn.STDEV.S('Raw Data'!G1889:JP1889))</f>
        <v xml:space="preserve"> </v>
      </c>
      <c r="G1882" s="63" t="str">
        <f>IF('Raw Data'!B1889=0," ",(D1882-C1882)/6/F1882)</f>
        <v xml:space="preserve"> </v>
      </c>
      <c r="H1882" s="63" t="str">
        <f>IF('Raw Data'!B1889=0," ","No")</f>
        <v xml:space="preserve"> </v>
      </c>
      <c r="I1882" s="62" t="str">
        <f>IF('Raw Data'!B1889=0," ",IF(H1882="Yes",MIN(D1882-E1882,E1882-C1882)/3/$H$2,MIN(E1882-C1882,D1882-E1882)/3/$H$1))</f>
        <v xml:space="preserve"> </v>
      </c>
      <c r="J1882" s="62" t="str">
        <f>IF('Raw Data'!B1889=0," ",E1882-6*F1882)</f>
        <v xml:space="preserve"> </v>
      </c>
      <c r="K1882" s="63" t="str">
        <f>IF('Raw Data'!B1889=0," ",E1882+6*F1882)</f>
        <v xml:space="preserve"> </v>
      </c>
      <c r="L1882" t="str">
        <f>IF('Raw Data'!B1889=0," ","No")</f>
        <v xml:space="preserve"> </v>
      </c>
      <c r="M1882" t="str">
        <f>IF('Raw Data'!B1889=0," ","Yes")</f>
        <v xml:space="preserve"> </v>
      </c>
    </row>
    <row r="1883" spans="1:13" x14ac:dyDescent="0.2">
      <c r="A1883" s="62" t="str">
        <f>IF('Raw Data'!B1890=0," ",'Raw Data'!B1890)</f>
        <v xml:space="preserve"> </v>
      </c>
      <c r="B1883" s="62" t="str">
        <f>IF('Raw Data'!B1890=0," ",'Raw Data'!C1890)</f>
        <v xml:space="preserve"> </v>
      </c>
      <c r="C1883" s="63" t="str">
        <f>IF('Raw Data'!B1890=0," ",'Raw Data'!D1890)</f>
        <v xml:space="preserve"> </v>
      </c>
      <c r="D1883" s="63" t="str">
        <f>IF('Raw Data'!B1890=0," ",'Raw Data'!E1890)</f>
        <v xml:space="preserve"> </v>
      </c>
      <c r="E1883" s="62" t="str">
        <f>IF('Raw Data'!B1890=0," ",AVERAGE('Raw Data'!G1890:JP1890))</f>
        <v xml:space="preserve"> </v>
      </c>
      <c r="F1883" s="62" t="str">
        <f>IF('Raw Data'!B1890=0," ",_xlfn.STDEV.S('Raw Data'!G1890:JP1890))</f>
        <v xml:space="preserve"> </v>
      </c>
      <c r="G1883" s="63" t="str">
        <f>IF('Raw Data'!B1890=0," ",(D1883-C1883)/6/F1883)</f>
        <v xml:space="preserve"> </v>
      </c>
      <c r="H1883" s="63" t="str">
        <f>IF('Raw Data'!B1890=0," ","No")</f>
        <v xml:space="preserve"> </v>
      </c>
      <c r="I1883" s="62" t="str">
        <f>IF('Raw Data'!B1890=0," ",IF(H1883="Yes",MIN(D1883-E1883,E1883-C1883)/3/$H$2,MIN(E1883-C1883,D1883-E1883)/3/$H$1))</f>
        <v xml:space="preserve"> </v>
      </c>
      <c r="J1883" s="62" t="str">
        <f>IF('Raw Data'!B1890=0," ",E1883-6*F1883)</f>
        <v xml:space="preserve"> </v>
      </c>
      <c r="K1883" s="63" t="str">
        <f>IF('Raw Data'!B1890=0," ",E1883+6*F1883)</f>
        <v xml:space="preserve"> </v>
      </c>
      <c r="L1883" t="str">
        <f>IF('Raw Data'!B1890=0," ","No")</f>
        <v xml:space="preserve"> </v>
      </c>
      <c r="M1883" t="str">
        <f>IF('Raw Data'!B1890=0," ","Yes")</f>
        <v xml:space="preserve"> </v>
      </c>
    </row>
    <row r="1884" spans="1:13" x14ac:dyDescent="0.2">
      <c r="A1884" s="62" t="str">
        <f>IF('Raw Data'!B1891=0," ",'Raw Data'!B1891)</f>
        <v xml:space="preserve"> </v>
      </c>
      <c r="B1884" s="62" t="str">
        <f>IF('Raw Data'!B1891=0," ",'Raw Data'!C1891)</f>
        <v xml:space="preserve"> </v>
      </c>
      <c r="C1884" s="63" t="str">
        <f>IF('Raw Data'!B1891=0," ",'Raw Data'!D1891)</f>
        <v xml:space="preserve"> </v>
      </c>
      <c r="D1884" s="63" t="str">
        <f>IF('Raw Data'!B1891=0," ",'Raw Data'!E1891)</f>
        <v xml:space="preserve"> </v>
      </c>
      <c r="E1884" s="62" t="str">
        <f>IF('Raw Data'!B1891=0," ",AVERAGE('Raw Data'!G1891:JP1891))</f>
        <v xml:space="preserve"> </v>
      </c>
      <c r="F1884" s="62" t="str">
        <f>IF('Raw Data'!B1891=0," ",_xlfn.STDEV.S('Raw Data'!G1891:JP1891))</f>
        <v xml:space="preserve"> </v>
      </c>
      <c r="G1884" s="63" t="str">
        <f>IF('Raw Data'!B1891=0," ",(D1884-C1884)/6/F1884)</f>
        <v xml:space="preserve"> </v>
      </c>
      <c r="H1884" s="63" t="str">
        <f>IF('Raw Data'!B1891=0," ","No")</f>
        <v xml:space="preserve"> </v>
      </c>
      <c r="I1884" s="62" t="str">
        <f>IF('Raw Data'!B1891=0," ",IF(H1884="Yes",MIN(D1884-E1884,E1884-C1884)/3/$H$2,MIN(E1884-C1884,D1884-E1884)/3/$H$1))</f>
        <v xml:space="preserve"> </v>
      </c>
      <c r="J1884" s="62" t="str">
        <f>IF('Raw Data'!B1891=0," ",E1884-6*F1884)</f>
        <v xml:space="preserve"> </v>
      </c>
      <c r="K1884" s="63" t="str">
        <f>IF('Raw Data'!B1891=0," ",E1884+6*F1884)</f>
        <v xml:space="preserve"> </v>
      </c>
      <c r="L1884" t="str">
        <f>IF('Raw Data'!B1891=0," ","No")</f>
        <v xml:space="preserve"> </v>
      </c>
      <c r="M1884" t="str">
        <f>IF('Raw Data'!B1891=0," ","Yes")</f>
        <v xml:space="preserve"> </v>
      </c>
    </row>
    <row r="1885" spans="1:13" x14ac:dyDescent="0.2">
      <c r="A1885" s="62" t="str">
        <f>IF('Raw Data'!B1892=0," ",'Raw Data'!B1892)</f>
        <v xml:space="preserve"> </v>
      </c>
      <c r="B1885" s="62" t="str">
        <f>IF('Raw Data'!B1892=0," ",'Raw Data'!C1892)</f>
        <v xml:space="preserve"> </v>
      </c>
      <c r="C1885" s="63" t="str">
        <f>IF('Raw Data'!B1892=0," ",'Raw Data'!D1892)</f>
        <v xml:space="preserve"> </v>
      </c>
      <c r="D1885" s="63" t="str">
        <f>IF('Raw Data'!B1892=0," ",'Raw Data'!E1892)</f>
        <v xml:space="preserve"> </v>
      </c>
      <c r="E1885" s="62" t="str">
        <f>IF('Raw Data'!B1892=0," ",AVERAGE('Raw Data'!G1892:JP1892))</f>
        <v xml:space="preserve"> </v>
      </c>
      <c r="F1885" s="62" t="str">
        <f>IF('Raw Data'!B1892=0," ",_xlfn.STDEV.S('Raw Data'!G1892:JP1892))</f>
        <v xml:space="preserve"> </v>
      </c>
      <c r="G1885" s="63" t="str">
        <f>IF('Raw Data'!B1892=0," ",(D1885-C1885)/6/F1885)</f>
        <v xml:space="preserve"> </v>
      </c>
      <c r="H1885" s="63" t="str">
        <f>IF('Raw Data'!B1892=0," ","No")</f>
        <v xml:space="preserve"> </v>
      </c>
      <c r="I1885" s="62" t="str">
        <f>IF('Raw Data'!B1892=0," ",IF(H1885="Yes",MIN(D1885-E1885,E1885-C1885)/3/$H$2,MIN(E1885-C1885,D1885-E1885)/3/$H$1))</f>
        <v xml:space="preserve"> </v>
      </c>
      <c r="J1885" s="62" t="str">
        <f>IF('Raw Data'!B1892=0," ",E1885-6*F1885)</f>
        <v xml:space="preserve"> </v>
      </c>
      <c r="K1885" s="63" t="str">
        <f>IF('Raw Data'!B1892=0," ",E1885+6*F1885)</f>
        <v xml:space="preserve"> </v>
      </c>
      <c r="L1885" t="str">
        <f>IF('Raw Data'!B1892=0," ","No")</f>
        <v xml:space="preserve"> </v>
      </c>
      <c r="M1885" t="str">
        <f>IF('Raw Data'!B1892=0," ","Yes")</f>
        <v xml:space="preserve"> </v>
      </c>
    </row>
    <row r="1886" spans="1:13" x14ac:dyDescent="0.2">
      <c r="A1886" s="62" t="str">
        <f>IF('Raw Data'!B1893=0," ",'Raw Data'!B1893)</f>
        <v xml:space="preserve"> </v>
      </c>
      <c r="B1886" s="62" t="str">
        <f>IF('Raw Data'!B1893=0," ",'Raw Data'!C1893)</f>
        <v xml:space="preserve"> </v>
      </c>
      <c r="C1886" s="63" t="str">
        <f>IF('Raw Data'!B1893=0," ",'Raw Data'!D1893)</f>
        <v xml:space="preserve"> </v>
      </c>
      <c r="D1886" s="63" t="str">
        <f>IF('Raw Data'!B1893=0," ",'Raw Data'!E1893)</f>
        <v xml:space="preserve"> </v>
      </c>
      <c r="E1886" s="62" t="str">
        <f>IF('Raw Data'!B1893=0," ",AVERAGE('Raw Data'!G1893:JP1893))</f>
        <v xml:space="preserve"> </v>
      </c>
      <c r="F1886" s="62" t="str">
        <f>IF('Raw Data'!B1893=0," ",_xlfn.STDEV.S('Raw Data'!G1893:JP1893))</f>
        <v xml:space="preserve"> </v>
      </c>
      <c r="G1886" s="63" t="str">
        <f>IF('Raw Data'!B1893=0," ",(D1886-C1886)/6/F1886)</f>
        <v xml:space="preserve"> </v>
      </c>
      <c r="H1886" s="63" t="str">
        <f>IF('Raw Data'!B1893=0," ","No")</f>
        <v xml:space="preserve"> </v>
      </c>
      <c r="I1886" s="62" t="str">
        <f>IF('Raw Data'!B1893=0," ",IF(H1886="Yes",MIN(D1886-E1886,E1886-C1886)/3/$H$2,MIN(E1886-C1886,D1886-E1886)/3/$H$1))</f>
        <v xml:space="preserve"> </v>
      </c>
      <c r="J1886" s="62" t="str">
        <f>IF('Raw Data'!B1893=0," ",E1886-6*F1886)</f>
        <v xml:space="preserve"> </v>
      </c>
      <c r="K1886" s="63" t="str">
        <f>IF('Raw Data'!B1893=0," ",E1886+6*F1886)</f>
        <v xml:space="preserve"> </v>
      </c>
      <c r="L1886" t="str">
        <f>IF('Raw Data'!B1893=0," ","No")</f>
        <v xml:space="preserve"> </v>
      </c>
      <c r="M1886" t="str">
        <f>IF('Raw Data'!B1893=0," ","Yes")</f>
        <v xml:space="preserve"> </v>
      </c>
    </row>
    <row r="1887" spans="1:13" x14ac:dyDescent="0.2">
      <c r="A1887" s="62" t="str">
        <f>IF('Raw Data'!B1894=0," ",'Raw Data'!B1894)</f>
        <v xml:space="preserve"> </v>
      </c>
      <c r="B1887" s="62" t="str">
        <f>IF('Raw Data'!B1894=0," ",'Raw Data'!C1894)</f>
        <v xml:space="preserve"> </v>
      </c>
      <c r="C1887" s="63" t="str">
        <f>IF('Raw Data'!B1894=0," ",'Raw Data'!D1894)</f>
        <v xml:space="preserve"> </v>
      </c>
      <c r="D1887" s="63" t="str">
        <f>IF('Raw Data'!B1894=0," ",'Raw Data'!E1894)</f>
        <v xml:space="preserve"> </v>
      </c>
      <c r="E1887" s="62" t="str">
        <f>IF('Raw Data'!B1894=0," ",AVERAGE('Raw Data'!G1894:JP1894))</f>
        <v xml:space="preserve"> </v>
      </c>
      <c r="F1887" s="62" t="str">
        <f>IF('Raw Data'!B1894=0," ",_xlfn.STDEV.S('Raw Data'!G1894:JP1894))</f>
        <v xml:space="preserve"> </v>
      </c>
      <c r="G1887" s="63" t="str">
        <f>IF('Raw Data'!B1894=0," ",(D1887-C1887)/6/F1887)</f>
        <v xml:space="preserve"> </v>
      </c>
      <c r="H1887" s="63" t="str">
        <f>IF('Raw Data'!B1894=0," ","No")</f>
        <v xml:space="preserve"> </v>
      </c>
      <c r="I1887" s="62" t="str">
        <f>IF('Raw Data'!B1894=0," ",IF(H1887="Yes",MIN(D1887-E1887,E1887-C1887)/3/$H$2,MIN(E1887-C1887,D1887-E1887)/3/$H$1))</f>
        <v xml:space="preserve"> </v>
      </c>
      <c r="J1887" s="62" t="str">
        <f>IF('Raw Data'!B1894=0," ",E1887-6*F1887)</f>
        <v xml:space="preserve"> </v>
      </c>
      <c r="K1887" s="63" t="str">
        <f>IF('Raw Data'!B1894=0," ",E1887+6*F1887)</f>
        <v xml:space="preserve"> </v>
      </c>
      <c r="L1887" t="str">
        <f>IF('Raw Data'!B1894=0," ","No")</f>
        <v xml:space="preserve"> </v>
      </c>
      <c r="M1887" t="str">
        <f>IF('Raw Data'!B1894=0," ","Yes")</f>
        <v xml:space="preserve"> </v>
      </c>
    </row>
    <row r="1888" spans="1:13" x14ac:dyDescent="0.2">
      <c r="A1888" s="62" t="str">
        <f>IF('Raw Data'!B1895=0," ",'Raw Data'!B1895)</f>
        <v xml:space="preserve"> </v>
      </c>
      <c r="B1888" s="62" t="str">
        <f>IF('Raw Data'!B1895=0," ",'Raw Data'!C1895)</f>
        <v xml:space="preserve"> </v>
      </c>
      <c r="C1888" s="63" t="str">
        <f>IF('Raw Data'!B1895=0," ",'Raw Data'!D1895)</f>
        <v xml:space="preserve"> </v>
      </c>
      <c r="D1888" s="63" t="str">
        <f>IF('Raw Data'!B1895=0," ",'Raw Data'!E1895)</f>
        <v xml:space="preserve"> </v>
      </c>
      <c r="E1888" s="62" t="str">
        <f>IF('Raw Data'!B1895=0," ",AVERAGE('Raw Data'!G1895:JP1895))</f>
        <v xml:space="preserve"> </v>
      </c>
      <c r="F1888" s="62" t="str">
        <f>IF('Raw Data'!B1895=0," ",_xlfn.STDEV.S('Raw Data'!G1895:JP1895))</f>
        <v xml:space="preserve"> </v>
      </c>
      <c r="G1888" s="63" t="str">
        <f>IF('Raw Data'!B1895=0," ",(D1888-C1888)/6/F1888)</f>
        <v xml:space="preserve"> </v>
      </c>
      <c r="H1888" s="63" t="str">
        <f>IF('Raw Data'!B1895=0," ","No")</f>
        <v xml:space="preserve"> </v>
      </c>
      <c r="I1888" s="62" t="str">
        <f>IF('Raw Data'!B1895=0," ",IF(H1888="Yes",MIN(D1888-E1888,E1888-C1888)/3/$H$2,MIN(E1888-C1888,D1888-E1888)/3/$H$1))</f>
        <v xml:space="preserve"> </v>
      </c>
      <c r="J1888" s="62" t="str">
        <f>IF('Raw Data'!B1895=0," ",E1888-6*F1888)</f>
        <v xml:space="preserve"> </v>
      </c>
      <c r="K1888" s="63" t="str">
        <f>IF('Raw Data'!B1895=0," ",E1888+6*F1888)</f>
        <v xml:space="preserve"> </v>
      </c>
      <c r="L1888" t="str">
        <f>IF('Raw Data'!B1895=0," ","No")</f>
        <v xml:space="preserve"> </v>
      </c>
      <c r="M1888" t="str">
        <f>IF('Raw Data'!B1895=0," ","Yes")</f>
        <v xml:space="preserve"> </v>
      </c>
    </row>
    <row r="1889" spans="1:13" x14ac:dyDescent="0.2">
      <c r="A1889" s="62" t="str">
        <f>IF('Raw Data'!B1896=0," ",'Raw Data'!B1896)</f>
        <v xml:space="preserve"> </v>
      </c>
      <c r="B1889" s="62" t="str">
        <f>IF('Raw Data'!B1896=0," ",'Raw Data'!C1896)</f>
        <v xml:space="preserve"> </v>
      </c>
      <c r="C1889" s="63" t="str">
        <f>IF('Raw Data'!B1896=0," ",'Raw Data'!D1896)</f>
        <v xml:space="preserve"> </v>
      </c>
      <c r="D1889" s="63" t="str">
        <f>IF('Raw Data'!B1896=0," ",'Raw Data'!E1896)</f>
        <v xml:space="preserve"> </v>
      </c>
      <c r="E1889" s="62" t="str">
        <f>IF('Raw Data'!B1896=0," ",AVERAGE('Raw Data'!G1896:JP1896))</f>
        <v xml:space="preserve"> </v>
      </c>
      <c r="F1889" s="62" t="str">
        <f>IF('Raw Data'!B1896=0," ",_xlfn.STDEV.S('Raw Data'!G1896:JP1896))</f>
        <v xml:space="preserve"> </v>
      </c>
      <c r="G1889" s="63" t="str">
        <f>IF('Raw Data'!B1896=0," ",(D1889-C1889)/6/F1889)</f>
        <v xml:space="preserve"> </v>
      </c>
      <c r="H1889" s="63" t="str">
        <f>IF('Raw Data'!B1896=0," ","No")</f>
        <v xml:space="preserve"> </v>
      </c>
      <c r="I1889" s="62" t="str">
        <f>IF('Raw Data'!B1896=0," ",IF(H1889="Yes",MIN(D1889-E1889,E1889-C1889)/3/$H$2,MIN(E1889-C1889,D1889-E1889)/3/$H$1))</f>
        <v xml:space="preserve"> </v>
      </c>
      <c r="J1889" s="62" t="str">
        <f>IF('Raw Data'!B1896=0," ",E1889-6*F1889)</f>
        <v xml:space="preserve"> </v>
      </c>
      <c r="K1889" s="63" t="str">
        <f>IF('Raw Data'!B1896=0," ",E1889+6*F1889)</f>
        <v xml:space="preserve"> </v>
      </c>
      <c r="L1889" t="str">
        <f>IF('Raw Data'!B1896=0," ","No")</f>
        <v xml:space="preserve"> </v>
      </c>
      <c r="M1889" t="str">
        <f>IF('Raw Data'!B1896=0," ","Yes")</f>
        <v xml:space="preserve"> </v>
      </c>
    </row>
    <row r="1890" spans="1:13" x14ac:dyDescent="0.2">
      <c r="A1890" s="62" t="str">
        <f>IF('Raw Data'!B1897=0," ",'Raw Data'!B1897)</f>
        <v xml:space="preserve"> </v>
      </c>
      <c r="B1890" s="62" t="str">
        <f>IF('Raw Data'!B1897=0," ",'Raw Data'!C1897)</f>
        <v xml:space="preserve"> </v>
      </c>
      <c r="C1890" s="63" t="str">
        <f>IF('Raw Data'!B1897=0," ",'Raw Data'!D1897)</f>
        <v xml:space="preserve"> </v>
      </c>
      <c r="D1890" s="63" t="str">
        <f>IF('Raw Data'!B1897=0," ",'Raw Data'!E1897)</f>
        <v xml:space="preserve"> </v>
      </c>
      <c r="E1890" s="62" t="str">
        <f>IF('Raw Data'!B1897=0," ",AVERAGE('Raw Data'!G1897:JP1897))</f>
        <v xml:space="preserve"> </v>
      </c>
      <c r="F1890" s="62" t="str">
        <f>IF('Raw Data'!B1897=0," ",_xlfn.STDEV.S('Raw Data'!G1897:JP1897))</f>
        <v xml:space="preserve"> </v>
      </c>
      <c r="G1890" s="63" t="str">
        <f>IF('Raw Data'!B1897=0," ",(D1890-C1890)/6/F1890)</f>
        <v xml:space="preserve"> </v>
      </c>
      <c r="H1890" s="63" t="str">
        <f>IF('Raw Data'!B1897=0," ","No")</f>
        <v xml:space="preserve"> </v>
      </c>
      <c r="I1890" s="62" t="str">
        <f>IF('Raw Data'!B1897=0," ",IF(H1890="Yes",MIN(D1890-E1890,E1890-C1890)/3/$H$2,MIN(E1890-C1890,D1890-E1890)/3/$H$1))</f>
        <v xml:space="preserve"> </v>
      </c>
      <c r="J1890" s="62" t="str">
        <f>IF('Raw Data'!B1897=0," ",E1890-6*F1890)</f>
        <v xml:space="preserve"> </v>
      </c>
      <c r="K1890" s="63" t="str">
        <f>IF('Raw Data'!B1897=0," ",E1890+6*F1890)</f>
        <v xml:space="preserve"> </v>
      </c>
      <c r="L1890" t="str">
        <f>IF('Raw Data'!B1897=0," ","No")</f>
        <v xml:space="preserve"> </v>
      </c>
      <c r="M1890" t="str">
        <f>IF('Raw Data'!B1897=0," ","Yes")</f>
        <v xml:space="preserve"> </v>
      </c>
    </row>
    <row r="1891" spans="1:13" x14ac:dyDescent="0.2">
      <c r="A1891" s="62" t="str">
        <f>IF('Raw Data'!B1898=0," ",'Raw Data'!B1898)</f>
        <v xml:space="preserve"> </v>
      </c>
      <c r="B1891" s="62" t="str">
        <f>IF('Raw Data'!B1898=0," ",'Raw Data'!C1898)</f>
        <v xml:space="preserve"> </v>
      </c>
      <c r="C1891" s="63" t="str">
        <f>IF('Raw Data'!B1898=0," ",'Raw Data'!D1898)</f>
        <v xml:space="preserve"> </v>
      </c>
      <c r="D1891" s="63" t="str">
        <f>IF('Raw Data'!B1898=0," ",'Raw Data'!E1898)</f>
        <v xml:space="preserve"> </v>
      </c>
      <c r="E1891" s="62" t="str">
        <f>IF('Raw Data'!B1898=0," ",AVERAGE('Raw Data'!G1898:JP1898))</f>
        <v xml:space="preserve"> </v>
      </c>
      <c r="F1891" s="62" t="str">
        <f>IF('Raw Data'!B1898=0," ",_xlfn.STDEV.S('Raw Data'!G1898:JP1898))</f>
        <v xml:space="preserve"> </v>
      </c>
      <c r="G1891" s="63" t="str">
        <f>IF('Raw Data'!B1898=0," ",(D1891-C1891)/6/F1891)</f>
        <v xml:space="preserve"> </v>
      </c>
      <c r="H1891" s="63" t="str">
        <f>IF('Raw Data'!B1898=0," ","No")</f>
        <v xml:space="preserve"> </v>
      </c>
      <c r="I1891" s="62" t="str">
        <f>IF('Raw Data'!B1898=0," ",IF(H1891="Yes",MIN(D1891-E1891,E1891-C1891)/3/$H$2,MIN(E1891-C1891,D1891-E1891)/3/$H$1))</f>
        <v xml:space="preserve"> </v>
      </c>
      <c r="J1891" s="62" t="str">
        <f>IF('Raw Data'!B1898=0," ",E1891-6*F1891)</f>
        <v xml:space="preserve"> </v>
      </c>
      <c r="K1891" s="63" t="str">
        <f>IF('Raw Data'!B1898=0," ",E1891+6*F1891)</f>
        <v xml:space="preserve"> </v>
      </c>
      <c r="L1891" t="str">
        <f>IF('Raw Data'!B1898=0," ","No")</f>
        <v xml:space="preserve"> </v>
      </c>
      <c r="M1891" t="str">
        <f>IF('Raw Data'!B1898=0," ","Yes")</f>
        <v xml:space="preserve"> </v>
      </c>
    </row>
    <row r="1892" spans="1:13" x14ac:dyDescent="0.2">
      <c r="A1892" s="62" t="str">
        <f>IF('Raw Data'!B1899=0," ",'Raw Data'!B1899)</f>
        <v xml:space="preserve"> </v>
      </c>
      <c r="B1892" s="62" t="str">
        <f>IF('Raw Data'!B1899=0," ",'Raw Data'!C1899)</f>
        <v xml:space="preserve"> </v>
      </c>
      <c r="C1892" s="63" t="str">
        <f>IF('Raw Data'!B1899=0," ",'Raw Data'!D1899)</f>
        <v xml:space="preserve"> </v>
      </c>
      <c r="D1892" s="63" t="str">
        <f>IF('Raw Data'!B1899=0," ",'Raw Data'!E1899)</f>
        <v xml:space="preserve"> </v>
      </c>
      <c r="E1892" s="62" t="str">
        <f>IF('Raw Data'!B1899=0," ",AVERAGE('Raw Data'!G1899:JP1899))</f>
        <v xml:space="preserve"> </v>
      </c>
      <c r="F1892" s="62" t="str">
        <f>IF('Raw Data'!B1899=0," ",_xlfn.STDEV.S('Raw Data'!G1899:JP1899))</f>
        <v xml:space="preserve"> </v>
      </c>
      <c r="G1892" s="63" t="str">
        <f>IF('Raw Data'!B1899=0," ",(D1892-C1892)/6/F1892)</f>
        <v xml:space="preserve"> </v>
      </c>
      <c r="H1892" s="63" t="str">
        <f>IF('Raw Data'!B1899=0," ","No")</f>
        <v xml:space="preserve"> </v>
      </c>
      <c r="I1892" s="62" t="str">
        <f>IF('Raw Data'!B1899=0," ",IF(H1892="Yes",MIN(D1892-E1892,E1892-C1892)/3/$H$2,MIN(E1892-C1892,D1892-E1892)/3/$H$1))</f>
        <v xml:space="preserve"> </v>
      </c>
      <c r="J1892" s="62" t="str">
        <f>IF('Raw Data'!B1899=0," ",E1892-6*F1892)</f>
        <v xml:space="preserve"> </v>
      </c>
      <c r="K1892" s="63" t="str">
        <f>IF('Raw Data'!B1899=0," ",E1892+6*F1892)</f>
        <v xml:space="preserve"> </v>
      </c>
      <c r="L1892" t="str">
        <f>IF('Raw Data'!B1899=0," ","No")</f>
        <v xml:space="preserve"> </v>
      </c>
      <c r="M1892" t="str">
        <f>IF('Raw Data'!B1899=0," ","Yes")</f>
        <v xml:space="preserve"> </v>
      </c>
    </row>
    <row r="1893" spans="1:13" x14ac:dyDescent="0.2">
      <c r="A1893" s="62" t="str">
        <f>IF('Raw Data'!B1900=0," ",'Raw Data'!B1900)</f>
        <v xml:space="preserve"> </v>
      </c>
      <c r="B1893" s="62" t="str">
        <f>IF('Raw Data'!B1900=0," ",'Raw Data'!C1900)</f>
        <v xml:space="preserve"> </v>
      </c>
      <c r="C1893" s="63" t="str">
        <f>IF('Raw Data'!B1900=0," ",'Raw Data'!D1900)</f>
        <v xml:space="preserve"> </v>
      </c>
      <c r="D1893" s="63" t="str">
        <f>IF('Raw Data'!B1900=0," ",'Raw Data'!E1900)</f>
        <v xml:space="preserve"> </v>
      </c>
      <c r="E1893" s="62" t="str">
        <f>IF('Raw Data'!B1900=0," ",AVERAGE('Raw Data'!G1900:JP1900))</f>
        <v xml:space="preserve"> </v>
      </c>
      <c r="F1893" s="62" t="str">
        <f>IF('Raw Data'!B1900=0," ",_xlfn.STDEV.S('Raw Data'!G1900:JP1900))</f>
        <v xml:space="preserve"> </v>
      </c>
      <c r="G1893" s="63" t="str">
        <f>IF('Raw Data'!B1900=0," ",(D1893-C1893)/6/F1893)</f>
        <v xml:space="preserve"> </v>
      </c>
      <c r="H1893" s="63" t="str">
        <f>IF('Raw Data'!B1900=0," ","No")</f>
        <v xml:space="preserve"> </v>
      </c>
      <c r="I1893" s="62" t="str">
        <f>IF('Raw Data'!B1900=0," ",IF(H1893="Yes",MIN(D1893-E1893,E1893-C1893)/3/$H$2,MIN(E1893-C1893,D1893-E1893)/3/$H$1))</f>
        <v xml:space="preserve"> </v>
      </c>
      <c r="J1893" s="62" t="str">
        <f>IF('Raw Data'!B1900=0," ",E1893-6*F1893)</f>
        <v xml:space="preserve"> </v>
      </c>
      <c r="K1893" s="63" t="str">
        <f>IF('Raw Data'!B1900=0," ",E1893+6*F1893)</f>
        <v xml:space="preserve"> </v>
      </c>
      <c r="L1893" t="str">
        <f>IF('Raw Data'!B1900=0," ","No")</f>
        <v xml:space="preserve"> </v>
      </c>
      <c r="M1893" t="str">
        <f>IF('Raw Data'!B1900=0," ","Yes")</f>
        <v xml:space="preserve"> </v>
      </c>
    </row>
    <row r="1894" spans="1:13" x14ac:dyDescent="0.2">
      <c r="A1894" s="62" t="str">
        <f>IF('Raw Data'!B1901=0," ",'Raw Data'!B1901)</f>
        <v xml:space="preserve"> </v>
      </c>
      <c r="B1894" s="62" t="str">
        <f>IF('Raw Data'!B1901=0," ",'Raw Data'!C1901)</f>
        <v xml:space="preserve"> </v>
      </c>
      <c r="C1894" s="63" t="str">
        <f>IF('Raw Data'!B1901=0," ",'Raw Data'!D1901)</f>
        <v xml:space="preserve"> </v>
      </c>
      <c r="D1894" s="63" t="str">
        <f>IF('Raw Data'!B1901=0," ",'Raw Data'!E1901)</f>
        <v xml:space="preserve"> </v>
      </c>
      <c r="E1894" s="62" t="str">
        <f>IF('Raw Data'!B1901=0," ",AVERAGE('Raw Data'!G1901:JP1901))</f>
        <v xml:space="preserve"> </v>
      </c>
      <c r="F1894" s="62" t="str">
        <f>IF('Raw Data'!B1901=0," ",_xlfn.STDEV.S('Raw Data'!G1901:JP1901))</f>
        <v xml:space="preserve"> </v>
      </c>
      <c r="G1894" s="63" t="str">
        <f>IF('Raw Data'!B1901=0," ",(D1894-C1894)/6/F1894)</f>
        <v xml:space="preserve"> </v>
      </c>
      <c r="H1894" s="63" t="str">
        <f>IF('Raw Data'!B1901=0," ","No")</f>
        <v xml:space="preserve"> </v>
      </c>
      <c r="I1894" s="62" t="str">
        <f>IF('Raw Data'!B1901=0," ",IF(H1894="Yes",MIN(D1894-E1894,E1894-C1894)/3/$H$2,MIN(E1894-C1894,D1894-E1894)/3/$H$1))</f>
        <v xml:space="preserve"> </v>
      </c>
      <c r="J1894" s="62" t="str">
        <f>IF('Raw Data'!B1901=0," ",E1894-6*F1894)</f>
        <v xml:space="preserve"> </v>
      </c>
      <c r="K1894" s="63" t="str">
        <f>IF('Raw Data'!B1901=0," ",E1894+6*F1894)</f>
        <v xml:space="preserve"> </v>
      </c>
      <c r="L1894" t="str">
        <f>IF('Raw Data'!B1901=0," ","No")</f>
        <v xml:space="preserve"> </v>
      </c>
      <c r="M1894" t="str">
        <f>IF('Raw Data'!B1901=0," ","Yes")</f>
        <v xml:space="preserve"> </v>
      </c>
    </row>
    <row r="1895" spans="1:13" x14ac:dyDescent="0.2">
      <c r="A1895" s="62" t="str">
        <f>IF('Raw Data'!B1902=0," ",'Raw Data'!B1902)</f>
        <v xml:space="preserve"> </v>
      </c>
      <c r="B1895" s="62" t="str">
        <f>IF('Raw Data'!B1902=0," ",'Raw Data'!C1902)</f>
        <v xml:space="preserve"> </v>
      </c>
      <c r="C1895" s="63" t="str">
        <f>IF('Raw Data'!B1902=0," ",'Raw Data'!D1902)</f>
        <v xml:space="preserve"> </v>
      </c>
      <c r="D1895" s="63" t="str">
        <f>IF('Raw Data'!B1902=0," ",'Raw Data'!E1902)</f>
        <v xml:space="preserve"> </v>
      </c>
      <c r="E1895" s="62" t="str">
        <f>IF('Raw Data'!B1902=0," ",AVERAGE('Raw Data'!G1902:JP1902))</f>
        <v xml:space="preserve"> </v>
      </c>
      <c r="F1895" s="62" t="str">
        <f>IF('Raw Data'!B1902=0," ",_xlfn.STDEV.S('Raw Data'!G1902:JP1902))</f>
        <v xml:space="preserve"> </v>
      </c>
      <c r="G1895" s="63" t="str">
        <f>IF('Raw Data'!B1902=0," ",(D1895-C1895)/6/F1895)</f>
        <v xml:space="preserve"> </v>
      </c>
      <c r="H1895" s="63" t="str">
        <f>IF('Raw Data'!B1902=0," ","No")</f>
        <v xml:space="preserve"> </v>
      </c>
      <c r="I1895" s="62" t="str">
        <f>IF('Raw Data'!B1902=0," ",IF(H1895="Yes",MIN(D1895-E1895,E1895-C1895)/3/$H$2,MIN(E1895-C1895,D1895-E1895)/3/$H$1))</f>
        <v xml:space="preserve"> </v>
      </c>
      <c r="J1895" s="62" t="str">
        <f>IF('Raw Data'!B1902=0," ",E1895-6*F1895)</f>
        <v xml:space="preserve"> </v>
      </c>
      <c r="K1895" s="63" t="str">
        <f>IF('Raw Data'!B1902=0," ",E1895+6*F1895)</f>
        <v xml:space="preserve"> </v>
      </c>
      <c r="L1895" t="str">
        <f>IF('Raw Data'!B1902=0," ","No")</f>
        <v xml:space="preserve"> </v>
      </c>
      <c r="M1895" t="str">
        <f>IF('Raw Data'!B1902=0," ","Yes")</f>
        <v xml:space="preserve"> </v>
      </c>
    </row>
    <row r="1896" spans="1:13" x14ac:dyDescent="0.2">
      <c r="A1896" s="62" t="str">
        <f>IF('Raw Data'!B1903=0," ",'Raw Data'!B1903)</f>
        <v xml:space="preserve"> </v>
      </c>
      <c r="B1896" s="62" t="str">
        <f>IF('Raw Data'!B1903=0," ",'Raw Data'!C1903)</f>
        <v xml:space="preserve"> </v>
      </c>
      <c r="C1896" s="63" t="str">
        <f>IF('Raw Data'!B1903=0," ",'Raw Data'!D1903)</f>
        <v xml:space="preserve"> </v>
      </c>
      <c r="D1896" s="63" t="str">
        <f>IF('Raw Data'!B1903=0," ",'Raw Data'!E1903)</f>
        <v xml:space="preserve"> </v>
      </c>
      <c r="E1896" s="62" t="str">
        <f>IF('Raw Data'!B1903=0," ",AVERAGE('Raw Data'!G1903:JP1903))</f>
        <v xml:space="preserve"> </v>
      </c>
      <c r="F1896" s="62" t="str">
        <f>IF('Raw Data'!B1903=0," ",_xlfn.STDEV.S('Raw Data'!G1903:JP1903))</f>
        <v xml:space="preserve"> </v>
      </c>
      <c r="G1896" s="63" t="str">
        <f>IF('Raw Data'!B1903=0," ",(D1896-C1896)/6/F1896)</f>
        <v xml:space="preserve"> </v>
      </c>
      <c r="H1896" s="63" t="str">
        <f>IF('Raw Data'!B1903=0," ","No")</f>
        <v xml:space="preserve"> </v>
      </c>
      <c r="I1896" s="62" t="str">
        <f>IF('Raw Data'!B1903=0," ",IF(H1896="Yes",MIN(D1896-E1896,E1896-C1896)/3/$H$2,MIN(E1896-C1896,D1896-E1896)/3/$H$1))</f>
        <v xml:space="preserve"> </v>
      </c>
      <c r="J1896" s="62" t="str">
        <f>IF('Raw Data'!B1903=0," ",E1896-6*F1896)</f>
        <v xml:space="preserve"> </v>
      </c>
      <c r="K1896" s="63" t="str">
        <f>IF('Raw Data'!B1903=0," ",E1896+6*F1896)</f>
        <v xml:space="preserve"> </v>
      </c>
      <c r="L1896" t="str">
        <f>IF('Raw Data'!B1903=0," ","No")</f>
        <v xml:space="preserve"> </v>
      </c>
      <c r="M1896" t="str">
        <f>IF('Raw Data'!B1903=0," ","Yes")</f>
        <v xml:space="preserve"> </v>
      </c>
    </row>
    <row r="1897" spans="1:13" x14ac:dyDescent="0.2">
      <c r="A1897" s="62" t="str">
        <f>IF('Raw Data'!B1904=0," ",'Raw Data'!B1904)</f>
        <v xml:space="preserve"> </v>
      </c>
      <c r="B1897" s="62" t="str">
        <f>IF('Raw Data'!B1904=0," ",'Raw Data'!C1904)</f>
        <v xml:space="preserve"> </v>
      </c>
      <c r="C1897" s="63" t="str">
        <f>IF('Raw Data'!B1904=0," ",'Raw Data'!D1904)</f>
        <v xml:space="preserve"> </v>
      </c>
      <c r="D1897" s="63" t="str">
        <f>IF('Raw Data'!B1904=0," ",'Raw Data'!E1904)</f>
        <v xml:space="preserve"> </v>
      </c>
      <c r="E1897" s="62" t="str">
        <f>IF('Raw Data'!B1904=0," ",AVERAGE('Raw Data'!G1904:JP1904))</f>
        <v xml:space="preserve"> </v>
      </c>
      <c r="F1897" s="62" t="str">
        <f>IF('Raw Data'!B1904=0," ",_xlfn.STDEV.S('Raw Data'!G1904:JP1904))</f>
        <v xml:space="preserve"> </v>
      </c>
      <c r="G1897" s="63" t="str">
        <f>IF('Raw Data'!B1904=0," ",(D1897-C1897)/6/F1897)</f>
        <v xml:space="preserve"> </v>
      </c>
      <c r="H1897" s="63" t="str">
        <f>IF('Raw Data'!B1904=0," ","No")</f>
        <v xml:space="preserve"> </v>
      </c>
      <c r="I1897" s="62" t="str">
        <f>IF('Raw Data'!B1904=0," ",IF(H1897="Yes",MIN(D1897-E1897,E1897-C1897)/3/$H$2,MIN(E1897-C1897,D1897-E1897)/3/$H$1))</f>
        <v xml:space="preserve"> </v>
      </c>
      <c r="J1897" s="62" t="str">
        <f>IF('Raw Data'!B1904=0," ",E1897-6*F1897)</f>
        <v xml:space="preserve"> </v>
      </c>
      <c r="K1897" s="63" t="str">
        <f>IF('Raw Data'!B1904=0," ",E1897+6*F1897)</f>
        <v xml:space="preserve"> </v>
      </c>
      <c r="L1897" t="str">
        <f>IF('Raw Data'!B1904=0," ","No")</f>
        <v xml:space="preserve"> </v>
      </c>
      <c r="M1897" t="str">
        <f>IF('Raw Data'!B1904=0," ","Yes")</f>
        <v xml:space="preserve"> </v>
      </c>
    </row>
    <row r="1898" spans="1:13" x14ac:dyDescent="0.2">
      <c r="A1898" s="62" t="str">
        <f>IF('Raw Data'!B1905=0," ",'Raw Data'!B1905)</f>
        <v xml:space="preserve"> </v>
      </c>
      <c r="B1898" s="62" t="str">
        <f>IF('Raw Data'!B1905=0," ",'Raw Data'!C1905)</f>
        <v xml:space="preserve"> </v>
      </c>
      <c r="C1898" s="63" t="str">
        <f>IF('Raw Data'!B1905=0," ",'Raw Data'!D1905)</f>
        <v xml:space="preserve"> </v>
      </c>
      <c r="D1898" s="63" t="str">
        <f>IF('Raw Data'!B1905=0," ",'Raw Data'!E1905)</f>
        <v xml:space="preserve"> </v>
      </c>
      <c r="E1898" s="62" t="str">
        <f>IF('Raw Data'!B1905=0," ",AVERAGE('Raw Data'!G1905:JP1905))</f>
        <v xml:space="preserve"> </v>
      </c>
      <c r="F1898" s="62" t="str">
        <f>IF('Raw Data'!B1905=0," ",_xlfn.STDEV.S('Raw Data'!G1905:JP1905))</f>
        <v xml:space="preserve"> </v>
      </c>
      <c r="G1898" s="63" t="str">
        <f>IF('Raw Data'!B1905=0," ",(D1898-C1898)/6/F1898)</f>
        <v xml:space="preserve"> </v>
      </c>
      <c r="H1898" s="63" t="str">
        <f>IF('Raw Data'!B1905=0," ","No")</f>
        <v xml:space="preserve"> </v>
      </c>
      <c r="I1898" s="62" t="str">
        <f>IF('Raw Data'!B1905=0," ",IF(H1898="Yes",MIN(D1898-E1898,E1898-C1898)/3/$H$2,MIN(E1898-C1898,D1898-E1898)/3/$H$1))</f>
        <v xml:space="preserve"> </v>
      </c>
      <c r="J1898" s="62" t="str">
        <f>IF('Raw Data'!B1905=0," ",E1898-6*F1898)</f>
        <v xml:space="preserve"> </v>
      </c>
      <c r="K1898" s="63" t="str">
        <f>IF('Raw Data'!B1905=0," ",E1898+6*F1898)</f>
        <v xml:space="preserve"> </v>
      </c>
      <c r="L1898" t="str">
        <f>IF('Raw Data'!B1905=0," ","No")</f>
        <v xml:space="preserve"> </v>
      </c>
      <c r="M1898" t="str">
        <f>IF('Raw Data'!B1905=0," ","Yes")</f>
        <v xml:space="preserve"> </v>
      </c>
    </row>
    <row r="1899" spans="1:13" x14ac:dyDescent="0.2">
      <c r="A1899" s="62" t="str">
        <f>IF('Raw Data'!B1906=0," ",'Raw Data'!B1906)</f>
        <v xml:space="preserve"> </v>
      </c>
      <c r="B1899" s="62" t="str">
        <f>IF('Raw Data'!B1906=0," ",'Raw Data'!C1906)</f>
        <v xml:space="preserve"> </v>
      </c>
      <c r="C1899" s="63" t="str">
        <f>IF('Raw Data'!B1906=0," ",'Raw Data'!D1906)</f>
        <v xml:space="preserve"> </v>
      </c>
      <c r="D1899" s="63" t="str">
        <f>IF('Raw Data'!B1906=0," ",'Raw Data'!E1906)</f>
        <v xml:space="preserve"> </v>
      </c>
      <c r="E1899" s="62" t="str">
        <f>IF('Raw Data'!B1906=0," ",AVERAGE('Raw Data'!G1906:JP1906))</f>
        <v xml:space="preserve"> </v>
      </c>
      <c r="F1899" s="62" t="str">
        <f>IF('Raw Data'!B1906=0," ",_xlfn.STDEV.S('Raw Data'!G1906:JP1906))</f>
        <v xml:space="preserve"> </v>
      </c>
      <c r="G1899" s="63" t="str">
        <f>IF('Raw Data'!B1906=0," ",(D1899-C1899)/6/F1899)</f>
        <v xml:space="preserve"> </v>
      </c>
      <c r="H1899" s="63" t="str">
        <f>IF('Raw Data'!B1906=0," ","No")</f>
        <v xml:space="preserve"> </v>
      </c>
      <c r="I1899" s="62" t="str">
        <f>IF('Raw Data'!B1906=0," ",IF(H1899="Yes",MIN(D1899-E1899,E1899-C1899)/3/$H$2,MIN(E1899-C1899,D1899-E1899)/3/$H$1))</f>
        <v xml:space="preserve"> </v>
      </c>
      <c r="J1899" s="62" t="str">
        <f>IF('Raw Data'!B1906=0," ",E1899-6*F1899)</f>
        <v xml:space="preserve"> </v>
      </c>
      <c r="K1899" s="63" t="str">
        <f>IF('Raw Data'!B1906=0," ",E1899+6*F1899)</f>
        <v xml:space="preserve"> </v>
      </c>
      <c r="L1899" t="str">
        <f>IF('Raw Data'!B1906=0," ","No")</f>
        <v xml:space="preserve"> </v>
      </c>
      <c r="M1899" t="str">
        <f>IF('Raw Data'!B1906=0," ","Yes")</f>
        <v xml:space="preserve"> </v>
      </c>
    </row>
    <row r="1900" spans="1:13" x14ac:dyDescent="0.2">
      <c r="A1900" s="62" t="str">
        <f>IF('Raw Data'!B1907=0," ",'Raw Data'!B1907)</f>
        <v xml:space="preserve"> </v>
      </c>
      <c r="B1900" s="62" t="str">
        <f>IF('Raw Data'!B1907=0," ",'Raw Data'!C1907)</f>
        <v xml:space="preserve"> </v>
      </c>
      <c r="C1900" s="63" t="str">
        <f>IF('Raw Data'!B1907=0," ",'Raw Data'!D1907)</f>
        <v xml:space="preserve"> </v>
      </c>
      <c r="D1900" s="63" t="str">
        <f>IF('Raw Data'!B1907=0," ",'Raw Data'!E1907)</f>
        <v xml:space="preserve"> </v>
      </c>
      <c r="E1900" s="62" t="str">
        <f>IF('Raw Data'!B1907=0," ",AVERAGE('Raw Data'!G1907:JP1907))</f>
        <v xml:space="preserve"> </v>
      </c>
      <c r="F1900" s="62" t="str">
        <f>IF('Raw Data'!B1907=0," ",_xlfn.STDEV.S('Raw Data'!G1907:JP1907))</f>
        <v xml:space="preserve"> </v>
      </c>
      <c r="G1900" s="63" t="str">
        <f>IF('Raw Data'!B1907=0," ",(D1900-C1900)/6/F1900)</f>
        <v xml:space="preserve"> </v>
      </c>
      <c r="H1900" s="63" t="str">
        <f>IF('Raw Data'!B1907=0," ","No")</f>
        <v xml:space="preserve"> </v>
      </c>
      <c r="I1900" s="62" t="str">
        <f>IF('Raw Data'!B1907=0," ",IF(H1900="Yes",MIN(D1900-E1900,E1900-C1900)/3/$H$2,MIN(E1900-C1900,D1900-E1900)/3/$H$1))</f>
        <v xml:space="preserve"> </v>
      </c>
      <c r="J1900" s="62" t="str">
        <f>IF('Raw Data'!B1907=0," ",E1900-6*F1900)</f>
        <v xml:space="preserve"> </v>
      </c>
      <c r="K1900" s="63" t="str">
        <f>IF('Raw Data'!B1907=0," ",E1900+6*F1900)</f>
        <v xml:space="preserve"> </v>
      </c>
      <c r="L1900" t="str">
        <f>IF('Raw Data'!B1907=0," ","No")</f>
        <v xml:space="preserve"> </v>
      </c>
      <c r="M1900" t="str">
        <f>IF('Raw Data'!B1907=0," ","Yes")</f>
        <v xml:space="preserve"> </v>
      </c>
    </row>
    <row r="1901" spans="1:13" x14ac:dyDescent="0.2">
      <c r="A1901" s="62" t="str">
        <f>IF('Raw Data'!B1908=0," ",'Raw Data'!B1908)</f>
        <v xml:space="preserve"> </v>
      </c>
      <c r="B1901" s="62" t="str">
        <f>IF('Raw Data'!B1908=0," ",'Raw Data'!C1908)</f>
        <v xml:space="preserve"> </v>
      </c>
      <c r="C1901" s="63" t="str">
        <f>IF('Raw Data'!B1908=0," ",'Raw Data'!D1908)</f>
        <v xml:space="preserve"> </v>
      </c>
      <c r="D1901" s="63" t="str">
        <f>IF('Raw Data'!B1908=0," ",'Raw Data'!E1908)</f>
        <v xml:space="preserve"> </v>
      </c>
      <c r="E1901" s="62" t="str">
        <f>IF('Raw Data'!B1908=0," ",AVERAGE('Raw Data'!G1908:JP1908))</f>
        <v xml:space="preserve"> </v>
      </c>
      <c r="F1901" s="62" t="str">
        <f>IF('Raw Data'!B1908=0," ",_xlfn.STDEV.S('Raw Data'!G1908:JP1908))</f>
        <v xml:space="preserve"> </v>
      </c>
      <c r="G1901" s="63" t="str">
        <f>IF('Raw Data'!B1908=0," ",(D1901-C1901)/6/F1901)</f>
        <v xml:space="preserve"> </v>
      </c>
      <c r="H1901" s="63" t="str">
        <f>IF('Raw Data'!B1908=0," ","No")</f>
        <v xml:space="preserve"> </v>
      </c>
      <c r="I1901" s="62" t="str">
        <f>IF('Raw Data'!B1908=0," ",IF(H1901="Yes",MIN(D1901-E1901,E1901-C1901)/3/$H$2,MIN(E1901-C1901,D1901-E1901)/3/$H$1))</f>
        <v xml:space="preserve"> </v>
      </c>
      <c r="J1901" s="62" t="str">
        <f>IF('Raw Data'!B1908=0," ",E1901-6*F1901)</f>
        <v xml:space="preserve"> </v>
      </c>
      <c r="K1901" s="63" t="str">
        <f>IF('Raw Data'!B1908=0," ",E1901+6*F1901)</f>
        <v xml:space="preserve"> </v>
      </c>
      <c r="L1901" t="str">
        <f>IF('Raw Data'!B1908=0," ","No")</f>
        <v xml:space="preserve"> </v>
      </c>
      <c r="M1901" t="str">
        <f>IF('Raw Data'!B1908=0," ","Yes")</f>
        <v xml:space="preserve"> </v>
      </c>
    </row>
    <row r="1902" spans="1:13" x14ac:dyDescent="0.2">
      <c r="A1902" s="62" t="str">
        <f>IF('Raw Data'!B1909=0," ",'Raw Data'!B1909)</f>
        <v xml:space="preserve"> </v>
      </c>
      <c r="B1902" s="62" t="str">
        <f>IF('Raw Data'!B1909=0," ",'Raw Data'!C1909)</f>
        <v xml:space="preserve"> </v>
      </c>
      <c r="C1902" s="63" t="str">
        <f>IF('Raw Data'!B1909=0," ",'Raw Data'!D1909)</f>
        <v xml:space="preserve"> </v>
      </c>
      <c r="D1902" s="63" t="str">
        <f>IF('Raw Data'!B1909=0," ",'Raw Data'!E1909)</f>
        <v xml:space="preserve"> </v>
      </c>
      <c r="E1902" s="62" t="str">
        <f>IF('Raw Data'!B1909=0," ",AVERAGE('Raw Data'!G1909:JP1909))</f>
        <v xml:space="preserve"> </v>
      </c>
      <c r="F1902" s="62" t="str">
        <f>IF('Raw Data'!B1909=0," ",_xlfn.STDEV.S('Raw Data'!G1909:JP1909))</f>
        <v xml:space="preserve"> </v>
      </c>
      <c r="G1902" s="63" t="str">
        <f>IF('Raw Data'!B1909=0," ",(D1902-C1902)/6/F1902)</f>
        <v xml:space="preserve"> </v>
      </c>
      <c r="H1902" s="63" t="str">
        <f>IF('Raw Data'!B1909=0," ","No")</f>
        <v xml:space="preserve"> </v>
      </c>
      <c r="I1902" s="62" t="str">
        <f>IF('Raw Data'!B1909=0," ",IF(H1902="Yes",MIN(D1902-E1902,E1902-C1902)/3/$H$2,MIN(E1902-C1902,D1902-E1902)/3/$H$1))</f>
        <v xml:space="preserve"> </v>
      </c>
      <c r="J1902" s="62" t="str">
        <f>IF('Raw Data'!B1909=0," ",E1902-6*F1902)</f>
        <v xml:space="preserve"> </v>
      </c>
      <c r="K1902" s="63" t="str">
        <f>IF('Raw Data'!B1909=0," ",E1902+6*F1902)</f>
        <v xml:space="preserve"> </v>
      </c>
      <c r="L1902" t="str">
        <f>IF('Raw Data'!B1909=0," ","No")</f>
        <v xml:space="preserve"> </v>
      </c>
      <c r="M1902" t="str">
        <f>IF('Raw Data'!B1909=0," ","Yes")</f>
        <v xml:space="preserve"> </v>
      </c>
    </row>
    <row r="1903" spans="1:13" x14ac:dyDescent="0.2">
      <c r="A1903" s="62" t="str">
        <f>IF('Raw Data'!B1910=0," ",'Raw Data'!B1910)</f>
        <v xml:space="preserve"> </v>
      </c>
      <c r="B1903" s="62" t="str">
        <f>IF('Raw Data'!B1910=0," ",'Raw Data'!C1910)</f>
        <v xml:space="preserve"> </v>
      </c>
      <c r="C1903" s="63" t="str">
        <f>IF('Raw Data'!B1910=0," ",'Raw Data'!D1910)</f>
        <v xml:space="preserve"> </v>
      </c>
      <c r="D1903" s="63" t="str">
        <f>IF('Raw Data'!B1910=0," ",'Raw Data'!E1910)</f>
        <v xml:space="preserve"> </v>
      </c>
      <c r="E1903" s="62" t="str">
        <f>IF('Raw Data'!B1910=0," ",AVERAGE('Raw Data'!G1910:JP1910))</f>
        <v xml:space="preserve"> </v>
      </c>
      <c r="F1903" s="62" t="str">
        <f>IF('Raw Data'!B1910=0," ",_xlfn.STDEV.S('Raw Data'!G1910:JP1910))</f>
        <v xml:space="preserve"> </v>
      </c>
      <c r="G1903" s="63" t="str">
        <f>IF('Raw Data'!B1910=0," ",(D1903-C1903)/6/F1903)</f>
        <v xml:space="preserve"> </v>
      </c>
      <c r="H1903" s="63" t="str">
        <f>IF('Raw Data'!B1910=0," ","No")</f>
        <v xml:space="preserve"> </v>
      </c>
      <c r="I1903" s="62" t="str">
        <f>IF('Raw Data'!B1910=0," ",IF(H1903="Yes",MIN(D1903-E1903,E1903-C1903)/3/$H$2,MIN(E1903-C1903,D1903-E1903)/3/$H$1))</f>
        <v xml:space="preserve"> </v>
      </c>
      <c r="J1903" s="62" t="str">
        <f>IF('Raw Data'!B1910=0," ",E1903-6*F1903)</f>
        <v xml:space="preserve"> </v>
      </c>
      <c r="K1903" s="63" t="str">
        <f>IF('Raw Data'!B1910=0," ",E1903+6*F1903)</f>
        <v xml:space="preserve"> </v>
      </c>
      <c r="L1903" t="str">
        <f>IF('Raw Data'!B1910=0," ","No")</f>
        <v xml:space="preserve"> </v>
      </c>
      <c r="M1903" t="str">
        <f>IF('Raw Data'!B1910=0," ","Yes")</f>
        <v xml:space="preserve"> </v>
      </c>
    </row>
    <row r="1904" spans="1:13" x14ac:dyDescent="0.2">
      <c r="A1904" s="62" t="str">
        <f>IF('Raw Data'!B1911=0," ",'Raw Data'!B1911)</f>
        <v xml:space="preserve"> </v>
      </c>
      <c r="B1904" s="62" t="str">
        <f>IF('Raw Data'!B1911=0," ",'Raw Data'!C1911)</f>
        <v xml:space="preserve"> </v>
      </c>
      <c r="C1904" s="63" t="str">
        <f>IF('Raw Data'!B1911=0," ",'Raw Data'!D1911)</f>
        <v xml:space="preserve"> </v>
      </c>
      <c r="D1904" s="63" t="str">
        <f>IF('Raw Data'!B1911=0," ",'Raw Data'!E1911)</f>
        <v xml:space="preserve"> </v>
      </c>
      <c r="E1904" s="62" t="str">
        <f>IF('Raw Data'!B1911=0," ",AVERAGE('Raw Data'!G1911:JP1911))</f>
        <v xml:space="preserve"> </v>
      </c>
      <c r="F1904" s="62" t="str">
        <f>IF('Raw Data'!B1911=0," ",_xlfn.STDEV.S('Raw Data'!G1911:JP1911))</f>
        <v xml:space="preserve"> </v>
      </c>
      <c r="G1904" s="63" t="str">
        <f>IF('Raw Data'!B1911=0," ",(D1904-C1904)/6/F1904)</f>
        <v xml:space="preserve"> </v>
      </c>
      <c r="H1904" s="63" t="str">
        <f>IF('Raw Data'!B1911=0," ","No")</f>
        <v xml:space="preserve"> </v>
      </c>
      <c r="I1904" s="62" t="str">
        <f>IF('Raw Data'!B1911=0," ",IF(H1904="Yes",MIN(D1904-E1904,E1904-C1904)/3/$H$2,MIN(E1904-C1904,D1904-E1904)/3/$H$1))</f>
        <v xml:space="preserve"> </v>
      </c>
      <c r="J1904" s="62" t="str">
        <f>IF('Raw Data'!B1911=0," ",E1904-6*F1904)</f>
        <v xml:space="preserve"> </v>
      </c>
      <c r="K1904" s="63" t="str">
        <f>IF('Raw Data'!B1911=0," ",E1904+6*F1904)</f>
        <v xml:space="preserve"> </v>
      </c>
      <c r="L1904" t="str">
        <f>IF('Raw Data'!B1911=0," ","No")</f>
        <v xml:space="preserve"> </v>
      </c>
      <c r="M1904" t="str">
        <f>IF('Raw Data'!B1911=0," ","Yes")</f>
        <v xml:space="preserve"> </v>
      </c>
    </row>
    <row r="1905" spans="1:13" x14ac:dyDescent="0.2">
      <c r="A1905" s="62" t="str">
        <f>IF('Raw Data'!B1912=0," ",'Raw Data'!B1912)</f>
        <v xml:space="preserve"> </v>
      </c>
      <c r="B1905" s="62" t="str">
        <f>IF('Raw Data'!B1912=0," ",'Raw Data'!C1912)</f>
        <v xml:space="preserve"> </v>
      </c>
      <c r="C1905" s="63" t="str">
        <f>IF('Raw Data'!B1912=0," ",'Raw Data'!D1912)</f>
        <v xml:space="preserve"> </v>
      </c>
      <c r="D1905" s="63" t="str">
        <f>IF('Raw Data'!B1912=0," ",'Raw Data'!E1912)</f>
        <v xml:space="preserve"> </v>
      </c>
      <c r="E1905" s="62" t="str">
        <f>IF('Raw Data'!B1912=0," ",AVERAGE('Raw Data'!G1912:JP1912))</f>
        <v xml:space="preserve"> </v>
      </c>
      <c r="F1905" s="62" t="str">
        <f>IF('Raw Data'!B1912=0," ",_xlfn.STDEV.S('Raw Data'!G1912:JP1912))</f>
        <v xml:space="preserve"> </v>
      </c>
      <c r="G1905" s="63" t="str">
        <f>IF('Raw Data'!B1912=0," ",(D1905-C1905)/6/F1905)</f>
        <v xml:space="preserve"> </v>
      </c>
      <c r="H1905" s="63" t="str">
        <f>IF('Raw Data'!B1912=0," ","No")</f>
        <v xml:space="preserve"> </v>
      </c>
      <c r="I1905" s="62" t="str">
        <f>IF('Raw Data'!B1912=0," ",IF(H1905="Yes",MIN(D1905-E1905,E1905-C1905)/3/$H$2,MIN(E1905-C1905,D1905-E1905)/3/$H$1))</f>
        <v xml:space="preserve"> </v>
      </c>
      <c r="J1905" s="62" t="str">
        <f>IF('Raw Data'!B1912=0," ",E1905-6*F1905)</f>
        <v xml:space="preserve"> </v>
      </c>
      <c r="K1905" s="63" t="str">
        <f>IF('Raw Data'!B1912=0," ",E1905+6*F1905)</f>
        <v xml:space="preserve"> </v>
      </c>
      <c r="L1905" t="str">
        <f>IF('Raw Data'!B1912=0," ","No")</f>
        <v xml:space="preserve"> </v>
      </c>
      <c r="M1905" t="str">
        <f>IF('Raw Data'!B1912=0," ","Yes")</f>
        <v xml:space="preserve"> </v>
      </c>
    </row>
    <row r="1906" spans="1:13" x14ac:dyDescent="0.2">
      <c r="A1906" s="62" t="str">
        <f>IF('Raw Data'!B1913=0," ",'Raw Data'!B1913)</f>
        <v xml:space="preserve"> </v>
      </c>
      <c r="B1906" s="62" t="str">
        <f>IF('Raw Data'!B1913=0," ",'Raw Data'!C1913)</f>
        <v xml:space="preserve"> </v>
      </c>
      <c r="C1906" s="63" t="str">
        <f>IF('Raw Data'!B1913=0," ",'Raw Data'!D1913)</f>
        <v xml:space="preserve"> </v>
      </c>
      <c r="D1906" s="63" t="str">
        <f>IF('Raw Data'!B1913=0," ",'Raw Data'!E1913)</f>
        <v xml:space="preserve"> </v>
      </c>
      <c r="E1906" s="62" t="str">
        <f>IF('Raw Data'!B1913=0," ",AVERAGE('Raw Data'!G1913:JP1913))</f>
        <v xml:space="preserve"> </v>
      </c>
      <c r="F1906" s="62" t="str">
        <f>IF('Raw Data'!B1913=0," ",_xlfn.STDEV.S('Raw Data'!G1913:JP1913))</f>
        <v xml:space="preserve"> </v>
      </c>
      <c r="G1906" s="63" t="str">
        <f>IF('Raw Data'!B1913=0," ",(D1906-C1906)/6/F1906)</f>
        <v xml:space="preserve"> </v>
      </c>
      <c r="H1906" s="63" t="str">
        <f>IF('Raw Data'!B1913=0," ","No")</f>
        <v xml:space="preserve"> </v>
      </c>
      <c r="I1906" s="62" t="str">
        <f>IF('Raw Data'!B1913=0," ",IF(H1906="Yes",MIN(D1906-E1906,E1906-C1906)/3/$H$2,MIN(E1906-C1906,D1906-E1906)/3/$H$1))</f>
        <v xml:space="preserve"> </v>
      </c>
      <c r="J1906" s="62" t="str">
        <f>IF('Raw Data'!B1913=0," ",E1906-6*F1906)</f>
        <v xml:space="preserve"> </v>
      </c>
      <c r="K1906" s="63" t="str">
        <f>IF('Raw Data'!B1913=0," ",E1906+6*F1906)</f>
        <v xml:space="preserve"> </v>
      </c>
      <c r="L1906" t="str">
        <f>IF('Raw Data'!B1913=0," ","No")</f>
        <v xml:space="preserve"> </v>
      </c>
      <c r="M1906" t="str">
        <f>IF('Raw Data'!B1913=0," ","Yes")</f>
        <v xml:space="preserve"> </v>
      </c>
    </row>
    <row r="1907" spans="1:13" x14ac:dyDescent="0.2">
      <c r="A1907" s="62" t="str">
        <f>IF('Raw Data'!B1914=0," ",'Raw Data'!B1914)</f>
        <v xml:space="preserve"> </v>
      </c>
      <c r="B1907" s="62" t="str">
        <f>IF('Raw Data'!B1914=0," ",'Raw Data'!C1914)</f>
        <v xml:space="preserve"> </v>
      </c>
      <c r="C1907" s="63" t="str">
        <f>IF('Raw Data'!B1914=0," ",'Raw Data'!D1914)</f>
        <v xml:space="preserve"> </v>
      </c>
      <c r="D1907" s="63" t="str">
        <f>IF('Raw Data'!B1914=0," ",'Raw Data'!E1914)</f>
        <v xml:space="preserve"> </v>
      </c>
      <c r="E1907" s="62" t="str">
        <f>IF('Raw Data'!B1914=0," ",AVERAGE('Raw Data'!G1914:JP1914))</f>
        <v xml:space="preserve"> </v>
      </c>
      <c r="F1907" s="62" t="str">
        <f>IF('Raw Data'!B1914=0," ",_xlfn.STDEV.S('Raw Data'!G1914:JP1914))</f>
        <v xml:space="preserve"> </v>
      </c>
      <c r="G1907" s="63" t="str">
        <f>IF('Raw Data'!B1914=0," ",(D1907-C1907)/6/F1907)</f>
        <v xml:space="preserve"> </v>
      </c>
      <c r="H1907" s="63" t="str">
        <f>IF('Raw Data'!B1914=0," ","No")</f>
        <v xml:space="preserve"> </v>
      </c>
      <c r="I1907" s="62" t="str">
        <f>IF('Raw Data'!B1914=0," ",IF(H1907="Yes",MIN(D1907-E1907,E1907-C1907)/3/$H$2,MIN(E1907-C1907,D1907-E1907)/3/$H$1))</f>
        <v xml:space="preserve"> </v>
      </c>
      <c r="J1907" s="62" t="str">
        <f>IF('Raw Data'!B1914=0," ",E1907-6*F1907)</f>
        <v xml:space="preserve"> </v>
      </c>
      <c r="K1907" s="63" t="str">
        <f>IF('Raw Data'!B1914=0," ",E1907+6*F1907)</f>
        <v xml:space="preserve"> </v>
      </c>
      <c r="L1907" t="str">
        <f>IF('Raw Data'!B1914=0," ","No")</f>
        <v xml:space="preserve"> </v>
      </c>
      <c r="M1907" t="str">
        <f>IF('Raw Data'!B1914=0," ","Yes")</f>
        <v xml:space="preserve"> </v>
      </c>
    </row>
    <row r="1908" spans="1:13" x14ac:dyDescent="0.2">
      <c r="A1908" s="62" t="str">
        <f>IF('Raw Data'!B1915=0," ",'Raw Data'!B1915)</f>
        <v xml:space="preserve"> </v>
      </c>
      <c r="B1908" s="62" t="str">
        <f>IF('Raw Data'!B1915=0," ",'Raw Data'!C1915)</f>
        <v xml:space="preserve"> </v>
      </c>
      <c r="C1908" s="63" t="str">
        <f>IF('Raw Data'!B1915=0," ",'Raw Data'!D1915)</f>
        <v xml:space="preserve"> </v>
      </c>
      <c r="D1908" s="63" t="str">
        <f>IF('Raw Data'!B1915=0," ",'Raw Data'!E1915)</f>
        <v xml:space="preserve"> </v>
      </c>
      <c r="E1908" s="62" t="str">
        <f>IF('Raw Data'!B1915=0," ",AVERAGE('Raw Data'!G1915:JP1915))</f>
        <v xml:space="preserve"> </v>
      </c>
      <c r="F1908" s="62" t="str">
        <f>IF('Raw Data'!B1915=0," ",_xlfn.STDEV.S('Raw Data'!G1915:JP1915))</f>
        <v xml:space="preserve"> </v>
      </c>
      <c r="G1908" s="63" t="str">
        <f>IF('Raw Data'!B1915=0," ",(D1908-C1908)/6/F1908)</f>
        <v xml:space="preserve"> </v>
      </c>
      <c r="H1908" s="63" t="str">
        <f>IF('Raw Data'!B1915=0," ","No")</f>
        <v xml:space="preserve"> </v>
      </c>
      <c r="I1908" s="62" t="str">
        <f>IF('Raw Data'!B1915=0," ",IF(H1908="Yes",MIN(D1908-E1908,E1908-C1908)/3/$H$2,MIN(E1908-C1908,D1908-E1908)/3/$H$1))</f>
        <v xml:space="preserve"> </v>
      </c>
      <c r="J1908" s="62" t="str">
        <f>IF('Raw Data'!B1915=0," ",E1908-6*F1908)</f>
        <v xml:space="preserve"> </v>
      </c>
      <c r="K1908" s="63" t="str">
        <f>IF('Raw Data'!B1915=0," ",E1908+6*F1908)</f>
        <v xml:space="preserve"> </v>
      </c>
      <c r="L1908" t="str">
        <f>IF('Raw Data'!B1915=0," ","No")</f>
        <v xml:space="preserve"> </v>
      </c>
      <c r="M1908" t="str">
        <f>IF('Raw Data'!B1915=0," ","Yes")</f>
        <v xml:space="preserve"> </v>
      </c>
    </row>
    <row r="1909" spans="1:13" x14ac:dyDescent="0.2">
      <c r="A1909" s="62" t="str">
        <f>IF('Raw Data'!B1916=0," ",'Raw Data'!B1916)</f>
        <v xml:space="preserve"> </v>
      </c>
      <c r="B1909" s="62" t="str">
        <f>IF('Raw Data'!B1916=0," ",'Raw Data'!C1916)</f>
        <v xml:space="preserve"> </v>
      </c>
      <c r="C1909" s="63" t="str">
        <f>IF('Raw Data'!B1916=0," ",'Raw Data'!D1916)</f>
        <v xml:space="preserve"> </v>
      </c>
      <c r="D1909" s="63" t="str">
        <f>IF('Raw Data'!B1916=0," ",'Raw Data'!E1916)</f>
        <v xml:space="preserve"> </v>
      </c>
      <c r="E1909" s="62" t="str">
        <f>IF('Raw Data'!B1916=0," ",AVERAGE('Raw Data'!G1916:JP1916))</f>
        <v xml:space="preserve"> </v>
      </c>
      <c r="F1909" s="62" t="str">
        <f>IF('Raw Data'!B1916=0," ",_xlfn.STDEV.S('Raw Data'!G1916:JP1916))</f>
        <v xml:space="preserve"> </v>
      </c>
      <c r="G1909" s="63" t="str">
        <f>IF('Raw Data'!B1916=0," ",(D1909-C1909)/6/F1909)</f>
        <v xml:space="preserve"> </v>
      </c>
      <c r="H1909" s="63" t="str">
        <f>IF('Raw Data'!B1916=0," ","No")</f>
        <v xml:space="preserve"> </v>
      </c>
      <c r="I1909" s="62" t="str">
        <f>IF('Raw Data'!B1916=0," ",IF(H1909="Yes",MIN(D1909-E1909,E1909-C1909)/3/$H$2,MIN(E1909-C1909,D1909-E1909)/3/$H$1))</f>
        <v xml:space="preserve"> </v>
      </c>
      <c r="J1909" s="62" t="str">
        <f>IF('Raw Data'!B1916=0," ",E1909-6*F1909)</f>
        <v xml:space="preserve"> </v>
      </c>
      <c r="K1909" s="63" t="str">
        <f>IF('Raw Data'!B1916=0," ",E1909+6*F1909)</f>
        <v xml:space="preserve"> </v>
      </c>
      <c r="L1909" t="str">
        <f>IF('Raw Data'!B1916=0," ","No")</f>
        <v xml:space="preserve"> </v>
      </c>
      <c r="M1909" t="str">
        <f>IF('Raw Data'!B1916=0," ","Yes")</f>
        <v xml:space="preserve"> </v>
      </c>
    </row>
    <row r="1910" spans="1:13" x14ac:dyDescent="0.2">
      <c r="A1910" s="62" t="str">
        <f>IF('Raw Data'!B1917=0," ",'Raw Data'!B1917)</f>
        <v xml:space="preserve"> </v>
      </c>
      <c r="B1910" s="62" t="str">
        <f>IF('Raw Data'!B1917=0," ",'Raw Data'!C1917)</f>
        <v xml:space="preserve"> </v>
      </c>
      <c r="C1910" s="63" t="str">
        <f>IF('Raw Data'!B1917=0," ",'Raw Data'!D1917)</f>
        <v xml:space="preserve"> </v>
      </c>
      <c r="D1910" s="63" t="str">
        <f>IF('Raw Data'!B1917=0," ",'Raw Data'!E1917)</f>
        <v xml:space="preserve"> </v>
      </c>
      <c r="E1910" s="62" t="str">
        <f>IF('Raw Data'!B1917=0," ",AVERAGE('Raw Data'!G1917:JP1917))</f>
        <v xml:space="preserve"> </v>
      </c>
      <c r="F1910" s="62" t="str">
        <f>IF('Raw Data'!B1917=0," ",_xlfn.STDEV.S('Raw Data'!G1917:JP1917))</f>
        <v xml:space="preserve"> </v>
      </c>
      <c r="G1910" s="63" t="str">
        <f>IF('Raw Data'!B1917=0," ",(D1910-C1910)/6/F1910)</f>
        <v xml:space="preserve"> </v>
      </c>
      <c r="H1910" s="63" t="str">
        <f>IF('Raw Data'!B1917=0," ","No")</f>
        <v xml:space="preserve"> </v>
      </c>
      <c r="I1910" s="62" t="str">
        <f>IF('Raw Data'!B1917=0," ",IF(H1910="Yes",MIN(D1910-E1910,E1910-C1910)/3/$H$2,MIN(E1910-C1910,D1910-E1910)/3/$H$1))</f>
        <v xml:space="preserve"> </v>
      </c>
      <c r="J1910" s="62" t="str">
        <f>IF('Raw Data'!B1917=0," ",E1910-6*F1910)</f>
        <v xml:space="preserve"> </v>
      </c>
      <c r="K1910" s="63" t="str">
        <f>IF('Raw Data'!B1917=0," ",E1910+6*F1910)</f>
        <v xml:space="preserve"> </v>
      </c>
      <c r="L1910" t="str">
        <f>IF('Raw Data'!B1917=0," ","No")</f>
        <v xml:space="preserve"> </v>
      </c>
      <c r="M1910" t="str">
        <f>IF('Raw Data'!B1917=0," ","Yes")</f>
        <v xml:space="preserve"> </v>
      </c>
    </row>
    <row r="1911" spans="1:13" x14ac:dyDescent="0.2">
      <c r="A1911" s="62" t="str">
        <f>IF('Raw Data'!B1918=0," ",'Raw Data'!B1918)</f>
        <v xml:space="preserve"> </v>
      </c>
      <c r="B1911" s="62" t="str">
        <f>IF('Raw Data'!B1918=0," ",'Raw Data'!C1918)</f>
        <v xml:space="preserve"> </v>
      </c>
      <c r="C1911" s="63" t="str">
        <f>IF('Raw Data'!B1918=0," ",'Raw Data'!D1918)</f>
        <v xml:space="preserve"> </v>
      </c>
      <c r="D1911" s="63" t="str">
        <f>IF('Raw Data'!B1918=0," ",'Raw Data'!E1918)</f>
        <v xml:space="preserve"> </v>
      </c>
      <c r="E1911" s="62" t="str">
        <f>IF('Raw Data'!B1918=0," ",AVERAGE('Raw Data'!G1918:JP1918))</f>
        <v xml:space="preserve"> </v>
      </c>
      <c r="F1911" s="62" t="str">
        <f>IF('Raw Data'!B1918=0," ",_xlfn.STDEV.S('Raw Data'!G1918:JP1918))</f>
        <v xml:space="preserve"> </v>
      </c>
      <c r="G1911" s="63" t="str">
        <f>IF('Raw Data'!B1918=0," ",(D1911-C1911)/6/F1911)</f>
        <v xml:space="preserve"> </v>
      </c>
      <c r="H1911" s="63" t="str">
        <f>IF('Raw Data'!B1918=0," ","No")</f>
        <v xml:space="preserve"> </v>
      </c>
      <c r="I1911" s="62" t="str">
        <f>IF('Raw Data'!B1918=0," ",IF(H1911="Yes",MIN(D1911-E1911,E1911-C1911)/3/$H$2,MIN(E1911-C1911,D1911-E1911)/3/$H$1))</f>
        <v xml:space="preserve"> </v>
      </c>
      <c r="J1911" s="62" t="str">
        <f>IF('Raw Data'!B1918=0," ",E1911-6*F1911)</f>
        <v xml:space="preserve"> </v>
      </c>
      <c r="K1911" s="63" t="str">
        <f>IF('Raw Data'!B1918=0," ",E1911+6*F1911)</f>
        <v xml:space="preserve"> </v>
      </c>
      <c r="L1911" t="str">
        <f>IF('Raw Data'!B1918=0," ","No")</f>
        <v xml:space="preserve"> </v>
      </c>
      <c r="M1911" t="str">
        <f>IF('Raw Data'!B1918=0," ","Yes")</f>
        <v xml:space="preserve"> </v>
      </c>
    </row>
    <row r="1912" spans="1:13" x14ac:dyDescent="0.2">
      <c r="A1912" s="62" t="str">
        <f>IF('Raw Data'!B1919=0," ",'Raw Data'!B1919)</f>
        <v xml:space="preserve"> </v>
      </c>
      <c r="B1912" s="62" t="str">
        <f>IF('Raw Data'!B1919=0," ",'Raw Data'!C1919)</f>
        <v xml:space="preserve"> </v>
      </c>
      <c r="C1912" s="63" t="str">
        <f>IF('Raw Data'!B1919=0," ",'Raw Data'!D1919)</f>
        <v xml:space="preserve"> </v>
      </c>
      <c r="D1912" s="63" t="str">
        <f>IF('Raw Data'!B1919=0," ",'Raw Data'!E1919)</f>
        <v xml:space="preserve"> </v>
      </c>
      <c r="E1912" s="62" t="str">
        <f>IF('Raw Data'!B1919=0," ",AVERAGE('Raw Data'!G1919:JP1919))</f>
        <v xml:space="preserve"> </v>
      </c>
      <c r="F1912" s="62" t="str">
        <f>IF('Raw Data'!B1919=0," ",_xlfn.STDEV.S('Raw Data'!G1919:JP1919))</f>
        <v xml:space="preserve"> </v>
      </c>
      <c r="G1912" s="63" t="str">
        <f>IF('Raw Data'!B1919=0," ",(D1912-C1912)/6/F1912)</f>
        <v xml:space="preserve"> </v>
      </c>
      <c r="H1912" s="63" t="str">
        <f>IF('Raw Data'!B1919=0," ","No")</f>
        <v xml:space="preserve"> </v>
      </c>
      <c r="I1912" s="62" t="str">
        <f>IF('Raw Data'!B1919=0," ",IF(H1912="Yes",MIN(D1912-E1912,E1912-C1912)/3/$H$2,MIN(E1912-C1912,D1912-E1912)/3/$H$1))</f>
        <v xml:space="preserve"> </v>
      </c>
      <c r="J1912" s="62" t="str">
        <f>IF('Raw Data'!B1919=0," ",E1912-6*F1912)</f>
        <v xml:space="preserve"> </v>
      </c>
      <c r="K1912" s="63" t="str">
        <f>IF('Raw Data'!B1919=0," ",E1912+6*F1912)</f>
        <v xml:space="preserve"> </v>
      </c>
      <c r="L1912" t="str">
        <f>IF('Raw Data'!B1919=0," ","No")</f>
        <v xml:space="preserve"> </v>
      </c>
      <c r="M1912" t="str">
        <f>IF('Raw Data'!B1919=0," ","Yes")</f>
        <v xml:space="preserve"> </v>
      </c>
    </row>
    <row r="1913" spans="1:13" x14ac:dyDescent="0.2">
      <c r="A1913" s="62" t="str">
        <f>IF('Raw Data'!B1920=0," ",'Raw Data'!B1920)</f>
        <v xml:space="preserve"> </v>
      </c>
      <c r="B1913" s="62" t="str">
        <f>IF('Raw Data'!B1920=0," ",'Raw Data'!C1920)</f>
        <v xml:space="preserve"> </v>
      </c>
      <c r="C1913" s="63" t="str">
        <f>IF('Raw Data'!B1920=0," ",'Raw Data'!D1920)</f>
        <v xml:space="preserve"> </v>
      </c>
      <c r="D1913" s="63" t="str">
        <f>IF('Raw Data'!B1920=0," ",'Raw Data'!E1920)</f>
        <v xml:space="preserve"> </v>
      </c>
      <c r="E1913" s="62" t="str">
        <f>IF('Raw Data'!B1920=0," ",AVERAGE('Raw Data'!G1920:JP1920))</f>
        <v xml:space="preserve"> </v>
      </c>
      <c r="F1913" s="62" t="str">
        <f>IF('Raw Data'!B1920=0," ",_xlfn.STDEV.S('Raw Data'!G1920:JP1920))</f>
        <v xml:space="preserve"> </v>
      </c>
      <c r="G1913" s="63" t="str">
        <f>IF('Raw Data'!B1920=0," ",(D1913-C1913)/6/F1913)</f>
        <v xml:space="preserve"> </v>
      </c>
      <c r="H1913" s="63" t="str">
        <f>IF('Raw Data'!B1920=0," ","No")</f>
        <v xml:space="preserve"> </v>
      </c>
      <c r="I1913" s="62" t="str">
        <f>IF('Raw Data'!B1920=0," ",IF(H1913="Yes",MIN(D1913-E1913,E1913-C1913)/3/$H$2,MIN(E1913-C1913,D1913-E1913)/3/$H$1))</f>
        <v xml:space="preserve"> </v>
      </c>
      <c r="J1913" s="62" t="str">
        <f>IF('Raw Data'!B1920=0," ",E1913-6*F1913)</f>
        <v xml:space="preserve"> </v>
      </c>
      <c r="K1913" s="63" t="str">
        <f>IF('Raw Data'!B1920=0," ",E1913+6*F1913)</f>
        <v xml:space="preserve"> </v>
      </c>
      <c r="L1913" t="str">
        <f>IF('Raw Data'!B1920=0," ","No")</f>
        <v xml:space="preserve"> </v>
      </c>
      <c r="M1913" t="str">
        <f>IF('Raw Data'!B1920=0," ","Yes")</f>
        <v xml:space="preserve"> </v>
      </c>
    </row>
    <row r="1914" spans="1:13" x14ac:dyDescent="0.2">
      <c r="A1914" s="62" t="str">
        <f>IF('Raw Data'!B1921=0," ",'Raw Data'!B1921)</f>
        <v xml:space="preserve"> </v>
      </c>
      <c r="B1914" s="62" t="str">
        <f>IF('Raw Data'!B1921=0," ",'Raw Data'!C1921)</f>
        <v xml:space="preserve"> </v>
      </c>
      <c r="C1914" s="63" t="str">
        <f>IF('Raw Data'!B1921=0," ",'Raw Data'!D1921)</f>
        <v xml:space="preserve"> </v>
      </c>
      <c r="D1914" s="63" t="str">
        <f>IF('Raw Data'!B1921=0," ",'Raw Data'!E1921)</f>
        <v xml:space="preserve"> </v>
      </c>
      <c r="E1914" s="62" t="str">
        <f>IF('Raw Data'!B1921=0," ",AVERAGE('Raw Data'!G1921:JP1921))</f>
        <v xml:space="preserve"> </v>
      </c>
      <c r="F1914" s="62" t="str">
        <f>IF('Raw Data'!B1921=0," ",_xlfn.STDEV.S('Raw Data'!G1921:JP1921))</f>
        <v xml:space="preserve"> </v>
      </c>
      <c r="G1914" s="63" t="str">
        <f>IF('Raw Data'!B1921=0," ",(D1914-C1914)/6/F1914)</f>
        <v xml:space="preserve"> </v>
      </c>
      <c r="H1914" s="63" t="str">
        <f>IF('Raw Data'!B1921=0," ","No")</f>
        <v xml:space="preserve"> </v>
      </c>
      <c r="I1914" s="62" t="str">
        <f>IF('Raw Data'!B1921=0," ",IF(H1914="Yes",MIN(D1914-E1914,E1914-C1914)/3/$H$2,MIN(E1914-C1914,D1914-E1914)/3/$H$1))</f>
        <v xml:space="preserve"> </v>
      </c>
      <c r="J1914" s="62" t="str">
        <f>IF('Raw Data'!B1921=0," ",E1914-6*F1914)</f>
        <v xml:space="preserve"> </v>
      </c>
      <c r="K1914" s="63" t="str">
        <f>IF('Raw Data'!B1921=0," ",E1914+6*F1914)</f>
        <v xml:space="preserve"> </v>
      </c>
      <c r="L1914" t="str">
        <f>IF('Raw Data'!B1921=0," ","No")</f>
        <v xml:space="preserve"> </v>
      </c>
      <c r="M1914" t="str">
        <f>IF('Raw Data'!B1921=0," ","Yes")</f>
        <v xml:space="preserve"> </v>
      </c>
    </row>
    <row r="1915" spans="1:13" x14ac:dyDescent="0.2">
      <c r="A1915" s="62" t="str">
        <f>IF('Raw Data'!B1922=0," ",'Raw Data'!B1922)</f>
        <v xml:space="preserve"> </v>
      </c>
      <c r="B1915" s="62" t="str">
        <f>IF('Raw Data'!B1922=0," ",'Raw Data'!C1922)</f>
        <v xml:space="preserve"> </v>
      </c>
      <c r="C1915" s="63" t="str">
        <f>IF('Raw Data'!B1922=0," ",'Raw Data'!D1922)</f>
        <v xml:space="preserve"> </v>
      </c>
      <c r="D1915" s="63" t="str">
        <f>IF('Raw Data'!B1922=0," ",'Raw Data'!E1922)</f>
        <v xml:space="preserve"> </v>
      </c>
      <c r="E1915" s="62" t="str">
        <f>IF('Raw Data'!B1922=0," ",AVERAGE('Raw Data'!G1922:JP1922))</f>
        <v xml:space="preserve"> </v>
      </c>
      <c r="F1915" s="62" t="str">
        <f>IF('Raw Data'!B1922=0," ",_xlfn.STDEV.S('Raw Data'!G1922:JP1922))</f>
        <v xml:space="preserve"> </v>
      </c>
      <c r="G1915" s="63" t="str">
        <f>IF('Raw Data'!B1922=0," ",(D1915-C1915)/6/F1915)</f>
        <v xml:space="preserve"> </v>
      </c>
      <c r="H1915" s="63" t="str">
        <f>IF('Raw Data'!B1922=0," ","No")</f>
        <v xml:space="preserve"> </v>
      </c>
      <c r="I1915" s="62" t="str">
        <f>IF('Raw Data'!B1922=0," ",IF(H1915="Yes",MIN(D1915-E1915,E1915-C1915)/3/$H$2,MIN(E1915-C1915,D1915-E1915)/3/$H$1))</f>
        <v xml:space="preserve"> </v>
      </c>
      <c r="J1915" s="62" t="str">
        <f>IF('Raw Data'!B1922=0," ",E1915-6*F1915)</f>
        <v xml:space="preserve"> </v>
      </c>
      <c r="K1915" s="63" t="str">
        <f>IF('Raw Data'!B1922=0," ",E1915+6*F1915)</f>
        <v xml:space="preserve"> </v>
      </c>
      <c r="L1915" t="str">
        <f>IF('Raw Data'!B1922=0," ","No")</f>
        <v xml:space="preserve"> </v>
      </c>
      <c r="M1915" t="str">
        <f>IF('Raw Data'!B1922=0," ","Yes")</f>
        <v xml:space="preserve"> </v>
      </c>
    </row>
    <row r="1916" spans="1:13" x14ac:dyDescent="0.2">
      <c r="A1916" s="62" t="str">
        <f>IF('Raw Data'!B1923=0," ",'Raw Data'!B1923)</f>
        <v xml:space="preserve"> </v>
      </c>
      <c r="B1916" s="62" t="str">
        <f>IF('Raw Data'!B1923=0," ",'Raw Data'!C1923)</f>
        <v xml:space="preserve"> </v>
      </c>
      <c r="C1916" s="63" t="str">
        <f>IF('Raw Data'!B1923=0," ",'Raw Data'!D1923)</f>
        <v xml:space="preserve"> </v>
      </c>
      <c r="D1916" s="63" t="str">
        <f>IF('Raw Data'!B1923=0," ",'Raw Data'!E1923)</f>
        <v xml:space="preserve"> </v>
      </c>
      <c r="E1916" s="62" t="str">
        <f>IF('Raw Data'!B1923=0," ",AVERAGE('Raw Data'!G1923:JP1923))</f>
        <v xml:space="preserve"> </v>
      </c>
      <c r="F1916" s="62" t="str">
        <f>IF('Raw Data'!B1923=0," ",_xlfn.STDEV.S('Raw Data'!G1923:JP1923))</f>
        <v xml:space="preserve"> </v>
      </c>
      <c r="G1916" s="63" t="str">
        <f>IF('Raw Data'!B1923=0," ",(D1916-C1916)/6/F1916)</f>
        <v xml:space="preserve"> </v>
      </c>
      <c r="H1916" s="63" t="str">
        <f>IF('Raw Data'!B1923=0," ","No")</f>
        <v xml:space="preserve"> </v>
      </c>
      <c r="I1916" s="62" t="str">
        <f>IF('Raw Data'!B1923=0," ",IF(H1916="Yes",MIN(D1916-E1916,E1916-C1916)/3/$H$2,MIN(E1916-C1916,D1916-E1916)/3/$H$1))</f>
        <v xml:space="preserve"> </v>
      </c>
      <c r="J1916" s="62" t="str">
        <f>IF('Raw Data'!B1923=0," ",E1916-6*F1916)</f>
        <v xml:space="preserve"> </v>
      </c>
      <c r="K1916" s="63" t="str">
        <f>IF('Raw Data'!B1923=0," ",E1916+6*F1916)</f>
        <v xml:space="preserve"> </v>
      </c>
      <c r="L1916" t="str">
        <f>IF('Raw Data'!B1923=0," ","No")</f>
        <v xml:space="preserve"> </v>
      </c>
      <c r="M1916" t="str">
        <f>IF('Raw Data'!B1923=0," ","Yes")</f>
        <v xml:space="preserve"> </v>
      </c>
    </row>
    <row r="1917" spans="1:13" x14ac:dyDescent="0.2">
      <c r="A1917" s="62" t="str">
        <f>IF('Raw Data'!B1924=0," ",'Raw Data'!B1924)</f>
        <v xml:space="preserve"> </v>
      </c>
      <c r="B1917" s="62" t="str">
        <f>IF('Raw Data'!B1924=0," ",'Raw Data'!C1924)</f>
        <v xml:space="preserve"> </v>
      </c>
      <c r="C1917" s="63" t="str">
        <f>IF('Raw Data'!B1924=0," ",'Raw Data'!D1924)</f>
        <v xml:space="preserve"> </v>
      </c>
      <c r="D1917" s="63" t="str">
        <f>IF('Raw Data'!B1924=0," ",'Raw Data'!E1924)</f>
        <v xml:space="preserve"> </v>
      </c>
      <c r="E1917" s="62" t="str">
        <f>IF('Raw Data'!B1924=0," ",AVERAGE('Raw Data'!G1924:JP1924))</f>
        <v xml:space="preserve"> </v>
      </c>
      <c r="F1917" s="62" t="str">
        <f>IF('Raw Data'!B1924=0," ",_xlfn.STDEV.S('Raw Data'!G1924:JP1924))</f>
        <v xml:space="preserve"> </v>
      </c>
      <c r="G1917" s="63" t="str">
        <f>IF('Raw Data'!B1924=0," ",(D1917-C1917)/6/F1917)</f>
        <v xml:space="preserve"> </v>
      </c>
      <c r="H1917" s="63" t="str">
        <f>IF('Raw Data'!B1924=0," ","No")</f>
        <v xml:space="preserve"> </v>
      </c>
      <c r="I1917" s="62" t="str">
        <f>IF('Raw Data'!B1924=0," ",IF(H1917="Yes",MIN(D1917-E1917,E1917-C1917)/3/$H$2,MIN(E1917-C1917,D1917-E1917)/3/$H$1))</f>
        <v xml:space="preserve"> </v>
      </c>
      <c r="J1917" s="62" t="str">
        <f>IF('Raw Data'!B1924=0," ",E1917-6*F1917)</f>
        <v xml:space="preserve"> </v>
      </c>
      <c r="K1917" s="63" t="str">
        <f>IF('Raw Data'!B1924=0," ",E1917+6*F1917)</f>
        <v xml:space="preserve"> </v>
      </c>
      <c r="L1917" t="str">
        <f>IF('Raw Data'!B1924=0," ","No")</f>
        <v xml:space="preserve"> </v>
      </c>
      <c r="M1917" t="str">
        <f>IF('Raw Data'!B1924=0," ","Yes")</f>
        <v xml:space="preserve"> </v>
      </c>
    </row>
    <row r="1918" spans="1:13" x14ac:dyDescent="0.2">
      <c r="A1918" s="62" t="str">
        <f>IF('Raw Data'!B1925=0," ",'Raw Data'!B1925)</f>
        <v xml:space="preserve"> </v>
      </c>
      <c r="B1918" s="62" t="str">
        <f>IF('Raw Data'!B1925=0," ",'Raw Data'!C1925)</f>
        <v xml:space="preserve"> </v>
      </c>
      <c r="C1918" s="63" t="str">
        <f>IF('Raw Data'!B1925=0," ",'Raw Data'!D1925)</f>
        <v xml:space="preserve"> </v>
      </c>
      <c r="D1918" s="63" t="str">
        <f>IF('Raw Data'!B1925=0," ",'Raw Data'!E1925)</f>
        <v xml:space="preserve"> </v>
      </c>
      <c r="E1918" s="62" t="str">
        <f>IF('Raw Data'!B1925=0," ",AVERAGE('Raw Data'!G1925:JP1925))</f>
        <v xml:space="preserve"> </v>
      </c>
      <c r="F1918" s="62" t="str">
        <f>IF('Raw Data'!B1925=0," ",_xlfn.STDEV.S('Raw Data'!G1925:JP1925))</f>
        <v xml:space="preserve"> </v>
      </c>
      <c r="G1918" s="63" t="str">
        <f>IF('Raw Data'!B1925=0," ",(D1918-C1918)/6/F1918)</f>
        <v xml:space="preserve"> </v>
      </c>
      <c r="H1918" s="63" t="str">
        <f>IF('Raw Data'!B1925=0," ","No")</f>
        <v xml:space="preserve"> </v>
      </c>
      <c r="I1918" s="62" t="str">
        <f>IF('Raw Data'!B1925=0," ",IF(H1918="Yes",MIN(D1918-E1918,E1918-C1918)/3/$H$2,MIN(E1918-C1918,D1918-E1918)/3/$H$1))</f>
        <v xml:space="preserve"> </v>
      </c>
      <c r="J1918" s="62" t="str">
        <f>IF('Raw Data'!B1925=0," ",E1918-6*F1918)</f>
        <v xml:space="preserve"> </v>
      </c>
      <c r="K1918" s="63" t="str">
        <f>IF('Raw Data'!B1925=0," ",E1918+6*F1918)</f>
        <v xml:space="preserve"> </v>
      </c>
      <c r="L1918" t="str">
        <f>IF('Raw Data'!B1925=0," ","No")</f>
        <v xml:space="preserve"> </v>
      </c>
      <c r="M1918" t="str">
        <f>IF('Raw Data'!B1925=0," ","Yes")</f>
        <v xml:space="preserve"> </v>
      </c>
    </row>
    <row r="1919" spans="1:13" x14ac:dyDescent="0.2">
      <c r="A1919" s="62" t="str">
        <f>IF('Raw Data'!B1926=0," ",'Raw Data'!B1926)</f>
        <v xml:space="preserve"> </v>
      </c>
      <c r="B1919" s="62" t="str">
        <f>IF('Raw Data'!B1926=0," ",'Raw Data'!C1926)</f>
        <v xml:space="preserve"> </v>
      </c>
      <c r="C1919" s="63" t="str">
        <f>IF('Raw Data'!B1926=0," ",'Raw Data'!D1926)</f>
        <v xml:space="preserve"> </v>
      </c>
      <c r="D1919" s="63" t="str">
        <f>IF('Raw Data'!B1926=0," ",'Raw Data'!E1926)</f>
        <v xml:space="preserve"> </v>
      </c>
      <c r="E1919" s="62" t="str">
        <f>IF('Raw Data'!B1926=0," ",AVERAGE('Raw Data'!G1926:JP1926))</f>
        <v xml:space="preserve"> </v>
      </c>
      <c r="F1919" s="62" t="str">
        <f>IF('Raw Data'!B1926=0," ",_xlfn.STDEV.S('Raw Data'!G1926:JP1926))</f>
        <v xml:space="preserve"> </v>
      </c>
      <c r="G1919" s="63" t="str">
        <f>IF('Raw Data'!B1926=0," ",(D1919-C1919)/6/F1919)</f>
        <v xml:space="preserve"> </v>
      </c>
      <c r="H1919" s="63" t="str">
        <f>IF('Raw Data'!B1926=0," ","No")</f>
        <v xml:space="preserve"> </v>
      </c>
      <c r="I1919" s="62" t="str">
        <f>IF('Raw Data'!B1926=0," ",IF(H1919="Yes",MIN(D1919-E1919,E1919-C1919)/3/$H$2,MIN(E1919-C1919,D1919-E1919)/3/$H$1))</f>
        <v xml:space="preserve"> </v>
      </c>
      <c r="J1919" s="62" t="str">
        <f>IF('Raw Data'!B1926=0," ",E1919-6*F1919)</f>
        <v xml:space="preserve"> </v>
      </c>
      <c r="K1919" s="63" t="str">
        <f>IF('Raw Data'!B1926=0," ",E1919+6*F1919)</f>
        <v xml:space="preserve"> </v>
      </c>
      <c r="L1919" t="str">
        <f>IF('Raw Data'!B1926=0," ","No")</f>
        <v xml:space="preserve"> </v>
      </c>
      <c r="M1919" t="str">
        <f>IF('Raw Data'!B1926=0," ","Yes")</f>
        <v xml:space="preserve"> </v>
      </c>
    </row>
    <row r="1920" spans="1:13" x14ac:dyDescent="0.2">
      <c r="A1920" s="62" t="str">
        <f>IF('Raw Data'!B1927=0," ",'Raw Data'!B1927)</f>
        <v xml:space="preserve"> </v>
      </c>
      <c r="B1920" s="62" t="str">
        <f>IF('Raw Data'!B1927=0," ",'Raw Data'!C1927)</f>
        <v xml:space="preserve"> </v>
      </c>
      <c r="C1920" s="63" t="str">
        <f>IF('Raw Data'!B1927=0," ",'Raw Data'!D1927)</f>
        <v xml:space="preserve"> </v>
      </c>
      <c r="D1920" s="63" t="str">
        <f>IF('Raw Data'!B1927=0," ",'Raw Data'!E1927)</f>
        <v xml:space="preserve"> </v>
      </c>
      <c r="E1920" s="62" t="str">
        <f>IF('Raw Data'!B1927=0," ",AVERAGE('Raw Data'!G1927:JP1927))</f>
        <v xml:space="preserve"> </v>
      </c>
      <c r="F1920" s="62" t="str">
        <f>IF('Raw Data'!B1927=0," ",_xlfn.STDEV.S('Raw Data'!G1927:JP1927))</f>
        <v xml:space="preserve"> </v>
      </c>
      <c r="G1920" s="63" t="str">
        <f>IF('Raw Data'!B1927=0," ",(D1920-C1920)/6/F1920)</f>
        <v xml:space="preserve"> </v>
      </c>
      <c r="H1920" s="63" t="str">
        <f>IF('Raw Data'!B1927=0," ","No")</f>
        <v xml:space="preserve"> </v>
      </c>
      <c r="I1920" s="62" t="str">
        <f>IF('Raw Data'!B1927=0," ",IF(H1920="Yes",MIN(D1920-E1920,E1920-C1920)/3/$H$2,MIN(E1920-C1920,D1920-E1920)/3/$H$1))</f>
        <v xml:space="preserve"> </v>
      </c>
      <c r="J1920" s="62" t="str">
        <f>IF('Raw Data'!B1927=0," ",E1920-6*F1920)</f>
        <v xml:space="preserve"> </v>
      </c>
      <c r="K1920" s="63" t="str">
        <f>IF('Raw Data'!B1927=0," ",E1920+6*F1920)</f>
        <v xml:space="preserve"> </v>
      </c>
      <c r="L1920" t="str">
        <f>IF('Raw Data'!B1927=0," ","No")</f>
        <v xml:space="preserve"> </v>
      </c>
      <c r="M1920" t="str">
        <f>IF('Raw Data'!B1927=0," ","Yes")</f>
        <v xml:space="preserve"> </v>
      </c>
    </row>
    <row r="1921" spans="1:13" x14ac:dyDescent="0.2">
      <c r="A1921" s="62" t="str">
        <f>IF('Raw Data'!B1928=0," ",'Raw Data'!B1928)</f>
        <v xml:space="preserve"> </v>
      </c>
      <c r="B1921" s="62" t="str">
        <f>IF('Raw Data'!B1928=0," ",'Raw Data'!C1928)</f>
        <v xml:space="preserve"> </v>
      </c>
      <c r="C1921" s="63" t="str">
        <f>IF('Raw Data'!B1928=0," ",'Raw Data'!D1928)</f>
        <v xml:space="preserve"> </v>
      </c>
      <c r="D1921" s="63" t="str">
        <f>IF('Raw Data'!B1928=0," ",'Raw Data'!E1928)</f>
        <v xml:space="preserve"> </v>
      </c>
      <c r="E1921" s="62" t="str">
        <f>IF('Raw Data'!B1928=0," ",AVERAGE('Raw Data'!G1928:JP1928))</f>
        <v xml:space="preserve"> </v>
      </c>
      <c r="F1921" s="62" t="str">
        <f>IF('Raw Data'!B1928=0," ",_xlfn.STDEV.S('Raw Data'!G1928:JP1928))</f>
        <v xml:space="preserve"> </v>
      </c>
      <c r="G1921" s="63" t="str">
        <f>IF('Raw Data'!B1928=0," ",(D1921-C1921)/6/F1921)</f>
        <v xml:space="preserve"> </v>
      </c>
      <c r="H1921" s="63" t="str">
        <f>IF('Raw Data'!B1928=0," ","No")</f>
        <v xml:space="preserve"> </v>
      </c>
      <c r="I1921" s="62" t="str">
        <f>IF('Raw Data'!B1928=0," ",IF(H1921="Yes",MIN(D1921-E1921,E1921-C1921)/3/$H$2,MIN(E1921-C1921,D1921-E1921)/3/$H$1))</f>
        <v xml:space="preserve"> </v>
      </c>
      <c r="J1921" s="62" t="str">
        <f>IF('Raw Data'!B1928=0," ",E1921-6*F1921)</f>
        <v xml:space="preserve"> </v>
      </c>
      <c r="K1921" s="63" t="str">
        <f>IF('Raw Data'!B1928=0," ",E1921+6*F1921)</f>
        <v xml:space="preserve"> </v>
      </c>
      <c r="L1921" t="str">
        <f>IF('Raw Data'!B1928=0," ","No")</f>
        <v xml:space="preserve"> </v>
      </c>
      <c r="M1921" t="str">
        <f>IF('Raw Data'!B1928=0," ","Yes")</f>
        <v xml:space="preserve"> </v>
      </c>
    </row>
    <row r="1922" spans="1:13" x14ac:dyDescent="0.2">
      <c r="A1922" s="62" t="str">
        <f>IF('Raw Data'!B1929=0," ",'Raw Data'!B1929)</f>
        <v xml:space="preserve"> </v>
      </c>
      <c r="B1922" s="62" t="str">
        <f>IF('Raw Data'!B1929=0," ",'Raw Data'!C1929)</f>
        <v xml:space="preserve"> </v>
      </c>
      <c r="C1922" s="63" t="str">
        <f>IF('Raw Data'!B1929=0," ",'Raw Data'!D1929)</f>
        <v xml:space="preserve"> </v>
      </c>
      <c r="D1922" s="63" t="str">
        <f>IF('Raw Data'!B1929=0," ",'Raw Data'!E1929)</f>
        <v xml:space="preserve"> </v>
      </c>
      <c r="E1922" s="62" t="str">
        <f>IF('Raw Data'!B1929=0," ",AVERAGE('Raw Data'!G1929:JP1929))</f>
        <v xml:space="preserve"> </v>
      </c>
      <c r="F1922" s="62" t="str">
        <f>IF('Raw Data'!B1929=0," ",_xlfn.STDEV.S('Raw Data'!G1929:JP1929))</f>
        <v xml:space="preserve"> </v>
      </c>
      <c r="G1922" s="63" t="str">
        <f>IF('Raw Data'!B1929=0," ",(D1922-C1922)/6/F1922)</f>
        <v xml:space="preserve"> </v>
      </c>
      <c r="H1922" s="63" t="str">
        <f>IF('Raw Data'!B1929=0," ","No")</f>
        <v xml:space="preserve"> </v>
      </c>
      <c r="I1922" s="62" t="str">
        <f>IF('Raw Data'!B1929=0," ",IF(H1922="Yes",MIN(D1922-E1922,E1922-C1922)/3/$H$2,MIN(E1922-C1922,D1922-E1922)/3/$H$1))</f>
        <v xml:space="preserve"> </v>
      </c>
      <c r="J1922" s="62" t="str">
        <f>IF('Raw Data'!B1929=0," ",E1922-6*F1922)</f>
        <v xml:space="preserve"> </v>
      </c>
      <c r="K1922" s="63" t="str">
        <f>IF('Raw Data'!B1929=0," ",E1922+6*F1922)</f>
        <v xml:space="preserve"> </v>
      </c>
      <c r="L1922" t="str">
        <f>IF('Raw Data'!B1929=0," ","No")</f>
        <v xml:space="preserve"> </v>
      </c>
      <c r="M1922" t="str">
        <f>IF('Raw Data'!B1929=0," ","Yes")</f>
        <v xml:space="preserve"> </v>
      </c>
    </row>
    <row r="1923" spans="1:13" x14ac:dyDescent="0.2">
      <c r="A1923" s="62" t="str">
        <f>IF('Raw Data'!B1930=0," ",'Raw Data'!B1930)</f>
        <v xml:space="preserve"> </v>
      </c>
      <c r="B1923" s="62" t="str">
        <f>IF('Raw Data'!B1930=0," ",'Raw Data'!C1930)</f>
        <v xml:space="preserve"> </v>
      </c>
      <c r="C1923" s="63" t="str">
        <f>IF('Raw Data'!B1930=0," ",'Raw Data'!D1930)</f>
        <v xml:space="preserve"> </v>
      </c>
      <c r="D1923" s="63" t="str">
        <f>IF('Raw Data'!B1930=0," ",'Raw Data'!E1930)</f>
        <v xml:space="preserve"> </v>
      </c>
      <c r="E1923" s="62" t="str">
        <f>IF('Raw Data'!B1930=0," ",AVERAGE('Raw Data'!G1930:JP1930))</f>
        <v xml:space="preserve"> </v>
      </c>
      <c r="F1923" s="62" t="str">
        <f>IF('Raw Data'!B1930=0," ",_xlfn.STDEV.S('Raw Data'!G1930:JP1930))</f>
        <v xml:space="preserve"> </v>
      </c>
      <c r="G1923" s="63" t="str">
        <f>IF('Raw Data'!B1930=0," ",(D1923-C1923)/6/F1923)</f>
        <v xml:space="preserve"> </v>
      </c>
      <c r="H1923" s="63" t="str">
        <f>IF('Raw Data'!B1930=0," ","No")</f>
        <v xml:space="preserve"> </v>
      </c>
      <c r="I1923" s="62" t="str">
        <f>IF('Raw Data'!B1930=0," ",IF(H1923="Yes",MIN(D1923-E1923,E1923-C1923)/3/$H$2,MIN(E1923-C1923,D1923-E1923)/3/$H$1))</f>
        <v xml:space="preserve"> </v>
      </c>
      <c r="J1923" s="62" t="str">
        <f>IF('Raw Data'!B1930=0," ",E1923-6*F1923)</f>
        <v xml:space="preserve"> </v>
      </c>
      <c r="K1923" s="63" t="str">
        <f>IF('Raw Data'!B1930=0," ",E1923+6*F1923)</f>
        <v xml:space="preserve"> </v>
      </c>
      <c r="L1923" t="str">
        <f>IF('Raw Data'!B1930=0," ","No")</f>
        <v xml:space="preserve"> </v>
      </c>
      <c r="M1923" t="str">
        <f>IF('Raw Data'!B1930=0," ","Yes")</f>
        <v xml:space="preserve"> </v>
      </c>
    </row>
    <row r="1924" spans="1:13" x14ac:dyDescent="0.2">
      <c r="A1924" s="62" t="str">
        <f>IF('Raw Data'!B1931=0," ",'Raw Data'!B1931)</f>
        <v xml:space="preserve"> </v>
      </c>
      <c r="B1924" s="62" t="str">
        <f>IF('Raw Data'!B1931=0," ",'Raw Data'!C1931)</f>
        <v xml:space="preserve"> </v>
      </c>
      <c r="C1924" s="63" t="str">
        <f>IF('Raw Data'!B1931=0," ",'Raw Data'!D1931)</f>
        <v xml:space="preserve"> </v>
      </c>
      <c r="D1924" s="63" t="str">
        <f>IF('Raw Data'!B1931=0," ",'Raw Data'!E1931)</f>
        <v xml:space="preserve"> </v>
      </c>
      <c r="E1924" s="62" t="str">
        <f>IF('Raw Data'!B1931=0," ",AVERAGE('Raw Data'!G1931:JP1931))</f>
        <v xml:space="preserve"> </v>
      </c>
      <c r="F1924" s="62" t="str">
        <f>IF('Raw Data'!B1931=0," ",_xlfn.STDEV.S('Raw Data'!G1931:JP1931))</f>
        <v xml:space="preserve"> </v>
      </c>
      <c r="G1924" s="63" t="str">
        <f>IF('Raw Data'!B1931=0," ",(D1924-C1924)/6/F1924)</f>
        <v xml:space="preserve"> </v>
      </c>
      <c r="H1924" s="63" t="str">
        <f>IF('Raw Data'!B1931=0," ","No")</f>
        <v xml:space="preserve"> </v>
      </c>
      <c r="I1924" s="62" t="str">
        <f>IF('Raw Data'!B1931=0," ",IF(H1924="Yes",MIN(D1924-E1924,E1924-C1924)/3/$H$2,MIN(E1924-C1924,D1924-E1924)/3/$H$1))</f>
        <v xml:space="preserve"> </v>
      </c>
      <c r="J1924" s="62" t="str">
        <f>IF('Raw Data'!B1931=0," ",E1924-6*F1924)</f>
        <v xml:space="preserve"> </v>
      </c>
      <c r="K1924" s="63" t="str">
        <f>IF('Raw Data'!B1931=0," ",E1924+6*F1924)</f>
        <v xml:space="preserve"> </v>
      </c>
      <c r="L1924" t="str">
        <f>IF('Raw Data'!B1931=0," ","No")</f>
        <v xml:space="preserve"> </v>
      </c>
      <c r="M1924" t="str">
        <f>IF('Raw Data'!B1931=0," ","Yes")</f>
        <v xml:space="preserve"> </v>
      </c>
    </row>
    <row r="1925" spans="1:13" x14ac:dyDescent="0.2">
      <c r="A1925" s="62" t="str">
        <f>IF('Raw Data'!B1932=0," ",'Raw Data'!B1932)</f>
        <v xml:space="preserve"> </v>
      </c>
      <c r="B1925" s="62" t="str">
        <f>IF('Raw Data'!B1932=0," ",'Raw Data'!C1932)</f>
        <v xml:space="preserve"> </v>
      </c>
      <c r="C1925" s="63" t="str">
        <f>IF('Raw Data'!B1932=0," ",'Raw Data'!D1932)</f>
        <v xml:space="preserve"> </v>
      </c>
      <c r="D1925" s="63" t="str">
        <f>IF('Raw Data'!B1932=0," ",'Raw Data'!E1932)</f>
        <v xml:space="preserve"> </v>
      </c>
      <c r="E1925" s="62" t="str">
        <f>IF('Raw Data'!B1932=0," ",AVERAGE('Raw Data'!G1932:JP1932))</f>
        <v xml:space="preserve"> </v>
      </c>
      <c r="F1925" s="62" t="str">
        <f>IF('Raw Data'!B1932=0," ",_xlfn.STDEV.S('Raw Data'!G1932:JP1932))</f>
        <v xml:space="preserve"> </v>
      </c>
      <c r="G1925" s="63" t="str">
        <f>IF('Raw Data'!B1932=0," ",(D1925-C1925)/6/F1925)</f>
        <v xml:space="preserve"> </v>
      </c>
      <c r="H1925" s="63" t="str">
        <f>IF('Raw Data'!B1932=0," ","No")</f>
        <v xml:space="preserve"> </v>
      </c>
      <c r="I1925" s="62" t="str">
        <f>IF('Raw Data'!B1932=0," ",IF(H1925="Yes",MIN(D1925-E1925,E1925-C1925)/3/$H$2,MIN(E1925-C1925,D1925-E1925)/3/$H$1))</f>
        <v xml:space="preserve"> </v>
      </c>
      <c r="J1925" s="62" t="str">
        <f>IF('Raw Data'!B1932=0," ",E1925-6*F1925)</f>
        <v xml:space="preserve"> </v>
      </c>
      <c r="K1925" s="63" t="str">
        <f>IF('Raw Data'!B1932=0," ",E1925+6*F1925)</f>
        <v xml:space="preserve"> </v>
      </c>
      <c r="L1925" t="str">
        <f>IF('Raw Data'!B1932=0," ","No")</f>
        <v xml:space="preserve"> </v>
      </c>
      <c r="M1925" t="str">
        <f>IF('Raw Data'!B1932=0," ","Yes")</f>
        <v xml:space="preserve"> </v>
      </c>
    </row>
    <row r="1926" spans="1:13" x14ac:dyDescent="0.2">
      <c r="A1926" s="62" t="str">
        <f>IF('Raw Data'!B1933=0," ",'Raw Data'!B1933)</f>
        <v xml:space="preserve"> </v>
      </c>
      <c r="B1926" s="62" t="str">
        <f>IF('Raw Data'!B1933=0," ",'Raw Data'!C1933)</f>
        <v xml:space="preserve"> </v>
      </c>
      <c r="C1926" s="63" t="str">
        <f>IF('Raw Data'!B1933=0," ",'Raw Data'!D1933)</f>
        <v xml:space="preserve"> </v>
      </c>
      <c r="D1926" s="63" t="str">
        <f>IF('Raw Data'!B1933=0," ",'Raw Data'!E1933)</f>
        <v xml:space="preserve"> </v>
      </c>
      <c r="E1926" s="62" t="str">
        <f>IF('Raw Data'!B1933=0," ",AVERAGE('Raw Data'!G1933:JP1933))</f>
        <v xml:space="preserve"> </v>
      </c>
      <c r="F1926" s="62" t="str">
        <f>IF('Raw Data'!B1933=0," ",_xlfn.STDEV.S('Raw Data'!G1933:JP1933))</f>
        <v xml:space="preserve"> </v>
      </c>
      <c r="G1926" s="63" t="str">
        <f>IF('Raw Data'!B1933=0," ",(D1926-C1926)/6/F1926)</f>
        <v xml:space="preserve"> </v>
      </c>
      <c r="H1926" s="63" t="str">
        <f>IF('Raw Data'!B1933=0," ","No")</f>
        <v xml:space="preserve"> </v>
      </c>
      <c r="I1926" s="62" t="str">
        <f>IF('Raw Data'!B1933=0," ",IF(H1926="Yes",MIN(D1926-E1926,E1926-C1926)/3/$H$2,MIN(E1926-C1926,D1926-E1926)/3/$H$1))</f>
        <v xml:space="preserve"> </v>
      </c>
      <c r="J1926" s="62" t="str">
        <f>IF('Raw Data'!B1933=0," ",E1926-6*F1926)</f>
        <v xml:space="preserve"> </v>
      </c>
      <c r="K1926" s="63" t="str">
        <f>IF('Raw Data'!B1933=0," ",E1926+6*F1926)</f>
        <v xml:space="preserve"> </v>
      </c>
      <c r="L1926" t="str">
        <f>IF('Raw Data'!B1933=0," ","No")</f>
        <v xml:space="preserve"> </v>
      </c>
      <c r="M1926" t="str">
        <f>IF('Raw Data'!B1933=0," ","Yes")</f>
        <v xml:space="preserve"> </v>
      </c>
    </row>
    <row r="1927" spans="1:13" x14ac:dyDescent="0.2">
      <c r="A1927" s="62" t="str">
        <f>IF('Raw Data'!B1934=0," ",'Raw Data'!B1934)</f>
        <v xml:space="preserve"> </v>
      </c>
      <c r="B1927" s="62" t="str">
        <f>IF('Raw Data'!B1934=0," ",'Raw Data'!C1934)</f>
        <v xml:space="preserve"> </v>
      </c>
      <c r="C1927" s="63" t="str">
        <f>IF('Raw Data'!B1934=0," ",'Raw Data'!D1934)</f>
        <v xml:space="preserve"> </v>
      </c>
      <c r="D1927" s="63" t="str">
        <f>IF('Raw Data'!B1934=0," ",'Raw Data'!E1934)</f>
        <v xml:space="preserve"> </v>
      </c>
      <c r="E1927" s="62" t="str">
        <f>IF('Raw Data'!B1934=0," ",AVERAGE('Raw Data'!G1934:JP1934))</f>
        <v xml:space="preserve"> </v>
      </c>
      <c r="F1927" s="62" t="str">
        <f>IF('Raw Data'!B1934=0," ",_xlfn.STDEV.S('Raw Data'!G1934:JP1934))</f>
        <v xml:space="preserve"> </v>
      </c>
      <c r="G1927" s="63" t="str">
        <f>IF('Raw Data'!B1934=0," ",(D1927-C1927)/6/F1927)</f>
        <v xml:space="preserve"> </v>
      </c>
      <c r="H1927" s="63" t="str">
        <f>IF('Raw Data'!B1934=0," ","No")</f>
        <v xml:space="preserve"> </v>
      </c>
      <c r="I1927" s="62" t="str">
        <f>IF('Raw Data'!B1934=0," ",IF(H1927="Yes",MIN(D1927-E1927,E1927-C1927)/3/$H$2,MIN(E1927-C1927,D1927-E1927)/3/$H$1))</f>
        <v xml:space="preserve"> </v>
      </c>
      <c r="J1927" s="62" t="str">
        <f>IF('Raw Data'!B1934=0," ",E1927-6*F1927)</f>
        <v xml:space="preserve"> </v>
      </c>
      <c r="K1927" s="63" t="str">
        <f>IF('Raw Data'!B1934=0," ",E1927+6*F1927)</f>
        <v xml:space="preserve"> </v>
      </c>
      <c r="L1927" t="str">
        <f>IF('Raw Data'!B1934=0," ","No")</f>
        <v xml:space="preserve"> </v>
      </c>
      <c r="M1927" t="str">
        <f>IF('Raw Data'!B1934=0," ","Yes")</f>
        <v xml:space="preserve"> </v>
      </c>
    </row>
    <row r="1928" spans="1:13" x14ac:dyDescent="0.2">
      <c r="A1928" s="62" t="str">
        <f>IF('Raw Data'!B1935=0," ",'Raw Data'!B1935)</f>
        <v xml:space="preserve"> </v>
      </c>
      <c r="B1928" s="62" t="str">
        <f>IF('Raw Data'!B1935=0," ",'Raw Data'!C1935)</f>
        <v xml:space="preserve"> </v>
      </c>
      <c r="C1928" s="63" t="str">
        <f>IF('Raw Data'!B1935=0," ",'Raw Data'!D1935)</f>
        <v xml:space="preserve"> </v>
      </c>
      <c r="D1928" s="63" t="str">
        <f>IF('Raw Data'!B1935=0," ",'Raw Data'!E1935)</f>
        <v xml:space="preserve"> </v>
      </c>
      <c r="E1928" s="62" t="str">
        <f>IF('Raw Data'!B1935=0," ",AVERAGE('Raw Data'!G1935:JP1935))</f>
        <v xml:space="preserve"> </v>
      </c>
      <c r="F1928" s="62" t="str">
        <f>IF('Raw Data'!B1935=0," ",_xlfn.STDEV.S('Raw Data'!G1935:JP1935))</f>
        <v xml:space="preserve"> </v>
      </c>
      <c r="G1928" s="63" t="str">
        <f>IF('Raw Data'!B1935=0," ",(D1928-C1928)/6/F1928)</f>
        <v xml:space="preserve"> </v>
      </c>
      <c r="H1928" s="63" t="str">
        <f>IF('Raw Data'!B1935=0," ","No")</f>
        <v xml:space="preserve"> </v>
      </c>
      <c r="I1928" s="62" t="str">
        <f>IF('Raw Data'!B1935=0," ",IF(H1928="Yes",MIN(D1928-E1928,E1928-C1928)/3/$H$2,MIN(E1928-C1928,D1928-E1928)/3/$H$1))</f>
        <v xml:space="preserve"> </v>
      </c>
      <c r="J1928" s="62" t="str">
        <f>IF('Raw Data'!B1935=0," ",E1928-6*F1928)</f>
        <v xml:space="preserve"> </v>
      </c>
      <c r="K1928" s="63" t="str">
        <f>IF('Raw Data'!B1935=0," ",E1928+6*F1928)</f>
        <v xml:space="preserve"> </v>
      </c>
      <c r="L1928" t="str">
        <f>IF('Raw Data'!B1935=0," ","No")</f>
        <v xml:space="preserve"> </v>
      </c>
      <c r="M1928" t="str">
        <f>IF('Raw Data'!B1935=0," ","Yes")</f>
        <v xml:space="preserve"> </v>
      </c>
    </row>
    <row r="1929" spans="1:13" x14ac:dyDescent="0.2">
      <c r="A1929" s="62" t="str">
        <f>IF('Raw Data'!B1936=0," ",'Raw Data'!B1936)</f>
        <v xml:space="preserve"> </v>
      </c>
      <c r="B1929" s="62" t="str">
        <f>IF('Raw Data'!B1936=0," ",'Raw Data'!C1936)</f>
        <v xml:space="preserve"> </v>
      </c>
      <c r="C1929" s="63" t="str">
        <f>IF('Raw Data'!B1936=0," ",'Raw Data'!D1936)</f>
        <v xml:space="preserve"> </v>
      </c>
      <c r="D1929" s="63" t="str">
        <f>IF('Raw Data'!B1936=0," ",'Raw Data'!E1936)</f>
        <v xml:space="preserve"> </v>
      </c>
      <c r="E1929" s="62" t="str">
        <f>IF('Raw Data'!B1936=0," ",AVERAGE('Raw Data'!G1936:JP1936))</f>
        <v xml:space="preserve"> </v>
      </c>
      <c r="F1929" s="62" t="str">
        <f>IF('Raw Data'!B1936=0," ",_xlfn.STDEV.S('Raw Data'!G1936:JP1936))</f>
        <v xml:space="preserve"> </v>
      </c>
      <c r="G1929" s="63" t="str">
        <f>IF('Raw Data'!B1936=0," ",(D1929-C1929)/6/F1929)</f>
        <v xml:space="preserve"> </v>
      </c>
      <c r="H1929" s="63" t="str">
        <f>IF('Raw Data'!B1936=0," ","No")</f>
        <v xml:space="preserve"> </v>
      </c>
      <c r="I1929" s="62" t="str">
        <f>IF('Raw Data'!B1936=0," ",IF(H1929="Yes",MIN(D1929-E1929,E1929-C1929)/3/$H$2,MIN(E1929-C1929,D1929-E1929)/3/$H$1))</f>
        <v xml:space="preserve"> </v>
      </c>
      <c r="J1929" s="62" t="str">
        <f>IF('Raw Data'!B1936=0," ",E1929-6*F1929)</f>
        <v xml:space="preserve"> </v>
      </c>
      <c r="K1929" s="63" t="str">
        <f>IF('Raw Data'!B1936=0," ",E1929+6*F1929)</f>
        <v xml:space="preserve"> </v>
      </c>
      <c r="L1929" t="str">
        <f>IF('Raw Data'!B1936=0," ","No")</f>
        <v xml:space="preserve"> </v>
      </c>
      <c r="M1929" t="str">
        <f>IF('Raw Data'!B1936=0," ","Yes")</f>
        <v xml:space="preserve"> </v>
      </c>
    </row>
    <row r="1930" spans="1:13" x14ac:dyDescent="0.2">
      <c r="A1930" s="62" t="str">
        <f>IF('Raw Data'!B1937=0," ",'Raw Data'!B1937)</f>
        <v xml:space="preserve"> </v>
      </c>
      <c r="B1930" s="62" t="str">
        <f>IF('Raw Data'!B1937=0," ",'Raw Data'!C1937)</f>
        <v xml:space="preserve"> </v>
      </c>
      <c r="C1930" s="63" t="str">
        <f>IF('Raw Data'!B1937=0," ",'Raw Data'!D1937)</f>
        <v xml:space="preserve"> </v>
      </c>
      <c r="D1930" s="63" t="str">
        <f>IF('Raw Data'!B1937=0," ",'Raw Data'!E1937)</f>
        <v xml:space="preserve"> </v>
      </c>
      <c r="E1930" s="62" t="str">
        <f>IF('Raw Data'!B1937=0," ",AVERAGE('Raw Data'!G1937:JP1937))</f>
        <v xml:space="preserve"> </v>
      </c>
      <c r="F1930" s="62" t="str">
        <f>IF('Raw Data'!B1937=0," ",_xlfn.STDEV.S('Raw Data'!G1937:JP1937))</f>
        <v xml:space="preserve"> </v>
      </c>
      <c r="G1930" s="63" t="str">
        <f>IF('Raw Data'!B1937=0," ",(D1930-C1930)/6/F1930)</f>
        <v xml:space="preserve"> </v>
      </c>
      <c r="H1930" s="63" t="str">
        <f>IF('Raw Data'!B1937=0," ","No")</f>
        <v xml:space="preserve"> </v>
      </c>
      <c r="I1930" s="62" t="str">
        <f>IF('Raw Data'!B1937=0," ",IF(H1930="Yes",MIN(D1930-E1930,E1930-C1930)/3/$H$2,MIN(E1930-C1930,D1930-E1930)/3/$H$1))</f>
        <v xml:space="preserve"> </v>
      </c>
      <c r="J1930" s="62" t="str">
        <f>IF('Raw Data'!B1937=0," ",E1930-6*F1930)</f>
        <v xml:space="preserve"> </v>
      </c>
      <c r="K1930" s="63" t="str">
        <f>IF('Raw Data'!B1937=0," ",E1930+6*F1930)</f>
        <v xml:space="preserve"> </v>
      </c>
      <c r="L1930" t="str">
        <f>IF('Raw Data'!B1937=0," ","No")</f>
        <v xml:space="preserve"> </v>
      </c>
      <c r="M1930" t="str">
        <f>IF('Raw Data'!B1937=0," ","Yes")</f>
        <v xml:space="preserve"> </v>
      </c>
    </row>
    <row r="1931" spans="1:13" x14ac:dyDescent="0.2">
      <c r="A1931" s="62" t="str">
        <f>IF('Raw Data'!B1938=0," ",'Raw Data'!B1938)</f>
        <v xml:space="preserve"> </v>
      </c>
      <c r="B1931" s="62" t="str">
        <f>IF('Raw Data'!B1938=0," ",'Raw Data'!C1938)</f>
        <v xml:space="preserve"> </v>
      </c>
      <c r="C1931" s="63" t="str">
        <f>IF('Raw Data'!B1938=0," ",'Raw Data'!D1938)</f>
        <v xml:space="preserve"> </v>
      </c>
      <c r="D1931" s="63" t="str">
        <f>IF('Raw Data'!B1938=0," ",'Raw Data'!E1938)</f>
        <v xml:space="preserve"> </v>
      </c>
      <c r="E1931" s="62" t="str">
        <f>IF('Raw Data'!B1938=0," ",AVERAGE('Raw Data'!G1938:JP1938))</f>
        <v xml:space="preserve"> </v>
      </c>
      <c r="F1931" s="62" t="str">
        <f>IF('Raw Data'!B1938=0," ",_xlfn.STDEV.S('Raw Data'!G1938:JP1938))</f>
        <v xml:space="preserve"> </v>
      </c>
      <c r="G1931" s="63" t="str">
        <f>IF('Raw Data'!B1938=0," ",(D1931-C1931)/6/F1931)</f>
        <v xml:space="preserve"> </v>
      </c>
      <c r="H1931" s="63" t="str">
        <f>IF('Raw Data'!B1938=0," ","No")</f>
        <v xml:space="preserve"> </v>
      </c>
      <c r="I1931" s="62" t="str">
        <f>IF('Raw Data'!B1938=0," ",IF(H1931="Yes",MIN(D1931-E1931,E1931-C1931)/3/$H$2,MIN(E1931-C1931,D1931-E1931)/3/$H$1))</f>
        <v xml:space="preserve"> </v>
      </c>
      <c r="J1931" s="62" t="str">
        <f>IF('Raw Data'!B1938=0," ",E1931-6*F1931)</f>
        <v xml:space="preserve"> </v>
      </c>
      <c r="K1931" s="63" t="str">
        <f>IF('Raw Data'!B1938=0," ",E1931+6*F1931)</f>
        <v xml:space="preserve"> </v>
      </c>
      <c r="L1931" t="str">
        <f>IF('Raw Data'!B1938=0," ","No")</f>
        <v xml:space="preserve"> </v>
      </c>
      <c r="M1931" t="str">
        <f>IF('Raw Data'!B1938=0," ","Yes")</f>
        <v xml:space="preserve"> </v>
      </c>
    </row>
    <row r="1932" spans="1:13" x14ac:dyDescent="0.2">
      <c r="A1932" s="62" t="str">
        <f>IF('Raw Data'!B1939=0," ",'Raw Data'!B1939)</f>
        <v xml:space="preserve"> </v>
      </c>
      <c r="B1932" s="62" t="str">
        <f>IF('Raw Data'!B1939=0," ",'Raw Data'!C1939)</f>
        <v xml:space="preserve"> </v>
      </c>
      <c r="C1932" s="63" t="str">
        <f>IF('Raw Data'!B1939=0," ",'Raw Data'!D1939)</f>
        <v xml:space="preserve"> </v>
      </c>
      <c r="D1932" s="63" t="str">
        <f>IF('Raw Data'!B1939=0," ",'Raw Data'!E1939)</f>
        <v xml:space="preserve"> </v>
      </c>
      <c r="E1932" s="62" t="str">
        <f>IF('Raw Data'!B1939=0," ",AVERAGE('Raw Data'!G1939:JP1939))</f>
        <v xml:space="preserve"> </v>
      </c>
      <c r="F1932" s="62" t="str">
        <f>IF('Raw Data'!B1939=0," ",_xlfn.STDEV.S('Raw Data'!G1939:JP1939))</f>
        <v xml:space="preserve"> </v>
      </c>
      <c r="G1932" s="63" t="str">
        <f>IF('Raw Data'!B1939=0," ",(D1932-C1932)/6/F1932)</f>
        <v xml:space="preserve"> </v>
      </c>
      <c r="H1932" s="63" t="str">
        <f>IF('Raw Data'!B1939=0," ","No")</f>
        <v xml:space="preserve"> </v>
      </c>
      <c r="I1932" s="62" t="str">
        <f>IF('Raw Data'!B1939=0," ",IF(H1932="Yes",MIN(D1932-E1932,E1932-C1932)/3/$H$2,MIN(E1932-C1932,D1932-E1932)/3/$H$1))</f>
        <v xml:space="preserve"> </v>
      </c>
      <c r="J1932" s="62" t="str">
        <f>IF('Raw Data'!B1939=0," ",E1932-6*F1932)</f>
        <v xml:space="preserve"> </v>
      </c>
      <c r="K1932" s="63" t="str">
        <f>IF('Raw Data'!B1939=0," ",E1932+6*F1932)</f>
        <v xml:space="preserve"> </v>
      </c>
      <c r="L1932" t="str">
        <f>IF('Raw Data'!B1939=0," ","No")</f>
        <v xml:space="preserve"> </v>
      </c>
      <c r="M1932" t="str">
        <f>IF('Raw Data'!B1939=0," ","Yes")</f>
        <v xml:space="preserve"> </v>
      </c>
    </row>
    <row r="1933" spans="1:13" x14ac:dyDescent="0.2">
      <c r="A1933" s="62" t="str">
        <f>IF('Raw Data'!B1940=0," ",'Raw Data'!B1940)</f>
        <v xml:space="preserve"> </v>
      </c>
      <c r="B1933" s="62" t="str">
        <f>IF('Raw Data'!B1940=0," ",'Raw Data'!C1940)</f>
        <v xml:space="preserve"> </v>
      </c>
      <c r="C1933" s="63" t="str">
        <f>IF('Raw Data'!B1940=0," ",'Raw Data'!D1940)</f>
        <v xml:space="preserve"> </v>
      </c>
      <c r="D1933" s="63" t="str">
        <f>IF('Raw Data'!B1940=0," ",'Raw Data'!E1940)</f>
        <v xml:space="preserve"> </v>
      </c>
      <c r="E1933" s="62" t="str">
        <f>IF('Raw Data'!B1940=0," ",AVERAGE('Raw Data'!G1940:JP1940))</f>
        <v xml:space="preserve"> </v>
      </c>
      <c r="F1933" s="62" t="str">
        <f>IF('Raw Data'!B1940=0," ",_xlfn.STDEV.S('Raw Data'!G1940:JP1940))</f>
        <v xml:space="preserve"> </v>
      </c>
      <c r="G1933" s="63" t="str">
        <f>IF('Raw Data'!B1940=0," ",(D1933-C1933)/6/F1933)</f>
        <v xml:space="preserve"> </v>
      </c>
      <c r="H1933" s="63" t="str">
        <f>IF('Raw Data'!B1940=0," ","No")</f>
        <v xml:space="preserve"> </v>
      </c>
      <c r="I1933" s="62" t="str">
        <f>IF('Raw Data'!B1940=0," ",IF(H1933="Yes",MIN(D1933-E1933,E1933-C1933)/3/$H$2,MIN(E1933-C1933,D1933-E1933)/3/$H$1))</f>
        <v xml:space="preserve"> </v>
      </c>
      <c r="J1933" s="62" t="str">
        <f>IF('Raw Data'!B1940=0," ",E1933-6*F1933)</f>
        <v xml:space="preserve"> </v>
      </c>
      <c r="K1933" s="63" t="str">
        <f>IF('Raw Data'!B1940=0," ",E1933+6*F1933)</f>
        <v xml:space="preserve"> </v>
      </c>
      <c r="L1933" t="str">
        <f>IF('Raw Data'!B1940=0," ","No")</f>
        <v xml:space="preserve"> </v>
      </c>
      <c r="M1933" t="str">
        <f>IF('Raw Data'!B1940=0," ","Yes")</f>
        <v xml:space="preserve"> </v>
      </c>
    </row>
    <row r="1934" spans="1:13" x14ac:dyDescent="0.2">
      <c r="A1934" s="62" t="str">
        <f>IF('Raw Data'!B1941=0," ",'Raw Data'!B1941)</f>
        <v xml:space="preserve"> </v>
      </c>
      <c r="B1934" s="62" t="str">
        <f>IF('Raw Data'!B1941=0," ",'Raw Data'!C1941)</f>
        <v xml:space="preserve"> </v>
      </c>
      <c r="C1934" s="63" t="str">
        <f>IF('Raw Data'!B1941=0," ",'Raw Data'!D1941)</f>
        <v xml:space="preserve"> </v>
      </c>
      <c r="D1934" s="63" t="str">
        <f>IF('Raw Data'!B1941=0," ",'Raw Data'!E1941)</f>
        <v xml:space="preserve"> </v>
      </c>
      <c r="E1934" s="62" t="str">
        <f>IF('Raw Data'!B1941=0," ",AVERAGE('Raw Data'!G1941:JP1941))</f>
        <v xml:space="preserve"> </v>
      </c>
      <c r="F1934" s="62" t="str">
        <f>IF('Raw Data'!B1941=0," ",_xlfn.STDEV.S('Raw Data'!G1941:JP1941))</f>
        <v xml:space="preserve"> </v>
      </c>
      <c r="G1934" s="63" t="str">
        <f>IF('Raw Data'!B1941=0," ",(D1934-C1934)/6/F1934)</f>
        <v xml:space="preserve"> </v>
      </c>
      <c r="H1934" s="63" t="str">
        <f>IF('Raw Data'!B1941=0," ","No")</f>
        <v xml:space="preserve"> </v>
      </c>
      <c r="I1934" s="62" t="str">
        <f>IF('Raw Data'!B1941=0," ",IF(H1934="Yes",MIN(D1934-E1934,E1934-C1934)/3/$H$2,MIN(E1934-C1934,D1934-E1934)/3/$H$1))</f>
        <v xml:space="preserve"> </v>
      </c>
      <c r="J1934" s="62" t="str">
        <f>IF('Raw Data'!B1941=0," ",E1934-6*F1934)</f>
        <v xml:space="preserve"> </v>
      </c>
      <c r="K1934" s="63" t="str">
        <f>IF('Raw Data'!B1941=0," ",E1934+6*F1934)</f>
        <v xml:space="preserve"> </v>
      </c>
      <c r="L1934" t="str">
        <f>IF('Raw Data'!B1941=0," ","No")</f>
        <v xml:space="preserve"> </v>
      </c>
      <c r="M1934" t="str">
        <f>IF('Raw Data'!B1941=0," ","Yes")</f>
        <v xml:space="preserve"> </v>
      </c>
    </row>
    <row r="1935" spans="1:13" x14ac:dyDescent="0.2">
      <c r="A1935" s="62" t="str">
        <f>IF('Raw Data'!B1942=0," ",'Raw Data'!B1942)</f>
        <v xml:space="preserve"> </v>
      </c>
      <c r="B1935" s="62" t="str">
        <f>IF('Raw Data'!B1942=0," ",'Raw Data'!C1942)</f>
        <v xml:space="preserve"> </v>
      </c>
      <c r="C1935" s="63" t="str">
        <f>IF('Raw Data'!B1942=0," ",'Raw Data'!D1942)</f>
        <v xml:space="preserve"> </v>
      </c>
      <c r="D1935" s="63" t="str">
        <f>IF('Raw Data'!B1942=0," ",'Raw Data'!E1942)</f>
        <v xml:space="preserve"> </v>
      </c>
      <c r="E1935" s="62" t="str">
        <f>IF('Raw Data'!B1942=0," ",AVERAGE('Raw Data'!G1942:JP1942))</f>
        <v xml:space="preserve"> </v>
      </c>
      <c r="F1935" s="62" t="str">
        <f>IF('Raw Data'!B1942=0," ",_xlfn.STDEV.S('Raw Data'!G1942:JP1942))</f>
        <v xml:space="preserve"> </v>
      </c>
      <c r="G1935" s="63" t="str">
        <f>IF('Raw Data'!B1942=0," ",(D1935-C1935)/6/F1935)</f>
        <v xml:space="preserve"> </v>
      </c>
      <c r="H1935" s="63" t="str">
        <f>IF('Raw Data'!B1942=0," ","No")</f>
        <v xml:space="preserve"> </v>
      </c>
      <c r="I1935" s="62" t="str">
        <f>IF('Raw Data'!B1942=0," ",IF(H1935="Yes",MIN(D1935-E1935,E1935-C1935)/3/$H$2,MIN(E1935-C1935,D1935-E1935)/3/$H$1))</f>
        <v xml:space="preserve"> </v>
      </c>
      <c r="J1935" s="62" t="str">
        <f>IF('Raw Data'!B1942=0," ",E1935-6*F1935)</f>
        <v xml:space="preserve"> </v>
      </c>
      <c r="K1935" s="63" t="str">
        <f>IF('Raw Data'!B1942=0," ",E1935+6*F1935)</f>
        <v xml:space="preserve"> </v>
      </c>
      <c r="L1935" t="str">
        <f>IF('Raw Data'!B1942=0," ","No")</f>
        <v xml:space="preserve"> </v>
      </c>
      <c r="M1935" t="str">
        <f>IF('Raw Data'!B1942=0," ","Yes")</f>
        <v xml:space="preserve"> </v>
      </c>
    </row>
    <row r="1936" spans="1:13" x14ac:dyDescent="0.2">
      <c r="A1936" s="62" t="str">
        <f>IF('Raw Data'!B1943=0," ",'Raw Data'!B1943)</f>
        <v xml:space="preserve"> </v>
      </c>
      <c r="B1936" s="62" t="str">
        <f>IF('Raw Data'!B1943=0," ",'Raw Data'!C1943)</f>
        <v xml:space="preserve"> </v>
      </c>
      <c r="C1936" s="63" t="str">
        <f>IF('Raw Data'!B1943=0," ",'Raw Data'!D1943)</f>
        <v xml:space="preserve"> </v>
      </c>
      <c r="D1936" s="63" t="str">
        <f>IF('Raw Data'!B1943=0," ",'Raw Data'!E1943)</f>
        <v xml:space="preserve"> </v>
      </c>
      <c r="E1936" s="62" t="str">
        <f>IF('Raw Data'!B1943=0," ",AVERAGE('Raw Data'!G1943:JP1943))</f>
        <v xml:space="preserve"> </v>
      </c>
      <c r="F1936" s="62" t="str">
        <f>IF('Raw Data'!B1943=0," ",_xlfn.STDEV.S('Raw Data'!G1943:JP1943))</f>
        <v xml:space="preserve"> </v>
      </c>
      <c r="G1936" s="63" t="str">
        <f>IF('Raw Data'!B1943=0," ",(D1936-C1936)/6/F1936)</f>
        <v xml:space="preserve"> </v>
      </c>
      <c r="H1936" s="63" t="str">
        <f>IF('Raw Data'!B1943=0," ","No")</f>
        <v xml:space="preserve"> </v>
      </c>
      <c r="I1936" s="62" t="str">
        <f>IF('Raw Data'!B1943=0," ",IF(H1936="Yes",MIN(D1936-E1936,E1936-C1936)/3/$H$2,MIN(E1936-C1936,D1936-E1936)/3/$H$1))</f>
        <v xml:space="preserve"> </v>
      </c>
      <c r="J1936" s="62" t="str">
        <f>IF('Raw Data'!B1943=0," ",E1936-6*F1936)</f>
        <v xml:space="preserve"> </v>
      </c>
      <c r="K1936" s="63" t="str">
        <f>IF('Raw Data'!B1943=0," ",E1936+6*F1936)</f>
        <v xml:space="preserve"> </v>
      </c>
      <c r="L1936" t="str">
        <f>IF('Raw Data'!B1943=0," ","No")</f>
        <v xml:space="preserve"> </v>
      </c>
      <c r="M1936" t="str">
        <f>IF('Raw Data'!B1943=0," ","Yes")</f>
        <v xml:space="preserve"> </v>
      </c>
    </row>
    <row r="1937" spans="1:13" x14ac:dyDescent="0.2">
      <c r="A1937" s="62" t="str">
        <f>IF('Raw Data'!B1944=0," ",'Raw Data'!B1944)</f>
        <v xml:space="preserve"> </v>
      </c>
      <c r="B1937" s="62" t="str">
        <f>IF('Raw Data'!B1944=0," ",'Raw Data'!C1944)</f>
        <v xml:space="preserve"> </v>
      </c>
      <c r="C1937" s="63" t="str">
        <f>IF('Raw Data'!B1944=0," ",'Raw Data'!D1944)</f>
        <v xml:space="preserve"> </v>
      </c>
      <c r="D1937" s="63" t="str">
        <f>IF('Raw Data'!B1944=0," ",'Raw Data'!E1944)</f>
        <v xml:space="preserve"> </v>
      </c>
      <c r="E1937" s="62" t="str">
        <f>IF('Raw Data'!B1944=0," ",AVERAGE('Raw Data'!G1944:JP1944))</f>
        <v xml:space="preserve"> </v>
      </c>
      <c r="F1937" s="62" t="str">
        <f>IF('Raw Data'!B1944=0," ",_xlfn.STDEV.S('Raw Data'!G1944:JP1944))</f>
        <v xml:space="preserve"> </v>
      </c>
      <c r="G1937" s="63" t="str">
        <f>IF('Raw Data'!B1944=0," ",(D1937-C1937)/6/F1937)</f>
        <v xml:space="preserve"> </v>
      </c>
      <c r="H1937" s="63" t="str">
        <f>IF('Raw Data'!B1944=0," ","No")</f>
        <v xml:space="preserve"> </v>
      </c>
      <c r="I1937" s="62" t="str">
        <f>IF('Raw Data'!B1944=0," ",IF(H1937="Yes",MIN(D1937-E1937,E1937-C1937)/3/$H$2,MIN(E1937-C1937,D1937-E1937)/3/$H$1))</f>
        <v xml:space="preserve"> </v>
      </c>
      <c r="J1937" s="62" t="str">
        <f>IF('Raw Data'!B1944=0," ",E1937-6*F1937)</f>
        <v xml:space="preserve"> </v>
      </c>
      <c r="K1937" s="63" t="str">
        <f>IF('Raw Data'!B1944=0," ",E1937+6*F1937)</f>
        <v xml:space="preserve"> </v>
      </c>
      <c r="L1937" t="str">
        <f>IF('Raw Data'!B1944=0," ","No")</f>
        <v xml:space="preserve"> </v>
      </c>
      <c r="M1937" t="str">
        <f>IF('Raw Data'!B1944=0," ","Yes")</f>
        <v xml:space="preserve"> </v>
      </c>
    </row>
    <row r="1938" spans="1:13" x14ac:dyDescent="0.2">
      <c r="A1938" s="62" t="str">
        <f>IF('Raw Data'!B1945=0," ",'Raw Data'!B1945)</f>
        <v xml:space="preserve"> </v>
      </c>
      <c r="B1938" s="62" t="str">
        <f>IF('Raw Data'!B1945=0," ",'Raw Data'!C1945)</f>
        <v xml:space="preserve"> </v>
      </c>
      <c r="C1938" s="63" t="str">
        <f>IF('Raw Data'!B1945=0," ",'Raw Data'!D1945)</f>
        <v xml:space="preserve"> </v>
      </c>
      <c r="D1938" s="63" t="str">
        <f>IF('Raw Data'!B1945=0," ",'Raw Data'!E1945)</f>
        <v xml:space="preserve"> </v>
      </c>
      <c r="E1938" s="62" t="str">
        <f>IF('Raw Data'!B1945=0," ",AVERAGE('Raw Data'!G1945:JP1945))</f>
        <v xml:space="preserve"> </v>
      </c>
      <c r="F1938" s="62" t="str">
        <f>IF('Raw Data'!B1945=0," ",_xlfn.STDEV.S('Raw Data'!G1945:JP1945))</f>
        <v xml:space="preserve"> </v>
      </c>
      <c r="G1938" s="63" t="str">
        <f>IF('Raw Data'!B1945=0," ",(D1938-C1938)/6/F1938)</f>
        <v xml:space="preserve"> </v>
      </c>
      <c r="H1938" s="63" t="str">
        <f>IF('Raw Data'!B1945=0," ","No")</f>
        <v xml:space="preserve"> </v>
      </c>
      <c r="I1938" s="62" t="str">
        <f>IF('Raw Data'!B1945=0," ",IF(H1938="Yes",MIN(D1938-E1938,E1938-C1938)/3/$H$2,MIN(E1938-C1938,D1938-E1938)/3/$H$1))</f>
        <v xml:space="preserve"> </v>
      </c>
      <c r="J1938" s="62" t="str">
        <f>IF('Raw Data'!B1945=0," ",E1938-6*F1938)</f>
        <v xml:space="preserve"> </v>
      </c>
      <c r="K1938" s="63" t="str">
        <f>IF('Raw Data'!B1945=0," ",E1938+6*F1938)</f>
        <v xml:space="preserve"> </v>
      </c>
      <c r="L1938" t="str">
        <f>IF('Raw Data'!B1945=0," ","No")</f>
        <v xml:space="preserve"> </v>
      </c>
      <c r="M1938" t="str">
        <f>IF('Raw Data'!B1945=0," ","Yes")</f>
        <v xml:space="preserve"> </v>
      </c>
    </row>
    <row r="1939" spans="1:13" x14ac:dyDescent="0.2">
      <c r="A1939" s="62" t="str">
        <f>IF('Raw Data'!B1946=0," ",'Raw Data'!B1946)</f>
        <v xml:space="preserve"> </v>
      </c>
      <c r="B1939" s="62" t="str">
        <f>IF('Raw Data'!B1946=0," ",'Raw Data'!C1946)</f>
        <v xml:space="preserve"> </v>
      </c>
      <c r="C1939" s="63" t="str">
        <f>IF('Raw Data'!B1946=0," ",'Raw Data'!D1946)</f>
        <v xml:space="preserve"> </v>
      </c>
      <c r="D1939" s="63" t="str">
        <f>IF('Raw Data'!B1946=0," ",'Raw Data'!E1946)</f>
        <v xml:space="preserve"> </v>
      </c>
      <c r="E1939" s="62" t="str">
        <f>IF('Raw Data'!B1946=0," ",AVERAGE('Raw Data'!G1946:JP1946))</f>
        <v xml:space="preserve"> </v>
      </c>
      <c r="F1939" s="62" t="str">
        <f>IF('Raw Data'!B1946=0," ",_xlfn.STDEV.S('Raw Data'!G1946:JP1946))</f>
        <v xml:space="preserve"> </v>
      </c>
      <c r="G1939" s="63" t="str">
        <f>IF('Raw Data'!B1946=0," ",(D1939-C1939)/6/F1939)</f>
        <v xml:space="preserve"> </v>
      </c>
      <c r="H1939" s="63" t="str">
        <f>IF('Raw Data'!B1946=0," ","No")</f>
        <v xml:space="preserve"> </v>
      </c>
      <c r="I1939" s="62" t="str">
        <f>IF('Raw Data'!B1946=0," ",IF(H1939="Yes",MIN(D1939-E1939,E1939-C1939)/3/$H$2,MIN(E1939-C1939,D1939-E1939)/3/$H$1))</f>
        <v xml:space="preserve"> </v>
      </c>
      <c r="J1939" s="62" t="str">
        <f>IF('Raw Data'!B1946=0," ",E1939-6*F1939)</f>
        <v xml:space="preserve"> </v>
      </c>
      <c r="K1939" s="63" t="str">
        <f>IF('Raw Data'!B1946=0," ",E1939+6*F1939)</f>
        <v xml:space="preserve"> </v>
      </c>
      <c r="L1939" t="str">
        <f>IF('Raw Data'!B1946=0," ","No")</f>
        <v xml:space="preserve"> </v>
      </c>
      <c r="M1939" t="str">
        <f>IF('Raw Data'!B1946=0," ","Yes")</f>
        <v xml:space="preserve"> </v>
      </c>
    </row>
    <row r="1940" spans="1:13" x14ac:dyDescent="0.2">
      <c r="A1940" s="62" t="str">
        <f>IF('Raw Data'!B1947=0," ",'Raw Data'!B1947)</f>
        <v xml:space="preserve"> </v>
      </c>
      <c r="B1940" s="62" t="str">
        <f>IF('Raw Data'!B1947=0," ",'Raw Data'!C1947)</f>
        <v xml:space="preserve"> </v>
      </c>
      <c r="C1940" s="63" t="str">
        <f>IF('Raw Data'!B1947=0," ",'Raw Data'!D1947)</f>
        <v xml:space="preserve"> </v>
      </c>
      <c r="D1940" s="63" t="str">
        <f>IF('Raw Data'!B1947=0," ",'Raw Data'!E1947)</f>
        <v xml:space="preserve"> </v>
      </c>
      <c r="E1940" s="62" t="str">
        <f>IF('Raw Data'!B1947=0," ",AVERAGE('Raw Data'!G1947:JP1947))</f>
        <v xml:space="preserve"> </v>
      </c>
      <c r="F1940" s="62" t="str">
        <f>IF('Raw Data'!B1947=0," ",_xlfn.STDEV.S('Raw Data'!G1947:JP1947))</f>
        <v xml:space="preserve"> </v>
      </c>
      <c r="G1940" s="63" t="str">
        <f>IF('Raw Data'!B1947=0," ",(D1940-C1940)/6/F1940)</f>
        <v xml:space="preserve"> </v>
      </c>
      <c r="H1940" s="63" t="str">
        <f>IF('Raw Data'!B1947=0," ","No")</f>
        <v xml:space="preserve"> </v>
      </c>
      <c r="I1940" s="62" t="str">
        <f>IF('Raw Data'!B1947=0," ",IF(H1940="Yes",MIN(D1940-E1940,E1940-C1940)/3/$H$2,MIN(E1940-C1940,D1940-E1940)/3/$H$1))</f>
        <v xml:space="preserve"> </v>
      </c>
      <c r="J1940" s="62" t="str">
        <f>IF('Raw Data'!B1947=0," ",E1940-6*F1940)</f>
        <v xml:space="preserve"> </v>
      </c>
      <c r="K1940" s="63" t="str">
        <f>IF('Raw Data'!B1947=0," ",E1940+6*F1940)</f>
        <v xml:space="preserve"> </v>
      </c>
      <c r="L1940" t="str">
        <f>IF('Raw Data'!B1947=0," ","No")</f>
        <v xml:space="preserve"> </v>
      </c>
      <c r="M1940" t="str">
        <f>IF('Raw Data'!B1947=0," ","Yes")</f>
        <v xml:space="preserve"> </v>
      </c>
    </row>
    <row r="1941" spans="1:13" x14ac:dyDescent="0.2">
      <c r="A1941" s="62" t="str">
        <f>IF('Raw Data'!B1948=0," ",'Raw Data'!B1948)</f>
        <v xml:space="preserve"> </v>
      </c>
      <c r="B1941" s="62" t="str">
        <f>IF('Raw Data'!B1948=0," ",'Raw Data'!C1948)</f>
        <v xml:space="preserve"> </v>
      </c>
      <c r="C1941" s="63" t="str">
        <f>IF('Raw Data'!B1948=0," ",'Raw Data'!D1948)</f>
        <v xml:space="preserve"> </v>
      </c>
      <c r="D1941" s="63" t="str">
        <f>IF('Raw Data'!B1948=0," ",'Raw Data'!E1948)</f>
        <v xml:space="preserve"> </v>
      </c>
      <c r="E1941" s="62" t="str">
        <f>IF('Raw Data'!B1948=0," ",AVERAGE('Raw Data'!G1948:JP1948))</f>
        <v xml:space="preserve"> </v>
      </c>
      <c r="F1941" s="62" t="str">
        <f>IF('Raw Data'!B1948=0," ",_xlfn.STDEV.S('Raw Data'!G1948:JP1948))</f>
        <v xml:space="preserve"> </v>
      </c>
      <c r="G1941" s="63" t="str">
        <f>IF('Raw Data'!B1948=0," ",(D1941-C1941)/6/F1941)</f>
        <v xml:space="preserve"> </v>
      </c>
      <c r="H1941" s="63" t="str">
        <f>IF('Raw Data'!B1948=0," ","No")</f>
        <v xml:space="preserve"> </v>
      </c>
      <c r="I1941" s="62" t="str">
        <f>IF('Raw Data'!B1948=0," ",IF(H1941="Yes",MIN(D1941-E1941,E1941-C1941)/3/$H$2,MIN(E1941-C1941,D1941-E1941)/3/$H$1))</f>
        <v xml:space="preserve"> </v>
      </c>
      <c r="J1941" s="62" t="str">
        <f>IF('Raw Data'!B1948=0," ",E1941-6*F1941)</f>
        <v xml:space="preserve"> </v>
      </c>
      <c r="K1941" s="63" t="str">
        <f>IF('Raw Data'!B1948=0," ",E1941+6*F1941)</f>
        <v xml:space="preserve"> </v>
      </c>
      <c r="L1941" t="str">
        <f>IF('Raw Data'!B1948=0," ","No")</f>
        <v xml:space="preserve"> </v>
      </c>
      <c r="M1941" t="str">
        <f>IF('Raw Data'!B1948=0," ","Yes")</f>
        <v xml:space="preserve"> </v>
      </c>
    </row>
    <row r="1942" spans="1:13" x14ac:dyDescent="0.2">
      <c r="A1942" s="62" t="str">
        <f>IF('Raw Data'!B1949=0," ",'Raw Data'!B1949)</f>
        <v xml:space="preserve"> </v>
      </c>
      <c r="B1942" s="62" t="str">
        <f>IF('Raw Data'!B1949=0," ",'Raw Data'!C1949)</f>
        <v xml:space="preserve"> </v>
      </c>
      <c r="C1942" s="63" t="str">
        <f>IF('Raw Data'!B1949=0," ",'Raw Data'!D1949)</f>
        <v xml:space="preserve"> </v>
      </c>
      <c r="D1942" s="63" t="str">
        <f>IF('Raw Data'!B1949=0," ",'Raw Data'!E1949)</f>
        <v xml:space="preserve"> </v>
      </c>
      <c r="E1942" s="62" t="str">
        <f>IF('Raw Data'!B1949=0," ",AVERAGE('Raw Data'!G1949:JP1949))</f>
        <v xml:space="preserve"> </v>
      </c>
      <c r="F1942" s="62" t="str">
        <f>IF('Raw Data'!B1949=0," ",_xlfn.STDEV.S('Raw Data'!G1949:JP1949))</f>
        <v xml:space="preserve"> </v>
      </c>
      <c r="G1942" s="63" t="str">
        <f>IF('Raw Data'!B1949=0," ",(D1942-C1942)/6/F1942)</f>
        <v xml:space="preserve"> </v>
      </c>
      <c r="H1942" s="63" t="str">
        <f>IF('Raw Data'!B1949=0," ","No")</f>
        <v xml:space="preserve"> </v>
      </c>
      <c r="I1942" s="62" t="str">
        <f>IF('Raw Data'!B1949=0," ",IF(H1942="Yes",MIN(D1942-E1942,E1942-C1942)/3/$H$2,MIN(E1942-C1942,D1942-E1942)/3/$H$1))</f>
        <v xml:space="preserve"> </v>
      </c>
      <c r="J1942" s="62" t="str">
        <f>IF('Raw Data'!B1949=0," ",E1942-6*F1942)</f>
        <v xml:space="preserve"> </v>
      </c>
      <c r="K1942" s="63" t="str">
        <f>IF('Raw Data'!B1949=0," ",E1942+6*F1942)</f>
        <v xml:space="preserve"> </v>
      </c>
      <c r="L1942" t="str">
        <f>IF('Raw Data'!B1949=0," ","No")</f>
        <v xml:space="preserve"> </v>
      </c>
      <c r="M1942" t="str">
        <f>IF('Raw Data'!B1949=0," ","Yes")</f>
        <v xml:space="preserve"> </v>
      </c>
    </row>
    <row r="1943" spans="1:13" x14ac:dyDescent="0.2">
      <c r="A1943" s="62" t="str">
        <f>IF('Raw Data'!B1950=0," ",'Raw Data'!B1950)</f>
        <v xml:space="preserve"> </v>
      </c>
      <c r="B1943" s="62" t="str">
        <f>IF('Raw Data'!B1950=0," ",'Raw Data'!C1950)</f>
        <v xml:space="preserve"> </v>
      </c>
      <c r="C1943" s="63" t="str">
        <f>IF('Raw Data'!B1950=0," ",'Raw Data'!D1950)</f>
        <v xml:space="preserve"> </v>
      </c>
      <c r="D1943" s="63" t="str">
        <f>IF('Raw Data'!B1950=0," ",'Raw Data'!E1950)</f>
        <v xml:space="preserve"> </v>
      </c>
      <c r="E1943" s="62" t="str">
        <f>IF('Raw Data'!B1950=0," ",AVERAGE('Raw Data'!G1950:JP1950))</f>
        <v xml:space="preserve"> </v>
      </c>
      <c r="F1943" s="62" t="str">
        <f>IF('Raw Data'!B1950=0," ",_xlfn.STDEV.S('Raw Data'!G1950:JP1950))</f>
        <v xml:space="preserve"> </v>
      </c>
      <c r="G1943" s="63" t="str">
        <f>IF('Raw Data'!B1950=0," ",(D1943-C1943)/6/F1943)</f>
        <v xml:space="preserve"> </v>
      </c>
      <c r="H1943" s="63" t="str">
        <f>IF('Raw Data'!B1950=0," ","No")</f>
        <v xml:space="preserve"> </v>
      </c>
      <c r="I1943" s="62" t="str">
        <f>IF('Raw Data'!B1950=0," ",IF(H1943="Yes",MIN(D1943-E1943,E1943-C1943)/3/$H$2,MIN(E1943-C1943,D1943-E1943)/3/$H$1))</f>
        <v xml:space="preserve"> </v>
      </c>
      <c r="J1943" s="62" t="str">
        <f>IF('Raw Data'!B1950=0," ",E1943-6*F1943)</f>
        <v xml:space="preserve"> </v>
      </c>
      <c r="K1943" s="63" t="str">
        <f>IF('Raw Data'!B1950=0," ",E1943+6*F1943)</f>
        <v xml:space="preserve"> </v>
      </c>
      <c r="L1943" t="str">
        <f>IF('Raw Data'!B1950=0," ","No")</f>
        <v xml:space="preserve"> </v>
      </c>
      <c r="M1943" t="str">
        <f>IF('Raw Data'!B1950=0," ","Yes")</f>
        <v xml:space="preserve"> </v>
      </c>
    </row>
    <row r="1944" spans="1:13" x14ac:dyDescent="0.2">
      <c r="A1944" s="62" t="str">
        <f>IF('Raw Data'!B1951=0," ",'Raw Data'!B1951)</f>
        <v xml:space="preserve"> </v>
      </c>
      <c r="B1944" s="62" t="str">
        <f>IF('Raw Data'!B1951=0," ",'Raw Data'!C1951)</f>
        <v xml:space="preserve"> </v>
      </c>
      <c r="C1944" s="63" t="str">
        <f>IF('Raw Data'!B1951=0," ",'Raw Data'!D1951)</f>
        <v xml:space="preserve"> </v>
      </c>
      <c r="D1944" s="63" t="str">
        <f>IF('Raw Data'!B1951=0," ",'Raw Data'!E1951)</f>
        <v xml:space="preserve"> </v>
      </c>
      <c r="E1944" s="62" t="str">
        <f>IF('Raw Data'!B1951=0," ",AVERAGE('Raw Data'!G1951:JP1951))</f>
        <v xml:space="preserve"> </v>
      </c>
      <c r="F1944" s="62" t="str">
        <f>IF('Raw Data'!B1951=0," ",_xlfn.STDEV.S('Raw Data'!G1951:JP1951))</f>
        <v xml:space="preserve"> </v>
      </c>
      <c r="G1944" s="63" t="str">
        <f>IF('Raw Data'!B1951=0," ",(D1944-C1944)/6/F1944)</f>
        <v xml:space="preserve"> </v>
      </c>
      <c r="H1944" s="63" t="str">
        <f>IF('Raw Data'!B1951=0," ","No")</f>
        <v xml:space="preserve"> </v>
      </c>
      <c r="I1944" s="62" t="str">
        <f>IF('Raw Data'!B1951=0," ",IF(H1944="Yes",MIN(D1944-E1944,E1944-C1944)/3/$H$2,MIN(E1944-C1944,D1944-E1944)/3/$H$1))</f>
        <v xml:space="preserve"> </v>
      </c>
      <c r="J1944" s="62" t="str">
        <f>IF('Raw Data'!B1951=0," ",E1944-6*F1944)</f>
        <v xml:space="preserve"> </v>
      </c>
      <c r="K1944" s="63" t="str">
        <f>IF('Raw Data'!B1951=0," ",E1944+6*F1944)</f>
        <v xml:space="preserve"> </v>
      </c>
      <c r="L1944" t="str">
        <f>IF('Raw Data'!B1951=0," ","No")</f>
        <v xml:space="preserve"> </v>
      </c>
      <c r="M1944" t="str">
        <f>IF('Raw Data'!B1951=0," ","Yes")</f>
        <v xml:space="preserve"> </v>
      </c>
    </row>
    <row r="1945" spans="1:13" x14ac:dyDescent="0.2">
      <c r="A1945" s="62" t="str">
        <f>IF('Raw Data'!B1952=0," ",'Raw Data'!B1952)</f>
        <v xml:space="preserve"> </v>
      </c>
      <c r="B1945" s="62" t="str">
        <f>IF('Raw Data'!B1952=0," ",'Raw Data'!C1952)</f>
        <v xml:space="preserve"> </v>
      </c>
      <c r="C1945" s="63" t="str">
        <f>IF('Raw Data'!B1952=0," ",'Raw Data'!D1952)</f>
        <v xml:space="preserve"> </v>
      </c>
      <c r="D1945" s="63" t="str">
        <f>IF('Raw Data'!B1952=0," ",'Raw Data'!E1952)</f>
        <v xml:space="preserve"> </v>
      </c>
      <c r="E1945" s="62" t="str">
        <f>IF('Raw Data'!B1952=0," ",AVERAGE('Raw Data'!G1952:JP1952))</f>
        <v xml:space="preserve"> </v>
      </c>
      <c r="F1945" s="62" t="str">
        <f>IF('Raw Data'!B1952=0," ",_xlfn.STDEV.S('Raw Data'!G1952:JP1952))</f>
        <v xml:space="preserve"> </v>
      </c>
      <c r="G1945" s="63" t="str">
        <f>IF('Raw Data'!B1952=0," ",(D1945-C1945)/6/F1945)</f>
        <v xml:space="preserve"> </v>
      </c>
      <c r="H1945" s="63" t="str">
        <f>IF('Raw Data'!B1952=0," ","No")</f>
        <v xml:space="preserve"> </v>
      </c>
      <c r="I1945" s="62" t="str">
        <f>IF('Raw Data'!B1952=0," ",IF(H1945="Yes",MIN(D1945-E1945,E1945-C1945)/3/$H$2,MIN(E1945-C1945,D1945-E1945)/3/$H$1))</f>
        <v xml:space="preserve"> </v>
      </c>
      <c r="J1945" s="62" t="str">
        <f>IF('Raw Data'!B1952=0," ",E1945-6*F1945)</f>
        <v xml:space="preserve"> </v>
      </c>
      <c r="K1945" s="63" t="str">
        <f>IF('Raw Data'!B1952=0," ",E1945+6*F1945)</f>
        <v xml:space="preserve"> </v>
      </c>
      <c r="L1945" t="str">
        <f>IF('Raw Data'!B1952=0," ","No")</f>
        <v xml:space="preserve"> </v>
      </c>
      <c r="M1945" t="str">
        <f>IF('Raw Data'!B1952=0," ","Yes")</f>
        <v xml:space="preserve"> </v>
      </c>
    </row>
    <row r="1946" spans="1:13" x14ac:dyDescent="0.2">
      <c r="A1946" s="62" t="str">
        <f>IF('Raw Data'!B1953=0," ",'Raw Data'!B1953)</f>
        <v xml:space="preserve"> </v>
      </c>
      <c r="B1946" s="62" t="str">
        <f>IF('Raw Data'!B1953=0," ",'Raw Data'!C1953)</f>
        <v xml:space="preserve"> </v>
      </c>
      <c r="C1946" s="63" t="str">
        <f>IF('Raw Data'!B1953=0," ",'Raw Data'!D1953)</f>
        <v xml:space="preserve"> </v>
      </c>
      <c r="D1946" s="63" t="str">
        <f>IF('Raw Data'!B1953=0," ",'Raw Data'!E1953)</f>
        <v xml:space="preserve"> </v>
      </c>
      <c r="E1946" s="62" t="str">
        <f>IF('Raw Data'!B1953=0," ",AVERAGE('Raw Data'!G1953:JP1953))</f>
        <v xml:space="preserve"> </v>
      </c>
      <c r="F1946" s="62" t="str">
        <f>IF('Raw Data'!B1953=0," ",_xlfn.STDEV.S('Raw Data'!G1953:JP1953))</f>
        <v xml:space="preserve"> </v>
      </c>
      <c r="G1946" s="63" t="str">
        <f>IF('Raw Data'!B1953=0," ",(D1946-C1946)/6/F1946)</f>
        <v xml:space="preserve"> </v>
      </c>
      <c r="H1946" s="63" t="str">
        <f>IF('Raw Data'!B1953=0," ","No")</f>
        <v xml:space="preserve"> </v>
      </c>
      <c r="I1946" s="62" t="str">
        <f>IF('Raw Data'!B1953=0," ",IF(H1946="Yes",MIN(D1946-E1946,E1946-C1946)/3/$H$2,MIN(E1946-C1946,D1946-E1946)/3/$H$1))</f>
        <v xml:space="preserve"> </v>
      </c>
      <c r="J1946" s="62" t="str">
        <f>IF('Raw Data'!B1953=0," ",E1946-6*F1946)</f>
        <v xml:space="preserve"> </v>
      </c>
      <c r="K1946" s="63" t="str">
        <f>IF('Raw Data'!B1953=0," ",E1946+6*F1946)</f>
        <v xml:space="preserve"> </v>
      </c>
      <c r="L1946" t="str">
        <f>IF('Raw Data'!B1953=0," ","No")</f>
        <v xml:space="preserve"> </v>
      </c>
      <c r="M1946" t="str">
        <f>IF('Raw Data'!B1953=0," ","Yes")</f>
        <v xml:space="preserve"> </v>
      </c>
    </row>
    <row r="1947" spans="1:13" x14ac:dyDescent="0.2">
      <c r="A1947" s="62" t="str">
        <f>IF('Raw Data'!B1954=0," ",'Raw Data'!B1954)</f>
        <v xml:space="preserve"> </v>
      </c>
      <c r="B1947" s="62" t="str">
        <f>IF('Raw Data'!B1954=0," ",'Raw Data'!C1954)</f>
        <v xml:space="preserve"> </v>
      </c>
      <c r="C1947" s="63" t="str">
        <f>IF('Raw Data'!B1954=0," ",'Raw Data'!D1954)</f>
        <v xml:space="preserve"> </v>
      </c>
      <c r="D1947" s="63" t="str">
        <f>IF('Raw Data'!B1954=0," ",'Raw Data'!E1954)</f>
        <v xml:space="preserve"> </v>
      </c>
      <c r="E1947" s="62" t="str">
        <f>IF('Raw Data'!B1954=0," ",AVERAGE('Raw Data'!G1954:JP1954))</f>
        <v xml:space="preserve"> </v>
      </c>
      <c r="F1947" s="62" t="str">
        <f>IF('Raw Data'!B1954=0," ",_xlfn.STDEV.S('Raw Data'!G1954:JP1954))</f>
        <v xml:space="preserve"> </v>
      </c>
      <c r="G1947" s="63" t="str">
        <f>IF('Raw Data'!B1954=0," ",(D1947-C1947)/6/F1947)</f>
        <v xml:space="preserve"> </v>
      </c>
      <c r="H1947" s="63" t="str">
        <f>IF('Raw Data'!B1954=0," ","No")</f>
        <v xml:space="preserve"> </v>
      </c>
      <c r="I1947" s="62" t="str">
        <f>IF('Raw Data'!B1954=0," ",IF(H1947="Yes",MIN(D1947-E1947,E1947-C1947)/3/$H$2,MIN(E1947-C1947,D1947-E1947)/3/$H$1))</f>
        <v xml:space="preserve"> </v>
      </c>
      <c r="J1947" s="62" t="str">
        <f>IF('Raw Data'!B1954=0," ",E1947-6*F1947)</f>
        <v xml:space="preserve"> </v>
      </c>
      <c r="K1947" s="63" t="str">
        <f>IF('Raw Data'!B1954=0," ",E1947+6*F1947)</f>
        <v xml:space="preserve"> </v>
      </c>
      <c r="L1947" t="str">
        <f>IF('Raw Data'!B1954=0," ","No")</f>
        <v xml:space="preserve"> </v>
      </c>
      <c r="M1947" t="str">
        <f>IF('Raw Data'!B1954=0," ","Yes")</f>
        <v xml:space="preserve"> </v>
      </c>
    </row>
    <row r="1948" spans="1:13" x14ac:dyDescent="0.2">
      <c r="A1948" s="62" t="str">
        <f>IF('Raw Data'!B1955=0," ",'Raw Data'!B1955)</f>
        <v xml:space="preserve"> </v>
      </c>
      <c r="B1948" s="62" t="str">
        <f>IF('Raw Data'!B1955=0," ",'Raw Data'!C1955)</f>
        <v xml:space="preserve"> </v>
      </c>
      <c r="C1948" s="63" t="str">
        <f>IF('Raw Data'!B1955=0," ",'Raw Data'!D1955)</f>
        <v xml:space="preserve"> </v>
      </c>
      <c r="D1948" s="63" t="str">
        <f>IF('Raw Data'!B1955=0," ",'Raw Data'!E1955)</f>
        <v xml:space="preserve"> </v>
      </c>
      <c r="E1948" s="62" t="str">
        <f>IF('Raw Data'!B1955=0," ",AVERAGE('Raw Data'!G1955:JP1955))</f>
        <v xml:space="preserve"> </v>
      </c>
      <c r="F1948" s="62" t="str">
        <f>IF('Raw Data'!B1955=0," ",_xlfn.STDEV.S('Raw Data'!G1955:JP1955))</f>
        <v xml:space="preserve"> </v>
      </c>
      <c r="G1948" s="63" t="str">
        <f>IF('Raw Data'!B1955=0," ",(D1948-C1948)/6/F1948)</f>
        <v xml:space="preserve"> </v>
      </c>
      <c r="H1948" s="63" t="str">
        <f>IF('Raw Data'!B1955=0," ","No")</f>
        <v xml:space="preserve"> </v>
      </c>
      <c r="I1948" s="62" t="str">
        <f>IF('Raw Data'!B1955=0," ",IF(H1948="Yes",MIN(D1948-E1948,E1948-C1948)/3/$H$2,MIN(E1948-C1948,D1948-E1948)/3/$H$1))</f>
        <v xml:space="preserve"> </v>
      </c>
      <c r="J1948" s="62" t="str">
        <f>IF('Raw Data'!B1955=0," ",E1948-6*F1948)</f>
        <v xml:space="preserve"> </v>
      </c>
      <c r="K1948" s="63" t="str">
        <f>IF('Raw Data'!B1955=0," ",E1948+6*F1948)</f>
        <v xml:space="preserve"> </v>
      </c>
      <c r="L1948" t="str">
        <f>IF('Raw Data'!B1955=0," ","No")</f>
        <v xml:space="preserve"> </v>
      </c>
      <c r="M1948" t="str">
        <f>IF('Raw Data'!B1955=0," ","Yes")</f>
        <v xml:space="preserve"> </v>
      </c>
    </row>
    <row r="1949" spans="1:13" x14ac:dyDescent="0.2">
      <c r="A1949" s="62" t="str">
        <f>IF('Raw Data'!B1956=0," ",'Raw Data'!B1956)</f>
        <v xml:space="preserve"> </v>
      </c>
      <c r="B1949" s="62" t="str">
        <f>IF('Raw Data'!B1956=0," ",'Raw Data'!C1956)</f>
        <v xml:space="preserve"> </v>
      </c>
      <c r="C1949" s="63" t="str">
        <f>IF('Raw Data'!B1956=0," ",'Raw Data'!D1956)</f>
        <v xml:space="preserve"> </v>
      </c>
      <c r="D1949" s="63" t="str">
        <f>IF('Raw Data'!B1956=0," ",'Raw Data'!E1956)</f>
        <v xml:space="preserve"> </v>
      </c>
      <c r="E1949" s="62" t="str">
        <f>IF('Raw Data'!B1956=0," ",AVERAGE('Raw Data'!G1956:JP1956))</f>
        <v xml:space="preserve"> </v>
      </c>
      <c r="F1949" s="62" t="str">
        <f>IF('Raw Data'!B1956=0," ",_xlfn.STDEV.S('Raw Data'!G1956:JP1956))</f>
        <v xml:space="preserve"> </v>
      </c>
      <c r="G1949" s="63" t="str">
        <f>IF('Raw Data'!B1956=0," ",(D1949-C1949)/6/F1949)</f>
        <v xml:space="preserve"> </v>
      </c>
      <c r="H1949" s="63" t="str">
        <f>IF('Raw Data'!B1956=0," ","No")</f>
        <v xml:space="preserve"> </v>
      </c>
      <c r="I1949" s="62" t="str">
        <f>IF('Raw Data'!B1956=0," ",IF(H1949="Yes",MIN(D1949-E1949,E1949-C1949)/3/$H$2,MIN(E1949-C1949,D1949-E1949)/3/$H$1))</f>
        <v xml:space="preserve"> </v>
      </c>
      <c r="J1949" s="62" t="str">
        <f>IF('Raw Data'!B1956=0," ",E1949-6*F1949)</f>
        <v xml:space="preserve"> </v>
      </c>
      <c r="K1949" s="63" t="str">
        <f>IF('Raw Data'!B1956=0," ",E1949+6*F1949)</f>
        <v xml:space="preserve"> </v>
      </c>
      <c r="L1949" t="str">
        <f>IF('Raw Data'!B1956=0," ","No")</f>
        <v xml:space="preserve"> </v>
      </c>
      <c r="M1949" t="str">
        <f>IF('Raw Data'!B1956=0," ","Yes")</f>
        <v xml:space="preserve"> </v>
      </c>
    </row>
    <row r="1950" spans="1:13" x14ac:dyDescent="0.2">
      <c r="A1950" s="62" t="str">
        <f>IF('Raw Data'!B1957=0," ",'Raw Data'!B1957)</f>
        <v xml:space="preserve"> </v>
      </c>
      <c r="B1950" s="62" t="str">
        <f>IF('Raw Data'!B1957=0," ",'Raw Data'!C1957)</f>
        <v xml:space="preserve"> </v>
      </c>
      <c r="C1950" s="63" t="str">
        <f>IF('Raw Data'!B1957=0," ",'Raw Data'!D1957)</f>
        <v xml:space="preserve"> </v>
      </c>
      <c r="D1950" s="63" t="str">
        <f>IF('Raw Data'!B1957=0," ",'Raw Data'!E1957)</f>
        <v xml:space="preserve"> </v>
      </c>
      <c r="E1950" s="62" t="str">
        <f>IF('Raw Data'!B1957=0," ",AVERAGE('Raw Data'!G1957:JP1957))</f>
        <v xml:space="preserve"> </v>
      </c>
      <c r="F1950" s="62" t="str">
        <f>IF('Raw Data'!B1957=0," ",_xlfn.STDEV.S('Raw Data'!G1957:JP1957))</f>
        <v xml:space="preserve"> </v>
      </c>
      <c r="G1950" s="63" t="str">
        <f>IF('Raw Data'!B1957=0," ",(D1950-C1950)/6/F1950)</f>
        <v xml:space="preserve"> </v>
      </c>
      <c r="H1950" s="63" t="str">
        <f>IF('Raw Data'!B1957=0," ","No")</f>
        <v xml:space="preserve"> </v>
      </c>
      <c r="I1950" s="62" t="str">
        <f>IF('Raw Data'!B1957=0," ",IF(H1950="Yes",MIN(D1950-E1950,E1950-C1950)/3/$H$2,MIN(E1950-C1950,D1950-E1950)/3/$H$1))</f>
        <v xml:space="preserve"> </v>
      </c>
      <c r="J1950" s="62" t="str">
        <f>IF('Raw Data'!B1957=0," ",E1950-6*F1950)</f>
        <v xml:space="preserve"> </v>
      </c>
      <c r="K1950" s="63" t="str">
        <f>IF('Raw Data'!B1957=0," ",E1950+6*F1950)</f>
        <v xml:space="preserve"> </v>
      </c>
      <c r="L1950" t="str">
        <f>IF('Raw Data'!B1957=0," ","No")</f>
        <v xml:space="preserve"> </v>
      </c>
      <c r="M1950" t="str">
        <f>IF('Raw Data'!B1957=0," ","Yes")</f>
        <v xml:space="preserve"> </v>
      </c>
    </row>
    <row r="1951" spans="1:13" x14ac:dyDescent="0.2">
      <c r="A1951" s="62" t="str">
        <f>IF('Raw Data'!B1958=0," ",'Raw Data'!B1958)</f>
        <v xml:space="preserve"> </v>
      </c>
      <c r="B1951" s="62" t="str">
        <f>IF('Raw Data'!B1958=0," ",'Raw Data'!C1958)</f>
        <v xml:space="preserve"> </v>
      </c>
      <c r="C1951" s="63" t="str">
        <f>IF('Raw Data'!B1958=0," ",'Raw Data'!D1958)</f>
        <v xml:space="preserve"> </v>
      </c>
      <c r="D1951" s="63" t="str">
        <f>IF('Raw Data'!B1958=0," ",'Raw Data'!E1958)</f>
        <v xml:space="preserve"> </v>
      </c>
      <c r="E1951" s="62" t="str">
        <f>IF('Raw Data'!B1958=0," ",AVERAGE('Raw Data'!G1958:JP1958))</f>
        <v xml:space="preserve"> </v>
      </c>
      <c r="F1951" s="62" t="str">
        <f>IF('Raw Data'!B1958=0," ",_xlfn.STDEV.S('Raw Data'!G1958:JP1958))</f>
        <v xml:space="preserve"> </v>
      </c>
      <c r="G1951" s="63" t="str">
        <f>IF('Raw Data'!B1958=0," ",(D1951-C1951)/6/F1951)</f>
        <v xml:space="preserve"> </v>
      </c>
      <c r="H1951" s="63" t="str">
        <f>IF('Raw Data'!B1958=0," ","No")</f>
        <v xml:space="preserve"> </v>
      </c>
      <c r="I1951" s="62" t="str">
        <f>IF('Raw Data'!B1958=0," ",IF(H1951="Yes",MIN(D1951-E1951,E1951-C1951)/3/$H$2,MIN(E1951-C1951,D1951-E1951)/3/$H$1))</f>
        <v xml:space="preserve"> </v>
      </c>
      <c r="J1951" s="62" t="str">
        <f>IF('Raw Data'!B1958=0," ",E1951-6*F1951)</f>
        <v xml:space="preserve"> </v>
      </c>
      <c r="K1951" s="63" t="str">
        <f>IF('Raw Data'!B1958=0," ",E1951+6*F1951)</f>
        <v xml:space="preserve"> </v>
      </c>
      <c r="L1951" t="str">
        <f>IF('Raw Data'!B1958=0," ","No")</f>
        <v xml:space="preserve"> </v>
      </c>
      <c r="M1951" t="str">
        <f>IF('Raw Data'!B1958=0," ","Yes")</f>
        <v xml:space="preserve"> </v>
      </c>
    </row>
    <row r="1952" spans="1:13" x14ac:dyDescent="0.2">
      <c r="A1952" s="62" t="str">
        <f>IF('Raw Data'!B1959=0," ",'Raw Data'!B1959)</f>
        <v xml:space="preserve"> </v>
      </c>
      <c r="B1952" s="62" t="str">
        <f>IF('Raw Data'!B1959=0," ",'Raw Data'!C1959)</f>
        <v xml:space="preserve"> </v>
      </c>
      <c r="C1952" s="63" t="str">
        <f>IF('Raw Data'!B1959=0," ",'Raw Data'!D1959)</f>
        <v xml:space="preserve"> </v>
      </c>
      <c r="D1952" s="63" t="str">
        <f>IF('Raw Data'!B1959=0," ",'Raw Data'!E1959)</f>
        <v xml:space="preserve"> </v>
      </c>
      <c r="E1952" s="62" t="str">
        <f>IF('Raw Data'!B1959=0," ",AVERAGE('Raw Data'!G1959:JP1959))</f>
        <v xml:space="preserve"> </v>
      </c>
      <c r="F1952" s="62" t="str">
        <f>IF('Raw Data'!B1959=0," ",_xlfn.STDEV.S('Raw Data'!G1959:JP1959))</f>
        <v xml:space="preserve"> </v>
      </c>
      <c r="G1952" s="63" t="str">
        <f>IF('Raw Data'!B1959=0," ",(D1952-C1952)/6/F1952)</f>
        <v xml:space="preserve"> </v>
      </c>
      <c r="H1952" s="63" t="str">
        <f>IF('Raw Data'!B1959=0," ","No")</f>
        <v xml:space="preserve"> </v>
      </c>
      <c r="I1952" s="62" t="str">
        <f>IF('Raw Data'!B1959=0," ",IF(H1952="Yes",MIN(D1952-E1952,E1952-C1952)/3/$H$2,MIN(E1952-C1952,D1952-E1952)/3/$H$1))</f>
        <v xml:space="preserve"> </v>
      </c>
      <c r="J1952" s="62" t="str">
        <f>IF('Raw Data'!B1959=0," ",E1952-6*F1952)</f>
        <v xml:space="preserve"> </v>
      </c>
      <c r="K1952" s="63" t="str">
        <f>IF('Raw Data'!B1959=0," ",E1952+6*F1952)</f>
        <v xml:space="preserve"> </v>
      </c>
      <c r="L1952" t="str">
        <f>IF('Raw Data'!B1959=0," ","No")</f>
        <v xml:space="preserve"> </v>
      </c>
      <c r="M1952" t="str">
        <f>IF('Raw Data'!B1959=0," ","Yes")</f>
        <v xml:space="preserve"> </v>
      </c>
    </row>
    <row r="1953" spans="1:13" x14ac:dyDescent="0.2">
      <c r="A1953" s="62" t="str">
        <f>IF('Raw Data'!B1960=0," ",'Raw Data'!B1960)</f>
        <v xml:space="preserve"> </v>
      </c>
      <c r="B1953" s="62" t="str">
        <f>IF('Raw Data'!B1960=0," ",'Raw Data'!C1960)</f>
        <v xml:space="preserve"> </v>
      </c>
      <c r="C1953" s="63" t="str">
        <f>IF('Raw Data'!B1960=0," ",'Raw Data'!D1960)</f>
        <v xml:space="preserve"> </v>
      </c>
      <c r="D1953" s="63" t="str">
        <f>IF('Raw Data'!B1960=0," ",'Raw Data'!E1960)</f>
        <v xml:space="preserve"> </v>
      </c>
      <c r="E1953" s="62" t="str">
        <f>IF('Raw Data'!B1960=0," ",AVERAGE('Raw Data'!G1960:JP1960))</f>
        <v xml:space="preserve"> </v>
      </c>
      <c r="F1953" s="62" t="str">
        <f>IF('Raw Data'!B1960=0," ",_xlfn.STDEV.S('Raw Data'!G1960:JP1960))</f>
        <v xml:space="preserve"> </v>
      </c>
      <c r="G1953" s="63" t="str">
        <f>IF('Raw Data'!B1960=0," ",(D1953-C1953)/6/F1953)</f>
        <v xml:space="preserve"> </v>
      </c>
      <c r="H1953" s="63" t="str">
        <f>IF('Raw Data'!B1960=0," ","No")</f>
        <v xml:space="preserve"> </v>
      </c>
      <c r="I1953" s="62" t="str">
        <f>IF('Raw Data'!B1960=0," ",IF(H1953="Yes",MIN(D1953-E1953,E1953-C1953)/3/$H$2,MIN(E1953-C1953,D1953-E1953)/3/$H$1))</f>
        <v xml:space="preserve"> </v>
      </c>
      <c r="J1953" s="62" t="str">
        <f>IF('Raw Data'!B1960=0," ",E1953-6*F1953)</f>
        <v xml:space="preserve"> </v>
      </c>
      <c r="K1953" s="63" t="str">
        <f>IF('Raw Data'!B1960=0," ",E1953+6*F1953)</f>
        <v xml:space="preserve"> </v>
      </c>
      <c r="L1953" t="str">
        <f>IF('Raw Data'!B1960=0," ","No")</f>
        <v xml:space="preserve"> </v>
      </c>
      <c r="M1953" t="str">
        <f>IF('Raw Data'!B1960=0," ","Yes")</f>
        <v xml:space="preserve"> </v>
      </c>
    </row>
    <row r="1954" spans="1:13" x14ac:dyDescent="0.2">
      <c r="A1954" s="62" t="str">
        <f>IF('Raw Data'!B1961=0," ",'Raw Data'!B1961)</f>
        <v xml:space="preserve"> </v>
      </c>
      <c r="B1954" s="62" t="str">
        <f>IF('Raw Data'!B1961=0," ",'Raw Data'!C1961)</f>
        <v xml:space="preserve"> </v>
      </c>
      <c r="C1954" s="63" t="str">
        <f>IF('Raw Data'!B1961=0," ",'Raw Data'!D1961)</f>
        <v xml:space="preserve"> </v>
      </c>
      <c r="D1954" s="63" t="str">
        <f>IF('Raw Data'!B1961=0," ",'Raw Data'!E1961)</f>
        <v xml:space="preserve"> </v>
      </c>
      <c r="E1954" s="62" t="str">
        <f>IF('Raw Data'!B1961=0," ",AVERAGE('Raw Data'!G1961:JP1961))</f>
        <v xml:space="preserve"> </v>
      </c>
      <c r="F1954" s="62" t="str">
        <f>IF('Raw Data'!B1961=0," ",_xlfn.STDEV.S('Raw Data'!G1961:JP1961))</f>
        <v xml:space="preserve"> </v>
      </c>
      <c r="G1954" s="63" t="str">
        <f>IF('Raw Data'!B1961=0," ",(D1954-C1954)/6/F1954)</f>
        <v xml:space="preserve"> </v>
      </c>
      <c r="H1954" s="63" t="str">
        <f>IF('Raw Data'!B1961=0," ","No")</f>
        <v xml:space="preserve"> </v>
      </c>
      <c r="I1954" s="62" t="str">
        <f>IF('Raw Data'!B1961=0," ",IF(H1954="Yes",MIN(D1954-E1954,E1954-C1954)/3/$H$2,MIN(E1954-C1954,D1954-E1954)/3/$H$1))</f>
        <v xml:space="preserve"> </v>
      </c>
      <c r="J1954" s="62" t="str">
        <f>IF('Raw Data'!B1961=0," ",E1954-6*F1954)</f>
        <v xml:space="preserve"> </v>
      </c>
      <c r="K1954" s="63" t="str">
        <f>IF('Raw Data'!B1961=0," ",E1954+6*F1954)</f>
        <v xml:space="preserve"> </v>
      </c>
      <c r="L1954" t="str">
        <f>IF('Raw Data'!B1961=0," ","No")</f>
        <v xml:space="preserve"> </v>
      </c>
      <c r="M1954" t="str">
        <f>IF('Raw Data'!B1961=0," ","Yes")</f>
        <v xml:space="preserve"> </v>
      </c>
    </row>
    <row r="1955" spans="1:13" x14ac:dyDescent="0.2">
      <c r="A1955" s="62" t="str">
        <f>IF('Raw Data'!B1962=0," ",'Raw Data'!B1962)</f>
        <v xml:space="preserve"> </v>
      </c>
      <c r="B1955" s="62" t="str">
        <f>IF('Raw Data'!B1962=0," ",'Raw Data'!C1962)</f>
        <v xml:space="preserve"> </v>
      </c>
      <c r="C1955" s="63" t="str">
        <f>IF('Raw Data'!B1962=0," ",'Raw Data'!D1962)</f>
        <v xml:space="preserve"> </v>
      </c>
      <c r="D1955" s="63" t="str">
        <f>IF('Raw Data'!B1962=0," ",'Raw Data'!E1962)</f>
        <v xml:space="preserve"> </v>
      </c>
      <c r="E1955" s="62" t="str">
        <f>IF('Raw Data'!B1962=0," ",AVERAGE('Raw Data'!G1962:JP1962))</f>
        <v xml:space="preserve"> </v>
      </c>
      <c r="F1955" s="62" t="str">
        <f>IF('Raw Data'!B1962=0," ",_xlfn.STDEV.S('Raw Data'!G1962:JP1962))</f>
        <v xml:space="preserve"> </v>
      </c>
      <c r="G1955" s="63" t="str">
        <f>IF('Raw Data'!B1962=0," ",(D1955-C1955)/6/F1955)</f>
        <v xml:space="preserve"> </v>
      </c>
      <c r="H1955" s="63" t="str">
        <f>IF('Raw Data'!B1962=0," ","No")</f>
        <v xml:space="preserve"> </v>
      </c>
      <c r="I1955" s="62" t="str">
        <f>IF('Raw Data'!B1962=0," ",IF(H1955="Yes",MIN(D1955-E1955,E1955-C1955)/3/$H$2,MIN(E1955-C1955,D1955-E1955)/3/$H$1))</f>
        <v xml:space="preserve"> </v>
      </c>
      <c r="J1955" s="62" t="str">
        <f>IF('Raw Data'!B1962=0," ",E1955-6*F1955)</f>
        <v xml:space="preserve"> </v>
      </c>
      <c r="K1955" s="63" t="str">
        <f>IF('Raw Data'!B1962=0," ",E1955+6*F1955)</f>
        <v xml:space="preserve"> </v>
      </c>
      <c r="L1955" t="str">
        <f>IF('Raw Data'!B1962=0," ","No")</f>
        <v xml:space="preserve"> </v>
      </c>
      <c r="M1955" t="str">
        <f>IF('Raw Data'!B1962=0," ","Yes")</f>
        <v xml:space="preserve"> </v>
      </c>
    </row>
    <row r="1956" spans="1:13" x14ac:dyDescent="0.2">
      <c r="A1956" s="62" t="str">
        <f>IF('Raw Data'!B1963=0," ",'Raw Data'!B1963)</f>
        <v xml:space="preserve"> </v>
      </c>
      <c r="B1956" s="62" t="str">
        <f>IF('Raw Data'!B1963=0," ",'Raw Data'!C1963)</f>
        <v xml:space="preserve"> </v>
      </c>
      <c r="C1956" s="63" t="str">
        <f>IF('Raw Data'!B1963=0," ",'Raw Data'!D1963)</f>
        <v xml:space="preserve"> </v>
      </c>
      <c r="D1956" s="63" t="str">
        <f>IF('Raw Data'!B1963=0," ",'Raw Data'!E1963)</f>
        <v xml:space="preserve"> </v>
      </c>
      <c r="E1956" s="62" t="str">
        <f>IF('Raw Data'!B1963=0," ",AVERAGE('Raw Data'!G1963:JP1963))</f>
        <v xml:space="preserve"> </v>
      </c>
      <c r="F1956" s="62" t="str">
        <f>IF('Raw Data'!B1963=0," ",_xlfn.STDEV.S('Raw Data'!G1963:JP1963))</f>
        <v xml:space="preserve"> </v>
      </c>
      <c r="G1956" s="63" t="str">
        <f>IF('Raw Data'!B1963=0," ",(D1956-C1956)/6/F1956)</f>
        <v xml:space="preserve"> </v>
      </c>
      <c r="H1956" s="63" t="str">
        <f>IF('Raw Data'!B1963=0," ","No")</f>
        <v xml:space="preserve"> </v>
      </c>
      <c r="I1956" s="62" t="str">
        <f>IF('Raw Data'!B1963=0," ",IF(H1956="Yes",MIN(D1956-E1956,E1956-C1956)/3/$H$2,MIN(E1956-C1956,D1956-E1956)/3/$H$1))</f>
        <v xml:space="preserve"> </v>
      </c>
      <c r="J1956" s="62" t="str">
        <f>IF('Raw Data'!B1963=0," ",E1956-6*F1956)</f>
        <v xml:space="preserve"> </v>
      </c>
      <c r="K1956" s="63" t="str">
        <f>IF('Raw Data'!B1963=0," ",E1956+6*F1956)</f>
        <v xml:space="preserve"> </v>
      </c>
      <c r="L1956" t="str">
        <f>IF('Raw Data'!B1963=0," ","No")</f>
        <v xml:space="preserve"> </v>
      </c>
      <c r="M1956" t="str">
        <f>IF('Raw Data'!B1963=0," ","Yes")</f>
        <v xml:space="preserve"> </v>
      </c>
    </row>
    <row r="1957" spans="1:13" x14ac:dyDescent="0.2">
      <c r="A1957" s="62" t="str">
        <f>IF('Raw Data'!B1964=0," ",'Raw Data'!B1964)</f>
        <v xml:space="preserve"> </v>
      </c>
      <c r="B1957" s="62" t="str">
        <f>IF('Raw Data'!B1964=0," ",'Raw Data'!C1964)</f>
        <v xml:space="preserve"> </v>
      </c>
      <c r="C1957" s="63" t="str">
        <f>IF('Raw Data'!B1964=0," ",'Raw Data'!D1964)</f>
        <v xml:space="preserve"> </v>
      </c>
      <c r="D1957" s="63" t="str">
        <f>IF('Raw Data'!B1964=0," ",'Raw Data'!E1964)</f>
        <v xml:space="preserve"> </v>
      </c>
      <c r="E1957" s="62" t="str">
        <f>IF('Raw Data'!B1964=0," ",AVERAGE('Raw Data'!G1964:JP1964))</f>
        <v xml:space="preserve"> </v>
      </c>
      <c r="F1957" s="62" t="str">
        <f>IF('Raw Data'!B1964=0," ",_xlfn.STDEV.S('Raw Data'!G1964:JP1964))</f>
        <v xml:space="preserve"> </v>
      </c>
      <c r="G1957" s="63" t="str">
        <f>IF('Raw Data'!B1964=0," ",(D1957-C1957)/6/F1957)</f>
        <v xml:space="preserve"> </v>
      </c>
      <c r="H1957" s="63" t="str">
        <f>IF('Raw Data'!B1964=0," ","No")</f>
        <v xml:space="preserve"> </v>
      </c>
      <c r="I1957" s="62" t="str">
        <f>IF('Raw Data'!B1964=0," ",IF(H1957="Yes",MIN(D1957-E1957,E1957-C1957)/3/$H$2,MIN(E1957-C1957,D1957-E1957)/3/$H$1))</f>
        <v xml:space="preserve"> </v>
      </c>
      <c r="J1957" s="62" t="str">
        <f>IF('Raw Data'!B1964=0," ",E1957-6*F1957)</f>
        <v xml:space="preserve"> </v>
      </c>
      <c r="K1957" s="63" t="str">
        <f>IF('Raw Data'!B1964=0," ",E1957+6*F1957)</f>
        <v xml:space="preserve"> </v>
      </c>
      <c r="L1957" t="str">
        <f>IF('Raw Data'!B1964=0," ","No")</f>
        <v xml:space="preserve"> </v>
      </c>
      <c r="M1957" t="str">
        <f>IF('Raw Data'!B1964=0," ","Yes")</f>
        <v xml:space="preserve"> </v>
      </c>
    </row>
    <row r="1958" spans="1:13" x14ac:dyDescent="0.2">
      <c r="A1958" s="62" t="str">
        <f>IF('Raw Data'!B1965=0," ",'Raw Data'!B1965)</f>
        <v xml:space="preserve"> </v>
      </c>
      <c r="B1958" s="62" t="str">
        <f>IF('Raw Data'!B1965=0," ",'Raw Data'!C1965)</f>
        <v xml:space="preserve"> </v>
      </c>
      <c r="C1958" s="63" t="str">
        <f>IF('Raw Data'!B1965=0," ",'Raw Data'!D1965)</f>
        <v xml:space="preserve"> </v>
      </c>
      <c r="D1958" s="63" t="str">
        <f>IF('Raw Data'!B1965=0," ",'Raw Data'!E1965)</f>
        <v xml:space="preserve"> </v>
      </c>
      <c r="E1958" s="62" t="str">
        <f>IF('Raw Data'!B1965=0," ",AVERAGE('Raw Data'!G1965:JP1965))</f>
        <v xml:space="preserve"> </v>
      </c>
      <c r="F1958" s="62" t="str">
        <f>IF('Raw Data'!B1965=0," ",_xlfn.STDEV.S('Raw Data'!G1965:JP1965))</f>
        <v xml:space="preserve"> </v>
      </c>
      <c r="G1958" s="63" t="str">
        <f>IF('Raw Data'!B1965=0," ",(D1958-C1958)/6/F1958)</f>
        <v xml:space="preserve"> </v>
      </c>
      <c r="H1958" s="63" t="str">
        <f>IF('Raw Data'!B1965=0," ","No")</f>
        <v xml:space="preserve"> </v>
      </c>
      <c r="I1958" s="62" t="str">
        <f>IF('Raw Data'!B1965=0," ",IF(H1958="Yes",MIN(D1958-E1958,E1958-C1958)/3/$H$2,MIN(E1958-C1958,D1958-E1958)/3/$H$1))</f>
        <v xml:space="preserve"> </v>
      </c>
      <c r="J1958" s="62" t="str">
        <f>IF('Raw Data'!B1965=0," ",E1958-6*F1958)</f>
        <v xml:space="preserve"> </v>
      </c>
      <c r="K1958" s="63" t="str">
        <f>IF('Raw Data'!B1965=0," ",E1958+6*F1958)</f>
        <v xml:space="preserve"> </v>
      </c>
      <c r="L1958" t="str">
        <f>IF('Raw Data'!B1965=0," ","No")</f>
        <v xml:space="preserve"> </v>
      </c>
      <c r="M1958" t="str">
        <f>IF('Raw Data'!B1965=0," ","Yes")</f>
        <v xml:space="preserve"> </v>
      </c>
    </row>
    <row r="1959" spans="1:13" x14ac:dyDescent="0.2">
      <c r="A1959" s="62" t="str">
        <f>IF('Raw Data'!B1966=0," ",'Raw Data'!B1966)</f>
        <v xml:space="preserve"> </v>
      </c>
      <c r="B1959" s="62" t="str">
        <f>IF('Raw Data'!B1966=0," ",'Raw Data'!C1966)</f>
        <v xml:space="preserve"> </v>
      </c>
      <c r="C1959" s="63" t="str">
        <f>IF('Raw Data'!B1966=0," ",'Raw Data'!D1966)</f>
        <v xml:space="preserve"> </v>
      </c>
      <c r="D1959" s="63" t="str">
        <f>IF('Raw Data'!B1966=0," ",'Raw Data'!E1966)</f>
        <v xml:space="preserve"> </v>
      </c>
      <c r="E1959" s="62" t="str">
        <f>IF('Raw Data'!B1966=0," ",AVERAGE('Raw Data'!G1966:JP1966))</f>
        <v xml:space="preserve"> </v>
      </c>
      <c r="F1959" s="62" t="str">
        <f>IF('Raw Data'!B1966=0," ",_xlfn.STDEV.S('Raw Data'!G1966:JP1966))</f>
        <v xml:space="preserve"> </v>
      </c>
      <c r="G1959" s="63" t="str">
        <f>IF('Raw Data'!B1966=0," ",(D1959-C1959)/6/F1959)</f>
        <v xml:space="preserve"> </v>
      </c>
      <c r="H1959" s="63" t="str">
        <f>IF('Raw Data'!B1966=0," ","No")</f>
        <v xml:space="preserve"> </v>
      </c>
      <c r="I1959" s="62" t="str">
        <f>IF('Raw Data'!B1966=0," ",IF(H1959="Yes",MIN(D1959-E1959,E1959-C1959)/3/$H$2,MIN(E1959-C1959,D1959-E1959)/3/$H$1))</f>
        <v xml:space="preserve"> </v>
      </c>
      <c r="J1959" s="62" t="str">
        <f>IF('Raw Data'!B1966=0," ",E1959-6*F1959)</f>
        <v xml:space="preserve"> </v>
      </c>
      <c r="K1959" s="63" t="str">
        <f>IF('Raw Data'!B1966=0," ",E1959+6*F1959)</f>
        <v xml:space="preserve"> </v>
      </c>
      <c r="L1959" t="str">
        <f>IF('Raw Data'!B1966=0," ","No")</f>
        <v xml:space="preserve"> </v>
      </c>
      <c r="M1959" t="str">
        <f>IF('Raw Data'!B1966=0," ","Yes")</f>
        <v xml:space="preserve"> </v>
      </c>
    </row>
    <row r="1960" spans="1:13" x14ac:dyDescent="0.2">
      <c r="A1960" s="62" t="str">
        <f>IF('Raw Data'!B1967=0," ",'Raw Data'!B1967)</f>
        <v xml:space="preserve"> </v>
      </c>
      <c r="B1960" s="62" t="str">
        <f>IF('Raw Data'!B1967=0," ",'Raw Data'!C1967)</f>
        <v xml:space="preserve"> </v>
      </c>
      <c r="C1960" s="63" t="str">
        <f>IF('Raw Data'!B1967=0," ",'Raw Data'!D1967)</f>
        <v xml:space="preserve"> </v>
      </c>
      <c r="D1960" s="63" t="str">
        <f>IF('Raw Data'!B1967=0," ",'Raw Data'!E1967)</f>
        <v xml:space="preserve"> </v>
      </c>
      <c r="E1960" s="62" t="str">
        <f>IF('Raw Data'!B1967=0," ",AVERAGE('Raw Data'!G1967:JP1967))</f>
        <v xml:space="preserve"> </v>
      </c>
      <c r="F1960" s="62" t="str">
        <f>IF('Raw Data'!B1967=0," ",_xlfn.STDEV.S('Raw Data'!G1967:JP1967))</f>
        <v xml:space="preserve"> </v>
      </c>
      <c r="G1960" s="63" t="str">
        <f>IF('Raw Data'!B1967=0," ",(D1960-C1960)/6/F1960)</f>
        <v xml:space="preserve"> </v>
      </c>
      <c r="H1960" s="63" t="str">
        <f>IF('Raw Data'!B1967=0," ","No")</f>
        <v xml:space="preserve"> </v>
      </c>
      <c r="I1960" s="62" t="str">
        <f>IF('Raw Data'!B1967=0," ",IF(H1960="Yes",MIN(D1960-E1960,E1960-C1960)/3/$H$2,MIN(E1960-C1960,D1960-E1960)/3/$H$1))</f>
        <v xml:space="preserve"> </v>
      </c>
      <c r="J1960" s="62" t="str">
        <f>IF('Raw Data'!B1967=0," ",E1960-6*F1960)</f>
        <v xml:space="preserve"> </v>
      </c>
      <c r="K1960" s="63" t="str">
        <f>IF('Raw Data'!B1967=0," ",E1960+6*F1960)</f>
        <v xml:space="preserve"> </v>
      </c>
      <c r="L1960" t="str">
        <f>IF('Raw Data'!B1967=0," ","No")</f>
        <v xml:space="preserve"> </v>
      </c>
      <c r="M1960" t="str">
        <f>IF('Raw Data'!B1967=0," ","Yes")</f>
        <v xml:space="preserve"> </v>
      </c>
    </row>
    <row r="1961" spans="1:13" x14ac:dyDescent="0.2">
      <c r="A1961" s="62" t="str">
        <f>IF('Raw Data'!B1968=0," ",'Raw Data'!B1968)</f>
        <v xml:space="preserve"> </v>
      </c>
      <c r="B1961" s="62" t="str">
        <f>IF('Raw Data'!B1968=0," ",'Raw Data'!C1968)</f>
        <v xml:space="preserve"> </v>
      </c>
      <c r="C1961" s="63" t="str">
        <f>IF('Raw Data'!B1968=0," ",'Raw Data'!D1968)</f>
        <v xml:space="preserve"> </v>
      </c>
      <c r="D1961" s="63" t="str">
        <f>IF('Raw Data'!B1968=0," ",'Raw Data'!E1968)</f>
        <v xml:space="preserve"> </v>
      </c>
      <c r="E1961" s="62" t="str">
        <f>IF('Raw Data'!B1968=0," ",AVERAGE('Raw Data'!G1968:JP1968))</f>
        <v xml:space="preserve"> </v>
      </c>
      <c r="F1961" s="62" t="str">
        <f>IF('Raw Data'!B1968=0," ",_xlfn.STDEV.S('Raw Data'!G1968:JP1968))</f>
        <v xml:space="preserve"> </v>
      </c>
      <c r="G1961" s="63" t="str">
        <f>IF('Raw Data'!B1968=0," ",(D1961-C1961)/6/F1961)</f>
        <v xml:space="preserve"> </v>
      </c>
      <c r="H1961" s="63" t="str">
        <f>IF('Raw Data'!B1968=0," ","No")</f>
        <v xml:space="preserve"> </v>
      </c>
      <c r="I1961" s="62" t="str">
        <f>IF('Raw Data'!B1968=0," ",IF(H1961="Yes",MIN(D1961-E1961,E1961-C1961)/3/$H$2,MIN(E1961-C1961,D1961-E1961)/3/$H$1))</f>
        <v xml:space="preserve"> </v>
      </c>
      <c r="J1961" s="62" t="str">
        <f>IF('Raw Data'!B1968=0," ",E1961-6*F1961)</f>
        <v xml:space="preserve"> </v>
      </c>
      <c r="K1961" s="63" t="str">
        <f>IF('Raw Data'!B1968=0," ",E1961+6*F1961)</f>
        <v xml:space="preserve"> </v>
      </c>
      <c r="L1961" t="str">
        <f>IF('Raw Data'!B1968=0," ","No")</f>
        <v xml:space="preserve"> </v>
      </c>
      <c r="M1961" t="str">
        <f>IF('Raw Data'!B1968=0," ","Yes")</f>
        <v xml:space="preserve"> </v>
      </c>
    </row>
    <row r="1962" spans="1:13" x14ac:dyDescent="0.2">
      <c r="A1962" s="62" t="str">
        <f>IF('Raw Data'!B1969=0," ",'Raw Data'!B1969)</f>
        <v xml:space="preserve"> </v>
      </c>
      <c r="B1962" s="62" t="str">
        <f>IF('Raw Data'!B1969=0," ",'Raw Data'!C1969)</f>
        <v xml:space="preserve"> </v>
      </c>
      <c r="C1962" s="63" t="str">
        <f>IF('Raw Data'!B1969=0," ",'Raw Data'!D1969)</f>
        <v xml:space="preserve"> </v>
      </c>
      <c r="D1962" s="63" t="str">
        <f>IF('Raw Data'!B1969=0," ",'Raw Data'!E1969)</f>
        <v xml:space="preserve"> </v>
      </c>
      <c r="E1962" s="62" t="str">
        <f>IF('Raw Data'!B1969=0," ",AVERAGE('Raw Data'!G1969:JP1969))</f>
        <v xml:space="preserve"> </v>
      </c>
      <c r="F1962" s="62" t="str">
        <f>IF('Raw Data'!B1969=0," ",_xlfn.STDEV.S('Raw Data'!G1969:JP1969))</f>
        <v xml:space="preserve"> </v>
      </c>
      <c r="G1962" s="63" t="str">
        <f>IF('Raw Data'!B1969=0," ",(D1962-C1962)/6/F1962)</f>
        <v xml:space="preserve"> </v>
      </c>
      <c r="H1962" s="63" t="str">
        <f>IF('Raw Data'!B1969=0," ","No")</f>
        <v xml:space="preserve"> </v>
      </c>
      <c r="I1962" s="62" t="str">
        <f>IF('Raw Data'!B1969=0," ",IF(H1962="Yes",MIN(D1962-E1962,E1962-C1962)/3/$H$2,MIN(E1962-C1962,D1962-E1962)/3/$H$1))</f>
        <v xml:space="preserve"> </v>
      </c>
      <c r="J1962" s="62" t="str">
        <f>IF('Raw Data'!B1969=0," ",E1962-6*F1962)</f>
        <v xml:space="preserve"> </v>
      </c>
      <c r="K1962" s="63" t="str">
        <f>IF('Raw Data'!B1969=0," ",E1962+6*F1962)</f>
        <v xml:space="preserve"> </v>
      </c>
      <c r="L1962" t="str">
        <f>IF('Raw Data'!B1969=0," ","No")</f>
        <v xml:space="preserve"> </v>
      </c>
      <c r="M1962" t="str">
        <f>IF('Raw Data'!B1969=0," ","Yes")</f>
        <v xml:space="preserve"> </v>
      </c>
    </row>
    <row r="1963" spans="1:13" x14ac:dyDescent="0.2">
      <c r="A1963" s="62" t="str">
        <f>IF('Raw Data'!B1970=0," ",'Raw Data'!B1970)</f>
        <v xml:space="preserve"> </v>
      </c>
      <c r="B1963" s="62" t="str">
        <f>IF('Raw Data'!B1970=0," ",'Raw Data'!C1970)</f>
        <v xml:space="preserve"> </v>
      </c>
      <c r="C1963" s="63" t="str">
        <f>IF('Raw Data'!B1970=0," ",'Raw Data'!D1970)</f>
        <v xml:space="preserve"> </v>
      </c>
      <c r="D1963" s="63" t="str">
        <f>IF('Raw Data'!B1970=0," ",'Raw Data'!E1970)</f>
        <v xml:space="preserve"> </v>
      </c>
      <c r="E1963" s="62" t="str">
        <f>IF('Raw Data'!B1970=0," ",AVERAGE('Raw Data'!G1970:JP1970))</f>
        <v xml:space="preserve"> </v>
      </c>
      <c r="F1963" s="62" t="str">
        <f>IF('Raw Data'!B1970=0," ",_xlfn.STDEV.S('Raw Data'!G1970:JP1970))</f>
        <v xml:space="preserve"> </v>
      </c>
      <c r="G1963" s="63" t="str">
        <f>IF('Raw Data'!B1970=0," ",(D1963-C1963)/6/F1963)</f>
        <v xml:space="preserve"> </v>
      </c>
      <c r="H1963" s="63" t="str">
        <f>IF('Raw Data'!B1970=0," ","No")</f>
        <v xml:space="preserve"> </v>
      </c>
      <c r="I1963" s="62" t="str">
        <f>IF('Raw Data'!B1970=0," ",IF(H1963="Yes",MIN(D1963-E1963,E1963-C1963)/3/$H$2,MIN(E1963-C1963,D1963-E1963)/3/$H$1))</f>
        <v xml:space="preserve"> </v>
      </c>
      <c r="J1963" s="62" t="str">
        <f>IF('Raw Data'!B1970=0," ",E1963-6*F1963)</f>
        <v xml:space="preserve"> </v>
      </c>
      <c r="K1963" s="63" t="str">
        <f>IF('Raw Data'!B1970=0," ",E1963+6*F1963)</f>
        <v xml:space="preserve"> </v>
      </c>
      <c r="L1963" t="str">
        <f>IF('Raw Data'!B1970=0," ","No")</f>
        <v xml:space="preserve"> </v>
      </c>
      <c r="M1963" t="str">
        <f>IF('Raw Data'!B1970=0," ","Yes")</f>
        <v xml:space="preserve"> </v>
      </c>
    </row>
    <row r="1964" spans="1:13" x14ac:dyDescent="0.2">
      <c r="A1964" s="62" t="str">
        <f>IF('Raw Data'!B1971=0," ",'Raw Data'!B1971)</f>
        <v xml:space="preserve"> </v>
      </c>
      <c r="B1964" s="62" t="str">
        <f>IF('Raw Data'!B1971=0," ",'Raw Data'!C1971)</f>
        <v xml:space="preserve"> </v>
      </c>
      <c r="C1964" s="63" t="str">
        <f>IF('Raw Data'!B1971=0," ",'Raw Data'!D1971)</f>
        <v xml:space="preserve"> </v>
      </c>
      <c r="D1964" s="63" t="str">
        <f>IF('Raw Data'!B1971=0," ",'Raw Data'!E1971)</f>
        <v xml:space="preserve"> </v>
      </c>
      <c r="E1964" s="62" t="str">
        <f>IF('Raw Data'!B1971=0," ",AVERAGE('Raw Data'!G1971:JP1971))</f>
        <v xml:space="preserve"> </v>
      </c>
      <c r="F1964" s="62" t="str">
        <f>IF('Raw Data'!B1971=0," ",_xlfn.STDEV.S('Raw Data'!G1971:JP1971))</f>
        <v xml:space="preserve"> </v>
      </c>
      <c r="G1964" s="63" t="str">
        <f>IF('Raw Data'!B1971=0," ",(D1964-C1964)/6/F1964)</f>
        <v xml:space="preserve"> </v>
      </c>
      <c r="H1964" s="63" t="str">
        <f>IF('Raw Data'!B1971=0," ","No")</f>
        <v xml:space="preserve"> </v>
      </c>
      <c r="I1964" s="62" t="str">
        <f>IF('Raw Data'!B1971=0," ",IF(H1964="Yes",MIN(D1964-E1964,E1964-C1964)/3/$H$2,MIN(E1964-C1964,D1964-E1964)/3/$H$1))</f>
        <v xml:space="preserve"> </v>
      </c>
      <c r="J1964" s="62" t="str">
        <f>IF('Raw Data'!B1971=0," ",E1964-6*F1964)</f>
        <v xml:space="preserve"> </v>
      </c>
      <c r="K1964" s="63" t="str">
        <f>IF('Raw Data'!B1971=0," ",E1964+6*F1964)</f>
        <v xml:space="preserve"> </v>
      </c>
      <c r="L1964" t="str">
        <f>IF('Raw Data'!B1971=0," ","No")</f>
        <v xml:space="preserve"> </v>
      </c>
      <c r="M1964" t="str">
        <f>IF('Raw Data'!B1971=0," ","Yes")</f>
        <v xml:space="preserve"> </v>
      </c>
    </row>
    <row r="1965" spans="1:13" x14ac:dyDescent="0.2">
      <c r="A1965" s="62" t="str">
        <f>IF('Raw Data'!B1972=0," ",'Raw Data'!B1972)</f>
        <v xml:space="preserve"> </v>
      </c>
      <c r="B1965" s="62" t="str">
        <f>IF('Raw Data'!B1972=0," ",'Raw Data'!C1972)</f>
        <v xml:space="preserve"> </v>
      </c>
      <c r="C1965" s="63" t="str">
        <f>IF('Raw Data'!B1972=0," ",'Raw Data'!D1972)</f>
        <v xml:space="preserve"> </v>
      </c>
      <c r="D1965" s="63" t="str">
        <f>IF('Raw Data'!B1972=0," ",'Raw Data'!E1972)</f>
        <v xml:space="preserve"> </v>
      </c>
      <c r="E1965" s="62" t="str">
        <f>IF('Raw Data'!B1972=0," ",AVERAGE('Raw Data'!G1972:JP1972))</f>
        <v xml:space="preserve"> </v>
      </c>
      <c r="F1965" s="62" t="str">
        <f>IF('Raw Data'!B1972=0," ",_xlfn.STDEV.S('Raw Data'!G1972:JP1972))</f>
        <v xml:space="preserve"> </v>
      </c>
      <c r="G1965" s="63" t="str">
        <f>IF('Raw Data'!B1972=0," ",(D1965-C1965)/6/F1965)</f>
        <v xml:space="preserve"> </v>
      </c>
      <c r="H1965" s="63" t="str">
        <f>IF('Raw Data'!B1972=0," ","No")</f>
        <v xml:space="preserve"> </v>
      </c>
      <c r="I1965" s="62" t="str">
        <f>IF('Raw Data'!B1972=0," ",IF(H1965="Yes",MIN(D1965-E1965,E1965-C1965)/3/$H$2,MIN(E1965-C1965,D1965-E1965)/3/$H$1))</f>
        <v xml:space="preserve"> </v>
      </c>
      <c r="J1965" s="62" t="str">
        <f>IF('Raw Data'!B1972=0," ",E1965-6*F1965)</f>
        <v xml:space="preserve"> </v>
      </c>
      <c r="K1965" s="63" t="str">
        <f>IF('Raw Data'!B1972=0," ",E1965+6*F1965)</f>
        <v xml:space="preserve"> </v>
      </c>
      <c r="L1965" t="str">
        <f>IF('Raw Data'!B1972=0," ","No")</f>
        <v xml:space="preserve"> </v>
      </c>
      <c r="M1965" t="str">
        <f>IF('Raw Data'!B1972=0," ","Yes")</f>
        <v xml:space="preserve"> </v>
      </c>
    </row>
    <row r="1966" spans="1:13" x14ac:dyDescent="0.2">
      <c r="A1966" s="62" t="str">
        <f>IF('Raw Data'!B1973=0," ",'Raw Data'!B1973)</f>
        <v xml:space="preserve"> </v>
      </c>
      <c r="B1966" s="62" t="str">
        <f>IF('Raw Data'!B1973=0," ",'Raw Data'!C1973)</f>
        <v xml:space="preserve"> </v>
      </c>
      <c r="C1966" s="63" t="str">
        <f>IF('Raw Data'!B1973=0," ",'Raw Data'!D1973)</f>
        <v xml:space="preserve"> </v>
      </c>
      <c r="D1966" s="63" t="str">
        <f>IF('Raw Data'!B1973=0," ",'Raw Data'!E1973)</f>
        <v xml:space="preserve"> </v>
      </c>
      <c r="E1966" s="62" t="str">
        <f>IF('Raw Data'!B1973=0," ",AVERAGE('Raw Data'!G1973:JP1973))</f>
        <v xml:space="preserve"> </v>
      </c>
      <c r="F1966" s="62" t="str">
        <f>IF('Raw Data'!B1973=0," ",_xlfn.STDEV.S('Raw Data'!G1973:JP1973))</f>
        <v xml:space="preserve"> </v>
      </c>
      <c r="G1966" s="63" t="str">
        <f>IF('Raw Data'!B1973=0," ",(D1966-C1966)/6/F1966)</f>
        <v xml:space="preserve"> </v>
      </c>
      <c r="H1966" s="63" t="str">
        <f>IF('Raw Data'!B1973=0," ","No")</f>
        <v xml:space="preserve"> </v>
      </c>
      <c r="I1966" s="62" t="str">
        <f>IF('Raw Data'!B1973=0," ",IF(H1966="Yes",MIN(D1966-E1966,E1966-C1966)/3/$H$2,MIN(E1966-C1966,D1966-E1966)/3/$H$1))</f>
        <v xml:space="preserve"> </v>
      </c>
      <c r="J1966" s="62" t="str">
        <f>IF('Raw Data'!B1973=0," ",E1966-6*F1966)</f>
        <v xml:space="preserve"> </v>
      </c>
      <c r="K1966" s="63" t="str">
        <f>IF('Raw Data'!B1973=0," ",E1966+6*F1966)</f>
        <v xml:space="preserve"> </v>
      </c>
      <c r="L1966" t="str">
        <f>IF('Raw Data'!B1973=0," ","No")</f>
        <v xml:space="preserve"> </v>
      </c>
      <c r="M1966" t="str">
        <f>IF('Raw Data'!B1973=0," ","Yes")</f>
        <v xml:space="preserve"> </v>
      </c>
    </row>
    <row r="1967" spans="1:13" x14ac:dyDescent="0.2">
      <c r="A1967" s="62" t="str">
        <f>IF('Raw Data'!B1974=0," ",'Raw Data'!B1974)</f>
        <v xml:space="preserve"> </v>
      </c>
      <c r="B1967" s="62" t="str">
        <f>IF('Raw Data'!B1974=0," ",'Raw Data'!C1974)</f>
        <v xml:space="preserve"> </v>
      </c>
      <c r="C1967" s="63" t="str">
        <f>IF('Raw Data'!B1974=0," ",'Raw Data'!D1974)</f>
        <v xml:space="preserve"> </v>
      </c>
      <c r="D1967" s="63" t="str">
        <f>IF('Raw Data'!B1974=0," ",'Raw Data'!E1974)</f>
        <v xml:space="preserve"> </v>
      </c>
      <c r="E1967" s="62" t="str">
        <f>IF('Raw Data'!B1974=0," ",AVERAGE('Raw Data'!G1974:JP1974))</f>
        <v xml:space="preserve"> </v>
      </c>
      <c r="F1967" s="62" t="str">
        <f>IF('Raw Data'!B1974=0," ",_xlfn.STDEV.S('Raw Data'!G1974:JP1974))</f>
        <v xml:space="preserve"> </v>
      </c>
      <c r="G1967" s="63" t="str">
        <f>IF('Raw Data'!B1974=0," ",(D1967-C1967)/6/F1967)</f>
        <v xml:space="preserve"> </v>
      </c>
      <c r="H1967" s="63" t="str">
        <f>IF('Raw Data'!B1974=0," ","No")</f>
        <v xml:space="preserve"> </v>
      </c>
      <c r="I1967" s="62" t="str">
        <f>IF('Raw Data'!B1974=0," ",IF(H1967="Yes",MIN(D1967-E1967,E1967-C1967)/3/$H$2,MIN(E1967-C1967,D1967-E1967)/3/$H$1))</f>
        <v xml:space="preserve"> </v>
      </c>
      <c r="J1967" s="62" t="str">
        <f>IF('Raw Data'!B1974=0," ",E1967-6*F1967)</f>
        <v xml:space="preserve"> </v>
      </c>
      <c r="K1967" s="63" t="str">
        <f>IF('Raw Data'!B1974=0," ",E1967+6*F1967)</f>
        <v xml:space="preserve"> </v>
      </c>
      <c r="L1967" t="str">
        <f>IF('Raw Data'!B1974=0," ","No")</f>
        <v xml:space="preserve"> </v>
      </c>
      <c r="M1967" t="str">
        <f>IF('Raw Data'!B1974=0," ","Yes")</f>
        <v xml:space="preserve"> </v>
      </c>
    </row>
    <row r="1968" spans="1:13" x14ac:dyDescent="0.2">
      <c r="A1968" s="62" t="str">
        <f>IF('Raw Data'!B1975=0," ",'Raw Data'!B1975)</f>
        <v xml:space="preserve"> </v>
      </c>
      <c r="B1968" s="62" t="str">
        <f>IF('Raw Data'!B1975=0," ",'Raw Data'!C1975)</f>
        <v xml:space="preserve"> </v>
      </c>
      <c r="C1968" s="63" t="str">
        <f>IF('Raw Data'!B1975=0," ",'Raw Data'!D1975)</f>
        <v xml:space="preserve"> </v>
      </c>
      <c r="D1968" s="63" t="str">
        <f>IF('Raw Data'!B1975=0," ",'Raw Data'!E1975)</f>
        <v xml:space="preserve"> </v>
      </c>
      <c r="E1968" s="62" t="str">
        <f>IF('Raw Data'!B1975=0," ",AVERAGE('Raw Data'!G1975:JP1975))</f>
        <v xml:space="preserve"> </v>
      </c>
      <c r="F1968" s="62" t="str">
        <f>IF('Raw Data'!B1975=0," ",_xlfn.STDEV.S('Raw Data'!G1975:JP1975))</f>
        <v xml:space="preserve"> </v>
      </c>
      <c r="G1968" s="63" t="str">
        <f>IF('Raw Data'!B1975=0," ",(D1968-C1968)/6/F1968)</f>
        <v xml:space="preserve"> </v>
      </c>
      <c r="H1968" s="63" t="str">
        <f>IF('Raw Data'!B1975=0," ","No")</f>
        <v xml:space="preserve"> </v>
      </c>
      <c r="I1968" s="62" t="str">
        <f>IF('Raw Data'!B1975=0," ",IF(H1968="Yes",MIN(D1968-E1968,E1968-C1968)/3/$H$2,MIN(E1968-C1968,D1968-E1968)/3/$H$1))</f>
        <v xml:space="preserve"> </v>
      </c>
      <c r="J1968" s="62" t="str">
        <f>IF('Raw Data'!B1975=0," ",E1968-6*F1968)</f>
        <v xml:space="preserve"> </v>
      </c>
      <c r="K1968" s="63" t="str">
        <f>IF('Raw Data'!B1975=0," ",E1968+6*F1968)</f>
        <v xml:space="preserve"> </v>
      </c>
      <c r="L1968" t="str">
        <f>IF('Raw Data'!B1975=0," ","No")</f>
        <v xml:space="preserve"> </v>
      </c>
      <c r="M1968" t="str">
        <f>IF('Raw Data'!B1975=0," ","Yes")</f>
        <v xml:space="preserve"> </v>
      </c>
    </row>
    <row r="1969" spans="1:13" x14ac:dyDescent="0.2">
      <c r="A1969" s="62" t="str">
        <f>IF('Raw Data'!B1976=0," ",'Raw Data'!B1976)</f>
        <v xml:space="preserve"> </v>
      </c>
      <c r="B1969" s="62" t="str">
        <f>IF('Raw Data'!B1976=0," ",'Raw Data'!C1976)</f>
        <v xml:space="preserve"> </v>
      </c>
      <c r="C1969" s="63" t="str">
        <f>IF('Raw Data'!B1976=0," ",'Raw Data'!D1976)</f>
        <v xml:space="preserve"> </v>
      </c>
      <c r="D1969" s="63" t="str">
        <f>IF('Raw Data'!B1976=0," ",'Raw Data'!E1976)</f>
        <v xml:space="preserve"> </v>
      </c>
      <c r="E1969" s="62" t="str">
        <f>IF('Raw Data'!B1976=0," ",AVERAGE('Raw Data'!G1976:JP1976))</f>
        <v xml:space="preserve"> </v>
      </c>
      <c r="F1969" s="62" t="str">
        <f>IF('Raw Data'!B1976=0," ",_xlfn.STDEV.S('Raw Data'!G1976:JP1976))</f>
        <v xml:space="preserve"> </v>
      </c>
      <c r="G1969" s="63" t="str">
        <f>IF('Raw Data'!B1976=0," ",(D1969-C1969)/6/F1969)</f>
        <v xml:space="preserve"> </v>
      </c>
      <c r="H1969" s="63" t="str">
        <f>IF('Raw Data'!B1976=0," ","No")</f>
        <v xml:space="preserve"> </v>
      </c>
      <c r="I1969" s="62" t="str">
        <f>IF('Raw Data'!B1976=0," ",IF(H1969="Yes",MIN(D1969-E1969,E1969-C1969)/3/$H$2,MIN(E1969-C1969,D1969-E1969)/3/$H$1))</f>
        <v xml:space="preserve"> </v>
      </c>
      <c r="J1969" s="62" t="str">
        <f>IF('Raw Data'!B1976=0," ",E1969-6*F1969)</f>
        <v xml:space="preserve"> </v>
      </c>
      <c r="K1969" s="63" t="str">
        <f>IF('Raw Data'!B1976=0," ",E1969+6*F1969)</f>
        <v xml:space="preserve"> </v>
      </c>
      <c r="L1969" t="str">
        <f>IF('Raw Data'!B1976=0," ","No")</f>
        <v xml:space="preserve"> </v>
      </c>
      <c r="M1969" t="str">
        <f>IF('Raw Data'!B1976=0," ","Yes")</f>
        <v xml:space="preserve"> </v>
      </c>
    </row>
    <row r="1970" spans="1:13" x14ac:dyDescent="0.2">
      <c r="A1970" s="62" t="str">
        <f>IF('Raw Data'!B1977=0," ",'Raw Data'!B1977)</f>
        <v xml:space="preserve"> </v>
      </c>
      <c r="B1970" s="62" t="str">
        <f>IF('Raw Data'!B1977=0," ",'Raw Data'!C1977)</f>
        <v xml:space="preserve"> </v>
      </c>
      <c r="C1970" s="63" t="str">
        <f>IF('Raw Data'!B1977=0," ",'Raw Data'!D1977)</f>
        <v xml:space="preserve"> </v>
      </c>
      <c r="D1970" s="63" t="str">
        <f>IF('Raw Data'!B1977=0," ",'Raw Data'!E1977)</f>
        <v xml:space="preserve"> </v>
      </c>
      <c r="E1970" s="62" t="str">
        <f>IF('Raw Data'!B1977=0," ",AVERAGE('Raw Data'!G1977:JP1977))</f>
        <v xml:space="preserve"> </v>
      </c>
      <c r="F1970" s="62" t="str">
        <f>IF('Raw Data'!B1977=0," ",_xlfn.STDEV.S('Raw Data'!G1977:JP1977))</f>
        <v xml:space="preserve"> </v>
      </c>
      <c r="G1970" s="63" t="str">
        <f>IF('Raw Data'!B1977=0," ",(D1970-C1970)/6/F1970)</f>
        <v xml:space="preserve"> </v>
      </c>
      <c r="H1970" s="63" t="str">
        <f>IF('Raw Data'!B1977=0," ","No")</f>
        <v xml:space="preserve"> </v>
      </c>
      <c r="I1970" s="62" t="str">
        <f>IF('Raw Data'!B1977=0," ",IF(H1970="Yes",MIN(D1970-E1970,E1970-C1970)/3/$H$2,MIN(E1970-C1970,D1970-E1970)/3/$H$1))</f>
        <v xml:space="preserve"> </v>
      </c>
      <c r="J1970" s="62" t="str">
        <f>IF('Raw Data'!B1977=0," ",E1970-6*F1970)</f>
        <v xml:space="preserve"> </v>
      </c>
      <c r="K1970" s="63" t="str">
        <f>IF('Raw Data'!B1977=0," ",E1970+6*F1970)</f>
        <v xml:space="preserve"> </v>
      </c>
      <c r="L1970" t="str">
        <f>IF('Raw Data'!B1977=0," ","No")</f>
        <v xml:space="preserve"> </v>
      </c>
      <c r="M1970" t="str">
        <f>IF('Raw Data'!B1977=0," ","Yes")</f>
        <v xml:space="preserve"> </v>
      </c>
    </row>
    <row r="1971" spans="1:13" x14ac:dyDescent="0.2">
      <c r="A1971" s="62" t="str">
        <f>IF('Raw Data'!B1978=0," ",'Raw Data'!B1978)</f>
        <v xml:space="preserve"> </v>
      </c>
      <c r="B1971" s="62" t="str">
        <f>IF('Raw Data'!B1978=0," ",'Raw Data'!C1978)</f>
        <v xml:space="preserve"> </v>
      </c>
      <c r="C1971" s="63" t="str">
        <f>IF('Raw Data'!B1978=0," ",'Raw Data'!D1978)</f>
        <v xml:space="preserve"> </v>
      </c>
      <c r="D1971" s="63" t="str">
        <f>IF('Raw Data'!B1978=0," ",'Raw Data'!E1978)</f>
        <v xml:space="preserve"> </v>
      </c>
      <c r="E1971" s="62" t="str">
        <f>IF('Raw Data'!B1978=0," ",AVERAGE('Raw Data'!G1978:JP1978))</f>
        <v xml:space="preserve"> </v>
      </c>
      <c r="F1971" s="62" t="str">
        <f>IF('Raw Data'!B1978=0," ",_xlfn.STDEV.S('Raw Data'!G1978:JP1978))</f>
        <v xml:space="preserve"> </v>
      </c>
      <c r="G1971" s="63" t="str">
        <f>IF('Raw Data'!B1978=0," ",(D1971-C1971)/6/F1971)</f>
        <v xml:space="preserve"> </v>
      </c>
      <c r="H1971" s="63" t="str">
        <f>IF('Raw Data'!B1978=0," ","No")</f>
        <v xml:space="preserve"> </v>
      </c>
      <c r="I1971" s="62" t="str">
        <f>IF('Raw Data'!B1978=0," ",IF(H1971="Yes",MIN(D1971-E1971,E1971-C1971)/3/$H$2,MIN(E1971-C1971,D1971-E1971)/3/$H$1))</f>
        <v xml:space="preserve"> </v>
      </c>
      <c r="J1971" s="62" t="str">
        <f>IF('Raw Data'!B1978=0," ",E1971-6*F1971)</f>
        <v xml:space="preserve"> </v>
      </c>
      <c r="K1971" s="63" t="str">
        <f>IF('Raw Data'!B1978=0," ",E1971+6*F1971)</f>
        <v xml:space="preserve"> </v>
      </c>
      <c r="L1971" t="str">
        <f>IF('Raw Data'!B1978=0," ","No")</f>
        <v xml:space="preserve"> </v>
      </c>
      <c r="M1971" t="str">
        <f>IF('Raw Data'!B1978=0," ","Yes")</f>
        <v xml:space="preserve"> </v>
      </c>
    </row>
    <row r="1972" spans="1:13" x14ac:dyDescent="0.2">
      <c r="A1972" s="62" t="str">
        <f>IF('Raw Data'!B1979=0," ",'Raw Data'!B1979)</f>
        <v xml:space="preserve"> </v>
      </c>
      <c r="B1972" s="62" t="str">
        <f>IF('Raw Data'!B1979=0," ",'Raw Data'!C1979)</f>
        <v xml:space="preserve"> </v>
      </c>
      <c r="C1972" s="63" t="str">
        <f>IF('Raw Data'!B1979=0," ",'Raw Data'!D1979)</f>
        <v xml:space="preserve"> </v>
      </c>
      <c r="D1972" s="63" t="str">
        <f>IF('Raw Data'!B1979=0," ",'Raw Data'!E1979)</f>
        <v xml:space="preserve"> </v>
      </c>
      <c r="E1972" s="62" t="str">
        <f>IF('Raw Data'!B1979=0," ",AVERAGE('Raw Data'!G1979:JP1979))</f>
        <v xml:space="preserve"> </v>
      </c>
      <c r="F1972" s="62" t="str">
        <f>IF('Raw Data'!B1979=0," ",_xlfn.STDEV.S('Raw Data'!G1979:JP1979))</f>
        <v xml:space="preserve"> </v>
      </c>
      <c r="G1972" s="63" t="str">
        <f>IF('Raw Data'!B1979=0," ",(D1972-C1972)/6/F1972)</f>
        <v xml:space="preserve"> </v>
      </c>
      <c r="H1972" s="63" t="str">
        <f>IF('Raw Data'!B1979=0," ","No")</f>
        <v xml:space="preserve"> </v>
      </c>
      <c r="I1972" s="62" t="str">
        <f>IF('Raw Data'!B1979=0," ",IF(H1972="Yes",MIN(D1972-E1972,E1972-C1972)/3/$H$2,MIN(E1972-C1972,D1972-E1972)/3/$H$1))</f>
        <v xml:space="preserve"> </v>
      </c>
      <c r="J1972" s="62" t="str">
        <f>IF('Raw Data'!B1979=0," ",E1972-6*F1972)</f>
        <v xml:space="preserve"> </v>
      </c>
      <c r="K1972" s="63" t="str">
        <f>IF('Raw Data'!B1979=0," ",E1972+6*F1972)</f>
        <v xml:space="preserve"> </v>
      </c>
      <c r="L1972" t="str">
        <f>IF('Raw Data'!B1979=0," ","No")</f>
        <v xml:space="preserve"> </v>
      </c>
      <c r="M1972" t="str">
        <f>IF('Raw Data'!B1979=0," ","Yes")</f>
        <v xml:space="preserve"> </v>
      </c>
    </row>
    <row r="1973" spans="1:13" x14ac:dyDescent="0.2">
      <c r="A1973" s="62" t="str">
        <f>IF('Raw Data'!B1980=0," ",'Raw Data'!B1980)</f>
        <v xml:space="preserve"> </v>
      </c>
      <c r="B1973" s="62" t="str">
        <f>IF('Raw Data'!B1980=0," ",'Raw Data'!C1980)</f>
        <v xml:space="preserve"> </v>
      </c>
      <c r="C1973" s="63" t="str">
        <f>IF('Raw Data'!B1980=0," ",'Raw Data'!D1980)</f>
        <v xml:space="preserve"> </v>
      </c>
      <c r="D1973" s="63" t="str">
        <f>IF('Raw Data'!B1980=0," ",'Raw Data'!E1980)</f>
        <v xml:space="preserve"> </v>
      </c>
      <c r="E1973" s="62" t="str">
        <f>IF('Raw Data'!B1980=0," ",AVERAGE('Raw Data'!G1980:JP1980))</f>
        <v xml:space="preserve"> </v>
      </c>
      <c r="F1973" s="62" t="str">
        <f>IF('Raw Data'!B1980=0," ",_xlfn.STDEV.S('Raw Data'!G1980:JP1980))</f>
        <v xml:space="preserve"> </v>
      </c>
      <c r="G1973" s="63" t="str">
        <f>IF('Raw Data'!B1980=0," ",(D1973-C1973)/6/F1973)</f>
        <v xml:space="preserve"> </v>
      </c>
      <c r="H1973" s="63" t="str">
        <f>IF('Raw Data'!B1980=0," ","No")</f>
        <v xml:space="preserve"> </v>
      </c>
      <c r="I1973" s="62" t="str">
        <f>IF('Raw Data'!B1980=0," ",IF(H1973="Yes",MIN(D1973-E1973,E1973-C1973)/3/$H$2,MIN(E1973-C1973,D1973-E1973)/3/$H$1))</f>
        <v xml:space="preserve"> </v>
      </c>
      <c r="J1973" s="62" t="str">
        <f>IF('Raw Data'!B1980=0," ",E1973-6*F1973)</f>
        <v xml:space="preserve"> </v>
      </c>
      <c r="K1973" s="63" t="str">
        <f>IF('Raw Data'!B1980=0," ",E1973+6*F1973)</f>
        <v xml:space="preserve"> </v>
      </c>
      <c r="L1973" t="str">
        <f>IF('Raw Data'!B1980=0," ","No")</f>
        <v xml:space="preserve"> </v>
      </c>
      <c r="M1973" t="str">
        <f>IF('Raw Data'!B1980=0," ","Yes")</f>
        <v xml:space="preserve"> </v>
      </c>
    </row>
    <row r="1974" spans="1:13" x14ac:dyDescent="0.2">
      <c r="A1974" s="62" t="str">
        <f>IF('Raw Data'!B1981=0," ",'Raw Data'!B1981)</f>
        <v xml:space="preserve"> </v>
      </c>
      <c r="B1974" s="62" t="str">
        <f>IF('Raw Data'!B1981=0," ",'Raw Data'!C1981)</f>
        <v xml:space="preserve"> </v>
      </c>
      <c r="C1974" s="63" t="str">
        <f>IF('Raw Data'!B1981=0," ",'Raw Data'!D1981)</f>
        <v xml:space="preserve"> </v>
      </c>
      <c r="D1974" s="63" t="str">
        <f>IF('Raw Data'!B1981=0," ",'Raw Data'!E1981)</f>
        <v xml:space="preserve"> </v>
      </c>
      <c r="E1974" s="62" t="str">
        <f>IF('Raw Data'!B1981=0," ",AVERAGE('Raw Data'!G1981:JP1981))</f>
        <v xml:space="preserve"> </v>
      </c>
      <c r="F1974" s="62" t="str">
        <f>IF('Raw Data'!B1981=0," ",_xlfn.STDEV.S('Raw Data'!G1981:JP1981))</f>
        <v xml:space="preserve"> </v>
      </c>
      <c r="G1974" s="63" t="str">
        <f>IF('Raw Data'!B1981=0," ",(D1974-C1974)/6/F1974)</f>
        <v xml:space="preserve"> </v>
      </c>
      <c r="H1974" s="63" t="str">
        <f>IF('Raw Data'!B1981=0," ","No")</f>
        <v xml:space="preserve"> </v>
      </c>
      <c r="I1974" s="62" t="str">
        <f>IF('Raw Data'!B1981=0," ",IF(H1974="Yes",MIN(D1974-E1974,E1974-C1974)/3/$H$2,MIN(E1974-C1974,D1974-E1974)/3/$H$1))</f>
        <v xml:space="preserve"> </v>
      </c>
      <c r="J1974" s="62" t="str">
        <f>IF('Raw Data'!B1981=0," ",E1974-6*F1974)</f>
        <v xml:space="preserve"> </v>
      </c>
      <c r="K1974" s="63" t="str">
        <f>IF('Raw Data'!B1981=0," ",E1974+6*F1974)</f>
        <v xml:space="preserve"> </v>
      </c>
      <c r="L1974" t="str">
        <f>IF('Raw Data'!B1981=0," ","No")</f>
        <v xml:space="preserve"> </v>
      </c>
      <c r="M1974" t="str">
        <f>IF('Raw Data'!B1981=0," ","Yes")</f>
        <v xml:space="preserve"> </v>
      </c>
    </row>
    <row r="1975" spans="1:13" x14ac:dyDescent="0.2">
      <c r="A1975" s="62" t="str">
        <f>IF('Raw Data'!B1982=0," ",'Raw Data'!B1982)</f>
        <v xml:space="preserve"> </v>
      </c>
      <c r="B1975" s="62" t="str">
        <f>IF('Raw Data'!B1982=0," ",'Raw Data'!C1982)</f>
        <v xml:space="preserve"> </v>
      </c>
      <c r="C1975" s="63" t="str">
        <f>IF('Raw Data'!B1982=0," ",'Raw Data'!D1982)</f>
        <v xml:space="preserve"> </v>
      </c>
      <c r="D1975" s="63" t="str">
        <f>IF('Raw Data'!B1982=0," ",'Raw Data'!E1982)</f>
        <v xml:space="preserve"> </v>
      </c>
      <c r="E1975" s="62" t="str">
        <f>IF('Raw Data'!B1982=0," ",AVERAGE('Raw Data'!G1982:JP1982))</f>
        <v xml:space="preserve"> </v>
      </c>
      <c r="F1975" s="62" t="str">
        <f>IF('Raw Data'!B1982=0," ",_xlfn.STDEV.S('Raw Data'!G1982:JP1982))</f>
        <v xml:space="preserve"> </v>
      </c>
      <c r="G1975" s="63" t="str">
        <f>IF('Raw Data'!B1982=0," ",(D1975-C1975)/6/F1975)</f>
        <v xml:space="preserve"> </v>
      </c>
      <c r="H1975" s="63" t="str">
        <f>IF('Raw Data'!B1982=0," ","No")</f>
        <v xml:space="preserve"> </v>
      </c>
      <c r="I1975" s="62" t="str">
        <f>IF('Raw Data'!B1982=0," ",IF(H1975="Yes",MIN(D1975-E1975,E1975-C1975)/3/$H$2,MIN(E1975-C1975,D1975-E1975)/3/$H$1))</f>
        <v xml:space="preserve"> </v>
      </c>
      <c r="J1975" s="62" t="str">
        <f>IF('Raw Data'!B1982=0," ",E1975-6*F1975)</f>
        <v xml:space="preserve"> </v>
      </c>
      <c r="K1975" s="63" t="str">
        <f>IF('Raw Data'!B1982=0," ",E1975+6*F1975)</f>
        <v xml:space="preserve"> </v>
      </c>
      <c r="L1975" t="str">
        <f>IF('Raw Data'!B1982=0," ","No")</f>
        <v xml:space="preserve"> </v>
      </c>
      <c r="M1975" t="str">
        <f>IF('Raw Data'!B1982=0," ","Yes")</f>
        <v xml:space="preserve"> </v>
      </c>
    </row>
    <row r="1976" spans="1:13" x14ac:dyDescent="0.2">
      <c r="A1976" s="62" t="str">
        <f>IF('Raw Data'!B1983=0," ",'Raw Data'!B1983)</f>
        <v xml:space="preserve"> </v>
      </c>
      <c r="B1976" s="62" t="str">
        <f>IF('Raw Data'!B1983=0," ",'Raw Data'!C1983)</f>
        <v xml:space="preserve"> </v>
      </c>
      <c r="C1976" s="63" t="str">
        <f>IF('Raw Data'!B1983=0," ",'Raw Data'!D1983)</f>
        <v xml:space="preserve"> </v>
      </c>
      <c r="D1976" s="63" t="str">
        <f>IF('Raw Data'!B1983=0," ",'Raw Data'!E1983)</f>
        <v xml:space="preserve"> </v>
      </c>
      <c r="E1976" s="62" t="str">
        <f>IF('Raw Data'!B1983=0," ",AVERAGE('Raw Data'!G1983:JP1983))</f>
        <v xml:space="preserve"> </v>
      </c>
      <c r="F1976" s="62" t="str">
        <f>IF('Raw Data'!B1983=0," ",_xlfn.STDEV.S('Raw Data'!G1983:JP1983))</f>
        <v xml:space="preserve"> </v>
      </c>
      <c r="G1976" s="63" t="str">
        <f>IF('Raw Data'!B1983=0," ",(D1976-C1976)/6/F1976)</f>
        <v xml:space="preserve"> </v>
      </c>
      <c r="H1976" s="63" t="str">
        <f>IF('Raw Data'!B1983=0," ","No")</f>
        <v xml:space="preserve"> </v>
      </c>
      <c r="I1976" s="62" t="str">
        <f>IF('Raw Data'!B1983=0," ",IF(H1976="Yes",MIN(D1976-E1976,E1976-C1976)/3/$H$2,MIN(E1976-C1976,D1976-E1976)/3/$H$1))</f>
        <v xml:space="preserve"> </v>
      </c>
      <c r="J1976" s="62" t="str">
        <f>IF('Raw Data'!B1983=0," ",E1976-6*F1976)</f>
        <v xml:space="preserve"> </v>
      </c>
      <c r="K1976" s="63" t="str">
        <f>IF('Raw Data'!B1983=0," ",E1976+6*F1976)</f>
        <v xml:space="preserve"> </v>
      </c>
      <c r="L1976" t="str">
        <f>IF('Raw Data'!B1983=0," ","No")</f>
        <v xml:space="preserve"> </v>
      </c>
      <c r="M1976" t="str">
        <f>IF('Raw Data'!B1983=0," ","Yes")</f>
        <v xml:space="preserve"> </v>
      </c>
    </row>
    <row r="1977" spans="1:13" x14ac:dyDescent="0.2">
      <c r="A1977" s="62" t="str">
        <f>IF('Raw Data'!B1984=0," ",'Raw Data'!B1984)</f>
        <v xml:space="preserve"> </v>
      </c>
      <c r="B1977" s="62" t="str">
        <f>IF('Raw Data'!B1984=0," ",'Raw Data'!C1984)</f>
        <v xml:space="preserve"> </v>
      </c>
      <c r="C1977" s="63" t="str">
        <f>IF('Raw Data'!B1984=0," ",'Raw Data'!D1984)</f>
        <v xml:space="preserve"> </v>
      </c>
      <c r="D1977" s="63" t="str">
        <f>IF('Raw Data'!B1984=0," ",'Raw Data'!E1984)</f>
        <v xml:space="preserve"> </v>
      </c>
      <c r="E1977" s="62" t="str">
        <f>IF('Raw Data'!B1984=0," ",AVERAGE('Raw Data'!G1984:JP1984))</f>
        <v xml:space="preserve"> </v>
      </c>
      <c r="F1977" s="62" t="str">
        <f>IF('Raw Data'!B1984=0," ",_xlfn.STDEV.S('Raw Data'!G1984:JP1984))</f>
        <v xml:space="preserve"> </v>
      </c>
      <c r="G1977" s="63" t="str">
        <f>IF('Raw Data'!B1984=0," ",(D1977-C1977)/6/F1977)</f>
        <v xml:space="preserve"> </v>
      </c>
      <c r="H1977" s="63" t="str">
        <f>IF('Raw Data'!B1984=0," ","No")</f>
        <v xml:space="preserve"> </v>
      </c>
      <c r="I1977" s="62" t="str">
        <f>IF('Raw Data'!B1984=0," ",IF(H1977="Yes",MIN(D1977-E1977,E1977-C1977)/3/$H$2,MIN(E1977-C1977,D1977-E1977)/3/$H$1))</f>
        <v xml:space="preserve"> </v>
      </c>
      <c r="J1977" s="62" t="str">
        <f>IF('Raw Data'!B1984=0," ",E1977-6*F1977)</f>
        <v xml:space="preserve"> </v>
      </c>
      <c r="K1977" s="63" t="str">
        <f>IF('Raw Data'!B1984=0," ",E1977+6*F1977)</f>
        <v xml:space="preserve"> </v>
      </c>
      <c r="L1977" t="str">
        <f>IF('Raw Data'!B1984=0," ","No")</f>
        <v xml:space="preserve"> </v>
      </c>
      <c r="M1977" t="str">
        <f>IF('Raw Data'!B1984=0," ","Yes")</f>
        <v xml:space="preserve"> </v>
      </c>
    </row>
    <row r="1978" spans="1:13" x14ac:dyDescent="0.2">
      <c r="A1978" s="62" t="str">
        <f>IF('Raw Data'!B1985=0," ",'Raw Data'!B1985)</f>
        <v xml:space="preserve"> </v>
      </c>
      <c r="B1978" s="62" t="str">
        <f>IF('Raw Data'!B1985=0," ",'Raw Data'!C1985)</f>
        <v xml:space="preserve"> </v>
      </c>
      <c r="C1978" s="63" t="str">
        <f>IF('Raw Data'!B1985=0," ",'Raw Data'!D1985)</f>
        <v xml:space="preserve"> </v>
      </c>
      <c r="D1978" s="63" t="str">
        <f>IF('Raw Data'!B1985=0," ",'Raw Data'!E1985)</f>
        <v xml:space="preserve"> </v>
      </c>
      <c r="E1978" s="62" t="str">
        <f>IF('Raw Data'!B1985=0," ",AVERAGE('Raw Data'!G1985:JP1985))</f>
        <v xml:space="preserve"> </v>
      </c>
      <c r="F1978" s="62" t="str">
        <f>IF('Raw Data'!B1985=0," ",_xlfn.STDEV.S('Raw Data'!G1985:JP1985))</f>
        <v xml:space="preserve"> </v>
      </c>
      <c r="G1978" s="63" t="str">
        <f>IF('Raw Data'!B1985=0," ",(D1978-C1978)/6/F1978)</f>
        <v xml:space="preserve"> </v>
      </c>
      <c r="H1978" s="63" t="str">
        <f>IF('Raw Data'!B1985=0," ","No")</f>
        <v xml:space="preserve"> </v>
      </c>
      <c r="I1978" s="62" t="str">
        <f>IF('Raw Data'!B1985=0," ",IF(H1978="Yes",MIN(D1978-E1978,E1978-C1978)/3/$H$2,MIN(E1978-C1978,D1978-E1978)/3/$H$1))</f>
        <v xml:space="preserve"> </v>
      </c>
      <c r="J1978" s="62" t="str">
        <f>IF('Raw Data'!B1985=0," ",E1978-6*F1978)</f>
        <v xml:space="preserve"> </v>
      </c>
      <c r="K1978" s="63" t="str">
        <f>IF('Raw Data'!B1985=0," ",E1978+6*F1978)</f>
        <v xml:space="preserve"> </v>
      </c>
      <c r="L1978" t="str">
        <f>IF('Raw Data'!B1985=0," ","No")</f>
        <v xml:space="preserve"> </v>
      </c>
      <c r="M1978" t="str">
        <f>IF('Raw Data'!B1985=0," ","Yes")</f>
        <v xml:space="preserve"> </v>
      </c>
    </row>
    <row r="1979" spans="1:13" x14ac:dyDescent="0.2">
      <c r="A1979" s="62" t="str">
        <f>IF('Raw Data'!B1986=0," ",'Raw Data'!B1986)</f>
        <v xml:space="preserve"> </v>
      </c>
      <c r="B1979" s="62" t="str">
        <f>IF('Raw Data'!B1986=0," ",'Raw Data'!C1986)</f>
        <v xml:space="preserve"> </v>
      </c>
      <c r="C1979" s="63" t="str">
        <f>IF('Raw Data'!B1986=0," ",'Raw Data'!D1986)</f>
        <v xml:space="preserve"> </v>
      </c>
      <c r="D1979" s="63" t="str">
        <f>IF('Raw Data'!B1986=0," ",'Raw Data'!E1986)</f>
        <v xml:space="preserve"> </v>
      </c>
      <c r="E1979" s="62" t="str">
        <f>IF('Raw Data'!B1986=0," ",AVERAGE('Raw Data'!G1986:JP1986))</f>
        <v xml:space="preserve"> </v>
      </c>
      <c r="F1979" s="62" t="str">
        <f>IF('Raw Data'!B1986=0," ",_xlfn.STDEV.S('Raw Data'!G1986:JP1986))</f>
        <v xml:space="preserve"> </v>
      </c>
      <c r="G1979" s="63" t="str">
        <f>IF('Raw Data'!B1986=0," ",(D1979-C1979)/6/F1979)</f>
        <v xml:space="preserve"> </v>
      </c>
      <c r="H1979" s="63" t="str">
        <f>IF('Raw Data'!B1986=0," ","No")</f>
        <v xml:space="preserve"> </v>
      </c>
      <c r="I1979" s="62" t="str">
        <f>IF('Raw Data'!B1986=0," ",IF(H1979="Yes",MIN(D1979-E1979,E1979-C1979)/3/$H$2,MIN(E1979-C1979,D1979-E1979)/3/$H$1))</f>
        <v xml:space="preserve"> </v>
      </c>
      <c r="J1979" s="62" t="str">
        <f>IF('Raw Data'!B1986=0," ",E1979-6*F1979)</f>
        <v xml:space="preserve"> </v>
      </c>
      <c r="K1979" s="63" t="str">
        <f>IF('Raw Data'!B1986=0," ",E1979+6*F1979)</f>
        <v xml:space="preserve"> </v>
      </c>
      <c r="L1979" t="str">
        <f>IF('Raw Data'!B1986=0," ","No")</f>
        <v xml:space="preserve"> </v>
      </c>
      <c r="M1979" t="str">
        <f>IF('Raw Data'!B1986=0," ","Yes")</f>
        <v xml:space="preserve"> </v>
      </c>
    </row>
    <row r="1980" spans="1:13" x14ac:dyDescent="0.2">
      <c r="A1980" s="62" t="str">
        <f>IF('Raw Data'!B1987=0," ",'Raw Data'!B1987)</f>
        <v xml:space="preserve"> </v>
      </c>
      <c r="B1980" s="62" t="str">
        <f>IF('Raw Data'!B1987=0," ",'Raw Data'!C1987)</f>
        <v xml:space="preserve"> </v>
      </c>
      <c r="C1980" s="63" t="str">
        <f>IF('Raw Data'!B1987=0," ",'Raw Data'!D1987)</f>
        <v xml:space="preserve"> </v>
      </c>
      <c r="D1980" s="63" t="str">
        <f>IF('Raw Data'!B1987=0," ",'Raw Data'!E1987)</f>
        <v xml:space="preserve"> </v>
      </c>
      <c r="E1980" s="62" t="str">
        <f>IF('Raw Data'!B1987=0," ",AVERAGE('Raw Data'!G1987:JP1987))</f>
        <v xml:space="preserve"> </v>
      </c>
      <c r="F1980" s="62" t="str">
        <f>IF('Raw Data'!B1987=0," ",_xlfn.STDEV.S('Raw Data'!G1987:JP1987))</f>
        <v xml:space="preserve"> </v>
      </c>
      <c r="G1980" s="63" t="str">
        <f>IF('Raw Data'!B1987=0," ",(D1980-C1980)/6/F1980)</f>
        <v xml:space="preserve"> </v>
      </c>
      <c r="H1980" s="63" t="str">
        <f>IF('Raw Data'!B1987=0," ","No")</f>
        <v xml:space="preserve"> </v>
      </c>
      <c r="I1980" s="62" t="str">
        <f>IF('Raw Data'!B1987=0," ",IF(H1980="Yes",MIN(D1980-E1980,E1980-C1980)/3/$H$2,MIN(E1980-C1980,D1980-E1980)/3/$H$1))</f>
        <v xml:space="preserve"> </v>
      </c>
      <c r="J1980" s="62" t="str">
        <f>IF('Raw Data'!B1987=0," ",E1980-6*F1980)</f>
        <v xml:space="preserve"> </v>
      </c>
      <c r="K1980" s="63" t="str">
        <f>IF('Raw Data'!B1987=0," ",E1980+6*F1980)</f>
        <v xml:space="preserve"> </v>
      </c>
      <c r="L1980" t="str">
        <f>IF('Raw Data'!B1987=0," ","No")</f>
        <v xml:space="preserve"> </v>
      </c>
      <c r="M1980" t="str">
        <f>IF('Raw Data'!B1987=0," ","Yes")</f>
        <v xml:space="preserve"> </v>
      </c>
    </row>
    <row r="1981" spans="1:13" x14ac:dyDescent="0.2">
      <c r="A1981" s="62" t="str">
        <f>IF('Raw Data'!B1988=0," ",'Raw Data'!B1988)</f>
        <v xml:space="preserve"> </v>
      </c>
      <c r="B1981" s="62" t="str">
        <f>IF('Raw Data'!B1988=0," ",'Raw Data'!C1988)</f>
        <v xml:space="preserve"> </v>
      </c>
      <c r="C1981" s="63" t="str">
        <f>IF('Raw Data'!B1988=0," ",'Raw Data'!D1988)</f>
        <v xml:space="preserve"> </v>
      </c>
      <c r="D1981" s="63" t="str">
        <f>IF('Raw Data'!B1988=0," ",'Raw Data'!E1988)</f>
        <v xml:space="preserve"> </v>
      </c>
      <c r="E1981" s="62" t="str">
        <f>IF('Raw Data'!B1988=0," ",AVERAGE('Raw Data'!G1988:JP1988))</f>
        <v xml:space="preserve"> </v>
      </c>
      <c r="F1981" s="62" t="str">
        <f>IF('Raw Data'!B1988=0," ",_xlfn.STDEV.S('Raw Data'!G1988:JP1988))</f>
        <v xml:space="preserve"> </v>
      </c>
      <c r="G1981" s="63" t="str">
        <f>IF('Raw Data'!B1988=0," ",(D1981-C1981)/6/F1981)</f>
        <v xml:space="preserve"> </v>
      </c>
      <c r="H1981" s="63" t="str">
        <f>IF('Raw Data'!B1988=0," ","No")</f>
        <v xml:space="preserve"> </v>
      </c>
      <c r="I1981" s="62" t="str">
        <f>IF('Raw Data'!B1988=0," ",IF(H1981="Yes",MIN(D1981-E1981,E1981-C1981)/3/$H$2,MIN(E1981-C1981,D1981-E1981)/3/$H$1))</f>
        <v xml:space="preserve"> </v>
      </c>
      <c r="J1981" s="62" t="str">
        <f>IF('Raw Data'!B1988=0," ",E1981-6*F1981)</f>
        <v xml:space="preserve"> </v>
      </c>
      <c r="K1981" s="63" t="str">
        <f>IF('Raw Data'!B1988=0," ",E1981+6*F1981)</f>
        <v xml:space="preserve"> </v>
      </c>
      <c r="L1981" t="str">
        <f>IF('Raw Data'!B1988=0," ","No")</f>
        <v xml:space="preserve"> </v>
      </c>
      <c r="M1981" t="str">
        <f>IF('Raw Data'!B1988=0," ","Yes")</f>
        <v xml:space="preserve"> </v>
      </c>
    </row>
    <row r="1982" spans="1:13" x14ac:dyDescent="0.2">
      <c r="A1982" s="62" t="str">
        <f>IF('Raw Data'!B1989=0," ",'Raw Data'!B1989)</f>
        <v xml:space="preserve"> </v>
      </c>
      <c r="B1982" s="62" t="str">
        <f>IF('Raw Data'!B1989=0," ",'Raw Data'!C1989)</f>
        <v xml:space="preserve"> </v>
      </c>
      <c r="C1982" s="63" t="str">
        <f>IF('Raw Data'!B1989=0," ",'Raw Data'!D1989)</f>
        <v xml:space="preserve"> </v>
      </c>
      <c r="D1982" s="63" t="str">
        <f>IF('Raw Data'!B1989=0," ",'Raw Data'!E1989)</f>
        <v xml:space="preserve"> </v>
      </c>
      <c r="E1982" s="62" t="str">
        <f>IF('Raw Data'!B1989=0," ",AVERAGE('Raw Data'!G1989:JP1989))</f>
        <v xml:space="preserve"> </v>
      </c>
      <c r="F1982" s="62" t="str">
        <f>IF('Raw Data'!B1989=0," ",_xlfn.STDEV.S('Raw Data'!G1989:JP1989))</f>
        <v xml:space="preserve"> </v>
      </c>
      <c r="G1982" s="63" t="str">
        <f>IF('Raw Data'!B1989=0," ",(D1982-C1982)/6/F1982)</f>
        <v xml:space="preserve"> </v>
      </c>
      <c r="H1982" s="63" t="str">
        <f>IF('Raw Data'!B1989=0," ","No")</f>
        <v xml:space="preserve"> </v>
      </c>
      <c r="I1982" s="62" t="str">
        <f>IF('Raw Data'!B1989=0," ",IF(H1982="Yes",MIN(D1982-E1982,E1982-C1982)/3/$H$2,MIN(E1982-C1982,D1982-E1982)/3/$H$1))</f>
        <v xml:space="preserve"> </v>
      </c>
      <c r="J1982" s="62" t="str">
        <f>IF('Raw Data'!B1989=0," ",E1982-6*F1982)</f>
        <v xml:space="preserve"> </v>
      </c>
      <c r="K1982" s="63" t="str">
        <f>IF('Raw Data'!B1989=0," ",E1982+6*F1982)</f>
        <v xml:space="preserve"> </v>
      </c>
      <c r="L1982" t="str">
        <f>IF('Raw Data'!B1989=0," ","No")</f>
        <v xml:space="preserve"> </v>
      </c>
      <c r="M1982" t="str">
        <f>IF('Raw Data'!B1989=0," ","Yes")</f>
        <v xml:space="preserve"> </v>
      </c>
    </row>
    <row r="1983" spans="1:13" x14ac:dyDescent="0.2">
      <c r="A1983" s="62" t="str">
        <f>IF('Raw Data'!B1990=0," ",'Raw Data'!B1990)</f>
        <v xml:space="preserve"> </v>
      </c>
      <c r="B1983" s="62" t="str">
        <f>IF('Raw Data'!B1990=0," ",'Raw Data'!C1990)</f>
        <v xml:space="preserve"> </v>
      </c>
      <c r="C1983" s="63" t="str">
        <f>IF('Raw Data'!B1990=0," ",'Raw Data'!D1990)</f>
        <v xml:space="preserve"> </v>
      </c>
      <c r="D1983" s="63" t="str">
        <f>IF('Raw Data'!B1990=0," ",'Raw Data'!E1990)</f>
        <v xml:space="preserve"> </v>
      </c>
      <c r="E1983" s="62" t="str">
        <f>IF('Raw Data'!B1990=0," ",AVERAGE('Raw Data'!G1990:JP1990))</f>
        <v xml:space="preserve"> </v>
      </c>
      <c r="F1983" s="62" t="str">
        <f>IF('Raw Data'!B1990=0," ",_xlfn.STDEV.S('Raw Data'!G1990:JP1990))</f>
        <v xml:space="preserve"> </v>
      </c>
      <c r="G1983" s="63" t="str">
        <f>IF('Raw Data'!B1990=0," ",(D1983-C1983)/6/F1983)</f>
        <v xml:space="preserve"> </v>
      </c>
      <c r="H1983" s="63" t="str">
        <f>IF('Raw Data'!B1990=0," ","No")</f>
        <v xml:space="preserve"> </v>
      </c>
      <c r="I1983" s="62" t="str">
        <f>IF('Raw Data'!B1990=0," ",IF(H1983="Yes",MIN(D1983-E1983,E1983-C1983)/3/$H$2,MIN(E1983-C1983,D1983-E1983)/3/$H$1))</f>
        <v xml:space="preserve"> </v>
      </c>
      <c r="J1983" s="62" t="str">
        <f>IF('Raw Data'!B1990=0," ",E1983-6*F1983)</f>
        <v xml:space="preserve"> </v>
      </c>
      <c r="K1983" s="63" t="str">
        <f>IF('Raw Data'!B1990=0," ",E1983+6*F1983)</f>
        <v xml:space="preserve"> </v>
      </c>
      <c r="L1983" t="str">
        <f>IF('Raw Data'!B1990=0," ","No")</f>
        <v xml:space="preserve"> </v>
      </c>
      <c r="M1983" t="str">
        <f>IF('Raw Data'!B1990=0," ","Yes")</f>
        <v xml:space="preserve"> </v>
      </c>
    </row>
    <row r="1984" spans="1:13" x14ac:dyDescent="0.2">
      <c r="A1984" s="62" t="str">
        <f>IF('Raw Data'!B1991=0," ",'Raw Data'!B1991)</f>
        <v xml:space="preserve"> </v>
      </c>
      <c r="B1984" s="62" t="str">
        <f>IF('Raw Data'!B1991=0," ",'Raw Data'!C1991)</f>
        <v xml:space="preserve"> </v>
      </c>
      <c r="C1984" s="63" t="str">
        <f>IF('Raw Data'!B1991=0," ",'Raw Data'!D1991)</f>
        <v xml:space="preserve"> </v>
      </c>
      <c r="D1984" s="63" t="str">
        <f>IF('Raw Data'!B1991=0," ",'Raw Data'!E1991)</f>
        <v xml:space="preserve"> </v>
      </c>
      <c r="E1984" s="62" t="str">
        <f>IF('Raw Data'!B1991=0," ",AVERAGE('Raw Data'!G1991:JP1991))</f>
        <v xml:space="preserve"> </v>
      </c>
      <c r="F1984" s="62" t="str">
        <f>IF('Raw Data'!B1991=0," ",_xlfn.STDEV.S('Raw Data'!G1991:JP1991))</f>
        <v xml:space="preserve"> </v>
      </c>
      <c r="G1984" s="63" t="str">
        <f>IF('Raw Data'!B1991=0," ",(D1984-C1984)/6/F1984)</f>
        <v xml:space="preserve"> </v>
      </c>
      <c r="H1984" s="63" t="str">
        <f>IF('Raw Data'!B1991=0," ","No")</f>
        <v xml:space="preserve"> </v>
      </c>
      <c r="I1984" s="62" t="str">
        <f>IF('Raw Data'!B1991=0," ",IF(H1984="Yes",MIN(D1984-E1984,E1984-C1984)/3/$H$2,MIN(E1984-C1984,D1984-E1984)/3/$H$1))</f>
        <v xml:space="preserve"> </v>
      </c>
      <c r="J1984" s="62" t="str">
        <f>IF('Raw Data'!B1991=0," ",E1984-6*F1984)</f>
        <v xml:space="preserve"> </v>
      </c>
      <c r="K1984" s="63" t="str">
        <f>IF('Raw Data'!B1991=0," ",E1984+6*F1984)</f>
        <v xml:space="preserve"> </v>
      </c>
      <c r="L1984" t="str">
        <f>IF('Raw Data'!B1991=0," ","No")</f>
        <v xml:space="preserve"> </v>
      </c>
      <c r="M1984" t="str">
        <f>IF('Raw Data'!B1991=0," ","Yes")</f>
        <v xml:space="preserve"> </v>
      </c>
    </row>
    <row r="1985" spans="1:13" x14ac:dyDescent="0.2">
      <c r="A1985" s="62" t="str">
        <f>IF('Raw Data'!B1992=0," ",'Raw Data'!B1992)</f>
        <v xml:space="preserve"> </v>
      </c>
      <c r="B1985" s="62" t="str">
        <f>IF('Raw Data'!B1992=0," ",'Raw Data'!C1992)</f>
        <v xml:space="preserve"> </v>
      </c>
      <c r="C1985" s="63" t="str">
        <f>IF('Raw Data'!B1992=0," ",'Raw Data'!D1992)</f>
        <v xml:space="preserve"> </v>
      </c>
      <c r="D1985" s="63" t="str">
        <f>IF('Raw Data'!B1992=0," ",'Raw Data'!E1992)</f>
        <v xml:space="preserve"> </v>
      </c>
      <c r="E1985" s="62" t="str">
        <f>IF('Raw Data'!B1992=0," ",AVERAGE('Raw Data'!G1992:JP1992))</f>
        <v xml:space="preserve"> </v>
      </c>
      <c r="F1985" s="62" t="str">
        <f>IF('Raw Data'!B1992=0," ",_xlfn.STDEV.S('Raw Data'!G1992:JP1992))</f>
        <v xml:space="preserve"> </v>
      </c>
      <c r="G1985" s="63" t="str">
        <f>IF('Raw Data'!B1992=0," ",(D1985-C1985)/6/F1985)</f>
        <v xml:space="preserve"> </v>
      </c>
      <c r="H1985" s="63" t="str">
        <f>IF('Raw Data'!B1992=0," ","No")</f>
        <v xml:space="preserve"> </v>
      </c>
      <c r="I1985" s="62" t="str">
        <f>IF('Raw Data'!B1992=0," ",IF(H1985="Yes",MIN(D1985-E1985,E1985-C1985)/3/$H$2,MIN(E1985-C1985,D1985-E1985)/3/$H$1))</f>
        <v xml:space="preserve"> </v>
      </c>
      <c r="J1985" s="62" t="str">
        <f>IF('Raw Data'!B1992=0," ",E1985-6*F1985)</f>
        <v xml:space="preserve"> </v>
      </c>
      <c r="K1985" s="63" t="str">
        <f>IF('Raw Data'!B1992=0," ",E1985+6*F1985)</f>
        <v xml:space="preserve"> </v>
      </c>
      <c r="L1985" t="str">
        <f>IF('Raw Data'!B1992=0," ","No")</f>
        <v xml:space="preserve"> </v>
      </c>
      <c r="M1985" t="str">
        <f>IF('Raw Data'!B1992=0," ","Yes")</f>
        <v xml:space="preserve"> </v>
      </c>
    </row>
    <row r="1986" spans="1:13" x14ac:dyDescent="0.2">
      <c r="A1986" s="62" t="str">
        <f>IF('Raw Data'!B1993=0," ",'Raw Data'!B1993)</f>
        <v xml:space="preserve"> </v>
      </c>
      <c r="B1986" s="62" t="str">
        <f>IF('Raw Data'!B1993=0," ",'Raw Data'!C1993)</f>
        <v xml:space="preserve"> </v>
      </c>
      <c r="C1986" s="63" t="str">
        <f>IF('Raw Data'!B1993=0," ",'Raw Data'!D1993)</f>
        <v xml:space="preserve"> </v>
      </c>
      <c r="D1986" s="63" t="str">
        <f>IF('Raw Data'!B1993=0," ",'Raw Data'!E1993)</f>
        <v xml:space="preserve"> </v>
      </c>
      <c r="E1986" s="62" t="str">
        <f>IF('Raw Data'!B1993=0," ",AVERAGE('Raw Data'!G1993:JP1993))</f>
        <v xml:space="preserve"> </v>
      </c>
      <c r="F1986" s="62" t="str">
        <f>IF('Raw Data'!B1993=0," ",_xlfn.STDEV.S('Raw Data'!G1993:JP1993))</f>
        <v xml:space="preserve"> </v>
      </c>
      <c r="G1986" s="63" t="str">
        <f>IF('Raw Data'!B1993=0," ",(D1986-C1986)/6/F1986)</f>
        <v xml:space="preserve"> </v>
      </c>
      <c r="H1986" s="63" t="str">
        <f>IF('Raw Data'!B1993=0," ","No")</f>
        <v xml:space="preserve"> </v>
      </c>
      <c r="I1986" s="62" t="str">
        <f>IF('Raw Data'!B1993=0," ",IF(H1986="Yes",MIN(D1986-E1986,E1986-C1986)/3/$H$2,MIN(E1986-C1986,D1986-E1986)/3/$H$1))</f>
        <v xml:space="preserve"> </v>
      </c>
      <c r="J1986" s="62" t="str">
        <f>IF('Raw Data'!B1993=0," ",E1986-6*F1986)</f>
        <v xml:space="preserve"> </v>
      </c>
      <c r="K1986" s="63" t="str">
        <f>IF('Raw Data'!B1993=0," ",E1986+6*F1986)</f>
        <v xml:space="preserve"> </v>
      </c>
      <c r="L1986" t="str">
        <f>IF('Raw Data'!B1993=0," ","No")</f>
        <v xml:space="preserve"> </v>
      </c>
      <c r="M1986" t="str">
        <f>IF('Raw Data'!B1993=0," ","Yes")</f>
        <v xml:space="preserve"> </v>
      </c>
    </row>
    <row r="1987" spans="1:13" x14ac:dyDescent="0.2">
      <c r="A1987" s="62" t="str">
        <f>IF('Raw Data'!B1994=0," ",'Raw Data'!B1994)</f>
        <v xml:space="preserve"> </v>
      </c>
      <c r="B1987" s="62" t="str">
        <f>IF('Raw Data'!B1994=0," ",'Raw Data'!C1994)</f>
        <v xml:space="preserve"> </v>
      </c>
      <c r="C1987" s="63" t="str">
        <f>IF('Raw Data'!B1994=0," ",'Raw Data'!D1994)</f>
        <v xml:space="preserve"> </v>
      </c>
      <c r="D1987" s="63" t="str">
        <f>IF('Raw Data'!B1994=0," ",'Raw Data'!E1994)</f>
        <v xml:space="preserve"> </v>
      </c>
      <c r="E1987" s="62" t="str">
        <f>IF('Raw Data'!B1994=0," ",AVERAGE('Raw Data'!G1994:JP1994))</f>
        <v xml:space="preserve"> </v>
      </c>
      <c r="F1987" s="62" t="str">
        <f>IF('Raw Data'!B1994=0," ",_xlfn.STDEV.S('Raw Data'!G1994:JP1994))</f>
        <v xml:space="preserve"> </v>
      </c>
      <c r="G1987" s="63" t="str">
        <f>IF('Raw Data'!B1994=0," ",(D1987-C1987)/6/F1987)</f>
        <v xml:space="preserve"> </v>
      </c>
      <c r="H1987" s="63" t="str">
        <f>IF('Raw Data'!B1994=0," ","No")</f>
        <v xml:space="preserve"> </v>
      </c>
      <c r="I1987" s="62" t="str">
        <f>IF('Raw Data'!B1994=0," ",IF(H1987="Yes",MIN(D1987-E1987,E1987-C1987)/3/$H$2,MIN(E1987-C1987,D1987-E1987)/3/$H$1))</f>
        <v xml:space="preserve"> </v>
      </c>
      <c r="J1987" s="62" t="str">
        <f>IF('Raw Data'!B1994=0," ",E1987-6*F1987)</f>
        <v xml:space="preserve"> </v>
      </c>
      <c r="K1987" s="63" t="str">
        <f>IF('Raw Data'!B1994=0," ",E1987+6*F1987)</f>
        <v xml:space="preserve"> </v>
      </c>
      <c r="L1987" t="str">
        <f>IF('Raw Data'!B1994=0," ","No")</f>
        <v xml:space="preserve"> </v>
      </c>
      <c r="M1987" t="str">
        <f>IF('Raw Data'!B1994=0," ","Yes")</f>
        <v xml:space="preserve"> </v>
      </c>
    </row>
    <row r="1988" spans="1:13" x14ac:dyDescent="0.2">
      <c r="A1988" s="62" t="str">
        <f>IF('Raw Data'!B1995=0," ",'Raw Data'!B1995)</f>
        <v xml:space="preserve"> </v>
      </c>
      <c r="B1988" s="62" t="str">
        <f>IF('Raw Data'!B1995=0," ",'Raw Data'!C1995)</f>
        <v xml:space="preserve"> </v>
      </c>
      <c r="C1988" s="63" t="str">
        <f>IF('Raw Data'!B1995=0," ",'Raw Data'!D1995)</f>
        <v xml:space="preserve"> </v>
      </c>
      <c r="D1988" s="63" t="str">
        <f>IF('Raw Data'!B1995=0," ",'Raw Data'!E1995)</f>
        <v xml:space="preserve"> </v>
      </c>
      <c r="E1988" s="62" t="str">
        <f>IF('Raw Data'!B1995=0," ",AVERAGE('Raw Data'!G1995:JP1995))</f>
        <v xml:space="preserve"> </v>
      </c>
      <c r="F1988" s="62" t="str">
        <f>IF('Raw Data'!B1995=0," ",_xlfn.STDEV.S('Raw Data'!G1995:JP1995))</f>
        <v xml:space="preserve"> </v>
      </c>
      <c r="G1988" s="63" t="str">
        <f>IF('Raw Data'!B1995=0," ",(D1988-C1988)/6/F1988)</f>
        <v xml:space="preserve"> </v>
      </c>
      <c r="H1988" s="63" t="str">
        <f>IF('Raw Data'!B1995=0," ","No")</f>
        <v xml:space="preserve"> </v>
      </c>
      <c r="I1988" s="62" t="str">
        <f>IF('Raw Data'!B1995=0," ",IF(H1988="Yes",MIN(D1988-E1988,E1988-C1988)/3/$H$2,MIN(E1988-C1988,D1988-E1988)/3/$H$1))</f>
        <v xml:space="preserve"> </v>
      </c>
      <c r="J1988" s="62" t="str">
        <f>IF('Raw Data'!B1995=0," ",E1988-6*F1988)</f>
        <v xml:space="preserve"> </v>
      </c>
      <c r="K1988" s="63" t="str">
        <f>IF('Raw Data'!B1995=0," ",E1988+6*F1988)</f>
        <v xml:space="preserve"> </v>
      </c>
      <c r="L1988" t="str">
        <f>IF('Raw Data'!B1995=0," ","No")</f>
        <v xml:space="preserve"> </v>
      </c>
      <c r="M1988" t="str">
        <f>IF('Raw Data'!B1995=0," ","Yes")</f>
        <v xml:space="preserve"> </v>
      </c>
    </row>
    <row r="1989" spans="1:13" x14ac:dyDescent="0.2">
      <c r="A1989" s="62" t="str">
        <f>IF('Raw Data'!B1996=0," ",'Raw Data'!B1996)</f>
        <v xml:space="preserve"> </v>
      </c>
      <c r="B1989" s="62" t="str">
        <f>IF('Raw Data'!B1996=0," ",'Raw Data'!C1996)</f>
        <v xml:space="preserve"> </v>
      </c>
      <c r="C1989" s="63" t="str">
        <f>IF('Raw Data'!B1996=0," ",'Raw Data'!D1996)</f>
        <v xml:space="preserve"> </v>
      </c>
      <c r="D1989" s="63" t="str">
        <f>IF('Raw Data'!B1996=0," ",'Raw Data'!E1996)</f>
        <v xml:space="preserve"> </v>
      </c>
      <c r="E1989" s="62" t="str">
        <f>IF('Raw Data'!B1996=0," ",AVERAGE('Raw Data'!G1996:JP1996))</f>
        <v xml:space="preserve"> </v>
      </c>
      <c r="F1989" s="62" t="str">
        <f>IF('Raw Data'!B1996=0," ",_xlfn.STDEV.S('Raw Data'!G1996:JP1996))</f>
        <v xml:space="preserve"> </v>
      </c>
      <c r="G1989" s="63" t="str">
        <f>IF('Raw Data'!B1996=0," ",(D1989-C1989)/6/F1989)</f>
        <v xml:space="preserve"> </v>
      </c>
      <c r="H1989" s="63" t="str">
        <f>IF('Raw Data'!B1996=0," ","No")</f>
        <v xml:space="preserve"> </v>
      </c>
      <c r="I1989" s="62" t="str">
        <f>IF('Raw Data'!B1996=0," ",IF(H1989="Yes",MIN(D1989-E1989,E1989-C1989)/3/$H$2,MIN(E1989-C1989,D1989-E1989)/3/$H$1))</f>
        <v xml:space="preserve"> </v>
      </c>
      <c r="J1989" s="62" t="str">
        <f>IF('Raw Data'!B1996=0," ",E1989-6*F1989)</f>
        <v xml:space="preserve"> </v>
      </c>
      <c r="K1989" s="63" t="str">
        <f>IF('Raw Data'!B1996=0," ",E1989+6*F1989)</f>
        <v xml:space="preserve"> </v>
      </c>
      <c r="L1989" t="str">
        <f>IF('Raw Data'!B1996=0," ","No")</f>
        <v xml:space="preserve"> </v>
      </c>
      <c r="M1989" t="str">
        <f>IF('Raw Data'!B1996=0," ","Yes")</f>
        <v xml:space="preserve"> </v>
      </c>
    </row>
    <row r="1990" spans="1:13" x14ac:dyDescent="0.2">
      <c r="A1990" s="62" t="str">
        <f>IF('Raw Data'!B1997=0," ",'Raw Data'!B1997)</f>
        <v xml:space="preserve"> </v>
      </c>
      <c r="B1990" s="62" t="str">
        <f>IF('Raw Data'!B1997=0," ",'Raw Data'!C1997)</f>
        <v xml:space="preserve"> </v>
      </c>
      <c r="C1990" s="63" t="str">
        <f>IF('Raw Data'!B1997=0," ",'Raw Data'!D1997)</f>
        <v xml:space="preserve"> </v>
      </c>
      <c r="D1990" s="63" t="str">
        <f>IF('Raw Data'!B1997=0," ",'Raw Data'!E1997)</f>
        <v xml:space="preserve"> </v>
      </c>
      <c r="E1990" s="62" t="str">
        <f>IF('Raw Data'!B1997=0," ",AVERAGE('Raw Data'!G1997:JP1997))</f>
        <v xml:space="preserve"> </v>
      </c>
      <c r="F1990" s="62" t="str">
        <f>IF('Raw Data'!B1997=0," ",_xlfn.STDEV.S('Raw Data'!G1997:JP1997))</f>
        <v xml:space="preserve"> </v>
      </c>
      <c r="G1990" s="63" t="str">
        <f>IF('Raw Data'!B1997=0," ",(D1990-C1990)/6/F1990)</f>
        <v xml:space="preserve"> </v>
      </c>
      <c r="H1990" s="63" t="str">
        <f>IF('Raw Data'!B1997=0," ","No")</f>
        <v xml:space="preserve"> </v>
      </c>
      <c r="I1990" s="62" t="str">
        <f>IF('Raw Data'!B1997=0," ",IF(H1990="Yes",MIN(D1990-E1990,E1990-C1990)/3/$H$2,MIN(E1990-C1990,D1990-E1990)/3/$H$1))</f>
        <v xml:space="preserve"> </v>
      </c>
      <c r="J1990" s="62" t="str">
        <f>IF('Raw Data'!B1997=0," ",E1990-6*F1990)</f>
        <v xml:space="preserve"> </v>
      </c>
      <c r="K1990" s="63" t="str">
        <f>IF('Raw Data'!B1997=0," ",E1990+6*F1990)</f>
        <v xml:space="preserve"> </v>
      </c>
      <c r="L1990" t="str">
        <f>IF('Raw Data'!B1997=0," ","No")</f>
        <v xml:space="preserve"> </v>
      </c>
      <c r="M1990" t="str">
        <f>IF('Raw Data'!B1997=0," ","Yes")</f>
        <v xml:space="preserve"> </v>
      </c>
    </row>
    <row r="1991" spans="1:13" x14ac:dyDescent="0.2">
      <c r="A1991" s="62" t="str">
        <f>IF('Raw Data'!B1998=0," ",'Raw Data'!B1998)</f>
        <v xml:space="preserve"> </v>
      </c>
      <c r="B1991" s="62" t="str">
        <f>IF('Raw Data'!B1998=0," ",'Raw Data'!C1998)</f>
        <v xml:space="preserve"> </v>
      </c>
      <c r="C1991" s="63" t="str">
        <f>IF('Raw Data'!B1998=0," ",'Raw Data'!D1998)</f>
        <v xml:space="preserve"> </v>
      </c>
      <c r="D1991" s="63" t="str">
        <f>IF('Raw Data'!B1998=0," ",'Raw Data'!E1998)</f>
        <v xml:space="preserve"> </v>
      </c>
      <c r="E1991" s="62" t="str">
        <f>IF('Raw Data'!B1998=0," ",AVERAGE('Raw Data'!G1998:JP1998))</f>
        <v xml:space="preserve"> </v>
      </c>
      <c r="F1991" s="62" t="str">
        <f>IF('Raw Data'!B1998=0," ",_xlfn.STDEV.S('Raw Data'!G1998:JP1998))</f>
        <v xml:space="preserve"> </v>
      </c>
      <c r="G1991" s="63" t="str">
        <f>IF('Raw Data'!B1998=0," ",(D1991-C1991)/6/F1991)</f>
        <v xml:space="preserve"> </v>
      </c>
      <c r="H1991" s="63" t="str">
        <f>IF('Raw Data'!B1998=0," ","No")</f>
        <v xml:space="preserve"> </v>
      </c>
      <c r="I1991" s="62" t="str">
        <f>IF('Raw Data'!B1998=0," ",IF(H1991="Yes",MIN(D1991-E1991,E1991-C1991)/3/$H$2,MIN(E1991-C1991,D1991-E1991)/3/$H$1))</f>
        <v xml:space="preserve"> </v>
      </c>
      <c r="J1991" s="62" t="str">
        <f>IF('Raw Data'!B1998=0," ",E1991-6*F1991)</f>
        <v xml:space="preserve"> </v>
      </c>
      <c r="K1991" s="63" t="str">
        <f>IF('Raw Data'!B1998=0," ",E1991+6*F1991)</f>
        <v xml:space="preserve"> </v>
      </c>
      <c r="L1991" t="str">
        <f>IF('Raw Data'!B1998=0," ","No")</f>
        <v xml:space="preserve"> </v>
      </c>
      <c r="M1991" t="str">
        <f>IF('Raw Data'!B1998=0," ","Yes")</f>
        <v xml:space="preserve"> </v>
      </c>
    </row>
    <row r="1992" spans="1:13" x14ac:dyDescent="0.2">
      <c r="A1992" s="62" t="str">
        <f>IF('Raw Data'!B1999=0," ",'Raw Data'!B1999)</f>
        <v xml:space="preserve"> </v>
      </c>
      <c r="B1992" s="62" t="str">
        <f>IF('Raw Data'!B1999=0," ",'Raw Data'!C1999)</f>
        <v xml:space="preserve"> </v>
      </c>
      <c r="C1992" s="63" t="str">
        <f>IF('Raw Data'!B1999=0," ",'Raw Data'!D1999)</f>
        <v xml:space="preserve"> </v>
      </c>
      <c r="D1992" s="63" t="str">
        <f>IF('Raw Data'!B1999=0," ",'Raw Data'!E1999)</f>
        <v xml:space="preserve"> </v>
      </c>
      <c r="E1992" s="62" t="str">
        <f>IF('Raw Data'!B1999=0," ",AVERAGE('Raw Data'!G1999:JP1999))</f>
        <v xml:space="preserve"> </v>
      </c>
      <c r="F1992" s="62" t="str">
        <f>IF('Raw Data'!B1999=0," ",_xlfn.STDEV.S('Raw Data'!G1999:JP1999))</f>
        <v xml:space="preserve"> </v>
      </c>
      <c r="G1992" s="63" t="str">
        <f>IF('Raw Data'!B1999=0," ",(D1992-C1992)/6/F1992)</f>
        <v xml:space="preserve"> </v>
      </c>
      <c r="H1992" s="63" t="str">
        <f>IF('Raw Data'!B1999=0," ","No")</f>
        <v xml:space="preserve"> </v>
      </c>
      <c r="I1992" s="62" t="str">
        <f>IF('Raw Data'!B1999=0," ",IF(H1992="Yes",MIN(D1992-E1992,E1992-C1992)/3/$H$2,MIN(E1992-C1992,D1992-E1992)/3/$H$1))</f>
        <v xml:space="preserve"> </v>
      </c>
      <c r="J1992" s="62" t="str">
        <f>IF('Raw Data'!B1999=0," ",E1992-6*F1992)</f>
        <v xml:space="preserve"> </v>
      </c>
      <c r="K1992" s="63" t="str">
        <f>IF('Raw Data'!B1999=0," ",E1992+6*F1992)</f>
        <v xml:space="preserve"> </v>
      </c>
      <c r="L1992" t="str">
        <f>IF('Raw Data'!B1999=0," ","No")</f>
        <v xml:space="preserve"> </v>
      </c>
      <c r="M1992" t="str">
        <f>IF('Raw Data'!B1999=0," ","Yes")</f>
        <v xml:space="preserve"> </v>
      </c>
    </row>
    <row r="1993" spans="1:13" x14ac:dyDescent="0.2">
      <c r="A1993" s="62" t="str">
        <f>IF('Raw Data'!B2000=0," ",'Raw Data'!B2000)</f>
        <v xml:space="preserve"> </v>
      </c>
      <c r="B1993" s="62" t="str">
        <f>IF('Raw Data'!B2000=0," ",'Raw Data'!C2000)</f>
        <v xml:space="preserve"> </v>
      </c>
      <c r="C1993" s="63" t="str">
        <f>IF('Raw Data'!B2000=0," ",'Raw Data'!D2000)</f>
        <v xml:space="preserve"> </v>
      </c>
      <c r="D1993" s="63" t="str">
        <f>IF('Raw Data'!B2000=0," ",'Raw Data'!E2000)</f>
        <v xml:space="preserve"> </v>
      </c>
      <c r="E1993" s="62" t="str">
        <f>IF('Raw Data'!B2000=0," ",AVERAGE('Raw Data'!G2000:JP2000))</f>
        <v xml:space="preserve"> </v>
      </c>
      <c r="F1993" s="62" t="str">
        <f>IF('Raw Data'!B2000=0," ",_xlfn.STDEV.S('Raw Data'!G2000:JP2000))</f>
        <v xml:space="preserve"> </v>
      </c>
      <c r="G1993" s="63" t="str">
        <f>IF('Raw Data'!B2000=0," ",(D1993-C1993)/6/F1993)</f>
        <v xml:space="preserve"> </v>
      </c>
      <c r="H1993" s="63" t="str">
        <f>IF('Raw Data'!B2000=0," ","No")</f>
        <v xml:space="preserve"> </v>
      </c>
      <c r="I1993" s="62" t="str">
        <f>IF('Raw Data'!B2000=0," ",IF(H1993="Yes",MIN(D1993-E1993,E1993-C1993)/3/$H$2,MIN(E1993-C1993,D1993-E1993)/3/$H$1))</f>
        <v xml:space="preserve"> </v>
      </c>
      <c r="J1993" s="62" t="str">
        <f>IF('Raw Data'!B2000=0," ",E1993-6*F1993)</f>
        <v xml:space="preserve"> </v>
      </c>
      <c r="K1993" s="63" t="str">
        <f>IF('Raw Data'!B2000=0," ",E1993+6*F1993)</f>
        <v xml:space="preserve"> </v>
      </c>
      <c r="L1993" t="str">
        <f>IF('Raw Data'!B2000=0," ","No")</f>
        <v xml:space="preserve"> </v>
      </c>
      <c r="M1993" t="str">
        <f>IF('Raw Data'!B2000=0," ","Yes")</f>
        <v xml:space="preserve"> </v>
      </c>
    </row>
    <row r="1994" spans="1:13" x14ac:dyDescent="0.2">
      <c r="A1994" s="62" t="str">
        <f>IF('Raw Data'!B2001=0," ",'Raw Data'!B2001)</f>
        <v xml:space="preserve"> </v>
      </c>
      <c r="B1994" s="62" t="str">
        <f>IF('Raw Data'!B2001=0," ",'Raw Data'!C2001)</f>
        <v xml:space="preserve"> </v>
      </c>
      <c r="C1994" s="63" t="str">
        <f>IF('Raw Data'!B2001=0," ",'Raw Data'!D2001)</f>
        <v xml:space="preserve"> </v>
      </c>
      <c r="D1994" s="63" t="str">
        <f>IF('Raw Data'!B2001=0," ",'Raw Data'!E2001)</f>
        <v xml:space="preserve"> </v>
      </c>
      <c r="E1994" s="62" t="str">
        <f>IF('Raw Data'!B2001=0," ",AVERAGE('Raw Data'!G2001:JP2001))</f>
        <v xml:space="preserve"> </v>
      </c>
      <c r="F1994" s="62" t="str">
        <f>IF('Raw Data'!B2001=0," ",_xlfn.STDEV.S('Raw Data'!G2001:JP2001))</f>
        <v xml:space="preserve"> </v>
      </c>
      <c r="G1994" s="63" t="str">
        <f>IF('Raw Data'!B2001=0," ",(D1994-C1994)/6/F1994)</f>
        <v xml:space="preserve"> </v>
      </c>
      <c r="H1994" s="63" t="str">
        <f>IF('Raw Data'!B2001=0," ","No")</f>
        <v xml:space="preserve"> </v>
      </c>
      <c r="I1994" s="62" t="str">
        <f>IF('Raw Data'!B2001=0," ",IF(H1994="Yes",MIN(D1994-E1994,E1994-C1994)/3/$H$2,MIN(E1994-C1994,D1994-E1994)/3/$H$1))</f>
        <v xml:space="preserve"> </v>
      </c>
      <c r="J1994" s="62" t="str">
        <f>IF('Raw Data'!B2001=0," ",E1994-6*F1994)</f>
        <v xml:space="preserve"> </v>
      </c>
      <c r="K1994" s="63" t="str">
        <f>IF('Raw Data'!B2001=0," ",E1994+6*F1994)</f>
        <v xml:space="preserve"> </v>
      </c>
      <c r="L1994" t="str">
        <f>IF('Raw Data'!B2001=0," ","No")</f>
        <v xml:space="preserve"> </v>
      </c>
      <c r="M1994" t="str">
        <f>IF('Raw Data'!B2001=0," ","Yes")</f>
        <v xml:space="preserve"> </v>
      </c>
    </row>
    <row r="1995" spans="1:13" x14ac:dyDescent="0.2">
      <c r="A1995" s="62" t="str">
        <f>IF('Raw Data'!B2002=0," ",'Raw Data'!B2002)</f>
        <v xml:space="preserve"> </v>
      </c>
      <c r="B1995" s="62" t="str">
        <f>IF('Raw Data'!B2002=0," ",'Raw Data'!C2002)</f>
        <v xml:space="preserve"> </v>
      </c>
      <c r="C1995" s="63" t="str">
        <f>IF('Raw Data'!B2002=0," ",'Raw Data'!D2002)</f>
        <v xml:space="preserve"> </v>
      </c>
      <c r="D1995" s="63" t="str">
        <f>IF('Raw Data'!B2002=0," ",'Raw Data'!E2002)</f>
        <v xml:space="preserve"> </v>
      </c>
      <c r="E1995" s="62" t="str">
        <f>IF('Raw Data'!B2002=0," ",AVERAGE('Raw Data'!G2002:JP2002))</f>
        <v xml:space="preserve"> </v>
      </c>
      <c r="F1995" s="62" t="str">
        <f>IF('Raw Data'!B2002=0," ",_xlfn.STDEV.S('Raw Data'!G2002:JP2002))</f>
        <v xml:space="preserve"> </v>
      </c>
      <c r="G1995" s="63" t="str">
        <f>IF('Raw Data'!B2002=0," ",(D1995-C1995)/6/F1995)</f>
        <v xml:space="preserve"> </v>
      </c>
      <c r="H1995" s="63" t="str">
        <f>IF('Raw Data'!B2002=0," ","No")</f>
        <v xml:space="preserve"> </v>
      </c>
      <c r="I1995" s="62" t="str">
        <f>IF('Raw Data'!B2002=0," ",IF(H1995="Yes",MIN(D1995-E1995,E1995-C1995)/3/$H$2,MIN(E1995-C1995,D1995-E1995)/3/$H$1))</f>
        <v xml:space="preserve"> </v>
      </c>
      <c r="J1995" s="62" t="str">
        <f>IF('Raw Data'!B2002=0," ",E1995-6*F1995)</f>
        <v xml:space="preserve"> </v>
      </c>
      <c r="K1995" s="63" t="str">
        <f>IF('Raw Data'!B2002=0," ",E1995+6*F1995)</f>
        <v xml:space="preserve"> </v>
      </c>
      <c r="L1995" t="str">
        <f>IF('Raw Data'!B2002=0," ","No")</f>
        <v xml:space="preserve"> </v>
      </c>
      <c r="M1995" t="str">
        <f>IF('Raw Data'!B2002=0," ","Yes")</f>
        <v xml:space="preserve"> </v>
      </c>
    </row>
    <row r="1996" spans="1:13" x14ac:dyDescent="0.2">
      <c r="A1996" s="62" t="str">
        <f>IF('Raw Data'!B2003=0," ",'Raw Data'!B2003)</f>
        <v xml:space="preserve"> </v>
      </c>
      <c r="B1996" s="62" t="str">
        <f>IF('Raw Data'!B2003=0," ",'Raw Data'!C2003)</f>
        <v xml:space="preserve"> </v>
      </c>
      <c r="C1996" s="63" t="str">
        <f>IF('Raw Data'!B2003=0," ",'Raw Data'!D2003)</f>
        <v xml:space="preserve"> </v>
      </c>
      <c r="D1996" s="63" t="str">
        <f>IF('Raw Data'!B2003=0," ",'Raw Data'!E2003)</f>
        <v xml:space="preserve"> </v>
      </c>
      <c r="E1996" s="62" t="str">
        <f>IF('Raw Data'!B2003=0," ",AVERAGE('Raw Data'!G2003:JP2003))</f>
        <v xml:space="preserve"> </v>
      </c>
      <c r="F1996" s="62" t="str">
        <f>IF('Raw Data'!B2003=0," ",_xlfn.STDEV.S('Raw Data'!G2003:JP2003))</f>
        <v xml:space="preserve"> </v>
      </c>
      <c r="G1996" s="63" t="str">
        <f>IF('Raw Data'!B2003=0," ",(D1996-C1996)/6/F1996)</f>
        <v xml:space="preserve"> </v>
      </c>
      <c r="H1996" s="63" t="str">
        <f>IF('Raw Data'!B2003=0," ","No")</f>
        <v xml:space="preserve"> </v>
      </c>
      <c r="I1996" s="62" t="str">
        <f>IF('Raw Data'!B2003=0," ",IF(H1996="Yes",MIN(D1996-E1996,E1996-C1996)/3/$H$2,MIN(E1996-C1996,D1996-E1996)/3/$H$1))</f>
        <v xml:space="preserve"> </v>
      </c>
      <c r="J1996" s="62" t="str">
        <f>IF('Raw Data'!B2003=0," ",E1996-6*F1996)</f>
        <v xml:space="preserve"> </v>
      </c>
      <c r="K1996" s="63" t="str">
        <f>IF('Raw Data'!B2003=0," ",E1996+6*F1996)</f>
        <v xml:space="preserve"> </v>
      </c>
      <c r="L1996" t="str">
        <f>IF('Raw Data'!B2003=0," ","No")</f>
        <v xml:space="preserve"> </v>
      </c>
      <c r="M1996" t="str">
        <f>IF('Raw Data'!B2003=0," ","Yes")</f>
        <v xml:space="preserve"> </v>
      </c>
    </row>
    <row r="1997" spans="1:13" x14ac:dyDescent="0.2">
      <c r="A1997" s="62" t="str">
        <f>IF('Raw Data'!B2004=0," ",'Raw Data'!B2004)</f>
        <v xml:space="preserve"> </v>
      </c>
      <c r="B1997" s="62" t="str">
        <f>IF('Raw Data'!B2004=0," ",'Raw Data'!C2004)</f>
        <v xml:space="preserve"> </v>
      </c>
      <c r="C1997" s="63" t="str">
        <f>IF('Raw Data'!B2004=0," ",'Raw Data'!D2004)</f>
        <v xml:space="preserve"> </v>
      </c>
      <c r="D1997" s="63" t="str">
        <f>IF('Raw Data'!B2004=0," ",'Raw Data'!E2004)</f>
        <v xml:space="preserve"> </v>
      </c>
      <c r="E1997" s="62" t="str">
        <f>IF('Raw Data'!B2004=0," ",AVERAGE('Raw Data'!G2004:JP2004))</f>
        <v xml:space="preserve"> </v>
      </c>
      <c r="F1997" s="62" t="str">
        <f>IF('Raw Data'!B2004=0," ",_xlfn.STDEV.S('Raw Data'!G2004:JP2004))</f>
        <v xml:space="preserve"> </v>
      </c>
      <c r="G1997" s="63" t="str">
        <f>IF('Raw Data'!B2004=0," ",(D1997-C1997)/6/F1997)</f>
        <v xml:space="preserve"> </v>
      </c>
      <c r="H1997" s="63" t="str">
        <f>IF('Raw Data'!B2004=0," ","No")</f>
        <v xml:space="preserve"> </v>
      </c>
      <c r="I1997" s="62" t="str">
        <f>IF('Raw Data'!B2004=0," ",IF(H1997="Yes",MIN(D1997-E1997,E1997-C1997)/3/$H$2,MIN(E1997-C1997,D1997-E1997)/3/$H$1))</f>
        <v xml:space="preserve"> </v>
      </c>
      <c r="J1997" s="62" t="str">
        <f>IF('Raw Data'!B2004=0," ",E1997-6*F1997)</f>
        <v xml:space="preserve"> </v>
      </c>
      <c r="K1997" s="63" t="str">
        <f>IF('Raw Data'!B2004=0," ",E1997+6*F1997)</f>
        <v xml:space="preserve"> </v>
      </c>
      <c r="L1997" t="str">
        <f>IF('Raw Data'!B2004=0," ","No")</f>
        <v xml:space="preserve"> </v>
      </c>
      <c r="M1997" t="str">
        <f>IF('Raw Data'!B2004=0," ","Yes")</f>
        <v xml:space="preserve"> </v>
      </c>
    </row>
    <row r="1998" spans="1:13" x14ac:dyDescent="0.2">
      <c r="A1998" s="62" t="str">
        <f>IF('Raw Data'!B2005=0," ",'Raw Data'!B2005)</f>
        <v xml:space="preserve"> </v>
      </c>
      <c r="B1998" s="62" t="str">
        <f>IF('Raw Data'!B2005=0," ",'Raw Data'!C2005)</f>
        <v xml:space="preserve"> </v>
      </c>
      <c r="C1998" s="63" t="str">
        <f>IF('Raw Data'!B2005=0," ",'Raw Data'!D2005)</f>
        <v xml:space="preserve"> </v>
      </c>
      <c r="D1998" s="63" t="str">
        <f>IF('Raw Data'!B2005=0," ",'Raw Data'!E2005)</f>
        <v xml:space="preserve"> </v>
      </c>
      <c r="E1998" s="62" t="str">
        <f>IF('Raw Data'!B2005=0," ",AVERAGE('Raw Data'!G2005:JP2005))</f>
        <v xml:space="preserve"> </v>
      </c>
      <c r="F1998" s="62" t="str">
        <f>IF('Raw Data'!B2005=0," ",_xlfn.STDEV.S('Raw Data'!G2005:JP2005))</f>
        <v xml:space="preserve"> </v>
      </c>
      <c r="G1998" s="63" t="str">
        <f>IF('Raw Data'!B2005=0," ",(D1998-C1998)/6/F1998)</f>
        <v xml:space="preserve"> </v>
      </c>
      <c r="H1998" s="63" t="str">
        <f>IF('Raw Data'!B2005=0," ","No")</f>
        <v xml:space="preserve"> </v>
      </c>
      <c r="I1998" s="62" t="str">
        <f>IF('Raw Data'!B2005=0," ",IF(H1998="Yes",MIN(D1998-E1998,E1998-C1998)/3/$H$2,MIN(E1998-C1998,D1998-E1998)/3/$H$1))</f>
        <v xml:space="preserve"> </v>
      </c>
      <c r="J1998" s="62" t="str">
        <f>IF('Raw Data'!B2005=0," ",E1998-6*F1998)</f>
        <v xml:space="preserve"> </v>
      </c>
      <c r="K1998" s="63" t="str">
        <f>IF('Raw Data'!B2005=0," ",E1998+6*F1998)</f>
        <v xml:space="preserve"> </v>
      </c>
      <c r="L1998" t="str">
        <f>IF('Raw Data'!B2005=0," ","No")</f>
        <v xml:space="preserve"> </v>
      </c>
      <c r="M1998" t="str">
        <f>IF('Raw Data'!B2005=0," ","Yes")</f>
        <v xml:space="preserve"> </v>
      </c>
    </row>
    <row r="1999" spans="1:13" x14ac:dyDescent="0.2">
      <c r="A1999" s="62" t="str">
        <f>IF('Raw Data'!B2006=0," ",'Raw Data'!B2006)</f>
        <v xml:space="preserve"> </v>
      </c>
      <c r="B1999" s="62" t="str">
        <f>IF('Raw Data'!B2006=0," ",'Raw Data'!C2006)</f>
        <v xml:space="preserve"> </v>
      </c>
      <c r="C1999" s="63" t="str">
        <f>IF('Raw Data'!B2006=0," ",'Raw Data'!D2006)</f>
        <v xml:space="preserve"> </v>
      </c>
      <c r="D1999" s="63" t="str">
        <f>IF('Raw Data'!B2006=0," ",'Raw Data'!E2006)</f>
        <v xml:space="preserve"> </v>
      </c>
      <c r="E1999" s="62" t="str">
        <f>IF('Raw Data'!B2006=0," ",AVERAGE('Raw Data'!G2006:JP2006))</f>
        <v xml:space="preserve"> </v>
      </c>
      <c r="F1999" s="62" t="str">
        <f>IF('Raw Data'!B2006=0," ",_xlfn.STDEV.S('Raw Data'!G2006:JP2006))</f>
        <v xml:space="preserve"> </v>
      </c>
      <c r="G1999" s="63" t="str">
        <f>IF('Raw Data'!B2006=0," ",(D1999-C1999)/6/F1999)</f>
        <v xml:space="preserve"> </v>
      </c>
      <c r="H1999" s="63" t="str">
        <f>IF('Raw Data'!B2006=0," ","No")</f>
        <v xml:space="preserve"> </v>
      </c>
      <c r="I1999" s="62" t="str">
        <f>IF('Raw Data'!B2006=0," ",IF(H1999="Yes",MIN(D1999-E1999,E1999-C1999)/3/$H$2,MIN(E1999-C1999,D1999-E1999)/3/$H$1))</f>
        <v xml:space="preserve"> </v>
      </c>
      <c r="J1999" s="62" t="str">
        <f>IF('Raw Data'!B2006=0," ",E1999-6*F1999)</f>
        <v xml:space="preserve"> </v>
      </c>
      <c r="K1999" s="63" t="str">
        <f>IF('Raw Data'!B2006=0," ",E1999+6*F1999)</f>
        <v xml:space="preserve"> </v>
      </c>
      <c r="L1999" t="str">
        <f>IF('Raw Data'!B2006=0," ","No")</f>
        <v xml:space="preserve"> </v>
      </c>
      <c r="M1999" t="str">
        <f>IF('Raw Data'!B2006=0," ","Yes")</f>
        <v xml:space="preserve"> </v>
      </c>
    </row>
    <row r="2000" spans="1:13" x14ac:dyDescent="0.2">
      <c r="A2000" s="62" t="str">
        <f>IF('Raw Data'!B2007=0," ",'Raw Data'!B2007)</f>
        <v xml:space="preserve"> </v>
      </c>
      <c r="B2000" s="62" t="str">
        <f>IF('Raw Data'!B2007=0," ",'Raw Data'!C2007)</f>
        <v xml:space="preserve"> </v>
      </c>
      <c r="C2000" s="63" t="str">
        <f>IF('Raw Data'!B2007=0," ",'Raw Data'!D2007)</f>
        <v xml:space="preserve"> </v>
      </c>
      <c r="D2000" s="63" t="str">
        <f>IF('Raw Data'!B2007=0," ",'Raw Data'!E2007)</f>
        <v xml:space="preserve"> </v>
      </c>
      <c r="E2000" s="62" t="str">
        <f>IF('Raw Data'!B2007=0," ",AVERAGE('Raw Data'!G2007:JP2007))</f>
        <v xml:space="preserve"> </v>
      </c>
      <c r="F2000" s="62" t="str">
        <f>IF('Raw Data'!B2007=0," ",_xlfn.STDEV.S('Raw Data'!G2007:JP2007))</f>
        <v xml:space="preserve"> </v>
      </c>
      <c r="G2000" s="63" t="str">
        <f>IF('Raw Data'!B2007=0," ",(D2000-C2000)/6/F2000)</f>
        <v xml:space="preserve"> </v>
      </c>
      <c r="H2000" s="63" t="str">
        <f>IF('Raw Data'!B2007=0," ","No")</f>
        <v xml:space="preserve"> </v>
      </c>
      <c r="I2000" s="62" t="str">
        <f>IF('Raw Data'!B2007=0," ",IF(H2000="Yes",MIN(D2000-E2000,E2000-C2000)/3/$H$2,MIN(E2000-C2000,D2000-E2000)/3/$H$1))</f>
        <v xml:space="preserve"> </v>
      </c>
      <c r="J2000" s="62" t="str">
        <f>IF('Raw Data'!B2007=0," ",E2000-6*F2000)</f>
        <v xml:space="preserve"> </v>
      </c>
      <c r="K2000" s="63" t="str">
        <f>IF('Raw Data'!B2007=0," ",E2000+6*F2000)</f>
        <v xml:space="preserve"> </v>
      </c>
      <c r="L2000" t="str">
        <f>IF('Raw Data'!B2007=0," ","No")</f>
        <v xml:space="preserve"> </v>
      </c>
      <c r="M2000" t="str">
        <f>IF('Raw Data'!B2007=0," ","Yes")</f>
        <v xml:space="preserve"> </v>
      </c>
    </row>
    <row r="2001" spans="1:13" x14ac:dyDescent="0.2">
      <c r="A2001" s="62" t="str">
        <f>IF('Raw Data'!B2008=0," ",'Raw Data'!B2008)</f>
        <v xml:space="preserve"> </v>
      </c>
      <c r="B2001" s="62" t="str">
        <f>IF('Raw Data'!B2008=0," ",'Raw Data'!C2008)</f>
        <v xml:space="preserve"> </v>
      </c>
      <c r="C2001" s="63" t="str">
        <f>IF('Raw Data'!B2008=0," ",'Raw Data'!D2008)</f>
        <v xml:space="preserve"> </v>
      </c>
      <c r="D2001" s="63" t="str">
        <f>IF('Raw Data'!B2008=0," ",'Raw Data'!E2008)</f>
        <v xml:space="preserve"> </v>
      </c>
      <c r="E2001" s="62" t="str">
        <f>IF('Raw Data'!B2008=0," ",AVERAGE('Raw Data'!G2008:JP2008))</f>
        <v xml:space="preserve"> </v>
      </c>
      <c r="F2001" s="62" t="str">
        <f>IF('Raw Data'!B2008=0," ",_xlfn.STDEV.S('Raw Data'!G2008:JP2008))</f>
        <v xml:space="preserve"> </v>
      </c>
      <c r="G2001" s="63" t="str">
        <f>IF('Raw Data'!B2008=0," ",(D2001-C2001)/6/F2001)</f>
        <v xml:space="preserve"> </v>
      </c>
      <c r="H2001" s="63" t="str">
        <f>IF('Raw Data'!B2008=0," ","No")</f>
        <v xml:space="preserve"> </v>
      </c>
      <c r="I2001" s="62" t="str">
        <f>IF('Raw Data'!B2008=0," ",IF(H2001="Yes",MIN(D2001-E2001,E2001-C2001)/3/$H$2,MIN(E2001-C2001,D2001-E2001)/3/$H$1))</f>
        <v xml:space="preserve"> </v>
      </c>
      <c r="J2001" s="62" t="str">
        <f>IF('Raw Data'!B2008=0," ",E2001-6*F2001)</f>
        <v xml:space="preserve"> </v>
      </c>
      <c r="K2001" s="63" t="str">
        <f>IF('Raw Data'!B2008=0," ",E2001+6*F2001)</f>
        <v xml:space="preserve"> </v>
      </c>
      <c r="L2001" t="str">
        <f>IF('Raw Data'!B2008=0," ","No")</f>
        <v xml:space="preserve"> </v>
      </c>
      <c r="M2001" t="str">
        <f>IF('Raw Data'!B2008=0," ","Yes")</f>
        <v xml:space="preserve"> </v>
      </c>
    </row>
    <row r="2002" spans="1:13" x14ac:dyDescent="0.2">
      <c r="A2002" s="62" t="str">
        <f>IF('Raw Data'!B2009=0," ",'Raw Data'!B2009)</f>
        <v xml:space="preserve"> </v>
      </c>
      <c r="B2002" s="62" t="str">
        <f>IF('Raw Data'!B2009=0," ",'Raw Data'!C2009)</f>
        <v xml:space="preserve"> </v>
      </c>
      <c r="C2002" s="63" t="str">
        <f>IF('Raw Data'!B2009=0," ",'Raw Data'!D2009)</f>
        <v xml:space="preserve"> </v>
      </c>
      <c r="D2002" s="63" t="str">
        <f>IF('Raw Data'!B2009=0," ",'Raw Data'!E2009)</f>
        <v xml:space="preserve"> </v>
      </c>
      <c r="E2002" s="62" t="str">
        <f>IF('Raw Data'!B2009=0," ",AVERAGE('Raw Data'!G2009:JP2009))</f>
        <v xml:space="preserve"> </v>
      </c>
      <c r="F2002" s="62" t="str">
        <f>IF('Raw Data'!B2009=0," ",_xlfn.STDEV.S('Raw Data'!G2009:JP2009))</f>
        <v xml:space="preserve"> </v>
      </c>
      <c r="G2002" s="63" t="str">
        <f>IF('Raw Data'!B2009=0," ",(D2002-C2002)/6/F2002)</f>
        <v xml:space="preserve"> </v>
      </c>
      <c r="H2002" s="63" t="str">
        <f>IF('Raw Data'!B2009=0," ","No")</f>
        <v xml:space="preserve"> </v>
      </c>
      <c r="I2002" s="62" t="str">
        <f>IF('Raw Data'!B2009=0," ",IF(H2002="Yes",MIN(D2002-E2002,E2002-C2002)/3/$H$2,MIN(E2002-C2002,D2002-E2002)/3/$H$1))</f>
        <v xml:space="preserve"> </v>
      </c>
      <c r="J2002" s="62" t="str">
        <f>IF('Raw Data'!B2009=0," ",E2002-6*F2002)</f>
        <v xml:space="preserve"> </v>
      </c>
      <c r="K2002" s="63" t="str">
        <f>IF('Raw Data'!B2009=0," ",E2002+6*F2002)</f>
        <v xml:space="preserve"> </v>
      </c>
      <c r="L2002" t="str">
        <f>IF('Raw Data'!B2009=0," ","No")</f>
        <v xml:space="preserve"> </v>
      </c>
      <c r="M2002" t="str">
        <f>IF('Raw Data'!B2009=0," ","Yes")</f>
        <v xml:space="preserve"> </v>
      </c>
    </row>
    <row r="2003" spans="1:13" x14ac:dyDescent="0.2">
      <c r="A2003" s="62" t="str">
        <f>IF('Raw Data'!B2010=0," ",'Raw Data'!B2010)</f>
        <v xml:space="preserve"> </v>
      </c>
      <c r="B2003" s="62" t="str">
        <f>IF('Raw Data'!B2010=0," ",'Raw Data'!C2010)</f>
        <v xml:space="preserve"> </v>
      </c>
      <c r="C2003" s="63" t="str">
        <f>IF('Raw Data'!B2010=0," ",'Raw Data'!D2010)</f>
        <v xml:space="preserve"> </v>
      </c>
      <c r="D2003" s="63" t="str">
        <f>IF('Raw Data'!B2010=0," ",'Raw Data'!E2010)</f>
        <v xml:space="preserve"> </v>
      </c>
      <c r="E2003" s="62" t="str">
        <f>IF('Raw Data'!B2010=0," ",AVERAGE('Raw Data'!G2010:JP2010))</f>
        <v xml:space="preserve"> </v>
      </c>
      <c r="F2003" s="62" t="str">
        <f>IF('Raw Data'!B2010=0," ",_xlfn.STDEV.S('Raw Data'!G2010:JP2010))</f>
        <v xml:space="preserve"> </v>
      </c>
      <c r="G2003" s="63" t="str">
        <f>IF('Raw Data'!B2010=0," ",(D2003-C2003)/6/F2003)</f>
        <v xml:space="preserve"> </v>
      </c>
      <c r="H2003" s="63" t="str">
        <f>IF('Raw Data'!B2010=0," ","No")</f>
        <v xml:space="preserve"> </v>
      </c>
      <c r="I2003" s="62" t="str">
        <f>IF('Raw Data'!B2010=0," ",IF(H2003="Yes",MIN(D2003-E2003,E2003-C2003)/3/$H$2,MIN(E2003-C2003,D2003-E2003)/3/$H$1))</f>
        <v xml:space="preserve"> </v>
      </c>
      <c r="J2003" s="62" t="str">
        <f>IF('Raw Data'!B2010=0," ",E2003-6*F2003)</f>
        <v xml:space="preserve"> </v>
      </c>
      <c r="K2003" s="63" t="str">
        <f>IF('Raw Data'!B2010=0," ",E2003+6*F2003)</f>
        <v xml:space="preserve"> </v>
      </c>
      <c r="L2003" t="str">
        <f>IF('Raw Data'!B2010=0," ","No")</f>
        <v xml:space="preserve"> </v>
      </c>
      <c r="M2003" t="str">
        <f>IF('Raw Data'!B2010=0," ","Yes")</f>
        <v xml:space="preserve"> </v>
      </c>
    </row>
    <row r="2004" spans="1:13" x14ac:dyDescent="0.2">
      <c r="A2004" s="62" t="str">
        <f>IF('Raw Data'!B2011=0," ",'Raw Data'!B2011)</f>
        <v xml:space="preserve"> </v>
      </c>
      <c r="B2004" s="62" t="str">
        <f>IF('Raw Data'!B2011=0," ",'Raw Data'!C2011)</f>
        <v xml:space="preserve"> </v>
      </c>
      <c r="C2004" s="63" t="str">
        <f>IF('Raw Data'!B2011=0," ",'Raw Data'!D2011)</f>
        <v xml:space="preserve"> </v>
      </c>
      <c r="D2004" s="63" t="str">
        <f>IF('Raw Data'!B2011=0," ",'Raw Data'!E2011)</f>
        <v xml:space="preserve"> </v>
      </c>
      <c r="E2004" s="62" t="str">
        <f>IF('Raw Data'!B2011=0," ",AVERAGE('Raw Data'!G2011:JP2011))</f>
        <v xml:space="preserve"> </v>
      </c>
      <c r="F2004" s="62" t="str">
        <f>IF('Raw Data'!B2011=0," ",_xlfn.STDEV.S('Raw Data'!G2011:JP2011))</f>
        <v xml:space="preserve"> </v>
      </c>
      <c r="G2004" s="63" t="str">
        <f>IF('Raw Data'!B2011=0," ",(D2004-C2004)/6/F2004)</f>
        <v xml:space="preserve"> </v>
      </c>
      <c r="H2004" s="63" t="str">
        <f>IF('Raw Data'!B2011=0," ","No")</f>
        <v xml:space="preserve"> </v>
      </c>
      <c r="I2004" s="62" t="str">
        <f>IF('Raw Data'!B2011=0," ",IF(H2004="Yes",MIN(D2004-E2004,E2004-C2004)/3/$H$2,MIN(E2004-C2004,D2004-E2004)/3/$H$1))</f>
        <v xml:space="preserve"> </v>
      </c>
      <c r="J2004" s="62" t="str">
        <f>IF('Raw Data'!B2011=0," ",E2004-6*F2004)</f>
        <v xml:space="preserve"> </v>
      </c>
      <c r="K2004" s="63" t="str">
        <f>IF('Raw Data'!B2011=0," ",E2004+6*F2004)</f>
        <v xml:space="preserve"> </v>
      </c>
      <c r="L2004" t="str">
        <f>IF('Raw Data'!B2011=0," ","No")</f>
        <v xml:space="preserve"> </v>
      </c>
      <c r="M2004" t="str">
        <f>IF('Raw Data'!B2011=0," ","Yes")</f>
        <v xml:space="preserve"> </v>
      </c>
    </row>
    <row r="2005" spans="1:13" x14ac:dyDescent="0.2">
      <c r="A2005" s="62" t="str">
        <f>IF('Raw Data'!B2012=0," ",'Raw Data'!B2012)</f>
        <v xml:space="preserve"> </v>
      </c>
      <c r="B2005" s="62" t="str">
        <f>IF('Raw Data'!B2012=0," ",'Raw Data'!C2012)</f>
        <v xml:space="preserve"> </v>
      </c>
      <c r="C2005" s="63" t="str">
        <f>IF('Raw Data'!B2012=0," ",'Raw Data'!D2012)</f>
        <v xml:space="preserve"> </v>
      </c>
      <c r="D2005" s="63" t="str">
        <f>IF('Raw Data'!B2012=0," ",'Raw Data'!E2012)</f>
        <v xml:space="preserve"> </v>
      </c>
      <c r="E2005" s="62" t="str">
        <f>IF('Raw Data'!B2012=0," ",AVERAGE('Raw Data'!G2012:JP2012))</f>
        <v xml:space="preserve"> </v>
      </c>
      <c r="F2005" s="62" t="str">
        <f>IF('Raw Data'!B2012=0," ",_xlfn.STDEV.S('Raw Data'!G2012:JP2012))</f>
        <v xml:space="preserve"> </v>
      </c>
      <c r="G2005" s="63" t="str">
        <f>IF('Raw Data'!B2012=0," ",(D2005-C2005)/6/F2005)</f>
        <v xml:space="preserve"> </v>
      </c>
      <c r="H2005" s="63" t="str">
        <f>IF('Raw Data'!B2012=0," ","No")</f>
        <v xml:space="preserve"> </v>
      </c>
      <c r="I2005" s="62" t="str">
        <f>IF('Raw Data'!B2012=0," ",IF(H2005="Yes",MIN(D2005-E2005,E2005-C2005)/3/$H$2,MIN(E2005-C2005,D2005-E2005)/3/$H$1))</f>
        <v xml:space="preserve"> </v>
      </c>
      <c r="J2005" s="62" t="str">
        <f>IF('Raw Data'!B2012=0," ",E2005-6*F2005)</f>
        <v xml:space="preserve"> </v>
      </c>
      <c r="K2005" s="63" t="str">
        <f>IF('Raw Data'!B2012=0," ",E2005+6*F2005)</f>
        <v xml:space="preserve"> </v>
      </c>
      <c r="L2005" t="str">
        <f>IF('Raw Data'!B2012=0," ","No")</f>
        <v xml:space="preserve"> </v>
      </c>
      <c r="M2005" t="str">
        <f>IF('Raw Data'!B2012=0," ","Yes")</f>
        <v xml:space="preserve"> </v>
      </c>
    </row>
    <row r="2006" spans="1:13" x14ac:dyDescent="0.2">
      <c r="A2006" s="62" t="str">
        <f>IF('Raw Data'!B2013=0," ",'Raw Data'!B2013)</f>
        <v xml:space="preserve"> </v>
      </c>
      <c r="B2006" s="62" t="str">
        <f>IF('Raw Data'!B2013=0," ",'Raw Data'!C2013)</f>
        <v xml:space="preserve"> </v>
      </c>
      <c r="C2006" s="63" t="str">
        <f>IF('Raw Data'!B2013=0," ",'Raw Data'!D2013)</f>
        <v xml:space="preserve"> </v>
      </c>
      <c r="D2006" s="63" t="str">
        <f>IF('Raw Data'!B2013=0," ",'Raw Data'!E2013)</f>
        <v xml:space="preserve"> </v>
      </c>
      <c r="E2006" s="62" t="str">
        <f>IF('Raw Data'!B2013=0," ",AVERAGE('Raw Data'!G2013:JP2013))</f>
        <v xml:space="preserve"> </v>
      </c>
      <c r="F2006" s="62" t="str">
        <f>IF('Raw Data'!B2013=0," ",_xlfn.STDEV.S('Raw Data'!G2013:JP2013))</f>
        <v xml:space="preserve"> </v>
      </c>
      <c r="G2006" s="63" t="str">
        <f>IF('Raw Data'!B2013=0," ",(D2006-C2006)/6/F2006)</f>
        <v xml:space="preserve"> </v>
      </c>
      <c r="H2006" s="63" t="str">
        <f>IF('Raw Data'!B2013=0," ","No")</f>
        <v xml:space="preserve"> </v>
      </c>
      <c r="I2006" s="62" t="str">
        <f>IF('Raw Data'!B2013=0," ",IF(H2006="Yes",MIN(D2006-E2006,E2006-C2006)/3/$H$2,MIN(E2006-C2006,D2006-E2006)/3/$H$1))</f>
        <v xml:space="preserve"> </v>
      </c>
      <c r="J2006" s="62" t="str">
        <f>IF('Raw Data'!B2013=0," ",E2006-6*F2006)</f>
        <v xml:space="preserve"> </v>
      </c>
      <c r="K2006" s="63" t="str">
        <f>IF('Raw Data'!B2013=0," ",E2006+6*F2006)</f>
        <v xml:space="preserve"> </v>
      </c>
      <c r="L2006" t="str">
        <f>IF('Raw Data'!B2013=0," ","No")</f>
        <v xml:space="preserve"> </v>
      </c>
      <c r="M2006" t="str">
        <f>IF('Raw Data'!B2013=0," ","Yes")</f>
        <v xml:space="preserve"> </v>
      </c>
    </row>
    <row r="2007" spans="1:13" x14ac:dyDescent="0.2">
      <c r="A2007" s="62" t="str">
        <f>IF('Raw Data'!B2014=0," ",'Raw Data'!B2014)</f>
        <v xml:space="preserve"> </v>
      </c>
      <c r="B2007" s="62" t="str">
        <f>IF('Raw Data'!B2014=0," ",'Raw Data'!C2014)</f>
        <v xml:space="preserve"> </v>
      </c>
      <c r="C2007" s="63" t="str">
        <f>IF('Raw Data'!B2014=0," ",'Raw Data'!D2014)</f>
        <v xml:space="preserve"> </v>
      </c>
      <c r="D2007" s="63" t="str">
        <f>IF('Raw Data'!B2014=0," ",'Raw Data'!E2014)</f>
        <v xml:space="preserve"> </v>
      </c>
      <c r="E2007" s="62" t="str">
        <f>IF('Raw Data'!B2014=0," ",AVERAGE('Raw Data'!G2014:JP2014))</f>
        <v xml:space="preserve"> </v>
      </c>
      <c r="F2007" s="62" t="str">
        <f>IF('Raw Data'!B2014=0," ",_xlfn.STDEV.S('Raw Data'!G2014:JP2014))</f>
        <v xml:space="preserve"> </v>
      </c>
      <c r="G2007" s="63" t="str">
        <f>IF('Raw Data'!B2014=0," ",(D2007-C2007)/6/F2007)</f>
        <v xml:space="preserve"> </v>
      </c>
      <c r="H2007" s="63" t="str">
        <f>IF('Raw Data'!B2014=0," ","No")</f>
        <v xml:space="preserve"> </v>
      </c>
      <c r="I2007" s="62" t="str">
        <f>IF('Raw Data'!B2014=0," ",IF(H2007="Yes",MIN(D2007-E2007,E2007-C2007)/3/$H$2,MIN(E2007-C2007,D2007-E2007)/3/$H$1))</f>
        <v xml:space="preserve"> </v>
      </c>
      <c r="J2007" s="62" t="str">
        <f>IF('Raw Data'!B2014=0," ",E2007-6*F2007)</f>
        <v xml:space="preserve"> </v>
      </c>
      <c r="K2007" s="63" t="str">
        <f>IF('Raw Data'!B2014=0," ",E2007+6*F2007)</f>
        <v xml:space="preserve"> </v>
      </c>
      <c r="L2007" t="str">
        <f>IF('Raw Data'!B2014=0," ","No")</f>
        <v xml:space="preserve"> </v>
      </c>
      <c r="M2007" t="str">
        <f>IF('Raw Data'!B2014=0," ","Yes")</f>
        <v xml:space="preserve"> </v>
      </c>
    </row>
    <row r="2008" spans="1:13" x14ac:dyDescent="0.2">
      <c r="A2008" s="62" t="str">
        <f>IF('Raw Data'!B2015=0," ",'Raw Data'!B2015)</f>
        <v xml:space="preserve"> </v>
      </c>
      <c r="B2008" s="62" t="str">
        <f>IF('Raw Data'!B2015=0," ",'Raw Data'!C2015)</f>
        <v xml:space="preserve"> </v>
      </c>
      <c r="C2008" s="63" t="str">
        <f>IF('Raw Data'!B2015=0," ",'Raw Data'!D2015)</f>
        <v xml:space="preserve"> </v>
      </c>
      <c r="D2008" s="63" t="str">
        <f>IF('Raw Data'!B2015=0," ",'Raw Data'!E2015)</f>
        <v xml:space="preserve"> </v>
      </c>
      <c r="E2008" s="62" t="str">
        <f>IF('Raw Data'!B2015=0," ",AVERAGE('Raw Data'!G2015:JP2015))</f>
        <v xml:space="preserve"> </v>
      </c>
      <c r="F2008" s="62" t="str">
        <f>IF('Raw Data'!B2015=0," ",_xlfn.STDEV.S('Raw Data'!G2015:JP2015))</f>
        <v xml:space="preserve"> </v>
      </c>
      <c r="G2008" s="63" t="str">
        <f>IF('Raw Data'!B2015=0," ",(D2008-C2008)/6/F2008)</f>
        <v xml:space="preserve"> </v>
      </c>
      <c r="H2008" s="63" t="str">
        <f>IF('Raw Data'!B2015=0," ","No")</f>
        <v xml:space="preserve"> </v>
      </c>
      <c r="I2008" s="62" t="str">
        <f>IF('Raw Data'!B2015=0," ",IF(H2008="Yes",MIN(D2008-E2008,E2008-C2008)/3/$H$2,MIN(E2008-C2008,D2008-E2008)/3/$H$1))</f>
        <v xml:space="preserve"> </v>
      </c>
      <c r="J2008" s="62" t="str">
        <f>IF('Raw Data'!B2015=0," ",E2008-6*F2008)</f>
        <v xml:space="preserve"> </v>
      </c>
      <c r="K2008" s="63" t="str">
        <f>IF('Raw Data'!B2015=0," ",E2008+6*F2008)</f>
        <v xml:space="preserve"> </v>
      </c>
      <c r="L2008" t="str">
        <f>IF('Raw Data'!B2015=0," ","No")</f>
        <v xml:space="preserve"> </v>
      </c>
      <c r="M2008" t="str">
        <f>IF('Raw Data'!B2015=0," ","Yes")</f>
        <v xml:space="preserve"> </v>
      </c>
    </row>
    <row r="2009" spans="1:13" x14ac:dyDescent="0.2">
      <c r="A2009" s="62" t="str">
        <f>IF('Raw Data'!B2016=0," ",'Raw Data'!B2016)</f>
        <v xml:space="preserve"> </v>
      </c>
      <c r="B2009" s="62" t="str">
        <f>IF('Raw Data'!B2016=0," ",'Raw Data'!C2016)</f>
        <v xml:space="preserve"> </v>
      </c>
      <c r="C2009" s="63" t="str">
        <f>IF('Raw Data'!B2016=0," ",'Raw Data'!D2016)</f>
        <v xml:space="preserve"> </v>
      </c>
      <c r="D2009" s="63" t="str">
        <f>IF('Raw Data'!B2016=0," ",'Raw Data'!E2016)</f>
        <v xml:space="preserve"> </v>
      </c>
      <c r="E2009" s="62" t="str">
        <f>IF('Raw Data'!B2016=0," ",AVERAGE('Raw Data'!G2016:JP2016))</f>
        <v xml:space="preserve"> </v>
      </c>
      <c r="F2009" s="62" t="str">
        <f>IF('Raw Data'!B2016=0," ",_xlfn.STDEV.S('Raw Data'!G2016:JP2016))</f>
        <v xml:space="preserve"> </v>
      </c>
      <c r="G2009" s="63" t="str">
        <f>IF('Raw Data'!B2016=0," ",(D2009-C2009)/6/F2009)</f>
        <v xml:space="preserve"> </v>
      </c>
      <c r="H2009" s="63" t="str">
        <f>IF('Raw Data'!B2016=0," ","No")</f>
        <v xml:space="preserve"> </v>
      </c>
      <c r="I2009" s="62" t="str">
        <f>IF('Raw Data'!B2016=0," ",IF(H2009="Yes",MIN(D2009-E2009,E2009-C2009)/3/$H$2,MIN(E2009-C2009,D2009-E2009)/3/$H$1))</f>
        <v xml:space="preserve"> </v>
      </c>
      <c r="J2009" s="62" t="str">
        <f>IF('Raw Data'!B2016=0," ",E2009-6*F2009)</f>
        <v xml:space="preserve"> </v>
      </c>
      <c r="K2009" s="63" t="str">
        <f>IF('Raw Data'!B2016=0," ",E2009+6*F2009)</f>
        <v xml:space="preserve"> </v>
      </c>
      <c r="L2009" t="str">
        <f>IF('Raw Data'!B2016=0," ","No")</f>
        <v xml:space="preserve"> </v>
      </c>
      <c r="M2009" t="str">
        <f>IF('Raw Data'!B2016=0," ","Yes")</f>
        <v xml:space="preserve"> </v>
      </c>
    </row>
    <row r="2010" spans="1:13" x14ac:dyDescent="0.2">
      <c r="A2010" s="62" t="str">
        <f>IF('Raw Data'!B2017=0," ",'Raw Data'!B2017)</f>
        <v xml:space="preserve"> </v>
      </c>
      <c r="B2010" s="62" t="str">
        <f>IF('Raw Data'!B2017=0," ",'Raw Data'!C2017)</f>
        <v xml:space="preserve"> </v>
      </c>
      <c r="C2010" s="63" t="str">
        <f>IF('Raw Data'!B2017=0," ",'Raw Data'!D2017)</f>
        <v xml:space="preserve"> </v>
      </c>
      <c r="D2010" s="63" t="str">
        <f>IF('Raw Data'!B2017=0," ",'Raw Data'!E2017)</f>
        <v xml:space="preserve"> </v>
      </c>
      <c r="E2010" s="62" t="str">
        <f>IF('Raw Data'!B2017=0," ",AVERAGE('Raw Data'!G2017:JP2017))</f>
        <v xml:space="preserve"> </v>
      </c>
      <c r="F2010" s="62" t="str">
        <f>IF('Raw Data'!B2017=0," ",_xlfn.STDEV.S('Raw Data'!G2017:JP2017))</f>
        <v xml:space="preserve"> </v>
      </c>
      <c r="G2010" s="63" t="str">
        <f>IF('Raw Data'!B2017=0," ",(D2010-C2010)/6/F2010)</f>
        <v xml:space="preserve"> </v>
      </c>
      <c r="H2010" s="63" t="str">
        <f>IF('Raw Data'!B2017=0," ","No")</f>
        <v xml:space="preserve"> </v>
      </c>
      <c r="I2010" s="62" t="str">
        <f>IF('Raw Data'!B2017=0," ",IF(H2010="Yes",MIN(D2010-E2010,E2010-C2010)/3/$H$2,MIN(E2010-C2010,D2010-E2010)/3/$H$1))</f>
        <v xml:space="preserve"> </v>
      </c>
      <c r="J2010" s="62" t="str">
        <f>IF('Raw Data'!B2017=0," ",E2010-6*F2010)</f>
        <v xml:space="preserve"> </v>
      </c>
      <c r="K2010" s="63" t="str">
        <f>IF('Raw Data'!B2017=0," ",E2010+6*F2010)</f>
        <v xml:space="preserve"> </v>
      </c>
      <c r="L2010" t="str">
        <f>IF('Raw Data'!B2017=0," ","No")</f>
        <v xml:space="preserve"> </v>
      </c>
      <c r="M2010" t="str">
        <f>IF('Raw Data'!B2017=0," ","Yes")</f>
        <v xml:space="preserve"> </v>
      </c>
    </row>
    <row r="2011" spans="1:13" x14ac:dyDescent="0.2">
      <c r="A2011" s="62" t="str">
        <f>IF('Raw Data'!B2018=0," ",'Raw Data'!B2018)</f>
        <v xml:space="preserve"> </v>
      </c>
      <c r="B2011" s="62" t="str">
        <f>IF('Raw Data'!B2018=0," ",'Raw Data'!C2018)</f>
        <v xml:space="preserve"> </v>
      </c>
      <c r="C2011" s="63" t="str">
        <f>IF('Raw Data'!B2018=0," ",'Raw Data'!D2018)</f>
        <v xml:space="preserve"> </v>
      </c>
      <c r="D2011" s="63" t="str">
        <f>IF('Raw Data'!B2018=0," ",'Raw Data'!E2018)</f>
        <v xml:space="preserve"> </v>
      </c>
      <c r="E2011" s="62" t="str">
        <f>IF('Raw Data'!B2018=0," ",AVERAGE('Raw Data'!G2018:JP2018))</f>
        <v xml:space="preserve"> </v>
      </c>
      <c r="F2011" s="62" t="str">
        <f>IF('Raw Data'!B2018=0," ",_xlfn.STDEV.S('Raw Data'!G2018:JP2018))</f>
        <v xml:space="preserve"> </v>
      </c>
      <c r="G2011" s="63" t="str">
        <f>IF('Raw Data'!B2018=0," ",(D2011-C2011)/6/F2011)</f>
        <v xml:space="preserve"> </v>
      </c>
      <c r="H2011" s="63" t="str">
        <f>IF('Raw Data'!B2018=0," ","No")</f>
        <v xml:space="preserve"> </v>
      </c>
      <c r="I2011" s="62" t="str">
        <f>IF('Raw Data'!B2018=0," ",IF(H2011="Yes",MIN(D2011-E2011,E2011-C2011)/3/$H$2,MIN(E2011-C2011,D2011-E2011)/3/$H$1))</f>
        <v xml:space="preserve"> </v>
      </c>
      <c r="J2011" s="62" t="str">
        <f>IF('Raw Data'!B2018=0," ",E2011-6*F2011)</f>
        <v xml:space="preserve"> </v>
      </c>
      <c r="K2011" s="63" t="str">
        <f>IF('Raw Data'!B2018=0," ",E2011+6*F2011)</f>
        <v xml:space="preserve"> </v>
      </c>
      <c r="L2011" t="str">
        <f>IF('Raw Data'!B2018=0," ","No")</f>
        <v xml:space="preserve"> </v>
      </c>
      <c r="M2011" t="str">
        <f>IF('Raw Data'!B2018=0," ","Yes")</f>
        <v xml:space="preserve"> </v>
      </c>
    </row>
    <row r="2012" spans="1:13" x14ac:dyDescent="0.2">
      <c r="A2012" s="62" t="str">
        <f>IF('Raw Data'!B2019=0," ",'Raw Data'!B2019)</f>
        <v xml:space="preserve"> </v>
      </c>
      <c r="B2012" s="62" t="str">
        <f>IF('Raw Data'!B2019=0," ",'Raw Data'!C2019)</f>
        <v xml:space="preserve"> </v>
      </c>
      <c r="C2012" s="63" t="str">
        <f>IF('Raw Data'!B2019=0," ",'Raw Data'!D2019)</f>
        <v xml:space="preserve"> </v>
      </c>
      <c r="D2012" s="63" t="str">
        <f>IF('Raw Data'!B2019=0," ",'Raw Data'!E2019)</f>
        <v xml:space="preserve"> </v>
      </c>
      <c r="E2012" s="62" t="str">
        <f>IF('Raw Data'!B2019=0," ",AVERAGE('Raw Data'!G2019:JP2019))</f>
        <v xml:space="preserve"> </v>
      </c>
      <c r="F2012" s="62" t="str">
        <f>IF('Raw Data'!B2019=0," ",_xlfn.STDEV.S('Raw Data'!G2019:JP2019))</f>
        <v xml:space="preserve"> </v>
      </c>
      <c r="G2012" s="63" t="str">
        <f>IF('Raw Data'!B2019=0," ",(D2012-C2012)/6/F2012)</f>
        <v xml:space="preserve"> </v>
      </c>
      <c r="H2012" s="63" t="str">
        <f>IF('Raw Data'!B2019=0," ","No")</f>
        <v xml:space="preserve"> </v>
      </c>
      <c r="I2012" s="62" t="str">
        <f>IF('Raw Data'!B2019=0," ",IF(H2012="Yes",MIN(D2012-E2012,E2012-C2012)/3/$H$2,MIN(E2012-C2012,D2012-E2012)/3/$H$1))</f>
        <v xml:space="preserve"> </v>
      </c>
      <c r="J2012" s="62" t="str">
        <f>IF('Raw Data'!B2019=0," ",E2012-6*F2012)</f>
        <v xml:space="preserve"> </v>
      </c>
      <c r="K2012" s="63" t="str">
        <f>IF('Raw Data'!B2019=0," ",E2012+6*F2012)</f>
        <v xml:space="preserve"> </v>
      </c>
      <c r="L2012" t="str">
        <f>IF('Raw Data'!B2019=0," ","No")</f>
        <v xml:space="preserve"> </v>
      </c>
      <c r="M2012" t="str">
        <f>IF('Raw Data'!B2019=0," ","Yes")</f>
        <v xml:space="preserve"> </v>
      </c>
    </row>
    <row r="2013" spans="1:13" x14ac:dyDescent="0.2">
      <c r="A2013" s="62" t="str">
        <f>IF('Raw Data'!B2020=0," ",'Raw Data'!B2020)</f>
        <v xml:space="preserve"> </v>
      </c>
      <c r="B2013" s="62" t="str">
        <f>IF('Raw Data'!B2020=0," ",'Raw Data'!C2020)</f>
        <v xml:space="preserve"> </v>
      </c>
      <c r="C2013" s="63" t="str">
        <f>IF('Raw Data'!B2020=0," ",'Raw Data'!D2020)</f>
        <v xml:space="preserve"> </v>
      </c>
      <c r="D2013" s="63" t="str">
        <f>IF('Raw Data'!B2020=0," ",'Raw Data'!E2020)</f>
        <v xml:space="preserve"> </v>
      </c>
      <c r="E2013" s="62" t="str">
        <f>IF('Raw Data'!B2020=0," ",AVERAGE('Raw Data'!G2020:JP2020))</f>
        <v xml:space="preserve"> </v>
      </c>
      <c r="F2013" s="62" t="str">
        <f>IF('Raw Data'!B2020=0," ",_xlfn.STDEV.S('Raw Data'!G2020:JP2020))</f>
        <v xml:space="preserve"> </v>
      </c>
      <c r="G2013" s="63" t="str">
        <f>IF('Raw Data'!B2020=0," ",(D2013-C2013)/6/F2013)</f>
        <v xml:space="preserve"> </v>
      </c>
      <c r="H2013" s="63" t="str">
        <f>IF('Raw Data'!B2020=0," ","No")</f>
        <v xml:space="preserve"> </v>
      </c>
      <c r="I2013" s="62" t="str">
        <f>IF('Raw Data'!B2020=0," ",IF(H2013="Yes",MIN(D2013-E2013,E2013-C2013)/3/$H$2,MIN(E2013-C2013,D2013-E2013)/3/$H$1))</f>
        <v xml:space="preserve"> </v>
      </c>
      <c r="J2013" s="62" t="str">
        <f>IF('Raw Data'!B2020=0," ",E2013-6*F2013)</f>
        <v xml:space="preserve"> </v>
      </c>
      <c r="K2013" s="63" t="str">
        <f>IF('Raw Data'!B2020=0," ",E2013+6*F2013)</f>
        <v xml:space="preserve"> </v>
      </c>
      <c r="L2013" t="str">
        <f>IF('Raw Data'!B2020=0," ","No")</f>
        <v xml:space="preserve"> </v>
      </c>
      <c r="M2013" t="str">
        <f>IF('Raw Data'!B2020=0," ","Yes")</f>
        <v xml:space="preserve"> </v>
      </c>
    </row>
    <row r="2014" spans="1:13" x14ac:dyDescent="0.2">
      <c r="A2014" s="62" t="str">
        <f>IF('Raw Data'!B2021=0," ",'Raw Data'!B2021)</f>
        <v xml:space="preserve"> </v>
      </c>
      <c r="B2014" s="62" t="str">
        <f>IF('Raw Data'!B2021=0," ",'Raw Data'!C2021)</f>
        <v xml:space="preserve"> </v>
      </c>
      <c r="C2014" s="63" t="str">
        <f>IF('Raw Data'!B2021=0," ",'Raw Data'!D2021)</f>
        <v xml:space="preserve"> </v>
      </c>
      <c r="D2014" s="63" t="str">
        <f>IF('Raw Data'!B2021=0," ",'Raw Data'!E2021)</f>
        <v xml:space="preserve"> </v>
      </c>
      <c r="E2014" s="62" t="str">
        <f>IF('Raw Data'!B2021=0," ",AVERAGE('Raw Data'!G2021:JP2021))</f>
        <v xml:space="preserve"> </v>
      </c>
      <c r="F2014" s="62" t="str">
        <f>IF('Raw Data'!B2021=0," ",_xlfn.STDEV.S('Raw Data'!G2021:JP2021))</f>
        <v xml:space="preserve"> </v>
      </c>
      <c r="G2014" s="63" t="str">
        <f>IF('Raw Data'!B2021=0," ",(D2014-C2014)/6/F2014)</f>
        <v xml:space="preserve"> </v>
      </c>
      <c r="H2014" s="63" t="str">
        <f>IF('Raw Data'!B2021=0," ","No")</f>
        <v xml:space="preserve"> </v>
      </c>
      <c r="I2014" s="62" t="str">
        <f>IF('Raw Data'!B2021=0," ",IF(H2014="Yes",MIN(D2014-E2014,E2014-C2014)/3/$H$2,MIN(E2014-C2014,D2014-E2014)/3/$H$1))</f>
        <v xml:space="preserve"> </v>
      </c>
      <c r="J2014" s="62" t="str">
        <f>IF('Raw Data'!B2021=0," ",E2014-6*F2014)</f>
        <v xml:space="preserve"> </v>
      </c>
      <c r="K2014" s="63" t="str">
        <f>IF('Raw Data'!B2021=0," ",E2014+6*F2014)</f>
        <v xml:space="preserve"> </v>
      </c>
      <c r="L2014" t="str">
        <f>IF('Raw Data'!B2021=0," ","No")</f>
        <v xml:space="preserve"> </v>
      </c>
      <c r="M2014" t="str">
        <f>IF('Raw Data'!B2021=0," ","Yes")</f>
        <v xml:space="preserve"> </v>
      </c>
    </row>
    <row r="2015" spans="1:13" x14ac:dyDescent="0.2">
      <c r="A2015" s="62" t="str">
        <f>IF('Raw Data'!B2022=0," ",'Raw Data'!B2022)</f>
        <v xml:space="preserve"> </v>
      </c>
      <c r="B2015" s="62" t="str">
        <f>IF('Raw Data'!B2022=0," ",'Raw Data'!C2022)</f>
        <v xml:space="preserve"> </v>
      </c>
      <c r="C2015" s="63" t="str">
        <f>IF('Raw Data'!B2022=0," ",'Raw Data'!D2022)</f>
        <v xml:space="preserve"> </v>
      </c>
      <c r="D2015" s="63" t="str">
        <f>IF('Raw Data'!B2022=0," ",'Raw Data'!E2022)</f>
        <v xml:space="preserve"> </v>
      </c>
      <c r="E2015" s="62" t="str">
        <f>IF('Raw Data'!B2022=0," ",AVERAGE('Raw Data'!G2022:JP2022))</f>
        <v xml:space="preserve"> </v>
      </c>
      <c r="F2015" s="62" t="str">
        <f>IF('Raw Data'!B2022=0," ",_xlfn.STDEV.S('Raw Data'!G2022:JP2022))</f>
        <v xml:space="preserve"> </v>
      </c>
      <c r="G2015" s="63" t="str">
        <f>IF('Raw Data'!B2022=0," ",(D2015-C2015)/6/F2015)</f>
        <v xml:space="preserve"> </v>
      </c>
      <c r="H2015" s="63" t="str">
        <f>IF('Raw Data'!B2022=0," ","No")</f>
        <v xml:space="preserve"> </v>
      </c>
      <c r="I2015" s="62" t="str">
        <f>IF('Raw Data'!B2022=0," ",IF(H2015="Yes",MIN(D2015-E2015,E2015-C2015)/3/$H$2,MIN(E2015-C2015,D2015-E2015)/3/$H$1))</f>
        <v xml:space="preserve"> </v>
      </c>
      <c r="J2015" s="62" t="str">
        <f>IF('Raw Data'!B2022=0," ",E2015-6*F2015)</f>
        <v xml:space="preserve"> </v>
      </c>
      <c r="K2015" s="63" t="str">
        <f>IF('Raw Data'!B2022=0," ",E2015+6*F2015)</f>
        <v xml:space="preserve"> </v>
      </c>
      <c r="L2015" t="str">
        <f>IF('Raw Data'!B2022=0," ","No")</f>
        <v xml:space="preserve"> </v>
      </c>
      <c r="M2015" t="str">
        <f>IF('Raw Data'!B2022=0," ","Yes")</f>
        <v xml:space="preserve"> </v>
      </c>
    </row>
    <row r="2016" spans="1:13" x14ac:dyDescent="0.2">
      <c r="A2016" s="62" t="str">
        <f>IF('Raw Data'!B2023=0," ",'Raw Data'!B2023)</f>
        <v xml:space="preserve"> </v>
      </c>
      <c r="B2016" s="62" t="str">
        <f>IF('Raw Data'!B2023=0," ",'Raw Data'!C2023)</f>
        <v xml:space="preserve"> </v>
      </c>
      <c r="C2016" s="63" t="str">
        <f>IF('Raw Data'!B2023=0," ",'Raw Data'!D2023)</f>
        <v xml:space="preserve"> </v>
      </c>
      <c r="D2016" s="63" t="str">
        <f>IF('Raw Data'!B2023=0," ",'Raw Data'!E2023)</f>
        <v xml:space="preserve"> </v>
      </c>
      <c r="E2016" s="62" t="str">
        <f>IF('Raw Data'!B2023=0," ",AVERAGE('Raw Data'!G2023:JP2023))</f>
        <v xml:space="preserve"> </v>
      </c>
      <c r="F2016" s="62" t="str">
        <f>IF('Raw Data'!B2023=0," ",_xlfn.STDEV.S('Raw Data'!G2023:JP2023))</f>
        <v xml:space="preserve"> </v>
      </c>
      <c r="G2016" s="63" t="str">
        <f>IF('Raw Data'!B2023=0," ",(D2016-C2016)/6/F2016)</f>
        <v xml:space="preserve"> </v>
      </c>
      <c r="H2016" s="63" t="str">
        <f>IF('Raw Data'!B2023=0," ","No")</f>
        <v xml:space="preserve"> </v>
      </c>
      <c r="I2016" s="62" t="str">
        <f>IF('Raw Data'!B2023=0," ",IF(H2016="Yes",MIN(D2016-E2016,E2016-C2016)/3/$H$2,MIN(E2016-C2016,D2016-E2016)/3/$H$1))</f>
        <v xml:space="preserve"> </v>
      </c>
      <c r="J2016" s="62" t="str">
        <f>IF('Raw Data'!B2023=0," ",E2016-6*F2016)</f>
        <v xml:space="preserve"> </v>
      </c>
      <c r="K2016" s="63" t="str">
        <f>IF('Raw Data'!B2023=0," ",E2016+6*F2016)</f>
        <v xml:space="preserve"> </v>
      </c>
      <c r="L2016" t="str">
        <f>IF('Raw Data'!B2023=0," ","No")</f>
        <v xml:space="preserve"> </v>
      </c>
      <c r="M2016" t="str">
        <f>IF('Raw Data'!B2023=0," ","Yes")</f>
        <v xml:space="preserve"> </v>
      </c>
    </row>
    <row r="2017" spans="1:13" x14ac:dyDescent="0.2">
      <c r="A2017" s="62" t="str">
        <f>IF('Raw Data'!B2024=0," ",'Raw Data'!B2024)</f>
        <v xml:space="preserve"> </v>
      </c>
      <c r="B2017" s="62" t="str">
        <f>IF('Raw Data'!B2024=0," ",'Raw Data'!C2024)</f>
        <v xml:space="preserve"> </v>
      </c>
      <c r="C2017" s="63" t="str">
        <f>IF('Raw Data'!B2024=0," ",'Raw Data'!D2024)</f>
        <v xml:space="preserve"> </v>
      </c>
      <c r="D2017" s="63" t="str">
        <f>IF('Raw Data'!B2024=0," ",'Raw Data'!E2024)</f>
        <v xml:space="preserve"> </v>
      </c>
      <c r="E2017" s="62" t="str">
        <f>IF('Raw Data'!B2024=0," ",AVERAGE('Raw Data'!G2024:JP2024))</f>
        <v xml:space="preserve"> </v>
      </c>
      <c r="F2017" s="62" t="str">
        <f>IF('Raw Data'!B2024=0," ",_xlfn.STDEV.S('Raw Data'!G2024:JP2024))</f>
        <v xml:space="preserve"> </v>
      </c>
      <c r="G2017" s="63" t="str">
        <f>IF('Raw Data'!B2024=0," ",(D2017-C2017)/6/F2017)</f>
        <v xml:space="preserve"> </v>
      </c>
      <c r="H2017" s="63" t="str">
        <f>IF('Raw Data'!B2024=0," ","No")</f>
        <v xml:space="preserve"> </v>
      </c>
      <c r="I2017" s="62" t="str">
        <f>IF('Raw Data'!B2024=0," ",IF(H2017="Yes",MIN(D2017-E2017,E2017-C2017)/3/$H$2,MIN(E2017-C2017,D2017-E2017)/3/$H$1))</f>
        <v xml:space="preserve"> </v>
      </c>
      <c r="J2017" s="62" t="str">
        <f>IF('Raw Data'!B2024=0," ",E2017-6*F2017)</f>
        <v xml:space="preserve"> </v>
      </c>
      <c r="K2017" s="63" t="str">
        <f>IF('Raw Data'!B2024=0," ",E2017+6*F2017)</f>
        <v xml:space="preserve"> </v>
      </c>
      <c r="L2017" t="str">
        <f>IF('Raw Data'!B2024=0," ","No")</f>
        <v xml:space="preserve"> </v>
      </c>
      <c r="M2017" t="str">
        <f>IF('Raw Data'!B2024=0," ","Yes")</f>
        <v xml:space="preserve"> </v>
      </c>
    </row>
    <row r="2018" spans="1:13" x14ac:dyDescent="0.2">
      <c r="A2018" s="62" t="str">
        <f>IF('Raw Data'!B2025=0," ",'Raw Data'!B2025)</f>
        <v xml:space="preserve"> </v>
      </c>
      <c r="B2018" s="62" t="str">
        <f>IF('Raw Data'!B2025=0," ",'Raw Data'!C2025)</f>
        <v xml:space="preserve"> </v>
      </c>
      <c r="C2018" s="63" t="str">
        <f>IF('Raw Data'!B2025=0," ",'Raw Data'!D2025)</f>
        <v xml:space="preserve"> </v>
      </c>
      <c r="D2018" s="63" t="str">
        <f>IF('Raw Data'!B2025=0," ",'Raw Data'!E2025)</f>
        <v xml:space="preserve"> </v>
      </c>
      <c r="E2018" s="62" t="str">
        <f>IF('Raw Data'!B2025=0," ",AVERAGE('Raw Data'!G2025:JP2025))</f>
        <v xml:space="preserve"> </v>
      </c>
      <c r="F2018" s="62" t="str">
        <f>IF('Raw Data'!B2025=0," ",_xlfn.STDEV.S('Raw Data'!G2025:JP2025))</f>
        <v xml:space="preserve"> </v>
      </c>
      <c r="G2018" s="63" t="str">
        <f>IF('Raw Data'!B2025=0," ",(D2018-C2018)/6/F2018)</f>
        <v xml:space="preserve"> </v>
      </c>
      <c r="H2018" s="63" t="str">
        <f>IF('Raw Data'!B2025=0," ","No")</f>
        <v xml:space="preserve"> </v>
      </c>
      <c r="I2018" s="62" t="str">
        <f>IF('Raw Data'!B2025=0," ",IF(H2018="Yes",MIN(D2018-E2018,E2018-C2018)/3/$H$2,MIN(E2018-C2018,D2018-E2018)/3/$H$1))</f>
        <v xml:space="preserve"> </v>
      </c>
      <c r="J2018" s="62" t="str">
        <f>IF('Raw Data'!B2025=0," ",E2018-6*F2018)</f>
        <v xml:space="preserve"> </v>
      </c>
      <c r="K2018" s="63" t="str">
        <f>IF('Raw Data'!B2025=0," ",E2018+6*F2018)</f>
        <v xml:space="preserve"> </v>
      </c>
      <c r="L2018" t="str">
        <f>IF('Raw Data'!B2025=0," ","No")</f>
        <v xml:space="preserve"> </v>
      </c>
      <c r="M2018" t="str">
        <f>IF('Raw Data'!B2025=0," ","Yes")</f>
        <v xml:space="preserve"> </v>
      </c>
    </row>
    <row r="2019" spans="1:13" x14ac:dyDescent="0.2">
      <c r="A2019" s="62" t="str">
        <f>IF('Raw Data'!B2026=0," ",'Raw Data'!B2026)</f>
        <v xml:space="preserve"> </v>
      </c>
      <c r="B2019" s="62" t="str">
        <f>IF('Raw Data'!B2026=0," ",'Raw Data'!C2026)</f>
        <v xml:space="preserve"> </v>
      </c>
      <c r="C2019" s="63" t="str">
        <f>IF('Raw Data'!B2026=0," ",'Raw Data'!D2026)</f>
        <v xml:space="preserve"> </v>
      </c>
      <c r="D2019" s="63" t="str">
        <f>IF('Raw Data'!B2026=0," ",'Raw Data'!E2026)</f>
        <v xml:space="preserve"> </v>
      </c>
      <c r="E2019" s="62" t="str">
        <f>IF('Raw Data'!B2026=0," ",AVERAGE('Raw Data'!G2026:JP2026))</f>
        <v xml:space="preserve"> </v>
      </c>
      <c r="F2019" s="62" t="str">
        <f>IF('Raw Data'!B2026=0," ",_xlfn.STDEV.S('Raw Data'!G2026:JP2026))</f>
        <v xml:space="preserve"> </v>
      </c>
      <c r="G2019" s="63" t="str">
        <f>IF('Raw Data'!B2026=0," ",(D2019-C2019)/6/F2019)</f>
        <v xml:space="preserve"> </v>
      </c>
      <c r="H2019" s="63" t="str">
        <f>IF('Raw Data'!B2026=0," ","No")</f>
        <v xml:space="preserve"> </v>
      </c>
      <c r="I2019" s="62" t="str">
        <f>IF('Raw Data'!B2026=0," ",IF(H2019="Yes",MIN(D2019-E2019,E2019-C2019)/3/$H$2,MIN(E2019-C2019,D2019-E2019)/3/$H$1))</f>
        <v xml:space="preserve"> </v>
      </c>
      <c r="J2019" s="62" t="str">
        <f>IF('Raw Data'!B2026=0," ",E2019-6*F2019)</f>
        <v xml:space="preserve"> </v>
      </c>
      <c r="K2019" s="63" t="str">
        <f>IF('Raw Data'!B2026=0," ",E2019+6*F2019)</f>
        <v xml:space="preserve"> </v>
      </c>
      <c r="L2019" t="str">
        <f>IF('Raw Data'!B2026=0," ","No")</f>
        <v xml:space="preserve"> </v>
      </c>
      <c r="M2019" t="str">
        <f>IF('Raw Data'!B2026=0," ","Yes")</f>
        <v xml:space="preserve"> </v>
      </c>
    </row>
    <row r="2020" spans="1:13" x14ac:dyDescent="0.2">
      <c r="A2020" s="62" t="str">
        <f>IF('Raw Data'!B2027=0," ",'Raw Data'!B2027)</f>
        <v xml:space="preserve"> </v>
      </c>
      <c r="B2020" s="62" t="str">
        <f>IF('Raw Data'!B2027=0," ",'Raw Data'!C2027)</f>
        <v xml:space="preserve"> </v>
      </c>
      <c r="C2020" s="63" t="str">
        <f>IF('Raw Data'!B2027=0," ",'Raw Data'!D2027)</f>
        <v xml:space="preserve"> </v>
      </c>
      <c r="D2020" s="63" t="str">
        <f>IF('Raw Data'!B2027=0," ",'Raw Data'!E2027)</f>
        <v xml:space="preserve"> </v>
      </c>
      <c r="E2020" s="62" t="str">
        <f>IF('Raw Data'!B2027=0," ",AVERAGE('Raw Data'!G2027:JP2027))</f>
        <v xml:space="preserve"> </v>
      </c>
      <c r="F2020" s="62" t="str">
        <f>IF('Raw Data'!B2027=0," ",_xlfn.STDEV.S('Raw Data'!G2027:JP2027))</f>
        <v xml:space="preserve"> </v>
      </c>
      <c r="G2020" s="63" t="str">
        <f>IF('Raw Data'!B2027=0," ",(D2020-C2020)/6/F2020)</f>
        <v xml:space="preserve"> </v>
      </c>
      <c r="H2020" s="63" t="str">
        <f>IF('Raw Data'!B2027=0," ","No")</f>
        <v xml:space="preserve"> </v>
      </c>
      <c r="I2020" s="62" t="str">
        <f>IF('Raw Data'!B2027=0," ",IF(H2020="Yes",MIN(D2020-E2020,E2020-C2020)/3/$H$2,MIN(E2020-C2020,D2020-E2020)/3/$H$1))</f>
        <v xml:space="preserve"> </v>
      </c>
      <c r="J2020" s="62" t="str">
        <f>IF('Raw Data'!B2027=0," ",E2020-6*F2020)</f>
        <v xml:space="preserve"> </v>
      </c>
      <c r="K2020" s="63" t="str">
        <f>IF('Raw Data'!B2027=0," ",E2020+6*F2020)</f>
        <v xml:space="preserve"> </v>
      </c>
      <c r="L2020" t="str">
        <f>IF('Raw Data'!B2027=0," ","No")</f>
        <v xml:space="preserve"> </v>
      </c>
      <c r="M2020" t="str">
        <f>IF('Raw Data'!B2027=0," ","Yes")</f>
        <v xml:space="preserve"> </v>
      </c>
    </row>
    <row r="2021" spans="1:13" x14ac:dyDescent="0.2">
      <c r="A2021" s="62" t="str">
        <f>IF('Raw Data'!B2028=0," ",'Raw Data'!B2028)</f>
        <v xml:space="preserve"> </v>
      </c>
      <c r="B2021" s="62" t="str">
        <f>IF('Raw Data'!B2028=0," ",'Raw Data'!C2028)</f>
        <v xml:space="preserve"> </v>
      </c>
      <c r="C2021" s="63" t="str">
        <f>IF('Raw Data'!B2028=0," ",'Raw Data'!D2028)</f>
        <v xml:space="preserve"> </v>
      </c>
      <c r="D2021" s="63" t="str">
        <f>IF('Raw Data'!B2028=0," ",'Raw Data'!E2028)</f>
        <v xml:space="preserve"> </v>
      </c>
      <c r="E2021" s="62" t="str">
        <f>IF('Raw Data'!B2028=0," ",AVERAGE('Raw Data'!G2028:JP2028))</f>
        <v xml:space="preserve"> </v>
      </c>
      <c r="F2021" s="62" t="str">
        <f>IF('Raw Data'!B2028=0," ",_xlfn.STDEV.S('Raw Data'!G2028:JP2028))</f>
        <v xml:space="preserve"> </v>
      </c>
      <c r="G2021" s="63" t="str">
        <f>IF('Raw Data'!B2028=0," ",(D2021-C2021)/6/F2021)</f>
        <v xml:space="preserve"> </v>
      </c>
      <c r="H2021" s="63" t="str">
        <f>IF('Raw Data'!B2028=0," ","No")</f>
        <v xml:space="preserve"> </v>
      </c>
      <c r="I2021" s="62" t="str">
        <f>IF('Raw Data'!B2028=0," ",IF(H2021="Yes",MIN(D2021-E2021,E2021-C2021)/3/$H$2,MIN(E2021-C2021,D2021-E2021)/3/$H$1))</f>
        <v xml:space="preserve"> </v>
      </c>
      <c r="J2021" s="62" t="str">
        <f>IF('Raw Data'!B2028=0," ",E2021-6*F2021)</f>
        <v xml:space="preserve"> </v>
      </c>
      <c r="K2021" s="63" t="str">
        <f>IF('Raw Data'!B2028=0," ",E2021+6*F2021)</f>
        <v xml:space="preserve"> </v>
      </c>
      <c r="L2021" t="str">
        <f>IF('Raw Data'!B2028=0," ","No")</f>
        <v xml:space="preserve"> </v>
      </c>
      <c r="M2021" t="str">
        <f>IF('Raw Data'!B2028=0," ","Yes")</f>
        <v xml:space="preserve"> </v>
      </c>
    </row>
    <row r="2022" spans="1:13" x14ac:dyDescent="0.2">
      <c r="A2022" s="62" t="str">
        <f>IF('Raw Data'!B2029=0," ",'Raw Data'!B2029)</f>
        <v xml:space="preserve"> </v>
      </c>
      <c r="B2022" s="62" t="str">
        <f>IF('Raw Data'!B2029=0," ",'Raw Data'!C2029)</f>
        <v xml:space="preserve"> </v>
      </c>
      <c r="C2022" s="63" t="str">
        <f>IF('Raw Data'!B2029=0," ",'Raw Data'!D2029)</f>
        <v xml:space="preserve"> </v>
      </c>
      <c r="D2022" s="63" t="str">
        <f>IF('Raw Data'!B2029=0," ",'Raw Data'!E2029)</f>
        <v xml:space="preserve"> </v>
      </c>
      <c r="E2022" s="62" t="str">
        <f>IF('Raw Data'!B2029=0," ",AVERAGE('Raw Data'!G2029:JP2029))</f>
        <v xml:space="preserve"> </v>
      </c>
      <c r="F2022" s="62" t="str">
        <f>IF('Raw Data'!B2029=0," ",_xlfn.STDEV.S('Raw Data'!G2029:JP2029))</f>
        <v xml:space="preserve"> </v>
      </c>
      <c r="G2022" s="63" t="str">
        <f>IF('Raw Data'!B2029=0," ",(D2022-C2022)/6/F2022)</f>
        <v xml:space="preserve"> </v>
      </c>
      <c r="H2022" s="63" t="str">
        <f>IF('Raw Data'!B2029=0," ","No")</f>
        <v xml:space="preserve"> </v>
      </c>
      <c r="I2022" s="62" t="str">
        <f>IF('Raw Data'!B2029=0," ",IF(H2022="Yes",MIN(D2022-E2022,E2022-C2022)/3/$H$2,MIN(E2022-C2022,D2022-E2022)/3/$H$1))</f>
        <v xml:space="preserve"> </v>
      </c>
      <c r="J2022" s="62" t="str">
        <f>IF('Raw Data'!B2029=0," ",E2022-6*F2022)</f>
        <v xml:space="preserve"> </v>
      </c>
      <c r="K2022" s="63" t="str">
        <f>IF('Raw Data'!B2029=0," ",E2022+6*F2022)</f>
        <v xml:space="preserve"> </v>
      </c>
      <c r="L2022" t="str">
        <f>IF('Raw Data'!B2029=0," ","No")</f>
        <v xml:space="preserve"> </v>
      </c>
      <c r="M2022" t="str">
        <f>IF('Raw Data'!B2029=0," ","Yes")</f>
        <v xml:space="preserve"> </v>
      </c>
    </row>
    <row r="2023" spans="1:13" x14ac:dyDescent="0.2">
      <c r="A2023" s="62" t="str">
        <f>IF('Raw Data'!B2030=0," ",'Raw Data'!B2030)</f>
        <v xml:space="preserve"> </v>
      </c>
      <c r="B2023" s="62" t="str">
        <f>IF('Raw Data'!B2030=0," ",'Raw Data'!C2030)</f>
        <v xml:space="preserve"> </v>
      </c>
      <c r="C2023" s="63" t="str">
        <f>IF('Raw Data'!B2030=0," ",'Raw Data'!D2030)</f>
        <v xml:space="preserve"> </v>
      </c>
      <c r="D2023" s="63" t="str">
        <f>IF('Raw Data'!B2030=0," ",'Raw Data'!E2030)</f>
        <v xml:space="preserve"> </v>
      </c>
      <c r="E2023" s="62" t="str">
        <f>IF('Raw Data'!B2030=0," ",AVERAGE('Raw Data'!G2030:JP2030))</f>
        <v xml:space="preserve"> </v>
      </c>
      <c r="F2023" s="62" t="str">
        <f>IF('Raw Data'!B2030=0," ",_xlfn.STDEV.S('Raw Data'!G2030:JP2030))</f>
        <v xml:space="preserve"> </v>
      </c>
      <c r="G2023" s="63" t="str">
        <f>IF('Raw Data'!B2030=0," ",(D2023-C2023)/6/F2023)</f>
        <v xml:space="preserve"> </v>
      </c>
      <c r="H2023" s="63" t="str">
        <f>IF('Raw Data'!B2030=0," ","No")</f>
        <v xml:space="preserve"> </v>
      </c>
      <c r="I2023" s="62" t="str">
        <f>IF('Raw Data'!B2030=0," ",IF(H2023="Yes",MIN(D2023-E2023,E2023-C2023)/3/$H$2,MIN(E2023-C2023,D2023-E2023)/3/$H$1))</f>
        <v xml:space="preserve"> </v>
      </c>
      <c r="J2023" s="62" t="str">
        <f>IF('Raw Data'!B2030=0," ",E2023-6*F2023)</f>
        <v xml:space="preserve"> </v>
      </c>
      <c r="K2023" s="63" t="str">
        <f>IF('Raw Data'!B2030=0," ",E2023+6*F2023)</f>
        <v xml:space="preserve"> </v>
      </c>
      <c r="L2023" t="str">
        <f>IF('Raw Data'!B2030=0," ","No")</f>
        <v xml:space="preserve"> </v>
      </c>
      <c r="M2023" t="str">
        <f>IF('Raw Data'!B2030=0," ","Yes")</f>
        <v xml:space="preserve"> </v>
      </c>
    </row>
    <row r="2024" spans="1:13" x14ac:dyDescent="0.2">
      <c r="A2024" s="62" t="str">
        <f>IF('Raw Data'!B2031=0," ",'Raw Data'!B2031)</f>
        <v xml:space="preserve"> </v>
      </c>
      <c r="B2024" s="62" t="str">
        <f>IF('Raw Data'!B2031=0," ",'Raw Data'!C2031)</f>
        <v xml:space="preserve"> </v>
      </c>
      <c r="C2024" s="63" t="str">
        <f>IF('Raw Data'!B2031=0," ",'Raw Data'!D2031)</f>
        <v xml:space="preserve"> </v>
      </c>
      <c r="D2024" s="63" t="str">
        <f>IF('Raw Data'!B2031=0," ",'Raw Data'!E2031)</f>
        <v xml:space="preserve"> </v>
      </c>
      <c r="E2024" s="62" t="str">
        <f>IF('Raw Data'!B2031=0," ",AVERAGE('Raw Data'!G2031:JP2031))</f>
        <v xml:space="preserve"> </v>
      </c>
      <c r="F2024" s="62" t="str">
        <f>IF('Raw Data'!B2031=0," ",_xlfn.STDEV.S('Raw Data'!G2031:JP2031))</f>
        <v xml:space="preserve"> </v>
      </c>
      <c r="G2024" s="63" t="str">
        <f>IF('Raw Data'!B2031=0," ",(D2024-C2024)/6/F2024)</f>
        <v xml:space="preserve"> </v>
      </c>
      <c r="H2024" s="63" t="str">
        <f>IF('Raw Data'!B2031=0," ","No")</f>
        <v xml:space="preserve"> </v>
      </c>
      <c r="I2024" s="62" t="str">
        <f>IF('Raw Data'!B2031=0," ",IF(H2024="Yes",MIN(D2024-E2024,E2024-C2024)/3/$H$2,MIN(E2024-C2024,D2024-E2024)/3/$H$1))</f>
        <v xml:space="preserve"> </v>
      </c>
      <c r="J2024" s="62" t="str">
        <f>IF('Raw Data'!B2031=0," ",E2024-6*F2024)</f>
        <v xml:space="preserve"> </v>
      </c>
      <c r="K2024" s="63" t="str">
        <f>IF('Raw Data'!B2031=0," ",E2024+6*F2024)</f>
        <v xml:space="preserve"> </v>
      </c>
      <c r="L2024" t="str">
        <f>IF('Raw Data'!B2031=0," ","No")</f>
        <v xml:space="preserve"> </v>
      </c>
      <c r="M2024" t="str">
        <f>IF('Raw Data'!B2031=0," ","Yes")</f>
        <v xml:space="preserve"> </v>
      </c>
    </row>
    <row r="2025" spans="1:13" x14ac:dyDescent="0.2">
      <c r="A2025" s="62" t="str">
        <f>IF('Raw Data'!B2032=0," ",'Raw Data'!B2032)</f>
        <v xml:space="preserve"> </v>
      </c>
      <c r="B2025" s="62" t="str">
        <f>IF('Raw Data'!B2032=0," ",'Raw Data'!C2032)</f>
        <v xml:space="preserve"> </v>
      </c>
      <c r="C2025" s="63" t="str">
        <f>IF('Raw Data'!B2032=0," ",'Raw Data'!D2032)</f>
        <v xml:space="preserve"> </v>
      </c>
      <c r="D2025" s="63" t="str">
        <f>IF('Raw Data'!B2032=0," ",'Raw Data'!E2032)</f>
        <v xml:space="preserve"> </v>
      </c>
      <c r="E2025" s="62" t="str">
        <f>IF('Raw Data'!B2032=0," ",AVERAGE('Raw Data'!G2032:JP2032))</f>
        <v xml:space="preserve"> </v>
      </c>
      <c r="F2025" s="62" t="str">
        <f>IF('Raw Data'!B2032=0," ",_xlfn.STDEV.S('Raw Data'!G2032:JP2032))</f>
        <v xml:space="preserve"> </v>
      </c>
      <c r="G2025" s="63" t="str">
        <f>IF('Raw Data'!B2032=0," ",(D2025-C2025)/6/F2025)</f>
        <v xml:space="preserve"> </v>
      </c>
      <c r="H2025" s="63" t="str">
        <f>IF('Raw Data'!B2032=0," ","No")</f>
        <v xml:space="preserve"> </v>
      </c>
      <c r="I2025" s="62" t="str">
        <f>IF('Raw Data'!B2032=0," ",IF(H2025="Yes",MIN(D2025-E2025,E2025-C2025)/3/$H$2,MIN(E2025-C2025,D2025-E2025)/3/$H$1))</f>
        <v xml:space="preserve"> </v>
      </c>
      <c r="J2025" s="62" t="str">
        <f>IF('Raw Data'!B2032=0," ",E2025-6*F2025)</f>
        <v xml:space="preserve"> </v>
      </c>
      <c r="K2025" s="63" t="str">
        <f>IF('Raw Data'!B2032=0," ",E2025+6*F2025)</f>
        <v xml:space="preserve"> </v>
      </c>
      <c r="L2025" t="str">
        <f>IF('Raw Data'!B2032=0," ","No")</f>
        <v xml:space="preserve"> </v>
      </c>
      <c r="M2025" t="str">
        <f>IF('Raw Data'!B2032=0," ","Yes")</f>
        <v xml:space="preserve"> </v>
      </c>
    </row>
    <row r="2026" spans="1:13" x14ac:dyDescent="0.2">
      <c r="A2026" s="62" t="str">
        <f>IF('Raw Data'!B2033=0," ",'Raw Data'!B2033)</f>
        <v xml:space="preserve"> </v>
      </c>
      <c r="B2026" s="62" t="str">
        <f>IF('Raw Data'!B2033=0," ",'Raw Data'!C2033)</f>
        <v xml:space="preserve"> </v>
      </c>
      <c r="C2026" s="63" t="str">
        <f>IF('Raw Data'!B2033=0," ",'Raw Data'!D2033)</f>
        <v xml:space="preserve"> </v>
      </c>
      <c r="D2026" s="63" t="str">
        <f>IF('Raw Data'!B2033=0," ",'Raw Data'!E2033)</f>
        <v xml:space="preserve"> </v>
      </c>
      <c r="E2026" s="62" t="str">
        <f>IF('Raw Data'!B2033=0," ",AVERAGE('Raw Data'!G2033:JP2033))</f>
        <v xml:space="preserve"> </v>
      </c>
      <c r="F2026" s="62" t="str">
        <f>IF('Raw Data'!B2033=0," ",_xlfn.STDEV.S('Raw Data'!G2033:JP2033))</f>
        <v xml:space="preserve"> </v>
      </c>
      <c r="G2026" s="63" t="str">
        <f>IF('Raw Data'!B2033=0," ",(D2026-C2026)/6/F2026)</f>
        <v xml:space="preserve"> </v>
      </c>
      <c r="H2026" s="63" t="str">
        <f>IF('Raw Data'!B2033=0," ","No")</f>
        <v xml:space="preserve"> </v>
      </c>
      <c r="I2026" s="62" t="str">
        <f>IF('Raw Data'!B2033=0," ",IF(H2026="Yes",MIN(D2026-E2026,E2026-C2026)/3/$H$2,MIN(E2026-C2026,D2026-E2026)/3/$H$1))</f>
        <v xml:space="preserve"> </v>
      </c>
      <c r="J2026" s="62" t="str">
        <f>IF('Raw Data'!B2033=0," ",E2026-6*F2026)</f>
        <v xml:space="preserve"> </v>
      </c>
      <c r="K2026" s="63" t="str">
        <f>IF('Raw Data'!B2033=0," ",E2026+6*F2026)</f>
        <v xml:space="preserve"> </v>
      </c>
      <c r="L2026" t="str">
        <f>IF('Raw Data'!B2033=0," ","No")</f>
        <v xml:space="preserve"> </v>
      </c>
      <c r="M2026" t="str">
        <f>IF('Raw Data'!B2033=0," ","Yes")</f>
        <v xml:space="preserve"> </v>
      </c>
    </row>
    <row r="2027" spans="1:13" x14ac:dyDescent="0.2">
      <c r="A2027" s="62" t="str">
        <f>IF('Raw Data'!B2034=0," ",'Raw Data'!B2034)</f>
        <v xml:space="preserve"> </v>
      </c>
      <c r="B2027" s="62" t="str">
        <f>IF('Raw Data'!B2034=0," ",'Raw Data'!C2034)</f>
        <v xml:space="preserve"> </v>
      </c>
      <c r="C2027" s="63" t="str">
        <f>IF('Raw Data'!B2034=0," ",'Raw Data'!D2034)</f>
        <v xml:space="preserve"> </v>
      </c>
      <c r="D2027" s="63" t="str">
        <f>IF('Raw Data'!B2034=0," ",'Raw Data'!E2034)</f>
        <v xml:space="preserve"> </v>
      </c>
      <c r="E2027" s="62" t="str">
        <f>IF('Raw Data'!B2034=0," ",AVERAGE('Raw Data'!G2034:JP2034))</f>
        <v xml:space="preserve"> </v>
      </c>
      <c r="F2027" s="62" t="str">
        <f>IF('Raw Data'!B2034=0," ",_xlfn.STDEV.S('Raw Data'!G2034:JP2034))</f>
        <v xml:space="preserve"> </v>
      </c>
      <c r="G2027" s="63" t="str">
        <f>IF('Raw Data'!B2034=0," ",(D2027-C2027)/6/F2027)</f>
        <v xml:space="preserve"> </v>
      </c>
      <c r="H2027" s="63" t="str">
        <f>IF('Raw Data'!B2034=0," ","No")</f>
        <v xml:space="preserve"> </v>
      </c>
      <c r="I2027" s="62" t="str">
        <f>IF('Raw Data'!B2034=0," ",IF(H2027="Yes",MIN(D2027-E2027,E2027-C2027)/3/$H$2,MIN(E2027-C2027,D2027-E2027)/3/$H$1))</f>
        <v xml:space="preserve"> </v>
      </c>
      <c r="J2027" s="62" t="str">
        <f>IF('Raw Data'!B2034=0," ",E2027-6*F2027)</f>
        <v xml:space="preserve"> </v>
      </c>
      <c r="K2027" s="63" t="str">
        <f>IF('Raw Data'!B2034=0," ",E2027+6*F2027)</f>
        <v xml:space="preserve"> </v>
      </c>
      <c r="L2027" t="str">
        <f>IF('Raw Data'!B2034=0," ","No")</f>
        <v xml:space="preserve"> </v>
      </c>
      <c r="M2027" t="str">
        <f>IF('Raw Data'!B2034=0," ","Yes")</f>
        <v xml:space="preserve"> </v>
      </c>
    </row>
    <row r="2028" spans="1:13" x14ac:dyDescent="0.2">
      <c r="A2028" s="62" t="str">
        <f>IF('Raw Data'!B2035=0," ",'Raw Data'!B2035)</f>
        <v xml:space="preserve"> </v>
      </c>
      <c r="B2028" s="62" t="str">
        <f>IF('Raw Data'!B2035=0," ",'Raw Data'!C2035)</f>
        <v xml:space="preserve"> </v>
      </c>
      <c r="C2028" s="63" t="str">
        <f>IF('Raw Data'!B2035=0," ",'Raw Data'!D2035)</f>
        <v xml:space="preserve"> </v>
      </c>
      <c r="D2028" s="63" t="str">
        <f>IF('Raw Data'!B2035=0," ",'Raw Data'!E2035)</f>
        <v xml:space="preserve"> </v>
      </c>
      <c r="E2028" s="62" t="str">
        <f>IF('Raw Data'!B2035=0," ",AVERAGE('Raw Data'!G2035:JP2035))</f>
        <v xml:space="preserve"> </v>
      </c>
      <c r="F2028" s="62" t="str">
        <f>IF('Raw Data'!B2035=0," ",_xlfn.STDEV.S('Raw Data'!G2035:JP2035))</f>
        <v xml:space="preserve"> </v>
      </c>
      <c r="G2028" s="63" t="str">
        <f>IF('Raw Data'!B2035=0," ",(D2028-C2028)/6/F2028)</f>
        <v xml:space="preserve"> </v>
      </c>
      <c r="H2028" s="63" t="str">
        <f>IF('Raw Data'!B2035=0," ","No")</f>
        <v xml:space="preserve"> </v>
      </c>
      <c r="I2028" s="62" t="str">
        <f>IF('Raw Data'!B2035=0," ",IF(H2028="Yes",MIN(D2028-E2028,E2028-C2028)/3/$H$2,MIN(E2028-C2028,D2028-E2028)/3/$H$1))</f>
        <v xml:space="preserve"> </v>
      </c>
      <c r="J2028" s="62" t="str">
        <f>IF('Raw Data'!B2035=0," ",E2028-6*F2028)</f>
        <v xml:space="preserve"> </v>
      </c>
      <c r="K2028" s="63" t="str">
        <f>IF('Raw Data'!B2035=0," ",E2028+6*F2028)</f>
        <v xml:space="preserve"> </v>
      </c>
      <c r="L2028" t="str">
        <f>IF('Raw Data'!B2035=0," ","No")</f>
        <v xml:space="preserve"> </v>
      </c>
      <c r="M2028" t="str">
        <f>IF('Raw Data'!B2035=0," ","Yes")</f>
        <v xml:space="preserve"> </v>
      </c>
    </row>
    <row r="2029" spans="1:13" x14ac:dyDescent="0.2">
      <c r="A2029" s="62" t="str">
        <f>IF('Raw Data'!B2036=0," ",'Raw Data'!B2036)</f>
        <v xml:space="preserve"> </v>
      </c>
      <c r="B2029" s="62" t="str">
        <f>IF('Raw Data'!B2036=0," ",'Raw Data'!C2036)</f>
        <v xml:space="preserve"> </v>
      </c>
      <c r="C2029" s="63" t="str">
        <f>IF('Raw Data'!B2036=0," ",'Raw Data'!D2036)</f>
        <v xml:space="preserve"> </v>
      </c>
      <c r="D2029" s="63" t="str">
        <f>IF('Raw Data'!B2036=0," ",'Raw Data'!E2036)</f>
        <v xml:space="preserve"> </v>
      </c>
      <c r="E2029" s="62" t="str">
        <f>IF('Raw Data'!B2036=0," ",AVERAGE('Raw Data'!G2036:JP2036))</f>
        <v xml:space="preserve"> </v>
      </c>
      <c r="F2029" s="62" t="str">
        <f>IF('Raw Data'!B2036=0," ",_xlfn.STDEV.S('Raw Data'!G2036:JP2036))</f>
        <v xml:space="preserve"> </v>
      </c>
      <c r="G2029" s="63" t="str">
        <f>IF('Raw Data'!B2036=0," ",(D2029-C2029)/6/F2029)</f>
        <v xml:space="preserve"> </v>
      </c>
      <c r="H2029" s="63" t="str">
        <f>IF('Raw Data'!B2036=0," ","No")</f>
        <v xml:space="preserve"> </v>
      </c>
      <c r="I2029" s="62" t="str">
        <f>IF('Raw Data'!B2036=0," ",IF(H2029="Yes",MIN(D2029-E2029,E2029-C2029)/3/$H$2,MIN(E2029-C2029,D2029-E2029)/3/$H$1))</f>
        <v xml:space="preserve"> </v>
      </c>
      <c r="J2029" s="62" t="str">
        <f>IF('Raw Data'!B2036=0," ",E2029-6*F2029)</f>
        <v xml:space="preserve"> </v>
      </c>
      <c r="K2029" s="63" t="str">
        <f>IF('Raw Data'!B2036=0," ",E2029+6*F2029)</f>
        <v xml:space="preserve"> </v>
      </c>
      <c r="L2029" t="str">
        <f>IF('Raw Data'!B2036=0," ","No")</f>
        <v xml:space="preserve"> </v>
      </c>
      <c r="M2029" t="str">
        <f>IF('Raw Data'!B2036=0," ","Yes")</f>
        <v xml:space="preserve"> </v>
      </c>
    </row>
    <row r="2030" spans="1:13" x14ac:dyDescent="0.2">
      <c r="A2030" s="62" t="str">
        <f>IF('Raw Data'!B2037=0," ",'Raw Data'!B2037)</f>
        <v xml:space="preserve"> </v>
      </c>
      <c r="B2030" s="62" t="str">
        <f>IF('Raw Data'!B2037=0," ",'Raw Data'!C2037)</f>
        <v xml:space="preserve"> </v>
      </c>
      <c r="C2030" s="63" t="str">
        <f>IF('Raw Data'!B2037=0," ",'Raw Data'!D2037)</f>
        <v xml:space="preserve"> </v>
      </c>
      <c r="D2030" s="63" t="str">
        <f>IF('Raw Data'!B2037=0," ",'Raw Data'!E2037)</f>
        <v xml:space="preserve"> </v>
      </c>
      <c r="E2030" s="62" t="str">
        <f>IF('Raw Data'!B2037=0," ",AVERAGE('Raw Data'!G2037:JP2037))</f>
        <v xml:space="preserve"> </v>
      </c>
      <c r="F2030" s="62" t="str">
        <f>IF('Raw Data'!B2037=0," ",_xlfn.STDEV.S('Raw Data'!G2037:JP2037))</f>
        <v xml:space="preserve"> </v>
      </c>
      <c r="G2030" s="63" t="str">
        <f>IF('Raw Data'!B2037=0," ",(D2030-C2030)/6/F2030)</f>
        <v xml:space="preserve"> </v>
      </c>
      <c r="H2030" s="63" t="str">
        <f>IF('Raw Data'!B2037=0," ","No")</f>
        <v xml:space="preserve"> </v>
      </c>
      <c r="I2030" s="62" t="str">
        <f>IF('Raw Data'!B2037=0," ",IF(H2030="Yes",MIN(D2030-E2030,E2030-C2030)/3/$H$2,MIN(E2030-C2030,D2030-E2030)/3/$H$1))</f>
        <v xml:space="preserve"> </v>
      </c>
      <c r="J2030" s="62" t="str">
        <f>IF('Raw Data'!B2037=0," ",E2030-6*F2030)</f>
        <v xml:space="preserve"> </v>
      </c>
      <c r="K2030" s="63" t="str">
        <f>IF('Raw Data'!B2037=0," ",E2030+6*F2030)</f>
        <v xml:space="preserve"> </v>
      </c>
      <c r="L2030" t="str">
        <f>IF('Raw Data'!B2037=0," ","No")</f>
        <v xml:space="preserve"> </v>
      </c>
      <c r="M2030" t="str">
        <f>IF('Raw Data'!B2037=0," ","Yes")</f>
        <v xml:space="preserve"> </v>
      </c>
    </row>
    <row r="2031" spans="1:13" x14ac:dyDescent="0.2">
      <c r="A2031" s="62" t="str">
        <f>IF('Raw Data'!B2038=0," ",'Raw Data'!B2038)</f>
        <v xml:space="preserve"> </v>
      </c>
      <c r="B2031" s="62" t="str">
        <f>IF('Raw Data'!B2038=0," ",'Raw Data'!C2038)</f>
        <v xml:space="preserve"> </v>
      </c>
      <c r="C2031" s="63" t="str">
        <f>IF('Raw Data'!B2038=0," ",'Raw Data'!D2038)</f>
        <v xml:space="preserve"> </v>
      </c>
      <c r="D2031" s="63" t="str">
        <f>IF('Raw Data'!B2038=0," ",'Raw Data'!E2038)</f>
        <v xml:space="preserve"> </v>
      </c>
      <c r="E2031" s="62" t="str">
        <f>IF('Raw Data'!B2038=0," ",AVERAGE('Raw Data'!G2038:JP2038))</f>
        <v xml:space="preserve"> </v>
      </c>
      <c r="F2031" s="62" t="str">
        <f>IF('Raw Data'!B2038=0," ",_xlfn.STDEV.S('Raw Data'!G2038:JP2038))</f>
        <v xml:space="preserve"> </v>
      </c>
      <c r="G2031" s="63" t="str">
        <f>IF('Raw Data'!B2038=0," ",(D2031-C2031)/6/F2031)</f>
        <v xml:space="preserve"> </v>
      </c>
      <c r="H2031" s="63" t="str">
        <f>IF('Raw Data'!B2038=0," ","No")</f>
        <v xml:space="preserve"> </v>
      </c>
      <c r="I2031" s="62" t="str">
        <f>IF('Raw Data'!B2038=0," ",IF(H2031="Yes",MIN(D2031-E2031,E2031-C2031)/3/$H$2,MIN(E2031-C2031,D2031-E2031)/3/$H$1))</f>
        <v xml:space="preserve"> </v>
      </c>
      <c r="J2031" s="62" t="str">
        <f>IF('Raw Data'!B2038=0," ",E2031-6*F2031)</f>
        <v xml:space="preserve"> </v>
      </c>
      <c r="K2031" s="63" t="str">
        <f>IF('Raw Data'!B2038=0," ",E2031+6*F2031)</f>
        <v xml:space="preserve"> </v>
      </c>
      <c r="L2031" t="str">
        <f>IF('Raw Data'!B2038=0," ","No")</f>
        <v xml:space="preserve"> </v>
      </c>
      <c r="M2031" t="str">
        <f>IF('Raw Data'!B2038=0," ","Yes")</f>
        <v xml:space="preserve"> </v>
      </c>
    </row>
    <row r="2032" spans="1:13" x14ac:dyDescent="0.2">
      <c r="A2032" s="62" t="str">
        <f>IF('Raw Data'!B2039=0," ",'Raw Data'!B2039)</f>
        <v xml:space="preserve"> </v>
      </c>
      <c r="B2032" s="62" t="str">
        <f>IF('Raw Data'!B2039=0," ",'Raw Data'!C2039)</f>
        <v xml:space="preserve"> </v>
      </c>
      <c r="C2032" s="63" t="str">
        <f>IF('Raw Data'!B2039=0," ",'Raw Data'!D2039)</f>
        <v xml:space="preserve"> </v>
      </c>
      <c r="D2032" s="63" t="str">
        <f>IF('Raw Data'!B2039=0," ",'Raw Data'!E2039)</f>
        <v xml:space="preserve"> </v>
      </c>
      <c r="E2032" s="62" t="str">
        <f>IF('Raw Data'!B2039=0," ",AVERAGE('Raw Data'!G2039:JP2039))</f>
        <v xml:space="preserve"> </v>
      </c>
      <c r="F2032" s="62" t="str">
        <f>IF('Raw Data'!B2039=0," ",_xlfn.STDEV.S('Raw Data'!G2039:JP2039))</f>
        <v xml:space="preserve"> </v>
      </c>
      <c r="G2032" s="63" t="str">
        <f>IF('Raw Data'!B2039=0," ",(D2032-C2032)/6/F2032)</f>
        <v xml:space="preserve"> </v>
      </c>
      <c r="H2032" s="63" t="str">
        <f>IF('Raw Data'!B2039=0," ","No")</f>
        <v xml:space="preserve"> </v>
      </c>
      <c r="I2032" s="62" t="str">
        <f>IF('Raw Data'!B2039=0," ",IF(H2032="Yes",MIN(D2032-E2032,E2032-C2032)/3/$H$2,MIN(E2032-C2032,D2032-E2032)/3/$H$1))</f>
        <v xml:space="preserve"> </v>
      </c>
      <c r="J2032" s="62" t="str">
        <f>IF('Raw Data'!B2039=0," ",E2032-6*F2032)</f>
        <v xml:space="preserve"> </v>
      </c>
      <c r="K2032" s="63" t="str">
        <f>IF('Raw Data'!B2039=0," ",E2032+6*F2032)</f>
        <v xml:space="preserve"> </v>
      </c>
      <c r="L2032" t="str">
        <f>IF('Raw Data'!B2039=0," ","No")</f>
        <v xml:space="preserve"> </v>
      </c>
      <c r="M2032" t="str">
        <f>IF('Raw Data'!B2039=0," ","Yes")</f>
        <v xml:space="preserve"> </v>
      </c>
    </row>
    <row r="2033" spans="1:13" x14ac:dyDescent="0.2">
      <c r="A2033" s="62" t="str">
        <f>IF('Raw Data'!B2040=0," ",'Raw Data'!B2040)</f>
        <v xml:space="preserve"> </v>
      </c>
      <c r="B2033" s="62" t="str">
        <f>IF('Raw Data'!B2040=0," ",'Raw Data'!C2040)</f>
        <v xml:space="preserve"> </v>
      </c>
      <c r="C2033" s="63" t="str">
        <f>IF('Raw Data'!B2040=0," ",'Raw Data'!D2040)</f>
        <v xml:space="preserve"> </v>
      </c>
      <c r="D2033" s="63" t="str">
        <f>IF('Raw Data'!B2040=0," ",'Raw Data'!E2040)</f>
        <v xml:space="preserve"> </v>
      </c>
      <c r="E2033" s="62" t="str">
        <f>IF('Raw Data'!B2040=0," ",AVERAGE('Raw Data'!G2040:JP2040))</f>
        <v xml:space="preserve"> </v>
      </c>
      <c r="F2033" s="62" t="str">
        <f>IF('Raw Data'!B2040=0," ",_xlfn.STDEV.S('Raw Data'!G2040:JP2040))</f>
        <v xml:space="preserve"> </v>
      </c>
      <c r="G2033" s="63" t="str">
        <f>IF('Raw Data'!B2040=0," ",(D2033-C2033)/6/F2033)</f>
        <v xml:space="preserve"> </v>
      </c>
      <c r="H2033" s="63" t="str">
        <f>IF('Raw Data'!B2040=0," ","No")</f>
        <v xml:space="preserve"> </v>
      </c>
      <c r="I2033" s="62" t="str">
        <f>IF('Raw Data'!B2040=0," ",IF(H2033="Yes",MIN(D2033-E2033,E2033-C2033)/3/$H$2,MIN(E2033-C2033,D2033-E2033)/3/$H$1))</f>
        <v xml:space="preserve"> </v>
      </c>
      <c r="J2033" s="62" t="str">
        <f>IF('Raw Data'!B2040=0," ",E2033-6*F2033)</f>
        <v xml:space="preserve"> </v>
      </c>
      <c r="K2033" s="63" t="str">
        <f>IF('Raw Data'!B2040=0," ",E2033+6*F2033)</f>
        <v xml:space="preserve"> </v>
      </c>
      <c r="L2033" t="str">
        <f>IF('Raw Data'!B2040=0," ","No")</f>
        <v xml:space="preserve"> </v>
      </c>
      <c r="M2033" t="str">
        <f>IF('Raw Data'!B2040=0," ","Yes")</f>
        <v xml:space="preserve"> </v>
      </c>
    </row>
    <row r="2034" spans="1:13" x14ac:dyDescent="0.2">
      <c r="A2034" s="62" t="str">
        <f>IF('Raw Data'!B2041=0," ",'Raw Data'!B2041)</f>
        <v xml:space="preserve"> </v>
      </c>
      <c r="B2034" s="62" t="str">
        <f>IF('Raw Data'!B2041=0," ",'Raw Data'!C2041)</f>
        <v xml:space="preserve"> </v>
      </c>
      <c r="C2034" s="63" t="str">
        <f>IF('Raw Data'!B2041=0," ",'Raw Data'!D2041)</f>
        <v xml:space="preserve"> </v>
      </c>
      <c r="D2034" s="63" t="str">
        <f>IF('Raw Data'!B2041=0," ",'Raw Data'!E2041)</f>
        <v xml:space="preserve"> </v>
      </c>
      <c r="E2034" s="62" t="str">
        <f>IF('Raw Data'!B2041=0," ",AVERAGE('Raw Data'!G2041:JP2041))</f>
        <v xml:space="preserve"> </v>
      </c>
      <c r="F2034" s="62" t="str">
        <f>IF('Raw Data'!B2041=0," ",_xlfn.STDEV.S('Raw Data'!G2041:JP2041))</f>
        <v xml:space="preserve"> </v>
      </c>
      <c r="G2034" s="63" t="str">
        <f>IF('Raw Data'!B2041=0," ",(D2034-C2034)/6/F2034)</f>
        <v xml:space="preserve"> </v>
      </c>
      <c r="H2034" s="63" t="str">
        <f>IF('Raw Data'!B2041=0," ","No")</f>
        <v xml:space="preserve"> </v>
      </c>
      <c r="I2034" s="62" t="str">
        <f>IF('Raw Data'!B2041=0," ",IF(H2034="Yes",MIN(D2034-E2034,E2034-C2034)/3/$H$2,MIN(E2034-C2034,D2034-E2034)/3/$H$1))</f>
        <v xml:space="preserve"> </v>
      </c>
      <c r="J2034" s="62" t="str">
        <f>IF('Raw Data'!B2041=0," ",E2034-6*F2034)</f>
        <v xml:space="preserve"> </v>
      </c>
      <c r="K2034" s="63" t="str">
        <f>IF('Raw Data'!B2041=0," ",E2034+6*F2034)</f>
        <v xml:space="preserve"> </v>
      </c>
      <c r="L2034" t="str">
        <f>IF('Raw Data'!B2041=0," ","No")</f>
        <v xml:space="preserve"> </v>
      </c>
      <c r="M2034" t="str">
        <f>IF('Raw Data'!B2041=0," ","Yes")</f>
        <v xml:space="preserve"> </v>
      </c>
    </row>
    <row r="2035" spans="1:13" x14ac:dyDescent="0.2">
      <c r="A2035" s="62" t="str">
        <f>IF('Raw Data'!B2042=0," ",'Raw Data'!B2042)</f>
        <v xml:space="preserve"> </v>
      </c>
      <c r="B2035" s="62" t="str">
        <f>IF('Raw Data'!B2042=0," ",'Raw Data'!C2042)</f>
        <v xml:space="preserve"> </v>
      </c>
      <c r="C2035" s="63" t="str">
        <f>IF('Raw Data'!B2042=0," ",'Raw Data'!D2042)</f>
        <v xml:space="preserve"> </v>
      </c>
      <c r="D2035" s="63" t="str">
        <f>IF('Raw Data'!B2042=0," ",'Raw Data'!E2042)</f>
        <v xml:space="preserve"> </v>
      </c>
      <c r="E2035" s="62" t="str">
        <f>IF('Raw Data'!B2042=0," ",AVERAGE('Raw Data'!G2042:JP2042))</f>
        <v xml:space="preserve"> </v>
      </c>
      <c r="F2035" s="62" t="str">
        <f>IF('Raw Data'!B2042=0," ",_xlfn.STDEV.S('Raw Data'!G2042:JP2042))</f>
        <v xml:space="preserve"> </v>
      </c>
      <c r="G2035" s="63" t="str">
        <f>IF('Raw Data'!B2042=0," ",(D2035-C2035)/6/F2035)</f>
        <v xml:space="preserve"> </v>
      </c>
      <c r="H2035" s="63" t="str">
        <f>IF('Raw Data'!B2042=0," ","No")</f>
        <v xml:space="preserve"> </v>
      </c>
      <c r="I2035" s="62" t="str">
        <f>IF('Raw Data'!B2042=0," ",IF(H2035="Yes",MIN(D2035-E2035,E2035-C2035)/3/$H$2,MIN(E2035-C2035,D2035-E2035)/3/$H$1))</f>
        <v xml:space="preserve"> </v>
      </c>
      <c r="J2035" s="62" t="str">
        <f>IF('Raw Data'!B2042=0," ",E2035-6*F2035)</f>
        <v xml:space="preserve"> </v>
      </c>
      <c r="K2035" s="63" t="str">
        <f>IF('Raw Data'!B2042=0," ",E2035+6*F2035)</f>
        <v xml:space="preserve"> </v>
      </c>
      <c r="L2035" t="str">
        <f>IF('Raw Data'!B2042=0," ","No")</f>
        <v xml:space="preserve"> </v>
      </c>
      <c r="M2035" t="str">
        <f>IF('Raw Data'!B2042=0," ","Yes")</f>
        <v xml:space="preserve"> </v>
      </c>
    </row>
    <row r="2036" spans="1:13" x14ac:dyDescent="0.2">
      <c r="A2036" s="62" t="str">
        <f>IF('Raw Data'!B2043=0," ",'Raw Data'!B2043)</f>
        <v xml:space="preserve"> </v>
      </c>
      <c r="B2036" s="62" t="str">
        <f>IF('Raw Data'!B2043=0," ",'Raw Data'!C2043)</f>
        <v xml:space="preserve"> </v>
      </c>
      <c r="C2036" s="63" t="str">
        <f>IF('Raw Data'!B2043=0," ",'Raw Data'!D2043)</f>
        <v xml:space="preserve"> </v>
      </c>
      <c r="D2036" s="63" t="str">
        <f>IF('Raw Data'!B2043=0," ",'Raw Data'!E2043)</f>
        <v xml:space="preserve"> </v>
      </c>
      <c r="E2036" s="62" t="str">
        <f>IF('Raw Data'!B2043=0," ",AVERAGE('Raw Data'!G2043:JP2043))</f>
        <v xml:space="preserve"> </v>
      </c>
      <c r="F2036" s="62" t="str">
        <f>IF('Raw Data'!B2043=0," ",_xlfn.STDEV.S('Raw Data'!G2043:JP2043))</f>
        <v xml:space="preserve"> </v>
      </c>
      <c r="G2036" s="63" t="str">
        <f>IF('Raw Data'!B2043=0," ",(D2036-C2036)/6/F2036)</f>
        <v xml:space="preserve"> </v>
      </c>
      <c r="H2036" s="63" t="str">
        <f>IF('Raw Data'!B2043=0," ","No")</f>
        <v xml:space="preserve"> </v>
      </c>
      <c r="I2036" s="62" t="str">
        <f>IF('Raw Data'!B2043=0," ",IF(H2036="Yes",MIN(D2036-E2036,E2036-C2036)/3/$H$2,MIN(E2036-C2036,D2036-E2036)/3/$H$1))</f>
        <v xml:space="preserve"> </v>
      </c>
      <c r="J2036" s="62" t="str">
        <f>IF('Raw Data'!B2043=0," ",E2036-6*F2036)</f>
        <v xml:space="preserve"> </v>
      </c>
      <c r="K2036" s="63" t="str">
        <f>IF('Raw Data'!B2043=0," ",E2036+6*F2036)</f>
        <v xml:space="preserve"> </v>
      </c>
      <c r="L2036" t="str">
        <f>IF('Raw Data'!B2043=0," ","No")</f>
        <v xml:space="preserve"> </v>
      </c>
      <c r="M2036" t="str">
        <f>IF('Raw Data'!B2043=0," ","Yes")</f>
        <v xml:space="preserve"> </v>
      </c>
    </row>
    <row r="2037" spans="1:13" x14ac:dyDescent="0.2">
      <c r="A2037" s="62" t="str">
        <f>IF('Raw Data'!B2044=0," ",'Raw Data'!B2044)</f>
        <v xml:space="preserve"> </v>
      </c>
      <c r="B2037" s="62" t="str">
        <f>IF('Raw Data'!B2044=0," ",'Raw Data'!C2044)</f>
        <v xml:space="preserve"> </v>
      </c>
      <c r="C2037" s="63" t="str">
        <f>IF('Raw Data'!B2044=0," ",'Raw Data'!D2044)</f>
        <v xml:space="preserve"> </v>
      </c>
      <c r="D2037" s="63" t="str">
        <f>IF('Raw Data'!B2044=0," ",'Raw Data'!E2044)</f>
        <v xml:space="preserve"> </v>
      </c>
      <c r="E2037" s="62" t="str">
        <f>IF('Raw Data'!B2044=0," ",AVERAGE('Raw Data'!G2044:JP2044))</f>
        <v xml:space="preserve"> </v>
      </c>
      <c r="F2037" s="62" t="str">
        <f>IF('Raw Data'!B2044=0," ",_xlfn.STDEV.S('Raw Data'!G2044:JP2044))</f>
        <v xml:space="preserve"> </v>
      </c>
      <c r="G2037" s="63" t="str">
        <f>IF('Raw Data'!B2044=0," ",(D2037-C2037)/6/F2037)</f>
        <v xml:space="preserve"> </v>
      </c>
      <c r="H2037" s="63" t="str">
        <f>IF('Raw Data'!B2044=0," ","No")</f>
        <v xml:space="preserve"> </v>
      </c>
      <c r="I2037" s="62" t="str">
        <f>IF('Raw Data'!B2044=0," ",IF(H2037="Yes",MIN(D2037-E2037,E2037-C2037)/3/$H$2,MIN(E2037-C2037,D2037-E2037)/3/$H$1))</f>
        <v xml:space="preserve"> </v>
      </c>
      <c r="J2037" s="62" t="str">
        <f>IF('Raw Data'!B2044=0," ",E2037-6*F2037)</f>
        <v xml:space="preserve"> </v>
      </c>
      <c r="K2037" s="63" t="str">
        <f>IF('Raw Data'!B2044=0," ",E2037+6*F2037)</f>
        <v xml:space="preserve"> </v>
      </c>
      <c r="L2037" t="str">
        <f>IF('Raw Data'!B2044=0," ","No")</f>
        <v xml:space="preserve"> </v>
      </c>
      <c r="M2037" t="str">
        <f>IF('Raw Data'!B2044=0," ","Yes")</f>
        <v xml:space="preserve"> </v>
      </c>
    </row>
    <row r="2038" spans="1:13" x14ac:dyDescent="0.2">
      <c r="A2038" s="62" t="str">
        <f>IF('Raw Data'!B2045=0," ",'Raw Data'!B2045)</f>
        <v xml:space="preserve"> </v>
      </c>
      <c r="B2038" s="62" t="str">
        <f>IF('Raw Data'!B2045=0," ",'Raw Data'!C2045)</f>
        <v xml:space="preserve"> </v>
      </c>
      <c r="C2038" s="63" t="str">
        <f>IF('Raw Data'!B2045=0," ",'Raw Data'!D2045)</f>
        <v xml:space="preserve"> </v>
      </c>
      <c r="D2038" s="63" t="str">
        <f>IF('Raw Data'!B2045=0," ",'Raw Data'!E2045)</f>
        <v xml:space="preserve"> </v>
      </c>
      <c r="E2038" s="62" t="str">
        <f>IF('Raw Data'!B2045=0," ",AVERAGE('Raw Data'!G2045:JP2045))</f>
        <v xml:space="preserve"> </v>
      </c>
      <c r="F2038" s="62" t="str">
        <f>IF('Raw Data'!B2045=0," ",_xlfn.STDEV.S('Raw Data'!G2045:JP2045))</f>
        <v xml:space="preserve"> </v>
      </c>
      <c r="G2038" s="63" t="str">
        <f>IF('Raw Data'!B2045=0," ",(D2038-C2038)/6/F2038)</f>
        <v xml:space="preserve"> </v>
      </c>
      <c r="H2038" s="63" t="str">
        <f>IF('Raw Data'!B2045=0," ","No")</f>
        <v xml:space="preserve"> </v>
      </c>
      <c r="I2038" s="62" t="str">
        <f>IF('Raw Data'!B2045=0," ",IF(H2038="Yes",MIN(D2038-E2038,E2038-C2038)/3/$H$2,MIN(E2038-C2038,D2038-E2038)/3/$H$1))</f>
        <v xml:space="preserve"> </v>
      </c>
      <c r="J2038" s="62" t="str">
        <f>IF('Raw Data'!B2045=0," ",E2038-6*F2038)</f>
        <v xml:space="preserve"> </v>
      </c>
      <c r="K2038" s="63" t="str">
        <f>IF('Raw Data'!B2045=0," ",E2038+6*F2038)</f>
        <v xml:space="preserve"> </v>
      </c>
      <c r="L2038" t="str">
        <f>IF('Raw Data'!B2045=0," ","No")</f>
        <v xml:space="preserve"> </v>
      </c>
      <c r="M2038" t="str">
        <f>IF('Raw Data'!B2045=0," ","Yes")</f>
        <v xml:space="preserve"> </v>
      </c>
    </row>
    <row r="2039" spans="1:13" x14ac:dyDescent="0.2">
      <c r="A2039" s="62" t="str">
        <f>IF('Raw Data'!B2046=0," ",'Raw Data'!B2046)</f>
        <v xml:space="preserve"> </v>
      </c>
      <c r="B2039" s="62" t="str">
        <f>IF('Raw Data'!B2046=0," ",'Raw Data'!C2046)</f>
        <v xml:space="preserve"> </v>
      </c>
      <c r="C2039" s="63" t="str">
        <f>IF('Raw Data'!B2046=0," ",'Raw Data'!D2046)</f>
        <v xml:space="preserve"> </v>
      </c>
      <c r="D2039" s="63" t="str">
        <f>IF('Raw Data'!B2046=0," ",'Raw Data'!E2046)</f>
        <v xml:space="preserve"> </v>
      </c>
      <c r="E2039" s="62" t="str">
        <f>IF('Raw Data'!B2046=0," ",AVERAGE('Raw Data'!G2046:JP2046))</f>
        <v xml:space="preserve"> </v>
      </c>
      <c r="F2039" s="62" t="str">
        <f>IF('Raw Data'!B2046=0," ",_xlfn.STDEV.S('Raw Data'!G2046:JP2046))</f>
        <v xml:space="preserve"> </v>
      </c>
      <c r="G2039" s="63" t="str">
        <f>IF('Raw Data'!B2046=0," ",(D2039-C2039)/6/F2039)</f>
        <v xml:space="preserve"> </v>
      </c>
      <c r="H2039" s="63" t="str">
        <f>IF('Raw Data'!B2046=0," ","No")</f>
        <v xml:space="preserve"> </v>
      </c>
      <c r="I2039" s="62" t="str">
        <f>IF('Raw Data'!B2046=0," ",IF(H2039="Yes",MIN(D2039-E2039,E2039-C2039)/3/$H$2,MIN(E2039-C2039,D2039-E2039)/3/$H$1))</f>
        <v xml:space="preserve"> </v>
      </c>
      <c r="J2039" s="62" t="str">
        <f>IF('Raw Data'!B2046=0," ",E2039-6*F2039)</f>
        <v xml:space="preserve"> </v>
      </c>
      <c r="K2039" s="63" t="str">
        <f>IF('Raw Data'!B2046=0," ",E2039+6*F2039)</f>
        <v xml:space="preserve"> </v>
      </c>
      <c r="L2039" t="str">
        <f>IF('Raw Data'!B2046=0," ","No")</f>
        <v xml:space="preserve"> </v>
      </c>
      <c r="M2039" t="str">
        <f>IF('Raw Data'!B2046=0," ","Yes")</f>
        <v xml:space="preserve"> </v>
      </c>
    </row>
    <row r="2040" spans="1:13" x14ac:dyDescent="0.2">
      <c r="A2040" s="62" t="str">
        <f>IF('Raw Data'!B2047=0," ",'Raw Data'!B2047)</f>
        <v xml:space="preserve"> </v>
      </c>
      <c r="B2040" s="62" t="str">
        <f>IF('Raw Data'!B2047=0," ",'Raw Data'!C2047)</f>
        <v xml:space="preserve"> </v>
      </c>
      <c r="C2040" s="63" t="str">
        <f>IF('Raw Data'!B2047=0," ",'Raw Data'!D2047)</f>
        <v xml:space="preserve"> </v>
      </c>
      <c r="D2040" s="63" t="str">
        <f>IF('Raw Data'!B2047=0," ",'Raw Data'!E2047)</f>
        <v xml:space="preserve"> </v>
      </c>
      <c r="E2040" s="62" t="str">
        <f>IF('Raw Data'!B2047=0," ",AVERAGE('Raw Data'!G2047:JP2047))</f>
        <v xml:space="preserve"> </v>
      </c>
      <c r="F2040" s="62" t="str">
        <f>IF('Raw Data'!B2047=0," ",_xlfn.STDEV.S('Raw Data'!G2047:JP2047))</f>
        <v xml:space="preserve"> </v>
      </c>
      <c r="G2040" s="63" t="str">
        <f>IF('Raw Data'!B2047=0," ",(D2040-C2040)/6/F2040)</f>
        <v xml:space="preserve"> </v>
      </c>
      <c r="H2040" s="63" t="str">
        <f>IF('Raw Data'!B2047=0," ","No")</f>
        <v xml:space="preserve"> </v>
      </c>
      <c r="I2040" s="62" t="str">
        <f>IF('Raw Data'!B2047=0," ",IF(H2040="Yes",MIN(D2040-E2040,E2040-C2040)/3/$H$2,MIN(E2040-C2040,D2040-E2040)/3/$H$1))</f>
        <v xml:space="preserve"> </v>
      </c>
      <c r="J2040" s="62" t="str">
        <f>IF('Raw Data'!B2047=0," ",E2040-6*F2040)</f>
        <v xml:space="preserve"> </v>
      </c>
      <c r="K2040" s="63" t="str">
        <f>IF('Raw Data'!B2047=0," ",E2040+6*F2040)</f>
        <v xml:space="preserve"> </v>
      </c>
      <c r="L2040" t="str">
        <f>IF('Raw Data'!B2047=0," ","No")</f>
        <v xml:space="preserve"> </v>
      </c>
      <c r="M2040" t="str">
        <f>IF('Raw Data'!B2047=0," ","Yes")</f>
        <v xml:space="preserve"> </v>
      </c>
    </row>
    <row r="2041" spans="1:13" x14ac:dyDescent="0.2">
      <c r="A2041" s="62" t="str">
        <f>IF('Raw Data'!B2048=0," ",'Raw Data'!B2048)</f>
        <v xml:space="preserve"> </v>
      </c>
      <c r="B2041" s="62" t="str">
        <f>IF('Raw Data'!B2048=0," ",'Raw Data'!C2048)</f>
        <v xml:space="preserve"> </v>
      </c>
      <c r="C2041" s="63" t="str">
        <f>IF('Raw Data'!B2048=0," ",'Raw Data'!D2048)</f>
        <v xml:space="preserve"> </v>
      </c>
      <c r="D2041" s="63" t="str">
        <f>IF('Raw Data'!B2048=0," ",'Raw Data'!E2048)</f>
        <v xml:space="preserve"> </v>
      </c>
      <c r="E2041" s="62" t="str">
        <f>IF('Raw Data'!B2048=0," ",AVERAGE('Raw Data'!G2048:JP2048))</f>
        <v xml:space="preserve"> </v>
      </c>
      <c r="F2041" s="62" t="str">
        <f>IF('Raw Data'!B2048=0," ",_xlfn.STDEV.S('Raw Data'!G2048:JP2048))</f>
        <v xml:space="preserve"> </v>
      </c>
      <c r="G2041" s="63" t="str">
        <f>IF('Raw Data'!B2048=0," ",(D2041-C2041)/6/F2041)</f>
        <v xml:space="preserve"> </v>
      </c>
      <c r="H2041" s="63" t="str">
        <f>IF('Raw Data'!B2048=0," ","No")</f>
        <v xml:space="preserve"> </v>
      </c>
      <c r="I2041" s="62" t="str">
        <f>IF('Raw Data'!B2048=0," ",IF(H2041="Yes",MIN(D2041-E2041,E2041-C2041)/3/$H$2,MIN(E2041-C2041,D2041-E2041)/3/$H$1))</f>
        <v xml:space="preserve"> </v>
      </c>
      <c r="J2041" s="62" t="str">
        <f>IF('Raw Data'!B2048=0," ",E2041-6*F2041)</f>
        <v xml:space="preserve"> </v>
      </c>
      <c r="K2041" s="63" t="str">
        <f>IF('Raw Data'!B2048=0," ",E2041+6*F2041)</f>
        <v xml:space="preserve"> </v>
      </c>
      <c r="L2041" t="str">
        <f>IF('Raw Data'!B2048=0," ","No")</f>
        <v xml:space="preserve"> </v>
      </c>
      <c r="M2041" t="str">
        <f>IF('Raw Data'!B2048=0," ","Yes")</f>
        <v xml:space="preserve"> </v>
      </c>
    </row>
    <row r="2042" spans="1:13" x14ac:dyDescent="0.2">
      <c r="A2042" s="62" t="str">
        <f>IF('Raw Data'!B2049=0," ",'Raw Data'!B2049)</f>
        <v xml:space="preserve"> </v>
      </c>
      <c r="B2042" s="62" t="str">
        <f>IF('Raw Data'!B2049=0," ",'Raw Data'!C2049)</f>
        <v xml:space="preserve"> </v>
      </c>
      <c r="C2042" s="63" t="str">
        <f>IF('Raw Data'!B2049=0," ",'Raw Data'!D2049)</f>
        <v xml:space="preserve"> </v>
      </c>
      <c r="D2042" s="63" t="str">
        <f>IF('Raw Data'!B2049=0," ",'Raw Data'!E2049)</f>
        <v xml:space="preserve"> </v>
      </c>
      <c r="E2042" s="62" t="str">
        <f>IF('Raw Data'!B2049=0," ",AVERAGE('Raw Data'!G2049:JP2049))</f>
        <v xml:space="preserve"> </v>
      </c>
      <c r="F2042" s="62" t="str">
        <f>IF('Raw Data'!B2049=0," ",_xlfn.STDEV.S('Raw Data'!G2049:JP2049))</f>
        <v xml:space="preserve"> </v>
      </c>
      <c r="G2042" s="63" t="str">
        <f>IF('Raw Data'!B2049=0," ",(D2042-C2042)/6/F2042)</f>
        <v xml:space="preserve"> </v>
      </c>
      <c r="H2042" s="63" t="str">
        <f>IF('Raw Data'!B2049=0," ","No")</f>
        <v xml:space="preserve"> </v>
      </c>
      <c r="I2042" s="62" t="str">
        <f>IF('Raw Data'!B2049=0," ",IF(H2042="Yes",MIN(D2042-E2042,E2042-C2042)/3/$H$2,MIN(E2042-C2042,D2042-E2042)/3/$H$1))</f>
        <v xml:space="preserve"> </v>
      </c>
      <c r="J2042" s="62" t="str">
        <f>IF('Raw Data'!B2049=0," ",E2042-6*F2042)</f>
        <v xml:space="preserve"> </v>
      </c>
      <c r="K2042" s="63" t="str">
        <f>IF('Raw Data'!B2049=0," ",E2042+6*F2042)</f>
        <v xml:space="preserve"> </v>
      </c>
      <c r="L2042" t="str">
        <f>IF('Raw Data'!B2049=0," ","No")</f>
        <v xml:space="preserve"> </v>
      </c>
      <c r="M2042" t="str">
        <f>IF('Raw Data'!B2049=0," ","Yes")</f>
        <v xml:space="preserve"> </v>
      </c>
    </row>
    <row r="2043" spans="1:13" x14ac:dyDescent="0.2">
      <c r="A2043" s="62" t="str">
        <f>IF('Raw Data'!B2050=0," ",'Raw Data'!B2050)</f>
        <v xml:space="preserve"> </v>
      </c>
      <c r="B2043" s="62" t="str">
        <f>IF('Raw Data'!B2050=0," ",'Raw Data'!C2050)</f>
        <v xml:space="preserve"> </v>
      </c>
      <c r="C2043" s="63" t="str">
        <f>IF('Raw Data'!B2050=0," ",'Raw Data'!D2050)</f>
        <v xml:space="preserve"> </v>
      </c>
      <c r="D2043" s="63" t="str">
        <f>IF('Raw Data'!B2050=0," ",'Raw Data'!E2050)</f>
        <v xml:space="preserve"> </v>
      </c>
      <c r="E2043" s="62" t="str">
        <f>IF('Raw Data'!B2050=0," ",AVERAGE('Raw Data'!G2050:JP2050))</f>
        <v xml:space="preserve"> </v>
      </c>
      <c r="F2043" s="62" t="str">
        <f>IF('Raw Data'!B2050=0," ",_xlfn.STDEV.S('Raw Data'!G2050:JP2050))</f>
        <v xml:space="preserve"> </v>
      </c>
      <c r="G2043" s="63" t="str">
        <f>IF('Raw Data'!B2050=0," ",(D2043-C2043)/6/F2043)</f>
        <v xml:space="preserve"> </v>
      </c>
      <c r="H2043" s="63" t="str">
        <f>IF('Raw Data'!B2050=0," ","No")</f>
        <v xml:space="preserve"> </v>
      </c>
      <c r="I2043" s="62" t="str">
        <f>IF('Raw Data'!B2050=0," ",IF(H2043="Yes",MIN(D2043-E2043,E2043-C2043)/3/$H$2,MIN(E2043-C2043,D2043-E2043)/3/$H$1))</f>
        <v xml:space="preserve"> </v>
      </c>
      <c r="J2043" s="62" t="str">
        <f>IF('Raw Data'!B2050=0," ",E2043-6*F2043)</f>
        <v xml:space="preserve"> </v>
      </c>
      <c r="K2043" s="63" t="str">
        <f>IF('Raw Data'!B2050=0," ",E2043+6*F2043)</f>
        <v xml:space="preserve"> </v>
      </c>
      <c r="L2043" t="str">
        <f>IF('Raw Data'!B2050=0," ","No")</f>
        <v xml:space="preserve"> </v>
      </c>
      <c r="M2043" t="str">
        <f>IF('Raw Data'!B2050=0," ","Yes")</f>
        <v xml:space="preserve"> </v>
      </c>
    </row>
    <row r="2044" spans="1:13" x14ac:dyDescent="0.2">
      <c r="A2044" s="62" t="str">
        <f>IF('Raw Data'!B2051=0," ",'Raw Data'!B2051)</f>
        <v xml:space="preserve"> </v>
      </c>
      <c r="B2044" s="62" t="str">
        <f>IF('Raw Data'!B2051=0," ",'Raw Data'!C2051)</f>
        <v xml:space="preserve"> </v>
      </c>
      <c r="C2044" s="63" t="str">
        <f>IF('Raw Data'!B2051=0," ",'Raw Data'!D2051)</f>
        <v xml:space="preserve"> </v>
      </c>
      <c r="D2044" s="63" t="str">
        <f>IF('Raw Data'!B2051=0," ",'Raw Data'!E2051)</f>
        <v xml:space="preserve"> </v>
      </c>
      <c r="E2044" s="62" t="str">
        <f>IF('Raw Data'!B2051=0," ",AVERAGE('Raw Data'!G2051:JP2051))</f>
        <v xml:space="preserve"> </v>
      </c>
      <c r="F2044" s="62" t="str">
        <f>IF('Raw Data'!B2051=0," ",_xlfn.STDEV.S('Raw Data'!G2051:JP2051))</f>
        <v xml:space="preserve"> </v>
      </c>
      <c r="G2044" s="63" t="str">
        <f>IF('Raw Data'!B2051=0," ",(D2044-C2044)/6/F2044)</f>
        <v xml:space="preserve"> </v>
      </c>
      <c r="H2044" s="63" t="str">
        <f>IF('Raw Data'!B2051=0," ","No")</f>
        <v xml:space="preserve"> </v>
      </c>
      <c r="I2044" s="62" t="str">
        <f>IF('Raw Data'!B2051=0," ",IF(H2044="Yes",MIN(D2044-E2044,E2044-C2044)/3/$H$2,MIN(E2044-C2044,D2044-E2044)/3/$H$1))</f>
        <v xml:space="preserve"> </v>
      </c>
      <c r="J2044" s="62" t="str">
        <f>IF('Raw Data'!B2051=0," ",E2044-6*F2044)</f>
        <v xml:space="preserve"> </v>
      </c>
      <c r="K2044" s="63" t="str">
        <f>IF('Raw Data'!B2051=0," ",E2044+6*F2044)</f>
        <v xml:space="preserve"> </v>
      </c>
      <c r="L2044" t="str">
        <f>IF('Raw Data'!B2051=0," ","No")</f>
        <v xml:space="preserve"> </v>
      </c>
      <c r="M2044" t="str">
        <f>IF('Raw Data'!B2051=0," ","Yes")</f>
        <v xml:space="preserve"> </v>
      </c>
    </row>
    <row r="2045" spans="1:13" x14ac:dyDescent="0.2">
      <c r="A2045" s="62" t="str">
        <f>IF('Raw Data'!B2052=0," ",'Raw Data'!B2052)</f>
        <v xml:space="preserve"> </v>
      </c>
      <c r="B2045" s="62" t="str">
        <f>IF('Raw Data'!B2052=0," ",'Raw Data'!C2052)</f>
        <v xml:space="preserve"> </v>
      </c>
      <c r="C2045" s="63" t="str">
        <f>IF('Raw Data'!B2052=0," ",'Raw Data'!D2052)</f>
        <v xml:space="preserve"> </v>
      </c>
      <c r="D2045" s="63" t="str">
        <f>IF('Raw Data'!B2052=0," ",'Raw Data'!E2052)</f>
        <v xml:space="preserve"> </v>
      </c>
      <c r="E2045" s="62" t="str">
        <f>IF('Raw Data'!B2052=0," ",AVERAGE('Raw Data'!G2052:JP2052))</f>
        <v xml:space="preserve"> </v>
      </c>
      <c r="F2045" s="62" t="str">
        <f>IF('Raw Data'!B2052=0," ",_xlfn.STDEV.S('Raw Data'!G2052:JP2052))</f>
        <v xml:space="preserve"> </v>
      </c>
      <c r="G2045" s="63" t="str">
        <f>IF('Raw Data'!B2052=0," ",(D2045-C2045)/6/F2045)</f>
        <v xml:space="preserve"> </v>
      </c>
      <c r="H2045" s="63" t="str">
        <f>IF('Raw Data'!B2052=0," ","No")</f>
        <v xml:space="preserve"> </v>
      </c>
      <c r="I2045" s="62" t="str">
        <f>IF('Raw Data'!B2052=0," ",IF(H2045="Yes",MIN(D2045-E2045,E2045-C2045)/3/$H$2,MIN(E2045-C2045,D2045-E2045)/3/$H$1))</f>
        <v xml:space="preserve"> </v>
      </c>
      <c r="J2045" s="62" t="str">
        <f>IF('Raw Data'!B2052=0," ",E2045-6*F2045)</f>
        <v xml:space="preserve"> </v>
      </c>
      <c r="K2045" s="63" t="str">
        <f>IF('Raw Data'!B2052=0," ",E2045+6*F2045)</f>
        <v xml:space="preserve"> </v>
      </c>
      <c r="L2045" t="str">
        <f>IF('Raw Data'!B2052=0," ","No")</f>
        <v xml:space="preserve"> </v>
      </c>
      <c r="M2045" t="str">
        <f>IF('Raw Data'!B2052=0," ","Yes")</f>
        <v xml:space="preserve"> </v>
      </c>
    </row>
    <row r="2046" spans="1:13" x14ac:dyDescent="0.2">
      <c r="A2046" s="62" t="str">
        <f>IF('Raw Data'!B2053=0," ",'Raw Data'!B2053)</f>
        <v xml:space="preserve"> </v>
      </c>
      <c r="B2046" s="62" t="str">
        <f>IF('Raw Data'!B2053=0," ",'Raw Data'!C2053)</f>
        <v xml:space="preserve"> </v>
      </c>
      <c r="C2046" s="63" t="str">
        <f>IF('Raw Data'!B2053=0," ",'Raw Data'!D2053)</f>
        <v xml:space="preserve"> </v>
      </c>
      <c r="D2046" s="63" t="str">
        <f>IF('Raw Data'!B2053=0," ",'Raw Data'!E2053)</f>
        <v xml:space="preserve"> </v>
      </c>
      <c r="E2046" s="62" t="str">
        <f>IF('Raw Data'!B2053=0," ",AVERAGE('Raw Data'!G2053:JP2053))</f>
        <v xml:space="preserve"> </v>
      </c>
      <c r="F2046" s="62" t="str">
        <f>IF('Raw Data'!B2053=0," ",_xlfn.STDEV.S('Raw Data'!G2053:JP2053))</f>
        <v xml:space="preserve"> </v>
      </c>
      <c r="G2046" s="63" t="str">
        <f>IF('Raw Data'!B2053=0," ",(D2046-C2046)/6/F2046)</f>
        <v xml:space="preserve"> </v>
      </c>
      <c r="H2046" s="63" t="str">
        <f>IF('Raw Data'!B2053=0," ","No")</f>
        <v xml:space="preserve"> </v>
      </c>
      <c r="I2046" s="62" t="str">
        <f>IF('Raw Data'!B2053=0," ",IF(H2046="Yes",MIN(D2046-E2046,E2046-C2046)/3/$H$2,MIN(E2046-C2046,D2046-E2046)/3/$H$1))</f>
        <v xml:space="preserve"> </v>
      </c>
      <c r="J2046" s="62" t="str">
        <f>IF('Raw Data'!B2053=0," ",E2046-6*F2046)</f>
        <v xml:space="preserve"> </v>
      </c>
      <c r="K2046" s="63" t="str">
        <f>IF('Raw Data'!B2053=0," ",E2046+6*F2046)</f>
        <v xml:space="preserve"> </v>
      </c>
      <c r="L2046" t="str">
        <f>IF('Raw Data'!B2053=0," ","No")</f>
        <v xml:space="preserve"> </v>
      </c>
      <c r="M2046" t="str">
        <f>IF('Raw Data'!B2053=0," ","Yes")</f>
        <v xml:space="preserve"> </v>
      </c>
    </row>
    <row r="2047" spans="1:13" x14ac:dyDescent="0.2">
      <c r="A2047" s="62" t="str">
        <f>IF('Raw Data'!B2054=0," ",'Raw Data'!B2054)</f>
        <v xml:space="preserve"> </v>
      </c>
      <c r="B2047" s="62" t="str">
        <f>IF('Raw Data'!B2054=0," ",'Raw Data'!C2054)</f>
        <v xml:space="preserve"> </v>
      </c>
      <c r="C2047" s="63" t="str">
        <f>IF('Raw Data'!B2054=0," ",'Raw Data'!D2054)</f>
        <v xml:space="preserve"> </v>
      </c>
      <c r="D2047" s="63" t="str">
        <f>IF('Raw Data'!B2054=0," ",'Raw Data'!E2054)</f>
        <v xml:space="preserve"> </v>
      </c>
      <c r="E2047" s="62" t="str">
        <f>IF('Raw Data'!B2054=0," ",AVERAGE('Raw Data'!G2054:JP2054))</f>
        <v xml:space="preserve"> </v>
      </c>
      <c r="F2047" s="62" t="str">
        <f>IF('Raw Data'!B2054=0," ",_xlfn.STDEV.S('Raw Data'!G2054:JP2054))</f>
        <v xml:space="preserve"> </v>
      </c>
      <c r="G2047" s="63" t="str">
        <f>IF('Raw Data'!B2054=0," ",(D2047-C2047)/6/F2047)</f>
        <v xml:space="preserve"> </v>
      </c>
      <c r="H2047" s="63" t="str">
        <f>IF('Raw Data'!B2054=0," ","No")</f>
        <v xml:space="preserve"> </v>
      </c>
      <c r="I2047" s="62" t="str">
        <f>IF('Raw Data'!B2054=0," ",IF(H2047="Yes",MIN(D2047-E2047,E2047-C2047)/3/$H$2,MIN(E2047-C2047,D2047-E2047)/3/$H$1))</f>
        <v xml:space="preserve"> </v>
      </c>
      <c r="J2047" s="62" t="str">
        <f>IF('Raw Data'!B2054=0," ",E2047-6*F2047)</f>
        <v xml:space="preserve"> </v>
      </c>
      <c r="K2047" s="63" t="str">
        <f>IF('Raw Data'!B2054=0," ",E2047+6*F2047)</f>
        <v xml:space="preserve"> </v>
      </c>
      <c r="L2047" t="str">
        <f>IF('Raw Data'!B2054=0," ","No")</f>
        <v xml:space="preserve"> </v>
      </c>
      <c r="M2047" t="str">
        <f>IF('Raw Data'!B2054=0," ","Yes")</f>
        <v xml:space="preserve"> </v>
      </c>
    </row>
    <row r="2048" spans="1:13" x14ac:dyDescent="0.2">
      <c r="A2048" s="62" t="str">
        <f>IF('Raw Data'!B2055=0," ",'Raw Data'!B2055)</f>
        <v xml:space="preserve"> </v>
      </c>
      <c r="B2048" s="62" t="str">
        <f>IF('Raw Data'!B2055=0," ",'Raw Data'!C2055)</f>
        <v xml:space="preserve"> </v>
      </c>
      <c r="C2048" s="63" t="str">
        <f>IF('Raw Data'!B2055=0," ",'Raw Data'!D2055)</f>
        <v xml:space="preserve"> </v>
      </c>
      <c r="D2048" s="63" t="str">
        <f>IF('Raw Data'!B2055=0," ",'Raw Data'!E2055)</f>
        <v xml:space="preserve"> </v>
      </c>
      <c r="E2048" s="62" t="str">
        <f>IF('Raw Data'!B2055=0," ",AVERAGE('Raw Data'!G2055:JP2055))</f>
        <v xml:space="preserve"> </v>
      </c>
      <c r="F2048" s="62" t="str">
        <f>IF('Raw Data'!B2055=0," ",_xlfn.STDEV.S('Raw Data'!G2055:JP2055))</f>
        <v xml:space="preserve"> </v>
      </c>
      <c r="G2048" s="63" t="str">
        <f>IF('Raw Data'!B2055=0," ",(D2048-C2048)/6/F2048)</f>
        <v xml:space="preserve"> </v>
      </c>
      <c r="H2048" s="63" t="str">
        <f>IF('Raw Data'!B2055=0," ","No")</f>
        <v xml:space="preserve"> </v>
      </c>
      <c r="I2048" s="62" t="str">
        <f>IF('Raw Data'!B2055=0," ",IF(H2048="Yes",MIN(D2048-E2048,E2048-C2048)/3/$H$2,MIN(E2048-C2048,D2048-E2048)/3/$H$1))</f>
        <v xml:space="preserve"> </v>
      </c>
      <c r="J2048" s="62" t="str">
        <f>IF('Raw Data'!B2055=0," ",E2048-6*F2048)</f>
        <v xml:space="preserve"> </v>
      </c>
      <c r="K2048" s="63" t="str">
        <f>IF('Raw Data'!B2055=0," ",E2048+6*F2048)</f>
        <v xml:space="preserve"> </v>
      </c>
      <c r="L2048" t="str">
        <f>IF('Raw Data'!B2055=0," ","No")</f>
        <v xml:space="preserve"> </v>
      </c>
      <c r="M2048" t="str">
        <f>IF('Raw Data'!B2055=0," ","Yes")</f>
        <v xml:space="preserve"> </v>
      </c>
    </row>
    <row r="2049" spans="1:13" x14ac:dyDescent="0.2">
      <c r="A2049" s="62" t="str">
        <f>IF('Raw Data'!B2056=0," ",'Raw Data'!B2056)</f>
        <v xml:space="preserve"> </v>
      </c>
      <c r="B2049" s="62" t="str">
        <f>IF('Raw Data'!B2056=0," ",'Raw Data'!C2056)</f>
        <v xml:space="preserve"> </v>
      </c>
      <c r="C2049" s="63" t="str">
        <f>IF('Raw Data'!B2056=0," ",'Raw Data'!D2056)</f>
        <v xml:space="preserve"> </v>
      </c>
      <c r="D2049" s="63" t="str">
        <f>IF('Raw Data'!B2056=0," ",'Raw Data'!E2056)</f>
        <v xml:space="preserve"> </v>
      </c>
      <c r="E2049" s="62" t="str">
        <f>IF('Raw Data'!B2056=0," ",AVERAGE('Raw Data'!G2056:JP2056))</f>
        <v xml:space="preserve"> </v>
      </c>
      <c r="F2049" s="62" t="str">
        <f>IF('Raw Data'!B2056=0," ",_xlfn.STDEV.S('Raw Data'!G2056:JP2056))</f>
        <v xml:space="preserve"> </v>
      </c>
      <c r="G2049" s="63" t="str">
        <f>IF('Raw Data'!B2056=0," ",(D2049-C2049)/6/F2049)</f>
        <v xml:space="preserve"> </v>
      </c>
      <c r="H2049" s="63" t="str">
        <f>IF('Raw Data'!B2056=0," ","No")</f>
        <v xml:space="preserve"> </v>
      </c>
      <c r="I2049" s="62" t="str">
        <f>IF('Raw Data'!B2056=0," ",IF(H2049="Yes",MIN(D2049-E2049,E2049-C2049)/3/$H$2,MIN(E2049-C2049,D2049-E2049)/3/$H$1))</f>
        <v xml:space="preserve"> </v>
      </c>
      <c r="J2049" s="62" t="str">
        <f>IF('Raw Data'!B2056=0," ",E2049-6*F2049)</f>
        <v xml:space="preserve"> </v>
      </c>
      <c r="K2049" s="63" t="str">
        <f>IF('Raw Data'!B2056=0," ",E2049+6*F2049)</f>
        <v xml:space="preserve"> </v>
      </c>
      <c r="L2049" t="str">
        <f>IF('Raw Data'!B2056=0," ","No")</f>
        <v xml:space="preserve"> </v>
      </c>
      <c r="M2049" t="str">
        <f>IF('Raw Data'!B2056=0," ","Yes")</f>
        <v xml:space="preserve"> </v>
      </c>
    </row>
    <row r="2050" spans="1:13" x14ac:dyDescent="0.2">
      <c r="A2050" s="62" t="str">
        <f>IF('Raw Data'!B2057=0," ",'Raw Data'!B2057)</f>
        <v xml:space="preserve"> </v>
      </c>
      <c r="B2050" s="62" t="str">
        <f>IF('Raw Data'!B2057=0," ",'Raw Data'!C2057)</f>
        <v xml:space="preserve"> </v>
      </c>
      <c r="C2050" s="63" t="str">
        <f>IF('Raw Data'!B2057=0," ",'Raw Data'!D2057)</f>
        <v xml:space="preserve"> </v>
      </c>
      <c r="D2050" s="63" t="str">
        <f>IF('Raw Data'!B2057=0," ",'Raw Data'!E2057)</f>
        <v xml:space="preserve"> </v>
      </c>
      <c r="E2050" s="62" t="str">
        <f>IF('Raw Data'!B2057=0," ",AVERAGE('Raw Data'!G2057:JP2057))</f>
        <v xml:space="preserve"> </v>
      </c>
      <c r="F2050" s="62" t="str">
        <f>IF('Raw Data'!B2057=0," ",_xlfn.STDEV.S('Raw Data'!G2057:JP2057))</f>
        <v xml:space="preserve"> </v>
      </c>
      <c r="G2050" s="63" t="str">
        <f>IF('Raw Data'!B2057=0," ",(D2050-C2050)/6/F2050)</f>
        <v xml:space="preserve"> </v>
      </c>
      <c r="H2050" s="63" t="str">
        <f>IF('Raw Data'!B2057=0," ","No")</f>
        <v xml:space="preserve"> </v>
      </c>
      <c r="I2050" s="62" t="str">
        <f>IF('Raw Data'!B2057=0," ",IF(H2050="Yes",MIN(D2050-E2050,E2050-C2050)/3/$H$2,MIN(E2050-C2050,D2050-E2050)/3/$H$1))</f>
        <v xml:space="preserve"> </v>
      </c>
      <c r="J2050" s="62" t="str">
        <f>IF('Raw Data'!B2057=0," ",E2050-6*F2050)</f>
        <v xml:space="preserve"> </v>
      </c>
      <c r="K2050" s="63" t="str">
        <f>IF('Raw Data'!B2057=0," ",E2050+6*F2050)</f>
        <v xml:space="preserve"> </v>
      </c>
      <c r="L2050" t="str">
        <f>IF('Raw Data'!B2057=0," ","No")</f>
        <v xml:space="preserve"> </v>
      </c>
      <c r="M2050" t="str">
        <f>IF('Raw Data'!B2057=0," ","Yes")</f>
        <v xml:space="preserve"> </v>
      </c>
    </row>
    <row r="2051" spans="1:13" x14ac:dyDescent="0.2">
      <c r="A2051" s="62" t="str">
        <f>IF('Raw Data'!B2058=0," ",'Raw Data'!B2058)</f>
        <v xml:space="preserve"> </v>
      </c>
      <c r="B2051" s="62" t="str">
        <f>IF('Raw Data'!B2058=0," ",'Raw Data'!C2058)</f>
        <v xml:space="preserve"> </v>
      </c>
      <c r="C2051" s="63" t="str">
        <f>IF('Raw Data'!B2058=0," ",'Raw Data'!D2058)</f>
        <v xml:space="preserve"> </v>
      </c>
      <c r="D2051" s="63" t="str">
        <f>IF('Raw Data'!B2058=0," ",'Raw Data'!E2058)</f>
        <v xml:space="preserve"> </v>
      </c>
      <c r="E2051" s="62" t="str">
        <f>IF('Raw Data'!B2058=0," ",AVERAGE('Raw Data'!G2058:JP2058))</f>
        <v xml:space="preserve"> </v>
      </c>
      <c r="F2051" s="62" t="str">
        <f>IF('Raw Data'!B2058=0," ",_xlfn.STDEV.S('Raw Data'!G2058:JP2058))</f>
        <v xml:space="preserve"> </v>
      </c>
      <c r="G2051" s="63" t="str">
        <f>IF('Raw Data'!B2058=0," ",(D2051-C2051)/6/F2051)</f>
        <v xml:space="preserve"> </v>
      </c>
      <c r="H2051" s="63" t="str">
        <f>IF('Raw Data'!B2058=0," ","No")</f>
        <v xml:space="preserve"> </v>
      </c>
      <c r="I2051" s="62" t="str">
        <f>IF('Raw Data'!B2058=0," ",IF(H2051="Yes",MIN(D2051-E2051,E2051-C2051)/3/$H$2,MIN(E2051-C2051,D2051-E2051)/3/$H$1))</f>
        <v xml:space="preserve"> </v>
      </c>
      <c r="J2051" s="62" t="str">
        <f>IF('Raw Data'!B2058=0," ",E2051-6*F2051)</f>
        <v xml:space="preserve"> </v>
      </c>
      <c r="K2051" s="63" t="str">
        <f>IF('Raw Data'!B2058=0," ",E2051+6*F2051)</f>
        <v xml:space="preserve"> </v>
      </c>
      <c r="L2051" t="str">
        <f>IF('Raw Data'!B2058=0," ","No")</f>
        <v xml:space="preserve"> </v>
      </c>
      <c r="M2051" t="str">
        <f>IF('Raw Data'!B2058=0," ","Yes")</f>
        <v xml:space="preserve"> </v>
      </c>
    </row>
    <row r="2052" spans="1:13" x14ac:dyDescent="0.2">
      <c r="A2052" s="62" t="str">
        <f>IF('Raw Data'!B2059=0," ",'Raw Data'!B2059)</f>
        <v xml:space="preserve"> </v>
      </c>
      <c r="B2052" s="62" t="str">
        <f>IF('Raw Data'!B2059=0," ",'Raw Data'!C2059)</f>
        <v xml:space="preserve"> </v>
      </c>
      <c r="C2052" s="63" t="str">
        <f>IF('Raw Data'!B2059=0," ",'Raw Data'!D2059)</f>
        <v xml:space="preserve"> </v>
      </c>
      <c r="D2052" s="63" t="str">
        <f>IF('Raw Data'!B2059=0," ",'Raw Data'!E2059)</f>
        <v xml:space="preserve"> </v>
      </c>
      <c r="E2052" s="62" t="str">
        <f>IF('Raw Data'!B2059=0," ",AVERAGE('Raw Data'!G2059:JP2059))</f>
        <v xml:space="preserve"> </v>
      </c>
      <c r="F2052" s="62" t="str">
        <f>IF('Raw Data'!B2059=0," ",_xlfn.STDEV.S('Raw Data'!G2059:JP2059))</f>
        <v xml:space="preserve"> </v>
      </c>
      <c r="G2052" s="63" t="str">
        <f>IF('Raw Data'!B2059=0," ",(D2052-C2052)/6/F2052)</f>
        <v xml:space="preserve"> </v>
      </c>
      <c r="H2052" s="63" t="str">
        <f>IF('Raw Data'!B2059=0," ","No")</f>
        <v xml:space="preserve"> </v>
      </c>
      <c r="I2052" s="62" t="str">
        <f>IF('Raw Data'!B2059=0," ",IF(H2052="Yes",MIN(D2052-E2052,E2052-C2052)/3/$H$2,MIN(E2052-C2052,D2052-E2052)/3/$H$1))</f>
        <v xml:space="preserve"> </v>
      </c>
      <c r="J2052" s="62" t="str">
        <f>IF('Raw Data'!B2059=0," ",E2052-6*F2052)</f>
        <v xml:space="preserve"> </v>
      </c>
      <c r="K2052" s="63" t="str">
        <f>IF('Raw Data'!B2059=0," ",E2052+6*F2052)</f>
        <v xml:space="preserve"> </v>
      </c>
      <c r="L2052" t="str">
        <f>IF('Raw Data'!B2059=0," ","No")</f>
        <v xml:space="preserve"> </v>
      </c>
      <c r="M2052" t="str">
        <f>IF('Raw Data'!B2059=0," ","Yes")</f>
        <v xml:space="preserve"> </v>
      </c>
    </row>
    <row r="2053" spans="1:13" x14ac:dyDescent="0.2">
      <c r="A2053" s="62" t="str">
        <f>IF('Raw Data'!B2060=0," ",'Raw Data'!B2060)</f>
        <v xml:space="preserve"> </v>
      </c>
      <c r="B2053" s="62" t="str">
        <f>IF('Raw Data'!B2060=0," ",'Raw Data'!C2060)</f>
        <v xml:space="preserve"> </v>
      </c>
      <c r="C2053" s="63" t="str">
        <f>IF('Raw Data'!B2060=0," ",'Raw Data'!D2060)</f>
        <v xml:space="preserve"> </v>
      </c>
      <c r="D2053" s="63" t="str">
        <f>IF('Raw Data'!B2060=0," ",'Raw Data'!E2060)</f>
        <v xml:space="preserve"> </v>
      </c>
      <c r="E2053" s="62" t="str">
        <f>IF('Raw Data'!B2060=0," ",AVERAGE('Raw Data'!G2060:JP2060))</f>
        <v xml:space="preserve"> </v>
      </c>
      <c r="F2053" s="62" t="str">
        <f>IF('Raw Data'!B2060=0," ",_xlfn.STDEV.S('Raw Data'!G2060:JP2060))</f>
        <v xml:space="preserve"> </v>
      </c>
      <c r="G2053" s="63" t="str">
        <f>IF('Raw Data'!B2060=0," ",(D2053-C2053)/6/F2053)</f>
        <v xml:space="preserve"> </v>
      </c>
      <c r="H2053" s="63" t="str">
        <f>IF('Raw Data'!B2060=0," ","No")</f>
        <v xml:space="preserve"> </v>
      </c>
      <c r="I2053" s="62" t="str">
        <f>IF('Raw Data'!B2060=0," ",IF(H2053="Yes",MIN(D2053-E2053,E2053-C2053)/3/$H$2,MIN(E2053-C2053,D2053-E2053)/3/$H$1))</f>
        <v xml:space="preserve"> </v>
      </c>
      <c r="J2053" s="62" t="str">
        <f>IF('Raw Data'!B2060=0," ",E2053-6*F2053)</f>
        <v xml:space="preserve"> </v>
      </c>
      <c r="K2053" s="63" t="str">
        <f>IF('Raw Data'!B2060=0," ",E2053+6*F2053)</f>
        <v xml:space="preserve"> </v>
      </c>
      <c r="L2053" t="str">
        <f>IF('Raw Data'!B2060=0," ","No")</f>
        <v xml:space="preserve"> </v>
      </c>
      <c r="M2053" t="str">
        <f>IF('Raw Data'!B2060=0," ","Yes")</f>
        <v xml:space="preserve"> </v>
      </c>
    </row>
    <row r="2054" spans="1:13" x14ac:dyDescent="0.2">
      <c r="A2054" s="62" t="str">
        <f>IF('Raw Data'!B2061=0," ",'Raw Data'!B2061)</f>
        <v xml:space="preserve"> </v>
      </c>
      <c r="B2054" s="62" t="str">
        <f>IF('Raw Data'!B2061=0," ",'Raw Data'!C2061)</f>
        <v xml:space="preserve"> </v>
      </c>
      <c r="C2054" s="63" t="str">
        <f>IF('Raw Data'!B2061=0," ",'Raw Data'!D2061)</f>
        <v xml:space="preserve"> </v>
      </c>
      <c r="D2054" s="63" t="str">
        <f>IF('Raw Data'!B2061=0," ",'Raw Data'!E2061)</f>
        <v xml:space="preserve"> </v>
      </c>
      <c r="E2054" s="62" t="str">
        <f>IF('Raw Data'!B2061=0," ",AVERAGE('Raw Data'!G2061:JP2061))</f>
        <v xml:space="preserve"> </v>
      </c>
      <c r="F2054" s="62" t="str">
        <f>IF('Raw Data'!B2061=0," ",_xlfn.STDEV.S('Raw Data'!G2061:JP2061))</f>
        <v xml:space="preserve"> </v>
      </c>
      <c r="G2054" s="63" t="str">
        <f>IF('Raw Data'!B2061=0," ",(D2054-C2054)/6/F2054)</f>
        <v xml:space="preserve"> </v>
      </c>
      <c r="H2054" s="63" t="str">
        <f>IF('Raw Data'!B2061=0," ","No")</f>
        <v xml:space="preserve"> </v>
      </c>
      <c r="I2054" s="62" t="str">
        <f>IF('Raw Data'!B2061=0," ",IF(H2054="Yes",MIN(D2054-E2054,E2054-C2054)/3/$H$2,MIN(E2054-C2054,D2054-E2054)/3/$H$1))</f>
        <v xml:space="preserve"> </v>
      </c>
      <c r="J2054" s="62" t="str">
        <f>IF('Raw Data'!B2061=0," ",E2054-6*F2054)</f>
        <v xml:space="preserve"> </v>
      </c>
      <c r="K2054" s="63" t="str">
        <f>IF('Raw Data'!B2061=0," ",E2054+6*F2054)</f>
        <v xml:space="preserve"> </v>
      </c>
      <c r="L2054" t="str">
        <f>IF('Raw Data'!B2061=0," ","No")</f>
        <v xml:space="preserve"> </v>
      </c>
      <c r="M2054" t="str">
        <f>IF('Raw Data'!B2061=0," ","Yes")</f>
        <v xml:space="preserve"> </v>
      </c>
    </row>
    <row r="2055" spans="1:13" x14ac:dyDescent="0.2">
      <c r="A2055" s="62" t="str">
        <f>IF('Raw Data'!B2062=0," ",'Raw Data'!B2062)</f>
        <v xml:space="preserve"> </v>
      </c>
      <c r="B2055" s="62" t="str">
        <f>IF('Raw Data'!B2062=0," ",'Raw Data'!C2062)</f>
        <v xml:space="preserve"> </v>
      </c>
      <c r="C2055" s="63" t="str">
        <f>IF('Raw Data'!B2062=0," ",'Raw Data'!D2062)</f>
        <v xml:space="preserve"> </v>
      </c>
      <c r="D2055" s="63" t="str">
        <f>IF('Raw Data'!B2062=0," ",'Raw Data'!E2062)</f>
        <v xml:space="preserve"> </v>
      </c>
      <c r="E2055" s="62" t="str">
        <f>IF('Raw Data'!B2062=0," ",AVERAGE('Raw Data'!G2062:JP2062))</f>
        <v xml:space="preserve"> </v>
      </c>
      <c r="F2055" s="62" t="str">
        <f>IF('Raw Data'!B2062=0," ",_xlfn.STDEV.S('Raw Data'!G2062:JP2062))</f>
        <v xml:space="preserve"> </v>
      </c>
      <c r="G2055" s="63" t="str">
        <f>IF('Raw Data'!B2062=0," ",(D2055-C2055)/6/F2055)</f>
        <v xml:space="preserve"> </v>
      </c>
      <c r="H2055" s="63" t="str">
        <f>IF('Raw Data'!B2062=0," ","No")</f>
        <v xml:space="preserve"> </v>
      </c>
      <c r="I2055" s="62" t="str">
        <f>IF('Raw Data'!B2062=0," ",IF(H2055="Yes",MIN(D2055-E2055,E2055-C2055)/3/$H$2,MIN(E2055-C2055,D2055-E2055)/3/$H$1))</f>
        <v xml:space="preserve"> </v>
      </c>
      <c r="J2055" s="62" t="str">
        <f>IF('Raw Data'!B2062=0," ",E2055-6*F2055)</f>
        <v xml:space="preserve"> </v>
      </c>
      <c r="K2055" s="63" t="str">
        <f>IF('Raw Data'!B2062=0," ",E2055+6*F2055)</f>
        <v xml:space="preserve"> </v>
      </c>
      <c r="L2055" t="str">
        <f>IF('Raw Data'!B2062=0," ","No")</f>
        <v xml:space="preserve"> </v>
      </c>
      <c r="M2055" t="str">
        <f>IF('Raw Data'!B2062=0," ","Yes")</f>
        <v xml:space="preserve"> </v>
      </c>
    </row>
    <row r="2056" spans="1:13" x14ac:dyDescent="0.2">
      <c r="A2056" s="62" t="str">
        <f>IF('Raw Data'!B2063=0," ",'Raw Data'!B2063)</f>
        <v xml:space="preserve"> </v>
      </c>
      <c r="B2056" s="62" t="str">
        <f>IF('Raw Data'!B2063=0," ",'Raw Data'!C2063)</f>
        <v xml:space="preserve"> </v>
      </c>
      <c r="C2056" s="63" t="str">
        <f>IF('Raw Data'!B2063=0," ",'Raw Data'!D2063)</f>
        <v xml:space="preserve"> </v>
      </c>
      <c r="D2056" s="63" t="str">
        <f>IF('Raw Data'!B2063=0," ",'Raw Data'!E2063)</f>
        <v xml:space="preserve"> </v>
      </c>
      <c r="E2056" s="62" t="str">
        <f>IF('Raw Data'!B2063=0," ",AVERAGE('Raw Data'!G2063:JP2063))</f>
        <v xml:space="preserve"> </v>
      </c>
      <c r="F2056" s="62" t="str">
        <f>IF('Raw Data'!B2063=0," ",_xlfn.STDEV.S('Raw Data'!G2063:JP2063))</f>
        <v xml:space="preserve"> </v>
      </c>
      <c r="G2056" s="63" t="str">
        <f>IF('Raw Data'!B2063=0," ",(D2056-C2056)/6/F2056)</f>
        <v xml:space="preserve"> </v>
      </c>
      <c r="H2056" s="63" t="str">
        <f>IF('Raw Data'!B2063=0," ","No")</f>
        <v xml:space="preserve"> </v>
      </c>
      <c r="I2056" s="62" t="str">
        <f>IF('Raw Data'!B2063=0," ",IF(H2056="Yes",MIN(D2056-E2056,E2056-C2056)/3/$H$2,MIN(E2056-C2056,D2056-E2056)/3/$H$1))</f>
        <v xml:space="preserve"> </v>
      </c>
      <c r="J2056" s="62" t="str">
        <f>IF('Raw Data'!B2063=0," ",E2056-6*F2056)</f>
        <v xml:space="preserve"> </v>
      </c>
      <c r="K2056" s="63" t="str">
        <f>IF('Raw Data'!B2063=0," ",E2056+6*F2056)</f>
        <v xml:space="preserve"> </v>
      </c>
      <c r="L2056" t="str">
        <f>IF('Raw Data'!B2063=0," ","No")</f>
        <v xml:space="preserve"> </v>
      </c>
      <c r="M2056" t="str">
        <f>IF('Raw Data'!B2063=0," ","Yes")</f>
        <v xml:space="preserve"> </v>
      </c>
    </row>
    <row r="2057" spans="1:13" x14ac:dyDescent="0.2">
      <c r="A2057" s="62" t="str">
        <f>IF('Raw Data'!B2064=0," ",'Raw Data'!B2064)</f>
        <v xml:space="preserve"> </v>
      </c>
      <c r="B2057" s="62" t="str">
        <f>IF('Raw Data'!B2064=0," ",'Raw Data'!C2064)</f>
        <v xml:space="preserve"> </v>
      </c>
      <c r="C2057" s="63" t="str">
        <f>IF('Raw Data'!B2064=0," ",'Raw Data'!D2064)</f>
        <v xml:space="preserve"> </v>
      </c>
      <c r="D2057" s="63" t="str">
        <f>IF('Raw Data'!B2064=0," ",'Raw Data'!E2064)</f>
        <v xml:space="preserve"> </v>
      </c>
      <c r="E2057" s="62" t="str">
        <f>IF('Raw Data'!B2064=0," ",AVERAGE('Raw Data'!G2064:JP2064))</f>
        <v xml:space="preserve"> </v>
      </c>
      <c r="F2057" s="62" t="str">
        <f>IF('Raw Data'!B2064=0," ",_xlfn.STDEV.S('Raw Data'!G2064:JP2064))</f>
        <v xml:space="preserve"> </v>
      </c>
      <c r="G2057" s="63" t="str">
        <f>IF('Raw Data'!B2064=0," ",(D2057-C2057)/6/F2057)</f>
        <v xml:space="preserve"> </v>
      </c>
      <c r="H2057" s="63" t="str">
        <f>IF('Raw Data'!B2064=0," ","No")</f>
        <v xml:space="preserve"> </v>
      </c>
      <c r="I2057" s="62" t="str">
        <f>IF('Raw Data'!B2064=0," ",IF(H2057="Yes",MIN(D2057-E2057,E2057-C2057)/3/$H$2,MIN(E2057-C2057,D2057-E2057)/3/$H$1))</f>
        <v xml:space="preserve"> </v>
      </c>
      <c r="J2057" s="62" t="str">
        <f>IF('Raw Data'!B2064=0," ",E2057-6*F2057)</f>
        <v xml:space="preserve"> </v>
      </c>
      <c r="K2057" s="63" t="str">
        <f>IF('Raw Data'!B2064=0," ",E2057+6*F2057)</f>
        <v xml:space="preserve"> </v>
      </c>
      <c r="L2057" t="str">
        <f>IF('Raw Data'!B2064=0," ","No")</f>
        <v xml:space="preserve"> </v>
      </c>
      <c r="M2057" t="str">
        <f>IF('Raw Data'!B2064=0," ","Yes")</f>
        <v xml:space="preserve"> </v>
      </c>
    </row>
    <row r="2058" spans="1:13" x14ac:dyDescent="0.2">
      <c r="A2058" s="62" t="str">
        <f>IF('Raw Data'!B2065=0," ",'Raw Data'!B2065)</f>
        <v xml:space="preserve"> </v>
      </c>
      <c r="B2058" s="62" t="str">
        <f>IF('Raw Data'!B2065=0," ",'Raw Data'!C2065)</f>
        <v xml:space="preserve"> </v>
      </c>
      <c r="C2058" s="63" t="str">
        <f>IF('Raw Data'!B2065=0," ",'Raw Data'!D2065)</f>
        <v xml:space="preserve"> </v>
      </c>
      <c r="D2058" s="63" t="str">
        <f>IF('Raw Data'!B2065=0," ",'Raw Data'!E2065)</f>
        <v xml:space="preserve"> </v>
      </c>
      <c r="E2058" s="62" t="str">
        <f>IF('Raw Data'!B2065=0," ",AVERAGE('Raw Data'!G2065:JP2065))</f>
        <v xml:space="preserve"> </v>
      </c>
      <c r="F2058" s="62" t="str">
        <f>IF('Raw Data'!B2065=0," ",_xlfn.STDEV.S('Raw Data'!G2065:JP2065))</f>
        <v xml:space="preserve"> </v>
      </c>
      <c r="G2058" s="63" t="str">
        <f>IF('Raw Data'!B2065=0," ",(D2058-C2058)/6/F2058)</f>
        <v xml:space="preserve"> </v>
      </c>
      <c r="H2058" s="63" t="str">
        <f>IF('Raw Data'!B2065=0," ","No")</f>
        <v xml:space="preserve"> </v>
      </c>
      <c r="I2058" s="62" t="str">
        <f>IF('Raw Data'!B2065=0," ",IF(H2058="Yes",MIN(D2058-E2058,E2058-C2058)/3/$H$2,MIN(E2058-C2058,D2058-E2058)/3/$H$1))</f>
        <v xml:space="preserve"> </v>
      </c>
      <c r="J2058" s="62" t="str">
        <f>IF('Raw Data'!B2065=0," ",E2058-6*F2058)</f>
        <v xml:space="preserve"> </v>
      </c>
      <c r="K2058" s="63" t="str">
        <f>IF('Raw Data'!B2065=0," ",E2058+6*F2058)</f>
        <v xml:space="preserve"> </v>
      </c>
      <c r="L2058" t="str">
        <f>IF('Raw Data'!B2065=0," ","No")</f>
        <v xml:space="preserve"> </v>
      </c>
      <c r="M2058" t="str">
        <f>IF('Raw Data'!B2065=0," ","Yes")</f>
        <v xml:space="preserve"> </v>
      </c>
    </row>
    <row r="2059" spans="1:13" x14ac:dyDescent="0.2">
      <c r="A2059" s="62" t="str">
        <f>IF('Raw Data'!B2066=0," ",'Raw Data'!B2066)</f>
        <v xml:space="preserve"> </v>
      </c>
      <c r="B2059" s="62" t="str">
        <f>IF('Raw Data'!B2066=0," ",'Raw Data'!C2066)</f>
        <v xml:space="preserve"> </v>
      </c>
      <c r="C2059" s="63" t="str">
        <f>IF('Raw Data'!B2066=0," ",'Raw Data'!D2066)</f>
        <v xml:space="preserve"> </v>
      </c>
      <c r="D2059" s="63" t="str">
        <f>IF('Raw Data'!B2066=0," ",'Raw Data'!E2066)</f>
        <v xml:space="preserve"> </v>
      </c>
      <c r="E2059" s="62" t="str">
        <f>IF('Raw Data'!B2066=0," ",AVERAGE('Raw Data'!G2066:JP2066))</f>
        <v xml:space="preserve"> </v>
      </c>
      <c r="F2059" s="62" t="str">
        <f>IF('Raw Data'!B2066=0," ",_xlfn.STDEV.S('Raw Data'!G2066:JP2066))</f>
        <v xml:space="preserve"> </v>
      </c>
      <c r="G2059" s="63" t="str">
        <f>IF('Raw Data'!B2066=0," ",(D2059-C2059)/6/F2059)</f>
        <v xml:space="preserve"> </v>
      </c>
      <c r="H2059" s="63" t="str">
        <f>IF('Raw Data'!B2066=0," ","No")</f>
        <v xml:space="preserve"> </v>
      </c>
      <c r="I2059" s="62" t="str">
        <f>IF('Raw Data'!B2066=0," ",IF(H2059="Yes",MIN(D2059-E2059,E2059-C2059)/3/$H$2,MIN(E2059-C2059,D2059-E2059)/3/$H$1))</f>
        <v xml:space="preserve"> </v>
      </c>
      <c r="J2059" s="62" t="str">
        <f>IF('Raw Data'!B2066=0," ",E2059-6*F2059)</f>
        <v xml:space="preserve"> </v>
      </c>
      <c r="K2059" s="63" t="str">
        <f>IF('Raw Data'!B2066=0," ",E2059+6*F2059)</f>
        <v xml:space="preserve"> </v>
      </c>
      <c r="L2059" t="str">
        <f>IF('Raw Data'!B2066=0," ","No")</f>
        <v xml:space="preserve"> </v>
      </c>
      <c r="M2059" t="str">
        <f>IF('Raw Data'!B2066=0," ","Yes")</f>
        <v xml:space="preserve"> </v>
      </c>
    </row>
    <row r="2060" spans="1:13" x14ac:dyDescent="0.2">
      <c r="A2060" s="62" t="str">
        <f>IF('Raw Data'!B2067=0," ",'Raw Data'!B2067)</f>
        <v xml:space="preserve"> </v>
      </c>
      <c r="B2060" s="62" t="str">
        <f>IF('Raw Data'!B2067=0," ",'Raw Data'!C2067)</f>
        <v xml:space="preserve"> </v>
      </c>
      <c r="C2060" s="63" t="str">
        <f>IF('Raw Data'!B2067=0," ",'Raw Data'!D2067)</f>
        <v xml:space="preserve"> </v>
      </c>
      <c r="D2060" s="63" t="str">
        <f>IF('Raw Data'!B2067=0," ",'Raw Data'!E2067)</f>
        <v xml:space="preserve"> </v>
      </c>
      <c r="E2060" s="62" t="str">
        <f>IF('Raw Data'!B2067=0," ",AVERAGE('Raw Data'!G2067:JP2067))</f>
        <v xml:space="preserve"> </v>
      </c>
      <c r="F2060" s="62" t="str">
        <f>IF('Raw Data'!B2067=0," ",_xlfn.STDEV.S('Raw Data'!G2067:JP2067))</f>
        <v xml:space="preserve"> </v>
      </c>
      <c r="G2060" s="63" t="str">
        <f>IF('Raw Data'!B2067=0," ",(D2060-C2060)/6/F2060)</f>
        <v xml:space="preserve"> </v>
      </c>
      <c r="H2060" s="63" t="str">
        <f>IF('Raw Data'!B2067=0," ","No")</f>
        <v xml:space="preserve"> </v>
      </c>
      <c r="I2060" s="62" t="str">
        <f>IF('Raw Data'!B2067=0," ",IF(H2060="Yes",MIN(D2060-E2060,E2060-C2060)/3/$H$2,MIN(E2060-C2060,D2060-E2060)/3/$H$1))</f>
        <v xml:space="preserve"> </v>
      </c>
      <c r="J2060" s="62" t="str">
        <f>IF('Raw Data'!B2067=0," ",E2060-6*F2060)</f>
        <v xml:space="preserve"> </v>
      </c>
      <c r="K2060" s="63" t="str">
        <f>IF('Raw Data'!B2067=0," ",E2060+6*F2060)</f>
        <v xml:space="preserve"> </v>
      </c>
      <c r="L2060" t="str">
        <f>IF('Raw Data'!B2067=0," ","No")</f>
        <v xml:space="preserve"> </v>
      </c>
      <c r="M2060" t="str">
        <f>IF('Raw Data'!B2067=0," ","Yes")</f>
        <v xml:space="preserve"> </v>
      </c>
    </row>
    <row r="2061" spans="1:13" x14ac:dyDescent="0.2">
      <c r="A2061" s="62" t="str">
        <f>IF('Raw Data'!B2068=0," ",'Raw Data'!B2068)</f>
        <v xml:space="preserve"> </v>
      </c>
      <c r="B2061" s="62" t="str">
        <f>IF('Raw Data'!B2068=0," ",'Raw Data'!C2068)</f>
        <v xml:space="preserve"> </v>
      </c>
      <c r="C2061" s="63" t="str">
        <f>IF('Raw Data'!B2068=0," ",'Raw Data'!D2068)</f>
        <v xml:space="preserve"> </v>
      </c>
      <c r="D2061" s="63" t="str">
        <f>IF('Raw Data'!B2068=0," ",'Raw Data'!E2068)</f>
        <v xml:space="preserve"> </v>
      </c>
      <c r="E2061" s="62" t="str">
        <f>IF('Raw Data'!B2068=0," ",AVERAGE('Raw Data'!G2068:JP2068))</f>
        <v xml:space="preserve"> </v>
      </c>
      <c r="F2061" s="62" t="str">
        <f>IF('Raw Data'!B2068=0," ",_xlfn.STDEV.S('Raw Data'!G2068:JP2068))</f>
        <v xml:space="preserve"> </v>
      </c>
      <c r="G2061" s="63" t="str">
        <f>IF('Raw Data'!B2068=0," ",(D2061-C2061)/6/F2061)</f>
        <v xml:space="preserve"> </v>
      </c>
      <c r="H2061" s="63" t="str">
        <f>IF('Raw Data'!B2068=0," ","No")</f>
        <v xml:space="preserve"> </v>
      </c>
      <c r="I2061" s="62" t="str">
        <f>IF('Raw Data'!B2068=0," ",IF(H2061="Yes",MIN(D2061-E2061,E2061-C2061)/3/$H$2,MIN(E2061-C2061,D2061-E2061)/3/$H$1))</f>
        <v xml:space="preserve"> </v>
      </c>
      <c r="J2061" s="62" t="str">
        <f>IF('Raw Data'!B2068=0," ",E2061-6*F2061)</f>
        <v xml:space="preserve"> </v>
      </c>
      <c r="K2061" s="63" t="str">
        <f>IF('Raw Data'!B2068=0," ",E2061+6*F2061)</f>
        <v xml:space="preserve"> </v>
      </c>
      <c r="L2061" t="str">
        <f>IF('Raw Data'!B2068=0," ","No")</f>
        <v xml:space="preserve"> </v>
      </c>
      <c r="M2061" t="str">
        <f>IF('Raw Data'!B2068=0," ","Yes")</f>
        <v xml:space="preserve"> </v>
      </c>
    </row>
    <row r="2062" spans="1:13" x14ac:dyDescent="0.2">
      <c r="A2062" s="62" t="str">
        <f>IF('Raw Data'!B2069=0," ",'Raw Data'!B2069)</f>
        <v xml:space="preserve"> </v>
      </c>
      <c r="B2062" s="62" t="str">
        <f>IF('Raw Data'!B2069=0," ",'Raw Data'!C2069)</f>
        <v xml:space="preserve"> </v>
      </c>
      <c r="C2062" s="63" t="str">
        <f>IF('Raw Data'!B2069=0," ",'Raw Data'!D2069)</f>
        <v xml:space="preserve"> </v>
      </c>
      <c r="D2062" s="63" t="str">
        <f>IF('Raw Data'!B2069=0," ",'Raw Data'!E2069)</f>
        <v xml:space="preserve"> </v>
      </c>
      <c r="E2062" s="62" t="str">
        <f>IF('Raw Data'!B2069=0," ",AVERAGE('Raw Data'!G2069:JP2069))</f>
        <v xml:space="preserve"> </v>
      </c>
      <c r="F2062" s="62" t="str">
        <f>IF('Raw Data'!B2069=0," ",_xlfn.STDEV.S('Raw Data'!G2069:JP2069))</f>
        <v xml:space="preserve"> </v>
      </c>
      <c r="G2062" s="63" t="str">
        <f>IF('Raw Data'!B2069=0," ",(D2062-C2062)/6/F2062)</f>
        <v xml:space="preserve"> </v>
      </c>
      <c r="H2062" s="63" t="str">
        <f>IF('Raw Data'!B2069=0," ","No")</f>
        <v xml:space="preserve"> </v>
      </c>
      <c r="I2062" s="62" t="str">
        <f>IF('Raw Data'!B2069=0," ",IF(H2062="Yes",MIN(D2062-E2062,E2062-C2062)/3/$H$2,MIN(E2062-C2062,D2062-E2062)/3/$H$1))</f>
        <v xml:space="preserve"> </v>
      </c>
      <c r="J2062" s="62" t="str">
        <f>IF('Raw Data'!B2069=0," ",E2062-6*F2062)</f>
        <v xml:space="preserve"> </v>
      </c>
      <c r="K2062" s="63" t="str">
        <f>IF('Raw Data'!B2069=0," ",E2062+6*F2062)</f>
        <v xml:space="preserve"> </v>
      </c>
      <c r="L2062" t="str">
        <f>IF('Raw Data'!B2069=0," ","No")</f>
        <v xml:space="preserve"> </v>
      </c>
      <c r="M2062" t="str">
        <f>IF('Raw Data'!B2069=0," ","Yes")</f>
        <v xml:space="preserve"> </v>
      </c>
    </row>
    <row r="2063" spans="1:13" x14ac:dyDescent="0.2">
      <c r="A2063" s="62" t="str">
        <f>IF('Raw Data'!B2070=0," ",'Raw Data'!B2070)</f>
        <v xml:space="preserve"> </v>
      </c>
      <c r="B2063" s="62" t="str">
        <f>IF('Raw Data'!B2070=0," ",'Raw Data'!C2070)</f>
        <v xml:space="preserve"> </v>
      </c>
      <c r="C2063" s="63" t="str">
        <f>IF('Raw Data'!B2070=0," ",'Raw Data'!D2070)</f>
        <v xml:space="preserve"> </v>
      </c>
      <c r="D2063" s="63" t="str">
        <f>IF('Raw Data'!B2070=0," ",'Raw Data'!E2070)</f>
        <v xml:space="preserve"> </v>
      </c>
      <c r="E2063" s="62" t="str">
        <f>IF('Raw Data'!B2070=0," ",AVERAGE('Raw Data'!G2070:JP2070))</f>
        <v xml:space="preserve"> </v>
      </c>
      <c r="F2063" s="62" t="str">
        <f>IF('Raw Data'!B2070=0," ",_xlfn.STDEV.S('Raw Data'!G2070:JP2070))</f>
        <v xml:space="preserve"> </v>
      </c>
      <c r="G2063" s="63" t="str">
        <f>IF('Raw Data'!B2070=0," ",(D2063-C2063)/6/F2063)</f>
        <v xml:space="preserve"> </v>
      </c>
      <c r="H2063" s="63" t="str">
        <f>IF('Raw Data'!B2070=0," ","No")</f>
        <v xml:space="preserve"> </v>
      </c>
      <c r="I2063" s="62" t="str">
        <f>IF('Raw Data'!B2070=0," ",IF(H2063="Yes",MIN(D2063-E2063,E2063-C2063)/3/$H$2,MIN(E2063-C2063,D2063-E2063)/3/$H$1))</f>
        <v xml:space="preserve"> </v>
      </c>
      <c r="J2063" s="62" t="str">
        <f>IF('Raw Data'!B2070=0," ",E2063-6*F2063)</f>
        <v xml:space="preserve"> </v>
      </c>
      <c r="K2063" s="63" t="str">
        <f>IF('Raw Data'!B2070=0," ",E2063+6*F2063)</f>
        <v xml:space="preserve"> </v>
      </c>
      <c r="L2063" t="str">
        <f>IF('Raw Data'!B2070=0," ","No")</f>
        <v xml:space="preserve"> </v>
      </c>
      <c r="M2063" t="str">
        <f>IF('Raw Data'!B2070=0," ","Yes")</f>
        <v xml:space="preserve"> </v>
      </c>
    </row>
    <row r="2064" spans="1:13" x14ac:dyDescent="0.2">
      <c r="A2064" s="62" t="str">
        <f>IF('Raw Data'!B2071=0," ",'Raw Data'!B2071)</f>
        <v xml:space="preserve"> </v>
      </c>
      <c r="B2064" s="62" t="str">
        <f>IF('Raw Data'!B2071=0," ",'Raw Data'!C2071)</f>
        <v xml:space="preserve"> </v>
      </c>
      <c r="C2064" s="63" t="str">
        <f>IF('Raw Data'!B2071=0," ",'Raw Data'!D2071)</f>
        <v xml:space="preserve"> </v>
      </c>
      <c r="D2064" s="63" t="str">
        <f>IF('Raw Data'!B2071=0," ",'Raw Data'!E2071)</f>
        <v xml:space="preserve"> </v>
      </c>
      <c r="E2064" s="62" t="str">
        <f>IF('Raw Data'!B2071=0," ",AVERAGE('Raw Data'!G2071:JP2071))</f>
        <v xml:space="preserve"> </v>
      </c>
      <c r="F2064" s="62" t="str">
        <f>IF('Raw Data'!B2071=0," ",_xlfn.STDEV.S('Raw Data'!G2071:JP2071))</f>
        <v xml:space="preserve"> </v>
      </c>
      <c r="G2064" s="63" t="str">
        <f>IF('Raw Data'!B2071=0," ",(D2064-C2064)/6/F2064)</f>
        <v xml:space="preserve"> </v>
      </c>
      <c r="H2064" s="63" t="str">
        <f>IF('Raw Data'!B2071=0," ","No")</f>
        <v xml:space="preserve"> </v>
      </c>
      <c r="I2064" s="62" t="str">
        <f>IF('Raw Data'!B2071=0," ",IF(H2064="Yes",MIN(D2064-E2064,E2064-C2064)/3/$H$2,MIN(E2064-C2064,D2064-E2064)/3/$H$1))</f>
        <v xml:space="preserve"> </v>
      </c>
      <c r="J2064" s="62" t="str">
        <f>IF('Raw Data'!B2071=0," ",E2064-6*F2064)</f>
        <v xml:space="preserve"> </v>
      </c>
      <c r="K2064" s="63" t="str">
        <f>IF('Raw Data'!B2071=0," ",E2064+6*F2064)</f>
        <v xml:space="preserve"> </v>
      </c>
      <c r="L2064" t="str">
        <f>IF('Raw Data'!B2071=0," ","No")</f>
        <v xml:space="preserve"> </v>
      </c>
      <c r="M2064" t="str">
        <f>IF('Raw Data'!B2071=0," ","Yes")</f>
        <v xml:space="preserve"> </v>
      </c>
    </row>
    <row r="2065" spans="1:13" x14ac:dyDescent="0.2">
      <c r="A2065" s="62" t="str">
        <f>IF('Raw Data'!B2072=0," ",'Raw Data'!B2072)</f>
        <v xml:space="preserve"> </v>
      </c>
      <c r="B2065" s="62" t="str">
        <f>IF('Raw Data'!B2072=0," ",'Raw Data'!C2072)</f>
        <v xml:space="preserve"> </v>
      </c>
      <c r="C2065" s="63" t="str">
        <f>IF('Raw Data'!B2072=0," ",'Raw Data'!D2072)</f>
        <v xml:space="preserve"> </v>
      </c>
      <c r="D2065" s="63" t="str">
        <f>IF('Raw Data'!B2072=0," ",'Raw Data'!E2072)</f>
        <v xml:space="preserve"> </v>
      </c>
      <c r="E2065" s="62" t="str">
        <f>IF('Raw Data'!B2072=0," ",AVERAGE('Raw Data'!G2072:JP2072))</f>
        <v xml:space="preserve"> </v>
      </c>
      <c r="F2065" s="62" t="str">
        <f>IF('Raw Data'!B2072=0," ",_xlfn.STDEV.S('Raw Data'!G2072:JP2072))</f>
        <v xml:space="preserve"> </v>
      </c>
      <c r="G2065" s="63" t="str">
        <f>IF('Raw Data'!B2072=0," ",(D2065-C2065)/6/F2065)</f>
        <v xml:space="preserve"> </v>
      </c>
      <c r="H2065" s="63" t="str">
        <f>IF('Raw Data'!B2072=0," ","No")</f>
        <v xml:space="preserve"> </v>
      </c>
      <c r="I2065" s="62" t="str">
        <f>IF('Raw Data'!B2072=0," ",IF(H2065="Yes",MIN(D2065-E2065,E2065-C2065)/3/$H$2,MIN(E2065-C2065,D2065-E2065)/3/$H$1))</f>
        <v xml:space="preserve"> </v>
      </c>
      <c r="J2065" s="62" t="str">
        <f>IF('Raw Data'!B2072=0," ",E2065-6*F2065)</f>
        <v xml:space="preserve"> </v>
      </c>
      <c r="K2065" s="63" t="str">
        <f>IF('Raw Data'!B2072=0," ",E2065+6*F2065)</f>
        <v xml:space="preserve"> </v>
      </c>
      <c r="L2065" t="str">
        <f>IF('Raw Data'!B2072=0," ","No")</f>
        <v xml:space="preserve"> </v>
      </c>
      <c r="M2065" t="str">
        <f>IF('Raw Data'!B2072=0," ","Yes")</f>
        <v xml:space="preserve"> </v>
      </c>
    </row>
    <row r="2066" spans="1:13" x14ac:dyDescent="0.2">
      <c r="A2066" s="62" t="str">
        <f>IF('Raw Data'!B2073=0," ",'Raw Data'!B2073)</f>
        <v xml:space="preserve"> </v>
      </c>
      <c r="B2066" s="62" t="str">
        <f>IF('Raw Data'!B2073=0," ",'Raw Data'!C2073)</f>
        <v xml:space="preserve"> </v>
      </c>
      <c r="C2066" s="63" t="str">
        <f>IF('Raw Data'!B2073=0," ",'Raw Data'!D2073)</f>
        <v xml:space="preserve"> </v>
      </c>
      <c r="D2066" s="63" t="str">
        <f>IF('Raw Data'!B2073=0," ",'Raw Data'!E2073)</f>
        <v xml:space="preserve"> </v>
      </c>
      <c r="E2066" s="62" t="str">
        <f>IF('Raw Data'!B2073=0," ",AVERAGE('Raw Data'!G2073:JP2073))</f>
        <v xml:space="preserve"> </v>
      </c>
      <c r="F2066" s="62" t="str">
        <f>IF('Raw Data'!B2073=0," ",_xlfn.STDEV.S('Raw Data'!G2073:JP2073))</f>
        <v xml:space="preserve"> </v>
      </c>
      <c r="G2066" s="63" t="str">
        <f>IF('Raw Data'!B2073=0," ",(D2066-C2066)/6/F2066)</f>
        <v xml:space="preserve"> </v>
      </c>
      <c r="H2066" s="63" t="str">
        <f>IF('Raw Data'!B2073=0," ","No")</f>
        <v xml:space="preserve"> </v>
      </c>
      <c r="I2066" s="62" t="str">
        <f>IF('Raw Data'!B2073=0," ",IF(H2066="Yes",MIN(D2066-E2066,E2066-C2066)/3/$H$2,MIN(E2066-C2066,D2066-E2066)/3/$H$1))</f>
        <v xml:space="preserve"> </v>
      </c>
      <c r="J2066" s="62" t="str">
        <f>IF('Raw Data'!B2073=0," ",E2066-6*F2066)</f>
        <v xml:space="preserve"> </v>
      </c>
      <c r="K2066" s="63" t="str">
        <f>IF('Raw Data'!B2073=0," ",E2066+6*F2066)</f>
        <v xml:space="preserve"> </v>
      </c>
      <c r="L2066" t="str">
        <f>IF('Raw Data'!B2073=0," ","No")</f>
        <v xml:space="preserve"> </v>
      </c>
      <c r="M2066" t="str">
        <f>IF('Raw Data'!B2073=0," ","Yes")</f>
        <v xml:space="preserve"> </v>
      </c>
    </row>
    <row r="2067" spans="1:13" x14ac:dyDescent="0.2">
      <c r="A2067" s="62" t="str">
        <f>IF('Raw Data'!B2074=0," ",'Raw Data'!B2074)</f>
        <v xml:space="preserve"> </v>
      </c>
      <c r="B2067" s="62" t="str">
        <f>IF('Raw Data'!B2074=0," ",'Raw Data'!C2074)</f>
        <v xml:space="preserve"> </v>
      </c>
      <c r="C2067" s="63" t="str">
        <f>IF('Raw Data'!B2074=0," ",'Raw Data'!D2074)</f>
        <v xml:space="preserve"> </v>
      </c>
      <c r="D2067" s="63" t="str">
        <f>IF('Raw Data'!B2074=0," ",'Raw Data'!E2074)</f>
        <v xml:space="preserve"> </v>
      </c>
      <c r="E2067" s="62" t="str">
        <f>IF('Raw Data'!B2074=0," ",AVERAGE('Raw Data'!G2074:JP2074))</f>
        <v xml:space="preserve"> </v>
      </c>
      <c r="F2067" s="62" t="str">
        <f>IF('Raw Data'!B2074=0," ",_xlfn.STDEV.S('Raw Data'!G2074:JP2074))</f>
        <v xml:space="preserve"> </v>
      </c>
      <c r="G2067" s="63" t="str">
        <f>IF('Raw Data'!B2074=0," ",(D2067-C2067)/6/F2067)</f>
        <v xml:space="preserve"> </v>
      </c>
      <c r="H2067" s="63" t="str">
        <f>IF('Raw Data'!B2074=0," ","No")</f>
        <v xml:space="preserve"> </v>
      </c>
      <c r="I2067" s="62" t="str">
        <f>IF('Raw Data'!B2074=0," ",IF(H2067="Yes",MIN(D2067-E2067,E2067-C2067)/3/$H$2,MIN(E2067-C2067,D2067-E2067)/3/$H$1))</f>
        <v xml:space="preserve"> </v>
      </c>
      <c r="J2067" s="62" t="str">
        <f>IF('Raw Data'!B2074=0," ",E2067-6*F2067)</f>
        <v xml:space="preserve"> </v>
      </c>
      <c r="K2067" s="63" t="str">
        <f>IF('Raw Data'!B2074=0," ",E2067+6*F2067)</f>
        <v xml:space="preserve"> </v>
      </c>
      <c r="L2067" t="str">
        <f>IF('Raw Data'!B2074=0," ","No")</f>
        <v xml:space="preserve"> </v>
      </c>
      <c r="M2067" t="str">
        <f>IF('Raw Data'!B2074=0," ","Yes")</f>
        <v xml:space="preserve"> </v>
      </c>
    </row>
    <row r="2068" spans="1:13" x14ac:dyDescent="0.2">
      <c r="A2068" s="62" t="str">
        <f>IF('Raw Data'!B2075=0," ",'Raw Data'!B2075)</f>
        <v xml:space="preserve"> </v>
      </c>
      <c r="B2068" s="62" t="str">
        <f>IF('Raw Data'!B2075=0," ",'Raw Data'!C2075)</f>
        <v xml:space="preserve"> </v>
      </c>
      <c r="C2068" s="63" t="str">
        <f>IF('Raw Data'!B2075=0," ",'Raw Data'!D2075)</f>
        <v xml:space="preserve"> </v>
      </c>
      <c r="D2068" s="63" t="str">
        <f>IF('Raw Data'!B2075=0," ",'Raw Data'!E2075)</f>
        <v xml:space="preserve"> </v>
      </c>
      <c r="E2068" s="62" t="str">
        <f>IF('Raw Data'!B2075=0," ",AVERAGE('Raw Data'!G2075:JP2075))</f>
        <v xml:space="preserve"> </v>
      </c>
      <c r="F2068" s="62" t="str">
        <f>IF('Raw Data'!B2075=0," ",_xlfn.STDEV.S('Raw Data'!G2075:JP2075))</f>
        <v xml:space="preserve"> </v>
      </c>
      <c r="G2068" s="63" t="str">
        <f>IF('Raw Data'!B2075=0," ",(D2068-C2068)/6/F2068)</f>
        <v xml:space="preserve"> </v>
      </c>
      <c r="H2068" s="63" t="str">
        <f>IF('Raw Data'!B2075=0," ","No")</f>
        <v xml:space="preserve"> </v>
      </c>
      <c r="I2068" s="62" t="str">
        <f>IF('Raw Data'!B2075=0," ",IF(H2068="Yes",MIN(D2068-E2068,E2068-C2068)/3/$H$2,MIN(E2068-C2068,D2068-E2068)/3/$H$1))</f>
        <v xml:space="preserve"> </v>
      </c>
      <c r="J2068" s="62" t="str">
        <f>IF('Raw Data'!B2075=0," ",E2068-6*F2068)</f>
        <v xml:space="preserve"> </v>
      </c>
      <c r="K2068" s="63" t="str">
        <f>IF('Raw Data'!B2075=0," ",E2068+6*F2068)</f>
        <v xml:space="preserve"> </v>
      </c>
      <c r="L2068" t="str">
        <f>IF('Raw Data'!B2075=0," ","No")</f>
        <v xml:space="preserve"> </v>
      </c>
      <c r="M2068" t="str">
        <f>IF('Raw Data'!B2075=0," ","Yes")</f>
        <v xml:space="preserve"> </v>
      </c>
    </row>
    <row r="2069" spans="1:13" x14ac:dyDescent="0.2">
      <c r="A2069" s="62" t="str">
        <f>IF('Raw Data'!B2076=0," ",'Raw Data'!B2076)</f>
        <v xml:space="preserve"> </v>
      </c>
      <c r="B2069" s="62" t="str">
        <f>IF('Raw Data'!B2076=0," ",'Raw Data'!C2076)</f>
        <v xml:space="preserve"> </v>
      </c>
      <c r="C2069" s="63" t="str">
        <f>IF('Raw Data'!B2076=0," ",'Raw Data'!D2076)</f>
        <v xml:space="preserve"> </v>
      </c>
      <c r="D2069" s="63" t="str">
        <f>IF('Raw Data'!B2076=0," ",'Raw Data'!E2076)</f>
        <v xml:space="preserve"> </v>
      </c>
      <c r="E2069" s="62" t="str">
        <f>IF('Raw Data'!B2076=0," ",AVERAGE('Raw Data'!G2076:JP2076))</f>
        <v xml:space="preserve"> </v>
      </c>
      <c r="F2069" s="62" t="str">
        <f>IF('Raw Data'!B2076=0," ",_xlfn.STDEV.S('Raw Data'!G2076:JP2076))</f>
        <v xml:space="preserve"> </v>
      </c>
      <c r="G2069" s="63" t="str">
        <f>IF('Raw Data'!B2076=0," ",(D2069-C2069)/6/F2069)</f>
        <v xml:space="preserve"> </v>
      </c>
      <c r="H2069" s="63" t="str">
        <f>IF('Raw Data'!B2076=0," ","No")</f>
        <v xml:space="preserve"> </v>
      </c>
      <c r="I2069" s="62" t="str">
        <f>IF('Raw Data'!B2076=0," ",IF(H2069="Yes",MIN(D2069-E2069,E2069-C2069)/3/$H$2,MIN(E2069-C2069,D2069-E2069)/3/$H$1))</f>
        <v xml:space="preserve"> </v>
      </c>
      <c r="J2069" s="62" t="str">
        <f>IF('Raw Data'!B2076=0," ",E2069-6*F2069)</f>
        <v xml:space="preserve"> </v>
      </c>
      <c r="K2069" s="63" t="str">
        <f>IF('Raw Data'!B2076=0," ",E2069+6*F2069)</f>
        <v xml:space="preserve"> </v>
      </c>
      <c r="L2069" t="str">
        <f>IF('Raw Data'!B2076=0," ","No")</f>
        <v xml:space="preserve"> </v>
      </c>
      <c r="M2069" t="str">
        <f>IF('Raw Data'!B2076=0," ","Yes")</f>
        <v xml:space="preserve"> </v>
      </c>
    </row>
    <row r="2070" spans="1:13" x14ac:dyDescent="0.2">
      <c r="A2070" s="62" t="str">
        <f>IF('Raw Data'!B2077=0," ",'Raw Data'!B2077)</f>
        <v xml:space="preserve"> </v>
      </c>
      <c r="B2070" s="62" t="str">
        <f>IF('Raw Data'!B2077=0," ",'Raw Data'!C2077)</f>
        <v xml:space="preserve"> </v>
      </c>
      <c r="C2070" s="63" t="str">
        <f>IF('Raw Data'!B2077=0," ",'Raw Data'!D2077)</f>
        <v xml:space="preserve"> </v>
      </c>
      <c r="D2070" s="63" t="str">
        <f>IF('Raw Data'!B2077=0," ",'Raw Data'!E2077)</f>
        <v xml:space="preserve"> </v>
      </c>
      <c r="E2070" s="62" t="str">
        <f>IF('Raw Data'!B2077=0," ",AVERAGE('Raw Data'!G2077:JP2077))</f>
        <v xml:space="preserve"> </v>
      </c>
      <c r="F2070" s="62" t="str">
        <f>IF('Raw Data'!B2077=0," ",_xlfn.STDEV.S('Raw Data'!G2077:JP2077))</f>
        <v xml:space="preserve"> </v>
      </c>
      <c r="G2070" s="63" t="str">
        <f>IF('Raw Data'!B2077=0," ",(D2070-C2070)/6/F2070)</f>
        <v xml:space="preserve"> </v>
      </c>
      <c r="H2070" s="63" t="str">
        <f>IF('Raw Data'!B2077=0," ","No")</f>
        <v xml:space="preserve"> </v>
      </c>
      <c r="I2070" s="62" t="str">
        <f>IF('Raw Data'!B2077=0," ",IF(H2070="Yes",MIN(D2070-E2070,E2070-C2070)/3/$H$2,MIN(E2070-C2070,D2070-E2070)/3/$H$1))</f>
        <v xml:space="preserve"> </v>
      </c>
      <c r="J2070" s="62" t="str">
        <f>IF('Raw Data'!B2077=0," ",E2070-6*F2070)</f>
        <v xml:space="preserve"> </v>
      </c>
      <c r="K2070" s="63" t="str">
        <f>IF('Raw Data'!B2077=0," ",E2070+6*F2070)</f>
        <v xml:space="preserve"> </v>
      </c>
      <c r="L2070" t="str">
        <f>IF('Raw Data'!B2077=0," ","No")</f>
        <v xml:space="preserve"> </v>
      </c>
      <c r="M2070" t="str">
        <f>IF('Raw Data'!B2077=0," ","Yes")</f>
        <v xml:space="preserve"> </v>
      </c>
    </row>
    <row r="2071" spans="1:13" x14ac:dyDescent="0.2">
      <c r="A2071" s="62" t="str">
        <f>IF('Raw Data'!B2078=0," ",'Raw Data'!B2078)</f>
        <v xml:space="preserve"> </v>
      </c>
      <c r="B2071" s="62" t="str">
        <f>IF('Raw Data'!B2078=0," ",'Raw Data'!C2078)</f>
        <v xml:space="preserve"> </v>
      </c>
      <c r="C2071" s="63" t="str">
        <f>IF('Raw Data'!B2078=0," ",'Raw Data'!D2078)</f>
        <v xml:space="preserve"> </v>
      </c>
      <c r="D2071" s="63" t="str">
        <f>IF('Raw Data'!B2078=0," ",'Raw Data'!E2078)</f>
        <v xml:space="preserve"> </v>
      </c>
      <c r="E2071" s="62" t="str">
        <f>IF('Raw Data'!B2078=0," ",AVERAGE('Raw Data'!G2078:JP2078))</f>
        <v xml:space="preserve"> </v>
      </c>
      <c r="F2071" s="62" t="str">
        <f>IF('Raw Data'!B2078=0," ",_xlfn.STDEV.S('Raw Data'!G2078:JP2078))</f>
        <v xml:space="preserve"> </v>
      </c>
      <c r="G2071" s="63" t="str">
        <f>IF('Raw Data'!B2078=0," ",(D2071-C2071)/6/F2071)</f>
        <v xml:space="preserve"> </v>
      </c>
      <c r="H2071" s="63" t="str">
        <f>IF('Raw Data'!B2078=0," ","No")</f>
        <v xml:space="preserve"> </v>
      </c>
      <c r="I2071" s="62" t="str">
        <f>IF('Raw Data'!B2078=0," ",IF(H2071="Yes",MIN(D2071-E2071,E2071-C2071)/3/$H$2,MIN(E2071-C2071,D2071-E2071)/3/$H$1))</f>
        <v xml:space="preserve"> </v>
      </c>
      <c r="J2071" s="62" t="str">
        <f>IF('Raw Data'!B2078=0," ",E2071-6*F2071)</f>
        <v xml:space="preserve"> </v>
      </c>
      <c r="K2071" s="63" t="str">
        <f>IF('Raw Data'!B2078=0," ",E2071+6*F2071)</f>
        <v xml:space="preserve"> </v>
      </c>
      <c r="L2071" t="str">
        <f>IF('Raw Data'!B2078=0," ","No")</f>
        <v xml:space="preserve"> </v>
      </c>
      <c r="M2071" t="str">
        <f>IF('Raw Data'!B2078=0," ","Yes")</f>
        <v xml:space="preserve"> </v>
      </c>
    </row>
    <row r="2072" spans="1:13" x14ac:dyDescent="0.2">
      <c r="A2072" s="62" t="str">
        <f>IF('Raw Data'!B2079=0," ",'Raw Data'!B2079)</f>
        <v xml:space="preserve"> </v>
      </c>
      <c r="B2072" s="62" t="str">
        <f>IF('Raw Data'!B2079=0," ",'Raw Data'!C2079)</f>
        <v xml:space="preserve"> </v>
      </c>
      <c r="C2072" s="63" t="str">
        <f>IF('Raw Data'!B2079=0," ",'Raw Data'!D2079)</f>
        <v xml:space="preserve"> </v>
      </c>
      <c r="D2072" s="63" t="str">
        <f>IF('Raw Data'!B2079=0," ",'Raw Data'!E2079)</f>
        <v xml:space="preserve"> </v>
      </c>
      <c r="E2072" s="62" t="str">
        <f>IF('Raw Data'!B2079=0," ",AVERAGE('Raw Data'!G2079:JP2079))</f>
        <v xml:space="preserve"> </v>
      </c>
      <c r="F2072" s="62" t="str">
        <f>IF('Raw Data'!B2079=0," ",_xlfn.STDEV.S('Raw Data'!G2079:JP2079))</f>
        <v xml:space="preserve"> </v>
      </c>
      <c r="G2072" s="63" t="str">
        <f>IF('Raw Data'!B2079=0," ",(D2072-C2072)/6/F2072)</f>
        <v xml:space="preserve"> </v>
      </c>
      <c r="H2072" s="63" t="str">
        <f>IF('Raw Data'!B2079=0," ","No")</f>
        <v xml:space="preserve"> </v>
      </c>
      <c r="I2072" s="62" t="str">
        <f>IF('Raw Data'!B2079=0," ",IF(H2072="Yes",MIN(D2072-E2072,E2072-C2072)/3/$H$2,MIN(E2072-C2072,D2072-E2072)/3/$H$1))</f>
        <v xml:space="preserve"> </v>
      </c>
      <c r="J2072" s="62" t="str">
        <f>IF('Raw Data'!B2079=0," ",E2072-6*F2072)</f>
        <v xml:space="preserve"> </v>
      </c>
      <c r="K2072" s="63" t="str">
        <f>IF('Raw Data'!B2079=0," ",E2072+6*F2072)</f>
        <v xml:space="preserve"> </v>
      </c>
      <c r="L2072" t="str">
        <f>IF('Raw Data'!B2079=0," ","No")</f>
        <v xml:space="preserve"> </v>
      </c>
      <c r="M2072" t="str">
        <f>IF('Raw Data'!B2079=0," ","Yes")</f>
        <v xml:space="preserve"> </v>
      </c>
    </row>
    <row r="2073" spans="1:13" x14ac:dyDescent="0.2">
      <c r="A2073" s="62" t="str">
        <f>IF('Raw Data'!B2080=0," ",'Raw Data'!B2080)</f>
        <v xml:space="preserve"> </v>
      </c>
      <c r="B2073" s="62" t="str">
        <f>IF('Raw Data'!B2080=0," ",'Raw Data'!C2080)</f>
        <v xml:space="preserve"> </v>
      </c>
      <c r="C2073" s="63" t="str">
        <f>IF('Raw Data'!B2080=0," ",'Raw Data'!D2080)</f>
        <v xml:space="preserve"> </v>
      </c>
      <c r="D2073" s="63" t="str">
        <f>IF('Raw Data'!B2080=0," ",'Raw Data'!E2080)</f>
        <v xml:space="preserve"> </v>
      </c>
      <c r="E2073" s="62" t="str">
        <f>IF('Raw Data'!B2080=0," ",AVERAGE('Raw Data'!G2080:JP2080))</f>
        <v xml:space="preserve"> </v>
      </c>
      <c r="F2073" s="62" t="str">
        <f>IF('Raw Data'!B2080=0," ",_xlfn.STDEV.S('Raw Data'!G2080:JP2080))</f>
        <v xml:space="preserve"> </v>
      </c>
      <c r="G2073" s="63" t="str">
        <f>IF('Raw Data'!B2080=0," ",(D2073-C2073)/6/F2073)</f>
        <v xml:space="preserve"> </v>
      </c>
      <c r="H2073" s="63" t="str">
        <f>IF('Raw Data'!B2080=0," ","No")</f>
        <v xml:space="preserve"> </v>
      </c>
      <c r="I2073" s="62" t="str">
        <f>IF('Raw Data'!B2080=0," ",IF(H2073="Yes",MIN(D2073-E2073,E2073-C2073)/3/$H$2,MIN(E2073-C2073,D2073-E2073)/3/$H$1))</f>
        <v xml:space="preserve"> </v>
      </c>
      <c r="J2073" s="62" t="str">
        <f>IF('Raw Data'!B2080=0," ",E2073-6*F2073)</f>
        <v xml:space="preserve"> </v>
      </c>
      <c r="K2073" s="63" t="str">
        <f>IF('Raw Data'!B2080=0," ",E2073+6*F2073)</f>
        <v xml:space="preserve"> </v>
      </c>
      <c r="L2073" t="str">
        <f>IF('Raw Data'!B2080=0," ","No")</f>
        <v xml:space="preserve"> </v>
      </c>
      <c r="M2073" t="str">
        <f>IF('Raw Data'!B2080=0," ","Yes")</f>
        <v xml:space="preserve"> </v>
      </c>
    </row>
    <row r="2074" spans="1:13" x14ac:dyDescent="0.2">
      <c r="A2074" s="62" t="str">
        <f>IF('Raw Data'!B2081=0," ",'Raw Data'!B2081)</f>
        <v xml:space="preserve"> </v>
      </c>
      <c r="B2074" s="62" t="str">
        <f>IF('Raw Data'!B2081=0," ",'Raw Data'!C2081)</f>
        <v xml:space="preserve"> </v>
      </c>
      <c r="C2074" s="63" t="str">
        <f>IF('Raw Data'!B2081=0," ",'Raw Data'!D2081)</f>
        <v xml:space="preserve"> </v>
      </c>
      <c r="D2074" s="63" t="str">
        <f>IF('Raw Data'!B2081=0," ",'Raw Data'!E2081)</f>
        <v xml:space="preserve"> </v>
      </c>
      <c r="E2074" s="62" t="str">
        <f>IF('Raw Data'!B2081=0," ",AVERAGE('Raw Data'!G2081:JP2081))</f>
        <v xml:space="preserve"> </v>
      </c>
      <c r="F2074" s="62" t="str">
        <f>IF('Raw Data'!B2081=0," ",_xlfn.STDEV.S('Raw Data'!G2081:JP2081))</f>
        <v xml:space="preserve"> </v>
      </c>
      <c r="G2074" s="63" t="str">
        <f>IF('Raw Data'!B2081=0," ",(D2074-C2074)/6/F2074)</f>
        <v xml:space="preserve"> </v>
      </c>
      <c r="H2074" s="63" t="str">
        <f>IF('Raw Data'!B2081=0," ","No")</f>
        <v xml:space="preserve"> </v>
      </c>
      <c r="I2074" s="62" t="str">
        <f>IF('Raw Data'!B2081=0," ",IF(H2074="Yes",MIN(D2074-E2074,E2074-C2074)/3/$H$2,MIN(E2074-C2074,D2074-E2074)/3/$H$1))</f>
        <v xml:space="preserve"> </v>
      </c>
      <c r="J2074" s="62" t="str">
        <f>IF('Raw Data'!B2081=0," ",E2074-6*F2074)</f>
        <v xml:space="preserve"> </v>
      </c>
      <c r="K2074" s="63" t="str">
        <f>IF('Raw Data'!B2081=0," ",E2074+6*F2074)</f>
        <v xml:space="preserve"> </v>
      </c>
      <c r="L2074" t="str">
        <f>IF('Raw Data'!B2081=0," ","No")</f>
        <v xml:space="preserve"> </v>
      </c>
      <c r="M2074" t="str">
        <f>IF('Raw Data'!B2081=0," ","Yes")</f>
        <v xml:space="preserve"> </v>
      </c>
    </row>
    <row r="2075" spans="1:13" x14ac:dyDescent="0.2">
      <c r="A2075" s="62" t="str">
        <f>IF('Raw Data'!B2082=0," ",'Raw Data'!B2082)</f>
        <v xml:space="preserve"> </v>
      </c>
      <c r="B2075" s="62" t="str">
        <f>IF('Raw Data'!B2082=0," ",'Raw Data'!C2082)</f>
        <v xml:space="preserve"> </v>
      </c>
      <c r="C2075" s="63" t="str">
        <f>IF('Raw Data'!B2082=0," ",'Raw Data'!D2082)</f>
        <v xml:space="preserve"> </v>
      </c>
      <c r="D2075" s="63" t="str">
        <f>IF('Raw Data'!B2082=0," ",'Raw Data'!E2082)</f>
        <v xml:space="preserve"> </v>
      </c>
      <c r="E2075" s="62" t="str">
        <f>IF('Raw Data'!B2082=0," ",AVERAGE('Raw Data'!G2082:JP2082))</f>
        <v xml:space="preserve"> </v>
      </c>
      <c r="F2075" s="62" t="str">
        <f>IF('Raw Data'!B2082=0," ",_xlfn.STDEV.S('Raw Data'!G2082:JP2082))</f>
        <v xml:space="preserve"> </v>
      </c>
      <c r="G2075" s="63" t="str">
        <f>IF('Raw Data'!B2082=0," ",(D2075-C2075)/6/F2075)</f>
        <v xml:space="preserve"> </v>
      </c>
      <c r="H2075" s="63" t="str">
        <f>IF('Raw Data'!B2082=0," ","No")</f>
        <v xml:space="preserve"> </v>
      </c>
      <c r="I2075" s="62" t="str">
        <f>IF('Raw Data'!B2082=0," ",IF(H2075="Yes",MIN(D2075-E2075,E2075-C2075)/3/$H$2,MIN(E2075-C2075,D2075-E2075)/3/$H$1))</f>
        <v xml:space="preserve"> </v>
      </c>
      <c r="J2075" s="62" t="str">
        <f>IF('Raw Data'!B2082=0," ",E2075-6*F2075)</f>
        <v xml:space="preserve"> </v>
      </c>
      <c r="K2075" s="63" t="str">
        <f>IF('Raw Data'!B2082=0," ",E2075+6*F2075)</f>
        <v xml:space="preserve"> </v>
      </c>
      <c r="L2075" t="str">
        <f>IF('Raw Data'!B2082=0," ","No")</f>
        <v xml:space="preserve"> </v>
      </c>
      <c r="M2075" t="str">
        <f>IF('Raw Data'!B2082=0," ","Yes")</f>
        <v xml:space="preserve"> </v>
      </c>
    </row>
    <row r="2076" spans="1:13" x14ac:dyDescent="0.2">
      <c r="A2076" s="62" t="str">
        <f>IF('Raw Data'!B2083=0," ",'Raw Data'!B2083)</f>
        <v xml:space="preserve"> </v>
      </c>
      <c r="B2076" s="62" t="str">
        <f>IF('Raw Data'!B2083=0," ",'Raw Data'!C2083)</f>
        <v xml:space="preserve"> </v>
      </c>
      <c r="C2076" s="63" t="str">
        <f>IF('Raw Data'!B2083=0," ",'Raw Data'!D2083)</f>
        <v xml:space="preserve"> </v>
      </c>
      <c r="D2076" s="63" t="str">
        <f>IF('Raw Data'!B2083=0," ",'Raw Data'!E2083)</f>
        <v xml:space="preserve"> </v>
      </c>
      <c r="E2076" s="62" t="str">
        <f>IF('Raw Data'!B2083=0," ",AVERAGE('Raw Data'!G2083:JP2083))</f>
        <v xml:space="preserve"> </v>
      </c>
      <c r="F2076" s="62" t="str">
        <f>IF('Raw Data'!B2083=0," ",_xlfn.STDEV.S('Raw Data'!G2083:JP2083))</f>
        <v xml:space="preserve"> </v>
      </c>
      <c r="G2076" s="63" t="str">
        <f>IF('Raw Data'!B2083=0," ",(D2076-C2076)/6/F2076)</f>
        <v xml:space="preserve"> </v>
      </c>
      <c r="H2076" s="63" t="str">
        <f>IF('Raw Data'!B2083=0," ","No")</f>
        <v xml:space="preserve"> </v>
      </c>
      <c r="I2076" s="62" t="str">
        <f>IF('Raw Data'!B2083=0," ",IF(H2076="Yes",MIN(D2076-E2076,E2076-C2076)/3/$H$2,MIN(E2076-C2076,D2076-E2076)/3/$H$1))</f>
        <v xml:space="preserve"> </v>
      </c>
      <c r="J2076" s="62" t="str">
        <f>IF('Raw Data'!B2083=0," ",E2076-6*F2076)</f>
        <v xml:space="preserve"> </v>
      </c>
      <c r="K2076" s="63" t="str">
        <f>IF('Raw Data'!B2083=0," ",E2076+6*F2076)</f>
        <v xml:space="preserve"> </v>
      </c>
      <c r="L2076" t="str">
        <f>IF('Raw Data'!B2083=0," ","No")</f>
        <v xml:space="preserve"> </v>
      </c>
      <c r="M2076" t="str">
        <f>IF('Raw Data'!B2083=0," ","Yes")</f>
        <v xml:space="preserve"> </v>
      </c>
    </row>
    <row r="2077" spans="1:13" x14ac:dyDescent="0.2">
      <c r="A2077" s="62" t="str">
        <f>IF('Raw Data'!B2084=0," ",'Raw Data'!B2084)</f>
        <v xml:space="preserve"> </v>
      </c>
      <c r="B2077" s="62" t="str">
        <f>IF('Raw Data'!B2084=0," ",'Raw Data'!C2084)</f>
        <v xml:space="preserve"> </v>
      </c>
      <c r="C2077" s="63" t="str">
        <f>IF('Raw Data'!B2084=0," ",'Raw Data'!D2084)</f>
        <v xml:space="preserve"> </v>
      </c>
      <c r="D2077" s="63" t="str">
        <f>IF('Raw Data'!B2084=0," ",'Raw Data'!E2084)</f>
        <v xml:space="preserve"> </v>
      </c>
      <c r="E2077" s="62" t="str">
        <f>IF('Raw Data'!B2084=0," ",AVERAGE('Raw Data'!G2084:JP2084))</f>
        <v xml:space="preserve"> </v>
      </c>
      <c r="F2077" s="62" t="str">
        <f>IF('Raw Data'!B2084=0," ",_xlfn.STDEV.S('Raw Data'!G2084:JP2084))</f>
        <v xml:space="preserve"> </v>
      </c>
      <c r="G2077" s="63" t="str">
        <f>IF('Raw Data'!B2084=0," ",(D2077-C2077)/6/F2077)</f>
        <v xml:space="preserve"> </v>
      </c>
      <c r="H2077" s="63" t="str">
        <f>IF('Raw Data'!B2084=0," ","No")</f>
        <v xml:space="preserve"> </v>
      </c>
      <c r="I2077" s="62" t="str">
        <f>IF('Raw Data'!B2084=0," ",IF(H2077="Yes",MIN(D2077-E2077,E2077-C2077)/3/$H$2,MIN(E2077-C2077,D2077-E2077)/3/$H$1))</f>
        <v xml:space="preserve"> </v>
      </c>
      <c r="J2077" s="62" t="str">
        <f>IF('Raw Data'!B2084=0," ",E2077-6*F2077)</f>
        <v xml:space="preserve"> </v>
      </c>
      <c r="K2077" s="63" t="str">
        <f>IF('Raw Data'!B2084=0," ",E2077+6*F2077)</f>
        <v xml:space="preserve"> </v>
      </c>
      <c r="L2077" t="str">
        <f>IF('Raw Data'!B2084=0," ","No")</f>
        <v xml:space="preserve"> </v>
      </c>
      <c r="M2077" t="str">
        <f>IF('Raw Data'!B2084=0," ","Yes")</f>
        <v xml:space="preserve"> </v>
      </c>
    </row>
    <row r="2078" spans="1:13" x14ac:dyDescent="0.2">
      <c r="A2078" s="62" t="str">
        <f>IF('Raw Data'!B2085=0," ",'Raw Data'!B2085)</f>
        <v xml:space="preserve"> </v>
      </c>
      <c r="B2078" s="62" t="str">
        <f>IF('Raw Data'!B2085=0," ",'Raw Data'!C2085)</f>
        <v xml:space="preserve"> </v>
      </c>
      <c r="C2078" s="63" t="str">
        <f>IF('Raw Data'!B2085=0," ",'Raw Data'!D2085)</f>
        <v xml:space="preserve"> </v>
      </c>
      <c r="D2078" s="63" t="str">
        <f>IF('Raw Data'!B2085=0," ",'Raw Data'!E2085)</f>
        <v xml:space="preserve"> </v>
      </c>
      <c r="E2078" s="62" t="str">
        <f>IF('Raw Data'!B2085=0," ",AVERAGE('Raw Data'!G2085:JP2085))</f>
        <v xml:space="preserve"> </v>
      </c>
      <c r="F2078" s="62" t="str">
        <f>IF('Raw Data'!B2085=0," ",_xlfn.STDEV.S('Raw Data'!G2085:JP2085))</f>
        <v xml:space="preserve"> </v>
      </c>
      <c r="G2078" s="63" t="str">
        <f>IF('Raw Data'!B2085=0," ",(D2078-C2078)/6/F2078)</f>
        <v xml:space="preserve"> </v>
      </c>
      <c r="H2078" s="63" t="str">
        <f>IF('Raw Data'!B2085=0," ","No")</f>
        <v xml:space="preserve"> </v>
      </c>
      <c r="I2078" s="62" t="str">
        <f>IF('Raw Data'!B2085=0," ",IF(H2078="Yes",MIN(D2078-E2078,E2078-C2078)/3/$H$2,MIN(E2078-C2078,D2078-E2078)/3/$H$1))</f>
        <v xml:space="preserve"> </v>
      </c>
      <c r="J2078" s="62" t="str">
        <f>IF('Raw Data'!B2085=0," ",E2078-6*F2078)</f>
        <v xml:space="preserve"> </v>
      </c>
      <c r="K2078" s="63" t="str">
        <f>IF('Raw Data'!B2085=0," ",E2078+6*F2078)</f>
        <v xml:space="preserve"> </v>
      </c>
      <c r="L2078" t="str">
        <f>IF('Raw Data'!B2085=0," ","No")</f>
        <v xml:space="preserve"> </v>
      </c>
      <c r="M2078" t="str">
        <f>IF('Raw Data'!B2085=0," ","Yes")</f>
        <v xml:space="preserve"> </v>
      </c>
    </row>
    <row r="2079" spans="1:13" x14ac:dyDescent="0.2">
      <c r="A2079" s="62" t="str">
        <f>IF('Raw Data'!B2086=0," ",'Raw Data'!B2086)</f>
        <v xml:space="preserve"> </v>
      </c>
      <c r="B2079" s="62" t="str">
        <f>IF('Raw Data'!B2086=0," ",'Raw Data'!C2086)</f>
        <v xml:space="preserve"> </v>
      </c>
      <c r="C2079" s="63" t="str">
        <f>IF('Raw Data'!B2086=0," ",'Raw Data'!D2086)</f>
        <v xml:space="preserve"> </v>
      </c>
      <c r="D2079" s="63" t="str">
        <f>IF('Raw Data'!B2086=0," ",'Raw Data'!E2086)</f>
        <v xml:space="preserve"> </v>
      </c>
      <c r="E2079" s="62" t="str">
        <f>IF('Raw Data'!B2086=0," ",AVERAGE('Raw Data'!G2086:JP2086))</f>
        <v xml:space="preserve"> </v>
      </c>
      <c r="F2079" s="62" t="str">
        <f>IF('Raw Data'!B2086=0," ",_xlfn.STDEV.S('Raw Data'!G2086:JP2086))</f>
        <v xml:space="preserve"> </v>
      </c>
      <c r="G2079" s="63" t="str">
        <f>IF('Raw Data'!B2086=0," ",(D2079-C2079)/6/F2079)</f>
        <v xml:space="preserve"> </v>
      </c>
      <c r="H2079" s="63" t="str">
        <f>IF('Raw Data'!B2086=0," ","No")</f>
        <v xml:space="preserve"> </v>
      </c>
      <c r="I2079" s="62" t="str">
        <f>IF('Raw Data'!B2086=0," ",IF(H2079="Yes",MIN(D2079-E2079,E2079-C2079)/3/$H$2,MIN(E2079-C2079,D2079-E2079)/3/$H$1))</f>
        <v xml:space="preserve"> </v>
      </c>
      <c r="J2079" s="62" t="str">
        <f>IF('Raw Data'!B2086=0," ",E2079-6*F2079)</f>
        <v xml:space="preserve"> </v>
      </c>
      <c r="K2079" s="63" t="str">
        <f>IF('Raw Data'!B2086=0," ",E2079+6*F2079)</f>
        <v xml:space="preserve"> </v>
      </c>
      <c r="L2079" t="str">
        <f>IF('Raw Data'!B2086=0," ","No")</f>
        <v xml:space="preserve"> </v>
      </c>
      <c r="M2079" t="str">
        <f>IF('Raw Data'!B2086=0," ","Yes")</f>
        <v xml:space="preserve"> </v>
      </c>
    </row>
    <row r="2080" spans="1:13" x14ac:dyDescent="0.2">
      <c r="A2080" s="62" t="str">
        <f>IF('Raw Data'!B2087=0," ",'Raw Data'!B2087)</f>
        <v xml:space="preserve"> </v>
      </c>
      <c r="B2080" s="62" t="str">
        <f>IF('Raw Data'!B2087=0," ",'Raw Data'!C2087)</f>
        <v xml:space="preserve"> </v>
      </c>
      <c r="C2080" s="63" t="str">
        <f>IF('Raw Data'!B2087=0," ",'Raw Data'!D2087)</f>
        <v xml:space="preserve"> </v>
      </c>
      <c r="D2080" s="63" t="str">
        <f>IF('Raw Data'!B2087=0," ",'Raw Data'!E2087)</f>
        <v xml:space="preserve"> </v>
      </c>
      <c r="E2080" s="62" t="str">
        <f>IF('Raw Data'!B2087=0," ",AVERAGE('Raw Data'!G2087:JP2087))</f>
        <v xml:space="preserve"> </v>
      </c>
      <c r="F2080" s="62" t="str">
        <f>IF('Raw Data'!B2087=0," ",_xlfn.STDEV.S('Raw Data'!G2087:JP2087))</f>
        <v xml:space="preserve"> </v>
      </c>
      <c r="G2080" s="63" t="str">
        <f>IF('Raw Data'!B2087=0," ",(D2080-C2080)/6/F2080)</f>
        <v xml:space="preserve"> </v>
      </c>
      <c r="H2080" s="63" t="str">
        <f>IF('Raw Data'!B2087=0," ","No")</f>
        <v xml:space="preserve"> </v>
      </c>
      <c r="I2080" s="62" t="str">
        <f>IF('Raw Data'!B2087=0," ",IF(H2080="Yes",MIN(D2080-E2080,E2080-C2080)/3/$H$2,MIN(E2080-C2080,D2080-E2080)/3/$H$1))</f>
        <v xml:space="preserve"> </v>
      </c>
      <c r="J2080" s="62" t="str">
        <f>IF('Raw Data'!B2087=0," ",E2080-6*F2080)</f>
        <v xml:space="preserve"> </v>
      </c>
      <c r="K2080" s="63" t="str">
        <f>IF('Raw Data'!B2087=0," ",E2080+6*F2080)</f>
        <v xml:space="preserve"> </v>
      </c>
      <c r="L2080" t="str">
        <f>IF('Raw Data'!B2087=0," ","No")</f>
        <v xml:space="preserve"> </v>
      </c>
      <c r="M2080" t="str">
        <f>IF('Raw Data'!B2087=0," ","Yes")</f>
        <v xml:space="preserve"> </v>
      </c>
    </row>
    <row r="2081" spans="1:13" x14ac:dyDescent="0.2">
      <c r="A2081" s="62" t="str">
        <f>IF('Raw Data'!B2088=0," ",'Raw Data'!B2088)</f>
        <v xml:space="preserve"> </v>
      </c>
      <c r="B2081" s="62" t="str">
        <f>IF('Raw Data'!B2088=0," ",'Raw Data'!C2088)</f>
        <v xml:space="preserve"> </v>
      </c>
      <c r="C2081" s="63" t="str">
        <f>IF('Raw Data'!B2088=0," ",'Raw Data'!D2088)</f>
        <v xml:space="preserve"> </v>
      </c>
      <c r="D2081" s="63" t="str">
        <f>IF('Raw Data'!B2088=0," ",'Raw Data'!E2088)</f>
        <v xml:space="preserve"> </v>
      </c>
      <c r="E2081" s="62" t="str">
        <f>IF('Raw Data'!B2088=0," ",AVERAGE('Raw Data'!G2088:JP2088))</f>
        <v xml:space="preserve"> </v>
      </c>
      <c r="F2081" s="62" t="str">
        <f>IF('Raw Data'!B2088=0," ",_xlfn.STDEV.S('Raw Data'!G2088:JP2088))</f>
        <v xml:space="preserve"> </v>
      </c>
      <c r="G2081" s="63" t="str">
        <f>IF('Raw Data'!B2088=0," ",(D2081-C2081)/6/F2081)</f>
        <v xml:space="preserve"> </v>
      </c>
      <c r="H2081" s="63" t="str">
        <f>IF('Raw Data'!B2088=0," ","No")</f>
        <v xml:space="preserve"> </v>
      </c>
      <c r="I2081" s="62" t="str">
        <f>IF('Raw Data'!B2088=0," ",IF(H2081="Yes",MIN(D2081-E2081,E2081-C2081)/3/$H$2,MIN(E2081-C2081,D2081-E2081)/3/$H$1))</f>
        <v xml:space="preserve"> </v>
      </c>
      <c r="J2081" s="62" t="str">
        <f>IF('Raw Data'!B2088=0," ",E2081-6*F2081)</f>
        <v xml:space="preserve"> </v>
      </c>
      <c r="K2081" s="63" t="str">
        <f>IF('Raw Data'!B2088=0," ",E2081+6*F2081)</f>
        <v xml:space="preserve"> </v>
      </c>
      <c r="L2081" t="str">
        <f>IF('Raw Data'!B2088=0," ","No")</f>
        <v xml:space="preserve"> </v>
      </c>
      <c r="M2081" t="str">
        <f>IF('Raw Data'!B2088=0," ","Yes")</f>
        <v xml:space="preserve"> </v>
      </c>
    </row>
    <row r="2082" spans="1:13" x14ac:dyDescent="0.2">
      <c r="A2082" s="62" t="str">
        <f>IF('Raw Data'!B2089=0," ",'Raw Data'!B2089)</f>
        <v xml:space="preserve"> </v>
      </c>
      <c r="B2082" s="62" t="str">
        <f>IF('Raw Data'!B2089=0," ",'Raw Data'!C2089)</f>
        <v xml:space="preserve"> </v>
      </c>
      <c r="C2082" s="63" t="str">
        <f>IF('Raw Data'!B2089=0," ",'Raw Data'!D2089)</f>
        <v xml:space="preserve"> </v>
      </c>
      <c r="D2082" s="63" t="str">
        <f>IF('Raw Data'!B2089=0," ",'Raw Data'!E2089)</f>
        <v xml:space="preserve"> </v>
      </c>
      <c r="E2082" s="62" t="str">
        <f>IF('Raw Data'!B2089=0," ",AVERAGE('Raw Data'!G2089:JP2089))</f>
        <v xml:space="preserve"> </v>
      </c>
      <c r="F2082" s="62" t="str">
        <f>IF('Raw Data'!B2089=0," ",_xlfn.STDEV.S('Raw Data'!G2089:JP2089))</f>
        <v xml:space="preserve"> </v>
      </c>
      <c r="G2082" s="63" t="str">
        <f>IF('Raw Data'!B2089=0," ",(D2082-C2082)/6/F2082)</f>
        <v xml:space="preserve"> </v>
      </c>
      <c r="H2082" s="63" t="str">
        <f>IF('Raw Data'!B2089=0," ","No")</f>
        <v xml:space="preserve"> </v>
      </c>
      <c r="I2082" s="62" t="str">
        <f>IF('Raw Data'!B2089=0," ",IF(H2082="Yes",MIN(D2082-E2082,E2082-C2082)/3/$H$2,MIN(E2082-C2082,D2082-E2082)/3/$H$1))</f>
        <v xml:space="preserve"> </v>
      </c>
      <c r="J2082" s="62" t="str">
        <f>IF('Raw Data'!B2089=0," ",E2082-6*F2082)</f>
        <v xml:space="preserve"> </v>
      </c>
      <c r="K2082" s="63" t="str">
        <f>IF('Raw Data'!B2089=0," ",E2082+6*F2082)</f>
        <v xml:space="preserve"> </v>
      </c>
      <c r="L2082" t="str">
        <f>IF('Raw Data'!B2089=0," ","No")</f>
        <v xml:space="preserve"> </v>
      </c>
      <c r="M2082" t="str">
        <f>IF('Raw Data'!B2089=0," ","Yes")</f>
        <v xml:space="preserve"> </v>
      </c>
    </row>
    <row r="2083" spans="1:13" x14ac:dyDescent="0.2">
      <c r="A2083" s="62" t="str">
        <f>IF('Raw Data'!B2090=0," ",'Raw Data'!B2090)</f>
        <v xml:space="preserve"> </v>
      </c>
      <c r="B2083" s="62" t="str">
        <f>IF('Raw Data'!B2090=0," ",'Raw Data'!C2090)</f>
        <v xml:space="preserve"> </v>
      </c>
      <c r="C2083" s="63" t="str">
        <f>IF('Raw Data'!B2090=0," ",'Raw Data'!D2090)</f>
        <v xml:space="preserve"> </v>
      </c>
      <c r="D2083" s="63" t="str">
        <f>IF('Raw Data'!B2090=0," ",'Raw Data'!E2090)</f>
        <v xml:space="preserve"> </v>
      </c>
      <c r="E2083" s="62" t="str">
        <f>IF('Raw Data'!B2090=0," ",AVERAGE('Raw Data'!G2090:JP2090))</f>
        <v xml:space="preserve"> </v>
      </c>
      <c r="F2083" s="62" t="str">
        <f>IF('Raw Data'!B2090=0," ",_xlfn.STDEV.S('Raw Data'!G2090:JP2090))</f>
        <v xml:space="preserve"> </v>
      </c>
      <c r="G2083" s="63" t="str">
        <f>IF('Raw Data'!B2090=0," ",(D2083-C2083)/6/F2083)</f>
        <v xml:space="preserve"> </v>
      </c>
      <c r="H2083" s="63" t="str">
        <f>IF('Raw Data'!B2090=0," ","No")</f>
        <v xml:space="preserve"> </v>
      </c>
      <c r="I2083" s="62" t="str">
        <f>IF('Raw Data'!B2090=0," ",IF(H2083="Yes",MIN(D2083-E2083,E2083-C2083)/3/$H$2,MIN(E2083-C2083,D2083-E2083)/3/$H$1))</f>
        <v xml:space="preserve"> </v>
      </c>
      <c r="J2083" s="62" t="str">
        <f>IF('Raw Data'!B2090=0," ",E2083-6*F2083)</f>
        <v xml:space="preserve"> </v>
      </c>
      <c r="K2083" s="63" t="str">
        <f>IF('Raw Data'!B2090=0," ",E2083+6*F2083)</f>
        <v xml:space="preserve"> </v>
      </c>
      <c r="L2083" t="str">
        <f>IF('Raw Data'!B2090=0," ","No")</f>
        <v xml:space="preserve"> </v>
      </c>
      <c r="M2083" t="str">
        <f>IF('Raw Data'!B2090=0," ","Yes")</f>
        <v xml:space="preserve"> </v>
      </c>
    </row>
    <row r="2084" spans="1:13" x14ac:dyDescent="0.2">
      <c r="A2084" s="62" t="str">
        <f>IF('Raw Data'!B2091=0," ",'Raw Data'!B2091)</f>
        <v xml:space="preserve"> </v>
      </c>
      <c r="B2084" s="62" t="str">
        <f>IF('Raw Data'!B2091=0," ",'Raw Data'!C2091)</f>
        <v xml:space="preserve"> </v>
      </c>
      <c r="C2084" s="63" t="str">
        <f>IF('Raw Data'!B2091=0," ",'Raw Data'!D2091)</f>
        <v xml:space="preserve"> </v>
      </c>
      <c r="D2084" s="63" t="str">
        <f>IF('Raw Data'!B2091=0," ",'Raw Data'!E2091)</f>
        <v xml:space="preserve"> </v>
      </c>
      <c r="E2084" s="62" t="str">
        <f>IF('Raw Data'!B2091=0," ",AVERAGE('Raw Data'!G2091:JP2091))</f>
        <v xml:space="preserve"> </v>
      </c>
      <c r="F2084" s="62" t="str">
        <f>IF('Raw Data'!B2091=0," ",_xlfn.STDEV.S('Raw Data'!G2091:JP2091))</f>
        <v xml:space="preserve"> </v>
      </c>
      <c r="G2084" s="63" t="str">
        <f>IF('Raw Data'!B2091=0," ",(D2084-C2084)/6/F2084)</f>
        <v xml:space="preserve"> </v>
      </c>
      <c r="H2084" s="63" t="str">
        <f>IF('Raw Data'!B2091=0," ","No")</f>
        <v xml:space="preserve"> </v>
      </c>
      <c r="I2084" s="62" t="str">
        <f>IF('Raw Data'!B2091=0," ",IF(H2084="Yes",MIN(D2084-E2084,E2084-C2084)/3/$H$2,MIN(E2084-C2084,D2084-E2084)/3/$H$1))</f>
        <v xml:space="preserve"> </v>
      </c>
      <c r="J2084" s="62" t="str">
        <f>IF('Raw Data'!B2091=0," ",E2084-6*F2084)</f>
        <v xml:space="preserve"> </v>
      </c>
      <c r="K2084" s="63" t="str">
        <f>IF('Raw Data'!B2091=0," ",E2084+6*F2084)</f>
        <v xml:space="preserve"> </v>
      </c>
      <c r="L2084" t="str">
        <f>IF('Raw Data'!B2091=0," ","No")</f>
        <v xml:space="preserve"> </v>
      </c>
      <c r="M2084" t="str">
        <f>IF('Raw Data'!B2091=0," ","Yes")</f>
        <v xml:space="preserve"> </v>
      </c>
    </row>
    <row r="2085" spans="1:13" x14ac:dyDescent="0.2">
      <c r="A2085" s="62" t="str">
        <f>IF('Raw Data'!B2092=0," ",'Raw Data'!B2092)</f>
        <v xml:space="preserve"> </v>
      </c>
      <c r="B2085" s="62" t="str">
        <f>IF('Raw Data'!B2092=0," ",'Raw Data'!C2092)</f>
        <v xml:space="preserve"> </v>
      </c>
      <c r="C2085" s="63" t="str">
        <f>IF('Raw Data'!B2092=0," ",'Raw Data'!D2092)</f>
        <v xml:space="preserve"> </v>
      </c>
      <c r="D2085" s="63" t="str">
        <f>IF('Raw Data'!B2092=0," ",'Raw Data'!E2092)</f>
        <v xml:space="preserve"> </v>
      </c>
      <c r="E2085" s="62" t="str">
        <f>IF('Raw Data'!B2092=0," ",AVERAGE('Raw Data'!G2092:JP2092))</f>
        <v xml:space="preserve"> </v>
      </c>
      <c r="F2085" s="62" t="str">
        <f>IF('Raw Data'!B2092=0," ",_xlfn.STDEV.S('Raw Data'!G2092:JP2092))</f>
        <v xml:space="preserve"> </v>
      </c>
      <c r="G2085" s="63" t="str">
        <f>IF('Raw Data'!B2092=0," ",(D2085-C2085)/6/F2085)</f>
        <v xml:space="preserve"> </v>
      </c>
      <c r="H2085" s="63" t="str">
        <f>IF('Raw Data'!B2092=0," ","No")</f>
        <v xml:space="preserve"> </v>
      </c>
      <c r="I2085" s="62" t="str">
        <f>IF('Raw Data'!B2092=0," ",IF(H2085="Yes",MIN(D2085-E2085,E2085-C2085)/3/$H$2,MIN(E2085-C2085,D2085-E2085)/3/$H$1))</f>
        <v xml:space="preserve"> </v>
      </c>
      <c r="J2085" s="62" t="str">
        <f>IF('Raw Data'!B2092=0," ",E2085-6*F2085)</f>
        <v xml:space="preserve"> </v>
      </c>
      <c r="K2085" s="63" t="str">
        <f>IF('Raw Data'!B2092=0," ",E2085+6*F2085)</f>
        <v xml:space="preserve"> </v>
      </c>
      <c r="L2085" t="str">
        <f>IF('Raw Data'!B2092=0," ","No")</f>
        <v xml:space="preserve"> </v>
      </c>
      <c r="M2085" t="str">
        <f>IF('Raw Data'!B2092=0," ","Yes")</f>
        <v xml:space="preserve"> </v>
      </c>
    </row>
    <row r="2086" spans="1:13" x14ac:dyDescent="0.2">
      <c r="A2086" s="62" t="str">
        <f>IF('Raw Data'!B2093=0," ",'Raw Data'!B2093)</f>
        <v xml:space="preserve"> </v>
      </c>
      <c r="B2086" s="62" t="str">
        <f>IF('Raw Data'!B2093=0," ",'Raw Data'!C2093)</f>
        <v xml:space="preserve"> </v>
      </c>
      <c r="C2086" s="63" t="str">
        <f>IF('Raw Data'!B2093=0," ",'Raw Data'!D2093)</f>
        <v xml:space="preserve"> </v>
      </c>
      <c r="D2086" s="63" t="str">
        <f>IF('Raw Data'!B2093=0," ",'Raw Data'!E2093)</f>
        <v xml:space="preserve"> </v>
      </c>
      <c r="E2086" s="62" t="str">
        <f>IF('Raw Data'!B2093=0," ",AVERAGE('Raw Data'!G2093:JP2093))</f>
        <v xml:space="preserve"> </v>
      </c>
      <c r="F2086" s="62" t="str">
        <f>IF('Raw Data'!B2093=0," ",_xlfn.STDEV.S('Raw Data'!G2093:JP2093))</f>
        <v xml:space="preserve"> </v>
      </c>
      <c r="G2086" s="63" t="str">
        <f>IF('Raw Data'!B2093=0," ",(D2086-C2086)/6/F2086)</f>
        <v xml:space="preserve"> </v>
      </c>
      <c r="H2086" s="63" t="str">
        <f>IF('Raw Data'!B2093=0," ","No")</f>
        <v xml:space="preserve"> </v>
      </c>
      <c r="I2086" s="62" t="str">
        <f>IF('Raw Data'!B2093=0," ",IF(H2086="Yes",MIN(D2086-E2086,E2086-C2086)/3/$H$2,MIN(E2086-C2086,D2086-E2086)/3/$H$1))</f>
        <v xml:space="preserve"> </v>
      </c>
      <c r="J2086" s="62" t="str">
        <f>IF('Raw Data'!B2093=0," ",E2086-6*F2086)</f>
        <v xml:space="preserve"> </v>
      </c>
      <c r="K2086" s="63" t="str">
        <f>IF('Raw Data'!B2093=0," ",E2086+6*F2086)</f>
        <v xml:space="preserve"> </v>
      </c>
      <c r="L2086" t="str">
        <f>IF('Raw Data'!B2093=0," ","No")</f>
        <v xml:space="preserve"> </v>
      </c>
      <c r="M2086" t="str">
        <f>IF('Raw Data'!B2093=0," ","Yes")</f>
        <v xml:space="preserve"> </v>
      </c>
    </row>
    <row r="2087" spans="1:13" x14ac:dyDescent="0.2">
      <c r="A2087" s="62" t="str">
        <f>IF('Raw Data'!B2094=0," ",'Raw Data'!B2094)</f>
        <v xml:space="preserve"> </v>
      </c>
      <c r="B2087" s="62" t="str">
        <f>IF('Raw Data'!B2094=0," ",'Raw Data'!C2094)</f>
        <v xml:space="preserve"> </v>
      </c>
      <c r="C2087" s="63" t="str">
        <f>IF('Raw Data'!B2094=0," ",'Raw Data'!D2094)</f>
        <v xml:space="preserve"> </v>
      </c>
      <c r="D2087" s="63" t="str">
        <f>IF('Raw Data'!B2094=0," ",'Raw Data'!E2094)</f>
        <v xml:space="preserve"> </v>
      </c>
      <c r="E2087" s="62" t="str">
        <f>IF('Raw Data'!B2094=0," ",AVERAGE('Raw Data'!G2094:JP2094))</f>
        <v xml:space="preserve"> </v>
      </c>
      <c r="F2087" s="62" t="str">
        <f>IF('Raw Data'!B2094=0," ",_xlfn.STDEV.S('Raw Data'!G2094:JP2094))</f>
        <v xml:space="preserve"> </v>
      </c>
      <c r="G2087" s="63" t="str">
        <f>IF('Raw Data'!B2094=0," ",(D2087-C2087)/6/F2087)</f>
        <v xml:space="preserve"> </v>
      </c>
      <c r="H2087" s="63" t="str">
        <f>IF('Raw Data'!B2094=0," ","No")</f>
        <v xml:space="preserve"> </v>
      </c>
      <c r="I2087" s="62" t="str">
        <f>IF('Raw Data'!B2094=0," ",IF(H2087="Yes",MIN(D2087-E2087,E2087-C2087)/3/$H$2,MIN(E2087-C2087,D2087-E2087)/3/$H$1))</f>
        <v xml:space="preserve"> </v>
      </c>
      <c r="J2087" s="62" t="str">
        <f>IF('Raw Data'!B2094=0," ",E2087-6*F2087)</f>
        <v xml:space="preserve"> </v>
      </c>
      <c r="K2087" s="63" t="str">
        <f>IF('Raw Data'!B2094=0," ",E2087+6*F2087)</f>
        <v xml:space="preserve"> </v>
      </c>
      <c r="L2087" t="str">
        <f>IF('Raw Data'!B2094=0," ","No")</f>
        <v xml:space="preserve"> </v>
      </c>
      <c r="M2087" t="str">
        <f>IF('Raw Data'!B2094=0," ","Yes")</f>
        <v xml:space="preserve"> </v>
      </c>
    </row>
    <row r="2088" spans="1:13" x14ac:dyDescent="0.2">
      <c r="A2088" s="62" t="str">
        <f>IF('Raw Data'!B2095=0," ",'Raw Data'!B2095)</f>
        <v xml:space="preserve"> </v>
      </c>
      <c r="B2088" s="62" t="str">
        <f>IF('Raw Data'!B2095=0," ",'Raw Data'!C2095)</f>
        <v xml:space="preserve"> </v>
      </c>
      <c r="C2088" s="63" t="str">
        <f>IF('Raw Data'!B2095=0," ",'Raw Data'!D2095)</f>
        <v xml:space="preserve"> </v>
      </c>
      <c r="D2088" s="63" t="str">
        <f>IF('Raw Data'!B2095=0," ",'Raw Data'!E2095)</f>
        <v xml:space="preserve"> </v>
      </c>
      <c r="E2088" s="62" t="str">
        <f>IF('Raw Data'!B2095=0," ",AVERAGE('Raw Data'!G2095:JP2095))</f>
        <v xml:space="preserve"> </v>
      </c>
      <c r="F2088" s="62" t="str">
        <f>IF('Raw Data'!B2095=0," ",_xlfn.STDEV.S('Raw Data'!G2095:JP2095))</f>
        <v xml:space="preserve"> </v>
      </c>
      <c r="G2088" s="63" t="str">
        <f>IF('Raw Data'!B2095=0," ",(D2088-C2088)/6/F2088)</f>
        <v xml:space="preserve"> </v>
      </c>
      <c r="H2088" s="63" t="str">
        <f>IF('Raw Data'!B2095=0," ","No")</f>
        <v xml:space="preserve"> </v>
      </c>
      <c r="I2088" s="62" t="str">
        <f>IF('Raw Data'!B2095=0," ",IF(H2088="Yes",MIN(D2088-E2088,E2088-C2088)/3/$H$2,MIN(E2088-C2088,D2088-E2088)/3/$H$1))</f>
        <v xml:space="preserve"> </v>
      </c>
      <c r="J2088" s="62" t="str">
        <f>IF('Raw Data'!B2095=0," ",E2088-6*F2088)</f>
        <v xml:space="preserve"> </v>
      </c>
      <c r="K2088" s="63" t="str">
        <f>IF('Raw Data'!B2095=0," ",E2088+6*F2088)</f>
        <v xml:space="preserve"> </v>
      </c>
      <c r="L2088" t="str">
        <f>IF('Raw Data'!B2095=0," ","No")</f>
        <v xml:space="preserve"> </v>
      </c>
      <c r="M2088" t="str">
        <f>IF('Raw Data'!B2095=0," ","Yes")</f>
        <v xml:space="preserve"> </v>
      </c>
    </row>
    <row r="2089" spans="1:13" x14ac:dyDescent="0.2">
      <c r="A2089" s="62" t="str">
        <f>IF('Raw Data'!B2096=0," ",'Raw Data'!B2096)</f>
        <v xml:space="preserve"> </v>
      </c>
      <c r="B2089" s="62" t="str">
        <f>IF('Raw Data'!B2096=0," ",'Raw Data'!C2096)</f>
        <v xml:space="preserve"> </v>
      </c>
      <c r="C2089" s="63" t="str">
        <f>IF('Raw Data'!B2096=0," ",'Raw Data'!D2096)</f>
        <v xml:space="preserve"> </v>
      </c>
      <c r="D2089" s="63" t="str">
        <f>IF('Raw Data'!B2096=0," ",'Raw Data'!E2096)</f>
        <v xml:space="preserve"> </v>
      </c>
      <c r="E2089" s="62" t="str">
        <f>IF('Raw Data'!B2096=0," ",AVERAGE('Raw Data'!G2096:JP2096))</f>
        <v xml:space="preserve"> </v>
      </c>
      <c r="F2089" s="62" t="str">
        <f>IF('Raw Data'!B2096=0," ",_xlfn.STDEV.S('Raw Data'!G2096:JP2096))</f>
        <v xml:space="preserve"> </v>
      </c>
      <c r="G2089" s="63" t="str">
        <f>IF('Raw Data'!B2096=0," ",(D2089-C2089)/6/F2089)</f>
        <v xml:space="preserve"> </v>
      </c>
      <c r="H2089" s="63" t="str">
        <f>IF('Raw Data'!B2096=0," ","No")</f>
        <v xml:space="preserve"> </v>
      </c>
      <c r="I2089" s="62" t="str">
        <f>IF('Raw Data'!B2096=0," ",IF(H2089="Yes",MIN(D2089-E2089,E2089-C2089)/3/$H$2,MIN(E2089-C2089,D2089-E2089)/3/$H$1))</f>
        <v xml:space="preserve"> </v>
      </c>
      <c r="J2089" s="62" t="str">
        <f>IF('Raw Data'!B2096=0," ",E2089-6*F2089)</f>
        <v xml:space="preserve"> </v>
      </c>
      <c r="K2089" s="63" t="str">
        <f>IF('Raw Data'!B2096=0," ",E2089+6*F2089)</f>
        <v xml:space="preserve"> </v>
      </c>
      <c r="L2089" t="str">
        <f>IF('Raw Data'!B2096=0," ","No")</f>
        <v xml:space="preserve"> </v>
      </c>
      <c r="M2089" t="str">
        <f>IF('Raw Data'!B2096=0," ","Yes")</f>
        <v xml:space="preserve"> </v>
      </c>
    </row>
    <row r="2090" spans="1:13" x14ac:dyDescent="0.2">
      <c r="A2090" s="62" t="str">
        <f>IF('Raw Data'!B2097=0," ",'Raw Data'!B2097)</f>
        <v xml:space="preserve"> </v>
      </c>
      <c r="B2090" s="62" t="str">
        <f>IF('Raw Data'!B2097=0," ",'Raw Data'!C2097)</f>
        <v xml:space="preserve"> </v>
      </c>
      <c r="C2090" s="63" t="str">
        <f>IF('Raw Data'!B2097=0," ",'Raw Data'!D2097)</f>
        <v xml:space="preserve"> </v>
      </c>
      <c r="D2090" s="63" t="str">
        <f>IF('Raw Data'!B2097=0," ",'Raw Data'!E2097)</f>
        <v xml:space="preserve"> </v>
      </c>
      <c r="E2090" s="62" t="str">
        <f>IF('Raw Data'!B2097=0," ",AVERAGE('Raw Data'!G2097:JP2097))</f>
        <v xml:space="preserve"> </v>
      </c>
      <c r="F2090" s="62" t="str">
        <f>IF('Raw Data'!B2097=0," ",_xlfn.STDEV.S('Raw Data'!G2097:JP2097))</f>
        <v xml:space="preserve"> </v>
      </c>
      <c r="G2090" s="63" t="str">
        <f>IF('Raw Data'!B2097=0," ",(D2090-C2090)/6/F2090)</f>
        <v xml:space="preserve"> </v>
      </c>
      <c r="H2090" s="63" t="str">
        <f>IF('Raw Data'!B2097=0," ","No")</f>
        <v xml:space="preserve"> </v>
      </c>
      <c r="I2090" s="62" t="str">
        <f>IF('Raw Data'!B2097=0," ",IF(H2090="Yes",MIN(D2090-E2090,E2090-C2090)/3/$H$2,MIN(E2090-C2090,D2090-E2090)/3/$H$1))</f>
        <v xml:space="preserve"> </v>
      </c>
      <c r="J2090" s="62" t="str">
        <f>IF('Raw Data'!B2097=0," ",E2090-6*F2090)</f>
        <v xml:space="preserve"> </v>
      </c>
      <c r="K2090" s="63" t="str">
        <f>IF('Raw Data'!B2097=0," ",E2090+6*F2090)</f>
        <v xml:space="preserve"> </v>
      </c>
      <c r="L2090" t="str">
        <f>IF('Raw Data'!B2097=0," ","No")</f>
        <v xml:space="preserve"> </v>
      </c>
      <c r="M2090" t="str">
        <f>IF('Raw Data'!B2097=0," ","Yes")</f>
        <v xml:space="preserve"> </v>
      </c>
    </row>
    <row r="2091" spans="1:13" x14ac:dyDescent="0.2">
      <c r="A2091" s="62" t="str">
        <f>IF('Raw Data'!B2098=0," ",'Raw Data'!B2098)</f>
        <v xml:space="preserve"> </v>
      </c>
      <c r="B2091" s="62" t="str">
        <f>IF('Raw Data'!B2098=0," ",'Raw Data'!C2098)</f>
        <v xml:space="preserve"> </v>
      </c>
      <c r="C2091" s="63" t="str">
        <f>IF('Raw Data'!B2098=0," ",'Raw Data'!D2098)</f>
        <v xml:space="preserve"> </v>
      </c>
      <c r="D2091" s="63" t="str">
        <f>IF('Raw Data'!B2098=0," ",'Raw Data'!E2098)</f>
        <v xml:space="preserve"> </v>
      </c>
      <c r="E2091" s="62" t="str">
        <f>IF('Raw Data'!B2098=0," ",AVERAGE('Raw Data'!G2098:JP2098))</f>
        <v xml:space="preserve"> </v>
      </c>
      <c r="F2091" s="62" t="str">
        <f>IF('Raw Data'!B2098=0," ",_xlfn.STDEV.S('Raw Data'!G2098:JP2098))</f>
        <v xml:space="preserve"> </v>
      </c>
      <c r="G2091" s="63" t="str">
        <f>IF('Raw Data'!B2098=0," ",(D2091-C2091)/6/F2091)</f>
        <v xml:space="preserve"> </v>
      </c>
      <c r="H2091" s="63" t="str">
        <f>IF('Raw Data'!B2098=0," ","No")</f>
        <v xml:space="preserve"> </v>
      </c>
      <c r="I2091" s="62" t="str">
        <f>IF('Raw Data'!B2098=0," ",IF(H2091="Yes",MIN(D2091-E2091,E2091-C2091)/3/$H$2,MIN(E2091-C2091,D2091-E2091)/3/$H$1))</f>
        <v xml:space="preserve"> </v>
      </c>
      <c r="J2091" s="62" t="str">
        <f>IF('Raw Data'!B2098=0," ",E2091-6*F2091)</f>
        <v xml:space="preserve"> </v>
      </c>
      <c r="K2091" s="63" t="str">
        <f>IF('Raw Data'!B2098=0," ",E2091+6*F2091)</f>
        <v xml:space="preserve"> </v>
      </c>
      <c r="L2091" t="str">
        <f>IF('Raw Data'!B2098=0," ","No")</f>
        <v xml:space="preserve"> </v>
      </c>
      <c r="M2091" t="str">
        <f>IF('Raw Data'!B2098=0," ","Yes")</f>
        <v xml:space="preserve"> </v>
      </c>
    </row>
    <row r="2092" spans="1:13" x14ac:dyDescent="0.2">
      <c r="A2092" s="62" t="str">
        <f>IF('Raw Data'!B2099=0," ",'Raw Data'!B2099)</f>
        <v xml:space="preserve"> </v>
      </c>
      <c r="B2092" s="62" t="str">
        <f>IF('Raw Data'!B2099=0," ",'Raw Data'!C2099)</f>
        <v xml:space="preserve"> </v>
      </c>
      <c r="C2092" s="63" t="str">
        <f>IF('Raw Data'!B2099=0," ",'Raw Data'!D2099)</f>
        <v xml:space="preserve"> </v>
      </c>
      <c r="D2092" s="63" t="str">
        <f>IF('Raw Data'!B2099=0," ",'Raw Data'!E2099)</f>
        <v xml:space="preserve"> </v>
      </c>
      <c r="E2092" s="62" t="str">
        <f>IF('Raw Data'!B2099=0," ",AVERAGE('Raw Data'!G2099:JP2099))</f>
        <v xml:space="preserve"> </v>
      </c>
      <c r="F2092" s="62" t="str">
        <f>IF('Raw Data'!B2099=0," ",_xlfn.STDEV.S('Raw Data'!G2099:JP2099))</f>
        <v xml:space="preserve"> </v>
      </c>
      <c r="G2092" s="63" t="str">
        <f>IF('Raw Data'!B2099=0," ",(D2092-C2092)/6/F2092)</f>
        <v xml:space="preserve"> </v>
      </c>
      <c r="H2092" s="63" t="str">
        <f>IF('Raw Data'!B2099=0," ","No")</f>
        <v xml:space="preserve"> </v>
      </c>
      <c r="I2092" s="62" t="str">
        <f>IF('Raw Data'!B2099=0," ",IF(H2092="Yes",MIN(D2092-E2092,E2092-C2092)/3/$H$2,MIN(E2092-C2092,D2092-E2092)/3/$H$1))</f>
        <v xml:space="preserve"> </v>
      </c>
      <c r="J2092" s="62" t="str">
        <f>IF('Raw Data'!B2099=0," ",E2092-6*F2092)</f>
        <v xml:space="preserve"> </v>
      </c>
      <c r="K2092" s="63" t="str">
        <f>IF('Raw Data'!B2099=0," ",E2092+6*F2092)</f>
        <v xml:space="preserve"> </v>
      </c>
      <c r="L2092" t="str">
        <f>IF('Raw Data'!B2099=0," ","No")</f>
        <v xml:space="preserve"> </v>
      </c>
      <c r="M2092" t="str">
        <f>IF('Raw Data'!B2099=0," ","Yes")</f>
        <v xml:space="preserve"> </v>
      </c>
    </row>
    <row r="2093" spans="1:13" x14ac:dyDescent="0.2">
      <c r="A2093" s="62" t="str">
        <f>IF('Raw Data'!B2100=0," ",'Raw Data'!B2100)</f>
        <v xml:space="preserve"> </v>
      </c>
      <c r="B2093" s="62" t="str">
        <f>IF('Raw Data'!B2100=0," ",'Raw Data'!C2100)</f>
        <v xml:space="preserve"> </v>
      </c>
      <c r="C2093" s="63" t="str">
        <f>IF('Raw Data'!B2100=0," ",'Raw Data'!D2100)</f>
        <v xml:space="preserve"> </v>
      </c>
      <c r="D2093" s="63" t="str">
        <f>IF('Raw Data'!B2100=0," ",'Raw Data'!E2100)</f>
        <v xml:space="preserve"> </v>
      </c>
      <c r="E2093" s="62" t="str">
        <f>IF('Raw Data'!B2100=0," ",AVERAGE('Raw Data'!G2100:JP2100))</f>
        <v xml:space="preserve"> </v>
      </c>
      <c r="F2093" s="62" t="str">
        <f>IF('Raw Data'!B2100=0," ",_xlfn.STDEV.S('Raw Data'!G2100:JP2100))</f>
        <v xml:space="preserve"> </v>
      </c>
      <c r="G2093" s="63" t="str">
        <f>IF('Raw Data'!B2100=0," ",(D2093-C2093)/6/F2093)</f>
        <v xml:space="preserve"> </v>
      </c>
      <c r="H2093" s="63" t="str">
        <f>IF('Raw Data'!B2100=0," ","No")</f>
        <v xml:space="preserve"> </v>
      </c>
      <c r="I2093" s="62" t="str">
        <f>IF('Raw Data'!B2100=0," ",IF(H2093="Yes",MIN(D2093-E2093,E2093-C2093)/3/$H$2,MIN(E2093-C2093,D2093-E2093)/3/$H$1))</f>
        <v xml:space="preserve"> </v>
      </c>
      <c r="J2093" s="62" t="str">
        <f>IF('Raw Data'!B2100=0," ",E2093-6*F2093)</f>
        <v xml:space="preserve"> </v>
      </c>
      <c r="K2093" s="63" t="str">
        <f>IF('Raw Data'!B2100=0," ",E2093+6*F2093)</f>
        <v xml:space="preserve"> </v>
      </c>
      <c r="L2093" t="str">
        <f>IF('Raw Data'!B2100=0," ","No")</f>
        <v xml:space="preserve"> </v>
      </c>
      <c r="M2093" t="str">
        <f>IF('Raw Data'!B2100=0," ","Yes")</f>
        <v xml:space="preserve"> </v>
      </c>
    </row>
    <row r="2094" spans="1:13" x14ac:dyDescent="0.2">
      <c r="A2094" s="62" t="str">
        <f>IF('Raw Data'!B2101=0," ",'Raw Data'!B2101)</f>
        <v xml:space="preserve"> </v>
      </c>
      <c r="B2094" s="62" t="str">
        <f>IF('Raw Data'!B2101=0," ",'Raw Data'!C2101)</f>
        <v xml:space="preserve"> </v>
      </c>
      <c r="C2094" s="63" t="str">
        <f>IF('Raw Data'!B2101=0," ",'Raw Data'!D2101)</f>
        <v xml:space="preserve"> </v>
      </c>
      <c r="D2094" s="63" t="str">
        <f>IF('Raw Data'!B2101=0," ",'Raw Data'!E2101)</f>
        <v xml:space="preserve"> </v>
      </c>
      <c r="E2094" s="62" t="str">
        <f>IF('Raw Data'!B2101=0," ",AVERAGE('Raw Data'!G2101:JP2101))</f>
        <v xml:space="preserve"> </v>
      </c>
      <c r="F2094" s="62" t="str">
        <f>IF('Raw Data'!B2101=0," ",_xlfn.STDEV.S('Raw Data'!G2101:JP2101))</f>
        <v xml:space="preserve"> </v>
      </c>
      <c r="G2094" s="63" t="str">
        <f>IF('Raw Data'!B2101=0," ",(D2094-C2094)/6/F2094)</f>
        <v xml:space="preserve"> </v>
      </c>
      <c r="H2094" s="63" t="str">
        <f>IF('Raw Data'!B2101=0," ","No")</f>
        <v xml:space="preserve"> </v>
      </c>
      <c r="I2094" s="62" t="str">
        <f>IF('Raw Data'!B2101=0," ",IF(H2094="Yes",MIN(D2094-E2094,E2094-C2094)/3/$H$2,MIN(E2094-C2094,D2094-E2094)/3/$H$1))</f>
        <v xml:space="preserve"> </v>
      </c>
      <c r="J2094" s="62" t="str">
        <f>IF('Raw Data'!B2101=0," ",E2094-6*F2094)</f>
        <v xml:space="preserve"> </v>
      </c>
      <c r="K2094" s="63" t="str">
        <f>IF('Raw Data'!B2101=0," ",E2094+6*F2094)</f>
        <v xml:space="preserve"> </v>
      </c>
      <c r="L2094" t="str">
        <f>IF('Raw Data'!B2101=0," ","No")</f>
        <v xml:space="preserve"> </v>
      </c>
      <c r="M2094" t="str">
        <f>IF('Raw Data'!B2101=0," ","Yes")</f>
        <v xml:space="preserve"> </v>
      </c>
    </row>
    <row r="2095" spans="1:13" x14ac:dyDescent="0.2">
      <c r="A2095" s="62" t="str">
        <f>IF('Raw Data'!B2102=0," ",'Raw Data'!B2102)</f>
        <v xml:space="preserve"> </v>
      </c>
      <c r="B2095" s="62" t="str">
        <f>IF('Raw Data'!B2102=0," ",'Raw Data'!C2102)</f>
        <v xml:space="preserve"> </v>
      </c>
      <c r="C2095" s="63" t="str">
        <f>IF('Raw Data'!B2102=0," ",'Raw Data'!D2102)</f>
        <v xml:space="preserve"> </v>
      </c>
      <c r="D2095" s="63" t="str">
        <f>IF('Raw Data'!B2102=0," ",'Raw Data'!E2102)</f>
        <v xml:space="preserve"> </v>
      </c>
      <c r="E2095" s="62" t="str">
        <f>IF('Raw Data'!B2102=0," ",AVERAGE('Raw Data'!G2102:JP2102))</f>
        <v xml:space="preserve"> </v>
      </c>
      <c r="F2095" s="62" t="str">
        <f>IF('Raw Data'!B2102=0," ",_xlfn.STDEV.S('Raw Data'!G2102:JP2102))</f>
        <v xml:space="preserve"> </v>
      </c>
      <c r="G2095" s="63" t="str">
        <f>IF('Raw Data'!B2102=0," ",(D2095-C2095)/6/F2095)</f>
        <v xml:space="preserve"> </v>
      </c>
      <c r="H2095" s="63" t="str">
        <f>IF('Raw Data'!B2102=0," ","No")</f>
        <v xml:space="preserve"> </v>
      </c>
      <c r="I2095" s="62" t="str">
        <f>IF('Raw Data'!B2102=0," ",IF(H2095="Yes",MIN(D2095-E2095,E2095-C2095)/3/$H$2,MIN(E2095-C2095,D2095-E2095)/3/$H$1))</f>
        <v xml:space="preserve"> </v>
      </c>
      <c r="J2095" s="62" t="str">
        <f>IF('Raw Data'!B2102=0," ",E2095-6*F2095)</f>
        <v xml:space="preserve"> </v>
      </c>
      <c r="K2095" s="63" t="str">
        <f>IF('Raw Data'!B2102=0," ",E2095+6*F2095)</f>
        <v xml:space="preserve"> </v>
      </c>
      <c r="L2095" t="str">
        <f>IF('Raw Data'!B2102=0," ","No")</f>
        <v xml:space="preserve"> </v>
      </c>
      <c r="M2095" t="str">
        <f>IF('Raw Data'!B2102=0," ","Yes")</f>
        <v xml:space="preserve"> </v>
      </c>
    </row>
    <row r="2096" spans="1:13" x14ac:dyDescent="0.2">
      <c r="A2096" s="62" t="str">
        <f>IF('Raw Data'!B2103=0," ",'Raw Data'!B2103)</f>
        <v xml:space="preserve"> </v>
      </c>
      <c r="B2096" s="62" t="str">
        <f>IF('Raw Data'!B2103=0," ",'Raw Data'!C2103)</f>
        <v xml:space="preserve"> </v>
      </c>
      <c r="C2096" s="63" t="str">
        <f>IF('Raw Data'!B2103=0," ",'Raw Data'!D2103)</f>
        <v xml:space="preserve"> </v>
      </c>
      <c r="D2096" s="63" t="str">
        <f>IF('Raw Data'!B2103=0," ",'Raw Data'!E2103)</f>
        <v xml:space="preserve"> </v>
      </c>
      <c r="E2096" s="62" t="str">
        <f>IF('Raw Data'!B2103=0," ",AVERAGE('Raw Data'!G2103:JP2103))</f>
        <v xml:space="preserve"> </v>
      </c>
      <c r="F2096" s="62" t="str">
        <f>IF('Raw Data'!B2103=0," ",_xlfn.STDEV.S('Raw Data'!G2103:JP2103))</f>
        <v xml:space="preserve"> </v>
      </c>
      <c r="G2096" s="63" t="str">
        <f>IF('Raw Data'!B2103=0," ",(D2096-C2096)/6/F2096)</f>
        <v xml:space="preserve"> </v>
      </c>
      <c r="H2096" s="63" t="str">
        <f>IF('Raw Data'!B2103=0," ","No")</f>
        <v xml:space="preserve"> </v>
      </c>
      <c r="I2096" s="62" t="str">
        <f>IF('Raw Data'!B2103=0," ",IF(H2096="Yes",MIN(D2096-E2096,E2096-C2096)/3/$H$2,MIN(E2096-C2096,D2096-E2096)/3/$H$1))</f>
        <v xml:space="preserve"> </v>
      </c>
      <c r="J2096" s="62" t="str">
        <f>IF('Raw Data'!B2103=0," ",E2096-6*F2096)</f>
        <v xml:space="preserve"> </v>
      </c>
      <c r="K2096" s="63" t="str">
        <f>IF('Raw Data'!B2103=0," ",E2096+6*F2096)</f>
        <v xml:space="preserve"> </v>
      </c>
      <c r="L2096" t="str">
        <f>IF('Raw Data'!B2103=0," ","No")</f>
        <v xml:space="preserve"> </v>
      </c>
      <c r="M2096" t="str">
        <f>IF('Raw Data'!B2103=0," ","Yes")</f>
        <v xml:space="preserve"> </v>
      </c>
    </row>
    <row r="2097" spans="1:13" x14ac:dyDescent="0.2">
      <c r="A2097" s="62" t="str">
        <f>IF('Raw Data'!B2104=0," ",'Raw Data'!B2104)</f>
        <v xml:space="preserve"> </v>
      </c>
      <c r="B2097" s="62" t="str">
        <f>IF('Raw Data'!B2104=0," ",'Raw Data'!C2104)</f>
        <v xml:space="preserve"> </v>
      </c>
      <c r="C2097" s="63" t="str">
        <f>IF('Raw Data'!B2104=0," ",'Raw Data'!D2104)</f>
        <v xml:space="preserve"> </v>
      </c>
      <c r="D2097" s="63" t="str">
        <f>IF('Raw Data'!B2104=0," ",'Raw Data'!E2104)</f>
        <v xml:space="preserve"> </v>
      </c>
      <c r="E2097" s="62" t="str">
        <f>IF('Raw Data'!B2104=0," ",AVERAGE('Raw Data'!G2104:JP2104))</f>
        <v xml:space="preserve"> </v>
      </c>
      <c r="F2097" s="62" t="str">
        <f>IF('Raw Data'!B2104=0," ",_xlfn.STDEV.S('Raw Data'!G2104:JP2104))</f>
        <v xml:space="preserve"> </v>
      </c>
      <c r="G2097" s="63" t="str">
        <f>IF('Raw Data'!B2104=0," ",(D2097-C2097)/6/F2097)</f>
        <v xml:space="preserve"> </v>
      </c>
      <c r="H2097" s="63" t="str">
        <f>IF('Raw Data'!B2104=0," ","No")</f>
        <v xml:space="preserve"> </v>
      </c>
      <c r="I2097" s="62" t="str">
        <f>IF('Raw Data'!B2104=0," ",IF(H2097="Yes",MIN(D2097-E2097,E2097-C2097)/3/$H$2,MIN(E2097-C2097,D2097-E2097)/3/$H$1))</f>
        <v xml:space="preserve"> </v>
      </c>
      <c r="J2097" s="62" t="str">
        <f>IF('Raw Data'!B2104=0," ",E2097-6*F2097)</f>
        <v xml:space="preserve"> </v>
      </c>
      <c r="K2097" s="63" t="str">
        <f>IF('Raw Data'!B2104=0," ",E2097+6*F2097)</f>
        <v xml:space="preserve"> </v>
      </c>
      <c r="L2097" t="str">
        <f>IF('Raw Data'!B2104=0," ","No")</f>
        <v xml:space="preserve"> </v>
      </c>
      <c r="M2097" t="str">
        <f>IF('Raw Data'!B2104=0," ","Yes")</f>
        <v xml:space="preserve"> </v>
      </c>
    </row>
    <row r="2098" spans="1:13" x14ac:dyDescent="0.2">
      <c r="A2098" s="62" t="str">
        <f>IF('Raw Data'!B2105=0," ",'Raw Data'!B2105)</f>
        <v xml:space="preserve"> </v>
      </c>
      <c r="B2098" s="62" t="str">
        <f>IF('Raw Data'!B2105=0," ",'Raw Data'!C2105)</f>
        <v xml:space="preserve"> </v>
      </c>
      <c r="C2098" s="63" t="str">
        <f>IF('Raw Data'!B2105=0," ",'Raw Data'!D2105)</f>
        <v xml:space="preserve"> </v>
      </c>
      <c r="D2098" s="63" t="str">
        <f>IF('Raw Data'!B2105=0," ",'Raw Data'!E2105)</f>
        <v xml:space="preserve"> </v>
      </c>
      <c r="E2098" s="62" t="str">
        <f>IF('Raw Data'!B2105=0," ",AVERAGE('Raw Data'!G2105:JP2105))</f>
        <v xml:space="preserve"> </v>
      </c>
      <c r="F2098" s="62" t="str">
        <f>IF('Raw Data'!B2105=0," ",_xlfn.STDEV.S('Raw Data'!G2105:JP2105))</f>
        <v xml:space="preserve"> </v>
      </c>
      <c r="G2098" s="63" t="str">
        <f>IF('Raw Data'!B2105=0," ",(D2098-C2098)/6/F2098)</f>
        <v xml:space="preserve"> </v>
      </c>
      <c r="H2098" s="63" t="str">
        <f>IF('Raw Data'!B2105=0," ","No")</f>
        <v xml:space="preserve"> </v>
      </c>
      <c r="I2098" s="62" t="str">
        <f>IF('Raw Data'!B2105=0," ",IF(H2098="Yes",MIN(D2098-E2098,E2098-C2098)/3/$H$2,MIN(E2098-C2098,D2098-E2098)/3/$H$1))</f>
        <v xml:space="preserve"> </v>
      </c>
      <c r="J2098" s="62" t="str">
        <f>IF('Raw Data'!B2105=0," ",E2098-6*F2098)</f>
        <v xml:space="preserve"> </v>
      </c>
      <c r="K2098" s="63" t="str">
        <f>IF('Raw Data'!B2105=0," ",E2098+6*F2098)</f>
        <v xml:space="preserve"> </v>
      </c>
      <c r="L2098" t="str">
        <f>IF('Raw Data'!B2105=0," ","No")</f>
        <v xml:space="preserve"> </v>
      </c>
      <c r="M2098" t="str">
        <f>IF('Raw Data'!B2105=0," ","Yes")</f>
        <v xml:space="preserve"> </v>
      </c>
    </row>
    <row r="2099" spans="1:13" x14ac:dyDescent="0.2">
      <c r="A2099" s="62" t="str">
        <f>IF('Raw Data'!B2106=0," ",'Raw Data'!B2106)</f>
        <v xml:space="preserve"> </v>
      </c>
      <c r="B2099" s="62" t="str">
        <f>IF('Raw Data'!B2106=0," ",'Raw Data'!C2106)</f>
        <v xml:space="preserve"> </v>
      </c>
      <c r="C2099" s="63" t="str">
        <f>IF('Raw Data'!B2106=0," ",'Raw Data'!D2106)</f>
        <v xml:space="preserve"> </v>
      </c>
      <c r="D2099" s="63" t="str">
        <f>IF('Raw Data'!B2106=0," ",'Raw Data'!E2106)</f>
        <v xml:space="preserve"> </v>
      </c>
      <c r="E2099" s="62" t="str">
        <f>IF('Raw Data'!B2106=0," ",AVERAGE('Raw Data'!G2106:JP2106))</f>
        <v xml:space="preserve"> </v>
      </c>
      <c r="F2099" s="62" t="str">
        <f>IF('Raw Data'!B2106=0," ",_xlfn.STDEV.S('Raw Data'!G2106:JP2106))</f>
        <v xml:space="preserve"> </v>
      </c>
      <c r="G2099" s="63" t="str">
        <f>IF('Raw Data'!B2106=0," ",(D2099-C2099)/6/F2099)</f>
        <v xml:space="preserve"> </v>
      </c>
      <c r="H2099" s="63" t="str">
        <f>IF('Raw Data'!B2106=0," ","No")</f>
        <v xml:space="preserve"> </v>
      </c>
      <c r="I2099" s="62" t="str">
        <f>IF('Raw Data'!B2106=0," ",IF(H2099="Yes",MIN(D2099-E2099,E2099-C2099)/3/$H$2,MIN(E2099-C2099,D2099-E2099)/3/$H$1))</f>
        <v xml:space="preserve"> </v>
      </c>
      <c r="J2099" s="62" t="str">
        <f>IF('Raw Data'!B2106=0," ",E2099-6*F2099)</f>
        <v xml:space="preserve"> </v>
      </c>
      <c r="K2099" s="63" t="str">
        <f>IF('Raw Data'!B2106=0," ",E2099+6*F2099)</f>
        <v xml:space="preserve"> </v>
      </c>
      <c r="L2099" t="str">
        <f>IF('Raw Data'!B2106=0," ","No")</f>
        <v xml:space="preserve"> </v>
      </c>
      <c r="M2099" t="str">
        <f>IF('Raw Data'!B2106=0," ","Yes")</f>
        <v xml:space="preserve"> </v>
      </c>
    </row>
    <row r="2100" spans="1:13" x14ac:dyDescent="0.2">
      <c r="A2100" s="62" t="str">
        <f>IF('Raw Data'!B2107=0," ",'Raw Data'!B2107)</f>
        <v xml:space="preserve"> </v>
      </c>
      <c r="B2100" s="62" t="str">
        <f>IF('Raw Data'!B2107=0," ",'Raw Data'!C2107)</f>
        <v xml:space="preserve"> </v>
      </c>
      <c r="C2100" s="63" t="str">
        <f>IF('Raw Data'!B2107=0," ",'Raw Data'!D2107)</f>
        <v xml:space="preserve"> </v>
      </c>
      <c r="D2100" s="63" t="str">
        <f>IF('Raw Data'!B2107=0," ",'Raw Data'!E2107)</f>
        <v xml:space="preserve"> </v>
      </c>
      <c r="E2100" s="62" t="str">
        <f>IF('Raw Data'!B2107=0," ",AVERAGE('Raw Data'!G2107:JP2107))</f>
        <v xml:space="preserve"> </v>
      </c>
      <c r="F2100" s="62" t="str">
        <f>IF('Raw Data'!B2107=0," ",_xlfn.STDEV.S('Raw Data'!G2107:JP2107))</f>
        <v xml:space="preserve"> </v>
      </c>
      <c r="G2100" s="63" t="str">
        <f>IF('Raw Data'!B2107=0," ",(D2100-C2100)/6/F2100)</f>
        <v xml:space="preserve"> </v>
      </c>
      <c r="H2100" s="63" t="str">
        <f>IF('Raw Data'!B2107=0," ","No")</f>
        <v xml:space="preserve"> </v>
      </c>
      <c r="I2100" s="62" t="str">
        <f>IF('Raw Data'!B2107=0," ",IF(H2100="Yes",MIN(D2100-E2100,E2100-C2100)/3/$H$2,MIN(E2100-C2100,D2100-E2100)/3/$H$1))</f>
        <v xml:space="preserve"> </v>
      </c>
      <c r="J2100" s="62" t="str">
        <f>IF('Raw Data'!B2107=0," ",E2100-6*F2100)</f>
        <v xml:space="preserve"> </v>
      </c>
      <c r="K2100" s="63" t="str">
        <f>IF('Raw Data'!B2107=0," ",E2100+6*F2100)</f>
        <v xml:space="preserve"> </v>
      </c>
      <c r="L2100" t="str">
        <f>IF('Raw Data'!B2107=0," ","No")</f>
        <v xml:space="preserve"> </v>
      </c>
      <c r="M2100" t="str">
        <f>IF('Raw Data'!B2107=0," ","Yes")</f>
        <v xml:space="preserve"> </v>
      </c>
    </row>
    <row r="2101" spans="1:13" x14ac:dyDescent="0.2">
      <c r="A2101" s="62" t="str">
        <f>IF('Raw Data'!B2108=0," ",'Raw Data'!B2108)</f>
        <v xml:space="preserve"> </v>
      </c>
      <c r="B2101" s="62" t="str">
        <f>IF('Raw Data'!B2108=0," ",'Raw Data'!C2108)</f>
        <v xml:space="preserve"> </v>
      </c>
      <c r="C2101" s="63" t="str">
        <f>IF('Raw Data'!B2108=0," ",'Raw Data'!D2108)</f>
        <v xml:space="preserve"> </v>
      </c>
      <c r="D2101" s="63" t="str">
        <f>IF('Raw Data'!B2108=0," ",'Raw Data'!E2108)</f>
        <v xml:space="preserve"> </v>
      </c>
      <c r="E2101" s="62" t="str">
        <f>IF('Raw Data'!B2108=0," ",AVERAGE('Raw Data'!G2108:JP2108))</f>
        <v xml:space="preserve"> </v>
      </c>
      <c r="F2101" s="62" t="str">
        <f>IF('Raw Data'!B2108=0," ",_xlfn.STDEV.S('Raw Data'!G2108:JP2108))</f>
        <v xml:space="preserve"> </v>
      </c>
      <c r="G2101" s="63" t="str">
        <f>IF('Raw Data'!B2108=0," ",(D2101-C2101)/6/F2101)</f>
        <v xml:space="preserve"> </v>
      </c>
      <c r="H2101" s="63" t="str">
        <f>IF('Raw Data'!B2108=0," ","No")</f>
        <v xml:space="preserve"> </v>
      </c>
      <c r="I2101" s="62" t="str">
        <f>IF('Raw Data'!B2108=0," ",IF(H2101="Yes",MIN(D2101-E2101,E2101-C2101)/3/$H$2,MIN(E2101-C2101,D2101-E2101)/3/$H$1))</f>
        <v xml:space="preserve"> </v>
      </c>
      <c r="J2101" s="62" t="str">
        <f>IF('Raw Data'!B2108=0," ",E2101-6*F2101)</f>
        <v xml:space="preserve"> </v>
      </c>
      <c r="K2101" s="63" t="str">
        <f>IF('Raw Data'!B2108=0," ",E2101+6*F2101)</f>
        <v xml:space="preserve"> </v>
      </c>
      <c r="L2101" t="str">
        <f>IF('Raw Data'!B2108=0," ","No")</f>
        <v xml:space="preserve"> </v>
      </c>
      <c r="M2101" t="str">
        <f>IF('Raw Data'!B2108=0," ","Yes")</f>
        <v xml:space="preserve"> </v>
      </c>
    </row>
    <row r="2102" spans="1:13" x14ac:dyDescent="0.2">
      <c r="A2102" s="62" t="str">
        <f>IF('Raw Data'!B2109=0," ",'Raw Data'!B2109)</f>
        <v xml:space="preserve"> </v>
      </c>
      <c r="B2102" s="62" t="str">
        <f>IF('Raw Data'!B2109=0," ",'Raw Data'!C2109)</f>
        <v xml:space="preserve"> </v>
      </c>
      <c r="C2102" s="63" t="str">
        <f>IF('Raw Data'!B2109=0," ",'Raw Data'!D2109)</f>
        <v xml:space="preserve"> </v>
      </c>
      <c r="D2102" s="63" t="str">
        <f>IF('Raw Data'!B2109=0," ",'Raw Data'!E2109)</f>
        <v xml:space="preserve"> </v>
      </c>
      <c r="E2102" s="62" t="str">
        <f>IF('Raw Data'!B2109=0," ",AVERAGE('Raw Data'!G2109:JP2109))</f>
        <v xml:space="preserve"> </v>
      </c>
      <c r="F2102" s="62" t="str">
        <f>IF('Raw Data'!B2109=0," ",_xlfn.STDEV.S('Raw Data'!G2109:JP2109))</f>
        <v xml:space="preserve"> </v>
      </c>
      <c r="G2102" s="63" t="str">
        <f>IF('Raw Data'!B2109=0," ",(D2102-C2102)/6/F2102)</f>
        <v xml:space="preserve"> </v>
      </c>
      <c r="H2102" s="63" t="str">
        <f>IF('Raw Data'!B2109=0," ","No")</f>
        <v xml:space="preserve"> </v>
      </c>
      <c r="I2102" s="62" t="str">
        <f>IF('Raw Data'!B2109=0," ",IF(H2102="Yes",MIN(D2102-E2102,E2102-C2102)/3/$H$2,MIN(E2102-C2102,D2102-E2102)/3/$H$1))</f>
        <v xml:space="preserve"> </v>
      </c>
      <c r="J2102" s="62" t="str">
        <f>IF('Raw Data'!B2109=0," ",E2102-6*F2102)</f>
        <v xml:space="preserve"> </v>
      </c>
      <c r="K2102" s="63" t="str">
        <f>IF('Raw Data'!B2109=0," ",E2102+6*F2102)</f>
        <v xml:space="preserve"> </v>
      </c>
      <c r="L2102" t="str">
        <f>IF('Raw Data'!B2109=0," ","No")</f>
        <v xml:space="preserve"> </v>
      </c>
      <c r="M2102" t="str">
        <f>IF('Raw Data'!B2109=0," ","Yes")</f>
        <v xml:space="preserve"> </v>
      </c>
    </row>
    <row r="2103" spans="1:13" x14ac:dyDescent="0.2">
      <c r="A2103" s="62" t="str">
        <f>IF('Raw Data'!B2110=0," ",'Raw Data'!B2110)</f>
        <v xml:space="preserve"> </v>
      </c>
      <c r="B2103" s="62" t="str">
        <f>IF('Raw Data'!B2110=0," ",'Raw Data'!C2110)</f>
        <v xml:space="preserve"> </v>
      </c>
      <c r="C2103" s="63" t="str">
        <f>IF('Raw Data'!B2110=0," ",'Raw Data'!D2110)</f>
        <v xml:space="preserve"> </v>
      </c>
      <c r="D2103" s="63" t="str">
        <f>IF('Raw Data'!B2110=0," ",'Raw Data'!E2110)</f>
        <v xml:space="preserve"> </v>
      </c>
      <c r="E2103" s="62" t="str">
        <f>IF('Raw Data'!B2110=0," ",AVERAGE('Raw Data'!G2110:JP2110))</f>
        <v xml:space="preserve"> </v>
      </c>
      <c r="F2103" s="62" t="str">
        <f>IF('Raw Data'!B2110=0," ",_xlfn.STDEV.S('Raw Data'!G2110:JP2110))</f>
        <v xml:space="preserve"> </v>
      </c>
      <c r="G2103" s="63" t="str">
        <f>IF('Raw Data'!B2110=0," ",(D2103-C2103)/6/F2103)</f>
        <v xml:space="preserve"> </v>
      </c>
      <c r="H2103" s="63" t="str">
        <f>IF('Raw Data'!B2110=0," ","No")</f>
        <v xml:space="preserve"> </v>
      </c>
      <c r="I2103" s="62" t="str">
        <f>IF('Raw Data'!B2110=0," ",IF(H2103="Yes",MIN(D2103-E2103,E2103-C2103)/3/$H$2,MIN(E2103-C2103,D2103-E2103)/3/$H$1))</f>
        <v xml:space="preserve"> </v>
      </c>
      <c r="J2103" s="62" t="str">
        <f>IF('Raw Data'!B2110=0," ",E2103-6*F2103)</f>
        <v xml:space="preserve"> </v>
      </c>
      <c r="K2103" s="63" t="str">
        <f>IF('Raw Data'!B2110=0," ",E2103+6*F2103)</f>
        <v xml:space="preserve"> </v>
      </c>
      <c r="L2103" t="str">
        <f>IF('Raw Data'!B2110=0," ","No")</f>
        <v xml:space="preserve"> </v>
      </c>
      <c r="M2103" t="str">
        <f>IF('Raw Data'!B2110=0," ","Yes")</f>
        <v xml:space="preserve"> </v>
      </c>
    </row>
    <row r="2104" spans="1:13" x14ac:dyDescent="0.2">
      <c r="A2104" s="62" t="str">
        <f>IF('Raw Data'!B2111=0," ",'Raw Data'!B2111)</f>
        <v xml:space="preserve"> </v>
      </c>
      <c r="B2104" s="62" t="str">
        <f>IF('Raw Data'!B2111=0," ",'Raw Data'!C2111)</f>
        <v xml:space="preserve"> </v>
      </c>
      <c r="C2104" s="63" t="str">
        <f>IF('Raw Data'!B2111=0," ",'Raw Data'!D2111)</f>
        <v xml:space="preserve"> </v>
      </c>
      <c r="D2104" s="63" t="str">
        <f>IF('Raw Data'!B2111=0," ",'Raw Data'!E2111)</f>
        <v xml:space="preserve"> </v>
      </c>
      <c r="E2104" s="62" t="str">
        <f>IF('Raw Data'!B2111=0," ",AVERAGE('Raw Data'!G2111:JP2111))</f>
        <v xml:space="preserve"> </v>
      </c>
      <c r="F2104" s="62" t="str">
        <f>IF('Raw Data'!B2111=0," ",_xlfn.STDEV.S('Raw Data'!G2111:JP2111))</f>
        <v xml:space="preserve"> </v>
      </c>
      <c r="G2104" s="63" t="str">
        <f>IF('Raw Data'!B2111=0," ",(D2104-C2104)/6/F2104)</f>
        <v xml:space="preserve"> </v>
      </c>
      <c r="H2104" s="63" t="str">
        <f>IF('Raw Data'!B2111=0," ","No")</f>
        <v xml:space="preserve"> </v>
      </c>
      <c r="I2104" s="62" t="str">
        <f>IF('Raw Data'!B2111=0," ",IF(H2104="Yes",MIN(D2104-E2104,E2104-C2104)/3/$H$2,MIN(E2104-C2104,D2104-E2104)/3/$H$1))</f>
        <v xml:space="preserve"> </v>
      </c>
      <c r="J2104" s="62" t="str">
        <f>IF('Raw Data'!B2111=0," ",E2104-6*F2104)</f>
        <v xml:space="preserve"> </v>
      </c>
      <c r="K2104" s="63" t="str">
        <f>IF('Raw Data'!B2111=0," ",E2104+6*F2104)</f>
        <v xml:space="preserve"> </v>
      </c>
      <c r="L2104" t="str">
        <f>IF('Raw Data'!B2111=0," ","No")</f>
        <v xml:space="preserve"> </v>
      </c>
      <c r="M2104" t="str">
        <f>IF('Raw Data'!B2111=0," ","Yes")</f>
        <v xml:space="preserve"> </v>
      </c>
    </row>
    <row r="2105" spans="1:13" x14ac:dyDescent="0.2">
      <c r="A2105" s="62" t="str">
        <f>IF('Raw Data'!B2112=0," ",'Raw Data'!B2112)</f>
        <v xml:space="preserve"> </v>
      </c>
      <c r="B2105" s="62" t="str">
        <f>IF('Raw Data'!B2112=0," ",'Raw Data'!C2112)</f>
        <v xml:space="preserve"> </v>
      </c>
      <c r="C2105" s="63" t="str">
        <f>IF('Raw Data'!B2112=0," ",'Raw Data'!D2112)</f>
        <v xml:space="preserve"> </v>
      </c>
      <c r="D2105" s="63" t="str">
        <f>IF('Raw Data'!B2112=0," ",'Raw Data'!E2112)</f>
        <v xml:space="preserve"> </v>
      </c>
      <c r="E2105" s="62" t="str">
        <f>IF('Raw Data'!B2112=0," ",AVERAGE('Raw Data'!G2112:JP2112))</f>
        <v xml:space="preserve"> </v>
      </c>
      <c r="F2105" s="62" t="str">
        <f>IF('Raw Data'!B2112=0," ",_xlfn.STDEV.S('Raw Data'!G2112:JP2112))</f>
        <v xml:space="preserve"> </v>
      </c>
      <c r="G2105" s="63" t="str">
        <f>IF('Raw Data'!B2112=0," ",(D2105-C2105)/6/F2105)</f>
        <v xml:space="preserve"> </v>
      </c>
      <c r="H2105" s="63" t="str">
        <f>IF('Raw Data'!B2112=0," ","No")</f>
        <v xml:space="preserve"> </v>
      </c>
      <c r="I2105" s="62" t="str">
        <f>IF('Raw Data'!B2112=0," ",IF(H2105="Yes",MIN(D2105-E2105,E2105-C2105)/3/$H$2,MIN(E2105-C2105,D2105-E2105)/3/$H$1))</f>
        <v xml:space="preserve"> </v>
      </c>
      <c r="J2105" s="62" t="str">
        <f>IF('Raw Data'!B2112=0," ",E2105-6*F2105)</f>
        <v xml:space="preserve"> </v>
      </c>
      <c r="K2105" s="63" t="str">
        <f>IF('Raw Data'!B2112=0," ",E2105+6*F2105)</f>
        <v xml:space="preserve"> </v>
      </c>
      <c r="L2105" t="str">
        <f>IF('Raw Data'!B2112=0," ","No")</f>
        <v xml:space="preserve"> </v>
      </c>
      <c r="M2105" t="str">
        <f>IF('Raw Data'!B2112=0," ","Yes")</f>
        <v xml:space="preserve"> </v>
      </c>
    </row>
    <row r="2106" spans="1:13" x14ac:dyDescent="0.2">
      <c r="A2106" s="62" t="str">
        <f>IF('Raw Data'!B2113=0," ",'Raw Data'!B2113)</f>
        <v xml:space="preserve"> </v>
      </c>
      <c r="B2106" s="62" t="str">
        <f>IF('Raw Data'!B2113=0," ",'Raw Data'!C2113)</f>
        <v xml:space="preserve"> </v>
      </c>
      <c r="C2106" s="63" t="str">
        <f>IF('Raw Data'!B2113=0," ",'Raw Data'!D2113)</f>
        <v xml:space="preserve"> </v>
      </c>
      <c r="D2106" s="63" t="str">
        <f>IF('Raw Data'!B2113=0," ",'Raw Data'!E2113)</f>
        <v xml:space="preserve"> </v>
      </c>
      <c r="E2106" s="62" t="str">
        <f>IF('Raw Data'!B2113=0," ",AVERAGE('Raw Data'!G2113:JP2113))</f>
        <v xml:space="preserve"> </v>
      </c>
      <c r="F2106" s="62" t="str">
        <f>IF('Raw Data'!B2113=0," ",_xlfn.STDEV.S('Raw Data'!G2113:JP2113))</f>
        <v xml:space="preserve"> </v>
      </c>
      <c r="G2106" s="63" t="str">
        <f>IF('Raw Data'!B2113=0," ",(D2106-C2106)/6/F2106)</f>
        <v xml:space="preserve"> </v>
      </c>
      <c r="H2106" s="63" t="str">
        <f>IF('Raw Data'!B2113=0," ","No")</f>
        <v xml:space="preserve"> </v>
      </c>
      <c r="I2106" s="62" t="str">
        <f>IF('Raw Data'!B2113=0," ",IF(H2106="Yes",MIN(D2106-E2106,E2106-C2106)/3/$H$2,MIN(E2106-C2106,D2106-E2106)/3/$H$1))</f>
        <v xml:space="preserve"> </v>
      </c>
      <c r="J2106" s="62" t="str">
        <f>IF('Raw Data'!B2113=0," ",E2106-6*F2106)</f>
        <v xml:space="preserve"> </v>
      </c>
      <c r="K2106" s="63" t="str">
        <f>IF('Raw Data'!B2113=0," ",E2106+6*F2106)</f>
        <v xml:space="preserve"> </v>
      </c>
      <c r="L2106" t="str">
        <f>IF('Raw Data'!B2113=0," ","No")</f>
        <v xml:space="preserve"> </v>
      </c>
      <c r="M2106" t="str">
        <f>IF('Raw Data'!B2113=0," ","Yes")</f>
        <v xml:space="preserve"> </v>
      </c>
    </row>
    <row r="2107" spans="1:13" x14ac:dyDescent="0.2">
      <c r="A2107" s="62" t="str">
        <f>IF('Raw Data'!B2114=0," ",'Raw Data'!B2114)</f>
        <v xml:space="preserve"> </v>
      </c>
      <c r="B2107" s="62" t="str">
        <f>IF('Raw Data'!B2114=0," ",'Raw Data'!C2114)</f>
        <v xml:space="preserve"> </v>
      </c>
      <c r="C2107" s="63" t="str">
        <f>IF('Raw Data'!B2114=0," ",'Raw Data'!D2114)</f>
        <v xml:space="preserve"> </v>
      </c>
      <c r="D2107" s="63" t="str">
        <f>IF('Raw Data'!B2114=0," ",'Raw Data'!E2114)</f>
        <v xml:space="preserve"> </v>
      </c>
      <c r="E2107" s="62" t="str">
        <f>IF('Raw Data'!B2114=0," ",AVERAGE('Raw Data'!G2114:JP2114))</f>
        <v xml:space="preserve"> </v>
      </c>
      <c r="F2107" s="62" t="str">
        <f>IF('Raw Data'!B2114=0," ",_xlfn.STDEV.S('Raw Data'!G2114:JP2114))</f>
        <v xml:space="preserve"> </v>
      </c>
      <c r="G2107" s="63" t="str">
        <f>IF('Raw Data'!B2114=0," ",(D2107-C2107)/6/F2107)</f>
        <v xml:space="preserve"> </v>
      </c>
      <c r="H2107" s="63" t="str">
        <f>IF('Raw Data'!B2114=0," ","No")</f>
        <v xml:space="preserve"> </v>
      </c>
      <c r="I2107" s="62" t="str">
        <f>IF('Raw Data'!B2114=0," ",IF(H2107="Yes",MIN(D2107-E2107,E2107-C2107)/3/$H$2,MIN(E2107-C2107,D2107-E2107)/3/$H$1))</f>
        <v xml:space="preserve"> </v>
      </c>
      <c r="J2107" s="62" t="str">
        <f>IF('Raw Data'!B2114=0," ",E2107-6*F2107)</f>
        <v xml:space="preserve"> </v>
      </c>
      <c r="K2107" s="63" t="str">
        <f>IF('Raw Data'!B2114=0," ",E2107+6*F2107)</f>
        <v xml:space="preserve"> </v>
      </c>
      <c r="L2107" t="str">
        <f>IF('Raw Data'!B2114=0," ","No")</f>
        <v xml:space="preserve"> </v>
      </c>
      <c r="M2107" t="str">
        <f>IF('Raw Data'!B2114=0," ","Yes")</f>
        <v xml:space="preserve"> </v>
      </c>
    </row>
    <row r="2108" spans="1:13" x14ac:dyDescent="0.2">
      <c r="A2108" s="62" t="str">
        <f>IF('Raw Data'!B2115=0," ",'Raw Data'!B2115)</f>
        <v xml:space="preserve"> </v>
      </c>
      <c r="B2108" s="62" t="str">
        <f>IF('Raw Data'!B2115=0," ",'Raw Data'!C2115)</f>
        <v xml:space="preserve"> </v>
      </c>
      <c r="C2108" s="63" t="str">
        <f>IF('Raw Data'!B2115=0," ",'Raw Data'!D2115)</f>
        <v xml:space="preserve"> </v>
      </c>
      <c r="D2108" s="63" t="str">
        <f>IF('Raw Data'!B2115=0," ",'Raw Data'!E2115)</f>
        <v xml:space="preserve"> </v>
      </c>
      <c r="E2108" s="62" t="str">
        <f>IF('Raw Data'!B2115=0," ",AVERAGE('Raw Data'!G2115:JP2115))</f>
        <v xml:space="preserve"> </v>
      </c>
      <c r="F2108" s="62" t="str">
        <f>IF('Raw Data'!B2115=0," ",_xlfn.STDEV.S('Raw Data'!G2115:JP2115))</f>
        <v xml:space="preserve"> </v>
      </c>
      <c r="G2108" s="63" t="str">
        <f>IF('Raw Data'!B2115=0," ",(D2108-C2108)/6/F2108)</f>
        <v xml:space="preserve"> </v>
      </c>
      <c r="H2108" s="63" t="str">
        <f>IF('Raw Data'!B2115=0," ","No")</f>
        <v xml:space="preserve"> </v>
      </c>
      <c r="I2108" s="62" t="str">
        <f>IF('Raw Data'!B2115=0," ",IF(H2108="Yes",MIN(D2108-E2108,E2108-C2108)/3/$H$2,MIN(E2108-C2108,D2108-E2108)/3/$H$1))</f>
        <v xml:space="preserve"> </v>
      </c>
      <c r="J2108" s="62" t="str">
        <f>IF('Raw Data'!B2115=0," ",E2108-6*F2108)</f>
        <v xml:space="preserve"> </v>
      </c>
      <c r="K2108" s="63" t="str">
        <f>IF('Raw Data'!B2115=0," ",E2108+6*F2108)</f>
        <v xml:space="preserve"> </v>
      </c>
      <c r="L2108" t="str">
        <f>IF('Raw Data'!B2115=0," ","No")</f>
        <v xml:space="preserve"> </v>
      </c>
      <c r="M2108" t="str">
        <f>IF('Raw Data'!B2115=0," ","Yes")</f>
        <v xml:space="preserve"> </v>
      </c>
    </row>
    <row r="2109" spans="1:13" x14ac:dyDescent="0.2">
      <c r="A2109" s="62" t="str">
        <f>IF('Raw Data'!B2116=0," ",'Raw Data'!B2116)</f>
        <v xml:space="preserve"> </v>
      </c>
      <c r="B2109" s="62" t="str">
        <f>IF('Raw Data'!B2116=0," ",'Raw Data'!C2116)</f>
        <v xml:space="preserve"> </v>
      </c>
      <c r="C2109" s="63" t="str">
        <f>IF('Raw Data'!B2116=0," ",'Raw Data'!D2116)</f>
        <v xml:space="preserve"> </v>
      </c>
      <c r="D2109" s="63" t="str">
        <f>IF('Raw Data'!B2116=0," ",'Raw Data'!E2116)</f>
        <v xml:space="preserve"> </v>
      </c>
      <c r="E2109" s="62" t="str">
        <f>IF('Raw Data'!B2116=0," ",AVERAGE('Raw Data'!G2116:JP2116))</f>
        <v xml:space="preserve"> </v>
      </c>
      <c r="F2109" s="62" t="str">
        <f>IF('Raw Data'!B2116=0," ",_xlfn.STDEV.S('Raw Data'!G2116:JP2116))</f>
        <v xml:space="preserve"> </v>
      </c>
      <c r="G2109" s="63" t="str">
        <f>IF('Raw Data'!B2116=0," ",(D2109-C2109)/6/F2109)</f>
        <v xml:space="preserve"> </v>
      </c>
      <c r="H2109" s="63" t="str">
        <f>IF('Raw Data'!B2116=0," ","No")</f>
        <v xml:space="preserve"> </v>
      </c>
      <c r="I2109" s="62" t="str">
        <f>IF('Raw Data'!B2116=0," ",IF(H2109="Yes",MIN(D2109-E2109,E2109-C2109)/3/$H$2,MIN(E2109-C2109,D2109-E2109)/3/$H$1))</f>
        <v xml:space="preserve"> </v>
      </c>
      <c r="J2109" s="62" t="str">
        <f>IF('Raw Data'!B2116=0," ",E2109-6*F2109)</f>
        <v xml:space="preserve"> </v>
      </c>
      <c r="K2109" s="63" t="str">
        <f>IF('Raw Data'!B2116=0," ",E2109+6*F2109)</f>
        <v xml:space="preserve"> </v>
      </c>
      <c r="L2109" t="str">
        <f>IF('Raw Data'!B2116=0," ","No")</f>
        <v xml:space="preserve"> </v>
      </c>
      <c r="M2109" t="str">
        <f>IF('Raw Data'!B2116=0," ","Yes")</f>
        <v xml:space="preserve"> </v>
      </c>
    </row>
    <row r="2110" spans="1:13" x14ac:dyDescent="0.2">
      <c r="A2110" s="62" t="str">
        <f>IF('Raw Data'!B2117=0," ",'Raw Data'!B2117)</f>
        <v xml:space="preserve"> </v>
      </c>
      <c r="B2110" s="62" t="str">
        <f>IF('Raw Data'!B2117=0," ",'Raw Data'!C2117)</f>
        <v xml:space="preserve"> </v>
      </c>
      <c r="C2110" s="63" t="str">
        <f>IF('Raw Data'!B2117=0," ",'Raw Data'!D2117)</f>
        <v xml:space="preserve"> </v>
      </c>
      <c r="D2110" s="63" t="str">
        <f>IF('Raw Data'!B2117=0," ",'Raw Data'!E2117)</f>
        <v xml:space="preserve"> </v>
      </c>
      <c r="E2110" s="62" t="str">
        <f>IF('Raw Data'!B2117=0," ",AVERAGE('Raw Data'!G2117:JP2117))</f>
        <v xml:space="preserve"> </v>
      </c>
      <c r="F2110" s="62" t="str">
        <f>IF('Raw Data'!B2117=0," ",_xlfn.STDEV.S('Raw Data'!G2117:JP2117))</f>
        <v xml:space="preserve"> </v>
      </c>
      <c r="G2110" s="63" t="str">
        <f>IF('Raw Data'!B2117=0," ",(D2110-C2110)/6/F2110)</f>
        <v xml:space="preserve"> </v>
      </c>
      <c r="H2110" s="63" t="str">
        <f>IF('Raw Data'!B2117=0," ","No")</f>
        <v xml:space="preserve"> </v>
      </c>
      <c r="I2110" s="62" t="str">
        <f>IF('Raw Data'!B2117=0," ",IF(H2110="Yes",MIN(D2110-E2110,E2110-C2110)/3/$H$2,MIN(E2110-C2110,D2110-E2110)/3/$H$1))</f>
        <v xml:space="preserve"> </v>
      </c>
      <c r="J2110" s="62" t="str">
        <f>IF('Raw Data'!B2117=0," ",E2110-6*F2110)</f>
        <v xml:space="preserve"> </v>
      </c>
      <c r="K2110" s="63" t="str">
        <f>IF('Raw Data'!B2117=0," ",E2110+6*F2110)</f>
        <v xml:space="preserve"> </v>
      </c>
      <c r="L2110" t="str">
        <f>IF('Raw Data'!B2117=0," ","No")</f>
        <v xml:space="preserve"> </v>
      </c>
      <c r="M2110" t="str">
        <f>IF('Raw Data'!B2117=0," ","Yes")</f>
        <v xml:space="preserve"> </v>
      </c>
    </row>
    <row r="2111" spans="1:13" x14ac:dyDescent="0.2">
      <c r="A2111" s="62" t="str">
        <f>IF('Raw Data'!B2118=0," ",'Raw Data'!B2118)</f>
        <v xml:space="preserve"> </v>
      </c>
      <c r="B2111" s="62" t="str">
        <f>IF('Raw Data'!B2118=0," ",'Raw Data'!C2118)</f>
        <v xml:space="preserve"> </v>
      </c>
      <c r="C2111" s="63" t="str">
        <f>IF('Raw Data'!B2118=0," ",'Raw Data'!D2118)</f>
        <v xml:space="preserve"> </v>
      </c>
      <c r="D2111" s="63" t="str">
        <f>IF('Raw Data'!B2118=0," ",'Raw Data'!E2118)</f>
        <v xml:space="preserve"> </v>
      </c>
      <c r="E2111" s="62" t="str">
        <f>IF('Raw Data'!B2118=0," ",AVERAGE('Raw Data'!G2118:JP2118))</f>
        <v xml:space="preserve"> </v>
      </c>
      <c r="F2111" s="62" t="str">
        <f>IF('Raw Data'!B2118=0," ",_xlfn.STDEV.S('Raw Data'!G2118:JP2118))</f>
        <v xml:space="preserve"> </v>
      </c>
      <c r="G2111" s="63" t="str">
        <f>IF('Raw Data'!B2118=0," ",(D2111-C2111)/6/F2111)</f>
        <v xml:space="preserve"> </v>
      </c>
      <c r="H2111" s="63" t="str">
        <f>IF('Raw Data'!B2118=0," ","No")</f>
        <v xml:space="preserve"> </v>
      </c>
      <c r="I2111" s="62" t="str">
        <f>IF('Raw Data'!B2118=0," ",IF(H2111="Yes",MIN(D2111-E2111,E2111-C2111)/3/$H$2,MIN(E2111-C2111,D2111-E2111)/3/$H$1))</f>
        <v xml:space="preserve"> </v>
      </c>
      <c r="J2111" s="62" t="str">
        <f>IF('Raw Data'!B2118=0," ",E2111-6*F2111)</f>
        <v xml:space="preserve"> </v>
      </c>
      <c r="K2111" s="63" t="str">
        <f>IF('Raw Data'!B2118=0," ",E2111+6*F2111)</f>
        <v xml:space="preserve"> </v>
      </c>
      <c r="L2111" t="str">
        <f>IF('Raw Data'!B2118=0," ","No")</f>
        <v xml:space="preserve"> </v>
      </c>
      <c r="M2111" t="str">
        <f>IF('Raw Data'!B2118=0," ","Yes")</f>
        <v xml:space="preserve"> </v>
      </c>
    </row>
    <row r="2112" spans="1:13" x14ac:dyDescent="0.2">
      <c r="A2112" s="62" t="str">
        <f>IF('Raw Data'!B2119=0," ",'Raw Data'!B2119)</f>
        <v xml:space="preserve"> </v>
      </c>
      <c r="B2112" s="62" t="str">
        <f>IF('Raw Data'!B2119=0," ",'Raw Data'!C2119)</f>
        <v xml:space="preserve"> </v>
      </c>
      <c r="C2112" s="63" t="str">
        <f>IF('Raw Data'!B2119=0," ",'Raw Data'!D2119)</f>
        <v xml:space="preserve"> </v>
      </c>
      <c r="D2112" s="63" t="str">
        <f>IF('Raw Data'!B2119=0," ",'Raw Data'!E2119)</f>
        <v xml:space="preserve"> </v>
      </c>
      <c r="E2112" s="62" t="str">
        <f>IF('Raw Data'!B2119=0," ",AVERAGE('Raw Data'!G2119:JP2119))</f>
        <v xml:space="preserve"> </v>
      </c>
      <c r="F2112" s="62" t="str">
        <f>IF('Raw Data'!B2119=0," ",_xlfn.STDEV.S('Raw Data'!G2119:JP2119))</f>
        <v xml:space="preserve"> </v>
      </c>
      <c r="G2112" s="63" t="str">
        <f>IF('Raw Data'!B2119=0," ",(D2112-C2112)/6/F2112)</f>
        <v xml:space="preserve"> </v>
      </c>
      <c r="H2112" s="63" t="str">
        <f>IF('Raw Data'!B2119=0," ","No")</f>
        <v xml:space="preserve"> </v>
      </c>
      <c r="I2112" s="62" t="str">
        <f>IF('Raw Data'!B2119=0," ",IF(H2112="Yes",MIN(D2112-E2112,E2112-C2112)/3/$H$2,MIN(E2112-C2112,D2112-E2112)/3/$H$1))</f>
        <v xml:space="preserve"> </v>
      </c>
      <c r="J2112" s="62" t="str">
        <f>IF('Raw Data'!B2119=0," ",E2112-6*F2112)</f>
        <v xml:space="preserve"> </v>
      </c>
      <c r="K2112" s="63" t="str">
        <f>IF('Raw Data'!B2119=0," ",E2112+6*F2112)</f>
        <v xml:space="preserve"> </v>
      </c>
      <c r="L2112" t="str">
        <f>IF('Raw Data'!B2119=0," ","No")</f>
        <v xml:space="preserve"> </v>
      </c>
      <c r="M2112" t="str">
        <f>IF('Raw Data'!B2119=0," ","Yes")</f>
        <v xml:space="preserve"> </v>
      </c>
    </row>
    <row r="2113" spans="1:13" x14ac:dyDescent="0.2">
      <c r="A2113" s="62" t="str">
        <f>IF('Raw Data'!B2120=0," ",'Raw Data'!B2120)</f>
        <v xml:space="preserve"> </v>
      </c>
      <c r="B2113" s="62" t="str">
        <f>IF('Raw Data'!B2120=0," ",'Raw Data'!C2120)</f>
        <v xml:space="preserve"> </v>
      </c>
      <c r="C2113" s="63" t="str">
        <f>IF('Raw Data'!B2120=0," ",'Raw Data'!D2120)</f>
        <v xml:space="preserve"> </v>
      </c>
      <c r="D2113" s="63" t="str">
        <f>IF('Raw Data'!B2120=0," ",'Raw Data'!E2120)</f>
        <v xml:space="preserve"> </v>
      </c>
      <c r="E2113" s="62" t="str">
        <f>IF('Raw Data'!B2120=0," ",AVERAGE('Raw Data'!G2120:JP2120))</f>
        <v xml:space="preserve"> </v>
      </c>
      <c r="F2113" s="62" t="str">
        <f>IF('Raw Data'!B2120=0," ",_xlfn.STDEV.S('Raw Data'!G2120:JP2120))</f>
        <v xml:space="preserve"> </v>
      </c>
      <c r="G2113" s="63" t="str">
        <f>IF('Raw Data'!B2120=0," ",(D2113-C2113)/6/F2113)</f>
        <v xml:space="preserve"> </v>
      </c>
      <c r="H2113" s="63" t="str">
        <f>IF('Raw Data'!B2120=0," ","No")</f>
        <v xml:space="preserve"> </v>
      </c>
      <c r="I2113" s="62" t="str">
        <f>IF('Raw Data'!B2120=0," ",IF(H2113="Yes",MIN(D2113-E2113,E2113-C2113)/3/$H$2,MIN(E2113-C2113,D2113-E2113)/3/$H$1))</f>
        <v xml:space="preserve"> </v>
      </c>
      <c r="J2113" s="62" t="str">
        <f>IF('Raw Data'!B2120=0," ",E2113-6*F2113)</f>
        <v xml:space="preserve"> </v>
      </c>
      <c r="K2113" s="63" t="str">
        <f>IF('Raw Data'!B2120=0," ",E2113+6*F2113)</f>
        <v xml:space="preserve"> </v>
      </c>
      <c r="L2113" t="str">
        <f>IF('Raw Data'!B2120=0," ","No")</f>
        <v xml:space="preserve"> </v>
      </c>
      <c r="M2113" t="str">
        <f>IF('Raw Data'!B2120=0," ","Yes")</f>
        <v xml:space="preserve"> </v>
      </c>
    </row>
    <row r="2114" spans="1:13" x14ac:dyDescent="0.2">
      <c r="A2114" s="62" t="str">
        <f>IF('Raw Data'!B2121=0," ",'Raw Data'!B2121)</f>
        <v xml:space="preserve"> </v>
      </c>
      <c r="B2114" s="62" t="str">
        <f>IF('Raw Data'!B2121=0," ",'Raw Data'!C2121)</f>
        <v xml:space="preserve"> </v>
      </c>
      <c r="C2114" s="63" t="str">
        <f>IF('Raw Data'!B2121=0," ",'Raw Data'!D2121)</f>
        <v xml:space="preserve"> </v>
      </c>
      <c r="D2114" s="63" t="str">
        <f>IF('Raw Data'!B2121=0," ",'Raw Data'!E2121)</f>
        <v xml:space="preserve"> </v>
      </c>
      <c r="E2114" s="62" t="str">
        <f>IF('Raw Data'!B2121=0," ",AVERAGE('Raw Data'!G2121:JP2121))</f>
        <v xml:space="preserve"> </v>
      </c>
      <c r="F2114" s="62" t="str">
        <f>IF('Raw Data'!B2121=0," ",_xlfn.STDEV.S('Raw Data'!G2121:JP2121))</f>
        <v xml:space="preserve"> </v>
      </c>
      <c r="G2114" s="63" t="str">
        <f>IF('Raw Data'!B2121=0," ",(D2114-C2114)/6/F2114)</f>
        <v xml:space="preserve"> </v>
      </c>
      <c r="H2114" s="63" t="str">
        <f>IF('Raw Data'!B2121=0," ","No")</f>
        <v xml:space="preserve"> </v>
      </c>
      <c r="I2114" s="62" t="str">
        <f>IF('Raw Data'!B2121=0," ",IF(H2114="Yes",MIN(D2114-E2114,E2114-C2114)/3/$H$2,MIN(E2114-C2114,D2114-E2114)/3/$H$1))</f>
        <v xml:space="preserve"> </v>
      </c>
      <c r="J2114" s="62" t="str">
        <f>IF('Raw Data'!B2121=0," ",E2114-6*F2114)</f>
        <v xml:space="preserve"> </v>
      </c>
      <c r="K2114" s="63" t="str">
        <f>IF('Raw Data'!B2121=0," ",E2114+6*F2114)</f>
        <v xml:space="preserve"> </v>
      </c>
      <c r="L2114" t="str">
        <f>IF('Raw Data'!B2121=0," ","No")</f>
        <v xml:space="preserve"> </v>
      </c>
      <c r="M2114" t="str">
        <f>IF('Raw Data'!B2121=0," ","Yes")</f>
        <v xml:space="preserve"> </v>
      </c>
    </row>
    <row r="2115" spans="1:13" x14ac:dyDescent="0.2">
      <c r="A2115" s="62" t="str">
        <f>IF('Raw Data'!B2122=0," ",'Raw Data'!B2122)</f>
        <v xml:space="preserve"> </v>
      </c>
      <c r="B2115" s="62" t="str">
        <f>IF('Raw Data'!B2122=0," ",'Raw Data'!C2122)</f>
        <v xml:space="preserve"> </v>
      </c>
      <c r="C2115" s="63" t="str">
        <f>IF('Raw Data'!B2122=0," ",'Raw Data'!D2122)</f>
        <v xml:space="preserve"> </v>
      </c>
      <c r="D2115" s="63" t="str">
        <f>IF('Raw Data'!B2122=0," ",'Raw Data'!E2122)</f>
        <v xml:space="preserve"> </v>
      </c>
      <c r="E2115" s="62" t="str">
        <f>IF('Raw Data'!B2122=0," ",AVERAGE('Raw Data'!G2122:JP2122))</f>
        <v xml:space="preserve"> </v>
      </c>
      <c r="F2115" s="62" t="str">
        <f>IF('Raw Data'!B2122=0," ",_xlfn.STDEV.S('Raw Data'!G2122:JP2122))</f>
        <v xml:space="preserve"> </v>
      </c>
      <c r="G2115" s="63" t="str">
        <f>IF('Raw Data'!B2122=0," ",(D2115-C2115)/6/F2115)</f>
        <v xml:space="preserve"> </v>
      </c>
      <c r="H2115" s="63" t="str">
        <f>IF('Raw Data'!B2122=0," ","No")</f>
        <v xml:space="preserve"> </v>
      </c>
      <c r="I2115" s="62" t="str">
        <f>IF('Raw Data'!B2122=0," ",IF(H2115="Yes",MIN(D2115-E2115,E2115-C2115)/3/$H$2,MIN(E2115-C2115,D2115-E2115)/3/$H$1))</f>
        <v xml:space="preserve"> </v>
      </c>
      <c r="J2115" s="62" t="str">
        <f>IF('Raw Data'!B2122=0," ",E2115-6*F2115)</f>
        <v xml:space="preserve"> </v>
      </c>
      <c r="K2115" s="63" t="str">
        <f>IF('Raw Data'!B2122=0," ",E2115+6*F2115)</f>
        <v xml:space="preserve"> </v>
      </c>
      <c r="L2115" t="str">
        <f>IF('Raw Data'!B2122=0," ","No")</f>
        <v xml:space="preserve"> </v>
      </c>
      <c r="M2115" t="str">
        <f>IF('Raw Data'!B2122=0," ","Yes")</f>
        <v xml:space="preserve"> </v>
      </c>
    </row>
    <row r="2116" spans="1:13" x14ac:dyDescent="0.2">
      <c r="A2116" s="62" t="str">
        <f>IF('Raw Data'!B2123=0," ",'Raw Data'!B2123)</f>
        <v xml:space="preserve"> </v>
      </c>
      <c r="B2116" s="62" t="str">
        <f>IF('Raw Data'!B2123=0," ",'Raw Data'!C2123)</f>
        <v xml:space="preserve"> </v>
      </c>
      <c r="C2116" s="63" t="str">
        <f>IF('Raw Data'!B2123=0," ",'Raw Data'!D2123)</f>
        <v xml:space="preserve"> </v>
      </c>
      <c r="D2116" s="63" t="str">
        <f>IF('Raw Data'!B2123=0," ",'Raw Data'!E2123)</f>
        <v xml:space="preserve"> </v>
      </c>
      <c r="E2116" s="62" t="str">
        <f>IF('Raw Data'!B2123=0," ",AVERAGE('Raw Data'!G2123:JP2123))</f>
        <v xml:space="preserve"> </v>
      </c>
      <c r="F2116" s="62" t="str">
        <f>IF('Raw Data'!B2123=0," ",_xlfn.STDEV.S('Raw Data'!G2123:JP2123))</f>
        <v xml:space="preserve"> </v>
      </c>
      <c r="G2116" s="63" t="str">
        <f>IF('Raw Data'!B2123=0," ",(D2116-C2116)/6/F2116)</f>
        <v xml:space="preserve"> </v>
      </c>
      <c r="H2116" s="63" t="str">
        <f>IF('Raw Data'!B2123=0," ","No")</f>
        <v xml:space="preserve"> </v>
      </c>
      <c r="I2116" s="62" t="str">
        <f>IF('Raw Data'!B2123=0," ",IF(H2116="Yes",MIN(D2116-E2116,E2116-C2116)/3/$H$2,MIN(E2116-C2116,D2116-E2116)/3/$H$1))</f>
        <v xml:space="preserve"> </v>
      </c>
      <c r="J2116" s="62" t="str">
        <f>IF('Raw Data'!B2123=0," ",E2116-6*F2116)</f>
        <v xml:space="preserve"> </v>
      </c>
      <c r="K2116" s="63" t="str">
        <f>IF('Raw Data'!B2123=0," ",E2116+6*F2116)</f>
        <v xml:space="preserve"> </v>
      </c>
      <c r="L2116" t="str">
        <f>IF('Raw Data'!B2123=0," ","No")</f>
        <v xml:space="preserve"> </v>
      </c>
      <c r="M2116" t="str">
        <f>IF('Raw Data'!B2123=0," ","Yes")</f>
        <v xml:space="preserve"> </v>
      </c>
    </row>
    <row r="2117" spans="1:13" x14ac:dyDescent="0.2">
      <c r="A2117" s="62" t="str">
        <f>IF('Raw Data'!B2124=0," ",'Raw Data'!B2124)</f>
        <v xml:space="preserve"> </v>
      </c>
      <c r="B2117" s="62" t="str">
        <f>IF('Raw Data'!B2124=0," ",'Raw Data'!C2124)</f>
        <v xml:space="preserve"> </v>
      </c>
      <c r="C2117" s="63" t="str">
        <f>IF('Raw Data'!B2124=0," ",'Raw Data'!D2124)</f>
        <v xml:space="preserve"> </v>
      </c>
      <c r="D2117" s="63" t="str">
        <f>IF('Raw Data'!B2124=0," ",'Raw Data'!E2124)</f>
        <v xml:space="preserve"> </v>
      </c>
      <c r="E2117" s="62" t="str">
        <f>IF('Raw Data'!B2124=0," ",AVERAGE('Raw Data'!G2124:JP2124))</f>
        <v xml:space="preserve"> </v>
      </c>
      <c r="F2117" s="62" t="str">
        <f>IF('Raw Data'!B2124=0," ",_xlfn.STDEV.S('Raw Data'!G2124:JP2124))</f>
        <v xml:space="preserve"> </v>
      </c>
      <c r="G2117" s="63" t="str">
        <f>IF('Raw Data'!B2124=0," ",(D2117-C2117)/6/F2117)</f>
        <v xml:space="preserve"> </v>
      </c>
      <c r="H2117" s="63" t="str">
        <f>IF('Raw Data'!B2124=0," ","No")</f>
        <v xml:space="preserve"> </v>
      </c>
      <c r="I2117" s="62" t="str">
        <f>IF('Raw Data'!B2124=0," ",IF(H2117="Yes",MIN(D2117-E2117,E2117-C2117)/3/$H$2,MIN(E2117-C2117,D2117-E2117)/3/$H$1))</f>
        <v xml:space="preserve"> </v>
      </c>
      <c r="J2117" s="62" t="str">
        <f>IF('Raw Data'!B2124=0," ",E2117-6*F2117)</f>
        <v xml:space="preserve"> </v>
      </c>
      <c r="K2117" s="63" t="str">
        <f>IF('Raw Data'!B2124=0," ",E2117+6*F2117)</f>
        <v xml:space="preserve"> </v>
      </c>
      <c r="L2117" t="str">
        <f>IF('Raw Data'!B2124=0," ","No")</f>
        <v xml:space="preserve"> </v>
      </c>
      <c r="M2117" t="str">
        <f>IF('Raw Data'!B2124=0," ","Yes")</f>
        <v xml:space="preserve"> </v>
      </c>
    </row>
    <row r="2118" spans="1:13" x14ac:dyDescent="0.2">
      <c r="A2118" s="62" t="str">
        <f>IF('Raw Data'!B2125=0," ",'Raw Data'!B2125)</f>
        <v xml:space="preserve"> </v>
      </c>
      <c r="B2118" s="62" t="str">
        <f>IF('Raw Data'!B2125=0," ",'Raw Data'!C2125)</f>
        <v xml:space="preserve"> </v>
      </c>
      <c r="C2118" s="63" t="str">
        <f>IF('Raw Data'!B2125=0," ",'Raw Data'!D2125)</f>
        <v xml:space="preserve"> </v>
      </c>
      <c r="D2118" s="63" t="str">
        <f>IF('Raw Data'!B2125=0," ",'Raw Data'!E2125)</f>
        <v xml:space="preserve"> </v>
      </c>
      <c r="E2118" s="62" t="str">
        <f>IF('Raw Data'!B2125=0," ",AVERAGE('Raw Data'!G2125:JP2125))</f>
        <v xml:space="preserve"> </v>
      </c>
      <c r="F2118" s="62" t="str">
        <f>IF('Raw Data'!B2125=0," ",_xlfn.STDEV.S('Raw Data'!G2125:JP2125))</f>
        <v xml:space="preserve"> </v>
      </c>
      <c r="G2118" s="63" t="str">
        <f>IF('Raw Data'!B2125=0," ",(D2118-C2118)/6/F2118)</f>
        <v xml:space="preserve"> </v>
      </c>
      <c r="H2118" s="63" t="str">
        <f>IF('Raw Data'!B2125=0," ","No")</f>
        <v xml:space="preserve"> </v>
      </c>
      <c r="I2118" s="62" t="str">
        <f>IF('Raw Data'!B2125=0," ",IF(H2118="Yes",MIN(D2118-E2118,E2118-C2118)/3/$H$2,MIN(E2118-C2118,D2118-E2118)/3/$H$1))</f>
        <v xml:space="preserve"> </v>
      </c>
      <c r="J2118" s="62" t="str">
        <f>IF('Raw Data'!B2125=0," ",E2118-6*F2118)</f>
        <v xml:space="preserve"> </v>
      </c>
      <c r="K2118" s="63" t="str">
        <f>IF('Raw Data'!B2125=0," ",E2118+6*F2118)</f>
        <v xml:space="preserve"> </v>
      </c>
      <c r="L2118" t="str">
        <f>IF('Raw Data'!B2125=0," ","No")</f>
        <v xml:space="preserve"> </v>
      </c>
      <c r="M2118" t="str">
        <f>IF('Raw Data'!B2125=0," ","Yes")</f>
        <v xml:space="preserve"> </v>
      </c>
    </row>
    <row r="2119" spans="1:13" x14ac:dyDescent="0.2">
      <c r="A2119" s="62" t="str">
        <f>IF('Raw Data'!B2126=0," ",'Raw Data'!B2126)</f>
        <v xml:space="preserve"> </v>
      </c>
      <c r="B2119" s="62" t="str">
        <f>IF('Raw Data'!B2126=0," ",'Raw Data'!C2126)</f>
        <v xml:space="preserve"> </v>
      </c>
      <c r="C2119" s="63" t="str">
        <f>IF('Raw Data'!B2126=0," ",'Raw Data'!D2126)</f>
        <v xml:space="preserve"> </v>
      </c>
      <c r="D2119" s="63" t="str">
        <f>IF('Raw Data'!B2126=0," ",'Raw Data'!E2126)</f>
        <v xml:space="preserve"> </v>
      </c>
      <c r="E2119" s="62" t="str">
        <f>IF('Raw Data'!B2126=0," ",AVERAGE('Raw Data'!G2126:JP2126))</f>
        <v xml:space="preserve"> </v>
      </c>
      <c r="F2119" s="62" t="str">
        <f>IF('Raw Data'!B2126=0," ",_xlfn.STDEV.S('Raw Data'!G2126:JP2126))</f>
        <v xml:space="preserve"> </v>
      </c>
      <c r="G2119" s="63" t="str">
        <f>IF('Raw Data'!B2126=0," ",(D2119-C2119)/6/F2119)</f>
        <v xml:space="preserve"> </v>
      </c>
      <c r="H2119" s="63" t="str">
        <f>IF('Raw Data'!B2126=0," ","No")</f>
        <v xml:space="preserve"> </v>
      </c>
      <c r="I2119" s="62" t="str">
        <f>IF('Raw Data'!B2126=0," ",IF(H2119="Yes",MIN(D2119-E2119,E2119-C2119)/3/$H$2,MIN(E2119-C2119,D2119-E2119)/3/$H$1))</f>
        <v xml:space="preserve"> </v>
      </c>
      <c r="J2119" s="62" t="str">
        <f>IF('Raw Data'!B2126=0," ",E2119-6*F2119)</f>
        <v xml:space="preserve"> </v>
      </c>
      <c r="K2119" s="63" t="str">
        <f>IF('Raw Data'!B2126=0," ",E2119+6*F2119)</f>
        <v xml:space="preserve"> </v>
      </c>
      <c r="L2119" t="str">
        <f>IF('Raw Data'!B2126=0," ","No")</f>
        <v xml:space="preserve"> </v>
      </c>
      <c r="M2119" t="str">
        <f>IF('Raw Data'!B2126=0," ","Yes")</f>
        <v xml:space="preserve"> </v>
      </c>
    </row>
    <row r="2120" spans="1:13" x14ac:dyDescent="0.2">
      <c r="A2120" s="62" t="str">
        <f>IF('Raw Data'!B2127=0," ",'Raw Data'!B2127)</f>
        <v xml:space="preserve"> </v>
      </c>
      <c r="B2120" s="62" t="str">
        <f>IF('Raw Data'!B2127=0," ",'Raw Data'!C2127)</f>
        <v xml:space="preserve"> </v>
      </c>
      <c r="C2120" s="63" t="str">
        <f>IF('Raw Data'!B2127=0," ",'Raw Data'!D2127)</f>
        <v xml:space="preserve"> </v>
      </c>
      <c r="D2120" s="63" t="str">
        <f>IF('Raw Data'!B2127=0," ",'Raw Data'!E2127)</f>
        <v xml:space="preserve"> </v>
      </c>
      <c r="E2120" s="62" t="str">
        <f>IF('Raw Data'!B2127=0," ",AVERAGE('Raw Data'!G2127:JP2127))</f>
        <v xml:space="preserve"> </v>
      </c>
      <c r="F2120" s="62" t="str">
        <f>IF('Raw Data'!B2127=0," ",_xlfn.STDEV.S('Raw Data'!G2127:JP2127))</f>
        <v xml:space="preserve"> </v>
      </c>
      <c r="G2120" s="63" t="str">
        <f>IF('Raw Data'!B2127=0," ",(D2120-C2120)/6/F2120)</f>
        <v xml:space="preserve"> </v>
      </c>
      <c r="H2120" s="63" t="str">
        <f>IF('Raw Data'!B2127=0," ","No")</f>
        <v xml:space="preserve"> </v>
      </c>
      <c r="I2120" s="62" t="str">
        <f>IF('Raw Data'!B2127=0," ",IF(H2120="Yes",MIN(D2120-E2120,E2120-C2120)/3/$H$2,MIN(E2120-C2120,D2120-E2120)/3/$H$1))</f>
        <v xml:space="preserve"> </v>
      </c>
      <c r="J2120" s="62" t="str">
        <f>IF('Raw Data'!B2127=0," ",E2120-6*F2120)</f>
        <v xml:space="preserve"> </v>
      </c>
      <c r="K2120" s="63" t="str">
        <f>IF('Raw Data'!B2127=0," ",E2120+6*F2120)</f>
        <v xml:space="preserve"> </v>
      </c>
      <c r="L2120" t="str">
        <f>IF('Raw Data'!B2127=0," ","No")</f>
        <v xml:space="preserve"> </v>
      </c>
      <c r="M2120" t="str">
        <f>IF('Raw Data'!B2127=0," ","Yes")</f>
        <v xml:space="preserve"> </v>
      </c>
    </row>
    <row r="2121" spans="1:13" x14ac:dyDescent="0.2">
      <c r="A2121" s="62" t="str">
        <f>IF('Raw Data'!B2128=0," ",'Raw Data'!B2128)</f>
        <v xml:space="preserve"> </v>
      </c>
      <c r="B2121" s="62" t="str">
        <f>IF('Raw Data'!B2128=0," ",'Raw Data'!C2128)</f>
        <v xml:space="preserve"> </v>
      </c>
      <c r="C2121" s="63" t="str">
        <f>IF('Raw Data'!B2128=0," ",'Raw Data'!D2128)</f>
        <v xml:space="preserve"> </v>
      </c>
      <c r="D2121" s="63" t="str">
        <f>IF('Raw Data'!B2128=0," ",'Raw Data'!E2128)</f>
        <v xml:space="preserve"> </v>
      </c>
      <c r="E2121" s="62" t="str">
        <f>IF('Raw Data'!B2128=0," ",AVERAGE('Raw Data'!G2128:JP2128))</f>
        <v xml:space="preserve"> </v>
      </c>
      <c r="F2121" s="62" t="str">
        <f>IF('Raw Data'!B2128=0," ",_xlfn.STDEV.S('Raw Data'!G2128:JP2128))</f>
        <v xml:space="preserve"> </v>
      </c>
      <c r="G2121" s="63" t="str">
        <f>IF('Raw Data'!B2128=0," ",(D2121-C2121)/6/F2121)</f>
        <v xml:space="preserve"> </v>
      </c>
      <c r="H2121" s="63" t="str">
        <f>IF('Raw Data'!B2128=0," ","No")</f>
        <v xml:space="preserve"> </v>
      </c>
      <c r="I2121" s="62" t="str">
        <f>IF('Raw Data'!B2128=0," ",IF(H2121="Yes",MIN(D2121-E2121,E2121-C2121)/3/$H$2,MIN(E2121-C2121,D2121-E2121)/3/$H$1))</f>
        <v xml:space="preserve"> </v>
      </c>
      <c r="J2121" s="62" t="str">
        <f>IF('Raw Data'!B2128=0," ",E2121-6*F2121)</f>
        <v xml:space="preserve"> </v>
      </c>
      <c r="K2121" s="63" t="str">
        <f>IF('Raw Data'!B2128=0," ",E2121+6*F2121)</f>
        <v xml:space="preserve"> </v>
      </c>
      <c r="L2121" t="str">
        <f>IF('Raw Data'!B2128=0," ","No")</f>
        <v xml:space="preserve"> </v>
      </c>
      <c r="M2121" t="str">
        <f>IF('Raw Data'!B2128=0," ","Yes")</f>
        <v xml:space="preserve"> </v>
      </c>
    </row>
    <row r="2122" spans="1:13" x14ac:dyDescent="0.2">
      <c r="A2122" s="62" t="str">
        <f>IF('Raw Data'!B2129=0," ",'Raw Data'!B2129)</f>
        <v xml:space="preserve"> </v>
      </c>
      <c r="B2122" s="62" t="str">
        <f>IF('Raw Data'!B2129=0," ",'Raw Data'!C2129)</f>
        <v xml:space="preserve"> </v>
      </c>
      <c r="C2122" s="63" t="str">
        <f>IF('Raw Data'!B2129=0," ",'Raw Data'!D2129)</f>
        <v xml:space="preserve"> </v>
      </c>
      <c r="D2122" s="63" t="str">
        <f>IF('Raw Data'!B2129=0," ",'Raw Data'!E2129)</f>
        <v xml:space="preserve"> </v>
      </c>
      <c r="E2122" s="62" t="str">
        <f>IF('Raw Data'!B2129=0," ",AVERAGE('Raw Data'!G2129:JP2129))</f>
        <v xml:space="preserve"> </v>
      </c>
      <c r="F2122" s="62" t="str">
        <f>IF('Raw Data'!B2129=0," ",_xlfn.STDEV.S('Raw Data'!G2129:JP2129))</f>
        <v xml:space="preserve"> </v>
      </c>
      <c r="G2122" s="63" t="str">
        <f>IF('Raw Data'!B2129=0," ",(D2122-C2122)/6/F2122)</f>
        <v xml:space="preserve"> </v>
      </c>
      <c r="H2122" s="63" t="str">
        <f>IF('Raw Data'!B2129=0," ","No")</f>
        <v xml:space="preserve"> </v>
      </c>
      <c r="I2122" s="62" t="str">
        <f>IF('Raw Data'!B2129=0," ",IF(H2122="Yes",MIN(D2122-E2122,E2122-C2122)/3/$H$2,MIN(E2122-C2122,D2122-E2122)/3/$H$1))</f>
        <v xml:space="preserve"> </v>
      </c>
      <c r="J2122" s="62" t="str">
        <f>IF('Raw Data'!B2129=0," ",E2122-6*F2122)</f>
        <v xml:space="preserve"> </v>
      </c>
      <c r="K2122" s="63" t="str">
        <f>IF('Raw Data'!B2129=0," ",E2122+6*F2122)</f>
        <v xml:space="preserve"> </v>
      </c>
      <c r="L2122" t="str">
        <f>IF('Raw Data'!B2129=0," ","No")</f>
        <v xml:space="preserve"> </v>
      </c>
      <c r="M2122" t="str">
        <f>IF('Raw Data'!B2129=0," ","Yes")</f>
        <v xml:space="preserve"> </v>
      </c>
    </row>
    <row r="2123" spans="1:13" x14ac:dyDescent="0.2">
      <c r="A2123" s="62" t="str">
        <f>IF('Raw Data'!B2130=0," ",'Raw Data'!B2130)</f>
        <v xml:space="preserve"> </v>
      </c>
      <c r="B2123" s="62" t="str">
        <f>IF('Raw Data'!B2130=0," ",'Raw Data'!C2130)</f>
        <v xml:space="preserve"> </v>
      </c>
      <c r="C2123" s="63" t="str">
        <f>IF('Raw Data'!B2130=0," ",'Raw Data'!D2130)</f>
        <v xml:space="preserve"> </v>
      </c>
      <c r="D2123" s="63" t="str">
        <f>IF('Raw Data'!B2130=0," ",'Raw Data'!E2130)</f>
        <v xml:space="preserve"> </v>
      </c>
      <c r="E2123" s="62" t="str">
        <f>IF('Raw Data'!B2130=0," ",AVERAGE('Raw Data'!G2130:JP2130))</f>
        <v xml:space="preserve"> </v>
      </c>
      <c r="F2123" s="62" t="str">
        <f>IF('Raw Data'!B2130=0," ",_xlfn.STDEV.S('Raw Data'!G2130:JP2130))</f>
        <v xml:space="preserve"> </v>
      </c>
      <c r="G2123" s="63" t="str">
        <f>IF('Raw Data'!B2130=0," ",(D2123-C2123)/6/F2123)</f>
        <v xml:space="preserve"> </v>
      </c>
      <c r="H2123" s="63" t="str">
        <f>IF('Raw Data'!B2130=0," ","No")</f>
        <v xml:space="preserve"> </v>
      </c>
      <c r="I2123" s="62" t="str">
        <f>IF('Raw Data'!B2130=0," ",IF(H2123="Yes",MIN(D2123-E2123,E2123-C2123)/3/$H$2,MIN(E2123-C2123,D2123-E2123)/3/$H$1))</f>
        <v xml:space="preserve"> </v>
      </c>
      <c r="J2123" s="62" t="str">
        <f>IF('Raw Data'!B2130=0," ",E2123-6*F2123)</f>
        <v xml:space="preserve"> </v>
      </c>
      <c r="K2123" s="63" t="str">
        <f>IF('Raw Data'!B2130=0," ",E2123+6*F2123)</f>
        <v xml:space="preserve"> </v>
      </c>
      <c r="L2123" t="str">
        <f>IF('Raw Data'!B2130=0," ","No")</f>
        <v xml:space="preserve"> </v>
      </c>
      <c r="M2123" t="str">
        <f>IF('Raw Data'!B2130=0," ","Yes")</f>
        <v xml:space="preserve"> </v>
      </c>
    </row>
    <row r="2124" spans="1:13" x14ac:dyDescent="0.2">
      <c r="A2124" s="62" t="str">
        <f>IF('Raw Data'!B2131=0," ",'Raw Data'!B2131)</f>
        <v xml:space="preserve"> </v>
      </c>
      <c r="B2124" s="62" t="str">
        <f>IF('Raw Data'!B2131=0," ",'Raw Data'!C2131)</f>
        <v xml:space="preserve"> </v>
      </c>
      <c r="C2124" s="63" t="str">
        <f>IF('Raw Data'!B2131=0," ",'Raw Data'!D2131)</f>
        <v xml:space="preserve"> </v>
      </c>
      <c r="D2124" s="63" t="str">
        <f>IF('Raw Data'!B2131=0," ",'Raw Data'!E2131)</f>
        <v xml:space="preserve"> </v>
      </c>
      <c r="E2124" s="62" t="str">
        <f>IF('Raw Data'!B2131=0," ",AVERAGE('Raw Data'!G2131:JP2131))</f>
        <v xml:space="preserve"> </v>
      </c>
      <c r="F2124" s="62" t="str">
        <f>IF('Raw Data'!B2131=0," ",_xlfn.STDEV.S('Raw Data'!G2131:JP2131))</f>
        <v xml:space="preserve"> </v>
      </c>
      <c r="G2124" s="63" t="str">
        <f>IF('Raw Data'!B2131=0," ",(D2124-C2124)/6/F2124)</f>
        <v xml:space="preserve"> </v>
      </c>
      <c r="H2124" s="63" t="str">
        <f>IF('Raw Data'!B2131=0," ","No")</f>
        <v xml:space="preserve"> </v>
      </c>
      <c r="I2124" s="62" t="str">
        <f>IF('Raw Data'!B2131=0," ",IF(H2124="Yes",MIN(D2124-E2124,E2124-C2124)/3/$H$2,MIN(E2124-C2124,D2124-E2124)/3/$H$1))</f>
        <v xml:space="preserve"> </v>
      </c>
      <c r="J2124" s="62" t="str">
        <f>IF('Raw Data'!B2131=0," ",E2124-6*F2124)</f>
        <v xml:space="preserve"> </v>
      </c>
      <c r="K2124" s="63" t="str">
        <f>IF('Raw Data'!B2131=0," ",E2124+6*F2124)</f>
        <v xml:space="preserve"> </v>
      </c>
      <c r="L2124" t="str">
        <f>IF('Raw Data'!B2131=0," ","No")</f>
        <v xml:space="preserve"> </v>
      </c>
      <c r="M2124" t="str">
        <f>IF('Raw Data'!B2131=0," ","Yes")</f>
        <v xml:space="preserve"> </v>
      </c>
    </row>
    <row r="2125" spans="1:13" x14ac:dyDescent="0.2">
      <c r="A2125" s="62" t="str">
        <f>IF('Raw Data'!B2132=0," ",'Raw Data'!B2132)</f>
        <v xml:space="preserve"> </v>
      </c>
      <c r="B2125" s="62" t="str">
        <f>IF('Raw Data'!B2132=0," ",'Raw Data'!C2132)</f>
        <v xml:space="preserve"> </v>
      </c>
      <c r="C2125" s="63" t="str">
        <f>IF('Raw Data'!B2132=0," ",'Raw Data'!D2132)</f>
        <v xml:space="preserve"> </v>
      </c>
      <c r="D2125" s="63" t="str">
        <f>IF('Raw Data'!B2132=0," ",'Raw Data'!E2132)</f>
        <v xml:space="preserve"> </v>
      </c>
      <c r="E2125" s="62" t="str">
        <f>IF('Raw Data'!B2132=0," ",AVERAGE('Raw Data'!G2132:JP2132))</f>
        <v xml:space="preserve"> </v>
      </c>
      <c r="F2125" s="62" t="str">
        <f>IF('Raw Data'!B2132=0," ",_xlfn.STDEV.S('Raw Data'!G2132:JP2132))</f>
        <v xml:space="preserve"> </v>
      </c>
      <c r="G2125" s="63" t="str">
        <f>IF('Raw Data'!B2132=0," ",(D2125-C2125)/6/F2125)</f>
        <v xml:space="preserve"> </v>
      </c>
      <c r="H2125" s="63" t="str">
        <f>IF('Raw Data'!B2132=0," ","No")</f>
        <v xml:space="preserve"> </v>
      </c>
      <c r="I2125" s="62" t="str">
        <f>IF('Raw Data'!B2132=0," ",IF(H2125="Yes",MIN(D2125-E2125,E2125-C2125)/3/$H$2,MIN(E2125-C2125,D2125-E2125)/3/$H$1))</f>
        <v xml:space="preserve"> </v>
      </c>
      <c r="J2125" s="62" t="str">
        <f>IF('Raw Data'!B2132=0," ",E2125-6*F2125)</f>
        <v xml:space="preserve"> </v>
      </c>
      <c r="K2125" s="63" t="str">
        <f>IF('Raw Data'!B2132=0," ",E2125+6*F2125)</f>
        <v xml:space="preserve"> </v>
      </c>
      <c r="L2125" t="str">
        <f>IF('Raw Data'!B2132=0," ","No")</f>
        <v xml:space="preserve"> </v>
      </c>
      <c r="M2125" t="str">
        <f>IF('Raw Data'!B2132=0," ","Yes")</f>
        <v xml:space="preserve"> </v>
      </c>
    </row>
    <row r="2126" spans="1:13" x14ac:dyDescent="0.2">
      <c r="A2126" s="62" t="str">
        <f>IF('Raw Data'!B2133=0," ",'Raw Data'!B2133)</f>
        <v xml:space="preserve"> </v>
      </c>
      <c r="B2126" s="62" t="str">
        <f>IF('Raw Data'!B2133=0," ",'Raw Data'!C2133)</f>
        <v xml:space="preserve"> </v>
      </c>
      <c r="C2126" s="63" t="str">
        <f>IF('Raw Data'!B2133=0," ",'Raw Data'!D2133)</f>
        <v xml:space="preserve"> </v>
      </c>
      <c r="D2126" s="63" t="str">
        <f>IF('Raw Data'!B2133=0," ",'Raw Data'!E2133)</f>
        <v xml:space="preserve"> </v>
      </c>
      <c r="E2126" s="62" t="str">
        <f>IF('Raw Data'!B2133=0," ",AVERAGE('Raw Data'!G2133:JP2133))</f>
        <v xml:space="preserve"> </v>
      </c>
      <c r="F2126" s="62" t="str">
        <f>IF('Raw Data'!B2133=0," ",_xlfn.STDEV.S('Raw Data'!G2133:JP2133))</f>
        <v xml:space="preserve"> </v>
      </c>
      <c r="G2126" s="63" t="str">
        <f>IF('Raw Data'!B2133=0," ",(D2126-C2126)/6/F2126)</f>
        <v xml:space="preserve"> </v>
      </c>
      <c r="H2126" s="63" t="str">
        <f>IF('Raw Data'!B2133=0," ","No")</f>
        <v xml:space="preserve"> </v>
      </c>
      <c r="I2126" s="62" t="str">
        <f>IF('Raw Data'!B2133=0," ",IF(H2126="Yes",MIN(D2126-E2126,E2126-C2126)/3/$H$2,MIN(E2126-C2126,D2126-E2126)/3/$H$1))</f>
        <v xml:space="preserve"> </v>
      </c>
      <c r="J2126" s="62" t="str">
        <f>IF('Raw Data'!B2133=0," ",E2126-6*F2126)</f>
        <v xml:space="preserve"> </v>
      </c>
      <c r="K2126" s="63" t="str">
        <f>IF('Raw Data'!B2133=0," ",E2126+6*F2126)</f>
        <v xml:space="preserve"> </v>
      </c>
      <c r="L2126" t="str">
        <f>IF('Raw Data'!B2133=0," ","No")</f>
        <v xml:space="preserve"> </v>
      </c>
      <c r="M2126" t="str">
        <f>IF('Raw Data'!B2133=0," ","Yes")</f>
        <v xml:space="preserve"> </v>
      </c>
    </row>
    <row r="2127" spans="1:13" x14ac:dyDescent="0.2">
      <c r="A2127" s="62" t="str">
        <f>IF('Raw Data'!B2134=0," ",'Raw Data'!B2134)</f>
        <v xml:space="preserve"> </v>
      </c>
      <c r="B2127" s="62" t="str">
        <f>IF('Raw Data'!B2134=0," ",'Raw Data'!C2134)</f>
        <v xml:space="preserve"> </v>
      </c>
      <c r="C2127" s="63" t="str">
        <f>IF('Raw Data'!B2134=0," ",'Raw Data'!D2134)</f>
        <v xml:space="preserve"> </v>
      </c>
      <c r="D2127" s="63" t="str">
        <f>IF('Raw Data'!B2134=0," ",'Raw Data'!E2134)</f>
        <v xml:space="preserve"> </v>
      </c>
      <c r="E2127" s="62" t="str">
        <f>IF('Raw Data'!B2134=0," ",AVERAGE('Raw Data'!G2134:JP2134))</f>
        <v xml:space="preserve"> </v>
      </c>
      <c r="F2127" s="62" t="str">
        <f>IF('Raw Data'!B2134=0," ",_xlfn.STDEV.S('Raw Data'!G2134:JP2134))</f>
        <v xml:space="preserve"> </v>
      </c>
      <c r="G2127" s="63" t="str">
        <f>IF('Raw Data'!B2134=0," ",(D2127-C2127)/6/F2127)</f>
        <v xml:space="preserve"> </v>
      </c>
      <c r="H2127" s="63" t="str">
        <f>IF('Raw Data'!B2134=0," ","No")</f>
        <v xml:space="preserve"> </v>
      </c>
      <c r="I2127" s="62" t="str">
        <f>IF('Raw Data'!B2134=0," ",IF(H2127="Yes",MIN(D2127-E2127,E2127-C2127)/3/$H$2,MIN(E2127-C2127,D2127-E2127)/3/$H$1))</f>
        <v xml:space="preserve"> </v>
      </c>
      <c r="J2127" s="62" t="str">
        <f>IF('Raw Data'!B2134=0," ",E2127-6*F2127)</f>
        <v xml:space="preserve"> </v>
      </c>
      <c r="K2127" s="63" t="str">
        <f>IF('Raw Data'!B2134=0," ",E2127+6*F2127)</f>
        <v xml:space="preserve"> </v>
      </c>
      <c r="L2127" t="str">
        <f>IF('Raw Data'!B2134=0," ","No")</f>
        <v xml:space="preserve"> </v>
      </c>
      <c r="M2127" t="str">
        <f>IF('Raw Data'!B2134=0," ","Yes")</f>
        <v xml:space="preserve"> </v>
      </c>
    </row>
    <row r="2128" spans="1:13" x14ac:dyDescent="0.2">
      <c r="A2128" s="62" t="str">
        <f>IF('Raw Data'!B2135=0," ",'Raw Data'!B2135)</f>
        <v xml:space="preserve"> </v>
      </c>
      <c r="B2128" s="62" t="str">
        <f>IF('Raw Data'!B2135=0," ",'Raw Data'!C2135)</f>
        <v xml:space="preserve"> </v>
      </c>
      <c r="C2128" s="63" t="str">
        <f>IF('Raw Data'!B2135=0," ",'Raw Data'!D2135)</f>
        <v xml:space="preserve"> </v>
      </c>
      <c r="D2128" s="63" t="str">
        <f>IF('Raw Data'!B2135=0," ",'Raw Data'!E2135)</f>
        <v xml:space="preserve"> </v>
      </c>
      <c r="E2128" s="62" t="str">
        <f>IF('Raw Data'!B2135=0," ",AVERAGE('Raw Data'!G2135:JP2135))</f>
        <v xml:space="preserve"> </v>
      </c>
      <c r="F2128" s="62" t="str">
        <f>IF('Raw Data'!B2135=0," ",_xlfn.STDEV.S('Raw Data'!G2135:JP2135))</f>
        <v xml:space="preserve"> </v>
      </c>
      <c r="G2128" s="63" t="str">
        <f>IF('Raw Data'!B2135=0," ",(D2128-C2128)/6/F2128)</f>
        <v xml:space="preserve"> </v>
      </c>
      <c r="H2128" s="63" t="str">
        <f>IF('Raw Data'!B2135=0," ","No")</f>
        <v xml:space="preserve"> </v>
      </c>
      <c r="I2128" s="62" t="str">
        <f>IF('Raw Data'!B2135=0," ",IF(H2128="Yes",MIN(D2128-E2128,E2128-C2128)/3/$H$2,MIN(E2128-C2128,D2128-E2128)/3/$H$1))</f>
        <v xml:space="preserve"> </v>
      </c>
      <c r="J2128" s="62" t="str">
        <f>IF('Raw Data'!B2135=0," ",E2128-6*F2128)</f>
        <v xml:space="preserve"> </v>
      </c>
      <c r="K2128" s="63" t="str">
        <f>IF('Raw Data'!B2135=0," ",E2128+6*F2128)</f>
        <v xml:space="preserve"> </v>
      </c>
      <c r="L2128" t="str">
        <f>IF('Raw Data'!B2135=0," ","No")</f>
        <v xml:space="preserve"> </v>
      </c>
      <c r="M2128" t="str">
        <f>IF('Raw Data'!B2135=0," ","Yes")</f>
        <v xml:space="preserve"> </v>
      </c>
    </row>
    <row r="2129" spans="1:13" x14ac:dyDescent="0.2">
      <c r="A2129" s="62" t="str">
        <f>IF('Raw Data'!B2136=0," ",'Raw Data'!B2136)</f>
        <v xml:space="preserve"> </v>
      </c>
      <c r="B2129" s="62" t="str">
        <f>IF('Raw Data'!B2136=0," ",'Raw Data'!C2136)</f>
        <v xml:space="preserve"> </v>
      </c>
      <c r="C2129" s="63" t="str">
        <f>IF('Raw Data'!B2136=0," ",'Raw Data'!D2136)</f>
        <v xml:space="preserve"> </v>
      </c>
      <c r="D2129" s="63" t="str">
        <f>IF('Raw Data'!B2136=0," ",'Raw Data'!E2136)</f>
        <v xml:space="preserve"> </v>
      </c>
      <c r="E2129" s="62" t="str">
        <f>IF('Raw Data'!B2136=0," ",AVERAGE('Raw Data'!G2136:JP2136))</f>
        <v xml:space="preserve"> </v>
      </c>
      <c r="F2129" s="62" t="str">
        <f>IF('Raw Data'!B2136=0," ",_xlfn.STDEV.S('Raw Data'!G2136:JP2136))</f>
        <v xml:space="preserve"> </v>
      </c>
      <c r="G2129" s="63" t="str">
        <f>IF('Raw Data'!B2136=0," ",(D2129-C2129)/6/F2129)</f>
        <v xml:space="preserve"> </v>
      </c>
      <c r="H2129" s="63" t="str">
        <f>IF('Raw Data'!B2136=0," ","No")</f>
        <v xml:space="preserve"> </v>
      </c>
      <c r="I2129" s="62" t="str">
        <f>IF('Raw Data'!B2136=0," ",IF(H2129="Yes",MIN(D2129-E2129,E2129-C2129)/3/$H$2,MIN(E2129-C2129,D2129-E2129)/3/$H$1))</f>
        <v xml:space="preserve"> </v>
      </c>
      <c r="J2129" s="62" t="str">
        <f>IF('Raw Data'!B2136=0," ",E2129-6*F2129)</f>
        <v xml:space="preserve"> </v>
      </c>
      <c r="K2129" s="63" t="str">
        <f>IF('Raw Data'!B2136=0," ",E2129+6*F2129)</f>
        <v xml:space="preserve"> </v>
      </c>
      <c r="L2129" t="str">
        <f>IF('Raw Data'!B2136=0," ","No")</f>
        <v xml:space="preserve"> </v>
      </c>
      <c r="M2129" t="str">
        <f>IF('Raw Data'!B2136=0," ","Yes")</f>
        <v xml:space="preserve"> </v>
      </c>
    </row>
    <row r="2130" spans="1:13" x14ac:dyDescent="0.2">
      <c r="A2130" s="62" t="str">
        <f>IF('Raw Data'!B2137=0," ",'Raw Data'!B2137)</f>
        <v xml:space="preserve"> </v>
      </c>
      <c r="B2130" s="62" t="str">
        <f>IF('Raw Data'!B2137=0," ",'Raw Data'!C2137)</f>
        <v xml:space="preserve"> </v>
      </c>
      <c r="C2130" s="63" t="str">
        <f>IF('Raw Data'!B2137=0," ",'Raw Data'!D2137)</f>
        <v xml:space="preserve"> </v>
      </c>
      <c r="D2130" s="63" t="str">
        <f>IF('Raw Data'!B2137=0," ",'Raw Data'!E2137)</f>
        <v xml:space="preserve"> </v>
      </c>
      <c r="E2130" s="62" t="str">
        <f>IF('Raw Data'!B2137=0," ",AVERAGE('Raw Data'!G2137:JP2137))</f>
        <v xml:space="preserve"> </v>
      </c>
      <c r="F2130" s="62" t="str">
        <f>IF('Raw Data'!B2137=0," ",_xlfn.STDEV.S('Raw Data'!G2137:JP2137))</f>
        <v xml:space="preserve"> </v>
      </c>
      <c r="G2130" s="63" t="str">
        <f>IF('Raw Data'!B2137=0," ",(D2130-C2130)/6/F2130)</f>
        <v xml:space="preserve"> </v>
      </c>
      <c r="H2130" s="63" t="str">
        <f>IF('Raw Data'!B2137=0," ","No")</f>
        <v xml:space="preserve"> </v>
      </c>
      <c r="I2130" s="62" t="str">
        <f>IF('Raw Data'!B2137=0," ",IF(H2130="Yes",MIN(D2130-E2130,E2130-C2130)/3/$H$2,MIN(E2130-C2130,D2130-E2130)/3/$H$1))</f>
        <v xml:space="preserve"> </v>
      </c>
      <c r="J2130" s="62" t="str">
        <f>IF('Raw Data'!B2137=0," ",E2130-6*F2130)</f>
        <v xml:space="preserve"> </v>
      </c>
      <c r="K2130" s="63" t="str">
        <f>IF('Raw Data'!B2137=0," ",E2130+6*F2130)</f>
        <v xml:space="preserve"> </v>
      </c>
      <c r="L2130" t="str">
        <f>IF('Raw Data'!B2137=0," ","No")</f>
        <v xml:space="preserve"> </v>
      </c>
      <c r="M2130" t="str">
        <f>IF('Raw Data'!B2137=0," ","Yes")</f>
        <v xml:space="preserve"> </v>
      </c>
    </row>
    <row r="2131" spans="1:13" x14ac:dyDescent="0.2">
      <c r="A2131" s="62" t="str">
        <f>IF('Raw Data'!B2138=0," ",'Raw Data'!B2138)</f>
        <v xml:space="preserve"> </v>
      </c>
      <c r="B2131" s="62" t="str">
        <f>IF('Raw Data'!B2138=0," ",'Raw Data'!C2138)</f>
        <v xml:space="preserve"> </v>
      </c>
      <c r="C2131" s="63" t="str">
        <f>IF('Raw Data'!B2138=0," ",'Raw Data'!D2138)</f>
        <v xml:space="preserve"> </v>
      </c>
      <c r="D2131" s="63" t="str">
        <f>IF('Raw Data'!B2138=0," ",'Raw Data'!E2138)</f>
        <v xml:space="preserve"> </v>
      </c>
      <c r="E2131" s="62" t="str">
        <f>IF('Raw Data'!B2138=0," ",AVERAGE('Raw Data'!G2138:JP2138))</f>
        <v xml:space="preserve"> </v>
      </c>
      <c r="F2131" s="62" t="str">
        <f>IF('Raw Data'!B2138=0," ",_xlfn.STDEV.S('Raw Data'!G2138:JP2138))</f>
        <v xml:space="preserve"> </v>
      </c>
      <c r="G2131" s="63" t="str">
        <f>IF('Raw Data'!B2138=0," ",(D2131-C2131)/6/F2131)</f>
        <v xml:space="preserve"> </v>
      </c>
      <c r="H2131" s="63" t="str">
        <f>IF('Raw Data'!B2138=0," ","No")</f>
        <v xml:space="preserve"> </v>
      </c>
      <c r="I2131" s="62" t="str">
        <f>IF('Raw Data'!B2138=0," ",IF(H2131="Yes",MIN(D2131-E2131,E2131-C2131)/3/$H$2,MIN(E2131-C2131,D2131-E2131)/3/$H$1))</f>
        <v xml:space="preserve"> </v>
      </c>
      <c r="J2131" s="62" t="str">
        <f>IF('Raw Data'!B2138=0," ",E2131-6*F2131)</f>
        <v xml:space="preserve"> </v>
      </c>
      <c r="K2131" s="63" t="str">
        <f>IF('Raw Data'!B2138=0," ",E2131+6*F2131)</f>
        <v xml:space="preserve"> </v>
      </c>
      <c r="L2131" t="str">
        <f>IF('Raw Data'!B2138=0," ","No")</f>
        <v xml:space="preserve"> </v>
      </c>
      <c r="M2131" t="str">
        <f>IF('Raw Data'!B2138=0," ","Yes")</f>
        <v xml:space="preserve"> </v>
      </c>
    </row>
    <row r="2132" spans="1:13" x14ac:dyDescent="0.2">
      <c r="A2132" s="62" t="str">
        <f>IF('Raw Data'!B2139=0," ",'Raw Data'!B2139)</f>
        <v xml:space="preserve"> </v>
      </c>
      <c r="B2132" s="62" t="str">
        <f>IF('Raw Data'!B2139=0," ",'Raw Data'!C2139)</f>
        <v xml:space="preserve"> </v>
      </c>
      <c r="C2132" s="63" t="str">
        <f>IF('Raw Data'!B2139=0," ",'Raw Data'!D2139)</f>
        <v xml:space="preserve"> </v>
      </c>
      <c r="D2132" s="63" t="str">
        <f>IF('Raw Data'!B2139=0," ",'Raw Data'!E2139)</f>
        <v xml:space="preserve"> </v>
      </c>
      <c r="E2132" s="62" t="str">
        <f>IF('Raw Data'!B2139=0," ",AVERAGE('Raw Data'!G2139:JP2139))</f>
        <v xml:space="preserve"> </v>
      </c>
      <c r="F2132" s="62" t="str">
        <f>IF('Raw Data'!B2139=0," ",_xlfn.STDEV.S('Raw Data'!G2139:JP2139))</f>
        <v xml:space="preserve"> </v>
      </c>
      <c r="G2132" s="63" t="str">
        <f>IF('Raw Data'!B2139=0," ",(D2132-C2132)/6/F2132)</f>
        <v xml:space="preserve"> </v>
      </c>
      <c r="H2132" s="63" t="str">
        <f>IF('Raw Data'!B2139=0," ","No")</f>
        <v xml:space="preserve"> </v>
      </c>
      <c r="I2132" s="62" t="str">
        <f>IF('Raw Data'!B2139=0," ",IF(H2132="Yes",MIN(D2132-E2132,E2132-C2132)/3/$H$2,MIN(E2132-C2132,D2132-E2132)/3/$H$1))</f>
        <v xml:space="preserve"> </v>
      </c>
      <c r="J2132" s="62" t="str">
        <f>IF('Raw Data'!B2139=0," ",E2132-6*F2132)</f>
        <v xml:space="preserve"> </v>
      </c>
      <c r="K2132" s="63" t="str">
        <f>IF('Raw Data'!B2139=0," ",E2132+6*F2132)</f>
        <v xml:space="preserve"> </v>
      </c>
      <c r="L2132" t="str">
        <f>IF('Raw Data'!B2139=0," ","No")</f>
        <v xml:space="preserve"> </v>
      </c>
      <c r="M2132" t="str">
        <f>IF('Raw Data'!B2139=0," ","Yes")</f>
        <v xml:space="preserve"> </v>
      </c>
    </row>
    <row r="2133" spans="1:13" x14ac:dyDescent="0.2">
      <c r="A2133" s="62" t="str">
        <f>IF('Raw Data'!B2140=0," ",'Raw Data'!B2140)</f>
        <v xml:space="preserve"> </v>
      </c>
      <c r="B2133" s="62" t="str">
        <f>IF('Raw Data'!B2140=0," ",'Raw Data'!C2140)</f>
        <v xml:space="preserve"> </v>
      </c>
      <c r="C2133" s="63" t="str">
        <f>IF('Raw Data'!B2140=0," ",'Raw Data'!D2140)</f>
        <v xml:space="preserve"> </v>
      </c>
      <c r="D2133" s="63" t="str">
        <f>IF('Raw Data'!B2140=0," ",'Raw Data'!E2140)</f>
        <v xml:space="preserve"> </v>
      </c>
      <c r="E2133" s="62" t="str">
        <f>IF('Raw Data'!B2140=0," ",AVERAGE('Raw Data'!G2140:JP2140))</f>
        <v xml:space="preserve"> </v>
      </c>
      <c r="F2133" s="62" t="str">
        <f>IF('Raw Data'!B2140=0," ",_xlfn.STDEV.S('Raw Data'!G2140:JP2140))</f>
        <v xml:space="preserve"> </v>
      </c>
      <c r="G2133" s="63" t="str">
        <f>IF('Raw Data'!B2140=0," ",(D2133-C2133)/6/F2133)</f>
        <v xml:space="preserve"> </v>
      </c>
      <c r="H2133" s="63" t="str">
        <f>IF('Raw Data'!B2140=0," ","No")</f>
        <v xml:space="preserve"> </v>
      </c>
      <c r="I2133" s="62" t="str">
        <f>IF('Raw Data'!B2140=0," ",IF(H2133="Yes",MIN(D2133-E2133,E2133-C2133)/3/$H$2,MIN(E2133-C2133,D2133-E2133)/3/$H$1))</f>
        <v xml:space="preserve"> </v>
      </c>
      <c r="J2133" s="62" t="str">
        <f>IF('Raw Data'!B2140=0," ",E2133-6*F2133)</f>
        <v xml:space="preserve"> </v>
      </c>
      <c r="K2133" s="63" t="str">
        <f>IF('Raw Data'!B2140=0," ",E2133+6*F2133)</f>
        <v xml:space="preserve"> </v>
      </c>
      <c r="L2133" t="str">
        <f>IF('Raw Data'!B2140=0," ","No")</f>
        <v xml:space="preserve"> </v>
      </c>
      <c r="M2133" t="str">
        <f>IF('Raw Data'!B2140=0," ","Yes")</f>
        <v xml:space="preserve"> </v>
      </c>
    </row>
    <row r="2134" spans="1:13" x14ac:dyDescent="0.2">
      <c r="A2134" s="62" t="str">
        <f>IF('Raw Data'!B2141=0," ",'Raw Data'!B2141)</f>
        <v xml:space="preserve"> </v>
      </c>
      <c r="B2134" s="62" t="str">
        <f>IF('Raw Data'!B2141=0," ",'Raw Data'!C2141)</f>
        <v xml:space="preserve"> </v>
      </c>
      <c r="C2134" s="63" t="str">
        <f>IF('Raw Data'!B2141=0," ",'Raw Data'!D2141)</f>
        <v xml:space="preserve"> </v>
      </c>
      <c r="D2134" s="63" t="str">
        <f>IF('Raw Data'!B2141=0," ",'Raw Data'!E2141)</f>
        <v xml:space="preserve"> </v>
      </c>
      <c r="E2134" s="62" t="str">
        <f>IF('Raw Data'!B2141=0," ",AVERAGE('Raw Data'!G2141:JP2141))</f>
        <v xml:space="preserve"> </v>
      </c>
      <c r="F2134" s="62" t="str">
        <f>IF('Raw Data'!B2141=0," ",_xlfn.STDEV.S('Raw Data'!G2141:JP2141))</f>
        <v xml:space="preserve"> </v>
      </c>
      <c r="G2134" s="63" t="str">
        <f>IF('Raw Data'!B2141=0," ",(D2134-C2134)/6/F2134)</f>
        <v xml:space="preserve"> </v>
      </c>
      <c r="H2134" s="63" t="str">
        <f>IF('Raw Data'!B2141=0," ","No")</f>
        <v xml:space="preserve"> </v>
      </c>
      <c r="I2134" s="62" t="str">
        <f>IF('Raw Data'!B2141=0," ",IF(H2134="Yes",MIN(D2134-E2134,E2134-C2134)/3/$H$2,MIN(E2134-C2134,D2134-E2134)/3/$H$1))</f>
        <v xml:space="preserve"> </v>
      </c>
      <c r="J2134" s="62" t="str">
        <f>IF('Raw Data'!B2141=0," ",E2134-6*F2134)</f>
        <v xml:space="preserve"> </v>
      </c>
      <c r="K2134" s="63" t="str">
        <f>IF('Raw Data'!B2141=0," ",E2134+6*F2134)</f>
        <v xml:space="preserve"> </v>
      </c>
      <c r="L2134" t="str">
        <f>IF('Raw Data'!B2141=0," ","No")</f>
        <v xml:space="preserve"> </v>
      </c>
      <c r="M2134" t="str">
        <f>IF('Raw Data'!B2141=0," ","Yes")</f>
        <v xml:space="preserve"> </v>
      </c>
    </row>
    <row r="2135" spans="1:13" x14ac:dyDescent="0.2">
      <c r="A2135" s="62" t="str">
        <f>IF('Raw Data'!B2142=0," ",'Raw Data'!B2142)</f>
        <v xml:space="preserve"> </v>
      </c>
      <c r="B2135" s="62" t="str">
        <f>IF('Raw Data'!B2142=0," ",'Raw Data'!C2142)</f>
        <v xml:space="preserve"> </v>
      </c>
      <c r="C2135" s="63" t="str">
        <f>IF('Raw Data'!B2142=0," ",'Raw Data'!D2142)</f>
        <v xml:space="preserve"> </v>
      </c>
      <c r="D2135" s="63" t="str">
        <f>IF('Raw Data'!B2142=0," ",'Raw Data'!E2142)</f>
        <v xml:space="preserve"> </v>
      </c>
      <c r="E2135" s="62" t="str">
        <f>IF('Raw Data'!B2142=0," ",AVERAGE('Raw Data'!G2142:JP2142))</f>
        <v xml:space="preserve"> </v>
      </c>
      <c r="F2135" s="62" t="str">
        <f>IF('Raw Data'!B2142=0," ",_xlfn.STDEV.S('Raw Data'!G2142:JP2142))</f>
        <v xml:space="preserve"> </v>
      </c>
      <c r="G2135" s="63" t="str">
        <f>IF('Raw Data'!B2142=0," ",(D2135-C2135)/6/F2135)</f>
        <v xml:space="preserve"> </v>
      </c>
      <c r="H2135" s="63" t="str">
        <f>IF('Raw Data'!B2142=0," ","No")</f>
        <v xml:space="preserve"> </v>
      </c>
      <c r="I2135" s="62" t="str">
        <f>IF('Raw Data'!B2142=0," ",IF(H2135="Yes",MIN(D2135-E2135,E2135-C2135)/3/$H$2,MIN(E2135-C2135,D2135-E2135)/3/$H$1))</f>
        <v xml:space="preserve"> </v>
      </c>
      <c r="J2135" s="62" t="str">
        <f>IF('Raw Data'!B2142=0," ",E2135-6*F2135)</f>
        <v xml:space="preserve"> </v>
      </c>
      <c r="K2135" s="63" t="str">
        <f>IF('Raw Data'!B2142=0," ",E2135+6*F2135)</f>
        <v xml:space="preserve"> </v>
      </c>
      <c r="L2135" t="str">
        <f>IF('Raw Data'!B2142=0," ","No")</f>
        <v xml:space="preserve"> </v>
      </c>
      <c r="M2135" t="str">
        <f>IF('Raw Data'!B2142=0," ","Yes")</f>
        <v xml:space="preserve"> </v>
      </c>
    </row>
    <row r="2136" spans="1:13" x14ac:dyDescent="0.2">
      <c r="A2136" s="62" t="str">
        <f>IF('Raw Data'!B2143=0," ",'Raw Data'!B2143)</f>
        <v xml:space="preserve"> </v>
      </c>
      <c r="B2136" s="62" t="str">
        <f>IF('Raw Data'!B2143=0," ",'Raw Data'!C2143)</f>
        <v xml:space="preserve"> </v>
      </c>
      <c r="C2136" s="63" t="str">
        <f>IF('Raw Data'!B2143=0," ",'Raw Data'!D2143)</f>
        <v xml:space="preserve"> </v>
      </c>
      <c r="D2136" s="63" t="str">
        <f>IF('Raw Data'!B2143=0," ",'Raw Data'!E2143)</f>
        <v xml:space="preserve"> </v>
      </c>
      <c r="E2136" s="62" t="str">
        <f>IF('Raw Data'!B2143=0," ",AVERAGE('Raw Data'!G2143:JP2143))</f>
        <v xml:space="preserve"> </v>
      </c>
      <c r="F2136" s="62" t="str">
        <f>IF('Raw Data'!B2143=0," ",_xlfn.STDEV.S('Raw Data'!G2143:JP2143))</f>
        <v xml:space="preserve"> </v>
      </c>
      <c r="G2136" s="63" t="str">
        <f>IF('Raw Data'!B2143=0," ",(D2136-C2136)/6/F2136)</f>
        <v xml:space="preserve"> </v>
      </c>
      <c r="H2136" s="63" t="str">
        <f>IF('Raw Data'!B2143=0," ","No")</f>
        <v xml:space="preserve"> </v>
      </c>
      <c r="I2136" s="62" t="str">
        <f>IF('Raw Data'!B2143=0," ",IF(H2136="Yes",MIN(D2136-E2136,E2136-C2136)/3/$H$2,MIN(E2136-C2136,D2136-E2136)/3/$H$1))</f>
        <v xml:space="preserve"> </v>
      </c>
      <c r="J2136" s="62" t="str">
        <f>IF('Raw Data'!B2143=0," ",E2136-6*F2136)</f>
        <v xml:space="preserve"> </v>
      </c>
      <c r="K2136" s="63" t="str">
        <f>IF('Raw Data'!B2143=0," ",E2136+6*F2136)</f>
        <v xml:space="preserve"> </v>
      </c>
      <c r="L2136" t="str">
        <f>IF('Raw Data'!B2143=0," ","No")</f>
        <v xml:space="preserve"> </v>
      </c>
      <c r="M2136" t="str">
        <f>IF('Raw Data'!B2143=0," ","Yes")</f>
        <v xml:space="preserve"> </v>
      </c>
    </row>
    <row r="2137" spans="1:13" x14ac:dyDescent="0.2">
      <c r="A2137" s="62" t="str">
        <f>IF('Raw Data'!B2144=0," ",'Raw Data'!B2144)</f>
        <v xml:space="preserve"> </v>
      </c>
      <c r="B2137" s="62" t="str">
        <f>IF('Raw Data'!B2144=0," ",'Raw Data'!C2144)</f>
        <v xml:space="preserve"> </v>
      </c>
      <c r="C2137" s="63" t="str">
        <f>IF('Raw Data'!B2144=0," ",'Raw Data'!D2144)</f>
        <v xml:space="preserve"> </v>
      </c>
      <c r="D2137" s="63" t="str">
        <f>IF('Raw Data'!B2144=0," ",'Raw Data'!E2144)</f>
        <v xml:space="preserve"> </v>
      </c>
      <c r="E2137" s="62" t="str">
        <f>IF('Raw Data'!B2144=0," ",AVERAGE('Raw Data'!G2144:JP2144))</f>
        <v xml:space="preserve"> </v>
      </c>
      <c r="F2137" s="62" t="str">
        <f>IF('Raw Data'!B2144=0," ",_xlfn.STDEV.S('Raw Data'!G2144:JP2144))</f>
        <v xml:space="preserve"> </v>
      </c>
      <c r="G2137" s="63" t="str">
        <f>IF('Raw Data'!B2144=0," ",(D2137-C2137)/6/F2137)</f>
        <v xml:space="preserve"> </v>
      </c>
      <c r="H2137" s="63" t="str">
        <f>IF('Raw Data'!B2144=0," ","No")</f>
        <v xml:space="preserve"> </v>
      </c>
      <c r="I2137" s="62" t="str">
        <f>IF('Raw Data'!B2144=0," ",IF(H2137="Yes",MIN(D2137-E2137,E2137-C2137)/3/$H$2,MIN(E2137-C2137,D2137-E2137)/3/$H$1))</f>
        <v xml:space="preserve"> </v>
      </c>
      <c r="J2137" s="62" t="str">
        <f>IF('Raw Data'!B2144=0," ",E2137-6*F2137)</f>
        <v xml:space="preserve"> </v>
      </c>
      <c r="K2137" s="63" t="str">
        <f>IF('Raw Data'!B2144=0," ",E2137+6*F2137)</f>
        <v xml:space="preserve"> </v>
      </c>
      <c r="L2137" t="str">
        <f>IF('Raw Data'!B2144=0," ","No")</f>
        <v xml:space="preserve"> </v>
      </c>
      <c r="M2137" t="str">
        <f>IF('Raw Data'!B2144=0," ","Yes")</f>
        <v xml:space="preserve"> </v>
      </c>
    </row>
    <row r="2138" spans="1:13" x14ac:dyDescent="0.2">
      <c r="A2138" s="62" t="str">
        <f>IF('Raw Data'!B2145=0," ",'Raw Data'!B2145)</f>
        <v xml:space="preserve"> </v>
      </c>
      <c r="B2138" s="62" t="str">
        <f>IF('Raw Data'!B2145=0," ",'Raw Data'!C2145)</f>
        <v xml:space="preserve"> </v>
      </c>
      <c r="C2138" s="63" t="str">
        <f>IF('Raw Data'!B2145=0," ",'Raw Data'!D2145)</f>
        <v xml:space="preserve"> </v>
      </c>
      <c r="D2138" s="63" t="str">
        <f>IF('Raw Data'!B2145=0," ",'Raw Data'!E2145)</f>
        <v xml:space="preserve"> </v>
      </c>
      <c r="E2138" s="62" t="str">
        <f>IF('Raw Data'!B2145=0," ",AVERAGE('Raw Data'!G2145:JP2145))</f>
        <v xml:space="preserve"> </v>
      </c>
      <c r="F2138" s="62" t="str">
        <f>IF('Raw Data'!B2145=0," ",_xlfn.STDEV.S('Raw Data'!G2145:JP2145))</f>
        <v xml:space="preserve"> </v>
      </c>
      <c r="G2138" s="63" t="str">
        <f>IF('Raw Data'!B2145=0," ",(D2138-C2138)/6/F2138)</f>
        <v xml:space="preserve"> </v>
      </c>
      <c r="H2138" s="63" t="str">
        <f>IF('Raw Data'!B2145=0," ","No")</f>
        <v xml:space="preserve"> </v>
      </c>
      <c r="I2138" s="62" t="str">
        <f>IF('Raw Data'!B2145=0," ",IF(H2138="Yes",MIN(D2138-E2138,E2138-C2138)/3/$H$2,MIN(E2138-C2138,D2138-E2138)/3/$H$1))</f>
        <v xml:space="preserve"> </v>
      </c>
      <c r="J2138" s="62" t="str">
        <f>IF('Raw Data'!B2145=0," ",E2138-6*F2138)</f>
        <v xml:space="preserve"> </v>
      </c>
      <c r="K2138" s="63" t="str">
        <f>IF('Raw Data'!B2145=0," ",E2138+6*F2138)</f>
        <v xml:space="preserve"> </v>
      </c>
      <c r="L2138" t="str">
        <f>IF('Raw Data'!B2145=0," ","No")</f>
        <v xml:space="preserve"> </v>
      </c>
      <c r="M2138" t="str">
        <f>IF('Raw Data'!B2145=0," ","Yes")</f>
        <v xml:space="preserve"> </v>
      </c>
    </row>
    <row r="2139" spans="1:13" x14ac:dyDescent="0.2">
      <c r="A2139" s="62" t="str">
        <f>IF('Raw Data'!B2146=0," ",'Raw Data'!B2146)</f>
        <v xml:space="preserve"> </v>
      </c>
      <c r="B2139" s="62" t="str">
        <f>IF('Raw Data'!B2146=0," ",'Raw Data'!C2146)</f>
        <v xml:space="preserve"> </v>
      </c>
      <c r="C2139" s="63" t="str">
        <f>IF('Raw Data'!B2146=0," ",'Raw Data'!D2146)</f>
        <v xml:space="preserve"> </v>
      </c>
      <c r="D2139" s="63" t="str">
        <f>IF('Raw Data'!B2146=0," ",'Raw Data'!E2146)</f>
        <v xml:space="preserve"> </v>
      </c>
      <c r="E2139" s="62" t="str">
        <f>IF('Raw Data'!B2146=0," ",AVERAGE('Raw Data'!G2146:JP2146))</f>
        <v xml:space="preserve"> </v>
      </c>
      <c r="F2139" s="62" t="str">
        <f>IF('Raw Data'!B2146=0," ",_xlfn.STDEV.S('Raw Data'!G2146:JP2146))</f>
        <v xml:space="preserve"> </v>
      </c>
      <c r="G2139" s="63" t="str">
        <f>IF('Raw Data'!B2146=0," ",(D2139-C2139)/6/F2139)</f>
        <v xml:space="preserve"> </v>
      </c>
      <c r="H2139" s="63" t="str">
        <f>IF('Raw Data'!B2146=0," ","No")</f>
        <v xml:space="preserve"> </v>
      </c>
      <c r="I2139" s="62" t="str">
        <f>IF('Raw Data'!B2146=0," ",IF(H2139="Yes",MIN(D2139-E2139,E2139-C2139)/3/$H$2,MIN(E2139-C2139,D2139-E2139)/3/$H$1))</f>
        <v xml:space="preserve"> </v>
      </c>
      <c r="J2139" s="62" t="str">
        <f>IF('Raw Data'!B2146=0," ",E2139-6*F2139)</f>
        <v xml:space="preserve"> </v>
      </c>
      <c r="K2139" s="63" t="str">
        <f>IF('Raw Data'!B2146=0," ",E2139+6*F2139)</f>
        <v xml:space="preserve"> </v>
      </c>
      <c r="L2139" t="str">
        <f>IF('Raw Data'!B2146=0," ","No")</f>
        <v xml:space="preserve"> </v>
      </c>
      <c r="M2139" t="str">
        <f>IF('Raw Data'!B2146=0," ","Yes")</f>
        <v xml:space="preserve"> </v>
      </c>
    </row>
    <row r="2140" spans="1:13" x14ac:dyDescent="0.2">
      <c r="A2140" s="62" t="str">
        <f>IF('Raw Data'!B2147=0," ",'Raw Data'!B2147)</f>
        <v xml:space="preserve"> </v>
      </c>
      <c r="B2140" s="62" t="str">
        <f>IF('Raw Data'!B2147=0," ",'Raw Data'!C2147)</f>
        <v xml:space="preserve"> </v>
      </c>
      <c r="C2140" s="63" t="str">
        <f>IF('Raw Data'!B2147=0," ",'Raw Data'!D2147)</f>
        <v xml:space="preserve"> </v>
      </c>
      <c r="D2140" s="63" t="str">
        <f>IF('Raw Data'!B2147=0," ",'Raw Data'!E2147)</f>
        <v xml:space="preserve"> </v>
      </c>
      <c r="E2140" s="62" t="str">
        <f>IF('Raw Data'!B2147=0," ",AVERAGE('Raw Data'!G2147:JP2147))</f>
        <v xml:space="preserve"> </v>
      </c>
      <c r="F2140" s="62" t="str">
        <f>IF('Raw Data'!B2147=0," ",_xlfn.STDEV.S('Raw Data'!G2147:JP2147))</f>
        <v xml:space="preserve"> </v>
      </c>
      <c r="G2140" s="63" t="str">
        <f>IF('Raw Data'!B2147=0," ",(D2140-C2140)/6/F2140)</f>
        <v xml:space="preserve"> </v>
      </c>
      <c r="H2140" s="63" t="str">
        <f>IF('Raw Data'!B2147=0," ","No")</f>
        <v xml:space="preserve"> </v>
      </c>
      <c r="I2140" s="62" t="str">
        <f>IF('Raw Data'!B2147=0," ",IF(H2140="Yes",MIN(D2140-E2140,E2140-C2140)/3/$H$2,MIN(E2140-C2140,D2140-E2140)/3/$H$1))</f>
        <v xml:space="preserve"> </v>
      </c>
      <c r="J2140" s="62" t="str">
        <f>IF('Raw Data'!B2147=0," ",E2140-6*F2140)</f>
        <v xml:space="preserve"> </v>
      </c>
      <c r="K2140" s="63" t="str">
        <f>IF('Raw Data'!B2147=0," ",E2140+6*F2140)</f>
        <v xml:space="preserve"> </v>
      </c>
      <c r="L2140" t="str">
        <f>IF('Raw Data'!B2147=0," ","No")</f>
        <v xml:space="preserve"> </v>
      </c>
      <c r="M2140" t="str">
        <f>IF('Raw Data'!B2147=0," ","Yes")</f>
        <v xml:space="preserve"> </v>
      </c>
    </row>
    <row r="2141" spans="1:13" x14ac:dyDescent="0.2">
      <c r="A2141" s="62" t="str">
        <f>IF('Raw Data'!B2148=0," ",'Raw Data'!B2148)</f>
        <v xml:space="preserve"> </v>
      </c>
      <c r="B2141" s="62" t="str">
        <f>IF('Raw Data'!B2148=0," ",'Raw Data'!C2148)</f>
        <v xml:space="preserve"> </v>
      </c>
      <c r="C2141" s="63" t="str">
        <f>IF('Raw Data'!B2148=0," ",'Raw Data'!D2148)</f>
        <v xml:space="preserve"> </v>
      </c>
      <c r="D2141" s="63" t="str">
        <f>IF('Raw Data'!B2148=0," ",'Raw Data'!E2148)</f>
        <v xml:space="preserve"> </v>
      </c>
      <c r="E2141" s="62" t="str">
        <f>IF('Raw Data'!B2148=0," ",AVERAGE('Raw Data'!G2148:JP2148))</f>
        <v xml:space="preserve"> </v>
      </c>
      <c r="F2141" s="62" t="str">
        <f>IF('Raw Data'!B2148=0," ",_xlfn.STDEV.S('Raw Data'!G2148:JP2148))</f>
        <v xml:space="preserve"> </v>
      </c>
      <c r="G2141" s="63" t="str">
        <f>IF('Raw Data'!B2148=0," ",(D2141-C2141)/6/F2141)</f>
        <v xml:space="preserve"> </v>
      </c>
      <c r="H2141" s="63" t="str">
        <f>IF('Raw Data'!B2148=0," ","No")</f>
        <v xml:space="preserve"> </v>
      </c>
      <c r="I2141" s="62" t="str">
        <f>IF('Raw Data'!B2148=0," ",IF(H2141="Yes",MIN(D2141-E2141,E2141-C2141)/3/$H$2,MIN(E2141-C2141,D2141-E2141)/3/$H$1))</f>
        <v xml:space="preserve"> </v>
      </c>
      <c r="J2141" s="62" t="str">
        <f>IF('Raw Data'!B2148=0," ",E2141-6*F2141)</f>
        <v xml:space="preserve"> </v>
      </c>
      <c r="K2141" s="63" t="str">
        <f>IF('Raw Data'!B2148=0," ",E2141+6*F2141)</f>
        <v xml:space="preserve"> </v>
      </c>
      <c r="L2141" t="str">
        <f>IF('Raw Data'!B2148=0," ","No")</f>
        <v xml:space="preserve"> </v>
      </c>
      <c r="M2141" t="str">
        <f>IF('Raw Data'!B2148=0," ","Yes")</f>
        <v xml:space="preserve"> </v>
      </c>
    </row>
    <row r="2142" spans="1:13" x14ac:dyDescent="0.2">
      <c r="A2142" s="62" t="str">
        <f>IF('Raw Data'!B2149=0," ",'Raw Data'!B2149)</f>
        <v xml:space="preserve"> </v>
      </c>
      <c r="B2142" s="62" t="str">
        <f>IF('Raw Data'!B2149=0," ",'Raw Data'!C2149)</f>
        <v xml:space="preserve"> </v>
      </c>
      <c r="C2142" s="63" t="str">
        <f>IF('Raw Data'!B2149=0," ",'Raw Data'!D2149)</f>
        <v xml:space="preserve"> </v>
      </c>
      <c r="D2142" s="63" t="str">
        <f>IF('Raw Data'!B2149=0," ",'Raw Data'!E2149)</f>
        <v xml:space="preserve"> </v>
      </c>
      <c r="E2142" s="62" t="str">
        <f>IF('Raw Data'!B2149=0," ",AVERAGE('Raw Data'!G2149:JP2149))</f>
        <v xml:space="preserve"> </v>
      </c>
      <c r="F2142" s="62" t="str">
        <f>IF('Raw Data'!B2149=0," ",_xlfn.STDEV.S('Raw Data'!G2149:JP2149))</f>
        <v xml:space="preserve"> </v>
      </c>
      <c r="G2142" s="63" t="str">
        <f>IF('Raw Data'!B2149=0," ",(D2142-C2142)/6/F2142)</f>
        <v xml:space="preserve"> </v>
      </c>
      <c r="H2142" s="63" t="str">
        <f>IF('Raw Data'!B2149=0," ","No")</f>
        <v xml:space="preserve"> </v>
      </c>
      <c r="I2142" s="62" t="str">
        <f>IF('Raw Data'!B2149=0," ",IF(H2142="Yes",MIN(D2142-E2142,E2142-C2142)/3/$H$2,MIN(E2142-C2142,D2142-E2142)/3/$H$1))</f>
        <v xml:space="preserve"> </v>
      </c>
      <c r="J2142" s="62" t="str">
        <f>IF('Raw Data'!B2149=0," ",E2142-6*F2142)</f>
        <v xml:space="preserve"> </v>
      </c>
      <c r="K2142" s="63" t="str">
        <f>IF('Raw Data'!B2149=0," ",E2142+6*F2142)</f>
        <v xml:space="preserve"> </v>
      </c>
      <c r="L2142" t="str">
        <f>IF('Raw Data'!B2149=0," ","No")</f>
        <v xml:space="preserve"> </v>
      </c>
      <c r="M2142" t="str">
        <f>IF('Raw Data'!B2149=0," ","Yes")</f>
        <v xml:space="preserve"> </v>
      </c>
    </row>
    <row r="2143" spans="1:13" x14ac:dyDescent="0.2">
      <c r="A2143" s="62" t="str">
        <f>IF('Raw Data'!B2150=0," ",'Raw Data'!B2150)</f>
        <v xml:space="preserve"> </v>
      </c>
      <c r="B2143" s="62" t="str">
        <f>IF('Raw Data'!B2150=0," ",'Raw Data'!C2150)</f>
        <v xml:space="preserve"> </v>
      </c>
      <c r="C2143" s="63" t="str">
        <f>IF('Raw Data'!B2150=0," ",'Raw Data'!D2150)</f>
        <v xml:space="preserve"> </v>
      </c>
      <c r="D2143" s="63" t="str">
        <f>IF('Raw Data'!B2150=0," ",'Raw Data'!E2150)</f>
        <v xml:space="preserve"> </v>
      </c>
      <c r="E2143" s="62" t="str">
        <f>IF('Raw Data'!B2150=0," ",AVERAGE('Raw Data'!G2150:JP2150))</f>
        <v xml:space="preserve"> </v>
      </c>
      <c r="F2143" s="62" t="str">
        <f>IF('Raw Data'!B2150=0," ",_xlfn.STDEV.S('Raw Data'!G2150:JP2150))</f>
        <v xml:space="preserve"> </v>
      </c>
      <c r="G2143" s="63" t="str">
        <f>IF('Raw Data'!B2150=0," ",(D2143-C2143)/6/F2143)</f>
        <v xml:space="preserve"> </v>
      </c>
      <c r="H2143" s="63" t="str">
        <f>IF('Raw Data'!B2150=0," ","No")</f>
        <v xml:space="preserve"> </v>
      </c>
      <c r="I2143" s="62" t="str">
        <f>IF('Raw Data'!B2150=0," ",IF(H2143="Yes",MIN(D2143-E2143,E2143-C2143)/3/$H$2,MIN(E2143-C2143,D2143-E2143)/3/$H$1))</f>
        <v xml:space="preserve"> </v>
      </c>
      <c r="J2143" s="62" t="str">
        <f>IF('Raw Data'!B2150=0," ",E2143-6*F2143)</f>
        <v xml:space="preserve"> </v>
      </c>
      <c r="K2143" s="63" t="str">
        <f>IF('Raw Data'!B2150=0," ",E2143+6*F2143)</f>
        <v xml:space="preserve"> </v>
      </c>
      <c r="L2143" t="str">
        <f>IF('Raw Data'!B2150=0," ","No")</f>
        <v xml:space="preserve"> </v>
      </c>
      <c r="M2143" t="str">
        <f>IF('Raw Data'!B2150=0," ","Yes")</f>
        <v xml:space="preserve"> </v>
      </c>
    </row>
    <row r="2144" spans="1:13" x14ac:dyDescent="0.2">
      <c r="A2144" s="62" t="str">
        <f>IF('Raw Data'!B2151=0," ",'Raw Data'!B2151)</f>
        <v xml:space="preserve"> </v>
      </c>
      <c r="B2144" s="62" t="str">
        <f>IF('Raw Data'!B2151=0," ",'Raw Data'!C2151)</f>
        <v xml:space="preserve"> </v>
      </c>
      <c r="C2144" s="63" t="str">
        <f>IF('Raw Data'!B2151=0," ",'Raw Data'!D2151)</f>
        <v xml:space="preserve"> </v>
      </c>
      <c r="D2144" s="63" t="str">
        <f>IF('Raw Data'!B2151=0," ",'Raw Data'!E2151)</f>
        <v xml:space="preserve"> </v>
      </c>
      <c r="E2144" s="62" t="str">
        <f>IF('Raw Data'!B2151=0," ",AVERAGE('Raw Data'!G2151:JP2151))</f>
        <v xml:space="preserve"> </v>
      </c>
      <c r="F2144" s="62" t="str">
        <f>IF('Raw Data'!B2151=0," ",_xlfn.STDEV.S('Raw Data'!G2151:JP2151))</f>
        <v xml:space="preserve"> </v>
      </c>
      <c r="G2144" s="63" t="str">
        <f>IF('Raw Data'!B2151=0," ",(D2144-C2144)/6/F2144)</f>
        <v xml:space="preserve"> </v>
      </c>
      <c r="H2144" s="63" t="str">
        <f>IF('Raw Data'!B2151=0," ","No")</f>
        <v xml:space="preserve"> </v>
      </c>
      <c r="I2144" s="62" t="str">
        <f>IF('Raw Data'!B2151=0," ",IF(H2144="Yes",MIN(D2144-E2144,E2144-C2144)/3/$H$2,MIN(E2144-C2144,D2144-E2144)/3/$H$1))</f>
        <v xml:space="preserve"> </v>
      </c>
      <c r="J2144" s="62" t="str">
        <f>IF('Raw Data'!B2151=0," ",E2144-6*F2144)</f>
        <v xml:space="preserve"> </v>
      </c>
      <c r="K2144" s="63" t="str">
        <f>IF('Raw Data'!B2151=0," ",E2144+6*F2144)</f>
        <v xml:space="preserve"> </v>
      </c>
      <c r="L2144" t="str">
        <f>IF('Raw Data'!B2151=0," ","No")</f>
        <v xml:space="preserve"> </v>
      </c>
      <c r="M2144" t="str">
        <f>IF('Raw Data'!B2151=0," ","Yes")</f>
        <v xml:space="preserve"> </v>
      </c>
    </row>
    <row r="2145" spans="1:13" x14ac:dyDescent="0.2">
      <c r="A2145" s="62" t="str">
        <f>IF('Raw Data'!B2152=0," ",'Raw Data'!B2152)</f>
        <v xml:space="preserve"> </v>
      </c>
      <c r="B2145" s="62" t="str">
        <f>IF('Raw Data'!B2152=0," ",'Raw Data'!C2152)</f>
        <v xml:space="preserve"> </v>
      </c>
      <c r="C2145" s="63" t="str">
        <f>IF('Raw Data'!B2152=0," ",'Raw Data'!D2152)</f>
        <v xml:space="preserve"> </v>
      </c>
      <c r="D2145" s="63" t="str">
        <f>IF('Raw Data'!B2152=0," ",'Raw Data'!E2152)</f>
        <v xml:space="preserve"> </v>
      </c>
      <c r="E2145" s="62" t="str">
        <f>IF('Raw Data'!B2152=0," ",AVERAGE('Raw Data'!G2152:JP2152))</f>
        <v xml:space="preserve"> </v>
      </c>
      <c r="F2145" s="62" t="str">
        <f>IF('Raw Data'!B2152=0," ",_xlfn.STDEV.S('Raw Data'!G2152:JP2152))</f>
        <v xml:space="preserve"> </v>
      </c>
      <c r="G2145" s="63" t="str">
        <f>IF('Raw Data'!B2152=0," ",(D2145-C2145)/6/F2145)</f>
        <v xml:space="preserve"> </v>
      </c>
      <c r="H2145" s="63" t="str">
        <f>IF('Raw Data'!B2152=0," ","No")</f>
        <v xml:space="preserve"> </v>
      </c>
      <c r="I2145" s="62" t="str">
        <f>IF('Raw Data'!B2152=0," ",IF(H2145="Yes",MIN(D2145-E2145,E2145-C2145)/3/$H$2,MIN(E2145-C2145,D2145-E2145)/3/$H$1))</f>
        <v xml:space="preserve"> </v>
      </c>
      <c r="J2145" s="62" t="str">
        <f>IF('Raw Data'!B2152=0," ",E2145-6*F2145)</f>
        <v xml:space="preserve"> </v>
      </c>
      <c r="K2145" s="63" t="str">
        <f>IF('Raw Data'!B2152=0," ",E2145+6*F2145)</f>
        <v xml:space="preserve"> </v>
      </c>
      <c r="L2145" t="str">
        <f>IF('Raw Data'!B2152=0," ","No")</f>
        <v xml:space="preserve"> </v>
      </c>
      <c r="M2145" t="str">
        <f>IF('Raw Data'!B2152=0," ","Yes")</f>
        <v xml:space="preserve"> </v>
      </c>
    </row>
    <row r="2146" spans="1:13" x14ac:dyDescent="0.2">
      <c r="A2146" s="62" t="str">
        <f>IF('Raw Data'!B2153=0," ",'Raw Data'!B2153)</f>
        <v xml:space="preserve"> </v>
      </c>
      <c r="B2146" s="62" t="str">
        <f>IF('Raw Data'!B2153=0," ",'Raw Data'!C2153)</f>
        <v xml:space="preserve"> </v>
      </c>
      <c r="C2146" s="63" t="str">
        <f>IF('Raw Data'!B2153=0," ",'Raw Data'!D2153)</f>
        <v xml:space="preserve"> </v>
      </c>
      <c r="D2146" s="63" t="str">
        <f>IF('Raw Data'!B2153=0," ",'Raw Data'!E2153)</f>
        <v xml:space="preserve"> </v>
      </c>
      <c r="E2146" s="62" t="str">
        <f>IF('Raw Data'!B2153=0," ",AVERAGE('Raw Data'!G2153:JP2153))</f>
        <v xml:space="preserve"> </v>
      </c>
      <c r="F2146" s="62" t="str">
        <f>IF('Raw Data'!B2153=0," ",_xlfn.STDEV.S('Raw Data'!G2153:JP2153))</f>
        <v xml:space="preserve"> </v>
      </c>
      <c r="G2146" s="63" t="str">
        <f>IF('Raw Data'!B2153=0," ",(D2146-C2146)/6/F2146)</f>
        <v xml:space="preserve"> </v>
      </c>
      <c r="H2146" s="63" t="str">
        <f>IF('Raw Data'!B2153=0," ","No")</f>
        <v xml:space="preserve"> </v>
      </c>
      <c r="I2146" s="62" t="str">
        <f>IF('Raw Data'!B2153=0," ",IF(H2146="Yes",MIN(D2146-E2146,E2146-C2146)/3/$H$2,MIN(E2146-C2146,D2146-E2146)/3/$H$1))</f>
        <v xml:space="preserve"> </v>
      </c>
      <c r="J2146" s="62" t="str">
        <f>IF('Raw Data'!B2153=0," ",E2146-6*F2146)</f>
        <v xml:space="preserve"> </v>
      </c>
      <c r="K2146" s="63" t="str">
        <f>IF('Raw Data'!B2153=0," ",E2146+6*F2146)</f>
        <v xml:space="preserve"> </v>
      </c>
      <c r="L2146" t="str">
        <f>IF('Raw Data'!B2153=0," ","No")</f>
        <v xml:space="preserve"> </v>
      </c>
      <c r="M2146" t="str">
        <f>IF('Raw Data'!B2153=0," ","Yes")</f>
        <v xml:space="preserve"> </v>
      </c>
    </row>
    <row r="2147" spans="1:13" x14ac:dyDescent="0.2">
      <c r="A2147" s="62" t="str">
        <f>IF('Raw Data'!B2154=0," ",'Raw Data'!B2154)</f>
        <v xml:space="preserve"> </v>
      </c>
      <c r="B2147" s="62" t="str">
        <f>IF('Raw Data'!B2154=0," ",'Raw Data'!C2154)</f>
        <v xml:space="preserve"> </v>
      </c>
      <c r="C2147" s="63" t="str">
        <f>IF('Raw Data'!B2154=0," ",'Raw Data'!D2154)</f>
        <v xml:space="preserve"> </v>
      </c>
      <c r="D2147" s="63" t="str">
        <f>IF('Raw Data'!B2154=0," ",'Raw Data'!E2154)</f>
        <v xml:space="preserve"> </v>
      </c>
      <c r="E2147" s="62" t="str">
        <f>IF('Raw Data'!B2154=0," ",AVERAGE('Raw Data'!G2154:JP2154))</f>
        <v xml:space="preserve"> </v>
      </c>
      <c r="F2147" s="62" t="str">
        <f>IF('Raw Data'!B2154=0," ",_xlfn.STDEV.S('Raw Data'!G2154:JP2154))</f>
        <v xml:space="preserve"> </v>
      </c>
      <c r="G2147" s="63" t="str">
        <f>IF('Raw Data'!B2154=0," ",(D2147-C2147)/6/F2147)</f>
        <v xml:space="preserve"> </v>
      </c>
      <c r="H2147" s="63" t="str">
        <f>IF('Raw Data'!B2154=0," ","No")</f>
        <v xml:space="preserve"> </v>
      </c>
      <c r="I2147" s="62" t="str">
        <f>IF('Raw Data'!B2154=0," ",IF(H2147="Yes",MIN(D2147-E2147,E2147-C2147)/3/$H$2,MIN(E2147-C2147,D2147-E2147)/3/$H$1))</f>
        <v xml:space="preserve"> </v>
      </c>
      <c r="J2147" s="62" t="str">
        <f>IF('Raw Data'!B2154=0," ",E2147-6*F2147)</f>
        <v xml:space="preserve"> </v>
      </c>
      <c r="K2147" s="63" t="str">
        <f>IF('Raw Data'!B2154=0," ",E2147+6*F2147)</f>
        <v xml:space="preserve"> </v>
      </c>
      <c r="L2147" t="str">
        <f>IF('Raw Data'!B2154=0," ","No")</f>
        <v xml:space="preserve"> </v>
      </c>
      <c r="M2147" t="str">
        <f>IF('Raw Data'!B2154=0," ","Yes")</f>
        <v xml:space="preserve"> </v>
      </c>
    </row>
    <row r="2148" spans="1:13" x14ac:dyDescent="0.2">
      <c r="A2148" s="62" t="str">
        <f>IF('Raw Data'!B2155=0," ",'Raw Data'!B2155)</f>
        <v xml:space="preserve"> </v>
      </c>
      <c r="B2148" s="62" t="str">
        <f>IF('Raw Data'!B2155=0," ",'Raw Data'!C2155)</f>
        <v xml:space="preserve"> </v>
      </c>
      <c r="C2148" s="63" t="str">
        <f>IF('Raw Data'!B2155=0," ",'Raw Data'!D2155)</f>
        <v xml:space="preserve"> </v>
      </c>
      <c r="D2148" s="63" t="str">
        <f>IF('Raw Data'!B2155=0," ",'Raw Data'!E2155)</f>
        <v xml:space="preserve"> </v>
      </c>
      <c r="E2148" s="62" t="str">
        <f>IF('Raw Data'!B2155=0," ",AVERAGE('Raw Data'!G2155:JP2155))</f>
        <v xml:space="preserve"> </v>
      </c>
      <c r="F2148" s="62" t="str">
        <f>IF('Raw Data'!B2155=0," ",_xlfn.STDEV.S('Raw Data'!G2155:JP2155))</f>
        <v xml:space="preserve"> </v>
      </c>
      <c r="G2148" s="63" t="str">
        <f>IF('Raw Data'!B2155=0," ",(D2148-C2148)/6/F2148)</f>
        <v xml:space="preserve"> </v>
      </c>
      <c r="H2148" s="63" t="str">
        <f>IF('Raw Data'!B2155=0," ","No")</f>
        <v xml:space="preserve"> </v>
      </c>
      <c r="I2148" s="62" t="str">
        <f>IF('Raw Data'!B2155=0," ",IF(H2148="Yes",MIN(D2148-E2148,E2148-C2148)/3/$H$2,MIN(E2148-C2148,D2148-E2148)/3/$H$1))</f>
        <v xml:space="preserve"> </v>
      </c>
      <c r="J2148" s="62" t="str">
        <f>IF('Raw Data'!B2155=0," ",E2148-6*F2148)</f>
        <v xml:space="preserve"> </v>
      </c>
      <c r="K2148" s="63" t="str">
        <f>IF('Raw Data'!B2155=0," ",E2148+6*F2148)</f>
        <v xml:space="preserve"> </v>
      </c>
      <c r="L2148" t="str">
        <f>IF('Raw Data'!B2155=0," ","No")</f>
        <v xml:space="preserve"> </v>
      </c>
      <c r="M2148" t="str">
        <f>IF('Raw Data'!B2155=0," ","Yes")</f>
        <v xml:space="preserve"> </v>
      </c>
    </row>
    <row r="2149" spans="1:13" x14ac:dyDescent="0.2">
      <c r="A2149" s="62" t="str">
        <f>IF('Raw Data'!B2156=0," ",'Raw Data'!B2156)</f>
        <v xml:space="preserve"> </v>
      </c>
      <c r="B2149" s="62" t="str">
        <f>IF('Raw Data'!B2156=0," ",'Raw Data'!C2156)</f>
        <v xml:space="preserve"> </v>
      </c>
      <c r="C2149" s="63" t="str">
        <f>IF('Raw Data'!B2156=0," ",'Raw Data'!D2156)</f>
        <v xml:space="preserve"> </v>
      </c>
      <c r="D2149" s="63" t="str">
        <f>IF('Raw Data'!B2156=0," ",'Raw Data'!E2156)</f>
        <v xml:space="preserve"> </v>
      </c>
      <c r="E2149" s="62" t="str">
        <f>IF('Raw Data'!B2156=0," ",AVERAGE('Raw Data'!G2156:JP2156))</f>
        <v xml:space="preserve"> </v>
      </c>
      <c r="F2149" s="62" t="str">
        <f>IF('Raw Data'!B2156=0," ",_xlfn.STDEV.S('Raw Data'!G2156:JP2156))</f>
        <v xml:space="preserve"> </v>
      </c>
      <c r="G2149" s="63" t="str">
        <f>IF('Raw Data'!B2156=0," ",(D2149-C2149)/6/F2149)</f>
        <v xml:space="preserve"> </v>
      </c>
      <c r="H2149" s="63" t="str">
        <f>IF('Raw Data'!B2156=0," ","No")</f>
        <v xml:space="preserve"> </v>
      </c>
      <c r="I2149" s="62" t="str">
        <f>IF('Raw Data'!B2156=0," ",IF(H2149="Yes",MIN(D2149-E2149,E2149-C2149)/3/$H$2,MIN(E2149-C2149,D2149-E2149)/3/$H$1))</f>
        <v xml:space="preserve"> </v>
      </c>
      <c r="J2149" s="62" t="str">
        <f>IF('Raw Data'!B2156=0," ",E2149-6*F2149)</f>
        <v xml:space="preserve"> </v>
      </c>
      <c r="K2149" s="63" t="str">
        <f>IF('Raw Data'!B2156=0," ",E2149+6*F2149)</f>
        <v xml:space="preserve"> </v>
      </c>
      <c r="L2149" t="str">
        <f>IF('Raw Data'!B2156=0," ","No")</f>
        <v xml:space="preserve"> </v>
      </c>
      <c r="M2149" t="str">
        <f>IF('Raw Data'!B2156=0," ","Yes")</f>
        <v xml:space="preserve"> </v>
      </c>
    </row>
    <row r="2150" spans="1:13" x14ac:dyDescent="0.2">
      <c r="A2150" s="62" t="str">
        <f>IF('Raw Data'!B2157=0," ",'Raw Data'!B2157)</f>
        <v xml:space="preserve"> </v>
      </c>
      <c r="B2150" s="62" t="str">
        <f>IF('Raw Data'!B2157=0," ",'Raw Data'!C2157)</f>
        <v xml:space="preserve"> </v>
      </c>
      <c r="C2150" s="63" t="str">
        <f>IF('Raw Data'!B2157=0," ",'Raw Data'!D2157)</f>
        <v xml:space="preserve"> </v>
      </c>
      <c r="D2150" s="63" t="str">
        <f>IF('Raw Data'!B2157=0," ",'Raw Data'!E2157)</f>
        <v xml:space="preserve"> </v>
      </c>
      <c r="E2150" s="62" t="str">
        <f>IF('Raw Data'!B2157=0," ",AVERAGE('Raw Data'!G2157:JP2157))</f>
        <v xml:space="preserve"> </v>
      </c>
      <c r="F2150" s="62" t="str">
        <f>IF('Raw Data'!B2157=0," ",_xlfn.STDEV.S('Raw Data'!G2157:JP2157))</f>
        <v xml:space="preserve"> </v>
      </c>
      <c r="G2150" s="63" t="str">
        <f>IF('Raw Data'!B2157=0," ",(D2150-C2150)/6/F2150)</f>
        <v xml:space="preserve"> </v>
      </c>
      <c r="H2150" s="63" t="str">
        <f>IF('Raw Data'!B2157=0," ","No")</f>
        <v xml:space="preserve"> </v>
      </c>
      <c r="I2150" s="62" t="str">
        <f>IF('Raw Data'!B2157=0," ",IF(H2150="Yes",MIN(D2150-E2150,E2150-C2150)/3/$H$2,MIN(E2150-C2150,D2150-E2150)/3/$H$1))</f>
        <v xml:space="preserve"> </v>
      </c>
      <c r="J2150" s="62" t="str">
        <f>IF('Raw Data'!B2157=0," ",E2150-6*F2150)</f>
        <v xml:space="preserve"> </v>
      </c>
      <c r="K2150" s="63" t="str">
        <f>IF('Raw Data'!B2157=0," ",E2150+6*F2150)</f>
        <v xml:space="preserve"> </v>
      </c>
      <c r="L2150" t="str">
        <f>IF('Raw Data'!B2157=0," ","No")</f>
        <v xml:space="preserve"> </v>
      </c>
      <c r="M2150" t="str">
        <f>IF('Raw Data'!B2157=0," ","Yes")</f>
        <v xml:space="preserve"> </v>
      </c>
    </row>
    <row r="2151" spans="1:13" x14ac:dyDescent="0.2">
      <c r="A2151" s="62" t="str">
        <f>IF('Raw Data'!B2158=0," ",'Raw Data'!B2158)</f>
        <v xml:space="preserve"> </v>
      </c>
      <c r="B2151" s="62" t="str">
        <f>IF('Raw Data'!B2158=0," ",'Raw Data'!C2158)</f>
        <v xml:space="preserve"> </v>
      </c>
      <c r="C2151" s="63" t="str">
        <f>IF('Raw Data'!B2158=0," ",'Raw Data'!D2158)</f>
        <v xml:space="preserve"> </v>
      </c>
      <c r="D2151" s="63" t="str">
        <f>IF('Raw Data'!B2158=0," ",'Raw Data'!E2158)</f>
        <v xml:space="preserve"> </v>
      </c>
      <c r="E2151" s="62" t="str">
        <f>IF('Raw Data'!B2158=0," ",AVERAGE('Raw Data'!G2158:JP2158))</f>
        <v xml:space="preserve"> </v>
      </c>
      <c r="F2151" s="62" t="str">
        <f>IF('Raw Data'!B2158=0," ",_xlfn.STDEV.S('Raw Data'!G2158:JP2158))</f>
        <v xml:space="preserve"> </v>
      </c>
      <c r="G2151" s="63" t="str">
        <f>IF('Raw Data'!B2158=0," ",(D2151-C2151)/6/F2151)</f>
        <v xml:space="preserve"> </v>
      </c>
      <c r="H2151" s="63" t="str">
        <f>IF('Raw Data'!B2158=0," ","No")</f>
        <v xml:space="preserve"> </v>
      </c>
      <c r="I2151" s="62" t="str">
        <f>IF('Raw Data'!B2158=0," ",IF(H2151="Yes",MIN(D2151-E2151,E2151-C2151)/3/$H$2,MIN(E2151-C2151,D2151-E2151)/3/$H$1))</f>
        <v xml:space="preserve"> </v>
      </c>
      <c r="J2151" s="62" t="str">
        <f>IF('Raw Data'!B2158=0," ",E2151-6*F2151)</f>
        <v xml:space="preserve"> </v>
      </c>
      <c r="K2151" s="63" t="str">
        <f>IF('Raw Data'!B2158=0," ",E2151+6*F2151)</f>
        <v xml:space="preserve"> </v>
      </c>
      <c r="L2151" t="str">
        <f>IF('Raw Data'!B2158=0," ","No")</f>
        <v xml:space="preserve"> </v>
      </c>
      <c r="M2151" t="str">
        <f>IF('Raw Data'!B2158=0," ","Yes")</f>
        <v xml:space="preserve"> </v>
      </c>
    </row>
    <row r="2152" spans="1:13" x14ac:dyDescent="0.2">
      <c r="A2152" s="62" t="str">
        <f>IF('Raw Data'!B2159=0," ",'Raw Data'!B2159)</f>
        <v xml:space="preserve"> </v>
      </c>
      <c r="B2152" s="62" t="str">
        <f>IF('Raw Data'!B2159=0," ",'Raw Data'!C2159)</f>
        <v xml:space="preserve"> </v>
      </c>
      <c r="C2152" s="63" t="str">
        <f>IF('Raw Data'!B2159=0," ",'Raw Data'!D2159)</f>
        <v xml:space="preserve"> </v>
      </c>
      <c r="D2152" s="63" t="str">
        <f>IF('Raw Data'!B2159=0," ",'Raw Data'!E2159)</f>
        <v xml:space="preserve"> </v>
      </c>
      <c r="E2152" s="62" t="str">
        <f>IF('Raw Data'!B2159=0," ",AVERAGE('Raw Data'!G2159:JP2159))</f>
        <v xml:space="preserve"> </v>
      </c>
      <c r="F2152" s="62" t="str">
        <f>IF('Raw Data'!B2159=0," ",_xlfn.STDEV.S('Raw Data'!G2159:JP2159))</f>
        <v xml:space="preserve"> </v>
      </c>
      <c r="G2152" s="63" t="str">
        <f>IF('Raw Data'!B2159=0," ",(D2152-C2152)/6/F2152)</f>
        <v xml:space="preserve"> </v>
      </c>
      <c r="H2152" s="63" t="str">
        <f>IF('Raw Data'!B2159=0," ","No")</f>
        <v xml:space="preserve"> </v>
      </c>
      <c r="I2152" s="62" t="str">
        <f>IF('Raw Data'!B2159=0," ",IF(H2152="Yes",MIN(D2152-E2152,E2152-C2152)/3/$H$2,MIN(E2152-C2152,D2152-E2152)/3/$H$1))</f>
        <v xml:space="preserve"> </v>
      </c>
      <c r="J2152" s="62" t="str">
        <f>IF('Raw Data'!B2159=0," ",E2152-6*F2152)</f>
        <v xml:space="preserve"> </v>
      </c>
      <c r="K2152" s="63" t="str">
        <f>IF('Raw Data'!B2159=0," ",E2152+6*F2152)</f>
        <v xml:space="preserve"> </v>
      </c>
      <c r="L2152" t="str">
        <f>IF('Raw Data'!B2159=0," ","No")</f>
        <v xml:space="preserve"> </v>
      </c>
      <c r="M2152" t="str">
        <f>IF('Raw Data'!B2159=0," ","Yes")</f>
        <v xml:space="preserve"> </v>
      </c>
    </row>
    <row r="2153" spans="1:13" x14ac:dyDescent="0.2">
      <c r="A2153" s="62" t="str">
        <f>IF('Raw Data'!B2160=0," ",'Raw Data'!B2160)</f>
        <v xml:space="preserve"> </v>
      </c>
      <c r="B2153" s="62" t="str">
        <f>IF('Raw Data'!B2160=0," ",'Raw Data'!C2160)</f>
        <v xml:space="preserve"> </v>
      </c>
      <c r="C2153" s="63" t="str">
        <f>IF('Raw Data'!B2160=0," ",'Raw Data'!D2160)</f>
        <v xml:space="preserve"> </v>
      </c>
      <c r="D2153" s="63" t="str">
        <f>IF('Raw Data'!B2160=0," ",'Raw Data'!E2160)</f>
        <v xml:space="preserve"> </v>
      </c>
      <c r="E2153" s="62" t="str">
        <f>IF('Raw Data'!B2160=0," ",AVERAGE('Raw Data'!G2160:JP2160))</f>
        <v xml:space="preserve"> </v>
      </c>
      <c r="F2153" s="62" t="str">
        <f>IF('Raw Data'!B2160=0," ",_xlfn.STDEV.S('Raw Data'!G2160:JP2160))</f>
        <v xml:space="preserve"> </v>
      </c>
      <c r="G2153" s="63" t="str">
        <f>IF('Raw Data'!B2160=0," ",(D2153-C2153)/6/F2153)</f>
        <v xml:space="preserve"> </v>
      </c>
      <c r="H2153" s="63" t="str">
        <f>IF('Raw Data'!B2160=0," ","No")</f>
        <v xml:space="preserve"> </v>
      </c>
      <c r="I2153" s="62" t="str">
        <f>IF('Raw Data'!B2160=0," ",IF(H2153="Yes",MIN(D2153-E2153,E2153-C2153)/3/$H$2,MIN(E2153-C2153,D2153-E2153)/3/$H$1))</f>
        <v xml:space="preserve"> </v>
      </c>
      <c r="J2153" s="62" t="str">
        <f>IF('Raw Data'!B2160=0," ",E2153-6*F2153)</f>
        <v xml:space="preserve"> </v>
      </c>
      <c r="K2153" s="63" t="str">
        <f>IF('Raw Data'!B2160=0," ",E2153+6*F2153)</f>
        <v xml:space="preserve"> </v>
      </c>
      <c r="L2153" t="str">
        <f>IF('Raw Data'!B2160=0," ","No")</f>
        <v xml:space="preserve"> </v>
      </c>
      <c r="M2153" t="str">
        <f>IF('Raw Data'!B2160=0," ","Yes")</f>
        <v xml:space="preserve"> </v>
      </c>
    </row>
    <row r="2154" spans="1:13" x14ac:dyDescent="0.2">
      <c r="A2154" s="62" t="str">
        <f>IF('Raw Data'!B2161=0," ",'Raw Data'!B2161)</f>
        <v xml:space="preserve"> </v>
      </c>
      <c r="B2154" s="62" t="str">
        <f>IF('Raw Data'!B2161=0," ",'Raw Data'!C2161)</f>
        <v xml:space="preserve"> </v>
      </c>
      <c r="C2154" s="63" t="str">
        <f>IF('Raw Data'!B2161=0," ",'Raw Data'!D2161)</f>
        <v xml:space="preserve"> </v>
      </c>
      <c r="D2154" s="63" t="str">
        <f>IF('Raw Data'!B2161=0," ",'Raw Data'!E2161)</f>
        <v xml:space="preserve"> </v>
      </c>
      <c r="E2154" s="62" t="str">
        <f>IF('Raw Data'!B2161=0," ",AVERAGE('Raw Data'!G2161:JP2161))</f>
        <v xml:space="preserve"> </v>
      </c>
      <c r="F2154" s="62" t="str">
        <f>IF('Raw Data'!B2161=0," ",_xlfn.STDEV.S('Raw Data'!G2161:JP2161))</f>
        <v xml:space="preserve"> </v>
      </c>
      <c r="G2154" s="63" t="str">
        <f>IF('Raw Data'!B2161=0," ",(D2154-C2154)/6/F2154)</f>
        <v xml:space="preserve"> </v>
      </c>
      <c r="H2154" s="63" t="str">
        <f>IF('Raw Data'!B2161=0," ","No")</f>
        <v xml:space="preserve"> </v>
      </c>
      <c r="I2154" s="62" t="str">
        <f>IF('Raw Data'!B2161=0," ",IF(H2154="Yes",MIN(D2154-E2154,E2154-C2154)/3/$H$2,MIN(E2154-C2154,D2154-E2154)/3/$H$1))</f>
        <v xml:space="preserve"> </v>
      </c>
      <c r="J2154" s="62" t="str">
        <f>IF('Raw Data'!B2161=0," ",E2154-6*F2154)</f>
        <v xml:space="preserve"> </v>
      </c>
      <c r="K2154" s="63" t="str">
        <f>IF('Raw Data'!B2161=0," ",E2154+6*F2154)</f>
        <v xml:space="preserve"> </v>
      </c>
      <c r="L2154" t="str">
        <f>IF('Raw Data'!B2161=0," ","No")</f>
        <v xml:space="preserve"> </v>
      </c>
      <c r="M2154" t="str">
        <f>IF('Raw Data'!B2161=0," ","Yes")</f>
        <v xml:space="preserve"> </v>
      </c>
    </row>
    <row r="2155" spans="1:13" x14ac:dyDescent="0.2">
      <c r="A2155" s="62" t="str">
        <f>IF('Raw Data'!B2162=0," ",'Raw Data'!B2162)</f>
        <v xml:space="preserve"> </v>
      </c>
      <c r="B2155" s="62" t="str">
        <f>IF('Raw Data'!B2162=0," ",'Raw Data'!C2162)</f>
        <v xml:space="preserve"> </v>
      </c>
      <c r="C2155" s="63" t="str">
        <f>IF('Raw Data'!B2162=0," ",'Raw Data'!D2162)</f>
        <v xml:space="preserve"> </v>
      </c>
      <c r="D2155" s="63" t="str">
        <f>IF('Raw Data'!B2162=0," ",'Raw Data'!E2162)</f>
        <v xml:space="preserve"> </v>
      </c>
      <c r="E2155" s="62" t="str">
        <f>IF('Raw Data'!B2162=0," ",AVERAGE('Raw Data'!G2162:JP2162))</f>
        <v xml:space="preserve"> </v>
      </c>
      <c r="F2155" s="62" t="str">
        <f>IF('Raw Data'!B2162=0," ",_xlfn.STDEV.S('Raw Data'!G2162:JP2162))</f>
        <v xml:space="preserve"> </v>
      </c>
      <c r="G2155" s="63" t="str">
        <f>IF('Raw Data'!B2162=0," ",(D2155-C2155)/6/F2155)</f>
        <v xml:space="preserve"> </v>
      </c>
      <c r="H2155" s="63" t="str">
        <f>IF('Raw Data'!B2162=0," ","No")</f>
        <v xml:space="preserve"> </v>
      </c>
      <c r="I2155" s="62" t="str">
        <f>IF('Raw Data'!B2162=0," ",IF(H2155="Yes",MIN(D2155-E2155,E2155-C2155)/3/$H$2,MIN(E2155-C2155,D2155-E2155)/3/$H$1))</f>
        <v xml:space="preserve"> </v>
      </c>
      <c r="J2155" s="62" t="str">
        <f>IF('Raw Data'!B2162=0," ",E2155-6*F2155)</f>
        <v xml:space="preserve"> </v>
      </c>
      <c r="K2155" s="63" t="str">
        <f>IF('Raw Data'!B2162=0," ",E2155+6*F2155)</f>
        <v xml:space="preserve"> </v>
      </c>
      <c r="L2155" t="str">
        <f>IF('Raw Data'!B2162=0," ","No")</f>
        <v xml:space="preserve"> </v>
      </c>
      <c r="M2155" t="str">
        <f>IF('Raw Data'!B2162=0," ","Yes")</f>
        <v xml:space="preserve"> </v>
      </c>
    </row>
    <row r="2156" spans="1:13" x14ac:dyDescent="0.2">
      <c r="A2156" s="62" t="str">
        <f>IF('Raw Data'!B2163=0," ",'Raw Data'!B2163)</f>
        <v xml:space="preserve"> </v>
      </c>
      <c r="B2156" s="62" t="str">
        <f>IF('Raw Data'!B2163=0," ",'Raw Data'!C2163)</f>
        <v xml:space="preserve"> </v>
      </c>
      <c r="C2156" s="63" t="str">
        <f>IF('Raw Data'!B2163=0," ",'Raw Data'!D2163)</f>
        <v xml:space="preserve"> </v>
      </c>
      <c r="D2156" s="63" t="str">
        <f>IF('Raw Data'!B2163=0," ",'Raw Data'!E2163)</f>
        <v xml:space="preserve"> </v>
      </c>
      <c r="E2156" s="62" t="str">
        <f>IF('Raw Data'!B2163=0," ",AVERAGE('Raw Data'!G2163:JP2163))</f>
        <v xml:space="preserve"> </v>
      </c>
      <c r="F2156" s="62" t="str">
        <f>IF('Raw Data'!B2163=0," ",_xlfn.STDEV.S('Raw Data'!G2163:JP2163))</f>
        <v xml:space="preserve"> </v>
      </c>
      <c r="G2156" s="63" t="str">
        <f>IF('Raw Data'!B2163=0," ",(D2156-C2156)/6/F2156)</f>
        <v xml:space="preserve"> </v>
      </c>
      <c r="H2156" s="63" t="str">
        <f>IF('Raw Data'!B2163=0," ","No")</f>
        <v xml:space="preserve"> </v>
      </c>
      <c r="I2156" s="62" t="str">
        <f>IF('Raw Data'!B2163=0," ",IF(H2156="Yes",MIN(D2156-E2156,E2156-C2156)/3/$H$2,MIN(E2156-C2156,D2156-E2156)/3/$H$1))</f>
        <v xml:space="preserve"> </v>
      </c>
      <c r="J2156" s="62" t="str">
        <f>IF('Raw Data'!B2163=0," ",E2156-6*F2156)</f>
        <v xml:space="preserve"> </v>
      </c>
      <c r="K2156" s="63" t="str">
        <f>IF('Raw Data'!B2163=0," ",E2156+6*F2156)</f>
        <v xml:space="preserve"> </v>
      </c>
      <c r="L2156" t="str">
        <f>IF('Raw Data'!B2163=0," ","No")</f>
        <v xml:space="preserve"> </v>
      </c>
      <c r="M2156" t="str">
        <f>IF('Raw Data'!B2163=0," ","Yes")</f>
        <v xml:space="preserve"> </v>
      </c>
    </row>
    <row r="2157" spans="1:13" x14ac:dyDescent="0.2">
      <c r="A2157" s="62" t="str">
        <f>IF('Raw Data'!B2164=0," ",'Raw Data'!B2164)</f>
        <v xml:space="preserve"> </v>
      </c>
      <c r="B2157" s="62" t="str">
        <f>IF('Raw Data'!B2164=0," ",'Raw Data'!C2164)</f>
        <v xml:space="preserve"> </v>
      </c>
      <c r="C2157" s="63" t="str">
        <f>IF('Raw Data'!B2164=0," ",'Raw Data'!D2164)</f>
        <v xml:space="preserve"> </v>
      </c>
      <c r="D2157" s="63" t="str">
        <f>IF('Raw Data'!B2164=0," ",'Raw Data'!E2164)</f>
        <v xml:space="preserve"> </v>
      </c>
      <c r="E2157" s="62" t="str">
        <f>IF('Raw Data'!B2164=0," ",AVERAGE('Raw Data'!G2164:JP2164))</f>
        <v xml:space="preserve"> </v>
      </c>
      <c r="F2157" s="62" t="str">
        <f>IF('Raw Data'!B2164=0," ",_xlfn.STDEV.S('Raw Data'!G2164:JP2164))</f>
        <v xml:space="preserve"> </v>
      </c>
      <c r="G2157" s="63" t="str">
        <f>IF('Raw Data'!B2164=0," ",(D2157-C2157)/6/F2157)</f>
        <v xml:space="preserve"> </v>
      </c>
      <c r="H2157" s="63" t="str">
        <f>IF('Raw Data'!B2164=0," ","No")</f>
        <v xml:space="preserve"> </v>
      </c>
      <c r="I2157" s="62" t="str">
        <f>IF('Raw Data'!B2164=0," ",IF(H2157="Yes",MIN(D2157-E2157,E2157-C2157)/3/$H$2,MIN(E2157-C2157,D2157-E2157)/3/$H$1))</f>
        <v xml:space="preserve"> </v>
      </c>
      <c r="J2157" s="62" t="str">
        <f>IF('Raw Data'!B2164=0," ",E2157-6*F2157)</f>
        <v xml:space="preserve"> </v>
      </c>
      <c r="K2157" s="63" t="str">
        <f>IF('Raw Data'!B2164=0," ",E2157+6*F2157)</f>
        <v xml:space="preserve"> </v>
      </c>
      <c r="L2157" t="str">
        <f>IF('Raw Data'!B2164=0," ","No")</f>
        <v xml:space="preserve"> </v>
      </c>
      <c r="M2157" t="str">
        <f>IF('Raw Data'!B2164=0," ","Yes")</f>
        <v xml:space="preserve"> </v>
      </c>
    </row>
    <row r="2158" spans="1:13" x14ac:dyDescent="0.2">
      <c r="A2158" s="62" t="str">
        <f>IF('Raw Data'!B2165=0," ",'Raw Data'!B2165)</f>
        <v xml:space="preserve"> </v>
      </c>
      <c r="B2158" s="62" t="str">
        <f>IF('Raw Data'!B2165=0," ",'Raw Data'!C2165)</f>
        <v xml:space="preserve"> </v>
      </c>
      <c r="C2158" s="63" t="str">
        <f>IF('Raw Data'!B2165=0," ",'Raw Data'!D2165)</f>
        <v xml:space="preserve"> </v>
      </c>
      <c r="D2158" s="63" t="str">
        <f>IF('Raw Data'!B2165=0," ",'Raw Data'!E2165)</f>
        <v xml:space="preserve"> </v>
      </c>
      <c r="E2158" s="62" t="str">
        <f>IF('Raw Data'!B2165=0," ",AVERAGE('Raw Data'!G2165:JP2165))</f>
        <v xml:space="preserve"> </v>
      </c>
      <c r="F2158" s="62" t="str">
        <f>IF('Raw Data'!B2165=0," ",_xlfn.STDEV.S('Raw Data'!G2165:JP2165))</f>
        <v xml:space="preserve"> </v>
      </c>
      <c r="G2158" s="63" t="str">
        <f>IF('Raw Data'!B2165=0," ",(D2158-C2158)/6/F2158)</f>
        <v xml:space="preserve"> </v>
      </c>
      <c r="H2158" s="63" t="str">
        <f>IF('Raw Data'!B2165=0," ","No")</f>
        <v xml:space="preserve"> </v>
      </c>
      <c r="I2158" s="62" t="str">
        <f>IF('Raw Data'!B2165=0," ",IF(H2158="Yes",MIN(D2158-E2158,E2158-C2158)/3/$H$2,MIN(E2158-C2158,D2158-E2158)/3/$H$1))</f>
        <v xml:space="preserve"> </v>
      </c>
      <c r="J2158" s="62" t="str">
        <f>IF('Raw Data'!B2165=0," ",E2158-6*F2158)</f>
        <v xml:space="preserve"> </v>
      </c>
      <c r="K2158" s="63" t="str">
        <f>IF('Raw Data'!B2165=0," ",E2158+6*F2158)</f>
        <v xml:space="preserve"> </v>
      </c>
      <c r="L2158" t="str">
        <f>IF('Raw Data'!B2165=0," ","No")</f>
        <v xml:space="preserve"> </v>
      </c>
      <c r="M2158" t="str">
        <f>IF('Raw Data'!B2165=0," ","Yes")</f>
        <v xml:space="preserve"> </v>
      </c>
    </row>
    <row r="2159" spans="1:13" x14ac:dyDescent="0.2">
      <c r="A2159" s="62" t="str">
        <f>IF('Raw Data'!B2166=0," ",'Raw Data'!B2166)</f>
        <v xml:space="preserve"> </v>
      </c>
      <c r="B2159" s="62" t="str">
        <f>IF('Raw Data'!B2166=0," ",'Raw Data'!C2166)</f>
        <v xml:space="preserve"> </v>
      </c>
      <c r="C2159" s="63" t="str">
        <f>IF('Raw Data'!B2166=0," ",'Raw Data'!D2166)</f>
        <v xml:space="preserve"> </v>
      </c>
      <c r="D2159" s="63" t="str">
        <f>IF('Raw Data'!B2166=0," ",'Raw Data'!E2166)</f>
        <v xml:space="preserve"> </v>
      </c>
      <c r="E2159" s="62" t="str">
        <f>IF('Raw Data'!B2166=0," ",AVERAGE('Raw Data'!G2166:JP2166))</f>
        <v xml:space="preserve"> </v>
      </c>
      <c r="F2159" s="62" t="str">
        <f>IF('Raw Data'!B2166=0," ",_xlfn.STDEV.S('Raw Data'!G2166:JP2166))</f>
        <v xml:space="preserve"> </v>
      </c>
      <c r="G2159" s="63" t="str">
        <f>IF('Raw Data'!B2166=0," ",(D2159-C2159)/6/F2159)</f>
        <v xml:space="preserve"> </v>
      </c>
      <c r="H2159" s="63" t="str">
        <f>IF('Raw Data'!B2166=0," ","No")</f>
        <v xml:space="preserve"> </v>
      </c>
      <c r="I2159" s="62" t="str">
        <f>IF('Raw Data'!B2166=0," ",IF(H2159="Yes",MIN(D2159-E2159,E2159-C2159)/3/$H$2,MIN(E2159-C2159,D2159-E2159)/3/$H$1))</f>
        <v xml:space="preserve"> </v>
      </c>
      <c r="J2159" s="62" t="str">
        <f>IF('Raw Data'!B2166=0," ",E2159-6*F2159)</f>
        <v xml:space="preserve"> </v>
      </c>
      <c r="K2159" s="63" t="str">
        <f>IF('Raw Data'!B2166=0," ",E2159+6*F2159)</f>
        <v xml:space="preserve"> </v>
      </c>
      <c r="L2159" t="str">
        <f>IF('Raw Data'!B2166=0," ","No")</f>
        <v xml:space="preserve"> </v>
      </c>
      <c r="M2159" t="str">
        <f>IF('Raw Data'!B2166=0," ","Yes")</f>
        <v xml:space="preserve"> </v>
      </c>
    </row>
    <row r="2160" spans="1:13" x14ac:dyDescent="0.2">
      <c r="A2160" s="62" t="str">
        <f>IF('Raw Data'!B2167=0," ",'Raw Data'!B2167)</f>
        <v xml:space="preserve"> </v>
      </c>
      <c r="B2160" s="62" t="str">
        <f>IF('Raw Data'!B2167=0," ",'Raw Data'!C2167)</f>
        <v xml:space="preserve"> </v>
      </c>
      <c r="C2160" s="63" t="str">
        <f>IF('Raw Data'!B2167=0," ",'Raw Data'!D2167)</f>
        <v xml:space="preserve"> </v>
      </c>
      <c r="D2160" s="63" t="str">
        <f>IF('Raw Data'!B2167=0," ",'Raw Data'!E2167)</f>
        <v xml:space="preserve"> </v>
      </c>
      <c r="E2160" s="62" t="str">
        <f>IF('Raw Data'!B2167=0," ",AVERAGE('Raw Data'!G2167:JP2167))</f>
        <v xml:space="preserve"> </v>
      </c>
      <c r="F2160" s="62" t="str">
        <f>IF('Raw Data'!B2167=0," ",_xlfn.STDEV.S('Raw Data'!G2167:JP2167))</f>
        <v xml:space="preserve"> </v>
      </c>
      <c r="G2160" s="63" t="str">
        <f>IF('Raw Data'!B2167=0," ",(D2160-C2160)/6/F2160)</f>
        <v xml:space="preserve"> </v>
      </c>
      <c r="H2160" s="63" t="str">
        <f>IF('Raw Data'!B2167=0," ","No")</f>
        <v xml:space="preserve"> </v>
      </c>
      <c r="I2160" s="62" t="str">
        <f>IF('Raw Data'!B2167=0," ",IF(H2160="Yes",MIN(D2160-E2160,E2160-C2160)/3/$H$2,MIN(E2160-C2160,D2160-E2160)/3/$H$1))</f>
        <v xml:space="preserve"> </v>
      </c>
      <c r="J2160" s="62" t="str">
        <f>IF('Raw Data'!B2167=0," ",E2160-6*F2160)</f>
        <v xml:space="preserve"> </v>
      </c>
      <c r="K2160" s="63" t="str">
        <f>IF('Raw Data'!B2167=0," ",E2160+6*F2160)</f>
        <v xml:space="preserve"> </v>
      </c>
      <c r="L2160" t="str">
        <f>IF('Raw Data'!B2167=0," ","No")</f>
        <v xml:space="preserve"> </v>
      </c>
      <c r="M2160" t="str">
        <f>IF('Raw Data'!B2167=0," ","Yes")</f>
        <v xml:space="preserve"> </v>
      </c>
    </row>
    <row r="2161" spans="1:13" x14ac:dyDescent="0.2">
      <c r="A2161" s="62" t="str">
        <f>IF('Raw Data'!B2168=0," ",'Raw Data'!B2168)</f>
        <v xml:space="preserve"> </v>
      </c>
      <c r="B2161" s="62" t="str">
        <f>IF('Raw Data'!B2168=0," ",'Raw Data'!C2168)</f>
        <v xml:space="preserve"> </v>
      </c>
      <c r="C2161" s="63" t="str">
        <f>IF('Raw Data'!B2168=0," ",'Raw Data'!D2168)</f>
        <v xml:space="preserve"> </v>
      </c>
      <c r="D2161" s="63" t="str">
        <f>IF('Raw Data'!B2168=0," ",'Raw Data'!E2168)</f>
        <v xml:space="preserve"> </v>
      </c>
      <c r="E2161" s="62" t="str">
        <f>IF('Raw Data'!B2168=0," ",AVERAGE('Raw Data'!G2168:JP2168))</f>
        <v xml:space="preserve"> </v>
      </c>
      <c r="F2161" s="62" t="str">
        <f>IF('Raw Data'!B2168=0," ",_xlfn.STDEV.S('Raw Data'!G2168:JP2168))</f>
        <v xml:space="preserve"> </v>
      </c>
      <c r="G2161" s="63" t="str">
        <f>IF('Raw Data'!B2168=0," ",(D2161-C2161)/6/F2161)</f>
        <v xml:space="preserve"> </v>
      </c>
      <c r="H2161" s="63" t="str">
        <f>IF('Raw Data'!B2168=0," ","No")</f>
        <v xml:space="preserve"> </v>
      </c>
      <c r="I2161" s="62" t="str">
        <f>IF('Raw Data'!B2168=0," ",IF(H2161="Yes",MIN(D2161-E2161,E2161-C2161)/3/$H$2,MIN(E2161-C2161,D2161-E2161)/3/$H$1))</f>
        <v xml:space="preserve"> </v>
      </c>
      <c r="J2161" s="62" t="str">
        <f>IF('Raw Data'!B2168=0," ",E2161-6*F2161)</f>
        <v xml:space="preserve"> </v>
      </c>
      <c r="K2161" s="63" t="str">
        <f>IF('Raw Data'!B2168=0," ",E2161+6*F2161)</f>
        <v xml:space="preserve"> </v>
      </c>
      <c r="L2161" t="str">
        <f>IF('Raw Data'!B2168=0," ","No")</f>
        <v xml:space="preserve"> </v>
      </c>
      <c r="M2161" t="str">
        <f>IF('Raw Data'!B2168=0," ","Yes")</f>
        <v xml:space="preserve"> </v>
      </c>
    </row>
    <row r="2162" spans="1:13" x14ac:dyDescent="0.2">
      <c r="A2162" s="62" t="str">
        <f>IF('Raw Data'!B2169=0," ",'Raw Data'!B2169)</f>
        <v xml:space="preserve"> </v>
      </c>
      <c r="B2162" s="62" t="str">
        <f>IF('Raw Data'!B2169=0," ",'Raw Data'!C2169)</f>
        <v xml:space="preserve"> </v>
      </c>
      <c r="C2162" s="63" t="str">
        <f>IF('Raw Data'!B2169=0," ",'Raw Data'!D2169)</f>
        <v xml:space="preserve"> </v>
      </c>
      <c r="D2162" s="63" t="str">
        <f>IF('Raw Data'!B2169=0," ",'Raw Data'!E2169)</f>
        <v xml:space="preserve"> </v>
      </c>
      <c r="E2162" s="62" t="str">
        <f>IF('Raw Data'!B2169=0," ",AVERAGE('Raw Data'!G2169:JP2169))</f>
        <v xml:space="preserve"> </v>
      </c>
      <c r="F2162" s="62" t="str">
        <f>IF('Raw Data'!B2169=0," ",_xlfn.STDEV.S('Raw Data'!G2169:JP2169))</f>
        <v xml:space="preserve"> </v>
      </c>
      <c r="G2162" s="63" t="str">
        <f>IF('Raw Data'!B2169=0," ",(D2162-C2162)/6/F2162)</f>
        <v xml:space="preserve"> </v>
      </c>
      <c r="H2162" s="63" t="str">
        <f>IF('Raw Data'!B2169=0," ","No")</f>
        <v xml:space="preserve"> </v>
      </c>
      <c r="I2162" s="62" t="str">
        <f>IF('Raw Data'!B2169=0," ",IF(H2162="Yes",MIN(D2162-E2162,E2162-C2162)/3/$H$2,MIN(E2162-C2162,D2162-E2162)/3/$H$1))</f>
        <v xml:space="preserve"> </v>
      </c>
      <c r="J2162" s="62" t="str">
        <f>IF('Raw Data'!B2169=0," ",E2162-6*F2162)</f>
        <v xml:space="preserve"> </v>
      </c>
      <c r="K2162" s="63" t="str">
        <f>IF('Raw Data'!B2169=0," ",E2162+6*F2162)</f>
        <v xml:space="preserve"> </v>
      </c>
      <c r="L2162" t="str">
        <f>IF('Raw Data'!B2169=0," ","No")</f>
        <v xml:space="preserve"> </v>
      </c>
      <c r="M2162" t="str">
        <f>IF('Raw Data'!B2169=0," ","Yes")</f>
        <v xml:space="preserve"> </v>
      </c>
    </row>
    <row r="2163" spans="1:13" x14ac:dyDescent="0.2">
      <c r="A2163" s="62" t="str">
        <f>IF('Raw Data'!B2170=0," ",'Raw Data'!B2170)</f>
        <v xml:space="preserve"> </v>
      </c>
      <c r="B2163" s="62" t="str">
        <f>IF('Raw Data'!B2170=0," ",'Raw Data'!C2170)</f>
        <v xml:space="preserve"> </v>
      </c>
      <c r="C2163" s="63" t="str">
        <f>IF('Raw Data'!B2170=0," ",'Raw Data'!D2170)</f>
        <v xml:space="preserve"> </v>
      </c>
      <c r="D2163" s="63" t="str">
        <f>IF('Raw Data'!B2170=0," ",'Raw Data'!E2170)</f>
        <v xml:space="preserve"> </v>
      </c>
      <c r="E2163" s="62" t="str">
        <f>IF('Raw Data'!B2170=0," ",AVERAGE('Raw Data'!G2170:JP2170))</f>
        <v xml:space="preserve"> </v>
      </c>
      <c r="F2163" s="62" t="str">
        <f>IF('Raw Data'!B2170=0," ",_xlfn.STDEV.S('Raw Data'!G2170:JP2170))</f>
        <v xml:space="preserve"> </v>
      </c>
      <c r="G2163" s="63" t="str">
        <f>IF('Raw Data'!B2170=0," ",(D2163-C2163)/6/F2163)</f>
        <v xml:space="preserve"> </v>
      </c>
      <c r="H2163" s="63" t="str">
        <f>IF('Raw Data'!B2170=0," ","No")</f>
        <v xml:space="preserve"> </v>
      </c>
      <c r="I2163" s="62" t="str">
        <f>IF('Raw Data'!B2170=0," ",IF(H2163="Yes",MIN(D2163-E2163,E2163-C2163)/3/$H$2,MIN(E2163-C2163,D2163-E2163)/3/$H$1))</f>
        <v xml:space="preserve"> </v>
      </c>
      <c r="J2163" s="62" t="str">
        <f>IF('Raw Data'!B2170=0," ",E2163-6*F2163)</f>
        <v xml:space="preserve"> </v>
      </c>
      <c r="K2163" s="63" t="str">
        <f>IF('Raw Data'!B2170=0," ",E2163+6*F2163)</f>
        <v xml:space="preserve"> </v>
      </c>
      <c r="L2163" t="str">
        <f>IF('Raw Data'!B2170=0," ","No")</f>
        <v xml:space="preserve"> </v>
      </c>
      <c r="M2163" t="str">
        <f>IF('Raw Data'!B2170=0," ","Yes")</f>
        <v xml:space="preserve"> </v>
      </c>
    </row>
    <row r="2164" spans="1:13" x14ac:dyDescent="0.2">
      <c r="A2164" s="62" t="str">
        <f>IF('Raw Data'!B2171=0," ",'Raw Data'!B2171)</f>
        <v xml:space="preserve"> </v>
      </c>
      <c r="B2164" s="62" t="str">
        <f>IF('Raw Data'!B2171=0," ",'Raw Data'!C2171)</f>
        <v xml:space="preserve"> </v>
      </c>
      <c r="C2164" s="63" t="str">
        <f>IF('Raw Data'!B2171=0," ",'Raw Data'!D2171)</f>
        <v xml:space="preserve"> </v>
      </c>
      <c r="D2164" s="63" t="str">
        <f>IF('Raw Data'!B2171=0," ",'Raw Data'!E2171)</f>
        <v xml:space="preserve"> </v>
      </c>
      <c r="E2164" s="62" t="str">
        <f>IF('Raw Data'!B2171=0," ",AVERAGE('Raw Data'!G2171:JP2171))</f>
        <v xml:space="preserve"> </v>
      </c>
      <c r="F2164" s="62" t="str">
        <f>IF('Raw Data'!B2171=0," ",_xlfn.STDEV.S('Raw Data'!G2171:JP2171))</f>
        <v xml:space="preserve"> </v>
      </c>
      <c r="G2164" s="63" t="str">
        <f>IF('Raw Data'!B2171=0," ",(D2164-C2164)/6/F2164)</f>
        <v xml:space="preserve"> </v>
      </c>
      <c r="H2164" s="63" t="str">
        <f>IF('Raw Data'!B2171=0," ","No")</f>
        <v xml:space="preserve"> </v>
      </c>
      <c r="I2164" s="62" t="str">
        <f>IF('Raw Data'!B2171=0," ",IF(H2164="Yes",MIN(D2164-E2164,E2164-C2164)/3/$H$2,MIN(E2164-C2164,D2164-E2164)/3/$H$1))</f>
        <v xml:space="preserve"> </v>
      </c>
      <c r="J2164" s="62" t="str">
        <f>IF('Raw Data'!B2171=0," ",E2164-6*F2164)</f>
        <v xml:space="preserve"> </v>
      </c>
      <c r="K2164" s="63" t="str">
        <f>IF('Raw Data'!B2171=0," ",E2164+6*F2164)</f>
        <v xml:space="preserve"> </v>
      </c>
      <c r="L2164" t="str">
        <f>IF('Raw Data'!B2171=0," ","No")</f>
        <v xml:space="preserve"> </v>
      </c>
      <c r="M2164" t="str">
        <f>IF('Raw Data'!B2171=0," ","Yes")</f>
        <v xml:space="preserve"> </v>
      </c>
    </row>
    <row r="2165" spans="1:13" x14ac:dyDescent="0.2">
      <c r="A2165" s="62" t="str">
        <f>IF('Raw Data'!B2172=0," ",'Raw Data'!B2172)</f>
        <v xml:space="preserve"> </v>
      </c>
      <c r="B2165" s="62" t="str">
        <f>IF('Raw Data'!B2172=0," ",'Raw Data'!C2172)</f>
        <v xml:space="preserve"> </v>
      </c>
      <c r="C2165" s="63" t="str">
        <f>IF('Raw Data'!B2172=0," ",'Raw Data'!D2172)</f>
        <v xml:space="preserve"> </v>
      </c>
      <c r="D2165" s="63" t="str">
        <f>IF('Raw Data'!B2172=0," ",'Raw Data'!E2172)</f>
        <v xml:space="preserve"> </v>
      </c>
      <c r="E2165" s="62" t="str">
        <f>IF('Raw Data'!B2172=0," ",AVERAGE('Raw Data'!G2172:JP2172))</f>
        <v xml:space="preserve"> </v>
      </c>
      <c r="F2165" s="62" t="str">
        <f>IF('Raw Data'!B2172=0," ",_xlfn.STDEV.S('Raw Data'!G2172:JP2172))</f>
        <v xml:space="preserve"> </v>
      </c>
      <c r="G2165" s="63" t="str">
        <f>IF('Raw Data'!B2172=0," ",(D2165-C2165)/6/F2165)</f>
        <v xml:space="preserve"> </v>
      </c>
      <c r="H2165" s="63" t="str">
        <f>IF('Raw Data'!B2172=0," ","No")</f>
        <v xml:space="preserve"> </v>
      </c>
      <c r="I2165" s="62" t="str">
        <f>IF('Raw Data'!B2172=0," ",IF(H2165="Yes",MIN(D2165-E2165,E2165-C2165)/3/$H$2,MIN(E2165-C2165,D2165-E2165)/3/$H$1))</f>
        <v xml:space="preserve"> </v>
      </c>
      <c r="J2165" s="62" t="str">
        <f>IF('Raw Data'!B2172=0," ",E2165-6*F2165)</f>
        <v xml:space="preserve"> </v>
      </c>
      <c r="K2165" s="63" t="str">
        <f>IF('Raw Data'!B2172=0," ",E2165+6*F2165)</f>
        <v xml:space="preserve"> </v>
      </c>
      <c r="L2165" t="str">
        <f>IF('Raw Data'!B2172=0," ","No")</f>
        <v xml:space="preserve"> </v>
      </c>
      <c r="M2165" t="str">
        <f>IF('Raw Data'!B2172=0," ","Yes")</f>
        <v xml:space="preserve"> </v>
      </c>
    </row>
    <row r="2166" spans="1:13" x14ac:dyDescent="0.2">
      <c r="A2166" s="62" t="str">
        <f>IF('Raw Data'!B2173=0," ",'Raw Data'!B2173)</f>
        <v xml:space="preserve"> </v>
      </c>
      <c r="B2166" s="62" t="str">
        <f>IF('Raw Data'!B2173=0," ",'Raw Data'!C2173)</f>
        <v xml:space="preserve"> </v>
      </c>
      <c r="C2166" s="63" t="str">
        <f>IF('Raw Data'!B2173=0," ",'Raw Data'!D2173)</f>
        <v xml:space="preserve"> </v>
      </c>
      <c r="D2166" s="63" t="str">
        <f>IF('Raw Data'!B2173=0," ",'Raw Data'!E2173)</f>
        <v xml:space="preserve"> </v>
      </c>
      <c r="E2166" s="62" t="str">
        <f>IF('Raw Data'!B2173=0," ",AVERAGE('Raw Data'!G2173:JP2173))</f>
        <v xml:space="preserve"> </v>
      </c>
      <c r="F2166" s="62" t="str">
        <f>IF('Raw Data'!B2173=0," ",_xlfn.STDEV.S('Raw Data'!G2173:JP2173))</f>
        <v xml:space="preserve"> </v>
      </c>
      <c r="G2166" s="63" t="str">
        <f>IF('Raw Data'!B2173=0," ",(D2166-C2166)/6/F2166)</f>
        <v xml:space="preserve"> </v>
      </c>
      <c r="H2166" s="63" t="str">
        <f>IF('Raw Data'!B2173=0," ","No")</f>
        <v xml:space="preserve"> </v>
      </c>
      <c r="I2166" s="62" t="str">
        <f>IF('Raw Data'!B2173=0," ",IF(H2166="Yes",MIN(D2166-E2166,E2166-C2166)/3/$H$2,MIN(E2166-C2166,D2166-E2166)/3/$H$1))</f>
        <v xml:space="preserve"> </v>
      </c>
      <c r="J2166" s="62" t="str">
        <f>IF('Raw Data'!B2173=0," ",E2166-6*F2166)</f>
        <v xml:space="preserve"> </v>
      </c>
      <c r="K2166" s="63" t="str">
        <f>IF('Raw Data'!B2173=0," ",E2166+6*F2166)</f>
        <v xml:space="preserve"> </v>
      </c>
      <c r="L2166" t="str">
        <f>IF('Raw Data'!B2173=0," ","No")</f>
        <v xml:space="preserve"> </v>
      </c>
      <c r="M2166" t="str">
        <f>IF('Raw Data'!B2173=0," ","Yes")</f>
        <v xml:space="preserve"> </v>
      </c>
    </row>
    <row r="2167" spans="1:13" x14ac:dyDescent="0.2">
      <c r="A2167" s="62" t="str">
        <f>IF('Raw Data'!B2174=0," ",'Raw Data'!B2174)</f>
        <v xml:space="preserve"> </v>
      </c>
      <c r="B2167" s="62" t="str">
        <f>IF('Raw Data'!B2174=0," ",'Raw Data'!C2174)</f>
        <v xml:space="preserve"> </v>
      </c>
      <c r="C2167" s="63" t="str">
        <f>IF('Raw Data'!B2174=0," ",'Raw Data'!D2174)</f>
        <v xml:space="preserve"> </v>
      </c>
      <c r="D2167" s="63" t="str">
        <f>IF('Raw Data'!B2174=0," ",'Raw Data'!E2174)</f>
        <v xml:space="preserve"> </v>
      </c>
      <c r="E2167" s="62" t="str">
        <f>IF('Raw Data'!B2174=0," ",AVERAGE('Raw Data'!G2174:JP2174))</f>
        <v xml:space="preserve"> </v>
      </c>
      <c r="F2167" s="62" t="str">
        <f>IF('Raw Data'!B2174=0," ",_xlfn.STDEV.S('Raw Data'!G2174:JP2174))</f>
        <v xml:space="preserve"> </v>
      </c>
      <c r="G2167" s="63" t="str">
        <f>IF('Raw Data'!B2174=0," ",(D2167-C2167)/6/F2167)</f>
        <v xml:space="preserve"> </v>
      </c>
      <c r="H2167" s="63" t="str">
        <f>IF('Raw Data'!B2174=0," ","No")</f>
        <v xml:space="preserve"> </v>
      </c>
      <c r="I2167" s="62" t="str">
        <f>IF('Raw Data'!B2174=0," ",IF(H2167="Yes",MIN(D2167-E2167,E2167-C2167)/3/$H$2,MIN(E2167-C2167,D2167-E2167)/3/$H$1))</f>
        <v xml:space="preserve"> </v>
      </c>
      <c r="J2167" s="62" t="str">
        <f>IF('Raw Data'!B2174=0," ",E2167-6*F2167)</f>
        <v xml:space="preserve"> </v>
      </c>
      <c r="K2167" s="63" t="str">
        <f>IF('Raw Data'!B2174=0," ",E2167+6*F2167)</f>
        <v xml:space="preserve"> </v>
      </c>
      <c r="L2167" t="str">
        <f>IF('Raw Data'!B2174=0," ","No")</f>
        <v xml:space="preserve"> </v>
      </c>
      <c r="M2167" t="str">
        <f>IF('Raw Data'!B2174=0," ","Yes")</f>
        <v xml:space="preserve"> </v>
      </c>
    </row>
    <row r="2168" spans="1:13" x14ac:dyDescent="0.2">
      <c r="A2168" s="62" t="str">
        <f>IF('Raw Data'!B2175=0," ",'Raw Data'!B2175)</f>
        <v xml:space="preserve"> </v>
      </c>
      <c r="B2168" s="62" t="str">
        <f>IF('Raw Data'!B2175=0," ",'Raw Data'!C2175)</f>
        <v xml:space="preserve"> </v>
      </c>
      <c r="C2168" s="63" t="str">
        <f>IF('Raw Data'!B2175=0," ",'Raw Data'!D2175)</f>
        <v xml:space="preserve"> </v>
      </c>
      <c r="D2168" s="63" t="str">
        <f>IF('Raw Data'!B2175=0," ",'Raw Data'!E2175)</f>
        <v xml:space="preserve"> </v>
      </c>
      <c r="E2168" s="62" t="str">
        <f>IF('Raw Data'!B2175=0," ",AVERAGE('Raw Data'!G2175:JP2175))</f>
        <v xml:space="preserve"> </v>
      </c>
      <c r="F2168" s="62" t="str">
        <f>IF('Raw Data'!B2175=0," ",_xlfn.STDEV.S('Raw Data'!G2175:JP2175))</f>
        <v xml:space="preserve"> </v>
      </c>
      <c r="G2168" s="63" t="str">
        <f>IF('Raw Data'!B2175=0," ",(D2168-C2168)/6/F2168)</f>
        <v xml:space="preserve"> </v>
      </c>
      <c r="H2168" s="63" t="str">
        <f>IF('Raw Data'!B2175=0," ","No")</f>
        <v xml:space="preserve"> </v>
      </c>
      <c r="I2168" s="62" t="str">
        <f>IF('Raw Data'!B2175=0," ",IF(H2168="Yes",MIN(D2168-E2168,E2168-C2168)/3/$H$2,MIN(E2168-C2168,D2168-E2168)/3/$H$1))</f>
        <v xml:space="preserve"> </v>
      </c>
      <c r="J2168" s="62" t="str">
        <f>IF('Raw Data'!B2175=0," ",E2168-6*F2168)</f>
        <v xml:space="preserve"> </v>
      </c>
      <c r="K2168" s="63" t="str">
        <f>IF('Raw Data'!B2175=0," ",E2168+6*F2168)</f>
        <v xml:space="preserve"> </v>
      </c>
      <c r="L2168" t="str">
        <f>IF('Raw Data'!B2175=0," ","No")</f>
        <v xml:space="preserve"> </v>
      </c>
      <c r="M2168" t="str">
        <f>IF('Raw Data'!B2175=0," ","Yes")</f>
        <v xml:space="preserve"> </v>
      </c>
    </row>
    <row r="2169" spans="1:13" x14ac:dyDescent="0.2">
      <c r="A2169" s="62" t="str">
        <f>IF('Raw Data'!B2176=0," ",'Raw Data'!B2176)</f>
        <v xml:space="preserve"> </v>
      </c>
      <c r="B2169" s="62" t="str">
        <f>IF('Raw Data'!B2176=0," ",'Raw Data'!C2176)</f>
        <v xml:space="preserve"> </v>
      </c>
      <c r="C2169" s="63" t="str">
        <f>IF('Raw Data'!B2176=0," ",'Raw Data'!D2176)</f>
        <v xml:space="preserve"> </v>
      </c>
      <c r="D2169" s="63" t="str">
        <f>IF('Raw Data'!B2176=0," ",'Raw Data'!E2176)</f>
        <v xml:space="preserve"> </v>
      </c>
      <c r="E2169" s="62" t="str">
        <f>IF('Raw Data'!B2176=0," ",AVERAGE('Raw Data'!G2176:JP2176))</f>
        <v xml:space="preserve"> </v>
      </c>
      <c r="F2169" s="62" t="str">
        <f>IF('Raw Data'!B2176=0," ",_xlfn.STDEV.S('Raw Data'!G2176:JP2176))</f>
        <v xml:space="preserve"> </v>
      </c>
      <c r="G2169" s="63" t="str">
        <f>IF('Raw Data'!B2176=0," ",(D2169-C2169)/6/F2169)</f>
        <v xml:space="preserve"> </v>
      </c>
      <c r="H2169" s="63" t="str">
        <f>IF('Raw Data'!B2176=0," ","No")</f>
        <v xml:space="preserve"> </v>
      </c>
      <c r="I2169" s="62" t="str">
        <f>IF('Raw Data'!B2176=0," ",IF(H2169="Yes",MIN(D2169-E2169,E2169-C2169)/3/$H$2,MIN(E2169-C2169,D2169-E2169)/3/$H$1))</f>
        <v xml:space="preserve"> </v>
      </c>
      <c r="J2169" s="62" t="str">
        <f>IF('Raw Data'!B2176=0," ",E2169-6*F2169)</f>
        <v xml:space="preserve"> </v>
      </c>
      <c r="K2169" s="63" t="str">
        <f>IF('Raw Data'!B2176=0," ",E2169+6*F2169)</f>
        <v xml:space="preserve"> </v>
      </c>
      <c r="L2169" t="str">
        <f>IF('Raw Data'!B2176=0," ","No")</f>
        <v xml:space="preserve"> </v>
      </c>
      <c r="M2169" t="str">
        <f>IF('Raw Data'!B2176=0," ","Yes")</f>
        <v xml:space="preserve"> </v>
      </c>
    </row>
    <row r="2170" spans="1:13" x14ac:dyDescent="0.2">
      <c r="A2170" s="62" t="str">
        <f>IF('Raw Data'!B2177=0," ",'Raw Data'!B2177)</f>
        <v xml:space="preserve"> </v>
      </c>
      <c r="B2170" s="62" t="str">
        <f>IF('Raw Data'!B2177=0," ",'Raw Data'!C2177)</f>
        <v xml:space="preserve"> </v>
      </c>
      <c r="C2170" s="63" t="str">
        <f>IF('Raw Data'!B2177=0," ",'Raw Data'!D2177)</f>
        <v xml:space="preserve"> </v>
      </c>
      <c r="D2170" s="63" t="str">
        <f>IF('Raw Data'!B2177=0," ",'Raw Data'!E2177)</f>
        <v xml:space="preserve"> </v>
      </c>
      <c r="E2170" s="62" t="str">
        <f>IF('Raw Data'!B2177=0," ",AVERAGE('Raw Data'!G2177:JP2177))</f>
        <v xml:space="preserve"> </v>
      </c>
      <c r="F2170" s="62" t="str">
        <f>IF('Raw Data'!B2177=0," ",_xlfn.STDEV.S('Raw Data'!G2177:JP2177))</f>
        <v xml:space="preserve"> </v>
      </c>
      <c r="G2170" s="63" t="str">
        <f>IF('Raw Data'!B2177=0," ",(D2170-C2170)/6/F2170)</f>
        <v xml:space="preserve"> </v>
      </c>
      <c r="H2170" s="63" t="str">
        <f>IF('Raw Data'!B2177=0," ","No")</f>
        <v xml:space="preserve"> </v>
      </c>
      <c r="I2170" s="62" t="str">
        <f>IF('Raw Data'!B2177=0," ",IF(H2170="Yes",MIN(D2170-E2170,E2170-C2170)/3/$H$2,MIN(E2170-C2170,D2170-E2170)/3/$H$1))</f>
        <v xml:space="preserve"> </v>
      </c>
      <c r="J2170" s="62" t="str">
        <f>IF('Raw Data'!B2177=0," ",E2170-6*F2170)</f>
        <v xml:space="preserve"> </v>
      </c>
      <c r="K2170" s="63" t="str">
        <f>IF('Raw Data'!B2177=0," ",E2170+6*F2170)</f>
        <v xml:space="preserve"> </v>
      </c>
      <c r="L2170" t="str">
        <f>IF('Raw Data'!B2177=0," ","No")</f>
        <v xml:space="preserve"> </v>
      </c>
      <c r="M2170" t="str">
        <f>IF('Raw Data'!B2177=0," ","Yes")</f>
        <v xml:space="preserve"> </v>
      </c>
    </row>
    <row r="2171" spans="1:13" x14ac:dyDescent="0.2">
      <c r="A2171" s="62" t="str">
        <f>IF('Raw Data'!B2178=0," ",'Raw Data'!B2178)</f>
        <v xml:space="preserve"> </v>
      </c>
      <c r="B2171" s="62" t="str">
        <f>IF('Raw Data'!B2178=0," ",'Raw Data'!C2178)</f>
        <v xml:space="preserve"> </v>
      </c>
      <c r="C2171" s="63" t="str">
        <f>IF('Raw Data'!B2178=0," ",'Raw Data'!D2178)</f>
        <v xml:space="preserve"> </v>
      </c>
      <c r="D2171" s="63" t="str">
        <f>IF('Raw Data'!B2178=0," ",'Raw Data'!E2178)</f>
        <v xml:space="preserve"> </v>
      </c>
      <c r="E2171" s="62" t="str">
        <f>IF('Raw Data'!B2178=0," ",AVERAGE('Raw Data'!G2178:JP2178))</f>
        <v xml:space="preserve"> </v>
      </c>
      <c r="F2171" s="62" t="str">
        <f>IF('Raw Data'!B2178=0," ",_xlfn.STDEV.S('Raw Data'!G2178:JP2178))</f>
        <v xml:space="preserve"> </v>
      </c>
      <c r="G2171" s="63" t="str">
        <f>IF('Raw Data'!B2178=0," ",(D2171-C2171)/6/F2171)</f>
        <v xml:space="preserve"> </v>
      </c>
      <c r="H2171" s="63" t="str">
        <f>IF('Raw Data'!B2178=0," ","No")</f>
        <v xml:space="preserve"> </v>
      </c>
      <c r="I2171" s="62" t="str">
        <f>IF('Raw Data'!B2178=0," ",IF(H2171="Yes",MIN(D2171-E2171,E2171-C2171)/3/$H$2,MIN(E2171-C2171,D2171-E2171)/3/$H$1))</f>
        <v xml:space="preserve"> </v>
      </c>
      <c r="J2171" s="62" t="str">
        <f>IF('Raw Data'!B2178=0," ",E2171-6*F2171)</f>
        <v xml:space="preserve"> </v>
      </c>
      <c r="K2171" s="63" t="str">
        <f>IF('Raw Data'!B2178=0," ",E2171+6*F2171)</f>
        <v xml:space="preserve"> </v>
      </c>
      <c r="L2171" t="str">
        <f>IF('Raw Data'!B2178=0," ","No")</f>
        <v xml:space="preserve"> </v>
      </c>
      <c r="M2171" t="str">
        <f>IF('Raw Data'!B2178=0," ","Yes")</f>
        <v xml:space="preserve"> </v>
      </c>
    </row>
    <row r="2172" spans="1:13" x14ac:dyDescent="0.2">
      <c r="A2172" s="62" t="str">
        <f>IF('Raw Data'!B2179=0," ",'Raw Data'!B2179)</f>
        <v xml:space="preserve"> </v>
      </c>
      <c r="B2172" s="62" t="str">
        <f>IF('Raw Data'!B2179=0," ",'Raw Data'!C2179)</f>
        <v xml:space="preserve"> </v>
      </c>
      <c r="C2172" s="63" t="str">
        <f>IF('Raw Data'!B2179=0," ",'Raw Data'!D2179)</f>
        <v xml:space="preserve"> </v>
      </c>
      <c r="D2172" s="63" t="str">
        <f>IF('Raw Data'!B2179=0," ",'Raw Data'!E2179)</f>
        <v xml:space="preserve"> </v>
      </c>
      <c r="E2172" s="62" t="str">
        <f>IF('Raw Data'!B2179=0," ",AVERAGE('Raw Data'!G2179:JP2179))</f>
        <v xml:space="preserve"> </v>
      </c>
      <c r="F2172" s="62" t="str">
        <f>IF('Raw Data'!B2179=0," ",_xlfn.STDEV.S('Raw Data'!G2179:JP2179))</f>
        <v xml:space="preserve"> </v>
      </c>
      <c r="G2172" s="63" t="str">
        <f>IF('Raw Data'!B2179=0," ",(D2172-C2172)/6/F2172)</f>
        <v xml:space="preserve"> </v>
      </c>
      <c r="H2172" s="63" t="str">
        <f>IF('Raw Data'!B2179=0," ","No")</f>
        <v xml:space="preserve"> </v>
      </c>
      <c r="I2172" s="62" t="str">
        <f>IF('Raw Data'!B2179=0," ",IF(H2172="Yes",MIN(D2172-E2172,E2172-C2172)/3/$H$2,MIN(E2172-C2172,D2172-E2172)/3/$H$1))</f>
        <v xml:space="preserve"> </v>
      </c>
      <c r="J2172" s="62" t="str">
        <f>IF('Raw Data'!B2179=0," ",E2172-6*F2172)</f>
        <v xml:space="preserve"> </v>
      </c>
      <c r="K2172" s="63" t="str">
        <f>IF('Raw Data'!B2179=0," ",E2172+6*F2172)</f>
        <v xml:space="preserve"> </v>
      </c>
      <c r="L2172" t="str">
        <f>IF('Raw Data'!B2179=0," ","No")</f>
        <v xml:space="preserve"> </v>
      </c>
      <c r="M2172" t="str">
        <f>IF('Raw Data'!B2179=0," ","Yes")</f>
        <v xml:space="preserve"> </v>
      </c>
    </row>
    <row r="2173" spans="1:13" x14ac:dyDescent="0.2">
      <c r="A2173" s="62" t="str">
        <f>IF('Raw Data'!B2180=0," ",'Raw Data'!B2180)</f>
        <v xml:space="preserve"> </v>
      </c>
      <c r="B2173" s="62" t="str">
        <f>IF('Raw Data'!B2180=0," ",'Raw Data'!C2180)</f>
        <v xml:space="preserve"> </v>
      </c>
      <c r="C2173" s="63" t="str">
        <f>IF('Raw Data'!B2180=0," ",'Raw Data'!D2180)</f>
        <v xml:space="preserve"> </v>
      </c>
      <c r="D2173" s="63" t="str">
        <f>IF('Raw Data'!B2180=0," ",'Raw Data'!E2180)</f>
        <v xml:space="preserve"> </v>
      </c>
      <c r="E2173" s="62" t="str">
        <f>IF('Raw Data'!B2180=0," ",AVERAGE('Raw Data'!G2180:JP2180))</f>
        <v xml:space="preserve"> </v>
      </c>
      <c r="F2173" s="62" t="str">
        <f>IF('Raw Data'!B2180=0," ",_xlfn.STDEV.S('Raw Data'!G2180:JP2180))</f>
        <v xml:space="preserve"> </v>
      </c>
      <c r="G2173" s="63" t="str">
        <f>IF('Raw Data'!B2180=0," ",(D2173-C2173)/6/F2173)</f>
        <v xml:space="preserve"> </v>
      </c>
      <c r="H2173" s="63" t="str">
        <f>IF('Raw Data'!B2180=0," ","No")</f>
        <v xml:space="preserve"> </v>
      </c>
      <c r="I2173" s="62" t="str">
        <f>IF('Raw Data'!B2180=0," ",IF(H2173="Yes",MIN(D2173-E2173,E2173-C2173)/3/$H$2,MIN(E2173-C2173,D2173-E2173)/3/$H$1))</f>
        <v xml:space="preserve"> </v>
      </c>
      <c r="J2173" s="62" t="str">
        <f>IF('Raw Data'!B2180=0," ",E2173-6*F2173)</f>
        <v xml:space="preserve"> </v>
      </c>
      <c r="K2173" s="63" t="str">
        <f>IF('Raw Data'!B2180=0," ",E2173+6*F2173)</f>
        <v xml:space="preserve"> </v>
      </c>
      <c r="L2173" t="str">
        <f>IF('Raw Data'!B2180=0," ","No")</f>
        <v xml:space="preserve"> </v>
      </c>
      <c r="M2173" t="str">
        <f>IF('Raw Data'!B2180=0," ","Yes")</f>
        <v xml:space="preserve"> </v>
      </c>
    </row>
    <row r="2174" spans="1:13" x14ac:dyDescent="0.2">
      <c r="A2174" s="62" t="str">
        <f>IF('Raw Data'!B2181=0," ",'Raw Data'!B2181)</f>
        <v xml:space="preserve"> </v>
      </c>
      <c r="B2174" s="62" t="str">
        <f>IF('Raw Data'!B2181=0," ",'Raw Data'!C2181)</f>
        <v xml:space="preserve"> </v>
      </c>
      <c r="C2174" s="63" t="str">
        <f>IF('Raw Data'!B2181=0," ",'Raw Data'!D2181)</f>
        <v xml:space="preserve"> </v>
      </c>
      <c r="D2174" s="63" t="str">
        <f>IF('Raw Data'!B2181=0," ",'Raw Data'!E2181)</f>
        <v xml:space="preserve"> </v>
      </c>
      <c r="E2174" s="62" t="str">
        <f>IF('Raw Data'!B2181=0," ",AVERAGE('Raw Data'!G2181:JP2181))</f>
        <v xml:space="preserve"> </v>
      </c>
      <c r="F2174" s="62" t="str">
        <f>IF('Raw Data'!B2181=0," ",_xlfn.STDEV.S('Raw Data'!G2181:JP2181))</f>
        <v xml:space="preserve"> </v>
      </c>
      <c r="G2174" s="63" t="str">
        <f>IF('Raw Data'!B2181=0," ",(D2174-C2174)/6/F2174)</f>
        <v xml:space="preserve"> </v>
      </c>
      <c r="H2174" s="63" t="str">
        <f>IF('Raw Data'!B2181=0," ","No")</f>
        <v xml:space="preserve"> </v>
      </c>
      <c r="I2174" s="62" t="str">
        <f>IF('Raw Data'!B2181=0," ",IF(H2174="Yes",MIN(D2174-E2174,E2174-C2174)/3/$H$2,MIN(E2174-C2174,D2174-E2174)/3/$H$1))</f>
        <v xml:space="preserve"> </v>
      </c>
      <c r="J2174" s="62" t="str">
        <f>IF('Raw Data'!B2181=0," ",E2174-6*F2174)</f>
        <v xml:space="preserve"> </v>
      </c>
      <c r="K2174" s="63" t="str">
        <f>IF('Raw Data'!B2181=0," ",E2174+6*F2174)</f>
        <v xml:space="preserve"> </v>
      </c>
      <c r="L2174" t="str">
        <f>IF('Raw Data'!B2181=0," ","No")</f>
        <v xml:space="preserve"> </v>
      </c>
      <c r="M2174" t="str">
        <f>IF('Raw Data'!B2181=0," ","Yes")</f>
        <v xml:space="preserve"> </v>
      </c>
    </row>
    <row r="2175" spans="1:13" x14ac:dyDescent="0.2">
      <c r="A2175" s="62" t="str">
        <f>IF('Raw Data'!B2182=0," ",'Raw Data'!B2182)</f>
        <v xml:space="preserve"> </v>
      </c>
      <c r="B2175" s="62" t="str">
        <f>IF('Raw Data'!B2182=0," ",'Raw Data'!C2182)</f>
        <v xml:space="preserve"> </v>
      </c>
      <c r="C2175" s="63" t="str">
        <f>IF('Raw Data'!B2182=0," ",'Raw Data'!D2182)</f>
        <v xml:space="preserve"> </v>
      </c>
      <c r="D2175" s="63" t="str">
        <f>IF('Raw Data'!B2182=0," ",'Raw Data'!E2182)</f>
        <v xml:space="preserve"> </v>
      </c>
      <c r="E2175" s="62" t="str">
        <f>IF('Raw Data'!B2182=0," ",AVERAGE('Raw Data'!G2182:JP2182))</f>
        <v xml:space="preserve"> </v>
      </c>
      <c r="F2175" s="62" t="str">
        <f>IF('Raw Data'!B2182=0," ",_xlfn.STDEV.S('Raw Data'!G2182:JP2182))</f>
        <v xml:space="preserve"> </v>
      </c>
      <c r="G2175" s="63" t="str">
        <f>IF('Raw Data'!B2182=0," ",(D2175-C2175)/6/F2175)</f>
        <v xml:space="preserve"> </v>
      </c>
      <c r="H2175" s="63" t="str">
        <f>IF('Raw Data'!B2182=0," ","No")</f>
        <v xml:space="preserve"> </v>
      </c>
      <c r="I2175" s="62" t="str">
        <f>IF('Raw Data'!B2182=0," ",IF(H2175="Yes",MIN(D2175-E2175,E2175-C2175)/3/$H$2,MIN(E2175-C2175,D2175-E2175)/3/$H$1))</f>
        <v xml:space="preserve"> </v>
      </c>
      <c r="J2175" s="62" t="str">
        <f>IF('Raw Data'!B2182=0," ",E2175-6*F2175)</f>
        <v xml:space="preserve"> </v>
      </c>
      <c r="K2175" s="63" t="str">
        <f>IF('Raw Data'!B2182=0," ",E2175+6*F2175)</f>
        <v xml:space="preserve"> </v>
      </c>
      <c r="L2175" t="str">
        <f>IF('Raw Data'!B2182=0," ","No")</f>
        <v xml:space="preserve"> </v>
      </c>
      <c r="M2175" t="str">
        <f>IF('Raw Data'!B2182=0," ","Yes")</f>
        <v xml:space="preserve"> </v>
      </c>
    </row>
    <row r="2176" spans="1:13" x14ac:dyDescent="0.2">
      <c r="A2176" s="62" t="str">
        <f>IF('Raw Data'!B2183=0," ",'Raw Data'!B2183)</f>
        <v xml:space="preserve"> </v>
      </c>
      <c r="B2176" s="62" t="str">
        <f>IF('Raw Data'!B2183=0," ",'Raw Data'!C2183)</f>
        <v xml:space="preserve"> </v>
      </c>
      <c r="C2176" s="63" t="str">
        <f>IF('Raw Data'!B2183=0," ",'Raw Data'!D2183)</f>
        <v xml:space="preserve"> </v>
      </c>
      <c r="D2176" s="63" t="str">
        <f>IF('Raw Data'!B2183=0," ",'Raw Data'!E2183)</f>
        <v xml:space="preserve"> </v>
      </c>
      <c r="E2176" s="62" t="str">
        <f>IF('Raw Data'!B2183=0," ",AVERAGE('Raw Data'!G2183:JP2183))</f>
        <v xml:space="preserve"> </v>
      </c>
      <c r="F2176" s="62" t="str">
        <f>IF('Raw Data'!B2183=0," ",_xlfn.STDEV.S('Raw Data'!G2183:JP2183))</f>
        <v xml:space="preserve"> </v>
      </c>
      <c r="G2176" s="63" t="str">
        <f>IF('Raw Data'!B2183=0," ",(D2176-C2176)/6/F2176)</f>
        <v xml:space="preserve"> </v>
      </c>
      <c r="H2176" s="63" t="str">
        <f>IF('Raw Data'!B2183=0," ","No")</f>
        <v xml:space="preserve"> </v>
      </c>
      <c r="I2176" s="62" t="str">
        <f>IF('Raw Data'!B2183=0," ",IF(H2176="Yes",MIN(D2176-E2176,E2176-C2176)/3/$H$2,MIN(E2176-C2176,D2176-E2176)/3/$H$1))</f>
        <v xml:space="preserve"> </v>
      </c>
      <c r="J2176" s="62" t="str">
        <f>IF('Raw Data'!B2183=0," ",E2176-6*F2176)</f>
        <v xml:space="preserve"> </v>
      </c>
      <c r="K2176" s="63" t="str">
        <f>IF('Raw Data'!B2183=0," ",E2176+6*F2176)</f>
        <v xml:space="preserve"> </v>
      </c>
      <c r="L2176" t="str">
        <f>IF('Raw Data'!B2183=0," ","No")</f>
        <v xml:space="preserve"> </v>
      </c>
      <c r="M2176" t="str">
        <f>IF('Raw Data'!B2183=0," ","Yes")</f>
        <v xml:space="preserve"> </v>
      </c>
    </row>
    <row r="2177" spans="1:13" x14ac:dyDescent="0.2">
      <c r="A2177" s="62" t="str">
        <f>IF('Raw Data'!B2184=0," ",'Raw Data'!B2184)</f>
        <v xml:space="preserve"> </v>
      </c>
      <c r="B2177" s="62" t="str">
        <f>IF('Raw Data'!B2184=0," ",'Raw Data'!C2184)</f>
        <v xml:space="preserve"> </v>
      </c>
      <c r="C2177" s="63" t="str">
        <f>IF('Raw Data'!B2184=0," ",'Raw Data'!D2184)</f>
        <v xml:space="preserve"> </v>
      </c>
      <c r="D2177" s="63" t="str">
        <f>IF('Raw Data'!B2184=0," ",'Raw Data'!E2184)</f>
        <v xml:space="preserve"> </v>
      </c>
      <c r="E2177" s="62" t="str">
        <f>IF('Raw Data'!B2184=0," ",AVERAGE('Raw Data'!G2184:JP2184))</f>
        <v xml:space="preserve"> </v>
      </c>
      <c r="F2177" s="62" t="str">
        <f>IF('Raw Data'!B2184=0," ",_xlfn.STDEV.S('Raw Data'!G2184:JP2184))</f>
        <v xml:space="preserve"> </v>
      </c>
      <c r="G2177" s="63" t="str">
        <f>IF('Raw Data'!B2184=0," ",(D2177-C2177)/6/F2177)</f>
        <v xml:space="preserve"> </v>
      </c>
      <c r="H2177" s="63" t="str">
        <f>IF('Raw Data'!B2184=0," ","No")</f>
        <v xml:space="preserve"> </v>
      </c>
      <c r="I2177" s="62" t="str">
        <f>IF('Raw Data'!B2184=0," ",IF(H2177="Yes",MIN(D2177-E2177,E2177-C2177)/3/$H$2,MIN(E2177-C2177,D2177-E2177)/3/$H$1))</f>
        <v xml:space="preserve"> </v>
      </c>
      <c r="J2177" s="62" t="str">
        <f>IF('Raw Data'!B2184=0," ",E2177-6*F2177)</f>
        <v xml:space="preserve"> </v>
      </c>
      <c r="K2177" s="63" t="str">
        <f>IF('Raw Data'!B2184=0," ",E2177+6*F2177)</f>
        <v xml:space="preserve"> </v>
      </c>
      <c r="L2177" t="str">
        <f>IF('Raw Data'!B2184=0," ","No")</f>
        <v xml:space="preserve"> </v>
      </c>
      <c r="M2177" t="str">
        <f>IF('Raw Data'!B2184=0," ","Yes")</f>
        <v xml:space="preserve"> </v>
      </c>
    </row>
    <row r="2178" spans="1:13" x14ac:dyDescent="0.2">
      <c r="A2178" s="62" t="str">
        <f>IF('Raw Data'!B2185=0," ",'Raw Data'!B2185)</f>
        <v xml:space="preserve"> </v>
      </c>
      <c r="B2178" s="62" t="str">
        <f>IF('Raw Data'!B2185=0," ",'Raw Data'!C2185)</f>
        <v xml:space="preserve"> </v>
      </c>
      <c r="C2178" s="63" t="str">
        <f>IF('Raw Data'!B2185=0," ",'Raw Data'!D2185)</f>
        <v xml:space="preserve"> </v>
      </c>
      <c r="D2178" s="63" t="str">
        <f>IF('Raw Data'!B2185=0," ",'Raw Data'!E2185)</f>
        <v xml:space="preserve"> </v>
      </c>
      <c r="E2178" s="62" t="str">
        <f>IF('Raw Data'!B2185=0," ",AVERAGE('Raw Data'!G2185:JP2185))</f>
        <v xml:space="preserve"> </v>
      </c>
      <c r="F2178" s="62" t="str">
        <f>IF('Raw Data'!B2185=0," ",_xlfn.STDEV.S('Raw Data'!G2185:JP2185))</f>
        <v xml:space="preserve"> </v>
      </c>
      <c r="G2178" s="63" t="str">
        <f>IF('Raw Data'!B2185=0," ",(D2178-C2178)/6/F2178)</f>
        <v xml:space="preserve"> </v>
      </c>
      <c r="H2178" s="63" t="str">
        <f>IF('Raw Data'!B2185=0," ","No")</f>
        <v xml:space="preserve"> </v>
      </c>
      <c r="I2178" s="62" t="str">
        <f>IF('Raw Data'!B2185=0," ",IF(H2178="Yes",MIN(D2178-E2178,E2178-C2178)/3/$H$2,MIN(E2178-C2178,D2178-E2178)/3/$H$1))</f>
        <v xml:space="preserve"> </v>
      </c>
      <c r="J2178" s="62" t="str">
        <f>IF('Raw Data'!B2185=0," ",E2178-6*F2178)</f>
        <v xml:space="preserve"> </v>
      </c>
      <c r="K2178" s="63" t="str">
        <f>IF('Raw Data'!B2185=0," ",E2178+6*F2178)</f>
        <v xml:space="preserve"> </v>
      </c>
      <c r="L2178" t="str">
        <f>IF('Raw Data'!B2185=0," ","No")</f>
        <v xml:space="preserve"> </v>
      </c>
      <c r="M2178" t="str">
        <f>IF('Raw Data'!B2185=0," ","Yes")</f>
        <v xml:space="preserve"> </v>
      </c>
    </row>
    <row r="2179" spans="1:13" x14ac:dyDescent="0.2">
      <c r="A2179" s="62" t="str">
        <f>IF('Raw Data'!B2186=0," ",'Raw Data'!B2186)</f>
        <v xml:space="preserve"> </v>
      </c>
      <c r="B2179" s="62" t="str">
        <f>IF('Raw Data'!B2186=0," ",'Raw Data'!C2186)</f>
        <v xml:space="preserve"> </v>
      </c>
      <c r="C2179" s="63" t="str">
        <f>IF('Raw Data'!B2186=0," ",'Raw Data'!D2186)</f>
        <v xml:space="preserve"> </v>
      </c>
      <c r="D2179" s="63" t="str">
        <f>IF('Raw Data'!B2186=0," ",'Raw Data'!E2186)</f>
        <v xml:space="preserve"> </v>
      </c>
      <c r="E2179" s="62" t="str">
        <f>IF('Raw Data'!B2186=0," ",AVERAGE('Raw Data'!G2186:JP2186))</f>
        <v xml:space="preserve"> </v>
      </c>
      <c r="F2179" s="62" t="str">
        <f>IF('Raw Data'!B2186=0," ",_xlfn.STDEV.S('Raw Data'!G2186:JP2186))</f>
        <v xml:space="preserve"> </v>
      </c>
      <c r="G2179" s="63" t="str">
        <f>IF('Raw Data'!B2186=0," ",(D2179-C2179)/6/F2179)</f>
        <v xml:space="preserve"> </v>
      </c>
      <c r="H2179" s="63" t="str">
        <f>IF('Raw Data'!B2186=0," ","No")</f>
        <v xml:space="preserve"> </v>
      </c>
      <c r="I2179" s="62" t="str">
        <f>IF('Raw Data'!B2186=0," ",IF(H2179="Yes",MIN(D2179-E2179,E2179-C2179)/3/$H$2,MIN(E2179-C2179,D2179-E2179)/3/$H$1))</f>
        <v xml:space="preserve"> </v>
      </c>
      <c r="J2179" s="62" t="str">
        <f>IF('Raw Data'!B2186=0," ",E2179-6*F2179)</f>
        <v xml:space="preserve"> </v>
      </c>
      <c r="K2179" s="63" t="str">
        <f>IF('Raw Data'!B2186=0," ",E2179+6*F2179)</f>
        <v xml:space="preserve"> </v>
      </c>
      <c r="L2179" t="str">
        <f>IF('Raw Data'!B2186=0," ","No")</f>
        <v xml:space="preserve"> </v>
      </c>
      <c r="M2179" t="str">
        <f>IF('Raw Data'!B2186=0," ","Yes")</f>
        <v xml:space="preserve"> </v>
      </c>
    </row>
    <row r="2180" spans="1:13" x14ac:dyDescent="0.2">
      <c r="A2180" s="62" t="str">
        <f>IF('Raw Data'!B2187=0," ",'Raw Data'!B2187)</f>
        <v xml:space="preserve"> </v>
      </c>
      <c r="B2180" s="62" t="str">
        <f>IF('Raw Data'!B2187=0," ",'Raw Data'!C2187)</f>
        <v xml:space="preserve"> </v>
      </c>
      <c r="C2180" s="63" t="str">
        <f>IF('Raw Data'!B2187=0," ",'Raw Data'!D2187)</f>
        <v xml:space="preserve"> </v>
      </c>
      <c r="D2180" s="63" t="str">
        <f>IF('Raw Data'!B2187=0," ",'Raw Data'!E2187)</f>
        <v xml:space="preserve"> </v>
      </c>
      <c r="E2180" s="62" t="str">
        <f>IF('Raw Data'!B2187=0," ",AVERAGE('Raw Data'!G2187:JP2187))</f>
        <v xml:space="preserve"> </v>
      </c>
      <c r="F2180" s="62" t="str">
        <f>IF('Raw Data'!B2187=0," ",_xlfn.STDEV.S('Raw Data'!G2187:JP2187))</f>
        <v xml:space="preserve"> </v>
      </c>
      <c r="G2180" s="63" t="str">
        <f>IF('Raw Data'!B2187=0," ",(D2180-C2180)/6/F2180)</f>
        <v xml:space="preserve"> </v>
      </c>
      <c r="H2180" s="63" t="str">
        <f>IF('Raw Data'!B2187=0," ","No")</f>
        <v xml:space="preserve"> </v>
      </c>
      <c r="I2180" s="62" t="str">
        <f>IF('Raw Data'!B2187=0," ",IF(H2180="Yes",MIN(D2180-E2180,E2180-C2180)/3/$H$2,MIN(E2180-C2180,D2180-E2180)/3/$H$1))</f>
        <v xml:space="preserve"> </v>
      </c>
      <c r="J2180" s="62" t="str">
        <f>IF('Raw Data'!B2187=0," ",E2180-6*F2180)</f>
        <v xml:space="preserve"> </v>
      </c>
      <c r="K2180" s="63" t="str">
        <f>IF('Raw Data'!B2187=0," ",E2180+6*F2180)</f>
        <v xml:space="preserve"> </v>
      </c>
      <c r="L2180" t="str">
        <f>IF('Raw Data'!B2187=0," ","No")</f>
        <v xml:space="preserve"> </v>
      </c>
      <c r="M2180" t="str">
        <f>IF('Raw Data'!B2187=0," ","Yes")</f>
        <v xml:space="preserve"> </v>
      </c>
    </row>
    <row r="2181" spans="1:13" x14ac:dyDescent="0.2">
      <c r="A2181" s="62" t="str">
        <f>IF('Raw Data'!B2188=0," ",'Raw Data'!B2188)</f>
        <v xml:space="preserve"> </v>
      </c>
      <c r="B2181" s="62" t="str">
        <f>IF('Raw Data'!B2188=0," ",'Raw Data'!C2188)</f>
        <v xml:space="preserve"> </v>
      </c>
      <c r="C2181" s="63" t="str">
        <f>IF('Raw Data'!B2188=0," ",'Raw Data'!D2188)</f>
        <v xml:space="preserve"> </v>
      </c>
      <c r="D2181" s="63" t="str">
        <f>IF('Raw Data'!B2188=0," ",'Raw Data'!E2188)</f>
        <v xml:space="preserve"> </v>
      </c>
      <c r="E2181" s="62" t="str">
        <f>IF('Raw Data'!B2188=0," ",AVERAGE('Raw Data'!G2188:JP2188))</f>
        <v xml:space="preserve"> </v>
      </c>
      <c r="F2181" s="62" t="str">
        <f>IF('Raw Data'!B2188=0," ",_xlfn.STDEV.S('Raw Data'!G2188:JP2188))</f>
        <v xml:space="preserve"> </v>
      </c>
      <c r="G2181" s="63" t="str">
        <f>IF('Raw Data'!B2188=0," ",(D2181-C2181)/6/F2181)</f>
        <v xml:space="preserve"> </v>
      </c>
      <c r="H2181" s="63" t="str">
        <f>IF('Raw Data'!B2188=0," ","No")</f>
        <v xml:space="preserve"> </v>
      </c>
      <c r="I2181" s="62" t="str">
        <f>IF('Raw Data'!B2188=0," ",IF(H2181="Yes",MIN(D2181-E2181,E2181-C2181)/3/$H$2,MIN(E2181-C2181,D2181-E2181)/3/$H$1))</f>
        <v xml:space="preserve"> </v>
      </c>
      <c r="J2181" s="62" t="str">
        <f>IF('Raw Data'!B2188=0," ",E2181-6*F2181)</f>
        <v xml:space="preserve"> </v>
      </c>
      <c r="K2181" s="63" t="str">
        <f>IF('Raw Data'!B2188=0," ",E2181+6*F2181)</f>
        <v xml:space="preserve"> </v>
      </c>
      <c r="L2181" t="str">
        <f>IF('Raw Data'!B2188=0," ","No")</f>
        <v xml:space="preserve"> </v>
      </c>
      <c r="M2181" t="str">
        <f>IF('Raw Data'!B2188=0," ","Yes")</f>
        <v xml:space="preserve"> </v>
      </c>
    </row>
    <row r="2182" spans="1:13" x14ac:dyDescent="0.2">
      <c r="A2182" s="62" t="str">
        <f>IF('Raw Data'!B2189=0," ",'Raw Data'!B2189)</f>
        <v xml:space="preserve"> </v>
      </c>
      <c r="B2182" s="62" t="str">
        <f>IF('Raw Data'!B2189=0," ",'Raw Data'!C2189)</f>
        <v xml:space="preserve"> </v>
      </c>
      <c r="C2182" s="63" t="str">
        <f>IF('Raw Data'!B2189=0," ",'Raw Data'!D2189)</f>
        <v xml:space="preserve"> </v>
      </c>
      <c r="D2182" s="63" t="str">
        <f>IF('Raw Data'!B2189=0," ",'Raw Data'!E2189)</f>
        <v xml:space="preserve"> </v>
      </c>
      <c r="E2182" s="62" t="str">
        <f>IF('Raw Data'!B2189=0," ",AVERAGE('Raw Data'!G2189:JP2189))</f>
        <v xml:space="preserve"> </v>
      </c>
      <c r="F2182" s="62" t="str">
        <f>IF('Raw Data'!B2189=0," ",_xlfn.STDEV.S('Raw Data'!G2189:JP2189))</f>
        <v xml:space="preserve"> </v>
      </c>
      <c r="G2182" s="63" t="str">
        <f>IF('Raw Data'!B2189=0," ",(D2182-C2182)/6/F2182)</f>
        <v xml:space="preserve"> </v>
      </c>
      <c r="H2182" s="63" t="str">
        <f>IF('Raw Data'!B2189=0," ","No")</f>
        <v xml:space="preserve"> </v>
      </c>
      <c r="I2182" s="62" t="str">
        <f>IF('Raw Data'!B2189=0," ",IF(H2182="Yes",MIN(D2182-E2182,E2182-C2182)/3/$H$2,MIN(E2182-C2182,D2182-E2182)/3/$H$1))</f>
        <v xml:space="preserve"> </v>
      </c>
      <c r="J2182" s="62" t="str">
        <f>IF('Raw Data'!B2189=0," ",E2182-6*F2182)</f>
        <v xml:space="preserve"> </v>
      </c>
      <c r="K2182" s="63" t="str">
        <f>IF('Raw Data'!B2189=0," ",E2182+6*F2182)</f>
        <v xml:space="preserve"> </v>
      </c>
      <c r="L2182" t="str">
        <f>IF('Raw Data'!B2189=0," ","No")</f>
        <v xml:space="preserve"> </v>
      </c>
      <c r="M2182" t="str">
        <f>IF('Raw Data'!B2189=0," ","Yes")</f>
        <v xml:space="preserve"> </v>
      </c>
    </row>
    <row r="2183" spans="1:13" x14ac:dyDescent="0.2">
      <c r="A2183" s="62" t="str">
        <f>IF('Raw Data'!B2190=0," ",'Raw Data'!B2190)</f>
        <v xml:space="preserve"> </v>
      </c>
      <c r="B2183" s="62" t="str">
        <f>IF('Raw Data'!B2190=0," ",'Raw Data'!C2190)</f>
        <v xml:space="preserve"> </v>
      </c>
      <c r="C2183" s="63" t="str">
        <f>IF('Raw Data'!B2190=0," ",'Raw Data'!D2190)</f>
        <v xml:space="preserve"> </v>
      </c>
      <c r="D2183" s="63" t="str">
        <f>IF('Raw Data'!B2190=0," ",'Raw Data'!E2190)</f>
        <v xml:space="preserve"> </v>
      </c>
      <c r="E2183" s="62" t="str">
        <f>IF('Raw Data'!B2190=0," ",AVERAGE('Raw Data'!G2190:JP2190))</f>
        <v xml:space="preserve"> </v>
      </c>
      <c r="F2183" s="62" t="str">
        <f>IF('Raw Data'!B2190=0," ",_xlfn.STDEV.S('Raw Data'!G2190:JP2190))</f>
        <v xml:space="preserve"> </v>
      </c>
      <c r="G2183" s="63" t="str">
        <f>IF('Raw Data'!B2190=0," ",(D2183-C2183)/6/F2183)</f>
        <v xml:space="preserve"> </v>
      </c>
      <c r="H2183" s="63" t="str">
        <f>IF('Raw Data'!B2190=0," ","No")</f>
        <v xml:space="preserve"> </v>
      </c>
      <c r="I2183" s="62" t="str">
        <f>IF('Raw Data'!B2190=0," ",IF(H2183="Yes",MIN(D2183-E2183,E2183-C2183)/3/$H$2,MIN(E2183-C2183,D2183-E2183)/3/$H$1))</f>
        <v xml:space="preserve"> </v>
      </c>
      <c r="J2183" s="62" t="str">
        <f>IF('Raw Data'!B2190=0," ",E2183-6*F2183)</f>
        <v xml:space="preserve"> </v>
      </c>
      <c r="K2183" s="63" t="str">
        <f>IF('Raw Data'!B2190=0," ",E2183+6*F2183)</f>
        <v xml:space="preserve"> </v>
      </c>
      <c r="L2183" t="str">
        <f>IF('Raw Data'!B2190=0," ","No")</f>
        <v xml:space="preserve"> </v>
      </c>
      <c r="M2183" t="str">
        <f>IF('Raw Data'!B2190=0," ","Yes")</f>
        <v xml:space="preserve"> </v>
      </c>
    </row>
    <row r="2184" spans="1:13" x14ac:dyDescent="0.2">
      <c r="A2184" s="62" t="str">
        <f>IF('Raw Data'!B2191=0," ",'Raw Data'!B2191)</f>
        <v xml:space="preserve"> </v>
      </c>
      <c r="B2184" s="62" t="str">
        <f>IF('Raw Data'!B2191=0," ",'Raw Data'!C2191)</f>
        <v xml:space="preserve"> </v>
      </c>
      <c r="C2184" s="63" t="str">
        <f>IF('Raw Data'!B2191=0," ",'Raw Data'!D2191)</f>
        <v xml:space="preserve"> </v>
      </c>
      <c r="D2184" s="63" t="str">
        <f>IF('Raw Data'!B2191=0," ",'Raw Data'!E2191)</f>
        <v xml:space="preserve"> </v>
      </c>
      <c r="E2184" s="62" t="str">
        <f>IF('Raw Data'!B2191=0," ",AVERAGE('Raw Data'!G2191:JP2191))</f>
        <v xml:space="preserve"> </v>
      </c>
      <c r="F2184" s="62" t="str">
        <f>IF('Raw Data'!B2191=0," ",_xlfn.STDEV.S('Raw Data'!G2191:JP2191))</f>
        <v xml:space="preserve"> </v>
      </c>
      <c r="G2184" s="63" t="str">
        <f>IF('Raw Data'!B2191=0," ",(D2184-C2184)/6/F2184)</f>
        <v xml:space="preserve"> </v>
      </c>
      <c r="H2184" s="63" t="str">
        <f>IF('Raw Data'!B2191=0," ","No")</f>
        <v xml:space="preserve"> </v>
      </c>
      <c r="I2184" s="62" t="str">
        <f>IF('Raw Data'!B2191=0," ",IF(H2184="Yes",MIN(D2184-E2184,E2184-C2184)/3/$H$2,MIN(E2184-C2184,D2184-E2184)/3/$H$1))</f>
        <v xml:space="preserve"> </v>
      </c>
      <c r="J2184" s="62" t="str">
        <f>IF('Raw Data'!B2191=0," ",E2184-6*F2184)</f>
        <v xml:space="preserve"> </v>
      </c>
      <c r="K2184" s="63" t="str">
        <f>IF('Raw Data'!B2191=0," ",E2184+6*F2184)</f>
        <v xml:space="preserve"> </v>
      </c>
      <c r="L2184" t="str">
        <f>IF('Raw Data'!B2191=0," ","No")</f>
        <v xml:space="preserve"> </v>
      </c>
      <c r="M2184" t="str">
        <f>IF('Raw Data'!B2191=0," ","Yes")</f>
        <v xml:space="preserve"> </v>
      </c>
    </row>
    <row r="2185" spans="1:13" x14ac:dyDescent="0.2">
      <c r="A2185" s="62" t="str">
        <f>IF('Raw Data'!B2192=0," ",'Raw Data'!B2192)</f>
        <v xml:space="preserve"> </v>
      </c>
      <c r="B2185" s="62" t="str">
        <f>IF('Raw Data'!B2192=0," ",'Raw Data'!C2192)</f>
        <v xml:space="preserve"> </v>
      </c>
      <c r="C2185" s="63" t="str">
        <f>IF('Raw Data'!B2192=0," ",'Raw Data'!D2192)</f>
        <v xml:space="preserve"> </v>
      </c>
      <c r="D2185" s="63" t="str">
        <f>IF('Raw Data'!B2192=0," ",'Raw Data'!E2192)</f>
        <v xml:space="preserve"> </v>
      </c>
      <c r="E2185" s="62" t="str">
        <f>IF('Raw Data'!B2192=0," ",AVERAGE('Raw Data'!G2192:JP2192))</f>
        <v xml:space="preserve"> </v>
      </c>
      <c r="F2185" s="62" t="str">
        <f>IF('Raw Data'!B2192=0," ",_xlfn.STDEV.S('Raw Data'!G2192:JP2192))</f>
        <v xml:space="preserve"> </v>
      </c>
      <c r="G2185" s="63" t="str">
        <f>IF('Raw Data'!B2192=0," ",(D2185-C2185)/6/F2185)</f>
        <v xml:space="preserve"> </v>
      </c>
      <c r="H2185" s="63" t="str">
        <f>IF('Raw Data'!B2192=0," ","No")</f>
        <v xml:space="preserve"> </v>
      </c>
      <c r="I2185" s="62" t="str">
        <f>IF('Raw Data'!B2192=0," ",IF(H2185="Yes",MIN(D2185-E2185,E2185-C2185)/3/$H$2,MIN(E2185-C2185,D2185-E2185)/3/$H$1))</f>
        <v xml:space="preserve"> </v>
      </c>
      <c r="J2185" s="62" t="str">
        <f>IF('Raw Data'!B2192=0," ",E2185-6*F2185)</f>
        <v xml:space="preserve"> </v>
      </c>
      <c r="K2185" s="63" t="str">
        <f>IF('Raw Data'!B2192=0," ",E2185+6*F2185)</f>
        <v xml:space="preserve"> </v>
      </c>
      <c r="L2185" t="str">
        <f>IF('Raw Data'!B2192=0," ","No")</f>
        <v xml:space="preserve"> </v>
      </c>
      <c r="M2185" t="str">
        <f>IF('Raw Data'!B2192=0," ","Yes")</f>
        <v xml:space="preserve"> </v>
      </c>
    </row>
    <row r="2186" spans="1:13" x14ac:dyDescent="0.2">
      <c r="A2186" s="62" t="str">
        <f>IF('Raw Data'!B2193=0," ",'Raw Data'!B2193)</f>
        <v xml:space="preserve"> </v>
      </c>
      <c r="B2186" s="62" t="str">
        <f>IF('Raw Data'!B2193=0," ",'Raw Data'!C2193)</f>
        <v xml:space="preserve"> </v>
      </c>
      <c r="C2186" s="63" t="str">
        <f>IF('Raw Data'!B2193=0," ",'Raw Data'!D2193)</f>
        <v xml:space="preserve"> </v>
      </c>
      <c r="D2186" s="63" t="str">
        <f>IF('Raw Data'!B2193=0," ",'Raw Data'!E2193)</f>
        <v xml:space="preserve"> </v>
      </c>
      <c r="E2186" s="62" t="str">
        <f>IF('Raw Data'!B2193=0," ",AVERAGE('Raw Data'!G2193:JP2193))</f>
        <v xml:space="preserve"> </v>
      </c>
      <c r="F2186" s="62" t="str">
        <f>IF('Raw Data'!B2193=0," ",_xlfn.STDEV.S('Raw Data'!G2193:JP2193))</f>
        <v xml:space="preserve"> </v>
      </c>
      <c r="G2186" s="63" t="str">
        <f>IF('Raw Data'!B2193=0," ",(D2186-C2186)/6/F2186)</f>
        <v xml:space="preserve"> </v>
      </c>
      <c r="H2186" s="63" t="str">
        <f>IF('Raw Data'!B2193=0," ","No")</f>
        <v xml:space="preserve"> </v>
      </c>
      <c r="I2186" s="62" t="str">
        <f>IF('Raw Data'!B2193=0," ",IF(H2186="Yes",MIN(D2186-E2186,E2186-C2186)/3/$H$2,MIN(E2186-C2186,D2186-E2186)/3/$H$1))</f>
        <v xml:space="preserve"> </v>
      </c>
      <c r="J2186" s="62" t="str">
        <f>IF('Raw Data'!B2193=0," ",E2186-6*F2186)</f>
        <v xml:space="preserve"> </v>
      </c>
      <c r="K2186" s="63" t="str">
        <f>IF('Raw Data'!B2193=0," ",E2186+6*F2186)</f>
        <v xml:space="preserve"> </v>
      </c>
      <c r="L2186" t="str">
        <f>IF('Raw Data'!B2193=0," ","No")</f>
        <v xml:space="preserve"> </v>
      </c>
      <c r="M2186" t="str">
        <f>IF('Raw Data'!B2193=0," ","Yes")</f>
        <v xml:space="preserve"> </v>
      </c>
    </row>
    <row r="2187" spans="1:13" x14ac:dyDescent="0.2">
      <c r="A2187" s="62" t="str">
        <f>IF('Raw Data'!B2194=0," ",'Raw Data'!B2194)</f>
        <v xml:space="preserve"> </v>
      </c>
      <c r="B2187" s="62" t="str">
        <f>IF('Raw Data'!B2194=0," ",'Raw Data'!C2194)</f>
        <v xml:space="preserve"> </v>
      </c>
      <c r="C2187" s="63" t="str">
        <f>IF('Raw Data'!B2194=0," ",'Raw Data'!D2194)</f>
        <v xml:space="preserve"> </v>
      </c>
      <c r="D2187" s="63" t="str">
        <f>IF('Raw Data'!B2194=0," ",'Raw Data'!E2194)</f>
        <v xml:space="preserve"> </v>
      </c>
      <c r="E2187" s="62" t="str">
        <f>IF('Raw Data'!B2194=0," ",AVERAGE('Raw Data'!G2194:JP2194))</f>
        <v xml:space="preserve"> </v>
      </c>
      <c r="F2187" s="62" t="str">
        <f>IF('Raw Data'!B2194=0," ",_xlfn.STDEV.S('Raw Data'!G2194:JP2194))</f>
        <v xml:space="preserve"> </v>
      </c>
      <c r="G2187" s="63" t="str">
        <f>IF('Raw Data'!B2194=0," ",(D2187-C2187)/6/F2187)</f>
        <v xml:space="preserve"> </v>
      </c>
      <c r="H2187" s="63" t="str">
        <f>IF('Raw Data'!B2194=0," ","No")</f>
        <v xml:space="preserve"> </v>
      </c>
      <c r="I2187" s="62" t="str">
        <f>IF('Raw Data'!B2194=0," ",IF(H2187="Yes",MIN(D2187-E2187,E2187-C2187)/3/$H$2,MIN(E2187-C2187,D2187-E2187)/3/$H$1))</f>
        <v xml:space="preserve"> </v>
      </c>
      <c r="J2187" s="62" t="str">
        <f>IF('Raw Data'!B2194=0," ",E2187-6*F2187)</f>
        <v xml:space="preserve"> </v>
      </c>
      <c r="K2187" s="63" t="str">
        <f>IF('Raw Data'!B2194=0," ",E2187+6*F2187)</f>
        <v xml:space="preserve"> </v>
      </c>
      <c r="L2187" t="str">
        <f>IF('Raw Data'!B2194=0," ","No")</f>
        <v xml:space="preserve"> </v>
      </c>
      <c r="M2187" t="str">
        <f>IF('Raw Data'!B2194=0," ","Yes")</f>
        <v xml:space="preserve"> </v>
      </c>
    </row>
    <row r="2188" spans="1:13" x14ac:dyDescent="0.2">
      <c r="A2188" s="62" t="str">
        <f>IF('Raw Data'!B2195=0," ",'Raw Data'!B2195)</f>
        <v xml:space="preserve"> </v>
      </c>
      <c r="B2188" s="62" t="str">
        <f>IF('Raw Data'!B2195=0," ",'Raw Data'!C2195)</f>
        <v xml:space="preserve"> </v>
      </c>
      <c r="C2188" s="63" t="str">
        <f>IF('Raw Data'!B2195=0," ",'Raw Data'!D2195)</f>
        <v xml:space="preserve"> </v>
      </c>
      <c r="D2188" s="63" t="str">
        <f>IF('Raw Data'!B2195=0," ",'Raw Data'!E2195)</f>
        <v xml:space="preserve"> </v>
      </c>
      <c r="E2188" s="62" t="str">
        <f>IF('Raw Data'!B2195=0," ",AVERAGE('Raw Data'!G2195:JP2195))</f>
        <v xml:space="preserve"> </v>
      </c>
      <c r="F2188" s="62" t="str">
        <f>IF('Raw Data'!B2195=0," ",_xlfn.STDEV.S('Raw Data'!G2195:JP2195))</f>
        <v xml:space="preserve"> </v>
      </c>
      <c r="G2188" s="63" t="str">
        <f>IF('Raw Data'!B2195=0," ",(D2188-C2188)/6/F2188)</f>
        <v xml:space="preserve"> </v>
      </c>
      <c r="H2188" s="63" t="str">
        <f>IF('Raw Data'!B2195=0," ","No")</f>
        <v xml:space="preserve"> </v>
      </c>
      <c r="I2188" s="62" t="str">
        <f>IF('Raw Data'!B2195=0," ",IF(H2188="Yes",MIN(D2188-E2188,E2188-C2188)/3/$H$2,MIN(E2188-C2188,D2188-E2188)/3/$H$1))</f>
        <v xml:space="preserve"> </v>
      </c>
      <c r="J2188" s="62" t="str">
        <f>IF('Raw Data'!B2195=0," ",E2188-6*F2188)</f>
        <v xml:space="preserve"> </v>
      </c>
      <c r="K2188" s="63" t="str">
        <f>IF('Raw Data'!B2195=0," ",E2188+6*F2188)</f>
        <v xml:space="preserve"> </v>
      </c>
      <c r="L2188" t="str">
        <f>IF('Raw Data'!B2195=0," ","No")</f>
        <v xml:space="preserve"> </v>
      </c>
      <c r="M2188" t="str">
        <f>IF('Raw Data'!B2195=0," ","Yes")</f>
        <v xml:space="preserve"> </v>
      </c>
    </row>
    <row r="2189" spans="1:13" x14ac:dyDescent="0.2">
      <c r="A2189" s="62" t="str">
        <f>IF('Raw Data'!B2196=0," ",'Raw Data'!B2196)</f>
        <v xml:space="preserve"> </v>
      </c>
      <c r="B2189" s="62" t="str">
        <f>IF('Raw Data'!B2196=0," ",'Raw Data'!C2196)</f>
        <v xml:space="preserve"> </v>
      </c>
      <c r="C2189" s="63" t="str">
        <f>IF('Raw Data'!B2196=0," ",'Raw Data'!D2196)</f>
        <v xml:space="preserve"> </v>
      </c>
      <c r="D2189" s="63" t="str">
        <f>IF('Raw Data'!B2196=0," ",'Raw Data'!E2196)</f>
        <v xml:space="preserve"> </v>
      </c>
      <c r="E2189" s="62" t="str">
        <f>IF('Raw Data'!B2196=0," ",AVERAGE('Raw Data'!G2196:JP2196))</f>
        <v xml:space="preserve"> </v>
      </c>
      <c r="F2189" s="62" t="str">
        <f>IF('Raw Data'!B2196=0," ",_xlfn.STDEV.S('Raw Data'!G2196:JP2196))</f>
        <v xml:space="preserve"> </v>
      </c>
      <c r="G2189" s="63" t="str">
        <f>IF('Raw Data'!B2196=0," ",(D2189-C2189)/6/F2189)</f>
        <v xml:space="preserve"> </v>
      </c>
      <c r="H2189" s="63" t="str">
        <f>IF('Raw Data'!B2196=0," ","No")</f>
        <v xml:space="preserve"> </v>
      </c>
      <c r="I2189" s="62" t="str">
        <f>IF('Raw Data'!B2196=0," ",IF(H2189="Yes",MIN(D2189-E2189,E2189-C2189)/3/$H$2,MIN(E2189-C2189,D2189-E2189)/3/$H$1))</f>
        <v xml:space="preserve"> </v>
      </c>
      <c r="J2189" s="62" t="str">
        <f>IF('Raw Data'!B2196=0," ",E2189-6*F2189)</f>
        <v xml:space="preserve"> </v>
      </c>
      <c r="K2189" s="63" t="str">
        <f>IF('Raw Data'!B2196=0," ",E2189+6*F2189)</f>
        <v xml:space="preserve"> </v>
      </c>
      <c r="L2189" t="str">
        <f>IF('Raw Data'!B2196=0," ","No")</f>
        <v xml:space="preserve"> </v>
      </c>
      <c r="M2189" t="str">
        <f>IF('Raw Data'!B2196=0," ","Yes")</f>
        <v xml:space="preserve"> </v>
      </c>
    </row>
    <row r="2190" spans="1:13" x14ac:dyDescent="0.2">
      <c r="A2190" s="62" t="str">
        <f>IF('Raw Data'!B2197=0," ",'Raw Data'!B2197)</f>
        <v xml:space="preserve"> </v>
      </c>
      <c r="B2190" s="62" t="str">
        <f>IF('Raw Data'!B2197=0," ",'Raw Data'!C2197)</f>
        <v xml:space="preserve"> </v>
      </c>
      <c r="C2190" s="63" t="str">
        <f>IF('Raw Data'!B2197=0," ",'Raw Data'!D2197)</f>
        <v xml:space="preserve"> </v>
      </c>
      <c r="D2190" s="63" t="str">
        <f>IF('Raw Data'!B2197=0," ",'Raw Data'!E2197)</f>
        <v xml:space="preserve"> </v>
      </c>
      <c r="E2190" s="62" t="str">
        <f>IF('Raw Data'!B2197=0," ",AVERAGE('Raw Data'!G2197:JP2197))</f>
        <v xml:space="preserve"> </v>
      </c>
      <c r="F2190" s="62" t="str">
        <f>IF('Raw Data'!B2197=0," ",_xlfn.STDEV.S('Raw Data'!G2197:JP2197))</f>
        <v xml:space="preserve"> </v>
      </c>
      <c r="G2190" s="63" t="str">
        <f>IF('Raw Data'!B2197=0," ",(D2190-C2190)/6/F2190)</f>
        <v xml:space="preserve"> </v>
      </c>
      <c r="H2190" s="63" t="str">
        <f>IF('Raw Data'!B2197=0," ","No")</f>
        <v xml:space="preserve"> </v>
      </c>
      <c r="I2190" s="62" t="str">
        <f>IF('Raw Data'!B2197=0," ",IF(H2190="Yes",MIN(D2190-E2190,E2190-C2190)/3/$H$2,MIN(E2190-C2190,D2190-E2190)/3/$H$1))</f>
        <v xml:space="preserve"> </v>
      </c>
      <c r="J2190" s="62" t="str">
        <f>IF('Raw Data'!B2197=0," ",E2190-6*F2190)</f>
        <v xml:space="preserve"> </v>
      </c>
      <c r="K2190" s="63" t="str">
        <f>IF('Raw Data'!B2197=0," ",E2190+6*F2190)</f>
        <v xml:space="preserve"> </v>
      </c>
      <c r="L2190" t="str">
        <f>IF('Raw Data'!B2197=0," ","No")</f>
        <v xml:space="preserve"> </v>
      </c>
      <c r="M2190" t="str">
        <f>IF('Raw Data'!B2197=0," ","Yes")</f>
        <v xml:space="preserve"> </v>
      </c>
    </row>
    <row r="2191" spans="1:13" x14ac:dyDescent="0.2">
      <c r="A2191" s="62" t="str">
        <f>IF('Raw Data'!B2198=0," ",'Raw Data'!B2198)</f>
        <v xml:space="preserve"> </v>
      </c>
      <c r="B2191" s="62" t="str">
        <f>IF('Raw Data'!B2198=0," ",'Raw Data'!C2198)</f>
        <v xml:space="preserve"> </v>
      </c>
      <c r="C2191" s="63" t="str">
        <f>IF('Raw Data'!B2198=0," ",'Raw Data'!D2198)</f>
        <v xml:space="preserve"> </v>
      </c>
      <c r="D2191" s="63" t="str">
        <f>IF('Raw Data'!B2198=0," ",'Raw Data'!E2198)</f>
        <v xml:space="preserve"> </v>
      </c>
      <c r="E2191" s="62" t="str">
        <f>IF('Raw Data'!B2198=0," ",AVERAGE('Raw Data'!G2198:JP2198))</f>
        <v xml:space="preserve"> </v>
      </c>
      <c r="F2191" s="62" t="str">
        <f>IF('Raw Data'!B2198=0," ",_xlfn.STDEV.S('Raw Data'!G2198:JP2198))</f>
        <v xml:space="preserve"> </v>
      </c>
      <c r="G2191" s="63" t="str">
        <f>IF('Raw Data'!B2198=0," ",(D2191-C2191)/6/F2191)</f>
        <v xml:space="preserve"> </v>
      </c>
      <c r="H2191" s="63" t="str">
        <f>IF('Raw Data'!B2198=0," ","No")</f>
        <v xml:space="preserve"> </v>
      </c>
      <c r="I2191" s="62" t="str">
        <f>IF('Raw Data'!B2198=0," ",IF(H2191="Yes",MIN(D2191-E2191,E2191-C2191)/3/$H$2,MIN(E2191-C2191,D2191-E2191)/3/$H$1))</f>
        <v xml:space="preserve"> </v>
      </c>
      <c r="J2191" s="62" t="str">
        <f>IF('Raw Data'!B2198=0," ",E2191-6*F2191)</f>
        <v xml:space="preserve"> </v>
      </c>
      <c r="K2191" s="63" t="str">
        <f>IF('Raw Data'!B2198=0," ",E2191+6*F2191)</f>
        <v xml:space="preserve"> </v>
      </c>
      <c r="L2191" t="str">
        <f>IF('Raw Data'!B2198=0," ","No")</f>
        <v xml:space="preserve"> </v>
      </c>
      <c r="M2191" t="str">
        <f>IF('Raw Data'!B2198=0," ","Yes")</f>
        <v xml:space="preserve"> </v>
      </c>
    </row>
    <row r="2192" spans="1:13" x14ac:dyDescent="0.2">
      <c r="A2192" s="62" t="str">
        <f>IF('Raw Data'!B2199=0," ",'Raw Data'!B2199)</f>
        <v xml:space="preserve"> </v>
      </c>
      <c r="B2192" s="62" t="str">
        <f>IF('Raw Data'!B2199=0," ",'Raw Data'!C2199)</f>
        <v xml:space="preserve"> </v>
      </c>
      <c r="C2192" s="63" t="str">
        <f>IF('Raw Data'!B2199=0," ",'Raw Data'!D2199)</f>
        <v xml:space="preserve"> </v>
      </c>
      <c r="D2192" s="63" t="str">
        <f>IF('Raw Data'!B2199=0," ",'Raw Data'!E2199)</f>
        <v xml:space="preserve"> </v>
      </c>
      <c r="E2192" s="62" t="str">
        <f>IF('Raw Data'!B2199=0," ",AVERAGE('Raw Data'!G2199:JP2199))</f>
        <v xml:space="preserve"> </v>
      </c>
      <c r="F2192" s="62" t="str">
        <f>IF('Raw Data'!B2199=0," ",_xlfn.STDEV.S('Raw Data'!G2199:JP2199))</f>
        <v xml:space="preserve"> </v>
      </c>
      <c r="G2192" s="63" t="str">
        <f>IF('Raw Data'!B2199=0," ",(D2192-C2192)/6/F2192)</f>
        <v xml:space="preserve"> </v>
      </c>
      <c r="H2192" s="63" t="str">
        <f>IF('Raw Data'!B2199=0," ","No")</f>
        <v xml:space="preserve"> </v>
      </c>
      <c r="I2192" s="62" t="str">
        <f>IF('Raw Data'!B2199=0," ",IF(H2192="Yes",MIN(D2192-E2192,E2192-C2192)/3/$H$2,MIN(E2192-C2192,D2192-E2192)/3/$H$1))</f>
        <v xml:space="preserve"> </v>
      </c>
      <c r="J2192" s="62" t="str">
        <f>IF('Raw Data'!B2199=0," ",E2192-6*F2192)</f>
        <v xml:space="preserve"> </v>
      </c>
      <c r="K2192" s="63" t="str">
        <f>IF('Raw Data'!B2199=0," ",E2192+6*F2192)</f>
        <v xml:space="preserve"> </v>
      </c>
      <c r="L2192" t="str">
        <f>IF('Raw Data'!B2199=0," ","No")</f>
        <v xml:space="preserve"> </v>
      </c>
      <c r="M2192" t="str">
        <f>IF('Raw Data'!B2199=0," ","Yes")</f>
        <v xml:space="preserve"> </v>
      </c>
    </row>
    <row r="2193" spans="1:13" x14ac:dyDescent="0.2">
      <c r="A2193" s="62" t="str">
        <f>IF('Raw Data'!B2200=0," ",'Raw Data'!B2200)</f>
        <v xml:space="preserve"> </v>
      </c>
      <c r="B2193" s="62" t="str">
        <f>IF('Raw Data'!B2200=0," ",'Raw Data'!C2200)</f>
        <v xml:space="preserve"> </v>
      </c>
      <c r="C2193" s="63" t="str">
        <f>IF('Raw Data'!B2200=0," ",'Raw Data'!D2200)</f>
        <v xml:space="preserve"> </v>
      </c>
      <c r="D2193" s="63" t="str">
        <f>IF('Raw Data'!B2200=0," ",'Raw Data'!E2200)</f>
        <v xml:space="preserve"> </v>
      </c>
      <c r="E2193" s="62" t="str">
        <f>IF('Raw Data'!B2200=0," ",AVERAGE('Raw Data'!G2200:JP2200))</f>
        <v xml:space="preserve"> </v>
      </c>
      <c r="F2193" s="62" t="str">
        <f>IF('Raw Data'!B2200=0," ",_xlfn.STDEV.S('Raw Data'!G2200:JP2200))</f>
        <v xml:space="preserve"> </v>
      </c>
      <c r="G2193" s="63" t="str">
        <f>IF('Raw Data'!B2200=0," ",(D2193-C2193)/6/F2193)</f>
        <v xml:space="preserve"> </v>
      </c>
      <c r="H2193" s="63" t="str">
        <f>IF('Raw Data'!B2200=0," ","No")</f>
        <v xml:space="preserve"> </v>
      </c>
      <c r="I2193" s="62" t="str">
        <f>IF('Raw Data'!B2200=0," ",IF(H2193="Yes",MIN(D2193-E2193,E2193-C2193)/3/$H$2,MIN(E2193-C2193,D2193-E2193)/3/$H$1))</f>
        <v xml:space="preserve"> </v>
      </c>
      <c r="J2193" s="62" t="str">
        <f>IF('Raw Data'!B2200=0," ",E2193-6*F2193)</f>
        <v xml:space="preserve"> </v>
      </c>
      <c r="K2193" s="63" t="str">
        <f>IF('Raw Data'!B2200=0," ",E2193+6*F2193)</f>
        <v xml:space="preserve"> </v>
      </c>
      <c r="L2193" t="str">
        <f>IF('Raw Data'!B2200=0," ","No")</f>
        <v xml:space="preserve"> </v>
      </c>
      <c r="M2193" t="str">
        <f>IF('Raw Data'!B2200=0," ","Yes")</f>
        <v xml:space="preserve"> </v>
      </c>
    </row>
    <row r="2194" spans="1:13" x14ac:dyDescent="0.2">
      <c r="A2194" s="62" t="str">
        <f>IF('Raw Data'!B2201=0," ",'Raw Data'!B2201)</f>
        <v xml:space="preserve"> </v>
      </c>
      <c r="B2194" s="62" t="str">
        <f>IF('Raw Data'!B2201=0," ",'Raw Data'!C2201)</f>
        <v xml:space="preserve"> </v>
      </c>
      <c r="C2194" s="63" t="str">
        <f>IF('Raw Data'!B2201=0," ",'Raw Data'!D2201)</f>
        <v xml:space="preserve"> </v>
      </c>
      <c r="D2194" s="63" t="str">
        <f>IF('Raw Data'!B2201=0," ",'Raw Data'!E2201)</f>
        <v xml:space="preserve"> </v>
      </c>
      <c r="E2194" s="62" t="str">
        <f>IF('Raw Data'!B2201=0," ",AVERAGE('Raw Data'!G2201:JP2201))</f>
        <v xml:space="preserve"> </v>
      </c>
      <c r="F2194" s="62" t="str">
        <f>IF('Raw Data'!B2201=0," ",_xlfn.STDEV.S('Raw Data'!G2201:JP2201))</f>
        <v xml:space="preserve"> </v>
      </c>
      <c r="G2194" s="63" t="str">
        <f>IF('Raw Data'!B2201=0," ",(D2194-C2194)/6/F2194)</f>
        <v xml:space="preserve"> </v>
      </c>
      <c r="H2194" s="63" t="str">
        <f>IF('Raw Data'!B2201=0," ","No")</f>
        <v xml:space="preserve"> </v>
      </c>
      <c r="I2194" s="62" t="str">
        <f>IF('Raw Data'!B2201=0," ",IF(H2194="Yes",MIN(D2194-E2194,E2194-C2194)/3/$H$2,MIN(E2194-C2194,D2194-E2194)/3/$H$1))</f>
        <v xml:space="preserve"> </v>
      </c>
      <c r="J2194" s="62" t="str">
        <f>IF('Raw Data'!B2201=0," ",E2194-6*F2194)</f>
        <v xml:space="preserve"> </v>
      </c>
      <c r="K2194" s="63" t="str">
        <f>IF('Raw Data'!B2201=0," ",E2194+6*F2194)</f>
        <v xml:space="preserve"> </v>
      </c>
      <c r="L2194" t="str">
        <f>IF('Raw Data'!B2201=0," ","No")</f>
        <v xml:space="preserve"> </v>
      </c>
      <c r="M2194" t="str">
        <f>IF('Raw Data'!B2201=0," ","Yes")</f>
        <v xml:space="preserve"> </v>
      </c>
    </row>
    <row r="2195" spans="1:13" x14ac:dyDescent="0.2">
      <c r="A2195" s="62" t="str">
        <f>IF('Raw Data'!B2202=0," ",'Raw Data'!B2202)</f>
        <v xml:space="preserve"> </v>
      </c>
      <c r="B2195" s="62" t="str">
        <f>IF('Raw Data'!B2202=0," ",'Raw Data'!C2202)</f>
        <v xml:space="preserve"> </v>
      </c>
      <c r="C2195" s="63" t="str">
        <f>IF('Raw Data'!B2202=0," ",'Raw Data'!D2202)</f>
        <v xml:space="preserve"> </v>
      </c>
      <c r="D2195" s="63" t="str">
        <f>IF('Raw Data'!B2202=0," ",'Raw Data'!E2202)</f>
        <v xml:space="preserve"> </v>
      </c>
      <c r="E2195" s="62" t="str">
        <f>IF('Raw Data'!B2202=0," ",AVERAGE('Raw Data'!G2202:JP2202))</f>
        <v xml:space="preserve"> </v>
      </c>
      <c r="F2195" s="62" t="str">
        <f>IF('Raw Data'!B2202=0," ",_xlfn.STDEV.S('Raw Data'!G2202:JP2202))</f>
        <v xml:space="preserve"> </v>
      </c>
      <c r="G2195" s="63" t="str">
        <f>IF('Raw Data'!B2202=0," ",(D2195-C2195)/6/F2195)</f>
        <v xml:space="preserve"> </v>
      </c>
      <c r="H2195" s="63" t="str">
        <f>IF('Raw Data'!B2202=0," ","No")</f>
        <v xml:space="preserve"> </v>
      </c>
      <c r="I2195" s="62" t="str">
        <f>IF('Raw Data'!B2202=0," ",IF(H2195="Yes",MIN(D2195-E2195,E2195-C2195)/3/$H$2,MIN(E2195-C2195,D2195-E2195)/3/$H$1))</f>
        <v xml:space="preserve"> </v>
      </c>
      <c r="J2195" s="62" t="str">
        <f>IF('Raw Data'!B2202=0," ",E2195-6*F2195)</f>
        <v xml:space="preserve"> </v>
      </c>
      <c r="K2195" s="63" t="str">
        <f>IF('Raw Data'!B2202=0," ",E2195+6*F2195)</f>
        <v xml:space="preserve"> </v>
      </c>
      <c r="L2195" t="str">
        <f>IF('Raw Data'!B2202=0," ","No")</f>
        <v xml:space="preserve"> </v>
      </c>
      <c r="M2195" t="str">
        <f>IF('Raw Data'!B2202=0," ","Yes")</f>
        <v xml:space="preserve"> </v>
      </c>
    </row>
    <row r="2196" spans="1:13" x14ac:dyDescent="0.2">
      <c r="A2196" s="62" t="str">
        <f>IF('Raw Data'!B2203=0," ",'Raw Data'!B2203)</f>
        <v xml:space="preserve"> </v>
      </c>
      <c r="B2196" s="62" t="str">
        <f>IF('Raw Data'!B2203=0," ",'Raw Data'!C2203)</f>
        <v xml:space="preserve"> </v>
      </c>
      <c r="C2196" s="63" t="str">
        <f>IF('Raw Data'!B2203=0," ",'Raw Data'!D2203)</f>
        <v xml:space="preserve"> </v>
      </c>
      <c r="D2196" s="63" t="str">
        <f>IF('Raw Data'!B2203=0," ",'Raw Data'!E2203)</f>
        <v xml:space="preserve"> </v>
      </c>
      <c r="E2196" s="62" t="str">
        <f>IF('Raw Data'!B2203=0," ",AVERAGE('Raw Data'!G2203:JP2203))</f>
        <v xml:space="preserve"> </v>
      </c>
      <c r="F2196" s="62" t="str">
        <f>IF('Raw Data'!B2203=0," ",_xlfn.STDEV.S('Raw Data'!G2203:JP2203))</f>
        <v xml:space="preserve"> </v>
      </c>
      <c r="G2196" s="63" t="str">
        <f>IF('Raw Data'!B2203=0," ",(D2196-C2196)/6/F2196)</f>
        <v xml:space="preserve"> </v>
      </c>
      <c r="H2196" s="63" t="str">
        <f>IF('Raw Data'!B2203=0," ","No")</f>
        <v xml:space="preserve"> </v>
      </c>
      <c r="I2196" s="62" t="str">
        <f>IF('Raw Data'!B2203=0," ",IF(H2196="Yes",MIN(D2196-E2196,E2196-C2196)/3/$H$2,MIN(E2196-C2196,D2196-E2196)/3/$H$1))</f>
        <v xml:space="preserve"> </v>
      </c>
      <c r="J2196" s="62" t="str">
        <f>IF('Raw Data'!B2203=0," ",E2196-6*F2196)</f>
        <v xml:space="preserve"> </v>
      </c>
      <c r="K2196" s="63" t="str">
        <f>IF('Raw Data'!B2203=0," ",E2196+6*F2196)</f>
        <v xml:space="preserve"> </v>
      </c>
      <c r="L2196" t="str">
        <f>IF('Raw Data'!B2203=0," ","No")</f>
        <v xml:space="preserve"> </v>
      </c>
      <c r="M2196" t="str">
        <f>IF('Raw Data'!B2203=0," ","Yes")</f>
        <v xml:space="preserve"> </v>
      </c>
    </row>
    <row r="2197" spans="1:13" x14ac:dyDescent="0.2">
      <c r="A2197" s="62" t="str">
        <f>IF('Raw Data'!B2204=0," ",'Raw Data'!B2204)</f>
        <v xml:space="preserve"> </v>
      </c>
      <c r="B2197" s="62" t="str">
        <f>IF('Raw Data'!B2204=0," ",'Raw Data'!C2204)</f>
        <v xml:space="preserve"> </v>
      </c>
      <c r="C2197" s="63" t="str">
        <f>IF('Raw Data'!B2204=0," ",'Raw Data'!D2204)</f>
        <v xml:space="preserve"> </v>
      </c>
      <c r="D2197" s="63" t="str">
        <f>IF('Raw Data'!B2204=0," ",'Raw Data'!E2204)</f>
        <v xml:space="preserve"> </v>
      </c>
      <c r="E2197" s="62" t="str">
        <f>IF('Raw Data'!B2204=0," ",AVERAGE('Raw Data'!G2204:JP2204))</f>
        <v xml:space="preserve"> </v>
      </c>
      <c r="F2197" s="62" t="str">
        <f>IF('Raw Data'!B2204=0," ",_xlfn.STDEV.S('Raw Data'!G2204:JP2204))</f>
        <v xml:space="preserve"> </v>
      </c>
      <c r="G2197" s="63" t="str">
        <f>IF('Raw Data'!B2204=0," ",(D2197-C2197)/6/F2197)</f>
        <v xml:space="preserve"> </v>
      </c>
      <c r="H2197" s="63" t="str">
        <f>IF('Raw Data'!B2204=0," ","No")</f>
        <v xml:space="preserve"> </v>
      </c>
      <c r="I2197" s="62" t="str">
        <f>IF('Raw Data'!B2204=0," ",IF(H2197="Yes",MIN(D2197-E2197,E2197-C2197)/3/$H$2,MIN(E2197-C2197,D2197-E2197)/3/$H$1))</f>
        <v xml:space="preserve"> </v>
      </c>
      <c r="J2197" s="62" t="str">
        <f>IF('Raw Data'!B2204=0," ",E2197-6*F2197)</f>
        <v xml:space="preserve"> </v>
      </c>
      <c r="K2197" s="63" t="str">
        <f>IF('Raw Data'!B2204=0," ",E2197+6*F2197)</f>
        <v xml:space="preserve"> </v>
      </c>
      <c r="L2197" t="str">
        <f>IF('Raw Data'!B2204=0," ","No")</f>
        <v xml:space="preserve"> </v>
      </c>
      <c r="M2197" t="str">
        <f>IF('Raw Data'!B2204=0," ","Yes")</f>
        <v xml:space="preserve"> </v>
      </c>
    </row>
    <row r="2198" spans="1:13" x14ac:dyDescent="0.2">
      <c r="A2198" s="62" t="str">
        <f>IF('Raw Data'!B2205=0," ",'Raw Data'!B2205)</f>
        <v xml:space="preserve"> </v>
      </c>
      <c r="B2198" s="62" t="str">
        <f>IF('Raw Data'!B2205=0," ",'Raw Data'!C2205)</f>
        <v xml:space="preserve"> </v>
      </c>
      <c r="C2198" s="63" t="str">
        <f>IF('Raw Data'!B2205=0," ",'Raw Data'!D2205)</f>
        <v xml:space="preserve"> </v>
      </c>
      <c r="D2198" s="63" t="str">
        <f>IF('Raw Data'!B2205=0," ",'Raw Data'!E2205)</f>
        <v xml:space="preserve"> </v>
      </c>
      <c r="E2198" s="62" t="str">
        <f>IF('Raw Data'!B2205=0," ",AVERAGE('Raw Data'!G2205:JP2205))</f>
        <v xml:space="preserve"> </v>
      </c>
      <c r="F2198" s="62" t="str">
        <f>IF('Raw Data'!B2205=0," ",_xlfn.STDEV.S('Raw Data'!G2205:JP2205))</f>
        <v xml:space="preserve"> </v>
      </c>
      <c r="G2198" s="63" t="str">
        <f>IF('Raw Data'!B2205=0," ",(D2198-C2198)/6/F2198)</f>
        <v xml:space="preserve"> </v>
      </c>
      <c r="H2198" s="63" t="str">
        <f>IF('Raw Data'!B2205=0," ","No")</f>
        <v xml:space="preserve"> </v>
      </c>
      <c r="I2198" s="62" t="str">
        <f>IF('Raw Data'!B2205=0," ",IF(H2198="Yes",MIN(D2198-E2198,E2198-C2198)/3/$H$2,MIN(E2198-C2198,D2198-E2198)/3/$H$1))</f>
        <v xml:space="preserve"> </v>
      </c>
      <c r="J2198" s="62" t="str">
        <f>IF('Raw Data'!B2205=0," ",E2198-6*F2198)</f>
        <v xml:space="preserve"> </v>
      </c>
      <c r="K2198" s="63" t="str">
        <f>IF('Raw Data'!B2205=0," ",E2198+6*F2198)</f>
        <v xml:space="preserve"> </v>
      </c>
      <c r="L2198" t="str">
        <f>IF('Raw Data'!B2205=0," ","No")</f>
        <v xml:space="preserve"> </v>
      </c>
      <c r="M2198" t="str">
        <f>IF('Raw Data'!B2205=0," ","Yes")</f>
        <v xml:space="preserve"> </v>
      </c>
    </row>
    <row r="2199" spans="1:13" x14ac:dyDescent="0.2">
      <c r="A2199" s="62" t="str">
        <f>IF('Raw Data'!B2206=0," ",'Raw Data'!B2206)</f>
        <v xml:space="preserve"> </v>
      </c>
      <c r="B2199" s="62" t="str">
        <f>IF('Raw Data'!B2206=0," ",'Raw Data'!C2206)</f>
        <v xml:space="preserve"> </v>
      </c>
      <c r="C2199" s="63" t="str">
        <f>IF('Raw Data'!B2206=0," ",'Raw Data'!D2206)</f>
        <v xml:space="preserve"> </v>
      </c>
      <c r="D2199" s="63" t="str">
        <f>IF('Raw Data'!B2206=0," ",'Raw Data'!E2206)</f>
        <v xml:space="preserve"> </v>
      </c>
      <c r="E2199" s="62" t="str">
        <f>IF('Raw Data'!B2206=0," ",AVERAGE('Raw Data'!G2206:JP2206))</f>
        <v xml:space="preserve"> </v>
      </c>
      <c r="F2199" s="62" t="str">
        <f>IF('Raw Data'!B2206=0," ",_xlfn.STDEV.S('Raw Data'!G2206:JP2206))</f>
        <v xml:space="preserve"> </v>
      </c>
      <c r="G2199" s="63" t="str">
        <f>IF('Raw Data'!B2206=0," ",(D2199-C2199)/6/F2199)</f>
        <v xml:space="preserve"> </v>
      </c>
      <c r="H2199" s="63" t="str">
        <f>IF('Raw Data'!B2206=0," ","No")</f>
        <v xml:space="preserve"> </v>
      </c>
      <c r="I2199" s="62" t="str">
        <f>IF('Raw Data'!B2206=0," ",IF(H2199="Yes",MIN(D2199-E2199,E2199-C2199)/3/$H$2,MIN(E2199-C2199,D2199-E2199)/3/$H$1))</f>
        <v xml:space="preserve"> </v>
      </c>
      <c r="J2199" s="62" t="str">
        <f>IF('Raw Data'!B2206=0," ",E2199-6*F2199)</f>
        <v xml:space="preserve"> </v>
      </c>
      <c r="K2199" s="63" t="str">
        <f>IF('Raw Data'!B2206=0," ",E2199+6*F2199)</f>
        <v xml:space="preserve"> </v>
      </c>
      <c r="L2199" t="str">
        <f>IF('Raw Data'!B2206=0," ","No")</f>
        <v xml:space="preserve"> </v>
      </c>
      <c r="M2199" t="str">
        <f>IF('Raw Data'!B2206=0," ","Yes")</f>
        <v xml:space="preserve"> </v>
      </c>
    </row>
    <row r="2200" spans="1:13" x14ac:dyDescent="0.2">
      <c r="A2200" s="62" t="str">
        <f>IF('Raw Data'!B2207=0," ",'Raw Data'!B2207)</f>
        <v xml:space="preserve"> </v>
      </c>
      <c r="B2200" s="62" t="str">
        <f>IF('Raw Data'!B2207=0," ",'Raw Data'!C2207)</f>
        <v xml:space="preserve"> </v>
      </c>
      <c r="C2200" s="63" t="str">
        <f>IF('Raw Data'!B2207=0," ",'Raw Data'!D2207)</f>
        <v xml:space="preserve"> </v>
      </c>
      <c r="D2200" s="63" t="str">
        <f>IF('Raw Data'!B2207=0," ",'Raw Data'!E2207)</f>
        <v xml:space="preserve"> </v>
      </c>
      <c r="E2200" s="62" t="str">
        <f>IF('Raw Data'!B2207=0," ",AVERAGE('Raw Data'!G2207:JP2207))</f>
        <v xml:space="preserve"> </v>
      </c>
      <c r="F2200" s="62" t="str">
        <f>IF('Raw Data'!B2207=0," ",_xlfn.STDEV.S('Raw Data'!G2207:JP2207))</f>
        <v xml:space="preserve"> </v>
      </c>
      <c r="G2200" s="63" t="str">
        <f>IF('Raw Data'!B2207=0," ",(D2200-C2200)/6/F2200)</f>
        <v xml:space="preserve"> </v>
      </c>
      <c r="H2200" s="63" t="str">
        <f>IF('Raw Data'!B2207=0," ","No")</f>
        <v xml:space="preserve"> </v>
      </c>
      <c r="I2200" s="62" t="str">
        <f>IF('Raw Data'!B2207=0," ",IF(H2200="Yes",MIN(D2200-E2200,E2200-C2200)/3/$H$2,MIN(E2200-C2200,D2200-E2200)/3/$H$1))</f>
        <v xml:space="preserve"> </v>
      </c>
      <c r="J2200" s="62" t="str">
        <f>IF('Raw Data'!B2207=0," ",E2200-6*F2200)</f>
        <v xml:space="preserve"> </v>
      </c>
      <c r="K2200" s="63" t="str">
        <f>IF('Raw Data'!B2207=0," ",E2200+6*F2200)</f>
        <v xml:space="preserve"> </v>
      </c>
      <c r="L2200" t="str">
        <f>IF('Raw Data'!B2207=0," ","No")</f>
        <v xml:space="preserve"> </v>
      </c>
      <c r="M2200" t="str">
        <f>IF('Raw Data'!B2207=0," ","Yes")</f>
        <v xml:space="preserve"> </v>
      </c>
    </row>
    <row r="2201" spans="1:13" x14ac:dyDescent="0.2">
      <c r="A2201" s="62" t="str">
        <f>IF('Raw Data'!B2208=0," ",'Raw Data'!B2208)</f>
        <v xml:space="preserve"> </v>
      </c>
      <c r="B2201" s="62" t="str">
        <f>IF('Raw Data'!B2208=0," ",'Raw Data'!C2208)</f>
        <v xml:space="preserve"> </v>
      </c>
      <c r="C2201" s="63" t="str">
        <f>IF('Raw Data'!B2208=0," ",'Raw Data'!D2208)</f>
        <v xml:space="preserve"> </v>
      </c>
      <c r="D2201" s="63" t="str">
        <f>IF('Raw Data'!B2208=0," ",'Raw Data'!E2208)</f>
        <v xml:space="preserve"> </v>
      </c>
      <c r="E2201" s="62" t="str">
        <f>IF('Raw Data'!B2208=0," ",AVERAGE('Raw Data'!G2208:JP2208))</f>
        <v xml:space="preserve"> </v>
      </c>
      <c r="F2201" s="62" t="str">
        <f>IF('Raw Data'!B2208=0," ",_xlfn.STDEV.S('Raw Data'!G2208:JP2208))</f>
        <v xml:space="preserve"> </v>
      </c>
      <c r="G2201" s="63" t="str">
        <f>IF('Raw Data'!B2208=0," ",(D2201-C2201)/6/F2201)</f>
        <v xml:space="preserve"> </v>
      </c>
      <c r="H2201" s="63" t="str">
        <f>IF('Raw Data'!B2208=0," ","No")</f>
        <v xml:space="preserve"> </v>
      </c>
      <c r="I2201" s="62" t="str">
        <f>IF('Raw Data'!B2208=0," ",IF(H2201="Yes",MIN(D2201-E2201,E2201-C2201)/3/$H$2,MIN(E2201-C2201,D2201-E2201)/3/$H$1))</f>
        <v xml:space="preserve"> </v>
      </c>
      <c r="J2201" s="62" t="str">
        <f>IF('Raw Data'!B2208=0," ",E2201-6*F2201)</f>
        <v xml:space="preserve"> </v>
      </c>
      <c r="K2201" s="63" t="str">
        <f>IF('Raw Data'!B2208=0," ",E2201+6*F2201)</f>
        <v xml:space="preserve"> </v>
      </c>
      <c r="L2201" t="str">
        <f>IF('Raw Data'!B2208=0," ","No")</f>
        <v xml:space="preserve"> </v>
      </c>
      <c r="M2201" t="str">
        <f>IF('Raw Data'!B2208=0," ","Yes")</f>
        <v xml:space="preserve"> </v>
      </c>
    </row>
    <row r="2202" spans="1:13" x14ac:dyDescent="0.2">
      <c r="A2202" s="62" t="str">
        <f>IF('Raw Data'!B2209=0," ",'Raw Data'!B2209)</f>
        <v xml:space="preserve"> </v>
      </c>
      <c r="B2202" s="62" t="str">
        <f>IF('Raw Data'!B2209=0," ",'Raw Data'!C2209)</f>
        <v xml:space="preserve"> </v>
      </c>
      <c r="C2202" s="63" t="str">
        <f>IF('Raw Data'!B2209=0," ",'Raw Data'!D2209)</f>
        <v xml:space="preserve"> </v>
      </c>
      <c r="D2202" s="63" t="str">
        <f>IF('Raw Data'!B2209=0," ",'Raw Data'!E2209)</f>
        <v xml:space="preserve"> </v>
      </c>
      <c r="E2202" s="62" t="str">
        <f>IF('Raw Data'!B2209=0," ",AVERAGE('Raw Data'!G2209:JP2209))</f>
        <v xml:space="preserve"> </v>
      </c>
      <c r="F2202" s="62" t="str">
        <f>IF('Raw Data'!B2209=0," ",_xlfn.STDEV.S('Raw Data'!G2209:JP2209))</f>
        <v xml:space="preserve"> </v>
      </c>
      <c r="G2202" s="63" t="str">
        <f>IF('Raw Data'!B2209=0," ",(D2202-C2202)/6/F2202)</f>
        <v xml:space="preserve"> </v>
      </c>
      <c r="H2202" s="63" t="str">
        <f>IF('Raw Data'!B2209=0," ","No")</f>
        <v xml:space="preserve"> </v>
      </c>
      <c r="I2202" s="62" t="str">
        <f>IF('Raw Data'!B2209=0," ",IF(H2202="Yes",MIN(D2202-E2202,E2202-C2202)/3/$H$2,MIN(E2202-C2202,D2202-E2202)/3/$H$1))</f>
        <v xml:space="preserve"> </v>
      </c>
      <c r="J2202" s="62" t="str">
        <f>IF('Raw Data'!B2209=0," ",E2202-6*F2202)</f>
        <v xml:space="preserve"> </v>
      </c>
      <c r="K2202" s="63" t="str">
        <f>IF('Raw Data'!B2209=0," ",E2202+6*F2202)</f>
        <v xml:space="preserve"> </v>
      </c>
      <c r="L2202" t="str">
        <f>IF('Raw Data'!B2209=0," ","No")</f>
        <v xml:space="preserve"> </v>
      </c>
      <c r="M2202" t="str">
        <f>IF('Raw Data'!B2209=0," ","Yes")</f>
        <v xml:space="preserve"> </v>
      </c>
    </row>
    <row r="2203" spans="1:13" x14ac:dyDescent="0.2">
      <c r="A2203" s="62" t="str">
        <f>IF('Raw Data'!B2210=0," ",'Raw Data'!B2210)</f>
        <v xml:space="preserve"> </v>
      </c>
      <c r="B2203" s="62" t="str">
        <f>IF('Raw Data'!B2210=0," ",'Raw Data'!C2210)</f>
        <v xml:space="preserve"> </v>
      </c>
      <c r="C2203" s="63" t="str">
        <f>IF('Raw Data'!B2210=0," ",'Raw Data'!D2210)</f>
        <v xml:space="preserve"> </v>
      </c>
      <c r="D2203" s="63" t="str">
        <f>IF('Raw Data'!B2210=0," ",'Raw Data'!E2210)</f>
        <v xml:space="preserve"> </v>
      </c>
      <c r="E2203" s="62" t="str">
        <f>IF('Raw Data'!B2210=0," ",AVERAGE('Raw Data'!G2210:JP2210))</f>
        <v xml:space="preserve"> </v>
      </c>
      <c r="F2203" s="62" t="str">
        <f>IF('Raw Data'!B2210=0," ",_xlfn.STDEV.S('Raw Data'!G2210:JP2210))</f>
        <v xml:space="preserve"> </v>
      </c>
      <c r="G2203" s="63" t="str">
        <f>IF('Raw Data'!B2210=0," ",(D2203-C2203)/6/F2203)</f>
        <v xml:space="preserve"> </v>
      </c>
      <c r="H2203" s="63" t="str">
        <f>IF('Raw Data'!B2210=0," ","No")</f>
        <v xml:space="preserve"> </v>
      </c>
      <c r="I2203" s="62" t="str">
        <f>IF('Raw Data'!B2210=0," ",IF(H2203="Yes",MIN(D2203-E2203,E2203-C2203)/3/$H$2,MIN(E2203-C2203,D2203-E2203)/3/$H$1))</f>
        <v xml:space="preserve"> </v>
      </c>
      <c r="J2203" s="62" t="str">
        <f>IF('Raw Data'!B2210=0," ",E2203-6*F2203)</f>
        <v xml:space="preserve"> </v>
      </c>
      <c r="K2203" s="63" t="str">
        <f>IF('Raw Data'!B2210=0," ",E2203+6*F2203)</f>
        <v xml:space="preserve"> </v>
      </c>
      <c r="L2203" t="str">
        <f>IF('Raw Data'!B2210=0," ","No")</f>
        <v xml:space="preserve"> </v>
      </c>
      <c r="M2203" t="str">
        <f>IF('Raw Data'!B2210=0," ","Yes")</f>
        <v xml:space="preserve"> </v>
      </c>
    </row>
    <row r="2204" spans="1:13" x14ac:dyDescent="0.2">
      <c r="A2204" s="62" t="str">
        <f>IF('Raw Data'!B2211=0," ",'Raw Data'!B2211)</f>
        <v xml:space="preserve"> </v>
      </c>
      <c r="B2204" s="62" t="str">
        <f>IF('Raw Data'!B2211=0," ",'Raw Data'!C2211)</f>
        <v xml:space="preserve"> </v>
      </c>
      <c r="C2204" s="63" t="str">
        <f>IF('Raw Data'!B2211=0," ",'Raw Data'!D2211)</f>
        <v xml:space="preserve"> </v>
      </c>
      <c r="D2204" s="63" t="str">
        <f>IF('Raw Data'!B2211=0," ",'Raw Data'!E2211)</f>
        <v xml:space="preserve"> </v>
      </c>
      <c r="E2204" s="62" t="str">
        <f>IF('Raw Data'!B2211=0," ",AVERAGE('Raw Data'!G2211:JP2211))</f>
        <v xml:space="preserve"> </v>
      </c>
      <c r="F2204" s="62" t="str">
        <f>IF('Raw Data'!B2211=0," ",_xlfn.STDEV.S('Raw Data'!G2211:JP2211))</f>
        <v xml:space="preserve"> </v>
      </c>
      <c r="G2204" s="63" t="str">
        <f>IF('Raw Data'!B2211=0," ",(D2204-C2204)/6/F2204)</f>
        <v xml:space="preserve"> </v>
      </c>
      <c r="H2204" s="63" t="str">
        <f>IF('Raw Data'!B2211=0," ","No")</f>
        <v xml:space="preserve"> </v>
      </c>
      <c r="I2204" s="62" t="str">
        <f>IF('Raw Data'!B2211=0," ",IF(H2204="Yes",MIN(D2204-E2204,E2204-C2204)/3/$H$2,MIN(E2204-C2204,D2204-E2204)/3/$H$1))</f>
        <v xml:space="preserve"> </v>
      </c>
      <c r="J2204" s="62" t="str">
        <f>IF('Raw Data'!B2211=0," ",E2204-6*F2204)</f>
        <v xml:space="preserve"> </v>
      </c>
      <c r="K2204" s="63" t="str">
        <f>IF('Raw Data'!B2211=0," ",E2204+6*F2204)</f>
        <v xml:space="preserve"> </v>
      </c>
      <c r="L2204" t="str">
        <f>IF('Raw Data'!B2211=0," ","No")</f>
        <v xml:space="preserve"> </v>
      </c>
      <c r="M2204" t="str">
        <f>IF('Raw Data'!B2211=0," ","Yes")</f>
        <v xml:space="preserve"> </v>
      </c>
    </row>
    <row r="2205" spans="1:13" x14ac:dyDescent="0.2">
      <c r="A2205" s="62" t="str">
        <f>IF('Raw Data'!B2212=0," ",'Raw Data'!B2212)</f>
        <v xml:space="preserve"> </v>
      </c>
      <c r="B2205" s="62" t="str">
        <f>IF('Raw Data'!B2212=0," ",'Raw Data'!C2212)</f>
        <v xml:space="preserve"> </v>
      </c>
      <c r="C2205" s="63" t="str">
        <f>IF('Raw Data'!B2212=0," ",'Raw Data'!D2212)</f>
        <v xml:space="preserve"> </v>
      </c>
      <c r="D2205" s="63" t="str">
        <f>IF('Raw Data'!B2212=0," ",'Raw Data'!E2212)</f>
        <v xml:space="preserve"> </v>
      </c>
      <c r="E2205" s="62" t="str">
        <f>IF('Raw Data'!B2212=0," ",AVERAGE('Raw Data'!G2212:JP2212))</f>
        <v xml:space="preserve"> </v>
      </c>
      <c r="F2205" s="62" t="str">
        <f>IF('Raw Data'!B2212=0," ",_xlfn.STDEV.S('Raw Data'!G2212:JP2212))</f>
        <v xml:space="preserve"> </v>
      </c>
      <c r="G2205" s="63" t="str">
        <f>IF('Raw Data'!B2212=0," ",(D2205-C2205)/6/F2205)</f>
        <v xml:space="preserve"> </v>
      </c>
      <c r="H2205" s="63" t="str">
        <f>IF('Raw Data'!B2212=0," ","No")</f>
        <v xml:space="preserve"> </v>
      </c>
      <c r="I2205" s="62" t="str">
        <f>IF('Raw Data'!B2212=0," ",IF(H2205="Yes",MIN(D2205-E2205,E2205-C2205)/3/$H$2,MIN(E2205-C2205,D2205-E2205)/3/$H$1))</f>
        <v xml:space="preserve"> </v>
      </c>
      <c r="J2205" s="62" t="str">
        <f>IF('Raw Data'!B2212=0," ",E2205-6*F2205)</f>
        <v xml:space="preserve"> </v>
      </c>
      <c r="K2205" s="63" t="str">
        <f>IF('Raw Data'!B2212=0," ",E2205+6*F2205)</f>
        <v xml:space="preserve"> </v>
      </c>
      <c r="L2205" t="str">
        <f>IF('Raw Data'!B2212=0," ","No")</f>
        <v xml:space="preserve"> </v>
      </c>
      <c r="M2205" t="str">
        <f>IF('Raw Data'!B2212=0," ","Yes")</f>
        <v xml:space="preserve"> </v>
      </c>
    </row>
    <row r="2206" spans="1:13" x14ac:dyDescent="0.2">
      <c r="A2206" s="62" t="str">
        <f>IF('Raw Data'!B2213=0," ",'Raw Data'!B2213)</f>
        <v xml:space="preserve"> </v>
      </c>
      <c r="B2206" s="62" t="str">
        <f>IF('Raw Data'!B2213=0," ",'Raw Data'!C2213)</f>
        <v xml:space="preserve"> </v>
      </c>
      <c r="C2206" s="63" t="str">
        <f>IF('Raw Data'!B2213=0," ",'Raw Data'!D2213)</f>
        <v xml:space="preserve"> </v>
      </c>
      <c r="D2206" s="63" t="str">
        <f>IF('Raw Data'!B2213=0," ",'Raw Data'!E2213)</f>
        <v xml:space="preserve"> </v>
      </c>
      <c r="E2206" s="62" t="str">
        <f>IF('Raw Data'!B2213=0," ",AVERAGE('Raw Data'!G2213:JP2213))</f>
        <v xml:space="preserve"> </v>
      </c>
      <c r="F2206" s="62" t="str">
        <f>IF('Raw Data'!B2213=0," ",_xlfn.STDEV.S('Raw Data'!G2213:JP2213))</f>
        <v xml:space="preserve"> </v>
      </c>
      <c r="G2206" s="63" t="str">
        <f>IF('Raw Data'!B2213=0," ",(D2206-C2206)/6/F2206)</f>
        <v xml:space="preserve"> </v>
      </c>
      <c r="H2206" s="63" t="str">
        <f>IF('Raw Data'!B2213=0," ","No")</f>
        <v xml:space="preserve"> </v>
      </c>
      <c r="I2206" s="62" t="str">
        <f>IF('Raw Data'!B2213=0," ",IF(H2206="Yes",MIN(D2206-E2206,E2206-C2206)/3/$H$2,MIN(E2206-C2206,D2206-E2206)/3/$H$1))</f>
        <v xml:space="preserve"> </v>
      </c>
      <c r="J2206" s="62" t="str">
        <f>IF('Raw Data'!B2213=0," ",E2206-6*F2206)</f>
        <v xml:space="preserve"> </v>
      </c>
      <c r="K2206" s="63" t="str">
        <f>IF('Raw Data'!B2213=0," ",E2206+6*F2206)</f>
        <v xml:space="preserve"> </v>
      </c>
      <c r="L2206" t="str">
        <f>IF('Raw Data'!B2213=0," ","No")</f>
        <v xml:space="preserve"> </v>
      </c>
      <c r="M2206" t="str">
        <f>IF('Raw Data'!B2213=0," ","Yes")</f>
        <v xml:space="preserve"> </v>
      </c>
    </row>
    <row r="2207" spans="1:13" x14ac:dyDescent="0.2">
      <c r="A2207" s="62" t="str">
        <f>IF('Raw Data'!B2214=0," ",'Raw Data'!B2214)</f>
        <v xml:space="preserve"> </v>
      </c>
      <c r="B2207" s="62" t="str">
        <f>IF('Raw Data'!B2214=0," ",'Raw Data'!C2214)</f>
        <v xml:space="preserve"> </v>
      </c>
      <c r="C2207" s="63" t="str">
        <f>IF('Raw Data'!B2214=0," ",'Raw Data'!D2214)</f>
        <v xml:space="preserve"> </v>
      </c>
      <c r="D2207" s="63" t="str">
        <f>IF('Raw Data'!B2214=0," ",'Raw Data'!E2214)</f>
        <v xml:space="preserve"> </v>
      </c>
      <c r="E2207" s="62" t="str">
        <f>IF('Raw Data'!B2214=0," ",AVERAGE('Raw Data'!G2214:JP2214))</f>
        <v xml:space="preserve"> </v>
      </c>
      <c r="F2207" s="62" t="str">
        <f>IF('Raw Data'!B2214=0," ",_xlfn.STDEV.S('Raw Data'!G2214:JP2214))</f>
        <v xml:space="preserve"> </v>
      </c>
      <c r="G2207" s="63" t="str">
        <f>IF('Raw Data'!B2214=0," ",(D2207-C2207)/6/F2207)</f>
        <v xml:space="preserve"> </v>
      </c>
      <c r="H2207" s="63" t="str">
        <f>IF('Raw Data'!B2214=0," ","No")</f>
        <v xml:space="preserve"> </v>
      </c>
      <c r="I2207" s="62" t="str">
        <f>IF('Raw Data'!B2214=0," ",IF(H2207="Yes",MIN(D2207-E2207,E2207-C2207)/3/$H$2,MIN(E2207-C2207,D2207-E2207)/3/$H$1))</f>
        <v xml:space="preserve"> </v>
      </c>
      <c r="J2207" s="62" t="str">
        <f>IF('Raw Data'!B2214=0," ",E2207-6*F2207)</f>
        <v xml:space="preserve"> </v>
      </c>
      <c r="K2207" s="63" t="str">
        <f>IF('Raw Data'!B2214=0," ",E2207+6*F2207)</f>
        <v xml:space="preserve"> </v>
      </c>
      <c r="L2207" t="str">
        <f>IF('Raw Data'!B2214=0," ","No")</f>
        <v xml:space="preserve"> </v>
      </c>
      <c r="M2207" t="str">
        <f>IF('Raw Data'!B2214=0," ","Yes")</f>
        <v xml:space="preserve"> </v>
      </c>
    </row>
    <row r="2208" spans="1:13" x14ac:dyDescent="0.2">
      <c r="A2208" s="62" t="str">
        <f>IF('Raw Data'!B2215=0," ",'Raw Data'!B2215)</f>
        <v xml:space="preserve"> </v>
      </c>
      <c r="B2208" s="62" t="str">
        <f>IF('Raw Data'!B2215=0," ",'Raw Data'!C2215)</f>
        <v xml:space="preserve"> </v>
      </c>
      <c r="C2208" s="63" t="str">
        <f>IF('Raw Data'!B2215=0," ",'Raw Data'!D2215)</f>
        <v xml:space="preserve"> </v>
      </c>
      <c r="D2208" s="63" t="str">
        <f>IF('Raw Data'!B2215=0," ",'Raw Data'!E2215)</f>
        <v xml:space="preserve"> </v>
      </c>
      <c r="E2208" s="62" t="str">
        <f>IF('Raw Data'!B2215=0," ",AVERAGE('Raw Data'!G2215:JP2215))</f>
        <v xml:space="preserve"> </v>
      </c>
      <c r="F2208" s="62" t="str">
        <f>IF('Raw Data'!B2215=0," ",_xlfn.STDEV.S('Raw Data'!G2215:JP2215))</f>
        <v xml:space="preserve"> </v>
      </c>
      <c r="G2208" s="63" t="str">
        <f>IF('Raw Data'!B2215=0," ",(D2208-C2208)/6/F2208)</f>
        <v xml:space="preserve"> </v>
      </c>
      <c r="H2208" s="63" t="str">
        <f>IF('Raw Data'!B2215=0," ","No")</f>
        <v xml:space="preserve"> </v>
      </c>
      <c r="I2208" s="62" t="str">
        <f>IF('Raw Data'!B2215=0," ",IF(H2208="Yes",MIN(D2208-E2208,E2208-C2208)/3/$H$2,MIN(E2208-C2208,D2208-E2208)/3/$H$1))</f>
        <v xml:space="preserve"> </v>
      </c>
      <c r="J2208" s="62" t="str">
        <f>IF('Raw Data'!B2215=0," ",E2208-6*F2208)</f>
        <v xml:space="preserve"> </v>
      </c>
      <c r="K2208" s="63" t="str">
        <f>IF('Raw Data'!B2215=0," ",E2208+6*F2208)</f>
        <v xml:space="preserve"> </v>
      </c>
      <c r="L2208" t="str">
        <f>IF('Raw Data'!B2215=0," ","No")</f>
        <v xml:space="preserve"> </v>
      </c>
      <c r="M2208" t="str">
        <f>IF('Raw Data'!B2215=0," ","Yes")</f>
        <v xml:space="preserve"> </v>
      </c>
    </row>
    <row r="2209" spans="1:13" x14ac:dyDescent="0.2">
      <c r="A2209" s="62" t="str">
        <f>IF('Raw Data'!B2216=0," ",'Raw Data'!B2216)</f>
        <v xml:space="preserve"> </v>
      </c>
      <c r="B2209" s="62" t="str">
        <f>IF('Raw Data'!B2216=0," ",'Raw Data'!C2216)</f>
        <v xml:space="preserve"> </v>
      </c>
      <c r="C2209" s="63" t="str">
        <f>IF('Raw Data'!B2216=0," ",'Raw Data'!D2216)</f>
        <v xml:space="preserve"> </v>
      </c>
      <c r="D2209" s="63" t="str">
        <f>IF('Raw Data'!B2216=0," ",'Raw Data'!E2216)</f>
        <v xml:space="preserve"> </v>
      </c>
      <c r="E2209" s="62" t="str">
        <f>IF('Raw Data'!B2216=0," ",AVERAGE('Raw Data'!G2216:JP2216))</f>
        <v xml:space="preserve"> </v>
      </c>
      <c r="F2209" s="62" t="str">
        <f>IF('Raw Data'!B2216=0," ",_xlfn.STDEV.S('Raw Data'!G2216:JP2216))</f>
        <v xml:space="preserve"> </v>
      </c>
      <c r="G2209" s="63" t="str">
        <f>IF('Raw Data'!B2216=0," ",(D2209-C2209)/6/F2209)</f>
        <v xml:space="preserve"> </v>
      </c>
      <c r="H2209" s="63" t="str">
        <f>IF('Raw Data'!B2216=0," ","No")</f>
        <v xml:space="preserve"> </v>
      </c>
      <c r="I2209" s="62" t="str">
        <f>IF('Raw Data'!B2216=0," ",IF(H2209="Yes",MIN(D2209-E2209,E2209-C2209)/3/$H$2,MIN(E2209-C2209,D2209-E2209)/3/$H$1))</f>
        <v xml:space="preserve"> </v>
      </c>
      <c r="J2209" s="62" t="str">
        <f>IF('Raw Data'!B2216=0," ",E2209-6*F2209)</f>
        <v xml:space="preserve"> </v>
      </c>
      <c r="K2209" s="63" t="str">
        <f>IF('Raw Data'!B2216=0," ",E2209+6*F2209)</f>
        <v xml:space="preserve"> </v>
      </c>
      <c r="L2209" t="str">
        <f>IF('Raw Data'!B2216=0," ","No")</f>
        <v xml:space="preserve"> </v>
      </c>
      <c r="M2209" t="str">
        <f>IF('Raw Data'!B2216=0," ","Yes")</f>
        <v xml:space="preserve"> </v>
      </c>
    </row>
    <row r="2210" spans="1:13" x14ac:dyDescent="0.2">
      <c r="A2210" s="62" t="str">
        <f>IF('Raw Data'!B2217=0," ",'Raw Data'!B2217)</f>
        <v xml:space="preserve"> </v>
      </c>
      <c r="B2210" s="62" t="str">
        <f>IF('Raw Data'!B2217=0," ",'Raw Data'!C2217)</f>
        <v xml:space="preserve"> </v>
      </c>
      <c r="C2210" s="63" t="str">
        <f>IF('Raw Data'!B2217=0," ",'Raw Data'!D2217)</f>
        <v xml:space="preserve"> </v>
      </c>
      <c r="D2210" s="63" t="str">
        <f>IF('Raw Data'!B2217=0," ",'Raw Data'!E2217)</f>
        <v xml:space="preserve"> </v>
      </c>
      <c r="E2210" s="62" t="str">
        <f>IF('Raw Data'!B2217=0," ",AVERAGE('Raw Data'!G2217:JP2217))</f>
        <v xml:space="preserve"> </v>
      </c>
      <c r="F2210" s="62" t="str">
        <f>IF('Raw Data'!B2217=0," ",_xlfn.STDEV.S('Raw Data'!G2217:JP2217))</f>
        <v xml:space="preserve"> </v>
      </c>
      <c r="G2210" s="63" t="str">
        <f>IF('Raw Data'!B2217=0," ",(D2210-C2210)/6/F2210)</f>
        <v xml:space="preserve"> </v>
      </c>
      <c r="H2210" s="63" t="str">
        <f>IF('Raw Data'!B2217=0," ","No")</f>
        <v xml:space="preserve"> </v>
      </c>
      <c r="I2210" s="62" t="str">
        <f>IF('Raw Data'!B2217=0," ",IF(H2210="Yes",MIN(D2210-E2210,E2210-C2210)/3/$H$2,MIN(E2210-C2210,D2210-E2210)/3/$H$1))</f>
        <v xml:space="preserve"> </v>
      </c>
      <c r="J2210" s="62" t="str">
        <f>IF('Raw Data'!B2217=0," ",E2210-6*F2210)</f>
        <v xml:space="preserve"> </v>
      </c>
      <c r="K2210" s="63" t="str">
        <f>IF('Raw Data'!B2217=0," ",E2210+6*F2210)</f>
        <v xml:space="preserve"> </v>
      </c>
      <c r="L2210" t="str">
        <f>IF('Raw Data'!B2217=0," ","No")</f>
        <v xml:space="preserve"> </v>
      </c>
      <c r="M2210" t="str">
        <f>IF('Raw Data'!B2217=0," ","Yes")</f>
        <v xml:space="preserve"> </v>
      </c>
    </row>
    <row r="2211" spans="1:13" x14ac:dyDescent="0.2">
      <c r="A2211" s="62" t="str">
        <f>IF('Raw Data'!B2218=0," ",'Raw Data'!B2218)</f>
        <v xml:space="preserve"> </v>
      </c>
      <c r="B2211" s="62" t="str">
        <f>IF('Raw Data'!B2218=0," ",'Raw Data'!C2218)</f>
        <v xml:space="preserve"> </v>
      </c>
      <c r="C2211" s="63" t="str">
        <f>IF('Raw Data'!B2218=0," ",'Raw Data'!D2218)</f>
        <v xml:space="preserve"> </v>
      </c>
      <c r="D2211" s="63" t="str">
        <f>IF('Raw Data'!B2218=0," ",'Raw Data'!E2218)</f>
        <v xml:space="preserve"> </v>
      </c>
      <c r="E2211" s="62" t="str">
        <f>IF('Raw Data'!B2218=0," ",AVERAGE('Raw Data'!G2218:JP2218))</f>
        <v xml:space="preserve"> </v>
      </c>
      <c r="F2211" s="62" t="str">
        <f>IF('Raw Data'!B2218=0," ",_xlfn.STDEV.S('Raw Data'!G2218:JP2218))</f>
        <v xml:space="preserve"> </v>
      </c>
      <c r="G2211" s="63" t="str">
        <f>IF('Raw Data'!B2218=0," ",(D2211-C2211)/6/F2211)</f>
        <v xml:space="preserve"> </v>
      </c>
      <c r="H2211" s="63" t="str">
        <f>IF('Raw Data'!B2218=0," ","No")</f>
        <v xml:space="preserve"> </v>
      </c>
      <c r="I2211" s="62" t="str">
        <f>IF('Raw Data'!B2218=0," ",IF(H2211="Yes",MIN(D2211-E2211,E2211-C2211)/3/$H$2,MIN(E2211-C2211,D2211-E2211)/3/$H$1))</f>
        <v xml:space="preserve"> </v>
      </c>
      <c r="J2211" s="62" t="str">
        <f>IF('Raw Data'!B2218=0," ",E2211-6*F2211)</f>
        <v xml:space="preserve"> </v>
      </c>
      <c r="K2211" s="63" t="str">
        <f>IF('Raw Data'!B2218=0," ",E2211+6*F2211)</f>
        <v xml:space="preserve"> </v>
      </c>
      <c r="L2211" t="str">
        <f>IF('Raw Data'!B2218=0," ","No")</f>
        <v xml:space="preserve"> </v>
      </c>
      <c r="M2211" t="str">
        <f>IF('Raw Data'!B2218=0," ","Yes")</f>
        <v xml:space="preserve"> </v>
      </c>
    </row>
    <row r="2212" spans="1:13" x14ac:dyDescent="0.2">
      <c r="A2212" s="62" t="str">
        <f>IF('Raw Data'!B2219=0," ",'Raw Data'!B2219)</f>
        <v xml:space="preserve"> </v>
      </c>
      <c r="B2212" s="62" t="str">
        <f>IF('Raw Data'!B2219=0," ",'Raw Data'!C2219)</f>
        <v xml:space="preserve"> </v>
      </c>
      <c r="C2212" s="63" t="str">
        <f>IF('Raw Data'!B2219=0," ",'Raw Data'!D2219)</f>
        <v xml:space="preserve"> </v>
      </c>
      <c r="D2212" s="63" t="str">
        <f>IF('Raw Data'!B2219=0," ",'Raw Data'!E2219)</f>
        <v xml:space="preserve"> </v>
      </c>
      <c r="E2212" s="62" t="str">
        <f>IF('Raw Data'!B2219=0," ",AVERAGE('Raw Data'!G2219:JP2219))</f>
        <v xml:space="preserve"> </v>
      </c>
      <c r="F2212" s="62" t="str">
        <f>IF('Raw Data'!B2219=0," ",_xlfn.STDEV.S('Raw Data'!G2219:JP2219))</f>
        <v xml:space="preserve"> </v>
      </c>
      <c r="G2212" s="63" t="str">
        <f>IF('Raw Data'!B2219=0," ",(D2212-C2212)/6/F2212)</f>
        <v xml:space="preserve"> </v>
      </c>
      <c r="H2212" s="63" t="str">
        <f>IF('Raw Data'!B2219=0," ","No")</f>
        <v xml:space="preserve"> </v>
      </c>
      <c r="I2212" s="62" t="str">
        <f>IF('Raw Data'!B2219=0," ",IF(H2212="Yes",MIN(D2212-E2212,E2212-C2212)/3/$H$2,MIN(E2212-C2212,D2212-E2212)/3/$H$1))</f>
        <v xml:space="preserve"> </v>
      </c>
      <c r="J2212" s="62" t="str">
        <f>IF('Raw Data'!B2219=0," ",E2212-6*F2212)</f>
        <v xml:space="preserve"> </v>
      </c>
      <c r="K2212" s="63" t="str">
        <f>IF('Raw Data'!B2219=0," ",E2212+6*F2212)</f>
        <v xml:space="preserve"> </v>
      </c>
      <c r="L2212" t="str">
        <f>IF('Raw Data'!B2219=0," ","No")</f>
        <v xml:space="preserve"> </v>
      </c>
      <c r="M2212" t="str">
        <f>IF('Raw Data'!B2219=0," ","Yes")</f>
        <v xml:space="preserve"> </v>
      </c>
    </row>
    <row r="2213" spans="1:13" x14ac:dyDescent="0.2">
      <c r="A2213" s="62" t="str">
        <f>IF('Raw Data'!B2220=0," ",'Raw Data'!B2220)</f>
        <v xml:space="preserve"> </v>
      </c>
      <c r="B2213" s="62" t="str">
        <f>IF('Raw Data'!B2220=0," ",'Raw Data'!C2220)</f>
        <v xml:space="preserve"> </v>
      </c>
      <c r="C2213" s="63" t="str">
        <f>IF('Raw Data'!B2220=0," ",'Raw Data'!D2220)</f>
        <v xml:space="preserve"> </v>
      </c>
      <c r="D2213" s="63" t="str">
        <f>IF('Raw Data'!B2220=0," ",'Raw Data'!E2220)</f>
        <v xml:space="preserve"> </v>
      </c>
      <c r="E2213" s="62" t="str">
        <f>IF('Raw Data'!B2220=0," ",AVERAGE('Raw Data'!G2220:JP2220))</f>
        <v xml:space="preserve"> </v>
      </c>
      <c r="F2213" s="62" t="str">
        <f>IF('Raw Data'!B2220=0," ",_xlfn.STDEV.S('Raw Data'!G2220:JP2220))</f>
        <v xml:space="preserve"> </v>
      </c>
      <c r="G2213" s="63" t="str">
        <f>IF('Raw Data'!B2220=0," ",(D2213-C2213)/6/F2213)</f>
        <v xml:space="preserve"> </v>
      </c>
      <c r="H2213" s="63" t="str">
        <f>IF('Raw Data'!B2220=0," ","No")</f>
        <v xml:space="preserve"> </v>
      </c>
      <c r="I2213" s="62" t="str">
        <f>IF('Raw Data'!B2220=0," ",IF(H2213="Yes",MIN(D2213-E2213,E2213-C2213)/3/$H$2,MIN(E2213-C2213,D2213-E2213)/3/$H$1))</f>
        <v xml:space="preserve"> </v>
      </c>
      <c r="J2213" s="62" t="str">
        <f>IF('Raw Data'!B2220=0," ",E2213-6*F2213)</f>
        <v xml:space="preserve"> </v>
      </c>
      <c r="K2213" s="63" t="str">
        <f>IF('Raw Data'!B2220=0," ",E2213+6*F2213)</f>
        <v xml:space="preserve"> </v>
      </c>
      <c r="L2213" t="str">
        <f>IF('Raw Data'!B2220=0," ","No")</f>
        <v xml:space="preserve"> </v>
      </c>
      <c r="M2213" t="str">
        <f>IF('Raw Data'!B2220=0," ","Yes")</f>
        <v xml:space="preserve"> </v>
      </c>
    </row>
    <row r="2214" spans="1:13" x14ac:dyDescent="0.2">
      <c r="A2214" s="62" t="str">
        <f>IF('Raw Data'!B2221=0," ",'Raw Data'!B2221)</f>
        <v xml:space="preserve"> </v>
      </c>
      <c r="B2214" s="62" t="str">
        <f>IF('Raw Data'!B2221=0," ",'Raw Data'!C2221)</f>
        <v xml:space="preserve"> </v>
      </c>
      <c r="C2214" s="63" t="str">
        <f>IF('Raw Data'!B2221=0," ",'Raw Data'!D2221)</f>
        <v xml:space="preserve"> </v>
      </c>
      <c r="D2214" s="63" t="str">
        <f>IF('Raw Data'!B2221=0," ",'Raw Data'!E2221)</f>
        <v xml:space="preserve"> </v>
      </c>
      <c r="E2214" s="62" t="str">
        <f>IF('Raw Data'!B2221=0," ",AVERAGE('Raw Data'!G2221:JP2221))</f>
        <v xml:space="preserve"> </v>
      </c>
      <c r="F2214" s="62" t="str">
        <f>IF('Raw Data'!B2221=0," ",_xlfn.STDEV.S('Raw Data'!G2221:JP2221))</f>
        <v xml:space="preserve"> </v>
      </c>
      <c r="G2214" s="63" t="str">
        <f>IF('Raw Data'!B2221=0," ",(D2214-C2214)/6/F2214)</f>
        <v xml:space="preserve"> </v>
      </c>
      <c r="H2214" s="63" t="str">
        <f>IF('Raw Data'!B2221=0," ","No")</f>
        <v xml:space="preserve"> </v>
      </c>
      <c r="I2214" s="62" t="str">
        <f>IF('Raw Data'!B2221=0," ",IF(H2214="Yes",MIN(D2214-E2214,E2214-C2214)/3/$H$2,MIN(E2214-C2214,D2214-E2214)/3/$H$1))</f>
        <v xml:space="preserve"> </v>
      </c>
      <c r="J2214" s="62" t="str">
        <f>IF('Raw Data'!B2221=0," ",E2214-6*F2214)</f>
        <v xml:space="preserve"> </v>
      </c>
      <c r="K2214" s="63" t="str">
        <f>IF('Raw Data'!B2221=0," ",E2214+6*F2214)</f>
        <v xml:space="preserve"> </v>
      </c>
      <c r="L2214" t="str">
        <f>IF('Raw Data'!B2221=0," ","No")</f>
        <v xml:space="preserve"> </v>
      </c>
      <c r="M2214" t="str">
        <f>IF('Raw Data'!B2221=0," ","Yes")</f>
        <v xml:space="preserve"> </v>
      </c>
    </row>
    <row r="2215" spans="1:13" x14ac:dyDescent="0.2">
      <c r="A2215" s="62" t="str">
        <f>IF('Raw Data'!B2222=0," ",'Raw Data'!B2222)</f>
        <v xml:space="preserve"> </v>
      </c>
      <c r="B2215" s="62" t="str">
        <f>IF('Raw Data'!B2222=0," ",'Raw Data'!C2222)</f>
        <v xml:space="preserve"> </v>
      </c>
      <c r="C2215" s="63" t="str">
        <f>IF('Raw Data'!B2222=0," ",'Raw Data'!D2222)</f>
        <v xml:space="preserve"> </v>
      </c>
      <c r="D2215" s="63" t="str">
        <f>IF('Raw Data'!B2222=0," ",'Raw Data'!E2222)</f>
        <v xml:space="preserve"> </v>
      </c>
      <c r="E2215" s="62" t="str">
        <f>IF('Raw Data'!B2222=0," ",AVERAGE('Raw Data'!G2222:JP2222))</f>
        <v xml:space="preserve"> </v>
      </c>
      <c r="F2215" s="62" t="str">
        <f>IF('Raw Data'!B2222=0," ",_xlfn.STDEV.S('Raw Data'!G2222:JP2222))</f>
        <v xml:space="preserve"> </v>
      </c>
      <c r="G2215" s="63" t="str">
        <f>IF('Raw Data'!B2222=0," ",(D2215-C2215)/6/F2215)</f>
        <v xml:space="preserve"> </v>
      </c>
      <c r="H2215" s="63" t="str">
        <f>IF('Raw Data'!B2222=0," ","No")</f>
        <v xml:space="preserve"> </v>
      </c>
      <c r="I2215" s="62" t="str">
        <f>IF('Raw Data'!B2222=0," ",IF(H2215="Yes",MIN(D2215-E2215,E2215-C2215)/3/$H$2,MIN(E2215-C2215,D2215-E2215)/3/$H$1))</f>
        <v xml:space="preserve"> </v>
      </c>
      <c r="J2215" s="62" t="str">
        <f>IF('Raw Data'!B2222=0," ",E2215-6*F2215)</f>
        <v xml:space="preserve"> </v>
      </c>
      <c r="K2215" s="63" t="str">
        <f>IF('Raw Data'!B2222=0," ",E2215+6*F2215)</f>
        <v xml:space="preserve"> </v>
      </c>
      <c r="L2215" t="str">
        <f>IF('Raw Data'!B2222=0," ","No")</f>
        <v xml:space="preserve"> </v>
      </c>
      <c r="M2215" t="str">
        <f>IF('Raw Data'!B2222=0," ","Yes")</f>
        <v xml:space="preserve"> </v>
      </c>
    </row>
    <row r="2216" spans="1:13" x14ac:dyDescent="0.2">
      <c r="A2216" s="62" t="str">
        <f>IF('Raw Data'!B2223=0," ",'Raw Data'!B2223)</f>
        <v xml:space="preserve"> </v>
      </c>
      <c r="B2216" s="62" t="str">
        <f>IF('Raw Data'!B2223=0," ",'Raw Data'!C2223)</f>
        <v xml:space="preserve"> </v>
      </c>
      <c r="C2216" s="63" t="str">
        <f>IF('Raw Data'!B2223=0," ",'Raw Data'!D2223)</f>
        <v xml:space="preserve"> </v>
      </c>
      <c r="D2216" s="63" t="str">
        <f>IF('Raw Data'!B2223=0," ",'Raw Data'!E2223)</f>
        <v xml:space="preserve"> </v>
      </c>
      <c r="E2216" s="62" t="str">
        <f>IF('Raw Data'!B2223=0," ",AVERAGE('Raw Data'!G2223:JP2223))</f>
        <v xml:space="preserve"> </v>
      </c>
      <c r="F2216" s="62" t="str">
        <f>IF('Raw Data'!B2223=0," ",_xlfn.STDEV.S('Raw Data'!G2223:JP2223))</f>
        <v xml:space="preserve"> </v>
      </c>
      <c r="G2216" s="63" t="str">
        <f>IF('Raw Data'!B2223=0," ",(D2216-C2216)/6/F2216)</f>
        <v xml:space="preserve"> </v>
      </c>
      <c r="H2216" s="63" t="str">
        <f>IF('Raw Data'!B2223=0," ","No")</f>
        <v xml:space="preserve"> </v>
      </c>
      <c r="I2216" s="62" t="str">
        <f>IF('Raw Data'!B2223=0," ",IF(H2216="Yes",MIN(D2216-E2216,E2216-C2216)/3/$H$2,MIN(E2216-C2216,D2216-E2216)/3/$H$1))</f>
        <v xml:space="preserve"> </v>
      </c>
      <c r="J2216" s="62" t="str">
        <f>IF('Raw Data'!B2223=0," ",E2216-6*F2216)</f>
        <v xml:space="preserve"> </v>
      </c>
      <c r="K2216" s="63" t="str">
        <f>IF('Raw Data'!B2223=0," ",E2216+6*F2216)</f>
        <v xml:space="preserve"> </v>
      </c>
      <c r="L2216" t="str">
        <f>IF('Raw Data'!B2223=0," ","No")</f>
        <v xml:space="preserve"> </v>
      </c>
      <c r="M2216" t="str">
        <f>IF('Raw Data'!B2223=0," ","Yes")</f>
        <v xml:space="preserve"> </v>
      </c>
    </row>
    <row r="2217" spans="1:13" x14ac:dyDescent="0.2">
      <c r="A2217" s="62" t="str">
        <f>IF('Raw Data'!B2224=0," ",'Raw Data'!B2224)</f>
        <v xml:space="preserve"> </v>
      </c>
      <c r="B2217" s="62" t="str">
        <f>IF('Raw Data'!B2224=0," ",'Raw Data'!C2224)</f>
        <v xml:space="preserve"> </v>
      </c>
      <c r="C2217" s="63" t="str">
        <f>IF('Raw Data'!B2224=0," ",'Raw Data'!D2224)</f>
        <v xml:space="preserve"> </v>
      </c>
      <c r="D2217" s="63" t="str">
        <f>IF('Raw Data'!B2224=0," ",'Raw Data'!E2224)</f>
        <v xml:space="preserve"> </v>
      </c>
      <c r="E2217" s="62" t="str">
        <f>IF('Raw Data'!B2224=0," ",AVERAGE('Raw Data'!G2224:JP2224))</f>
        <v xml:space="preserve"> </v>
      </c>
      <c r="F2217" s="62" t="str">
        <f>IF('Raw Data'!B2224=0," ",_xlfn.STDEV.S('Raw Data'!G2224:JP2224))</f>
        <v xml:space="preserve"> </v>
      </c>
      <c r="G2217" s="63" t="str">
        <f>IF('Raw Data'!B2224=0," ",(D2217-C2217)/6/F2217)</f>
        <v xml:space="preserve"> </v>
      </c>
      <c r="H2217" s="63" t="str">
        <f>IF('Raw Data'!B2224=0," ","No")</f>
        <v xml:space="preserve"> </v>
      </c>
      <c r="I2217" s="62" t="str">
        <f>IF('Raw Data'!B2224=0," ",IF(H2217="Yes",MIN(D2217-E2217,E2217-C2217)/3/$H$2,MIN(E2217-C2217,D2217-E2217)/3/$H$1))</f>
        <v xml:space="preserve"> </v>
      </c>
      <c r="J2217" s="62" t="str">
        <f>IF('Raw Data'!B2224=0," ",E2217-6*F2217)</f>
        <v xml:space="preserve"> </v>
      </c>
      <c r="K2217" s="63" t="str">
        <f>IF('Raw Data'!B2224=0," ",E2217+6*F2217)</f>
        <v xml:space="preserve"> </v>
      </c>
      <c r="L2217" t="str">
        <f>IF('Raw Data'!B2224=0," ","No")</f>
        <v xml:space="preserve"> </v>
      </c>
      <c r="M2217" t="str">
        <f>IF('Raw Data'!B2224=0," ","Yes")</f>
        <v xml:space="preserve"> </v>
      </c>
    </row>
    <row r="2218" spans="1:13" x14ac:dyDescent="0.2">
      <c r="A2218" s="62" t="str">
        <f>IF('Raw Data'!B2225=0," ",'Raw Data'!B2225)</f>
        <v xml:space="preserve"> </v>
      </c>
      <c r="B2218" s="62" t="str">
        <f>IF('Raw Data'!B2225=0," ",'Raw Data'!C2225)</f>
        <v xml:space="preserve"> </v>
      </c>
      <c r="C2218" s="63" t="str">
        <f>IF('Raw Data'!B2225=0," ",'Raw Data'!D2225)</f>
        <v xml:space="preserve"> </v>
      </c>
      <c r="D2218" s="63" t="str">
        <f>IF('Raw Data'!B2225=0," ",'Raw Data'!E2225)</f>
        <v xml:space="preserve"> </v>
      </c>
      <c r="E2218" s="62" t="str">
        <f>IF('Raw Data'!B2225=0," ",AVERAGE('Raw Data'!G2225:JP2225))</f>
        <v xml:space="preserve"> </v>
      </c>
      <c r="F2218" s="62" t="str">
        <f>IF('Raw Data'!B2225=0," ",_xlfn.STDEV.S('Raw Data'!G2225:JP2225))</f>
        <v xml:space="preserve"> </v>
      </c>
      <c r="G2218" s="63" t="str">
        <f>IF('Raw Data'!B2225=0," ",(D2218-C2218)/6/F2218)</f>
        <v xml:space="preserve"> </v>
      </c>
      <c r="H2218" s="63" t="str">
        <f>IF('Raw Data'!B2225=0," ","No")</f>
        <v xml:space="preserve"> </v>
      </c>
      <c r="I2218" s="62" t="str">
        <f>IF('Raw Data'!B2225=0," ",IF(H2218="Yes",MIN(D2218-E2218,E2218-C2218)/3/$H$2,MIN(E2218-C2218,D2218-E2218)/3/$H$1))</f>
        <v xml:space="preserve"> </v>
      </c>
      <c r="J2218" s="62" t="str">
        <f>IF('Raw Data'!B2225=0," ",E2218-6*F2218)</f>
        <v xml:space="preserve"> </v>
      </c>
      <c r="K2218" s="63" t="str">
        <f>IF('Raw Data'!B2225=0," ",E2218+6*F2218)</f>
        <v xml:space="preserve"> </v>
      </c>
      <c r="L2218" t="str">
        <f>IF('Raw Data'!B2225=0," ","No")</f>
        <v xml:space="preserve"> </v>
      </c>
      <c r="M2218" t="str">
        <f>IF('Raw Data'!B2225=0," ","Yes")</f>
        <v xml:space="preserve"> </v>
      </c>
    </row>
    <row r="2219" spans="1:13" x14ac:dyDescent="0.2">
      <c r="A2219" s="62" t="str">
        <f>IF('Raw Data'!B2226=0," ",'Raw Data'!B2226)</f>
        <v xml:space="preserve"> </v>
      </c>
      <c r="B2219" s="62" t="str">
        <f>IF('Raw Data'!B2226=0," ",'Raw Data'!C2226)</f>
        <v xml:space="preserve"> </v>
      </c>
      <c r="C2219" s="63" t="str">
        <f>IF('Raw Data'!B2226=0," ",'Raw Data'!D2226)</f>
        <v xml:space="preserve"> </v>
      </c>
      <c r="D2219" s="63" t="str">
        <f>IF('Raw Data'!B2226=0," ",'Raw Data'!E2226)</f>
        <v xml:space="preserve"> </v>
      </c>
      <c r="E2219" s="62" t="str">
        <f>IF('Raw Data'!B2226=0," ",AVERAGE('Raw Data'!G2226:JP2226))</f>
        <v xml:space="preserve"> </v>
      </c>
      <c r="F2219" s="62" t="str">
        <f>IF('Raw Data'!B2226=0," ",_xlfn.STDEV.S('Raw Data'!G2226:JP2226))</f>
        <v xml:space="preserve"> </v>
      </c>
      <c r="G2219" s="63" t="str">
        <f>IF('Raw Data'!B2226=0," ",(D2219-C2219)/6/F2219)</f>
        <v xml:space="preserve"> </v>
      </c>
      <c r="H2219" s="63" t="str">
        <f>IF('Raw Data'!B2226=0," ","No")</f>
        <v xml:space="preserve"> </v>
      </c>
      <c r="I2219" s="62" t="str">
        <f>IF('Raw Data'!B2226=0," ",IF(H2219="Yes",MIN(D2219-E2219,E2219-C2219)/3/$H$2,MIN(E2219-C2219,D2219-E2219)/3/$H$1))</f>
        <v xml:space="preserve"> </v>
      </c>
      <c r="J2219" s="62" t="str">
        <f>IF('Raw Data'!B2226=0," ",E2219-6*F2219)</f>
        <v xml:space="preserve"> </v>
      </c>
      <c r="K2219" s="63" t="str">
        <f>IF('Raw Data'!B2226=0," ",E2219+6*F2219)</f>
        <v xml:space="preserve"> </v>
      </c>
      <c r="L2219" t="str">
        <f>IF('Raw Data'!B2226=0," ","No")</f>
        <v xml:space="preserve"> </v>
      </c>
      <c r="M2219" t="str">
        <f>IF('Raw Data'!B2226=0," ","Yes")</f>
        <v xml:space="preserve"> </v>
      </c>
    </row>
    <row r="2220" spans="1:13" x14ac:dyDescent="0.2">
      <c r="A2220" s="62" t="str">
        <f>IF('Raw Data'!B2227=0," ",'Raw Data'!B2227)</f>
        <v xml:space="preserve"> </v>
      </c>
      <c r="B2220" s="62" t="str">
        <f>IF('Raw Data'!B2227=0," ",'Raw Data'!C2227)</f>
        <v xml:space="preserve"> </v>
      </c>
      <c r="C2220" s="63" t="str">
        <f>IF('Raw Data'!B2227=0," ",'Raw Data'!D2227)</f>
        <v xml:space="preserve"> </v>
      </c>
      <c r="D2220" s="63" t="str">
        <f>IF('Raw Data'!B2227=0," ",'Raw Data'!E2227)</f>
        <v xml:space="preserve"> </v>
      </c>
      <c r="E2220" s="62" t="str">
        <f>IF('Raw Data'!B2227=0," ",AVERAGE('Raw Data'!G2227:JP2227))</f>
        <v xml:space="preserve"> </v>
      </c>
      <c r="F2220" s="62" t="str">
        <f>IF('Raw Data'!B2227=0," ",_xlfn.STDEV.S('Raw Data'!G2227:JP2227))</f>
        <v xml:space="preserve"> </v>
      </c>
      <c r="G2220" s="63" t="str">
        <f>IF('Raw Data'!B2227=0," ",(D2220-C2220)/6/F2220)</f>
        <v xml:space="preserve"> </v>
      </c>
      <c r="H2220" s="63" t="str">
        <f>IF('Raw Data'!B2227=0," ","No")</f>
        <v xml:space="preserve"> </v>
      </c>
      <c r="I2220" s="62" t="str">
        <f>IF('Raw Data'!B2227=0," ",IF(H2220="Yes",MIN(D2220-E2220,E2220-C2220)/3/$H$2,MIN(E2220-C2220,D2220-E2220)/3/$H$1))</f>
        <v xml:space="preserve"> </v>
      </c>
      <c r="J2220" s="62" t="str">
        <f>IF('Raw Data'!B2227=0," ",E2220-6*F2220)</f>
        <v xml:space="preserve"> </v>
      </c>
      <c r="K2220" s="63" t="str">
        <f>IF('Raw Data'!B2227=0," ",E2220+6*F2220)</f>
        <v xml:space="preserve"> </v>
      </c>
      <c r="L2220" t="str">
        <f>IF('Raw Data'!B2227=0," ","No")</f>
        <v xml:space="preserve"> </v>
      </c>
      <c r="M2220" t="str">
        <f>IF('Raw Data'!B2227=0," ","Yes")</f>
        <v xml:space="preserve"> </v>
      </c>
    </row>
    <row r="2221" spans="1:13" x14ac:dyDescent="0.2">
      <c r="A2221" s="62" t="str">
        <f>IF('Raw Data'!B2228=0," ",'Raw Data'!B2228)</f>
        <v xml:space="preserve"> </v>
      </c>
      <c r="B2221" s="62" t="str">
        <f>IF('Raw Data'!B2228=0," ",'Raw Data'!C2228)</f>
        <v xml:space="preserve"> </v>
      </c>
      <c r="C2221" s="63" t="str">
        <f>IF('Raw Data'!B2228=0," ",'Raw Data'!D2228)</f>
        <v xml:space="preserve"> </v>
      </c>
      <c r="D2221" s="63" t="str">
        <f>IF('Raw Data'!B2228=0," ",'Raw Data'!E2228)</f>
        <v xml:space="preserve"> </v>
      </c>
      <c r="E2221" s="62" t="str">
        <f>IF('Raw Data'!B2228=0," ",AVERAGE('Raw Data'!G2228:JP2228))</f>
        <v xml:space="preserve"> </v>
      </c>
      <c r="F2221" s="62" t="str">
        <f>IF('Raw Data'!B2228=0," ",_xlfn.STDEV.S('Raw Data'!G2228:JP2228))</f>
        <v xml:space="preserve"> </v>
      </c>
      <c r="G2221" s="63" t="str">
        <f>IF('Raw Data'!B2228=0," ",(D2221-C2221)/6/F2221)</f>
        <v xml:space="preserve"> </v>
      </c>
      <c r="H2221" s="63" t="str">
        <f>IF('Raw Data'!B2228=0," ","No")</f>
        <v xml:space="preserve"> </v>
      </c>
      <c r="I2221" s="62" t="str">
        <f>IF('Raw Data'!B2228=0," ",IF(H2221="Yes",MIN(D2221-E2221,E2221-C2221)/3/$H$2,MIN(E2221-C2221,D2221-E2221)/3/$H$1))</f>
        <v xml:space="preserve"> </v>
      </c>
      <c r="J2221" s="62" t="str">
        <f>IF('Raw Data'!B2228=0," ",E2221-6*F2221)</f>
        <v xml:space="preserve"> </v>
      </c>
      <c r="K2221" s="63" t="str">
        <f>IF('Raw Data'!B2228=0," ",E2221+6*F2221)</f>
        <v xml:space="preserve"> </v>
      </c>
      <c r="L2221" t="str">
        <f>IF('Raw Data'!B2228=0," ","No")</f>
        <v xml:space="preserve"> </v>
      </c>
      <c r="M2221" t="str">
        <f>IF('Raw Data'!B2228=0," ","Yes")</f>
        <v xml:space="preserve"> </v>
      </c>
    </row>
    <row r="2222" spans="1:13" x14ac:dyDescent="0.2">
      <c r="A2222" s="62" t="str">
        <f>IF('Raw Data'!B2229=0," ",'Raw Data'!B2229)</f>
        <v xml:space="preserve"> </v>
      </c>
      <c r="B2222" s="62" t="str">
        <f>IF('Raw Data'!B2229=0," ",'Raw Data'!C2229)</f>
        <v xml:space="preserve"> </v>
      </c>
      <c r="C2222" s="63" t="str">
        <f>IF('Raw Data'!B2229=0," ",'Raw Data'!D2229)</f>
        <v xml:space="preserve"> </v>
      </c>
      <c r="D2222" s="63" t="str">
        <f>IF('Raw Data'!B2229=0," ",'Raw Data'!E2229)</f>
        <v xml:space="preserve"> </v>
      </c>
      <c r="E2222" s="62" t="str">
        <f>IF('Raw Data'!B2229=0," ",AVERAGE('Raw Data'!G2229:JP2229))</f>
        <v xml:space="preserve"> </v>
      </c>
      <c r="F2222" s="62" t="str">
        <f>IF('Raw Data'!B2229=0," ",_xlfn.STDEV.S('Raw Data'!G2229:JP2229))</f>
        <v xml:space="preserve"> </v>
      </c>
      <c r="G2222" s="63" t="str">
        <f>IF('Raw Data'!B2229=0," ",(D2222-C2222)/6/F2222)</f>
        <v xml:space="preserve"> </v>
      </c>
      <c r="H2222" s="63" t="str">
        <f>IF('Raw Data'!B2229=0," ","No")</f>
        <v xml:space="preserve"> </v>
      </c>
      <c r="I2222" s="62" t="str">
        <f>IF('Raw Data'!B2229=0," ",IF(H2222="Yes",MIN(D2222-E2222,E2222-C2222)/3/$H$2,MIN(E2222-C2222,D2222-E2222)/3/$H$1))</f>
        <v xml:space="preserve"> </v>
      </c>
      <c r="J2222" s="62" t="str">
        <f>IF('Raw Data'!B2229=0," ",E2222-6*F2222)</f>
        <v xml:space="preserve"> </v>
      </c>
      <c r="K2222" s="63" t="str">
        <f>IF('Raw Data'!B2229=0," ",E2222+6*F2222)</f>
        <v xml:space="preserve"> </v>
      </c>
      <c r="L2222" t="str">
        <f>IF('Raw Data'!B2229=0," ","No")</f>
        <v xml:space="preserve"> </v>
      </c>
      <c r="M2222" t="str">
        <f>IF('Raw Data'!B2229=0," ","Yes")</f>
        <v xml:space="preserve"> </v>
      </c>
    </row>
    <row r="2223" spans="1:13" x14ac:dyDescent="0.2">
      <c r="A2223" s="62" t="str">
        <f>IF('Raw Data'!B2230=0," ",'Raw Data'!B2230)</f>
        <v xml:space="preserve"> </v>
      </c>
      <c r="B2223" s="62" t="str">
        <f>IF('Raw Data'!B2230=0," ",'Raw Data'!C2230)</f>
        <v xml:space="preserve"> </v>
      </c>
      <c r="C2223" s="63" t="str">
        <f>IF('Raw Data'!B2230=0," ",'Raw Data'!D2230)</f>
        <v xml:space="preserve"> </v>
      </c>
      <c r="D2223" s="63" t="str">
        <f>IF('Raw Data'!B2230=0," ",'Raw Data'!E2230)</f>
        <v xml:space="preserve"> </v>
      </c>
      <c r="E2223" s="62" t="str">
        <f>IF('Raw Data'!B2230=0," ",AVERAGE('Raw Data'!G2230:JP2230))</f>
        <v xml:space="preserve"> </v>
      </c>
      <c r="F2223" s="62" t="str">
        <f>IF('Raw Data'!B2230=0," ",_xlfn.STDEV.S('Raw Data'!G2230:JP2230))</f>
        <v xml:space="preserve"> </v>
      </c>
      <c r="G2223" s="63" t="str">
        <f>IF('Raw Data'!B2230=0," ",(D2223-C2223)/6/F2223)</f>
        <v xml:space="preserve"> </v>
      </c>
      <c r="H2223" s="63" t="str">
        <f>IF('Raw Data'!B2230=0," ","No")</f>
        <v xml:space="preserve"> </v>
      </c>
      <c r="I2223" s="62" t="str">
        <f>IF('Raw Data'!B2230=0," ",IF(H2223="Yes",MIN(D2223-E2223,E2223-C2223)/3/$H$2,MIN(E2223-C2223,D2223-E2223)/3/$H$1))</f>
        <v xml:space="preserve"> </v>
      </c>
      <c r="J2223" s="62" t="str">
        <f>IF('Raw Data'!B2230=0," ",E2223-6*F2223)</f>
        <v xml:space="preserve"> </v>
      </c>
      <c r="K2223" s="63" t="str">
        <f>IF('Raw Data'!B2230=0," ",E2223+6*F2223)</f>
        <v xml:space="preserve"> </v>
      </c>
      <c r="L2223" t="str">
        <f>IF('Raw Data'!B2230=0," ","No")</f>
        <v xml:space="preserve"> </v>
      </c>
      <c r="M2223" t="str">
        <f>IF('Raw Data'!B2230=0," ","Yes")</f>
        <v xml:space="preserve"> </v>
      </c>
    </row>
    <row r="2224" spans="1:13" x14ac:dyDescent="0.2">
      <c r="A2224" s="62" t="str">
        <f>IF('Raw Data'!B2231=0," ",'Raw Data'!B2231)</f>
        <v xml:space="preserve"> </v>
      </c>
      <c r="B2224" s="62" t="str">
        <f>IF('Raw Data'!B2231=0," ",'Raw Data'!C2231)</f>
        <v xml:space="preserve"> </v>
      </c>
      <c r="C2224" s="63" t="str">
        <f>IF('Raw Data'!B2231=0," ",'Raw Data'!D2231)</f>
        <v xml:space="preserve"> </v>
      </c>
      <c r="D2224" s="63" t="str">
        <f>IF('Raw Data'!B2231=0," ",'Raw Data'!E2231)</f>
        <v xml:space="preserve"> </v>
      </c>
      <c r="E2224" s="62" t="str">
        <f>IF('Raw Data'!B2231=0," ",AVERAGE('Raw Data'!G2231:JP2231))</f>
        <v xml:space="preserve"> </v>
      </c>
      <c r="F2224" s="62" t="str">
        <f>IF('Raw Data'!B2231=0," ",_xlfn.STDEV.S('Raw Data'!G2231:JP2231))</f>
        <v xml:space="preserve"> </v>
      </c>
      <c r="G2224" s="63" t="str">
        <f>IF('Raw Data'!B2231=0," ",(D2224-C2224)/6/F2224)</f>
        <v xml:space="preserve"> </v>
      </c>
      <c r="H2224" s="63" t="str">
        <f>IF('Raw Data'!B2231=0," ","No")</f>
        <v xml:space="preserve"> </v>
      </c>
      <c r="I2224" s="62" t="str">
        <f>IF('Raw Data'!B2231=0," ",IF(H2224="Yes",MIN(D2224-E2224,E2224-C2224)/3/$H$2,MIN(E2224-C2224,D2224-E2224)/3/$H$1))</f>
        <v xml:space="preserve"> </v>
      </c>
      <c r="J2224" s="62" t="str">
        <f>IF('Raw Data'!B2231=0," ",E2224-6*F2224)</f>
        <v xml:space="preserve"> </v>
      </c>
      <c r="K2224" s="63" t="str">
        <f>IF('Raw Data'!B2231=0," ",E2224+6*F2224)</f>
        <v xml:space="preserve"> </v>
      </c>
      <c r="L2224" t="str">
        <f>IF('Raw Data'!B2231=0," ","No")</f>
        <v xml:space="preserve"> </v>
      </c>
      <c r="M2224" t="str">
        <f>IF('Raw Data'!B2231=0," ","Yes")</f>
        <v xml:space="preserve"> </v>
      </c>
    </row>
    <row r="2225" spans="1:13" x14ac:dyDescent="0.2">
      <c r="A2225" s="62" t="str">
        <f>IF('Raw Data'!B2232=0," ",'Raw Data'!B2232)</f>
        <v xml:space="preserve"> </v>
      </c>
      <c r="B2225" s="62" t="str">
        <f>IF('Raw Data'!B2232=0," ",'Raw Data'!C2232)</f>
        <v xml:space="preserve"> </v>
      </c>
      <c r="C2225" s="63" t="str">
        <f>IF('Raw Data'!B2232=0," ",'Raw Data'!D2232)</f>
        <v xml:space="preserve"> </v>
      </c>
      <c r="D2225" s="63" t="str">
        <f>IF('Raw Data'!B2232=0," ",'Raw Data'!E2232)</f>
        <v xml:space="preserve"> </v>
      </c>
      <c r="E2225" s="62" t="str">
        <f>IF('Raw Data'!B2232=0," ",AVERAGE('Raw Data'!G2232:JP2232))</f>
        <v xml:space="preserve"> </v>
      </c>
      <c r="F2225" s="62" t="str">
        <f>IF('Raw Data'!B2232=0," ",_xlfn.STDEV.S('Raw Data'!G2232:JP2232))</f>
        <v xml:space="preserve"> </v>
      </c>
      <c r="G2225" s="63" t="str">
        <f>IF('Raw Data'!B2232=0," ",(D2225-C2225)/6/F2225)</f>
        <v xml:space="preserve"> </v>
      </c>
      <c r="H2225" s="63" t="str">
        <f>IF('Raw Data'!B2232=0," ","No")</f>
        <v xml:space="preserve"> </v>
      </c>
      <c r="I2225" s="62" t="str">
        <f>IF('Raw Data'!B2232=0," ",IF(H2225="Yes",MIN(D2225-E2225,E2225-C2225)/3/$H$2,MIN(E2225-C2225,D2225-E2225)/3/$H$1))</f>
        <v xml:space="preserve"> </v>
      </c>
      <c r="J2225" s="62" t="str">
        <f>IF('Raw Data'!B2232=0," ",E2225-6*F2225)</f>
        <v xml:space="preserve"> </v>
      </c>
      <c r="K2225" s="63" t="str">
        <f>IF('Raw Data'!B2232=0," ",E2225+6*F2225)</f>
        <v xml:space="preserve"> </v>
      </c>
      <c r="L2225" t="str">
        <f>IF('Raw Data'!B2232=0," ","No")</f>
        <v xml:space="preserve"> </v>
      </c>
      <c r="M2225" t="str">
        <f>IF('Raw Data'!B2232=0," ","Yes")</f>
        <v xml:space="preserve"> </v>
      </c>
    </row>
    <row r="2226" spans="1:13" x14ac:dyDescent="0.2">
      <c r="A2226" s="62" t="str">
        <f>IF('Raw Data'!B2233=0," ",'Raw Data'!B2233)</f>
        <v xml:space="preserve"> </v>
      </c>
      <c r="B2226" s="62" t="str">
        <f>IF('Raw Data'!B2233=0," ",'Raw Data'!C2233)</f>
        <v xml:space="preserve"> </v>
      </c>
      <c r="C2226" s="63" t="str">
        <f>IF('Raw Data'!B2233=0," ",'Raw Data'!D2233)</f>
        <v xml:space="preserve"> </v>
      </c>
      <c r="D2226" s="63" t="str">
        <f>IF('Raw Data'!B2233=0," ",'Raw Data'!E2233)</f>
        <v xml:space="preserve"> </v>
      </c>
      <c r="E2226" s="62" t="str">
        <f>IF('Raw Data'!B2233=0," ",AVERAGE('Raw Data'!G2233:JP2233))</f>
        <v xml:space="preserve"> </v>
      </c>
      <c r="F2226" s="62" t="str">
        <f>IF('Raw Data'!B2233=0," ",_xlfn.STDEV.S('Raw Data'!G2233:JP2233))</f>
        <v xml:space="preserve"> </v>
      </c>
      <c r="G2226" s="63" t="str">
        <f>IF('Raw Data'!B2233=0," ",(D2226-C2226)/6/F2226)</f>
        <v xml:space="preserve"> </v>
      </c>
      <c r="H2226" s="63" t="str">
        <f>IF('Raw Data'!B2233=0," ","No")</f>
        <v xml:space="preserve"> </v>
      </c>
      <c r="I2226" s="62" t="str">
        <f>IF('Raw Data'!B2233=0," ",IF(H2226="Yes",MIN(D2226-E2226,E2226-C2226)/3/$H$2,MIN(E2226-C2226,D2226-E2226)/3/$H$1))</f>
        <v xml:space="preserve"> </v>
      </c>
      <c r="J2226" s="62" t="str">
        <f>IF('Raw Data'!B2233=0," ",E2226-6*F2226)</f>
        <v xml:space="preserve"> </v>
      </c>
      <c r="K2226" s="63" t="str">
        <f>IF('Raw Data'!B2233=0," ",E2226+6*F2226)</f>
        <v xml:space="preserve"> </v>
      </c>
      <c r="L2226" t="str">
        <f>IF('Raw Data'!B2233=0," ","No")</f>
        <v xml:space="preserve"> </v>
      </c>
      <c r="M2226" t="str">
        <f>IF('Raw Data'!B2233=0," ","Yes")</f>
        <v xml:space="preserve"> </v>
      </c>
    </row>
    <row r="2227" spans="1:13" x14ac:dyDescent="0.2">
      <c r="A2227" s="62" t="str">
        <f>IF('Raw Data'!B2234=0," ",'Raw Data'!B2234)</f>
        <v xml:space="preserve"> </v>
      </c>
      <c r="B2227" s="62" t="str">
        <f>IF('Raw Data'!B2234=0," ",'Raw Data'!C2234)</f>
        <v xml:space="preserve"> </v>
      </c>
      <c r="C2227" s="63" t="str">
        <f>IF('Raw Data'!B2234=0," ",'Raw Data'!D2234)</f>
        <v xml:space="preserve"> </v>
      </c>
      <c r="D2227" s="63" t="str">
        <f>IF('Raw Data'!B2234=0," ",'Raw Data'!E2234)</f>
        <v xml:space="preserve"> </v>
      </c>
      <c r="E2227" s="62" t="str">
        <f>IF('Raw Data'!B2234=0," ",AVERAGE('Raw Data'!G2234:JP2234))</f>
        <v xml:space="preserve"> </v>
      </c>
      <c r="F2227" s="62" t="str">
        <f>IF('Raw Data'!B2234=0," ",_xlfn.STDEV.S('Raw Data'!G2234:JP2234))</f>
        <v xml:space="preserve"> </v>
      </c>
      <c r="G2227" s="63" t="str">
        <f>IF('Raw Data'!B2234=0," ",(D2227-C2227)/6/F2227)</f>
        <v xml:space="preserve"> </v>
      </c>
      <c r="H2227" s="63" t="str">
        <f>IF('Raw Data'!B2234=0," ","No")</f>
        <v xml:space="preserve"> </v>
      </c>
      <c r="I2227" s="62" t="str">
        <f>IF('Raw Data'!B2234=0," ",IF(H2227="Yes",MIN(D2227-E2227,E2227-C2227)/3/$H$2,MIN(E2227-C2227,D2227-E2227)/3/$H$1))</f>
        <v xml:space="preserve"> </v>
      </c>
      <c r="J2227" s="62" t="str">
        <f>IF('Raw Data'!B2234=0," ",E2227-6*F2227)</f>
        <v xml:space="preserve"> </v>
      </c>
      <c r="K2227" s="63" t="str">
        <f>IF('Raw Data'!B2234=0," ",E2227+6*F2227)</f>
        <v xml:space="preserve"> </v>
      </c>
      <c r="L2227" t="str">
        <f>IF('Raw Data'!B2234=0," ","No")</f>
        <v xml:space="preserve"> </v>
      </c>
      <c r="M2227" t="str">
        <f>IF('Raw Data'!B2234=0," ","Yes")</f>
        <v xml:space="preserve"> </v>
      </c>
    </row>
    <row r="2228" spans="1:13" x14ac:dyDescent="0.2">
      <c r="A2228" s="62" t="str">
        <f>IF('Raw Data'!B2235=0," ",'Raw Data'!B2235)</f>
        <v xml:space="preserve"> </v>
      </c>
      <c r="B2228" s="62" t="str">
        <f>IF('Raw Data'!B2235=0," ",'Raw Data'!C2235)</f>
        <v xml:space="preserve"> </v>
      </c>
      <c r="C2228" s="63" t="str">
        <f>IF('Raw Data'!B2235=0," ",'Raw Data'!D2235)</f>
        <v xml:space="preserve"> </v>
      </c>
      <c r="D2228" s="63" t="str">
        <f>IF('Raw Data'!B2235=0," ",'Raw Data'!E2235)</f>
        <v xml:space="preserve"> </v>
      </c>
      <c r="E2228" s="62" t="str">
        <f>IF('Raw Data'!B2235=0," ",AVERAGE('Raw Data'!G2235:JP2235))</f>
        <v xml:space="preserve"> </v>
      </c>
      <c r="F2228" s="62" t="str">
        <f>IF('Raw Data'!B2235=0," ",_xlfn.STDEV.S('Raw Data'!G2235:JP2235))</f>
        <v xml:space="preserve"> </v>
      </c>
      <c r="G2228" s="63" t="str">
        <f>IF('Raw Data'!B2235=0," ",(D2228-C2228)/6/F2228)</f>
        <v xml:space="preserve"> </v>
      </c>
      <c r="H2228" s="63" t="str">
        <f>IF('Raw Data'!B2235=0," ","No")</f>
        <v xml:space="preserve"> </v>
      </c>
      <c r="I2228" s="62" t="str">
        <f>IF('Raw Data'!B2235=0," ",IF(H2228="Yes",MIN(D2228-E2228,E2228-C2228)/3/$H$2,MIN(E2228-C2228,D2228-E2228)/3/$H$1))</f>
        <v xml:space="preserve"> </v>
      </c>
      <c r="J2228" s="62" t="str">
        <f>IF('Raw Data'!B2235=0," ",E2228-6*F2228)</f>
        <v xml:space="preserve"> </v>
      </c>
      <c r="K2228" s="63" t="str">
        <f>IF('Raw Data'!B2235=0," ",E2228+6*F2228)</f>
        <v xml:space="preserve"> </v>
      </c>
      <c r="L2228" t="str">
        <f>IF('Raw Data'!B2235=0," ","No")</f>
        <v xml:space="preserve"> </v>
      </c>
      <c r="M2228" t="str">
        <f>IF('Raw Data'!B2235=0," ","Yes")</f>
        <v xml:space="preserve"> </v>
      </c>
    </row>
    <row r="2229" spans="1:13" x14ac:dyDescent="0.2">
      <c r="A2229" s="62" t="str">
        <f>IF('Raw Data'!B2236=0," ",'Raw Data'!B2236)</f>
        <v xml:space="preserve"> </v>
      </c>
      <c r="B2229" s="62" t="str">
        <f>IF('Raw Data'!B2236=0," ",'Raw Data'!C2236)</f>
        <v xml:space="preserve"> </v>
      </c>
      <c r="C2229" s="63" t="str">
        <f>IF('Raw Data'!B2236=0," ",'Raw Data'!D2236)</f>
        <v xml:space="preserve"> </v>
      </c>
      <c r="D2229" s="63" t="str">
        <f>IF('Raw Data'!B2236=0," ",'Raw Data'!E2236)</f>
        <v xml:space="preserve"> </v>
      </c>
      <c r="E2229" s="62" t="str">
        <f>IF('Raw Data'!B2236=0," ",AVERAGE('Raw Data'!G2236:JP2236))</f>
        <v xml:space="preserve"> </v>
      </c>
      <c r="F2229" s="62" t="str">
        <f>IF('Raw Data'!B2236=0," ",_xlfn.STDEV.S('Raw Data'!G2236:JP2236))</f>
        <v xml:space="preserve"> </v>
      </c>
      <c r="G2229" s="63" t="str">
        <f>IF('Raw Data'!B2236=0," ",(D2229-C2229)/6/F2229)</f>
        <v xml:space="preserve"> </v>
      </c>
      <c r="H2229" s="63" t="str">
        <f>IF('Raw Data'!B2236=0," ","No")</f>
        <v xml:space="preserve"> </v>
      </c>
      <c r="I2229" s="62" t="str">
        <f>IF('Raw Data'!B2236=0," ",IF(H2229="Yes",MIN(D2229-E2229,E2229-C2229)/3/$H$2,MIN(E2229-C2229,D2229-E2229)/3/$H$1))</f>
        <v xml:space="preserve"> </v>
      </c>
      <c r="J2229" s="62" t="str">
        <f>IF('Raw Data'!B2236=0," ",E2229-6*F2229)</f>
        <v xml:space="preserve"> </v>
      </c>
      <c r="K2229" s="63" t="str">
        <f>IF('Raw Data'!B2236=0," ",E2229+6*F2229)</f>
        <v xml:space="preserve"> </v>
      </c>
      <c r="L2229" t="str">
        <f>IF('Raw Data'!B2236=0," ","No")</f>
        <v xml:space="preserve"> </v>
      </c>
      <c r="M2229" t="str">
        <f>IF('Raw Data'!B2236=0," ","Yes")</f>
        <v xml:space="preserve"> </v>
      </c>
    </row>
    <row r="2230" spans="1:13" x14ac:dyDescent="0.2">
      <c r="A2230" s="62" t="str">
        <f>IF('Raw Data'!B2237=0," ",'Raw Data'!B2237)</f>
        <v xml:space="preserve"> </v>
      </c>
      <c r="B2230" s="62" t="str">
        <f>IF('Raw Data'!B2237=0," ",'Raw Data'!C2237)</f>
        <v xml:space="preserve"> </v>
      </c>
      <c r="C2230" s="63" t="str">
        <f>IF('Raw Data'!B2237=0," ",'Raw Data'!D2237)</f>
        <v xml:space="preserve"> </v>
      </c>
      <c r="D2230" s="63" t="str">
        <f>IF('Raw Data'!B2237=0," ",'Raw Data'!E2237)</f>
        <v xml:space="preserve"> </v>
      </c>
      <c r="E2230" s="62" t="str">
        <f>IF('Raw Data'!B2237=0," ",AVERAGE('Raw Data'!G2237:JP2237))</f>
        <v xml:space="preserve"> </v>
      </c>
      <c r="F2230" s="62" t="str">
        <f>IF('Raw Data'!B2237=0," ",_xlfn.STDEV.S('Raw Data'!G2237:JP2237))</f>
        <v xml:space="preserve"> </v>
      </c>
      <c r="G2230" s="63" t="str">
        <f>IF('Raw Data'!B2237=0," ",(D2230-C2230)/6/F2230)</f>
        <v xml:space="preserve"> </v>
      </c>
      <c r="H2230" s="63" t="str">
        <f>IF('Raw Data'!B2237=0," ","No")</f>
        <v xml:space="preserve"> </v>
      </c>
      <c r="I2230" s="62" t="str">
        <f>IF('Raw Data'!B2237=0," ",IF(H2230="Yes",MIN(D2230-E2230,E2230-C2230)/3/$H$2,MIN(E2230-C2230,D2230-E2230)/3/$H$1))</f>
        <v xml:space="preserve"> </v>
      </c>
      <c r="J2230" s="62" t="str">
        <f>IF('Raw Data'!B2237=0," ",E2230-6*F2230)</f>
        <v xml:space="preserve"> </v>
      </c>
      <c r="K2230" s="63" t="str">
        <f>IF('Raw Data'!B2237=0," ",E2230+6*F2230)</f>
        <v xml:space="preserve"> </v>
      </c>
      <c r="L2230" t="str">
        <f>IF('Raw Data'!B2237=0," ","No")</f>
        <v xml:space="preserve"> </v>
      </c>
      <c r="M2230" t="str">
        <f>IF('Raw Data'!B2237=0," ","Yes")</f>
        <v xml:space="preserve"> </v>
      </c>
    </row>
    <row r="2231" spans="1:13" x14ac:dyDescent="0.2">
      <c r="A2231" s="62" t="str">
        <f>IF('Raw Data'!B2238=0," ",'Raw Data'!B2238)</f>
        <v xml:space="preserve"> </v>
      </c>
      <c r="B2231" s="62" t="str">
        <f>IF('Raw Data'!B2238=0," ",'Raw Data'!C2238)</f>
        <v xml:space="preserve"> </v>
      </c>
      <c r="C2231" s="63" t="str">
        <f>IF('Raw Data'!B2238=0," ",'Raw Data'!D2238)</f>
        <v xml:space="preserve"> </v>
      </c>
      <c r="D2231" s="63" t="str">
        <f>IF('Raw Data'!B2238=0," ",'Raw Data'!E2238)</f>
        <v xml:space="preserve"> </v>
      </c>
      <c r="E2231" s="62" t="str">
        <f>IF('Raw Data'!B2238=0," ",AVERAGE('Raw Data'!G2238:JP2238))</f>
        <v xml:space="preserve"> </v>
      </c>
      <c r="F2231" s="62" t="str">
        <f>IF('Raw Data'!B2238=0," ",_xlfn.STDEV.S('Raw Data'!G2238:JP2238))</f>
        <v xml:space="preserve"> </v>
      </c>
      <c r="G2231" s="63" t="str">
        <f>IF('Raw Data'!B2238=0," ",(D2231-C2231)/6/F2231)</f>
        <v xml:space="preserve"> </v>
      </c>
      <c r="H2231" s="63" t="str">
        <f>IF('Raw Data'!B2238=0," ","No")</f>
        <v xml:space="preserve"> </v>
      </c>
      <c r="I2231" s="62" t="str">
        <f>IF('Raw Data'!B2238=0," ",IF(H2231="Yes",MIN(D2231-E2231,E2231-C2231)/3/$H$2,MIN(E2231-C2231,D2231-E2231)/3/$H$1))</f>
        <v xml:space="preserve"> </v>
      </c>
      <c r="J2231" s="62" t="str">
        <f>IF('Raw Data'!B2238=0," ",E2231-6*F2231)</f>
        <v xml:space="preserve"> </v>
      </c>
      <c r="K2231" s="63" t="str">
        <f>IF('Raw Data'!B2238=0," ",E2231+6*F2231)</f>
        <v xml:space="preserve"> </v>
      </c>
      <c r="L2231" t="str">
        <f>IF('Raw Data'!B2238=0," ","No")</f>
        <v xml:space="preserve"> </v>
      </c>
      <c r="M2231" t="str">
        <f>IF('Raw Data'!B2238=0," ","Yes")</f>
        <v xml:space="preserve"> </v>
      </c>
    </row>
    <row r="2232" spans="1:13" x14ac:dyDescent="0.2">
      <c r="A2232" s="62" t="str">
        <f>IF('Raw Data'!B2239=0," ",'Raw Data'!B2239)</f>
        <v xml:space="preserve"> </v>
      </c>
      <c r="B2232" s="62" t="str">
        <f>IF('Raw Data'!B2239=0," ",'Raw Data'!C2239)</f>
        <v xml:space="preserve"> </v>
      </c>
      <c r="C2232" s="63" t="str">
        <f>IF('Raw Data'!B2239=0," ",'Raw Data'!D2239)</f>
        <v xml:space="preserve"> </v>
      </c>
      <c r="D2232" s="63" t="str">
        <f>IF('Raw Data'!B2239=0," ",'Raw Data'!E2239)</f>
        <v xml:space="preserve"> </v>
      </c>
      <c r="E2232" s="62" t="str">
        <f>IF('Raw Data'!B2239=0," ",AVERAGE('Raw Data'!G2239:JP2239))</f>
        <v xml:space="preserve"> </v>
      </c>
      <c r="F2232" s="62" t="str">
        <f>IF('Raw Data'!B2239=0," ",_xlfn.STDEV.S('Raw Data'!G2239:JP2239))</f>
        <v xml:space="preserve"> </v>
      </c>
      <c r="G2232" s="63" t="str">
        <f>IF('Raw Data'!B2239=0," ",(D2232-C2232)/6/F2232)</f>
        <v xml:space="preserve"> </v>
      </c>
      <c r="H2232" s="63" t="str">
        <f>IF('Raw Data'!B2239=0," ","No")</f>
        <v xml:space="preserve"> </v>
      </c>
      <c r="I2232" s="62" t="str">
        <f>IF('Raw Data'!B2239=0," ",IF(H2232="Yes",MIN(D2232-E2232,E2232-C2232)/3/$H$2,MIN(E2232-C2232,D2232-E2232)/3/$H$1))</f>
        <v xml:space="preserve"> </v>
      </c>
      <c r="J2232" s="62" t="str">
        <f>IF('Raw Data'!B2239=0," ",E2232-6*F2232)</f>
        <v xml:space="preserve"> </v>
      </c>
      <c r="K2232" s="63" t="str">
        <f>IF('Raw Data'!B2239=0," ",E2232+6*F2232)</f>
        <v xml:space="preserve"> </v>
      </c>
      <c r="L2232" t="str">
        <f>IF('Raw Data'!B2239=0," ","No")</f>
        <v xml:space="preserve"> </v>
      </c>
      <c r="M2232" t="str">
        <f>IF('Raw Data'!B2239=0," ","Yes")</f>
        <v xml:space="preserve"> </v>
      </c>
    </row>
    <row r="2233" spans="1:13" x14ac:dyDescent="0.2">
      <c r="A2233" s="62" t="str">
        <f>IF('Raw Data'!B2240=0," ",'Raw Data'!B2240)</f>
        <v xml:space="preserve"> </v>
      </c>
      <c r="B2233" s="62" t="str">
        <f>IF('Raw Data'!B2240=0," ",'Raw Data'!C2240)</f>
        <v xml:space="preserve"> </v>
      </c>
      <c r="C2233" s="63" t="str">
        <f>IF('Raw Data'!B2240=0," ",'Raw Data'!D2240)</f>
        <v xml:space="preserve"> </v>
      </c>
      <c r="D2233" s="63" t="str">
        <f>IF('Raw Data'!B2240=0," ",'Raw Data'!E2240)</f>
        <v xml:space="preserve"> </v>
      </c>
      <c r="E2233" s="62" t="str">
        <f>IF('Raw Data'!B2240=0," ",AVERAGE('Raw Data'!G2240:JP2240))</f>
        <v xml:space="preserve"> </v>
      </c>
      <c r="F2233" s="62" t="str">
        <f>IF('Raw Data'!B2240=0," ",_xlfn.STDEV.S('Raw Data'!G2240:JP2240))</f>
        <v xml:space="preserve"> </v>
      </c>
      <c r="G2233" s="63" t="str">
        <f>IF('Raw Data'!B2240=0," ",(D2233-C2233)/6/F2233)</f>
        <v xml:space="preserve"> </v>
      </c>
      <c r="H2233" s="63" t="str">
        <f>IF('Raw Data'!B2240=0," ","No")</f>
        <v xml:space="preserve"> </v>
      </c>
      <c r="I2233" s="62" t="str">
        <f>IF('Raw Data'!B2240=0," ",IF(H2233="Yes",MIN(D2233-E2233,E2233-C2233)/3/$H$2,MIN(E2233-C2233,D2233-E2233)/3/$H$1))</f>
        <v xml:space="preserve"> </v>
      </c>
      <c r="J2233" s="62" t="str">
        <f>IF('Raw Data'!B2240=0," ",E2233-6*F2233)</f>
        <v xml:space="preserve"> </v>
      </c>
      <c r="K2233" s="63" t="str">
        <f>IF('Raw Data'!B2240=0," ",E2233+6*F2233)</f>
        <v xml:space="preserve"> </v>
      </c>
      <c r="L2233" t="str">
        <f>IF('Raw Data'!B2240=0," ","No")</f>
        <v xml:space="preserve"> </v>
      </c>
      <c r="M2233" t="str">
        <f>IF('Raw Data'!B2240=0," ","Yes")</f>
        <v xml:space="preserve"> </v>
      </c>
    </row>
    <row r="2234" spans="1:13" x14ac:dyDescent="0.2">
      <c r="A2234" s="62" t="str">
        <f>IF('Raw Data'!B2241=0," ",'Raw Data'!B2241)</f>
        <v xml:space="preserve"> </v>
      </c>
      <c r="B2234" s="62" t="str">
        <f>IF('Raw Data'!B2241=0," ",'Raw Data'!C2241)</f>
        <v xml:space="preserve"> </v>
      </c>
      <c r="C2234" s="63" t="str">
        <f>IF('Raw Data'!B2241=0," ",'Raw Data'!D2241)</f>
        <v xml:space="preserve"> </v>
      </c>
      <c r="D2234" s="63" t="str">
        <f>IF('Raw Data'!B2241=0," ",'Raw Data'!E2241)</f>
        <v xml:space="preserve"> </v>
      </c>
      <c r="E2234" s="62" t="str">
        <f>IF('Raw Data'!B2241=0," ",AVERAGE('Raw Data'!G2241:JP2241))</f>
        <v xml:space="preserve"> </v>
      </c>
      <c r="F2234" s="62" t="str">
        <f>IF('Raw Data'!B2241=0," ",_xlfn.STDEV.S('Raw Data'!G2241:JP2241))</f>
        <v xml:space="preserve"> </v>
      </c>
      <c r="G2234" s="63" t="str">
        <f>IF('Raw Data'!B2241=0," ",(D2234-C2234)/6/F2234)</f>
        <v xml:space="preserve"> </v>
      </c>
      <c r="H2234" s="63" t="str">
        <f>IF('Raw Data'!B2241=0," ","No")</f>
        <v xml:space="preserve"> </v>
      </c>
      <c r="I2234" s="62" t="str">
        <f>IF('Raw Data'!B2241=0," ",IF(H2234="Yes",MIN(D2234-E2234,E2234-C2234)/3/$H$2,MIN(E2234-C2234,D2234-E2234)/3/$H$1))</f>
        <v xml:space="preserve"> </v>
      </c>
      <c r="J2234" s="62" t="str">
        <f>IF('Raw Data'!B2241=0," ",E2234-6*F2234)</f>
        <v xml:space="preserve"> </v>
      </c>
      <c r="K2234" s="63" t="str">
        <f>IF('Raw Data'!B2241=0," ",E2234+6*F2234)</f>
        <v xml:space="preserve"> </v>
      </c>
      <c r="L2234" t="str">
        <f>IF('Raw Data'!B2241=0," ","No")</f>
        <v xml:space="preserve"> </v>
      </c>
      <c r="M2234" t="str">
        <f>IF('Raw Data'!B2241=0," ","Yes")</f>
        <v xml:space="preserve"> </v>
      </c>
    </row>
    <row r="2235" spans="1:13" x14ac:dyDescent="0.2">
      <c r="A2235" s="62" t="str">
        <f>IF('Raw Data'!B2242=0," ",'Raw Data'!B2242)</f>
        <v xml:space="preserve"> </v>
      </c>
      <c r="B2235" s="62" t="str">
        <f>IF('Raw Data'!B2242=0," ",'Raw Data'!C2242)</f>
        <v xml:space="preserve"> </v>
      </c>
      <c r="C2235" s="63" t="str">
        <f>IF('Raw Data'!B2242=0," ",'Raw Data'!D2242)</f>
        <v xml:space="preserve"> </v>
      </c>
      <c r="D2235" s="63" t="str">
        <f>IF('Raw Data'!B2242=0," ",'Raw Data'!E2242)</f>
        <v xml:space="preserve"> </v>
      </c>
      <c r="E2235" s="62" t="str">
        <f>IF('Raw Data'!B2242=0," ",AVERAGE('Raw Data'!G2242:JP2242))</f>
        <v xml:space="preserve"> </v>
      </c>
      <c r="F2235" s="62" t="str">
        <f>IF('Raw Data'!B2242=0," ",_xlfn.STDEV.S('Raw Data'!G2242:JP2242))</f>
        <v xml:space="preserve"> </v>
      </c>
      <c r="G2235" s="63" t="str">
        <f>IF('Raw Data'!B2242=0," ",(D2235-C2235)/6/F2235)</f>
        <v xml:space="preserve"> </v>
      </c>
      <c r="H2235" s="63" t="str">
        <f>IF('Raw Data'!B2242=0," ","No")</f>
        <v xml:space="preserve"> </v>
      </c>
      <c r="I2235" s="62" t="str">
        <f>IF('Raw Data'!B2242=0," ",IF(H2235="Yes",MIN(D2235-E2235,E2235-C2235)/3/$H$2,MIN(E2235-C2235,D2235-E2235)/3/$H$1))</f>
        <v xml:space="preserve"> </v>
      </c>
      <c r="J2235" s="62" t="str">
        <f>IF('Raw Data'!B2242=0," ",E2235-6*F2235)</f>
        <v xml:space="preserve"> </v>
      </c>
      <c r="K2235" s="63" t="str">
        <f>IF('Raw Data'!B2242=0," ",E2235+6*F2235)</f>
        <v xml:space="preserve"> </v>
      </c>
      <c r="L2235" t="str">
        <f>IF('Raw Data'!B2242=0," ","No")</f>
        <v xml:space="preserve"> </v>
      </c>
      <c r="M2235" t="str">
        <f>IF('Raw Data'!B2242=0," ","Yes")</f>
        <v xml:space="preserve"> </v>
      </c>
    </row>
    <row r="2236" spans="1:13" x14ac:dyDescent="0.2">
      <c r="A2236" s="62" t="str">
        <f>IF('Raw Data'!B2243=0," ",'Raw Data'!B2243)</f>
        <v xml:space="preserve"> </v>
      </c>
      <c r="B2236" s="62" t="str">
        <f>IF('Raw Data'!B2243=0," ",'Raw Data'!C2243)</f>
        <v xml:space="preserve"> </v>
      </c>
      <c r="C2236" s="63" t="str">
        <f>IF('Raw Data'!B2243=0," ",'Raw Data'!D2243)</f>
        <v xml:space="preserve"> </v>
      </c>
      <c r="D2236" s="63" t="str">
        <f>IF('Raw Data'!B2243=0," ",'Raw Data'!E2243)</f>
        <v xml:space="preserve"> </v>
      </c>
      <c r="E2236" s="62" t="str">
        <f>IF('Raw Data'!B2243=0," ",AVERAGE('Raw Data'!G2243:JP2243))</f>
        <v xml:space="preserve"> </v>
      </c>
      <c r="F2236" s="62" t="str">
        <f>IF('Raw Data'!B2243=0," ",_xlfn.STDEV.S('Raw Data'!G2243:JP2243))</f>
        <v xml:space="preserve"> </v>
      </c>
      <c r="G2236" s="63" t="str">
        <f>IF('Raw Data'!B2243=0," ",(D2236-C2236)/6/F2236)</f>
        <v xml:space="preserve"> </v>
      </c>
      <c r="H2236" s="63" t="str">
        <f>IF('Raw Data'!B2243=0," ","No")</f>
        <v xml:space="preserve"> </v>
      </c>
      <c r="I2236" s="62" t="str">
        <f>IF('Raw Data'!B2243=0," ",IF(H2236="Yes",MIN(D2236-E2236,E2236-C2236)/3/$H$2,MIN(E2236-C2236,D2236-E2236)/3/$H$1))</f>
        <v xml:space="preserve"> </v>
      </c>
      <c r="J2236" s="62" t="str">
        <f>IF('Raw Data'!B2243=0," ",E2236-6*F2236)</f>
        <v xml:space="preserve"> </v>
      </c>
      <c r="K2236" s="63" t="str">
        <f>IF('Raw Data'!B2243=0," ",E2236+6*F2236)</f>
        <v xml:space="preserve"> </v>
      </c>
      <c r="L2236" t="str">
        <f>IF('Raw Data'!B2243=0," ","No")</f>
        <v xml:space="preserve"> </v>
      </c>
      <c r="M2236" t="str">
        <f>IF('Raw Data'!B2243=0," ","Yes")</f>
        <v xml:space="preserve"> </v>
      </c>
    </row>
    <row r="2237" spans="1:13" x14ac:dyDescent="0.2">
      <c r="A2237" s="62" t="str">
        <f>IF('Raw Data'!B2244=0," ",'Raw Data'!B2244)</f>
        <v xml:space="preserve"> </v>
      </c>
      <c r="B2237" s="62" t="str">
        <f>IF('Raw Data'!B2244=0," ",'Raw Data'!C2244)</f>
        <v xml:space="preserve"> </v>
      </c>
      <c r="C2237" s="63" t="str">
        <f>IF('Raw Data'!B2244=0," ",'Raw Data'!D2244)</f>
        <v xml:space="preserve"> </v>
      </c>
      <c r="D2237" s="63" t="str">
        <f>IF('Raw Data'!B2244=0," ",'Raw Data'!E2244)</f>
        <v xml:space="preserve"> </v>
      </c>
      <c r="E2237" s="62" t="str">
        <f>IF('Raw Data'!B2244=0," ",AVERAGE('Raw Data'!G2244:JP2244))</f>
        <v xml:space="preserve"> </v>
      </c>
      <c r="F2237" s="62" t="str">
        <f>IF('Raw Data'!B2244=0," ",_xlfn.STDEV.S('Raw Data'!G2244:JP2244))</f>
        <v xml:space="preserve"> </v>
      </c>
      <c r="G2237" s="63" t="str">
        <f>IF('Raw Data'!B2244=0," ",(D2237-C2237)/6/F2237)</f>
        <v xml:space="preserve"> </v>
      </c>
      <c r="H2237" s="63" t="str">
        <f>IF('Raw Data'!B2244=0," ","No")</f>
        <v xml:space="preserve"> </v>
      </c>
      <c r="I2237" s="62" t="str">
        <f>IF('Raw Data'!B2244=0," ",IF(H2237="Yes",MIN(D2237-E2237,E2237-C2237)/3/$H$2,MIN(E2237-C2237,D2237-E2237)/3/$H$1))</f>
        <v xml:space="preserve"> </v>
      </c>
      <c r="J2237" s="62" t="str">
        <f>IF('Raw Data'!B2244=0," ",E2237-6*F2237)</f>
        <v xml:space="preserve"> </v>
      </c>
      <c r="K2237" s="63" t="str">
        <f>IF('Raw Data'!B2244=0," ",E2237+6*F2237)</f>
        <v xml:space="preserve"> </v>
      </c>
      <c r="L2237" t="str">
        <f>IF('Raw Data'!B2244=0," ","No")</f>
        <v xml:space="preserve"> </v>
      </c>
      <c r="M2237" t="str">
        <f>IF('Raw Data'!B2244=0," ","Yes")</f>
        <v xml:space="preserve"> </v>
      </c>
    </row>
    <row r="2238" spans="1:13" x14ac:dyDescent="0.2">
      <c r="A2238" s="62" t="str">
        <f>IF('Raw Data'!B2245=0," ",'Raw Data'!B2245)</f>
        <v xml:space="preserve"> </v>
      </c>
      <c r="B2238" s="62" t="str">
        <f>IF('Raw Data'!B2245=0," ",'Raw Data'!C2245)</f>
        <v xml:space="preserve"> </v>
      </c>
      <c r="C2238" s="63" t="str">
        <f>IF('Raw Data'!B2245=0," ",'Raw Data'!D2245)</f>
        <v xml:space="preserve"> </v>
      </c>
      <c r="D2238" s="63" t="str">
        <f>IF('Raw Data'!B2245=0," ",'Raw Data'!E2245)</f>
        <v xml:space="preserve"> </v>
      </c>
      <c r="E2238" s="62" t="str">
        <f>IF('Raw Data'!B2245=0," ",AVERAGE('Raw Data'!G2245:JP2245))</f>
        <v xml:space="preserve"> </v>
      </c>
      <c r="F2238" s="62" t="str">
        <f>IF('Raw Data'!B2245=0," ",_xlfn.STDEV.S('Raw Data'!G2245:JP2245))</f>
        <v xml:space="preserve"> </v>
      </c>
      <c r="G2238" s="63" t="str">
        <f>IF('Raw Data'!B2245=0," ",(D2238-C2238)/6/F2238)</f>
        <v xml:space="preserve"> </v>
      </c>
      <c r="H2238" s="63" t="str">
        <f>IF('Raw Data'!B2245=0," ","No")</f>
        <v xml:space="preserve"> </v>
      </c>
      <c r="I2238" s="62" t="str">
        <f>IF('Raw Data'!B2245=0," ",IF(H2238="Yes",MIN(D2238-E2238,E2238-C2238)/3/$H$2,MIN(E2238-C2238,D2238-E2238)/3/$H$1))</f>
        <v xml:space="preserve"> </v>
      </c>
      <c r="J2238" s="62" t="str">
        <f>IF('Raw Data'!B2245=0," ",E2238-6*F2238)</f>
        <v xml:space="preserve"> </v>
      </c>
      <c r="K2238" s="63" t="str">
        <f>IF('Raw Data'!B2245=0," ",E2238+6*F2238)</f>
        <v xml:space="preserve"> </v>
      </c>
      <c r="L2238" t="str">
        <f>IF('Raw Data'!B2245=0," ","No")</f>
        <v xml:space="preserve"> </v>
      </c>
      <c r="M2238" t="str">
        <f>IF('Raw Data'!B2245=0," ","Yes")</f>
        <v xml:space="preserve"> </v>
      </c>
    </row>
    <row r="2239" spans="1:13" x14ac:dyDescent="0.2">
      <c r="A2239" s="62" t="str">
        <f>IF('Raw Data'!B2246=0," ",'Raw Data'!B2246)</f>
        <v xml:space="preserve"> </v>
      </c>
      <c r="B2239" s="62" t="str">
        <f>IF('Raw Data'!B2246=0," ",'Raw Data'!C2246)</f>
        <v xml:space="preserve"> </v>
      </c>
      <c r="C2239" s="63" t="str">
        <f>IF('Raw Data'!B2246=0," ",'Raw Data'!D2246)</f>
        <v xml:space="preserve"> </v>
      </c>
      <c r="D2239" s="63" t="str">
        <f>IF('Raw Data'!B2246=0," ",'Raw Data'!E2246)</f>
        <v xml:space="preserve"> </v>
      </c>
      <c r="E2239" s="62" t="str">
        <f>IF('Raw Data'!B2246=0," ",AVERAGE('Raw Data'!G2246:JP2246))</f>
        <v xml:space="preserve"> </v>
      </c>
      <c r="F2239" s="62" t="str">
        <f>IF('Raw Data'!B2246=0," ",_xlfn.STDEV.S('Raw Data'!G2246:JP2246))</f>
        <v xml:space="preserve"> </v>
      </c>
      <c r="G2239" s="63" t="str">
        <f>IF('Raw Data'!B2246=0," ",(D2239-C2239)/6/F2239)</f>
        <v xml:space="preserve"> </v>
      </c>
      <c r="H2239" s="63" t="str">
        <f>IF('Raw Data'!B2246=0," ","No")</f>
        <v xml:space="preserve"> </v>
      </c>
      <c r="I2239" s="62" t="str">
        <f>IF('Raw Data'!B2246=0," ",IF(H2239="Yes",MIN(D2239-E2239,E2239-C2239)/3/$H$2,MIN(E2239-C2239,D2239-E2239)/3/$H$1))</f>
        <v xml:space="preserve"> </v>
      </c>
      <c r="J2239" s="62" t="str">
        <f>IF('Raw Data'!B2246=0," ",E2239-6*F2239)</f>
        <v xml:space="preserve"> </v>
      </c>
      <c r="K2239" s="63" t="str">
        <f>IF('Raw Data'!B2246=0," ",E2239+6*F2239)</f>
        <v xml:space="preserve"> </v>
      </c>
      <c r="L2239" t="str">
        <f>IF('Raw Data'!B2246=0," ","No")</f>
        <v xml:space="preserve"> </v>
      </c>
      <c r="M2239" t="str">
        <f>IF('Raw Data'!B2246=0," ","Yes")</f>
        <v xml:space="preserve"> </v>
      </c>
    </row>
    <row r="2240" spans="1:13" x14ac:dyDescent="0.2">
      <c r="A2240" s="62" t="str">
        <f>IF('Raw Data'!B2247=0," ",'Raw Data'!B2247)</f>
        <v xml:space="preserve"> </v>
      </c>
      <c r="B2240" s="62" t="str">
        <f>IF('Raw Data'!B2247=0," ",'Raw Data'!C2247)</f>
        <v xml:space="preserve"> </v>
      </c>
      <c r="C2240" s="63" t="str">
        <f>IF('Raw Data'!B2247=0," ",'Raw Data'!D2247)</f>
        <v xml:space="preserve"> </v>
      </c>
      <c r="D2240" s="63" t="str">
        <f>IF('Raw Data'!B2247=0," ",'Raw Data'!E2247)</f>
        <v xml:space="preserve"> </v>
      </c>
      <c r="E2240" s="62" t="str">
        <f>IF('Raw Data'!B2247=0," ",AVERAGE('Raw Data'!G2247:JP2247))</f>
        <v xml:space="preserve"> </v>
      </c>
      <c r="F2240" s="62" t="str">
        <f>IF('Raw Data'!B2247=0," ",_xlfn.STDEV.S('Raw Data'!G2247:JP2247))</f>
        <v xml:space="preserve"> </v>
      </c>
      <c r="G2240" s="63" t="str">
        <f>IF('Raw Data'!B2247=0," ",(D2240-C2240)/6/F2240)</f>
        <v xml:space="preserve"> </v>
      </c>
      <c r="H2240" s="63" t="str">
        <f>IF('Raw Data'!B2247=0," ","No")</f>
        <v xml:space="preserve"> </v>
      </c>
      <c r="I2240" s="62" t="str">
        <f>IF('Raw Data'!B2247=0," ",IF(H2240="Yes",MIN(D2240-E2240,E2240-C2240)/3/$H$2,MIN(E2240-C2240,D2240-E2240)/3/$H$1))</f>
        <v xml:space="preserve"> </v>
      </c>
      <c r="J2240" s="62" t="str">
        <f>IF('Raw Data'!B2247=0," ",E2240-6*F2240)</f>
        <v xml:space="preserve"> </v>
      </c>
      <c r="K2240" s="63" t="str">
        <f>IF('Raw Data'!B2247=0," ",E2240+6*F2240)</f>
        <v xml:space="preserve"> </v>
      </c>
      <c r="L2240" t="str">
        <f>IF('Raw Data'!B2247=0," ","No")</f>
        <v xml:space="preserve"> </v>
      </c>
      <c r="M2240" t="str">
        <f>IF('Raw Data'!B2247=0," ","Yes")</f>
        <v xml:space="preserve"> </v>
      </c>
    </row>
    <row r="2241" spans="1:13" x14ac:dyDescent="0.2">
      <c r="A2241" s="62" t="str">
        <f>IF('Raw Data'!B2248=0," ",'Raw Data'!B2248)</f>
        <v xml:space="preserve"> </v>
      </c>
      <c r="B2241" s="62" t="str">
        <f>IF('Raw Data'!B2248=0," ",'Raw Data'!C2248)</f>
        <v xml:space="preserve"> </v>
      </c>
      <c r="C2241" s="63" t="str">
        <f>IF('Raw Data'!B2248=0," ",'Raw Data'!D2248)</f>
        <v xml:space="preserve"> </v>
      </c>
      <c r="D2241" s="63" t="str">
        <f>IF('Raw Data'!B2248=0," ",'Raw Data'!E2248)</f>
        <v xml:space="preserve"> </v>
      </c>
      <c r="E2241" s="62" t="str">
        <f>IF('Raw Data'!B2248=0," ",AVERAGE('Raw Data'!G2248:JP2248))</f>
        <v xml:space="preserve"> </v>
      </c>
      <c r="F2241" s="62" t="str">
        <f>IF('Raw Data'!B2248=0," ",_xlfn.STDEV.S('Raw Data'!G2248:JP2248))</f>
        <v xml:space="preserve"> </v>
      </c>
      <c r="G2241" s="63" t="str">
        <f>IF('Raw Data'!B2248=0," ",(D2241-C2241)/6/F2241)</f>
        <v xml:space="preserve"> </v>
      </c>
      <c r="H2241" s="63" t="str">
        <f>IF('Raw Data'!B2248=0," ","No")</f>
        <v xml:space="preserve"> </v>
      </c>
      <c r="I2241" s="62" t="str">
        <f>IF('Raw Data'!B2248=0," ",IF(H2241="Yes",MIN(D2241-E2241,E2241-C2241)/3/$H$2,MIN(E2241-C2241,D2241-E2241)/3/$H$1))</f>
        <v xml:space="preserve"> </v>
      </c>
      <c r="J2241" s="62" t="str">
        <f>IF('Raw Data'!B2248=0," ",E2241-6*F2241)</f>
        <v xml:space="preserve"> </v>
      </c>
      <c r="K2241" s="63" t="str">
        <f>IF('Raw Data'!B2248=0," ",E2241+6*F2241)</f>
        <v xml:space="preserve"> </v>
      </c>
      <c r="L2241" t="str">
        <f>IF('Raw Data'!B2248=0," ","No")</f>
        <v xml:space="preserve"> </v>
      </c>
      <c r="M2241" t="str">
        <f>IF('Raw Data'!B2248=0," ","Yes")</f>
        <v xml:space="preserve"> </v>
      </c>
    </row>
    <row r="2242" spans="1:13" x14ac:dyDescent="0.2">
      <c r="A2242" s="62" t="str">
        <f>IF('Raw Data'!B2249=0," ",'Raw Data'!B2249)</f>
        <v xml:space="preserve"> </v>
      </c>
      <c r="B2242" s="62" t="str">
        <f>IF('Raw Data'!B2249=0," ",'Raw Data'!C2249)</f>
        <v xml:space="preserve"> </v>
      </c>
      <c r="C2242" s="63" t="str">
        <f>IF('Raw Data'!B2249=0," ",'Raw Data'!D2249)</f>
        <v xml:space="preserve"> </v>
      </c>
      <c r="D2242" s="63" t="str">
        <f>IF('Raw Data'!B2249=0," ",'Raw Data'!E2249)</f>
        <v xml:space="preserve"> </v>
      </c>
      <c r="E2242" s="62" t="str">
        <f>IF('Raw Data'!B2249=0," ",AVERAGE('Raw Data'!G2249:JP2249))</f>
        <v xml:space="preserve"> </v>
      </c>
      <c r="F2242" s="62" t="str">
        <f>IF('Raw Data'!B2249=0," ",_xlfn.STDEV.S('Raw Data'!G2249:JP2249))</f>
        <v xml:space="preserve"> </v>
      </c>
      <c r="G2242" s="63" t="str">
        <f>IF('Raw Data'!B2249=0," ",(D2242-C2242)/6/F2242)</f>
        <v xml:space="preserve"> </v>
      </c>
      <c r="H2242" s="63" t="str">
        <f>IF('Raw Data'!B2249=0," ","No")</f>
        <v xml:space="preserve"> </v>
      </c>
      <c r="I2242" s="62" t="str">
        <f>IF('Raw Data'!B2249=0," ",IF(H2242="Yes",MIN(D2242-E2242,E2242-C2242)/3/$H$2,MIN(E2242-C2242,D2242-E2242)/3/$H$1))</f>
        <v xml:space="preserve"> </v>
      </c>
      <c r="J2242" s="62" t="str">
        <f>IF('Raw Data'!B2249=0," ",E2242-6*F2242)</f>
        <v xml:space="preserve"> </v>
      </c>
      <c r="K2242" s="63" t="str">
        <f>IF('Raw Data'!B2249=0," ",E2242+6*F2242)</f>
        <v xml:space="preserve"> </v>
      </c>
      <c r="L2242" t="str">
        <f>IF('Raw Data'!B2249=0," ","No")</f>
        <v xml:space="preserve"> </v>
      </c>
      <c r="M2242" t="str">
        <f>IF('Raw Data'!B2249=0," ","Yes")</f>
        <v xml:space="preserve"> </v>
      </c>
    </row>
    <row r="2243" spans="1:13" x14ac:dyDescent="0.2">
      <c r="A2243" s="62" t="str">
        <f>IF('Raw Data'!B2250=0," ",'Raw Data'!B2250)</f>
        <v xml:space="preserve"> </v>
      </c>
      <c r="B2243" s="62" t="str">
        <f>IF('Raw Data'!B2250=0," ",'Raw Data'!C2250)</f>
        <v xml:space="preserve"> </v>
      </c>
      <c r="C2243" s="63" t="str">
        <f>IF('Raw Data'!B2250=0," ",'Raw Data'!D2250)</f>
        <v xml:space="preserve"> </v>
      </c>
      <c r="D2243" s="63" t="str">
        <f>IF('Raw Data'!B2250=0," ",'Raw Data'!E2250)</f>
        <v xml:space="preserve"> </v>
      </c>
      <c r="E2243" s="62" t="str">
        <f>IF('Raw Data'!B2250=0," ",AVERAGE('Raw Data'!G2250:JP2250))</f>
        <v xml:space="preserve"> </v>
      </c>
      <c r="F2243" s="62" t="str">
        <f>IF('Raw Data'!B2250=0," ",_xlfn.STDEV.S('Raw Data'!G2250:JP2250))</f>
        <v xml:space="preserve"> </v>
      </c>
      <c r="G2243" s="63" t="str">
        <f>IF('Raw Data'!B2250=0," ",(D2243-C2243)/6/F2243)</f>
        <v xml:space="preserve"> </v>
      </c>
      <c r="H2243" s="63" t="str">
        <f>IF('Raw Data'!B2250=0," ","No")</f>
        <v xml:space="preserve"> </v>
      </c>
      <c r="I2243" s="62" t="str">
        <f>IF('Raw Data'!B2250=0," ",IF(H2243="Yes",MIN(D2243-E2243,E2243-C2243)/3/$H$2,MIN(E2243-C2243,D2243-E2243)/3/$H$1))</f>
        <v xml:space="preserve"> </v>
      </c>
      <c r="J2243" s="62" t="str">
        <f>IF('Raw Data'!B2250=0," ",E2243-6*F2243)</f>
        <v xml:space="preserve"> </v>
      </c>
      <c r="K2243" s="63" t="str">
        <f>IF('Raw Data'!B2250=0," ",E2243+6*F2243)</f>
        <v xml:space="preserve"> </v>
      </c>
      <c r="L2243" t="str">
        <f>IF('Raw Data'!B2250=0," ","No")</f>
        <v xml:space="preserve"> </v>
      </c>
      <c r="M2243" t="str">
        <f>IF('Raw Data'!B2250=0," ","Yes")</f>
        <v xml:space="preserve"> </v>
      </c>
    </row>
    <row r="2244" spans="1:13" x14ac:dyDescent="0.2">
      <c r="A2244" s="62" t="str">
        <f>IF('Raw Data'!B2251=0," ",'Raw Data'!B2251)</f>
        <v xml:space="preserve"> </v>
      </c>
      <c r="B2244" s="62" t="str">
        <f>IF('Raw Data'!B2251=0," ",'Raw Data'!C2251)</f>
        <v xml:space="preserve"> </v>
      </c>
      <c r="C2244" s="63" t="str">
        <f>IF('Raw Data'!B2251=0," ",'Raw Data'!D2251)</f>
        <v xml:space="preserve"> </v>
      </c>
      <c r="D2244" s="63" t="str">
        <f>IF('Raw Data'!B2251=0," ",'Raw Data'!E2251)</f>
        <v xml:space="preserve"> </v>
      </c>
      <c r="E2244" s="62" t="str">
        <f>IF('Raw Data'!B2251=0," ",AVERAGE('Raw Data'!G2251:JP2251))</f>
        <v xml:space="preserve"> </v>
      </c>
      <c r="F2244" s="62" t="str">
        <f>IF('Raw Data'!B2251=0," ",_xlfn.STDEV.S('Raw Data'!G2251:JP2251))</f>
        <v xml:space="preserve"> </v>
      </c>
      <c r="G2244" s="63" t="str">
        <f>IF('Raw Data'!B2251=0," ",(D2244-C2244)/6/F2244)</f>
        <v xml:space="preserve"> </v>
      </c>
      <c r="H2244" s="63" t="str">
        <f>IF('Raw Data'!B2251=0," ","No")</f>
        <v xml:space="preserve"> </v>
      </c>
      <c r="I2244" s="62" t="str">
        <f>IF('Raw Data'!B2251=0," ",IF(H2244="Yes",MIN(D2244-E2244,E2244-C2244)/3/$H$2,MIN(E2244-C2244,D2244-E2244)/3/$H$1))</f>
        <v xml:space="preserve"> </v>
      </c>
      <c r="J2244" s="62" t="str">
        <f>IF('Raw Data'!B2251=0," ",E2244-6*F2244)</f>
        <v xml:space="preserve"> </v>
      </c>
      <c r="K2244" s="63" t="str">
        <f>IF('Raw Data'!B2251=0," ",E2244+6*F2244)</f>
        <v xml:space="preserve"> </v>
      </c>
      <c r="L2244" t="str">
        <f>IF('Raw Data'!B2251=0," ","No")</f>
        <v xml:space="preserve"> </v>
      </c>
      <c r="M2244" t="str">
        <f>IF('Raw Data'!B2251=0," ","Yes")</f>
        <v xml:space="preserve"> </v>
      </c>
    </row>
    <row r="2245" spans="1:13" x14ac:dyDescent="0.2">
      <c r="A2245" s="62" t="str">
        <f>IF('Raw Data'!B2252=0," ",'Raw Data'!B2252)</f>
        <v xml:space="preserve"> </v>
      </c>
      <c r="B2245" s="62" t="str">
        <f>IF('Raw Data'!B2252=0," ",'Raw Data'!C2252)</f>
        <v xml:space="preserve"> </v>
      </c>
      <c r="C2245" s="63" t="str">
        <f>IF('Raw Data'!B2252=0," ",'Raw Data'!D2252)</f>
        <v xml:space="preserve"> </v>
      </c>
      <c r="D2245" s="63" t="str">
        <f>IF('Raw Data'!B2252=0," ",'Raw Data'!E2252)</f>
        <v xml:space="preserve"> </v>
      </c>
      <c r="E2245" s="62" t="str">
        <f>IF('Raw Data'!B2252=0," ",AVERAGE('Raw Data'!G2252:JP2252))</f>
        <v xml:space="preserve"> </v>
      </c>
      <c r="F2245" s="62" t="str">
        <f>IF('Raw Data'!B2252=0," ",_xlfn.STDEV.S('Raw Data'!G2252:JP2252))</f>
        <v xml:space="preserve"> </v>
      </c>
      <c r="G2245" s="63" t="str">
        <f>IF('Raw Data'!B2252=0," ",(D2245-C2245)/6/F2245)</f>
        <v xml:space="preserve"> </v>
      </c>
      <c r="H2245" s="63" t="str">
        <f>IF('Raw Data'!B2252=0," ","No")</f>
        <v xml:space="preserve"> </v>
      </c>
      <c r="I2245" s="62" t="str">
        <f>IF('Raw Data'!B2252=0," ",IF(H2245="Yes",MIN(D2245-E2245,E2245-C2245)/3/$H$2,MIN(E2245-C2245,D2245-E2245)/3/$H$1))</f>
        <v xml:space="preserve"> </v>
      </c>
      <c r="J2245" s="62" t="str">
        <f>IF('Raw Data'!B2252=0," ",E2245-6*F2245)</f>
        <v xml:space="preserve"> </v>
      </c>
      <c r="K2245" s="63" t="str">
        <f>IF('Raw Data'!B2252=0," ",E2245+6*F2245)</f>
        <v xml:space="preserve"> </v>
      </c>
      <c r="L2245" t="str">
        <f>IF('Raw Data'!B2252=0," ","No")</f>
        <v xml:space="preserve"> </v>
      </c>
      <c r="M2245" t="str">
        <f>IF('Raw Data'!B2252=0," ","Yes")</f>
        <v xml:space="preserve"> </v>
      </c>
    </row>
    <row r="2246" spans="1:13" x14ac:dyDescent="0.2">
      <c r="A2246" s="62" t="str">
        <f>IF('Raw Data'!B2253=0," ",'Raw Data'!B2253)</f>
        <v xml:space="preserve"> </v>
      </c>
      <c r="B2246" s="62" t="str">
        <f>IF('Raw Data'!B2253=0," ",'Raw Data'!C2253)</f>
        <v xml:space="preserve"> </v>
      </c>
      <c r="C2246" s="63" t="str">
        <f>IF('Raw Data'!B2253=0," ",'Raw Data'!D2253)</f>
        <v xml:space="preserve"> </v>
      </c>
      <c r="D2246" s="63" t="str">
        <f>IF('Raw Data'!B2253=0," ",'Raw Data'!E2253)</f>
        <v xml:space="preserve"> </v>
      </c>
      <c r="E2246" s="62" t="str">
        <f>IF('Raw Data'!B2253=0," ",AVERAGE('Raw Data'!G2253:JP2253))</f>
        <v xml:space="preserve"> </v>
      </c>
      <c r="F2246" s="62" t="str">
        <f>IF('Raw Data'!B2253=0," ",_xlfn.STDEV.S('Raw Data'!G2253:JP2253))</f>
        <v xml:space="preserve"> </v>
      </c>
      <c r="G2246" s="63" t="str">
        <f>IF('Raw Data'!B2253=0," ",(D2246-C2246)/6/F2246)</f>
        <v xml:space="preserve"> </v>
      </c>
      <c r="H2246" s="63" t="str">
        <f>IF('Raw Data'!B2253=0," ","No")</f>
        <v xml:space="preserve"> </v>
      </c>
      <c r="I2246" s="62" t="str">
        <f>IF('Raw Data'!B2253=0," ",IF(H2246="Yes",MIN(D2246-E2246,E2246-C2246)/3/$H$2,MIN(E2246-C2246,D2246-E2246)/3/$H$1))</f>
        <v xml:space="preserve"> </v>
      </c>
      <c r="J2246" s="62" t="str">
        <f>IF('Raw Data'!B2253=0," ",E2246-6*F2246)</f>
        <v xml:space="preserve"> </v>
      </c>
      <c r="K2246" s="63" t="str">
        <f>IF('Raw Data'!B2253=0," ",E2246+6*F2246)</f>
        <v xml:space="preserve"> </v>
      </c>
      <c r="L2246" t="str">
        <f>IF('Raw Data'!B2253=0," ","No")</f>
        <v xml:space="preserve"> </v>
      </c>
      <c r="M2246" t="str">
        <f>IF('Raw Data'!B2253=0," ","Yes")</f>
        <v xml:space="preserve"> </v>
      </c>
    </row>
    <row r="2247" spans="1:13" x14ac:dyDescent="0.2">
      <c r="A2247" s="62" t="str">
        <f>IF('Raw Data'!B2254=0," ",'Raw Data'!B2254)</f>
        <v xml:space="preserve"> </v>
      </c>
      <c r="B2247" s="62" t="str">
        <f>IF('Raw Data'!B2254=0," ",'Raw Data'!C2254)</f>
        <v xml:space="preserve"> </v>
      </c>
      <c r="C2247" s="63" t="str">
        <f>IF('Raw Data'!B2254=0," ",'Raw Data'!D2254)</f>
        <v xml:space="preserve"> </v>
      </c>
      <c r="D2247" s="63" t="str">
        <f>IF('Raw Data'!B2254=0," ",'Raw Data'!E2254)</f>
        <v xml:space="preserve"> </v>
      </c>
      <c r="E2247" s="62" t="str">
        <f>IF('Raw Data'!B2254=0," ",AVERAGE('Raw Data'!G2254:JP2254))</f>
        <v xml:space="preserve"> </v>
      </c>
      <c r="F2247" s="62" t="str">
        <f>IF('Raw Data'!B2254=0," ",_xlfn.STDEV.S('Raw Data'!G2254:JP2254))</f>
        <v xml:space="preserve"> </v>
      </c>
      <c r="G2247" s="63" t="str">
        <f>IF('Raw Data'!B2254=0," ",(D2247-C2247)/6/F2247)</f>
        <v xml:space="preserve"> </v>
      </c>
      <c r="H2247" s="63" t="str">
        <f>IF('Raw Data'!B2254=0," ","No")</f>
        <v xml:space="preserve"> </v>
      </c>
      <c r="I2247" s="62" t="str">
        <f>IF('Raw Data'!B2254=0," ",IF(H2247="Yes",MIN(D2247-E2247,E2247-C2247)/3/$H$2,MIN(E2247-C2247,D2247-E2247)/3/$H$1))</f>
        <v xml:space="preserve"> </v>
      </c>
      <c r="J2247" s="62" t="str">
        <f>IF('Raw Data'!B2254=0," ",E2247-6*F2247)</f>
        <v xml:space="preserve"> </v>
      </c>
      <c r="K2247" s="63" t="str">
        <f>IF('Raw Data'!B2254=0," ",E2247+6*F2247)</f>
        <v xml:space="preserve"> </v>
      </c>
      <c r="L2247" t="str">
        <f>IF('Raw Data'!B2254=0," ","No")</f>
        <v xml:space="preserve"> </v>
      </c>
      <c r="M2247" t="str">
        <f>IF('Raw Data'!B2254=0," ","Yes")</f>
        <v xml:space="preserve"> </v>
      </c>
    </row>
    <row r="2248" spans="1:13" x14ac:dyDescent="0.2">
      <c r="A2248" s="62" t="str">
        <f>IF('Raw Data'!B2255=0," ",'Raw Data'!B2255)</f>
        <v xml:space="preserve"> </v>
      </c>
      <c r="B2248" s="62" t="str">
        <f>IF('Raw Data'!B2255=0," ",'Raw Data'!C2255)</f>
        <v xml:space="preserve"> </v>
      </c>
      <c r="C2248" s="63" t="str">
        <f>IF('Raw Data'!B2255=0," ",'Raw Data'!D2255)</f>
        <v xml:space="preserve"> </v>
      </c>
      <c r="D2248" s="63" t="str">
        <f>IF('Raw Data'!B2255=0," ",'Raw Data'!E2255)</f>
        <v xml:space="preserve"> </v>
      </c>
      <c r="E2248" s="62" t="str">
        <f>IF('Raw Data'!B2255=0," ",AVERAGE('Raw Data'!G2255:JP2255))</f>
        <v xml:space="preserve"> </v>
      </c>
      <c r="F2248" s="62" t="str">
        <f>IF('Raw Data'!B2255=0," ",_xlfn.STDEV.S('Raw Data'!G2255:JP2255))</f>
        <v xml:space="preserve"> </v>
      </c>
      <c r="G2248" s="63" t="str">
        <f>IF('Raw Data'!B2255=0," ",(D2248-C2248)/6/F2248)</f>
        <v xml:space="preserve"> </v>
      </c>
      <c r="H2248" s="63" t="str">
        <f>IF('Raw Data'!B2255=0," ","No")</f>
        <v xml:space="preserve"> </v>
      </c>
      <c r="I2248" s="62" t="str">
        <f>IF('Raw Data'!B2255=0," ",IF(H2248="Yes",MIN(D2248-E2248,E2248-C2248)/3/$H$2,MIN(E2248-C2248,D2248-E2248)/3/$H$1))</f>
        <v xml:space="preserve"> </v>
      </c>
      <c r="J2248" s="62" t="str">
        <f>IF('Raw Data'!B2255=0," ",E2248-6*F2248)</f>
        <v xml:space="preserve"> </v>
      </c>
      <c r="K2248" s="63" t="str">
        <f>IF('Raw Data'!B2255=0," ",E2248+6*F2248)</f>
        <v xml:space="preserve"> </v>
      </c>
      <c r="L2248" t="str">
        <f>IF('Raw Data'!B2255=0," ","No")</f>
        <v xml:space="preserve"> </v>
      </c>
      <c r="M2248" t="str">
        <f>IF('Raw Data'!B2255=0," ","Yes")</f>
        <v xml:space="preserve"> </v>
      </c>
    </row>
    <row r="2249" spans="1:13" x14ac:dyDescent="0.2">
      <c r="A2249" s="62" t="str">
        <f>IF('Raw Data'!B2256=0," ",'Raw Data'!B2256)</f>
        <v xml:space="preserve"> </v>
      </c>
      <c r="B2249" s="62" t="str">
        <f>IF('Raw Data'!B2256=0," ",'Raw Data'!C2256)</f>
        <v xml:space="preserve"> </v>
      </c>
      <c r="C2249" s="63" t="str">
        <f>IF('Raw Data'!B2256=0," ",'Raw Data'!D2256)</f>
        <v xml:space="preserve"> </v>
      </c>
      <c r="D2249" s="63" t="str">
        <f>IF('Raw Data'!B2256=0," ",'Raw Data'!E2256)</f>
        <v xml:space="preserve"> </v>
      </c>
      <c r="E2249" s="62" t="str">
        <f>IF('Raw Data'!B2256=0," ",AVERAGE('Raw Data'!G2256:JP2256))</f>
        <v xml:space="preserve"> </v>
      </c>
      <c r="F2249" s="62" t="str">
        <f>IF('Raw Data'!B2256=0," ",_xlfn.STDEV.S('Raw Data'!G2256:JP2256))</f>
        <v xml:space="preserve"> </v>
      </c>
      <c r="G2249" s="63" t="str">
        <f>IF('Raw Data'!B2256=0," ",(D2249-C2249)/6/F2249)</f>
        <v xml:space="preserve"> </v>
      </c>
      <c r="H2249" s="63" t="str">
        <f>IF('Raw Data'!B2256=0," ","No")</f>
        <v xml:space="preserve"> </v>
      </c>
      <c r="I2249" s="62" t="str">
        <f>IF('Raw Data'!B2256=0," ",IF(H2249="Yes",MIN(D2249-E2249,E2249-C2249)/3/$H$2,MIN(E2249-C2249,D2249-E2249)/3/$H$1))</f>
        <v xml:space="preserve"> </v>
      </c>
      <c r="J2249" s="62" t="str">
        <f>IF('Raw Data'!B2256=0," ",E2249-6*F2249)</f>
        <v xml:space="preserve"> </v>
      </c>
      <c r="K2249" s="63" t="str">
        <f>IF('Raw Data'!B2256=0," ",E2249+6*F2249)</f>
        <v xml:space="preserve"> </v>
      </c>
      <c r="L2249" t="str">
        <f>IF('Raw Data'!B2256=0," ","No")</f>
        <v xml:space="preserve"> </v>
      </c>
      <c r="M2249" t="str">
        <f>IF('Raw Data'!B2256=0," ","Yes")</f>
        <v xml:space="preserve"> </v>
      </c>
    </row>
    <row r="2250" spans="1:13" x14ac:dyDescent="0.2">
      <c r="A2250" s="62" t="str">
        <f>IF('Raw Data'!B2257=0," ",'Raw Data'!B2257)</f>
        <v xml:space="preserve"> </v>
      </c>
      <c r="B2250" s="62" t="str">
        <f>IF('Raw Data'!B2257=0," ",'Raw Data'!C2257)</f>
        <v xml:space="preserve"> </v>
      </c>
      <c r="C2250" s="63" t="str">
        <f>IF('Raw Data'!B2257=0," ",'Raw Data'!D2257)</f>
        <v xml:space="preserve"> </v>
      </c>
      <c r="D2250" s="63" t="str">
        <f>IF('Raw Data'!B2257=0," ",'Raw Data'!E2257)</f>
        <v xml:space="preserve"> </v>
      </c>
      <c r="E2250" s="62" t="str">
        <f>IF('Raw Data'!B2257=0," ",AVERAGE('Raw Data'!G2257:JP2257))</f>
        <v xml:space="preserve"> </v>
      </c>
      <c r="F2250" s="62" t="str">
        <f>IF('Raw Data'!B2257=0," ",_xlfn.STDEV.S('Raw Data'!G2257:JP2257))</f>
        <v xml:space="preserve"> </v>
      </c>
      <c r="G2250" s="63" t="str">
        <f>IF('Raw Data'!B2257=0," ",(D2250-C2250)/6/F2250)</f>
        <v xml:space="preserve"> </v>
      </c>
      <c r="H2250" s="63" t="str">
        <f>IF('Raw Data'!B2257=0," ","No")</f>
        <v xml:space="preserve"> </v>
      </c>
      <c r="I2250" s="62" t="str">
        <f>IF('Raw Data'!B2257=0," ",IF(H2250="Yes",MIN(D2250-E2250,E2250-C2250)/3/$H$2,MIN(E2250-C2250,D2250-E2250)/3/$H$1))</f>
        <v xml:space="preserve"> </v>
      </c>
      <c r="J2250" s="62" t="str">
        <f>IF('Raw Data'!B2257=0," ",E2250-6*F2250)</f>
        <v xml:space="preserve"> </v>
      </c>
      <c r="K2250" s="63" t="str">
        <f>IF('Raw Data'!B2257=0," ",E2250+6*F2250)</f>
        <v xml:space="preserve"> </v>
      </c>
      <c r="L2250" t="str">
        <f>IF('Raw Data'!B2257=0," ","No")</f>
        <v xml:space="preserve"> </v>
      </c>
      <c r="M2250" t="str">
        <f>IF('Raw Data'!B2257=0," ","Yes")</f>
        <v xml:space="preserve"> </v>
      </c>
    </row>
    <row r="2251" spans="1:13" x14ac:dyDescent="0.2">
      <c r="A2251" s="62" t="str">
        <f>IF('Raw Data'!B2258=0," ",'Raw Data'!B2258)</f>
        <v xml:space="preserve"> </v>
      </c>
      <c r="B2251" s="62" t="str">
        <f>IF('Raw Data'!B2258=0," ",'Raw Data'!C2258)</f>
        <v xml:space="preserve"> </v>
      </c>
      <c r="C2251" s="63" t="str">
        <f>IF('Raw Data'!B2258=0," ",'Raw Data'!D2258)</f>
        <v xml:space="preserve"> </v>
      </c>
      <c r="D2251" s="63" t="str">
        <f>IF('Raw Data'!B2258=0," ",'Raw Data'!E2258)</f>
        <v xml:space="preserve"> </v>
      </c>
      <c r="E2251" s="62" t="str">
        <f>IF('Raw Data'!B2258=0," ",AVERAGE('Raw Data'!G2258:JP2258))</f>
        <v xml:space="preserve"> </v>
      </c>
      <c r="F2251" s="62" t="str">
        <f>IF('Raw Data'!B2258=0," ",_xlfn.STDEV.S('Raw Data'!G2258:JP2258))</f>
        <v xml:space="preserve"> </v>
      </c>
      <c r="G2251" s="63" t="str">
        <f>IF('Raw Data'!B2258=0," ",(D2251-C2251)/6/F2251)</f>
        <v xml:space="preserve"> </v>
      </c>
      <c r="H2251" s="63" t="str">
        <f>IF('Raw Data'!B2258=0," ","No")</f>
        <v xml:space="preserve"> </v>
      </c>
      <c r="I2251" s="62" t="str">
        <f>IF('Raw Data'!B2258=0," ",IF(H2251="Yes",MIN(D2251-E2251,E2251-C2251)/3/$H$2,MIN(E2251-C2251,D2251-E2251)/3/$H$1))</f>
        <v xml:space="preserve"> </v>
      </c>
      <c r="J2251" s="62" t="str">
        <f>IF('Raw Data'!B2258=0," ",E2251-6*F2251)</f>
        <v xml:space="preserve"> </v>
      </c>
      <c r="K2251" s="63" t="str">
        <f>IF('Raw Data'!B2258=0," ",E2251+6*F2251)</f>
        <v xml:space="preserve"> </v>
      </c>
      <c r="L2251" t="str">
        <f>IF('Raw Data'!B2258=0," ","No")</f>
        <v xml:space="preserve"> </v>
      </c>
      <c r="M2251" t="str">
        <f>IF('Raw Data'!B2258=0," ","Yes")</f>
        <v xml:space="preserve"> </v>
      </c>
    </row>
    <row r="2252" spans="1:13" x14ac:dyDescent="0.2">
      <c r="A2252" s="62" t="str">
        <f>IF('Raw Data'!B2259=0," ",'Raw Data'!B2259)</f>
        <v xml:space="preserve"> </v>
      </c>
      <c r="B2252" s="62" t="str">
        <f>IF('Raw Data'!B2259=0," ",'Raw Data'!C2259)</f>
        <v xml:space="preserve"> </v>
      </c>
      <c r="C2252" s="63" t="str">
        <f>IF('Raw Data'!B2259=0," ",'Raw Data'!D2259)</f>
        <v xml:space="preserve"> </v>
      </c>
      <c r="D2252" s="63" t="str">
        <f>IF('Raw Data'!B2259=0," ",'Raw Data'!E2259)</f>
        <v xml:space="preserve"> </v>
      </c>
      <c r="E2252" s="62" t="str">
        <f>IF('Raw Data'!B2259=0," ",AVERAGE('Raw Data'!G2259:JP2259))</f>
        <v xml:space="preserve"> </v>
      </c>
      <c r="F2252" s="62" t="str">
        <f>IF('Raw Data'!B2259=0," ",_xlfn.STDEV.S('Raw Data'!G2259:JP2259))</f>
        <v xml:space="preserve"> </v>
      </c>
      <c r="G2252" s="63" t="str">
        <f>IF('Raw Data'!B2259=0," ",(D2252-C2252)/6/F2252)</f>
        <v xml:space="preserve"> </v>
      </c>
      <c r="H2252" s="63" t="str">
        <f>IF('Raw Data'!B2259=0," ","No")</f>
        <v xml:space="preserve"> </v>
      </c>
      <c r="I2252" s="62" t="str">
        <f>IF('Raw Data'!B2259=0," ",IF(H2252="Yes",MIN(D2252-E2252,E2252-C2252)/3/$H$2,MIN(E2252-C2252,D2252-E2252)/3/$H$1))</f>
        <v xml:space="preserve"> </v>
      </c>
      <c r="J2252" s="62" t="str">
        <f>IF('Raw Data'!B2259=0," ",E2252-6*F2252)</f>
        <v xml:space="preserve"> </v>
      </c>
      <c r="K2252" s="63" t="str">
        <f>IF('Raw Data'!B2259=0," ",E2252+6*F2252)</f>
        <v xml:space="preserve"> </v>
      </c>
      <c r="L2252" t="str">
        <f>IF('Raw Data'!B2259=0," ","No")</f>
        <v xml:space="preserve"> </v>
      </c>
      <c r="M2252" t="str">
        <f>IF('Raw Data'!B2259=0," ","Yes")</f>
        <v xml:space="preserve"> </v>
      </c>
    </row>
    <row r="2253" spans="1:13" x14ac:dyDescent="0.2">
      <c r="A2253" s="62" t="str">
        <f>IF('Raw Data'!B2260=0," ",'Raw Data'!B2260)</f>
        <v xml:space="preserve"> </v>
      </c>
      <c r="B2253" s="62" t="str">
        <f>IF('Raw Data'!B2260=0," ",'Raw Data'!C2260)</f>
        <v xml:space="preserve"> </v>
      </c>
      <c r="C2253" s="63" t="str">
        <f>IF('Raw Data'!B2260=0," ",'Raw Data'!D2260)</f>
        <v xml:space="preserve"> </v>
      </c>
      <c r="D2253" s="63" t="str">
        <f>IF('Raw Data'!B2260=0," ",'Raw Data'!E2260)</f>
        <v xml:space="preserve"> </v>
      </c>
      <c r="E2253" s="62" t="str">
        <f>IF('Raw Data'!B2260=0," ",AVERAGE('Raw Data'!G2260:JP2260))</f>
        <v xml:space="preserve"> </v>
      </c>
      <c r="F2253" s="62" t="str">
        <f>IF('Raw Data'!B2260=0," ",_xlfn.STDEV.S('Raw Data'!G2260:JP2260))</f>
        <v xml:space="preserve"> </v>
      </c>
      <c r="G2253" s="63" t="str">
        <f>IF('Raw Data'!B2260=0," ",(D2253-C2253)/6/F2253)</f>
        <v xml:space="preserve"> </v>
      </c>
      <c r="H2253" s="63" t="str">
        <f>IF('Raw Data'!B2260=0," ","No")</f>
        <v xml:space="preserve"> </v>
      </c>
      <c r="I2253" s="62" t="str">
        <f>IF('Raw Data'!B2260=0," ",IF(H2253="Yes",MIN(D2253-E2253,E2253-C2253)/3/$H$2,MIN(E2253-C2253,D2253-E2253)/3/$H$1))</f>
        <v xml:space="preserve"> </v>
      </c>
      <c r="J2253" s="62" t="str">
        <f>IF('Raw Data'!B2260=0," ",E2253-6*F2253)</f>
        <v xml:space="preserve"> </v>
      </c>
      <c r="K2253" s="63" t="str">
        <f>IF('Raw Data'!B2260=0," ",E2253+6*F2253)</f>
        <v xml:space="preserve"> </v>
      </c>
      <c r="L2253" t="str">
        <f>IF('Raw Data'!B2260=0," ","No")</f>
        <v xml:space="preserve"> </v>
      </c>
      <c r="M2253" t="str">
        <f>IF('Raw Data'!B2260=0," ","Yes")</f>
        <v xml:space="preserve"> </v>
      </c>
    </row>
    <row r="2254" spans="1:13" x14ac:dyDescent="0.2">
      <c r="A2254" s="62" t="str">
        <f>IF('Raw Data'!B2261=0," ",'Raw Data'!B2261)</f>
        <v xml:space="preserve"> </v>
      </c>
      <c r="B2254" s="62" t="str">
        <f>IF('Raw Data'!B2261=0," ",'Raw Data'!C2261)</f>
        <v xml:space="preserve"> </v>
      </c>
      <c r="C2254" s="63" t="str">
        <f>IF('Raw Data'!B2261=0," ",'Raw Data'!D2261)</f>
        <v xml:space="preserve"> </v>
      </c>
      <c r="D2254" s="63" t="str">
        <f>IF('Raw Data'!B2261=0," ",'Raw Data'!E2261)</f>
        <v xml:space="preserve"> </v>
      </c>
      <c r="E2254" s="62" t="str">
        <f>IF('Raw Data'!B2261=0," ",AVERAGE('Raw Data'!G2261:JP2261))</f>
        <v xml:space="preserve"> </v>
      </c>
      <c r="F2254" s="62" t="str">
        <f>IF('Raw Data'!B2261=0," ",_xlfn.STDEV.S('Raw Data'!G2261:JP2261))</f>
        <v xml:space="preserve"> </v>
      </c>
      <c r="G2254" s="63" t="str">
        <f>IF('Raw Data'!B2261=0," ",(D2254-C2254)/6/F2254)</f>
        <v xml:space="preserve"> </v>
      </c>
      <c r="H2254" s="63" t="str">
        <f>IF('Raw Data'!B2261=0," ","No")</f>
        <v xml:space="preserve"> </v>
      </c>
      <c r="I2254" s="62" t="str">
        <f>IF('Raw Data'!B2261=0," ",IF(H2254="Yes",MIN(D2254-E2254,E2254-C2254)/3/$H$2,MIN(E2254-C2254,D2254-E2254)/3/$H$1))</f>
        <v xml:space="preserve"> </v>
      </c>
      <c r="J2254" s="62" t="str">
        <f>IF('Raw Data'!B2261=0," ",E2254-6*F2254)</f>
        <v xml:space="preserve"> </v>
      </c>
      <c r="K2254" s="63" t="str">
        <f>IF('Raw Data'!B2261=0," ",E2254+6*F2254)</f>
        <v xml:space="preserve"> </v>
      </c>
      <c r="L2254" t="str">
        <f>IF('Raw Data'!B2261=0," ","No")</f>
        <v xml:space="preserve"> </v>
      </c>
      <c r="M2254" t="str">
        <f>IF('Raw Data'!B2261=0," ","Yes")</f>
        <v xml:space="preserve"> </v>
      </c>
    </row>
    <row r="2255" spans="1:13" x14ac:dyDescent="0.2">
      <c r="A2255" s="62" t="str">
        <f>IF('Raw Data'!B2262=0," ",'Raw Data'!B2262)</f>
        <v xml:space="preserve"> </v>
      </c>
      <c r="B2255" s="62" t="str">
        <f>IF('Raw Data'!B2262=0," ",'Raw Data'!C2262)</f>
        <v xml:space="preserve"> </v>
      </c>
      <c r="C2255" s="63" t="str">
        <f>IF('Raw Data'!B2262=0," ",'Raw Data'!D2262)</f>
        <v xml:space="preserve"> </v>
      </c>
      <c r="D2255" s="63" t="str">
        <f>IF('Raw Data'!B2262=0," ",'Raw Data'!E2262)</f>
        <v xml:space="preserve"> </v>
      </c>
      <c r="E2255" s="62" t="str">
        <f>IF('Raw Data'!B2262=0," ",AVERAGE('Raw Data'!G2262:JP2262))</f>
        <v xml:space="preserve"> </v>
      </c>
      <c r="F2255" s="62" t="str">
        <f>IF('Raw Data'!B2262=0," ",_xlfn.STDEV.S('Raw Data'!G2262:JP2262))</f>
        <v xml:space="preserve"> </v>
      </c>
      <c r="G2255" s="63" t="str">
        <f>IF('Raw Data'!B2262=0," ",(D2255-C2255)/6/F2255)</f>
        <v xml:space="preserve"> </v>
      </c>
      <c r="H2255" s="63" t="str">
        <f>IF('Raw Data'!B2262=0," ","No")</f>
        <v xml:space="preserve"> </v>
      </c>
      <c r="I2255" s="62" t="str">
        <f>IF('Raw Data'!B2262=0," ",IF(H2255="Yes",MIN(D2255-E2255,E2255-C2255)/3/$H$2,MIN(E2255-C2255,D2255-E2255)/3/$H$1))</f>
        <v xml:space="preserve"> </v>
      </c>
      <c r="J2255" s="62" t="str">
        <f>IF('Raw Data'!B2262=0," ",E2255-6*F2255)</f>
        <v xml:space="preserve"> </v>
      </c>
      <c r="K2255" s="63" t="str">
        <f>IF('Raw Data'!B2262=0," ",E2255+6*F2255)</f>
        <v xml:space="preserve"> </v>
      </c>
      <c r="L2255" t="str">
        <f>IF('Raw Data'!B2262=0," ","No")</f>
        <v xml:space="preserve"> </v>
      </c>
      <c r="M2255" t="str">
        <f>IF('Raw Data'!B2262=0," ","Yes")</f>
        <v xml:space="preserve"> </v>
      </c>
    </row>
    <row r="2256" spans="1:13" x14ac:dyDescent="0.2">
      <c r="A2256" s="62" t="str">
        <f>IF('Raw Data'!B2263=0," ",'Raw Data'!B2263)</f>
        <v xml:space="preserve"> </v>
      </c>
      <c r="B2256" s="62" t="str">
        <f>IF('Raw Data'!B2263=0," ",'Raw Data'!C2263)</f>
        <v xml:space="preserve"> </v>
      </c>
      <c r="C2256" s="63" t="str">
        <f>IF('Raw Data'!B2263=0," ",'Raw Data'!D2263)</f>
        <v xml:space="preserve"> </v>
      </c>
      <c r="D2256" s="63" t="str">
        <f>IF('Raw Data'!B2263=0," ",'Raw Data'!E2263)</f>
        <v xml:space="preserve"> </v>
      </c>
      <c r="E2256" s="62" t="str">
        <f>IF('Raw Data'!B2263=0," ",AVERAGE('Raw Data'!G2263:JP2263))</f>
        <v xml:space="preserve"> </v>
      </c>
      <c r="F2256" s="62" t="str">
        <f>IF('Raw Data'!B2263=0," ",_xlfn.STDEV.S('Raw Data'!G2263:JP2263))</f>
        <v xml:space="preserve"> </v>
      </c>
      <c r="G2256" s="63" t="str">
        <f>IF('Raw Data'!B2263=0," ",(D2256-C2256)/6/F2256)</f>
        <v xml:space="preserve"> </v>
      </c>
      <c r="H2256" s="63" t="str">
        <f>IF('Raw Data'!B2263=0," ","No")</f>
        <v xml:space="preserve"> </v>
      </c>
      <c r="I2256" s="62" t="str">
        <f>IF('Raw Data'!B2263=0," ",IF(H2256="Yes",MIN(D2256-E2256,E2256-C2256)/3/$H$2,MIN(E2256-C2256,D2256-E2256)/3/$H$1))</f>
        <v xml:space="preserve"> </v>
      </c>
      <c r="J2256" s="62" t="str">
        <f>IF('Raw Data'!B2263=0," ",E2256-6*F2256)</f>
        <v xml:space="preserve"> </v>
      </c>
      <c r="K2256" s="63" t="str">
        <f>IF('Raw Data'!B2263=0," ",E2256+6*F2256)</f>
        <v xml:space="preserve"> </v>
      </c>
      <c r="L2256" t="str">
        <f>IF('Raw Data'!B2263=0," ","No")</f>
        <v xml:space="preserve"> </v>
      </c>
      <c r="M2256" t="str">
        <f>IF('Raw Data'!B2263=0," ","Yes")</f>
        <v xml:space="preserve"> </v>
      </c>
    </row>
    <row r="2257" spans="1:13" x14ac:dyDescent="0.2">
      <c r="A2257" s="62" t="str">
        <f>IF('Raw Data'!B2264=0," ",'Raw Data'!B2264)</f>
        <v xml:space="preserve"> </v>
      </c>
      <c r="B2257" s="62" t="str">
        <f>IF('Raw Data'!B2264=0," ",'Raw Data'!C2264)</f>
        <v xml:space="preserve"> </v>
      </c>
      <c r="C2257" s="63" t="str">
        <f>IF('Raw Data'!B2264=0," ",'Raw Data'!D2264)</f>
        <v xml:space="preserve"> </v>
      </c>
      <c r="D2257" s="63" t="str">
        <f>IF('Raw Data'!B2264=0," ",'Raw Data'!E2264)</f>
        <v xml:space="preserve"> </v>
      </c>
      <c r="E2257" s="62" t="str">
        <f>IF('Raw Data'!B2264=0," ",AVERAGE('Raw Data'!G2264:JP2264))</f>
        <v xml:space="preserve"> </v>
      </c>
      <c r="F2257" s="62" t="str">
        <f>IF('Raw Data'!B2264=0," ",_xlfn.STDEV.S('Raw Data'!G2264:JP2264))</f>
        <v xml:space="preserve"> </v>
      </c>
      <c r="G2257" s="63" t="str">
        <f>IF('Raw Data'!B2264=0," ",(D2257-C2257)/6/F2257)</f>
        <v xml:space="preserve"> </v>
      </c>
      <c r="H2257" s="63" t="str">
        <f>IF('Raw Data'!B2264=0," ","No")</f>
        <v xml:space="preserve"> </v>
      </c>
      <c r="I2257" s="62" t="str">
        <f>IF('Raw Data'!B2264=0," ",IF(H2257="Yes",MIN(D2257-E2257,E2257-C2257)/3/$H$2,MIN(E2257-C2257,D2257-E2257)/3/$H$1))</f>
        <v xml:space="preserve"> </v>
      </c>
      <c r="J2257" s="62" t="str">
        <f>IF('Raw Data'!B2264=0," ",E2257-6*F2257)</f>
        <v xml:space="preserve"> </v>
      </c>
      <c r="K2257" s="63" t="str">
        <f>IF('Raw Data'!B2264=0," ",E2257+6*F2257)</f>
        <v xml:space="preserve"> </v>
      </c>
      <c r="L2257" t="str">
        <f>IF('Raw Data'!B2264=0," ","No")</f>
        <v xml:space="preserve"> </v>
      </c>
      <c r="M2257" t="str">
        <f>IF('Raw Data'!B2264=0," ","Yes")</f>
        <v xml:space="preserve"> </v>
      </c>
    </row>
    <row r="2258" spans="1:13" x14ac:dyDescent="0.2">
      <c r="A2258" s="62" t="str">
        <f>IF('Raw Data'!B2265=0," ",'Raw Data'!B2265)</f>
        <v xml:space="preserve"> </v>
      </c>
      <c r="B2258" s="62" t="str">
        <f>IF('Raw Data'!B2265=0," ",'Raw Data'!C2265)</f>
        <v xml:space="preserve"> </v>
      </c>
      <c r="C2258" s="63" t="str">
        <f>IF('Raw Data'!B2265=0," ",'Raw Data'!D2265)</f>
        <v xml:space="preserve"> </v>
      </c>
      <c r="D2258" s="63" t="str">
        <f>IF('Raw Data'!B2265=0," ",'Raw Data'!E2265)</f>
        <v xml:space="preserve"> </v>
      </c>
      <c r="E2258" s="62" t="str">
        <f>IF('Raw Data'!B2265=0," ",AVERAGE('Raw Data'!G2265:JP2265))</f>
        <v xml:space="preserve"> </v>
      </c>
      <c r="F2258" s="62" t="str">
        <f>IF('Raw Data'!B2265=0," ",_xlfn.STDEV.S('Raw Data'!G2265:JP2265))</f>
        <v xml:space="preserve"> </v>
      </c>
      <c r="G2258" s="63" t="str">
        <f>IF('Raw Data'!B2265=0," ",(D2258-C2258)/6/F2258)</f>
        <v xml:space="preserve"> </v>
      </c>
      <c r="H2258" s="63" t="str">
        <f>IF('Raw Data'!B2265=0," ","No")</f>
        <v xml:space="preserve"> </v>
      </c>
      <c r="I2258" s="62" t="str">
        <f>IF('Raw Data'!B2265=0," ",IF(H2258="Yes",MIN(D2258-E2258,E2258-C2258)/3/$H$2,MIN(E2258-C2258,D2258-E2258)/3/$H$1))</f>
        <v xml:space="preserve"> </v>
      </c>
      <c r="J2258" s="62" t="str">
        <f>IF('Raw Data'!B2265=0," ",E2258-6*F2258)</f>
        <v xml:space="preserve"> </v>
      </c>
      <c r="K2258" s="63" t="str">
        <f>IF('Raw Data'!B2265=0," ",E2258+6*F2258)</f>
        <v xml:space="preserve"> </v>
      </c>
      <c r="L2258" t="str">
        <f>IF('Raw Data'!B2265=0," ","No")</f>
        <v xml:space="preserve"> </v>
      </c>
      <c r="M2258" t="str">
        <f>IF('Raw Data'!B2265=0," ","Yes")</f>
        <v xml:space="preserve"> </v>
      </c>
    </row>
    <row r="2259" spans="1:13" x14ac:dyDescent="0.2">
      <c r="A2259" s="62" t="str">
        <f>IF('Raw Data'!B2266=0," ",'Raw Data'!B2266)</f>
        <v xml:space="preserve"> </v>
      </c>
      <c r="B2259" s="62" t="str">
        <f>IF('Raw Data'!B2266=0," ",'Raw Data'!C2266)</f>
        <v xml:space="preserve"> </v>
      </c>
      <c r="C2259" s="63" t="str">
        <f>IF('Raw Data'!B2266=0," ",'Raw Data'!D2266)</f>
        <v xml:space="preserve"> </v>
      </c>
      <c r="D2259" s="63" t="str">
        <f>IF('Raw Data'!B2266=0," ",'Raw Data'!E2266)</f>
        <v xml:space="preserve"> </v>
      </c>
      <c r="E2259" s="62" t="str">
        <f>IF('Raw Data'!B2266=0," ",AVERAGE('Raw Data'!G2266:JP2266))</f>
        <v xml:space="preserve"> </v>
      </c>
      <c r="F2259" s="62" t="str">
        <f>IF('Raw Data'!B2266=0," ",_xlfn.STDEV.S('Raw Data'!G2266:JP2266))</f>
        <v xml:space="preserve"> </v>
      </c>
      <c r="G2259" s="63" t="str">
        <f>IF('Raw Data'!B2266=0," ",(D2259-C2259)/6/F2259)</f>
        <v xml:space="preserve"> </v>
      </c>
      <c r="H2259" s="63" t="str">
        <f>IF('Raw Data'!B2266=0," ","No")</f>
        <v xml:space="preserve"> </v>
      </c>
      <c r="I2259" s="62" t="str">
        <f>IF('Raw Data'!B2266=0," ",IF(H2259="Yes",MIN(D2259-E2259,E2259-C2259)/3/$H$2,MIN(E2259-C2259,D2259-E2259)/3/$H$1))</f>
        <v xml:space="preserve"> </v>
      </c>
      <c r="J2259" s="62" t="str">
        <f>IF('Raw Data'!B2266=0," ",E2259-6*F2259)</f>
        <v xml:space="preserve"> </v>
      </c>
      <c r="K2259" s="63" t="str">
        <f>IF('Raw Data'!B2266=0," ",E2259+6*F2259)</f>
        <v xml:space="preserve"> </v>
      </c>
      <c r="L2259" t="str">
        <f>IF('Raw Data'!B2266=0," ","No")</f>
        <v xml:space="preserve"> </v>
      </c>
      <c r="M2259" t="str">
        <f>IF('Raw Data'!B2266=0," ","Yes")</f>
        <v xml:space="preserve"> </v>
      </c>
    </row>
    <row r="2260" spans="1:13" x14ac:dyDescent="0.2">
      <c r="A2260" s="62" t="str">
        <f>IF('Raw Data'!B2267=0," ",'Raw Data'!B2267)</f>
        <v xml:space="preserve"> </v>
      </c>
      <c r="B2260" s="62" t="str">
        <f>IF('Raw Data'!B2267=0," ",'Raw Data'!C2267)</f>
        <v xml:space="preserve"> </v>
      </c>
      <c r="C2260" s="63" t="str">
        <f>IF('Raw Data'!B2267=0," ",'Raw Data'!D2267)</f>
        <v xml:space="preserve"> </v>
      </c>
      <c r="D2260" s="63" t="str">
        <f>IF('Raw Data'!B2267=0," ",'Raw Data'!E2267)</f>
        <v xml:space="preserve"> </v>
      </c>
      <c r="E2260" s="62" t="str">
        <f>IF('Raw Data'!B2267=0," ",AVERAGE('Raw Data'!G2267:JP2267))</f>
        <v xml:space="preserve"> </v>
      </c>
      <c r="F2260" s="62" t="str">
        <f>IF('Raw Data'!B2267=0," ",_xlfn.STDEV.S('Raw Data'!G2267:JP2267))</f>
        <v xml:space="preserve"> </v>
      </c>
      <c r="G2260" s="63" t="str">
        <f>IF('Raw Data'!B2267=0," ",(D2260-C2260)/6/F2260)</f>
        <v xml:space="preserve"> </v>
      </c>
      <c r="H2260" s="63" t="str">
        <f>IF('Raw Data'!B2267=0," ","No")</f>
        <v xml:space="preserve"> </v>
      </c>
      <c r="I2260" s="62" t="str">
        <f>IF('Raw Data'!B2267=0," ",IF(H2260="Yes",MIN(D2260-E2260,E2260-C2260)/3/$H$2,MIN(E2260-C2260,D2260-E2260)/3/$H$1))</f>
        <v xml:space="preserve"> </v>
      </c>
      <c r="J2260" s="62" t="str">
        <f>IF('Raw Data'!B2267=0," ",E2260-6*F2260)</f>
        <v xml:space="preserve"> </v>
      </c>
      <c r="K2260" s="63" t="str">
        <f>IF('Raw Data'!B2267=0," ",E2260+6*F2260)</f>
        <v xml:space="preserve"> </v>
      </c>
      <c r="L2260" t="str">
        <f>IF('Raw Data'!B2267=0," ","No")</f>
        <v xml:space="preserve"> </v>
      </c>
      <c r="M2260" t="str">
        <f>IF('Raw Data'!B2267=0," ","Yes")</f>
        <v xml:space="preserve"> </v>
      </c>
    </row>
    <row r="2261" spans="1:13" x14ac:dyDescent="0.2">
      <c r="A2261" s="62" t="str">
        <f>IF('Raw Data'!B2268=0," ",'Raw Data'!B2268)</f>
        <v xml:space="preserve"> </v>
      </c>
      <c r="B2261" s="62" t="str">
        <f>IF('Raw Data'!B2268=0," ",'Raw Data'!C2268)</f>
        <v xml:space="preserve"> </v>
      </c>
      <c r="C2261" s="63" t="str">
        <f>IF('Raw Data'!B2268=0," ",'Raw Data'!D2268)</f>
        <v xml:space="preserve"> </v>
      </c>
      <c r="D2261" s="63" t="str">
        <f>IF('Raw Data'!B2268=0," ",'Raw Data'!E2268)</f>
        <v xml:space="preserve"> </v>
      </c>
      <c r="E2261" s="62" t="str">
        <f>IF('Raw Data'!B2268=0," ",AVERAGE('Raw Data'!G2268:JP2268))</f>
        <v xml:space="preserve"> </v>
      </c>
      <c r="F2261" s="62" t="str">
        <f>IF('Raw Data'!B2268=0," ",_xlfn.STDEV.S('Raw Data'!G2268:JP2268))</f>
        <v xml:space="preserve"> </v>
      </c>
      <c r="G2261" s="63" t="str">
        <f>IF('Raw Data'!B2268=0," ",(D2261-C2261)/6/F2261)</f>
        <v xml:space="preserve"> </v>
      </c>
      <c r="H2261" s="63" t="str">
        <f>IF('Raw Data'!B2268=0," ","No")</f>
        <v xml:space="preserve"> </v>
      </c>
      <c r="I2261" s="62" t="str">
        <f>IF('Raw Data'!B2268=0," ",IF(H2261="Yes",MIN(D2261-E2261,E2261-C2261)/3/$H$2,MIN(E2261-C2261,D2261-E2261)/3/$H$1))</f>
        <v xml:space="preserve"> </v>
      </c>
      <c r="J2261" s="62" t="str">
        <f>IF('Raw Data'!B2268=0," ",E2261-6*F2261)</f>
        <v xml:space="preserve"> </v>
      </c>
      <c r="K2261" s="63" t="str">
        <f>IF('Raw Data'!B2268=0," ",E2261+6*F2261)</f>
        <v xml:space="preserve"> </v>
      </c>
      <c r="L2261" t="str">
        <f>IF('Raw Data'!B2268=0," ","No")</f>
        <v xml:space="preserve"> </v>
      </c>
      <c r="M2261" t="str">
        <f>IF('Raw Data'!B2268=0," ","Yes")</f>
        <v xml:space="preserve"> </v>
      </c>
    </row>
    <row r="2262" spans="1:13" x14ac:dyDescent="0.2">
      <c r="A2262" s="62" t="str">
        <f>IF('Raw Data'!B2269=0," ",'Raw Data'!B2269)</f>
        <v xml:space="preserve"> </v>
      </c>
      <c r="B2262" s="62" t="str">
        <f>IF('Raw Data'!B2269=0," ",'Raw Data'!C2269)</f>
        <v xml:space="preserve"> </v>
      </c>
      <c r="C2262" s="63" t="str">
        <f>IF('Raw Data'!B2269=0," ",'Raw Data'!D2269)</f>
        <v xml:space="preserve"> </v>
      </c>
      <c r="D2262" s="63" t="str">
        <f>IF('Raw Data'!B2269=0," ",'Raw Data'!E2269)</f>
        <v xml:space="preserve"> </v>
      </c>
      <c r="E2262" s="62" t="str">
        <f>IF('Raw Data'!B2269=0," ",AVERAGE('Raw Data'!G2269:JP2269))</f>
        <v xml:space="preserve"> </v>
      </c>
      <c r="F2262" s="62" t="str">
        <f>IF('Raw Data'!B2269=0," ",_xlfn.STDEV.S('Raw Data'!G2269:JP2269))</f>
        <v xml:space="preserve"> </v>
      </c>
      <c r="G2262" s="63" t="str">
        <f>IF('Raw Data'!B2269=0," ",(D2262-C2262)/6/F2262)</f>
        <v xml:space="preserve"> </v>
      </c>
      <c r="H2262" s="63" t="str">
        <f>IF('Raw Data'!B2269=0," ","No")</f>
        <v xml:space="preserve"> </v>
      </c>
      <c r="I2262" s="62" t="str">
        <f>IF('Raw Data'!B2269=0," ",IF(H2262="Yes",MIN(D2262-E2262,E2262-C2262)/3/$H$2,MIN(E2262-C2262,D2262-E2262)/3/$H$1))</f>
        <v xml:space="preserve"> </v>
      </c>
      <c r="J2262" s="62" t="str">
        <f>IF('Raw Data'!B2269=0," ",E2262-6*F2262)</f>
        <v xml:space="preserve"> </v>
      </c>
      <c r="K2262" s="63" t="str">
        <f>IF('Raw Data'!B2269=0," ",E2262+6*F2262)</f>
        <v xml:space="preserve"> </v>
      </c>
      <c r="L2262" t="str">
        <f>IF('Raw Data'!B2269=0," ","No")</f>
        <v xml:space="preserve"> </v>
      </c>
      <c r="M2262" t="str">
        <f>IF('Raw Data'!B2269=0," ","Yes")</f>
        <v xml:space="preserve"> </v>
      </c>
    </row>
    <row r="2263" spans="1:13" x14ac:dyDescent="0.2">
      <c r="A2263" s="62" t="str">
        <f>IF('Raw Data'!B2270=0," ",'Raw Data'!B2270)</f>
        <v xml:space="preserve"> </v>
      </c>
      <c r="B2263" s="62" t="str">
        <f>IF('Raw Data'!B2270=0," ",'Raw Data'!C2270)</f>
        <v xml:space="preserve"> </v>
      </c>
      <c r="C2263" s="63" t="str">
        <f>IF('Raw Data'!B2270=0," ",'Raw Data'!D2270)</f>
        <v xml:space="preserve"> </v>
      </c>
      <c r="D2263" s="63" t="str">
        <f>IF('Raw Data'!B2270=0," ",'Raw Data'!E2270)</f>
        <v xml:space="preserve"> </v>
      </c>
      <c r="E2263" s="62" t="str">
        <f>IF('Raw Data'!B2270=0," ",AVERAGE('Raw Data'!G2270:JP2270))</f>
        <v xml:space="preserve"> </v>
      </c>
      <c r="F2263" s="62" t="str">
        <f>IF('Raw Data'!B2270=0," ",_xlfn.STDEV.S('Raw Data'!G2270:JP2270))</f>
        <v xml:space="preserve"> </v>
      </c>
      <c r="G2263" s="63" t="str">
        <f>IF('Raw Data'!B2270=0," ",(D2263-C2263)/6/F2263)</f>
        <v xml:space="preserve"> </v>
      </c>
      <c r="H2263" s="63" t="str">
        <f>IF('Raw Data'!B2270=0," ","No")</f>
        <v xml:space="preserve"> </v>
      </c>
      <c r="I2263" s="62" t="str">
        <f>IF('Raw Data'!B2270=0," ",IF(H2263="Yes",MIN(D2263-E2263,E2263-C2263)/3/$H$2,MIN(E2263-C2263,D2263-E2263)/3/$H$1))</f>
        <v xml:space="preserve"> </v>
      </c>
      <c r="J2263" s="62" t="str">
        <f>IF('Raw Data'!B2270=0," ",E2263-6*F2263)</f>
        <v xml:space="preserve"> </v>
      </c>
      <c r="K2263" s="63" t="str">
        <f>IF('Raw Data'!B2270=0," ",E2263+6*F2263)</f>
        <v xml:space="preserve"> </v>
      </c>
      <c r="L2263" t="str">
        <f>IF('Raw Data'!B2270=0," ","No")</f>
        <v xml:space="preserve"> </v>
      </c>
      <c r="M2263" t="str">
        <f>IF('Raw Data'!B2270=0," ","Yes")</f>
        <v xml:space="preserve"> </v>
      </c>
    </row>
    <row r="2264" spans="1:13" x14ac:dyDescent="0.2">
      <c r="A2264" s="62" t="str">
        <f>IF('Raw Data'!B2271=0," ",'Raw Data'!B2271)</f>
        <v xml:space="preserve"> </v>
      </c>
      <c r="B2264" s="62" t="str">
        <f>IF('Raw Data'!B2271=0," ",'Raw Data'!C2271)</f>
        <v xml:space="preserve"> </v>
      </c>
      <c r="C2264" s="63" t="str">
        <f>IF('Raw Data'!B2271=0," ",'Raw Data'!D2271)</f>
        <v xml:space="preserve"> </v>
      </c>
      <c r="D2264" s="63" t="str">
        <f>IF('Raw Data'!B2271=0," ",'Raw Data'!E2271)</f>
        <v xml:space="preserve"> </v>
      </c>
      <c r="E2264" s="62" t="str">
        <f>IF('Raw Data'!B2271=0," ",AVERAGE('Raw Data'!G2271:JP2271))</f>
        <v xml:space="preserve"> </v>
      </c>
      <c r="F2264" s="62" t="str">
        <f>IF('Raw Data'!B2271=0," ",_xlfn.STDEV.S('Raw Data'!G2271:JP2271))</f>
        <v xml:space="preserve"> </v>
      </c>
      <c r="G2264" s="63" t="str">
        <f>IF('Raw Data'!B2271=0," ",(D2264-C2264)/6/F2264)</f>
        <v xml:space="preserve"> </v>
      </c>
      <c r="H2264" s="63" t="str">
        <f>IF('Raw Data'!B2271=0," ","No")</f>
        <v xml:space="preserve"> </v>
      </c>
      <c r="I2264" s="62" t="str">
        <f>IF('Raw Data'!B2271=0," ",IF(H2264="Yes",MIN(D2264-E2264,E2264-C2264)/3/$H$2,MIN(E2264-C2264,D2264-E2264)/3/$H$1))</f>
        <v xml:space="preserve"> </v>
      </c>
      <c r="J2264" s="62" t="str">
        <f>IF('Raw Data'!B2271=0," ",E2264-6*F2264)</f>
        <v xml:space="preserve"> </v>
      </c>
      <c r="K2264" s="63" t="str">
        <f>IF('Raw Data'!B2271=0," ",E2264+6*F2264)</f>
        <v xml:space="preserve"> </v>
      </c>
      <c r="L2264" t="str">
        <f>IF('Raw Data'!B2271=0," ","No")</f>
        <v xml:space="preserve"> </v>
      </c>
      <c r="M2264" t="str">
        <f>IF('Raw Data'!B2271=0," ","Yes")</f>
        <v xml:space="preserve"> </v>
      </c>
    </row>
    <row r="2265" spans="1:13" x14ac:dyDescent="0.2">
      <c r="A2265" s="62" t="str">
        <f>IF('Raw Data'!B2272=0," ",'Raw Data'!B2272)</f>
        <v xml:space="preserve"> </v>
      </c>
      <c r="B2265" s="62" t="str">
        <f>IF('Raw Data'!B2272=0," ",'Raw Data'!C2272)</f>
        <v xml:space="preserve"> </v>
      </c>
      <c r="C2265" s="63" t="str">
        <f>IF('Raw Data'!B2272=0," ",'Raw Data'!D2272)</f>
        <v xml:space="preserve"> </v>
      </c>
      <c r="D2265" s="63" t="str">
        <f>IF('Raw Data'!B2272=0," ",'Raw Data'!E2272)</f>
        <v xml:space="preserve"> </v>
      </c>
      <c r="E2265" s="62" t="str">
        <f>IF('Raw Data'!B2272=0," ",AVERAGE('Raw Data'!G2272:JP2272))</f>
        <v xml:space="preserve"> </v>
      </c>
      <c r="F2265" s="62" t="str">
        <f>IF('Raw Data'!B2272=0," ",_xlfn.STDEV.S('Raw Data'!G2272:JP2272))</f>
        <v xml:space="preserve"> </v>
      </c>
      <c r="G2265" s="63" t="str">
        <f>IF('Raw Data'!B2272=0," ",(D2265-C2265)/6/F2265)</f>
        <v xml:space="preserve"> </v>
      </c>
      <c r="H2265" s="63" t="str">
        <f>IF('Raw Data'!B2272=0," ","No")</f>
        <v xml:space="preserve"> </v>
      </c>
      <c r="I2265" s="62" t="str">
        <f>IF('Raw Data'!B2272=0," ",IF(H2265="Yes",MIN(D2265-E2265,E2265-C2265)/3/$H$2,MIN(E2265-C2265,D2265-E2265)/3/$H$1))</f>
        <v xml:space="preserve"> </v>
      </c>
      <c r="J2265" s="62" t="str">
        <f>IF('Raw Data'!B2272=0," ",E2265-6*F2265)</f>
        <v xml:space="preserve"> </v>
      </c>
      <c r="K2265" s="63" t="str">
        <f>IF('Raw Data'!B2272=0," ",E2265+6*F2265)</f>
        <v xml:space="preserve"> </v>
      </c>
      <c r="L2265" t="str">
        <f>IF('Raw Data'!B2272=0," ","No")</f>
        <v xml:space="preserve"> </v>
      </c>
      <c r="M2265" t="str">
        <f>IF('Raw Data'!B2272=0," ","Yes")</f>
        <v xml:space="preserve"> </v>
      </c>
    </row>
    <row r="2266" spans="1:13" x14ac:dyDescent="0.2">
      <c r="A2266" s="62" t="str">
        <f>IF('Raw Data'!B2273=0," ",'Raw Data'!B2273)</f>
        <v xml:space="preserve"> </v>
      </c>
      <c r="B2266" s="62" t="str">
        <f>IF('Raw Data'!B2273=0," ",'Raw Data'!C2273)</f>
        <v xml:space="preserve"> </v>
      </c>
      <c r="C2266" s="63" t="str">
        <f>IF('Raw Data'!B2273=0," ",'Raw Data'!D2273)</f>
        <v xml:space="preserve"> </v>
      </c>
      <c r="D2266" s="63" t="str">
        <f>IF('Raw Data'!B2273=0," ",'Raw Data'!E2273)</f>
        <v xml:space="preserve"> </v>
      </c>
      <c r="E2266" s="62" t="str">
        <f>IF('Raw Data'!B2273=0," ",AVERAGE('Raw Data'!G2273:JP2273))</f>
        <v xml:space="preserve"> </v>
      </c>
      <c r="F2266" s="62" t="str">
        <f>IF('Raw Data'!B2273=0," ",_xlfn.STDEV.S('Raw Data'!G2273:JP2273))</f>
        <v xml:space="preserve"> </v>
      </c>
      <c r="G2266" s="63" t="str">
        <f>IF('Raw Data'!B2273=0," ",(D2266-C2266)/6/F2266)</f>
        <v xml:space="preserve"> </v>
      </c>
      <c r="H2266" s="63" t="str">
        <f>IF('Raw Data'!B2273=0," ","No")</f>
        <v xml:space="preserve"> </v>
      </c>
      <c r="I2266" s="62" t="str">
        <f>IF('Raw Data'!B2273=0," ",IF(H2266="Yes",MIN(D2266-E2266,E2266-C2266)/3/$H$2,MIN(E2266-C2266,D2266-E2266)/3/$H$1))</f>
        <v xml:space="preserve"> </v>
      </c>
      <c r="J2266" s="62" t="str">
        <f>IF('Raw Data'!B2273=0," ",E2266-6*F2266)</f>
        <v xml:space="preserve"> </v>
      </c>
      <c r="K2266" s="63" t="str">
        <f>IF('Raw Data'!B2273=0," ",E2266+6*F2266)</f>
        <v xml:space="preserve"> </v>
      </c>
      <c r="L2266" t="str">
        <f>IF('Raw Data'!B2273=0," ","No")</f>
        <v xml:space="preserve"> </v>
      </c>
      <c r="M2266" t="str">
        <f>IF('Raw Data'!B2273=0," ","Yes")</f>
        <v xml:space="preserve"> </v>
      </c>
    </row>
    <row r="2267" spans="1:13" x14ac:dyDescent="0.2">
      <c r="A2267" s="62" t="str">
        <f>IF('Raw Data'!B2274=0," ",'Raw Data'!B2274)</f>
        <v xml:space="preserve"> </v>
      </c>
      <c r="B2267" s="62" t="str">
        <f>IF('Raw Data'!B2274=0," ",'Raw Data'!C2274)</f>
        <v xml:space="preserve"> </v>
      </c>
      <c r="C2267" s="63" t="str">
        <f>IF('Raw Data'!B2274=0," ",'Raw Data'!D2274)</f>
        <v xml:space="preserve"> </v>
      </c>
      <c r="D2267" s="63" t="str">
        <f>IF('Raw Data'!B2274=0," ",'Raw Data'!E2274)</f>
        <v xml:space="preserve"> </v>
      </c>
      <c r="E2267" s="62" t="str">
        <f>IF('Raw Data'!B2274=0," ",AVERAGE('Raw Data'!G2274:JP2274))</f>
        <v xml:space="preserve"> </v>
      </c>
      <c r="F2267" s="62" t="str">
        <f>IF('Raw Data'!B2274=0," ",_xlfn.STDEV.S('Raw Data'!G2274:JP2274))</f>
        <v xml:space="preserve"> </v>
      </c>
      <c r="G2267" s="63" t="str">
        <f>IF('Raw Data'!B2274=0," ",(D2267-C2267)/6/F2267)</f>
        <v xml:space="preserve"> </v>
      </c>
      <c r="H2267" s="63" t="str">
        <f>IF('Raw Data'!B2274=0," ","No")</f>
        <v xml:space="preserve"> </v>
      </c>
      <c r="I2267" s="62" t="str">
        <f>IF('Raw Data'!B2274=0," ",IF(H2267="Yes",MIN(D2267-E2267,E2267-C2267)/3/$H$2,MIN(E2267-C2267,D2267-E2267)/3/$H$1))</f>
        <v xml:space="preserve"> </v>
      </c>
      <c r="J2267" s="62" t="str">
        <f>IF('Raw Data'!B2274=0," ",E2267-6*F2267)</f>
        <v xml:space="preserve"> </v>
      </c>
      <c r="K2267" s="63" t="str">
        <f>IF('Raw Data'!B2274=0," ",E2267+6*F2267)</f>
        <v xml:space="preserve"> </v>
      </c>
      <c r="L2267" t="str">
        <f>IF('Raw Data'!B2274=0," ","No")</f>
        <v xml:space="preserve"> </v>
      </c>
      <c r="M2267" t="str">
        <f>IF('Raw Data'!B2274=0," ","Yes")</f>
        <v xml:space="preserve"> </v>
      </c>
    </row>
    <row r="2268" spans="1:13" x14ac:dyDescent="0.2">
      <c r="A2268" s="62" t="str">
        <f>IF('Raw Data'!B2275=0," ",'Raw Data'!B2275)</f>
        <v xml:space="preserve"> </v>
      </c>
      <c r="B2268" s="62" t="str">
        <f>IF('Raw Data'!B2275=0," ",'Raw Data'!C2275)</f>
        <v xml:space="preserve"> </v>
      </c>
      <c r="C2268" s="63" t="str">
        <f>IF('Raw Data'!B2275=0," ",'Raw Data'!D2275)</f>
        <v xml:space="preserve"> </v>
      </c>
      <c r="D2268" s="63" t="str">
        <f>IF('Raw Data'!B2275=0," ",'Raw Data'!E2275)</f>
        <v xml:space="preserve"> </v>
      </c>
      <c r="E2268" s="62" t="str">
        <f>IF('Raw Data'!B2275=0," ",AVERAGE('Raw Data'!G2275:JP2275))</f>
        <v xml:space="preserve"> </v>
      </c>
      <c r="F2268" s="62" t="str">
        <f>IF('Raw Data'!B2275=0," ",_xlfn.STDEV.S('Raw Data'!G2275:JP2275))</f>
        <v xml:space="preserve"> </v>
      </c>
      <c r="G2268" s="63" t="str">
        <f>IF('Raw Data'!B2275=0," ",(D2268-C2268)/6/F2268)</f>
        <v xml:space="preserve"> </v>
      </c>
      <c r="H2268" s="63" t="str">
        <f>IF('Raw Data'!B2275=0," ","No")</f>
        <v xml:space="preserve"> </v>
      </c>
      <c r="I2268" s="62" t="str">
        <f>IF('Raw Data'!B2275=0," ",IF(H2268="Yes",MIN(D2268-E2268,E2268-C2268)/3/$H$2,MIN(E2268-C2268,D2268-E2268)/3/$H$1))</f>
        <v xml:space="preserve"> </v>
      </c>
      <c r="J2268" s="62" t="str">
        <f>IF('Raw Data'!B2275=0," ",E2268-6*F2268)</f>
        <v xml:space="preserve"> </v>
      </c>
      <c r="K2268" s="63" t="str">
        <f>IF('Raw Data'!B2275=0," ",E2268+6*F2268)</f>
        <v xml:space="preserve"> </v>
      </c>
      <c r="L2268" t="str">
        <f>IF('Raw Data'!B2275=0," ","No")</f>
        <v xml:space="preserve"> </v>
      </c>
      <c r="M2268" t="str">
        <f>IF('Raw Data'!B2275=0," ","Yes")</f>
        <v xml:space="preserve"> </v>
      </c>
    </row>
    <row r="2269" spans="1:13" x14ac:dyDescent="0.2">
      <c r="A2269" s="62" t="str">
        <f>IF('Raw Data'!B2276=0," ",'Raw Data'!B2276)</f>
        <v xml:space="preserve"> </v>
      </c>
      <c r="B2269" s="62" t="str">
        <f>IF('Raw Data'!B2276=0," ",'Raw Data'!C2276)</f>
        <v xml:space="preserve"> </v>
      </c>
      <c r="C2269" s="63" t="str">
        <f>IF('Raw Data'!B2276=0," ",'Raw Data'!D2276)</f>
        <v xml:space="preserve"> </v>
      </c>
      <c r="D2269" s="63" t="str">
        <f>IF('Raw Data'!B2276=0," ",'Raw Data'!E2276)</f>
        <v xml:space="preserve"> </v>
      </c>
      <c r="E2269" s="62" t="str">
        <f>IF('Raw Data'!B2276=0," ",AVERAGE('Raw Data'!G2276:JP2276))</f>
        <v xml:space="preserve"> </v>
      </c>
      <c r="F2269" s="62" t="str">
        <f>IF('Raw Data'!B2276=0," ",_xlfn.STDEV.S('Raw Data'!G2276:JP2276))</f>
        <v xml:space="preserve"> </v>
      </c>
      <c r="G2269" s="63" t="str">
        <f>IF('Raw Data'!B2276=0," ",(D2269-C2269)/6/F2269)</f>
        <v xml:space="preserve"> </v>
      </c>
      <c r="H2269" s="63" t="str">
        <f>IF('Raw Data'!B2276=0," ","No")</f>
        <v xml:space="preserve"> </v>
      </c>
      <c r="I2269" s="62" t="str">
        <f>IF('Raw Data'!B2276=0," ",IF(H2269="Yes",MIN(D2269-E2269,E2269-C2269)/3/$H$2,MIN(E2269-C2269,D2269-E2269)/3/$H$1))</f>
        <v xml:space="preserve"> </v>
      </c>
      <c r="J2269" s="62" t="str">
        <f>IF('Raw Data'!B2276=0," ",E2269-6*F2269)</f>
        <v xml:space="preserve"> </v>
      </c>
      <c r="K2269" s="63" t="str">
        <f>IF('Raw Data'!B2276=0," ",E2269+6*F2269)</f>
        <v xml:space="preserve"> </v>
      </c>
      <c r="L2269" t="str">
        <f>IF('Raw Data'!B2276=0," ","No")</f>
        <v xml:space="preserve"> </v>
      </c>
      <c r="M2269" t="str">
        <f>IF('Raw Data'!B2276=0," ","Yes")</f>
        <v xml:space="preserve"> </v>
      </c>
    </row>
    <row r="2270" spans="1:13" x14ac:dyDescent="0.2">
      <c r="A2270" s="62" t="str">
        <f>IF('Raw Data'!B2277=0," ",'Raw Data'!B2277)</f>
        <v xml:space="preserve"> </v>
      </c>
      <c r="B2270" s="62" t="str">
        <f>IF('Raw Data'!B2277=0," ",'Raw Data'!C2277)</f>
        <v xml:space="preserve"> </v>
      </c>
      <c r="C2270" s="63" t="str">
        <f>IF('Raw Data'!B2277=0," ",'Raw Data'!D2277)</f>
        <v xml:space="preserve"> </v>
      </c>
      <c r="D2270" s="63" t="str">
        <f>IF('Raw Data'!B2277=0," ",'Raw Data'!E2277)</f>
        <v xml:space="preserve"> </v>
      </c>
      <c r="E2270" s="62" t="str">
        <f>IF('Raw Data'!B2277=0," ",AVERAGE('Raw Data'!G2277:JP2277))</f>
        <v xml:space="preserve"> </v>
      </c>
      <c r="F2270" s="62" t="str">
        <f>IF('Raw Data'!B2277=0," ",_xlfn.STDEV.S('Raw Data'!G2277:JP2277))</f>
        <v xml:space="preserve"> </v>
      </c>
      <c r="G2270" s="63" t="str">
        <f>IF('Raw Data'!B2277=0," ",(D2270-C2270)/6/F2270)</f>
        <v xml:space="preserve"> </v>
      </c>
      <c r="H2270" s="63" t="str">
        <f>IF('Raw Data'!B2277=0," ","No")</f>
        <v xml:space="preserve"> </v>
      </c>
      <c r="I2270" s="62" t="str">
        <f>IF('Raw Data'!B2277=0," ",IF(H2270="Yes",MIN(D2270-E2270,E2270-C2270)/3/$H$2,MIN(E2270-C2270,D2270-E2270)/3/$H$1))</f>
        <v xml:space="preserve"> </v>
      </c>
      <c r="J2270" s="62" t="str">
        <f>IF('Raw Data'!B2277=0," ",E2270-6*F2270)</f>
        <v xml:space="preserve"> </v>
      </c>
      <c r="K2270" s="63" t="str">
        <f>IF('Raw Data'!B2277=0," ",E2270+6*F2270)</f>
        <v xml:space="preserve"> </v>
      </c>
      <c r="L2270" t="str">
        <f>IF('Raw Data'!B2277=0," ","No")</f>
        <v xml:space="preserve"> </v>
      </c>
      <c r="M2270" t="str">
        <f>IF('Raw Data'!B2277=0," ","Yes")</f>
        <v xml:space="preserve"> </v>
      </c>
    </row>
    <row r="2271" spans="1:13" x14ac:dyDescent="0.2">
      <c r="A2271" s="62" t="str">
        <f>IF('Raw Data'!B2278=0," ",'Raw Data'!B2278)</f>
        <v xml:space="preserve"> </v>
      </c>
      <c r="B2271" s="62" t="str">
        <f>IF('Raw Data'!B2278=0," ",'Raw Data'!C2278)</f>
        <v xml:space="preserve"> </v>
      </c>
      <c r="C2271" s="63" t="str">
        <f>IF('Raw Data'!B2278=0," ",'Raw Data'!D2278)</f>
        <v xml:space="preserve"> </v>
      </c>
      <c r="D2271" s="63" t="str">
        <f>IF('Raw Data'!B2278=0," ",'Raw Data'!E2278)</f>
        <v xml:space="preserve"> </v>
      </c>
      <c r="E2271" s="62" t="str">
        <f>IF('Raw Data'!B2278=0," ",AVERAGE('Raw Data'!G2278:JP2278))</f>
        <v xml:space="preserve"> </v>
      </c>
      <c r="F2271" s="62" t="str">
        <f>IF('Raw Data'!B2278=0," ",_xlfn.STDEV.S('Raw Data'!G2278:JP2278))</f>
        <v xml:space="preserve"> </v>
      </c>
      <c r="G2271" s="63" t="str">
        <f>IF('Raw Data'!B2278=0," ",(D2271-C2271)/6/F2271)</f>
        <v xml:space="preserve"> </v>
      </c>
      <c r="H2271" s="63" t="str">
        <f>IF('Raw Data'!B2278=0," ","No")</f>
        <v xml:space="preserve"> </v>
      </c>
      <c r="I2271" s="62" t="str">
        <f>IF('Raw Data'!B2278=0," ",IF(H2271="Yes",MIN(D2271-E2271,E2271-C2271)/3/$H$2,MIN(E2271-C2271,D2271-E2271)/3/$H$1))</f>
        <v xml:space="preserve"> </v>
      </c>
      <c r="J2271" s="62" t="str">
        <f>IF('Raw Data'!B2278=0," ",E2271-6*F2271)</f>
        <v xml:space="preserve"> </v>
      </c>
      <c r="K2271" s="63" t="str">
        <f>IF('Raw Data'!B2278=0," ",E2271+6*F2271)</f>
        <v xml:space="preserve"> </v>
      </c>
      <c r="L2271" t="str">
        <f>IF('Raw Data'!B2278=0," ","No")</f>
        <v xml:space="preserve"> </v>
      </c>
      <c r="M2271" t="str">
        <f>IF('Raw Data'!B2278=0," ","Yes")</f>
        <v xml:space="preserve"> </v>
      </c>
    </row>
    <row r="2272" spans="1:13" x14ac:dyDescent="0.2">
      <c r="A2272" s="62" t="str">
        <f>IF('Raw Data'!B2279=0," ",'Raw Data'!B2279)</f>
        <v xml:space="preserve"> </v>
      </c>
      <c r="B2272" s="62" t="str">
        <f>IF('Raw Data'!B2279=0," ",'Raw Data'!C2279)</f>
        <v xml:space="preserve"> </v>
      </c>
      <c r="C2272" s="63" t="str">
        <f>IF('Raw Data'!B2279=0," ",'Raw Data'!D2279)</f>
        <v xml:space="preserve"> </v>
      </c>
      <c r="D2272" s="63" t="str">
        <f>IF('Raw Data'!B2279=0," ",'Raw Data'!E2279)</f>
        <v xml:space="preserve"> </v>
      </c>
      <c r="E2272" s="62" t="str">
        <f>IF('Raw Data'!B2279=0," ",AVERAGE('Raw Data'!G2279:JP2279))</f>
        <v xml:space="preserve"> </v>
      </c>
      <c r="F2272" s="62" t="str">
        <f>IF('Raw Data'!B2279=0," ",_xlfn.STDEV.S('Raw Data'!G2279:JP2279))</f>
        <v xml:space="preserve"> </v>
      </c>
      <c r="G2272" s="63" t="str">
        <f>IF('Raw Data'!B2279=0," ",(D2272-C2272)/6/F2272)</f>
        <v xml:space="preserve"> </v>
      </c>
      <c r="H2272" s="63" t="str">
        <f>IF('Raw Data'!B2279=0," ","No")</f>
        <v xml:space="preserve"> </v>
      </c>
      <c r="I2272" s="62" t="str">
        <f>IF('Raw Data'!B2279=0," ",IF(H2272="Yes",MIN(D2272-E2272,E2272-C2272)/3/$H$2,MIN(E2272-C2272,D2272-E2272)/3/$H$1))</f>
        <v xml:space="preserve"> </v>
      </c>
      <c r="J2272" s="62" t="str">
        <f>IF('Raw Data'!B2279=0," ",E2272-6*F2272)</f>
        <v xml:space="preserve"> </v>
      </c>
      <c r="K2272" s="63" t="str">
        <f>IF('Raw Data'!B2279=0," ",E2272+6*F2272)</f>
        <v xml:space="preserve"> </v>
      </c>
      <c r="L2272" t="str">
        <f>IF('Raw Data'!B2279=0," ","No")</f>
        <v xml:space="preserve"> </v>
      </c>
      <c r="M2272" t="str">
        <f>IF('Raw Data'!B2279=0," ","Yes")</f>
        <v xml:space="preserve"> </v>
      </c>
    </row>
    <row r="2273" spans="1:13" x14ac:dyDescent="0.2">
      <c r="A2273" s="62" t="str">
        <f>IF('Raw Data'!B2280=0," ",'Raw Data'!B2280)</f>
        <v xml:space="preserve"> </v>
      </c>
      <c r="B2273" s="62" t="str">
        <f>IF('Raw Data'!B2280=0," ",'Raw Data'!C2280)</f>
        <v xml:space="preserve"> </v>
      </c>
      <c r="C2273" s="63" t="str">
        <f>IF('Raw Data'!B2280=0," ",'Raw Data'!D2280)</f>
        <v xml:space="preserve"> </v>
      </c>
      <c r="D2273" s="63" t="str">
        <f>IF('Raw Data'!B2280=0," ",'Raw Data'!E2280)</f>
        <v xml:space="preserve"> </v>
      </c>
      <c r="E2273" s="62" t="str">
        <f>IF('Raw Data'!B2280=0," ",AVERAGE('Raw Data'!G2280:JP2280))</f>
        <v xml:space="preserve"> </v>
      </c>
      <c r="F2273" s="62" t="str">
        <f>IF('Raw Data'!B2280=0," ",_xlfn.STDEV.S('Raw Data'!G2280:JP2280))</f>
        <v xml:space="preserve"> </v>
      </c>
      <c r="G2273" s="63" t="str">
        <f>IF('Raw Data'!B2280=0," ",(D2273-C2273)/6/F2273)</f>
        <v xml:space="preserve"> </v>
      </c>
      <c r="H2273" s="63" t="str">
        <f>IF('Raw Data'!B2280=0," ","No")</f>
        <v xml:space="preserve"> </v>
      </c>
      <c r="I2273" s="62" t="str">
        <f>IF('Raw Data'!B2280=0," ",IF(H2273="Yes",MIN(D2273-E2273,E2273-C2273)/3/$H$2,MIN(E2273-C2273,D2273-E2273)/3/$H$1))</f>
        <v xml:space="preserve"> </v>
      </c>
      <c r="J2273" s="62" t="str">
        <f>IF('Raw Data'!B2280=0," ",E2273-6*F2273)</f>
        <v xml:space="preserve"> </v>
      </c>
      <c r="K2273" s="63" t="str">
        <f>IF('Raw Data'!B2280=0," ",E2273+6*F2273)</f>
        <v xml:space="preserve"> </v>
      </c>
      <c r="L2273" t="str">
        <f>IF('Raw Data'!B2280=0," ","No")</f>
        <v xml:space="preserve"> </v>
      </c>
      <c r="M2273" t="str">
        <f>IF('Raw Data'!B2280=0," ","Yes")</f>
        <v xml:space="preserve"> </v>
      </c>
    </row>
    <row r="2274" spans="1:13" x14ac:dyDescent="0.2">
      <c r="A2274" s="62" t="str">
        <f>IF('Raw Data'!B2281=0," ",'Raw Data'!B2281)</f>
        <v xml:space="preserve"> </v>
      </c>
      <c r="B2274" s="62" t="str">
        <f>IF('Raw Data'!B2281=0," ",'Raw Data'!C2281)</f>
        <v xml:space="preserve"> </v>
      </c>
      <c r="C2274" s="63" t="str">
        <f>IF('Raw Data'!B2281=0," ",'Raw Data'!D2281)</f>
        <v xml:space="preserve"> </v>
      </c>
      <c r="D2274" s="63" t="str">
        <f>IF('Raw Data'!B2281=0," ",'Raw Data'!E2281)</f>
        <v xml:space="preserve"> </v>
      </c>
      <c r="E2274" s="62" t="str">
        <f>IF('Raw Data'!B2281=0," ",AVERAGE('Raw Data'!G2281:JP2281))</f>
        <v xml:space="preserve"> </v>
      </c>
      <c r="F2274" s="62" t="str">
        <f>IF('Raw Data'!B2281=0," ",_xlfn.STDEV.S('Raw Data'!G2281:JP2281))</f>
        <v xml:space="preserve"> </v>
      </c>
      <c r="G2274" s="63" t="str">
        <f>IF('Raw Data'!B2281=0," ",(D2274-C2274)/6/F2274)</f>
        <v xml:space="preserve"> </v>
      </c>
      <c r="H2274" s="63" t="str">
        <f>IF('Raw Data'!B2281=0," ","No")</f>
        <v xml:space="preserve"> </v>
      </c>
      <c r="I2274" s="62" t="str">
        <f>IF('Raw Data'!B2281=0," ",IF(H2274="Yes",MIN(D2274-E2274,E2274-C2274)/3/$H$2,MIN(E2274-C2274,D2274-E2274)/3/$H$1))</f>
        <v xml:space="preserve"> </v>
      </c>
      <c r="J2274" s="62" t="str">
        <f>IF('Raw Data'!B2281=0," ",E2274-6*F2274)</f>
        <v xml:space="preserve"> </v>
      </c>
      <c r="K2274" s="63" t="str">
        <f>IF('Raw Data'!B2281=0," ",E2274+6*F2274)</f>
        <v xml:space="preserve"> </v>
      </c>
      <c r="L2274" t="str">
        <f>IF('Raw Data'!B2281=0," ","No")</f>
        <v xml:space="preserve"> </v>
      </c>
      <c r="M2274" t="str">
        <f>IF('Raw Data'!B2281=0," ","Yes")</f>
        <v xml:space="preserve"> </v>
      </c>
    </row>
    <row r="2275" spans="1:13" x14ac:dyDescent="0.2">
      <c r="A2275" s="62" t="str">
        <f>IF('Raw Data'!B2282=0," ",'Raw Data'!B2282)</f>
        <v xml:space="preserve"> </v>
      </c>
      <c r="B2275" s="62" t="str">
        <f>IF('Raw Data'!B2282=0," ",'Raw Data'!C2282)</f>
        <v xml:space="preserve"> </v>
      </c>
      <c r="C2275" s="63" t="str">
        <f>IF('Raw Data'!B2282=0," ",'Raw Data'!D2282)</f>
        <v xml:space="preserve"> </v>
      </c>
      <c r="D2275" s="63" t="str">
        <f>IF('Raw Data'!B2282=0," ",'Raw Data'!E2282)</f>
        <v xml:space="preserve"> </v>
      </c>
      <c r="E2275" s="62" t="str">
        <f>IF('Raw Data'!B2282=0," ",AVERAGE('Raw Data'!G2282:JP2282))</f>
        <v xml:space="preserve"> </v>
      </c>
      <c r="F2275" s="62" t="str">
        <f>IF('Raw Data'!B2282=0," ",_xlfn.STDEV.S('Raw Data'!G2282:JP2282))</f>
        <v xml:space="preserve"> </v>
      </c>
      <c r="G2275" s="63" t="str">
        <f>IF('Raw Data'!B2282=0," ",(D2275-C2275)/6/F2275)</f>
        <v xml:space="preserve"> </v>
      </c>
      <c r="H2275" s="63" t="str">
        <f>IF('Raw Data'!B2282=0," ","No")</f>
        <v xml:space="preserve"> </v>
      </c>
      <c r="I2275" s="62" t="str">
        <f>IF('Raw Data'!B2282=0," ",IF(H2275="Yes",MIN(D2275-E2275,E2275-C2275)/3/$H$2,MIN(E2275-C2275,D2275-E2275)/3/$H$1))</f>
        <v xml:space="preserve"> </v>
      </c>
      <c r="J2275" s="62" t="str">
        <f>IF('Raw Data'!B2282=0," ",E2275-6*F2275)</f>
        <v xml:space="preserve"> </v>
      </c>
      <c r="K2275" s="63" t="str">
        <f>IF('Raw Data'!B2282=0," ",E2275+6*F2275)</f>
        <v xml:space="preserve"> </v>
      </c>
      <c r="L2275" t="str">
        <f>IF('Raw Data'!B2282=0," ","No")</f>
        <v xml:space="preserve"> </v>
      </c>
      <c r="M2275" t="str">
        <f>IF('Raw Data'!B2282=0," ","Yes")</f>
        <v xml:space="preserve"> </v>
      </c>
    </row>
    <row r="2276" spans="1:13" x14ac:dyDescent="0.2">
      <c r="A2276" s="62" t="str">
        <f>IF('Raw Data'!B2283=0," ",'Raw Data'!B2283)</f>
        <v xml:space="preserve"> </v>
      </c>
      <c r="B2276" s="62" t="str">
        <f>IF('Raw Data'!B2283=0," ",'Raw Data'!C2283)</f>
        <v xml:space="preserve"> </v>
      </c>
      <c r="C2276" s="63" t="str">
        <f>IF('Raw Data'!B2283=0," ",'Raw Data'!D2283)</f>
        <v xml:space="preserve"> </v>
      </c>
      <c r="D2276" s="63" t="str">
        <f>IF('Raw Data'!B2283=0," ",'Raw Data'!E2283)</f>
        <v xml:space="preserve"> </v>
      </c>
      <c r="E2276" s="62" t="str">
        <f>IF('Raw Data'!B2283=0," ",AVERAGE('Raw Data'!G2283:JP2283))</f>
        <v xml:space="preserve"> </v>
      </c>
      <c r="F2276" s="62" t="str">
        <f>IF('Raw Data'!B2283=0," ",_xlfn.STDEV.S('Raw Data'!G2283:JP2283))</f>
        <v xml:space="preserve"> </v>
      </c>
      <c r="G2276" s="63" t="str">
        <f>IF('Raw Data'!B2283=0," ",(D2276-C2276)/6/F2276)</f>
        <v xml:space="preserve"> </v>
      </c>
      <c r="H2276" s="63" t="str">
        <f>IF('Raw Data'!B2283=0," ","No")</f>
        <v xml:space="preserve"> </v>
      </c>
      <c r="I2276" s="62" t="str">
        <f>IF('Raw Data'!B2283=0," ",IF(H2276="Yes",MIN(D2276-E2276,E2276-C2276)/3/$H$2,MIN(E2276-C2276,D2276-E2276)/3/$H$1))</f>
        <v xml:space="preserve"> </v>
      </c>
      <c r="J2276" s="62" t="str">
        <f>IF('Raw Data'!B2283=0," ",E2276-6*F2276)</f>
        <v xml:space="preserve"> </v>
      </c>
      <c r="K2276" s="63" t="str">
        <f>IF('Raw Data'!B2283=0," ",E2276+6*F2276)</f>
        <v xml:space="preserve"> </v>
      </c>
      <c r="L2276" t="str">
        <f>IF('Raw Data'!B2283=0," ","No")</f>
        <v xml:space="preserve"> </v>
      </c>
      <c r="M2276" t="str">
        <f>IF('Raw Data'!B2283=0," ","Yes")</f>
        <v xml:space="preserve"> </v>
      </c>
    </row>
    <row r="2277" spans="1:13" x14ac:dyDescent="0.2">
      <c r="A2277" s="62" t="str">
        <f>IF('Raw Data'!B2284=0," ",'Raw Data'!B2284)</f>
        <v xml:space="preserve"> </v>
      </c>
      <c r="B2277" s="62" t="str">
        <f>IF('Raw Data'!B2284=0," ",'Raw Data'!C2284)</f>
        <v xml:space="preserve"> </v>
      </c>
      <c r="C2277" s="63" t="str">
        <f>IF('Raw Data'!B2284=0," ",'Raw Data'!D2284)</f>
        <v xml:space="preserve"> </v>
      </c>
      <c r="D2277" s="63" t="str">
        <f>IF('Raw Data'!B2284=0," ",'Raw Data'!E2284)</f>
        <v xml:space="preserve"> </v>
      </c>
      <c r="E2277" s="62" t="str">
        <f>IF('Raw Data'!B2284=0," ",AVERAGE('Raw Data'!G2284:JP2284))</f>
        <v xml:space="preserve"> </v>
      </c>
      <c r="F2277" s="62" t="str">
        <f>IF('Raw Data'!B2284=0," ",_xlfn.STDEV.S('Raw Data'!G2284:JP2284))</f>
        <v xml:space="preserve"> </v>
      </c>
      <c r="G2277" s="63" t="str">
        <f>IF('Raw Data'!B2284=0," ",(D2277-C2277)/6/F2277)</f>
        <v xml:space="preserve"> </v>
      </c>
      <c r="H2277" s="63" t="str">
        <f>IF('Raw Data'!B2284=0," ","No")</f>
        <v xml:space="preserve"> </v>
      </c>
      <c r="I2277" s="62" t="str">
        <f>IF('Raw Data'!B2284=0," ",IF(H2277="Yes",MIN(D2277-E2277,E2277-C2277)/3/$H$2,MIN(E2277-C2277,D2277-E2277)/3/$H$1))</f>
        <v xml:space="preserve"> </v>
      </c>
      <c r="J2277" s="62" t="str">
        <f>IF('Raw Data'!B2284=0," ",E2277-6*F2277)</f>
        <v xml:space="preserve"> </v>
      </c>
      <c r="K2277" s="63" t="str">
        <f>IF('Raw Data'!B2284=0," ",E2277+6*F2277)</f>
        <v xml:space="preserve"> </v>
      </c>
      <c r="L2277" t="str">
        <f>IF('Raw Data'!B2284=0," ","No")</f>
        <v xml:space="preserve"> </v>
      </c>
      <c r="M2277" t="str">
        <f>IF('Raw Data'!B2284=0," ","Yes")</f>
        <v xml:space="preserve"> </v>
      </c>
    </row>
    <row r="2278" spans="1:13" x14ac:dyDescent="0.2">
      <c r="A2278" s="62" t="str">
        <f>IF('Raw Data'!B2285=0," ",'Raw Data'!B2285)</f>
        <v xml:space="preserve"> </v>
      </c>
      <c r="B2278" s="62" t="str">
        <f>IF('Raw Data'!B2285=0," ",'Raw Data'!C2285)</f>
        <v xml:space="preserve"> </v>
      </c>
      <c r="C2278" s="63" t="str">
        <f>IF('Raw Data'!B2285=0," ",'Raw Data'!D2285)</f>
        <v xml:space="preserve"> </v>
      </c>
      <c r="D2278" s="63" t="str">
        <f>IF('Raw Data'!B2285=0," ",'Raw Data'!E2285)</f>
        <v xml:space="preserve"> </v>
      </c>
      <c r="E2278" s="62" t="str">
        <f>IF('Raw Data'!B2285=0," ",AVERAGE('Raw Data'!G2285:JP2285))</f>
        <v xml:space="preserve"> </v>
      </c>
      <c r="F2278" s="62" t="str">
        <f>IF('Raw Data'!B2285=0," ",_xlfn.STDEV.S('Raw Data'!G2285:JP2285))</f>
        <v xml:space="preserve"> </v>
      </c>
      <c r="G2278" s="63" t="str">
        <f>IF('Raw Data'!B2285=0," ",(D2278-C2278)/6/F2278)</f>
        <v xml:space="preserve"> </v>
      </c>
      <c r="H2278" s="63" t="str">
        <f>IF('Raw Data'!B2285=0," ","No")</f>
        <v xml:space="preserve"> </v>
      </c>
      <c r="I2278" s="62" t="str">
        <f>IF('Raw Data'!B2285=0," ",IF(H2278="Yes",MIN(D2278-E2278,E2278-C2278)/3/$H$2,MIN(E2278-C2278,D2278-E2278)/3/$H$1))</f>
        <v xml:space="preserve"> </v>
      </c>
      <c r="J2278" s="62" t="str">
        <f>IF('Raw Data'!B2285=0," ",E2278-6*F2278)</f>
        <v xml:space="preserve"> </v>
      </c>
      <c r="K2278" s="63" t="str">
        <f>IF('Raw Data'!B2285=0," ",E2278+6*F2278)</f>
        <v xml:space="preserve"> </v>
      </c>
      <c r="L2278" t="str">
        <f>IF('Raw Data'!B2285=0," ","No")</f>
        <v xml:space="preserve"> </v>
      </c>
      <c r="M2278" t="str">
        <f>IF('Raw Data'!B2285=0," ","Yes")</f>
        <v xml:space="preserve"> </v>
      </c>
    </row>
    <row r="2279" spans="1:13" x14ac:dyDescent="0.2">
      <c r="A2279" s="62" t="str">
        <f>IF('Raw Data'!B2286=0," ",'Raw Data'!B2286)</f>
        <v xml:space="preserve"> </v>
      </c>
      <c r="B2279" s="62" t="str">
        <f>IF('Raw Data'!B2286=0," ",'Raw Data'!C2286)</f>
        <v xml:space="preserve"> </v>
      </c>
      <c r="C2279" s="63" t="str">
        <f>IF('Raw Data'!B2286=0," ",'Raw Data'!D2286)</f>
        <v xml:space="preserve"> </v>
      </c>
      <c r="D2279" s="63" t="str">
        <f>IF('Raw Data'!B2286=0," ",'Raw Data'!E2286)</f>
        <v xml:space="preserve"> </v>
      </c>
      <c r="E2279" s="62" t="str">
        <f>IF('Raw Data'!B2286=0," ",AVERAGE('Raw Data'!G2286:JP2286))</f>
        <v xml:space="preserve"> </v>
      </c>
      <c r="F2279" s="62" t="str">
        <f>IF('Raw Data'!B2286=0," ",_xlfn.STDEV.S('Raw Data'!G2286:JP2286))</f>
        <v xml:space="preserve"> </v>
      </c>
      <c r="G2279" s="63" t="str">
        <f>IF('Raw Data'!B2286=0," ",(D2279-C2279)/6/F2279)</f>
        <v xml:space="preserve"> </v>
      </c>
      <c r="H2279" s="63" t="str">
        <f>IF('Raw Data'!B2286=0," ","No")</f>
        <v xml:space="preserve"> </v>
      </c>
      <c r="I2279" s="62" t="str">
        <f>IF('Raw Data'!B2286=0," ",IF(H2279="Yes",MIN(D2279-E2279,E2279-C2279)/3/$H$2,MIN(E2279-C2279,D2279-E2279)/3/$H$1))</f>
        <v xml:space="preserve"> </v>
      </c>
      <c r="J2279" s="62" t="str">
        <f>IF('Raw Data'!B2286=0," ",E2279-6*F2279)</f>
        <v xml:space="preserve"> </v>
      </c>
      <c r="K2279" s="63" t="str">
        <f>IF('Raw Data'!B2286=0," ",E2279+6*F2279)</f>
        <v xml:space="preserve"> </v>
      </c>
      <c r="L2279" t="str">
        <f>IF('Raw Data'!B2286=0," ","No")</f>
        <v xml:space="preserve"> </v>
      </c>
      <c r="M2279" t="str">
        <f>IF('Raw Data'!B2286=0," ","Yes")</f>
        <v xml:space="preserve"> </v>
      </c>
    </row>
    <row r="2280" spans="1:13" x14ac:dyDescent="0.2">
      <c r="A2280" s="62" t="str">
        <f>IF('Raw Data'!B2287=0," ",'Raw Data'!B2287)</f>
        <v xml:space="preserve"> </v>
      </c>
      <c r="B2280" s="62" t="str">
        <f>IF('Raw Data'!B2287=0," ",'Raw Data'!C2287)</f>
        <v xml:space="preserve"> </v>
      </c>
      <c r="C2280" s="63" t="str">
        <f>IF('Raw Data'!B2287=0," ",'Raw Data'!D2287)</f>
        <v xml:space="preserve"> </v>
      </c>
      <c r="D2280" s="63" t="str">
        <f>IF('Raw Data'!B2287=0," ",'Raw Data'!E2287)</f>
        <v xml:space="preserve"> </v>
      </c>
      <c r="E2280" s="62" t="str">
        <f>IF('Raw Data'!B2287=0," ",AVERAGE('Raw Data'!G2287:JP2287))</f>
        <v xml:space="preserve"> </v>
      </c>
      <c r="F2280" s="62" t="str">
        <f>IF('Raw Data'!B2287=0," ",_xlfn.STDEV.S('Raw Data'!G2287:JP2287))</f>
        <v xml:space="preserve"> </v>
      </c>
      <c r="G2280" s="63" t="str">
        <f>IF('Raw Data'!B2287=0," ",(D2280-C2280)/6/F2280)</f>
        <v xml:space="preserve"> </v>
      </c>
      <c r="H2280" s="63" t="str">
        <f>IF('Raw Data'!B2287=0," ","No")</f>
        <v xml:space="preserve"> </v>
      </c>
      <c r="I2280" s="62" t="str">
        <f>IF('Raw Data'!B2287=0," ",IF(H2280="Yes",MIN(D2280-E2280,E2280-C2280)/3/$H$2,MIN(E2280-C2280,D2280-E2280)/3/$H$1))</f>
        <v xml:space="preserve"> </v>
      </c>
      <c r="J2280" s="62" t="str">
        <f>IF('Raw Data'!B2287=0," ",E2280-6*F2280)</f>
        <v xml:space="preserve"> </v>
      </c>
      <c r="K2280" s="63" t="str">
        <f>IF('Raw Data'!B2287=0," ",E2280+6*F2280)</f>
        <v xml:space="preserve"> </v>
      </c>
      <c r="L2280" t="str">
        <f>IF('Raw Data'!B2287=0," ","No")</f>
        <v xml:space="preserve"> </v>
      </c>
      <c r="M2280" t="str">
        <f>IF('Raw Data'!B2287=0," ","Yes")</f>
        <v xml:space="preserve"> </v>
      </c>
    </row>
    <row r="2281" spans="1:13" x14ac:dyDescent="0.2">
      <c r="A2281" s="62" t="str">
        <f>IF('Raw Data'!B2288=0," ",'Raw Data'!B2288)</f>
        <v xml:space="preserve"> </v>
      </c>
      <c r="B2281" s="62" t="str">
        <f>IF('Raw Data'!B2288=0," ",'Raw Data'!C2288)</f>
        <v xml:space="preserve"> </v>
      </c>
      <c r="C2281" s="63" t="str">
        <f>IF('Raw Data'!B2288=0," ",'Raw Data'!D2288)</f>
        <v xml:space="preserve"> </v>
      </c>
      <c r="D2281" s="63" t="str">
        <f>IF('Raw Data'!B2288=0," ",'Raw Data'!E2288)</f>
        <v xml:space="preserve"> </v>
      </c>
      <c r="E2281" s="62" t="str">
        <f>IF('Raw Data'!B2288=0," ",AVERAGE('Raw Data'!G2288:JP2288))</f>
        <v xml:space="preserve"> </v>
      </c>
      <c r="F2281" s="62" t="str">
        <f>IF('Raw Data'!B2288=0," ",_xlfn.STDEV.S('Raw Data'!G2288:JP2288))</f>
        <v xml:space="preserve"> </v>
      </c>
      <c r="G2281" s="63" t="str">
        <f>IF('Raw Data'!B2288=0," ",(D2281-C2281)/6/F2281)</f>
        <v xml:space="preserve"> </v>
      </c>
      <c r="H2281" s="63" t="str">
        <f>IF('Raw Data'!B2288=0," ","No")</f>
        <v xml:space="preserve"> </v>
      </c>
      <c r="I2281" s="62" t="str">
        <f>IF('Raw Data'!B2288=0," ",IF(H2281="Yes",MIN(D2281-E2281,E2281-C2281)/3/$H$2,MIN(E2281-C2281,D2281-E2281)/3/$H$1))</f>
        <v xml:space="preserve"> </v>
      </c>
      <c r="J2281" s="62" t="str">
        <f>IF('Raw Data'!B2288=0," ",E2281-6*F2281)</f>
        <v xml:space="preserve"> </v>
      </c>
      <c r="K2281" s="63" t="str">
        <f>IF('Raw Data'!B2288=0," ",E2281+6*F2281)</f>
        <v xml:space="preserve"> </v>
      </c>
      <c r="L2281" t="str">
        <f>IF('Raw Data'!B2288=0," ","No")</f>
        <v xml:space="preserve"> </v>
      </c>
      <c r="M2281" t="str">
        <f>IF('Raw Data'!B2288=0," ","Yes")</f>
        <v xml:space="preserve"> </v>
      </c>
    </row>
    <row r="2282" spans="1:13" x14ac:dyDescent="0.2">
      <c r="A2282" s="62" t="str">
        <f>IF('Raw Data'!B2289=0," ",'Raw Data'!B2289)</f>
        <v xml:space="preserve"> </v>
      </c>
      <c r="B2282" s="62" t="str">
        <f>IF('Raw Data'!B2289=0," ",'Raw Data'!C2289)</f>
        <v xml:space="preserve"> </v>
      </c>
      <c r="C2282" s="63" t="str">
        <f>IF('Raw Data'!B2289=0," ",'Raw Data'!D2289)</f>
        <v xml:space="preserve"> </v>
      </c>
      <c r="D2282" s="63" t="str">
        <f>IF('Raw Data'!B2289=0," ",'Raw Data'!E2289)</f>
        <v xml:space="preserve"> </v>
      </c>
      <c r="E2282" s="62" t="str">
        <f>IF('Raw Data'!B2289=0," ",AVERAGE('Raw Data'!G2289:JP2289))</f>
        <v xml:space="preserve"> </v>
      </c>
      <c r="F2282" s="62" t="str">
        <f>IF('Raw Data'!B2289=0," ",_xlfn.STDEV.S('Raw Data'!G2289:JP2289))</f>
        <v xml:space="preserve"> </v>
      </c>
      <c r="G2282" s="63" t="str">
        <f>IF('Raw Data'!B2289=0," ",(D2282-C2282)/6/F2282)</f>
        <v xml:space="preserve"> </v>
      </c>
      <c r="H2282" s="63" t="str">
        <f>IF('Raw Data'!B2289=0," ","No")</f>
        <v xml:space="preserve"> </v>
      </c>
      <c r="I2282" s="62" t="str">
        <f>IF('Raw Data'!B2289=0," ",IF(H2282="Yes",MIN(D2282-E2282,E2282-C2282)/3/$H$2,MIN(E2282-C2282,D2282-E2282)/3/$H$1))</f>
        <v xml:space="preserve"> </v>
      </c>
      <c r="J2282" s="62" t="str">
        <f>IF('Raw Data'!B2289=0," ",E2282-6*F2282)</f>
        <v xml:space="preserve"> </v>
      </c>
      <c r="K2282" s="63" t="str">
        <f>IF('Raw Data'!B2289=0," ",E2282+6*F2282)</f>
        <v xml:space="preserve"> </v>
      </c>
      <c r="L2282" t="str">
        <f>IF('Raw Data'!B2289=0," ","No")</f>
        <v xml:space="preserve"> </v>
      </c>
      <c r="M2282" t="str">
        <f>IF('Raw Data'!B2289=0," ","Yes")</f>
        <v xml:space="preserve"> </v>
      </c>
    </row>
    <row r="2283" spans="1:13" x14ac:dyDescent="0.2">
      <c r="A2283" s="62" t="str">
        <f>IF('Raw Data'!B2290=0," ",'Raw Data'!B2290)</f>
        <v xml:space="preserve"> </v>
      </c>
      <c r="B2283" s="62" t="str">
        <f>IF('Raw Data'!B2290=0," ",'Raw Data'!C2290)</f>
        <v xml:space="preserve"> </v>
      </c>
      <c r="C2283" s="63" t="str">
        <f>IF('Raw Data'!B2290=0," ",'Raw Data'!D2290)</f>
        <v xml:space="preserve"> </v>
      </c>
      <c r="D2283" s="63" t="str">
        <f>IF('Raw Data'!B2290=0," ",'Raw Data'!E2290)</f>
        <v xml:space="preserve"> </v>
      </c>
      <c r="E2283" s="62" t="str">
        <f>IF('Raw Data'!B2290=0," ",AVERAGE('Raw Data'!G2290:JP2290))</f>
        <v xml:space="preserve"> </v>
      </c>
      <c r="F2283" s="62" t="str">
        <f>IF('Raw Data'!B2290=0," ",_xlfn.STDEV.S('Raw Data'!G2290:JP2290))</f>
        <v xml:space="preserve"> </v>
      </c>
      <c r="G2283" s="63" t="str">
        <f>IF('Raw Data'!B2290=0," ",(D2283-C2283)/6/F2283)</f>
        <v xml:space="preserve"> </v>
      </c>
      <c r="H2283" s="63" t="str">
        <f>IF('Raw Data'!B2290=0," ","No")</f>
        <v xml:space="preserve"> </v>
      </c>
      <c r="I2283" s="62" t="str">
        <f>IF('Raw Data'!B2290=0," ",IF(H2283="Yes",MIN(D2283-E2283,E2283-C2283)/3/$H$2,MIN(E2283-C2283,D2283-E2283)/3/$H$1))</f>
        <v xml:space="preserve"> </v>
      </c>
      <c r="J2283" s="62" t="str">
        <f>IF('Raw Data'!B2290=0," ",E2283-6*F2283)</f>
        <v xml:space="preserve"> </v>
      </c>
      <c r="K2283" s="63" t="str">
        <f>IF('Raw Data'!B2290=0," ",E2283+6*F2283)</f>
        <v xml:space="preserve"> </v>
      </c>
      <c r="L2283" t="str">
        <f>IF('Raw Data'!B2290=0," ","No")</f>
        <v xml:space="preserve"> </v>
      </c>
      <c r="M2283" t="str">
        <f>IF('Raw Data'!B2290=0," ","Yes")</f>
        <v xml:space="preserve"> </v>
      </c>
    </row>
    <row r="2284" spans="1:13" x14ac:dyDescent="0.2">
      <c r="A2284" s="62" t="str">
        <f>IF('Raw Data'!B2291=0," ",'Raw Data'!B2291)</f>
        <v xml:space="preserve"> </v>
      </c>
      <c r="B2284" s="62" t="str">
        <f>IF('Raw Data'!B2291=0," ",'Raw Data'!C2291)</f>
        <v xml:space="preserve"> </v>
      </c>
      <c r="C2284" s="63" t="str">
        <f>IF('Raw Data'!B2291=0," ",'Raw Data'!D2291)</f>
        <v xml:space="preserve"> </v>
      </c>
      <c r="D2284" s="63" t="str">
        <f>IF('Raw Data'!B2291=0," ",'Raw Data'!E2291)</f>
        <v xml:space="preserve"> </v>
      </c>
      <c r="E2284" s="62" t="str">
        <f>IF('Raw Data'!B2291=0," ",AVERAGE('Raw Data'!G2291:JP2291))</f>
        <v xml:space="preserve"> </v>
      </c>
      <c r="F2284" s="62" t="str">
        <f>IF('Raw Data'!B2291=0," ",_xlfn.STDEV.S('Raw Data'!G2291:JP2291))</f>
        <v xml:space="preserve"> </v>
      </c>
      <c r="G2284" s="63" t="str">
        <f>IF('Raw Data'!B2291=0," ",(D2284-C2284)/6/F2284)</f>
        <v xml:space="preserve"> </v>
      </c>
      <c r="H2284" s="63" t="str">
        <f>IF('Raw Data'!B2291=0," ","No")</f>
        <v xml:space="preserve"> </v>
      </c>
      <c r="I2284" s="62" t="str">
        <f>IF('Raw Data'!B2291=0," ",IF(H2284="Yes",MIN(D2284-E2284,E2284-C2284)/3/$H$2,MIN(E2284-C2284,D2284-E2284)/3/$H$1))</f>
        <v xml:space="preserve"> </v>
      </c>
      <c r="J2284" s="62" t="str">
        <f>IF('Raw Data'!B2291=0," ",E2284-6*F2284)</f>
        <v xml:space="preserve"> </v>
      </c>
      <c r="K2284" s="63" t="str">
        <f>IF('Raw Data'!B2291=0," ",E2284+6*F2284)</f>
        <v xml:space="preserve"> </v>
      </c>
      <c r="L2284" t="str">
        <f>IF('Raw Data'!B2291=0," ","No")</f>
        <v xml:space="preserve"> </v>
      </c>
      <c r="M2284" t="str">
        <f>IF('Raw Data'!B2291=0," ","Yes")</f>
        <v xml:space="preserve"> </v>
      </c>
    </row>
    <row r="2285" spans="1:13" x14ac:dyDescent="0.2">
      <c r="A2285" s="62" t="str">
        <f>IF('Raw Data'!B2292=0," ",'Raw Data'!B2292)</f>
        <v xml:space="preserve"> </v>
      </c>
      <c r="B2285" s="62" t="str">
        <f>IF('Raw Data'!B2292=0," ",'Raw Data'!C2292)</f>
        <v xml:space="preserve"> </v>
      </c>
      <c r="C2285" s="63" t="str">
        <f>IF('Raw Data'!B2292=0," ",'Raw Data'!D2292)</f>
        <v xml:space="preserve"> </v>
      </c>
      <c r="D2285" s="63" t="str">
        <f>IF('Raw Data'!B2292=0," ",'Raw Data'!E2292)</f>
        <v xml:space="preserve"> </v>
      </c>
      <c r="E2285" s="62" t="str">
        <f>IF('Raw Data'!B2292=0," ",AVERAGE('Raw Data'!G2292:JP2292))</f>
        <v xml:space="preserve"> </v>
      </c>
      <c r="F2285" s="62" t="str">
        <f>IF('Raw Data'!B2292=0," ",_xlfn.STDEV.S('Raw Data'!G2292:JP2292))</f>
        <v xml:space="preserve"> </v>
      </c>
      <c r="G2285" s="63" t="str">
        <f>IF('Raw Data'!B2292=0," ",(D2285-C2285)/6/F2285)</f>
        <v xml:space="preserve"> </v>
      </c>
      <c r="H2285" s="63" t="str">
        <f>IF('Raw Data'!B2292=0," ","No")</f>
        <v xml:space="preserve"> </v>
      </c>
      <c r="I2285" s="62" t="str">
        <f>IF('Raw Data'!B2292=0," ",IF(H2285="Yes",MIN(D2285-E2285,E2285-C2285)/3/$H$2,MIN(E2285-C2285,D2285-E2285)/3/$H$1))</f>
        <v xml:space="preserve"> </v>
      </c>
      <c r="J2285" s="62" t="str">
        <f>IF('Raw Data'!B2292=0," ",E2285-6*F2285)</f>
        <v xml:space="preserve"> </v>
      </c>
      <c r="K2285" s="63" t="str">
        <f>IF('Raw Data'!B2292=0," ",E2285+6*F2285)</f>
        <v xml:space="preserve"> </v>
      </c>
      <c r="L2285" t="str">
        <f>IF('Raw Data'!B2292=0," ","No")</f>
        <v xml:space="preserve"> </v>
      </c>
      <c r="M2285" t="str">
        <f>IF('Raw Data'!B2292=0," ","Yes")</f>
        <v xml:space="preserve"> </v>
      </c>
    </row>
    <row r="2286" spans="1:13" x14ac:dyDescent="0.2">
      <c r="A2286" s="62" t="str">
        <f>IF('Raw Data'!B2293=0," ",'Raw Data'!B2293)</f>
        <v xml:space="preserve"> </v>
      </c>
      <c r="B2286" s="62" t="str">
        <f>IF('Raw Data'!B2293=0," ",'Raw Data'!C2293)</f>
        <v xml:space="preserve"> </v>
      </c>
      <c r="C2286" s="63" t="str">
        <f>IF('Raw Data'!B2293=0," ",'Raw Data'!D2293)</f>
        <v xml:space="preserve"> </v>
      </c>
      <c r="D2286" s="63" t="str">
        <f>IF('Raw Data'!B2293=0," ",'Raw Data'!E2293)</f>
        <v xml:space="preserve"> </v>
      </c>
      <c r="E2286" s="62" t="str">
        <f>IF('Raw Data'!B2293=0," ",AVERAGE('Raw Data'!G2293:JP2293))</f>
        <v xml:space="preserve"> </v>
      </c>
      <c r="F2286" s="62" t="str">
        <f>IF('Raw Data'!B2293=0," ",_xlfn.STDEV.S('Raw Data'!G2293:JP2293))</f>
        <v xml:space="preserve"> </v>
      </c>
      <c r="G2286" s="63" t="str">
        <f>IF('Raw Data'!B2293=0," ",(D2286-C2286)/6/F2286)</f>
        <v xml:space="preserve"> </v>
      </c>
      <c r="H2286" s="63" t="str">
        <f>IF('Raw Data'!B2293=0," ","No")</f>
        <v xml:space="preserve"> </v>
      </c>
      <c r="I2286" s="62" t="str">
        <f>IF('Raw Data'!B2293=0," ",IF(H2286="Yes",MIN(D2286-E2286,E2286-C2286)/3/$H$2,MIN(E2286-C2286,D2286-E2286)/3/$H$1))</f>
        <v xml:space="preserve"> </v>
      </c>
      <c r="J2286" s="62" t="str">
        <f>IF('Raw Data'!B2293=0," ",E2286-6*F2286)</f>
        <v xml:space="preserve"> </v>
      </c>
      <c r="K2286" s="63" t="str">
        <f>IF('Raw Data'!B2293=0," ",E2286+6*F2286)</f>
        <v xml:space="preserve"> </v>
      </c>
      <c r="L2286" t="str">
        <f>IF('Raw Data'!B2293=0," ","No")</f>
        <v xml:space="preserve"> </v>
      </c>
      <c r="M2286" t="str">
        <f>IF('Raw Data'!B2293=0," ","Yes")</f>
        <v xml:space="preserve"> </v>
      </c>
    </row>
    <row r="2287" spans="1:13" x14ac:dyDescent="0.2">
      <c r="A2287" s="62" t="str">
        <f>IF('Raw Data'!B2294=0," ",'Raw Data'!B2294)</f>
        <v xml:space="preserve"> </v>
      </c>
      <c r="B2287" s="62" t="str">
        <f>IF('Raw Data'!B2294=0," ",'Raw Data'!C2294)</f>
        <v xml:space="preserve"> </v>
      </c>
      <c r="C2287" s="63" t="str">
        <f>IF('Raw Data'!B2294=0," ",'Raw Data'!D2294)</f>
        <v xml:space="preserve"> </v>
      </c>
      <c r="D2287" s="63" t="str">
        <f>IF('Raw Data'!B2294=0," ",'Raw Data'!E2294)</f>
        <v xml:space="preserve"> </v>
      </c>
      <c r="E2287" s="62" t="str">
        <f>IF('Raw Data'!B2294=0," ",AVERAGE('Raw Data'!G2294:JP2294))</f>
        <v xml:space="preserve"> </v>
      </c>
      <c r="F2287" s="62" t="str">
        <f>IF('Raw Data'!B2294=0," ",_xlfn.STDEV.S('Raw Data'!G2294:JP2294))</f>
        <v xml:space="preserve"> </v>
      </c>
      <c r="G2287" s="63" t="str">
        <f>IF('Raw Data'!B2294=0," ",(D2287-C2287)/6/F2287)</f>
        <v xml:space="preserve"> </v>
      </c>
      <c r="H2287" s="63" t="str">
        <f>IF('Raw Data'!B2294=0," ","No")</f>
        <v xml:space="preserve"> </v>
      </c>
      <c r="I2287" s="62" t="str">
        <f>IF('Raw Data'!B2294=0," ",IF(H2287="Yes",MIN(D2287-E2287,E2287-C2287)/3/$H$2,MIN(E2287-C2287,D2287-E2287)/3/$H$1))</f>
        <v xml:space="preserve"> </v>
      </c>
      <c r="J2287" s="62" t="str">
        <f>IF('Raw Data'!B2294=0," ",E2287-6*F2287)</f>
        <v xml:space="preserve"> </v>
      </c>
      <c r="K2287" s="63" t="str">
        <f>IF('Raw Data'!B2294=0," ",E2287+6*F2287)</f>
        <v xml:space="preserve"> </v>
      </c>
      <c r="L2287" t="str">
        <f>IF('Raw Data'!B2294=0," ","No")</f>
        <v xml:space="preserve"> </v>
      </c>
      <c r="M2287" t="str">
        <f>IF('Raw Data'!B2294=0," ","Yes")</f>
        <v xml:space="preserve"> </v>
      </c>
    </row>
    <row r="2288" spans="1:13" x14ac:dyDescent="0.2">
      <c r="A2288" s="62" t="str">
        <f>IF('Raw Data'!B2295=0," ",'Raw Data'!B2295)</f>
        <v xml:space="preserve"> </v>
      </c>
      <c r="B2288" s="62" t="str">
        <f>IF('Raw Data'!B2295=0," ",'Raw Data'!C2295)</f>
        <v xml:space="preserve"> </v>
      </c>
      <c r="C2288" s="63" t="str">
        <f>IF('Raw Data'!B2295=0," ",'Raw Data'!D2295)</f>
        <v xml:space="preserve"> </v>
      </c>
      <c r="D2288" s="63" t="str">
        <f>IF('Raw Data'!B2295=0," ",'Raw Data'!E2295)</f>
        <v xml:space="preserve"> </v>
      </c>
      <c r="E2288" s="62" t="str">
        <f>IF('Raw Data'!B2295=0," ",AVERAGE('Raw Data'!G2295:JP2295))</f>
        <v xml:space="preserve"> </v>
      </c>
      <c r="F2288" s="62" t="str">
        <f>IF('Raw Data'!B2295=0," ",_xlfn.STDEV.S('Raw Data'!G2295:JP2295))</f>
        <v xml:space="preserve"> </v>
      </c>
      <c r="G2288" s="63" t="str">
        <f>IF('Raw Data'!B2295=0," ",(D2288-C2288)/6/F2288)</f>
        <v xml:space="preserve"> </v>
      </c>
      <c r="H2288" s="63" t="str">
        <f>IF('Raw Data'!B2295=0," ","No")</f>
        <v xml:space="preserve"> </v>
      </c>
      <c r="I2288" s="62" t="str">
        <f>IF('Raw Data'!B2295=0," ",IF(H2288="Yes",MIN(D2288-E2288,E2288-C2288)/3/$H$2,MIN(E2288-C2288,D2288-E2288)/3/$H$1))</f>
        <v xml:space="preserve"> </v>
      </c>
      <c r="J2288" s="62" t="str">
        <f>IF('Raw Data'!B2295=0," ",E2288-6*F2288)</f>
        <v xml:space="preserve"> </v>
      </c>
      <c r="K2288" s="63" t="str">
        <f>IF('Raw Data'!B2295=0," ",E2288+6*F2288)</f>
        <v xml:space="preserve"> </v>
      </c>
      <c r="L2288" t="str">
        <f>IF('Raw Data'!B2295=0," ","No")</f>
        <v xml:space="preserve"> </v>
      </c>
      <c r="M2288" t="str">
        <f>IF('Raw Data'!B2295=0," ","Yes")</f>
        <v xml:space="preserve"> </v>
      </c>
    </row>
    <row r="2289" spans="1:13" x14ac:dyDescent="0.2">
      <c r="A2289" s="62" t="str">
        <f>IF('Raw Data'!B2296=0," ",'Raw Data'!B2296)</f>
        <v xml:space="preserve"> </v>
      </c>
      <c r="B2289" s="62" t="str">
        <f>IF('Raw Data'!B2296=0," ",'Raw Data'!C2296)</f>
        <v xml:space="preserve"> </v>
      </c>
      <c r="C2289" s="63" t="str">
        <f>IF('Raw Data'!B2296=0," ",'Raw Data'!D2296)</f>
        <v xml:space="preserve"> </v>
      </c>
      <c r="D2289" s="63" t="str">
        <f>IF('Raw Data'!B2296=0," ",'Raw Data'!E2296)</f>
        <v xml:space="preserve"> </v>
      </c>
      <c r="E2289" s="62" t="str">
        <f>IF('Raw Data'!B2296=0," ",AVERAGE('Raw Data'!G2296:JP2296))</f>
        <v xml:space="preserve"> </v>
      </c>
      <c r="F2289" s="62" t="str">
        <f>IF('Raw Data'!B2296=0," ",_xlfn.STDEV.S('Raw Data'!G2296:JP2296))</f>
        <v xml:space="preserve"> </v>
      </c>
      <c r="G2289" s="63" t="str">
        <f>IF('Raw Data'!B2296=0," ",(D2289-C2289)/6/F2289)</f>
        <v xml:space="preserve"> </v>
      </c>
      <c r="H2289" s="63" t="str">
        <f>IF('Raw Data'!B2296=0," ","No")</f>
        <v xml:space="preserve"> </v>
      </c>
      <c r="I2289" s="62" t="str">
        <f>IF('Raw Data'!B2296=0," ",IF(H2289="Yes",MIN(D2289-E2289,E2289-C2289)/3/$H$2,MIN(E2289-C2289,D2289-E2289)/3/$H$1))</f>
        <v xml:space="preserve"> </v>
      </c>
      <c r="J2289" s="62" t="str">
        <f>IF('Raw Data'!B2296=0," ",E2289-6*F2289)</f>
        <v xml:space="preserve"> </v>
      </c>
      <c r="K2289" s="63" t="str">
        <f>IF('Raw Data'!B2296=0," ",E2289+6*F2289)</f>
        <v xml:space="preserve"> </v>
      </c>
      <c r="L2289" t="str">
        <f>IF('Raw Data'!B2296=0," ","No")</f>
        <v xml:space="preserve"> </v>
      </c>
      <c r="M2289" t="str">
        <f>IF('Raw Data'!B2296=0," ","Yes")</f>
        <v xml:space="preserve"> </v>
      </c>
    </row>
    <row r="2290" spans="1:13" x14ac:dyDescent="0.2">
      <c r="A2290" s="62" t="str">
        <f>IF('Raw Data'!B2297=0," ",'Raw Data'!B2297)</f>
        <v xml:space="preserve"> </v>
      </c>
      <c r="B2290" s="62" t="str">
        <f>IF('Raw Data'!B2297=0," ",'Raw Data'!C2297)</f>
        <v xml:space="preserve"> </v>
      </c>
      <c r="C2290" s="63" t="str">
        <f>IF('Raw Data'!B2297=0," ",'Raw Data'!D2297)</f>
        <v xml:space="preserve"> </v>
      </c>
      <c r="D2290" s="63" t="str">
        <f>IF('Raw Data'!B2297=0," ",'Raw Data'!E2297)</f>
        <v xml:space="preserve"> </v>
      </c>
      <c r="E2290" s="62" t="str">
        <f>IF('Raw Data'!B2297=0," ",AVERAGE('Raw Data'!G2297:JP2297))</f>
        <v xml:space="preserve"> </v>
      </c>
      <c r="F2290" s="62" t="str">
        <f>IF('Raw Data'!B2297=0," ",_xlfn.STDEV.S('Raw Data'!G2297:JP2297))</f>
        <v xml:space="preserve"> </v>
      </c>
      <c r="G2290" s="63" t="str">
        <f>IF('Raw Data'!B2297=0," ",(D2290-C2290)/6/F2290)</f>
        <v xml:space="preserve"> </v>
      </c>
      <c r="H2290" s="63" t="str">
        <f>IF('Raw Data'!B2297=0," ","No")</f>
        <v xml:space="preserve"> </v>
      </c>
      <c r="I2290" s="62" t="str">
        <f>IF('Raw Data'!B2297=0," ",IF(H2290="Yes",MIN(D2290-E2290,E2290-C2290)/3/$H$2,MIN(E2290-C2290,D2290-E2290)/3/$H$1))</f>
        <v xml:space="preserve"> </v>
      </c>
      <c r="J2290" s="62" t="str">
        <f>IF('Raw Data'!B2297=0," ",E2290-6*F2290)</f>
        <v xml:space="preserve"> </v>
      </c>
      <c r="K2290" s="63" t="str">
        <f>IF('Raw Data'!B2297=0," ",E2290+6*F2290)</f>
        <v xml:space="preserve"> </v>
      </c>
      <c r="L2290" t="str">
        <f>IF('Raw Data'!B2297=0," ","No")</f>
        <v xml:space="preserve"> </v>
      </c>
      <c r="M2290" t="str">
        <f>IF('Raw Data'!B2297=0," ","Yes")</f>
        <v xml:space="preserve"> </v>
      </c>
    </row>
    <row r="2291" spans="1:13" x14ac:dyDescent="0.2">
      <c r="A2291" s="62" t="str">
        <f>IF('Raw Data'!B2298=0," ",'Raw Data'!B2298)</f>
        <v xml:space="preserve"> </v>
      </c>
      <c r="B2291" s="62" t="str">
        <f>IF('Raw Data'!B2298=0," ",'Raw Data'!C2298)</f>
        <v xml:space="preserve"> </v>
      </c>
      <c r="C2291" s="63" t="str">
        <f>IF('Raw Data'!B2298=0," ",'Raw Data'!D2298)</f>
        <v xml:space="preserve"> </v>
      </c>
      <c r="D2291" s="63" t="str">
        <f>IF('Raw Data'!B2298=0," ",'Raw Data'!E2298)</f>
        <v xml:space="preserve"> </v>
      </c>
      <c r="E2291" s="62" t="str">
        <f>IF('Raw Data'!B2298=0," ",AVERAGE('Raw Data'!G2298:JP2298))</f>
        <v xml:space="preserve"> </v>
      </c>
      <c r="F2291" s="62" t="str">
        <f>IF('Raw Data'!B2298=0," ",_xlfn.STDEV.S('Raw Data'!G2298:JP2298))</f>
        <v xml:space="preserve"> </v>
      </c>
      <c r="G2291" s="63" t="str">
        <f>IF('Raw Data'!B2298=0," ",(D2291-C2291)/6/F2291)</f>
        <v xml:space="preserve"> </v>
      </c>
      <c r="H2291" s="63" t="str">
        <f>IF('Raw Data'!B2298=0," ","No")</f>
        <v xml:space="preserve"> </v>
      </c>
      <c r="I2291" s="62" t="str">
        <f>IF('Raw Data'!B2298=0," ",IF(H2291="Yes",MIN(D2291-E2291,E2291-C2291)/3/$H$2,MIN(E2291-C2291,D2291-E2291)/3/$H$1))</f>
        <v xml:space="preserve"> </v>
      </c>
      <c r="J2291" s="62" t="str">
        <f>IF('Raw Data'!B2298=0," ",E2291-6*F2291)</f>
        <v xml:space="preserve"> </v>
      </c>
      <c r="K2291" s="63" t="str">
        <f>IF('Raw Data'!B2298=0," ",E2291+6*F2291)</f>
        <v xml:space="preserve"> </v>
      </c>
      <c r="L2291" t="str">
        <f>IF('Raw Data'!B2298=0," ","No")</f>
        <v xml:space="preserve"> </v>
      </c>
      <c r="M2291" t="str">
        <f>IF('Raw Data'!B2298=0," ","Yes")</f>
        <v xml:space="preserve"> </v>
      </c>
    </row>
    <row r="2292" spans="1:13" x14ac:dyDescent="0.2">
      <c r="A2292" s="62" t="str">
        <f>IF('Raw Data'!B2299=0," ",'Raw Data'!B2299)</f>
        <v xml:space="preserve"> </v>
      </c>
      <c r="B2292" s="62" t="str">
        <f>IF('Raw Data'!B2299=0," ",'Raw Data'!C2299)</f>
        <v xml:space="preserve"> </v>
      </c>
      <c r="C2292" s="63" t="str">
        <f>IF('Raw Data'!B2299=0," ",'Raw Data'!D2299)</f>
        <v xml:space="preserve"> </v>
      </c>
      <c r="D2292" s="63" t="str">
        <f>IF('Raw Data'!B2299=0," ",'Raw Data'!E2299)</f>
        <v xml:space="preserve"> </v>
      </c>
      <c r="E2292" s="62" t="str">
        <f>IF('Raw Data'!B2299=0," ",AVERAGE('Raw Data'!G2299:JP2299))</f>
        <v xml:space="preserve"> </v>
      </c>
      <c r="F2292" s="62" t="str">
        <f>IF('Raw Data'!B2299=0," ",_xlfn.STDEV.S('Raw Data'!G2299:JP2299))</f>
        <v xml:space="preserve"> </v>
      </c>
      <c r="G2292" s="63" t="str">
        <f>IF('Raw Data'!B2299=0," ",(D2292-C2292)/6/F2292)</f>
        <v xml:space="preserve"> </v>
      </c>
      <c r="H2292" s="63" t="str">
        <f>IF('Raw Data'!B2299=0," ","No")</f>
        <v xml:space="preserve"> </v>
      </c>
      <c r="I2292" s="62" t="str">
        <f>IF('Raw Data'!B2299=0," ",IF(H2292="Yes",MIN(D2292-E2292,E2292-C2292)/3/$H$2,MIN(E2292-C2292,D2292-E2292)/3/$H$1))</f>
        <v xml:space="preserve"> </v>
      </c>
      <c r="J2292" s="62" t="str">
        <f>IF('Raw Data'!B2299=0," ",E2292-6*F2292)</f>
        <v xml:space="preserve"> </v>
      </c>
      <c r="K2292" s="63" t="str">
        <f>IF('Raw Data'!B2299=0," ",E2292+6*F2292)</f>
        <v xml:space="preserve"> </v>
      </c>
      <c r="L2292" t="str">
        <f>IF('Raw Data'!B2299=0," ","No")</f>
        <v xml:space="preserve"> </v>
      </c>
      <c r="M2292" t="str">
        <f>IF('Raw Data'!B2299=0," ","Yes")</f>
        <v xml:space="preserve"> </v>
      </c>
    </row>
    <row r="2293" spans="1:13" x14ac:dyDescent="0.2">
      <c r="A2293" s="62" t="str">
        <f>IF('Raw Data'!B2300=0," ",'Raw Data'!B2300)</f>
        <v xml:space="preserve"> </v>
      </c>
      <c r="B2293" s="62" t="str">
        <f>IF('Raw Data'!B2300=0," ",'Raw Data'!C2300)</f>
        <v xml:space="preserve"> </v>
      </c>
      <c r="C2293" s="63" t="str">
        <f>IF('Raw Data'!B2300=0," ",'Raw Data'!D2300)</f>
        <v xml:space="preserve"> </v>
      </c>
      <c r="D2293" s="63" t="str">
        <f>IF('Raw Data'!B2300=0," ",'Raw Data'!E2300)</f>
        <v xml:space="preserve"> </v>
      </c>
      <c r="E2293" s="62" t="str">
        <f>IF('Raw Data'!B2300=0," ",AVERAGE('Raw Data'!G2300:JP2300))</f>
        <v xml:space="preserve"> </v>
      </c>
      <c r="F2293" s="62" t="str">
        <f>IF('Raw Data'!B2300=0," ",_xlfn.STDEV.S('Raw Data'!G2300:JP2300))</f>
        <v xml:space="preserve"> </v>
      </c>
      <c r="G2293" s="63" t="str">
        <f>IF('Raw Data'!B2300=0," ",(D2293-C2293)/6/F2293)</f>
        <v xml:space="preserve"> </v>
      </c>
      <c r="H2293" s="63" t="str">
        <f>IF('Raw Data'!B2300=0," ","No")</f>
        <v xml:space="preserve"> </v>
      </c>
      <c r="I2293" s="62" t="str">
        <f>IF('Raw Data'!B2300=0," ",IF(H2293="Yes",MIN(D2293-E2293,E2293-C2293)/3/$H$2,MIN(E2293-C2293,D2293-E2293)/3/$H$1))</f>
        <v xml:space="preserve"> </v>
      </c>
      <c r="J2293" s="62" t="str">
        <f>IF('Raw Data'!B2300=0," ",E2293-6*F2293)</f>
        <v xml:space="preserve"> </v>
      </c>
      <c r="K2293" s="63" t="str">
        <f>IF('Raw Data'!B2300=0," ",E2293+6*F2293)</f>
        <v xml:space="preserve"> </v>
      </c>
      <c r="L2293" t="str">
        <f>IF('Raw Data'!B2300=0," ","No")</f>
        <v xml:space="preserve"> </v>
      </c>
      <c r="M2293" t="str">
        <f>IF('Raw Data'!B2300=0," ","Yes")</f>
        <v xml:space="preserve"> </v>
      </c>
    </row>
    <row r="2294" spans="1:13" x14ac:dyDescent="0.2">
      <c r="A2294" s="62" t="str">
        <f>IF('Raw Data'!B2301=0," ",'Raw Data'!B2301)</f>
        <v xml:space="preserve"> </v>
      </c>
      <c r="B2294" s="62" t="str">
        <f>IF('Raw Data'!B2301=0," ",'Raw Data'!C2301)</f>
        <v xml:space="preserve"> </v>
      </c>
      <c r="C2294" s="63" t="str">
        <f>IF('Raw Data'!B2301=0," ",'Raw Data'!D2301)</f>
        <v xml:space="preserve"> </v>
      </c>
      <c r="D2294" s="63" t="str">
        <f>IF('Raw Data'!B2301=0," ",'Raw Data'!E2301)</f>
        <v xml:space="preserve"> </v>
      </c>
      <c r="E2294" s="62" t="str">
        <f>IF('Raw Data'!B2301=0," ",AVERAGE('Raw Data'!G2301:JP2301))</f>
        <v xml:space="preserve"> </v>
      </c>
      <c r="F2294" s="62" t="str">
        <f>IF('Raw Data'!B2301=0," ",_xlfn.STDEV.S('Raw Data'!G2301:JP2301))</f>
        <v xml:space="preserve"> </v>
      </c>
      <c r="G2294" s="63" t="str">
        <f>IF('Raw Data'!B2301=0," ",(D2294-C2294)/6/F2294)</f>
        <v xml:space="preserve"> </v>
      </c>
      <c r="H2294" s="63" t="str">
        <f>IF('Raw Data'!B2301=0," ","No")</f>
        <v xml:space="preserve"> </v>
      </c>
      <c r="I2294" s="62" t="str">
        <f>IF('Raw Data'!B2301=0," ",IF(H2294="Yes",MIN(D2294-E2294,E2294-C2294)/3/$H$2,MIN(E2294-C2294,D2294-E2294)/3/$H$1))</f>
        <v xml:space="preserve"> </v>
      </c>
      <c r="J2294" s="62" t="str">
        <f>IF('Raw Data'!B2301=0," ",E2294-6*F2294)</f>
        <v xml:space="preserve"> </v>
      </c>
      <c r="K2294" s="63" t="str">
        <f>IF('Raw Data'!B2301=0," ",E2294+6*F2294)</f>
        <v xml:space="preserve"> </v>
      </c>
      <c r="L2294" t="str">
        <f>IF('Raw Data'!B2301=0," ","No")</f>
        <v xml:space="preserve"> </v>
      </c>
      <c r="M2294" t="str">
        <f>IF('Raw Data'!B2301=0," ","Yes")</f>
        <v xml:space="preserve"> </v>
      </c>
    </row>
    <row r="2295" spans="1:13" x14ac:dyDescent="0.2">
      <c r="A2295" s="62" t="str">
        <f>IF('Raw Data'!B2302=0," ",'Raw Data'!B2302)</f>
        <v xml:space="preserve"> </v>
      </c>
      <c r="B2295" s="62" t="str">
        <f>IF('Raw Data'!B2302=0," ",'Raw Data'!C2302)</f>
        <v xml:space="preserve"> </v>
      </c>
      <c r="C2295" s="63" t="str">
        <f>IF('Raw Data'!B2302=0," ",'Raw Data'!D2302)</f>
        <v xml:space="preserve"> </v>
      </c>
      <c r="D2295" s="63" t="str">
        <f>IF('Raw Data'!B2302=0," ",'Raw Data'!E2302)</f>
        <v xml:space="preserve"> </v>
      </c>
      <c r="E2295" s="62" t="str">
        <f>IF('Raw Data'!B2302=0," ",AVERAGE('Raw Data'!G2302:JP2302))</f>
        <v xml:space="preserve"> </v>
      </c>
      <c r="F2295" s="62" t="str">
        <f>IF('Raw Data'!B2302=0," ",_xlfn.STDEV.S('Raw Data'!G2302:JP2302))</f>
        <v xml:space="preserve"> </v>
      </c>
      <c r="G2295" s="63" t="str">
        <f>IF('Raw Data'!B2302=0," ",(D2295-C2295)/6/F2295)</f>
        <v xml:space="preserve"> </v>
      </c>
      <c r="H2295" s="63" t="str">
        <f>IF('Raw Data'!B2302=0," ","No")</f>
        <v xml:space="preserve"> </v>
      </c>
      <c r="I2295" s="62" t="str">
        <f>IF('Raw Data'!B2302=0," ",IF(H2295="Yes",MIN(D2295-E2295,E2295-C2295)/3/$H$2,MIN(E2295-C2295,D2295-E2295)/3/$H$1))</f>
        <v xml:space="preserve"> </v>
      </c>
      <c r="J2295" s="62" t="str">
        <f>IF('Raw Data'!B2302=0," ",E2295-6*F2295)</f>
        <v xml:space="preserve"> </v>
      </c>
      <c r="K2295" s="63" t="str">
        <f>IF('Raw Data'!B2302=0," ",E2295+6*F2295)</f>
        <v xml:space="preserve"> </v>
      </c>
      <c r="L2295" t="str">
        <f>IF('Raw Data'!B2302=0," ","No")</f>
        <v xml:space="preserve"> </v>
      </c>
      <c r="M2295" t="str">
        <f>IF('Raw Data'!B2302=0," ","Yes")</f>
        <v xml:space="preserve"> </v>
      </c>
    </row>
    <row r="2296" spans="1:13" x14ac:dyDescent="0.2">
      <c r="A2296" s="62" t="str">
        <f>IF('Raw Data'!B2303=0," ",'Raw Data'!B2303)</f>
        <v xml:space="preserve"> </v>
      </c>
      <c r="B2296" s="62" t="str">
        <f>IF('Raw Data'!B2303=0," ",'Raw Data'!C2303)</f>
        <v xml:space="preserve"> </v>
      </c>
      <c r="C2296" s="63" t="str">
        <f>IF('Raw Data'!B2303=0," ",'Raw Data'!D2303)</f>
        <v xml:space="preserve"> </v>
      </c>
      <c r="D2296" s="63" t="str">
        <f>IF('Raw Data'!B2303=0," ",'Raw Data'!E2303)</f>
        <v xml:space="preserve"> </v>
      </c>
      <c r="E2296" s="62" t="str">
        <f>IF('Raw Data'!B2303=0," ",AVERAGE('Raw Data'!G2303:JP2303))</f>
        <v xml:space="preserve"> </v>
      </c>
      <c r="F2296" s="62" t="str">
        <f>IF('Raw Data'!B2303=0," ",_xlfn.STDEV.S('Raw Data'!G2303:JP2303))</f>
        <v xml:space="preserve"> </v>
      </c>
      <c r="G2296" s="63" t="str">
        <f>IF('Raw Data'!B2303=0," ",(D2296-C2296)/6/F2296)</f>
        <v xml:space="preserve"> </v>
      </c>
      <c r="H2296" s="63" t="str">
        <f>IF('Raw Data'!B2303=0," ","No")</f>
        <v xml:space="preserve"> </v>
      </c>
      <c r="I2296" s="62" t="str">
        <f>IF('Raw Data'!B2303=0," ",IF(H2296="Yes",MIN(D2296-E2296,E2296-C2296)/3/$H$2,MIN(E2296-C2296,D2296-E2296)/3/$H$1))</f>
        <v xml:space="preserve"> </v>
      </c>
      <c r="J2296" s="62" t="str">
        <f>IF('Raw Data'!B2303=0," ",E2296-6*F2296)</f>
        <v xml:space="preserve"> </v>
      </c>
      <c r="K2296" s="63" t="str">
        <f>IF('Raw Data'!B2303=0," ",E2296+6*F2296)</f>
        <v xml:space="preserve"> </v>
      </c>
      <c r="L2296" t="str">
        <f>IF('Raw Data'!B2303=0," ","No")</f>
        <v xml:space="preserve"> </v>
      </c>
      <c r="M2296" t="str">
        <f>IF('Raw Data'!B2303=0," ","Yes")</f>
        <v xml:space="preserve"> </v>
      </c>
    </row>
    <row r="2297" spans="1:13" x14ac:dyDescent="0.2">
      <c r="A2297" s="62" t="str">
        <f>IF('Raw Data'!B2304=0," ",'Raw Data'!B2304)</f>
        <v xml:space="preserve"> </v>
      </c>
      <c r="B2297" s="62" t="str">
        <f>IF('Raw Data'!B2304=0," ",'Raw Data'!C2304)</f>
        <v xml:space="preserve"> </v>
      </c>
      <c r="C2297" s="63" t="str">
        <f>IF('Raw Data'!B2304=0," ",'Raw Data'!D2304)</f>
        <v xml:space="preserve"> </v>
      </c>
      <c r="D2297" s="63" t="str">
        <f>IF('Raw Data'!B2304=0," ",'Raw Data'!E2304)</f>
        <v xml:space="preserve"> </v>
      </c>
      <c r="E2297" s="62" t="str">
        <f>IF('Raw Data'!B2304=0," ",AVERAGE('Raw Data'!G2304:JP2304))</f>
        <v xml:space="preserve"> </v>
      </c>
      <c r="F2297" s="62" t="str">
        <f>IF('Raw Data'!B2304=0," ",_xlfn.STDEV.S('Raw Data'!G2304:JP2304))</f>
        <v xml:space="preserve"> </v>
      </c>
      <c r="G2297" s="63" t="str">
        <f>IF('Raw Data'!B2304=0," ",(D2297-C2297)/6/F2297)</f>
        <v xml:space="preserve"> </v>
      </c>
      <c r="H2297" s="63" t="str">
        <f>IF('Raw Data'!B2304=0," ","No")</f>
        <v xml:space="preserve"> </v>
      </c>
      <c r="I2297" s="62" t="str">
        <f>IF('Raw Data'!B2304=0," ",IF(H2297="Yes",MIN(D2297-E2297,E2297-C2297)/3/$H$2,MIN(E2297-C2297,D2297-E2297)/3/$H$1))</f>
        <v xml:space="preserve"> </v>
      </c>
      <c r="J2297" s="62" t="str">
        <f>IF('Raw Data'!B2304=0," ",E2297-6*F2297)</f>
        <v xml:space="preserve"> </v>
      </c>
      <c r="K2297" s="63" t="str">
        <f>IF('Raw Data'!B2304=0," ",E2297+6*F2297)</f>
        <v xml:space="preserve"> </v>
      </c>
      <c r="L2297" t="str">
        <f>IF('Raw Data'!B2304=0," ","No")</f>
        <v xml:space="preserve"> </v>
      </c>
      <c r="M2297" t="str">
        <f>IF('Raw Data'!B2304=0," ","Yes")</f>
        <v xml:space="preserve"> </v>
      </c>
    </row>
    <row r="2298" spans="1:13" x14ac:dyDescent="0.2">
      <c r="A2298" s="62" t="str">
        <f>IF('Raw Data'!B2305=0," ",'Raw Data'!B2305)</f>
        <v xml:space="preserve"> </v>
      </c>
      <c r="B2298" s="62" t="str">
        <f>IF('Raw Data'!B2305=0," ",'Raw Data'!C2305)</f>
        <v xml:space="preserve"> </v>
      </c>
      <c r="C2298" s="63" t="str">
        <f>IF('Raw Data'!B2305=0," ",'Raw Data'!D2305)</f>
        <v xml:space="preserve"> </v>
      </c>
      <c r="D2298" s="63" t="str">
        <f>IF('Raw Data'!B2305=0," ",'Raw Data'!E2305)</f>
        <v xml:space="preserve"> </v>
      </c>
      <c r="E2298" s="62" t="str">
        <f>IF('Raw Data'!B2305=0," ",AVERAGE('Raw Data'!G2305:JP2305))</f>
        <v xml:space="preserve"> </v>
      </c>
      <c r="F2298" s="62" t="str">
        <f>IF('Raw Data'!B2305=0," ",_xlfn.STDEV.S('Raw Data'!G2305:JP2305))</f>
        <v xml:space="preserve"> </v>
      </c>
      <c r="G2298" s="63" t="str">
        <f>IF('Raw Data'!B2305=0," ",(D2298-C2298)/6/F2298)</f>
        <v xml:space="preserve"> </v>
      </c>
      <c r="H2298" s="63" t="str">
        <f>IF('Raw Data'!B2305=0," ","No")</f>
        <v xml:space="preserve"> </v>
      </c>
      <c r="I2298" s="62" t="str">
        <f>IF('Raw Data'!B2305=0," ",IF(H2298="Yes",MIN(D2298-E2298,E2298-C2298)/3/$H$2,MIN(E2298-C2298,D2298-E2298)/3/$H$1))</f>
        <v xml:space="preserve"> </v>
      </c>
      <c r="J2298" s="62" t="str">
        <f>IF('Raw Data'!B2305=0," ",E2298-6*F2298)</f>
        <v xml:space="preserve"> </v>
      </c>
      <c r="K2298" s="63" t="str">
        <f>IF('Raw Data'!B2305=0," ",E2298+6*F2298)</f>
        <v xml:space="preserve"> </v>
      </c>
      <c r="L2298" t="str">
        <f>IF('Raw Data'!B2305=0," ","No")</f>
        <v xml:space="preserve"> </v>
      </c>
      <c r="M2298" t="str">
        <f>IF('Raw Data'!B2305=0," ","Yes")</f>
        <v xml:space="preserve"> </v>
      </c>
    </row>
    <row r="2299" spans="1:13" x14ac:dyDescent="0.2">
      <c r="A2299" s="62" t="str">
        <f>IF('Raw Data'!B2306=0," ",'Raw Data'!B2306)</f>
        <v xml:space="preserve"> </v>
      </c>
      <c r="B2299" s="62" t="str">
        <f>IF('Raw Data'!B2306=0," ",'Raw Data'!C2306)</f>
        <v xml:space="preserve"> </v>
      </c>
      <c r="C2299" s="63" t="str">
        <f>IF('Raw Data'!B2306=0," ",'Raw Data'!D2306)</f>
        <v xml:space="preserve"> </v>
      </c>
      <c r="D2299" s="63" t="str">
        <f>IF('Raw Data'!B2306=0," ",'Raw Data'!E2306)</f>
        <v xml:space="preserve"> </v>
      </c>
      <c r="E2299" s="62" t="str">
        <f>IF('Raw Data'!B2306=0," ",AVERAGE('Raw Data'!G2306:JP2306))</f>
        <v xml:space="preserve"> </v>
      </c>
      <c r="F2299" s="62" t="str">
        <f>IF('Raw Data'!B2306=0," ",_xlfn.STDEV.S('Raw Data'!G2306:JP2306))</f>
        <v xml:space="preserve"> </v>
      </c>
      <c r="G2299" s="63" t="str">
        <f>IF('Raw Data'!B2306=0," ",(D2299-C2299)/6/F2299)</f>
        <v xml:space="preserve"> </v>
      </c>
      <c r="H2299" s="63" t="str">
        <f>IF('Raw Data'!B2306=0," ","No")</f>
        <v xml:space="preserve"> </v>
      </c>
      <c r="I2299" s="62" t="str">
        <f>IF('Raw Data'!B2306=0," ",IF(H2299="Yes",MIN(D2299-E2299,E2299-C2299)/3/$H$2,MIN(E2299-C2299,D2299-E2299)/3/$H$1))</f>
        <v xml:space="preserve"> </v>
      </c>
      <c r="J2299" s="62" t="str">
        <f>IF('Raw Data'!B2306=0," ",E2299-6*F2299)</f>
        <v xml:space="preserve"> </v>
      </c>
      <c r="K2299" s="63" t="str">
        <f>IF('Raw Data'!B2306=0," ",E2299+6*F2299)</f>
        <v xml:space="preserve"> </v>
      </c>
      <c r="L2299" t="str">
        <f>IF('Raw Data'!B2306=0," ","No")</f>
        <v xml:space="preserve"> </v>
      </c>
      <c r="M2299" t="str">
        <f>IF('Raw Data'!B2306=0," ","Yes")</f>
        <v xml:space="preserve"> </v>
      </c>
    </row>
    <row r="2300" spans="1:13" x14ac:dyDescent="0.2">
      <c r="A2300" s="62" t="str">
        <f>IF('Raw Data'!B2307=0," ",'Raw Data'!B2307)</f>
        <v xml:space="preserve"> </v>
      </c>
      <c r="B2300" s="62" t="str">
        <f>IF('Raw Data'!B2307=0," ",'Raw Data'!C2307)</f>
        <v xml:space="preserve"> </v>
      </c>
      <c r="C2300" s="63" t="str">
        <f>IF('Raw Data'!B2307=0," ",'Raw Data'!D2307)</f>
        <v xml:space="preserve"> </v>
      </c>
      <c r="D2300" s="63" t="str">
        <f>IF('Raw Data'!B2307=0," ",'Raw Data'!E2307)</f>
        <v xml:space="preserve"> </v>
      </c>
      <c r="E2300" s="62" t="str">
        <f>IF('Raw Data'!B2307=0," ",AVERAGE('Raw Data'!G2307:JP2307))</f>
        <v xml:space="preserve"> </v>
      </c>
      <c r="F2300" s="62" t="str">
        <f>IF('Raw Data'!B2307=0," ",_xlfn.STDEV.S('Raw Data'!G2307:JP2307))</f>
        <v xml:space="preserve"> </v>
      </c>
      <c r="G2300" s="63" t="str">
        <f>IF('Raw Data'!B2307=0," ",(D2300-C2300)/6/F2300)</f>
        <v xml:space="preserve"> </v>
      </c>
      <c r="H2300" s="63" t="str">
        <f>IF('Raw Data'!B2307=0," ","No")</f>
        <v xml:space="preserve"> </v>
      </c>
      <c r="I2300" s="62" t="str">
        <f>IF('Raw Data'!B2307=0," ",IF(H2300="Yes",MIN(D2300-E2300,E2300-C2300)/3/$H$2,MIN(E2300-C2300,D2300-E2300)/3/$H$1))</f>
        <v xml:space="preserve"> </v>
      </c>
      <c r="J2300" s="62" t="str">
        <f>IF('Raw Data'!B2307=0," ",E2300-6*F2300)</f>
        <v xml:space="preserve"> </v>
      </c>
      <c r="K2300" s="63" t="str">
        <f>IF('Raw Data'!B2307=0," ",E2300+6*F2300)</f>
        <v xml:space="preserve"> </v>
      </c>
      <c r="L2300" t="str">
        <f>IF('Raw Data'!B2307=0," ","No")</f>
        <v xml:space="preserve"> </v>
      </c>
      <c r="M2300" t="str">
        <f>IF('Raw Data'!B2307=0," ","Yes")</f>
        <v xml:space="preserve"> </v>
      </c>
    </row>
    <row r="2301" spans="1:13" x14ac:dyDescent="0.2">
      <c r="A2301" s="62" t="str">
        <f>IF('Raw Data'!B2308=0," ",'Raw Data'!B2308)</f>
        <v xml:space="preserve"> </v>
      </c>
      <c r="B2301" s="62" t="str">
        <f>IF('Raw Data'!B2308=0," ",'Raw Data'!C2308)</f>
        <v xml:space="preserve"> </v>
      </c>
      <c r="C2301" s="63" t="str">
        <f>IF('Raw Data'!B2308=0," ",'Raw Data'!D2308)</f>
        <v xml:space="preserve"> </v>
      </c>
      <c r="D2301" s="63" t="str">
        <f>IF('Raw Data'!B2308=0," ",'Raw Data'!E2308)</f>
        <v xml:space="preserve"> </v>
      </c>
      <c r="E2301" s="62" t="str">
        <f>IF('Raw Data'!B2308=0," ",AVERAGE('Raw Data'!G2308:JP2308))</f>
        <v xml:space="preserve"> </v>
      </c>
      <c r="F2301" s="62" t="str">
        <f>IF('Raw Data'!B2308=0," ",_xlfn.STDEV.S('Raw Data'!G2308:JP2308))</f>
        <v xml:space="preserve"> </v>
      </c>
      <c r="G2301" s="63" t="str">
        <f>IF('Raw Data'!B2308=0," ",(D2301-C2301)/6/F2301)</f>
        <v xml:space="preserve"> </v>
      </c>
      <c r="H2301" s="63" t="str">
        <f>IF('Raw Data'!B2308=0," ","No")</f>
        <v xml:space="preserve"> </v>
      </c>
      <c r="I2301" s="62" t="str">
        <f>IF('Raw Data'!B2308=0," ",IF(H2301="Yes",MIN(D2301-E2301,E2301-C2301)/3/$H$2,MIN(E2301-C2301,D2301-E2301)/3/$H$1))</f>
        <v xml:space="preserve"> </v>
      </c>
      <c r="J2301" s="62" t="str">
        <f>IF('Raw Data'!B2308=0," ",E2301-6*F2301)</f>
        <v xml:space="preserve"> </v>
      </c>
      <c r="K2301" s="63" t="str">
        <f>IF('Raw Data'!B2308=0," ",E2301+6*F2301)</f>
        <v xml:space="preserve"> </v>
      </c>
      <c r="L2301" t="str">
        <f>IF('Raw Data'!B2308=0," ","No")</f>
        <v xml:space="preserve"> </v>
      </c>
      <c r="M2301" t="str">
        <f>IF('Raw Data'!B2308=0," ","Yes")</f>
        <v xml:space="preserve"> </v>
      </c>
    </row>
    <row r="2302" spans="1:13" x14ac:dyDescent="0.2">
      <c r="A2302" s="62" t="str">
        <f>IF('Raw Data'!B2309=0," ",'Raw Data'!B2309)</f>
        <v xml:space="preserve"> </v>
      </c>
      <c r="B2302" s="62" t="str">
        <f>IF('Raw Data'!B2309=0," ",'Raw Data'!C2309)</f>
        <v xml:space="preserve"> </v>
      </c>
      <c r="C2302" s="63" t="str">
        <f>IF('Raw Data'!B2309=0," ",'Raw Data'!D2309)</f>
        <v xml:space="preserve"> </v>
      </c>
      <c r="D2302" s="63" t="str">
        <f>IF('Raw Data'!B2309=0," ",'Raw Data'!E2309)</f>
        <v xml:space="preserve"> </v>
      </c>
      <c r="E2302" s="62" t="str">
        <f>IF('Raw Data'!B2309=0," ",AVERAGE('Raw Data'!G2309:JP2309))</f>
        <v xml:space="preserve"> </v>
      </c>
      <c r="F2302" s="62" t="str">
        <f>IF('Raw Data'!B2309=0," ",_xlfn.STDEV.S('Raw Data'!G2309:JP2309))</f>
        <v xml:space="preserve"> </v>
      </c>
      <c r="G2302" s="63" t="str">
        <f>IF('Raw Data'!B2309=0," ",(D2302-C2302)/6/F2302)</f>
        <v xml:space="preserve"> </v>
      </c>
      <c r="H2302" s="63" t="str">
        <f>IF('Raw Data'!B2309=0," ","No")</f>
        <v xml:space="preserve"> </v>
      </c>
      <c r="I2302" s="62" t="str">
        <f>IF('Raw Data'!B2309=0," ",IF(H2302="Yes",MIN(D2302-E2302,E2302-C2302)/3/$H$2,MIN(E2302-C2302,D2302-E2302)/3/$H$1))</f>
        <v xml:space="preserve"> </v>
      </c>
      <c r="J2302" s="62" t="str">
        <f>IF('Raw Data'!B2309=0," ",E2302-6*F2302)</f>
        <v xml:space="preserve"> </v>
      </c>
      <c r="K2302" s="63" t="str">
        <f>IF('Raw Data'!B2309=0," ",E2302+6*F2302)</f>
        <v xml:space="preserve"> </v>
      </c>
      <c r="L2302" t="str">
        <f>IF('Raw Data'!B2309=0," ","No")</f>
        <v xml:space="preserve"> </v>
      </c>
      <c r="M2302" t="str">
        <f>IF('Raw Data'!B2309=0," ","Yes")</f>
        <v xml:space="preserve"> </v>
      </c>
    </row>
    <row r="2303" spans="1:13" x14ac:dyDescent="0.2">
      <c r="A2303" s="62" t="str">
        <f>IF('Raw Data'!B2310=0," ",'Raw Data'!B2310)</f>
        <v xml:space="preserve"> </v>
      </c>
      <c r="B2303" s="62" t="str">
        <f>IF('Raw Data'!B2310=0," ",'Raw Data'!C2310)</f>
        <v xml:space="preserve"> </v>
      </c>
      <c r="C2303" s="63" t="str">
        <f>IF('Raw Data'!B2310=0," ",'Raw Data'!D2310)</f>
        <v xml:space="preserve"> </v>
      </c>
      <c r="D2303" s="63" t="str">
        <f>IF('Raw Data'!B2310=0," ",'Raw Data'!E2310)</f>
        <v xml:space="preserve"> </v>
      </c>
      <c r="E2303" s="62" t="str">
        <f>IF('Raw Data'!B2310=0," ",AVERAGE('Raw Data'!G2310:JP2310))</f>
        <v xml:space="preserve"> </v>
      </c>
      <c r="F2303" s="62" t="str">
        <f>IF('Raw Data'!B2310=0," ",_xlfn.STDEV.S('Raw Data'!G2310:JP2310))</f>
        <v xml:space="preserve"> </v>
      </c>
      <c r="G2303" s="63" t="str">
        <f>IF('Raw Data'!B2310=0," ",(D2303-C2303)/6/F2303)</f>
        <v xml:space="preserve"> </v>
      </c>
      <c r="H2303" s="63" t="str">
        <f>IF('Raw Data'!B2310=0," ","No")</f>
        <v xml:space="preserve"> </v>
      </c>
      <c r="I2303" s="62" t="str">
        <f>IF('Raw Data'!B2310=0," ",IF(H2303="Yes",MIN(D2303-E2303,E2303-C2303)/3/$H$2,MIN(E2303-C2303,D2303-E2303)/3/$H$1))</f>
        <v xml:space="preserve"> </v>
      </c>
      <c r="J2303" s="62" t="str">
        <f>IF('Raw Data'!B2310=0," ",E2303-6*F2303)</f>
        <v xml:space="preserve"> </v>
      </c>
      <c r="K2303" s="63" t="str">
        <f>IF('Raw Data'!B2310=0," ",E2303+6*F2303)</f>
        <v xml:space="preserve"> </v>
      </c>
      <c r="L2303" t="str">
        <f>IF('Raw Data'!B2310=0," ","No")</f>
        <v xml:space="preserve"> </v>
      </c>
      <c r="M2303" t="str">
        <f>IF('Raw Data'!B2310=0," ","Yes")</f>
        <v xml:space="preserve"> </v>
      </c>
    </row>
    <row r="2304" spans="1:13" x14ac:dyDescent="0.2">
      <c r="A2304" s="62" t="str">
        <f>IF('Raw Data'!B2311=0," ",'Raw Data'!B2311)</f>
        <v xml:space="preserve"> </v>
      </c>
      <c r="B2304" s="62" t="str">
        <f>IF('Raw Data'!B2311=0," ",'Raw Data'!C2311)</f>
        <v xml:space="preserve"> </v>
      </c>
      <c r="C2304" s="63" t="str">
        <f>IF('Raw Data'!B2311=0," ",'Raw Data'!D2311)</f>
        <v xml:space="preserve"> </v>
      </c>
      <c r="D2304" s="63" t="str">
        <f>IF('Raw Data'!B2311=0," ",'Raw Data'!E2311)</f>
        <v xml:space="preserve"> </v>
      </c>
      <c r="E2304" s="62" t="str">
        <f>IF('Raw Data'!B2311=0," ",AVERAGE('Raw Data'!G2311:JP2311))</f>
        <v xml:space="preserve"> </v>
      </c>
      <c r="F2304" s="62" t="str">
        <f>IF('Raw Data'!B2311=0," ",_xlfn.STDEV.S('Raw Data'!G2311:JP2311))</f>
        <v xml:space="preserve"> </v>
      </c>
      <c r="G2304" s="63" t="str">
        <f>IF('Raw Data'!B2311=0," ",(D2304-C2304)/6/F2304)</f>
        <v xml:space="preserve"> </v>
      </c>
      <c r="H2304" s="63" t="str">
        <f>IF('Raw Data'!B2311=0," ","No")</f>
        <v xml:space="preserve"> </v>
      </c>
      <c r="I2304" s="62" t="str">
        <f>IF('Raw Data'!B2311=0," ",IF(H2304="Yes",MIN(D2304-E2304,E2304-C2304)/3/$H$2,MIN(E2304-C2304,D2304-E2304)/3/$H$1))</f>
        <v xml:space="preserve"> </v>
      </c>
      <c r="J2304" s="62" t="str">
        <f>IF('Raw Data'!B2311=0," ",E2304-6*F2304)</f>
        <v xml:space="preserve"> </v>
      </c>
      <c r="K2304" s="63" t="str">
        <f>IF('Raw Data'!B2311=0," ",E2304+6*F2304)</f>
        <v xml:space="preserve"> </v>
      </c>
      <c r="L2304" t="str">
        <f>IF('Raw Data'!B2311=0," ","No")</f>
        <v xml:space="preserve"> </v>
      </c>
      <c r="M2304" t="str">
        <f>IF('Raw Data'!B2311=0," ","Yes")</f>
        <v xml:space="preserve"> </v>
      </c>
    </row>
    <row r="2305" spans="1:13" x14ac:dyDescent="0.2">
      <c r="A2305" s="62" t="str">
        <f>IF('Raw Data'!B2312=0," ",'Raw Data'!B2312)</f>
        <v xml:space="preserve"> </v>
      </c>
      <c r="B2305" s="62" t="str">
        <f>IF('Raw Data'!B2312=0," ",'Raw Data'!C2312)</f>
        <v xml:space="preserve"> </v>
      </c>
      <c r="C2305" s="63" t="str">
        <f>IF('Raw Data'!B2312=0," ",'Raw Data'!D2312)</f>
        <v xml:space="preserve"> </v>
      </c>
      <c r="D2305" s="63" t="str">
        <f>IF('Raw Data'!B2312=0," ",'Raw Data'!E2312)</f>
        <v xml:space="preserve"> </v>
      </c>
      <c r="E2305" s="62" t="str">
        <f>IF('Raw Data'!B2312=0," ",AVERAGE('Raw Data'!G2312:JP2312))</f>
        <v xml:space="preserve"> </v>
      </c>
      <c r="F2305" s="62" t="str">
        <f>IF('Raw Data'!B2312=0," ",_xlfn.STDEV.S('Raw Data'!G2312:JP2312))</f>
        <v xml:space="preserve"> </v>
      </c>
      <c r="G2305" s="63" t="str">
        <f>IF('Raw Data'!B2312=0," ",(D2305-C2305)/6/F2305)</f>
        <v xml:space="preserve"> </v>
      </c>
      <c r="H2305" s="63" t="str">
        <f>IF('Raw Data'!B2312=0," ","No")</f>
        <v xml:space="preserve"> </v>
      </c>
      <c r="I2305" s="62" t="str">
        <f>IF('Raw Data'!B2312=0," ",IF(H2305="Yes",MIN(D2305-E2305,E2305-C2305)/3/$H$2,MIN(E2305-C2305,D2305-E2305)/3/$H$1))</f>
        <v xml:space="preserve"> </v>
      </c>
      <c r="J2305" s="62" t="str">
        <f>IF('Raw Data'!B2312=0," ",E2305-6*F2305)</f>
        <v xml:space="preserve"> </v>
      </c>
      <c r="K2305" s="63" t="str">
        <f>IF('Raw Data'!B2312=0," ",E2305+6*F2305)</f>
        <v xml:space="preserve"> </v>
      </c>
      <c r="L2305" t="str">
        <f>IF('Raw Data'!B2312=0," ","No")</f>
        <v xml:space="preserve"> </v>
      </c>
      <c r="M2305" t="str">
        <f>IF('Raw Data'!B2312=0," ","Yes")</f>
        <v xml:space="preserve"> </v>
      </c>
    </row>
    <row r="2306" spans="1:13" x14ac:dyDescent="0.2">
      <c r="A2306" s="62" t="str">
        <f>IF('Raw Data'!B2313=0," ",'Raw Data'!B2313)</f>
        <v xml:space="preserve"> </v>
      </c>
      <c r="B2306" s="62" t="str">
        <f>IF('Raw Data'!B2313=0," ",'Raw Data'!C2313)</f>
        <v xml:space="preserve"> </v>
      </c>
      <c r="C2306" s="63" t="str">
        <f>IF('Raw Data'!B2313=0," ",'Raw Data'!D2313)</f>
        <v xml:space="preserve"> </v>
      </c>
      <c r="D2306" s="63" t="str">
        <f>IF('Raw Data'!B2313=0," ",'Raw Data'!E2313)</f>
        <v xml:space="preserve"> </v>
      </c>
      <c r="E2306" s="62" t="str">
        <f>IF('Raw Data'!B2313=0," ",AVERAGE('Raw Data'!G2313:JP2313))</f>
        <v xml:space="preserve"> </v>
      </c>
      <c r="F2306" s="62" t="str">
        <f>IF('Raw Data'!B2313=0," ",_xlfn.STDEV.S('Raw Data'!G2313:JP2313))</f>
        <v xml:space="preserve"> </v>
      </c>
      <c r="G2306" s="63" t="str">
        <f>IF('Raw Data'!B2313=0," ",(D2306-C2306)/6/F2306)</f>
        <v xml:space="preserve"> </v>
      </c>
      <c r="H2306" s="63" t="str">
        <f>IF('Raw Data'!B2313=0," ","No")</f>
        <v xml:space="preserve"> </v>
      </c>
      <c r="I2306" s="62" t="str">
        <f>IF('Raw Data'!B2313=0," ",IF(H2306="Yes",MIN(D2306-E2306,E2306-C2306)/3/$H$2,MIN(E2306-C2306,D2306-E2306)/3/$H$1))</f>
        <v xml:space="preserve"> </v>
      </c>
      <c r="J2306" s="62" t="str">
        <f>IF('Raw Data'!B2313=0," ",E2306-6*F2306)</f>
        <v xml:space="preserve"> </v>
      </c>
      <c r="K2306" s="63" t="str">
        <f>IF('Raw Data'!B2313=0," ",E2306+6*F2306)</f>
        <v xml:space="preserve"> </v>
      </c>
      <c r="L2306" t="str">
        <f>IF('Raw Data'!B2313=0," ","No")</f>
        <v xml:space="preserve"> </v>
      </c>
      <c r="M2306" t="str">
        <f>IF('Raw Data'!B2313=0," ","Yes")</f>
        <v xml:space="preserve"> </v>
      </c>
    </row>
    <row r="2307" spans="1:13" x14ac:dyDescent="0.2">
      <c r="A2307" s="62" t="str">
        <f>IF('Raw Data'!B2314=0," ",'Raw Data'!B2314)</f>
        <v xml:space="preserve"> </v>
      </c>
      <c r="B2307" s="62" t="str">
        <f>IF('Raw Data'!B2314=0," ",'Raw Data'!C2314)</f>
        <v xml:space="preserve"> </v>
      </c>
      <c r="C2307" s="63" t="str">
        <f>IF('Raw Data'!B2314=0," ",'Raw Data'!D2314)</f>
        <v xml:space="preserve"> </v>
      </c>
      <c r="D2307" s="63" t="str">
        <f>IF('Raw Data'!B2314=0," ",'Raw Data'!E2314)</f>
        <v xml:space="preserve"> </v>
      </c>
      <c r="E2307" s="62" t="str">
        <f>IF('Raw Data'!B2314=0," ",AVERAGE('Raw Data'!G2314:JP2314))</f>
        <v xml:space="preserve"> </v>
      </c>
      <c r="F2307" s="62" t="str">
        <f>IF('Raw Data'!B2314=0," ",_xlfn.STDEV.S('Raw Data'!G2314:JP2314))</f>
        <v xml:space="preserve"> </v>
      </c>
      <c r="G2307" s="63" t="str">
        <f>IF('Raw Data'!B2314=0," ",(D2307-C2307)/6/F2307)</f>
        <v xml:space="preserve"> </v>
      </c>
      <c r="H2307" s="63" t="str">
        <f>IF('Raw Data'!B2314=0," ","No")</f>
        <v xml:space="preserve"> </v>
      </c>
      <c r="I2307" s="62" t="str">
        <f>IF('Raw Data'!B2314=0," ",IF(H2307="Yes",MIN(D2307-E2307,E2307-C2307)/3/$H$2,MIN(E2307-C2307,D2307-E2307)/3/$H$1))</f>
        <v xml:space="preserve"> </v>
      </c>
      <c r="J2307" s="62" t="str">
        <f>IF('Raw Data'!B2314=0," ",E2307-6*F2307)</f>
        <v xml:space="preserve"> </v>
      </c>
      <c r="K2307" s="63" t="str">
        <f>IF('Raw Data'!B2314=0," ",E2307+6*F2307)</f>
        <v xml:space="preserve"> </v>
      </c>
      <c r="L2307" t="str">
        <f>IF('Raw Data'!B2314=0," ","No")</f>
        <v xml:space="preserve"> </v>
      </c>
      <c r="M2307" t="str">
        <f>IF('Raw Data'!B2314=0," ","Yes")</f>
        <v xml:space="preserve"> </v>
      </c>
    </row>
    <row r="2308" spans="1:13" x14ac:dyDescent="0.2">
      <c r="A2308" s="62" t="str">
        <f>IF('Raw Data'!B2315=0," ",'Raw Data'!B2315)</f>
        <v xml:space="preserve"> </v>
      </c>
      <c r="B2308" s="62" t="str">
        <f>IF('Raw Data'!B2315=0," ",'Raw Data'!C2315)</f>
        <v xml:space="preserve"> </v>
      </c>
      <c r="C2308" s="63" t="str">
        <f>IF('Raw Data'!B2315=0," ",'Raw Data'!D2315)</f>
        <v xml:space="preserve"> </v>
      </c>
      <c r="D2308" s="63" t="str">
        <f>IF('Raw Data'!B2315=0," ",'Raw Data'!E2315)</f>
        <v xml:space="preserve"> </v>
      </c>
      <c r="E2308" s="62" t="str">
        <f>IF('Raw Data'!B2315=0," ",AVERAGE('Raw Data'!G2315:JP2315))</f>
        <v xml:space="preserve"> </v>
      </c>
      <c r="F2308" s="62" t="str">
        <f>IF('Raw Data'!B2315=0," ",_xlfn.STDEV.S('Raw Data'!G2315:JP2315))</f>
        <v xml:space="preserve"> </v>
      </c>
      <c r="G2308" s="63" t="str">
        <f>IF('Raw Data'!B2315=0," ",(D2308-C2308)/6/F2308)</f>
        <v xml:space="preserve"> </v>
      </c>
      <c r="H2308" s="63" t="str">
        <f>IF('Raw Data'!B2315=0," ","No")</f>
        <v xml:space="preserve"> </v>
      </c>
      <c r="I2308" s="62" t="str">
        <f>IF('Raw Data'!B2315=0," ",IF(H2308="Yes",MIN(D2308-E2308,E2308-C2308)/3/$H$2,MIN(E2308-C2308,D2308-E2308)/3/$H$1))</f>
        <v xml:space="preserve"> </v>
      </c>
      <c r="J2308" s="62" t="str">
        <f>IF('Raw Data'!B2315=0," ",E2308-6*F2308)</f>
        <v xml:space="preserve"> </v>
      </c>
      <c r="K2308" s="63" t="str">
        <f>IF('Raw Data'!B2315=0," ",E2308+6*F2308)</f>
        <v xml:space="preserve"> </v>
      </c>
      <c r="L2308" t="str">
        <f>IF('Raw Data'!B2315=0," ","No")</f>
        <v xml:space="preserve"> </v>
      </c>
      <c r="M2308" t="str">
        <f>IF('Raw Data'!B2315=0," ","Yes")</f>
        <v xml:space="preserve"> </v>
      </c>
    </row>
    <row r="2309" spans="1:13" x14ac:dyDescent="0.2">
      <c r="A2309" s="62" t="str">
        <f>IF('Raw Data'!B2316=0," ",'Raw Data'!B2316)</f>
        <v xml:space="preserve"> </v>
      </c>
      <c r="B2309" s="62" t="str">
        <f>IF('Raw Data'!B2316=0," ",'Raw Data'!C2316)</f>
        <v xml:space="preserve"> </v>
      </c>
      <c r="C2309" s="63" t="str">
        <f>IF('Raw Data'!B2316=0," ",'Raw Data'!D2316)</f>
        <v xml:space="preserve"> </v>
      </c>
      <c r="D2309" s="63" t="str">
        <f>IF('Raw Data'!B2316=0," ",'Raw Data'!E2316)</f>
        <v xml:space="preserve"> </v>
      </c>
      <c r="E2309" s="62" t="str">
        <f>IF('Raw Data'!B2316=0," ",AVERAGE('Raw Data'!G2316:JP2316))</f>
        <v xml:space="preserve"> </v>
      </c>
      <c r="F2309" s="62" t="str">
        <f>IF('Raw Data'!B2316=0," ",_xlfn.STDEV.S('Raw Data'!G2316:JP2316))</f>
        <v xml:space="preserve"> </v>
      </c>
      <c r="G2309" s="63" t="str">
        <f>IF('Raw Data'!B2316=0," ",(D2309-C2309)/6/F2309)</f>
        <v xml:space="preserve"> </v>
      </c>
      <c r="H2309" s="63" t="str">
        <f>IF('Raw Data'!B2316=0," ","No")</f>
        <v xml:space="preserve"> </v>
      </c>
      <c r="I2309" s="62" t="str">
        <f>IF('Raw Data'!B2316=0," ",IF(H2309="Yes",MIN(D2309-E2309,E2309-C2309)/3/$H$2,MIN(E2309-C2309,D2309-E2309)/3/$H$1))</f>
        <v xml:space="preserve"> </v>
      </c>
      <c r="J2309" s="62" t="str">
        <f>IF('Raw Data'!B2316=0," ",E2309-6*F2309)</f>
        <v xml:space="preserve"> </v>
      </c>
      <c r="K2309" s="63" t="str">
        <f>IF('Raw Data'!B2316=0," ",E2309+6*F2309)</f>
        <v xml:space="preserve"> </v>
      </c>
      <c r="L2309" t="str">
        <f>IF('Raw Data'!B2316=0," ","No")</f>
        <v xml:space="preserve"> </v>
      </c>
      <c r="M2309" t="str">
        <f>IF('Raw Data'!B2316=0," ","Yes")</f>
        <v xml:space="preserve"> </v>
      </c>
    </row>
    <row r="2310" spans="1:13" x14ac:dyDescent="0.2">
      <c r="A2310" s="62" t="str">
        <f>IF('Raw Data'!B2317=0," ",'Raw Data'!B2317)</f>
        <v xml:space="preserve"> </v>
      </c>
      <c r="B2310" s="62" t="str">
        <f>IF('Raw Data'!B2317=0," ",'Raw Data'!C2317)</f>
        <v xml:space="preserve"> </v>
      </c>
      <c r="C2310" s="63" t="str">
        <f>IF('Raw Data'!B2317=0," ",'Raw Data'!D2317)</f>
        <v xml:space="preserve"> </v>
      </c>
      <c r="D2310" s="63" t="str">
        <f>IF('Raw Data'!B2317=0," ",'Raw Data'!E2317)</f>
        <v xml:space="preserve"> </v>
      </c>
      <c r="E2310" s="62" t="str">
        <f>IF('Raw Data'!B2317=0," ",AVERAGE('Raw Data'!G2317:JP2317))</f>
        <v xml:space="preserve"> </v>
      </c>
      <c r="F2310" s="62" t="str">
        <f>IF('Raw Data'!B2317=0," ",_xlfn.STDEV.S('Raw Data'!G2317:JP2317))</f>
        <v xml:space="preserve"> </v>
      </c>
      <c r="G2310" s="63" t="str">
        <f>IF('Raw Data'!B2317=0," ",(D2310-C2310)/6/F2310)</f>
        <v xml:space="preserve"> </v>
      </c>
      <c r="H2310" s="63" t="str">
        <f>IF('Raw Data'!B2317=0," ","No")</f>
        <v xml:space="preserve"> </v>
      </c>
      <c r="I2310" s="62" t="str">
        <f>IF('Raw Data'!B2317=0," ",IF(H2310="Yes",MIN(D2310-E2310,E2310-C2310)/3/$H$2,MIN(E2310-C2310,D2310-E2310)/3/$H$1))</f>
        <v xml:space="preserve"> </v>
      </c>
      <c r="J2310" s="62" t="str">
        <f>IF('Raw Data'!B2317=0," ",E2310-6*F2310)</f>
        <v xml:space="preserve"> </v>
      </c>
      <c r="K2310" s="63" t="str">
        <f>IF('Raw Data'!B2317=0," ",E2310+6*F2310)</f>
        <v xml:space="preserve"> </v>
      </c>
      <c r="L2310" t="str">
        <f>IF('Raw Data'!B2317=0," ","No")</f>
        <v xml:space="preserve"> </v>
      </c>
      <c r="M2310" t="str">
        <f>IF('Raw Data'!B2317=0," ","Yes")</f>
        <v xml:space="preserve"> </v>
      </c>
    </row>
    <row r="2311" spans="1:13" x14ac:dyDescent="0.2">
      <c r="A2311" s="62" t="str">
        <f>IF('Raw Data'!B2318=0," ",'Raw Data'!B2318)</f>
        <v xml:space="preserve"> </v>
      </c>
      <c r="B2311" s="62" t="str">
        <f>IF('Raw Data'!B2318=0," ",'Raw Data'!C2318)</f>
        <v xml:space="preserve"> </v>
      </c>
      <c r="C2311" s="63" t="str">
        <f>IF('Raw Data'!B2318=0," ",'Raw Data'!D2318)</f>
        <v xml:space="preserve"> </v>
      </c>
      <c r="D2311" s="63" t="str">
        <f>IF('Raw Data'!B2318=0," ",'Raw Data'!E2318)</f>
        <v xml:space="preserve"> </v>
      </c>
      <c r="E2311" s="62" t="str">
        <f>IF('Raw Data'!B2318=0," ",AVERAGE('Raw Data'!G2318:JP2318))</f>
        <v xml:space="preserve"> </v>
      </c>
      <c r="F2311" s="62" t="str">
        <f>IF('Raw Data'!B2318=0," ",_xlfn.STDEV.S('Raw Data'!G2318:JP2318))</f>
        <v xml:space="preserve"> </v>
      </c>
      <c r="G2311" s="63" t="str">
        <f>IF('Raw Data'!B2318=0," ",(D2311-C2311)/6/F2311)</f>
        <v xml:space="preserve"> </v>
      </c>
      <c r="H2311" s="63" t="str">
        <f>IF('Raw Data'!B2318=0," ","No")</f>
        <v xml:space="preserve"> </v>
      </c>
      <c r="I2311" s="62" t="str">
        <f>IF('Raw Data'!B2318=0," ",IF(H2311="Yes",MIN(D2311-E2311,E2311-C2311)/3/$H$2,MIN(E2311-C2311,D2311-E2311)/3/$H$1))</f>
        <v xml:space="preserve"> </v>
      </c>
      <c r="J2311" s="62" t="str">
        <f>IF('Raw Data'!B2318=0," ",E2311-6*F2311)</f>
        <v xml:space="preserve"> </v>
      </c>
      <c r="K2311" s="63" t="str">
        <f>IF('Raw Data'!B2318=0," ",E2311+6*F2311)</f>
        <v xml:space="preserve"> </v>
      </c>
      <c r="L2311" t="str">
        <f>IF('Raw Data'!B2318=0," ","No")</f>
        <v xml:space="preserve"> </v>
      </c>
      <c r="M2311" t="str">
        <f>IF('Raw Data'!B2318=0," ","Yes")</f>
        <v xml:space="preserve"> </v>
      </c>
    </row>
    <row r="2312" spans="1:13" x14ac:dyDescent="0.2">
      <c r="A2312" s="62" t="str">
        <f>IF('Raw Data'!B2319=0," ",'Raw Data'!B2319)</f>
        <v xml:space="preserve"> </v>
      </c>
      <c r="B2312" s="62" t="str">
        <f>IF('Raw Data'!B2319=0," ",'Raw Data'!C2319)</f>
        <v xml:space="preserve"> </v>
      </c>
      <c r="C2312" s="63" t="str">
        <f>IF('Raw Data'!B2319=0," ",'Raw Data'!D2319)</f>
        <v xml:space="preserve"> </v>
      </c>
      <c r="D2312" s="63" t="str">
        <f>IF('Raw Data'!B2319=0," ",'Raw Data'!E2319)</f>
        <v xml:space="preserve"> </v>
      </c>
      <c r="E2312" s="62" t="str">
        <f>IF('Raw Data'!B2319=0," ",AVERAGE('Raw Data'!G2319:JP2319))</f>
        <v xml:space="preserve"> </v>
      </c>
      <c r="F2312" s="62" t="str">
        <f>IF('Raw Data'!B2319=0," ",_xlfn.STDEV.S('Raw Data'!G2319:JP2319))</f>
        <v xml:space="preserve"> </v>
      </c>
      <c r="G2312" s="63" t="str">
        <f>IF('Raw Data'!B2319=0," ",(D2312-C2312)/6/F2312)</f>
        <v xml:space="preserve"> </v>
      </c>
      <c r="H2312" s="63" t="str">
        <f>IF('Raw Data'!B2319=0," ","No")</f>
        <v xml:space="preserve"> </v>
      </c>
      <c r="I2312" s="62" t="str">
        <f>IF('Raw Data'!B2319=0," ",IF(H2312="Yes",MIN(D2312-E2312,E2312-C2312)/3/$H$2,MIN(E2312-C2312,D2312-E2312)/3/$H$1))</f>
        <v xml:space="preserve"> </v>
      </c>
      <c r="J2312" s="62" t="str">
        <f>IF('Raw Data'!B2319=0," ",E2312-6*F2312)</f>
        <v xml:space="preserve"> </v>
      </c>
      <c r="K2312" s="63" t="str">
        <f>IF('Raw Data'!B2319=0," ",E2312+6*F2312)</f>
        <v xml:space="preserve"> </v>
      </c>
      <c r="L2312" t="str">
        <f>IF('Raw Data'!B2319=0," ","No")</f>
        <v xml:space="preserve"> </v>
      </c>
      <c r="M2312" t="str">
        <f>IF('Raw Data'!B2319=0," ","Yes")</f>
        <v xml:space="preserve"> </v>
      </c>
    </row>
    <row r="2313" spans="1:13" x14ac:dyDescent="0.2">
      <c r="A2313" s="62" t="str">
        <f>IF('Raw Data'!B2320=0," ",'Raw Data'!B2320)</f>
        <v xml:space="preserve"> </v>
      </c>
      <c r="B2313" s="62" t="str">
        <f>IF('Raw Data'!B2320=0," ",'Raw Data'!C2320)</f>
        <v xml:space="preserve"> </v>
      </c>
      <c r="C2313" s="63" t="str">
        <f>IF('Raw Data'!B2320=0," ",'Raw Data'!D2320)</f>
        <v xml:space="preserve"> </v>
      </c>
      <c r="D2313" s="63" t="str">
        <f>IF('Raw Data'!B2320=0," ",'Raw Data'!E2320)</f>
        <v xml:space="preserve"> </v>
      </c>
      <c r="E2313" s="62" t="str">
        <f>IF('Raw Data'!B2320=0," ",AVERAGE('Raw Data'!G2320:JP2320))</f>
        <v xml:space="preserve"> </v>
      </c>
      <c r="F2313" s="62" t="str">
        <f>IF('Raw Data'!B2320=0," ",_xlfn.STDEV.S('Raw Data'!G2320:JP2320))</f>
        <v xml:space="preserve"> </v>
      </c>
      <c r="G2313" s="63" t="str">
        <f>IF('Raw Data'!B2320=0," ",(D2313-C2313)/6/F2313)</f>
        <v xml:space="preserve"> </v>
      </c>
      <c r="H2313" s="63" t="str">
        <f>IF('Raw Data'!B2320=0," ","No")</f>
        <v xml:space="preserve"> </v>
      </c>
      <c r="I2313" s="62" t="str">
        <f>IF('Raw Data'!B2320=0," ",IF(H2313="Yes",MIN(D2313-E2313,E2313-C2313)/3/$H$2,MIN(E2313-C2313,D2313-E2313)/3/$H$1))</f>
        <v xml:space="preserve"> </v>
      </c>
      <c r="J2313" s="62" t="str">
        <f>IF('Raw Data'!B2320=0," ",E2313-6*F2313)</f>
        <v xml:space="preserve"> </v>
      </c>
      <c r="K2313" s="63" t="str">
        <f>IF('Raw Data'!B2320=0," ",E2313+6*F2313)</f>
        <v xml:space="preserve"> </v>
      </c>
      <c r="L2313" t="str">
        <f>IF('Raw Data'!B2320=0," ","No")</f>
        <v xml:space="preserve"> </v>
      </c>
      <c r="M2313" t="str">
        <f>IF('Raw Data'!B2320=0," ","Yes")</f>
        <v xml:space="preserve"> </v>
      </c>
    </row>
    <row r="2314" spans="1:13" x14ac:dyDescent="0.2">
      <c r="A2314" s="62" t="str">
        <f>IF('Raw Data'!B2321=0," ",'Raw Data'!B2321)</f>
        <v xml:space="preserve"> </v>
      </c>
      <c r="B2314" s="62" t="str">
        <f>IF('Raw Data'!B2321=0," ",'Raw Data'!C2321)</f>
        <v xml:space="preserve"> </v>
      </c>
      <c r="C2314" s="63" t="str">
        <f>IF('Raw Data'!B2321=0," ",'Raw Data'!D2321)</f>
        <v xml:space="preserve"> </v>
      </c>
      <c r="D2314" s="63" t="str">
        <f>IF('Raw Data'!B2321=0," ",'Raw Data'!E2321)</f>
        <v xml:space="preserve"> </v>
      </c>
      <c r="E2314" s="62" t="str">
        <f>IF('Raw Data'!B2321=0," ",AVERAGE('Raw Data'!G2321:JP2321))</f>
        <v xml:space="preserve"> </v>
      </c>
      <c r="F2314" s="62" t="str">
        <f>IF('Raw Data'!B2321=0," ",_xlfn.STDEV.S('Raw Data'!G2321:JP2321))</f>
        <v xml:space="preserve"> </v>
      </c>
      <c r="G2314" s="63" t="str">
        <f>IF('Raw Data'!B2321=0," ",(D2314-C2314)/6/F2314)</f>
        <v xml:space="preserve"> </v>
      </c>
      <c r="H2314" s="63" t="str">
        <f>IF('Raw Data'!B2321=0," ","No")</f>
        <v xml:space="preserve"> </v>
      </c>
      <c r="I2314" s="62" t="str">
        <f>IF('Raw Data'!B2321=0," ",IF(H2314="Yes",MIN(D2314-E2314,E2314-C2314)/3/$H$2,MIN(E2314-C2314,D2314-E2314)/3/$H$1))</f>
        <v xml:space="preserve"> </v>
      </c>
      <c r="J2314" s="62" t="str">
        <f>IF('Raw Data'!B2321=0," ",E2314-6*F2314)</f>
        <v xml:space="preserve"> </v>
      </c>
      <c r="K2314" s="63" t="str">
        <f>IF('Raw Data'!B2321=0," ",E2314+6*F2314)</f>
        <v xml:space="preserve"> </v>
      </c>
      <c r="L2314" t="str">
        <f>IF('Raw Data'!B2321=0," ","No")</f>
        <v xml:space="preserve"> </v>
      </c>
      <c r="M2314" t="str">
        <f>IF('Raw Data'!B2321=0," ","Yes")</f>
        <v xml:space="preserve"> </v>
      </c>
    </row>
    <row r="2315" spans="1:13" x14ac:dyDescent="0.2">
      <c r="A2315" s="62" t="str">
        <f>IF('Raw Data'!B2322=0," ",'Raw Data'!B2322)</f>
        <v xml:space="preserve"> </v>
      </c>
      <c r="B2315" s="62" t="str">
        <f>IF('Raw Data'!B2322=0," ",'Raw Data'!C2322)</f>
        <v xml:space="preserve"> </v>
      </c>
      <c r="C2315" s="63" t="str">
        <f>IF('Raw Data'!B2322=0," ",'Raw Data'!D2322)</f>
        <v xml:space="preserve"> </v>
      </c>
      <c r="D2315" s="63" t="str">
        <f>IF('Raw Data'!B2322=0," ",'Raw Data'!E2322)</f>
        <v xml:space="preserve"> </v>
      </c>
      <c r="E2315" s="62" t="str">
        <f>IF('Raw Data'!B2322=0," ",AVERAGE('Raw Data'!G2322:JP2322))</f>
        <v xml:space="preserve"> </v>
      </c>
      <c r="F2315" s="62" t="str">
        <f>IF('Raw Data'!B2322=0," ",_xlfn.STDEV.S('Raw Data'!G2322:JP2322))</f>
        <v xml:space="preserve"> </v>
      </c>
      <c r="G2315" s="63" t="str">
        <f>IF('Raw Data'!B2322=0," ",(D2315-C2315)/6/F2315)</f>
        <v xml:space="preserve"> </v>
      </c>
      <c r="H2315" s="63" t="str">
        <f>IF('Raw Data'!B2322=0," ","No")</f>
        <v xml:space="preserve"> </v>
      </c>
      <c r="I2315" s="62" t="str">
        <f>IF('Raw Data'!B2322=0," ",IF(H2315="Yes",MIN(D2315-E2315,E2315-C2315)/3/$H$2,MIN(E2315-C2315,D2315-E2315)/3/$H$1))</f>
        <v xml:space="preserve"> </v>
      </c>
      <c r="J2315" s="62" t="str">
        <f>IF('Raw Data'!B2322=0," ",E2315-6*F2315)</f>
        <v xml:space="preserve"> </v>
      </c>
      <c r="K2315" s="63" t="str">
        <f>IF('Raw Data'!B2322=0," ",E2315+6*F2315)</f>
        <v xml:space="preserve"> </v>
      </c>
      <c r="L2315" t="str">
        <f>IF('Raw Data'!B2322=0," ","No")</f>
        <v xml:space="preserve"> </v>
      </c>
      <c r="M2315" t="str">
        <f>IF('Raw Data'!B2322=0," ","Yes")</f>
        <v xml:space="preserve"> </v>
      </c>
    </row>
    <row r="2316" spans="1:13" x14ac:dyDescent="0.2">
      <c r="A2316" s="62" t="str">
        <f>IF('Raw Data'!B2323=0," ",'Raw Data'!B2323)</f>
        <v xml:space="preserve"> </v>
      </c>
      <c r="B2316" s="62" t="str">
        <f>IF('Raw Data'!B2323=0," ",'Raw Data'!C2323)</f>
        <v xml:space="preserve"> </v>
      </c>
      <c r="C2316" s="63" t="str">
        <f>IF('Raw Data'!B2323=0," ",'Raw Data'!D2323)</f>
        <v xml:space="preserve"> </v>
      </c>
      <c r="D2316" s="63" t="str">
        <f>IF('Raw Data'!B2323=0," ",'Raw Data'!E2323)</f>
        <v xml:space="preserve"> </v>
      </c>
      <c r="E2316" s="62" t="str">
        <f>IF('Raw Data'!B2323=0," ",AVERAGE('Raw Data'!G2323:JP2323))</f>
        <v xml:space="preserve"> </v>
      </c>
      <c r="F2316" s="62" t="str">
        <f>IF('Raw Data'!B2323=0," ",_xlfn.STDEV.S('Raw Data'!G2323:JP2323))</f>
        <v xml:space="preserve"> </v>
      </c>
      <c r="G2316" s="63" t="str">
        <f>IF('Raw Data'!B2323=0," ",(D2316-C2316)/6/F2316)</f>
        <v xml:space="preserve"> </v>
      </c>
      <c r="H2316" s="63" t="str">
        <f>IF('Raw Data'!B2323=0," ","No")</f>
        <v xml:space="preserve"> </v>
      </c>
      <c r="I2316" s="62" t="str">
        <f>IF('Raw Data'!B2323=0," ",IF(H2316="Yes",MIN(D2316-E2316,E2316-C2316)/3/$H$2,MIN(E2316-C2316,D2316-E2316)/3/$H$1))</f>
        <v xml:space="preserve"> </v>
      </c>
      <c r="J2316" s="62" t="str">
        <f>IF('Raw Data'!B2323=0," ",E2316-6*F2316)</f>
        <v xml:space="preserve"> </v>
      </c>
      <c r="K2316" s="63" t="str">
        <f>IF('Raw Data'!B2323=0," ",E2316+6*F2316)</f>
        <v xml:space="preserve"> </v>
      </c>
      <c r="L2316" t="str">
        <f>IF('Raw Data'!B2323=0," ","No")</f>
        <v xml:space="preserve"> </v>
      </c>
      <c r="M2316" t="str">
        <f>IF('Raw Data'!B2323=0," ","Yes")</f>
        <v xml:space="preserve"> </v>
      </c>
    </row>
    <row r="2317" spans="1:13" x14ac:dyDescent="0.2">
      <c r="A2317" s="62" t="str">
        <f>IF('Raw Data'!B2324=0," ",'Raw Data'!B2324)</f>
        <v xml:space="preserve"> </v>
      </c>
      <c r="B2317" s="62" t="str">
        <f>IF('Raw Data'!B2324=0," ",'Raw Data'!C2324)</f>
        <v xml:space="preserve"> </v>
      </c>
      <c r="C2317" s="63" t="str">
        <f>IF('Raw Data'!B2324=0," ",'Raw Data'!D2324)</f>
        <v xml:space="preserve"> </v>
      </c>
      <c r="D2317" s="63" t="str">
        <f>IF('Raw Data'!B2324=0," ",'Raw Data'!E2324)</f>
        <v xml:space="preserve"> </v>
      </c>
      <c r="E2317" s="62" t="str">
        <f>IF('Raw Data'!B2324=0," ",AVERAGE('Raw Data'!G2324:JP2324))</f>
        <v xml:space="preserve"> </v>
      </c>
      <c r="F2317" s="62" t="str">
        <f>IF('Raw Data'!B2324=0," ",_xlfn.STDEV.S('Raw Data'!G2324:JP2324))</f>
        <v xml:space="preserve"> </v>
      </c>
      <c r="G2317" s="63" t="str">
        <f>IF('Raw Data'!B2324=0," ",(D2317-C2317)/6/F2317)</f>
        <v xml:space="preserve"> </v>
      </c>
      <c r="H2317" s="63" t="str">
        <f>IF('Raw Data'!B2324=0," ","No")</f>
        <v xml:space="preserve"> </v>
      </c>
      <c r="I2317" s="62" t="str">
        <f>IF('Raw Data'!B2324=0," ",IF(H2317="Yes",MIN(D2317-E2317,E2317-C2317)/3/$H$2,MIN(E2317-C2317,D2317-E2317)/3/$H$1))</f>
        <v xml:space="preserve"> </v>
      </c>
      <c r="J2317" s="62" t="str">
        <f>IF('Raw Data'!B2324=0," ",E2317-6*F2317)</f>
        <v xml:space="preserve"> </v>
      </c>
      <c r="K2317" s="63" t="str">
        <f>IF('Raw Data'!B2324=0," ",E2317+6*F2317)</f>
        <v xml:space="preserve"> </v>
      </c>
      <c r="L2317" t="str">
        <f>IF('Raw Data'!B2324=0," ","No")</f>
        <v xml:space="preserve"> </v>
      </c>
      <c r="M2317" t="str">
        <f>IF('Raw Data'!B2324=0," ","Yes")</f>
        <v xml:space="preserve"> </v>
      </c>
    </row>
    <row r="2318" spans="1:13" x14ac:dyDescent="0.2">
      <c r="A2318" s="62" t="str">
        <f>IF('Raw Data'!B2325=0," ",'Raw Data'!B2325)</f>
        <v xml:space="preserve"> </v>
      </c>
      <c r="B2318" s="62" t="str">
        <f>IF('Raw Data'!B2325=0," ",'Raw Data'!C2325)</f>
        <v xml:space="preserve"> </v>
      </c>
      <c r="C2318" s="63" t="str">
        <f>IF('Raw Data'!B2325=0," ",'Raw Data'!D2325)</f>
        <v xml:space="preserve"> </v>
      </c>
      <c r="D2318" s="63" t="str">
        <f>IF('Raw Data'!B2325=0," ",'Raw Data'!E2325)</f>
        <v xml:space="preserve"> </v>
      </c>
      <c r="E2318" s="62" t="str">
        <f>IF('Raw Data'!B2325=0," ",AVERAGE('Raw Data'!G2325:JP2325))</f>
        <v xml:space="preserve"> </v>
      </c>
      <c r="F2318" s="62" t="str">
        <f>IF('Raw Data'!B2325=0," ",_xlfn.STDEV.S('Raw Data'!G2325:JP2325))</f>
        <v xml:space="preserve"> </v>
      </c>
      <c r="G2318" s="63" t="str">
        <f>IF('Raw Data'!B2325=0," ",(D2318-C2318)/6/F2318)</f>
        <v xml:space="preserve"> </v>
      </c>
      <c r="H2318" s="63" t="str">
        <f>IF('Raw Data'!B2325=0," ","No")</f>
        <v xml:space="preserve"> </v>
      </c>
      <c r="I2318" s="62" t="str">
        <f>IF('Raw Data'!B2325=0," ",IF(H2318="Yes",MIN(D2318-E2318,E2318-C2318)/3/$H$2,MIN(E2318-C2318,D2318-E2318)/3/$H$1))</f>
        <v xml:space="preserve"> </v>
      </c>
      <c r="J2318" s="62" t="str">
        <f>IF('Raw Data'!B2325=0," ",E2318-6*F2318)</f>
        <v xml:space="preserve"> </v>
      </c>
      <c r="K2318" s="63" t="str">
        <f>IF('Raw Data'!B2325=0," ",E2318+6*F2318)</f>
        <v xml:space="preserve"> </v>
      </c>
      <c r="L2318" t="str">
        <f>IF('Raw Data'!B2325=0," ","No")</f>
        <v xml:space="preserve"> </v>
      </c>
      <c r="M2318" t="str">
        <f>IF('Raw Data'!B2325=0," ","Yes")</f>
        <v xml:space="preserve"> </v>
      </c>
    </row>
    <row r="2319" spans="1:13" x14ac:dyDescent="0.2">
      <c r="A2319" s="62" t="str">
        <f>IF('Raw Data'!B2326=0," ",'Raw Data'!B2326)</f>
        <v xml:space="preserve"> </v>
      </c>
      <c r="B2319" s="62" t="str">
        <f>IF('Raw Data'!B2326=0," ",'Raw Data'!C2326)</f>
        <v xml:space="preserve"> </v>
      </c>
      <c r="C2319" s="63" t="str">
        <f>IF('Raw Data'!B2326=0," ",'Raw Data'!D2326)</f>
        <v xml:space="preserve"> </v>
      </c>
      <c r="D2319" s="63" t="str">
        <f>IF('Raw Data'!B2326=0," ",'Raw Data'!E2326)</f>
        <v xml:space="preserve"> </v>
      </c>
      <c r="E2319" s="62" t="str">
        <f>IF('Raw Data'!B2326=0," ",AVERAGE('Raw Data'!G2326:JP2326))</f>
        <v xml:space="preserve"> </v>
      </c>
      <c r="F2319" s="62" t="str">
        <f>IF('Raw Data'!B2326=0," ",_xlfn.STDEV.S('Raw Data'!G2326:JP2326))</f>
        <v xml:space="preserve"> </v>
      </c>
      <c r="G2319" s="63" t="str">
        <f>IF('Raw Data'!B2326=0," ",(D2319-C2319)/6/F2319)</f>
        <v xml:space="preserve"> </v>
      </c>
      <c r="H2319" s="63" t="str">
        <f>IF('Raw Data'!B2326=0," ","No")</f>
        <v xml:space="preserve"> </v>
      </c>
      <c r="I2319" s="62" t="str">
        <f>IF('Raw Data'!B2326=0," ",IF(H2319="Yes",MIN(D2319-E2319,E2319-C2319)/3/$H$2,MIN(E2319-C2319,D2319-E2319)/3/$H$1))</f>
        <v xml:space="preserve"> </v>
      </c>
      <c r="J2319" s="62" t="str">
        <f>IF('Raw Data'!B2326=0," ",E2319-6*F2319)</f>
        <v xml:space="preserve"> </v>
      </c>
      <c r="K2319" s="63" t="str">
        <f>IF('Raw Data'!B2326=0," ",E2319+6*F2319)</f>
        <v xml:space="preserve"> </v>
      </c>
      <c r="L2319" t="str">
        <f>IF('Raw Data'!B2326=0," ","No")</f>
        <v xml:space="preserve"> </v>
      </c>
      <c r="M2319" t="str">
        <f>IF('Raw Data'!B2326=0," ","Yes")</f>
        <v xml:space="preserve"> </v>
      </c>
    </row>
    <row r="2320" spans="1:13" x14ac:dyDescent="0.2">
      <c r="A2320" s="62" t="str">
        <f>IF('Raw Data'!B2327=0," ",'Raw Data'!B2327)</f>
        <v xml:space="preserve"> </v>
      </c>
      <c r="B2320" s="62" t="str">
        <f>IF('Raw Data'!B2327=0," ",'Raw Data'!C2327)</f>
        <v xml:space="preserve"> </v>
      </c>
      <c r="C2320" s="63" t="str">
        <f>IF('Raw Data'!B2327=0," ",'Raw Data'!D2327)</f>
        <v xml:space="preserve"> </v>
      </c>
      <c r="D2320" s="63" t="str">
        <f>IF('Raw Data'!B2327=0," ",'Raw Data'!E2327)</f>
        <v xml:space="preserve"> </v>
      </c>
      <c r="E2320" s="62" t="str">
        <f>IF('Raw Data'!B2327=0," ",AVERAGE('Raw Data'!G2327:JP2327))</f>
        <v xml:space="preserve"> </v>
      </c>
      <c r="F2320" s="62" t="str">
        <f>IF('Raw Data'!B2327=0," ",_xlfn.STDEV.S('Raw Data'!G2327:JP2327))</f>
        <v xml:space="preserve"> </v>
      </c>
      <c r="G2320" s="63" t="str">
        <f>IF('Raw Data'!B2327=0," ",(D2320-C2320)/6/F2320)</f>
        <v xml:space="preserve"> </v>
      </c>
      <c r="H2320" s="63" t="str">
        <f>IF('Raw Data'!B2327=0," ","No")</f>
        <v xml:space="preserve"> </v>
      </c>
      <c r="I2320" s="62" t="str">
        <f>IF('Raw Data'!B2327=0," ",IF(H2320="Yes",MIN(D2320-E2320,E2320-C2320)/3/$H$2,MIN(E2320-C2320,D2320-E2320)/3/$H$1))</f>
        <v xml:space="preserve"> </v>
      </c>
      <c r="J2320" s="62" t="str">
        <f>IF('Raw Data'!B2327=0," ",E2320-6*F2320)</f>
        <v xml:space="preserve"> </v>
      </c>
      <c r="K2320" s="63" t="str">
        <f>IF('Raw Data'!B2327=0," ",E2320+6*F2320)</f>
        <v xml:space="preserve"> </v>
      </c>
      <c r="L2320" t="str">
        <f>IF('Raw Data'!B2327=0," ","No")</f>
        <v xml:space="preserve"> </v>
      </c>
      <c r="M2320" t="str">
        <f>IF('Raw Data'!B2327=0," ","Yes")</f>
        <v xml:space="preserve"> </v>
      </c>
    </row>
    <row r="2321" spans="1:13" x14ac:dyDescent="0.2">
      <c r="A2321" s="62" t="str">
        <f>IF('Raw Data'!B2328=0," ",'Raw Data'!B2328)</f>
        <v xml:space="preserve"> </v>
      </c>
      <c r="B2321" s="62" t="str">
        <f>IF('Raw Data'!B2328=0," ",'Raw Data'!C2328)</f>
        <v xml:space="preserve"> </v>
      </c>
      <c r="C2321" s="63" t="str">
        <f>IF('Raw Data'!B2328=0," ",'Raw Data'!D2328)</f>
        <v xml:space="preserve"> </v>
      </c>
      <c r="D2321" s="63" t="str">
        <f>IF('Raw Data'!B2328=0," ",'Raw Data'!E2328)</f>
        <v xml:space="preserve"> </v>
      </c>
      <c r="E2321" s="62" t="str">
        <f>IF('Raw Data'!B2328=0," ",AVERAGE('Raw Data'!G2328:JP2328))</f>
        <v xml:space="preserve"> </v>
      </c>
      <c r="F2321" s="62" t="str">
        <f>IF('Raw Data'!B2328=0," ",_xlfn.STDEV.S('Raw Data'!G2328:JP2328))</f>
        <v xml:space="preserve"> </v>
      </c>
      <c r="G2321" s="63" t="str">
        <f>IF('Raw Data'!B2328=0," ",(D2321-C2321)/6/F2321)</f>
        <v xml:space="preserve"> </v>
      </c>
      <c r="H2321" s="63" t="str">
        <f>IF('Raw Data'!B2328=0," ","No")</f>
        <v xml:space="preserve"> </v>
      </c>
      <c r="I2321" s="62" t="str">
        <f>IF('Raw Data'!B2328=0," ",IF(H2321="Yes",MIN(D2321-E2321,E2321-C2321)/3/$H$2,MIN(E2321-C2321,D2321-E2321)/3/$H$1))</f>
        <v xml:space="preserve"> </v>
      </c>
      <c r="J2321" s="62" t="str">
        <f>IF('Raw Data'!B2328=0," ",E2321-6*F2321)</f>
        <v xml:space="preserve"> </v>
      </c>
      <c r="K2321" s="63" t="str">
        <f>IF('Raw Data'!B2328=0," ",E2321+6*F2321)</f>
        <v xml:space="preserve"> </v>
      </c>
      <c r="L2321" t="str">
        <f>IF('Raw Data'!B2328=0," ","No")</f>
        <v xml:space="preserve"> </v>
      </c>
      <c r="M2321" t="str">
        <f>IF('Raw Data'!B2328=0," ","Yes")</f>
        <v xml:space="preserve"> </v>
      </c>
    </row>
    <row r="2322" spans="1:13" x14ac:dyDescent="0.2">
      <c r="A2322" s="62" t="str">
        <f>IF('Raw Data'!B2329=0," ",'Raw Data'!B2329)</f>
        <v xml:space="preserve"> </v>
      </c>
      <c r="B2322" s="62" t="str">
        <f>IF('Raw Data'!B2329=0," ",'Raw Data'!C2329)</f>
        <v xml:space="preserve"> </v>
      </c>
      <c r="C2322" s="63" t="str">
        <f>IF('Raw Data'!B2329=0," ",'Raw Data'!D2329)</f>
        <v xml:space="preserve"> </v>
      </c>
      <c r="D2322" s="63" t="str">
        <f>IF('Raw Data'!B2329=0," ",'Raw Data'!E2329)</f>
        <v xml:space="preserve"> </v>
      </c>
      <c r="E2322" s="62" t="str">
        <f>IF('Raw Data'!B2329=0," ",AVERAGE('Raw Data'!G2329:JP2329))</f>
        <v xml:space="preserve"> </v>
      </c>
      <c r="F2322" s="62" t="str">
        <f>IF('Raw Data'!B2329=0," ",_xlfn.STDEV.S('Raw Data'!G2329:JP2329))</f>
        <v xml:space="preserve"> </v>
      </c>
      <c r="G2322" s="63" t="str">
        <f>IF('Raw Data'!B2329=0," ",(D2322-C2322)/6/F2322)</f>
        <v xml:space="preserve"> </v>
      </c>
      <c r="H2322" s="63" t="str">
        <f>IF('Raw Data'!B2329=0," ","No")</f>
        <v xml:space="preserve"> </v>
      </c>
      <c r="I2322" s="62" t="str">
        <f>IF('Raw Data'!B2329=0," ",IF(H2322="Yes",MIN(D2322-E2322,E2322-C2322)/3/$H$2,MIN(E2322-C2322,D2322-E2322)/3/$H$1))</f>
        <v xml:space="preserve"> </v>
      </c>
      <c r="J2322" s="62" t="str">
        <f>IF('Raw Data'!B2329=0," ",E2322-6*F2322)</f>
        <v xml:space="preserve"> </v>
      </c>
      <c r="K2322" s="63" t="str">
        <f>IF('Raw Data'!B2329=0," ",E2322+6*F2322)</f>
        <v xml:space="preserve"> </v>
      </c>
      <c r="L2322" t="str">
        <f>IF('Raw Data'!B2329=0," ","No")</f>
        <v xml:space="preserve"> </v>
      </c>
      <c r="M2322" t="str">
        <f>IF('Raw Data'!B2329=0," ","Yes")</f>
        <v xml:space="preserve"> </v>
      </c>
    </row>
    <row r="2323" spans="1:13" x14ac:dyDescent="0.2">
      <c r="A2323" s="62" t="str">
        <f>IF('Raw Data'!B2330=0," ",'Raw Data'!B2330)</f>
        <v xml:space="preserve"> </v>
      </c>
      <c r="B2323" s="62" t="str">
        <f>IF('Raw Data'!B2330=0," ",'Raw Data'!C2330)</f>
        <v xml:space="preserve"> </v>
      </c>
      <c r="C2323" s="63" t="str">
        <f>IF('Raw Data'!B2330=0," ",'Raw Data'!D2330)</f>
        <v xml:space="preserve"> </v>
      </c>
      <c r="D2323" s="63" t="str">
        <f>IF('Raw Data'!B2330=0," ",'Raw Data'!E2330)</f>
        <v xml:space="preserve"> </v>
      </c>
      <c r="E2323" s="62" t="str">
        <f>IF('Raw Data'!B2330=0," ",AVERAGE('Raw Data'!G2330:JP2330))</f>
        <v xml:space="preserve"> </v>
      </c>
      <c r="F2323" s="62" t="str">
        <f>IF('Raw Data'!B2330=0," ",_xlfn.STDEV.S('Raw Data'!G2330:JP2330))</f>
        <v xml:space="preserve"> </v>
      </c>
      <c r="G2323" s="63" t="str">
        <f>IF('Raw Data'!B2330=0," ",(D2323-C2323)/6/F2323)</f>
        <v xml:space="preserve"> </v>
      </c>
      <c r="H2323" s="63" t="str">
        <f>IF('Raw Data'!B2330=0," ","No")</f>
        <v xml:space="preserve"> </v>
      </c>
      <c r="I2323" s="62" t="str">
        <f>IF('Raw Data'!B2330=0," ",IF(H2323="Yes",MIN(D2323-E2323,E2323-C2323)/3/$H$2,MIN(E2323-C2323,D2323-E2323)/3/$H$1))</f>
        <v xml:space="preserve"> </v>
      </c>
      <c r="J2323" s="62" t="str">
        <f>IF('Raw Data'!B2330=0," ",E2323-6*F2323)</f>
        <v xml:space="preserve"> </v>
      </c>
      <c r="K2323" s="63" t="str">
        <f>IF('Raw Data'!B2330=0," ",E2323+6*F2323)</f>
        <v xml:space="preserve"> </v>
      </c>
      <c r="L2323" t="str">
        <f>IF('Raw Data'!B2330=0," ","No")</f>
        <v xml:space="preserve"> </v>
      </c>
      <c r="M2323" t="str">
        <f>IF('Raw Data'!B2330=0," ","Yes")</f>
        <v xml:space="preserve"> </v>
      </c>
    </row>
    <row r="2324" spans="1:13" x14ac:dyDescent="0.2">
      <c r="A2324" s="62" t="str">
        <f>IF('Raw Data'!B2331=0," ",'Raw Data'!B2331)</f>
        <v xml:space="preserve"> </v>
      </c>
      <c r="B2324" s="62" t="str">
        <f>IF('Raw Data'!B2331=0," ",'Raw Data'!C2331)</f>
        <v xml:space="preserve"> </v>
      </c>
      <c r="C2324" s="63" t="str">
        <f>IF('Raw Data'!B2331=0," ",'Raw Data'!D2331)</f>
        <v xml:space="preserve"> </v>
      </c>
      <c r="D2324" s="63" t="str">
        <f>IF('Raw Data'!B2331=0," ",'Raw Data'!E2331)</f>
        <v xml:space="preserve"> </v>
      </c>
      <c r="E2324" s="62" t="str">
        <f>IF('Raw Data'!B2331=0," ",AVERAGE('Raw Data'!G2331:JP2331))</f>
        <v xml:space="preserve"> </v>
      </c>
      <c r="F2324" s="62" t="str">
        <f>IF('Raw Data'!B2331=0," ",_xlfn.STDEV.S('Raw Data'!G2331:JP2331))</f>
        <v xml:space="preserve"> </v>
      </c>
      <c r="G2324" s="63" t="str">
        <f>IF('Raw Data'!B2331=0," ",(D2324-C2324)/6/F2324)</f>
        <v xml:space="preserve"> </v>
      </c>
      <c r="H2324" s="63" t="str">
        <f>IF('Raw Data'!B2331=0," ","No")</f>
        <v xml:space="preserve"> </v>
      </c>
      <c r="I2324" s="62" t="str">
        <f>IF('Raw Data'!B2331=0," ",IF(H2324="Yes",MIN(D2324-E2324,E2324-C2324)/3/$H$2,MIN(E2324-C2324,D2324-E2324)/3/$H$1))</f>
        <v xml:space="preserve"> </v>
      </c>
      <c r="J2324" s="62" t="str">
        <f>IF('Raw Data'!B2331=0," ",E2324-6*F2324)</f>
        <v xml:space="preserve"> </v>
      </c>
      <c r="K2324" s="63" t="str">
        <f>IF('Raw Data'!B2331=0," ",E2324+6*F2324)</f>
        <v xml:space="preserve"> </v>
      </c>
      <c r="L2324" t="str">
        <f>IF('Raw Data'!B2331=0," ","No")</f>
        <v xml:space="preserve"> </v>
      </c>
      <c r="M2324" t="str">
        <f>IF('Raw Data'!B2331=0," ","Yes")</f>
        <v xml:space="preserve"> </v>
      </c>
    </row>
    <row r="2325" spans="1:13" x14ac:dyDescent="0.2">
      <c r="A2325" s="62" t="str">
        <f>IF('Raw Data'!B2332=0," ",'Raw Data'!B2332)</f>
        <v xml:space="preserve"> </v>
      </c>
      <c r="B2325" s="62" t="str">
        <f>IF('Raw Data'!B2332=0," ",'Raw Data'!C2332)</f>
        <v xml:space="preserve"> </v>
      </c>
      <c r="C2325" s="63" t="str">
        <f>IF('Raw Data'!B2332=0," ",'Raw Data'!D2332)</f>
        <v xml:space="preserve"> </v>
      </c>
      <c r="D2325" s="63" t="str">
        <f>IF('Raw Data'!B2332=0," ",'Raw Data'!E2332)</f>
        <v xml:space="preserve"> </v>
      </c>
      <c r="E2325" s="62" t="str">
        <f>IF('Raw Data'!B2332=0," ",AVERAGE('Raw Data'!G2332:JP2332))</f>
        <v xml:space="preserve"> </v>
      </c>
      <c r="F2325" s="62" t="str">
        <f>IF('Raw Data'!B2332=0," ",_xlfn.STDEV.S('Raw Data'!G2332:JP2332))</f>
        <v xml:space="preserve"> </v>
      </c>
      <c r="G2325" s="63" t="str">
        <f>IF('Raw Data'!B2332=0," ",(D2325-C2325)/6/F2325)</f>
        <v xml:space="preserve"> </v>
      </c>
      <c r="H2325" s="63" t="str">
        <f>IF('Raw Data'!B2332=0," ","No")</f>
        <v xml:space="preserve"> </v>
      </c>
      <c r="I2325" s="62" t="str">
        <f>IF('Raw Data'!B2332=0," ",IF(H2325="Yes",MIN(D2325-E2325,E2325-C2325)/3/$H$2,MIN(E2325-C2325,D2325-E2325)/3/$H$1))</f>
        <v xml:space="preserve"> </v>
      </c>
      <c r="J2325" s="62" t="str">
        <f>IF('Raw Data'!B2332=0," ",E2325-6*F2325)</f>
        <v xml:space="preserve"> </v>
      </c>
      <c r="K2325" s="63" t="str">
        <f>IF('Raw Data'!B2332=0," ",E2325+6*F2325)</f>
        <v xml:space="preserve"> </v>
      </c>
      <c r="L2325" t="str">
        <f>IF('Raw Data'!B2332=0," ","No")</f>
        <v xml:space="preserve"> </v>
      </c>
      <c r="M2325" t="str">
        <f>IF('Raw Data'!B2332=0," ","Yes")</f>
        <v xml:space="preserve"> </v>
      </c>
    </row>
    <row r="2326" spans="1:13" x14ac:dyDescent="0.2">
      <c r="A2326" s="62" t="str">
        <f>IF('Raw Data'!B2333=0," ",'Raw Data'!B2333)</f>
        <v xml:space="preserve"> </v>
      </c>
      <c r="B2326" s="62" t="str">
        <f>IF('Raw Data'!B2333=0," ",'Raw Data'!C2333)</f>
        <v xml:space="preserve"> </v>
      </c>
      <c r="C2326" s="63" t="str">
        <f>IF('Raw Data'!B2333=0," ",'Raw Data'!D2333)</f>
        <v xml:space="preserve"> </v>
      </c>
      <c r="D2326" s="63" t="str">
        <f>IF('Raw Data'!B2333=0," ",'Raw Data'!E2333)</f>
        <v xml:space="preserve"> </v>
      </c>
      <c r="E2326" s="62" t="str">
        <f>IF('Raw Data'!B2333=0," ",AVERAGE('Raw Data'!G2333:JP2333))</f>
        <v xml:space="preserve"> </v>
      </c>
      <c r="F2326" s="62" t="str">
        <f>IF('Raw Data'!B2333=0," ",_xlfn.STDEV.S('Raw Data'!G2333:JP2333))</f>
        <v xml:space="preserve"> </v>
      </c>
      <c r="G2326" s="63" t="str">
        <f>IF('Raw Data'!B2333=0," ",(D2326-C2326)/6/F2326)</f>
        <v xml:space="preserve"> </v>
      </c>
      <c r="H2326" s="63" t="str">
        <f>IF('Raw Data'!B2333=0," ","No")</f>
        <v xml:space="preserve"> </v>
      </c>
      <c r="I2326" s="62" t="str">
        <f>IF('Raw Data'!B2333=0," ",IF(H2326="Yes",MIN(D2326-E2326,E2326-C2326)/3/$H$2,MIN(E2326-C2326,D2326-E2326)/3/$H$1))</f>
        <v xml:space="preserve"> </v>
      </c>
      <c r="J2326" s="62" t="str">
        <f>IF('Raw Data'!B2333=0," ",E2326-6*F2326)</f>
        <v xml:space="preserve"> </v>
      </c>
      <c r="K2326" s="63" t="str">
        <f>IF('Raw Data'!B2333=0," ",E2326+6*F2326)</f>
        <v xml:space="preserve"> </v>
      </c>
      <c r="L2326" t="str">
        <f>IF('Raw Data'!B2333=0," ","No")</f>
        <v xml:space="preserve"> </v>
      </c>
      <c r="M2326" t="str">
        <f>IF('Raw Data'!B2333=0," ","Yes")</f>
        <v xml:space="preserve"> </v>
      </c>
    </row>
    <row r="2327" spans="1:13" x14ac:dyDescent="0.2">
      <c r="A2327" s="62" t="str">
        <f>IF('Raw Data'!B2334=0," ",'Raw Data'!B2334)</f>
        <v xml:space="preserve"> </v>
      </c>
      <c r="B2327" s="62" t="str">
        <f>IF('Raw Data'!B2334=0," ",'Raw Data'!C2334)</f>
        <v xml:space="preserve"> </v>
      </c>
      <c r="C2327" s="63" t="str">
        <f>IF('Raw Data'!B2334=0," ",'Raw Data'!D2334)</f>
        <v xml:space="preserve"> </v>
      </c>
      <c r="D2327" s="63" t="str">
        <f>IF('Raw Data'!B2334=0," ",'Raw Data'!E2334)</f>
        <v xml:space="preserve"> </v>
      </c>
      <c r="E2327" s="62" t="str">
        <f>IF('Raw Data'!B2334=0," ",AVERAGE('Raw Data'!G2334:JP2334))</f>
        <v xml:space="preserve"> </v>
      </c>
      <c r="F2327" s="62" t="str">
        <f>IF('Raw Data'!B2334=0," ",_xlfn.STDEV.S('Raw Data'!G2334:JP2334))</f>
        <v xml:space="preserve"> </v>
      </c>
      <c r="G2327" s="63" t="str">
        <f>IF('Raw Data'!B2334=0," ",(D2327-C2327)/6/F2327)</f>
        <v xml:space="preserve"> </v>
      </c>
      <c r="H2327" s="63" t="str">
        <f>IF('Raw Data'!B2334=0," ","No")</f>
        <v xml:space="preserve"> </v>
      </c>
      <c r="I2327" s="62" t="str">
        <f>IF('Raw Data'!B2334=0," ",IF(H2327="Yes",MIN(D2327-E2327,E2327-C2327)/3/$H$2,MIN(E2327-C2327,D2327-E2327)/3/$H$1))</f>
        <v xml:space="preserve"> </v>
      </c>
      <c r="J2327" s="62" t="str">
        <f>IF('Raw Data'!B2334=0," ",E2327-6*F2327)</f>
        <v xml:space="preserve"> </v>
      </c>
      <c r="K2327" s="63" t="str">
        <f>IF('Raw Data'!B2334=0," ",E2327+6*F2327)</f>
        <v xml:space="preserve"> </v>
      </c>
      <c r="L2327" t="str">
        <f>IF('Raw Data'!B2334=0," ","No")</f>
        <v xml:space="preserve"> </v>
      </c>
      <c r="M2327" t="str">
        <f>IF('Raw Data'!B2334=0," ","Yes")</f>
        <v xml:space="preserve"> </v>
      </c>
    </row>
    <row r="2328" spans="1:13" x14ac:dyDescent="0.2">
      <c r="A2328" s="62" t="str">
        <f>IF('Raw Data'!B2335=0," ",'Raw Data'!B2335)</f>
        <v xml:space="preserve"> </v>
      </c>
      <c r="B2328" s="62" t="str">
        <f>IF('Raw Data'!B2335=0," ",'Raw Data'!C2335)</f>
        <v xml:space="preserve"> </v>
      </c>
      <c r="C2328" s="63" t="str">
        <f>IF('Raw Data'!B2335=0," ",'Raw Data'!D2335)</f>
        <v xml:space="preserve"> </v>
      </c>
      <c r="D2328" s="63" t="str">
        <f>IF('Raw Data'!B2335=0," ",'Raw Data'!E2335)</f>
        <v xml:space="preserve"> </v>
      </c>
      <c r="E2328" s="62" t="str">
        <f>IF('Raw Data'!B2335=0," ",AVERAGE('Raw Data'!G2335:JP2335))</f>
        <v xml:space="preserve"> </v>
      </c>
      <c r="F2328" s="62" t="str">
        <f>IF('Raw Data'!B2335=0," ",_xlfn.STDEV.S('Raw Data'!G2335:JP2335))</f>
        <v xml:space="preserve"> </v>
      </c>
      <c r="G2328" s="63" t="str">
        <f>IF('Raw Data'!B2335=0," ",(D2328-C2328)/6/F2328)</f>
        <v xml:space="preserve"> </v>
      </c>
      <c r="H2328" s="63" t="str">
        <f>IF('Raw Data'!B2335=0," ","No")</f>
        <v xml:space="preserve"> </v>
      </c>
      <c r="I2328" s="62" t="str">
        <f>IF('Raw Data'!B2335=0," ",IF(H2328="Yes",MIN(D2328-E2328,E2328-C2328)/3/$H$2,MIN(E2328-C2328,D2328-E2328)/3/$H$1))</f>
        <v xml:space="preserve"> </v>
      </c>
      <c r="J2328" s="62" t="str">
        <f>IF('Raw Data'!B2335=0," ",E2328-6*F2328)</f>
        <v xml:space="preserve"> </v>
      </c>
      <c r="K2328" s="63" t="str">
        <f>IF('Raw Data'!B2335=0," ",E2328+6*F2328)</f>
        <v xml:space="preserve"> </v>
      </c>
      <c r="L2328" t="str">
        <f>IF('Raw Data'!B2335=0," ","No")</f>
        <v xml:space="preserve"> </v>
      </c>
      <c r="M2328" t="str">
        <f>IF('Raw Data'!B2335=0," ","Yes")</f>
        <v xml:space="preserve"> </v>
      </c>
    </row>
    <row r="2329" spans="1:13" x14ac:dyDescent="0.2">
      <c r="A2329" s="62" t="str">
        <f>IF('Raw Data'!B2336=0," ",'Raw Data'!B2336)</f>
        <v xml:space="preserve"> </v>
      </c>
      <c r="B2329" s="62" t="str">
        <f>IF('Raw Data'!B2336=0," ",'Raw Data'!C2336)</f>
        <v xml:space="preserve"> </v>
      </c>
      <c r="C2329" s="63" t="str">
        <f>IF('Raw Data'!B2336=0," ",'Raw Data'!D2336)</f>
        <v xml:space="preserve"> </v>
      </c>
      <c r="D2329" s="63" t="str">
        <f>IF('Raw Data'!B2336=0," ",'Raw Data'!E2336)</f>
        <v xml:space="preserve"> </v>
      </c>
      <c r="E2329" s="62" t="str">
        <f>IF('Raw Data'!B2336=0," ",AVERAGE('Raw Data'!G2336:JP2336))</f>
        <v xml:space="preserve"> </v>
      </c>
      <c r="F2329" s="62" t="str">
        <f>IF('Raw Data'!B2336=0," ",_xlfn.STDEV.S('Raw Data'!G2336:JP2336))</f>
        <v xml:space="preserve"> </v>
      </c>
      <c r="G2329" s="63" t="str">
        <f>IF('Raw Data'!B2336=0," ",(D2329-C2329)/6/F2329)</f>
        <v xml:space="preserve"> </v>
      </c>
      <c r="H2329" s="63" t="str">
        <f>IF('Raw Data'!B2336=0," ","No")</f>
        <v xml:space="preserve"> </v>
      </c>
      <c r="I2329" s="62" t="str">
        <f>IF('Raw Data'!B2336=0," ",IF(H2329="Yes",MIN(D2329-E2329,E2329-C2329)/3/$H$2,MIN(E2329-C2329,D2329-E2329)/3/$H$1))</f>
        <v xml:space="preserve"> </v>
      </c>
      <c r="J2329" s="62" t="str">
        <f>IF('Raw Data'!B2336=0," ",E2329-6*F2329)</f>
        <v xml:space="preserve"> </v>
      </c>
      <c r="K2329" s="63" t="str">
        <f>IF('Raw Data'!B2336=0," ",E2329+6*F2329)</f>
        <v xml:space="preserve"> </v>
      </c>
      <c r="L2329" t="str">
        <f>IF('Raw Data'!B2336=0," ","No")</f>
        <v xml:space="preserve"> </v>
      </c>
      <c r="M2329" t="str">
        <f>IF('Raw Data'!B2336=0," ","Yes")</f>
        <v xml:space="preserve"> </v>
      </c>
    </row>
    <row r="2330" spans="1:13" x14ac:dyDescent="0.2">
      <c r="A2330" s="62" t="str">
        <f>IF('Raw Data'!B2337=0," ",'Raw Data'!B2337)</f>
        <v xml:space="preserve"> </v>
      </c>
      <c r="B2330" s="62" t="str">
        <f>IF('Raw Data'!B2337=0," ",'Raw Data'!C2337)</f>
        <v xml:space="preserve"> </v>
      </c>
      <c r="C2330" s="63" t="str">
        <f>IF('Raw Data'!B2337=0," ",'Raw Data'!D2337)</f>
        <v xml:space="preserve"> </v>
      </c>
      <c r="D2330" s="63" t="str">
        <f>IF('Raw Data'!B2337=0," ",'Raw Data'!E2337)</f>
        <v xml:space="preserve"> </v>
      </c>
      <c r="E2330" s="62" t="str">
        <f>IF('Raw Data'!B2337=0," ",AVERAGE('Raw Data'!G2337:JP2337))</f>
        <v xml:space="preserve"> </v>
      </c>
      <c r="F2330" s="62" t="str">
        <f>IF('Raw Data'!B2337=0," ",_xlfn.STDEV.S('Raw Data'!G2337:JP2337))</f>
        <v xml:space="preserve"> </v>
      </c>
      <c r="G2330" s="63" t="str">
        <f>IF('Raw Data'!B2337=0," ",(D2330-C2330)/6/F2330)</f>
        <v xml:space="preserve"> </v>
      </c>
      <c r="H2330" s="63" t="str">
        <f>IF('Raw Data'!B2337=0," ","No")</f>
        <v xml:space="preserve"> </v>
      </c>
      <c r="I2330" s="62" t="str">
        <f>IF('Raw Data'!B2337=0," ",IF(H2330="Yes",MIN(D2330-E2330,E2330-C2330)/3/$H$2,MIN(E2330-C2330,D2330-E2330)/3/$H$1))</f>
        <v xml:space="preserve"> </v>
      </c>
      <c r="J2330" s="62" t="str">
        <f>IF('Raw Data'!B2337=0," ",E2330-6*F2330)</f>
        <v xml:space="preserve"> </v>
      </c>
      <c r="K2330" s="63" t="str">
        <f>IF('Raw Data'!B2337=0," ",E2330+6*F2330)</f>
        <v xml:space="preserve"> </v>
      </c>
      <c r="L2330" t="str">
        <f>IF('Raw Data'!B2337=0," ","No")</f>
        <v xml:space="preserve"> </v>
      </c>
      <c r="M2330" t="str">
        <f>IF('Raw Data'!B2337=0," ","Yes")</f>
        <v xml:space="preserve"> </v>
      </c>
    </row>
    <row r="2331" spans="1:13" x14ac:dyDescent="0.2">
      <c r="A2331" s="62" t="str">
        <f>IF('Raw Data'!B2338=0," ",'Raw Data'!B2338)</f>
        <v xml:space="preserve"> </v>
      </c>
      <c r="B2331" s="62" t="str">
        <f>IF('Raw Data'!B2338=0," ",'Raw Data'!C2338)</f>
        <v xml:space="preserve"> </v>
      </c>
      <c r="C2331" s="63" t="str">
        <f>IF('Raw Data'!B2338=0," ",'Raw Data'!D2338)</f>
        <v xml:space="preserve"> </v>
      </c>
      <c r="D2331" s="63" t="str">
        <f>IF('Raw Data'!B2338=0," ",'Raw Data'!E2338)</f>
        <v xml:space="preserve"> </v>
      </c>
      <c r="E2331" s="62" t="str">
        <f>IF('Raw Data'!B2338=0," ",AVERAGE('Raw Data'!G2338:JP2338))</f>
        <v xml:space="preserve"> </v>
      </c>
      <c r="F2331" s="62" t="str">
        <f>IF('Raw Data'!B2338=0," ",_xlfn.STDEV.S('Raw Data'!G2338:JP2338))</f>
        <v xml:space="preserve"> </v>
      </c>
      <c r="G2331" s="63" t="str">
        <f>IF('Raw Data'!B2338=0," ",(D2331-C2331)/6/F2331)</f>
        <v xml:space="preserve"> </v>
      </c>
      <c r="H2331" s="63" t="str">
        <f>IF('Raw Data'!B2338=0," ","No")</f>
        <v xml:space="preserve"> </v>
      </c>
      <c r="I2331" s="62" t="str">
        <f>IF('Raw Data'!B2338=0," ",IF(H2331="Yes",MIN(D2331-E2331,E2331-C2331)/3/$H$2,MIN(E2331-C2331,D2331-E2331)/3/$H$1))</f>
        <v xml:space="preserve"> </v>
      </c>
      <c r="J2331" s="62" t="str">
        <f>IF('Raw Data'!B2338=0," ",E2331-6*F2331)</f>
        <v xml:space="preserve"> </v>
      </c>
      <c r="K2331" s="63" t="str">
        <f>IF('Raw Data'!B2338=0," ",E2331+6*F2331)</f>
        <v xml:space="preserve"> </v>
      </c>
      <c r="L2331" t="str">
        <f>IF('Raw Data'!B2338=0," ","No")</f>
        <v xml:space="preserve"> </v>
      </c>
      <c r="M2331" t="str">
        <f>IF('Raw Data'!B2338=0," ","Yes")</f>
        <v xml:space="preserve"> </v>
      </c>
    </row>
    <row r="2332" spans="1:13" x14ac:dyDescent="0.2">
      <c r="A2332" s="62" t="str">
        <f>IF('Raw Data'!B2339=0," ",'Raw Data'!B2339)</f>
        <v xml:space="preserve"> </v>
      </c>
      <c r="B2332" s="62" t="str">
        <f>IF('Raw Data'!B2339=0," ",'Raw Data'!C2339)</f>
        <v xml:space="preserve"> </v>
      </c>
      <c r="C2332" s="63" t="str">
        <f>IF('Raw Data'!B2339=0," ",'Raw Data'!D2339)</f>
        <v xml:space="preserve"> </v>
      </c>
      <c r="D2332" s="63" t="str">
        <f>IF('Raw Data'!B2339=0," ",'Raw Data'!E2339)</f>
        <v xml:space="preserve"> </v>
      </c>
      <c r="E2332" s="62" t="str">
        <f>IF('Raw Data'!B2339=0," ",AVERAGE('Raw Data'!G2339:JP2339))</f>
        <v xml:space="preserve"> </v>
      </c>
      <c r="F2332" s="62" t="str">
        <f>IF('Raw Data'!B2339=0," ",_xlfn.STDEV.S('Raw Data'!G2339:JP2339))</f>
        <v xml:space="preserve"> </v>
      </c>
      <c r="G2332" s="63" t="str">
        <f>IF('Raw Data'!B2339=0," ",(D2332-C2332)/6/F2332)</f>
        <v xml:space="preserve"> </v>
      </c>
      <c r="H2332" s="63" t="str">
        <f>IF('Raw Data'!B2339=0," ","No")</f>
        <v xml:space="preserve"> </v>
      </c>
      <c r="I2332" s="62" t="str">
        <f>IF('Raw Data'!B2339=0," ",IF(H2332="Yes",MIN(D2332-E2332,E2332-C2332)/3/$H$2,MIN(E2332-C2332,D2332-E2332)/3/$H$1))</f>
        <v xml:space="preserve"> </v>
      </c>
      <c r="J2332" s="62" t="str">
        <f>IF('Raw Data'!B2339=0," ",E2332-6*F2332)</f>
        <v xml:space="preserve"> </v>
      </c>
      <c r="K2332" s="63" t="str">
        <f>IF('Raw Data'!B2339=0," ",E2332+6*F2332)</f>
        <v xml:space="preserve"> </v>
      </c>
      <c r="L2332" t="str">
        <f>IF('Raw Data'!B2339=0," ","No")</f>
        <v xml:space="preserve"> </v>
      </c>
      <c r="M2332" t="str">
        <f>IF('Raw Data'!B2339=0," ","Yes")</f>
        <v xml:space="preserve"> </v>
      </c>
    </row>
    <row r="2333" spans="1:13" x14ac:dyDescent="0.2">
      <c r="A2333" s="62" t="str">
        <f>IF('Raw Data'!B2340=0," ",'Raw Data'!B2340)</f>
        <v xml:space="preserve"> </v>
      </c>
      <c r="B2333" s="62" t="str">
        <f>IF('Raw Data'!B2340=0," ",'Raw Data'!C2340)</f>
        <v xml:space="preserve"> </v>
      </c>
      <c r="C2333" s="63" t="str">
        <f>IF('Raw Data'!B2340=0," ",'Raw Data'!D2340)</f>
        <v xml:space="preserve"> </v>
      </c>
      <c r="D2333" s="63" t="str">
        <f>IF('Raw Data'!B2340=0," ",'Raw Data'!E2340)</f>
        <v xml:space="preserve"> </v>
      </c>
      <c r="E2333" s="62" t="str">
        <f>IF('Raw Data'!B2340=0," ",AVERAGE('Raw Data'!G2340:JP2340))</f>
        <v xml:space="preserve"> </v>
      </c>
      <c r="F2333" s="62" t="str">
        <f>IF('Raw Data'!B2340=0," ",_xlfn.STDEV.S('Raw Data'!G2340:JP2340))</f>
        <v xml:space="preserve"> </v>
      </c>
      <c r="G2333" s="63" t="str">
        <f>IF('Raw Data'!B2340=0," ",(D2333-C2333)/6/F2333)</f>
        <v xml:space="preserve"> </v>
      </c>
      <c r="H2333" s="63" t="str">
        <f>IF('Raw Data'!B2340=0," ","No")</f>
        <v xml:space="preserve"> </v>
      </c>
      <c r="I2333" s="62" t="str">
        <f>IF('Raw Data'!B2340=0," ",IF(H2333="Yes",MIN(D2333-E2333,E2333-C2333)/3/$H$2,MIN(E2333-C2333,D2333-E2333)/3/$H$1))</f>
        <v xml:space="preserve"> </v>
      </c>
      <c r="J2333" s="62" t="str">
        <f>IF('Raw Data'!B2340=0," ",E2333-6*F2333)</f>
        <v xml:space="preserve"> </v>
      </c>
      <c r="K2333" s="63" t="str">
        <f>IF('Raw Data'!B2340=0," ",E2333+6*F2333)</f>
        <v xml:space="preserve"> </v>
      </c>
      <c r="L2333" t="str">
        <f>IF('Raw Data'!B2340=0," ","No")</f>
        <v xml:space="preserve"> </v>
      </c>
      <c r="M2333" t="str">
        <f>IF('Raw Data'!B2340=0," ","Yes")</f>
        <v xml:space="preserve"> </v>
      </c>
    </row>
    <row r="2334" spans="1:13" x14ac:dyDescent="0.2">
      <c r="A2334" s="62" t="str">
        <f>IF('Raw Data'!B2341=0," ",'Raw Data'!B2341)</f>
        <v xml:space="preserve"> </v>
      </c>
      <c r="B2334" s="62" t="str">
        <f>IF('Raw Data'!B2341=0," ",'Raw Data'!C2341)</f>
        <v xml:space="preserve"> </v>
      </c>
      <c r="C2334" s="63" t="str">
        <f>IF('Raw Data'!B2341=0," ",'Raw Data'!D2341)</f>
        <v xml:space="preserve"> </v>
      </c>
      <c r="D2334" s="63" t="str">
        <f>IF('Raw Data'!B2341=0," ",'Raw Data'!E2341)</f>
        <v xml:space="preserve"> </v>
      </c>
      <c r="E2334" s="62" t="str">
        <f>IF('Raw Data'!B2341=0," ",AVERAGE('Raw Data'!G2341:JP2341))</f>
        <v xml:space="preserve"> </v>
      </c>
      <c r="F2334" s="62" t="str">
        <f>IF('Raw Data'!B2341=0," ",_xlfn.STDEV.S('Raw Data'!G2341:JP2341))</f>
        <v xml:space="preserve"> </v>
      </c>
      <c r="G2334" s="63" t="str">
        <f>IF('Raw Data'!B2341=0," ",(D2334-C2334)/6/F2334)</f>
        <v xml:space="preserve"> </v>
      </c>
      <c r="H2334" s="63" t="str">
        <f>IF('Raw Data'!B2341=0," ","No")</f>
        <v xml:space="preserve"> </v>
      </c>
      <c r="I2334" s="62" t="str">
        <f>IF('Raw Data'!B2341=0," ",IF(H2334="Yes",MIN(D2334-E2334,E2334-C2334)/3/$H$2,MIN(E2334-C2334,D2334-E2334)/3/$H$1))</f>
        <v xml:space="preserve"> </v>
      </c>
      <c r="J2334" s="62" t="str">
        <f>IF('Raw Data'!B2341=0," ",E2334-6*F2334)</f>
        <v xml:space="preserve"> </v>
      </c>
      <c r="K2334" s="63" t="str">
        <f>IF('Raw Data'!B2341=0," ",E2334+6*F2334)</f>
        <v xml:space="preserve"> </v>
      </c>
      <c r="L2334" t="str">
        <f>IF('Raw Data'!B2341=0," ","No")</f>
        <v xml:space="preserve"> </v>
      </c>
      <c r="M2334" t="str">
        <f>IF('Raw Data'!B2341=0," ","Yes")</f>
        <v xml:space="preserve"> </v>
      </c>
    </row>
    <row r="2335" spans="1:13" x14ac:dyDescent="0.2">
      <c r="A2335" s="62" t="str">
        <f>IF('Raw Data'!B2342=0," ",'Raw Data'!B2342)</f>
        <v xml:space="preserve"> </v>
      </c>
      <c r="B2335" s="62" t="str">
        <f>IF('Raw Data'!B2342=0," ",'Raw Data'!C2342)</f>
        <v xml:space="preserve"> </v>
      </c>
      <c r="C2335" s="63" t="str">
        <f>IF('Raw Data'!B2342=0," ",'Raw Data'!D2342)</f>
        <v xml:space="preserve"> </v>
      </c>
      <c r="D2335" s="63" t="str">
        <f>IF('Raw Data'!B2342=0," ",'Raw Data'!E2342)</f>
        <v xml:space="preserve"> </v>
      </c>
      <c r="E2335" s="62" t="str">
        <f>IF('Raw Data'!B2342=0," ",AVERAGE('Raw Data'!G2342:JP2342))</f>
        <v xml:space="preserve"> </v>
      </c>
      <c r="F2335" s="62" t="str">
        <f>IF('Raw Data'!B2342=0," ",_xlfn.STDEV.S('Raw Data'!G2342:JP2342))</f>
        <v xml:space="preserve"> </v>
      </c>
      <c r="G2335" s="63" t="str">
        <f>IF('Raw Data'!B2342=0," ",(D2335-C2335)/6/F2335)</f>
        <v xml:space="preserve"> </v>
      </c>
      <c r="H2335" s="63" t="str">
        <f>IF('Raw Data'!B2342=0," ","No")</f>
        <v xml:space="preserve"> </v>
      </c>
      <c r="I2335" s="62" t="str">
        <f>IF('Raw Data'!B2342=0," ",IF(H2335="Yes",MIN(D2335-E2335,E2335-C2335)/3/$H$2,MIN(E2335-C2335,D2335-E2335)/3/$H$1))</f>
        <v xml:space="preserve"> </v>
      </c>
      <c r="J2335" s="62" t="str">
        <f>IF('Raw Data'!B2342=0," ",E2335-6*F2335)</f>
        <v xml:space="preserve"> </v>
      </c>
      <c r="K2335" s="63" t="str">
        <f>IF('Raw Data'!B2342=0," ",E2335+6*F2335)</f>
        <v xml:space="preserve"> </v>
      </c>
      <c r="L2335" t="str">
        <f>IF('Raw Data'!B2342=0," ","No")</f>
        <v xml:space="preserve"> </v>
      </c>
      <c r="M2335" t="str">
        <f>IF('Raw Data'!B2342=0," ","Yes")</f>
        <v xml:space="preserve"> </v>
      </c>
    </row>
    <row r="2336" spans="1:13" x14ac:dyDescent="0.2">
      <c r="A2336" s="62" t="str">
        <f>IF('Raw Data'!B2343=0," ",'Raw Data'!B2343)</f>
        <v xml:space="preserve"> </v>
      </c>
      <c r="B2336" s="62" t="str">
        <f>IF('Raw Data'!B2343=0," ",'Raw Data'!C2343)</f>
        <v xml:space="preserve"> </v>
      </c>
      <c r="C2336" s="63" t="str">
        <f>IF('Raw Data'!B2343=0," ",'Raw Data'!D2343)</f>
        <v xml:space="preserve"> </v>
      </c>
      <c r="D2336" s="63" t="str">
        <f>IF('Raw Data'!B2343=0," ",'Raw Data'!E2343)</f>
        <v xml:space="preserve"> </v>
      </c>
      <c r="E2336" s="62" t="str">
        <f>IF('Raw Data'!B2343=0," ",AVERAGE('Raw Data'!G2343:JP2343))</f>
        <v xml:space="preserve"> </v>
      </c>
      <c r="F2336" s="62" t="str">
        <f>IF('Raw Data'!B2343=0," ",_xlfn.STDEV.S('Raw Data'!G2343:JP2343))</f>
        <v xml:space="preserve"> </v>
      </c>
      <c r="G2336" s="63" t="str">
        <f>IF('Raw Data'!B2343=0," ",(D2336-C2336)/6/F2336)</f>
        <v xml:space="preserve"> </v>
      </c>
      <c r="H2336" s="63" t="str">
        <f>IF('Raw Data'!B2343=0," ","No")</f>
        <v xml:space="preserve"> </v>
      </c>
      <c r="I2336" s="62" t="str">
        <f>IF('Raw Data'!B2343=0," ",IF(H2336="Yes",MIN(D2336-E2336,E2336-C2336)/3/$H$2,MIN(E2336-C2336,D2336-E2336)/3/$H$1))</f>
        <v xml:space="preserve"> </v>
      </c>
      <c r="J2336" s="62" t="str">
        <f>IF('Raw Data'!B2343=0," ",E2336-6*F2336)</f>
        <v xml:space="preserve"> </v>
      </c>
      <c r="K2336" s="63" t="str">
        <f>IF('Raw Data'!B2343=0," ",E2336+6*F2336)</f>
        <v xml:space="preserve"> </v>
      </c>
      <c r="L2336" t="str">
        <f>IF('Raw Data'!B2343=0," ","No")</f>
        <v xml:space="preserve"> </v>
      </c>
      <c r="M2336" t="str">
        <f>IF('Raw Data'!B2343=0," ","Yes")</f>
        <v xml:space="preserve"> </v>
      </c>
    </row>
    <row r="2337" spans="1:13" x14ac:dyDescent="0.2">
      <c r="A2337" s="62" t="str">
        <f>IF('Raw Data'!B2344=0," ",'Raw Data'!B2344)</f>
        <v xml:space="preserve"> </v>
      </c>
      <c r="B2337" s="62" t="str">
        <f>IF('Raw Data'!B2344=0," ",'Raw Data'!C2344)</f>
        <v xml:space="preserve"> </v>
      </c>
      <c r="C2337" s="63" t="str">
        <f>IF('Raw Data'!B2344=0," ",'Raw Data'!D2344)</f>
        <v xml:space="preserve"> </v>
      </c>
      <c r="D2337" s="63" t="str">
        <f>IF('Raw Data'!B2344=0," ",'Raw Data'!E2344)</f>
        <v xml:space="preserve"> </v>
      </c>
      <c r="E2337" s="62" t="str">
        <f>IF('Raw Data'!B2344=0," ",AVERAGE('Raw Data'!G2344:JP2344))</f>
        <v xml:space="preserve"> </v>
      </c>
      <c r="F2337" s="62" t="str">
        <f>IF('Raw Data'!B2344=0," ",_xlfn.STDEV.S('Raw Data'!G2344:JP2344))</f>
        <v xml:space="preserve"> </v>
      </c>
      <c r="G2337" s="63" t="str">
        <f>IF('Raw Data'!B2344=0," ",(D2337-C2337)/6/F2337)</f>
        <v xml:space="preserve"> </v>
      </c>
      <c r="H2337" s="63" t="str">
        <f>IF('Raw Data'!B2344=0," ","No")</f>
        <v xml:space="preserve"> </v>
      </c>
      <c r="I2337" s="62" t="str">
        <f>IF('Raw Data'!B2344=0," ",IF(H2337="Yes",MIN(D2337-E2337,E2337-C2337)/3/$H$2,MIN(E2337-C2337,D2337-E2337)/3/$H$1))</f>
        <v xml:space="preserve"> </v>
      </c>
      <c r="J2337" s="62" t="str">
        <f>IF('Raw Data'!B2344=0," ",E2337-6*F2337)</f>
        <v xml:space="preserve"> </v>
      </c>
      <c r="K2337" s="63" t="str">
        <f>IF('Raw Data'!B2344=0," ",E2337+6*F2337)</f>
        <v xml:space="preserve"> </v>
      </c>
      <c r="L2337" t="str">
        <f>IF('Raw Data'!B2344=0," ","No")</f>
        <v xml:space="preserve"> </v>
      </c>
      <c r="M2337" t="str">
        <f>IF('Raw Data'!B2344=0," ","Yes")</f>
        <v xml:space="preserve"> </v>
      </c>
    </row>
    <row r="2338" spans="1:13" x14ac:dyDescent="0.2">
      <c r="A2338" s="62" t="str">
        <f>IF('Raw Data'!B2345=0," ",'Raw Data'!B2345)</f>
        <v xml:space="preserve"> </v>
      </c>
      <c r="B2338" s="62" t="str">
        <f>IF('Raw Data'!B2345=0," ",'Raw Data'!C2345)</f>
        <v xml:space="preserve"> </v>
      </c>
      <c r="C2338" s="63" t="str">
        <f>IF('Raw Data'!B2345=0," ",'Raw Data'!D2345)</f>
        <v xml:space="preserve"> </v>
      </c>
      <c r="D2338" s="63" t="str">
        <f>IF('Raw Data'!B2345=0," ",'Raw Data'!E2345)</f>
        <v xml:space="preserve"> </v>
      </c>
      <c r="E2338" s="62" t="str">
        <f>IF('Raw Data'!B2345=0," ",AVERAGE('Raw Data'!G2345:JP2345))</f>
        <v xml:space="preserve"> </v>
      </c>
      <c r="F2338" s="62" t="str">
        <f>IF('Raw Data'!B2345=0," ",_xlfn.STDEV.S('Raw Data'!G2345:JP2345))</f>
        <v xml:space="preserve"> </v>
      </c>
      <c r="G2338" s="63" t="str">
        <f>IF('Raw Data'!B2345=0," ",(D2338-C2338)/6/F2338)</f>
        <v xml:space="preserve"> </v>
      </c>
      <c r="H2338" s="63" t="str">
        <f>IF('Raw Data'!B2345=0," ","No")</f>
        <v xml:space="preserve"> </v>
      </c>
      <c r="I2338" s="62" t="str">
        <f>IF('Raw Data'!B2345=0," ",IF(H2338="Yes",MIN(D2338-E2338,E2338-C2338)/3/$H$2,MIN(E2338-C2338,D2338-E2338)/3/$H$1))</f>
        <v xml:space="preserve"> </v>
      </c>
      <c r="J2338" s="62" t="str">
        <f>IF('Raw Data'!B2345=0," ",E2338-6*F2338)</f>
        <v xml:space="preserve"> </v>
      </c>
      <c r="K2338" s="63" t="str">
        <f>IF('Raw Data'!B2345=0," ",E2338+6*F2338)</f>
        <v xml:space="preserve"> </v>
      </c>
      <c r="L2338" t="str">
        <f>IF('Raw Data'!B2345=0," ","No")</f>
        <v xml:space="preserve"> </v>
      </c>
      <c r="M2338" t="str">
        <f>IF('Raw Data'!B2345=0," ","Yes")</f>
        <v xml:space="preserve"> </v>
      </c>
    </row>
    <row r="2339" spans="1:13" x14ac:dyDescent="0.2">
      <c r="A2339" s="62" t="str">
        <f>IF('Raw Data'!B2346=0," ",'Raw Data'!B2346)</f>
        <v xml:space="preserve"> </v>
      </c>
      <c r="B2339" s="62" t="str">
        <f>IF('Raw Data'!B2346=0," ",'Raw Data'!C2346)</f>
        <v xml:space="preserve"> </v>
      </c>
      <c r="C2339" s="63" t="str">
        <f>IF('Raw Data'!B2346=0," ",'Raw Data'!D2346)</f>
        <v xml:space="preserve"> </v>
      </c>
      <c r="D2339" s="63" t="str">
        <f>IF('Raw Data'!B2346=0," ",'Raw Data'!E2346)</f>
        <v xml:space="preserve"> </v>
      </c>
      <c r="E2339" s="62" t="str">
        <f>IF('Raw Data'!B2346=0," ",AVERAGE('Raw Data'!G2346:JP2346))</f>
        <v xml:space="preserve"> </v>
      </c>
      <c r="F2339" s="62" t="str">
        <f>IF('Raw Data'!B2346=0," ",_xlfn.STDEV.S('Raw Data'!G2346:JP2346))</f>
        <v xml:space="preserve"> </v>
      </c>
      <c r="G2339" s="63" t="str">
        <f>IF('Raw Data'!B2346=0," ",(D2339-C2339)/6/F2339)</f>
        <v xml:space="preserve"> </v>
      </c>
      <c r="H2339" s="63" t="str">
        <f>IF('Raw Data'!B2346=0," ","No")</f>
        <v xml:space="preserve"> </v>
      </c>
      <c r="I2339" s="62" t="str">
        <f>IF('Raw Data'!B2346=0," ",IF(H2339="Yes",MIN(D2339-E2339,E2339-C2339)/3/$H$2,MIN(E2339-C2339,D2339-E2339)/3/$H$1))</f>
        <v xml:space="preserve"> </v>
      </c>
      <c r="J2339" s="62" t="str">
        <f>IF('Raw Data'!B2346=0," ",E2339-6*F2339)</f>
        <v xml:space="preserve"> </v>
      </c>
      <c r="K2339" s="63" t="str">
        <f>IF('Raw Data'!B2346=0," ",E2339+6*F2339)</f>
        <v xml:space="preserve"> </v>
      </c>
      <c r="L2339" t="str">
        <f>IF('Raw Data'!B2346=0," ","No")</f>
        <v xml:space="preserve"> </v>
      </c>
      <c r="M2339" t="str">
        <f>IF('Raw Data'!B2346=0," ","Yes")</f>
        <v xml:space="preserve"> </v>
      </c>
    </row>
    <row r="2340" spans="1:13" x14ac:dyDescent="0.2">
      <c r="A2340" s="62" t="str">
        <f>IF('Raw Data'!B2347=0," ",'Raw Data'!B2347)</f>
        <v xml:space="preserve"> </v>
      </c>
      <c r="B2340" s="62" t="str">
        <f>IF('Raw Data'!B2347=0," ",'Raw Data'!C2347)</f>
        <v xml:space="preserve"> </v>
      </c>
      <c r="C2340" s="63" t="str">
        <f>IF('Raw Data'!B2347=0," ",'Raw Data'!D2347)</f>
        <v xml:space="preserve"> </v>
      </c>
      <c r="D2340" s="63" t="str">
        <f>IF('Raw Data'!B2347=0," ",'Raw Data'!E2347)</f>
        <v xml:space="preserve"> </v>
      </c>
      <c r="E2340" s="62" t="str">
        <f>IF('Raw Data'!B2347=0," ",AVERAGE('Raw Data'!G2347:JP2347))</f>
        <v xml:space="preserve"> </v>
      </c>
      <c r="F2340" s="62" t="str">
        <f>IF('Raw Data'!B2347=0," ",_xlfn.STDEV.S('Raw Data'!G2347:JP2347))</f>
        <v xml:space="preserve"> </v>
      </c>
      <c r="G2340" s="63" t="str">
        <f>IF('Raw Data'!B2347=0," ",(D2340-C2340)/6/F2340)</f>
        <v xml:space="preserve"> </v>
      </c>
      <c r="H2340" s="63" t="str">
        <f>IF('Raw Data'!B2347=0," ","No")</f>
        <v xml:space="preserve"> </v>
      </c>
      <c r="I2340" s="62" t="str">
        <f>IF('Raw Data'!B2347=0," ",IF(H2340="Yes",MIN(D2340-E2340,E2340-C2340)/3/$H$2,MIN(E2340-C2340,D2340-E2340)/3/$H$1))</f>
        <v xml:space="preserve"> </v>
      </c>
      <c r="J2340" s="62" t="str">
        <f>IF('Raw Data'!B2347=0," ",E2340-6*F2340)</f>
        <v xml:space="preserve"> </v>
      </c>
      <c r="K2340" s="63" t="str">
        <f>IF('Raw Data'!B2347=0," ",E2340+6*F2340)</f>
        <v xml:space="preserve"> </v>
      </c>
      <c r="L2340" t="str">
        <f>IF('Raw Data'!B2347=0," ","No")</f>
        <v xml:space="preserve"> </v>
      </c>
      <c r="M2340" t="str">
        <f>IF('Raw Data'!B2347=0," ","Yes")</f>
        <v xml:space="preserve"> </v>
      </c>
    </row>
    <row r="2341" spans="1:13" x14ac:dyDescent="0.2">
      <c r="A2341" s="62" t="str">
        <f>IF('Raw Data'!B2348=0," ",'Raw Data'!B2348)</f>
        <v xml:space="preserve"> </v>
      </c>
      <c r="B2341" s="62" t="str">
        <f>IF('Raw Data'!B2348=0," ",'Raw Data'!C2348)</f>
        <v xml:space="preserve"> </v>
      </c>
      <c r="C2341" s="63" t="str">
        <f>IF('Raw Data'!B2348=0," ",'Raw Data'!D2348)</f>
        <v xml:space="preserve"> </v>
      </c>
      <c r="D2341" s="63" t="str">
        <f>IF('Raw Data'!B2348=0," ",'Raw Data'!E2348)</f>
        <v xml:space="preserve"> </v>
      </c>
      <c r="E2341" s="62" t="str">
        <f>IF('Raw Data'!B2348=0," ",AVERAGE('Raw Data'!G2348:JP2348))</f>
        <v xml:space="preserve"> </v>
      </c>
      <c r="F2341" s="62" t="str">
        <f>IF('Raw Data'!B2348=0," ",_xlfn.STDEV.S('Raw Data'!G2348:JP2348))</f>
        <v xml:space="preserve"> </v>
      </c>
      <c r="G2341" s="63" t="str">
        <f>IF('Raw Data'!B2348=0," ",(D2341-C2341)/6/F2341)</f>
        <v xml:space="preserve"> </v>
      </c>
      <c r="H2341" s="63" t="str">
        <f>IF('Raw Data'!B2348=0," ","No")</f>
        <v xml:space="preserve"> </v>
      </c>
      <c r="I2341" s="62" t="str">
        <f>IF('Raw Data'!B2348=0," ",IF(H2341="Yes",MIN(D2341-E2341,E2341-C2341)/3/$H$2,MIN(E2341-C2341,D2341-E2341)/3/$H$1))</f>
        <v xml:space="preserve"> </v>
      </c>
      <c r="J2341" s="62" t="str">
        <f>IF('Raw Data'!B2348=0," ",E2341-6*F2341)</f>
        <v xml:space="preserve"> </v>
      </c>
      <c r="K2341" s="63" t="str">
        <f>IF('Raw Data'!B2348=0," ",E2341+6*F2341)</f>
        <v xml:space="preserve"> </v>
      </c>
      <c r="L2341" t="str">
        <f>IF('Raw Data'!B2348=0," ","No")</f>
        <v xml:space="preserve"> </v>
      </c>
      <c r="M2341" t="str">
        <f>IF('Raw Data'!B2348=0," ","Yes")</f>
        <v xml:space="preserve"> </v>
      </c>
    </row>
    <row r="2342" spans="1:13" x14ac:dyDescent="0.2">
      <c r="A2342" s="62" t="str">
        <f>IF('Raw Data'!B2349=0," ",'Raw Data'!B2349)</f>
        <v xml:space="preserve"> </v>
      </c>
      <c r="B2342" s="62" t="str">
        <f>IF('Raw Data'!B2349=0," ",'Raw Data'!C2349)</f>
        <v xml:space="preserve"> </v>
      </c>
      <c r="C2342" s="63" t="str">
        <f>IF('Raw Data'!B2349=0," ",'Raw Data'!D2349)</f>
        <v xml:space="preserve"> </v>
      </c>
      <c r="D2342" s="63" t="str">
        <f>IF('Raw Data'!B2349=0," ",'Raw Data'!E2349)</f>
        <v xml:space="preserve"> </v>
      </c>
      <c r="E2342" s="62" t="str">
        <f>IF('Raw Data'!B2349=0," ",AVERAGE('Raw Data'!G2349:JP2349))</f>
        <v xml:space="preserve"> </v>
      </c>
      <c r="F2342" s="62" t="str">
        <f>IF('Raw Data'!B2349=0," ",_xlfn.STDEV.S('Raw Data'!G2349:JP2349))</f>
        <v xml:space="preserve"> </v>
      </c>
      <c r="G2342" s="63" t="str">
        <f>IF('Raw Data'!B2349=0," ",(D2342-C2342)/6/F2342)</f>
        <v xml:space="preserve"> </v>
      </c>
      <c r="H2342" s="63" t="str">
        <f>IF('Raw Data'!B2349=0," ","No")</f>
        <v xml:space="preserve"> </v>
      </c>
      <c r="I2342" s="62" t="str">
        <f>IF('Raw Data'!B2349=0," ",IF(H2342="Yes",MIN(D2342-E2342,E2342-C2342)/3/$H$2,MIN(E2342-C2342,D2342-E2342)/3/$H$1))</f>
        <v xml:space="preserve"> </v>
      </c>
      <c r="J2342" s="62" t="str">
        <f>IF('Raw Data'!B2349=0," ",E2342-6*F2342)</f>
        <v xml:space="preserve"> </v>
      </c>
      <c r="K2342" s="63" t="str">
        <f>IF('Raw Data'!B2349=0," ",E2342+6*F2342)</f>
        <v xml:space="preserve"> </v>
      </c>
      <c r="L2342" t="str">
        <f>IF('Raw Data'!B2349=0," ","No")</f>
        <v xml:space="preserve"> </v>
      </c>
      <c r="M2342" t="str">
        <f>IF('Raw Data'!B2349=0," ","Yes")</f>
        <v xml:space="preserve"> </v>
      </c>
    </row>
    <row r="2343" spans="1:13" x14ac:dyDescent="0.2">
      <c r="A2343" s="62" t="str">
        <f>IF('Raw Data'!B2350=0," ",'Raw Data'!B2350)</f>
        <v xml:space="preserve"> </v>
      </c>
      <c r="B2343" s="62" t="str">
        <f>IF('Raw Data'!B2350=0," ",'Raw Data'!C2350)</f>
        <v xml:space="preserve"> </v>
      </c>
      <c r="C2343" s="63" t="str">
        <f>IF('Raw Data'!B2350=0," ",'Raw Data'!D2350)</f>
        <v xml:space="preserve"> </v>
      </c>
      <c r="D2343" s="63" t="str">
        <f>IF('Raw Data'!B2350=0," ",'Raw Data'!E2350)</f>
        <v xml:space="preserve"> </v>
      </c>
      <c r="E2343" s="62" t="str">
        <f>IF('Raw Data'!B2350=0," ",AVERAGE('Raw Data'!G2350:JP2350))</f>
        <v xml:space="preserve"> </v>
      </c>
      <c r="F2343" s="62" t="str">
        <f>IF('Raw Data'!B2350=0," ",_xlfn.STDEV.S('Raw Data'!G2350:JP2350))</f>
        <v xml:space="preserve"> </v>
      </c>
      <c r="G2343" s="63" t="str">
        <f>IF('Raw Data'!B2350=0," ",(D2343-C2343)/6/F2343)</f>
        <v xml:space="preserve"> </v>
      </c>
      <c r="H2343" s="63" t="str">
        <f>IF('Raw Data'!B2350=0," ","No")</f>
        <v xml:space="preserve"> </v>
      </c>
      <c r="I2343" s="62" t="str">
        <f>IF('Raw Data'!B2350=0," ",IF(H2343="Yes",MIN(D2343-E2343,E2343-C2343)/3/$H$2,MIN(E2343-C2343,D2343-E2343)/3/$H$1))</f>
        <v xml:space="preserve"> </v>
      </c>
      <c r="J2343" s="62" t="str">
        <f>IF('Raw Data'!B2350=0," ",E2343-6*F2343)</f>
        <v xml:space="preserve"> </v>
      </c>
      <c r="K2343" s="63" t="str">
        <f>IF('Raw Data'!B2350=0," ",E2343+6*F2343)</f>
        <v xml:space="preserve"> </v>
      </c>
      <c r="L2343" t="str">
        <f>IF('Raw Data'!B2350=0," ","No")</f>
        <v xml:space="preserve"> </v>
      </c>
      <c r="M2343" t="str">
        <f>IF('Raw Data'!B2350=0," ","Yes")</f>
        <v xml:space="preserve"> </v>
      </c>
    </row>
    <row r="2344" spans="1:13" x14ac:dyDescent="0.2">
      <c r="A2344" s="62" t="str">
        <f>IF('Raw Data'!B2351=0," ",'Raw Data'!B2351)</f>
        <v xml:space="preserve"> </v>
      </c>
      <c r="B2344" s="62" t="str">
        <f>IF('Raw Data'!B2351=0," ",'Raw Data'!C2351)</f>
        <v xml:space="preserve"> </v>
      </c>
      <c r="C2344" s="63" t="str">
        <f>IF('Raw Data'!B2351=0," ",'Raw Data'!D2351)</f>
        <v xml:space="preserve"> </v>
      </c>
      <c r="D2344" s="63" t="str">
        <f>IF('Raw Data'!B2351=0," ",'Raw Data'!E2351)</f>
        <v xml:space="preserve"> </v>
      </c>
      <c r="E2344" s="62" t="str">
        <f>IF('Raw Data'!B2351=0," ",AVERAGE('Raw Data'!G2351:JP2351))</f>
        <v xml:space="preserve"> </v>
      </c>
      <c r="F2344" s="62" t="str">
        <f>IF('Raw Data'!B2351=0," ",_xlfn.STDEV.S('Raw Data'!G2351:JP2351))</f>
        <v xml:space="preserve"> </v>
      </c>
      <c r="G2344" s="63" t="str">
        <f>IF('Raw Data'!B2351=0," ",(D2344-C2344)/6/F2344)</f>
        <v xml:space="preserve"> </v>
      </c>
      <c r="H2344" s="63" t="str">
        <f>IF('Raw Data'!B2351=0," ","No")</f>
        <v xml:space="preserve"> </v>
      </c>
      <c r="I2344" s="62" t="str">
        <f>IF('Raw Data'!B2351=0," ",IF(H2344="Yes",MIN(D2344-E2344,E2344-C2344)/3/$H$2,MIN(E2344-C2344,D2344-E2344)/3/$H$1))</f>
        <v xml:space="preserve"> </v>
      </c>
      <c r="J2344" s="62" t="str">
        <f>IF('Raw Data'!B2351=0," ",E2344-6*F2344)</f>
        <v xml:space="preserve"> </v>
      </c>
      <c r="K2344" s="63" t="str">
        <f>IF('Raw Data'!B2351=0," ",E2344+6*F2344)</f>
        <v xml:space="preserve"> </v>
      </c>
      <c r="L2344" t="str">
        <f>IF('Raw Data'!B2351=0," ","No")</f>
        <v xml:space="preserve"> </v>
      </c>
      <c r="M2344" t="str">
        <f>IF('Raw Data'!B2351=0," ","Yes")</f>
        <v xml:space="preserve"> </v>
      </c>
    </row>
    <row r="2345" spans="1:13" x14ac:dyDescent="0.2">
      <c r="A2345" s="62" t="str">
        <f>IF('Raw Data'!B2352=0," ",'Raw Data'!B2352)</f>
        <v xml:space="preserve"> </v>
      </c>
      <c r="B2345" s="62" t="str">
        <f>IF('Raw Data'!B2352=0," ",'Raw Data'!C2352)</f>
        <v xml:space="preserve"> </v>
      </c>
      <c r="C2345" s="63" t="str">
        <f>IF('Raw Data'!B2352=0," ",'Raw Data'!D2352)</f>
        <v xml:space="preserve"> </v>
      </c>
      <c r="D2345" s="63" t="str">
        <f>IF('Raw Data'!B2352=0," ",'Raw Data'!E2352)</f>
        <v xml:space="preserve"> </v>
      </c>
      <c r="E2345" s="62" t="str">
        <f>IF('Raw Data'!B2352=0," ",AVERAGE('Raw Data'!G2352:JP2352))</f>
        <v xml:space="preserve"> </v>
      </c>
      <c r="F2345" s="62" t="str">
        <f>IF('Raw Data'!B2352=0," ",_xlfn.STDEV.S('Raw Data'!G2352:JP2352))</f>
        <v xml:space="preserve"> </v>
      </c>
      <c r="G2345" s="63" t="str">
        <f>IF('Raw Data'!B2352=0," ",(D2345-C2345)/6/F2345)</f>
        <v xml:space="preserve"> </v>
      </c>
      <c r="H2345" s="63" t="str">
        <f>IF('Raw Data'!B2352=0," ","No")</f>
        <v xml:space="preserve"> </v>
      </c>
      <c r="I2345" s="62" t="str">
        <f>IF('Raw Data'!B2352=0," ",IF(H2345="Yes",MIN(D2345-E2345,E2345-C2345)/3/$H$2,MIN(E2345-C2345,D2345-E2345)/3/$H$1))</f>
        <v xml:space="preserve"> </v>
      </c>
      <c r="J2345" s="62" t="str">
        <f>IF('Raw Data'!B2352=0," ",E2345-6*F2345)</f>
        <v xml:space="preserve"> </v>
      </c>
      <c r="K2345" s="63" t="str">
        <f>IF('Raw Data'!B2352=0," ",E2345+6*F2345)</f>
        <v xml:space="preserve"> </v>
      </c>
      <c r="L2345" t="str">
        <f>IF('Raw Data'!B2352=0," ","No")</f>
        <v xml:space="preserve"> </v>
      </c>
      <c r="M2345" t="str">
        <f>IF('Raw Data'!B2352=0," ","Yes")</f>
        <v xml:space="preserve"> </v>
      </c>
    </row>
    <row r="2346" spans="1:13" x14ac:dyDescent="0.2">
      <c r="A2346" s="62" t="str">
        <f>IF('Raw Data'!B2353=0," ",'Raw Data'!B2353)</f>
        <v xml:space="preserve"> </v>
      </c>
      <c r="B2346" s="62" t="str">
        <f>IF('Raw Data'!B2353=0," ",'Raw Data'!C2353)</f>
        <v xml:space="preserve"> </v>
      </c>
      <c r="C2346" s="63" t="str">
        <f>IF('Raw Data'!B2353=0," ",'Raw Data'!D2353)</f>
        <v xml:space="preserve"> </v>
      </c>
      <c r="D2346" s="63" t="str">
        <f>IF('Raw Data'!B2353=0," ",'Raw Data'!E2353)</f>
        <v xml:space="preserve"> </v>
      </c>
      <c r="E2346" s="62" t="str">
        <f>IF('Raw Data'!B2353=0," ",AVERAGE('Raw Data'!G2353:JP2353))</f>
        <v xml:space="preserve"> </v>
      </c>
      <c r="F2346" s="62" t="str">
        <f>IF('Raw Data'!B2353=0," ",_xlfn.STDEV.S('Raw Data'!G2353:JP2353))</f>
        <v xml:space="preserve"> </v>
      </c>
      <c r="G2346" s="63" t="str">
        <f>IF('Raw Data'!B2353=0," ",(D2346-C2346)/6/F2346)</f>
        <v xml:space="preserve"> </v>
      </c>
      <c r="H2346" s="63" t="str">
        <f>IF('Raw Data'!B2353=0," ","No")</f>
        <v xml:space="preserve"> </v>
      </c>
      <c r="I2346" s="62" t="str">
        <f>IF('Raw Data'!B2353=0," ",IF(H2346="Yes",MIN(D2346-E2346,E2346-C2346)/3/$H$2,MIN(E2346-C2346,D2346-E2346)/3/$H$1))</f>
        <v xml:space="preserve"> </v>
      </c>
      <c r="J2346" s="62" t="str">
        <f>IF('Raw Data'!B2353=0," ",E2346-6*F2346)</f>
        <v xml:space="preserve"> </v>
      </c>
      <c r="K2346" s="63" t="str">
        <f>IF('Raw Data'!B2353=0," ",E2346+6*F2346)</f>
        <v xml:space="preserve"> </v>
      </c>
      <c r="L2346" t="str">
        <f>IF('Raw Data'!B2353=0," ","No")</f>
        <v xml:space="preserve"> </v>
      </c>
      <c r="M2346" t="str">
        <f>IF('Raw Data'!B2353=0," ","Yes")</f>
        <v xml:space="preserve"> </v>
      </c>
    </row>
    <row r="2347" spans="1:13" x14ac:dyDescent="0.2">
      <c r="A2347" s="62" t="str">
        <f>IF('Raw Data'!B2354=0," ",'Raw Data'!B2354)</f>
        <v xml:space="preserve"> </v>
      </c>
      <c r="B2347" s="62" t="str">
        <f>IF('Raw Data'!B2354=0," ",'Raw Data'!C2354)</f>
        <v xml:space="preserve"> </v>
      </c>
      <c r="C2347" s="63" t="str">
        <f>IF('Raw Data'!B2354=0," ",'Raw Data'!D2354)</f>
        <v xml:space="preserve"> </v>
      </c>
      <c r="D2347" s="63" t="str">
        <f>IF('Raw Data'!B2354=0," ",'Raw Data'!E2354)</f>
        <v xml:space="preserve"> </v>
      </c>
      <c r="E2347" s="62" t="str">
        <f>IF('Raw Data'!B2354=0," ",AVERAGE('Raw Data'!G2354:JP2354))</f>
        <v xml:space="preserve"> </v>
      </c>
      <c r="F2347" s="62" t="str">
        <f>IF('Raw Data'!B2354=0," ",_xlfn.STDEV.S('Raw Data'!G2354:JP2354))</f>
        <v xml:space="preserve"> </v>
      </c>
      <c r="G2347" s="63" t="str">
        <f>IF('Raw Data'!B2354=0," ",(D2347-C2347)/6/F2347)</f>
        <v xml:space="preserve"> </v>
      </c>
      <c r="H2347" s="63" t="str">
        <f>IF('Raw Data'!B2354=0," ","No")</f>
        <v xml:space="preserve"> </v>
      </c>
      <c r="I2347" s="62" t="str">
        <f>IF('Raw Data'!B2354=0," ",IF(H2347="Yes",MIN(D2347-E2347,E2347-C2347)/3/$H$2,MIN(E2347-C2347,D2347-E2347)/3/$H$1))</f>
        <v xml:space="preserve"> </v>
      </c>
      <c r="J2347" s="62" t="str">
        <f>IF('Raw Data'!B2354=0," ",E2347-6*F2347)</f>
        <v xml:space="preserve"> </v>
      </c>
      <c r="K2347" s="63" t="str">
        <f>IF('Raw Data'!B2354=0," ",E2347+6*F2347)</f>
        <v xml:space="preserve"> </v>
      </c>
      <c r="L2347" t="str">
        <f>IF('Raw Data'!B2354=0," ","No")</f>
        <v xml:space="preserve"> </v>
      </c>
      <c r="M2347" t="str">
        <f>IF('Raw Data'!B2354=0," ","Yes")</f>
        <v xml:space="preserve"> </v>
      </c>
    </row>
    <row r="2348" spans="1:13" x14ac:dyDescent="0.2">
      <c r="A2348" s="62" t="str">
        <f>IF('Raw Data'!B2355=0," ",'Raw Data'!B2355)</f>
        <v xml:space="preserve"> </v>
      </c>
      <c r="B2348" s="62" t="str">
        <f>IF('Raw Data'!B2355=0," ",'Raw Data'!C2355)</f>
        <v xml:space="preserve"> </v>
      </c>
      <c r="C2348" s="63" t="str">
        <f>IF('Raw Data'!B2355=0," ",'Raw Data'!D2355)</f>
        <v xml:space="preserve"> </v>
      </c>
      <c r="D2348" s="63" t="str">
        <f>IF('Raw Data'!B2355=0," ",'Raw Data'!E2355)</f>
        <v xml:space="preserve"> </v>
      </c>
      <c r="E2348" s="62" t="str">
        <f>IF('Raw Data'!B2355=0," ",AVERAGE('Raw Data'!G2355:JP2355))</f>
        <v xml:space="preserve"> </v>
      </c>
      <c r="F2348" s="62" t="str">
        <f>IF('Raw Data'!B2355=0," ",_xlfn.STDEV.S('Raw Data'!G2355:JP2355))</f>
        <v xml:space="preserve"> </v>
      </c>
      <c r="G2348" s="63" t="str">
        <f>IF('Raw Data'!B2355=0," ",(D2348-C2348)/6/F2348)</f>
        <v xml:space="preserve"> </v>
      </c>
      <c r="H2348" s="63" t="str">
        <f>IF('Raw Data'!B2355=0," ","No")</f>
        <v xml:space="preserve"> </v>
      </c>
      <c r="I2348" s="62" t="str">
        <f>IF('Raw Data'!B2355=0," ",IF(H2348="Yes",MIN(D2348-E2348,E2348-C2348)/3/$H$2,MIN(E2348-C2348,D2348-E2348)/3/$H$1))</f>
        <v xml:space="preserve"> </v>
      </c>
      <c r="J2348" s="62" t="str">
        <f>IF('Raw Data'!B2355=0," ",E2348-6*F2348)</f>
        <v xml:space="preserve"> </v>
      </c>
      <c r="K2348" s="63" t="str">
        <f>IF('Raw Data'!B2355=0," ",E2348+6*F2348)</f>
        <v xml:space="preserve"> </v>
      </c>
      <c r="L2348" t="str">
        <f>IF('Raw Data'!B2355=0," ","No")</f>
        <v xml:space="preserve"> </v>
      </c>
      <c r="M2348" t="str">
        <f>IF('Raw Data'!B2355=0," ","Yes")</f>
        <v xml:space="preserve"> </v>
      </c>
    </row>
    <row r="2349" spans="1:13" x14ac:dyDescent="0.2">
      <c r="A2349" s="62" t="str">
        <f>IF('Raw Data'!B2356=0," ",'Raw Data'!B2356)</f>
        <v xml:space="preserve"> </v>
      </c>
      <c r="B2349" s="62" t="str">
        <f>IF('Raw Data'!B2356=0," ",'Raw Data'!C2356)</f>
        <v xml:space="preserve"> </v>
      </c>
      <c r="C2349" s="63" t="str">
        <f>IF('Raw Data'!B2356=0," ",'Raw Data'!D2356)</f>
        <v xml:space="preserve"> </v>
      </c>
      <c r="D2349" s="63" t="str">
        <f>IF('Raw Data'!B2356=0," ",'Raw Data'!E2356)</f>
        <v xml:space="preserve"> </v>
      </c>
      <c r="E2349" s="62" t="str">
        <f>IF('Raw Data'!B2356=0," ",AVERAGE('Raw Data'!G2356:JP2356))</f>
        <v xml:space="preserve"> </v>
      </c>
      <c r="F2349" s="62" t="str">
        <f>IF('Raw Data'!B2356=0," ",_xlfn.STDEV.S('Raw Data'!G2356:JP2356))</f>
        <v xml:space="preserve"> </v>
      </c>
      <c r="G2349" s="63" t="str">
        <f>IF('Raw Data'!B2356=0," ",(D2349-C2349)/6/F2349)</f>
        <v xml:space="preserve"> </v>
      </c>
      <c r="H2349" s="63" t="str">
        <f>IF('Raw Data'!B2356=0," ","No")</f>
        <v xml:space="preserve"> </v>
      </c>
      <c r="I2349" s="62" t="str">
        <f>IF('Raw Data'!B2356=0," ",IF(H2349="Yes",MIN(D2349-E2349,E2349-C2349)/3/$H$2,MIN(E2349-C2349,D2349-E2349)/3/$H$1))</f>
        <v xml:space="preserve"> </v>
      </c>
      <c r="J2349" s="62" t="str">
        <f>IF('Raw Data'!B2356=0," ",E2349-6*F2349)</f>
        <v xml:space="preserve"> </v>
      </c>
      <c r="K2349" s="63" t="str">
        <f>IF('Raw Data'!B2356=0," ",E2349+6*F2349)</f>
        <v xml:space="preserve"> </v>
      </c>
      <c r="L2349" t="str">
        <f>IF('Raw Data'!B2356=0," ","No")</f>
        <v xml:space="preserve"> </v>
      </c>
      <c r="M2349" t="str">
        <f>IF('Raw Data'!B2356=0," ","Yes")</f>
        <v xml:space="preserve"> </v>
      </c>
    </row>
    <row r="2350" spans="1:13" x14ac:dyDescent="0.2">
      <c r="A2350" s="62" t="str">
        <f>IF('Raw Data'!B2357=0," ",'Raw Data'!B2357)</f>
        <v xml:space="preserve"> </v>
      </c>
      <c r="B2350" s="62" t="str">
        <f>IF('Raw Data'!B2357=0," ",'Raw Data'!C2357)</f>
        <v xml:space="preserve"> </v>
      </c>
      <c r="C2350" s="63" t="str">
        <f>IF('Raw Data'!B2357=0," ",'Raw Data'!D2357)</f>
        <v xml:space="preserve"> </v>
      </c>
      <c r="D2350" s="63" t="str">
        <f>IF('Raw Data'!B2357=0," ",'Raw Data'!E2357)</f>
        <v xml:space="preserve"> </v>
      </c>
      <c r="E2350" s="62" t="str">
        <f>IF('Raw Data'!B2357=0," ",AVERAGE('Raw Data'!G2357:JP2357))</f>
        <v xml:space="preserve"> </v>
      </c>
      <c r="F2350" s="62" t="str">
        <f>IF('Raw Data'!B2357=0," ",_xlfn.STDEV.S('Raw Data'!G2357:JP2357))</f>
        <v xml:space="preserve"> </v>
      </c>
      <c r="G2350" s="63" t="str">
        <f>IF('Raw Data'!B2357=0," ",(D2350-C2350)/6/F2350)</f>
        <v xml:space="preserve"> </v>
      </c>
      <c r="H2350" s="63" t="str">
        <f>IF('Raw Data'!B2357=0," ","No")</f>
        <v xml:space="preserve"> </v>
      </c>
      <c r="I2350" s="62" t="str">
        <f>IF('Raw Data'!B2357=0," ",IF(H2350="Yes",MIN(D2350-E2350,E2350-C2350)/3/$H$2,MIN(E2350-C2350,D2350-E2350)/3/$H$1))</f>
        <v xml:space="preserve"> </v>
      </c>
      <c r="J2350" s="62" t="str">
        <f>IF('Raw Data'!B2357=0," ",E2350-6*F2350)</f>
        <v xml:space="preserve"> </v>
      </c>
      <c r="K2350" s="63" t="str">
        <f>IF('Raw Data'!B2357=0," ",E2350+6*F2350)</f>
        <v xml:space="preserve"> </v>
      </c>
      <c r="L2350" t="str">
        <f>IF('Raw Data'!B2357=0," ","No")</f>
        <v xml:space="preserve"> </v>
      </c>
      <c r="M2350" t="str">
        <f>IF('Raw Data'!B2357=0," ","Yes")</f>
        <v xml:space="preserve"> </v>
      </c>
    </row>
    <row r="2351" spans="1:13" x14ac:dyDescent="0.2">
      <c r="A2351" s="62" t="str">
        <f>IF('Raw Data'!B2358=0," ",'Raw Data'!B2358)</f>
        <v xml:space="preserve"> </v>
      </c>
      <c r="B2351" s="62" t="str">
        <f>IF('Raw Data'!B2358=0," ",'Raw Data'!C2358)</f>
        <v xml:space="preserve"> </v>
      </c>
      <c r="C2351" s="63" t="str">
        <f>IF('Raw Data'!B2358=0," ",'Raw Data'!D2358)</f>
        <v xml:space="preserve"> </v>
      </c>
      <c r="D2351" s="63" t="str">
        <f>IF('Raw Data'!B2358=0," ",'Raw Data'!E2358)</f>
        <v xml:space="preserve"> </v>
      </c>
      <c r="E2351" s="62" t="str">
        <f>IF('Raw Data'!B2358=0," ",AVERAGE('Raw Data'!G2358:JP2358))</f>
        <v xml:space="preserve"> </v>
      </c>
      <c r="F2351" s="62" t="str">
        <f>IF('Raw Data'!B2358=0," ",_xlfn.STDEV.S('Raw Data'!G2358:JP2358))</f>
        <v xml:space="preserve"> </v>
      </c>
      <c r="G2351" s="63" t="str">
        <f>IF('Raw Data'!B2358=0," ",(D2351-C2351)/6/F2351)</f>
        <v xml:space="preserve"> </v>
      </c>
      <c r="H2351" s="63" t="str">
        <f>IF('Raw Data'!B2358=0," ","No")</f>
        <v xml:space="preserve"> </v>
      </c>
      <c r="I2351" s="62" t="str">
        <f>IF('Raw Data'!B2358=0," ",IF(H2351="Yes",MIN(D2351-E2351,E2351-C2351)/3/$H$2,MIN(E2351-C2351,D2351-E2351)/3/$H$1))</f>
        <v xml:space="preserve"> </v>
      </c>
      <c r="J2351" s="62" t="str">
        <f>IF('Raw Data'!B2358=0," ",E2351-6*F2351)</f>
        <v xml:space="preserve"> </v>
      </c>
      <c r="K2351" s="63" t="str">
        <f>IF('Raw Data'!B2358=0," ",E2351+6*F2351)</f>
        <v xml:space="preserve"> </v>
      </c>
      <c r="L2351" t="str">
        <f>IF('Raw Data'!B2358=0," ","No")</f>
        <v xml:space="preserve"> </v>
      </c>
      <c r="M2351" t="str">
        <f>IF('Raw Data'!B2358=0," ","Yes")</f>
        <v xml:space="preserve"> </v>
      </c>
    </row>
    <row r="2352" spans="1:13" x14ac:dyDescent="0.2">
      <c r="A2352" s="62" t="str">
        <f>IF('Raw Data'!B2359=0," ",'Raw Data'!B2359)</f>
        <v xml:space="preserve"> </v>
      </c>
      <c r="B2352" s="62" t="str">
        <f>IF('Raw Data'!B2359=0," ",'Raw Data'!C2359)</f>
        <v xml:space="preserve"> </v>
      </c>
      <c r="C2352" s="63" t="str">
        <f>IF('Raw Data'!B2359=0," ",'Raw Data'!D2359)</f>
        <v xml:space="preserve"> </v>
      </c>
      <c r="D2352" s="63" t="str">
        <f>IF('Raw Data'!B2359=0," ",'Raw Data'!E2359)</f>
        <v xml:space="preserve"> </v>
      </c>
      <c r="E2352" s="62" t="str">
        <f>IF('Raw Data'!B2359=0," ",AVERAGE('Raw Data'!G2359:JP2359))</f>
        <v xml:space="preserve"> </v>
      </c>
      <c r="F2352" s="62" t="str">
        <f>IF('Raw Data'!B2359=0," ",_xlfn.STDEV.S('Raw Data'!G2359:JP2359))</f>
        <v xml:space="preserve"> </v>
      </c>
      <c r="G2352" s="63" t="str">
        <f>IF('Raw Data'!B2359=0," ",(D2352-C2352)/6/F2352)</f>
        <v xml:space="preserve"> </v>
      </c>
      <c r="H2352" s="63" t="str">
        <f>IF('Raw Data'!B2359=0," ","No")</f>
        <v xml:space="preserve"> </v>
      </c>
      <c r="I2352" s="62" t="str">
        <f>IF('Raw Data'!B2359=0," ",IF(H2352="Yes",MIN(D2352-E2352,E2352-C2352)/3/$H$2,MIN(E2352-C2352,D2352-E2352)/3/$H$1))</f>
        <v xml:space="preserve"> </v>
      </c>
      <c r="J2352" s="62" t="str">
        <f>IF('Raw Data'!B2359=0," ",E2352-6*F2352)</f>
        <v xml:space="preserve"> </v>
      </c>
      <c r="K2352" s="63" t="str">
        <f>IF('Raw Data'!B2359=0," ",E2352+6*F2352)</f>
        <v xml:space="preserve"> </v>
      </c>
      <c r="L2352" t="str">
        <f>IF('Raw Data'!B2359=0," ","No")</f>
        <v xml:space="preserve"> </v>
      </c>
      <c r="M2352" t="str">
        <f>IF('Raw Data'!B2359=0," ","Yes")</f>
        <v xml:space="preserve"> </v>
      </c>
    </row>
    <row r="2353" spans="1:13" x14ac:dyDescent="0.2">
      <c r="A2353" s="62" t="str">
        <f>IF('Raw Data'!B2360=0," ",'Raw Data'!B2360)</f>
        <v xml:space="preserve"> </v>
      </c>
      <c r="B2353" s="62" t="str">
        <f>IF('Raw Data'!B2360=0," ",'Raw Data'!C2360)</f>
        <v xml:space="preserve"> </v>
      </c>
      <c r="C2353" s="63" t="str">
        <f>IF('Raw Data'!B2360=0," ",'Raw Data'!D2360)</f>
        <v xml:space="preserve"> </v>
      </c>
      <c r="D2353" s="63" t="str">
        <f>IF('Raw Data'!B2360=0," ",'Raw Data'!E2360)</f>
        <v xml:space="preserve"> </v>
      </c>
      <c r="E2353" s="62" t="str">
        <f>IF('Raw Data'!B2360=0," ",AVERAGE('Raw Data'!G2360:JP2360))</f>
        <v xml:space="preserve"> </v>
      </c>
      <c r="F2353" s="62" t="str">
        <f>IF('Raw Data'!B2360=0," ",_xlfn.STDEV.S('Raw Data'!G2360:JP2360))</f>
        <v xml:space="preserve"> </v>
      </c>
      <c r="G2353" s="63" t="str">
        <f>IF('Raw Data'!B2360=0," ",(D2353-C2353)/6/F2353)</f>
        <v xml:space="preserve"> </v>
      </c>
      <c r="H2353" s="63" t="str">
        <f>IF('Raw Data'!B2360=0," ","No")</f>
        <v xml:space="preserve"> </v>
      </c>
      <c r="I2353" s="62" t="str">
        <f>IF('Raw Data'!B2360=0," ",IF(H2353="Yes",MIN(D2353-E2353,E2353-C2353)/3/$H$2,MIN(E2353-C2353,D2353-E2353)/3/$H$1))</f>
        <v xml:space="preserve"> </v>
      </c>
      <c r="J2353" s="62" t="str">
        <f>IF('Raw Data'!B2360=0," ",E2353-6*F2353)</f>
        <v xml:space="preserve"> </v>
      </c>
      <c r="K2353" s="63" t="str">
        <f>IF('Raw Data'!B2360=0," ",E2353+6*F2353)</f>
        <v xml:space="preserve"> </v>
      </c>
      <c r="L2353" t="str">
        <f>IF('Raw Data'!B2360=0," ","No")</f>
        <v xml:space="preserve"> </v>
      </c>
      <c r="M2353" t="str">
        <f>IF('Raw Data'!B2360=0," ","Yes")</f>
        <v xml:space="preserve"> </v>
      </c>
    </row>
    <row r="2354" spans="1:13" x14ac:dyDescent="0.2">
      <c r="A2354" s="62" t="str">
        <f>IF('Raw Data'!B2361=0," ",'Raw Data'!B2361)</f>
        <v xml:space="preserve"> </v>
      </c>
      <c r="B2354" s="62" t="str">
        <f>IF('Raw Data'!B2361=0," ",'Raw Data'!C2361)</f>
        <v xml:space="preserve"> </v>
      </c>
      <c r="C2354" s="63" t="str">
        <f>IF('Raw Data'!B2361=0," ",'Raw Data'!D2361)</f>
        <v xml:space="preserve"> </v>
      </c>
      <c r="D2354" s="63" t="str">
        <f>IF('Raw Data'!B2361=0," ",'Raw Data'!E2361)</f>
        <v xml:space="preserve"> </v>
      </c>
      <c r="E2354" s="62" t="str">
        <f>IF('Raw Data'!B2361=0," ",AVERAGE('Raw Data'!G2361:JP2361))</f>
        <v xml:space="preserve"> </v>
      </c>
      <c r="F2354" s="62" t="str">
        <f>IF('Raw Data'!B2361=0," ",_xlfn.STDEV.S('Raw Data'!G2361:JP2361))</f>
        <v xml:space="preserve"> </v>
      </c>
      <c r="G2354" s="63" t="str">
        <f>IF('Raw Data'!B2361=0," ",(D2354-C2354)/6/F2354)</f>
        <v xml:space="preserve"> </v>
      </c>
      <c r="H2354" s="63" t="str">
        <f>IF('Raw Data'!B2361=0," ","No")</f>
        <v xml:space="preserve"> </v>
      </c>
      <c r="I2354" s="62" t="str">
        <f>IF('Raw Data'!B2361=0," ",IF(H2354="Yes",MIN(D2354-E2354,E2354-C2354)/3/$H$2,MIN(E2354-C2354,D2354-E2354)/3/$H$1))</f>
        <v xml:space="preserve"> </v>
      </c>
      <c r="J2354" s="62" t="str">
        <f>IF('Raw Data'!B2361=0," ",E2354-6*F2354)</f>
        <v xml:space="preserve"> </v>
      </c>
      <c r="K2354" s="63" t="str">
        <f>IF('Raw Data'!B2361=0," ",E2354+6*F2354)</f>
        <v xml:space="preserve"> </v>
      </c>
      <c r="L2354" t="str">
        <f>IF('Raw Data'!B2361=0," ","No")</f>
        <v xml:space="preserve"> </v>
      </c>
      <c r="M2354" t="str">
        <f>IF('Raw Data'!B2361=0," ","Yes")</f>
        <v xml:space="preserve"> </v>
      </c>
    </row>
    <row r="2355" spans="1:13" x14ac:dyDescent="0.2">
      <c r="A2355" s="62" t="str">
        <f>IF('Raw Data'!B2362=0," ",'Raw Data'!B2362)</f>
        <v xml:space="preserve"> </v>
      </c>
      <c r="B2355" s="62" t="str">
        <f>IF('Raw Data'!B2362=0," ",'Raw Data'!C2362)</f>
        <v xml:space="preserve"> </v>
      </c>
      <c r="C2355" s="63" t="str">
        <f>IF('Raw Data'!B2362=0," ",'Raw Data'!D2362)</f>
        <v xml:space="preserve"> </v>
      </c>
      <c r="D2355" s="63" t="str">
        <f>IF('Raw Data'!B2362=0," ",'Raw Data'!E2362)</f>
        <v xml:space="preserve"> </v>
      </c>
      <c r="E2355" s="62" t="str">
        <f>IF('Raw Data'!B2362=0," ",AVERAGE('Raw Data'!G2362:JP2362))</f>
        <v xml:space="preserve"> </v>
      </c>
      <c r="F2355" s="62" t="str">
        <f>IF('Raw Data'!B2362=0," ",_xlfn.STDEV.S('Raw Data'!G2362:JP2362))</f>
        <v xml:space="preserve"> </v>
      </c>
      <c r="G2355" s="63" t="str">
        <f>IF('Raw Data'!B2362=0," ",(D2355-C2355)/6/F2355)</f>
        <v xml:space="preserve"> </v>
      </c>
      <c r="H2355" s="63" t="str">
        <f>IF('Raw Data'!B2362=0," ","No")</f>
        <v xml:space="preserve"> </v>
      </c>
      <c r="I2355" s="62" t="str">
        <f>IF('Raw Data'!B2362=0," ",IF(H2355="Yes",MIN(D2355-E2355,E2355-C2355)/3/$H$2,MIN(E2355-C2355,D2355-E2355)/3/$H$1))</f>
        <v xml:space="preserve"> </v>
      </c>
      <c r="J2355" s="62" t="str">
        <f>IF('Raw Data'!B2362=0," ",E2355-6*F2355)</f>
        <v xml:space="preserve"> </v>
      </c>
      <c r="K2355" s="63" t="str">
        <f>IF('Raw Data'!B2362=0," ",E2355+6*F2355)</f>
        <v xml:space="preserve"> </v>
      </c>
      <c r="L2355" t="str">
        <f>IF('Raw Data'!B2362=0," ","No")</f>
        <v xml:space="preserve"> </v>
      </c>
      <c r="M2355" t="str">
        <f>IF('Raw Data'!B2362=0," ","Yes")</f>
        <v xml:space="preserve"> </v>
      </c>
    </row>
    <row r="2356" spans="1:13" x14ac:dyDescent="0.2">
      <c r="A2356" s="62" t="str">
        <f>IF('Raw Data'!B2363=0," ",'Raw Data'!B2363)</f>
        <v xml:space="preserve"> </v>
      </c>
      <c r="B2356" s="62" t="str">
        <f>IF('Raw Data'!B2363=0," ",'Raw Data'!C2363)</f>
        <v xml:space="preserve"> </v>
      </c>
      <c r="C2356" s="63" t="str">
        <f>IF('Raw Data'!B2363=0," ",'Raw Data'!D2363)</f>
        <v xml:space="preserve"> </v>
      </c>
      <c r="D2356" s="63" t="str">
        <f>IF('Raw Data'!B2363=0," ",'Raw Data'!E2363)</f>
        <v xml:space="preserve"> </v>
      </c>
      <c r="E2356" s="62" t="str">
        <f>IF('Raw Data'!B2363=0," ",AVERAGE('Raw Data'!G2363:JP2363))</f>
        <v xml:space="preserve"> </v>
      </c>
      <c r="F2356" s="62" t="str">
        <f>IF('Raw Data'!B2363=0," ",_xlfn.STDEV.S('Raw Data'!G2363:JP2363))</f>
        <v xml:space="preserve"> </v>
      </c>
      <c r="G2356" s="63" t="str">
        <f>IF('Raw Data'!B2363=0," ",(D2356-C2356)/6/F2356)</f>
        <v xml:space="preserve"> </v>
      </c>
      <c r="H2356" s="63" t="str">
        <f>IF('Raw Data'!B2363=0," ","No")</f>
        <v xml:space="preserve"> </v>
      </c>
      <c r="I2356" s="62" t="str">
        <f>IF('Raw Data'!B2363=0," ",IF(H2356="Yes",MIN(D2356-E2356,E2356-C2356)/3/$H$2,MIN(E2356-C2356,D2356-E2356)/3/$H$1))</f>
        <v xml:space="preserve"> </v>
      </c>
      <c r="J2356" s="62" t="str">
        <f>IF('Raw Data'!B2363=0," ",E2356-6*F2356)</f>
        <v xml:space="preserve"> </v>
      </c>
      <c r="K2356" s="63" t="str">
        <f>IF('Raw Data'!B2363=0," ",E2356+6*F2356)</f>
        <v xml:space="preserve"> </v>
      </c>
      <c r="L2356" t="str">
        <f>IF('Raw Data'!B2363=0," ","No")</f>
        <v xml:space="preserve"> </v>
      </c>
      <c r="M2356" t="str">
        <f>IF('Raw Data'!B2363=0," ","Yes")</f>
        <v xml:space="preserve"> </v>
      </c>
    </row>
    <row r="2357" spans="1:13" x14ac:dyDescent="0.2">
      <c r="A2357" s="62" t="str">
        <f>IF('Raw Data'!B2364=0," ",'Raw Data'!B2364)</f>
        <v xml:space="preserve"> </v>
      </c>
      <c r="B2357" s="62" t="str">
        <f>IF('Raw Data'!B2364=0," ",'Raw Data'!C2364)</f>
        <v xml:space="preserve"> </v>
      </c>
      <c r="C2357" s="63" t="str">
        <f>IF('Raw Data'!B2364=0," ",'Raw Data'!D2364)</f>
        <v xml:space="preserve"> </v>
      </c>
      <c r="D2357" s="63" t="str">
        <f>IF('Raw Data'!B2364=0," ",'Raw Data'!E2364)</f>
        <v xml:space="preserve"> </v>
      </c>
      <c r="E2357" s="62" t="str">
        <f>IF('Raw Data'!B2364=0," ",AVERAGE('Raw Data'!G2364:JP2364))</f>
        <v xml:space="preserve"> </v>
      </c>
      <c r="F2357" s="62" t="str">
        <f>IF('Raw Data'!B2364=0," ",_xlfn.STDEV.S('Raw Data'!G2364:JP2364))</f>
        <v xml:space="preserve"> </v>
      </c>
      <c r="G2357" s="63" t="str">
        <f>IF('Raw Data'!B2364=0," ",(D2357-C2357)/6/F2357)</f>
        <v xml:space="preserve"> </v>
      </c>
      <c r="H2357" s="63" t="str">
        <f>IF('Raw Data'!B2364=0," ","No")</f>
        <v xml:space="preserve"> </v>
      </c>
      <c r="I2357" s="62" t="str">
        <f>IF('Raw Data'!B2364=0," ",IF(H2357="Yes",MIN(D2357-E2357,E2357-C2357)/3/$H$2,MIN(E2357-C2357,D2357-E2357)/3/$H$1))</f>
        <v xml:space="preserve"> </v>
      </c>
      <c r="J2357" s="62" t="str">
        <f>IF('Raw Data'!B2364=0," ",E2357-6*F2357)</f>
        <v xml:space="preserve"> </v>
      </c>
      <c r="K2357" s="63" t="str">
        <f>IF('Raw Data'!B2364=0," ",E2357+6*F2357)</f>
        <v xml:space="preserve"> </v>
      </c>
      <c r="L2357" t="str">
        <f>IF('Raw Data'!B2364=0," ","No")</f>
        <v xml:space="preserve"> </v>
      </c>
      <c r="M2357" t="str">
        <f>IF('Raw Data'!B2364=0," ","Yes")</f>
        <v xml:space="preserve"> </v>
      </c>
    </row>
    <row r="2358" spans="1:13" x14ac:dyDescent="0.2">
      <c r="A2358" s="62" t="str">
        <f>IF('Raw Data'!B2365=0," ",'Raw Data'!B2365)</f>
        <v xml:space="preserve"> </v>
      </c>
      <c r="B2358" s="62" t="str">
        <f>IF('Raw Data'!B2365=0," ",'Raw Data'!C2365)</f>
        <v xml:space="preserve"> </v>
      </c>
      <c r="C2358" s="63" t="str">
        <f>IF('Raw Data'!B2365=0," ",'Raw Data'!D2365)</f>
        <v xml:space="preserve"> </v>
      </c>
      <c r="D2358" s="63" t="str">
        <f>IF('Raw Data'!B2365=0," ",'Raw Data'!E2365)</f>
        <v xml:space="preserve"> </v>
      </c>
      <c r="E2358" s="62" t="str">
        <f>IF('Raw Data'!B2365=0," ",AVERAGE('Raw Data'!G2365:JP2365))</f>
        <v xml:space="preserve"> </v>
      </c>
      <c r="F2358" s="62" t="str">
        <f>IF('Raw Data'!B2365=0," ",_xlfn.STDEV.S('Raw Data'!G2365:JP2365))</f>
        <v xml:space="preserve"> </v>
      </c>
      <c r="G2358" s="63" t="str">
        <f>IF('Raw Data'!B2365=0," ",(D2358-C2358)/6/F2358)</f>
        <v xml:space="preserve"> </v>
      </c>
      <c r="H2358" s="63" t="str">
        <f>IF('Raw Data'!B2365=0," ","No")</f>
        <v xml:space="preserve"> </v>
      </c>
      <c r="I2358" s="62" t="str">
        <f>IF('Raw Data'!B2365=0," ",IF(H2358="Yes",MIN(D2358-E2358,E2358-C2358)/3/$H$2,MIN(E2358-C2358,D2358-E2358)/3/$H$1))</f>
        <v xml:space="preserve"> </v>
      </c>
      <c r="J2358" s="62" t="str">
        <f>IF('Raw Data'!B2365=0," ",E2358-6*F2358)</f>
        <v xml:space="preserve"> </v>
      </c>
      <c r="K2358" s="63" t="str">
        <f>IF('Raw Data'!B2365=0," ",E2358+6*F2358)</f>
        <v xml:space="preserve"> </v>
      </c>
      <c r="L2358" t="str">
        <f>IF('Raw Data'!B2365=0," ","No")</f>
        <v xml:space="preserve"> </v>
      </c>
      <c r="M2358" t="str">
        <f>IF('Raw Data'!B2365=0," ","Yes")</f>
        <v xml:space="preserve"> </v>
      </c>
    </row>
    <row r="2359" spans="1:13" x14ac:dyDescent="0.2">
      <c r="A2359" s="62" t="str">
        <f>IF('Raw Data'!B2366=0," ",'Raw Data'!B2366)</f>
        <v xml:space="preserve"> </v>
      </c>
      <c r="B2359" s="62" t="str">
        <f>IF('Raw Data'!B2366=0," ",'Raw Data'!C2366)</f>
        <v xml:space="preserve"> </v>
      </c>
      <c r="C2359" s="63" t="str">
        <f>IF('Raw Data'!B2366=0," ",'Raw Data'!D2366)</f>
        <v xml:space="preserve"> </v>
      </c>
      <c r="D2359" s="63" t="str">
        <f>IF('Raw Data'!B2366=0," ",'Raw Data'!E2366)</f>
        <v xml:space="preserve"> </v>
      </c>
      <c r="E2359" s="62" t="str">
        <f>IF('Raw Data'!B2366=0," ",AVERAGE('Raw Data'!G2366:JP2366))</f>
        <v xml:space="preserve"> </v>
      </c>
      <c r="F2359" s="62" t="str">
        <f>IF('Raw Data'!B2366=0," ",_xlfn.STDEV.S('Raw Data'!G2366:JP2366))</f>
        <v xml:space="preserve"> </v>
      </c>
      <c r="G2359" s="63" t="str">
        <f>IF('Raw Data'!B2366=0," ",(D2359-C2359)/6/F2359)</f>
        <v xml:space="preserve"> </v>
      </c>
      <c r="H2359" s="63" t="str">
        <f>IF('Raw Data'!B2366=0," ","No")</f>
        <v xml:space="preserve"> </v>
      </c>
      <c r="I2359" s="62" t="str">
        <f>IF('Raw Data'!B2366=0," ",IF(H2359="Yes",MIN(D2359-E2359,E2359-C2359)/3/$H$2,MIN(E2359-C2359,D2359-E2359)/3/$H$1))</f>
        <v xml:space="preserve"> </v>
      </c>
      <c r="J2359" s="62" t="str">
        <f>IF('Raw Data'!B2366=0," ",E2359-6*F2359)</f>
        <v xml:space="preserve"> </v>
      </c>
      <c r="K2359" s="63" t="str">
        <f>IF('Raw Data'!B2366=0," ",E2359+6*F2359)</f>
        <v xml:space="preserve"> </v>
      </c>
      <c r="L2359" t="str">
        <f>IF('Raw Data'!B2366=0," ","No")</f>
        <v xml:space="preserve"> </v>
      </c>
      <c r="M2359" t="str">
        <f>IF('Raw Data'!B2366=0," ","Yes")</f>
        <v xml:space="preserve"> </v>
      </c>
    </row>
    <row r="2360" spans="1:13" x14ac:dyDescent="0.2">
      <c r="A2360" s="62" t="str">
        <f>IF('Raw Data'!B2367=0," ",'Raw Data'!B2367)</f>
        <v xml:space="preserve"> </v>
      </c>
      <c r="B2360" s="62" t="str">
        <f>IF('Raw Data'!B2367=0," ",'Raw Data'!C2367)</f>
        <v xml:space="preserve"> </v>
      </c>
      <c r="C2360" s="63" t="str">
        <f>IF('Raw Data'!B2367=0," ",'Raw Data'!D2367)</f>
        <v xml:space="preserve"> </v>
      </c>
      <c r="D2360" s="63" t="str">
        <f>IF('Raw Data'!B2367=0," ",'Raw Data'!E2367)</f>
        <v xml:space="preserve"> </v>
      </c>
      <c r="E2360" s="62" t="str">
        <f>IF('Raw Data'!B2367=0," ",AVERAGE('Raw Data'!G2367:JP2367))</f>
        <v xml:space="preserve"> </v>
      </c>
      <c r="F2360" s="62" t="str">
        <f>IF('Raw Data'!B2367=0," ",_xlfn.STDEV.S('Raw Data'!G2367:JP2367))</f>
        <v xml:space="preserve"> </v>
      </c>
      <c r="G2360" s="63" t="str">
        <f>IF('Raw Data'!B2367=0," ",(D2360-C2360)/6/F2360)</f>
        <v xml:space="preserve"> </v>
      </c>
      <c r="H2360" s="63" t="str">
        <f>IF('Raw Data'!B2367=0," ","No")</f>
        <v xml:space="preserve"> </v>
      </c>
      <c r="I2360" s="62" t="str">
        <f>IF('Raw Data'!B2367=0," ",IF(H2360="Yes",MIN(D2360-E2360,E2360-C2360)/3/$H$2,MIN(E2360-C2360,D2360-E2360)/3/$H$1))</f>
        <v xml:space="preserve"> </v>
      </c>
      <c r="J2360" s="62" t="str">
        <f>IF('Raw Data'!B2367=0," ",E2360-6*F2360)</f>
        <v xml:space="preserve"> </v>
      </c>
      <c r="K2360" s="63" t="str">
        <f>IF('Raw Data'!B2367=0," ",E2360+6*F2360)</f>
        <v xml:space="preserve"> </v>
      </c>
      <c r="L2360" t="str">
        <f>IF('Raw Data'!B2367=0," ","No")</f>
        <v xml:space="preserve"> </v>
      </c>
      <c r="M2360" t="str">
        <f>IF('Raw Data'!B2367=0," ","Yes")</f>
        <v xml:space="preserve"> </v>
      </c>
    </row>
    <row r="2361" spans="1:13" x14ac:dyDescent="0.2">
      <c r="A2361" s="62" t="str">
        <f>IF('Raw Data'!B2368=0," ",'Raw Data'!B2368)</f>
        <v xml:space="preserve"> </v>
      </c>
      <c r="B2361" s="62" t="str">
        <f>IF('Raw Data'!B2368=0," ",'Raw Data'!C2368)</f>
        <v xml:space="preserve"> </v>
      </c>
      <c r="C2361" s="63" t="str">
        <f>IF('Raw Data'!B2368=0," ",'Raw Data'!D2368)</f>
        <v xml:space="preserve"> </v>
      </c>
      <c r="D2361" s="63" t="str">
        <f>IF('Raw Data'!B2368=0," ",'Raw Data'!E2368)</f>
        <v xml:space="preserve"> </v>
      </c>
      <c r="E2361" s="62" t="str">
        <f>IF('Raw Data'!B2368=0," ",AVERAGE('Raw Data'!G2368:JP2368))</f>
        <v xml:space="preserve"> </v>
      </c>
      <c r="F2361" s="62" t="str">
        <f>IF('Raw Data'!B2368=0," ",_xlfn.STDEV.S('Raw Data'!G2368:JP2368))</f>
        <v xml:space="preserve"> </v>
      </c>
      <c r="G2361" s="63" t="str">
        <f>IF('Raw Data'!B2368=0," ",(D2361-C2361)/6/F2361)</f>
        <v xml:space="preserve"> </v>
      </c>
      <c r="H2361" s="63" t="str">
        <f>IF('Raw Data'!B2368=0," ","No")</f>
        <v xml:space="preserve"> </v>
      </c>
      <c r="I2361" s="62" t="str">
        <f>IF('Raw Data'!B2368=0," ",IF(H2361="Yes",MIN(D2361-E2361,E2361-C2361)/3/$H$2,MIN(E2361-C2361,D2361-E2361)/3/$H$1))</f>
        <v xml:space="preserve"> </v>
      </c>
      <c r="J2361" s="62" t="str">
        <f>IF('Raw Data'!B2368=0," ",E2361-6*F2361)</f>
        <v xml:space="preserve"> </v>
      </c>
      <c r="K2361" s="63" t="str">
        <f>IF('Raw Data'!B2368=0," ",E2361+6*F2361)</f>
        <v xml:space="preserve"> </v>
      </c>
      <c r="L2361" t="str">
        <f>IF('Raw Data'!B2368=0," ","No")</f>
        <v xml:space="preserve"> </v>
      </c>
      <c r="M2361" t="str">
        <f>IF('Raw Data'!B2368=0," ","Yes")</f>
        <v xml:space="preserve"> </v>
      </c>
    </row>
    <row r="2362" spans="1:13" x14ac:dyDescent="0.2">
      <c r="A2362" s="62" t="str">
        <f>IF('Raw Data'!B2369=0," ",'Raw Data'!B2369)</f>
        <v xml:space="preserve"> </v>
      </c>
      <c r="B2362" s="62" t="str">
        <f>IF('Raw Data'!B2369=0," ",'Raw Data'!C2369)</f>
        <v xml:space="preserve"> </v>
      </c>
      <c r="C2362" s="63" t="str">
        <f>IF('Raw Data'!B2369=0," ",'Raw Data'!D2369)</f>
        <v xml:space="preserve"> </v>
      </c>
      <c r="D2362" s="63" t="str">
        <f>IF('Raw Data'!B2369=0," ",'Raw Data'!E2369)</f>
        <v xml:space="preserve"> </v>
      </c>
      <c r="E2362" s="62" t="str">
        <f>IF('Raw Data'!B2369=0," ",AVERAGE('Raw Data'!G2369:JP2369))</f>
        <v xml:space="preserve"> </v>
      </c>
      <c r="F2362" s="62" t="str">
        <f>IF('Raw Data'!B2369=0," ",_xlfn.STDEV.S('Raw Data'!G2369:JP2369))</f>
        <v xml:space="preserve"> </v>
      </c>
      <c r="G2362" s="63" t="str">
        <f>IF('Raw Data'!B2369=0," ",(D2362-C2362)/6/F2362)</f>
        <v xml:space="preserve"> </v>
      </c>
      <c r="H2362" s="63" t="str">
        <f>IF('Raw Data'!B2369=0," ","No")</f>
        <v xml:space="preserve"> </v>
      </c>
      <c r="I2362" s="62" t="str">
        <f>IF('Raw Data'!B2369=0," ",IF(H2362="Yes",MIN(D2362-E2362,E2362-C2362)/3/$H$2,MIN(E2362-C2362,D2362-E2362)/3/$H$1))</f>
        <v xml:space="preserve"> </v>
      </c>
      <c r="J2362" s="62" t="str">
        <f>IF('Raw Data'!B2369=0," ",E2362-6*F2362)</f>
        <v xml:space="preserve"> </v>
      </c>
      <c r="K2362" s="63" t="str">
        <f>IF('Raw Data'!B2369=0," ",E2362+6*F2362)</f>
        <v xml:space="preserve"> </v>
      </c>
      <c r="L2362" t="str">
        <f>IF('Raw Data'!B2369=0," ","No")</f>
        <v xml:space="preserve"> </v>
      </c>
      <c r="M2362" t="str">
        <f>IF('Raw Data'!B2369=0," ","Yes")</f>
        <v xml:space="preserve"> </v>
      </c>
    </row>
    <row r="2363" spans="1:13" x14ac:dyDescent="0.2">
      <c r="A2363" s="62" t="str">
        <f>IF('Raw Data'!B2370=0," ",'Raw Data'!B2370)</f>
        <v xml:space="preserve"> </v>
      </c>
      <c r="B2363" s="62" t="str">
        <f>IF('Raw Data'!B2370=0," ",'Raw Data'!C2370)</f>
        <v xml:space="preserve"> </v>
      </c>
      <c r="C2363" s="63" t="str">
        <f>IF('Raw Data'!B2370=0," ",'Raw Data'!D2370)</f>
        <v xml:space="preserve"> </v>
      </c>
      <c r="D2363" s="63" t="str">
        <f>IF('Raw Data'!B2370=0," ",'Raw Data'!E2370)</f>
        <v xml:space="preserve"> </v>
      </c>
      <c r="E2363" s="62" t="str">
        <f>IF('Raw Data'!B2370=0," ",AVERAGE('Raw Data'!G2370:JP2370))</f>
        <v xml:space="preserve"> </v>
      </c>
      <c r="F2363" s="62" t="str">
        <f>IF('Raw Data'!B2370=0," ",_xlfn.STDEV.S('Raw Data'!G2370:JP2370))</f>
        <v xml:space="preserve"> </v>
      </c>
      <c r="G2363" s="63" t="str">
        <f>IF('Raw Data'!B2370=0," ",(D2363-C2363)/6/F2363)</f>
        <v xml:space="preserve"> </v>
      </c>
      <c r="H2363" s="63" t="str">
        <f>IF('Raw Data'!B2370=0," ","No")</f>
        <v xml:space="preserve"> </v>
      </c>
      <c r="I2363" s="62" t="str">
        <f>IF('Raw Data'!B2370=0," ",IF(H2363="Yes",MIN(D2363-E2363,E2363-C2363)/3/$H$2,MIN(E2363-C2363,D2363-E2363)/3/$H$1))</f>
        <v xml:space="preserve"> </v>
      </c>
      <c r="J2363" s="62" t="str">
        <f>IF('Raw Data'!B2370=0," ",E2363-6*F2363)</f>
        <v xml:space="preserve"> </v>
      </c>
      <c r="K2363" s="63" t="str">
        <f>IF('Raw Data'!B2370=0," ",E2363+6*F2363)</f>
        <v xml:space="preserve"> </v>
      </c>
      <c r="L2363" t="str">
        <f>IF('Raw Data'!B2370=0," ","No")</f>
        <v xml:space="preserve"> </v>
      </c>
      <c r="M2363" t="str">
        <f>IF('Raw Data'!B2370=0," ","Yes")</f>
        <v xml:space="preserve"> </v>
      </c>
    </row>
    <row r="2364" spans="1:13" x14ac:dyDescent="0.2">
      <c r="A2364" s="62" t="str">
        <f>IF('Raw Data'!B2371=0," ",'Raw Data'!B2371)</f>
        <v xml:space="preserve"> </v>
      </c>
      <c r="B2364" s="62" t="str">
        <f>IF('Raw Data'!B2371=0," ",'Raw Data'!C2371)</f>
        <v xml:space="preserve"> </v>
      </c>
      <c r="C2364" s="63" t="str">
        <f>IF('Raw Data'!B2371=0," ",'Raw Data'!D2371)</f>
        <v xml:space="preserve"> </v>
      </c>
      <c r="D2364" s="63" t="str">
        <f>IF('Raw Data'!B2371=0," ",'Raw Data'!E2371)</f>
        <v xml:space="preserve"> </v>
      </c>
      <c r="E2364" s="62" t="str">
        <f>IF('Raw Data'!B2371=0," ",AVERAGE('Raw Data'!G2371:JP2371))</f>
        <v xml:space="preserve"> </v>
      </c>
      <c r="F2364" s="62" t="str">
        <f>IF('Raw Data'!B2371=0," ",_xlfn.STDEV.S('Raw Data'!G2371:JP2371))</f>
        <v xml:space="preserve"> </v>
      </c>
      <c r="G2364" s="63" t="str">
        <f>IF('Raw Data'!B2371=0," ",(D2364-C2364)/6/F2364)</f>
        <v xml:space="preserve"> </v>
      </c>
      <c r="H2364" s="63" t="str">
        <f>IF('Raw Data'!B2371=0," ","No")</f>
        <v xml:space="preserve"> </v>
      </c>
      <c r="I2364" s="62" t="str">
        <f>IF('Raw Data'!B2371=0," ",IF(H2364="Yes",MIN(D2364-E2364,E2364-C2364)/3/$H$2,MIN(E2364-C2364,D2364-E2364)/3/$H$1))</f>
        <v xml:space="preserve"> </v>
      </c>
      <c r="J2364" s="62" t="str">
        <f>IF('Raw Data'!B2371=0," ",E2364-6*F2364)</f>
        <v xml:space="preserve"> </v>
      </c>
      <c r="K2364" s="63" t="str">
        <f>IF('Raw Data'!B2371=0," ",E2364+6*F2364)</f>
        <v xml:space="preserve"> </v>
      </c>
      <c r="L2364" t="str">
        <f>IF('Raw Data'!B2371=0," ","No")</f>
        <v xml:space="preserve"> </v>
      </c>
      <c r="M2364" t="str">
        <f>IF('Raw Data'!B2371=0," ","Yes")</f>
        <v xml:space="preserve"> </v>
      </c>
    </row>
    <row r="2365" spans="1:13" x14ac:dyDescent="0.2">
      <c r="A2365" s="62" t="str">
        <f>IF('Raw Data'!B2372=0," ",'Raw Data'!B2372)</f>
        <v xml:space="preserve"> </v>
      </c>
      <c r="B2365" s="62" t="str">
        <f>IF('Raw Data'!B2372=0," ",'Raw Data'!C2372)</f>
        <v xml:space="preserve"> </v>
      </c>
      <c r="C2365" s="63" t="str">
        <f>IF('Raw Data'!B2372=0," ",'Raw Data'!D2372)</f>
        <v xml:space="preserve"> </v>
      </c>
      <c r="D2365" s="63" t="str">
        <f>IF('Raw Data'!B2372=0," ",'Raw Data'!E2372)</f>
        <v xml:space="preserve"> </v>
      </c>
      <c r="E2365" s="62" t="str">
        <f>IF('Raw Data'!B2372=0," ",AVERAGE('Raw Data'!G2372:JP2372))</f>
        <v xml:space="preserve"> </v>
      </c>
      <c r="F2365" s="62" t="str">
        <f>IF('Raw Data'!B2372=0," ",_xlfn.STDEV.S('Raw Data'!G2372:JP2372))</f>
        <v xml:space="preserve"> </v>
      </c>
      <c r="G2365" s="63" t="str">
        <f>IF('Raw Data'!B2372=0," ",(D2365-C2365)/6/F2365)</f>
        <v xml:space="preserve"> </v>
      </c>
      <c r="H2365" s="63" t="str">
        <f>IF('Raw Data'!B2372=0," ","No")</f>
        <v xml:space="preserve"> </v>
      </c>
      <c r="I2365" s="62" t="str">
        <f>IF('Raw Data'!B2372=0," ",IF(H2365="Yes",MIN(D2365-E2365,E2365-C2365)/3/$H$2,MIN(E2365-C2365,D2365-E2365)/3/$H$1))</f>
        <v xml:space="preserve"> </v>
      </c>
      <c r="J2365" s="62" t="str">
        <f>IF('Raw Data'!B2372=0," ",E2365-6*F2365)</f>
        <v xml:space="preserve"> </v>
      </c>
      <c r="K2365" s="63" t="str">
        <f>IF('Raw Data'!B2372=0," ",E2365+6*F2365)</f>
        <v xml:space="preserve"> </v>
      </c>
      <c r="L2365" t="str">
        <f>IF('Raw Data'!B2372=0," ","No")</f>
        <v xml:space="preserve"> </v>
      </c>
      <c r="M2365" t="str">
        <f>IF('Raw Data'!B2372=0," ","Yes")</f>
        <v xml:space="preserve"> </v>
      </c>
    </row>
    <row r="2366" spans="1:13" x14ac:dyDescent="0.2">
      <c r="A2366" s="62" t="str">
        <f>IF('Raw Data'!B2373=0," ",'Raw Data'!B2373)</f>
        <v xml:space="preserve"> </v>
      </c>
      <c r="B2366" s="62" t="str">
        <f>IF('Raw Data'!B2373=0," ",'Raw Data'!C2373)</f>
        <v xml:space="preserve"> </v>
      </c>
      <c r="C2366" s="63" t="str">
        <f>IF('Raw Data'!B2373=0," ",'Raw Data'!D2373)</f>
        <v xml:space="preserve"> </v>
      </c>
      <c r="D2366" s="63" t="str">
        <f>IF('Raw Data'!B2373=0," ",'Raw Data'!E2373)</f>
        <v xml:space="preserve"> </v>
      </c>
      <c r="E2366" s="62" t="str">
        <f>IF('Raw Data'!B2373=0," ",AVERAGE('Raw Data'!G2373:JP2373))</f>
        <v xml:space="preserve"> </v>
      </c>
      <c r="F2366" s="62" t="str">
        <f>IF('Raw Data'!B2373=0," ",_xlfn.STDEV.S('Raw Data'!G2373:JP2373))</f>
        <v xml:space="preserve"> </v>
      </c>
      <c r="G2366" s="63" t="str">
        <f>IF('Raw Data'!B2373=0," ",(D2366-C2366)/6/F2366)</f>
        <v xml:space="preserve"> </v>
      </c>
      <c r="H2366" s="63" t="str">
        <f>IF('Raw Data'!B2373=0," ","No")</f>
        <v xml:space="preserve"> </v>
      </c>
      <c r="I2366" s="62" t="str">
        <f>IF('Raw Data'!B2373=0," ",IF(H2366="Yes",MIN(D2366-E2366,E2366-C2366)/3/$H$2,MIN(E2366-C2366,D2366-E2366)/3/$H$1))</f>
        <v xml:space="preserve"> </v>
      </c>
      <c r="J2366" s="62" t="str">
        <f>IF('Raw Data'!B2373=0," ",E2366-6*F2366)</f>
        <v xml:space="preserve"> </v>
      </c>
      <c r="K2366" s="63" t="str">
        <f>IF('Raw Data'!B2373=0," ",E2366+6*F2366)</f>
        <v xml:space="preserve"> </v>
      </c>
      <c r="L2366" t="str">
        <f>IF('Raw Data'!B2373=0," ","No")</f>
        <v xml:space="preserve"> </v>
      </c>
      <c r="M2366" t="str">
        <f>IF('Raw Data'!B2373=0," ","Yes")</f>
        <v xml:space="preserve"> </v>
      </c>
    </row>
    <row r="2367" spans="1:13" x14ac:dyDescent="0.2">
      <c r="A2367" s="62" t="str">
        <f>IF('Raw Data'!B2374=0," ",'Raw Data'!B2374)</f>
        <v xml:space="preserve"> </v>
      </c>
      <c r="B2367" s="62" t="str">
        <f>IF('Raw Data'!B2374=0," ",'Raw Data'!C2374)</f>
        <v xml:space="preserve"> </v>
      </c>
      <c r="C2367" s="63" t="str">
        <f>IF('Raw Data'!B2374=0," ",'Raw Data'!D2374)</f>
        <v xml:space="preserve"> </v>
      </c>
      <c r="D2367" s="63" t="str">
        <f>IF('Raw Data'!B2374=0," ",'Raw Data'!E2374)</f>
        <v xml:space="preserve"> </v>
      </c>
      <c r="E2367" s="62" t="str">
        <f>IF('Raw Data'!B2374=0," ",AVERAGE('Raw Data'!G2374:JP2374))</f>
        <v xml:space="preserve"> </v>
      </c>
      <c r="F2367" s="62" t="str">
        <f>IF('Raw Data'!B2374=0," ",_xlfn.STDEV.S('Raw Data'!G2374:JP2374))</f>
        <v xml:space="preserve"> </v>
      </c>
      <c r="G2367" s="63" t="str">
        <f>IF('Raw Data'!B2374=0," ",(D2367-C2367)/6/F2367)</f>
        <v xml:space="preserve"> </v>
      </c>
      <c r="H2367" s="63" t="str">
        <f>IF('Raw Data'!B2374=0," ","No")</f>
        <v xml:space="preserve"> </v>
      </c>
      <c r="I2367" s="62" t="str">
        <f>IF('Raw Data'!B2374=0," ",IF(H2367="Yes",MIN(D2367-E2367,E2367-C2367)/3/$H$2,MIN(E2367-C2367,D2367-E2367)/3/$H$1))</f>
        <v xml:space="preserve"> </v>
      </c>
      <c r="J2367" s="62" t="str">
        <f>IF('Raw Data'!B2374=0," ",E2367-6*F2367)</f>
        <v xml:space="preserve"> </v>
      </c>
      <c r="K2367" s="63" t="str">
        <f>IF('Raw Data'!B2374=0," ",E2367+6*F2367)</f>
        <v xml:space="preserve"> </v>
      </c>
      <c r="L2367" t="str">
        <f>IF('Raw Data'!B2374=0," ","No")</f>
        <v xml:space="preserve"> </v>
      </c>
      <c r="M2367" t="str">
        <f>IF('Raw Data'!B2374=0," ","Yes")</f>
        <v xml:space="preserve"> </v>
      </c>
    </row>
    <row r="2368" spans="1:13" x14ac:dyDescent="0.2">
      <c r="A2368" s="62" t="str">
        <f>IF('Raw Data'!B2375=0," ",'Raw Data'!B2375)</f>
        <v xml:space="preserve"> </v>
      </c>
      <c r="B2368" s="62" t="str">
        <f>IF('Raw Data'!B2375=0," ",'Raw Data'!C2375)</f>
        <v xml:space="preserve"> </v>
      </c>
      <c r="C2368" s="63" t="str">
        <f>IF('Raw Data'!B2375=0," ",'Raw Data'!D2375)</f>
        <v xml:space="preserve"> </v>
      </c>
      <c r="D2368" s="63" t="str">
        <f>IF('Raw Data'!B2375=0," ",'Raw Data'!E2375)</f>
        <v xml:space="preserve"> </v>
      </c>
      <c r="E2368" s="62" t="str">
        <f>IF('Raw Data'!B2375=0," ",AVERAGE('Raw Data'!G2375:JP2375))</f>
        <v xml:space="preserve"> </v>
      </c>
      <c r="F2368" s="62" t="str">
        <f>IF('Raw Data'!B2375=0," ",_xlfn.STDEV.S('Raw Data'!G2375:JP2375))</f>
        <v xml:space="preserve"> </v>
      </c>
      <c r="G2368" s="63" t="str">
        <f>IF('Raw Data'!B2375=0," ",(D2368-C2368)/6/F2368)</f>
        <v xml:space="preserve"> </v>
      </c>
      <c r="H2368" s="63" t="str">
        <f>IF('Raw Data'!B2375=0," ","No")</f>
        <v xml:space="preserve"> </v>
      </c>
      <c r="I2368" s="62" t="str">
        <f>IF('Raw Data'!B2375=0," ",IF(H2368="Yes",MIN(D2368-E2368,E2368-C2368)/3/$H$2,MIN(E2368-C2368,D2368-E2368)/3/$H$1))</f>
        <v xml:space="preserve"> </v>
      </c>
      <c r="J2368" s="62" t="str">
        <f>IF('Raw Data'!B2375=0," ",E2368-6*F2368)</f>
        <v xml:space="preserve"> </v>
      </c>
      <c r="K2368" s="63" t="str">
        <f>IF('Raw Data'!B2375=0," ",E2368+6*F2368)</f>
        <v xml:space="preserve"> </v>
      </c>
      <c r="L2368" t="str">
        <f>IF('Raw Data'!B2375=0," ","No")</f>
        <v xml:space="preserve"> </v>
      </c>
      <c r="M2368" t="str">
        <f>IF('Raw Data'!B2375=0," ","Yes")</f>
        <v xml:space="preserve"> </v>
      </c>
    </row>
    <row r="2369" spans="1:13" x14ac:dyDescent="0.2">
      <c r="A2369" s="62" t="str">
        <f>IF('Raw Data'!B2376=0," ",'Raw Data'!B2376)</f>
        <v xml:space="preserve"> </v>
      </c>
      <c r="B2369" s="62" t="str">
        <f>IF('Raw Data'!B2376=0," ",'Raw Data'!C2376)</f>
        <v xml:space="preserve"> </v>
      </c>
      <c r="C2369" s="63" t="str">
        <f>IF('Raw Data'!B2376=0," ",'Raw Data'!D2376)</f>
        <v xml:space="preserve"> </v>
      </c>
      <c r="D2369" s="63" t="str">
        <f>IF('Raw Data'!B2376=0," ",'Raw Data'!E2376)</f>
        <v xml:space="preserve"> </v>
      </c>
      <c r="E2369" s="62" t="str">
        <f>IF('Raw Data'!B2376=0," ",AVERAGE('Raw Data'!G2376:JP2376))</f>
        <v xml:space="preserve"> </v>
      </c>
      <c r="F2369" s="62" t="str">
        <f>IF('Raw Data'!B2376=0," ",_xlfn.STDEV.S('Raw Data'!G2376:JP2376))</f>
        <v xml:space="preserve"> </v>
      </c>
      <c r="G2369" s="63" t="str">
        <f>IF('Raw Data'!B2376=0," ",(D2369-C2369)/6/F2369)</f>
        <v xml:space="preserve"> </v>
      </c>
      <c r="H2369" s="63" t="str">
        <f>IF('Raw Data'!B2376=0," ","No")</f>
        <v xml:space="preserve"> </v>
      </c>
      <c r="I2369" s="62" t="str">
        <f>IF('Raw Data'!B2376=0," ",IF(H2369="Yes",MIN(D2369-E2369,E2369-C2369)/3/$H$2,MIN(E2369-C2369,D2369-E2369)/3/$H$1))</f>
        <v xml:space="preserve"> </v>
      </c>
      <c r="J2369" s="62" t="str">
        <f>IF('Raw Data'!B2376=0," ",E2369-6*F2369)</f>
        <v xml:space="preserve"> </v>
      </c>
      <c r="K2369" s="63" t="str">
        <f>IF('Raw Data'!B2376=0," ",E2369+6*F2369)</f>
        <v xml:space="preserve"> </v>
      </c>
      <c r="L2369" t="str">
        <f>IF('Raw Data'!B2376=0," ","No")</f>
        <v xml:space="preserve"> </v>
      </c>
      <c r="M2369" t="str">
        <f>IF('Raw Data'!B2376=0," ","Yes")</f>
        <v xml:space="preserve"> </v>
      </c>
    </row>
    <row r="2370" spans="1:13" x14ac:dyDescent="0.2">
      <c r="A2370" s="62" t="str">
        <f>IF('Raw Data'!B2377=0," ",'Raw Data'!B2377)</f>
        <v xml:space="preserve"> </v>
      </c>
      <c r="B2370" s="62" t="str">
        <f>IF('Raw Data'!B2377=0," ",'Raw Data'!C2377)</f>
        <v xml:space="preserve"> </v>
      </c>
      <c r="C2370" s="63" t="str">
        <f>IF('Raw Data'!B2377=0," ",'Raw Data'!D2377)</f>
        <v xml:space="preserve"> </v>
      </c>
      <c r="D2370" s="63" t="str">
        <f>IF('Raw Data'!B2377=0," ",'Raw Data'!E2377)</f>
        <v xml:space="preserve"> </v>
      </c>
      <c r="E2370" s="62" t="str">
        <f>IF('Raw Data'!B2377=0," ",AVERAGE('Raw Data'!G2377:JP2377))</f>
        <v xml:space="preserve"> </v>
      </c>
      <c r="F2370" s="62" t="str">
        <f>IF('Raw Data'!B2377=0," ",_xlfn.STDEV.S('Raw Data'!G2377:JP2377))</f>
        <v xml:space="preserve"> </v>
      </c>
      <c r="G2370" s="63" t="str">
        <f>IF('Raw Data'!B2377=0," ",(D2370-C2370)/6/F2370)</f>
        <v xml:space="preserve"> </v>
      </c>
      <c r="H2370" s="63" t="str">
        <f>IF('Raw Data'!B2377=0," ","No")</f>
        <v xml:space="preserve"> </v>
      </c>
      <c r="I2370" s="62" t="str">
        <f>IF('Raw Data'!B2377=0," ",IF(H2370="Yes",MIN(D2370-E2370,E2370-C2370)/3/$H$2,MIN(E2370-C2370,D2370-E2370)/3/$H$1))</f>
        <v xml:space="preserve"> </v>
      </c>
      <c r="J2370" s="62" t="str">
        <f>IF('Raw Data'!B2377=0," ",E2370-6*F2370)</f>
        <v xml:space="preserve"> </v>
      </c>
      <c r="K2370" s="63" t="str">
        <f>IF('Raw Data'!B2377=0," ",E2370+6*F2370)</f>
        <v xml:space="preserve"> </v>
      </c>
      <c r="L2370" t="str">
        <f>IF('Raw Data'!B2377=0," ","No")</f>
        <v xml:space="preserve"> </v>
      </c>
      <c r="M2370" t="str">
        <f>IF('Raw Data'!B2377=0," ","Yes")</f>
        <v xml:space="preserve"> </v>
      </c>
    </row>
    <row r="2371" spans="1:13" x14ac:dyDescent="0.2">
      <c r="A2371" s="62" t="str">
        <f>IF('Raw Data'!B2378=0," ",'Raw Data'!B2378)</f>
        <v xml:space="preserve"> </v>
      </c>
      <c r="B2371" s="62" t="str">
        <f>IF('Raw Data'!B2378=0," ",'Raw Data'!C2378)</f>
        <v xml:space="preserve"> </v>
      </c>
      <c r="C2371" s="63" t="str">
        <f>IF('Raw Data'!B2378=0," ",'Raw Data'!D2378)</f>
        <v xml:space="preserve"> </v>
      </c>
      <c r="D2371" s="63" t="str">
        <f>IF('Raw Data'!B2378=0," ",'Raw Data'!E2378)</f>
        <v xml:space="preserve"> </v>
      </c>
      <c r="E2371" s="62" t="str">
        <f>IF('Raw Data'!B2378=0," ",AVERAGE('Raw Data'!G2378:JP2378))</f>
        <v xml:space="preserve"> </v>
      </c>
      <c r="F2371" s="62" t="str">
        <f>IF('Raw Data'!B2378=0," ",_xlfn.STDEV.S('Raw Data'!G2378:JP2378))</f>
        <v xml:space="preserve"> </v>
      </c>
      <c r="G2371" s="63" t="str">
        <f>IF('Raw Data'!B2378=0," ",(D2371-C2371)/6/F2371)</f>
        <v xml:space="preserve"> </v>
      </c>
      <c r="H2371" s="63" t="str">
        <f>IF('Raw Data'!B2378=0," ","No")</f>
        <v xml:space="preserve"> </v>
      </c>
      <c r="I2371" s="62" t="str">
        <f>IF('Raw Data'!B2378=0," ",IF(H2371="Yes",MIN(D2371-E2371,E2371-C2371)/3/$H$2,MIN(E2371-C2371,D2371-E2371)/3/$H$1))</f>
        <v xml:space="preserve"> </v>
      </c>
      <c r="J2371" s="62" t="str">
        <f>IF('Raw Data'!B2378=0," ",E2371-6*F2371)</f>
        <v xml:space="preserve"> </v>
      </c>
      <c r="K2371" s="63" t="str">
        <f>IF('Raw Data'!B2378=0," ",E2371+6*F2371)</f>
        <v xml:space="preserve"> </v>
      </c>
      <c r="L2371" t="str">
        <f>IF('Raw Data'!B2378=0," ","No")</f>
        <v xml:space="preserve"> </v>
      </c>
      <c r="M2371" t="str">
        <f>IF('Raw Data'!B2378=0," ","Yes")</f>
        <v xml:space="preserve"> </v>
      </c>
    </row>
    <row r="2372" spans="1:13" x14ac:dyDescent="0.2">
      <c r="A2372" s="62" t="str">
        <f>IF('Raw Data'!B2379=0," ",'Raw Data'!B2379)</f>
        <v xml:space="preserve"> </v>
      </c>
      <c r="B2372" s="62" t="str">
        <f>IF('Raw Data'!B2379=0," ",'Raw Data'!C2379)</f>
        <v xml:space="preserve"> </v>
      </c>
      <c r="C2372" s="63" t="str">
        <f>IF('Raw Data'!B2379=0," ",'Raw Data'!D2379)</f>
        <v xml:space="preserve"> </v>
      </c>
      <c r="D2372" s="63" t="str">
        <f>IF('Raw Data'!B2379=0," ",'Raw Data'!E2379)</f>
        <v xml:space="preserve"> </v>
      </c>
      <c r="E2372" s="62" t="str">
        <f>IF('Raw Data'!B2379=0," ",AVERAGE('Raw Data'!G2379:JP2379))</f>
        <v xml:space="preserve"> </v>
      </c>
      <c r="F2372" s="62" t="str">
        <f>IF('Raw Data'!B2379=0," ",_xlfn.STDEV.S('Raw Data'!G2379:JP2379))</f>
        <v xml:space="preserve"> </v>
      </c>
      <c r="G2372" s="63" t="str">
        <f>IF('Raw Data'!B2379=0," ",(D2372-C2372)/6/F2372)</f>
        <v xml:space="preserve"> </v>
      </c>
      <c r="H2372" s="63" t="str">
        <f>IF('Raw Data'!B2379=0," ","No")</f>
        <v xml:space="preserve"> </v>
      </c>
      <c r="I2372" s="62" t="str">
        <f>IF('Raw Data'!B2379=0," ",IF(H2372="Yes",MIN(D2372-E2372,E2372-C2372)/3/$H$2,MIN(E2372-C2372,D2372-E2372)/3/$H$1))</f>
        <v xml:space="preserve"> </v>
      </c>
      <c r="J2372" s="62" t="str">
        <f>IF('Raw Data'!B2379=0," ",E2372-6*F2372)</f>
        <v xml:space="preserve"> </v>
      </c>
      <c r="K2372" s="63" t="str">
        <f>IF('Raw Data'!B2379=0," ",E2372+6*F2372)</f>
        <v xml:space="preserve"> </v>
      </c>
      <c r="L2372" t="str">
        <f>IF('Raw Data'!B2379=0," ","No")</f>
        <v xml:space="preserve"> </v>
      </c>
      <c r="M2372" t="str">
        <f>IF('Raw Data'!B2379=0," ","Yes")</f>
        <v xml:space="preserve"> </v>
      </c>
    </row>
    <row r="2373" spans="1:13" x14ac:dyDescent="0.2">
      <c r="A2373" s="62" t="str">
        <f>IF('Raw Data'!B2380=0," ",'Raw Data'!B2380)</f>
        <v xml:space="preserve"> </v>
      </c>
      <c r="B2373" s="62" t="str">
        <f>IF('Raw Data'!B2380=0," ",'Raw Data'!C2380)</f>
        <v xml:space="preserve"> </v>
      </c>
      <c r="C2373" s="63" t="str">
        <f>IF('Raw Data'!B2380=0," ",'Raw Data'!D2380)</f>
        <v xml:space="preserve"> </v>
      </c>
      <c r="D2373" s="63" t="str">
        <f>IF('Raw Data'!B2380=0," ",'Raw Data'!E2380)</f>
        <v xml:space="preserve"> </v>
      </c>
      <c r="E2373" s="62" t="str">
        <f>IF('Raw Data'!B2380=0," ",AVERAGE('Raw Data'!G2380:JP2380))</f>
        <v xml:space="preserve"> </v>
      </c>
      <c r="F2373" s="62" t="str">
        <f>IF('Raw Data'!B2380=0," ",_xlfn.STDEV.S('Raw Data'!G2380:JP2380))</f>
        <v xml:space="preserve"> </v>
      </c>
      <c r="G2373" s="63" t="str">
        <f>IF('Raw Data'!B2380=0," ",(D2373-C2373)/6/F2373)</f>
        <v xml:space="preserve"> </v>
      </c>
      <c r="H2373" s="63" t="str">
        <f>IF('Raw Data'!B2380=0," ","No")</f>
        <v xml:space="preserve"> </v>
      </c>
      <c r="I2373" s="62" t="str">
        <f>IF('Raw Data'!B2380=0," ",IF(H2373="Yes",MIN(D2373-E2373,E2373-C2373)/3/$H$2,MIN(E2373-C2373,D2373-E2373)/3/$H$1))</f>
        <v xml:space="preserve"> </v>
      </c>
      <c r="J2373" s="62" t="str">
        <f>IF('Raw Data'!B2380=0," ",E2373-6*F2373)</f>
        <v xml:space="preserve"> </v>
      </c>
      <c r="K2373" s="63" t="str">
        <f>IF('Raw Data'!B2380=0," ",E2373+6*F2373)</f>
        <v xml:space="preserve"> </v>
      </c>
      <c r="L2373" t="str">
        <f>IF('Raw Data'!B2380=0," ","No")</f>
        <v xml:space="preserve"> </v>
      </c>
      <c r="M2373" t="str">
        <f>IF('Raw Data'!B2380=0," ","Yes")</f>
        <v xml:space="preserve"> </v>
      </c>
    </row>
    <row r="2374" spans="1:13" x14ac:dyDescent="0.2">
      <c r="A2374" s="62" t="str">
        <f>IF('Raw Data'!B2381=0," ",'Raw Data'!B2381)</f>
        <v xml:space="preserve"> </v>
      </c>
      <c r="B2374" s="62" t="str">
        <f>IF('Raw Data'!B2381=0," ",'Raw Data'!C2381)</f>
        <v xml:space="preserve"> </v>
      </c>
      <c r="C2374" s="63" t="str">
        <f>IF('Raw Data'!B2381=0," ",'Raw Data'!D2381)</f>
        <v xml:space="preserve"> </v>
      </c>
      <c r="D2374" s="63" t="str">
        <f>IF('Raw Data'!B2381=0," ",'Raw Data'!E2381)</f>
        <v xml:space="preserve"> </v>
      </c>
      <c r="E2374" s="62" t="str">
        <f>IF('Raw Data'!B2381=0," ",AVERAGE('Raw Data'!G2381:JP2381))</f>
        <v xml:space="preserve"> </v>
      </c>
      <c r="F2374" s="62" t="str">
        <f>IF('Raw Data'!B2381=0," ",_xlfn.STDEV.S('Raw Data'!G2381:JP2381))</f>
        <v xml:space="preserve"> </v>
      </c>
      <c r="G2374" s="63" t="str">
        <f>IF('Raw Data'!B2381=0," ",(D2374-C2374)/6/F2374)</f>
        <v xml:space="preserve"> </v>
      </c>
      <c r="H2374" s="63" t="str">
        <f>IF('Raw Data'!B2381=0," ","No")</f>
        <v xml:space="preserve"> </v>
      </c>
      <c r="I2374" s="62" t="str">
        <f>IF('Raw Data'!B2381=0," ",IF(H2374="Yes",MIN(D2374-E2374,E2374-C2374)/3/$H$2,MIN(E2374-C2374,D2374-E2374)/3/$H$1))</f>
        <v xml:space="preserve"> </v>
      </c>
      <c r="J2374" s="62" t="str">
        <f>IF('Raw Data'!B2381=0," ",E2374-6*F2374)</f>
        <v xml:space="preserve"> </v>
      </c>
      <c r="K2374" s="63" t="str">
        <f>IF('Raw Data'!B2381=0," ",E2374+6*F2374)</f>
        <v xml:space="preserve"> </v>
      </c>
      <c r="L2374" t="str">
        <f>IF('Raw Data'!B2381=0," ","No")</f>
        <v xml:space="preserve"> </v>
      </c>
      <c r="M2374" t="str">
        <f>IF('Raw Data'!B2381=0," ","Yes")</f>
        <v xml:space="preserve"> </v>
      </c>
    </row>
    <row r="2375" spans="1:13" x14ac:dyDescent="0.2">
      <c r="A2375" s="62" t="str">
        <f>IF('Raw Data'!B2382=0," ",'Raw Data'!B2382)</f>
        <v xml:space="preserve"> </v>
      </c>
      <c r="B2375" s="62" t="str">
        <f>IF('Raw Data'!B2382=0," ",'Raw Data'!C2382)</f>
        <v xml:space="preserve"> </v>
      </c>
      <c r="C2375" s="63" t="str">
        <f>IF('Raw Data'!B2382=0," ",'Raw Data'!D2382)</f>
        <v xml:space="preserve"> </v>
      </c>
      <c r="D2375" s="63" t="str">
        <f>IF('Raw Data'!B2382=0," ",'Raw Data'!E2382)</f>
        <v xml:space="preserve"> </v>
      </c>
      <c r="E2375" s="62" t="str">
        <f>IF('Raw Data'!B2382=0," ",AVERAGE('Raw Data'!G2382:JP2382))</f>
        <v xml:space="preserve"> </v>
      </c>
      <c r="F2375" s="62" t="str">
        <f>IF('Raw Data'!B2382=0," ",_xlfn.STDEV.S('Raw Data'!G2382:JP2382))</f>
        <v xml:space="preserve"> </v>
      </c>
      <c r="G2375" s="63" t="str">
        <f>IF('Raw Data'!B2382=0," ",(D2375-C2375)/6/F2375)</f>
        <v xml:space="preserve"> </v>
      </c>
      <c r="H2375" s="63" t="str">
        <f>IF('Raw Data'!B2382=0," ","No")</f>
        <v xml:space="preserve"> </v>
      </c>
      <c r="I2375" s="62" t="str">
        <f>IF('Raw Data'!B2382=0," ",IF(H2375="Yes",MIN(D2375-E2375,E2375-C2375)/3/$H$2,MIN(E2375-C2375,D2375-E2375)/3/$H$1))</f>
        <v xml:space="preserve"> </v>
      </c>
      <c r="J2375" s="62" t="str">
        <f>IF('Raw Data'!B2382=0," ",E2375-6*F2375)</f>
        <v xml:space="preserve"> </v>
      </c>
      <c r="K2375" s="63" t="str">
        <f>IF('Raw Data'!B2382=0," ",E2375+6*F2375)</f>
        <v xml:space="preserve"> </v>
      </c>
      <c r="L2375" t="str">
        <f>IF('Raw Data'!B2382=0," ","No")</f>
        <v xml:space="preserve"> </v>
      </c>
      <c r="M2375" t="str">
        <f>IF('Raw Data'!B2382=0," ","Yes")</f>
        <v xml:space="preserve"> </v>
      </c>
    </row>
    <row r="2376" spans="1:13" x14ac:dyDescent="0.2">
      <c r="A2376" s="62" t="str">
        <f>IF('Raw Data'!B2383=0," ",'Raw Data'!B2383)</f>
        <v xml:space="preserve"> </v>
      </c>
      <c r="B2376" s="62" t="str">
        <f>IF('Raw Data'!B2383=0," ",'Raw Data'!C2383)</f>
        <v xml:space="preserve"> </v>
      </c>
      <c r="C2376" s="63" t="str">
        <f>IF('Raw Data'!B2383=0," ",'Raw Data'!D2383)</f>
        <v xml:space="preserve"> </v>
      </c>
      <c r="D2376" s="63" t="str">
        <f>IF('Raw Data'!B2383=0," ",'Raw Data'!E2383)</f>
        <v xml:space="preserve"> </v>
      </c>
      <c r="E2376" s="62" t="str">
        <f>IF('Raw Data'!B2383=0," ",AVERAGE('Raw Data'!G2383:JP2383))</f>
        <v xml:space="preserve"> </v>
      </c>
      <c r="F2376" s="62" t="str">
        <f>IF('Raw Data'!B2383=0," ",_xlfn.STDEV.S('Raw Data'!G2383:JP2383))</f>
        <v xml:space="preserve"> </v>
      </c>
      <c r="G2376" s="63" t="str">
        <f>IF('Raw Data'!B2383=0," ",(D2376-C2376)/6/F2376)</f>
        <v xml:space="preserve"> </v>
      </c>
      <c r="H2376" s="63" t="str">
        <f>IF('Raw Data'!B2383=0," ","No")</f>
        <v xml:space="preserve"> </v>
      </c>
      <c r="I2376" s="62" t="str">
        <f>IF('Raw Data'!B2383=0," ",IF(H2376="Yes",MIN(D2376-E2376,E2376-C2376)/3/$H$2,MIN(E2376-C2376,D2376-E2376)/3/$H$1))</f>
        <v xml:space="preserve"> </v>
      </c>
      <c r="J2376" s="62" t="str">
        <f>IF('Raw Data'!B2383=0," ",E2376-6*F2376)</f>
        <v xml:space="preserve"> </v>
      </c>
      <c r="K2376" s="63" t="str">
        <f>IF('Raw Data'!B2383=0," ",E2376+6*F2376)</f>
        <v xml:space="preserve"> </v>
      </c>
      <c r="L2376" t="str">
        <f>IF('Raw Data'!B2383=0," ","No")</f>
        <v xml:space="preserve"> </v>
      </c>
      <c r="M2376" t="str">
        <f>IF('Raw Data'!B2383=0," ","Yes")</f>
        <v xml:space="preserve"> </v>
      </c>
    </row>
    <row r="2377" spans="1:13" x14ac:dyDescent="0.2">
      <c r="A2377" s="62" t="str">
        <f>IF('Raw Data'!B2384=0," ",'Raw Data'!B2384)</f>
        <v xml:space="preserve"> </v>
      </c>
      <c r="B2377" s="62" t="str">
        <f>IF('Raw Data'!B2384=0," ",'Raw Data'!C2384)</f>
        <v xml:space="preserve"> </v>
      </c>
      <c r="C2377" s="63" t="str">
        <f>IF('Raw Data'!B2384=0," ",'Raw Data'!D2384)</f>
        <v xml:space="preserve"> </v>
      </c>
      <c r="D2377" s="63" t="str">
        <f>IF('Raw Data'!B2384=0," ",'Raw Data'!E2384)</f>
        <v xml:space="preserve"> </v>
      </c>
      <c r="E2377" s="62" t="str">
        <f>IF('Raw Data'!B2384=0," ",AVERAGE('Raw Data'!G2384:JP2384))</f>
        <v xml:space="preserve"> </v>
      </c>
      <c r="F2377" s="62" t="str">
        <f>IF('Raw Data'!B2384=0," ",_xlfn.STDEV.S('Raw Data'!G2384:JP2384))</f>
        <v xml:space="preserve"> </v>
      </c>
      <c r="G2377" s="63" t="str">
        <f>IF('Raw Data'!B2384=0," ",(D2377-C2377)/6/F2377)</f>
        <v xml:space="preserve"> </v>
      </c>
      <c r="H2377" s="63" t="str">
        <f>IF('Raw Data'!B2384=0," ","No")</f>
        <v xml:space="preserve"> </v>
      </c>
      <c r="I2377" s="62" t="str">
        <f>IF('Raw Data'!B2384=0," ",IF(H2377="Yes",MIN(D2377-E2377,E2377-C2377)/3/$H$2,MIN(E2377-C2377,D2377-E2377)/3/$H$1))</f>
        <v xml:space="preserve"> </v>
      </c>
      <c r="J2377" s="62" t="str">
        <f>IF('Raw Data'!B2384=0," ",E2377-6*F2377)</f>
        <v xml:space="preserve"> </v>
      </c>
      <c r="K2377" s="63" t="str">
        <f>IF('Raw Data'!B2384=0," ",E2377+6*F2377)</f>
        <v xml:space="preserve"> </v>
      </c>
      <c r="L2377" t="str">
        <f>IF('Raw Data'!B2384=0," ","No")</f>
        <v xml:space="preserve"> </v>
      </c>
      <c r="M2377" t="str">
        <f>IF('Raw Data'!B2384=0," ","Yes")</f>
        <v xml:space="preserve"> </v>
      </c>
    </row>
    <row r="2378" spans="1:13" x14ac:dyDescent="0.2">
      <c r="A2378" s="62" t="str">
        <f>IF('Raw Data'!B2385=0," ",'Raw Data'!B2385)</f>
        <v xml:space="preserve"> </v>
      </c>
      <c r="B2378" s="62" t="str">
        <f>IF('Raw Data'!B2385=0," ",'Raw Data'!C2385)</f>
        <v xml:space="preserve"> </v>
      </c>
      <c r="C2378" s="63" t="str">
        <f>IF('Raw Data'!B2385=0," ",'Raw Data'!D2385)</f>
        <v xml:space="preserve"> </v>
      </c>
      <c r="D2378" s="63" t="str">
        <f>IF('Raw Data'!B2385=0," ",'Raw Data'!E2385)</f>
        <v xml:space="preserve"> </v>
      </c>
      <c r="E2378" s="62" t="str">
        <f>IF('Raw Data'!B2385=0," ",AVERAGE('Raw Data'!G2385:JP2385))</f>
        <v xml:space="preserve"> </v>
      </c>
      <c r="F2378" s="62" t="str">
        <f>IF('Raw Data'!B2385=0," ",_xlfn.STDEV.S('Raw Data'!G2385:JP2385))</f>
        <v xml:space="preserve"> </v>
      </c>
      <c r="G2378" s="63" t="str">
        <f>IF('Raw Data'!B2385=0," ",(D2378-C2378)/6/F2378)</f>
        <v xml:space="preserve"> </v>
      </c>
      <c r="H2378" s="63" t="str">
        <f>IF('Raw Data'!B2385=0," ","No")</f>
        <v xml:space="preserve"> </v>
      </c>
      <c r="I2378" s="62" t="str">
        <f>IF('Raw Data'!B2385=0," ",IF(H2378="Yes",MIN(D2378-E2378,E2378-C2378)/3/$H$2,MIN(E2378-C2378,D2378-E2378)/3/$H$1))</f>
        <v xml:space="preserve"> </v>
      </c>
      <c r="J2378" s="62" t="str">
        <f>IF('Raw Data'!B2385=0," ",E2378-6*F2378)</f>
        <v xml:space="preserve"> </v>
      </c>
      <c r="K2378" s="63" t="str">
        <f>IF('Raw Data'!B2385=0," ",E2378+6*F2378)</f>
        <v xml:space="preserve"> </v>
      </c>
      <c r="L2378" t="str">
        <f>IF('Raw Data'!B2385=0," ","No")</f>
        <v xml:space="preserve"> </v>
      </c>
      <c r="M2378" t="str">
        <f>IF('Raw Data'!B2385=0," ","Yes")</f>
        <v xml:space="preserve"> </v>
      </c>
    </row>
    <row r="2379" spans="1:13" x14ac:dyDescent="0.2">
      <c r="A2379" s="62" t="str">
        <f>IF('Raw Data'!B2386=0," ",'Raw Data'!B2386)</f>
        <v xml:space="preserve"> </v>
      </c>
      <c r="B2379" s="62" t="str">
        <f>IF('Raw Data'!B2386=0," ",'Raw Data'!C2386)</f>
        <v xml:space="preserve"> </v>
      </c>
      <c r="C2379" s="63" t="str">
        <f>IF('Raw Data'!B2386=0," ",'Raw Data'!D2386)</f>
        <v xml:space="preserve"> </v>
      </c>
      <c r="D2379" s="63" t="str">
        <f>IF('Raw Data'!B2386=0," ",'Raw Data'!E2386)</f>
        <v xml:space="preserve"> </v>
      </c>
      <c r="E2379" s="62" t="str">
        <f>IF('Raw Data'!B2386=0," ",AVERAGE('Raw Data'!G2386:JP2386))</f>
        <v xml:space="preserve"> </v>
      </c>
      <c r="F2379" s="62" t="str">
        <f>IF('Raw Data'!B2386=0," ",_xlfn.STDEV.S('Raw Data'!G2386:JP2386))</f>
        <v xml:space="preserve"> </v>
      </c>
      <c r="G2379" s="63" t="str">
        <f>IF('Raw Data'!B2386=0," ",(D2379-C2379)/6/F2379)</f>
        <v xml:space="preserve"> </v>
      </c>
      <c r="H2379" s="63" t="str">
        <f>IF('Raw Data'!B2386=0," ","No")</f>
        <v xml:space="preserve"> </v>
      </c>
      <c r="I2379" s="62" t="str">
        <f>IF('Raw Data'!B2386=0," ",IF(H2379="Yes",MIN(D2379-E2379,E2379-C2379)/3/$H$2,MIN(E2379-C2379,D2379-E2379)/3/$H$1))</f>
        <v xml:space="preserve"> </v>
      </c>
      <c r="J2379" s="62" t="str">
        <f>IF('Raw Data'!B2386=0," ",E2379-6*F2379)</f>
        <v xml:space="preserve"> </v>
      </c>
      <c r="K2379" s="63" t="str">
        <f>IF('Raw Data'!B2386=0," ",E2379+6*F2379)</f>
        <v xml:space="preserve"> </v>
      </c>
      <c r="L2379" t="str">
        <f>IF('Raw Data'!B2386=0," ","No")</f>
        <v xml:space="preserve"> </v>
      </c>
      <c r="M2379" t="str">
        <f>IF('Raw Data'!B2386=0," ","Yes")</f>
        <v xml:space="preserve"> </v>
      </c>
    </row>
    <row r="2380" spans="1:13" x14ac:dyDescent="0.2">
      <c r="A2380" s="62" t="str">
        <f>IF('Raw Data'!B2387=0," ",'Raw Data'!B2387)</f>
        <v xml:space="preserve"> </v>
      </c>
      <c r="B2380" s="62" t="str">
        <f>IF('Raw Data'!B2387=0," ",'Raw Data'!C2387)</f>
        <v xml:space="preserve"> </v>
      </c>
      <c r="C2380" s="63" t="str">
        <f>IF('Raw Data'!B2387=0," ",'Raw Data'!D2387)</f>
        <v xml:space="preserve"> </v>
      </c>
      <c r="D2380" s="63" t="str">
        <f>IF('Raw Data'!B2387=0," ",'Raw Data'!E2387)</f>
        <v xml:space="preserve"> </v>
      </c>
      <c r="E2380" s="62" t="str">
        <f>IF('Raw Data'!B2387=0," ",AVERAGE('Raw Data'!G2387:JP2387))</f>
        <v xml:space="preserve"> </v>
      </c>
      <c r="F2380" s="62" t="str">
        <f>IF('Raw Data'!B2387=0," ",_xlfn.STDEV.S('Raw Data'!G2387:JP2387))</f>
        <v xml:space="preserve"> </v>
      </c>
      <c r="G2380" s="63" t="str">
        <f>IF('Raw Data'!B2387=0," ",(D2380-C2380)/6/F2380)</f>
        <v xml:space="preserve"> </v>
      </c>
      <c r="H2380" s="63" t="str">
        <f>IF('Raw Data'!B2387=0," ","No")</f>
        <v xml:space="preserve"> </v>
      </c>
      <c r="I2380" s="62" t="str">
        <f>IF('Raw Data'!B2387=0," ",IF(H2380="Yes",MIN(D2380-E2380,E2380-C2380)/3/$H$2,MIN(E2380-C2380,D2380-E2380)/3/$H$1))</f>
        <v xml:space="preserve"> </v>
      </c>
      <c r="J2380" s="62" t="str">
        <f>IF('Raw Data'!B2387=0," ",E2380-6*F2380)</f>
        <v xml:space="preserve"> </v>
      </c>
      <c r="K2380" s="63" t="str">
        <f>IF('Raw Data'!B2387=0," ",E2380+6*F2380)</f>
        <v xml:space="preserve"> </v>
      </c>
      <c r="L2380" t="str">
        <f>IF('Raw Data'!B2387=0," ","No")</f>
        <v xml:space="preserve"> </v>
      </c>
      <c r="M2380" t="str">
        <f>IF('Raw Data'!B2387=0," ","Yes")</f>
        <v xml:space="preserve"> </v>
      </c>
    </row>
    <row r="2381" spans="1:13" x14ac:dyDescent="0.2">
      <c r="A2381" s="62" t="str">
        <f>IF('Raw Data'!B2388=0," ",'Raw Data'!B2388)</f>
        <v xml:space="preserve"> </v>
      </c>
      <c r="B2381" s="62" t="str">
        <f>IF('Raw Data'!B2388=0," ",'Raw Data'!C2388)</f>
        <v xml:space="preserve"> </v>
      </c>
      <c r="C2381" s="63" t="str">
        <f>IF('Raw Data'!B2388=0," ",'Raw Data'!D2388)</f>
        <v xml:space="preserve"> </v>
      </c>
      <c r="D2381" s="63" t="str">
        <f>IF('Raw Data'!B2388=0," ",'Raw Data'!E2388)</f>
        <v xml:space="preserve"> </v>
      </c>
      <c r="E2381" s="62" t="str">
        <f>IF('Raw Data'!B2388=0," ",AVERAGE('Raw Data'!G2388:JP2388))</f>
        <v xml:space="preserve"> </v>
      </c>
      <c r="F2381" s="62" t="str">
        <f>IF('Raw Data'!B2388=0," ",_xlfn.STDEV.S('Raw Data'!G2388:JP2388))</f>
        <v xml:space="preserve"> </v>
      </c>
      <c r="G2381" s="63" t="str">
        <f>IF('Raw Data'!B2388=0," ",(D2381-C2381)/6/F2381)</f>
        <v xml:space="preserve"> </v>
      </c>
      <c r="H2381" s="63" t="str">
        <f>IF('Raw Data'!B2388=0," ","No")</f>
        <v xml:space="preserve"> </v>
      </c>
      <c r="I2381" s="62" t="str">
        <f>IF('Raw Data'!B2388=0," ",IF(H2381="Yes",MIN(D2381-E2381,E2381-C2381)/3/$H$2,MIN(E2381-C2381,D2381-E2381)/3/$H$1))</f>
        <v xml:space="preserve"> </v>
      </c>
      <c r="J2381" s="62" t="str">
        <f>IF('Raw Data'!B2388=0," ",E2381-6*F2381)</f>
        <v xml:space="preserve"> </v>
      </c>
      <c r="K2381" s="63" t="str">
        <f>IF('Raw Data'!B2388=0," ",E2381+6*F2381)</f>
        <v xml:space="preserve"> </v>
      </c>
      <c r="L2381" t="str">
        <f>IF('Raw Data'!B2388=0," ","No")</f>
        <v xml:space="preserve"> </v>
      </c>
      <c r="M2381" t="str">
        <f>IF('Raw Data'!B2388=0," ","Yes")</f>
        <v xml:space="preserve"> </v>
      </c>
    </row>
    <row r="2382" spans="1:13" x14ac:dyDescent="0.2">
      <c r="A2382" s="62" t="str">
        <f>IF('Raw Data'!B2389=0," ",'Raw Data'!B2389)</f>
        <v xml:space="preserve"> </v>
      </c>
      <c r="B2382" s="62" t="str">
        <f>IF('Raw Data'!B2389=0," ",'Raw Data'!C2389)</f>
        <v xml:space="preserve"> </v>
      </c>
      <c r="C2382" s="63" t="str">
        <f>IF('Raw Data'!B2389=0," ",'Raw Data'!D2389)</f>
        <v xml:space="preserve"> </v>
      </c>
      <c r="D2382" s="63" t="str">
        <f>IF('Raw Data'!B2389=0," ",'Raw Data'!E2389)</f>
        <v xml:space="preserve"> </v>
      </c>
      <c r="E2382" s="62" t="str">
        <f>IF('Raw Data'!B2389=0," ",AVERAGE('Raw Data'!G2389:JP2389))</f>
        <v xml:space="preserve"> </v>
      </c>
      <c r="F2382" s="62" t="str">
        <f>IF('Raw Data'!B2389=0," ",_xlfn.STDEV.S('Raw Data'!G2389:JP2389))</f>
        <v xml:space="preserve"> </v>
      </c>
      <c r="G2382" s="63" t="str">
        <f>IF('Raw Data'!B2389=0," ",(D2382-C2382)/6/F2382)</f>
        <v xml:space="preserve"> </v>
      </c>
      <c r="H2382" s="63" t="str">
        <f>IF('Raw Data'!B2389=0," ","No")</f>
        <v xml:space="preserve"> </v>
      </c>
      <c r="I2382" s="62" t="str">
        <f>IF('Raw Data'!B2389=0," ",IF(H2382="Yes",MIN(D2382-E2382,E2382-C2382)/3/$H$2,MIN(E2382-C2382,D2382-E2382)/3/$H$1))</f>
        <v xml:space="preserve"> </v>
      </c>
      <c r="J2382" s="62" t="str">
        <f>IF('Raw Data'!B2389=0," ",E2382-6*F2382)</f>
        <v xml:space="preserve"> </v>
      </c>
      <c r="K2382" s="63" t="str">
        <f>IF('Raw Data'!B2389=0," ",E2382+6*F2382)</f>
        <v xml:space="preserve"> </v>
      </c>
      <c r="L2382" t="str">
        <f>IF('Raw Data'!B2389=0," ","No")</f>
        <v xml:space="preserve"> </v>
      </c>
      <c r="M2382" t="str">
        <f>IF('Raw Data'!B2389=0," ","Yes")</f>
        <v xml:space="preserve"> </v>
      </c>
    </row>
    <row r="2383" spans="1:13" x14ac:dyDescent="0.2">
      <c r="A2383" s="62" t="str">
        <f>IF('Raw Data'!B2390=0," ",'Raw Data'!B2390)</f>
        <v xml:space="preserve"> </v>
      </c>
      <c r="B2383" s="62" t="str">
        <f>IF('Raw Data'!B2390=0," ",'Raw Data'!C2390)</f>
        <v xml:space="preserve"> </v>
      </c>
      <c r="C2383" s="63" t="str">
        <f>IF('Raw Data'!B2390=0," ",'Raw Data'!D2390)</f>
        <v xml:space="preserve"> </v>
      </c>
      <c r="D2383" s="63" t="str">
        <f>IF('Raw Data'!B2390=0," ",'Raw Data'!E2390)</f>
        <v xml:space="preserve"> </v>
      </c>
      <c r="E2383" s="62" t="str">
        <f>IF('Raw Data'!B2390=0," ",AVERAGE('Raw Data'!G2390:JP2390))</f>
        <v xml:space="preserve"> </v>
      </c>
      <c r="F2383" s="62" t="str">
        <f>IF('Raw Data'!B2390=0," ",_xlfn.STDEV.S('Raw Data'!G2390:JP2390))</f>
        <v xml:space="preserve"> </v>
      </c>
      <c r="G2383" s="63" t="str">
        <f>IF('Raw Data'!B2390=0," ",(D2383-C2383)/6/F2383)</f>
        <v xml:space="preserve"> </v>
      </c>
      <c r="H2383" s="63" t="str">
        <f>IF('Raw Data'!B2390=0," ","No")</f>
        <v xml:space="preserve"> </v>
      </c>
      <c r="I2383" s="62" t="str">
        <f>IF('Raw Data'!B2390=0," ",IF(H2383="Yes",MIN(D2383-E2383,E2383-C2383)/3/$H$2,MIN(E2383-C2383,D2383-E2383)/3/$H$1))</f>
        <v xml:space="preserve"> </v>
      </c>
      <c r="J2383" s="62" t="str">
        <f>IF('Raw Data'!B2390=0," ",E2383-6*F2383)</f>
        <v xml:space="preserve"> </v>
      </c>
      <c r="K2383" s="63" t="str">
        <f>IF('Raw Data'!B2390=0," ",E2383+6*F2383)</f>
        <v xml:space="preserve"> </v>
      </c>
      <c r="L2383" t="str">
        <f>IF('Raw Data'!B2390=0," ","No")</f>
        <v xml:space="preserve"> </v>
      </c>
      <c r="M2383" t="str">
        <f>IF('Raw Data'!B2390=0," ","Yes")</f>
        <v xml:space="preserve"> </v>
      </c>
    </row>
    <row r="2384" spans="1:13" x14ac:dyDescent="0.2">
      <c r="A2384" s="62" t="str">
        <f>IF('Raw Data'!B2391=0," ",'Raw Data'!B2391)</f>
        <v xml:space="preserve"> </v>
      </c>
      <c r="B2384" s="62" t="str">
        <f>IF('Raw Data'!B2391=0," ",'Raw Data'!C2391)</f>
        <v xml:space="preserve"> </v>
      </c>
      <c r="C2384" s="63" t="str">
        <f>IF('Raw Data'!B2391=0," ",'Raw Data'!D2391)</f>
        <v xml:space="preserve"> </v>
      </c>
      <c r="D2384" s="63" t="str">
        <f>IF('Raw Data'!B2391=0," ",'Raw Data'!E2391)</f>
        <v xml:space="preserve"> </v>
      </c>
      <c r="E2384" s="62" t="str">
        <f>IF('Raw Data'!B2391=0," ",AVERAGE('Raw Data'!G2391:JP2391))</f>
        <v xml:space="preserve"> </v>
      </c>
      <c r="F2384" s="62" t="str">
        <f>IF('Raw Data'!B2391=0," ",_xlfn.STDEV.S('Raw Data'!G2391:JP2391))</f>
        <v xml:space="preserve"> </v>
      </c>
      <c r="G2384" s="63" t="str">
        <f>IF('Raw Data'!B2391=0," ",(D2384-C2384)/6/F2384)</f>
        <v xml:space="preserve"> </v>
      </c>
      <c r="H2384" s="63" t="str">
        <f>IF('Raw Data'!B2391=0," ","No")</f>
        <v xml:space="preserve"> </v>
      </c>
      <c r="I2384" s="62" t="str">
        <f>IF('Raw Data'!B2391=0," ",IF(H2384="Yes",MIN(D2384-E2384,E2384-C2384)/3/$H$2,MIN(E2384-C2384,D2384-E2384)/3/$H$1))</f>
        <v xml:space="preserve"> </v>
      </c>
      <c r="J2384" s="62" t="str">
        <f>IF('Raw Data'!B2391=0," ",E2384-6*F2384)</f>
        <v xml:space="preserve"> </v>
      </c>
      <c r="K2384" s="63" t="str">
        <f>IF('Raw Data'!B2391=0," ",E2384+6*F2384)</f>
        <v xml:space="preserve"> </v>
      </c>
      <c r="L2384" t="str">
        <f>IF('Raw Data'!B2391=0," ","No")</f>
        <v xml:space="preserve"> </v>
      </c>
      <c r="M2384" t="str">
        <f>IF('Raw Data'!B2391=0," ","Yes")</f>
        <v xml:space="preserve"> </v>
      </c>
    </row>
    <row r="2385" spans="1:13" x14ac:dyDescent="0.2">
      <c r="A2385" s="62" t="str">
        <f>IF('Raw Data'!B2392=0," ",'Raw Data'!B2392)</f>
        <v xml:space="preserve"> </v>
      </c>
      <c r="B2385" s="62" t="str">
        <f>IF('Raw Data'!B2392=0," ",'Raw Data'!C2392)</f>
        <v xml:space="preserve"> </v>
      </c>
      <c r="C2385" s="63" t="str">
        <f>IF('Raw Data'!B2392=0," ",'Raw Data'!D2392)</f>
        <v xml:space="preserve"> </v>
      </c>
      <c r="D2385" s="63" t="str">
        <f>IF('Raw Data'!B2392=0," ",'Raw Data'!E2392)</f>
        <v xml:space="preserve"> </v>
      </c>
      <c r="E2385" s="62" t="str">
        <f>IF('Raw Data'!B2392=0," ",AVERAGE('Raw Data'!G2392:JP2392))</f>
        <v xml:space="preserve"> </v>
      </c>
      <c r="F2385" s="62" t="str">
        <f>IF('Raw Data'!B2392=0," ",_xlfn.STDEV.S('Raw Data'!G2392:JP2392))</f>
        <v xml:space="preserve"> </v>
      </c>
      <c r="G2385" s="63" t="str">
        <f>IF('Raw Data'!B2392=0," ",(D2385-C2385)/6/F2385)</f>
        <v xml:space="preserve"> </v>
      </c>
      <c r="H2385" s="63" t="str">
        <f>IF('Raw Data'!B2392=0," ","No")</f>
        <v xml:space="preserve"> </v>
      </c>
      <c r="I2385" s="62" t="str">
        <f>IF('Raw Data'!B2392=0," ",IF(H2385="Yes",MIN(D2385-E2385,E2385-C2385)/3/$H$2,MIN(E2385-C2385,D2385-E2385)/3/$H$1))</f>
        <v xml:space="preserve"> </v>
      </c>
      <c r="J2385" s="62" t="str">
        <f>IF('Raw Data'!B2392=0," ",E2385-6*F2385)</f>
        <v xml:space="preserve"> </v>
      </c>
      <c r="K2385" s="63" t="str">
        <f>IF('Raw Data'!B2392=0," ",E2385+6*F2385)</f>
        <v xml:space="preserve"> </v>
      </c>
      <c r="L2385" t="str">
        <f>IF('Raw Data'!B2392=0," ","No")</f>
        <v xml:space="preserve"> </v>
      </c>
      <c r="M2385" t="str">
        <f>IF('Raw Data'!B2392=0," ","Yes")</f>
        <v xml:space="preserve"> </v>
      </c>
    </row>
    <row r="2386" spans="1:13" x14ac:dyDescent="0.2">
      <c r="A2386" s="62" t="str">
        <f>IF('Raw Data'!B2393=0," ",'Raw Data'!B2393)</f>
        <v xml:space="preserve"> </v>
      </c>
      <c r="B2386" s="62" t="str">
        <f>IF('Raw Data'!B2393=0," ",'Raw Data'!C2393)</f>
        <v xml:space="preserve"> </v>
      </c>
      <c r="C2386" s="63" t="str">
        <f>IF('Raw Data'!B2393=0," ",'Raw Data'!D2393)</f>
        <v xml:space="preserve"> </v>
      </c>
      <c r="D2386" s="63" t="str">
        <f>IF('Raw Data'!B2393=0," ",'Raw Data'!E2393)</f>
        <v xml:space="preserve"> </v>
      </c>
      <c r="E2386" s="62" t="str">
        <f>IF('Raw Data'!B2393=0," ",AVERAGE('Raw Data'!G2393:JP2393))</f>
        <v xml:space="preserve"> </v>
      </c>
      <c r="F2386" s="62" t="str">
        <f>IF('Raw Data'!B2393=0," ",_xlfn.STDEV.S('Raw Data'!G2393:JP2393))</f>
        <v xml:space="preserve"> </v>
      </c>
      <c r="G2386" s="63" t="str">
        <f>IF('Raw Data'!B2393=0," ",(D2386-C2386)/6/F2386)</f>
        <v xml:space="preserve"> </v>
      </c>
      <c r="H2386" s="63" t="str">
        <f>IF('Raw Data'!B2393=0," ","No")</f>
        <v xml:space="preserve"> </v>
      </c>
      <c r="I2386" s="62" t="str">
        <f>IF('Raw Data'!B2393=0," ",IF(H2386="Yes",MIN(D2386-E2386,E2386-C2386)/3/$H$2,MIN(E2386-C2386,D2386-E2386)/3/$H$1))</f>
        <v xml:space="preserve"> </v>
      </c>
      <c r="J2386" s="62" t="str">
        <f>IF('Raw Data'!B2393=0," ",E2386-6*F2386)</f>
        <v xml:space="preserve"> </v>
      </c>
      <c r="K2386" s="63" t="str">
        <f>IF('Raw Data'!B2393=0," ",E2386+6*F2386)</f>
        <v xml:space="preserve"> </v>
      </c>
      <c r="L2386" t="str">
        <f>IF('Raw Data'!B2393=0," ","No")</f>
        <v xml:space="preserve"> </v>
      </c>
      <c r="M2386" t="str">
        <f>IF('Raw Data'!B2393=0," ","Yes")</f>
        <v xml:space="preserve"> </v>
      </c>
    </row>
    <row r="2387" spans="1:13" x14ac:dyDescent="0.2">
      <c r="A2387" s="62" t="str">
        <f>IF('Raw Data'!B2394=0," ",'Raw Data'!B2394)</f>
        <v xml:space="preserve"> </v>
      </c>
      <c r="B2387" s="62" t="str">
        <f>IF('Raw Data'!B2394=0," ",'Raw Data'!C2394)</f>
        <v xml:space="preserve"> </v>
      </c>
      <c r="C2387" s="63" t="str">
        <f>IF('Raw Data'!B2394=0," ",'Raw Data'!D2394)</f>
        <v xml:space="preserve"> </v>
      </c>
      <c r="D2387" s="63" t="str">
        <f>IF('Raw Data'!B2394=0," ",'Raw Data'!E2394)</f>
        <v xml:space="preserve"> </v>
      </c>
      <c r="E2387" s="62" t="str">
        <f>IF('Raw Data'!B2394=0," ",AVERAGE('Raw Data'!G2394:JP2394))</f>
        <v xml:space="preserve"> </v>
      </c>
      <c r="F2387" s="62" t="str">
        <f>IF('Raw Data'!B2394=0," ",_xlfn.STDEV.S('Raw Data'!G2394:JP2394))</f>
        <v xml:space="preserve"> </v>
      </c>
      <c r="G2387" s="63" t="str">
        <f>IF('Raw Data'!B2394=0," ",(D2387-C2387)/6/F2387)</f>
        <v xml:space="preserve"> </v>
      </c>
      <c r="H2387" s="63" t="str">
        <f>IF('Raw Data'!B2394=0," ","No")</f>
        <v xml:space="preserve"> </v>
      </c>
      <c r="I2387" s="62" t="str">
        <f>IF('Raw Data'!B2394=0," ",IF(H2387="Yes",MIN(D2387-E2387,E2387-C2387)/3/$H$2,MIN(E2387-C2387,D2387-E2387)/3/$H$1))</f>
        <v xml:space="preserve"> </v>
      </c>
      <c r="J2387" s="62" t="str">
        <f>IF('Raw Data'!B2394=0," ",E2387-6*F2387)</f>
        <v xml:space="preserve"> </v>
      </c>
      <c r="K2387" s="63" t="str">
        <f>IF('Raw Data'!B2394=0," ",E2387+6*F2387)</f>
        <v xml:space="preserve"> </v>
      </c>
      <c r="L2387" t="str">
        <f>IF('Raw Data'!B2394=0," ","No")</f>
        <v xml:space="preserve"> </v>
      </c>
      <c r="M2387" t="str">
        <f>IF('Raw Data'!B2394=0," ","Yes")</f>
        <v xml:space="preserve"> </v>
      </c>
    </row>
    <row r="2388" spans="1:13" x14ac:dyDescent="0.2">
      <c r="A2388" s="62" t="str">
        <f>IF('Raw Data'!B2395=0," ",'Raw Data'!B2395)</f>
        <v xml:space="preserve"> </v>
      </c>
      <c r="B2388" s="62" t="str">
        <f>IF('Raw Data'!B2395=0," ",'Raw Data'!C2395)</f>
        <v xml:space="preserve"> </v>
      </c>
      <c r="C2388" s="63" t="str">
        <f>IF('Raw Data'!B2395=0," ",'Raw Data'!D2395)</f>
        <v xml:space="preserve"> </v>
      </c>
      <c r="D2388" s="63" t="str">
        <f>IF('Raw Data'!B2395=0," ",'Raw Data'!E2395)</f>
        <v xml:space="preserve"> </v>
      </c>
      <c r="E2388" s="62" t="str">
        <f>IF('Raw Data'!B2395=0," ",AVERAGE('Raw Data'!G2395:JP2395))</f>
        <v xml:space="preserve"> </v>
      </c>
      <c r="F2388" s="62" t="str">
        <f>IF('Raw Data'!B2395=0," ",_xlfn.STDEV.S('Raw Data'!G2395:JP2395))</f>
        <v xml:space="preserve"> </v>
      </c>
      <c r="G2388" s="63" t="str">
        <f>IF('Raw Data'!B2395=0," ",(D2388-C2388)/6/F2388)</f>
        <v xml:space="preserve"> </v>
      </c>
      <c r="H2388" s="63" t="str">
        <f>IF('Raw Data'!B2395=0," ","No")</f>
        <v xml:space="preserve"> </v>
      </c>
      <c r="I2388" s="62" t="str">
        <f>IF('Raw Data'!B2395=0," ",IF(H2388="Yes",MIN(D2388-E2388,E2388-C2388)/3/$H$2,MIN(E2388-C2388,D2388-E2388)/3/$H$1))</f>
        <v xml:space="preserve"> </v>
      </c>
      <c r="J2388" s="62" t="str">
        <f>IF('Raw Data'!B2395=0," ",E2388-6*F2388)</f>
        <v xml:space="preserve"> </v>
      </c>
      <c r="K2388" s="63" t="str">
        <f>IF('Raw Data'!B2395=0," ",E2388+6*F2388)</f>
        <v xml:space="preserve"> </v>
      </c>
      <c r="L2388" t="str">
        <f>IF('Raw Data'!B2395=0," ","No")</f>
        <v xml:space="preserve"> </v>
      </c>
      <c r="M2388" t="str">
        <f>IF('Raw Data'!B2395=0," ","Yes")</f>
        <v xml:space="preserve"> </v>
      </c>
    </row>
    <row r="2389" spans="1:13" x14ac:dyDescent="0.2">
      <c r="A2389" s="62" t="str">
        <f>IF('Raw Data'!B2396=0," ",'Raw Data'!B2396)</f>
        <v xml:space="preserve"> </v>
      </c>
      <c r="B2389" s="62" t="str">
        <f>IF('Raw Data'!B2396=0," ",'Raw Data'!C2396)</f>
        <v xml:space="preserve"> </v>
      </c>
      <c r="C2389" s="63" t="str">
        <f>IF('Raw Data'!B2396=0," ",'Raw Data'!D2396)</f>
        <v xml:space="preserve"> </v>
      </c>
      <c r="D2389" s="63" t="str">
        <f>IF('Raw Data'!B2396=0," ",'Raw Data'!E2396)</f>
        <v xml:space="preserve"> </v>
      </c>
      <c r="E2389" s="62" t="str">
        <f>IF('Raw Data'!B2396=0," ",AVERAGE('Raw Data'!G2396:JP2396))</f>
        <v xml:space="preserve"> </v>
      </c>
      <c r="F2389" s="62" t="str">
        <f>IF('Raw Data'!B2396=0," ",_xlfn.STDEV.S('Raw Data'!G2396:JP2396))</f>
        <v xml:space="preserve"> </v>
      </c>
      <c r="G2389" s="63" t="str">
        <f>IF('Raw Data'!B2396=0," ",(D2389-C2389)/6/F2389)</f>
        <v xml:space="preserve"> </v>
      </c>
      <c r="H2389" s="63" t="str">
        <f>IF('Raw Data'!B2396=0," ","No")</f>
        <v xml:space="preserve"> </v>
      </c>
      <c r="I2389" s="62" t="str">
        <f>IF('Raw Data'!B2396=0," ",IF(H2389="Yes",MIN(D2389-E2389,E2389-C2389)/3/$H$2,MIN(E2389-C2389,D2389-E2389)/3/$H$1))</f>
        <v xml:space="preserve"> </v>
      </c>
      <c r="J2389" s="62" t="str">
        <f>IF('Raw Data'!B2396=0," ",E2389-6*F2389)</f>
        <v xml:space="preserve"> </v>
      </c>
      <c r="K2389" s="63" t="str">
        <f>IF('Raw Data'!B2396=0," ",E2389+6*F2389)</f>
        <v xml:space="preserve"> </v>
      </c>
      <c r="L2389" t="str">
        <f>IF('Raw Data'!B2396=0," ","No")</f>
        <v xml:space="preserve"> </v>
      </c>
      <c r="M2389" t="str">
        <f>IF('Raw Data'!B2396=0," ","Yes")</f>
        <v xml:space="preserve"> </v>
      </c>
    </row>
    <row r="2390" spans="1:13" x14ac:dyDescent="0.2">
      <c r="A2390" s="62" t="str">
        <f>IF('Raw Data'!B2397=0," ",'Raw Data'!B2397)</f>
        <v xml:space="preserve"> </v>
      </c>
      <c r="B2390" s="62" t="str">
        <f>IF('Raw Data'!B2397=0," ",'Raw Data'!C2397)</f>
        <v xml:space="preserve"> </v>
      </c>
      <c r="C2390" s="63" t="str">
        <f>IF('Raw Data'!B2397=0," ",'Raw Data'!D2397)</f>
        <v xml:space="preserve"> </v>
      </c>
      <c r="D2390" s="63" t="str">
        <f>IF('Raw Data'!B2397=0," ",'Raw Data'!E2397)</f>
        <v xml:space="preserve"> </v>
      </c>
      <c r="E2390" s="62" t="str">
        <f>IF('Raw Data'!B2397=0," ",AVERAGE('Raw Data'!G2397:JP2397))</f>
        <v xml:space="preserve"> </v>
      </c>
      <c r="F2390" s="62" t="str">
        <f>IF('Raw Data'!B2397=0," ",_xlfn.STDEV.S('Raw Data'!G2397:JP2397))</f>
        <v xml:space="preserve"> </v>
      </c>
      <c r="G2390" s="63" t="str">
        <f>IF('Raw Data'!B2397=0," ",(D2390-C2390)/6/F2390)</f>
        <v xml:space="preserve"> </v>
      </c>
      <c r="H2390" s="63" t="str">
        <f>IF('Raw Data'!B2397=0," ","No")</f>
        <v xml:space="preserve"> </v>
      </c>
      <c r="I2390" s="62" t="str">
        <f>IF('Raw Data'!B2397=0," ",IF(H2390="Yes",MIN(D2390-E2390,E2390-C2390)/3/$H$2,MIN(E2390-C2390,D2390-E2390)/3/$H$1))</f>
        <v xml:space="preserve"> </v>
      </c>
      <c r="J2390" s="62" t="str">
        <f>IF('Raw Data'!B2397=0," ",E2390-6*F2390)</f>
        <v xml:space="preserve"> </v>
      </c>
      <c r="K2390" s="63" t="str">
        <f>IF('Raw Data'!B2397=0," ",E2390+6*F2390)</f>
        <v xml:space="preserve"> </v>
      </c>
      <c r="L2390" t="str">
        <f>IF('Raw Data'!B2397=0," ","No")</f>
        <v xml:space="preserve"> </v>
      </c>
      <c r="M2390" t="str">
        <f>IF('Raw Data'!B2397=0," ","Yes")</f>
        <v xml:space="preserve"> </v>
      </c>
    </row>
    <row r="2391" spans="1:13" x14ac:dyDescent="0.2">
      <c r="A2391" s="62" t="str">
        <f>IF('Raw Data'!B2398=0," ",'Raw Data'!B2398)</f>
        <v xml:space="preserve"> </v>
      </c>
      <c r="B2391" s="62" t="str">
        <f>IF('Raw Data'!B2398=0," ",'Raw Data'!C2398)</f>
        <v xml:space="preserve"> </v>
      </c>
      <c r="C2391" s="63" t="str">
        <f>IF('Raw Data'!B2398=0," ",'Raw Data'!D2398)</f>
        <v xml:space="preserve"> </v>
      </c>
      <c r="D2391" s="63" t="str">
        <f>IF('Raw Data'!B2398=0," ",'Raw Data'!E2398)</f>
        <v xml:space="preserve"> </v>
      </c>
      <c r="E2391" s="62" t="str">
        <f>IF('Raw Data'!B2398=0," ",AVERAGE('Raw Data'!G2398:JP2398))</f>
        <v xml:space="preserve"> </v>
      </c>
      <c r="F2391" s="62" t="str">
        <f>IF('Raw Data'!B2398=0," ",_xlfn.STDEV.S('Raw Data'!G2398:JP2398))</f>
        <v xml:space="preserve"> </v>
      </c>
      <c r="G2391" s="63" t="str">
        <f>IF('Raw Data'!B2398=0," ",(D2391-C2391)/6/F2391)</f>
        <v xml:space="preserve"> </v>
      </c>
      <c r="H2391" s="63" t="str">
        <f>IF('Raw Data'!B2398=0," ","No")</f>
        <v xml:space="preserve"> </v>
      </c>
      <c r="I2391" s="62" t="str">
        <f>IF('Raw Data'!B2398=0," ",IF(H2391="Yes",MIN(D2391-E2391,E2391-C2391)/3/$H$2,MIN(E2391-C2391,D2391-E2391)/3/$H$1))</f>
        <v xml:space="preserve"> </v>
      </c>
      <c r="J2391" s="62" t="str">
        <f>IF('Raw Data'!B2398=0," ",E2391-6*F2391)</f>
        <v xml:space="preserve"> </v>
      </c>
      <c r="K2391" s="63" t="str">
        <f>IF('Raw Data'!B2398=0," ",E2391+6*F2391)</f>
        <v xml:space="preserve"> </v>
      </c>
      <c r="L2391" t="str">
        <f>IF('Raw Data'!B2398=0," ","No")</f>
        <v xml:space="preserve"> </v>
      </c>
      <c r="M2391" t="str">
        <f>IF('Raw Data'!B2398=0," ","Yes")</f>
        <v xml:space="preserve"> </v>
      </c>
    </row>
    <row r="2392" spans="1:13" x14ac:dyDescent="0.2">
      <c r="A2392" s="62" t="str">
        <f>IF('Raw Data'!B2399=0," ",'Raw Data'!B2399)</f>
        <v xml:space="preserve"> </v>
      </c>
      <c r="B2392" s="62" t="str">
        <f>IF('Raw Data'!B2399=0," ",'Raw Data'!C2399)</f>
        <v xml:space="preserve"> </v>
      </c>
      <c r="C2392" s="63" t="str">
        <f>IF('Raw Data'!B2399=0," ",'Raw Data'!D2399)</f>
        <v xml:space="preserve"> </v>
      </c>
      <c r="D2392" s="63" t="str">
        <f>IF('Raw Data'!B2399=0," ",'Raw Data'!E2399)</f>
        <v xml:space="preserve"> </v>
      </c>
      <c r="E2392" s="62" t="str">
        <f>IF('Raw Data'!B2399=0," ",AVERAGE('Raw Data'!G2399:JP2399))</f>
        <v xml:space="preserve"> </v>
      </c>
      <c r="F2392" s="62" t="str">
        <f>IF('Raw Data'!B2399=0," ",_xlfn.STDEV.S('Raw Data'!G2399:JP2399))</f>
        <v xml:space="preserve"> </v>
      </c>
      <c r="G2392" s="63" t="str">
        <f>IF('Raw Data'!B2399=0," ",(D2392-C2392)/6/F2392)</f>
        <v xml:space="preserve"> </v>
      </c>
      <c r="H2392" s="63" t="str">
        <f>IF('Raw Data'!B2399=0," ","No")</f>
        <v xml:space="preserve"> </v>
      </c>
      <c r="I2392" s="62" t="str">
        <f>IF('Raw Data'!B2399=0," ",IF(H2392="Yes",MIN(D2392-E2392,E2392-C2392)/3/$H$2,MIN(E2392-C2392,D2392-E2392)/3/$H$1))</f>
        <v xml:space="preserve"> </v>
      </c>
      <c r="J2392" s="62" t="str">
        <f>IF('Raw Data'!B2399=0," ",E2392-6*F2392)</f>
        <v xml:space="preserve"> </v>
      </c>
      <c r="K2392" s="63" t="str">
        <f>IF('Raw Data'!B2399=0," ",E2392+6*F2392)</f>
        <v xml:space="preserve"> </v>
      </c>
      <c r="L2392" t="str">
        <f>IF('Raw Data'!B2399=0," ","No")</f>
        <v xml:space="preserve"> </v>
      </c>
      <c r="M2392" t="str">
        <f>IF('Raw Data'!B2399=0," ","Yes")</f>
        <v xml:space="preserve"> </v>
      </c>
    </row>
    <row r="2393" spans="1:13" x14ac:dyDescent="0.2">
      <c r="A2393" s="62" t="str">
        <f>IF('Raw Data'!B2400=0," ",'Raw Data'!B2400)</f>
        <v xml:space="preserve"> </v>
      </c>
      <c r="B2393" s="62" t="str">
        <f>IF('Raw Data'!B2400=0," ",'Raw Data'!C2400)</f>
        <v xml:space="preserve"> </v>
      </c>
      <c r="C2393" s="63" t="str">
        <f>IF('Raw Data'!B2400=0," ",'Raw Data'!D2400)</f>
        <v xml:space="preserve"> </v>
      </c>
      <c r="D2393" s="63" t="str">
        <f>IF('Raw Data'!B2400=0," ",'Raw Data'!E2400)</f>
        <v xml:space="preserve"> </v>
      </c>
      <c r="E2393" s="62" t="str">
        <f>IF('Raw Data'!B2400=0," ",AVERAGE('Raw Data'!G2400:JP2400))</f>
        <v xml:space="preserve"> </v>
      </c>
      <c r="F2393" s="62" t="str">
        <f>IF('Raw Data'!B2400=0," ",_xlfn.STDEV.S('Raw Data'!G2400:JP2400))</f>
        <v xml:space="preserve"> </v>
      </c>
      <c r="G2393" s="63" t="str">
        <f>IF('Raw Data'!B2400=0," ",(D2393-C2393)/6/F2393)</f>
        <v xml:space="preserve"> </v>
      </c>
      <c r="H2393" s="63" t="str">
        <f>IF('Raw Data'!B2400=0," ","No")</f>
        <v xml:space="preserve"> </v>
      </c>
      <c r="I2393" s="62" t="str">
        <f>IF('Raw Data'!B2400=0," ",IF(H2393="Yes",MIN(D2393-E2393,E2393-C2393)/3/$H$2,MIN(E2393-C2393,D2393-E2393)/3/$H$1))</f>
        <v xml:space="preserve"> </v>
      </c>
      <c r="J2393" s="62" t="str">
        <f>IF('Raw Data'!B2400=0," ",E2393-6*F2393)</f>
        <v xml:space="preserve"> </v>
      </c>
      <c r="K2393" s="63" t="str">
        <f>IF('Raw Data'!B2400=0," ",E2393+6*F2393)</f>
        <v xml:space="preserve"> </v>
      </c>
      <c r="L2393" t="str">
        <f>IF('Raw Data'!B2400=0," ","No")</f>
        <v xml:space="preserve"> </v>
      </c>
      <c r="M2393" t="str">
        <f>IF('Raw Data'!B2400=0," ","Yes")</f>
        <v xml:space="preserve"> </v>
      </c>
    </row>
    <row r="2394" spans="1:13" x14ac:dyDescent="0.2">
      <c r="A2394" s="62" t="str">
        <f>IF('Raw Data'!B2401=0," ",'Raw Data'!B2401)</f>
        <v xml:space="preserve"> </v>
      </c>
      <c r="B2394" s="62" t="str">
        <f>IF('Raw Data'!B2401=0," ",'Raw Data'!C2401)</f>
        <v xml:space="preserve"> </v>
      </c>
      <c r="C2394" s="63" t="str">
        <f>IF('Raw Data'!B2401=0," ",'Raw Data'!D2401)</f>
        <v xml:space="preserve"> </v>
      </c>
      <c r="D2394" s="63" t="str">
        <f>IF('Raw Data'!B2401=0," ",'Raw Data'!E2401)</f>
        <v xml:space="preserve"> </v>
      </c>
      <c r="E2394" s="62" t="str">
        <f>IF('Raw Data'!B2401=0," ",AVERAGE('Raw Data'!G2401:JP2401))</f>
        <v xml:space="preserve"> </v>
      </c>
      <c r="F2394" s="62" t="str">
        <f>IF('Raw Data'!B2401=0," ",_xlfn.STDEV.S('Raw Data'!G2401:JP2401))</f>
        <v xml:space="preserve"> </v>
      </c>
      <c r="G2394" s="63" t="str">
        <f>IF('Raw Data'!B2401=0," ",(D2394-C2394)/6/F2394)</f>
        <v xml:space="preserve"> </v>
      </c>
      <c r="H2394" s="63" t="str">
        <f>IF('Raw Data'!B2401=0," ","No")</f>
        <v xml:space="preserve"> </v>
      </c>
      <c r="I2394" s="62" t="str">
        <f>IF('Raw Data'!B2401=0," ",IF(H2394="Yes",MIN(D2394-E2394,E2394-C2394)/3/$H$2,MIN(E2394-C2394,D2394-E2394)/3/$H$1))</f>
        <v xml:space="preserve"> </v>
      </c>
      <c r="J2394" s="62" t="str">
        <f>IF('Raw Data'!B2401=0," ",E2394-6*F2394)</f>
        <v xml:space="preserve"> </v>
      </c>
      <c r="K2394" s="63" t="str">
        <f>IF('Raw Data'!B2401=0," ",E2394+6*F2394)</f>
        <v xml:space="preserve"> </v>
      </c>
      <c r="L2394" t="str">
        <f>IF('Raw Data'!B2401=0," ","No")</f>
        <v xml:space="preserve"> </v>
      </c>
      <c r="M2394" t="str">
        <f>IF('Raw Data'!B2401=0," ","Yes")</f>
        <v xml:space="preserve"> </v>
      </c>
    </row>
    <row r="2395" spans="1:13" x14ac:dyDescent="0.2">
      <c r="A2395" s="62" t="str">
        <f>IF('Raw Data'!B2402=0," ",'Raw Data'!B2402)</f>
        <v xml:space="preserve"> </v>
      </c>
      <c r="B2395" s="62" t="str">
        <f>IF('Raw Data'!B2402=0," ",'Raw Data'!C2402)</f>
        <v xml:space="preserve"> </v>
      </c>
      <c r="C2395" s="63" t="str">
        <f>IF('Raw Data'!B2402=0," ",'Raw Data'!D2402)</f>
        <v xml:space="preserve"> </v>
      </c>
      <c r="D2395" s="63" t="str">
        <f>IF('Raw Data'!B2402=0," ",'Raw Data'!E2402)</f>
        <v xml:space="preserve"> </v>
      </c>
      <c r="E2395" s="62" t="str">
        <f>IF('Raw Data'!B2402=0," ",AVERAGE('Raw Data'!G2402:JP2402))</f>
        <v xml:space="preserve"> </v>
      </c>
      <c r="F2395" s="62" t="str">
        <f>IF('Raw Data'!B2402=0," ",_xlfn.STDEV.S('Raw Data'!G2402:JP2402))</f>
        <v xml:space="preserve"> </v>
      </c>
      <c r="G2395" s="63" t="str">
        <f>IF('Raw Data'!B2402=0," ",(D2395-C2395)/6/F2395)</f>
        <v xml:space="preserve"> </v>
      </c>
      <c r="H2395" s="63" t="str">
        <f>IF('Raw Data'!B2402=0," ","No")</f>
        <v xml:space="preserve"> </v>
      </c>
      <c r="I2395" s="62" t="str">
        <f>IF('Raw Data'!B2402=0," ",IF(H2395="Yes",MIN(D2395-E2395,E2395-C2395)/3/$H$2,MIN(E2395-C2395,D2395-E2395)/3/$H$1))</f>
        <v xml:space="preserve"> </v>
      </c>
      <c r="J2395" s="62" t="str">
        <f>IF('Raw Data'!B2402=0," ",E2395-6*F2395)</f>
        <v xml:space="preserve"> </v>
      </c>
      <c r="K2395" s="63" t="str">
        <f>IF('Raw Data'!B2402=0," ",E2395+6*F2395)</f>
        <v xml:space="preserve"> </v>
      </c>
      <c r="L2395" t="str">
        <f>IF('Raw Data'!B2402=0," ","No")</f>
        <v xml:space="preserve"> </v>
      </c>
      <c r="M2395" t="str">
        <f>IF('Raw Data'!B2402=0," ","Yes")</f>
        <v xml:space="preserve"> </v>
      </c>
    </row>
    <row r="2396" spans="1:13" x14ac:dyDescent="0.2">
      <c r="A2396" s="62" t="str">
        <f>IF('Raw Data'!B2403=0," ",'Raw Data'!B2403)</f>
        <v xml:space="preserve"> </v>
      </c>
      <c r="B2396" s="62" t="str">
        <f>IF('Raw Data'!B2403=0," ",'Raw Data'!C2403)</f>
        <v xml:space="preserve"> </v>
      </c>
      <c r="C2396" s="63" t="str">
        <f>IF('Raw Data'!B2403=0," ",'Raw Data'!D2403)</f>
        <v xml:space="preserve"> </v>
      </c>
      <c r="D2396" s="63" t="str">
        <f>IF('Raw Data'!B2403=0," ",'Raw Data'!E2403)</f>
        <v xml:space="preserve"> </v>
      </c>
      <c r="E2396" s="62" t="str">
        <f>IF('Raw Data'!B2403=0," ",AVERAGE('Raw Data'!G2403:JP2403))</f>
        <v xml:space="preserve"> </v>
      </c>
      <c r="F2396" s="62" t="str">
        <f>IF('Raw Data'!B2403=0," ",_xlfn.STDEV.S('Raw Data'!G2403:JP2403))</f>
        <v xml:space="preserve"> </v>
      </c>
      <c r="G2396" s="63" t="str">
        <f>IF('Raw Data'!B2403=0," ",(D2396-C2396)/6/F2396)</f>
        <v xml:space="preserve"> </v>
      </c>
      <c r="H2396" s="63" t="str">
        <f>IF('Raw Data'!B2403=0," ","No")</f>
        <v xml:space="preserve"> </v>
      </c>
      <c r="I2396" s="62" t="str">
        <f>IF('Raw Data'!B2403=0," ",IF(H2396="Yes",MIN(D2396-E2396,E2396-C2396)/3/$H$2,MIN(E2396-C2396,D2396-E2396)/3/$H$1))</f>
        <v xml:space="preserve"> </v>
      </c>
      <c r="J2396" s="62" t="str">
        <f>IF('Raw Data'!B2403=0," ",E2396-6*F2396)</f>
        <v xml:space="preserve"> </v>
      </c>
      <c r="K2396" s="63" t="str">
        <f>IF('Raw Data'!B2403=0," ",E2396+6*F2396)</f>
        <v xml:space="preserve"> </v>
      </c>
      <c r="L2396" t="str">
        <f>IF('Raw Data'!B2403=0," ","No")</f>
        <v xml:space="preserve"> </v>
      </c>
      <c r="M2396" t="str">
        <f>IF('Raw Data'!B2403=0," ","Yes")</f>
        <v xml:space="preserve"> </v>
      </c>
    </row>
    <row r="2397" spans="1:13" x14ac:dyDescent="0.2">
      <c r="A2397" s="62" t="str">
        <f>IF('Raw Data'!B2404=0," ",'Raw Data'!B2404)</f>
        <v xml:space="preserve"> </v>
      </c>
      <c r="B2397" s="62" t="str">
        <f>IF('Raw Data'!B2404=0," ",'Raw Data'!C2404)</f>
        <v xml:space="preserve"> </v>
      </c>
      <c r="C2397" s="63" t="str">
        <f>IF('Raw Data'!B2404=0," ",'Raw Data'!D2404)</f>
        <v xml:space="preserve"> </v>
      </c>
      <c r="D2397" s="63" t="str">
        <f>IF('Raw Data'!B2404=0," ",'Raw Data'!E2404)</f>
        <v xml:space="preserve"> </v>
      </c>
      <c r="E2397" s="62" t="str">
        <f>IF('Raw Data'!B2404=0," ",AVERAGE('Raw Data'!G2404:JP2404))</f>
        <v xml:space="preserve"> </v>
      </c>
      <c r="F2397" s="62" t="str">
        <f>IF('Raw Data'!B2404=0," ",_xlfn.STDEV.S('Raw Data'!G2404:JP2404))</f>
        <v xml:space="preserve"> </v>
      </c>
      <c r="G2397" s="63" t="str">
        <f>IF('Raw Data'!B2404=0," ",(D2397-C2397)/6/F2397)</f>
        <v xml:space="preserve"> </v>
      </c>
      <c r="H2397" s="63" t="str">
        <f>IF('Raw Data'!B2404=0," ","No")</f>
        <v xml:space="preserve"> </v>
      </c>
      <c r="I2397" s="62" t="str">
        <f>IF('Raw Data'!B2404=0," ",IF(H2397="Yes",MIN(D2397-E2397,E2397-C2397)/3/$H$2,MIN(E2397-C2397,D2397-E2397)/3/$H$1))</f>
        <v xml:space="preserve"> </v>
      </c>
      <c r="J2397" s="62" t="str">
        <f>IF('Raw Data'!B2404=0," ",E2397-6*F2397)</f>
        <v xml:space="preserve"> </v>
      </c>
      <c r="K2397" s="63" t="str">
        <f>IF('Raw Data'!B2404=0," ",E2397+6*F2397)</f>
        <v xml:space="preserve"> </v>
      </c>
      <c r="L2397" t="str">
        <f>IF('Raw Data'!B2404=0," ","No")</f>
        <v xml:space="preserve"> </v>
      </c>
      <c r="M2397" t="str">
        <f>IF('Raw Data'!B2404=0," ","Yes")</f>
        <v xml:space="preserve"> </v>
      </c>
    </row>
    <row r="2398" spans="1:13" x14ac:dyDescent="0.2">
      <c r="A2398" s="62" t="str">
        <f>IF('Raw Data'!B2405=0," ",'Raw Data'!B2405)</f>
        <v xml:space="preserve"> </v>
      </c>
      <c r="B2398" s="62" t="str">
        <f>IF('Raw Data'!B2405=0," ",'Raw Data'!C2405)</f>
        <v xml:space="preserve"> </v>
      </c>
      <c r="C2398" s="63" t="str">
        <f>IF('Raw Data'!B2405=0," ",'Raw Data'!D2405)</f>
        <v xml:space="preserve"> </v>
      </c>
      <c r="D2398" s="63" t="str">
        <f>IF('Raw Data'!B2405=0," ",'Raw Data'!E2405)</f>
        <v xml:space="preserve"> </v>
      </c>
      <c r="E2398" s="62" t="str">
        <f>IF('Raw Data'!B2405=0," ",AVERAGE('Raw Data'!G2405:JP2405))</f>
        <v xml:space="preserve"> </v>
      </c>
      <c r="F2398" s="62" t="str">
        <f>IF('Raw Data'!B2405=0," ",_xlfn.STDEV.S('Raw Data'!G2405:JP2405))</f>
        <v xml:space="preserve"> </v>
      </c>
      <c r="G2398" s="63" t="str">
        <f>IF('Raw Data'!B2405=0," ",(D2398-C2398)/6/F2398)</f>
        <v xml:space="preserve"> </v>
      </c>
      <c r="H2398" s="63" t="str">
        <f>IF('Raw Data'!B2405=0," ","No")</f>
        <v xml:space="preserve"> </v>
      </c>
      <c r="I2398" s="62" t="str">
        <f>IF('Raw Data'!B2405=0," ",IF(H2398="Yes",MIN(D2398-E2398,E2398-C2398)/3/$H$2,MIN(E2398-C2398,D2398-E2398)/3/$H$1))</f>
        <v xml:space="preserve"> </v>
      </c>
      <c r="J2398" s="62" t="str">
        <f>IF('Raw Data'!B2405=0," ",E2398-6*F2398)</f>
        <v xml:space="preserve"> </v>
      </c>
      <c r="K2398" s="63" t="str">
        <f>IF('Raw Data'!B2405=0," ",E2398+6*F2398)</f>
        <v xml:space="preserve"> </v>
      </c>
      <c r="L2398" t="str">
        <f>IF('Raw Data'!B2405=0," ","No")</f>
        <v xml:space="preserve"> </v>
      </c>
      <c r="M2398" t="str">
        <f>IF('Raw Data'!B2405=0," ","Yes")</f>
        <v xml:space="preserve"> </v>
      </c>
    </row>
    <row r="2399" spans="1:13" x14ac:dyDescent="0.2">
      <c r="A2399" s="62" t="str">
        <f>IF('Raw Data'!B2406=0," ",'Raw Data'!B2406)</f>
        <v xml:space="preserve"> </v>
      </c>
      <c r="B2399" s="62" t="str">
        <f>IF('Raw Data'!B2406=0," ",'Raw Data'!C2406)</f>
        <v xml:space="preserve"> </v>
      </c>
      <c r="C2399" s="63" t="str">
        <f>IF('Raw Data'!B2406=0," ",'Raw Data'!D2406)</f>
        <v xml:space="preserve"> </v>
      </c>
      <c r="D2399" s="63" t="str">
        <f>IF('Raw Data'!B2406=0," ",'Raw Data'!E2406)</f>
        <v xml:space="preserve"> </v>
      </c>
      <c r="E2399" s="62" t="str">
        <f>IF('Raw Data'!B2406=0," ",AVERAGE('Raw Data'!G2406:JP2406))</f>
        <v xml:space="preserve"> </v>
      </c>
      <c r="F2399" s="62" t="str">
        <f>IF('Raw Data'!B2406=0," ",_xlfn.STDEV.S('Raw Data'!G2406:JP2406))</f>
        <v xml:space="preserve"> </v>
      </c>
      <c r="G2399" s="63" t="str">
        <f>IF('Raw Data'!B2406=0," ",(D2399-C2399)/6/F2399)</f>
        <v xml:space="preserve"> </v>
      </c>
      <c r="H2399" s="63" t="str">
        <f>IF('Raw Data'!B2406=0," ","No")</f>
        <v xml:space="preserve"> </v>
      </c>
      <c r="I2399" s="62" t="str">
        <f>IF('Raw Data'!B2406=0," ",IF(H2399="Yes",MIN(D2399-E2399,E2399-C2399)/3/$H$2,MIN(E2399-C2399,D2399-E2399)/3/$H$1))</f>
        <v xml:space="preserve"> </v>
      </c>
      <c r="J2399" s="62" t="str">
        <f>IF('Raw Data'!B2406=0," ",E2399-6*F2399)</f>
        <v xml:space="preserve"> </v>
      </c>
      <c r="K2399" s="63" t="str">
        <f>IF('Raw Data'!B2406=0," ",E2399+6*F2399)</f>
        <v xml:space="preserve"> </v>
      </c>
      <c r="L2399" t="str">
        <f>IF('Raw Data'!B2406=0," ","No")</f>
        <v xml:space="preserve"> </v>
      </c>
      <c r="M2399" t="str">
        <f>IF('Raw Data'!B2406=0," ","Yes")</f>
        <v xml:space="preserve"> </v>
      </c>
    </row>
    <row r="2400" spans="1:13" x14ac:dyDescent="0.2">
      <c r="A2400" s="62" t="str">
        <f>IF('Raw Data'!B2407=0," ",'Raw Data'!B2407)</f>
        <v xml:space="preserve"> </v>
      </c>
      <c r="B2400" s="62" t="str">
        <f>IF('Raw Data'!B2407=0," ",'Raw Data'!C2407)</f>
        <v xml:space="preserve"> </v>
      </c>
      <c r="C2400" s="63" t="str">
        <f>IF('Raw Data'!B2407=0," ",'Raw Data'!D2407)</f>
        <v xml:space="preserve"> </v>
      </c>
      <c r="D2400" s="63" t="str">
        <f>IF('Raw Data'!B2407=0," ",'Raw Data'!E2407)</f>
        <v xml:space="preserve"> </v>
      </c>
      <c r="E2400" s="62" t="str">
        <f>IF('Raw Data'!B2407=0," ",AVERAGE('Raw Data'!G2407:JP2407))</f>
        <v xml:space="preserve"> </v>
      </c>
      <c r="F2400" s="62" t="str">
        <f>IF('Raw Data'!B2407=0," ",_xlfn.STDEV.S('Raw Data'!G2407:JP2407))</f>
        <v xml:space="preserve"> </v>
      </c>
      <c r="G2400" s="63" t="str">
        <f>IF('Raw Data'!B2407=0," ",(D2400-C2400)/6/F2400)</f>
        <v xml:space="preserve"> </v>
      </c>
      <c r="H2400" s="63" t="str">
        <f>IF('Raw Data'!B2407=0," ","No")</f>
        <v xml:space="preserve"> </v>
      </c>
      <c r="I2400" s="62" t="str">
        <f>IF('Raw Data'!B2407=0," ",IF(H2400="Yes",MIN(D2400-E2400,E2400-C2400)/3/$H$2,MIN(E2400-C2400,D2400-E2400)/3/$H$1))</f>
        <v xml:space="preserve"> </v>
      </c>
      <c r="J2400" s="62" t="str">
        <f>IF('Raw Data'!B2407=0," ",E2400-6*F2400)</f>
        <v xml:space="preserve"> </v>
      </c>
      <c r="K2400" s="63" t="str">
        <f>IF('Raw Data'!B2407=0," ",E2400+6*F2400)</f>
        <v xml:space="preserve"> </v>
      </c>
      <c r="L2400" t="str">
        <f>IF('Raw Data'!B2407=0," ","No")</f>
        <v xml:space="preserve"> </v>
      </c>
      <c r="M2400" t="str">
        <f>IF('Raw Data'!B2407=0," ","Yes")</f>
        <v xml:space="preserve"> </v>
      </c>
    </row>
    <row r="2401" spans="1:13" x14ac:dyDescent="0.2">
      <c r="A2401" s="62" t="str">
        <f>IF('Raw Data'!B2408=0," ",'Raw Data'!B2408)</f>
        <v xml:space="preserve"> </v>
      </c>
      <c r="B2401" s="62" t="str">
        <f>IF('Raw Data'!B2408=0," ",'Raw Data'!C2408)</f>
        <v xml:space="preserve"> </v>
      </c>
      <c r="C2401" s="63" t="str">
        <f>IF('Raw Data'!B2408=0," ",'Raw Data'!D2408)</f>
        <v xml:space="preserve"> </v>
      </c>
      <c r="D2401" s="63" t="str">
        <f>IF('Raw Data'!B2408=0," ",'Raw Data'!E2408)</f>
        <v xml:space="preserve"> </v>
      </c>
      <c r="E2401" s="62" t="str">
        <f>IF('Raw Data'!B2408=0," ",AVERAGE('Raw Data'!G2408:JP2408))</f>
        <v xml:space="preserve"> </v>
      </c>
      <c r="F2401" s="62" t="str">
        <f>IF('Raw Data'!B2408=0," ",_xlfn.STDEV.S('Raw Data'!G2408:JP2408))</f>
        <v xml:space="preserve"> </v>
      </c>
      <c r="G2401" s="63" t="str">
        <f>IF('Raw Data'!B2408=0," ",(D2401-C2401)/6/F2401)</f>
        <v xml:space="preserve"> </v>
      </c>
      <c r="H2401" s="63" t="str">
        <f>IF('Raw Data'!B2408=0," ","No")</f>
        <v xml:space="preserve"> </v>
      </c>
      <c r="I2401" s="62" t="str">
        <f>IF('Raw Data'!B2408=0," ",IF(H2401="Yes",MIN(D2401-E2401,E2401-C2401)/3/$H$2,MIN(E2401-C2401,D2401-E2401)/3/$H$1))</f>
        <v xml:space="preserve"> </v>
      </c>
      <c r="J2401" s="62" t="str">
        <f>IF('Raw Data'!B2408=0," ",E2401-6*F2401)</f>
        <v xml:space="preserve"> </v>
      </c>
      <c r="K2401" s="63" t="str">
        <f>IF('Raw Data'!B2408=0," ",E2401+6*F2401)</f>
        <v xml:space="preserve"> </v>
      </c>
      <c r="L2401" t="str">
        <f>IF('Raw Data'!B2408=0," ","No")</f>
        <v xml:space="preserve"> </v>
      </c>
      <c r="M2401" t="str">
        <f>IF('Raw Data'!B2408=0," ","Yes")</f>
        <v xml:space="preserve"> </v>
      </c>
    </row>
    <row r="2402" spans="1:13" x14ac:dyDescent="0.2">
      <c r="A2402" s="62" t="str">
        <f>IF('Raw Data'!B2409=0," ",'Raw Data'!B2409)</f>
        <v xml:space="preserve"> </v>
      </c>
      <c r="B2402" s="62" t="str">
        <f>IF('Raw Data'!B2409=0," ",'Raw Data'!C2409)</f>
        <v xml:space="preserve"> </v>
      </c>
      <c r="C2402" s="63" t="str">
        <f>IF('Raw Data'!B2409=0," ",'Raw Data'!D2409)</f>
        <v xml:space="preserve"> </v>
      </c>
      <c r="D2402" s="63" t="str">
        <f>IF('Raw Data'!B2409=0," ",'Raw Data'!E2409)</f>
        <v xml:space="preserve"> </v>
      </c>
      <c r="E2402" s="62" t="str">
        <f>IF('Raw Data'!B2409=0," ",AVERAGE('Raw Data'!G2409:JP2409))</f>
        <v xml:space="preserve"> </v>
      </c>
      <c r="F2402" s="62" t="str">
        <f>IF('Raw Data'!B2409=0," ",_xlfn.STDEV.S('Raw Data'!G2409:JP2409))</f>
        <v xml:space="preserve"> </v>
      </c>
      <c r="G2402" s="63" t="str">
        <f>IF('Raw Data'!B2409=0," ",(D2402-C2402)/6/F2402)</f>
        <v xml:space="preserve"> </v>
      </c>
      <c r="H2402" s="63" t="str">
        <f>IF('Raw Data'!B2409=0," ","No")</f>
        <v xml:space="preserve"> </v>
      </c>
      <c r="I2402" s="62" t="str">
        <f>IF('Raw Data'!B2409=0," ",IF(H2402="Yes",MIN(D2402-E2402,E2402-C2402)/3/$H$2,MIN(E2402-C2402,D2402-E2402)/3/$H$1))</f>
        <v xml:space="preserve"> </v>
      </c>
      <c r="J2402" s="62" t="str">
        <f>IF('Raw Data'!B2409=0," ",E2402-6*F2402)</f>
        <v xml:space="preserve"> </v>
      </c>
      <c r="K2402" s="63" t="str">
        <f>IF('Raw Data'!B2409=0," ",E2402+6*F2402)</f>
        <v xml:space="preserve"> </v>
      </c>
      <c r="L2402" t="str">
        <f>IF('Raw Data'!B2409=0," ","No")</f>
        <v xml:space="preserve"> </v>
      </c>
      <c r="M2402" t="str">
        <f>IF('Raw Data'!B2409=0," ","Yes")</f>
        <v xml:space="preserve"> </v>
      </c>
    </row>
    <row r="2403" spans="1:13" x14ac:dyDescent="0.2">
      <c r="A2403" s="62" t="str">
        <f>IF('Raw Data'!B2410=0," ",'Raw Data'!B2410)</f>
        <v xml:space="preserve"> </v>
      </c>
      <c r="B2403" s="62" t="str">
        <f>IF('Raw Data'!B2410=0," ",'Raw Data'!C2410)</f>
        <v xml:space="preserve"> </v>
      </c>
      <c r="C2403" s="63" t="str">
        <f>IF('Raw Data'!B2410=0," ",'Raw Data'!D2410)</f>
        <v xml:space="preserve"> </v>
      </c>
      <c r="D2403" s="63" t="str">
        <f>IF('Raw Data'!B2410=0," ",'Raw Data'!E2410)</f>
        <v xml:space="preserve"> </v>
      </c>
      <c r="E2403" s="62" t="str">
        <f>IF('Raw Data'!B2410=0," ",AVERAGE('Raw Data'!G2410:JP2410))</f>
        <v xml:space="preserve"> </v>
      </c>
      <c r="F2403" s="62" t="str">
        <f>IF('Raw Data'!B2410=0," ",_xlfn.STDEV.S('Raw Data'!G2410:JP2410))</f>
        <v xml:space="preserve"> </v>
      </c>
      <c r="G2403" s="63" t="str">
        <f>IF('Raw Data'!B2410=0," ",(D2403-C2403)/6/F2403)</f>
        <v xml:space="preserve"> </v>
      </c>
      <c r="H2403" s="63" t="str">
        <f>IF('Raw Data'!B2410=0," ","No")</f>
        <v xml:space="preserve"> </v>
      </c>
      <c r="I2403" s="62" t="str">
        <f>IF('Raw Data'!B2410=0," ",IF(H2403="Yes",MIN(D2403-E2403,E2403-C2403)/3/$H$2,MIN(E2403-C2403,D2403-E2403)/3/$H$1))</f>
        <v xml:space="preserve"> </v>
      </c>
      <c r="J2403" s="62" t="str">
        <f>IF('Raw Data'!B2410=0," ",E2403-6*F2403)</f>
        <v xml:space="preserve"> </v>
      </c>
      <c r="K2403" s="63" t="str">
        <f>IF('Raw Data'!B2410=0," ",E2403+6*F2403)</f>
        <v xml:space="preserve"> </v>
      </c>
      <c r="L2403" t="str">
        <f>IF('Raw Data'!B2410=0," ","No")</f>
        <v xml:space="preserve"> </v>
      </c>
      <c r="M2403" t="str">
        <f>IF('Raw Data'!B2410=0," ","Yes")</f>
        <v xml:space="preserve"> </v>
      </c>
    </row>
    <row r="2404" spans="1:13" x14ac:dyDescent="0.2">
      <c r="A2404" s="62" t="str">
        <f>IF('Raw Data'!B2411=0," ",'Raw Data'!B2411)</f>
        <v xml:space="preserve"> </v>
      </c>
      <c r="B2404" s="62" t="str">
        <f>IF('Raw Data'!B2411=0," ",'Raw Data'!C2411)</f>
        <v xml:space="preserve"> </v>
      </c>
      <c r="C2404" s="63" t="str">
        <f>IF('Raw Data'!B2411=0," ",'Raw Data'!D2411)</f>
        <v xml:space="preserve"> </v>
      </c>
      <c r="D2404" s="63" t="str">
        <f>IF('Raw Data'!B2411=0," ",'Raw Data'!E2411)</f>
        <v xml:space="preserve"> </v>
      </c>
      <c r="E2404" s="62" t="str">
        <f>IF('Raw Data'!B2411=0," ",AVERAGE('Raw Data'!G2411:JP2411))</f>
        <v xml:space="preserve"> </v>
      </c>
      <c r="F2404" s="62" t="str">
        <f>IF('Raw Data'!B2411=0," ",_xlfn.STDEV.S('Raw Data'!G2411:JP2411))</f>
        <v xml:space="preserve"> </v>
      </c>
      <c r="G2404" s="63" t="str">
        <f>IF('Raw Data'!B2411=0," ",(D2404-C2404)/6/F2404)</f>
        <v xml:space="preserve"> </v>
      </c>
      <c r="H2404" s="63" t="str">
        <f>IF('Raw Data'!B2411=0," ","No")</f>
        <v xml:space="preserve"> </v>
      </c>
      <c r="I2404" s="62" t="str">
        <f>IF('Raw Data'!B2411=0," ",IF(H2404="Yes",MIN(D2404-E2404,E2404-C2404)/3/$H$2,MIN(E2404-C2404,D2404-E2404)/3/$H$1))</f>
        <v xml:space="preserve"> </v>
      </c>
      <c r="J2404" s="62" t="str">
        <f>IF('Raw Data'!B2411=0," ",E2404-6*F2404)</f>
        <v xml:space="preserve"> </v>
      </c>
      <c r="K2404" s="63" t="str">
        <f>IF('Raw Data'!B2411=0," ",E2404+6*F2404)</f>
        <v xml:space="preserve"> </v>
      </c>
      <c r="L2404" t="str">
        <f>IF('Raw Data'!B2411=0," ","No")</f>
        <v xml:space="preserve"> </v>
      </c>
      <c r="M2404" t="str">
        <f>IF('Raw Data'!B2411=0," ","Yes")</f>
        <v xml:space="preserve"> </v>
      </c>
    </row>
    <row r="2405" spans="1:13" x14ac:dyDescent="0.2">
      <c r="A2405" s="62" t="str">
        <f>IF('Raw Data'!B2412=0," ",'Raw Data'!B2412)</f>
        <v xml:space="preserve"> </v>
      </c>
      <c r="B2405" s="62" t="str">
        <f>IF('Raw Data'!B2412=0," ",'Raw Data'!C2412)</f>
        <v xml:space="preserve"> </v>
      </c>
      <c r="C2405" s="63" t="str">
        <f>IF('Raw Data'!B2412=0," ",'Raw Data'!D2412)</f>
        <v xml:space="preserve"> </v>
      </c>
      <c r="D2405" s="63" t="str">
        <f>IF('Raw Data'!B2412=0," ",'Raw Data'!E2412)</f>
        <v xml:space="preserve"> </v>
      </c>
      <c r="E2405" s="62" t="str">
        <f>IF('Raw Data'!B2412=0," ",AVERAGE('Raw Data'!G2412:JP2412))</f>
        <v xml:space="preserve"> </v>
      </c>
      <c r="F2405" s="62" t="str">
        <f>IF('Raw Data'!B2412=0," ",_xlfn.STDEV.S('Raw Data'!G2412:JP2412))</f>
        <v xml:space="preserve"> </v>
      </c>
      <c r="G2405" s="63" t="str">
        <f>IF('Raw Data'!B2412=0," ",(D2405-C2405)/6/F2405)</f>
        <v xml:space="preserve"> </v>
      </c>
      <c r="H2405" s="63" t="str">
        <f>IF('Raw Data'!B2412=0," ","No")</f>
        <v xml:space="preserve"> </v>
      </c>
      <c r="I2405" s="62" t="str">
        <f>IF('Raw Data'!B2412=0," ",IF(H2405="Yes",MIN(D2405-E2405,E2405-C2405)/3/$H$2,MIN(E2405-C2405,D2405-E2405)/3/$H$1))</f>
        <v xml:space="preserve"> </v>
      </c>
      <c r="J2405" s="62" t="str">
        <f>IF('Raw Data'!B2412=0," ",E2405-6*F2405)</f>
        <v xml:space="preserve"> </v>
      </c>
      <c r="K2405" s="63" t="str">
        <f>IF('Raw Data'!B2412=0," ",E2405+6*F2405)</f>
        <v xml:space="preserve"> </v>
      </c>
      <c r="L2405" t="str">
        <f>IF('Raw Data'!B2412=0," ","No")</f>
        <v xml:space="preserve"> </v>
      </c>
      <c r="M2405" t="str">
        <f>IF('Raw Data'!B2412=0," ","Yes")</f>
        <v xml:space="preserve"> </v>
      </c>
    </row>
    <row r="2406" spans="1:13" x14ac:dyDescent="0.2">
      <c r="A2406" s="62" t="str">
        <f>IF('Raw Data'!B2413=0," ",'Raw Data'!B2413)</f>
        <v xml:space="preserve"> </v>
      </c>
      <c r="B2406" s="62" t="str">
        <f>IF('Raw Data'!B2413=0," ",'Raw Data'!C2413)</f>
        <v xml:space="preserve"> </v>
      </c>
      <c r="C2406" s="63" t="str">
        <f>IF('Raw Data'!B2413=0," ",'Raw Data'!D2413)</f>
        <v xml:space="preserve"> </v>
      </c>
      <c r="D2406" s="63" t="str">
        <f>IF('Raw Data'!B2413=0," ",'Raw Data'!E2413)</f>
        <v xml:space="preserve"> </v>
      </c>
      <c r="E2406" s="62" t="str">
        <f>IF('Raw Data'!B2413=0," ",AVERAGE('Raw Data'!G2413:JP2413))</f>
        <v xml:space="preserve"> </v>
      </c>
      <c r="F2406" s="62" t="str">
        <f>IF('Raw Data'!B2413=0," ",_xlfn.STDEV.S('Raw Data'!G2413:JP2413))</f>
        <v xml:space="preserve"> </v>
      </c>
      <c r="G2406" s="63" t="str">
        <f>IF('Raw Data'!B2413=0," ",(D2406-C2406)/6/F2406)</f>
        <v xml:space="preserve"> </v>
      </c>
      <c r="H2406" s="63" t="str">
        <f>IF('Raw Data'!B2413=0," ","No")</f>
        <v xml:space="preserve"> </v>
      </c>
      <c r="I2406" s="62" t="str">
        <f>IF('Raw Data'!B2413=0," ",IF(H2406="Yes",MIN(D2406-E2406,E2406-C2406)/3/$H$2,MIN(E2406-C2406,D2406-E2406)/3/$H$1))</f>
        <v xml:space="preserve"> </v>
      </c>
      <c r="J2406" s="62" t="str">
        <f>IF('Raw Data'!B2413=0," ",E2406-6*F2406)</f>
        <v xml:space="preserve"> </v>
      </c>
      <c r="K2406" s="63" t="str">
        <f>IF('Raw Data'!B2413=0," ",E2406+6*F2406)</f>
        <v xml:space="preserve"> </v>
      </c>
      <c r="L2406" t="str">
        <f>IF('Raw Data'!B2413=0," ","No")</f>
        <v xml:space="preserve"> </v>
      </c>
      <c r="M2406" t="str">
        <f>IF('Raw Data'!B2413=0," ","Yes")</f>
        <v xml:space="preserve"> </v>
      </c>
    </row>
    <row r="2407" spans="1:13" x14ac:dyDescent="0.2">
      <c r="A2407" s="62" t="str">
        <f>IF('Raw Data'!B2414=0," ",'Raw Data'!B2414)</f>
        <v xml:space="preserve"> </v>
      </c>
      <c r="B2407" s="62" t="str">
        <f>IF('Raw Data'!B2414=0," ",'Raw Data'!C2414)</f>
        <v xml:space="preserve"> </v>
      </c>
      <c r="C2407" s="63" t="str">
        <f>IF('Raw Data'!B2414=0," ",'Raw Data'!D2414)</f>
        <v xml:space="preserve"> </v>
      </c>
      <c r="D2407" s="63" t="str">
        <f>IF('Raw Data'!B2414=0," ",'Raw Data'!E2414)</f>
        <v xml:space="preserve"> </v>
      </c>
      <c r="E2407" s="62" t="str">
        <f>IF('Raw Data'!B2414=0," ",AVERAGE('Raw Data'!G2414:JP2414))</f>
        <v xml:space="preserve"> </v>
      </c>
      <c r="F2407" s="62" t="str">
        <f>IF('Raw Data'!B2414=0," ",_xlfn.STDEV.S('Raw Data'!G2414:JP2414))</f>
        <v xml:space="preserve"> </v>
      </c>
      <c r="G2407" s="63" t="str">
        <f>IF('Raw Data'!B2414=0," ",(D2407-C2407)/6/F2407)</f>
        <v xml:space="preserve"> </v>
      </c>
      <c r="H2407" s="63" t="str">
        <f>IF('Raw Data'!B2414=0," ","No")</f>
        <v xml:space="preserve"> </v>
      </c>
      <c r="I2407" s="62" t="str">
        <f>IF('Raw Data'!B2414=0," ",IF(H2407="Yes",MIN(D2407-E2407,E2407-C2407)/3/$H$2,MIN(E2407-C2407,D2407-E2407)/3/$H$1))</f>
        <v xml:space="preserve"> </v>
      </c>
      <c r="J2407" s="62" t="str">
        <f>IF('Raw Data'!B2414=0," ",E2407-6*F2407)</f>
        <v xml:space="preserve"> </v>
      </c>
      <c r="K2407" s="63" t="str">
        <f>IF('Raw Data'!B2414=0," ",E2407+6*F2407)</f>
        <v xml:space="preserve"> </v>
      </c>
      <c r="L2407" t="str">
        <f>IF('Raw Data'!B2414=0," ","No")</f>
        <v xml:space="preserve"> </v>
      </c>
      <c r="M2407" t="str">
        <f>IF('Raw Data'!B2414=0," ","Yes")</f>
        <v xml:space="preserve"> </v>
      </c>
    </row>
    <row r="2408" spans="1:13" x14ac:dyDescent="0.2">
      <c r="A2408" s="62" t="str">
        <f>IF('Raw Data'!B2415=0," ",'Raw Data'!B2415)</f>
        <v xml:space="preserve"> </v>
      </c>
      <c r="B2408" s="62" t="str">
        <f>IF('Raw Data'!B2415=0," ",'Raw Data'!C2415)</f>
        <v xml:space="preserve"> </v>
      </c>
      <c r="C2408" s="63" t="str">
        <f>IF('Raw Data'!B2415=0," ",'Raw Data'!D2415)</f>
        <v xml:space="preserve"> </v>
      </c>
      <c r="D2408" s="63" t="str">
        <f>IF('Raw Data'!B2415=0," ",'Raw Data'!E2415)</f>
        <v xml:space="preserve"> </v>
      </c>
      <c r="E2408" s="62" t="str">
        <f>IF('Raw Data'!B2415=0," ",AVERAGE('Raw Data'!G2415:JP2415))</f>
        <v xml:space="preserve"> </v>
      </c>
      <c r="F2408" s="62" t="str">
        <f>IF('Raw Data'!B2415=0," ",_xlfn.STDEV.S('Raw Data'!G2415:JP2415))</f>
        <v xml:space="preserve"> </v>
      </c>
      <c r="G2408" s="63" t="str">
        <f>IF('Raw Data'!B2415=0," ",(D2408-C2408)/6/F2408)</f>
        <v xml:space="preserve"> </v>
      </c>
      <c r="H2408" s="63" t="str">
        <f>IF('Raw Data'!B2415=0," ","No")</f>
        <v xml:space="preserve"> </v>
      </c>
      <c r="I2408" s="62" t="str">
        <f>IF('Raw Data'!B2415=0," ",IF(H2408="Yes",MIN(D2408-E2408,E2408-C2408)/3/$H$2,MIN(E2408-C2408,D2408-E2408)/3/$H$1))</f>
        <v xml:space="preserve"> </v>
      </c>
      <c r="J2408" s="62" t="str">
        <f>IF('Raw Data'!B2415=0," ",E2408-6*F2408)</f>
        <v xml:space="preserve"> </v>
      </c>
      <c r="K2408" s="63" t="str">
        <f>IF('Raw Data'!B2415=0," ",E2408+6*F2408)</f>
        <v xml:space="preserve"> </v>
      </c>
      <c r="L2408" t="str">
        <f>IF('Raw Data'!B2415=0," ","No")</f>
        <v xml:space="preserve"> </v>
      </c>
      <c r="M2408" t="str">
        <f>IF('Raw Data'!B2415=0," ","Yes")</f>
        <v xml:space="preserve"> </v>
      </c>
    </row>
    <row r="2409" spans="1:13" x14ac:dyDescent="0.2">
      <c r="A2409" s="62" t="str">
        <f>IF('Raw Data'!B2416=0," ",'Raw Data'!B2416)</f>
        <v xml:space="preserve"> </v>
      </c>
      <c r="B2409" s="62" t="str">
        <f>IF('Raw Data'!B2416=0," ",'Raw Data'!C2416)</f>
        <v xml:space="preserve"> </v>
      </c>
      <c r="C2409" s="63" t="str">
        <f>IF('Raw Data'!B2416=0," ",'Raw Data'!D2416)</f>
        <v xml:space="preserve"> </v>
      </c>
      <c r="D2409" s="63" t="str">
        <f>IF('Raw Data'!B2416=0," ",'Raw Data'!E2416)</f>
        <v xml:space="preserve"> </v>
      </c>
      <c r="E2409" s="62" t="str">
        <f>IF('Raw Data'!B2416=0," ",AVERAGE('Raw Data'!G2416:JP2416))</f>
        <v xml:space="preserve"> </v>
      </c>
      <c r="F2409" s="62" t="str">
        <f>IF('Raw Data'!B2416=0," ",_xlfn.STDEV.S('Raw Data'!G2416:JP2416))</f>
        <v xml:space="preserve"> </v>
      </c>
      <c r="G2409" s="63" t="str">
        <f>IF('Raw Data'!B2416=0," ",(D2409-C2409)/6/F2409)</f>
        <v xml:space="preserve"> </v>
      </c>
      <c r="H2409" s="63" t="str">
        <f>IF('Raw Data'!B2416=0," ","No")</f>
        <v xml:space="preserve"> </v>
      </c>
      <c r="I2409" s="62" t="str">
        <f>IF('Raw Data'!B2416=0," ",IF(H2409="Yes",MIN(D2409-E2409,E2409-C2409)/3/$H$2,MIN(E2409-C2409,D2409-E2409)/3/$H$1))</f>
        <v xml:space="preserve"> </v>
      </c>
      <c r="J2409" s="62" t="str">
        <f>IF('Raw Data'!B2416=0," ",E2409-6*F2409)</f>
        <v xml:space="preserve"> </v>
      </c>
      <c r="K2409" s="63" t="str">
        <f>IF('Raw Data'!B2416=0," ",E2409+6*F2409)</f>
        <v xml:space="preserve"> </v>
      </c>
      <c r="L2409" t="str">
        <f>IF('Raw Data'!B2416=0," ","No")</f>
        <v xml:space="preserve"> </v>
      </c>
      <c r="M2409" t="str">
        <f>IF('Raw Data'!B2416=0," ","Yes")</f>
        <v xml:space="preserve"> </v>
      </c>
    </row>
    <row r="2410" spans="1:13" x14ac:dyDescent="0.2">
      <c r="A2410" s="62" t="str">
        <f>IF('Raw Data'!B2417=0," ",'Raw Data'!B2417)</f>
        <v xml:space="preserve"> </v>
      </c>
      <c r="B2410" s="62" t="str">
        <f>IF('Raw Data'!B2417=0," ",'Raw Data'!C2417)</f>
        <v xml:space="preserve"> </v>
      </c>
      <c r="C2410" s="63" t="str">
        <f>IF('Raw Data'!B2417=0," ",'Raw Data'!D2417)</f>
        <v xml:space="preserve"> </v>
      </c>
      <c r="D2410" s="63" t="str">
        <f>IF('Raw Data'!B2417=0," ",'Raw Data'!E2417)</f>
        <v xml:space="preserve"> </v>
      </c>
      <c r="E2410" s="62" t="str">
        <f>IF('Raw Data'!B2417=0," ",AVERAGE('Raw Data'!G2417:JP2417))</f>
        <v xml:space="preserve"> </v>
      </c>
      <c r="F2410" s="62" t="str">
        <f>IF('Raw Data'!B2417=0," ",_xlfn.STDEV.S('Raw Data'!G2417:JP2417))</f>
        <v xml:space="preserve"> </v>
      </c>
      <c r="G2410" s="63" t="str">
        <f>IF('Raw Data'!B2417=0," ",(D2410-C2410)/6/F2410)</f>
        <v xml:space="preserve"> </v>
      </c>
      <c r="H2410" s="63" t="str">
        <f>IF('Raw Data'!B2417=0," ","No")</f>
        <v xml:space="preserve"> </v>
      </c>
      <c r="I2410" s="62" t="str">
        <f>IF('Raw Data'!B2417=0," ",IF(H2410="Yes",MIN(D2410-E2410,E2410-C2410)/3/$H$2,MIN(E2410-C2410,D2410-E2410)/3/$H$1))</f>
        <v xml:space="preserve"> </v>
      </c>
      <c r="J2410" s="62" t="str">
        <f>IF('Raw Data'!B2417=0," ",E2410-6*F2410)</f>
        <v xml:space="preserve"> </v>
      </c>
      <c r="K2410" s="63" t="str">
        <f>IF('Raw Data'!B2417=0," ",E2410+6*F2410)</f>
        <v xml:space="preserve"> </v>
      </c>
      <c r="L2410" t="str">
        <f>IF('Raw Data'!B2417=0," ","No")</f>
        <v xml:space="preserve"> </v>
      </c>
      <c r="M2410" t="str">
        <f>IF('Raw Data'!B2417=0," ","Yes")</f>
        <v xml:space="preserve"> </v>
      </c>
    </row>
    <row r="2411" spans="1:13" x14ac:dyDescent="0.2">
      <c r="A2411" s="62" t="str">
        <f>IF('Raw Data'!B2418=0," ",'Raw Data'!B2418)</f>
        <v xml:space="preserve"> </v>
      </c>
      <c r="B2411" s="62" t="str">
        <f>IF('Raw Data'!B2418=0," ",'Raw Data'!C2418)</f>
        <v xml:space="preserve"> </v>
      </c>
      <c r="C2411" s="63" t="str">
        <f>IF('Raw Data'!B2418=0," ",'Raw Data'!D2418)</f>
        <v xml:space="preserve"> </v>
      </c>
      <c r="D2411" s="63" t="str">
        <f>IF('Raw Data'!B2418=0," ",'Raw Data'!E2418)</f>
        <v xml:space="preserve"> </v>
      </c>
      <c r="E2411" s="62" t="str">
        <f>IF('Raw Data'!B2418=0," ",AVERAGE('Raw Data'!G2418:JP2418))</f>
        <v xml:space="preserve"> </v>
      </c>
      <c r="F2411" s="62" t="str">
        <f>IF('Raw Data'!B2418=0," ",_xlfn.STDEV.S('Raw Data'!G2418:JP2418))</f>
        <v xml:space="preserve"> </v>
      </c>
      <c r="G2411" s="63" t="str">
        <f>IF('Raw Data'!B2418=0," ",(D2411-C2411)/6/F2411)</f>
        <v xml:space="preserve"> </v>
      </c>
      <c r="H2411" s="63" t="str">
        <f>IF('Raw Data'!B2418=0," ","No")</f>
        <v xml:space="preserve"> </v>
      </c>
      <c r="I2411" s="62" t="str">
        <f>IF('Raw Data'!B2418=0," ",IF(H2411="Yes",MIN(D2411-E2411,E2411-C2411)/3/$H$2,MIN(E2411-C2411,D2411-E2411)/3/$H$1))</f>
        <v xml:space="preserve"> </v>
      </c>
      <c r="J2411" s="62" t="str">
        <f>IF('Raw Data'!B2418=0," ",E2411-6*F2411)</f>
        <v xml:space="preserve"> </v>
      </c>
      <c r="K2411" s="63" t="str">
        <f>IF('Raw Data'!B2418=0," ",E2411+6*F2411)</f>
        <v xml:space="preserve"> </v>
      </c>
      <c r="L2411" t="str">
        <f>IF('Raw Data'!B2418=0," ","No")</f>
        <v xml:space="preserve"> </v>
      </c>
      <c r="M2411" t="str">
        <f>IF('Raw Data'!B2418=0," ","Yes")</f>
        <v xml:space="preserve"> </v>
      </c>
    </row>
    <row r="2412" spans="1:13" x14ac:dyDescent="0.2">
      <c r="A2412" s="62" t="str">
        <f>IF('Raw Data'!B2419=0," ",'Raw Data'!B2419)</f>
        <v xml:space="preserve"> </v>
      </c>
      <c r="B2412" s="62" t="str">
        <f>IF('Raw Data'!B2419=0," ",'Raw Data'!C2419)</f>
        <v xml:space="preserve"> </v>
      </c>
      <c r="C2412" s="63" t="str">
        <f>IF('Raw Data'!B2419=0," ",'Raw Data'!D2419)</f>
        <v xml:space="preserve"> </v>
      </c>
      <c r="D2412" s="63" t="str">
        <f>IF('Raw Data'!B2419=0," ",'Raw Data'!E2419)</f>
        <v xml:space="preserve"> </v>
      </c>
      <c r="E2412" s="62" t="str">
        <f>IF('Raw Data'!B2419=0," ",AVERAGE('Raw Data'!G2419:JP2419))</f>
        <v xml:space="preserve"> </v>
      </c>
      <c r="F2412" s="62" t="str">
        <f>IF('Raw Data'!B2419=0," ",_xlfn.STDEV.S('Raw Data'!G2419:JP2419))</f>
        <v xml:space="preserve"> </v>
      </c>
      <c r="G2412" s="63" t="str">
        <f>IF('Raw Data'!B2419=0," ",(D2412-C2412)/6/F2412)</f>
        <v xml:space="preserve"> </v>
      </c>
      <c r="H2412" s="63" t="str">
        <f>IF('Raw Data'!B2419=0," ","No")</f>
        <v xml:space="preserve"> </v>
      </c>
      <c r="I2412" s="62" t="str">
        <f>IF('Raw Data'!B2419=0," ",IF(H2412="Yes",MIN(D2412-E2412,E2412-C2412)/3/$H$2,MIN(E2412-C2412,D2412-E2412)/3/$H$1))</f>
        <v xml:space="preserve"> </v>
      </c>
      <c r="J2412" s="62" t="str">
        <f>IF('Raw Data'!B2419=0," ",E2412-6*F2412)</f>
        <v xml:space="preserve"> </v>
      </c>
      <c r="K2412" s="63" t="str">
        <f>IF('Raw Data'!B2419=0," ",E2412+6*F2412)</f>
        <v xml:space="preserve"> </v>
      </c>
      <c r="L2412" t="str">
        <f>IF('Raw Data'!B2419=0," ","No")</f>
        <v xml:space="preserve"> </v>
      </c>
      <c r="M2412" t="str">
        <f>IF('Raw Data'!B2419=0," ","Yes")</f>
        <v xml:space="preserve"> </v>
      </c>
    </row>
    <row r="2413" spans="1:13" x14ac:dyDescent="0.2">
      <c r="A2413" s="62" t="str">
        <f>IF('Raw Data'!B2420=0," ",'Raw Data'!B2420)</f>
        <v xml:space="preserve"> </v>
      </c>
      <c r="B2413" s="62" t="str">
        <f>IF('Raw Data'!B2420=0," ",'Raw Data'!C2420)</f>
        <v xml:space="preserve"> </v>
      </c>
      <c r="C2413" s="63" t="str">
        <f>IF('Raw Data'!B2420=0," ",'Raw Data'!D2420)</f>
        <v xml:space="preserve"> </v>
      </c>
      <c r="D2413" s="63" t="str">
        <f>IF('Raw Data'!B2420=0," ",'Raw Data'!E2420)</f>
        <v xml:space="preserve"> </v>
      </c>
      <c r="E2413" s="62" t="str">
        <f>IF('Raw Data'!B2420=0," ",AVERAGE('Raw Data'!G2420:JP2420))</f>
        <v xml:space="preserve"> </v>
      </c>
      <c r="F2413" s="62" t="str">
        <f>IF('Raw Data'!B2420=0," ",_xlfn.STDEV.S('Raw Data'!G2420:JP2420))</f>
        <v xml:space="preserve"> </v>
      </c>
      <c r="G2413" s="63" t="str">
        <f>IF('Raw Data'!B2420=0," ",(D2413-C2413)/6/F2413)</f>
        <v xml:space="preserve"> </v>
      </c>
      <c r="H2413" s="63" t="str">
        <f>IF('Raw Data'!B2420=0," ","No")</f>
        <v xml:space="preserve"> </v>
      </c>
      <c r="I2413" s="62" t="str">
        <f>IF('Raw Data'!B2420=0," ",IF(H2413="Yes",MIN(D2413-E2413,E2413-C2413)/3/$H$2,MIN(E2413-C2413,D2413-E2413)/3/$H$1))</f>
        <v xml:space="preserve"> </v>
      </c>
      <c r="J2413" s="62" t="str">
        <f>IF('Raw Data'!B2420=0," ",E2413-6*F2413)</f>
        <v xml:space="preserve"> </v>
      </c>
      <c r="K2413" s="63" t="str">
        <f>IF('Raw Data'!B2420=0," ",E2413+6*F2413)</f>
        <v xml:space="preserve"> </v>
      </c>
      <c r="L2413" t="str">
        <f>IF('Raw Data'!B2420=0," ","No")</f>
        <v xml:space="preserve"> </v>
      </c>
      <c r="M2413" t="str">
        <f>IF('Raw Data'!B2420=0," ","Yes")</f>
        <v xml:space="preserve"> </v>
      </c>
    </row>
    <row r="2414" spans="1:13" x14ac:dyDescent="0.2">
      <c r="A2414" s="62" t="str">
        <f>IF('Raw Data'!B2421=0," ",'Raw Data'!B2421)</f>
        <v xml:space="preserve"> </v>
      </c>
      <c r="B2414" s="62" t="str">
        <f>IF('Raw Data'!B2421=0," ",'Raw Data'!C2421)</f>
        <v xml:space="preserve"> </v>
      </c>
      <c r="C2414" s="63" t="str">
        <f>IF('Raw Data'!B2421=0," ",'Raw Data'!D2421)</f>
        <v xml:space="preserve"> </v>
      </c>
      <c r="D2414" s="63" t="str">
        <f>IF('Raw Data'!B2421=0," ",'Raw Data'!E2421)</f>
        <v xml:space="preserve"> </v>
      </c>
      <c r="E2414" s="62" t="str">
        <f>IF('Raw Data'!B2421=0," ",AVERAGE('Raw Data'!G2421:JP2421))</f>
        <v xml:space="preserve"> </v>
      </c>
      <c r="F2414" s="62" t="str">
        <f>IF('Raw Data'!B2421=0," ",_xlfn.STDEV.S('Raw Data'!G2421:JP2421))</f>
        <v xml:space="preserve"> </v>
      </c>
      <c r="G2414" s="63" t="str">
        <f>IF('Raw Data'!B2421=0," ",(D2414-C2414)/6/F2414)</f>
        <v xml:space="preserve"> </v>
      </c>
      <c r="H2414" s="63" t="str">
        <f>IF('Raw Data'!B2421=0," ","No")</f>
        <v xml:space="preserve"> </v>
      </c>
      <c r="I2414" s="62" t="str">
        <f>IF('Raw Data'!B2421=0," ",IF(H2414="Yes",MIN(D2414-E2414,E2414-C2414)/3/$H$2,MIN(E2414-C2414,D2414-E2414)/3/$H$1))</f>
        <v xml:space="preserve"> </v>
      </c>
      <c r="J2414" s="62" t="str">
        <f>IF('Raw Data'!B2421=0," ",E2414-6*F2414)</f>
        <v xml:space="preserve"> </v>
      </c>
      <c r="K2414" s="63" t="str">
        <f>IF('Raw Data'!B2421=0," ",E2414+6*F2414)</f>
        <v xml:space="preserve"> </v>
      </c>
      <c r="L2414" t="str">
        <f>IF('Raw Data'!B2421=0," ","No")</f>
        <v xml:space="preserve"> </v>
      </c>
      <c r="M2414" t="str">
        <f>IF('Raw Data'!B2421=0," ","Yes")</f>
        <v xml:space="preserve"> </v>
      </c>
    </row>
    <row r="2415" spans="1:13" x14ac:dyDescent="0.2">
      <c r="A2415" s="62" t="str">
        <f>IF('Raw Data'!B2422=0," ",'Raw Data'!B2422)</f>
        <v xml:space="preserve"> </v>
      </c>
      <c r="B2415" s="62" t="str">
        <f>IF('Raw Data'!B2422=0," ",'Raw Data'!C2422)</f>
        <v xml:space="preserve"> </v>
      </c>
      <c r="C2415" s="63" t="str">
        <f>IF('Raw Data'!B2422=0," ",'Raw Data'!D2422)</f>
        <v xml:space="preserve"> </v>
      </c>
      <c r="D2415" s="63" t="str">
        <f>IF('Raw Data'!B2422=0," ",'Raw Data'!E2422)</f>
        <v xml:space="preserve"> </v>
      </c>
      <c r="E2415" s="62" t="str">
        <f>IF('Raw Data'!B2422=0," ",AVERAGE('Raw Data'!G2422:JP2422))</f>
        <v xml:space="preserve"> </v>
      </c>
      <c r="F2415" s="62" t="str">
        <f>IF('Raw Data'!B2422=0," ",_xlfn.STDEV.S('Raw Data'!G2422:JP2422))</f>
        <v xml:space="preserve"> </v>
      </c>
      <c r="G2415" s="63" t="str">
        <f>IF('Raw Data'!B2422=0," ",(D2415-C2415)/6/F2415)</f>
        <v xml:space="preserve"> </v>
      </c>
      <c r="H2415" s="63" t="str">
        <f>IF('Raw Data'!B2422=0," ","No")</f>
        <v xml:space="preserve"> </v>
      </c>
      <c r="I2415" s="62" t="str">
        <f>IF('Raw Data'!B2422=0," ",IF(H2415="Yes",MIN(D2415-E2415,E2415-C2415)/3/$H$2,MIN(E2415-C2415,D2415-E2415)/3/$H$1))</f>
        <v xml:space="preserve"> </v>
      </c>
      <c r="J2415" s="62" t="str">
        <f>IF('Raw Data'!B2422=0," ",E2415-6*F2415)</f>
        <v xml:space="preserve"> </v>
      </c>
      <c r="K2415" s="63" t="str">
        <f>IF('Raw Data'!B2422=0," ",E2415+6*F2415)</f>
        <v xml:space="preserve"> </v>
      </c>
      <c r="L2415" t="str">
        <f>IF('Raw Data'!B2422=0," ","No")</f>
        <v xml:space="preserve"> </v>
      </c>
      <c r="M2415" t="str">
        <f>IF('Raw Data'!B2422=0," ","Yes")</f>
        <v xml:space="preserve"> </v>
      </c>
    </row>
    <row r="2416" spans="1:13" x14ac:dyDescent="0.2">
      <c r="A2416" s="62" t="str">
        <f>IF('Raw Data'!B2423=0," ",'Raw Data'!B2423)</f>
        <v xml:space="preserve"> </v>
      </c>
      <c r="B2416" s="62" t="str">
        <f>IF('Raw Data'!B2423=0," ",'Raw Data'!C2423)</f>
        <v xml:space="preserve"> </v>
      </c>
      <c r="C2416" s="63" t="str">
        <f>IF('Raw Data'!B2423=0," ",'Raw Data'!D2423)</f>
        <v xml:space="preserve"> </v>
      </c>
      <c r="D2416" s="63" t="str">
        <f>IF('Raw Data'!B2423=0," ",'Raw Data'!E2423)</f>
        <v xml:space="preserve"> </v>
      </c>
      <c r="E2416" s="62" t="str">
        <f>IF('Raw Data'!B2423=0," ",AVERAGE('Raw Data'!G2423:JP2423))</f>
        <v xml:space="preserve"> </v>
      </c>
      <c r="F2416" s="62" t="str">
        <f>IF('Raw Data'!B2423=0," ",_xlfn.STDEV.S('Raw Data'!G2423:JP2423))</f>
        <v xml:space="preserve"> </v>
      </c>
      <c r="G2416" s="63" t="str">
        <f>IF('Raw Data'!B2423=0," ",(D2416-C2416)/6/F2416)</f>
        <v xml:space="preserve"> </v>
      </c>
      <c r="H2416" s="63" t="str">
        <f>IF('Raw Data'!B2423=0," ","No")</f>
        <v xml:space="preserve"> </v>
      </c>
      <c r="I2416" s="62" t="str">
        <f>IF('Raw Data'!B2423=0," ",IF(H2416="Yes",MIN(D2416-E2416,E2416-C2416)/3/$H$2,MIN(E2416-C2416,D2416-E2416)/3/$H$1))</f>
        <v xml:space="preserve"> </v>
      </c>
      <c r="J2416" s="62" t="str">
        <f>IF('Raw Data'!B2423=0," ",E2416-6*F2416)</f>
        <v xml:space="preserve"> </v>
      </c>
      <c r="K2416" s="63" t="str">
        <f>IF('Raw Data'!B2423=0," ",E2416+6*F2416)</f>
        <v xml:space="preserve"> </v>
      </c>
      <c r="L2416" t="str">
        <f>IF('Raw Data'!B2423=0," ","No")</f>
        <v xml:space="preserve"> </v>
      </c>
      <c r="M2416" t="str">
        <f>IF('Raw Data'!B2423=0," ","Yes")</f>
        <v xml:space="preserve"> </v>
      </c>
    </row>
    <row r="2417" spans="1:13" x14ac:dyDescent="0.2">
      <c r="A2417" s="62" t="str">
        <f>IF('Raw Data'!B2424=0," ",'Raw Data'!B2424)</f>
        <v xml:space="preserve"> </v>
      </c>
      <c r="B2417" s="62" t="str">
        <f>IF('Raw Data'!B2424=0," ",'Raw Data'!C2424)</f>
        <v xml:space="preserve"> </v>
      </c>
      <c r="C2417" s="63" t="str">
        <f>IF('Raw Data'!B2424=0," ",'Raw Data'!D2424)</f>
        <v xml:space="preserve"> </v>
      </c>
      <c r="D2417" s="63" t="str">
        <f>IF('Raw Data'!B2424=0," ",'Raw Data'!E2424)</f>
        <v xml:space="preserve"> </v>
      </c>
      <c r="E2417" s="62" t="str">
        <f>IF('Raw Data'!B2424=0," ",AVERAGE('Raw Data'!G2424:JP2424))</f>
        <v xml:space="preserve"> </v>
      </c>
      <c r="F2417" s="62" t="str">
        <f>IF('Raw Data'!B2424=0," ",_xlfn.STDEV.S('Raw Data'!G2424:JP2424))</f>
        <v xml:space="preserve"> </v>
      </c>
      <c r="G2417" s="63" t="str">
        <f>IF('Raw Data'!B2424=0," ",(D2417-C2417)/6/F2417)</f>
        <v xml:space="preserve"> </v>
      </c>
      <c r="H2417" s="63" t="str">
        <f>IF('Raw Data'!B2424=0," ","No")</f>
        <v xml:space="preserve"> </v>
      </c>
      <c r="I2417" s="62" t="str">
        <f>IF('Raw Data'!B2424=0," ",IF(H2417="Yes",MIN(D2417-E2417,E2417-C2417)/3/$H$2,MIN(E2417-C2417,D2417-E2417)/3/$H$1))</f>
        <v xml:space="preserve"> </v>
      </c>
      <c r="J2417" s="62" t="str">
        <f>IF('Raw Data'!B2424=0," ",E2417-6*F2417)</f>
        <v xml:space="preserve"> </v>
      </c>
      <c r="K2417" s="63" t="str">
        <f>IF('Raw Data'!B2424=0," ",E2417+6*F2417)</f>
        <v xml:space="preserve"> </v>
      </c>
      <c r="L2417" t="str">
        <f>IF('Raw Data'!B2424=0," ","No")</f>
        <v xml:space="preserve"> </v>
      </c>
      <c r="M2417" t="str">
        <f>IF('Raw Data'!B2424=0," ","Yes")</f>
        <v xml:space="preserve"> </v>
      </c>
    </row>
    <row r="2418" spans="1:13" x14ac:dyDescent="0.2">
      <c r="A2418" s="62" t="str">
        <f>IF('Raw Data'!B2425=0," ",'Raw Data'!B2425)</f>
        <v xml:space="preserve"> </v>
      </c>
      <c r="B2418" s="62" t="str">
        <f>IF('Raw Data'!B2425=0," ",'Raw Data'!C2425)</f>
        <v xml:space="preserve"> </v>
      </c>
      <c r="C2418" s="63" t="str">
        <f>IF('Raw Data'!B2425=0," ",'Raw Data'!D2425)</f>
        <v xml:space="preserve"> </v>
      </c>
      <c r="D2418" s="63" t="str">
        <f>IF('Raw Data'!B2425=0," ",'Raw Data'!E2425)</f>
        <v xml:space="preserve"> </v>
      </c>
      <c r="E2418" s="62" t="str">
        <f>IF('Raw Data'!B2425=0," ",AVERAGE('Raw Data'!G2425:JP2425))</f>
        <v xml:space="preserve"> </v>
      </c>
      <c r="F2418" s="62" t="str">
        <f>IF('Raw Data'!B2425=0," ",_xlfn.STDEV.S('Raw Data'!G2425:JP2425))</f>
        <v xml:space="preserve"> </v>
      </c>
      <c r="G2418" s="63" t="str">
        <f>IF('Raw Data'!B2425=0," ",(D2418-C2418)/6/F2418)</f>
        <v xml:space="preserve"> </v>
      </c>
      <c r="H2418" s="63" t="str">
        <f>IF('Raw Data'!B2425=0," ","No")</f>
        <v xml:space="preserve"> </v>
      </c>
      <c r="I2418" s="62" t="str">
        <f>IF('Raw Data'!B2425=0," ",IF(H2418="Yes",MIN(D2418-E2418,E2418-C2418)/3/$H$2,MIN(E2418-C2418,D2418-E2418)/3/$H$1))</f>
        <v xml:space="preserve"> </v>
      </c>
      <c r="J2418" s="62" t="str">
        <f>IF('Raw Data'!B2425=0," ",E2418-6*F2418)</f>
        <v xml:space="preserve"> </v>
      </c>
      <c r="K2418" s="63" t="str">
        <f>IF('Raw Data'!B2425=0," ",E2418+6*F2418)</f>
        <v xml:space="preserve"> </v>
      </c>
      <c r="L2418" t="str">
        <f>IF('Raw Data'!B2425=0," ","No")</f>
        <v xml:space="preserve"> </v>
      </c>
      <c r="M2418" t="str">
        <f>IF('Raw Data'!B2425=0," ","Yes")</f>
        <v xml:space="preserve"> </v>
      </c>
    </row>
    <row r="2419" spans="1:13" x14ac:dyDescent="0.2">
      <c r="A2419" s="62" t="str">
        <f>IF('Raw Data'!B2426=0," ",'Raw Data'!B2426)</f>
        <v xml:space="preserve"> </v>
      </c>
      <c r="B2419" s="62" t="str">
        <f>IF('Raw Data'!B2426=0," ",'Raw Data'!C2426)</f>
        <v xml:space="preserve"> </v>
      </c>
      <c r="C2419" s="63" t="str">
        <f>IF('Raw Data'!B2426=0," ",'Raw Data'!D2426)</f>
        <v xml:space="preserve"> </v>
      </c>
      <c r="D2419" s="63" t="str">
        <f>IF('Raw Data'!B2426=0," ",'Raw Data'!E2426)</f>
        <v xml:space="preserve"> </v>
      </c>
      <c r="E2419" s="62" t="str">
        <f>IF('Raw Data'!B2426=0," ",AVERAGE('Raw Data'!G2426:JP2426))</f>
        <v xml:space="preserve"> </v>
      </c>
      <c r="F2419" s="62" t="str">
        <f>IF('Raw Data'!B2426=0," ",_xlfn.STDEV.S('Raw Data'!G2426:JP2426))</f>
        <v xml:space="preserve"> </v>
      </c>
      <c r="G2419" s="63" t="str">
        <f>IF('Raw Data'!B2426=0," ",(D2419-C2419)/6/F2419)</f>
        <v xml:space="preserve"> </v>
      </c>
      <c r="H2419" s="63" t="str">
        <f>IF('Raw Data'!B2426=0," ","No")</f>
        <v xml:space="preserve"> </v>
      </c>
      <c r="I2419" s="62" t="str">
        <f>IF('Raw Data'!B2426=0," ",IF(H2419="Yes",MIN(D2419-E2419,E2419-C2419)/3/$H$2,MIN(E2419-C2419,D2419-E2419)/3/$H$1))</f>
        <v xml:space="preserve"> </v>
      </c>
      <c r="J2419" s="62" t="str">
        <f>IF('Raw Data'!B2426=0," ",E2419-6*F2419)</f>
        <v xml:space="preserve"> </v>
      </c>
      <c r="K2419" s="63" t="str">
        <f>IF('Raw Data'!B2426=0," ",E2419+6*F2419)</f>
        <v xml:space="preserve"> </v>
      </c>
      <c r="L2419" t="str">
        <f>IF('Raw Data'!B2426=0," ","No")</f>
        <v xml:space="preserve"> </v>
      </c>
      <c r="M2419" t="str">
        <f>IF('Raw Data'!B2426=0," ","Yes")</f>
        <v xml:space="preserve"> </v>
      </c>
    </row>
    <row r="2420" spans="1:13" x14ac:dyDescent="0.2">
      <c r="A2420" s="62" t="str">
        <f>IF('Raw Data'!B2427=0," ",'Raw Data'!B2427)</f>
        <v xml:space="preserve"> </v>
      </c>
      <c r="B2420" s="62" t="str">
        <f>IF('Raw Data'!B2427=0," ",'Raw Data'!C2427)</f>
        <v xml:space="preserve"> </v>
      </c>
      <c r="C2420" s="63" t="str">
        <f>IF('Raw Data'!B2427=0," ",'Raw Data'!D2427)</f>
        <v xml:space="preserve"> </v>
      </c>
      <c r="D2420" s="63" t="str">
        <f>IF('Raw Data'!B2427=0," ",'Raw Data'!E2427)</f>
        <v xml:space="preserve"> </v>
      </c>
      <c r="E2420" s="62" t="str">
        <f>IF('Raw Data'!B2427=0," ",AVERAGE('Raw Data'!G2427:JP2427))</f>
        <v xml:space="preserve"> </v>
      </c>
      <c r="F2420" s="62" t="str">
        <f>IF('Raw Data'!B2427=0," ",_xlfn.STDEV.S('Raw Data'!G2427:JP2427))</f>
        <v xml:space="preserve"> </v>
      </c>
      <c r="G2420" s="63" t="str">
        <f>IF('Raw Data'!B2427=0," ",(D2420-C2420)/6/F2420)</f>
        <v xml:space="preserve"> </v>
      </c>
      <c r="H2420" s="63" t="str">
        <f>IF('Raw Data'!B2427=0," ","No")</f>
        <v xml:space="preserve"> </v>
      </c>
      <c r="I2420" s="62" t="str">
        <f>IF('Raw Data'!B2427=0," ",IF(H2420="Yes",MIN(D2420-E2420,E2420-C2420)/3/$H$2,MIN(E2420-C2420,D2420-E2420)/3/$H$1))</f>
        <v xml:space="preserve"> </v>
      </c>
      <c r="J2420" s="62" t="str">
        <f>IF('Raw Data'!B2427=0," ",E2420-6*F2420)</f>
        <v xml:space="preserve"> </v>
      </c>
      <c r="K2420" s="63" t="str">
        <f>IF('Raw Data'!B2427=0," ",E2420+6*F2420)</f>
        <v xml:space="preserve"> </v>
      </c>
      <c r="L2420" t="str">
        <f>IF('Raw Data'!B2427=0," ","No")</f>
        <v xml:space="preserve"> </v>
      </c>
      <c r="M2420" t="str">
        <f>IF('Raw Data'!B2427=0," ","Yes")</f>
        <v xml:space="preserve"> </v>
      </c>
    </row>
    <row r="2421" spans="1:13" x14ac:dyDescent="0.2">
      <c r="A2421" s="62" t="str">
        <f>IF('Raw Data'!B2428=0," ",'Raw Data'!B2428)</f>
        <v xml:space="preserve"> </v>
      </c>
      <c r="B2421" s="62" t="str">
        <f>IF('Raw Data'!B2428=0," ",'Raw Data'!C2428)</f>
        <v xml:space="preserve"> </v>
      </c>
      <c r="C2421" s="63" t="str">
        <f>IF('Raw Data'!B2428=0," ",'Raw Data'!D2428)</f>
        <v xml:space="preserve"> </v>
      </c>
      <c r="D2421" s="63" t="str">
        <f>IF('Raw Data'!B2428=0," ",'Raw Data'!E2428)</f>
        <v xml:space="preserve"> </v>
      </c>
      <c r="E2421" s="62" t="str">
        <f>IF('Raw Data'!B2428=0," ",AVERAGE('Raw Data'!G2428:JP2428))</f>
        <v xml:space="preserve"> </v>
      </c>
      <c r="F2421" s="62" t="str">
        <f>IF('Raw Data'!B2428=0," ",_xlfn.STDEV.S('Raw Data'!G2428:JP2428))</f>
        <v xml:space="preserve"> </v>
      </c>
      <c r="G2421" s="63" t="str">
        <f>IF('Raw Data'!B2428=0," ",(D2421-C2421)/6/F2421)</f>
        <v xml:space="preserve"> </v>
      </c>
      <c r="H2421" s="63" t="str">
        <f>IF('Raw Data'!B2428=0," ","No")</f>
        <v xml:space="preserve"> </v>
      </c>
      <c r="I2421" s="62" t="str">
        <f>IF('Raw Data'!B2428=0," ",IF(H2421="Yes",MIN(D2421-E2421,E2421-C2421)/3/$H$2,MIN(E2421-C2421,D2421-E2421)/3/$H$1))</f>
        <v xml:space="preserve"> </v>
      </c>
      <c r="J2421" s="62" t="str">
        <f>IF('Raw Data'!B2428=0," ",E2421-6*F2421)</f>
        <v xml:space="preserve"> </v>
      </c>
      <c r="K2421" s="63" t="str">
        <f>IF('Raw Data'!B2428=0," ",E2421+6*F2421)</f>
        <v xml:space="preserve"> </v>
      </c>
      <c r="L2421" t="str">
        <f>IF('Raw Data'!B2428=0," ","No")</f>
        <v xml:space="preserve"> </v>
      </c>
      <c r="M2421" t="str">
        <f>IF('Raw Data'!B2428=0," ","Yes")</f>
        <v xml:space="preserve"> </v>
      </c>
    </row>
    <row r="2422" spans="1:13" x14ac:dyDescent="0.2">
      <c r="A2422" s="62" t="str">
        <f>IF('Raw Data'!B2429=0," ",'Raw Data'!B2429)</f>
        <v xml:space="preserve"> </v>
      </c>
      <c r="B2422" s="62" t="str">
        <f>IF('Raw Data'!B2429=0," ",'Raw Data'!C2429)</f>
        <v xml:space="preserve"> </v>
      </c>
      <c r="C2422" s="63" t="str">
        <f>IF('Raw Data'!B2429=0," ",'Raw Data'!D2429)</f>
        <v xml:space="preserve"> </v>
      </c>
      <c r="D2422" s="63" t="str">
        <f>IF('Raw Data'!B2429=0," ",'Raw Data'!E2429)</f>
        <v xml:space="preserve"> </v>
      </c>
      <c r="E2422" s="62" t="str">
        <f>IF('Raw Data'!B2429=0," ",AVERAGE('Raw Data'!G2429:JP2429))</f>
        <v xml:space="preserve"> </v>
      </c>
      <c r="F2422" s="62" t="str">
        <f>IF('Raw Data'!B2429=0," ",_xlfn.STDEV.S('Raw Data'!G2429:JP2429))</f>
        <v xml:space="preserve"> </v>
      </c>
      <c r="G2422" s="63" t="str">
        <f>IF('Raw Data'!B2429=0," ",(D2422-C2422)/6/F2422)</f>
        <v xml:space="preserve"> </v>
      </c>
      <c r="H2422" s="63" t="str">
        <f>IF('Raw Data'!B2429=0," ","No")</f>
        <v xml:space="preserve"> </v>
      </c>
      <c r="I2422" s="62" t="str">
        <f>IF('Raw Data'!B2429=0," ",IF(H2422="Yes",MIN(D2422-E2422,E2422-C2422)/3/$H$2,MIN(E2422-C2422,D2422-E2422)/3/$H$1))</f>
        <v xml:space="preserve"> </v>
      </c>
      <c r="J2422" s="62" t="str">
        <f>IF('Raw Data'!B2429=0," ",E2422-6*F2422)</f>
        <v xml:space="preserve"> </v>
      </c>
      <c r="K2422" s="63" t="str">
        <f>IF('Raw Data'!B2429=0," ",E2422+6*F2422)</f>
        <v xml:space="preserve"> </v>
      </c>
      <c r="L2422" t="str">
        <f>IF('Raw Data'!B2429=0," ","No")</f>
        <v xml:space="preserve"> </v>
      </c>
      <c r="M2422" t="str">
        <f>IF('Raw Data'!B2429=0," ","Yes")</f>
        <v xml:space="preserve"> </v>
      </c>
    </row>
    <row r="2423" spans="1:13" x14ac:dyDescent="0.2">
      <c r="A2423" s="62" t="str">
        <f>IF('Raw Data'!B2430=0," ",'Raw Data'!B2430)</f>
        <v xml:space="preserve"> </v>
      </c>
      <c r="B2423" s="62" t="str">
        <f>IF('Raw Data'!B2430=0," ",'Raw Data'!C2430)</f>
        <v xml:space="preserve"> </v>
      </c>
      <c r="C2423" s="63" t="str">
        <f>IF('Raw Data'!B2430=0," ",'Raw Data'!D2430)</f>
        <v xml:space="preserve"> </v>
      </c>
      <c r="D2423" s="63" t="str">
        <f>IF('Raw Data'!B2430=0," ",'Raw Data'!E2430)</f>
        <v xml:space="preserve"> </v>
      </c>
      <c r="E2423" s="62" t="str">
        <f>IF('Raw Data'!B2430=0," ",AVERAGE('Raw Data'!G2430:JP2430))</f>
        <v xml:space="preserve"> </v>
      </c>
      <c r="F2423" s="62" t="str">
        <f>IF('Raw Data'!B2430=0," ",_xlfn.STDEV.S('Raw Data'!G2430:JP2430))</f>
        <v xml:space="preserve"> </v>
      </c>
      <c r="G2423" s="63" t="str">
        <f>IF('Raw Data'!B2430=0," ",(D2423-C2423)/6/F2423)</f>
        <v xml:space="preserve"> </v>
      </c>
      <c r="H2423" s="63" t="str">
        <f>IF('Raw Data'!B2430=0," ","No")</f>
        <v xml:space="preserve"> </v>
      </c>
      <c r="I2423" s="62" t="str">
        <f>IF('Raw Data'!B2430=0," ",IF(H2423="Yes",MIN(D2423-E2423,E2423-C2423)/3/$H$2,MIN(E2423-C2423,D2423-E2423)/3/$H$1))</f>
        <v xml:space="preserve"> </v>
      </c>
      <c r="J2423" s="62" t="str">
        <f>IF('Raw Data'!B2430=0," ",E2423-6*F2423)</f>
        <v xml:space="preserve"> </v>
      </c>
      <c r="K2423" s="63" t="str">
        <f>IF('Raw Data'!B2430=0," ",E2423+6*F2423)</f>
        <v xml:space="preserve"> </v>
      </c>
      <c r="L2423" t="str">
        <f>IF('Raw Data'!B2430=0," ","No")</f>
        <v xml:space="preserve"> </v>
      </c>
      <c r="M2423" t="str">
        <f>IF('Raw Data'!B2430=0," ","Yes")</f>
        <v xml:space="preserve"> </v>
      </c>
    </row>
    <row r="2424" spans="1:13" x14ac:dyDescent="0.2">
      <c r="A2424" s="62" t="str">
        <f>IF('Raw Data'!B2431=0," ",'Raw Data'!B2431)</f>
        <v xml:space="preserve"> </v>
      </c>
      <c r="B2424" s="62" t="str">
        <f>IF('Raw Data'!B2431=0," ",'Raw Data'!C2431)</f>
        <v xml:space="preserve"> </v>
      </c>
      <c r="C2424" s="63" t="str">
        <f>IF('Raw Data'!B2431=0," ",'Raw Data'!D2431)</f>
        <v xml:space="preserve"> </v>
      </c>
      <c r="D2424" s="63" t="str">
        <f>IF('Raw Data'!B2431=0," ",'Raw Data'!E2431)</f>
        <v xml:space="preserve"> </v>
      </c>
      <c r="E2424" s="62" t="str">
        <f>IF('Raw Data'!B2431=0," ",AVERAGE('Raw Data'!G2431:JP2431))</f>
        <v xml:space="preserve"> </v>
      </c>
      <c r="F2424" s="62" t="str">
        <f>IF('Raw Data'!B2431=0," ",_xlfn.STDEV.S('Raw Data'!G2431:JP2431))</f>
        <v xml:space="preserve"> </v>
      </c>
      <c r="G2424" s="63" t="str">
        <f>IF('Raw Data'!B2431=0," ",(D2424-C2424)/6/F2424)</f>
        <v xml:space="preserve"> </v>
      </c>
      <c r="H2424" s="63" t="str">
        <f>IF('Raw Data'!B2431=0," ","No")</f>
        <v xml:space="preserve"> </v>
      </c>
      <c r="I2424" s="62" t="str">
        <f>IF('Raw Data'!B2431=0," ",IF(H2424="Yes",MIN(D2424-E2424,E2424-C2424)/3/$H$2,MIN(E2424-C2424,D2424-E2424)/3/$H$1))</f>
        <v xml:space="preserve"> </v>
      </c>
      <c r="J2424" s="62" t="str">
        <f>IF('Raw Data'!B2431=0," ",E2424-6*F2424)</f>
        <v xml:space="preserve"> </v>
      </c>
      <c r="K2424" s="63" t="str">
        <f>IF('Raw Data'!B2431=0," ",E2424+6*F2424)</f>
        <v xml:space="preserve"> </v>
      </c>
      <c r="L2424" t="str">
        <f>IF('Raw Data'!B2431=0," ","No")</f>
        <v xml:space="preserve"> </v>
      </c>
      <c r="M2424" t="str">
        <f>IF('Raw Data'!B2431=0," ","Yes")</f>
        <v xml:space="preserve"> </v>
      </c>
    </row>
    <row r="2425" spans="1:13" x14ac:dyDescent="0.2">
      <c r="A2425" s="62" t="str">
        <f>IF('Raw Data'!B2432=0," ",'Raw Data'!B2432)</f>
        <v xml:space="preserve"> </v>
      </c>
      <c r="B2425" s="62" t="str">
        <f>IF('Raw Data'!B2432=0," ",'Raw Data'!C2432)</f>
        <v xml:space="preserve"> </v>
      </c>
      <c r="C2425" s="63" t="str">
        <f>IF('Raw Data'!B2432=0," ",'Raw Data'!D2432)</f>
        <v xml:space="preserve"> </v>
      </c>
      <c r="D2425" s="63" t="str">
        <f>IF('Raw Data'!B2432=0," ",'Raw Data'!E2432)</f>
        <v xml:space="preserve"> </v>
      </c>
      <c r="E2425" s="62" t="str">
        <f>IF('Raw Data'!B2432=0," ",AVERAGE('Raw Data'!G2432:JP2432))</f>
        <v xml:space="preserve"> </v>
      </c>
      <c r="F2425" s="62" t="str">
        <f>IF('Raw Data'!B2432=0," ",_xlfn.STDEV.S('Raw Data'!G2432:JP2432))</f>
        <v xml:space="preserve"> </v>
      </c>
      <c r="G2425" s="63" t="str">
        <f>IF('Raw Data'!B2432=0," ",(D2425-C2425)/6/F2425)</f>
        <v xml:space="preserve"> </v>
      </c>
      <c r="H2425" s="63" t="str">
        <f>IF('Raw Data'!B2432=0," ","No")</f>
        <v xml:space="preserve"> </v>
      </c>
      <c r="I2425" s="62" t="str">
        <f>IF('Raw Data'!B2432=0," ",IF(H2425="Yes",MIN(D2425-E2425,E2425-C2425)/3/$H$2,MIN(E2425-C2425,D2425-E2425)/3/$H$1))</f>
        <v xml:space="preserve"> </v>
      </c>
      <c r="J2425" s="62" t="str">
        <f>IF('Raw Data'!B2432=0," ",E2425-6*F2425)</f>
        <v xml:space="preserve"> </v>
      </c>
      <c r="K2425" s="63" t="str">
        <f>IF('Raw Data'!B2432=0," ",E2425+6*F2425)</f>
        <v xml:space="preserve"> </v>
      </c>
      <c r="L2425" t="str">
        <f>IF('Raw Data'!B2432=0," ","No")</f>
        <v xml:space="preserve"> </v>
      </c>
      <c r="M2425" t="str">
        <f>IF('Raw Data'!B2432=0," ","Yes")</f>
        <v xml:space="preserve"> </v>
      </c>
    </row>
    <row r="2426" spans="1:13" x14ac:dyDescent="0.2">
      <c r="A2426" s="62" t="str">
        <f>IF('Raw Data'!B2433=0," ",'Raw Data'!B2433)</f>
        <v xml:space="preserve"> </v>
      </c>
      <c r="B2426" s="62" t="str">
        <f>IF('Raw Data'!B2433=0," ",'Raw Data'!C2433)</f>
        <v xml:space="preserve"> </v>
      </c>
      <c r="C2426" s="63" t="str">
        <f>IF('Raw Data'!B2433=0," ",'Raw Data'!D2433)</f>
        <v xml:space="preserve"> </v>
      </c>
      <c r="D2426" s="63" t="str">
        <f>IF('Raw Data'!B2433=0," ",'Raw Data'!E2433)</f>
        <v xml:space="preserve"> </v>
      </c>
      <c r="E2426" s="62" t="str">
        <f>IF('Raw Data'!B2433=0," ",AVERAGE('Raw Data'!G2433:JP2433))</f>
        <v xml:space="preserve"> </v>
      </c>
      <c r="F2426" s="62" t="str">
        <f>IF('Raw Data'!B2433=0," ",_xlfn.STDEV.S('Raw Data'!G2433:JP2433))</f>
        <v xml:space="preserve"> </v>
      </c>
      <c r="G2426" s="63" t="str">
        <f>IF('Raw Data'!B2433=0," ",(D2426-C2426)/6/F2426)</f>
        <v xml:space="preserve"> </v>
      </c>
      <c r="H2426" s="63" t="str">
        <f>IF('Raw Data'!B2433=0," ","No")</f>
        <v xml:space="preserve"> </v>
      </c>
      <c r="I2426" s="62" t="str">
        <f>IF('Raw Data'!B2433=0," ",IF(H2426="Yes",MIN(D2426-E2426,E2426-C2426)/3/$H$2,MIN(E2426-C2426,D2426-E2426)/3/$H$1))</f>
        <v xml:space="preserve"> </v>
      </c>
      <c r="J2426" s="62" t="str">
        <f>IF('Raw Data'!B2433=0," ",E2426-6*F2426)</f>
        <v xml:space="preserve"> </v>
      </c>
      <c r="K2426" s="63" t="str">
        <f>IF('Raw Data'!B2433=0," ",E2426+6*F2426)</f>
        <v xml:space="preserve"> </v>
      </c>
      <c r="L2426" t="str">
        <f>IF('Raw Data'!B2433=0," ","No")</f>
        <v xml:space="preserve"> </v>
      </c>
      <c r="M2426" t="str">
        <f>IF('Raw Data'!B2433=0," ","Yes")</f>
        <v xml:space="preserve"> </v>
      </c>
    </row>
    <row r="2427" spans="1:13" x14ac:dyDescent="0.2">
      <c r="A2427" s="62" t="str">
        <f>IF('Raw Data'!B2434=0," ",'Raw Data'!B2434)</f>
        <v xml:space="preserve"> </v>
      </c>
      <c r="B2427" s="62" t="str">
        <f>IF('Raw Data'!B2434=0," ",'Raw Data'!C2434)</f>
        <v xml:space="preserve"> </v>
      </c>
      <c r="C2427" s="63" t="str">
        <f>IF('Raw Data'!B2434=0," ",'Raw Data'!D2434)</f>
        <v xml:space="preserve"> </v>
      </c>
      <c r="D2427" s="63" t="str">
        <f>IF('Raw Data'!B2434=0," ",'Raw Data'!E2434)</f>
        <v xml:space="preserve"> </v>
      </c>
      <c r="E2427" s="62" t="str">
        <f>IF('Raw Data'!B2434=0," ",AVERAGE('Raw Data'!G2434:JP2434))</f>
        <v xml:space="preserve"> </v>
      </c>
      <c r="F2427" s="62" t="str">
        <f>IF('Raw Data'!B2434=0," ",_xlfn.STDEV.S('Raw Data'!G2434:JP2434))</f>
        <v xml:space="preserve"> </v>
      </c>
      <c r="G2427" s="63" t="str">
        <f>IF('Raw Data'!B2434=0," ",(D2427-C2427)/6/F2427)</f>
        <v xml:space="preserve"> </v>
      </c>
      <c r="H2427" s="63" t="str">
        <f>IF('Raw Data'!B2434=0," ","No")</f>
        <v xml:space="preserve"> </v>
      </c>
      <c r="I2427" s="62" t="str">
        <f>IF('Raw Data'!B2434=0," ",IF(H2427="Yes",MIN(D2427-E2427,E2427-C2427)/3/$H$2,MIN(E2427-C2427,D2427-E2427)/3/$H$1))</f>
        <v xml:space="preserve"> </v>
      </c>
      <c r="J2427" s="62" t="str">
        <f>IF('Raw Data'!B2434=0," ",E2427-6*F2427)</f>
        <v xml:space="preserve"> </v>
      </c>
      <c r="K2427" s="63" t="str">
        <f>IF('Raw Data'!B2434=0," ",E2427+6*F2427)</f>
        <v xml:space="preserve"> </v>
      </c>
      <c r="L2427" t="str">
        <f>IF('Raw Data'!B2434=0," ","No")</f>
        <v xml:space="preserve"> </v>
      </c>
      <c r="M2427" t="str">
        <f>IF('Raw Data'!B2434=0," ","Yes")</f>
        <v xml:space="preserve"> </v>
      </c>
    </row>
    <row r="2428" spans="1:13" x14ac:dyDescent="0.2">
      <c r="A2428" s="62" t="str">
        <f>IF('Raw Data'!B2435=0," ",'Raw Data'!B2435)</f>
        <v xml:space="preserve"> </v>
      </c>
      <c r="B2428" s="62" t="str">
        <f>IF('Raw Data'!B2435=0," ",'Raw Data'!C2435)</f>
        <v xml:space="preserve"> </v>
      </c>
      <c r="C2428" s="63" t="str">
        <f>IF('Raw Data'!B2435=0," ",'Raw Data'!D2435)</f>
        <v xml:space="preserve"> </v>
      </c>
      <c r="D2428" s="63" t="str">
        <f>IF('Raw Data'!B2435=0," ",'Raw Data'!E2435)</f>
        <v xml:space="preserve"> </v>
      </c>
      <c r="E2428" s="62" t="str">
        <f>IF('Raw Data'!B2435=0," ",AVERAGE('Raw Data'!G2435:JP2435))</f>
        <v xml:space="preserve"> </v>
      </c>
      <c r="F2428" s="62" t="str">
        <f>IF('Raw Data'!B2435=0," ",_xlfn.STDEV.S('Raw Data'!G2435:JP2435))</f>
        <v xml:space="preserve"> </v>
      </c>
      <c r="G2428" s="63" t="str">
        <f>IF('Raw Data'!B2435=0," ",(D2428-C2428)/6/F2428)</f>
        <v xml:space="preserve"> </v>
      </c>
      <c r="H2428" s="63" t="str">
        <f>IF('Raw Data'!B2435=0," ","No")</f>
        <v xml:space="preserve"> </v>
      </c>
      <c r="I2428" s="62" t="str">
        <f>IF('Raw Data'!B2435=0," ",IF(H2428="Yes",MIN(D2428-E2428,E2428-C2428)/3/$H$2,MIN(E2428-C2428,D2428-E2428)/3/$H$1))</f>
        <v xml:space="preserve"> </v>
      </c>
      <c r="J2428" s="62" t="str">
        <f>IF('Raw Data'!B2435=0," ",E2428-6*F2428)</f>
        <v xml:space="preserve"> </v>
      </c>
      <c r="K2428" s="63" t="str">
        <f>IF('Raw Data'!B2435=0," ",E2428+6*F2428)</f>
        <v xml:space="preserve"> </v>
      </c>
      <c r="L2428" t="str">
        <f>IF('Raw Data'!B2435=0," ","No")</f>
        <v xml:space="preserve"> </v>
      </c>
      <c r="M2428" t="str">
        <f>IF('Raw Data'!B2435=0," ","Yes")</f>
        <v xml:space="preserve"> </v>
      </c>
    </row>
    <row r="2429" spans="1:13" x14ac:dyDescent="0.2">
      <c r="A2429" s="62" t="str">
        <f>IF('Raw Data'!B2436=0," ",'Raw Data'!B2436)</f>
        <v xml:space="preserve"> </v>
      </c>
      <c r="B2429" s="62" t="str">
        <f>IF('Raw Data'!B2436=0," ",'Raw Data'!C2436)</f>
        <v xml:space="preserve"> </v>
      </c>
      <c r="C2429" s="63" t="str">
        <f>IF('Raw Data'!B2436=0," ",'Raw Data'!D2436)</f>
        <v xml:space="preserve"> </v>
      </c>
      <c r="D2429" s="63" t="str">
        <f>IF('Raw Data'!B2436=0," ",'Raw Data'!E2436)</f>
        <v xml:space="preserve"> </v>
      </c>
      <c r="E2429" s="62" t="str">
        <f>IF('Raw Data'!B2436=0," ",AVERAGE('Raw Data'!G2436:JP2436))</f>
        <v xml:space="preserve"> </v>
      </c>
      <c r="F2429" s="62" t="str">
        <f>IF('Raw Data'!B2436=0," ",_xlfn.STDEV.S('Raw Data'!G2436:JP2436))</f>
        <v xml:space="preserve"> </v>
      </c>
      <c r="G2429" s="63" t="str">
        <f>IF('Raw Data'!B2436=0," ",(D2429-C2429)/6/F2429)</f>
        <v xml:space="preserve"> </v>
      </c>
      <c r="H2429" s="63" t="str">
        <f>IF('Raw Data'!B2436=0," ","No")</f>
        <v xml:space="preserve"> </v>
      </c>
      <c r="I2429" s="62" t="str">
        <f>IF('Raw Data'!B2436=0," ",IF(H2429="Yes",MIN(D2429-E2429,E2429-C2429)/3/$H$2,MIN(E2429-C2429,D2429-E2429)/3/$H$1))</f>
        <v xml:space="preserve"> </v>
      </c>
      <c r="J2429" s="62" t="str">
        <f>IF('Raw Data'!B2436=0," ",E2429-6*F2429)</f>
        <v xml:space="preserve"> </v>
      </c>
      <c r="K2429" s="63" t="str">
        <f>IF('Raw Data'!B2436=0," ",E2429+6*F2429)</f>
        <v xml:space="preserve"> </v>
      </c>
      <c r="L2429" t="str">
        <f>IF('Raw Data'!B2436=0," ","No")</f>
        <v xml:space="preserve"> </v>
      </c>
      <c r="M2429" t="str">
        <f>IF('Raw Data'!B2436=0," ","Yes")</f>
        <v xml:space="preserve"> </v>
      </c>
    </row>
    <row r="2430" spans="1:13" x14ac:dyDescent="0.2">
      <c r="A2430" s="62" t="str">
        <f>IF('Raw Data'!B2437=0," ",'Raw Data'!B2437)</f>
        <v xml:space="preserve"> </v>
      </c>
      <c r="B2430" s="62" t="str">
        <f>IF('Raw Data'!B2437=0," ",'Raw Data'!C2437)</f>
        <v xml:space="preserve"> </v>
      </c>
      <c r="C2430" s="63" t="str">
        <f>IF('Raw Data'!B2437=0," ",'Raw Data'!D2437)</f>
        <v xml:space="preserve"> </v>
      </c>
      <c r="D2430" s="63" t="str">
        <f>IF('Raw Data'!B2437=0," ",'Raw Data'!E2437)</f>
        <v xml:space="preserve"> </v>
      </c>
      <c r="E2430" s="62" t="str">
        <f>IF('Raw Data'!B2437=0," ",AVERAGE('Raw Data'!G2437:JP2437))</f>
        <v xml:space="preserve"> </v>
      </c>
      <c r="F2430" s="62" t="str">
        <f>IF('Raw Data'!B2437=0," ",_xlfn.STDEV.S('Raw Data'!G2437:JP2437))</f>
        <v xml:space="preserve"> </v>
      </c>
      <c r="G2430" s="63" t="str">
        <f>IF('Raw Data'!B2437=0," ",(D2430-C2430)/6/F2430)</f>
        <v xml:space="preserve"> </v>
      </c>
      <c r="H2430" s="63" t="str">
        <f>IF('Raw Data'!B2437=0," ","No")</f>
        <v xml:space="preserve"> </v>
      </c>
      <c r="I2430" s="62" t="str">
        <f>IF('Raw Data'!B2437=0," ",IF(H2430="Yes",MIN(D2430-E2430,E2430-C2430)/3/$H$2,MIN(E2430-C2430,D2430-E2430)/3/$H$1))</f>
        <v xml:space="preserve"> </v>
      </c>
      <c r="J2430" s="62" t="str">
        <f>IF('Raw Data'!B2437=0," ",E2430-6*F2430)</f>
        <v xml:space="preserve"> </v>
      </c>
      <c r="K2430" s="63" t="str">
        <f>IF('Raw Data'!B2437=0," ",E2430+6*F2430)</f>
        <v xml:space="preserve"> </v>
      </c>
      <c r="L2430" t="str">
        <f>IF('Raw Data'!B2437=0," ","No")</f>
        <v xml:space="preserve"> </v>
      </c>
      <c r="M2430" t="str">
        <f>IF('Raw Data'!B2437=0," ","Yes")</f>
        <v xml:space="preserve"> </v>
      </c>
    </row>
    <row r="2431" spans="1:13" x14ac:dyDescent="0.2">
      <c r="A2431" s="62" t="str">
        <f>IF('Raw Data'!B2438=0," ",'Raw Data'!B2438)</f>
        <v xml:space="preserve"> </v>
      </c>
      <c r="B2431" s="62" t="str">
        <f>IF('Raw Data'!B2438=0," ",'Raw Data'!C2438)</f>
        <v xml:space="preserve"> </v>
      </c>
      <c r="C2431" s="63" t="str">
        <f>IF('Raw Data'!B2438=0," ",'Raw Data'!D2438)</f>
        <v xml:space="preserve"> </v>
      </c>
      <c r="D2431" s="63" t="str">
        <f>IF('Raw Data'!B2438=0," ",'Raw Data'!E2438)</f>
        <v xml:space="preserve"> </v>
      </c>
      <c r="E2431" s="62" t="str">
        <f>IF('Raw Data'!B2438=0," ",AVERAGE('Raw Data'!G2438:JP2438))</f>
        <v xml:space="preserve"> </v>
      </c>
      <c r="F2431" s="62" t="str">
        <f>IF('Raw Data'!B2438=0," ",_xlfn.STDEV.S('Raw Data'!G2438:JP2438))</f>
        <v xml:space="preserve"> </v>
      </c>
      <c r="G2431" s="63" t="str">
        <f>IF('Raw Data'!B2438=0," ",(D2431-C2431)/6/F2431)</f>
        <v xml:space="preserve"> </v>
      </c>
      <c r="H2431" s="63" t="str">
        <f>IF('Raw Data'!B2438=0," ","No")</f>
        <v xml:space="preserve"> </v>
      </c>
      <c r="I2431" s="62" t="str">
        <f>IF('Raw Data'!B2438=0," ",IF(H2431="Yes",MIN(D2431-E2431,E2431-C2431)/3/$H$2,MIN(E2431-C2431,D2431-E2431)/3/$H$1))</f>
        <v xml:space="preserve"> </v>
      </c>
      <c r="J2431" s="62" t="str">
        <f>IF('Raw Data'!B2438=0," ",E2431-6*F2431)</f>
        <v xml:space="preserve"> </v>
      </c>
      <c r="K2431" s="63" t="str">
        <f>IF('Raw Data'!B2438=0," ",E2431+6*F2431)</f>
        <v xml:space="preserve"> </v>
      </c>
      <c r="L2431" t="str">
        <f>IF('Raw Data'!B2438=0," ","No")</f>
        <v xml:space="preserve"> </v>
      </c>
      <c r="M2431" t="str">
        <f>IF('Raw Data'!B2438=0," ","Yes")</f>
        <v xml:space="preserve"> </v>
      </c>
    </row>
    <row r="2432" spans="1:13" x14ac:dyDescent="0.2">
      <c r="A2432" s="62" t="str">
        <f>IF('Raw Data'!B2439=0," ",'Raw Data'!B2439)</f>
        <v xml:space="preserve"> </v>
      </c>
      <c r="B2432" s="62" t="str">
        <f>IF('Raw Data'!B2439=0," ",'Raw Data'!C2439)</f>
        <v xml:space="preserve"> </v>
      </c>
      <c r="C2432" s="63" t="str">
        <f>IF('Raw Data'!B2439=0," ",'Raw Data'!D2439)</f>
        <v xml:space="preserve"> </v>
      </c>
      <c r="D2432" s="63" t="str">
        <f>IF('Raw Data'!B2439=0," ",'Raw Data'!E2439)</f>
        <v xml:space="preserve"> </v>
      </c>
      <c r="E2432" s="62" t="str">
        <f>IF('Raw Data'!B2439=0," ",AVERAGE('Raw Data'!G2439:JP2439))</f>
        <v xml:space="preserve"> </v>
      </c>
      <c r="F2432" s="62" t="str">
        <f>IF('Raw Data'!B2439=0," ",_xlfn.STDEV.S('Raw Data'!G2439:JP2439))</f>
        <v xml:space="preserve"> </v>
      </c>
      <c r="G2432" s="63" t="str">
        <f>IF('Raw Data'!B2439=0," ",(D2432-C2432)/6/F2432)</f>
        <v xml:space="preserve"> </v>
      </c>
      <c r="H2432" s="63" t="str">
        <f>IF('Raw Data'!B2439=0," ","No")</f>
        <v xml:space="preserve"> </v>
      </c>
      <c r="I2432" s="62" t="str">
        <f>IF('Raw Data'!B2439=0," ",IF(H2432="Yes",MIN(D2432-E2432,E2432-C2432)/3/$H$2,MIN(E2432-C2432,D2432-E2432)/3/$H$1))</f>
        <v xml:space="preserve"> </v>
      </c>
      <c r="J2432" s="62" t="str">
        <f>IF('Raw Data'!B2439=0," ",E2432-6*F2432)</f>
        <v xml:space="preserve"> </v>
      </c>
      <c r="K2432" s="63" t="str">
        <f>IF('Raw Data'!B2439=0," ",E2432+6*F2432)</f>
        <v xml:space="preserve"> </v>
      </c>
      <c r="L2432" t="str">
        <f>IF('Raw Data'!B2439=0," ","No")</f>
        <v xml:space="preserve"> </v>
      </c>
      <c r="M2432" t="str">
        <f>IF('Raw Data'!B2439=0," ","Yes")</f>
        <v xml:space="preserve"> </v>
      </c>
    </row>
    <row r="2433" spans="1:13" x14ac:dyDescent="0.2">
      <c r="A2433" s="62" t="str">
        <f>IF('Raw Data'!B2440=0," ",'Raw Data'!B2440)</f>
        <v xml:space="preserve"> </v>
      </c>
      <c r="B2433" s="62" t="str">
        <f>IF('Raw Data'!B2440=0," ",'Raw Data'!C2440)</f>
        <v xml:space="preserve"> </v>
      </c>
      <c r="C2433" s="63" t="str">
        <f>IF('Raw Data'!B2440=0," ",'Raw Data'!D2440)</f>
        <v xml:space="preserve"> </v>
      </c>
      <c r="D2433" s="63" t="str">
        <f>IF('Raw Data'!B2440=0," ",'Raw Data'!E2440)</f>
        <v xml:space="preserve"> </v>
      </c>
      <c r="E2433" s="62" t="str">
        <f>IF('Raw Data'!B2440=0," ",AVERAGE('Raw Data'!G2440:JP2440))</f>
        <v xml:space="preserve"> </v>
      </c>
      <c r="F2433" s="62" t="str">
        <f>IF('Raw Data'!B2440=0," ",_xlfn.STDEV.S('Raw Data'!G2440:JP2440))</f>
        <v xml:space="preserve"> </v>
      </c>
      <c r="G2433" s="63" t="str">
        <f>IF('Raw Data'!B2440=0," ",(D2433-C2433)/6/F2433)</f>
        <v xml:space="preserve"> </v>
      </c>
      <c r="H2433" s="63" t="str">
        <f>IF('Raw Data'!B2440=0," ","No")</f>
        <v xml:space="preserve"> </v>
      </c>
      <c r="I2433" s="62" t="str">
        <f>IF('Raw Data'!B2440=0," ",IF(H2433="Yes",MIN(D2433-E2433,E2433-C2433)/3/$H$2,MIN(E2433-C2433,D2433-E2433)/3/$H$1))</f>
        <v xml:space="preserve"> </v>
      </c>
      <c r="J2433" s="62" t="str">
        <f>IF('Raw Data'!B2440=0," ",E2433-6*F2433)</f>
        <v xml:space="preserve"> </v>
      </c>
      <c r="K2433" s="63" t="str">
        <f>IF('Raw Data'!B2440=0," ",E2433+6*F2433)</f>
        <v xml:space="preserve"> </v>
      </c>
      <c r="L2433" t="str">
        <f>IF('Raw Data'!B2440=0," ","No")</f>
        <v xml:space="preserve"> </v>
      </c>
      <c r="M2433" t="str">
        <f>IF('Raw Data'!B2440=0," ","Yes")</f>
        <v xml:space="preserve"> </v>
      </c>
    </row>
    <row r="2434" spans="1:13" x14ac:dyDescent="0.2">
      <c r="A2434" s="62" t="str">
        <f>IF('Raw Data'!B2441=0," ",'Raw Data'!B2441)</f>
        <v xml:space="preserve"> </v>
      </c>
      <c r="B2434" s="62" t="str">
        <f>IF('Raw Data'!B2441=0," ",'Raw Data'!C2441)</f>
        <v xml:space="preserve"> </v>
      </c>
      <c r="C2434" s="63" t="str">
        <f>IF('Raw Data'!B2441=0," ",'Raw Data'!D2441)</f>
        <v xml:space="preserve"> </v>
      </c>
      <c r="D2434" s="63" t="str">
        <f>IF('Raw Data'!B2441=0," ",'Raw Data'!E2441)</f>
        <v xml:space="preserve"> </v>
      </c>
      <c r="E2434" s="62" t="str">
        <f>IF('Raw Data'!B2441=0," ",AVERAGE('Raw Data'!G2441:JP2441))</f>
        <v xml:space="preserve"> </v>
      </c>
      <c r="F2434" s="62" t="str">
        <f>IF('Raw Data'!B2441=0," ",_xlfn.STDEV.S('Raw Data'!G2441:JP2441))</f>
        <v xml:space="preserve"> </v>
      </c>
      <c r="G2434" s="63" t="str">
        <f>IF('Raw Data'!B2441=0," ",(D2434-C2434)/6/F2434)</f>
        <v xml:space="preserve"> </v>
      </c>
      <c r="H2434" s="63" t="str">
        <f>IF('Raw Data'!B2441=0," ","No")</f>
        <v xml:space="preserve"> </v>
      </c>
      <c r="I2434" s="62" t="str">
        <f>IF('Raw Data'!B2441=0," ",IF(H2434="Yes",MIN(D2434-E2434,E2434-C2434)/3/$H$2,MIN(E2434-C2434,D2434-E2434)/3/$H$1))</f>
        <v xml:space="preserve"> </v>
      </c>
      <c r="J2434" s="62" t="str">
        <f>IF('Raw Data'!B2441=0," ",E2434-6*F2434)</f>
        <v xml:space="preserve"> </v>
      </c>
      <c r="K2434" s="63" t="str">
        <f>IF('Raw Data'!B2441=0," ",E2434+6*F2434)</f>
        <v xml:space="preserve"> </v>
      </c>
      <c r="L2434" t="str">
        <f>IF('Raw Data'!B2441=0," ","No")</f>
        <v xml:space="preserve"> </v>
      </c>
      <c r="M2434" t="str">
        <f>IF('Raw Data'!B2441=0," ","Yes")</f>
        <v xml:space="preserve"> </v>
      </c>
    </row>
    <row r="2435" spans="1:13" x14ac:dyDescent="0.2">
      <c r="A2435" s="62" t="str">
        <f>IF('Raw Data'!B2442=0," ",'Raw Data'!B2442)</f>
        <v xml:space="preserve"> </v>
      </c>
      <c r="B2435" s="62" t="str">
        <f>IF('Raw Data'!B2442=0," ",'Raw Data'!C2442)</f>
        <v xml:space="preserve"> </v>
      </c>
      <c r="C2435" s="63" t="str">
        <f>IF('Raw Data'!B2442=0," ",'Raw Data'!D2442)</f>
        <v xml:space="preserve"> </v>
      </c>
      <c r="D2435" s="63" t="str">
        <f>IF('Raw Data'!B2442=0," ",'Raw Data'!E2442)</f>
        <v xml:space="preserve"> </v>
      </c>
      <c r="E2435" s="62" t="str">
        <f>IF('Raw Data'!B2442=0," ",AVERAGE('Raw Data'!G2442:JP2442))</f>
        <v xml:space="preserve"> </v>
      </c>
      <c r="F2435" s="62" t="str">
        <f>IF('Raw Data'!B2442=0," ",_xlfn.STDEV.S('Raw Data'!G2442:JP2442))</f>
        <v xml:space="preserve"> </v>
      </c>
      <c r="G2435" s="63" t="str">
        <f>IF('Raw Data'!B2442=0," ",(D2435-C2435)/6/F2435)</f>
        <v xml:space="preserve"> </v>
      </c>
      <c r="H2435" s="63" t="str">
        <f>IF('Raw Data'!B2442=0," ","No")</f>
        <v xml:space="preserve"> </v>
      </c>
      <c r="I2435" s="62" t="str">
        <f>IF('Raw Data'!B2442=0," ",IF(H2435="Yes",MIN(D2435-E2435,E2435-C2435)/3/$H$2,MIN(E2435-C2435,D2435-E2435)/3/$H$1))</f>
        <v xml:space="preserve"> </v>
      </c>
      <c r="J2435" s="62" t="str">
        <f>IF('Raw Data'!B2442=0," ",E2435-6*F2435)</f>
        <v xml:space="preserve"> </v>
      </c>
      <c r="K2435" s="63" t="str">
        <f>IF('Raw Data'!B2442=0," ",E2435+6*F2435)</f>
        <v xml:space="preserve"> </v>
      </c>
      <c r="L2435" t="str">
        <f>IF('Raw Data'!B2442=0," ","No")</f>
        <v xml:space="preserve"> </v>
      </c>
      <c r="M2435" t="str">
        <f>IF('Raw Data'!B2442=0," ","Yes")</f>
        <v xml:space="preserve"> </v>
      </c>
    </row>
    <row r="2436" spans="1:13" x14ac:dyDescent="0.2">
      <c r="A2436" s="62" t="str">
        <f>IF('Raw Data'!B2443=0," ",'Raw Data'!B2443)</f>
        <v xml:space="preserve"> </v>
      </c>
      <c r="B2436" s="62" t="str">
        <f>IF('Raw Data'!B2443=0," ",'Raw Data'!C2443)</f>
        <v xml:space="preserve"> </v>
      </c>
      <c r="C2436" s="63" t="str">
        <f>IF('Raw Data'!B2443=0," ",'Raw Data'!D2443)</f>
        <v xml:space="preserve"> </v>
      </c>
      <c r="D2436" s="63" t="str">
        <f>IF('Raw Data'!B2443=0," ",'Raw Data'!E2443)</f>
        <v xml:space="preserve"> </v>
      </c>
      <c r="E2436" s="62" t="str">
        <f>IF('Raw Data'!B2443=0," ",AVERAGE('Raw Data'!G2443:JP2443))</f>
        <v xml:space="preserve"> </v>
      </c>
      <c r="F2436" s="62" t="str">
        <f>IF('Raw Data'!B2443=0," ",_xlfn.STDEV.S('Raw Data'!G2443:JP2443))</f>
        <v xml:space="preserve"> </v>
      </c>
      <c r="G2436" s="63" t="str">
        <f>IF('Raw Data'!B2443=0," ",(D2436-C2436)/6/F2436)</f>
        <v xml:space="preserve"> </v>
      </c>
      <c r="H2436" s="63" t="str">
        <f>IF('Raw Data'!B2443=0," ","No")</f>
        <v xml:space="preserve"> </v>
      </c>
      <c r="I2436" s="62" t="str">
        <f>IF('Raw Data'!B2443=0," ",IF(H2436="Yes",MIN(D2436-E2436,E2436-C2436)/3/$H$2,MIN(E2436-C2436,D2436-E2436)/3/$H$1))</f>
        <v xml:space="preserve"> </v>
      </c>
      <c r="J2436" s="62" t="str">
        <f>IF('Raw Data'!B2443=0," ",E2436-6*F2436)</f>
        <v xml:space="preserve"> </v>
      </c>
      <c r="K2436" s="63" t="str">
        <f>IF('Raw Data'!B2443=0," ",E2436+6*F2436)</f>
        <v xml:space="preserve"> </v>
      </c>
      <c r="L2436" t="str">
        <f>IF('Raw Data'!B2443=0," ","No")</f>
        <v xml:space="preserve"> </v>
      </c>
      <c r="M2436" t="str">
        <f>IF('Raw Data'!B2443=0," ","Yes")</f>
        <v xml:space="preserve"> </v>
      </c>
    </row>
    <row r="2437" spans="1:13" x14ac:dyDescent="0.2">
      <c r="A2437" s="62" t="str">
        <f>IF('Raw Data'!B2444=0," ",'Raw Data'!B2444)</f>
        <v xml:space="preserve"> </v>
      </c>
      <c r="B2437" s="62" t="str">
        <f>IF('Raw Data'!B2444=0," ",'Raw Data'!C2444)</f>
        <v xml:space="preserve"> </v>
      </c>
      <c r="C2437" s="63" t="str">
        <f>IF('Raw Data'!B2444=0," ",'Raw Data'!D2444)</f>
        <v xml:space="preserve"> </v>
      </c>
      <c r="D2437" s="63" t="str">
        <f>IF('Raw Data'!B2444=0," ",'Raw Data'!E2444)</f>
        <v xml:space="preserve"> </v>
      </c>
      <c r="E2437" s="62" t="str">
        <f>IF('Raw Data'!B2444=0," ",AVERAGE('Raw Data'!G2444:JP2444))</f>
        <v xml:space="preserve"> </v>
      </c>
      <c r="F2437" s="62" t="str">
        <f>IF('Raw Data'!B2444=0," ",_xlfn.STDEV.S('Raw Data'!G2444:JP2444))</f>
        <v xml:space="preserve"> </v>
      </c>
      <c r="G2437" s="63" t="str">
        <f>IF('Raw Data'!B2444=0," ",(D2437-C2437)/6/F2437)</f>
        <v xml:space="preserve"> </v>
      </c>
      <c r="H2437" s="63" t="str">
        <f>IF('Raw Data'!B2444=0," ","No")</f>
        <v xml:space="preserve"> </v>
      </c>
      <c r="I2437" s="62" t="str">
        <f>IF('Raw Data'!B2444=0," ",IF(H2437="Yes",MIN(D2437-E2437,E2437-C2437)/3/$H$2,MIN(E2437-C2437,D2437-E2437)/3/$H$1))</f>
        <v xml:space="preserve"> </v>
      </c>
      <c r="J2437" s="62" t="str">
        <f>IF('Raw Data'!B2444=0," ",E2437-6*F2437)</f>
        <v xml:space="preserve"> </v>
      </c>
      <c r="K2437" s="63" t="str">
        <f>IF('Raw Data'!B2444=0," ",E2437+6*F2437)</f>
        <v xml:space="preserve"> </v>
      </c>
      <c r="L2437" t="str">
        <f>IF('Raw Data'!B2444=0," ","No")</f>
        <v xml:space="preserve"> </v>
      </c>
      <c r="M2437" t="str">
        <f>IF('Raw Data'!B2444=0," ","Yes")</f>
        <v xml:space="preserve"> </v>
      </c>
    </row>
    <row r="2438" spans="1:13" x14ac:dyDescent="0.2">
      <c r="A2438" s="62" t="str">
        <f>IF('Raw Data'!B2445=0," ",'Raw Data'!B2445)</f>
        <v xml:space="preserve"> </v>
      </c>
      <c r="B2438" s="62" t="str">
        <f>IF('Raw Data'!B2445=0," ",'Raw Data'!C2445)</f>
        <v xml:space="preserve"> </v>
      </c>
      <c r="C2438" s="63" t="str">
        <f>IF('Raw Data'!B2445=0," ",'Raw Data'!D2445)</f>
        <v xml:space="preserve"> </v>
      </c>
      <c r="D2438" s="63" t="str">
        <f>IF('Raw Data'!B2445=0," ",'Raw Data'!E2445)</f>
        <v xml:space="preserve"> </v>
      </c>
      <c r="E2438" s="62" t="str">
        <f>IF('Raw Data'!B2445=0," ",AVERAGE('Raw Data'!G2445:JP2445))</f>
        <v xml:space="preserve"> </v>
      </c>
      <c r="F2438" s="62" t="str">
        <f>IF('Raw Data'!B2445=0," ",_xlfn.STDEV.S('Raw Data'!G2445:JP2445))</f>
        <v xml:space="preserve"> </v>
      </c>
      <c r="G2438" s="63" t="str">
        <f>IF('Raw Data'!B2445=0," ",(D2438-C2438)/6/F2438)</f>
        <v xml:space="preserve"> </v>
      </c>
      <c r="H2438" s="63" t="str">
        <f>IF('Raw Data'!B2445=0," ","No")</f>
        <v xml:space="preserve"> </v>
      </c>
      <c r="I2438" s="62" t="str">
        <f>IF('Raw Data'!B2445=0," ",IF(H2438="Yes",MIN(D2438-E2438,E2438-C2438)/3/$H$2,MIN(E2438-C2438,D2438-E2438)/3/$H$1))</f>
        <v xml:space="preserve"> </v>
      </c>
      <c r="J2438" s="62" t="str">
        <f>IF('Raw Data'!B2445=0," ",E2438-6*F2438)</f>
        <v xml:space="preserve"> </v>
      </c>
      <c r="K2438" s="63" t="str">
        <f>IF('Raw Data'!B2445=0," ",E2438+6*F2438)</f>
        <v xml:space="preserve"> </v>
      </c>
      <c r="L2438" t="str">
        <f>IF('Raw Data'!B2445=0," ","No")</f>
        <v xml:space="preserve"> </v>
      </c>
      <c r="M2438" t="str">
        <f>IF('Raw Data'!B2445=0," ","Yes")</f>
        <v xml:space="preserve"> </v>
      </c>
    </row>
    <row r="2439" spans="1:13" x14ac:dyDescent="0.2">
      <c r="A2439" s="62" t="str">
        <f>IF('Raw Data'!B2446=0," ",'Raw Data'!B2446)</f>
        <v xml:space="preserve"> </v>
      </c>
      <c r="B2439" s="62" t="str">
        <f>IF('Raw Data'!B2446=0," ",'Raw Data'!C2446)</f>
        <v xml:space="preserve"> </v>
      </c>
      <c r="C2439" s="63" t="str">
        <f>IF('Raw Data'!B2446=0," ",'Raw Data'!D2446)</f>
        <v xml:space="preserve"> </v>
      </c>
      <c r="D2439" s="63" t="str">
        <f>IF('Raw Data'!B2446=0," ",'Raw Data'!E2446)</f>
        <v xml:space="preserve"> </v>
      </c>
      <c r="E2439" s="62" t="str">
        <f>IF('Raw Data'!B2446=0," ",AVERAGE('Raw Data'!G2446:JP2446))</f>
        <v xml:space="preserve"> </v>
      </c>
      <c r="F2439" s="62" t="str">
        <f>IF('Raw Data'!B2446=0," ",_xlfn.STDEV.S('Raw Data'!G2446:JP2446))</f>
        <v xml:space="preserve"> </v>
      </c>
      <c r="G2439" s="63" t="str">
        <f>IF('Raw Data'!B2446=0," ",(D2439-C2439)/6/F2439)</f>
        <v xml:space="preserve"> </v>
      </c>
      <c r="H2439" s="63" t="str">
        <f>IF('Raw Data'!B2446=0," ","No")</f>
        <v xml:space="preserve"> </v>
      </c>
      <c r="I2439" s="62" t="str">
        <f>IF('Raw Data'!B2446=0," ",IF(H2439="Yes",MIN(D2439-E2439,E2439-C2439)/3/$H$2,MIN(E2439-C2439,D2439-E2439)/3/$H$1))</f>
        <v xml:space="preserve"> </v>
      </c>
      <c r="J2439" s="62" t="str">
        <f>IF('Raw Data'!B2446=0," ",E2439-6*F2439)</f>
        <v xml:space="preserve"> </v>
      </c>
      <c r="K2439" s="63" t="str">
        <f>IF('Raw Data'!B2446=0," ",E2439+6*F2439)</f>
        <v xml:space="preserve"> </v>
      </c>
      <c r="L2439" t="str">
        <f>IF('Raw Data'!B2446=0," ","No")</f>
        <v xml:space="preserve"> </v>
      </c>
      <c r="M2439" t="str">
        <f>IF('Raw Data'!B2446=0," ","Yes")</f>
        <v xml:space="preserve"> </v>
      </c>
    </row>
    <row r="2440" spans="1:13" x14ac:dyDescent="0.2">
      <c r="A2440" s="62" t="str">
        <f>IF('Raw Data'!B2447=0," ",'Raw Data'!B2447)</f>
        <v xml:space="preserve"> </v>
      </c>
      <c r="B2440" s="62" t="str">
        <f>IF('Raw Data'!B2447=0," ",'Raw Data'!C2447)</f>
        <v xml:space="preserve"> </v>
      </c>
      <c r="C2440" s="63" t="str">
        <f>IF('Raw Data'!B2447=0," ",'Raw Data'!D2447)</f>
        <v xml:space="preserve"> </v>
      </c>
      <c r="D2440" s="63" t="str">
        <f>IF('Raw Data'!B2447=0," ",'Raw Data'!E2447)</f>
        <v xml:space="preserve"> </v>
      </c>
      <c r="E2440" s="62" t="str">
        <f>IF('Raw Data'!B2447=0," ",AVERAGE('Raw Data'!G2447:JP2447))</f>
        <v xml:space="preserve"> </v>
      </c>
      <c r="F2440" s="62" t="str">
        <f>IF('Raw Data'!B2447=0," ",_xlfn.STDEV.S('Raw Data'!G2447:JP2447))</f>
        <v xml:space="preserve"> </v>
      </c>
      <c r="G2440" s="63" t="str">
        <f>IF('Raw Data'!B2447=0," ",(D2440-C2440)/6/F2440)</f>
        <v xml:space="preserve"> </v>
      </c>
      <c r="H2440" s="63" t="str">
        <f>IF('Raw Data'!B2447=0," ","No")</f>
        <v xml:space="preserve"> </v>
      </c>
      <c r="I2440" s="62" t="str">
        <f>IF('Raw Data'!B2447=0," ",IF(H2440="Yes",MIN(D2440-E2440,E2440-C2440)/3/$H$2,MIN(E2440-C2440,D2440-E2440)/3/$H$1))</f>
        <v xml:space="preserve"> </v>
      </c>
      <c r="J2440" s="62" t="str">
        <f>IF('Raw Data'!B2447=0," ",E2440-6*F2440)</f>
        <v xml:space="preserve"> </v>
      </c>
      <c r="K2440" s="63" t="str">
        <f>IF('Raw Data'!B2447=0," ",E2440+6*F2440)</f>
        <v xml:space="preserve"> </v>
      </c>
      <c r="L2440" t="str">
        <f>IF('Raw Data'!B2447=0," ","No")</f>
        <v xml:space="preserve"> </v>
      </c>
      <c r="M2440" t="str">
        <f>IF('Raw Data'!B2447=0," ","Yes")</f>
        <v xml:space="preserve"> </v>
      </c>
    </row>
    <row r="2441" spans="1:13" x14ac:dyDescent="0.2">
      <c r="A2441" s="62" t="str">
        <f>IF('Raw Data'!B2448=0," ",'Raw Data'!B2448)</f>
        <v xml:space="preserve"> </v>
      </c>
      <c r="B2441" s="62" t="str">
        <f>IF('Raw Data'!B2448=0," ",'Raw Data'!C2448)</f>
        <v xml:space="preserve"> </v>
      </c>
      <c r="C2441" s="63" t="str">
        <f>IF('Raw Data'!B2448=0," ",'Raw Data'!D2448)</f>
        <v xml:space="preserve"> </v>
      </c>
      <c r="D2441" s="63" t="str">
        <f>IF('Raw Data'!B2448=0," ",'Raw Data'!E2448)</f>
        <v xml:space="preserve"> </v>
      </c>
      <c r="E2441" s="62" t="str">
        <f>IF('Raw Data'!B2448=0," ",AVERAGE('Raw Data'!G2448:JP2448))</f>
        <v xml:space="preserve"> </v>
      </c>
      <c r="F2441" s="62" t="str">
        <f>IF('Raw Data'!B2448=0," ",_xlfn.STDEV.S('Raw Data'!G2448:JP2448))</f>
        <v xml:space="preserve"> </v>
      </c>
      <c r="G2441" s="63" t="str">
        <f>IF('Raw Data'!B2448=0," ",(D2441-C2441)/6/F2441)</f>
        <v xml:space="preserve"> </v>
      </c>
      <c r="H2441" s="63" t="str">
        <f>IF('Raw Data'!B2448=0," ","No")</f>
        <v xml:space="preserve"> </v>
      </c>
      <c r="I2441" s="62" t="str">
        <f>IF('Raw Data'!B2448=0," ",IF(H2441="Yes",MIN(D2441-E2441,E2441-C2441)/3/$H$2,MIN(E2441-C2441,D2441-E2441)/3/$H$1))</f>
        <v xml:space="preserve"> </v>
      </c>
      <c r="J2441" s="62" t="str">
        <f>IF('Raw Data'!B2448=0," ",E2441-6*F2441)</f>
        <v xml:space="preserve"> </v>
      </c>
      <c r="K2441" s="63" t="str">
        <f>IF('Raw Data'!B2448=0," ",E2441+6*F2441)</f>
        <v xml:space="preserve"> </v>
      </c>
      <c r="L2441" t="str">
        <f>IF('Raw Data'!B2448=0," ","No")</f>
        <v xml:space="preserve"> </v>
      </c>
      <c r="M2441" t="str">
        <f>IF('Raw Data'!B2448=0," ","Yes")</f>
        <v xml:space="preserve"> </v>
      </c>
    </row>
    <row r="2442" spans="1:13" x14ac:dyDescent="0.2">
      <c r="A2442" s="62" t="str">
        <f>IF('Raw Data'!B2449=0," ",'Raw Data'!B2449)</f>
        <v xml:space="preserve"> </v>
      </c>
      <c r="B2442" s="62" t="str">
        <f>IF('Raw Data'!B2449=0," ",'Raw Data'!C2449)</f>
        <v xml:space="preserve"> </v>
      </c>
      <c r="C2442" s="63" t="str">
        <f>IF('Raw Data'!B2449=0," ",'Raw Data'!D2449)</f>
        <v xml:space="preserve"> </v>
      </c>
      <c r="D2442" s="63" t="str">
        <f>IF('Raw Data'!B2449=0," ",'Raw Data'!E2449)</f>
        <v xml:space="preserve"> </v>
      </c>
      <c r="E2442" s="62" t="str">
        <f>IF('Raw Data'!B2449=0," ",AVERAGE('Raw Data'!G2449:JP2449))</f>
        <v xml:space="preserve"> </v>
      </c>
      <c r="F2442" s="62" t="str">
        <f>IF('Raw Data'!B2449=0," ",_xlfn.STDEV.S('Raw Data'!G2449:JP2449))</f>
        <v xml:space="preserve"> </v>
      </c>
      <c r="G2442" s="63" t="str">
        <f>IF('Raw Data'!B2449=0," ",(D2442-C2442)/6/F2442)</f>
        <v xml:space="preserve"> </v>
      </c>
      <c r="H2442" s="63" t="str">
        <f>IF('Raw Data'!B2449=0," ","No")</f>
        <v xml:space="preserve"> </v>
      </c>
      <c r="I2442" s="62" t="str">
        <f>IF('Raw Data'!B2449=0," ",IF(H2442="Yes",MIN(D2442-E2442,E2442-C2442)/3/$H$2,MIN(E2442-C2442,D2442-E2442)/3/$H$1))</f>
        <v xml:space="preserve"> </v>
      </c>
      <c r="J2442" s="62" t="str">
        <f>IF('Raw Data'!B2449=0," ",E2442-6*F2442)</f>
        <v xml:space="preserve"> </v>
      </c>
      <c r="K2442" s="63" t="str">
        <f>IF('Raw Data'!B2449=0," ",E2442+6*F2442)</f>
        <v xml:space="preserve"> </v>
      </c>
      <c r="L2442" t="str">
        <f>IF('Raw Data'!B2449=0," ","No")</f>
        <v xml:space="preserve"> </v>
      </c>
      <c r="M2442" t="str">
        <f>IF('Raw Data'!B2449=0," ","Yes")</f>
        <v xml:space="preserve"> </v>
      </c>
    </row>
    <row r="2443" spans="1:13" x14ac:dyDescent="0.2">
      <c r="A2443" s="62" t="str">
        <f>IF('Raw Data'!B2450=0," ",'Raw Data'!B2450)</f>
        <v xml:space="preserve"> </v>
      </c>
      <c r="B2443" s="62" t="str">
        <f>IF('Raw Data'!B2450=0," ",'Raw Data'!C2450)</f>
        <v xml:space="preserve"> </v>
      </c>
      <c r="C2443" s="63" t="str">
        <f>IF('Raw Data'!B2450=0," ",'Raw Data'!D2450)</f>
        <v xml:space="preserve"> </v>
      </c>
      <c r="D2443" s="63" t="str">
        <f>IF('Raw Data'!B2450=0," ",'Raw Data'!E2450)</f>
        <v xml:space="preserve"> </v>
      </c>
      <c r="E2443" s="62" t="str">
        <f>IF('Raw Data'!B2450=0," ",AVERAGE('Raw Data'!G2450:JP2450))</f>
        <v xml:space="preserve"> </v>
      </c>
      <c r="F2443" s="62" t="str">
        <f>IF('Raw Data'!B2450=0," ",_xlfn.STDEV.S('Raw Data'!G2450:JP2450))</f>
        <v xml:space="preserve"> </v>
      </c>
      <c r="G2443" s="63" t="str">
        <f>IF('Raw Data'!B2450=0," ",(D2443-C2443)/6/F2443)</f>
        <v xml:space="preserve"> </v>
      </c>
      <c r="H2443" s="63" t="str">
        <f>IF('Raw Data'!B2450=0," ","No")</f>
        <v xml:space="preserve"> </v>
      </c>
      <c r="I2443" s="62" t="str">
        <f>IF('Raw Data'!B2450=0," ",IF(H2443="Yes",MIN(D2443-E2443,E2443-C2443)/3/$H$2,MIN(E2443-C2443,D2443-E2443)/3/$H$1))</f>
        <v xml:space="preserve"> </v>
      </c>
      <c r="J2443" s="62" t="str">
        <f>IF('Raw Data'!B2450=0," ",E2443-6*F2443)</f>
        <v xml:space="preserve"> </v>
      </c>
      <c r="K2443" s="63" t="str">
        <f>IF('Raw Data'!B2450=0," ",E2443+6*F2443)</f>
        <v xml:space="preserve"> </v>
      </c>
      <c r="L2443" t="str">
        <f>IF('Raw Data'!B2450=0," ","No")</f>
        <v xml:space="preserve"> </v>
      </c>
      <c r="M2443" t="str">
        <f>IF('Raw Data'!B2450=0," ","Yes")</f>
        <v xml:space="preserve"> </v>
      </c>
    </row>
    <row r="2444" spans="1:13" x14ac:dyDescent="0.2">
      <c r="A2444" s="62" t="str">
        <f>IF('Raw Data'!B2451=0," ",'Raw Data'!B2451)</f>
        <v xml:space="preserve"> </v>
      </c>
      <c r="B2444" s="62" t="str">
        <f>IF('Raw Data'!B2451=0," ",'Raw Data'!C2451)</f>
        <v xml:space="preserve"> </v>
      </c>
      <c r="C2444" s="63" t="str">
        <f>IF('Raw Data'!B2451=0," ",'Raw Data'!D2451)</f>
        <v xml:space="preserve"> </v>
      </c>
      <c r="D2444" s="63" t="str">
        <f>IF('Raw Data'!B2451=0," ",'Raw Data'!E2451)</f>
        <v xml:space="preserve"> </v>
      </c>
      <c r="E2444" s="62" t="str">
        <f>IF('Raw Data'!B2451=0," ",AVERAGE('Raw Data'!G2451:JP2451))</f>
        <v xml:space="preserve"> </v>
      </c>
      <c r="F2444" s="62" t="str">
        <f>IF('Raw Data'!B2451=0," ",_xlfn.STDEV.S('Raw Data'!G2451:JP2451))</f>
        <v xml:space="preserve"> </v>
      </c>
      <c r="G2444" s="63" t="str">
        <f>IF('Raw Data'!B2451=0," ",(D2444-C2444)/6/F2444)</f>
        <v xml:space="preserve"> </v>
      </c>
      <c r="H2444" s="63" t="str">
        <f>IF('Raw Data'!B2451=0," ","No")</f>
        <v xml:space="preserve"> </v>
      </c>
      <c r="I2444" s="62" t="str">
        <f>IF('Raw Data'!B2451=0," ",IF(H2444="Yes",MIN(D2444-E2444,E2444-C2444)/3/$H$2,MIN(E2444-C2444,D2444-E2444)/3/$H$1))</f>
        <v xml:space="preserve"> </v>
      </c>
      <c r="J2444" s="62" t="str">
        <f>IF('Raw Data'!B2451=0," ",E2444-6*F2444)</f>
        <v xml:space="preserve"> </v>
      </c>
      <c r="K2444" s="63" t="str">
        <f>IF('Raw Data'!B2451=0," ",E2444+6*F2444)</f>
        <v xml:space="preserve"> </v>
      </c>
      <c r="L2444" t="str">
        <f>IF('Raw Data'!B2451=0," ","No")</f>
        <v xml:space="preserve"> </v>
      </c>
      <c r="M2444" t="str">
        <f>IF('Raw Data'!B2451=0," ","Yes")</f>
        <v xml:space="preserve"> </v>
      </c>
    </row>
    <row r="2445" spans="1:13" x14ac:dyDescent="0.2">
      <c r="A2445" s="62" t="str">
        <f>IF('Raw Data'!B2452=0," ",'Raw Data'!B2452)</f>
        <v xml:space="preserve"> </v>
      </c>
      <c r="B2445" s="62" t="str">
        <f>IF('Raw Data'!B2452=0," ",'Raw Data'!C2452)</f>
        <v xml:space="preserve"> </v>
      </c>
      <c r="C2445" s="63" t="str">
        <f>IF('Raw Data'!B2452=0," ",'Raw Data'!D2452)</f>
        <v xml:space="preserve"> </v>
      </c>
      <c r="D2445" s="63" t="str">
        <f>IF('Raw Data'!B2452=0," ",'Raw Data'!E2452)</f>
        <v xml:space="preserve"> </v>
      </c>
      <c r="E2445" s="62" t="str">
        <f>IF('Raw Data'!B2452=0," ",AVERAGE('Raw Data'!G2452:JP2452))</f>
        <v xml:space="preserve"> </v>
      </c>
      <c r="F2445" s="62" t="str">
        <f>IF('Raw Data'!B2452=0," ",_xlfn.STDEV.S('Raw Data'!G2452:JP2452))</f>
        <v xml:space="preserve"> </v>
      </c>
      <c r="G2445" s="63" t="str">
        <f>IF('Raw Data'!B2452=0," ",(D2445-C2445)/6/F2445)</f>
        <v xml:space="preserve"> </v>
      </c>
      <c r="H2445" s="63" t="str">
        <f>IF('Raw Data'!B2452=0," ","No")</f>
        <v xml:space="preserve"> </v>
      </c>
      <c r="I2445" s="62" t="str">
        <f>IF('Raw Data'!B2452=0," ",IF(H2445="Yes",MIN(D2445-E2445,E2445-C2445)/3/$H$2,MIN(E2445-C2445,D2445-E2445)/3/$H$1))</f>
        <v xml:space="preserve"> </v>
      </c>
      <c r="J2445" s="62" t="str">
        <f>IF('Raw Data'!B2452=0," ",E2445-6*F2445)</f>
        <v xml:space="preserve"> </v>
      </c>
      <c r="K2445" s="63" t="str">
        <f>IF('Raw Data'!B2452=0," ",E2445+6*F2445)</f>
        <v xml:space="preserve"> </v>
      </c>
      <c r="L2445" t="str">
        <f>IF('Raw Data'!B2452=0," ","No")</f>
        <v xml:space="preserve"> </v>
      </c>
      <c r="M2445" t="str">
        <f>IF('Raw Data'!B2452=0," ","Yes")</f>
        <v xml:space="preserve"> </v>
      </c>
    </row>
    <row r="2446" spans="1:13" x14ac:dyDescent="0.2">
      <c r="A2446" s="62" t="str">
        <f>IF('Raw Data'!B2453=0," ",'Raw Data'!B2453)</f>
        <v xml:space="preserve"> </v>
      </c>
      <c r="B2446" s="62" t="str">
        <f>IF('Raw Data'!B2453=0," ",'Raw Data'!C2453)</f>
        <v xml:space="preserve"> </v>
      </c>
      <c r="C2446" s="63" t="str">
        <f>IF('Raw Data'!B2453=0," ",'Raw Data'!D2453)</f>
        <v xml:space="preserve"> </v>
      </c>
      <c r="D2446" s="63" t="str">
        <f>IF('Raw Data'!B2453=0," ",'Raw Data'!E2453)</f>
        <v xml:space="preserve"> </v>
      </c>
      <c r="E2446" s="62" t="str">
        <f>IF('Raw Data'!B2453=0," ",AVERAGE('Raw Data'!G2453:JP2453))</f>
        <v xml:space="preserve"> </v>
      </c>
      <c r="F2446" s="62" t="str">
        <f>IF('Raw Data'!B2453=0," ",_xlfn.STDEV.S('Raw Data'!G2453:JP2453))</f>
        <v xml:space="preserve"> </v>
      </c>
      <c r="G2446" s="63" t="str">
        <f>IF('Raw Data'!B2453=0," ",(D2446-C2446)/6/F2446)</f>
        <v xml:space="preserve"> </v>
      </c>
      <c r="H2446" s="63" t="str">
        <f>IF('Raw Data'!B2453=0," ","No")</f>
        <v xml:space="preserve"> </v>
      </c>
      <c r="I2446" s="62" t="str">
        <f>IF('Raw Data'!B2453=0," ",IF(H2446="Yes",MIN(D2446-E2446,E2446-C2446)/3/$H$2,MIN(E2446-C2446,D2446-E2446)/3/$H$1))</f>
        <v xml:space="preserve"> </v>
      </c>
      <c r="J2446" s="62" t="str">
        <f>IF('Raw Data'!B2453=0," ",E2446-6*F2446)</f>
        <v xml:space="preserve"> </v>
      </c>
      <c r="K2446" s="63" t="str">
        <f>IF('Raw Data'!B2453=0," ",E2446+6*F2446)</f>
        <v xml:space="preserve"> </v>
      </c>
      <c r="L2446" t="str">
        <f>IF('Raw Data'!B2453=0," ","No")</f>
        <v xml:space="preserve"> </v>
      </c>
      <c r="M2446" t="str">
        <f>IF('Raw Data'!B2453=0," ","Yes")</f>
        <v xml:space="preserve"> </v>
      </c>
    </row>
    <row r="2447" spans="1:13" x14ac:dyDescent="0.2">
      <c r="A2447" s="62" t="str">
        <f>IF('Raw Data'!B2454=0," ",'Raw Data'!B2454)</f>
        <v xml:space="preserve"> </v>
      </c>
      <c r="B2447" s="62" t="str">
        <f>IF('Raw Data'!B2454=0," ",'Raw Data'!C2454)</f>
        <v xml:space="preserve"> </v>
      </c>
      <c r="C2447" s="63" t="str">
        <f>IF('Raw Data'!B2454=0," ",'Raw Data'!D2454)</f>
        <v xml:space="preserve"> </v>
      </c>
      <c r="D2447" s="63" t="str">
        <f>IF('Raw Data'!B2454=0," ",'Raw Data'!E2454)</f>
        <v xml:space="preserve"> </v>
      </c>
      <c r="E2447" s="62" t="str">
        <f>IF('Raw Data'!B2454=0," ",AVERAGE('Raw Data'!G2454:JP2454))</f>
        <v xml:space="preserve"> </v>
      </c>
      <c r="F2447" s="62" t="str">
        <f>IF('Raw Data'!B2454=0," ",_xlfn.STDEV.S('Raw Data'!G2454:JP2454))</f>
        <v xml:space="preserve"> </v>
      </c>
      <c r="G2447" s="63" t="str">
        <f>IF('Raw Data'!B2454=0," ",(D2447-C2447)/6/F2447)</f>
        <v xml:space="preserve"> </v>
      </c>
      <c r="H2447" s="63" t="str">
        <f>IF('Raw Data'!B2454=0," ","No")</f>
        <v xml:space="preserve"> </v>
      </c>
      <c r="I2447" s="62" t="str">
        <f>IF('Raw Data'!B2454=0," ",IF(H2447="Yes",MIN(D2447-E2447,E2447-C2447)/3/$H$2,MIN(E2447-C2447,D2447-E2447)/3/$H$1))</f>
        <v xml:space="preserve"> </v>
      </c>
      <c r="J2447" s="62" t="str">
        <f>IF('Raw Data'!B2454=0," ",E2447-6*F2447)</f>
        <v xml:space="preserve"> </v>
      </c>
      <c r="K2447" s="63" t="str">
        <f>IF('Raw Data'!B2454=0," ",E2447+6*F2447)</f>
        <v xml:space="preserve"> </v>
      </c>
      <c r="L2447" t="str">
        <f>IF('Raw Data'!B2454=0," ","No")</f>
        <v xml:space="preserve"> </v>
      </c>
      <c r="M2447" t="str">
        <f>IF('Raw Data'!B2454=0," ","Yes")</f>
        <v xml:space="preserve"> </v>
      </c>
    </row>
    <row r="2448" spans="1:13" x14ac:dyDescent="0.2">
      <c r="A2448" s="62" t="str">
        <f>IF('Raw Data'!B2455=0," ",'Raw Data'!B2455)</f>
        <v xml:space="preserve"> </v>
      </c>
      <c r="B2448" s="62" t="str">
        <f>IF('Raw Data'!B2455=0," ",'Raw Data'!C2455)</f>
        <v xml:space="preserve"> </v>
      </c>
      <c r="C2448" s="63" t="str">
        <f>IF('Raw Data'!B2455=0," ",'Raw Data'!D2455)</f>
        <v xml:space="preserve"> </v>
      </c>
      <c r="D2448" s="63" t="str">
        <f>IF('Raw Data'!B2455=0," ",'Raw Data'!E2455)</f>
        <v xml:space="preserve"> </v>
      </c>
      <c r="E2448" s="62" t="str">
        <f>IF('Raw Data'!B2455=0," ",AVERAGE('Raw Data'!G2455:JP2455))</f>
        <v xml:space="preserve"> </v>
      </c>
      <c r="F2448" s="62" t="str">
        <f>IF('Raw Data'!B2455=0," ",_xlfn.STDEV.S('Raw Data'!G2455:JP2455))</f>
        <v xml:space="preserve"> </v>
      </c>
      <c r="G2448" s="63" t="str">
        <f>IF('Raw Data'!B2455=0," ",(D2448-C2448)/6/F2448)</f>
        <v xml:space="preserve"> </v>
      </c>
      <c r="H2448" s="63" t="str">
        <f>IF('Raw Data'!B2455=0," ","No")</f>
        <v xml:space="preserve"> </v>
      </c>
      <c r="I2448" s="62" t="str">
        <f>IF('Raw Data'!B2455=0," ",IF(H2448="Yes",MIN(D2448-E2448,E2448-C2448)/3/$H$2,MIN(E2448-C2448,D2448-E2448)/3/$H$1))</f>
        <v xml:space="preserve"> </v>
      </c>
      <c r="J2448" s="62" t="str">
        <f>IF('Raw Data'!B2455=0," ",E2448-6*F2448)</f>
        <v xml:space="preserve"> </v>
      </c>
      <c r="K2448" s="63" t="str">
        <f>IF('Raw Data'!B2455=0," ",E2448+6*F2448)</f>
        <v xml:space="preserve"> </v>
      </c>
      <c r="L2448" t="str">
        <f>IF('Raw Data'!B2455=0," ","No")</f>
        <v xml:space="preserve"> </v>
      </c>
      <c r="M2448" t="str">
        <f>IF('Raw Data'!B2455=0," ","Yes")</f>
        <v xml:space="preserve"> </v>
      </c>
    </row>
    <row r="2449" spans="1:13" x14ac:dyDescent="0.2">
      <c r="A2449" s="62" t="str">
        <f>IF('Raw Data'!B2456=0," ",'Raw Data'!B2456)</f>
        <v xml:space="preserve"> </v>
      </c>
      <c r="B2449" s="62" t="str">
        <f>IF('Raw Data'!B2456=0," ",'Raw Data'!C2456)</f>
        <v xml:space="preserve"> </v>
      </c>
      <c r="C2449" s="63" t="str">
        <f>IF('Raw Data'!B2456=0," ",'Raw Data'!D2456)</f>
        <v xml:space="preserve"> </v>
      </c>
      <c r="D2449" s="63" t="str">
        <f>IF('Raw Data'!B2456=0," ",'Raw Data'!E2456)</f>
        <v xml:space="preserve"> </v>
      </c>
      <c r="E2449" s="62" t="str">
        <f>IF('Raw Data'!B2456=0," ",AVERAGE('Raw Data'!G2456:JP2456))</f>
        <v xml:space="preserve"> </v>
      </c>
      <c r="F2449" s="62" t="str">
        <f>IF('Raw Data'!B2456=0," ",_xlfn.STDEV.S('Raw Data'!G2456:JP2456))</f>
        <v xml:space="preserve"> </v>
      </c>
      <c r="G2449" s="63" t="str">
        <f>IF('Raw Data'!B2456=0," ",(D2449-C2449)/6/F2449)</f>
        <v xml:space="preserve"> </v>
      </c>
      <c r="H2449" s="63" t="str">
        <f>IF('Raw Data'!B2456=0," ","No")</f>
        <v xml:space="preserve"> </v>
      </c>
      <c r="I2449" s="62" t="str">
        <f>IF('Raw Data'!B2456=0," ",IF(H2449="Yes",MIN(D2449-E2449,E2449-C2449)/3/$H$2,MIN(E2449-C2449,D2449-E2449)/3/$H$1))</f>
        <v xml:space="preserve"> </v>
      </c>
      <c r="J2449" s="62" t="str">
        <f>IF('Raw Data'!B2456=0," ",E2449-6*F2449)</f>
        <v xml:space="preserve"> </v>
      </c>
      <c r="K2449" s="63" t="str">
        <f>IF('Raw Data'!B2456=0," ",E2449+6*F2449)</f>
        <v xml:space="preserve"> </v>
      </c>
      <c r="L2449" t="str">
        <f>IF('Raw Data'!B2456=0," ","No")</f>
        <v xml:space="preserve"> </v>
      </c>
      <c r="M2449" t="str">
        <f>IF('Raw Data'!B2456=0," ","Yes")</f>
        <v xml:space="preserve"> </v>
      </c>
    </row>
    <row r="2450" spans="1:13" x14ac:dyDescent="0.2">
      <c r="A2450" s="62" t="str">
        <f>IF('Raw Data'!B2457=0," ",'Raw Data'!B2457)</f>
        <v xml:space="preserve"> </v>
      </c>
      <c r="B2450" s="62" t="str">
        <f>IF('Raw Data'!B2457=0," ",'Raw Data'!C2457)</f>
        <v xml:space="preserve"> </v>
      </c>
      <c r="C2450" s="63" t="str">
        <f>IF('Raw Data'!B2457=0," ",'Raw Data'!D2457)</f>
        <v xml:space="preserve"> </v>
      </c>
      <c r="D2450" s="63" t="str">
        <f>IF('Raw Data'!B2457=0," ",'Raw Data'!E2457)</f>
        <v xml:space="preserve"> </v>
      </c>
      <c r="E2450" s="62" t="str">
        <f>IF('Raw Data'!B2457=0," ",AVERAGE('Raw Data'!G2457:JP2457))</f>
        <v xml:space="preserve"> </v>
      </c>
      <c r="F2450" s="62" t="str">
        <f>IF('Raw Data'!B2457=0," ",_xlfn.STDEV.S('Raw Data'!G2457:JP2457))</f>
        <v xml:space="preserve"> </v>
      </c>
      <c r="G2450" s="63" t="str">
        <f>IF('Raw Data'!B2457=0," ",(D2450-C2450)/6/F2450)</f>
        <v xml:space="preserve"> </v>
      </c>
      <c r="H2450" s="63" t="str">
        <f>IF('Raw Data'!B2457=0," ","No")</f>
        <v xml:space="preserve"> </v>
      </c>
      <c r="I2450" s="62" t="str">
        <f>IF('Raw Data'!B2457=0," ",IF(H2450="Yes",MIN(D2450-E2450,E2450-C2450)/3/$H$2,MIN(E2450-C2450,D2450-E2450)/3/$H$1))</f>
        <v xml:space="preserve"> </v>
      </c>
      <c r="J2450" s="62" t="str">
        <f>IF('Raw Data'!B2457=0," ",E2450-6*F2450)</f>
        <v xml:space="preserve"> </v>
      </c>
      <c r="K2450" s="63" t="str">
        <f>IF('Raw Data'!B2457=0," ",E2450+6*F2450)</f>
        <v xml:space="preserve"> </v>
      </c>
      <c r="L2450" t="str">
        <f>IF('Raw Data'!B2457=0," ","No")</f>
        <v xml:space="preserve"> </v>
      </c>
      <c r="M2450" t="str">
        <f>IF('Raw Data'!B2457=0," ","Yes")</f>
        <v xml:space="preserve"> </v>
      </c>
    </row>
    <row r="2451" spans="1:13" x14ac:dyDescent="0.2">
      <c r="A2451" s="62" t="str">
        <f>IF('Raw Data'!B2458=0," ",'Raw Data'!B2458)</f>
        <v xml:space="preserve"> </v>
      </c>
      <c r="B2451" s="62" t="str">
        <f>IF('Raw Data'!B2458=0," ",'Raw Data'!C2458)</f>
        <v xml:space="preserve"> </v>
      </c>
      <c r="C2451" s="63" t="str">
        <f>IF('Raw Data'!B2458=0," ",'Raw Data'!D2458)</f>
        <v xml:space="preserve"> </v>
      </c>
      <c r="D2451" s="63" t="str">
        <f>IF('Raw Data'!B2458=0," ",'Raw Data'!E2458)</f>
        <v xml:space="preserve"> </v>
      </c>
      <c r="E2451" s="62" t="str">
        <f>IF('Raw Data'!B2458=0," ",AVERAGE('Raw Data'!G2458:JP2458))</f>
        <v xml:space="preserve"> </v>
      </c>
      <c r="F2451" s="62" t="str">
        <f>IF('Raw Data'!B2458=0," ",_xlfn.STDEV.S('Raw Data'!G2458:JP2458))</f>
        <v xml:space="preserve"> </v>
      </c>
      <c r="G2451" s="63" t="str">
        <f>IF('Raw Data'!B2458=0," ",(D2451-C2451)/6/F2451)</f>
        <v xml:space="preserve"> </v>
      </c>
      <c r="H2451" s="63" t="str">
        <f>IF('Raw Data'!B2458=0," ","No")</f>
        <v xml:space="preserve"> </v>
      </c>
      <c r="I2451" s="62" t="str">
        <f>IF('Raw Data'!B2458=0," ",IF(H2451="Yes",MIN(D2451-E2451,E2451-C2451)/3/$H$2,MIN(E2451-C2451,D2451-E2451)/3/$H$1))</f>
        <v xml:space="preserve"> </v>
      </c>
      <c r="J2451" s="62" t="str">
        <f>IF('Raw Data'!B2458=0," ",E2451-6*F2451)</f>
        <v xml:space="preserve"> </v>
      </c>
      <c r="K2451" s="63" t="str">
        <f>IF('Raw Data'!B2458=0," ",E2451+6*F2451)</f>
        <v xml:space="preserve"> </v>
      </c>
      <c r="L2451" t="str">
        <f>IF('Raw Data'!B2458=0," ","No")</f>
        <v xml:space="preserve"> </v>
      </c>
      <c r="M2451" t="str">
        <f>IF('Raw Data'!B2458=0," ","Yes")</f>
        <v xml:space="preserve"> </v>
      </c>
    </row>
    <row r="2452" spans="1:13" x14ac:dyDescent="0.2">
      <c r="A2452" s="62" t="str">
        <f>IF('Raw Data'!B2459=0," ",'Raw Data'!B2459)</f>
        <v xml:space="preserve"> </v>
      </c>
      <c r="B2452" s="62" t="str">
        <f>IF('Raw Data'!B2459=0," ",'Raw Data'!C2459)</f>
        <v xml:space="preserve"> </v>
      </c>
      <c r="C2452" s="63" t="str">
        <f>IF('Raw Data'!B2459=0," ",'Raw Data'!D2459)</f>
        <v xml:space="preserve"> </v>
      </c>
      <c r="D2452" s="63" t="str">
        <f>IF('Raw Data'!B2459=0," ",'Raw Data'!E2459)</f>
        <v xml:space="preserve"> </v>
      </c>
      <c r="E2452" s="62" t="str">
        <f>IF('Raw Data'!B2459=0," ",AVERAGE('Raw Data'!G2459:JP2459))</f>
        <v xml:space="preserve"> </v>
      </c>
      <c r="F2452" s="62" t="str">
        <f>IF('Raw Data'!B2459=0," ",_xlfn.STDEV.S('Raw Data'!G2459:JP2459))</f>
        <v xml:space="preserve"> </v>
      </c>
      <c r="G2452" s="63" t="str">
        <f>IF('Raw Data'!B2459=0," ",(D2452-C2452)/6/F2452)</f>
        <v xml:space="preserve"> </v>
      </c>
      <c r="H2452" s="63" t="str">
        <f>IF('Raw Data'!B2459=0," ","No")</f>
        <v xml:space="preserve"> </v>
      </c>
      <c r="I2452" s="62" t="str">
        <f>IF('Raw Data'!B2459=0," ",IF(H2452="Yes",MIN(D2452-E2452,E2452-C2452)/3/$H$2,MIN(E2452-C2452,D2452-E2452)/3/$H$1))</f>
        <v xml:space="preserve"> </v>
      </c>
      <c r="J2452" s="62" t="str">
        <f>IF('Raw Data'!B2459=0," ",E2452-6*F2452)</f>
        <v xml:space="preserve"> </v>
      </c>
      <c r="K2452" s="63" t="str">
        <f>IF('Raw Data'!B2459=0," ",E2452+6*F2452)</f>
        <v xml:space="preserve"> </v>
      </c>
      <c r="L2452" t="str">
        <f>IF('Raw Data'!B2459=0," ","No")</f>
        <v xml:space="preserve"> </v>
      </c>
      <c r="M2452" t="str">
        <f>IF('Raw Data'!B2459=0," ","Yes")</f>
        <v xml:space="preserve"> </v>
      </c>
    </row>
    <row r="2453" spans="1:13" x14ac:dyDescent="0.2">
      <c r="A2453" s="62" t="str">
        <f>IF('Raw Data'!B2460=0," ",'Raw Data'!B2460)</f>
        <v xml:space="preserve"> </v>
      </c>
      <c r="B2453" s="62" t="str">
        <f>IF('Raw Data'!B2460=0," ",'Raw Data'!C2460)</f>
        <v xml:space="preserve"> </v>
      </c>
      <c r="C2453" s="63" t="str">
        <f>IF('Raw Data'!B2460=0," ",'Raw Data'!D2460)</f>
        <v xml:space="preserve"> </v>
      </c>
      <c r="D2453" s="63" t="str">
        <f>IF('Raw Data'!B2460=0," ",'Raw Data'!E2460)</f>
        <v xml:space="preserve"> </v>
      </c>
      <c r="E2453" s="62" t="str">
        <f>IF('Raw Data'!B2460=0," ",AVERAGE('Raw Data'!G2460:JP2460))</f>
        <v xml:space="preserve"> </v>
      </c>
      <c r="F2453" s="62" t="str">
        <f>IF('Raw Data'!B2460=0," ",_xlfn.STDEV.S('Raw Data'!G2460:JP2460))</f>
        <v xml:space="preserve"> </v>
      </c>
      <c r="G2453" s="63" t="str">
        <f>IF('Raw Data'!B2460=0," ",(D2453-C2453)/6/F2453)</f>
        <v xml:space="preserve"> </v>
      </c>
      <c r="H2453" s="63" t="str">
        <f>IF('Raw Data'!B2460=0," ","No")</f>
        <v xml:space="preserve"> </v>
      </c>
      <c r="I2453" s="62" t="str">
        <f>IF('Raw Data'!B2460=0," ",IF(H2453="Yes",MIN(D2453-E2453,E2453-C2453)/3/$H$2,MIN(E2453-C2453,D2453-E2453)/3/$H$1))</f>
        <v xml:space="preserve"> </v>
      </c>
      <c r="J2453" s="62" t="str">
        <f>IF('Raw Data'!B2460=0," ",E2453-6*F2453)</f>
        <v xml:space="preserve"> </v>
      </c>
      <c r="K2453" s="63" t="str">
        <f>IF('Raw Data'!B2460=0," ",E2453+6*F2453)</f>
        <v xml:space="preserve"> </v>
      </c>
      <c r="L2453" t="str">
        <f>IF('Raw Data'!B2460=0," ","No")</f>
        <v xml:space="preserve"> </v>
      </c>
      <c r="M2453" t="str">
        <f>IF('Raw Data'!B2460=0," ","Yes")</f>
        <v xml:space="preserve"> </v>
      </c>
    </row>
    <row r="2454" spans="1:13" x14ac:dyDescent="0.2">
      <c r="A2454" s="62" t="str">
        <f>IF('Raw Data'!B2461=0," ",'Raw Data'!B2461)</f>
        <v xml:space="preserve"> </v>
      </c>
      <c r="B2454" s="62" t="str">
        <f>IF('Raw Data'!B2461=0," ",'Raw Data'!C2461)</f>
        <v xml:space="preserve"> </v>
      </c>
      <c r="C2454" s="63" t="str">
        <f>IF('Raw Data'!B2461=0," ",'Raw Data'!D2461)</f>
        <v xml:space="preserve"> </v>
      </c>
      <c r="D2454" s="63" t="str">
        <f>IF('Raw Data'!B2461=0," ",'Raw Data'!E2461)</f>
        <v xml:space="preserve"> </v>
      </c>
      <c r="E2454" s="62" t="str">
        <f>IF('Raw Data'!B2461=0," ",AVERAGE('Raw Data'!G2461:JP2461))</f>
        <v xml:space="preserve"> </v>
      </c>
      <c r="F2454" s="62" t="str">
        <f>IF('Raw Data'!B2461=0," ",_xlfn.STDEV.S('Raw Data'!G2461:JP2461))</f>
        <v xml:space="preserve"> </v>
      </c>
      <c r="G2454" s="63" t="str">
        <f>IF('Raw Data'!B2461=0," ",(D2454-C2454)/6/F2454)</f>
        <v xml:space="preserve"> </v>
      </c>
      <c r="H2454" s="63" t="str">
        <f>IF('Raw Data'!B2461=0," ","No")</f>
        <v xml:space="preserve"> </v>
      </c>
      <c r="I2454" s="62" t="str">
        <f>IF('Raw Data'!B2461=0," ",IF(H2454="Yes",MIN(D2454-E2454,E2454-C2454)/3/$H$2,MIN(E2454-C2454,D2454-E2454)/3/$H$1))</f>
        <v xml:space="preserve"> </v>
      </c>
      <c r="J2454" s="62" t="str">
        <f>IF('Raw Data'!B2461=0," ",E2454-6*F2454)</f>
        <v xml:space="preserve"> </v>
      </c>
      <c r="K2454" s="63" t="str">
        <f>IF('Raw Data'!B2461=0," ",E2454+6*F2454)</f>
        <v xml:space="preserve"> </v>
      </c>
      <c r="L2454" t="str">
        <f>IF('Raw Data'!B2461=0," ","No")</f>
        <v xml:space="preserve"> </v>
      </c>
      <c r="M2454" t="str">
        <f>IF('Raw Data'!B2461=0," ","Yes")</f>
        <v xml:space="preserve"> </v>
      </c>
    </row>
    <row r="2455" spans="1:13" x14ac:dyDescent="0.2">
      <c r="A2455" s="62" t="str">
        <f>IF('Raw Data'!B2462=0," ",'Raw Data'!B2462)</f>
        <v xml:space="preserve"> </v>
      </c>
      <c r="B2455" s="62" t="str">
        <f>IF('Raw Data'!B2462=0," ",'Raw Data'!C2462)</f>
        <v xml:space="preserve"> </v>
      </c>
      <c r="C2455" s="63" t="str">
        <f>IF('Raw Data'!B2462=0," ",'Raw Data'!D2462)</f>
        <v xml:space="preserve"> </v>
      </c>
      <c r="D2455" s="63" t="str">
        <f>IF('Raw Data'!B2462=0," ",'Raw Data'!E2462)</f>
        <v xml:space="preserve"> </v>
      </c>
      <c r="E2455" s="62" t="str">
        <f>IF('Raw Data'!B2462=0," ",AVERAGE('Raw Data'!G2462:JP2462))</f>
        <v xml:space="preserve"> </v>
      </c>
      <c r="F2455" s="62" t="str">
        <f>IF('Raw Data'!B2462=0," ",_xlfn.STDEV.S('Raw Data'!G2462:JP2462))</f>
        <v xml:space="preserve"> </v>
      </c>
      <c r="G2455" s="63" t="str">
        <f>IF('Raw Data'!B2462=0," ",(D2455-C2455)/6/F2455)</f>
        <v xml:space="preserve"> </v>
      </c>
      <c r="H2455" s="63" t="str">
        <f>IF('Raw Data'!B2462=0," ","No")</f>
        <v xml:space="preserve"> </v>
      </c>
      <c r="I2455" s="62" t="str">
        <f>IF('Raw Data'!B2462=0," ",IF(H2455="Yes",MIN(D2455-E2455,E2455-C2455)/3/$H$2,MIN(E2455-C2455,D2455-E2455)/3/$H$1))</f>
        <v xml:space="preserve"> </v>
      </c>
      <c r="J2455" s="62" t="str">
        <f>IF('Raw Data'!B2462=0," ",E2455-6*F2455)</f>
        <v xml:space="preserve"> </v>
      </c>
      <c r="K2455" s="63" t="str">
        <f>IF('Raw Data'!B2462=0," ",E2455+6*F2455)</f>
        <v xml:space="preserve"> </v>
      </c>
      <c r="L2455" t="str">
        <f>IF('Raw Data'!B2462=0," ","No")</f>
        <v xml:space="preserve"> </v>
      </c>
      <c r="M2455" t="str">
        <f>IF('Raw Data'!B2462=0," ","Yes")</f>
        <v xml:space="preserve"> </v>
      </c>
    </row>
    <row r="2456" spans="1:13" x14ac:dyDescent="0.2">
      <c r="A2456" s="62" t="str">
        <f>IF('Raw Data'!B2463=0," ",'Raw Data'!B2463)</f>
        <v xml:space="preserve"> </v>
      </c>
      <c r="B2456" s="62" t="str">
        <f>IF('Raw Data'!B2463=0," ",'Raw Data'!C2463)</f>
        <v xml:space="preserve"> </v>
      </c>
      <c r="C2456" s="63" t="str">
        <f>IF('Raw Data'!B2463=0," ",'Raw Data'!D2463)</f>
        <v xml:space="preserve"> </v>
      </c>
      <c r="D2456" s="63" t="str">
        <f>IF('Raw Data'!B2463=0," ",'Raw Data'!E2463)</f>
        <v xml:space="preserve"> </v>
      </c>
      <c r="E2456" s="62" t="str">
        <f>IF('Raw Data'!B2463=0," ",AVERAGE('Raw Data'!G2463:JP2463))</f>
        <v xml:space="preserve"> </v>
      </c>
      <c r="F2456" s="62" t="str">
        <f>IF('Raw Data'!B2463=0," ",_xlfn.STDEV.S('Raw Data'!G2463:JP2463))</f>
        <v xml:space="preserve"> </v>
      </c>
      <c r="G2456" s="63" t="str">
        <f>IF('Raw Data'!B2463=0," ",(D2456-C2456)/6/F2456)</f>
        <v xml:space="preserve"> </v>
      </c>
      <c r="H2456" s="63" t="str">
        <f>IF('Raw Data'!B2463=0," ","No")</f>
        <v xml:space="preserve"> </v>
      </c>
      <c r="I2456" s="62" t="str">
        <f>IF('Raw Data'!B2463=0," ",IF(H2456="Yes",MIN(D2456-E2456,E2456-C2456)/3/$H$2,MIN(E2456-C2456,D2456-E2456)/3/$H$1))</f>
        <v xml:space="preserve"> </v>
      </c>
      <c r="J2456" s="62" t="str">
        <f>IF('Raw Data'!B2463=0," ",E2456-6*F2456)</f>
        <v xml:space="preserve"> </v>
      </c>
      <c r="K2456" s="63" t="str">
        <f>IF('Raw Data'!B2463=0," ",E2456+6*F2456)</f>
        <v xml:space="preserve"> </v>
      </c>
      <c r="L2456" t="str">
        <f>IF('Raw Data'!B2463=0," ","No")</f>
        <v xml:space="preserve"> </v>
      </c>
      <c r="M2456" t="str">
        <f>IF('Raw Data'!B2463=0," ","Yes")</f>
        <v xml:space="preserve"> </v>
      </c>
    </row>
    <row r="2457" spans="1:13" x14ac:dyDescent="0.2">
      <c r="A2457" s="62" t="str">
        <f>IF('Raw Data'!B2464=0," ",'Raw Data'!B2464)</f>
        <v xml:space="preserve"> </v>
      </c>
      <c r="B2457" s="62" t="str">
        <f>IF('Raw Data'!B2464=0," ",'Raw Data'!C2464)</f>
        <v xml:space="preserve"> </v>
      </c>
      <c r="C2457" s="63" t="str">
        <f>IF('Raw Data'!B2464=0," ",'Raw Data'!D2464)</f>
        <v xml:space="preserve"> </v>
      </c>
      <c r="D2457" s="63" t="str">
        <f>IF('Raw Data'!B2464=0," ",'Raw Data'!E2464)</f>
        <v xml:space="preserve"> </v>
      </c>
      <c r="E2457" s="62" t="str">
        <f>IF('Raw Data'!B2464=0," ",AVERAGE('Raw Data'!G2464:JP2464))</f>
        <v xml:space="preserve"> </v>
      </c>
      <c r="F2457" s="62" t="str">
        <f>IF('Raw Data'!B2464=0," ",_xlfn.STDEV.S('Raw Data'!G2464:JP2464))</f>
        <v xml:space="preserve"> </v>
      </c>
      <c r="G2457" s="63" t="str">
        <f>IF('Raw Data'!B2464=0," ",(D2457-C2457)/6/F2457)</f>
        <v xml:space="preserve"> </v>
      </c>
      <c r="H2457" s="63" t="str">
        <f>IF('Raw Data'!B2464=0," ","No")</f>
        <v xml:space="preserve"> </v>
      </c>
      <c r="I2457" s="62" t="str">
        <f>IF('Raw Data'!B2464=0," ",IF(H2457="Yes",MIN(D2457-E2457,E2457-C2457)/3/$H$2,MIN(E2457-C2457,D2457-E2457)/3/$H$1))</f>
        <v xml:space="preserve"> </v>
      </c>
      <c r="J2457" s="62" t="str">
        <f>IF('Raw Data'!B2464=0," ",E2457-6*F2457)</f>
        <v xml:space="preserve"> </v>
      </c>
      <c r="K2457" s="63" t="str">
        <f>IF('Raw Data'!B2464=0," ",E2457+6*F2457)</f>
        <v xml:space="preserve"> </v>
      </c>
      <c r="L2457" t="str">
        <f>IF('Raw Data'!B2464=0," ","No")</f>
        <v xml:space="preserve"> </v>
      </c>
      <c r="M2457" t="str">
        <f>IF('Raw Data'!B2464=0," ","Yes")</f>
        <v xml:space="preserve"> </v>
      </c>
    </row>
    <row r="2458" spans="1:13" x14ac:dyDescent="0.2">
      <c r="A2458" s="62" t="str">
        <f>IF('Raw Data'!B2465=0," ",'Raw Data'!B2465)</f>
        <v xml:space="preserve"> </v>
      </c>
      <c r="B2458" s="62" t="str">
        <f>IF('Raw Data'!B2465=0," ",'Raw Data'!C2465)</f>
        <v xml:space="preserve"> </v>
      </c>
      <c r="C2458" s="63" t="str">
        <f>IF('Raw Data'!B2465=0," ",'Raw Data'!D2465)</f>
        <v xml:space="preserve"> </v>
      </c>
      <c r="D2458" s="63" t="str">
        <f>IF('Raw Data'!B2465=0," ",'Raw Data'!E2465)</f>
        <v xml:space="preserve"> </v>
      </c>
      <c r="E2458" s="62" t="str">
        <f>IF('Raw Data'!B2465=0," ",AVERAGE('Raw Data'!G2465:JP2465))</f>
        <v xml:space="preserve"> </v>
      </c>
      <c r="F2458" s="62" t="str">
        <f>IF('Raw Data'!B2465=0," ",_xlfn.STDEV.S('Raw Data'!G2465:JP2465))</f>
        <v xml:space="preserve"> </v>
      </c>
      <c r="G2458" s="63" t="str">
        <f>IF('Raw Data'!B2465=0," ",(D2458-C2458)/6/F2458)</f>
        <v xml:space="preserve"> </v>
      </c>
      <c r="H2458" s="63" t="str">
        <f>IF('Raw Data'!B2465=0," ","No")</f>
        <v xml:space="preserve"> </v>
      </c>
      <c r="I2458" s="62" t="str">
        <f>IF('Raw Data'!B2465=0," ",IF(H2458="Yes",MIN(D2458-E2458,E2458-C2458)/3/$H$2,MIN(E2458-C2458,D2458-E2458)/3/$H$1))</f>
        <v xml:space="preserve"> </v>
      </c>
      <c r="J2458" s="62" t="str">
        <f>IF('Raw Data'!B2465=0," ",E2458-6*F2458)</f>
        <v xml:space="preserve"> </v>
      </c>
      <c r="K2458" s="63" t="str">
        <f>IF('Raw Data'!B2465=0," ",E2458+6*F2458)</f>
        <v xml:space="preserve"> </v>
      </c>
      <c r="L2458" t="str">
        <f>IF('Raw Data'!B2465=0," ","No")</f>
        <v xml:space="preserve"> </v>
      </c>
      <c r="M2458" t="str">
        <f>IF('Raw Data'!B2465=0," ","Yes")</f>
        <v xml:space="preserve"> </v>
      </c>
    </row>
    <row r="2459" spans="1:13" x14ac:dyDescent="0.2">
      <c r="A2459" s="62" t="str">
        <f>IF('Raw Data'!B2466=0," ",'Raw Data'!B2466)</f>
        <v xml:space="preserve"> </v>
      </c>
      <c r="B2459" s="62" t="str">
        <f>IF('Raw Data'!B2466=0," ",'Raw Data'!C2466)</f>
        <v xml:space="preserve"> </v>
      </c>
      <c r="C2459" s="63" t="str">
        <f>IF('Raw Data'!B2466=0," ",'Raw Data'!D2466)</f>
        <v xml:space="preserve"> </v>
      </c>
      <c r="D2459" s="63" t="str">
        <f>IF('Raw Data'!B2466=0," ",'Raw Data'!E2466)</f>
        <v xml:space="preserve"> </v>
      </c>
      <c r="E2459" s="62" t="str">
        <f>IF('Raw Data'!B2466=0," ",AVERAGE('Raw Data'!G2466:JP2466))</f>
        <v xml:space="preserve"> </v>
      </c>
      <c r="F2459" s="62" t="str">
        <f>IF('Raw Data'!B2466=0," ",_xlfn.STDEV.S('Raw Data'!G2466:JP2466))</f>
        <v xml:space="preserve"> </v>
      </c>
      <c r="G2459" s="63" t="str">
        <f>IF('Raw Data'!B2466=0," ",(D2459-C2459)/6/F2459)</f>
        <v xml:space="preserve"> </v>
      </c>
      <c r="H2459" s="63" t="str">
        <f>IF('Raw Data'!B2466=0," ","No")</f>
        <v xml:space="preserve"> </v>
      </c>
      <c r="I2459" s="62" t="str">
        <f>IF('Raw Data'!B2466=0," ",IF(H2459="Yes",MIN(D2459-E2459,E2459-C2459)/3/$H$2,MIN(E2459-C2459,D2459-E2459)/3/$H$1))</f>
        <v xml:space="preserve"> </v>
      </c>
      <c r="J2459" s="62" t="str">
        <f>IF('Raw Data'!B2466=0," ",E2459-6*F2459)</f>
        <v xml:space="preserve"> </v>
      </c>
      <c r="K2459" s="63" t="str">
        <f>IF('Raw Data'!B2466=0," ",E2459+6*F2459)</f>
        <v xml:space="preserve"> </v>
      </c>
      <c r="L2459" t="str">
        <f>IF('Raw Data'!B2466=0," ","No")</f>
        <v xml:space="preserve"> </v>
      </c>
      <c r="M2459" t="str">
        <f>IF('Raw Data'!B2466=0," ","Yes")</f>
        <v xml:space="preserve"> </v>
      </c>
    </row>
    <row r="2460" spans="1:13" x14ac:dyDescent="0.2">
      <c r="A2460" s="62" t="str">
        <f>IF('Raw Data'!B2467=0," ",'Raw Data'!B2467)</f>
        <v xml:space="preserve"> </v>
      </c>
      <c r="B2460" s="62" t="str">
        <f>IF('Raw Data'!B2467=0," ",'Raw Data'!C2467)</f>
        <v xml:space="preserve"> </v>
      </c>
      <c r="C2460" s="63" t="str">
        <f>IF('Raw Data'!B2467=0," ",'Raw Data'!D2467)</f>
        <v xml:space="preserve"> </v>
      </c>
      <c r="D2460" s="63" t="str">
        <f>IF('Raw Data'!B2467=0," ",'Raw Data'!E2467)</f>
        <v xml:space="preserve"> </v>
      </c>
      <c r="E2460" s="62" t="str">
        <f>IF('Raw Data'!B2467=0," ",AVERAGE('Raw Data'!G2467:JP2467))</f>
        <v xml:space="preserve"> </v>
      </c>
      <c r="F2460" s="62" t="str">
        <f>IF('Raw Data'!B2467=0," ",_xlfn.STDEV.S('Raw Data'!G2467:JP2467))</f>
        <v xml:space="preserve"> </v>
      </c>
      <c r="G2460" s="63" t="str">
        <f>IF('Raw Data'!B2467=0," ",(D2460-C2460)/6/F2460)</f>
        <v xml:space="preserve"> </v>
      </c>
      <c r="H2460" s="63" t="str">
        <f>IF('Raw Data'!B2467=0," ","No")</f>
        <v xml:space="preserve"> </v>
      </c>
      <c r="I2460" s="62" t="str">
        <f>IF('Raw Data'!B2467=0," ",IF(H2460="Yes",MIN(D2460-E2460,E2460-C2460)/3/$H$2,MIN(E2460-C2460,D2460-E2460)/3/$H$1))</f>
        <v xml:space="preserve"> </v>
      </c>
      <c r="J2460" s="62" t="str">
        <f>IF('Raw Data'!B2467=0," ",E2460-6*F2460)</f>
        <v xml:space="preserve"> </v>
      </c>
      <c r="K2460" s="63" t="str">
        <f>IF('Raw Data'!B2467=0," ",E2460+6*F2460)</f>
        <v xml:space="preserve"> </v>
      </c>
      <c r="L2460" t="str">
        <f>IF('Raw Data'!B2467=0," ","No")</f>
        <v xml:space="preserve"> </v>
      </c>
      <c r="M2460" t="str">
        <f>IF('Raw Data'!B2467=0," ","Yes")</f>
        <v xml:space="preserve"> </v>
      </c>
    </row>
    <row r="2461" spans="1:13" x14ac:dyDescent="0.2">
      <c r="A2461" s="62" t="str">
        <f>IF('Raw Data'!B2468=0," ",'Raw Data'!B2468)</f>
        <v xml:space="preserve"> </v>
      </c>
      <c r="B2461" s="62" t="str">
        <f>IF('Raw Data'!B2468=0," ",'Raw Data'!C2468)</f>
        <v xml:space="preserve"> </v>
      </c>
      <c r="C2461" s="63" t="str">
        <f>IF('Raw Data'!B2468=0," ",'Raw Data'!D2468)</f>
        <v xml:space="preserve"> </v>
      </c>
      <c r="D2461" s="63" t="str">
        <f>IF('Raw Data'!B2468=0," ",'Raw Data'!E2468)</f>
        <v xml:space="preserve"> </v>
      </c>
      <c r="E2461" s="62" t="str">
        <f>IF('Raw Data'!B2468=0," ",AVERAGE('Raw Data'!G2468:JP2468))</f>
        <v xml:space="preserve"> </v>
      </c>
      <c r="F2461" s="62" t="str">
        <f>IF('Raw Data'!B2468=0," ",_xlfn.STDEV.S('Raw Data'!G2468:JP2468))</f>
        <v xml:space="preserve"> </v>
      </c>
      <c r="G2461" s="63" t="str">
        <f>IF('Raw Data'!B2468=0," ",(D2461-C2461)/6/F2461)</f>
        <v xml:space="preserve"> </v>
      </c>
      <c r="H2461" s="63" t="str">
        <f>IF('Raw Data'!B2468=0," ","No")</f>
        <v xml:space="preserve"> </v>
      </c>
      <c r="I2461" s="62" t="str">
        <f>IF('Raw Data'!B2468=0," ",IF(H2461="Yes",MIN(D2461-E2461,E2461-C2461)/3/$H$2,MIN(E2461-C2461,D2461-E2461)/3/$H$1))</f>
        <v xml:space="preserve"> </v>
      </c>
      <c r="J2461" s="62" t="str">
        <f>IF('Raw Data'!B2468=0," ",E2461-6*F2461)</f>
        <v xml:space="preserve"> </v>
      </c>
      <c r="K2461" s="63" t="str">
        <f>IF('Raw Data'!B2468=0," ",E2461+6*F2461)</f>
        <v xml:space="preserve"> </v>
      </c>
      <c r="L2461" t="str">
        <f>IF('Raw Data'!B2468=0," ","No")</f>
        <v xml:space="preserve"> </v>
      </c>
      <c r="M2461" t="str">
        <f>IF('Raw Data'!B2468=0," ","Yes")</f>
        <v xml:space="preserve"> </v>
      </c>
    </row>
    <row r="2462" spans="1:13" x14ac:dyDescent="0.2">
      <c r="A2462" s="62" t="str">
        <f>IF('Raw Data'!B2469=0," ",'Raw Data'!B2469)</f>
        <v xml:space="preserve"> </v>
      </c>
      <c r="B2462" s="62" t="str">
        <f>IF('Raw Data'!B2469=0," ",'Raw Data'!C2469)</f>
        <v xml:space="preserve"> </v>
      </c>
      <c r="C2462" s="63" t="str">
        <f>IF('Raw Data'!B2469=0," ",'Raw Data'!D2469)</f>
        <v xml:space="preserve"> </v>
      </c>
      <c r="D2462" s="63" t="str">
        <f>IF('Raw Data'!B2469=0," ",'Raw Data'!E2469)</f>
        <v xml:space="preserve"> </v>
      </c>
      <c r="E2462" s="62" t="str">
        <f>IF('Raw Data'!B2469=0," ",AVERAGE('Raw Data'!G2469:JP2469))</f>
        <v xml:space="preserve"> </v>
      </c>
      <c r="F2462" s="62" t="str">
        <f>IF('Raw Data'!B2469=0," ",_xlfn.STDEV.S('Raw Data'!G2469:JP2469))</f>
        <v xml:space="preserve"> </v>
      </c>
      <c r="G2462" s="63" t="str">
        <f>IF('Raw Data'!B2469=0," ",(D2462-C2462)/6/F2462)</f>
        <v xml:space="preserve"> </v>
      </c>
      <c r="H2462" s="63" t="str">
        <f>IF('Raw Data'!B2469=0," ","No")</f>
        <v xml:space="preserve"> </v>
      </c>
      <c r="I2462" s="62" t="str">
        <f>IF('Raw Data'!B2469=0," ",IF(H2462="Yes",MIN(D2462-E2462,E2462-C2462)/3/$H$2,MIN(E2462-C2462,D2462-E2462)/3/$H$1))</f>
        <v xml:space="preserve"> </v>
      </c>
      <c r="J2462" s="62" t="str">
        <f>IF('Raw Data'!B2469=0," ",E2462-6*F2462)</f>
        <v xml:space="preserve"> </v>
      </c>
      <c r="K2462" s="63" t="str">
        <f>IF('Raw Data'!B2469=0," ",E2462+6*F2462)</f>
        <v xml:space="preserve"> </v>
      </c>
      <c r="L2462" t="str">
        <f>IF('Raw Data'!B2469=0," ","No")</f>
        <v xml:space="preserve"> </v>
      </c>
      <c r="M2462" t="str">
        <f>IF('Raw Data'!B2469=0," ","Yes")</f>
        <v xml:space="preserve"> </v>
      </c>
    </row>
    <row r="2463" spans="1:13" x14ac:dyDescent="0.2">
      <c r="A2463" s="62" t="str">
        <f>IF('Raw Data'!B2470=0," ",'Raw Data'!B2470)</f>
        <v xml:space="preserve"> </v>
      </c>
      <c r="B2463" s="62" t="str">
        <f>IF('Raw Data'!B2470=0," ",'Raw Data'!C2470)</f>
        <v xml:space="preserve"> </v>
      </c>
      <c r="C2463" s="63" t="str">
        <f>IF('Raw Data'!B2470=0," ",'Raw Data'!D2470)</f>
        <v xml:space="preserve"> </v>
      </c>
      <c r="D2463" s="63" t="str">
        <f>IF('Raw Data'!B2470=0," ",'Raw Data'!E2470)</f>
        <v xml:space="preserve"> </v>
      </c>
      <c r="E2463" s="62" t="str">
        <f>IF('Raw Data'!B2470=0," ",AVERAGE('Raw Data'!G2470:JP2470))</f>
        <v xml:space="preserve"> </v>
      </c>
      <c r="F2463" s="62" t="str">
        <f>IF('Raw Data'!B2470=0," ",_xlfn.STDEV.S('Raw Data'!G2470:JP2470))</f>
        <v xml:space="preserve"> </v>
      </c>
      <c r="G2463" s="63" t="str">
        <f>IF('Raw Data'!B2470=0," ",(D2463-C2463)/6/F2463)</f>
        <v xml:space="preserve"> </v>
      </c>
      <c r="H2463" s="63" t="str">
        <f>IF('Raw Data'!B2470=0," ","No")</f>
        <v xml:space="preserve"> </v>
      </c>
      <c r="I2463" s="62" t="str">
        <f>IF('Raw Data'!B2470=0," ",IF(H2463="Yes",MIN(D2463-E2463,E2463-C2463)/3/$H$2,MIN(E2463-C2463,D2463-E2463)/3/$H$1))</f>
        <v xml:space="preserve"> </v>
      </c>
      <c r="J2463" s="62" t="str">
        <f>IF('Raw Data'!B2470=0," ",E2463-6*F2463)</f>
        <v xml:space="preserve"> </v>
      </c>
      <c r="K2463" s="63" t="str">
        <f>IF('Raw Data'!B2470=0," ",E2463+6*F2463)</f>
        <v xml:space="preserve"> </v>
      </c>
      <c r="L2463" t="str">
        <f>IF('Raw Data'!B2470=0," ","No")</f>
        <v xml:space="preserve"> </v>
      </c>
      <c r="M2463" t="str">
        <f>IF('Raw Data'!B2470=0," ","Yes")</f>
        <v xml:space="preserve"> </v>
      </c>
    </row>
    <row r="2464" spans="1:13" x14ac:dyDescent="0.2">
      <c r="A2464" s="62" t="str">
        <f>IF('Raw Data'!B2471=0," ",'Raw Data'!B2471)</f>
        <v xml:space="preserve"> </v>
      </c>
      <c r="B2464" s="62" t="str">
        <f>IF('Raw Data'!B2471=0," ",'Raw Data'!C2471)</f>
        <v xml:space="preserve"> </v>
      </c>
      <c r="C2464" s="63" t="str">
        <f>IF('Raw Data'!B2471=0," ",'Raw Data'!D2471)</f>
        <v xml:space="preserve"> </v>
      </c>
      <c r="D2464" s="63" t="str">
        <f>IF('Raw Data'!B2471=0," ",'Raw Data'!E2471)</f>
        <v xml:space="preserve"> </v>
      </c>
      <c r="E2464" s="62" t="str">
        <f>IF('Raw Data'!B2471=0," ",AVERAGE('Raw Data'!G2471:JP2471))</f>
        <v xml:space="preserve"> </v>
      </c>
      <c r="F2464" s="62" t="str">
        <f>IF('Raw Data'!B2471=0," ",_xlfn.STDEV.S('Raw Data'!G2471:JP2471))</f>
        <v xml:space="preserve"> </v>
      </c>
      <c r="G2464" s="63" t="str">
        <f>IF('Raw Data'!B2471=0," ",(D2464-C2464)/6/F2464)</f>
        <v xml:space="preserve"> </v>
      </c>
      <c r="H2464" s="63" t="str">
        <f>IF('Raw Data'!B2471=0," ","No")</f>
        <v xml:space="preserve"> </v>
      </c>
      <c r="I2464" s="62" t="str">
        <f>IF('Raw Data'!B2471=0," ",IF(H2464="Yes",MIN(D2464-E2464,E2464-C2464)/3/$H$2,MIN(E2464-C2464,D2464-E2464)/3/$H$1))</f>
        <v xml:space="preserve"> </v>
      </c>
      <c r="J2464" s="62" t="str">
        <f>IF('Raw Data'!B2471=0," ",E2464-6*F2464)</f>
        <v xml:space="preserve"> </v>
      </c>
      <c r="K2464" s="63" t="str">
        <f>IF('Raw Data'!B2471=0," ",E2464+6*F2464)</f>
        <v xml:space="preserve"> </v>
      </c>
      <c r="L2464" t="str">
        <f>IF('Raw Data'!B2471=0," ","No")</f>
        <v xml:space="preserve"> </v>
      </c>
      <c r="M2464" t="str">
        <f>IF('Raw Data'!B2471=0," ","Yes")</f>
        <v xml:space="preserve"> </v>
      </c>
    </row>
    <row r="2465" spans="1:13" x14ac:dyDescent="0.2">
      <c r="A2465" s="62" t="str">
        <f>IF('Raw Data'!B2472=0," ",'Raw Data'!B2472)</f>
        <v xml:space="preserve"> </v>
      </c>
      <c r="B2465" s="62" t="str">
        <f>IF('Raw Data'!B2472=0," ",'Raw Data'!C2472)</f>
        <v xml:space="preserve"> </v>
      </c>
      <c r="C2465" s="63" t="str">
        <f>IF('Raw Data'!B2472=0," ",'Raw Data'!D2472)</f>
        <v xml:space="preserve"> </v>
      </c>
      <c r="D2465" s="63" t="str">
        <f>IF('Raw Data'!B2472=0," ",'Raw Data'!E2472)</f>
        <v xml:space="preserve"> </v>
      </c>
      <c r="E2465" s="62" t="str">
        <f>IF('Raw Data'!B2472=0," ",AVERAGE('Raw Data'!G2472:JP2472))</f>
        <v xml:space="preserve"> </v>
      </c>
      <c r="F2465" s="62" t="str">
        <f>IF('Raw Data'!B2472=0," ",_xlfn.STDEV.S('Raw Data'!G2472:JP2472))</f>
        <v xml:space="preserve"> </v>
      </c>
      <c r="G2465" s="63" t="str">
        <f>IF('Raw Data'!B2472=0," ",(D2465-C2465)/6/F2465)</f>
        <v xml:space="preserve"> </v>
      </c>
      <c r="H2465" s="63" t="str">
        <f>IF('Raw Data'!B2472=0," ","No")</f>
        <v xml:space="preserve"> </v>
      </c>
      <c r="I2465" s="62" t="str">
        <f>IF('Raw Data'!B2472=0," ",IF(H2465="Yes",MIN(D2465-E2465,E2465-C2465)/3/$H$2,MIN(E2465-C2465,D2465-E2465)/3/$H$1))</f>
        <v xml:space="preserve"> </v>
      </c>
      <c r="J2465" s="62" t="str">
        <f>IF('Raw Data'!B2472=0," ",E2465-6*F2465)</f>
        <v xml:space="preserve"> </v>
      </c>
      <c r="K2465" s="63" t="str">
        <f>IF('Raw Data'!B2472=0," ",E2465+6*F2465)</f>
        <v xml:space="preserve"> </v>
      </c>
      <c r="L2465" t="str">
        <f>IF('Raw Data'!B2472=0," ","No")</f>
        <v xml:space="preserve"> </v>
      </c>
      <c r="M2465" t="str">
        <f>IF('Raw Data'!B2472=0," ","Yes")</f>
        <v xml:space="preserve"> </v>
      </c>
    </row>
    <row r="2466" spans="1:13" x14ac:dyDescent="0.2">
      <c r="A2466" s="62" t="str">
        <f>IF('Raw Data'!B2473=0," ",'Raw Data'!B2473)</f>
        <v xml:space="preserve"> </v>
      </c>
      <c r="B2466" s="62" t="str">
        <f>IF('Raw Data'!B2473=0," ",'Raw Data'!C2473)</f>
        <v xml:space="preserve"> </v>
      </c>
      <c r="C2466" s="63" t="str">
        <f>IF('Raw Data'!B2473=0," ",'Raw Data'!D2473)</f>
        <v xml:space="preserve"> </v>
      </c>
      <c r="D2466" s="63" t="str">
        <f>IF('Raw Data'!B2473=0," ",'Raw Data'!E2473)</f>
        <v xml:space="preserve"> </v>
      </c>
      <c r="E2466" s="62" t="str">
        <f>IF('Raw Data'!B2473=0," ",AVERAGE('Raw Data'!G2473:JP2473))</f>
        <v xml:space="preserve"> </v>
      </c>
      <c r="F2466" s="62" t="str">
        <f>IF('Raw Data'!B2473=0," ",_xlfn.STDEV.S('Raw Data'!G2473:JP2473))</f>
        <v xml:space="preserve"> </v>
      </c>
      <c r="G2466" s="63" t="str">
        <f>IF('Raw Data'!B2473=0," ",(D2466-C2466)/6/F2466)</f>
        <v xml:space="preserve"> </v>
      </c>
      <c r="H2466" s="63" t="str">
        <f>IF('Raw Data'!B2473=0," ","No")</f>
        <v xml:space="preserve"> </v>
      </c>
      <c r="I2466" s="62" t="str">
        <f>IF('Raw Data'!B2473=0," ",IF(H2466="Yes",MIN(D2466-E2466,E2466-C2466)/3/$H$2,MIN(E2466-C2466,D2466-E2466)/3/$H$1))</f>
        <v xml:space="preserve"> </v>
      </c>
      <c r="J2466" s="62" t="str">
        <f>IF('Raw Data'!B2473=0," ",E2466-6*F2466)</f>
        <v xml:space="preserve"> </v>
      </c>
      <c r="K2466" s="63" t="str">
        <f>IF('Raw Data'!B2473=0," ",E2466+6*F2466)</f>
        <v xml:space="preserve"> </v>
      </c>
      <c r="L2466" t="str">
        <f>IF('Raw Data'!B2473=0," ","No")</f>
        <v xml:space="preserve"> </v>
      </c>
      <c r="M2466" t="str">
        <f>IF('Raw Data'!B2473=0," ","Yes")</f>
        <v xml:space="preserve"> </v>
      </c>
    </row>
    <row r="2467" spans="1:13" x14ac:dyDescent="0.2">
      <c r="A2467" s="62" t="str">
        <f>IF('Raw Data'!B2474=0," ",'Raw Data'!B2474)</f>
        <v xml:space="preserve"> </v>
      </c>
      <c r="B2467" s="62" t="str">
        <f>IF('Raw Data'!B2474=0," ",'Raw Data'!C2474)</f>
        <v xml:space="preserve"> </v>
      </c>
      <c r="C2467" s="63" t="str">
        <f>IF('Raw Data'!B2474=0," ",'Raw Data'!D2474)</f>
        <v xml:space="preserve"> </v>
      </c>
      <c r="D2467" s="63" t="str">
        <f>IF('Raw Data'!B2474=0," ",'Raw Data'!E2474)</f>
        <v xml:space="preserve"> </v>
      </c>
      <c r="E2467" s="62" t="str">
        <f>IF('Raw Data'!B2474=0," ",AVERAGE('Raw Data'!G2474:JP2474))</f>
        <v xml:space="preserve"> </v>
      </c>
      <c r="F2467" s="62" t="str">
        <f>IF('Raw Data'!B2474=0," ",_xlfn.STDEV.S('Raw Data'!G2474:JP2474))</f>
        <v xml:space="preserve"> </v>
      </c>
      <c r="G2467" s="63" t="str">
        <f>IF('Raw Data'!B2474=0," ",(D2467-C2467)/6/F2467)</f>
        <v xml:space="preserve"> </v>
      </c>
      <c r="H2467" s="63" t="str">
        <f>IF('Raw Data'!B2474=0," ","No")</f>
        <v xml:space="preserve"> </v>
      </c>
      <c r="I2467" s="62" t="str">
        <f>IF('Raw Data'!B2474=0," ",IF(H2467="Yes",MIN(D2467-E2467,E2467-C2467)/3/$H$2,MIN(E2467-C2467,D2467-E2467)/3/$H$1))</f>
        <v xml:space="preserve"> </v>
      </c>
      <c r="J2467" s="62" t="str">
        <f>IF('Raw Data'!B2474=0," ",E2467-6*F2467)</f>
        <v xml:space="preserve"> </v>
      </c>
      <c r="K2467" s="63" t="str">
        <f>IF('Raw Data'!B2474=0," ",E2467+6*F2467)</f>
        <v xml:space="preserve"> </v>
      </c>
      <c r="L2467" t="str">
        <f>IF('Raw Data'!B2474=0," ","No")</f>
        <v xml:space="preserve"> </v>
      </c>
      <c r="M2467" t="str">
        <f>IF('Raw Data'!B2474=0," ","Yes")</f>
        <v xml:space="preserve"> </v>
      </c>
    </row>
    <row r="2468" spans="1:13" x14ac:dyDescent="0.2">
      <c r="A2468" s="62" t="str">
        <f>IF('Raw Data'!B2475=0," ",'Raw Data'!B2475)</f>
        <v xml:space="preserve"> </v>
      </c>
      <c r="B2468" s="62" t="str">
        <f>IF('Raw Data'!B2475=0," ",'Raw Data'!C2475)</f>
        <v xml:space="preserve"> </v>
      </c>
      <c r="C2468" s="63" t="str">
        <f>IF('Raw Data'!B2475=0," ",'Raw Data'!D2475)</f>
        <v xml:space="preserve"> </v>
      </c>
      <c r="D2468" s="63" t="str">
        <f>IF('Raw Data'!B2475=0," ",'Raw Data'!E2475)</f>
        <v xml:space="preserve"> </v>
      </c>
      <c r="E2468" s="62" t="str">
        <f>IF('Raw Data'!B2475=0," ",AVERAGE('Raw Data'!G2475:JP2475))</f>
        <v xml:space="preserve"> </v>
      </c>
      <c r="F2468" s="62" t="str">
        <f>IF('Raw Data'!B2475=0," ",_xlfn.STDEV.S('Raw Data'!G2475:JP2475))</f>
        <v xml:space="preserve"> </v>
      </c>
      <c r="G2468" s="63" t="str">
        <f>IF('Raw Data'!B2475=0," ",(D2468-C2468)/6/F2468)</f>
        <v xml:space="preserve"> </v>
      </c>
      <c r="H2468" s="63" t="str">
        <f>IF('Raw Data'!B2475=0," ","No")</f>
        <v xml:space="preserve"> </v>
      </c>
      <c r="I2468" s="62" t="str">
        <f>IF('Raw Data'!B2475=0," ",IF(H2468="Yes",MIN(D2468-E2468,E2468-C2468)/3/$H$2,MIN(E2468-C2468,D2468-E2468)/3/$H$1))</f>
        <v xml:space="preserve"> </v>
      </c>
      <c r="J2468" s="62" t="str">
        <f>IF('Raw Data'!B2475=0," ",E2468-6*F2468)</f>
        <v xml:space="preserve"> </v>
      </c>
      <c r="K2468" s="63" t="str">
        <f>IF('Raw Data'!B2475=0," ",E2468+6*F2468)</f>
        <v xml:space="preserve"> </v>
      </c>
      <c r="L2468" t="str">
        <f>IF('Raw Data'!B2475=0," ","No")</f>
        <v xml:space="preserve"> </v>
      </c>
      <c r="M2468" t="str">
        <f>IF('Raw Data'!B2475=0," ","Yes")</f>
        <v xml:space="preserve"> </v>
      </c>
    </row>
    <row r="2469" spans="1:13" x14ac:dyDescent="0.2">
      <c r="A2469" s="62" t="str">
        <f>IF('Raw Data'!B2476=0," ",'Raw Data'!B2476)</f>
        <v xml:space="preserve"> </v>
      </c>
      <c r="B2469" s="62" t="str">
        <f>IF('Raw Data'!B2476=0," ",'Raw Data'!C2476)</f>
        <v xml:space="preserve"> </v>
      </c>
      <c r="C2469" s="63" t="str">
        <f>IF('Raw Data'!B2476=0," ",'Raw Data'!D2476)</f>
        <v xml:space="preserve"> </v>
      </c>
      <c r="D2469" s="63" t="str">
        <f>IF('Raw Data'!B2476=0," ",'Raw Data'!E2476)</f>
        <v xml:space="preserve"> </v>
      </c>
      <c r="E2469" s="62" t="str">
        <f>IF('Raw Data'!B2476=0," ",AVERAGE('Raw Data'!G2476:JP2476))</f>
        <v xml:space="preserve"> </v>
      </c>
      <c r="F2469" s="62" t="str">
        <f>IF('Raw Data'!B2476=0," ",_xlfn.STDEV.S('Raw Data'!G2476:JP2476))</f>
        <v xml:space="preserve"> </v>
      </c>
      <c r="G2469" s="63" t="str">
        <f>IF('Raw Data'!B2476=0," ",(D2469-C2469)/6/F2469)</f>
        <v xml:space="preserve"> </v>
      </c>
      <c r="H2469" s="63" t="str">
        <f>IF('Raw Data'!B2476=0," ","No")</f>
        <v xml:space="preserve"> </v>
      </c>
      <c r="I2469" s="62" t="str">
        <f>IF('Raw Data'!B2476=0," ",IF(H2469="Yes",MIN(D2469-E2469,E2469-C2469)/3/$H$2,MIN(E2469-C2469,D2469-E2469)/3/$H$1))</f>
        <v xml:space="preserve"> </v>
      </c>
      <c r="J2469" s="62" t="str">
        <f>IF('Raw Data'!B2476=0," ",E2469-6*F2469)</f>
        <v xml:space="preserve"> </v>
      </c>
      <c r="K2469" s="63" t="str">
        <f>IF('Raw Data'!B2476=0," ",E2469+6*F2469)</f>
        <v xml:space="preserve"> </v>
      </c>
      <c r="L2469" t="str">
        <f>IF('Raw Data'!B2476=0," ","No")</f>
        <v xml:space="preserve"> </v>
      </c>
      <c r="M2469" t="str">
        <f>IF('Raw Data'!B2476=0," ","Yes")</f>
        <v xml:space="preserve"> </v>
      </c>
    </row>
    <row r="2470" spans="1:13" x14ac:dyDescent="0.2">
      <c r="A2470" s="62" t="str">
        <f>IF('Raw Data'!B2477=0," ",'Raw Data'!B2477)</f>
        <v xml:space="preserve"> </v>
      </c>
      <c r="B2470" s="62" t="str">
        <f>IF('Raw Data'!B2477=0," ",'Raw Data'!C2477)</f>
        <v xml:space="preserve"> </v>
      </c>
      <c r="C2470" s="63" t="str">
        <f>IF('Raw Data'!B2477=0," ",'Raw Data'!D2477)</f>
        <v xml:space="preserve"> </v>
      </c>
      <c r="D2470" s="63" t="str">
        <f>IF('Raw Data'!B2477=0," ",'Raw Data'!E2477)</f>
        <v xml:space="preserve"> </v>
      </c>
      <c r="E2470" s="62" t="str">
        <f>IF('Raw Data'!B2477=0," ",AVERAGE('Raw Data'!G2477:JP2477))</f>
        <v xml:space="preserve"> </v>
      </c>
      <c r="F2470" s="62" t="str">
        <f>IF('Raw Data'!B2477=0," ",_xlfn.STDEV.S('Raw Data'!G2477:JP2477))</f>
        <v xml:space="preserve"> </v>
      </c>
      <c r="G2470" s="63" t="str">
        <f>IF('Raw Data'!B2477=0," ",(D2470-C2470)/6/F2470)</f>
        <v xml:space="preserve"> </v>
      </c>
      <c r="H2470" s="63" t="str">
        <f>IF('Raw Data'!B2477=0," ","No")</f>
        <v xml:space="preserve"> </v>
      </c>
      <c r="I2470" s="62" t="str">
        <f>IF('Raw Data'!B2477=0," ",IF(H2470="Yes",MIN(D2470-E2470,E2470-C2470)/3/$H$2,MIN(E2470-C2470,D2470-E2470)/3/$H$1))</f>
        <v xml:space="preserve"> </v>
      </c>
      <c r="J2470" s="62" t="str">
        <f>IF('Raw Data'!B2477=0," ",E2470-6*F2470)</f>
        <v xml:space="preserve"> </v>
      </c>
      <c r="K2470" s="63" t="str">
        <f>IF('Raw Data'!B2477=0," ",E2470+6*F2470)</f>
        <v xml:space="preserve"> </v>
      </c>
      <c r="L2470" t="str">
        <f>IF('Raw Data'!B2477=0," ","No")</f>
        <v xml:space="preserve"> </v>
      </c>
      <c r="M2470" t="str">
        <f>IF('Raw Data'!B2477=0," ","Yes")</f>
        <v xml:space="preserve"> </v>
      </c>
    </row>
    <row r="2471" spans="1:13" x14ac:dyDescent="0.2">
      <c r="A2471" s="62" t="str">
        <f>IF('Raw Data'!B2478=0," ",'Raw Data'!B2478)</f>
        <v xml:space="preserve"> </v>
      </c>
      <c r="B2471" s="62" t="str">
        <f>IF('Raw Data'!B2478=0," ",'Raw Data'!C2478)</f>
        <v xml:space="preserve"> </v>
      </c>
      <c r="C2471" s="63" t="str">
        <f>IF('Raw Data'!B2478=0," ",'Raw Data'!D2478)</f>
        <v xml:space="preserve"> </v>
      </c>
      <c r="D2471" s="63" t="str">
        <f>IF('Raw Data'!B2478=0," ",'Raw Data'!E2478)</f>
        <v xml:space="preserve"> </v>
      </c>
      <c r="E2471" s="62" t="str">
        <f>IF('Raw Data'!B2478=0," ",AVERAGE('Raw Data'!G2478:JP2478))</f>
        <v xml:space="preserve"> </v>
      </c>
      <c r="F2471" s="62" t="str">
        <f>IF('Raw Data'!B2478=0," ",_xlfn.STDEV.S('Raw Data'!G2478:JP2478))</f>
        <v xml:space="preserve"> </v>
      </c>
      <c r="G2471" s="63" t="str">
        <f>IF('Raw Data'!B2478=0," ",(D2471-C2471)/6/F2471)</f>
        <v xml:space="preserve"> </v>
      </c>
      <c r="H2471" s="63" t="str">
        <f>IF('Raw Data'!B2478=0," ","No")</f>
        <v xml:space="preserve"> </v>
      </c>
      <c r="I2471" s="62" t="str">
        <f>IF('Raw Data'!B2478=0," ",IF(H2471="Yes",MIN(D2471-E2471,E2471-C2471)/3/$H$2,MIN(E2471-C2471,D2471-E2471)/3/$H$1))</f>
        <v xml:space="preserve"> </v>
      </c>
      <c r="J2471" s="62" t="str">
        <f>IF('Raw Data'!B2478=0," ",E2471-6*F2471)</f>
        <v xml:space="preserve"> </v>
      </c>
      <c r="K2471" s="63" t="str">
        <f>IF('Raw Data'!B2478=0," ",E2471+6*F2471)</f>
        <v xml:space="preserve"> </v>
      </c>
      <c r="L2471" t="str">
        <f>IF('Raw Data'!B2478=0," ","No")</f>
        <v xml:space="preserve"> </v>
      </c>
      <c r="M2471" t="str">
        <f>IF('Raw Data'!B2478=0," ","Yes")</f>
        <v xml:space="preserve"> </v>
      </c>
    </row>
    <row r="2472" spans="1:13" x14ac:dyDescent="0.2">
      <c r="A2472" s="62" t="str">
        <f>IF('Raw Data'!B2479=0," ",'Raw Data'!B2479)</f>
        <v xml:space="preserve"> </v>
      </c>
      <c r="B2472" s="62" t="str">
        <f>IF('Raw Data'!B2479=0," ",'Raw Data'!C2479)</f>
        <v xml:space="preserve"> </v>
      </c>
      <c r="C2472" s="63" t="str">
        <f>IF('Raw Data'!B2479=0," ",'Raw Data'!D2479)</f>
        <v xml:space="preserve"> </v>
      </c>
      <c r="D2472" s="63" t="str">
        <f>IF('Raw Data'!B2479=0," ",'Raw Data'!E2479)</f>
        <v xml:space="preserve"> </v>
      </c>
      <c r="E2472" s="62" t="str">
        <f>IF('Raw Data'!B2479=0," ",AVERAGE('Raw Data'!G2479:JP2479))</f>
        <v xml:space="preserve"> </v>
      </c>
      <c r="F2472" s="62" t="str">
        <f>IF('Raw Data'!B2479=0," ",_xlfn.STDEV.S('Raw Data'!G2479:JP2479))</f>
        <v xml:space="preserve"> </v>
      </c>
      <c r="G2472" s="63" t="str">
        <f>IF('Raw Data'!B2479=0," ",(D2472-C2472)/6/F2472)</f>
        <v xml:space="preserve"> </v>
      </c>
      <c r="H2472" s="63" t="str">
        <f>IF('Raw Data'!B2479=0," ","No")</f>
        <v xml:space="preserve"> </v>
      </c>
      <c r="I2472" s="62" t="str">
        <f>IF('Raw Data'!B2479=0," ",IF(H2472="Yes",MIN(D2472-E2472,E2472-C2472)/3/$H$2,MIN(E2472-C2472,D2472-E2472)/3/$H$1))</f>
        <v xml:space="preserve"> </v>
      </c>
      <c r="J2472" s="62" t="str">
        <f>IF('Raw Data'!B2479=0," ",E2472-6*F2472)</f>
        <v xml:space="preserve"> </v>
      </c>
      <c r="K2472" s="63" t="str">
        <f>IF('Raw Data'!B2479=0," ",E2472+6*F2472)</f>
        <v xml:space="preserve"> </v>
      </c>
      <c r="L2472" t="str">
        <f>IF('Raw Data'!B2479=0," ","No")</f>
        <v xml:space="preserve"> </v>
      </c>
      <c r="M2472" t="str">
        <f>IF('Raw Data'!B2479=0," ","Yes")</f>
        <v xml:space="preserve"> </v>
      </c>
    </row>
    <row r="2473" spans="1:13" x14ac:dyDescent="0.2">
      <c r="A2473" s="62" t="str">
        <f>IF('Raw Data'!B2480=0," ",'Raw Data'!B2480)</f>
        <v xml:space="preserve"> </v>
      </c>
      <c r="B2473" s="62" t="str">
        <f>IF('Raw Data'!B2480=0," ",'Raw Data'!C2480)</f>
        <v xml:space="preserve"> </v>
      </c>
      <c r="C2473" s="63" t="str">
        <f>IF('Raw Data'!B2480=0," ",'Raw Data'!D2480)</f>
        <v xml:space="preserve"> </v>
      </c>
      <c r="D2473" s="63" t="str">
        <f>IF('Raw Data'!B2480=0," ",'Raw Data'!E2480)</f>
        <v xml:space="preserve"> </v>
      </c>
      <c r="E2473" s="62" t="str">
        <f>IF('Raw Data'!B2480=0," ",AVERAGE('Raw Data'!G2480:JP2480))</f>
        <v xml:space="preserve"> </v>
      </c>
      <c r="F2473" s="62" t="str">
        <f>IF('Raw Data'!B2480=0," ",_xlfn.STDEV.S('Raw Data'!G2480:JP2480))</f>
        <v xml:space="preserve"> </v>
      </c>
      <c r="G2473" s="63" t="str">
        <f>IF('Raw Data'!B2480=0," ",(D2473-C2473)/6/F2473)</f>
        <v xml:space="preserve"> </v>
      </c>
      <c r="H2473" s="63" t="str">
        <f>IF('Raw Data'!B2480=0," ","No")</f>
        <v xml:space="preserve"> </v>
      </c>
      <c r="I2473" s="62" t="str">
        <f>IF('Raw Data'!B2480=0," ",IF(H2473="Yes",MIN(D2473-E2473,E2473-C2473)/3/$H$2,MIN(E2473-C2473,D2473-E2473)/3/$H$1))</f>
        <v xml:space="preserve"> </v>
      </c>
      <c r="J2473" s="62" t="str">
        <f>IF('Raw Data'!B2480=0," ",E2473-6*F2473)</f>
        <v xml:space="preserve"> </v>
      </c>
      <c r="K2473" s="63" t="str">
        <f>IF('Raw Data'!B2480=0," ",E2473+6*F2473)</f>
        <v xml:space="preserve"> </v>
      </c>
      <c r="L2473" t="str">
        <f>IF('Raw Data'!B2480=0," ","No")</f>
        <v xml:space="preserve"> </v>
      </c>
      <c r="M2473" t="str">
        <f>IF('Raw Data'!B2480=0," ","Yes")</f>
        <v xml:space="preserve"> </v>
      </c>
    </row>
    <row r="2474" spans="1:13" x14ac:dyDescent="0.2">
      <c r="A2474" s="62" t="str">
        <f>IF('Raw Data'!B2481=0," ",'Raw Data'!B2481)</f>
        <v xml:space="preserve"> </v>
      </c>
      <c r="B2474" s="62" t="str">
        <f>IF('Raw Data'!B2481=0," ",'Raw Data'!C2481)</f>
        <v xml:space="preserve"> </v>
      </c>
      <c r="C2474" s="63" t="str">
        <f>IF('Raw Data'!B2481=0," ",'Raw Data'!D2481)</f>
        <v xml:space="preserve"> </v>
      </c>
      <c r="D2474" s="63" t="str">
        <f>IF('Raw Data'!B2481=0," ",'Raw Data'!E2481)</f>
        <v xml:space="preserve"> </v>
      </c>
      <c r="E2474" s="62" t="str">
        <f>IF('Raw Data'!B2481=0," ",AVERAGE('Raw Data'!G2481:JP2481))</f>
        <v xml:space="preserve"> </v>
      </c>
      <c r="F2474" s="62" t="str">
        <f>IF('Raw Data'!B2481=0," ",_xlfn.STDEV.S('Raw Data'!G2481:JP2481))</f>
        <v xml:space="preserve"> </v>
      </c>
      <c r="G2474" s="63" t="str">
        <f>IF('Raw Data'!B2481=0," ",(D2474-C2474)/6/F2474)</f>
        <v xml:space="preserve"> </v>
      </c>
      <c r="H2474" s="63" t="str">
        <f>IF('Raw Data'!B2481=0," ","No")</f>
        <v xml:space="preserve"> </v>
      </c>
      <c r="I2474" s="62" t="str">
        <f>IF('Raw Data'!B2481=0," ",IF(H2474="Yes",MIN(D2474-E2474,E2474-C2474)/3/$H$2,MIN(E2474-C2474,D2474-E2474)/3/$H$1))</f>
        <v xml:space="preserve"> </v>
      </c>
      <c r="J2474" s="62" t="str">
        <f>IF('Raw Data'!B2481=0," ",E2474-6*F2474)</f>
        <v xml:space="preserve"> </v>
      </c>
      <c r="K2474" s="63" t="str">
        <f>IF('Raw Data'!B2481=0," ",E2474+6*F2474)</f>
        <v xml:space="preserve"> </v>
      </c>
      <c r="L2474" t="str">
        <f>IF('Raw Data'!B2481=0," ","No")</f>
        <v xml:space="preserve"> </v>
      </c>
      <c r="M2474" t="str">
        <f>IF('Raw Data'!B2481=0," ","Yes")</f>
        <v xml:space="preserve"> </v>
      </c>
    </row>
    <row r="2475" spans="1:13" x14ac:dyDescent="0.2">
      <c r="A2475" s="62" t="str">
        <f>IF('Raw Data'!B2482=0," ",'Raw Data'!B2482)</f>
        <v xml:space="preserve"> </v>
      </c>
      <c r="B2475" s="62" t="str">
        <f>IF('Raw Data'!B2482=0," ",'Raw Data'!C2482)</f>
        <v xml:space="preserve"> </v>
      </c>
      <c r="C2475" s="63" t="str">
        <f>IF('Raw Data'!B2482=0," ",'Raw Data'!D2482)</f>
        <v xml:space="preserve"> </v>
      </c>
      <c r="D2475" s="63" t="str">
        <f>IF('Raw Data'!B2482=0," ",'Raw Data'!E2482)</f>
        <v xml:space="preserve"> </v>
      </c>
      <c r="E2475" s="62" t="str">
        <f>IF('Raw Data'!B2482=0," ",AVERAGE('Raw Data'!G2482:JP2482))</f>
        <v xml:space="preserve"> </v>
      </c>
      <c r="F2475" s="62" t="str">
        <f>IF('Raw Data'!B2482=0," ",_xlfn.STDEV.S('Raw Data'!G2482:JP2482))</f>
        <v xml:space="preserve"> </v>
      </c>
      <c r="G2475" s="63" t="str">
        <f>IF('Raw Data'!B2482=0," ",(D2475-C2475)/6/F2475)</f>
        <v xml:space="preserve"> </v>
      </c>
      <c r="H2475" s="63" t="str">
        <f>IF('Raw Data'!B2482=0," ","No")</f>
        <v xml:space="preserve"> </v>
      </c>
      <c r="I2475" s="62" t="str">
        <f>IF('Raw Data'!B2482=0," ",IF(H2475="Yes",MIN(D2475-E2475,E2475-C2475)/3/$H$2,MIN(E2475-C2475,D2475-E2475)/3/$H$1))</f>
        <v xml:space="preserve"> </v>
      </c>
      <c r="J2475" s="62" t="str">
        <f>IF('Raw Data'!B2482=0," ",E2475-6*F2475)</f>
        <v xml:space="preserve"> </v>
      </c>
      <c r="K2475" s="63" t="str">
        <f>IF('Raw Data'!B2482=0," ",E2475+6*F2475)</f>
        <v xml:space="preserve"> </v>
      </c>
      <c r="L2475" t="str">
        <f>IF('Raw Data'!B2482=0," ","No")</f>
        <v xml:space="preserve"> </v>
      </c>
      <c r="M2475" t="str">
        <f>IF('Raw Data'!B2482=0," ","Yes")</f>
        <v xml:space="preserve"> </v>
      </c>
    </row>
    <row r="2476" spans="1:13" x14ac:dyDescent="0.2">
      <c r="A2476" s="62" t="str">
        <f>IF('Raw Data'!B2483=0," ",'Raw Data'!B2483)</f>
        <v xml:space="preserve"> </v>
      </c>
      <c r="B2476" s="62" t="str">
        <f>IF('Raw Data'!B2483=0," ",'Raw Data'!C2483)</f>
        <v xml:space="preserve"> </v>
      </c>
      <c r="C2476" s="63" t="str">
        <f>IF('Raw Data'!B2483=0," ",'Raw Data'!D2483)</f>
        <v xml:space="preserve"> </v>
      </c>
      <c r="D2476" s="63" t="str">
        <f>IF('Raw Data'!B2483=0," ",'Raw Data'!E2483)</f>
        <v xml:space="preserve"> </v>
      </c>
      <c r="E2476" s="62" t="str">
        <f>IF('Raw Data'!B2483=0," ",AVERAGE('Raw Data'!G2483:JP2483))</f>
        <v xml:space="preserve"> </v>
      </c>
      <c r="F2476" s="62" t="str">
        <f>IF('Raw Data'!B2483=0," ",_xlfn.STDEV.S('Raw Data'!G2483:JP2483))</f>
        <v xml:space="preserve"> </v>
      </c>
      <c r="G2476" s="63" t="str">
        <f>IF('Raw Data'!B2483=0," ",(D2476-C2476)/6/F2476)</f>
        <v xml:space="preserve"> </v>
      </c>
      <c r="H2476" s="63" t="str">
        <f>IF('Raw Data'!B2483=0," ","No")</f>
        <v xml:space="preserve"> </v>
      </c>
      <c r="I2476" s="62" t="str">
        <f>IF('Raw Data'!B2483=0," ",IF(H2476="Yes",MIN(D2476-E2476,E2476-C2476)/3/$H$2,MIN(E2476-C2476,D2476-E2476)/3/$H$1))</f>
        <v xml:space="preserve"> </v>
      </c>
      <c r="J2476" s="62" t="str">
        <f>IF('Raw Data'!B2483=0," ",E2476-6*F2476)</f>
        <v xml:space="preserve"> </v>
      </c>
      <c r="K2476" s="63" t="str">
        <f>IF('Raw Data'!B2483=0," ",E2476+6*F2476)</f>
        <v xml:space="preserve"> </v>
      </c>
      <c r="L2476" t="str">
        <f>IF('Raw Data'!B2483=0," ","No")</f>
        <v xml:space="preserve"> </v>
      </c>
      <c r="M2476" t="str">
        <f>IF('Raw Data'!B2483=0," ","Yes")</f>
        <v xml:space="preserve"> </v>
      </c>
    </row>
    <row r="2477" spans="1:13" x14ac:dyDescent="0.2">
      <c r="A2477" s="62" t="str">
        <f>IF('Raw Data'!B2484=0," ",'Raw Data'!B2484)</f>
        <v xml:space="preserve"> </v>
      </c>
      <c r="B2477" s="62" t="str">
        <f>IF('Raw Data'!B2484=0," ",'Raw Data'!C2484)</f>
        <v xml:space="preserve"> </v>
      </c>
      <c r="C2477" s="63" t="str">
        <f>IF('Raw Data'!B2484=0," ",'Raw Data'!D2484)</f>
        <v xml:space="preserve"> </v>
      </c>
      <c r="D2477" s="63" t="str">
        <f>IF('Raw Data'!B2484=0," ",'Raw Data'!E2484)</f>
        <v xml:space="preserve"> </v>
      </c>
      <c r="E2477" s="62" t="str">
        <f>IF('Raw Data'!B2484=0," ",AVERAGE('Raw Data'!G2484:JP2484))</f>
        <v xml:space="preserve"> </v>
      </c>
      <c r="F2477" s="62" t="str">
        <f>IF('Raw Data'!B2484=0," ",_xlfn.STDEV.S('Raw Data'!G2484:JP2484))</f>
        <v xml:space="preserve"> </v>
      </c>
      <c r="G2477" s="63" t="str">
        <f>IF('Raw Data'!B2484=0," ",(D2477-C2477)/6/F2477)</f>
        <v xml:space="preserve"> </v>
      </c>
      <c r="H2477" s="63" t="str">
        <f>IF('Raw Data'!B2484=0," ","No")</f>
        <v xml:space="preserve"> </v>
      </c>
      <c r="I2477" s="62" t="str">
        <f>IF('Raw Data'!B2484=0," ",IF(H2477="Yes",MIN(D2477-E2477,E2477-C2477)/3/$H$2,MIN(E2477-C2477,D2477-E2477)/3/$H$1))</f>
        <v xml:space="preserve"> </v>
      </c>
      <c r="J2477" s="62" t="str">
        <f>IF('Raw Data'!B2484=0," ",E2477-6*F2477)</f>
        <v xml:space="preserve"> </v>
      </c>
      <c r="K2477" s="63" t="str">
        <f>IF('Raw Data'!B2484=0," ",E2477+6*F2477)</f>
        <v xml:space="preserve"> </v>
      </c>
      <c r="L2477" t="str">
        <f>IF('Raw Data'!B2484=0," ","No")</f>
        <v xml:space="preserve"> </v>
      </c>
      <c r="M2477" t="str">
        <f>IF('Raw Data'!B2484=0," ","Yes")</f>
        <v xml:space="preserve"> </v>
      </c>
    </row>
    <row r="2478" spans="1:13" x14ac:dyDescent="0.2">
      <c r="A2478" s="62" t="str">
        <f>IF('Raw Data'!B2485=0," ",'Raw Data'!B2485)</f>
        <v xml:space="preserve"> </v>
      </c>
      <c r="B2478" s="62" t="str">
        <f>IF('Raw Data'!B2485=0," ",'Raw Data'!C2485)</f>
        <v xml:space="preserve"> </v>
      </c>
      <c r="C2478" s="63" t="str">
        <f>IF('Raw Data'!B2485=0," ",'Raw Data'!D2485)</f>
        <v xml:space="preserve"> </v>
      </c>
      <c r="D2478" s="63" t="str">
        <f>IF('Raw Data'!B2485=0," ",'Raw Data'!E2485)</f>
        <v xml:space="preserve"> </v>
      </c>
      <c r="E2478" s="62" t="str">
        <f>IF('Raw Data'!B2485=0," ",AVERAGE('Raw Data'!G2485:JP2485))</f>
        <v xml:space="preserve"> </v>
      </c>
      <c r="F2478" s="62" t="str">
        <f>IF('Raw Data'!B2485=0," ",_xlfn.STDEV.S('Raw Data'!G2485:JP2485))</f>
        <v xml:space="preserve"> </v>
      </c>
      <c r="G2478" s="63" t="str">
        <f>IF('Raw Data'!B2485=0," ",(D2478-C2478)/6/F2478)</f>
        <v xml:space="preserve"> </v>
      </c>
      <c r="H2478" s="63" t="str">
        <f>IF('Raw Data'!B2485=0," ","No")</f>
        <v xml:space="preserve"> </v>
      </c>
      <c r="I2478" s="62" t="str">
        <f>IF('Raw Data'!B2485=0," ",IF(H2478="Yes",MIN(D2478-E2478,E2478-C2478)/3/$H$2,MIN(E2478-C2478,D2478-E2478)/3/$H$1))</f>
        <v xml:space="preserve"> </v>
      </c>
      <c r="J2478" s="62" t="str">
        <f>IF('Raw Data'!B2485=0," ",E2478-6*F2478)</f>
        <v xml:space="preserve"> </v>
      </c>
      <c r="K2478" s="63" t="str">
        <f>IF('Raw Data'!B2485=0," ",E2478+6*F2478)</f>
        <v xml:space="preserve"> </v>
      </c>
      <c r="L2478" t="str">
        <f>IF('Raw Data'!B2485=0," ","No")</f>
        <v xml:space="preserve"> </v>
      </c>
      <c r="M2478" t="str">
        <f>IF('Raw Data'!B2485=0," ","Yes")</f>
        <v xml:space="preserve"> </v>
      </c>
    </row>
    <row r="2479" spans="1:13" x14ac:dyDescent="0.2">
      <c r="A2479" s="62" t="str">
        <f>IF('Raw Data'!B2486=0," ",'Raw Data'!B2486)</f>
        <v xml:space="preserve"> </v>
      </c>
      <c r="B2479" s="62" t="str">
        <f>IF('Raw Data'!B2486=0," ",'Raw Data'!C2486)</f>
        <v xml:space="preserve"> </v>
      </c>
      <c r="C2479" s="63" t="str">
        <f>IF('Raw Data'!B2486=0," ",'Raw Data'!D2486)</f>
        <v xml:space="preserve"> </v>
      </c>
      <c r="D2479" s="63" t="str">
        <f>IF('Raw Data'!B2486=0," ",'Raw Data'!E2486)</f>
        <v xml:space="preserve"> </v>
      </c>
      <c r="E2479" s="62" t="str">
        <f>IF('Raw Data'!B2486=0," ",AVERAGE('Raw Data'!G2486:JP2486))</f>
        <v xml:space="preserve"> </v>
      </c>
      <c r="F2479" s="62" t="str">
        <f>IF('Raw Data'!B2486=0," ",_xlfn.STDEV.S('Raw Data'!G2486:JP2486))</f>
        <v xml:space="preserve"> </v>
      </c>
      <c r="G2479" s="63" t="str">
        <f>IF('Raw Data'!B2486=0," ",(D2479-C2479)/6/F2479)</f>
        <v xml:space="preserve"> </v>
      </c>
      <c r="H2479" s="63" t="str">
        <f>IF('Raw Data'!B2486=0," ","No")</f>
        <v xml:space="preserve"> </v>
      </c>
      <c r="I2479" s="62" t="str">
        <f>IF('Raw Data'!B2486=0," ",IF(H2479="Yes",MIN(D2479-E2479,E2479-C2479)/3/$H$2,MIN(E2479-C2479,D2479-E2479)/3/$H$1))</f>
        <v xml:space="preserve"> </v>
      </c>
      <c r="J2479" s="62" t="str">
        <f>IF('Raw Data'!B2486=0," ",E2479-6*F2479)</f>
        <v xml:space="preserve"> </v>
      </c>
      <c r="K2479" s="63" t="str">
        <f>IF('Raw Data'!B2486=0," ",E2479+6*F2479)</f>
        <v xml:space="preserve"> </v>
      </c>
      <c r="L2479" t="str">
        <f>IF('Raw Data'!B2486=0," ","No")</f>
        <v xml:space="preserve"> </v>
      </c>
      <c r="M2479" t="str">
        <f>IF('Raw Data'!B2486=0," ","Yes")</f>
        <v xml:space="preserve"> </v>
      </c>
    </row>
    <row r="2480" spans="1:13" x14ac:dyDescent="0.2">
      <c r="A2480" s="62" t="str">
        <f>IF('Raw Data'!B2487=0," ",'Raw Data'!B2487)</f>
        <v xml:space="preserve"> </v>
      </c>
      <c r="B2480" s="62" t="str">
        <f>IF('Raw Data'!B2487=0," ",'Raw Data'!C2487)</f>
        <v xml:space="preserve"> </v>
      </c>
      <c r="C2480" s="63" t="str">
        <f>IF('Raw Data'!B2487=0," ",'Raw Data'!D2487)</f>
        <v xml:space="preserve"> </v>
      </c>
      <c r="D2480" s="63" t="str">
        <f>IF('Raw Data'!B2487=0," ",'Raw Data'!E2487)</f>
        <v xml:space="preserve"> </v>
      </c>
      <c r="E2480" s="62" t="str">
        <f>IF('Raw Data'!B2487=0," ",AVERAGE('Raw Data'!G2487:JP2487))</f>
        <v xml:space="preserve"> </v>
      </c>
      <c r="F2480" s="62" t="str">
        <f>IF('Raw Data'!B2487=0," ",_xlfn.STDEV.S('Raw Data'!G2487:JP2487))</f>
        <v xml:space="preserve"> </v>
      </c>
      <c r="G2480" s="63" t="str">
        <f>IF('Raw Data'!B2487=0," ",(D2480-C2480)/6/F2480)</f>
        <v xml:space="preserve"> </v>
      </c>
      <c r="H2480" s="63" t="str">
        <f>IF('Raw Data'!B2487=0," ","No")</f>
        <v xml:space="preserve"> </v>
      </c>
      <c r="I2480" s="62" t="str">
        <f>IF('Raw Data'!B2487=0," ",IF(H2480="Yes",MIN(D2480-E2480,E2480-C2480)/3/$H$2,MIN(E2480-C2480,D2480-E2480)/3/$H$1))</f>
        <v xml:space="preserve"> </v>
      </c>
      <c r="J2480" s="62" t="str">
        <f>IF('Raw Data'!B2487=0," ",E2480-6*F2480)</f>
        <v xml:space="preserve"> </v>
      </c>
      <c r="K2480" s="63" t="str">
        <f>IF('Raw Data'!B2487=0," ",E2480+6*F2480)</f>
        <v xml:space="preserve"> </v>
      </c>
      <c r="L2480" t="str">
        <f>IF('Raw Data'!B2487=0," ","No")</f>
        <v xml:space="preserve"> </v>
      </c>
      <c r="M2480" t="str">
        <f>IF('Raw Data'!B2487=0," ","Yes")</f>
        <v xml:space="preserve"> </v>
      </c>
    </row>
    <row r="2481" spans="1:13" x14ac:dyDescent="0.2">
      <c r="A2481" s="62" t="str">
        <f>IF('Raw Data'!B2488=0," ",'Raw Data'!B2488)</f>
        <v xml:space="preserve"> </v>
      </c>
      <c r="B2481" s="62" t="str">
        <f>IF('Raw Data'!B2488=0," ",'Raw Data'!C2488)</f>
        <v xml:space="preserve"> </v>
      </c>
      <c r="C2481" s="63" t="str">
        <f>IF('Raw Data'!B2488=0," ",'Raw Data'!D2488)</f>
        <v xml:space="preserve"> </v>
      </c>
      <c r="D2481" s="63" t="str">
        <f>IF('Raw Data'!B2488=0," ",'Raw Data'!E2488)</f>
        <v xml:space="preserve"> </v>
      </c>
      <c r="E2481" s="62" t="str">
        <f>IF('Raw Data'!B2488=0," ",AVERAGE('Raw Data'!G2488:JP2488))</f>
        <v xml:space="preserve"> </v>
      </c>
      <c r="F2481" s="62" t="str">
        <f>IF('Raw Data'!B2488=0," ",_xlfn.STDEV.S('Raw Data'!G2488:JP2488))</f>
        <v xml:space="preserve"> </v>
      </c>
      <c r="G2481" s="63" t="str">
        <f>IF('Raw Data'!B2488=0," ",(D2481-C2481)/6/F2481)</f>
        <v xml:space="preserve"> </v>
      </c>
      <c r="H2481" s="63" t="str">
        <f>IF('Raw Data'!B2488=0," ","No")</f>
        <v xml:space="preserve"> </v>
      </c>
      <c r="I2481" s="62" t="str">
        <f>IF('Raw Data'!B2488=0," ",IF(H2481="Yes",MIN(D2481-E2481,E2481-C2481)/3/$H$2,MIN(E2481-C2481,D2481-E2481)/3/$H$1))</f>
        <v xml:space="preserve"> </v>
      </c>
      <c r="J2481" s="62" t="str">
        <f>IF('Raw Data'!B2488=0," ",E2481-6*F2481)</f>
        <v xml:space="preserve"> </v>
      </c>
      <c r="K2481" s="63" t="str">
        <f>IF('Raw Data'!B2488=0," ",E2481+6*F2481)</f>
        <v xml:space="preserve"> </v>
      </c>
      <c r="L2481" t="str">
        <f>IF('Raw Data'!B2488=0," ","No")</f>
        <v xml:space="preserve"> </v>
      </c>
      <c r="M2481" t="str">
        <f>IF('Raw Data'!B2488=0," ","Yes")</f>
        <v xml:space="preserve"> </v>
      </c>
    </row>
    <row r="2482" spans="1:13" x14ac:dyDescent="0.2">
      <c r="A2482" s="62" t="str">
        <f>IF('Raw Data'!B2489=0," ",'Raw Data'!B2489)</f>
        <v xml:space="preserve"> </v>
      </c>
      <c r="B2482" s="62" t="str">
        <f>IF('Raw Data'!B2489=0," ",'Raw Data'!C2489)</f>
        <v xml:space="preserve"> </v>
      </c>
      <c r="C2482" s="63" t="str">
        <f>IF('Raw Data'!B2489=0," ",'Raw Data'!D2489)</f>
        <v xml:space="preserve"> </v>
      </c>
      <c r="D2482" s="63" t="str">
        <f>IF('Raw Data'!B2489=0," ",'Raw Data'!E2489)</f>
        <v xml:space="preserve"> </v>
      </c>
      <c r="E2482" s="62" t="str">
        <f>IF('Raw Data'!B2489=0," ",AVERAGE('Raw Data'!G2489:JP2489))</f>
        <v xml:space="preserve"> </v>
      </c>
      <c r="F2482" s="62" t="str">
        <f>IF('Raw Data'!B2489=0," ",_xlfn.STDEV.S('Raw Data'!G2489:JP2489))</f>
        <v xml:space="preserve"> </v>
      </c>
      <c r="G2482" s="63" t="str">
        <f>IF('Raw Data'!B2489=0," ",(D2482-C2482)/6/F2482)</f>
        <v xml:space="preserve"> </v>
      </c>
      <c r="H2482" s="63" t="str">
        <f>IF('Raw Data'!B2489=0," ","No")</f>
        <v xml:space="preserve"> </v>
      </c>
      <c r="I2482" s="62" t="str">
        <f>IF('Raw Data'!B2489=0," ",IF(H2482="Yes",MIN(D2482-E2482,E2482-C2482)/3/$H$2,MIN(E2482-C2482,D2482-E2482)/3/$H$1))</f>
        <v xml:space="preserve"> </v>
      </c>
      <c r="J2482" s="62" t="str">
        <f>IF('Raw Data'!B2489=0," ",E2482-6*F2482)</f>
        <v xml:space="preserve"> </v>
      </c>
      <c r="K2482" s="63" t="str">
        <f>IF('Raw Data'!B2489=0," ",E2482+6*F2482)</f>
        <v xml:space="preserve"> </v>
      </c>
      <c r="L2482" t="str">
        <f>IF('Raw Data'!B2489=0," ","No")</f>
        <v xml:space="preserve"> </v>
      </c>
      <c r="M2482" t="str">
        <f>IF('Raw Data'!B2489=0," ","Yes")</f>
        <v xml:space="preserve"> </v>
      </c>
    </row>
    <row r="2483" spans="1:13" x14ac:dyDescent="0.2">
      <c r="A2483" s="62" t="str">
        <f>IF('Raw Data'!B2490=0," ",'Raw Data'!B2490)</f>
        <v xml:space="preserve"> </v>
      </c>
      <c r="B2483" s="62" t="str">
        <f>IF('Raw Data'!B2490=0," ",'Raw Data'!C2490)</f>
        <v xml:space="preserve"> </v>
      </c>
      <c r="C2483" s="63" t="str">
        <f>IF('Raw Data'!B2490=0," ",'Raw Data'!D2490)</f>
        <v xml:space="preserve"> </v>
      </c>
      <c r="D2483" s="63" t="str">
        <f>IF('Raw Data'!B2490=0," ",'Raw Data'!E2490)</f>
        <v xml:space="preserve"> </v>
      </c>
      <c r="E2483" s="62" t="str">
        <f>IF('Raw Data'!B2490=0," ",AVERAGE('Raw Data'!G2490:JP2490))</f>
        <v xml:space="preserve"> </v>
      </c>
      <c r="F2483" s="62" t="str">
        <f>IF('Raw Data'!B2490=0," ",_xlfn.STDEV.S('Raw Data'!G2490:JP2490))</f>
        <v xml:space="preserve"> </v>
      </c>
      <c r="G2483" s="63" t="str">
        <f>IF('Raw Data'!B2490=0," ",(D2483-C2483)/6/F2483)</f>
        <v xml:space="preserve"> </v>
      </c>
      <c r="H2483" s="63" t="str">
        <f>IF('Raw Data'!B2490=0," ","No")</f>
        <v xml:space="preserve"> </v>
      </c>
      <c r="I2483" s="62" t="str">
        <f>IF('Raw Data'!B2490=0," ",IF(H2483="Yes",MIN(D2483-E2483,E2483-C2483)/3/$H$2,MIN(E2483-C2483,D2483-E2483)/3/$H$1))</f>
        <v xml:space="preserve"> </v>
      </c>
      <c r="J2483" s="62" t="str">
        <f>IF('Raw Data'!B2490=0," ",E2483-6*F2483)</f>
        <v xml:space="preserve"> </v>
      </c>
      <c r="K2483" s="63" t="str">
        <f>IF('Raw Data'!B2490=0," ",E2483+6*F2483)</f>
        <v xml:space="preserve"> </v>
      </c>
      <c r="L2483" t="str">
        <f>IF('Raw Data'!B2490=0," ","No")</f>
        <v xml:space="preserve"> </v>
      </c>
      <c r="M2483" t="str">
        <f>IF('Raw Data'!B2490=0," ","Yes")</f>
        <v xml:space="preserve"> </v>
      </c>
    </row>
    <row r="2484" spans="1:13" x14ac:dyDescent="0.2">
      <c r="A2484" s="62" t="str">
        <f>IF('Raw Data'!B2491=0," ",'Raw Data'!B2491)</f>
        <v xml:space="preserve"> </v>
      </c>
      <c r="B2484" s="62" t="str">
        <f>IF('Raw Data'!B2491=0," ",'Raw Data'!C2491)</f>
        <v xml:space="preserve"> </v>
      </c>
      <c r="C2484" s="63" t="str">
        <f>IF('Raw Data'!B2491=0," ",'Raw Data'!D2491)</f>
        <v xml:space="preserve"> </v>
      </c>
      <c r="D2484" s="63" t="str">
        <f>IF('Raw Data'!B2491=0," ",'Raw Data'!E2491)</f>
        <v xml:space="preserve"> </v>
      </c>
      <c r="E2484" s="62" t="str">
        <f>IF('Raw Data'!B2491=0," ",AVERAGE('Raw Data'!G2491:JP2491))</f>
        <v xml:space="preserve"> </v>
      </c>
      <c r="F2484" s="62" t="str">
        <f>IF('Raw Data'!B2491=0," ",_xlfn.STDEV.S('Raw Data'!G2491:JP2491))</f>
        <v xml:space="preserve"> </v>
      </c>
      <c r="G2484" s="63" t="str">
        <f>IF('Raw Data'!B2491=0," ",(D2484-C2484)/6/F2484)</f>
        <v xml:space="preserve"> </v>
      </c>
      <c r="H2484" s="63" t="str">
        <f>IF('Raw Data'!B2491=0," ","No")</f>
        <v xml:space="preserve"> </v>
      </c>
      <c r="I2484" s="62" t="str">
        <f>IF('Raw Data'!B2491=0," ",IF(H2484="Yes",MIN(D2484-E2484,E2484-C2484)/3/$H$2,MIN(E2484-C2484,D2484-E2484)/3/$H$1))</f>
        <v xml:space="preserve"> </v>
      </c>
      <c r="J2484" s="62" t="str">
        <f>IF('Raw Data'!B2491=0," ",E2484-6*F2484)</f>
        <v xml:space="preserve"> </v>
      </c>
      <c r="K2484" s="63" t="str">
        <f>IF('Raw Data'!B2491=0," ",E2484+6*F2484)</f>
        <v xml:space="preserve"> </v>
      </c>
      <c r="L2484" t="str">
        <f>IF('Raw Data'!B2491=0," ","No")</f>
        <v xml:space="preserve"> </v>
      </c>
      <c r="M2484" t="str">
        <f>IF('Raw Data'!B2491=0," ","Yes")</f>
        <v xml:space="preserve"> </v>
      </c>
    </row>
    <row r="2485" spans="1:13" x14ac:dyDescent="0.2">
      <c r="A2485" s="62" t="str">
        <f>IF('Raw Data'!B2492=0," ",'Raw Data'!B2492)</f>
        <v xml:space="preserve"> </v>
      </c>
      <c r="B2485" s="62" t="str">
        <f>IF('Raw Data'!B2492=0," ",'Raw Data'!C2492)</f>
        <v xml:space="preserve"> </v>
      </c>
      <c r="C2485" s="63" t="str">
        <f>IF('Raw Data'!B2492=0," ",'Raw Data'!D2492)</f>
        <v xml:space="preserve"> </v>
      </c>
      <c r="D2485" s="63" t="str">
        <f>IF('Raw Data'!B2492=0," ",'Raw Data'!E2492)</f>
        <v xml:space="preserve"> </v>
      </c>
      <c r="E2485" s="62" t="str">
        <f>IF('Raw Data'!B2492=0," ",AVERAGE('Raw Data'!G2492:JP2492))</f>
        <v xml:space="preserve"> </v>
      </c>
      <c r="F2485" s="62" t="str">
        <f>IF('Raw Data'!B2492=0," ",_xlfn.STDEV.S('Raw Data'!G2492:JP2492))</f>
        <v xml:space="preserve"> </v>
      </c>
      <c r="G2485" s="63" t="str">
        <f>IF('Raw Data'!B2492=0," ",(D2485-C2485)/6/F2485)</f>
        <v xml:space="preserve"> </v>
      </c>
      <c r="H2485" s="63" t="str">
        <f>IF('Raw Data'!B2492=0," ","No")</f>
        <v xml:space="preserve"> </v>
      </c>
      <c r="I2485" s="62" t="str">
        <f>IF('Raw Data'!B2492=0," ",IF(H2485="Yes",MIN(D2485-E2485,E2485-C2485)/3/$H$2,MIN(E2485-C2485,D2485-E2485)/3/$H$1))</f>
        <v xml:space="preserve"> </v>
      </c>
      <c r="J2485" s="62" t="str">
        <f>IF('Raw Data'!B2492=0," ",E2485-6*F2485)</f>
        <v xml:space="preserve"> </v>
      </c>
      <c r="K2485" s="63" t="str">
        <f>IF('Raw Data'!B2492=0," ",E2485+6*F2485)</f>
        <v xml:space="preserve"> </v>
      </c>
      <c r="L2485" t="str">
        <f>IF('Raw Data'!B2492=0," ","No")</f>
        <v xml:space="preserve"> </v>
      </c>
      <c r="M2485" t="str">
        <f>IF('Raw Data'!B2492=0," ","Yes")</f>
        <v xml:space="preserve"> </v>
      </c>
    </row>
    <row r="2486" spans="1:13" x14ac:dyDescent="0.2">
      <c r="A2486" s="62" t="str">
        <f>IF('Raw Data'!B2493=0," ",'Raw Data'!B2493)</f>
        <v xml:space="preserve"> </v>
      </c>
      <c r="B2486" s="62" t="str">
        <f>IF('Raw Data'!B2493=0," ",'Raw Data'!C2493)</f>
        <v xml:space="preserve"> </v>
      </c>
      <c r="C2486" s="63" t="str">
        <f>IF('Raw Data'!B2493=0," ",'Raw Data'!D2493)</f>
        <v xml:space="preserve"> </v>
      </c>
      <c r="D2486" s="63" t="str">
        <f>IF('Raw Data'!B2493=0," ",'Raw Data'!E2493)</f>
        <v xml:space="preserve"> </v>
      </c>
      <c r="E2486" s="62" t="str">
        <f>IF('Raw Data'!B2493=0," ",AVERAGE('Raw Data'!G2493:JP2493))</f>
        <v xml:space="preserve"> </v>
      </c>
      <c r="F2486" s="62" t="str">
        <f>IF('Raw Data'!B2493=0," ",_xlfn.STDEV.S('Raw Data'!G2493:JP2493))</f>
        <v xml:space="preserve"> </v>
      </c>
      <c r="G2486" s="63" t="str">
        <f>IF('Raw Data'!B2493=0," ",(D2486-C2486)/6/F2486)</f>
        <v xml:space="preserve"> </v>
      </c>
      <c r="H2486" s="63" t="str">
        <f>IF('Raw Data'!B2493=0," ","No")</f>
        <v xml:space="preserve"> </v>
      </c>
      <c r="I2486" s="62" t="str">
        <f>IF('Raw Data'!B2493=0," ",IF(H2486="Yes",MIN(D2486-E2486,E2486-C2486)/3/$H$2,MIN(E2486-C2486,D2486-E2486)/3/$H$1))</f>
        <v xml:space="preserve"> </v>
      </c>
      <c r="J2486" s="62" t="str">
        <f>IF('Raw Data'!B2493=0," ",E2486-6*F2486)</f>
        <v xml:space="preserve"> </v>
      </c>
      <c r="K2486" s="63" t="str">
        <f>IF('Raw Data'!B2493=0," ",E2486+6*F2486)</f>
        <v xml:space="preserve"> </v>
      </c>
      <c r="L2486" t="str">
        <f>IF('Raw Data'!B2493=0," ","No")</f>
        <v xml:space="preserve"> </v>
      </c>
      <c r="M2486" t="str">
        <f>IF('Raw Data'!B2493=0," ","Yes")</f>
        <v xml:space="preserve"> </v>
      </c>
    </row>
    <row r="2487" spans="1:13" x14ac:dyDescent="0.2">
      <c r="A2487" s="62" t="str">
        <f>IF('Raw Data'!B2494=0," ",'Raw Data'!B2494)</f>
        <v xml:space="preserve"> </v>
      </c>
      <c r="B2487" s="62" t="str">
        <f>IF('Raw Data'!B2494=0," ",'Raw Data'!C2494)</f>
        <v xml:space="preserve"> </v>
      </c>
      <c r="C2487" s="63" t="str">
        <f>IF('Raw Data'!B2494=0," ",'Raw Data'!D2494)</f>
        <v xml:space="preserve"> </v>
      </c>
      <c r="D2487" s="63" t="str">
        <f>IF('Raw Data'!B2494=0," ",'Raw Data'!E2494)</f>
        <v xml:space="preserve"> </v>
      </c>
      <c r="E2487" s="62" t="str">
        <f>IF('Raw Data'!B2494=0," ",AVERAGE('Raw Data'!G2494:JP2494))</f>
        <v xml:space="preserve"> </v>
      </c>
      <c r="F2487" s="62" t="str">
        <f>IF('Raw Data'!B2494=0," ",_xlfn.STDEV.S('Raw Data'!G2494:JP2494))</f>
        <v xml:space="preserve"> </v>
      </c>
      <c r="G2487" s="63" t="str">
        <f>IF('Raw Data'!B2494=0," ",(D2487-C2487)/6/F2487)</f>
        <v xml:space="preserve"> </v>
      </c>
      <c r="H2487" s="63" t="str">
        <f>IF('Raw Data'!B2494=0," ","No")</f>
        <v xml:space="preserve"> </v>
      </c>
      <c r="I2487" s="62" t="str">
        <f>IF('Raw Data'!B2494=0," ",IF(H2487="Yes",MIN(D2487-E2487,E2487-C2487)/3/$H$2,MIN(E2487-C2487,D2487-E2487)/3/$H$1))</f>
        <v xml:space="preserve"> </v>
      </c>
      <c r="J2487" s="62" t="str">
        <f>IF('Raw Data'!B2494=0," ",E2487-6*F2487)</f>
        <v xml:space="preserve"> </v>
      </c>
      <c r="K2487" s="63" t="str">
        <f>IF('Raw Data'!B2494=0," ",E2487+6*F2487)</f>
        <v xml:space="preserve"> </v>
      </c>
      <c r="L2487" t="str">
        <f>IF('Raw Data'!B2494=0," ","No")</f>
        <v xml:space="preserve"> </v>
      </c>
      <c r="M2487" t="str">
        <f>IF('Raw Data'!B2494=0," ","Yes")</f>
        <v xml:space="preserve"> </v>
      </c>
    </row>
    <row r="2488" spans="1:13" x14ac:dyDescent="0.2">
      <c r="A2488" s="62" t="str">
        <f>IF('Raw Data'!B2495=0," ",'Raw Data'!B2495)</f>
        <v xml:space="preserve"> </v>
      </c>
      <c r="B2488" s="62" t="str">
        <f>IF('Raw Data'!B2495=0," ",'Raw Data'!C2495)</f>
        <v xml:space="preserve"> </v>
      </c>
      <c r="C2488" s="63" t="str">
        <f>IF('Raw Data'!B2495=0," ",'Raw Data'!D2495)</f>
        <v xml:space="preserve"> </v>
      </c>
      <c r="D2488" s="63" t="str">
        <f>IF('Raw Data'!B2495=0," ",'Raw Data'!E2495)</f>
        <v xml:space="preserve"> </v>
      </c>
      <c r="E2488" s="62" t="str">
        <f>IF('Raw Data'!B2495=0," ",AVERAGE('Raw Data'!G2495:JP2495))</f>
        <v xml:space="preserve"> </v>
      </c>
      <c r="F2488" s="62" t="str">
        <f>IF('Raw Data'!B2495=0," ",_xlfn.STDEV.S('Raw Data'!G2495:JP2495))</f>
        <v xml:space="preserve"> </v>
      </c>
      <c r="G2488" s="63" t="str">
        <f>IF('Raw Data'!B2495=0," ",(D2488-C2488)/6/F2488)</f>
        <v xml:space="preserve"> </v>
      </c>
      <c r="H2488" s="63" t="str">
        <f>IF('Raw Data'!B2495=0," ","No")</f>
        <v xml:space="preserve"> </v>
      </c>
      <c r="I2488" s="62" t="str">
        <f>IF('Raw Data'!B2495=0," ",IF(H2488="Yes",MIN(D2488-E2488,E2488-C2488)/3/$H$2,MIN(E2488-C2488,D2488-E2488)/3/$H$1))</f>
        <v xml:space="preserve"> </v>
      </c>
      <c r="J2488" s="62" t="str">
        <f>IF('Raw Data'!B2495=0," ",E2488-6*F2488)</f>
        <v xml:space="preserve"> </v>
      </c>
      <c r="K2488" s="63" t="str">
        <f>IF('Raw Data'!B2495=0," ",E2488+6*F2488)</f>
        <v xml:space="preserve"> </v>
      </c>
      <c r="L2488" t="str">
        <f>IF('Raw Data'!B2495=0," ","No")</f>
        <v xml:space="preserve"> </v>
      </c>
      <c r="M2488" t="str">
        <f>IF('Raw Data'!B2495=0," ","Yes")</f>
        <v xml:space="preserve"> </v>
      </c>
    </row>
    <row r="2489" spans="1:13" x14ac:dyDescent="0.2">
      <c r="A2489" s="62" t="str">
        <f>IF('Raw Data'!B2496=0," ",'Raw Data'!B2496)</f>
        <v xml:space="preserve"> </v>
      </c>
      <c r="B2489" s="62" t="str">
        <f>IF('Raw Data'!B2496=0," ",'Raw Data'!C2496)</f>
        <v xml:space="preserve"> </v>
      </c>
      <c r="C2489" s="63" t="str">
        <f>IF('Raw Data'!B2496=0," ",'Raw Data'!D2496)</f>
        <v xml:space="preserve"> </v>
      </c>
      <c r="D2489" s="63" t="str">
        <f>IF('Raw Data'!B2496=0," ",'Raw Data'!E2496)</f>
        <v xml:space="preserve"> </v>
      </c>
      <c r="E2489" s="62" t="str">
        <f>IF('Raw Data'!B2496=0," ",AVERAGE('Raw Data'!G2496:JP2496))</f>
        <v xml:space="preserve"> </v>
      </c>
      <c r="F2489" s="62" t="str">
        <f>IF('Raw Data'!B2496=0," ",_xlfn.STDEV.S('Raw Data'!G2496:JP2496))</f>
        <v xml:space="preserve"> </v>
      </c>
      <c r="G2489" s="63" t="str">
        <f>IF('Raw Data'!B2496=0," ",(D2489-C2489)/6/F2489)</f>
        <v xml:space="preserve"> </v>
      </c>
      <c r="H2489" s="63" t="str">
        <f>IF('Raw Data'!B2496=0," ","No")</f>
        <v xml:space="preserve"> </v>
      </c>
      <c r="I2489" s="62" t="str">
        <f>IF('Raw Data'!B2496=0," ",IF(H2489="Yes",MIN(D2489-E2489,E2489-C2489)/3/$H$2,MIN(E2489-C2489,D2489-E2489)/3/$H$1))</f>
        <v xml:space="preserve"> </v>
      </c>
      <c r="J2489" s="62" t="str">
        <f>IF('Raw Data'!B2496=0," ",E2489-6*F2489)</f>
        <v xml:space="preserve"> </v>
      </c>
      <c r="K2489" s="63" t="str">
        <f>IF('Raw Data'!B2496=0," ",E2489+6*F2489)</f>
        <v xml:space="preserve"> </v>
      </c>
      <c r="L2489" t="str">
        <f>IF('Raw Data'!B2496=0," ","No")</f>
        <v xml:space="preserve"> </v>
      </c>
      <c r="M2489" t="str">
        <f>IF('Raw Data'!B2496=0," ","Yes")</f>
        <v xml:space="preserve"> </v>
      </c>
    </row>
    <row r="2490" spans="1:13" x14ac:dyDescent="0.2">
      <c r="A2490" s="62" t="str">
        <f>IF('Raw Data'!B2497=0," ",'Raw Data'!B2497)</f>
        <v xml:space="preserve"> </v>
      </c>
      <c r="B2490" s="62" t="str">
        <f>IF('Raw Data'!B2497=0," ",'Raw Data'!C2497)</f>
        <v xml:space="preserve"> </v>
      </c>
      <c r="C2490" s="63" t="str">
        <f>IF('Raw Data'!B2497=0," ",'Raw Data'!D2497)</f>
        <v xml:space="preserve"> </v>
      </c>
      <c r="D2490" s="63" t="str">
        <f>IF('Raw Data'!B2497=0," ",'Raw Data'!E2497)</f>
        <v xml:space="preserve"> </v>
      </c>
      <c r="E2490" s="62" t="str">
        <f>IF('Raw Data'!B2497=0," ",AVERAGE('Raw Data'!G2497:JP2497))</f>
        <v xml:space="preserve"> </v>
      </c>
      <c r="F2490" s="62" t="str">
        <f>IF('Raw Data'!B2497=0," ",_xlfn.STDEV.S('Raw Data'!G2497:JP2497))</f>
        <v xml:space="preserve"> </v>
      </c>
      <c r="G2490" s="63" t="str">
        <f>IF('Raw Data'!B2497=0," ",(D2490-C2490)/6/F2490)</f>
        <v xml:space="preserve"> </v>
      </c>
      <c r="H2490" s="63" t="str">
        <f>IF('Raw Data'!B2497=0," ","No")</f>
        <v xml:space="preserve"> </v>
      </c>
      <c r="I2490" s="62" t="str">
        <f>IF('Raw Data'!B2497=0," ",IF(H2490="Yes",MIN(D2490-E2490,E2490-C2490)/3/$H$2,MIN(E2490-C2490,D2490-E2490)/3/$H$1))</f>
        <v xml:space="preserve"> </v>
      </c>
      <c r="J2490" s="62" t="str">
        <f>IF('Raw Data'!B2497=0," ",E2490-6*F2490)</f>
        <v xml:space="preserve"> </v>
      </c>
      <c r="K2490" s="63" t="str">
        <f>IF('Raw Data'!B2497=0," ",E2490+6*F2490)</f>
        <v xml:space="preserve"> </v>
      </c>
      <c r="L2490" t="str">
        <f>IF('Raw Data'!B2497=0," ","No")</f>
        <v xml:space="preserve"> </v>
      </c>
      <c r="M2490" t="str">
        <f>IF('Raw Data'!B2497=0," ","Yes")</f>
        <v xml:space="preserve"> </v>
      </c>
    </row>
    <row r="2491" spans="1:13" x14ac:dyDescent="0.2">
      <c r="A2491" s="62" t="str">
        <f>IF('Raw Data'!B2498=0," ",'Raw Data'!B2498)</f>
        <v xml:space="preserve"> </v>
      </c>
      <c r="B2491" s="62" t="str">
        <f>IF('Raw Data'!B2498=0," ",'Raw Data'!C2498)</f>
        <v xml:space="preserve"> </v>
      </c>
      <c r="C2491" s="63" t="str">
        <f>IF('Raw Data'!B2498=0," ",'Raw Data'!D2498)</f>
        <v xml:space="preserve"> </v>
      </c>
      <c r="D2491" s="63" t="str">
        <f>IF('Raw Data'!B2498=0," ",'Raw Data'!E2498)</f>
        <v xml:space="preserve"> </v>
      </c>
      <c r="E2491" s="62" t="str">
        <f>IF('Raw Data'!B2498=0," ",AVERAGE('Raw Data'!G2498:JP2498))</f>
        <v xml:space="preserve"> </v>
      </c>
      <c r="F2491" s="62" t="str">
        <f>IF('Raw Data'!B2498=0," ",_xlfn.STDEV.S('Raw Data'!G2498:JP2498))</f>
        <v xml:space="preserve"> </v>
      </c>
      <c r="G2491" s="63" t="str">
        <f>IF('Raw Data'!B2498=0," ",(D2491-C2491)/6/F2491)</f>
        <v xml:space="preserve"> </v>
      </c>
      <c r="H2491" s="63" t="str">
        <f>IF('Raw Data'!B2498=0," ","No")</f>
        <v xml:space="preserve"> </v>
      </c>
      <c r="I2491" s="62" t="str">
        <f>IF('Raw Data'!B2498=0," ",IF(H2491="Yes",MIN(D2491-E2491,E2491-C2491)/3/$H$2,MIN(E2491-C2491,D2491-E2491)/3/$H$1))</f>
        <v xml:space="preserve"> </v>
      </c>
      <c r="J2491" s="62" t="str">
        <f>IF('Raw Data'!B2498=0," ",E2491-6*F2491)</f>
        <v xml:space="preserve"> </v>
      </c>
      <c r="K2491" s="63" t="str">
        <f>IF('Raw Data'!B2498=0," ",E2491+6*F2491)</f>
        <v xml:space="preserve"> </v>
      </c>
      <c r="L2491" t="str">
        <f>IF('Raw Data'!B2498=0," ","No")</f>
        <v xml:space="preserve"> </v>
      </c>
      <c r="M2491" t="str">
        <f>IF('Raw Data'!B2498=0," ","Yes")</f>
        <v xml:space="preserve"> </v>
      </c>
    </row>
    <row r="2492" spans="1:13" x14ac:dyDescent="0.2">
      <c r="A2492" s="62" t="str">
        <f>IF('Raw Data'!B2499=0," ",'Raw Data'!B2499)</f>
        <v xml:space="preserve"> </v>
      </c>
      <c r="B2492" s="62" t="str">
        <f>IF('Raw Data'!B2499=0," ",'Raw Data'!C2499)</f>
        <v xml:space="preserve"> </v>
      </c>
      <c r="C2492" s="63" t="str">
        <f>IF('Raw Data'!B2499=0," ",'Raw Data'!D2499)</f>
        <v xml:space="preserve"> </v>
      </c>
      <c r="D2492" s="63" t="str">
        <f>IF('Raw Data'!B2499=0," ",'Raw Data'!E2499)</f>
        <v xml:space="preserve"> </v>
      </c>
      <c r="E2492" s="62" t="str">
        <f>IF('Raw Data'!B2499=0," ",AVERAGE('Raw Data'!G2499:JP2499))</f>
        <v xml:space="preserve"> </v>
      </c>
      <c r="F2492" s="62" t="str">
        <f>IF('Raw Data'!B2499=0," ",_xlfn.STDEV.S('Raw Data'!G2499:JP2499))</f>
        <v xml:space="preserve"> </v>
      </c>
      <c r="G2492" s="63" t="str">
        <f>IF('Raw Data'!B2499=0," ",(D2492-C2492)/6/F2492)</f>
        <v xml:space="preserve"> </v>
      </c>
      <c r="H2492" s="63" t="str">
        <f>IF('Raw Data'!B2499=0," ","No")</f>
        <v xml:space="preserve"> </v>
      </c>
      <c r="I2492" s="62" t="str">
        <f>IF('Raw Data'!B2499=0," ",IF(H2492="Yes",MIN(D2492-E2492,E2492-C2492)/3/$H$2,MIN(E2492-C2492,D2492-E2492)/3/$H$1))</f>
        <v xml:space="preserve"> </v>
      </c>
      <c r="J2492" s="62" t="str">
        <f>IF('Raw Data'!B2499=0," ",E2492-6*F2492)</f>
        <v xml:space="preserve"> </v>
      </c>
      <c r="K2492" s="63" t="str">
        <f>IF('Raw Data'!B2499=0," ",E2492+6*F2492)</f>
        <v xml:space="preserve"> </v>
      </c>
      <c r="L2492" t="str">
        <f>IF('Raw Data'!B2499=0," ","No")</f>
        <v xml:space="preserve"> </v>
      </c>
      <c r="M2492" t="str">
        <f>IF('Raw Data'!B2499=0," ","Yes")</f>
        <v xml:space="preserve"> </v>
      </c>
    </row>
    <row r="2493" spans="1:13" x14ac:dyDescent="0.2">
      <c r="A2493" s="62" t="str">
        <f>IF('Raw Data'!B2500=0," ",'Raw Data'!B2500)</f>
        <v xml:space="preserve"> </v>
      </c>
      <c r="B2493" s="62" t="str">
        <f>IF('Raw Data'!B2500=0," ",'Raw Data'!C2500)</f>
        <v xml:space="preserve"> </v>
      </c>
      <c r="C2493" s="63" t="str">
        <f>IF('Raw Data'!B2500=0," ",'Raw Data'!D2500)</f>
        <v xml:space="preserve"> </v>
      </c>
      <c r="D2493" s="63" t="str">
        <f>IF('Raw Data'!B2500=0," ",'Raw Data'!E2500)</f>
        <v xml:space="preserve"> </v>
      </c>
      <c r="E2493" s="62" t="str">
        <f>IF('Raw Data'!B2500=0," ",AVERAGE('Raw Data'!G2500:JP2500))</f>
        <v xml:space="preserve"> </v>
      </c>
      <c r="F2493" s="62" t="str">
        <f>IF('Raw Data'!B2500=0," ",_xlfn.STDEV.S('Raw Data'!G2500:JP2500))</f>
        <v xml:space="preserve"> </v>
      </c>
      <c r="G2493" s="63" t="str">
        <f>IF('Raw Data'!B2500=0," ",(D2493-C2493)/6/F2493)</f>
        <v xml:space="preserve"> </v>
      </c>
      <c r="H2493" s="63" t="str">
        <f>IF('Raw Data'!B2500=0," ","No")</f>
        <v xml:space="preserve"> </v>
      </c>
      <c r="I2493" s="62" t="str">
        <f>IF('Raw Data'!B2500=0," ",IF(H2493="Yes",MIN(D2493-E2493,E2493-C2493)/3/$H$2,MIN(E2493-C2493,D2493-E2493)/3/$H$1))</f>
        <v xml:space="preserve"> </v>
      </c>
      <c r="J2493" s="62" t="str">
        <f>IF('Raw Data'!B2500=0," ",E2493-6*F2493)</f>
        <v xml:space="preserve"> </v>
      </c>
      <c r="K2493" s="63" t="str">
        <f>IF('Raw Data'!B2500=0," ",E2493+6*F2493)</f>
        <v xml:space="preserve"> </v>
      </c>
      <c r="L2493" t="str">
        <f>IF('Raw Data'!B2500=0," ","No")</f>
        <v xml:space="preserve"> </v>
      </c>
      <c r="M2493" t="str">
        <f>IF('Raw Data'!B2500=0," ","Yes")</f>
        <v xml:space="preserve"> </v>
      </c>
    </row>
    <row r="2494" spans="1:13" x14ac:dyDescent="0.2">
      <c r="A2494" s="62" t="str">
        <f>IF('Raw Data'!B2501=0," ",'Raw Data'!B2501)</f>
        <v xml:space="preserve"> </v>
      </c>
      <c r="B2494" s="62" t="str">
        <f>IF('Raw Data'!B2501=0," ",'Raw Data'!C2501)</f>
        <v xml:space="preserve"> </v>
      </c>
      <c r="C2494" s="63" t="str">
        <f>IF('Raw Data'!B2501=0," ",'Raw Data'!D2501)</f>
        <v xml:space="preserve"> </v>
      </c>
      <c r="D2494" s="63" t="str">
        <f>IF('Raw Data'!B2501=0," ",'Raw Data'!E2501)</f>
        <v xml:space="preserve"> </v>
      </c>
      <c r="E2494" s="62" t="str">
        <f>IF('Raw Data'!B2501=0," ",AVERAGE('Raw Data'!G2501:JP2501))</f>
        <v xml:space="preserve"> </v>
      </c>
      <c r="F2494" s="62" t="str">
        <f>IF('Raw Data'!B2501=0," ",_xlfn.STDEV.S('Raw Data'!G2501:JP2501))</f>
        <v xml:space="preserve"> </v>
      </c>
      <c r="G2494" s="63" t="str">
        <f>IF('Raw Data'!B2501=0," ",(D2494-C2494)/6/F2494)</f>
        <v xml:space="preserve"> </v>
      </c>
      <c r="H2494" s="63" t="str">
        <f>IF('Raw Data'!B2501=0," ","No")</f>
        <v xml:space="preserve"> </v>
      </c>
      <c r="I2494" s="62" t="str">
        <f>IF('Raw Data'!B2501=0," ",IF(H2494="Yes",MIN(D2494-E2494,E2494-C2494)/3/$H$2,MIN(E2494-C2494,D2494-E2494)/3/$H$1))</f>
        <v xml:space="preserve"> </v>
      </c>
      <c r="J2494" s="62" t="str">
        <f>IF('Raw Data'!B2501=0," ",E2494-6*F2494)</f>
        <v xml:space="preserve"> </v>
      </c>
      <c r="K2494" s="63" t="str">
        <f>IF('Raw Data'!B2501=0," ",E2494+6*F2494)</f>
        <v xml:space="preserve"> </v>
      </c>
      <c r="L2494" t="str">
        <f>IF('Raw Data'!B2501=0," ","No")</f>
        <v xml:space="preserve"> </v>
      </c>
      <c r="M2494" t="str">
        <f>IF('Raw Data'!B2501=0," ","Yes")</f>
        <v xml:space="preserve"> </v>
      </c>
    </row>
    <row r="2495" spans="1:13" x14ac:dyDescent="0.2">
      <c r="A2495" s="62" t="str">
        <f>IF('Raw Data'!B2502=0," ",'Raw Data'!B2502)</f>
        <v xml:space="preserve"> </v>
      </c>
      <c r="B2495" s="62" t="str">
        <f>IF('Raw Data'!B2502=0," ",'Raw Data'!C2502)</f>
        <v xml:space="preserve"> </v>
      </c>
      <c r="C2495" s="63" t="str">
        <f>IF('Raw Data'!B2502=0," ",'Raw Data'!D2502)</f>
        <v xml:space="preserve"> </v>
      </c>
      <c r="D2495" s="63" t="str">
        <f>IF('Raw Data'!B2502=0," ",'Raw Data'!E2502)</f>
        <v xml:space="preserve"> </v>
      </c>
      <c r="E2495" s="62" t="str">
        <f>IF('Raw Data'!B2502=0," ",AVERAGE('Raw Data'!G2502:JP2502))</f>
        <v xml:space="preserve"> </v>
      </c>
      <c r="F2495" s="62" t="str">
        <f>IF('Raw Data'!B2502=0," ",_xlfn.STDEV.S('Raw Data'!G2502:JP2502))</f>
        <v xml:space="preserve"> </v>
      </c>
      <c r="G2495" s="63" t="str">
        <f>IF('Raw Data'!B2502=0," ",(D2495-C2495)/6/F2495)</f>
        <v xml:space="preserve"> </v>
      </c>
      <c r="H2495" s="63" t="str">
        <f>IF('Raw Data'!B2502=0," ","No")</f>
        <v xml:space="preserve"> </v>
      </c>
      <c r="I2495" s="62" t="str">
        <f>IF('Raw Data'!B2502=0," ",IF(H2495="Yes",MIN(D2495-E2495,E2495-C2495)/3/$H$2,MIN(E2495-C2495,D2495-E2495)/3/$H$1))</f>
        <v xml:space="preserve"> </v>
      </c>
      <c r="J2495" s="62" t="str">
        <f>IF('Raw Data'!B2502=0," ",E2495-6*F2495)</f>
        <v xml:space="preserve"> </v>
      </c>
      <c r="K2495" s="63" t="str">
        <f>IF('Raw Data'!B2502=0," ",E2495+6*F2495)</f>
        <v xml:space="preserve"> </v>
      </c>
      <c r="L2495" t="str">
        <f>IF('Raw Data'!B2502=0," ","No")</f>
        <v xml:space="preserve"> </v>
      </c>
      <c r="M2495" t="str">
        <f>IF('Raw Data'!B2502=0," ","Yes")</f>
        <v xml:space="preserve"> </v>
      </c>
    </row>
    <row r="2496" spans="1:13" x14ac:dyDescent="0.2">
      <c r="A2496" s="62" t="str">
        <f>IF('Raw Data'!B2503=0," ",'Raw Data'!B2503)</f>
        <v xml:space="preserve"> </v>
      </c>
      <c r="B2496" s="62" t="str">
        <f>IF('Raw Data'!B2503=0," ",'Raw Data'!C2503)</f>
        <v xml:space="preserve"> </v>
      </c>
      <c r="C2496" s="63" t="str">
        <f>IF('Raw Data'!B2503=0," ",'Raw Data'!D2503)</f>
        <v xml:space="preserve"> </v>
      </c>
      <c r="D2496" s="63" t="str">
        <f>IF('Raw Data'!B2503=0," ",'Raw Data'!E2503)</f>
        <v xml:space="preserve"> </v>
      </c>
      <c r="E2496" s="62" t="str">
        <f>IF('Raw Data'!B2503=0," ",AVERAGE('Raw Data'!G2503:JP2503))</f>
        <v xml:space="preserve"> </v>
      </c>
      <c r="F2496" s="62" t="str">
        <f>IF('Raw Data'!B2503=0," ",_xlfn.STDEV.S('Raw Data'!G2503:JP2503))</f>
        <v xml:space="preserve"> </v>
      </c>
      <c r="G2496" s="63" t="str">
        <f>IF('Raw Data'!B2503=0," ",(D2496-C2496)/6/F2496)</f>
        <v xml:space="preserve"> </v>
      </c>
      <c r="H2496" s="63" t="str">
        <f>IF('Raw Data'!B2503=0," ","No")</f>
        <v xml:space="preserve"> </v>
      </c>
      <c r="I2496" s="62" t="str">
        <f>IF('Raw Data'!B2503=0," ",IF(H2496="Yes",MIN(D2496-E2496,E2496-C2496)/3/$H$2,MIN(E2496-C2496,D2496-E2496)/3/$H$1))</f>
        <v xml:space="preserve"> </v>
      </c>
      <c r="J2496" s="62" t="str">
        <f>IF('Raw Data'!B2503=0," ",E2496-6*F2496)</f>
        <v xml:space="preserve"> </v>
      </c>
      <c r="K2496" s="63" t="str">
        <f>IF('Raw Data'!B2503=0," ",E2496+6*F2496)</f>
        <v xml:space="preserve"> </v>
      </c>
      <c r="L2496" t="str">
        <f>IF('Raw Data'!B2503=0," ","No")</f>
        <v xml:space="preserve"> </v>
      </c>
      <c r="M2496" t="str">
        <f>IF('Raw Data'!B2503=0," ","Yes")</f>
        <v xml:space="preserve"> </v>
      </c>
    </row>
    <row r="2497" spans="1:13" x14ac:dyDescent="0.2">
      <c r="A2497" s="62" t="str">
        <f>IF('Raw Data'!B2504=0," ",'Raw Data'!B2504)</f>
        <v xml:space="preserve"> </v>
      </c>
      <c r="B2497" s="62" t="str">
        <f>IF('Raw Data'!B2504=0," ",'Raw Data'!C2504)</f>
        <v xml:space="preserve"> </v>
      </c>
      <c r="C2497" s="63" t="str">
        <f>IF('Raw Data'!B2504=0," ",'Raw Data'!D2504)</f>
        <v xml:space="preserve"> </v>
      </c>
      <c r="D2497" s="63" t="str">
        <f>IF('Raw Data'!B2504=0," ",'Raw Data'!E2504)</f>
        <v xml:space="preserve"> </v>
      </c>
      <c r="E2497" s="62" t="str">
        <f>IF('Raw Data'!B2504=0," ",AVERAGE('Raw Data'!G2504:JP2504))</f>
        <v xml:space="preserve"> </v>
      </c>
      <c r="F2497" s="62" t="str">
        <f>IF('Raw Data'!B2504=0," ",_xlfn.STDEV.S('Raw Data'!G2504:JP2504))</f>
        <v xml:space="preserve"> </v>
      </c>
      <c r="G2497" s="63" t="str">
        <f>IF('Raw Data'!B2504=0," ",(D2497-C2497)/6/F2497)</f>
        <v xml:space="preserve"> </v>
      </c>
      <c r="H2497" s="63" t="str">
        <f>IF('Raw Data'!B2504=0," ","No")</f>
        <v xml:space="preserve"> </v>
      </c>
      <c r="I2497" s="62" t="str">
        <f>IF('Raw Data'!B2504=0," ",IF(H2497="Yes",MIN(D2497-E2497,E2497-C2497)/3/$H$2,MIN(E2497-C2497,D2497-E2497)/3/$H$1))</f>
        <v xml:space="preserve"> </v>
      </c>
      <c r="J2497" s="62" t="str">
        <f>IF('Raw Data'!B2504=0," ",E2497-6*F2497)</f>
        <v xml:space="preserve"> </v>
      </c>
      <c r="K2497" s="63" t="str">
        <f>IF('Raw Data'!B2504=0," ",E2497+6*F2497)</f>
        <v xml:space="preserve"> </v>
      </c>
      <c r="L2497" t="str">
        <f>IF('Raw Data'!B2504=0," ","No")</f>
        <v xml:space="preserve"> </v>
      </c>
      <c r="M2497" t="str">
        <f>IF('Raw Data'!B2504=0," ","Yes")</f>
        <v xml:space="preserve"> </v>
      </c>
    </row>
    <row r="2498" spans="1:13" x14ac:dyDescent="0.2">
      <c r="A2498" s="62" t="str">
        <f>IF('Raw Data'!B2505=0," ",'Raw Data'!B2505)</f>
        <v xml:space="preserve"> </v>
      </c>
      <c r="B2498" s="62" t="str">
        <f>IF('Raw Data'!B2505=0," ",'Raw Data'!C2505)</f>
        <v xml:space="preserve"> </v>
      </c>
      <c r="C2498" s="63" t="str">
        <f>IF('Raw Data'!B2505=0," ",'Raw Data'!D2505)</f>
        <v xml:space="preserve"> </v>
      </c>
      <c r="D2498" s="63" t="str">
        <f>IF('Raw Data'!B2505=0," ",'Raw Data'!E2505)</f>
        <v xml:space="preserve"> </v>
      </c>
      <c r="E2498" s="62" t="str">
        <f>IF('Raw Data'!B2505=0," ",AVERAGE('Raw Data'!G2505:JP2505))</f>
        <v xml:space="preserve"> </v>
      </c>
      <c r="F2498" s="62" t="str">
        <f>IF('Raw Data'!B2505=0," ",_xlfn.STDEV.S('Raw Data'!G2505:JP2505))</f>
        <v xml:space="preserve"> </v>
      </c>
      <c r="G2498" s="63" t="str">
        <f>IF('Raw Data'!B2505=0," ",(D2498-C2498)/6/F2498)</f>
        <v xml:space="preserve"> </v>
      </c>
      <c r="H2498" s="63" t="str">
        <f>IF('Raw Data'!B2505=0," ","No")</f>
        <v xml:space="preserve"> </v>
      </c>
      <c r="I2498" s="62" t="str">
        <f>IF('Raw Data'!B2505=0," ",IF(H2498="Yes",MIN(D2498-E2498,E2498-C2498)/3/$H$2,MIN(E2498-C2498,D2498-E2498)/3/$H$1))</f>
        <v xml:space="preserve"> </v>
      </c>
      <c r="J2498" s="62" t="str">
        <f>IF('Raw Data'!B2505=0," ",E2498-6*F2498)</f>
        <v xml:space="preserve"> </v>
      </c>
      <c r="K2498" s="63" t="str">
        <f>IF('Raw Data'!B2505=0," ",E2498+6*F2498)</f>
        <v xml:space="preserve"> </v>
      </c>
      <c r="L2498" t="str">
        <f>IF('Raw Data'!B2505=0," ","No")</f>
        <v xml:space="preserve"> </v>
      </c>
      <c r="M2498" t="str">
        <f>IF('Raw Data'!B2505=0," ","Yes")</f>
        <v xml:space="preserve"> </v>
      </c>
    </row>
    <row r="2499" spans="1:13" x14ac:dyDescent="0.2">
      <c r="A2499" s="62" t="str">
        <f>IF('Raw Data'!B2506=0," ",'Raw Data'!B2506)</f>
        <v xml:space="preserve"> </v>
      </c>
      <c r="B2499" s="62" t="str">
        <f>IF('Raw Data'!B2506=0," ",'Raw Data'!C2506)</f>
        <v xml:space="preserve"> </v>
      </c>
      <c r="C2499" s="63" t="str">
        <f>IF('Raw Data'!B2506=0," ",'Raw Data'!D2506)</f>
        <v xml:space="preserve"> </v>
      </c>
      <c r="D2499" s="63" t="str">
        <f>IF('Raw Data'!B2506=0," ",'Raw Data'!E2506)</f>
        <v xml:space="preserve"> </v>
      </c>
      <c r="E2499" s="62" t="str">
        <f>IF('Raw Data'!B2506=0," ",AVERAGE('Raw Data'!G2506:JP2506))</f>
        <v xml:space="preserve"> </v>
      </c>
      <c r="F2499" s="62" t="str">
        <f>IF('Raw Data'!B2506=0," ",_xlfn.STDEV.S('Raw Data'!G2506:JP2506))</f>
        <v xml:space="preserve"> </v>
      </c>
      <c r="G2499" s="63" t="str">
        <f>IF('Raw Data'!B2506=0," ",(D2499-C2499)/6/F2499)</f>
        <v xml:space="preserve"> </v>
      </c>
      <c r="H2499" s="63" t="str">
        <f>IF('Raw Data'!B2506=0," ","No")</f>
        <v xml:space="preserve"> </v>
      </c>
      <c r="I2499" s="62" t="str">
        <f>IF('Raw Data'!B2506=0," ",IF(H2499="Yes",MIN(D2499-E2499,E2499-C2499)/3/$H$2,MIN(E2499-C2499,D2499-E2499)/3/$H$1))</f>
        <v xml:space="preserve"> </v>
      </c>
      <c r="J2499" s="62" t="str">
        <f>IF('Raw Data'!B2506=0," ",E2499-6*F2499)</f>
        <v xml:space="preserve"> </v>
      </c>
      <c r="K2499" s="63" t="str">
        <f>IF('Raw Data'!B2506=0," ",E2499+6*F2499)</f>
        <v xml:space="preserve"> </v>
      </c>
      <c r="L2499" t="str">
        <f>IF('Raw Data'!B2506=0," ","No")</f>
        <v xml:space="preserve"> </v>
      </c>
      <c r="M2499" t="str">
        <f>IF('Raw Data'!B2506=0," ","Yes")</f>
        <v xml:space="preserve"> </v>
      </c>
    </row>
    <row r="2500" spans="1:13" x14ac:dyDescent="0.2">
      <c r="A2500" s="62" t="str">
        <f>IF('Raw Data'!B2507=0," ",'Raw Data'!B2507)</f>
        <v xml:space="preserve"> </v>
      </c>
      <c r="B2500" s="62" t="str">
        <f>IF('Raw Data'!B2507=0," ",'Raw Data'!C2507)</f>
        <v xml:space="preserve"> </v>
      </c>
      <c r="C2500" s="63" t="str">
        <f>IF('Raw Data'!B2507=0," ",'Raw Data'!D2507)</f>
        <v xml:space="preserve"> </v>
      </c>
      <c r="D2500" s="63" t="str">
        <f>IF('Raw Data'!B2507=0," ",'Raw Data'!E2507)</f>
        <v xml:space="preserve"> </v>
      </c>
      <c r="E2500" s="62" t="str">
        <f>IF('Raw Data'!B2507=0," ",AVERAGE('Raw Data'!G2507:JP2507))</f>
        <v xml:space="preserve"> </v>
      </c>
      <c r="F2500" s="62" t="str">
        <f>IF('Raw Data'!B2507=0," ",_xlfn.STDEV.S('Raw Data'!G2507:JP2507))</f>
        <v xml:space="preserve"> </v>
      </c>
      <c r="G2500" s="63" t="str">
        <f>IF('Raw Data'!B2507=0," ",(D2500-C2500)/6/F2500)</f>
        <v xml:space="preserve"> </v>
      </c>
      <c r="H2500" s="63" t="str">
        <f>IF('Raw Data'!B2507=0," ","No")</f>
        <v xml:space="preserve"> </v>
      </c>
      <c r="I2500" s="62" t="str">
        <f>IF('Raw Data'!B2507=0," ",IF(H2500="Yes",MIN(D2500-E2500,E2500-C2500)/3/$H$2,MIN(E2500-C2500,D2500-E2500)/3/$H$1))</f>
        <v xml:space="preserve"> </v>
      </c>
      <c r="J2500" s="62" t="str">
        <f>IF('Raw Data'!B2507=0," ",E2500-6*F2500)</f>
        <v xml:space="preserve"> </v>
      </c>
      <c r="K2500" s="63" t="str">
        <f>IF('Raw Data'!B2507=0," ",E2500+6*F2500)</f>
        <v xml:space="preserve"> </v>
      </c>
      <c r="L2500" t="str">
        <f>IF('Raw Data'!B2507=0," ","No")</f>
        <v xml:space="preserve"> </v>
      </c>
      <c r="M2500" t="str">
        <f>IF('Raw Data'!B2507=0," ","Yes")</f>
        <v xml:space="preserve"> </v>
      </c>
    </row>
    <row r="2501" spans="1:13" x14ac:dyDescent="0.2">
      <c r="A2501" s="62" t="str">
        <f>IF('Raw Data'!B2508=0," ",'Raw Data'!B2508)</f>
        <v xml:space="preserve"> </v>
      </c>
      <c r="B2501" s="62" t="str">
        <f>IF('Raw Data'!B2508=0," ",'Raw Data'!C2508)</f>
        <v xml:space="preserve"> </v>
      </c>
      <c r="C2501" s="63" t="str">
        <f>IF('Raw Data'!B2508=0," ",'Raw Data'!D2508)</f>
        <v xml:space="preserve"> </v>
      </c>
      <c r="D2501" s="63" t="str">
        <f>IF('Raw Data'!B2508=0," ",'Raw Data'!E2508)</f>
        <v xml:space="preserve"> </v>
      </c>
      <c r="E2501" s="62" t="str">
        <f>IF('Raw Data'!B2508=0," ",AVERAGE('Raw Data'!G2508:JP2508))</f>
        <v xml:space="preserve"> </v>
      </c>
      <c r="F2501" s="62" t="str">
        <f>IF('Raw Data'!B2508=0," ",_xlfn.STDEV.S('Raw Data'!G2508:JP2508))</f>
        <v xml:space="preserve"> </v>
      </c>
      <c r="G2501" s="63" t="str">
        <f>IF('Raw Data'!B2508=0," ",(D2501-C2501)/6/F2501)</f>
        <v xml:space="preserve"> </v>
      </c>
      <c r="H2501" s="63" t="str">
        <f>IF('Raw Data'!B2508=0," ","No")</f>
        <v xml:space="preserve"> </v>
      </c>
      <c r="I2501" s="62" t="str">
        <f>IF('Raw Data'!B2508=0," ",IF(H2501="Yes",MIN(D2501-E2501,E2501-C2501)/3/$H$2,MIN(E2501-C2501,D2501-E2501)/3/$H$1))</f>
        <v xml:space="preserve"> </v>
      </c>
      <c r="J2501" s="62" t="str">
        <f>IF('Raw Data'!B2508=0," ",E2501-6*F2501)</f>
        <v xml:space="preserve"> </v>
      </c>
      <c r="K2501" s="63" t="str">
        <f>IF('Raw Data'!B2508=0," ",E2501+6*F2501)</f>
        <v xml:space="preserve"> </v>
      </c>
      <c r="L2501" t="str">
        <f>IF('Raw Data'!B2508=0," ","No")</f>
        <v xml:space="preserve"> </v>
      </c>
      <c r="M2501" t="str">
        <f>IF('Raw Data'!B2508=0," ","Yes")</f>
        <v xml:space="preserve"> </v>
      </c>
    </row>
    <row r="2502" spans="1:13" x14ac:dyDescent="0.2">
      <c r="A2502" s="62" t="str">
        <f>IF('Raw Data'!B2509=0," ",'Raw Data'!B2509)</f>
        <v xml:space="preserve"> </v>
      </c>
      <c r="B2502" s="62" t="str">
        <f>IF('Raw Data'!B2509=0," ",'Raw Data'!C2509)</f>
        <v xml:space="preserve"> </v>
      </c>
      <c r="C2502" s="63" t="str">
        <f>IF('Raw Data'!B2509=0," ",'Raw Data'!D2509)</f>
        <v xml:space="preserve"> </v>
      </c>
      <c r="D2502" s="63" t="str">
        <f>IF('Raw Data'!B2509=0," ",'Raw Data'!E2509)</f>
        <v xml:space="preserve"> </v>
      </c>
      <c r="E2502" s="62" t="str">
        <f>IF('Raw Data'!B2509=0," ",AVERAGE('Raw Data'!G2509:JP2509))</f>
        <v xml:space="preserve"> </v>
      </c>
      <c r="F2502" s="62" t="str">
        <f>IF('Raw Data'!B2509=0," ",_xlfn.STDEV.S('Raw Data'!G2509:JP2509))</f>
        <v xml:space="preserve"> </v>
      </c>
      <c r="G2502" s="63" t="str">
        <f>IF('Raw Data'!B2509=0," ",(D2502-C2502)/6/F2502)</f>
        <v xml:space="preserve"> </v>
      </c>
      <c r="H2502" s="63" t="str">
        <f>IF('Raw Data'!B2509=0," ","No")</f>
        <v xml:space="preserve"> </v>
      </c>
      <c r="I2502" s="62" t="str">
        <f>IF('Raw Data'!B2509=0," ",IF(H2502="Yes",MIN(D2502-E2502,E2502-C2502)/3/$H$2,MIN(E2502-C2502,D2502-E2502)/3/$H$1))</f>
        <v xml:space="preserve"> </v>
      </c>
      <c r="J2502" s="62" t="str">
        <f>IF('Raw Data'!B2509=0," ",E2502-6*F2502)</f>
        <v xml:space="preserve"> </v>
      </c>
      <c r="K2502" s="63" t="str">
        <f>IF('Raw Data'!B2509=0," ",E2502+6*F2502)</f>
        <v xml:space="preserve"> </v>
      </c>
      <c r="L2502" t="str">
        <f>IF('Raw Data'!B2509=0," ","No")</f>
        <v xml:space="preserve"> </v>
      </c>
      <c r="M2502" t="str">
        <f>IF('Raw Data'!B2509=0," ","Yes")</f>
        <v xml:space="preserve"> </v>
      </c>
    </row>
    <row r="2503" spans="1:13" x14ac:dyDescent="0.2">
      <c r="A2503" s="62" t="str">
        <f>IF('Raw Data'!B2510=0," ",'Raw Data'!B2510)</f>
        <v xml:space="preserve"> </v>
      </c>
      <c r="B2503" s="62" t="str">
        <f>IF('Raw Data'!B2510=0," ",'Raw Data'!C2510)</f>
        <v xml:space="preserve"> </v>
      </c>
      <c r="C2503" s="63" t="str">
        <f>IF('Raw Data'!B2510=0," ",'Raw Data'!D2510)</f>
        <v xml:space="preserve"> </v>
      </c>
      <c r="D2503" s="63" t="str">
        <f>IF('Raw Data'!B2510=0," ",'Raw Data'!E2510)</f>
        <v xml:space="preserve"> </v>
      </c>
      <c r="E2503" s="62" t="str">
        <f>IF('Raw Data'!B2510=0," ",AVERAGE('Raw Data'!G2510:JP2510))</f>
        <v xml:space="preserve"> </v>
      </c>
      <c r="F2503" s="62" t="str">
        <f>IF('Raw Data'!B2510=0," ",_xlfn.STDEV.S('Raw Data'!G2510:JP2510))</f>
        <v xml:space="preserve"> </v>
      </c>
      <c r="G2503" s="63" t="str">
        <f>IF('Raw Data'!B2510=0," ",(D2503-C2503)/6/F2503)</f>
        <v xml:space="preserve"> </v>
      </c>
      <c r="H2503" s="63" t="str">
        <f>IF('Raw Data'!B2510=0," ","No")</f>
        <v xml:space="preserve"> </v>
      </c>
      <c r="I2503" s="62" t="str">
        <f>IF('Raw Data'!B2510=0," ",IF(H2503="Yes",MIN(D2503-E2503,E2503-C2503)/3/$H$2,MIN(E2503-C2503,D2503-E2503)/3/$H$1))</f>
        <v xml:space="preserve"> </v>
      </c>
      <c r="J2503" s="62" t="str">
        <f>IF('Raw Data'!B2510=0," ",E2503-6*F2503)</f>
        <v xml:space="preserve"> </v>
      </c>
      <c r="K2503" s="63" t="str">
        <f>IF('Raw Data'!B2510=0," ",E2503+6*F2503)</f>
        <v xml:space="preserve"> </v>
      </c>
      <c r="L2503" t="str">
        <f>IF('Raw Data'!B2510=0," ","No")</f>
        <v xml:space="preserve"> </v>
      </c>
      <c r="M2503" t="str">
        <f>IF('Raw Data'!B2510=0," ","Yes")</f>
        <v xml:space="preserve"> </v>
      </c>
    </row>
    <row r="2504" spans="1:13" x14ac:dyDescent="0.2">
      <c r="A2504" s="62" t="str">
        <f>IF('Raw Data'!B2511=0," ",'Raw Data'!B2511)</f>
        <v xml:space="preserve"> </v>
      </c>
      <c r="B2504" s="62" t="str">
        <f>IF('Raw Data'!B2511=0," ",'Raw Data'!C2511)</f>
        <v xml:space="preserve"> </v>
      </c>
      <c r="C2504" s="63" t="str">
        <f>IF('Raw Data'!B2511=0," ",'Raw Data'!D2511)</f>
        <v xml:space="preserve"> </v>
      </c>
      <c r="D2504" s="63" t="str">
        <f>IF('Raw Data'!B2511=0," ",'Raw Data'!E2511)</f>
        <v xml:space="preserve"> </v>
      </c>
      <c r="E2504" s="62" t="str">
        <f>IF('Raw Data'!B2511=0," ",AVERAGE('Raw Data'!G2511:JP2511))</f>
        <v xml:space="preserve"> </v>
      </c>
      <c r="F2504" s="62" t="str">
        <f>IF('Raw Data'!B2511=0," ",_xlfn.STDEV.S('Raw Data'!G2511:JP2511))</f>
        <v xml:space="preserve"> </v>
      </c>
      <c r="G2504" s="63" t="str">
        <f>IF('Raw Data'!B2511=0," ",(D2504-C2504)/6/F2504)</f>
        <v xml:space="preserve"> </v>
      </c>
      <c r="H2504" s="63" t="str">
        <f>IF('Raw Data'!B2511=0," ","No")</f>
        <v xml:space="preserve"> </v>
      </c>
      <c r="I2504" s="62" t="str">
        <f>IF('Raw Data'!B2511=0," ",IF(H2504="Yes",MIN(D2504-E2504,E2504-C2504)/3/$H$2,MIN(E2504-C2504,D2504-E2504)/3/$H$1))</f>
        <v xml:space="preserve"> </v>
      </c>
      <c r="J2504" s="62" t="str">
        <f>IF('Raw Data'!B2511=0," ",E2504-6*F2504)</f>
        <v xml:space="preserve"> </v>
      </c>
      <c r="K2504" s="63" t="str">
        <f>IF('Raw Data'!B2511=0," ",E2504+6*F2504)</f>
        <v xml:space="preserve"> </v>
      </c>
      <c r="L2504" t="str">
        <f>IF('Raw Data'!B2511=0," ","No")</f>
        <v xml:space="preserve"> </v>
      </c>
      <c r="M2504" t="str">
        <f>IF('Raw Data'!B2511=0," ","Yes")</f>
        <v xml:space="preserve"> </v>
      </c>
    </row>
    <row r="2505" spans="1:13" x14ac:dyDescent="0.2">
      <c r="A2505" s="62" t="str">
        <f>IF('Raw Data'!B2512=0," ",'Raw Data'!B2512)</f>
        <v xml:space="preserve"> </v>
      </c>
      <c r="B2505" s="62" t="str">
        <f>IF('Raw Data'!B2512=0," ",'Raw Data'!C2512)</f>
        <v xml:space="preserve"> </v>
      </c>
      <c r="C2505" s="63" t="str">
        <f>IF('Raw Data'!B2512=0," ",'Raw Data'!D2512)</f>
        <v xml:space="preserve"> </v>
      </c>
      <c r="D2505" s="63" t="str">
        <f>IF('Raw Data'!B2512=0," ",'Raw Data'!E2512)</f>
        <v xml:space="preserve"> </v>
      </c>
      <c r="E2505" s="62" t="str">
        <f>IF('Raw Data'!B2512=0," ",AVERAGE('Raw Data'!G2512:JP2512))</f>
        <v xml:space="preserve"> </v>
      </c>
      <c r="F2505" s="62" t="str">
        <f>IF('Raw Data'!B2512=0," ",_xlfn.STDEV.S('Raw Data'!G2512:JP2512))</f>
        <v xml:space="preserve"> </v>
      </c>
      <c r="G2505" s="63" t="str">
        <f>IF('Raw Data'!B2512=0," ",(D2505-C2505)/6/F2505)</f>
        <v xml:space="preserve"> </v>
      </c>
      <c r="H2505" s="63" t="str">
        <f>IF('Raw Data'!B2512=0," ","No")</f>
        <v xml:space="preserve"> </v>
      </c>
      <c r="I2505" s="62" t="str">
        <f>IF('Raw Data'!B2512=0," ",IF(H2505="Yes",MIN(D2505-E2505,E2505-C2505)/3/$H$2,MIN(E2505-C2505,D2505-E2505)/3/$H$1))</f>
        <v xml:space="preserve"> </v>
      </c>
      <c r="J2505" s="62" t="str">
        <f>IF('Raw Data'!B2512=0," ",E2505-6*F2505)</f>
        <v xml:space="preserve"> </v>
      </c>
      <c r="K2505" s="63" t="str">
        <f>IF('Raw Data'!B2512=0," ",E2505+6*F2505)</f>
        <v xml:space="preserve"> </v>
      </c>
      <c r="L2505" t="str">
        <f>IF('Raw Data'!B2512=0," ","No")</f>
        <v xml:space="preserve"> </v>
      </c>
      <c r="M2505" t="str">
        <f>IF('Raw Data'!B2512=0," ","Yes")</f>
        <v xml:space="preserve"> </v>
      </c>
    </row>
    <row r="2506" spans="1:13" x14ac:dyDescent="0.2">
      <c r="A2506" s="62" t="str">
        <f>IF('Raw Data'!B2513=0," ",'Raw Data'!B2513)</f>
        <v xml:space="preserve"> </v>
      </c>
      <c r="B2506" s="62" t="str">
        <f>IF('Raw Data'!B2513=0," ",'Raw Data'!C2513)</f>
        <v xml:space="preserve"> </v>
      </c>
      <c r="C2506" s="63" t="str">
        <f>IF('Raw Data'!B2513=0," ",'Raw Data'!D2513)</f>
        <v xml:space="preserve"> </v>
      </c>
      <c r="D2506" s="63" t="str">
        <f>IF('Raw Data'!B2513=0," ",'Raw Data'!E2513)</f>
        <v xml:space="preserve"> </v>
      </c>
      <c r="E2506" s="62" t="str">
        <f>IF('Raw Data'!B2513=0," ",AVERAGE('Raw Data'!G2513:JP2513))</f>
        <v xml:space="preserve"> </v>
      </c>
      <c r="F2506" s="62" t="str">
        <f>IF('Raw Data'!B2513=0," ",_xlfn.STDEV.S('Raw Data'!G2513:JP2513))</f>
        <v xml:space="preserve"> </v>
      </c>
      <c r="G2506" s="63" t="str">
        <f>IF('Raw Data'!B2513=0," ",(D2506-C2506)/6/F2506)</f>
        <v xml:space="preserve"> </v>
      </c>
      <c r="H2506" s="63" t="str">
        <f>IF('Raw Data'!B2513=0," ","No")</f>
        <v xml:space="preserve"> </v>
      </c>
      <c r="I2506" s="62" t="str">
        <f>IF('Raw Data'!B2513=0," ",IF(H2506="Yes",MIN(D2506-E2506,E2506-C2506)/3/$H$2,MIN(E2506-C2506,D2506-E2506)/3/$H$1))</f>
        <v xml:space="preserve"> </v>
      </c>
      <c r="J2506" s="62" t="str">
        <f>IF('Raw Data'!B2513=0," ",E2506-6*F2506)</f>
        <v xml:space="preserve"> </v>
      </c>
      <c r="K2506" s="63" t="str">
        <f>IF('Raw Data'!B2513=0," ",E2506+6*F2506)</f>
        <v xml:space="preserve"> </v>
      </c>
      <c r="L2506" t="str">
        <f>IF('Raw Data'!B2513=0," ","No")</f>
        <v xml:space="preserve"> </v>
      </c>
      <c r="M2506" t="str">
        <f>IF('Raw Data'!B2513=0," ","Yes")</f>
        <v xml:space="preserve"> </v>
      </c>
    </row>
    <row r="2507" spans="1:13" x14ac:dyDescent="0.2">
      <c r="A2507" s="62" t="str">
        <f>IF('Raw Data'!B2514=0," ",'Raw Data'!B2514)</f>
        <v xml:space="preserve"> </v>
      </c>
      <c r="B2507" s="62" t="str">
        <f>IF('Raw Data'!B2514=0," ",'Raw Data'!C2514)</f>
        <v xml:space="preserve"> </v>
      </c>
      <c r="C2507" s="63" t="str">
        <f>IF('Raw Data'!B2514=0," ",'Raw Data'!D2514)</f>
        <v xml:space="preserve"> </v>
      </c>
      <c r="D2507" s="63" t="str">
        <f>IF('Raw Data'!B2514=0," ",'Raw Data'!E2514)</f>
        <v xml:space="preserve"> </v>
      </c>
      <c r="E2507" s="62" t="str">
        <f>IF('Raw Data'!B2514=0," ",AVERAGE('Raw Data'!G2514:JP2514))</f>
        <v xml:space="preserve"> </v>
      </c>
      <c r="F2507" s="62" t="str">
        <f>IF('Raw Data'!B2514=0," ",_xlfn.STDEV.S('Raw Data'!G2514:JP2514))</f>
        <v xml:space="preserve"> </v>
      </c>
      <c r="G2507" s="63" t="str">
        <f>IF('Raw Data'!B2514=0," ",(D2507-C2507)/6/F2507)</f>
        <v xml:space="preserve"> </v>
      </c>
      <c r="H2507" s="63" t="str">
        <f>IF('Raw Data'!B2514=0," ","No")</f>
        <v xml:space="preserve"> </v>
      </c>
      <c r="I2507" s="62" t="str">
        <f>IF('Raw Data'!B2514=0," ",IF(H2507="Yes",MIN(D2507-E2507,E2507-C2507)/3/$H$2,MIN(E2507-C2507,D2507-E2507)/3/$H$1))</f>
        <v xml:space="preserve"> </v>
      </c>
      <c r="J2507" s="62" t="str">
        <f>IF('Raw Data'!B2514=0," ",E2507-6*F2507)</f>
        <v xml:space="preserve"> </v>
      </c>
      <c r="K2507" s="63" t="str">
        <f>IF('Raw Data'!B2514=0," ",E2507+6*F2507)</f>
        <v xml:space="preserve"> </v>
      </c>
      <c r="L2507" t="str">
        <f>IF('Raw Data'!B2514=0," ","No")</f>
        <v xml:space="preserve"> </v>
      </c>
      <c r="M2507" t="str">
        <f>IF('Raw Data'!B2514=0," ","Yes")</f>
        <v xml:space="preserve"> </v>
      </c>
    </row>
    <row r="2508" spans="1:13" x14ac:dyDescent="0.2">
      <c r="A2508" s="62" t="str">
        <f>IF('Raw Data'!B2515=0," ",'Raw Data'!B2515)</f>
        <v xml:space="preserve"> </v>
      </c>
      <c r="B2508" s="62" t="str">
        <f>IF('Raw Data'!B2515=0," ",'Raw Data'!C2515)</f>
        <v xml:space="preserve"> </v>
      </c>
      <c r="C2508" s="63" t="str">
        <f>IF('Raw Data'!B2515=0," ",'Raw Data'!D2515)</f>
        <v xml:space="preserve"> </v>
      </c>
      <c r="D2508" s="63" t="str">
        <f>IF('Raw Data'!B2515=0," ",'Raw Data'!E2515)</f>
        <v xml:space="preserve"> </v>
      </c>
      <c r="E2508" s="62" t="str">
        <f>IF('Raw Data'!B2515=0," ",AVERAGE('Raw Data'!G2515:JP2515))</f>
        <v xml:space="preserve"> </v>
      </c>
      <c r="F2508" s="62" t="str">
        <f>IF('Raw Data'!B2515=0," ",_xlfn.STDEV.S('Raw Data'!G2515:JP2515))</f>
        <v xml:space="preserve"> </v>
      </c>
      <c r="G2508" s="63" t="str">
        <f>IF('Raw Data'!B2515=0," ",(D2508-C2508)/6/F2508)</f>
        <v xml:space="preserve"> </v>
      </c>
      <c r="H2508" s="63" t="str">
        <f>IF('Raw Data'!B2515=0," ","No")</f>
        <v xml:space="preserve"> </v>
      </c>
      <c r="I2508" s="62" t="str">
        <f>IF('Raw Data'!B2515=0," ",IF(H2508="Yes",MIN(D2508-E2508,E2508-C2508)/3/$H$2,MIN(E2508-C2508,D2508-E2508)/3/$H$1))</f>
        <v xml:space="preserve"> </v>
      </c>
      <c r="J2508" s="62" t="str">
        <f>IF('Raw Data'!B2515=0," ",E2508-6*F2508)</f>
        <v xml:space="preserve"> </v>
      </c>
      <c r="K2508" s="63" t="str">
        <f>IF('Raw Data'!B2515=0," ",E2508+6*F2508)</f>
        <v xml:space="preserve"> </v>
      </c>
      <c r="L2508" t="str">
        <f>IF('Raw Data'!B2515=0," ","No")</f>
        <v xml:space="preserve"> </v>
      </c>
      <c r="M2508" t="str">
        <f>IF('Raw Data'!B2515=0," ","Yes")</f>
        <v xml:space="preserve"> </v>
      </c>
    </row>
    <row r="2509" spans="1:13" x14ac:dyDescent="0.2">
      <c r="A2509" s="62" t="str">
        <f>IF('Raw Data'!B2516=0," ",'Raw Data'!B2516)</f>
        <v xml:space="preserve"> </v>
      </c>
      <c r="B2509" s="62" t="str">
        <f>IF('Raw Data'!B2516=0," ",'Raw Data'!C2516)</f>
        <v xml:space="preserve"> </v>
      </c>
      <c r="C2509" s="63" t="str">
        <f>IF('Raw Data'!B2516=0," ",'Raw Data'!D2516)</f>
        <v xml:space="preserve"> </v>
      </c>
      <c r="D2509" s="63" t="str">
        <f>IF('Raw Data'!B2516=0," ",'Raw Data'!E2516)</f>
        <v xml:space="preserve"> </v>
      </c>
      <c r="E2509" s="62" t="str">
        <f>IF('Raw Data'!B2516=0," ",AVERAGE('Raw Data'!G2516:JP2516))</f>
        <v xml:space="preserve"> </v>
      </c>
      <c r="F2509" s="62" t="str">
        <f>IF('Raw Data'!B2516=0," ",_xlfn.STDEV.S('Raw Data'!G2516:JP2516))</f>
        <v xml:space="preserve"> </v>
      </c>
      <c r="G2509" s="63" t="str">
        <f>IF('Raw Data'!B2516=0," ",(D2509-C2509)/6/F2509)</f>
        <v xml:space="preserve"> </v>
      </c>
      <c r="H2509" s="63" t="str">
        <f>IF('Raw Data'!B2516=0," ","No")</f>
        <v xml:space="preserve"> </v>
      </c>
      <c r="I2509" s="62" t="str">
        <f>IF('Raw Data'!B2516=0," ",IF(H2509="Yes",MIN(D2509-E2509,E2509-C2509)/3/$H$2,MIN(E2509-C2509,D2509-E2509)/3/$H$1))</f>
        <v xml:space="preserve"> </v>
      </c>
      <c r="J2509" s="62" t="str">
        <f>IF('Raw Data'!B2516=0," ",E2509-6*F2509)</f>
        <v xml:space="preserve"> </v>
      </c>
      <c r="K2509" s="63" t="str">
        <f>IF('Raw Data'!B2516=0," ",E2509+6*F2509)</f>
        <v xml:space="preserve"> </v>
      </c>
      <c r="L2509" t="str">
        <f>IF('Raw Data'!B2516=0," ","No")</f>
        <v xml:space="preserve"> </v>
      </c>
      <c r="M2509" t="str">
        <f>IF('Raw Data'!B2516=0," ","Yes")</f>
        <v xml:space="preserve"> </v>
      </c>
    </row>
    <row r="2510" spans="1:13" x14ac:dyDescent="0.2">
      <c r="A2510" s="62" t="str">
        <f>IF('Raw Data'!B2517=0," ",'Raw Data'!B2517)</f>
        <v xml:space="preserve"> </v>
      </c>
      <c r="B2510" s="62" t="str">
        <f>IF('Raw Data'!B2517=0," ",'Raw Data'!C2517)</f>
        <v xml:space="preserve"> </v>
      </c>
      <c r="C2510" s="63" t="str">
        <f>IF('Raw Data'!B2517=0," ",'Raw Data'!D2517)</f>
        <v xml:space="preserve"> </v>
      </c>
      <c r="D2510" s="63" t="str">
        <f>IF('Raw Data'!B2517=0," ",'Raw Data'!E2517)</f>
        <v xml:space="preserve"> </v>
      </c>
      <c r="E2510" s="62" t="str">
        <f>IF('Raw Data'!B2517=0," ",AVERAGE('Raw Data'!G2517:JP2517))</f>
        <v xml:space="preserve"> </v>
      </c>
      <c r="F2510" s="62" t="str">
        <f>IF('Raw Data'!B2517=0," ",_xlfn.STDEV.S('Raw Data'!G2517:JP2517))</f>
        <v xml:space="preserve"> </v>
      </c>
      <c r="G2510" s="63" t="str">
        <f>IF('Raw Data'!B2517=0," ",(D2510-C2510)/6/F2510)</f>
        <v xml:space="preserve"> </v>
      </c>
      <c r="H2510" s="63" t="str">
        <f>IF('Raw Data'!B2517=0," ","No")</f>
        <v xml:space="preserve"> </v>
      </c>
      <c r="I2510" s="62" t="str">
        <f>IF('Raw Data'!B2517=0," ",IF(H2510="Yes",MIN(D2510-E2510,E2510-C2510)/3/$H$2,MIN(E2510-C2510,D2510-E2510)/3/$H$1))</f>
        <v xml:space="preserve"> </v>
      </c>
      <c r="J2510" s="62" t="str">
        <f>IF('Raw Data'!B2517=0," ",E2510-6*F2510)</f>
        <v xml:space="preserve"> </v>
      </c>
      <c r="K2510" s="63" t="str">
        <f>IF('Raw Data'!B2517=0," ",E2510+6*F2510)</f>
        <v xml:space="preserve"> </v>
      </c>
      <c r="L2510" t="str">
        <f>IF('Raw Data'!B2517=0," ","No")</f>
        <v xml:space="preserve"> </v>
      </c>
      <c r="M2510" t="str">
        <f>IF('Raw Data'!B2517=0," ","Yes")</f>
        <v xml:space="preserve"> </v>
      </c>
    </row>
    <row r="2511" spans="1:13" x14ac:dyDescent="0.2">
      <c r="A2511" s="62" t="str">
        <f>IF('Raw Data'!B2518=0," ",'Raw Data'!B2518)</f>
        <v xml:space="preserve"> </v>
      </c>
      <c r="B2511" s="62" t="str">
        <f>IF('Raw Data'!B2518=0," ",'Raw Data'!C2518)</f>
        <v xml:space="preserve"> </v>
      </c>
      <c r="C2511" s="63" t="str">
        <f>IF('Raw Data'!B2518=0," ",'Raw Data'!D2518)</f>
        <v xml:space="preserve"> </v>
      </c>
      <c r="D2511" s="63" t="str">
        <f>IF('Raw Data'!B2518=0," ",'Raw Data'!E2518)</f>
        <v xml:space="preserve"> </v>
      </c>
      <c r="E2511" s="62" t="str">
        <f>IF('Raw Data'!B2518=0," ",AVERAGE('Raw Data'!G2518:JP2518))</f>
        <v xml:space="preserve"> </v>
      </c>
      <c r="F2511" s="62" t="str">
        <f>IF('Raw Data'!B2518=0," ",_xlfn.STDEV.S('Raw Data'!G2518:JP2518))</f>
        <v xml:space="preserve"> </v>
      </c>
      <c r="G2511" s="63" t="str">
        <f>IF('Raw Data'!B2518=0," ",(D2511-C2511)/6/F2511)</f>
        <v xml:space="preserve"> </v>
      </c>
      <c r="H2511" s="63" t="str">
        <f>IF('Raw Data'!B2518=0," ","No")</f>
        <v xml:space="preserve"> </v>
      </c>
      <c r="I2511" s="62" t="str">
        <f>IF('Raw Data'!B2518=0," ",IF(H2511="Yes",MIN(D2511-E2511,E2511-C2511)/3/$H$2,MIN(E2511-C2511,D2511-E2511)/3/$H$1))</f>
        <v xml:space="preserve"> </v>
      </c>
      <c r="J2511" s="62" t="str">
        <f>IF('Raw Data'!B2518=0," ",E2511-6*F2511)</f>
        <v xml:space="preserve"> </v>
      </c>
      <c r="K2511" s="63" t="str">
        <f>IF('Raw Data'!B2518=0," ",E2511+6*F2511)</f>
        <v xml:space="preserve"> </v>
      </c>
      <c r="L2511" t="str">
        <f>IF('Raw Data'!B2518=0," ","No")</f>
        <v xml:space="preserve"> </v>
      </c>
      <c r="M2511" t="str">
        <f>IF('Raw Data'!B2518=0," ","Yes")</f>
        <v xml:space="preserve"> </v>
      </c>
    </row>
    <row r="2512" spans="1:13" x14ac:dyDescent="0.2">
      <c r="A2512" s="62" t="str">
        <f>IF('Raw Data'!B2519=0," ",'Raw Data'!B2519)</f>
        <v xml:space="preserve"> </v>
      </c>
      <c r="B2512" s="62" t="str">
        <f>IF('Raw Data'!B2519=0," ",'Raw Data'!C2519)</f>
        <v xml:space="preserve"> </v>
      </c>
      <c r="C2512" s="63" t="str">
        <f>IF('Raw Data'!B2519=0," ",'Raw Data'!D2519)</f>
        <v xml:space="preserve"> </v>
      </c>
      <c r="D2512" s="63" t="str">
        <f>IF('Raw Data'!B2519=0," ",'Raw Data'!E2519)</f>
        <v xml:space="preserve"> </v>
      </c>
      <c r="E2512" s="62" t="str">
        <f>IF('Raw Data'!B2519=0," ",AVERAGE('Raw Data'!G2519:JP2519))</f>
        <v xml:space="preserve"> </v>
      </c>
      <c r="F2512" s="62" t="str">
        <f>IF('Raw Data'!B2519=0," ",_xlfn.STDEV.S('Raw Data'!G2519:JP2519))</f>
        <v xml:space="preserve"> </v>
      </c>
      <c r="G2512" s="63" t="str">
        <f>IF('Raw Data'!B2519=0," ",(D2512-C2512)/6/F2512)</f>
        <v xml:space="preserve"> </v>
      </c>
      <c r="H2512" s="63" t="str">
        <f>IF('Raw Data'!B2519=0," ","No")</f>
        <v xml:space="preserve"> </v>
      </c>
      <c r="I2512" s="62" t="str">
        <f>IF('Raw Data'!B2519=0," ",IF(H2512="Yes",MIN(D2512-E2512,E2512-C2512)/3/$H$2,MIN(E2512-C2512,D2512-E2512)/3/$H$1))</f>
        <v xml:space="preserve"> </v>
      </c>
      <c r="J2512" s="62" t="str">
        <f>IF('Raw Data'!B2519=0," ",E2512-6*F2512)</f>
        <v xml:space="preserve"> </v>
      </c>
      <c r="K2512" s="63" t="str">
        <f>IF('Raw Data'!B2519=0," ",E2512+6*F2512)</f>
        <v xml:space="preserve"> </v>
      </c>
      <c r="L2512" t="str">
        <f>IF('Raw Data'!B2519=0," ","No")</f>
        <v xml:space="preserve"> </v>
      </c>
      <c r="M2512" t="str">
        <f>IF('Raw Data'!B2519=0," ","Yes")</f>
        <v xml:space="preserve"> </v>
      </c>
    </row>
    <row r="2513" spans="1:13" x14ac:dyDescent="0.2">
      <c r="A2513" s="62" t="str">
        <f>IF('Raw Data'!B2520=0," ",'Raw Data'!B2520)</f>
        <v xml:space="preserve"> </v>
      </c>
      <c r="B2513" s="62" t="str">
        <f>IF('Raw Data'!B2520=0," ",'Raw Data'!C2520)</f>
        <v xml:space="preserve"> </v>
      </c>
      <c r="C2513" s="63" t="str">
        <f>IF('Raw Data'!B2520=0," ",'Raw Data'!D2520)</f>
        <v xml:space="preserve"> </v>
      </c>
      <c r="D2513" s="63" t="str">
        <f>IF('Raw Data'!B2520=0," ",'Raw Data'!E2520)</f>
        <v xml:space="preserve"> </v>
      </c>
      <c r="E2513" s="62" t="str">
        <f>IF('Raw Data'!B2520=0," ",AVERAGE('Raw Data'!G2520:JP2520))</f>
        <v xml:space="preserve"> </v>
      </c>
      <c r="F2513" s="62" t="str">
        <f>IF('Raw Data'!B2520=0," ",_xlfn.STDEV.S('Raw Data'!G2520:JP2520))</f>
        <v xml:space="preserve"> </v>
      </c>
      <c r="G2513" s="63" t="str">
        <f>IF('Raw Data'!B2520=0," ",(D2513-C2513)/6/F2513)</f>
        <v xml:space="preserve"> </v>
      </c>
      <c r="H2513" s="63" t="str">
        <f>IF('Raw Data'!B2520=0," ","No")</f>
        <v xml:space="preserve"> </v>
      </c>
      <c r="I2513" s="62" t="str">
        <f>IF('Raw Data'!B2520=0," ",IF(H2513="Yes",MIN(D2513-E2513,E2513-C2513)/3/$H$2,MIN(E2513-C2513,D2513-E2513)/3/$H$1))</f>
        <v xml:space="preserve"> </v>
      </c>
      <c r="J2513" s="62" t="str">
        <f>IF('Raw Data'!B2520=0," ",E2513-6*F2513)</f>
        <v xml:space="preserve"> </v>
      </c>
      <c r="K2513" s="63" t="str">
        <f>IF('Raw Data'!B2520=0," ",E2513+6*F2513)</f>
        <v xml:space="preserve"> </v>
      </c>
      <c r="L2513" t="str">
        <f>IF('Raw Data'!B2520=0," ","No")</f>
        <v xml:space="preserve"> </v>
      </c>
      <c r="M2513" t="str">
        <f>IF('Raw Data'!B2520=0," ","Yes")</f>
        <v xml:space="preserve"> </v>
      </c>
    </row>
    <row r="2514" spans="1:13" x14ac:dyDescent="0.2">
      <c r="A2514" s="62" t="str">
        <f>IF('Raw Data'!B2521=0," ",'Raw Data'!B2521)</f>
        <v xml:space="preserve"> </v>
      </c>
      <c r="B2514" s="62" t="str">
        <f>IF('Raw Data'!B2521=0," ",'Raw Data'!C2521)</f>
        <v xml:space="preserve"> </v>
      </c>
      <c r="C2514" s="63" t="str">
        <f>IF('Raw Data'!B2521=0," ",'Raw Data'!D2521)</f>
        <v xml:space="preserve"> </v>
      </c>
      <c r="D2514" s="63" t="str">
        <f>IF('Raw Data'!B2521=0," ",'Raw Data'!E2521)</f>
        <v xml:space="preserve"> </v>
      </c>
      <c r="E2514" s="62" t="str">
        <f>IF('Raw Data'!B2521=0," ",AVERAGE('Raw Data'!G2521:JP2521))</f>
        <v xml:space="preserve"> </v>
      </c>
      <c r="F2514" s="62" t="str">
        <f>IF('Raw Data'!B2521=0," ",_xlfn.STDEV.S('Raw Data'!G2521:JP2521))</f>
        <v xml:space="preserve"> </v>
      </c>
      <c r="G2514" s="63" t="str">
        <f>IF('Raw Data'!B2521=0," ",(D2514-C2514)/6/F2514)</f>
        <v xml:space="preserve"> </v>
      </c>
      <c r="H2514" s="63" t="str">
        <f>IF('Raw Data'!B2521=0," ","No")</f>
        <v xml:space="preserve"> </v>
      </c>
      <c r="I2514" s="62" t="str">
        <f>IF('Raw Data'!B2521=0," ",IF(H2514="Yes",MIN(D2514-E2514,E2514-C2514)/3/$H$2,MIN(E2514-C2514,D2514-E2514)/3/$H$1))</f>
        <v xml:space="preserve"> </v>
      </c>
      <c r="J2514" s="62" t="str">
        <f>IF('Raw Data'!B2521=0," ",E2514-6*F2514)</f>
        <v xml:space="preserve"> </v>
      </c>
      <c r="K2514" s="63" t="str">
        <f>IF('Raw Data'!B2521=0," ",E2514+6*F2514)</f>
        <v xml:space="preserve"> </v>
      </c>
      <c r="L2514" t="str">
        <f>IF('Raw Data'!B2521=0," ","No")</f>
        <v xml:space="preserve"> </v>
      </c>
      <c r="M2514" t="str">
        <f>IF('Raw Data'!B2521=0," ","Yes")</f>
        <v xml:space="preserve"> </v>
      </c>
    </row>
    <row r="2515" spans="1:13" x14ac:dyDescent="0.2">
      <c r="A2515" s="62" t="str">
        <f>IF('Raw Data'!B2522=0," ",'Raw Data'!B2522)</f>
        <v xml:space="preserve"> </v>
      </c>
      <c r="B2515" s="62" t="str">
        <f>IF('Raw Data'!B2522=0," ",'Raw Data'!C2522)</f>
        <v xml:space="preserve"> </v>
      </c>
      <c r="C2515" s="63" t="str">
        <f>IF('Raw Data'!B2522=0," ",'Raw Data'!D2522)</f>
        <v xml:space="preserve"> </v>
      </c>
      <c r="D2515" s="63" t="str">
        <f>IF('Raw Data'!B2522=0," ",'Raw Data'!E2522)</f>
        <v xml:space="preserve"> </v>
      </c>
      <c r="E2515" s="62" t="str">
        <f>IF('Raw Data'!B2522=0," ",AVERAGE('Raw Data'!G2522:JP2522))</f>
        <v xml:space="preserve"> </v>
      </c>
      <c r="F2515" s="62" t="str">
        <f>IF('Raw Data'!B2522=0," ",_xlfn.STDEV.S('Raw Data'!G2522:JP2522))</f>
        <v xml:space="preserve"> </v>
      </c>
      <c r="G2515" s="63" t="str">
        <f>IF('Raw Data'!B2522=0," ",(D2515-C2515)/6/F2515)</f>
        <v xml:space="preserve"> </v>
      </c>
      <c r="H2515" s="63" t="str">
        <f>IF('Raw Data'!B2522=0," ","No")</f>
        <v xml:space="preserve"> </v>
      </c>
      <c r="I2515" s="62" t="str">
        <f>IF('Raw Data'!B2522=0," ",IF(H2515="Yes",MIN(D2515-E2515,E2515-C2515)/3/$H$2,MIN(E2515-C2515,D2515-E2515)/3/$H$1))</f>
        <v xml:space="preserve"> </v>
      </c>
      <c r="J2515" s="62" t="str">
        <f>IF('Raw Data'!B2522=0," ",E2515-6*F2515)</f>
        <v xml:space="preserve"> </v>
      </c>
      <c r="K2515" s="63" t="str">
        <f>IF('Raw Data'!B2522=0," ",E2515+6*F2515)</f>
        <v xml:space="preserve"> </v>
      </c>
      <c r="L2515" t="str">
        <f>IF('Raw Data'!B2522=0," ","No")</f>
        <v xml:space="preserve"> </v>
      </c>
      <c r="M2515" t="str">
        <f>IF('Raw Data'!B2522=0," ","Yes")</f>
        <v xml:space="preserve"> </v>
      </c>
    </row>
    <row r="2516" spans="1:13" x14ac:dyDescent="0.2">
      <c r="A2516" s="62" t="str">
        <f>IF('Raw Data'!B2523=0," ",'Raw Data'!B2523)</f>
        <v xml:space="preserve"> </v>
      </c>
      <c r="B2516" s="62" t="str">
        <f>IF('Raw Data'!B2523=0," ",'Raw Data'!C2523)</f>
        <v xml:space="preserve"> </v>
      </c>
      <c r="C2516" s="63" t="str">
        <f>IF('Raw Data'!B2523=0," ",'Raw Data'!D2523)</f>
        <v xml:space="preserve"> </v>
      </c>
      <c r="D2516" s="63" t="str">
        <f>IF('Raw Data'!B2523=0," ",'Raw Data'!E2523)</f>
        <v xml:space="preserve"> </v>
      </c>
      <c r="E2516" s="62" t="str">
        <f>IF('Raw Data'!B2523=0," ",AVERAGE('Raw Data'!G2523:JP2523))</f>
        <v xml:space="preserve"> </v>
      </c>
      <c r="F2516" s="62" t="str">
        <f>IF('Raw Data'!B2523=0," ",_xlfn.STDEV.S('Raw Data'!G2523:JP2523))</f>
        <v xml:space="preserve"> </v>
      </c>
      <c r="G2516" s="63" t="str">
        <f>IF('Raw Data'!B2523=0," ",(D2516-C2516)/6/F2516)</f>
        <v xml:space="preserve"> </v>
      </c>
      <c r="H2516" s="63" t="str">
        <f>IF('Raw Data'!B2523=0," ","No")</f>
        <v xml:space="preserve"> </v>
      </c>
      <c r="I2516" s="62" t="str">
        <f>IF('Raw Data'!B2523=0," ",IF(H2516="Yes",MIN(D2516-E2516,E2516-C2516)/3/$H$2,MIN(E2516-C2516,D2516-E2516)/3/$H$1))</f>
        <v xml:space="preserve"> </v>
      </c>
      <c r="J2516" s="62" t="str">
        <f>IF('Raw Data'!B2523=0," ",E2516-6*F2516)</f>
        <v xml:space="preserve"> </v>
      </c>
      <c r="K2516" s="63" t="str">
        <f>IF('Raw Data'!B2523=0," ",E2516+6*F2516)</f>
        <v xml:space="preserve"> </v>
      </c>
      <c r="L2516" t="str">
        <f>IF('Raw Data'!B2523=0," ","No")</f>
        <v xml:space="preserve"> </v>
      </c>
      <c r="M2516" t="str">
        <f>IF('Raw Data'!B2523=0," ","Yes")</f>
        <v xml:space="preserve"> </v>
      </c>
    </row>
    <row r="2517" spans="1:13" x14ac:dyDescent="0.2">
      <c r="A2517" s="62" t="str">
        <f>IF('Raw Data'!B2524=0," ",'Raw Data'!B2524)</f>
        <v xml:space="preserve"> </v>
      </c>
      <c r="B2517" s="62" t="str">
        <f>IF('Raw Data'!B2524=0," ",'Raw Data'!C2524)</f>
        <v xml:space="preserve"> </v>
      </c>
      <c r="C2517" s="63" t="str">
        <f>IF('Raw Data'!B2524=0," ",'Raw Data'!D2524)</f>
        <v xml:space="preserve"> </v>
      </c>
      <c r="D2517" s="63" t="str">
        <f>IF('Raw Data'!B2524=0," ",'Raw Data'!E2524)</f>
        <v xml:space="preserve"> </v>
      </c>
      <c r="E2517" s="62" t="str">
        <f>IF('Raw Data'!B2524=0," ",AVERAGE('Raw Data'!G2524:JP2524))</f>
        <v xml:space="preserve"> </v>
      </c>
      <c r="F2517" s="62" t="str">
        <f>IF('Raw Data'!B2524=0," ",_xlfn.STDEV.S('Raw Data'!G2524:JP2524))</f>
        <v xml:space="preserve"> </v>
      </c>
      <c r="G2517" s="63" t="str">
        <f>IF('Raw Data'!B2524=0," ",(D2517-C2517)/6/F2517)</f>
        <v xml:space="preserve"> </v>
      </c>
      <c r="H2517" s="63" t="str">
        <f>IF('Raw Data'!B2524=0," ","No")</f>
        <v xml:space="preserve"> </v>
      </c>
      <c r="I2517" s="62" t="str">
        <f>IF('Raw Data'!B2524=0," ",IF(H2517="Yes",MIN(D2517-E2517,E2517-C2517)/3/$H$2,MIN(E2517-C2517,D2517-E2517)/3/$H$1))</f>
        <v xml:space="preserve"> </v>
      </c>
      <c r="J2517" s="62" t="str">
        <f>IF('Raw Data'!B2524=0," ",E2517-6*F2517)</f>
        <v xml:space="preserve"> </v>
      </c>
      <c r="K2517" s="63" t="str">
        <f>IF('Raw Data'!B2524=0," ",E2517+6*F2517)</f>
        <v xml:space="preserve"> </v>
      </c>
      <c r="L2517" t="str">
        <f>IF('Raw Data'!B2524=0," ","No")</f>
        <v xml:space="preserve"> </v>
      </c>
      <c r="M2517" t="str">
        <f>IF('Raw Data'!B2524=0," ","Yes")</f>
        <v xml:space="preserve"> </v>
      </c>
    </row>
    <row r="2518" spans="1:13" x14ac:dyDescent="0.2">
      <c r="A2518" s="62" t="str">
        <f>IF('Raw Data'!B2525=0," ",'Raw Data'!B2525)</f>
        <v xml:space="preserve"> </v>
      </c>
      <c r="B2518" s="62" t="str">
        <f>IF('Raw Data'!B2525=0," ",'Raw Data'!C2525)</f>
        <v xml:space="preserve"> </v>
      </c>
      <c r="C2518" s="63" t="str">
        <f>IF('Raw Data'!B2525=0," ",'Raw Data'!D2525)</f>
        <v xml:space="preserve"> </v>
      </c>
      <c r="D2518" s="63" t="str">
        <f>IF('Raw Data'!B2525=0," ",'Raw Data'!E2525)</f>
        <v xml:space="preserve"> </v>
      </c>
      <c r="E2518" s="62" t="str">
        <f>IF('Raw Data'!B2525=0," ",AVERAGE('Raw Data'!G2525:JP2525))</f>
        <v xml:space="preserve"> </v>
      </c>
      <c r="F2518" s="62" t="str">
        <f>IF('Raw Data'!B2525=0," ",_xlfn.STDEV.S('Raw Data'!G2525:JP2525))</f>
        <v xml:space="preserve"> </v>
      </c>
      <c r="G2518" s="63" t="str">
        <f>IF('Raw Data'!B2525=0," ",(D2518-C2518)/6/F2518)</f>
        <v xml:space="preserve"> </v>
      </c>
      <c r="H2518" s="63" t="str">
        <f>IF('Raw Data'!B2525=0," ","No")</f>
        <v xml:space="preserve"> </v>
      </c>
      <c r="I2518" s="62" t="str">
        <f>IF('Raw Data'!B2525=0," ",IF(H2518="Yes",MIN(D2518-E2518,E2518-C2518)/3/$H$2,MIN(E2518-C2518,D2518-E2518)/3/$H$1))</f>
        <v xml:space="preserve"> </v>
      </c>
      <c r="J2518" s="62" t="str">
        <f>IF('Raw Data'!B2525=0," ",E2518-6*F2518)</f>
        <v xml:space="preserve"> </v>
      </c>
      <c r="K2518" s="63" t="str">
        <f>IF('Raw Data'!B2525=0," ",E2518+6*F2518)</f>
        <v xml:space="preserve"> </v>
      </c>
      <c r="L2518" t="str">
        <f>IF('Raw Data'!B2525=0," ","No")</f>
        <v xml:space="preserve"> </v>
      </c>
      <c r="M2518" t="str">
        <f>IF('Raw Data'!B2525=0," ","Yes")</f>
        <v xml:space="preserve"> </v>
      </c>
    </row>
    <row r="2519" spans="1:13" x14ac:dyDescent="0.2">
      <c r="A2519" s="62" t="str">
        <f>IF('Raw Data'!B2526=0," ",'Raw Data'!B2526)</f>
        <v xml:space="preserve"> </v>
      </c>
      <c r="B2519" s="62" t="str">
        <f>IF('Raw Data'!B2526=0," ",'Raw Data'!C2526)</f>
        <v xml:space="preserve"> </v>
      </c>
      <c r="C2519" s="63" t="str">
        <f>IF('Raw Data'!B2526=0," ",'Raw Data'!D2526)</f>
        <v xml:space="preserve"> </v>
      </c>
      <c r="D2519" s="63" t="str">
        <f>IF('Raw Data'!B2526=0," ",'Raw Data'!E2526)</f>
        <v xml:space="preserve"> </v>
      </c>
      <c r="E2519" s="62" t="str">
        <f>IF('Raw Data'!B2526=0," ",AVERAGE('Raw Data'!G2526:JP2526))</f>
        <v xml:space="preserve"> </v>
      </c>
      <c r="F2519" s="62" t="str">
        <f>IF('Raw Data'!B2526=0," ",_xlfn.STDEV.S('Raw Data'!G2526:JP2526))</f>
        <v xml:space="preserve"> </v>
      </c>
      <c r="G2519" s="63" t="str">
        <f>IF('Raw Data'!B2526=0," ",(D2519-C2519)/6/F2519)</f>
        <v xml:space="preserve"> </v>
      </c>
      <c r="H2519" s="63" t="str">
        <f>IF('Raw Data'!B2526=0," ","No")</f>
        <v xml:space="preserve"> </v>
      </c>
      <c r="I2519" s="62" t="str">
        <f>IF('Raw Data'!B2526=0," ",IF(H2519="Yes",MIN(D2519-E2519,E2519-C2519)/3/$H$2,MIN(E2519-C2519,D2519-E2519)/3/$H$1))</f>
        <v xml:space="preserve"> </v>
      </c>
      <c r="J2519" s="62" t="str">
        <f>IF('Raw Data'!B2526=0," ",E2519-6*F2519)</f>
        <v xml:space="preserve"> </v>
      </c>
      <c r="K2519" s="63" t="str">
        <f>IF('Raw Data'!B2526=0," ",E2519+6*F2519)</f>
        <v xml:space="preserve"> </v>
      </c>
      <c r="L2519" t="str">
        <f>IF('Raw Data'!B2526=0," ","No")</f>
        <v xml:space="preserve"> </v>
      </c>
      <c r="M2519" t="str">
        <f>IF('Raw Data'!B2526=0," ","Yes")</f>
        <v xml:space="preserve"> </v>
      </c>
    </row>
    <row r="2520" spans="1:13" x14ac:dyDescent="0.2">
      <c r="A2520" s="62" t="str">
        <f>IF('Raw Data'!B2527=0," ",'Raw Data'!B2527)</f>
        <v xml:space="preserve"> </v>
      </c>
      <c r="B2520" s="62" t="str">
        <f>IF('Raw Data'!B2527=0," ",'Raw Data'!C2527)</f>
        <v xml:space="preserve"> </v>
      </c>
      <c r="C2520" s="63" t="str">
        <f>IF('Raw Data'!B2527=0," ",'Raw Data'!D2527)</f>
        <v xml:space="preserve"> </v>
      </c>
      <c r="D2520" s="63" t="str">
        <f>IF('Raw Data'!B2527=0," ",'Raw Data'!E2527)</f>
        <v xml:space="preserve"> </v>
      </c>
      <c r="E2520" s="62" t="str">
        <f>IF('Raw Data'!B2527=0," ",AVERAGE('Raw Data'!G2527:JP2527))</f>
        <v xml:space="preserve"> </v>
      </c>
      <c r="F2520" s="62" t="str">
        <f>IF('Raw Data'!B2527=0," ",_xlfn.STDEV.S('Raw Data'!G2527:JP2527))</f>
        <v xml:space="preserve"> </v>
      </c>
      <c r="G2520" s="63" t="str">
        <f>IF('Raw Data'!B2527=0," ",(D2520-C2520)/6/F2520)</f>
        <v xml:space="preserve"> </v>
      </c>
      <c r="H2520" s="63" t="str">
        <f>IF('Raw Data'!B2527=0," ","No")</f>
        <v xml:space="preserve"> </v>
      </c>
      <c r="I2520" s="62" t="str">
        <f>IF('Raw Data'!B2527=0," ",IF(H2520="Yes",MIN(D2520-E2520,E2520-C2520)/3/$H$2,MIN(E2520-C2520,D2520-E2520)/3/$H$1))</f>
        <v xml:space="preserve"> </v>
      </c>
      <c r="J2520" s="62" t="str">
        <f>IF('Raw Data'!B2527=0," ",E2520-6*F2520)</f>
        <v xml:space="preserve"> </v>
      </c>
      <c r="K2520" s="63" t="str">
        <f>IF('Raw Data'!B2527=0," ",E2520+6*F2520)</f>
        <v xml:space="preserve"> </v>
      </c>
      <c r="L2520" t="str">
        <f>IF('Raw Data'!B2527=0," ","No")</f>
        <v xml:space="preserve"> </v>
      </c>
      <c r="M2520" t="str">
        <f>IF('Raw Data'!B2527=0," ","Yes")</f>
        <v xml:space="preserve"> </v>
      </c>
    </row>
    <row r="2521" spans="1:13" x14ac:dyDescent="0.2">
      <c r="A2521" s="62" t="str">
        <f>IF('Raw Data'!B2528=0," ",'Raw Data'!B2528)</f>
        <v xml:space="preserve"> </v>
      </c>
      <c r="B2521" s="62" t="str">
        <f>IF('Raw Data'!B2528=0," ",'Raw Data'!C2528)</f>
        <v xml:space="preserve"> </v>
      </c>
      <c r="C2521" s="63" t="str">
        <f>IF('Raw Data'!B2528=0," ",'Raw Data'!D2528)</f>
        <v xml:space="preserve"> </v>
      </c>
      <c r="D2521" s="63" t="str">
        <f>IF('Raw Data'!B2528=0," ",'Raw Data'!E2528)</f>
        <v xml:space="preserve"> </v>
      </c>
      <c r="E2521" s="62" t="str">
        <f>IF('Raw Data'!B2528=0," ",AVERAGE('Raw Data'!G2528:JP2528))</f>
        <v xml:space="preserve"> </v>
      </c>
      <c r="F2521" s="62" t="str">
        <f>IF('Raw Data'!B2528=0," ",_xlfn.STDEV.S('Raw Data'!G2528:JP2528))</f>
        <v xml:space="preserve"> </v>
      </c>
      <c r="G2521" s="63" t="str">
        <f>IF('Raw Data'!B2528=0," ",(D2521-C2521)/6/F2521)</f>
        <v xml:space="preserve"> </v>
      </c>
      <c r="H2521" s="63" t="str">
        <f>IF('Raw Data'!B2528=0," ","No")</f>
        <v xml:space="preserve"> </v>
      </c>
      <c r="I2521" s="62" t="str">
        <f>IF('Raw Data'!B2528=0," ",IF(H2521="Yes",MIN(D2521-E2521,E2521-C2521)/3/$H$2,MIN(E2521-C2521,D2521-E2521)/3/$H$1))</f>
        <v xml:space="preserve"> </v>
      </c>
      <c r="J2521" s="62" t="str">
        <f>IF('Raw Data'!B2528=0," ",E2521-6*F2521)</f>
        <v xml:space="preserve"> </v>
      </c>
      <c r="K2521" s="63" t="str">
        <f>IF('Raw Data'!B2528=0," ",E2521+6*F2521)</f>
        <v xml:space="preserve"> </v>
      </c>
      <c r="L2521" t="str">
        <f>IF('Raw Data'!B2528=0," ","No")</f>
        <v xml:space="preserve"> </v>
      </c>
      <c r="M2521" t="str">
        <f>IF('Raw Data'!B2528=0," ","Yes")</f>
        <v xml:space="preserve"> </v>
      </c>
    </row>
    <row r="2522" spans="1:13" x14ac:dyDescent="0.2">
      <c r="A2522" s="62" t="str">
        <f>IF('Raw Data'!B2529=0," ",'Raw Data'!B2529)</f>
        <v xml:space="preserve"> </v>
      </c>
      <c r="B2522" s="62" t="str">
        <f>IF('Raw Data'!B2529=0," ",'Raw Data'!C2529)</f>
        <v xml:space="preserve"> </v>
      </c>
      <c r="C2522" s="63" t="str">
        <f>IF('Raw Data'!B2529=0," ",'Raw Data'!D2529)</f>
        <v xml:space="preserve"> </v>
      </c>
      <c r="D2522" s="63" t="str">
        <f>IF('Raw Data'!B2529=0," ",'Raw Data'!E2529)</f>
        <v xml:space="preserve"> </v>
      </c>
      <c r="E2522" s="62" t="str">
        <f>IF('Raw Data'!B2529=0," ",AVERAGE('Raw Data'!G2529:JP2529))</f>
        <v xml:space="preserve"> </v>
      </c>
      <c r="F2522" s="62" t="str">
        <f>IF('Raw Data'!B2529=0," ",_xlfn.STDEV.S('Raw Data'!G2529:JP2529))</f>
        <v xml:space="preserve"> </v>
      </c>
      <c r="G2522" s="63" t="str">
        <f>IF('Raw Data'!B2529=0," ",(D2522-C2522)/6/F2522)</f>
        <v xml:space="preserve"> </v>
      </c>
      <c r="H2522" s="63" t="str">
        <f>IF('Raw Data'!B2529=0," ","No")</f>
        <v xml:space="preserve"> </v>
      </c>
      <c r="I2522" s="62" t="str">
        <f>IF('Raw Data'!B2529=0," ",IF(H2522="Yes",MIN(D2522-E2522,E2522-C2522)/3/$H$2,MIN(E2522-C2522,D2522-E2522)/3/$H$1))</f>
        <v xml:space="preserve"> </v>
      </c>
      <c r="J2522" s="62" t="str">
        <f>IF('Raw Data'!B2529=0," ",E2522-6*F2522)</f>
        <v xml:space="preserve"> </v>
      </c>
      <c r="K2522" s="63" t="str">
        <f>IF('Raw Data'!B2529=0," ",E2522+6*F2522)</f>
        <v xml:space="preserve"> </v>
      </c>
      <c r="L2522" t="str">
        <f>IF('Raw Data'!B2529=0," ","No")</f>
        <v xml:space="preserve"> </v>
      </c>
      <c r="M2522" t="str">
        <f>IF('Raw Data'!B2529=0," ","Yes")</f>
        <v xml:space="preserve"> </v>
      </c>
    </row>
    <row r="2523" spans="1:13" x14ac:dyDescent="0.2">
      <c r="A2523" s="62" t="str">
        <f>IF('Raw Data'!B2530=0," ",'Raw Data'!B2530)</f>
        <v xml:space="preserve"> </v>
      </c>
      <c r="B2523" s="62" t="str">
        <f>IF('Raw Data'!B2530=0," ",'Raw Data'!C2530)</f>
        <v xml:space="preserve"> </v>
      </c>
      <c r="C2523" s="63" t="str">
        <f>IF('Raw Data'!B2530=0," ",'Raw Data'!D2530)</f>
        <v xml:space="preserve"> </v>
      </c>
      <c r="D2523" s="63" t="str">
        <f>IF('Raw Data'!B2530=0," ",'Raw Data'!E2530)</f>
        <v xml:space="preserve"> </v>
      </c>
      <c r="E2523" s="62" t="str">
        <f>IF('Raw Data'!B2530=0," ",AVERAGE('Raw Data'!G2530:JP2530))</f>
        <v xml:space="preserve"> </v>
      </c>
      <c r="F2523" s="62" t="str">
        <f>IF('Raw Data'!B2530=0," ",_xlfn.STDEV.S('Raw Data'!G2530:JP2530))</f>
        <v xml:space="preserve"> </v>
      </c>
      <c r="G2523" s="63" t="str">
        <f>IF('Raw Data'!B2530=0," ",(D2523-C2523)/6/F2523)</f>
        <v xml:space="preserve"> </v>
      </c>
      <c r="H2523" s="63" t="str">
        <f>IF('Raw Data'!B2530=0," ","No")</f>
        <v xml:space="preserve"> </v>
      </c>
      <c r="I2523" s="62" t="str">
        <f>IF('Raw Data'!B2530=0," ",IF(H2523="Yes",MIN(D2523-E2523,E2523-C2523)/3/$H$2,MIN(E2523-C2523,D2523-E2523)/3/$H$1))</f>
        <v xml:space="preserve"> </v>
      </c>
      <c r="J2523" s="62" t="str">
        <f>IF('Raw Data'!B2530=0," ",E2523-6*F2523)</f>
        <v xml:space="preserve"> </v>
      </c>
      <c r="K2523" s="63" t="str">
        <f>IF('Raw Data'!B2530=0," ",E2523+6*F2523)</f>
        <v xml:space="preserve"> </v>
      </c>
      <c r="L2523" t="str">
        <f>IF('Raw Data'!B2530=0," ","No")</f>
        <v xml:space="preserve"> </v>
      </c>
      <c r="M2523" t="str">
        <f>IF('Raw Data'!B2530=0," ","Yes")</f>
        <v xml:space="preserve"> </v>
      </c>
    </row>
    <row r="2524" spans="1:13" x14ac:dyDescent="0.2">
      <c r="A2524" s="62" t="str">
        <f>IF('Raw Data'!B2531=0," ",'Raw Data'!B2531)</f>
        <v xml:space="preserve"> </v>
      </c>
      <c r="B2524" s="62" t="str">
        <f>IF('Raw Data'!B2531=0," ",'Raw Data'!C2531)</f>
        <v xml:space="preserve"> </v>
      </c>
      <c r="C2524" s="63" t="str">
        <f>IF('Raw Data'!B2531=0," ",'Raw Data'!D2531)</f>
        <v xml:space="preserve"> </v>
      </c>
      <c r="D2524" s="63" t="str">
        <f>IF('Raw Data'!B2531=0," ",'Raw Data'!E2531)</f>
        <v xml:space="preserve"> </v>
      </c>
      <c r="E2524" s="62" t="str">
        <f>IF('Raw Data'!B2531=0," ",AVERAGE('Raw Data'!G2531:JP2531))</f>
        <v xml:space="preserve"> </v>
      </c>
      <c r="F2524" s="62" t="str">
        <f>IF('Raw Data'!B2531=0," ",_xlfn.STDEV.S('Raw Data'!G2531:JP2531))</f>
        <v xml:space="preserve"> </v>
      </c>
      <c r="G2524" s="63" t="str">
        <f>IF('Raw Data'!B2531=0," ",(D2524-C2524)/6/F2524)</f>
        <v xml:space="preserve"> </v>
      </c>
      <c r="H2524" s="63" t="str">
        <f>IF('Raw Data'!B2531=0," ","No")</f>
        <v xml:space="preserve"> </v>
      </c>
      <c r="I2524" s="62" t="str">
        <f>IF('Raw Data'!B2531=0," ",IF(H2524="Yes",MIN(D2524-E2524,E2524-C2524)/3/$H$2,MIN(E2524-C2524,D2524-E2524)/3/$H$1))</f>
        <v xml:space="preserve"> </v>
      </c>
      <c r="J2524" s="62" t="str">
        <f>IF('Raw Data'!B2531=0," ",E2524-6*F2524)</f>
        <v xml:space="preserve"> </v>
      </c>
      <c r="K2524" s="63" t="str">
        <f>IF('Raw Data'!B2531=0," ",E2524+6*F2524)</f>
        <v xml:space="preserve"> </v>
      </c>
      <c r="L2524" t="str">
        <f>IF('Raw Data'!B2531=0," ","No")</f>
        <v xml:space="preserve"> </v>
      </c>
      <c r="M2524" t="str">
        <f>IF('Raw Data'!B2531=0," ","Yes")</f>
        <v xml:space="preserve"> </v>
      </c>
    </row>
    <row r="2525" spans="1:13" x14ac:dyDescent="0.2">
      <c r="A2525" s="62" t="str">
        <f>IF('Raw Data'!B2532=0," ",'Raw Data'!B2532)</f>
        <v xml:space="preserve"> </v>
      </c>
      <c r="B2525" s="62" t="str">
        <f>IF('Raw Data'!B2532=0," ",'Raw Data'!C2532)</f>
        <v xml:space="preserve"> </v>
      </c>
      <c r="C2525" s="63" t="str">
        <f>IF('Raw Data'!B2532=0," ",'Raw Data'!D2532)</f>
        <v xml:space="preserve"> </v>
      </c>
      <c r="D2525" s="63" t="str">
        <f>IF('Raw Data'!B2532=0," ",'Raw Data'!E2532)</f>
        <v xml:space="preserve"> </v>
      </c>
      <c r="E2525" s="62" t="str">
        <f>IF('Raw Data'!B2532=0," ",AVERAGE('Raw Data'!G2532:JP2532))</f>
        <v xml:space="preserve"> </v>
      </c>
      <c r="F2525" s="62" t="str">
        <f>IF('Raw Data'!B2532=0," ",_xlfn.STDEV.S('Raw Data'!G2532:JP2532))</f>
        <v xml:space="preserve"> </v>
      </c>
      <c r="G2525" s="63" t="str">
        <f>IF('Raw Data'!B2532=0," ",(D2525-C2525)/6/F2525)</f>
        <v xml:space="preserve"> </v>
      </c>
      <c r="H2525" s="63" t="str">
        <f>IF('Raw Data'!B2532=0," ","No")</f>
        <v xml:space="preserve"> </v>
      </c>
      <c r="I2525" s="62" t="str">
        <f>IF('Raw Data'!B2532=0," ",IF(H2525="Yes",MIN(D2525-E2525,E2525-C2525)/3/$H$2,MIN(E2525-C2525,D2525-E2525)/3/$H$1))</f>
        <v xml:space="preserve"> </v>
      </c>
      <c r="J2525" s="62" t="str">
        <f>IF('Raw Data'!B2532=0," ",E2525-6*F2525)</f>
        <v xml:space="preserve"> </v>
      </c>
      <c r="K2525" s="63" t="str">
        <f>IF('Raw Data'!B2532=0," ",E2525+6*F2525)</f>
        <v xml:space="preserve"> </v>
      </c>
      <c r="L2525" t="str">
        <f>IF('Raw Data'!B2532=0," ","No")</f>
        <v xml:space="preserve"> </v>
      </c>
      <c r="M2525" t="str">
        <f>IF('Raw Data'!B2532=0," ","Yes")</f>
        <v xml:space="preserve"> </v>
      </c>
    </row>
    <row r="2526" spans="1:13" x14ac:dyDescent="0.2">
      <c r="A2526" s="62" t="str">
        <f>IF('Raw Data'!B2533=0," ",'Raw Data'!B2533)</f>
        <v xml:space="preserve"> </v>
      </c>
      <c r="B2526" s="62" t="str">
        <f>IF('Raw Data'!B2533=0," ",'Raw Data'!C2533)</f>
        <v xml:space="preserve"> </v>
      </c>
      <c r="C2526" s="63" t="str">
        <f>IF('Raw Data'!B2533=0," ",'Raw Data'!D2533)</f>
        <v xml:space="preserve"> </v>
      </c>
      <c r="D2526" s="63" t="str">
        <f>IF('Raw Data'!B2533=0," ",'Raw Data'!E2533)</f>
        <v xml:space="preserve"> </v>
      </c>
      <c r="E2526" s="62" t="str">
        <f>IF('Raw Data'!B2533=0," ",AVERAGE('Raw Data'!G2533:JP2533))</f>
        <v xml:space="preserve"> </v>
      </c>
      <c r="F2526" s="62" t="str">
        <f>IF('Raw Data'!B2533=0," ",_xlfn.STDEV.S('Raw Data'!G2533:JP2533))</f>
        <v xml:space="preserve"> </v>
      </c>
      <c r="G2526" s="63" t="str">
        <f>IF('Raw Data'!B2533=0," ",(D2526-C2526)/6/F2526)</f>
        <v xml:space="preserve"> </v>
      </c>
      <c r="H2526" s="63" t="str">
        <f>IF('Raw Data'!B2533=0," ","No")</f>
        <v xml:space="preserve"> </v>
      </c>
      <c r="I2526" s="62" t="str">
        <f>IF('Raw Data'!B2533=0," ",IF(H2526="Yes",MIN(D2526-E2526,E2526-C2526)/3/$H$2,MIN(E2526-C2526,D2526-E2526)/3/$H$1))</f>
        <v xml:space="preserve"> </v>
      </c>
      <c r="J2526" s="62" t="str">
        <f>IF('Raw Data'!B2533=0," ",E2526-6*F2526)</f>
        <v xml:space="preserve"> </v>
      </c>
      <c r="K2526" s="63" t="str">
        <f>IF('Raw Data'!B2533=0," ",E2526+6*F2526)</f>
        <v xml:space="preserve"> </v>
      </c>
      <c r="L2526" t="str">
        <f>IF('Raw Data'!B2533=0," ","No")</f>
        <v xml:space="preserve"> </v>
      </c>
      <c r="M2526" t="str">
        <f>IF('Raw Data'!B2533=0," ","Yes")</f>
        <v xml:space="preserve"> </v>
      </c>
    </row>
    <row r="2527" spans="1:13" x14ac:dyDescent="0.2">
      <c r="A2527" s="62" t="str">
        <f>IF('Raw Data'!B2534=0," ",'Raw Data'!B2534)</f>
        <v xml:space="preserve"> </v>
      </c>
      <c r="B2527" s="62" t="str">
        <f>IF('Raw Data'!B2534=0," ",'Raw Data'!C2534)</f>
        <v xml:space="preserve"> </v>
      </c>
      <c r="C2527" s="63" t="str">
        <f>IF('Raw Data'!B2534=0," ",'Raw Data'!D2534)</f>
        <v xml:space="preserve"> </v>
      </c>
      <c r="D2527" s="63" t="str">
        <f>IF('Raw Data'!B2534=0," ",'Raw Data'!E2534)</f>
        <v xml:space="preserve"> </v>
      </c>
      <c r="E2527" s="62" t="str">
        <f>IF('Raw Data'!B2534=0," ",AVERAGE('Raw Data'!G2534:JP2534))</f>
        <v xml:space="preserve"> </v>
      </c>
      <c r="F2527" s="62" t="str">
        <f>IF('Raw Data'!B2534=0," ",_xlfn.STDEV.S('Raw Data'!G2534:JP2534))</f>
        <v xml:space="preserve"> </v>
      </c>
      <c r="G2527" s="63" t="str">
        <f>IF('Raw Data'!B2534=0," ",(D2527-C2527)/6/F2527)</f>
        <v xml:space="preserve"> </v>
      </c>
      <c r="H2527" s="63" t="str">
        <f>IF('Raw Data'!B2534=0," ","No")</f>
        <v xml:space="preserve"> </v>
      </c>
      <c r="I2527" s="62" t="str">
        <f>IF('Raw Data'!B2534=0," ",IF(H2527="Yes",MIN(D2527-E2527,E2527-C2527)/3/$H$2,MIN(E2527-C2527,D2527-E2527)/3/$H$1))</f>
        <v xml:space="preserve"> </v>
      </c>
      <c r="J2527" s="62" t="str">
        <f>IF('Raw Data'!B2534=0," ",E2527-6*F2527)</f>
        <v xml:space="preserve"> </v>
      </c>
      <c r="K2527" s="63" t="str">
        <f>IF('Raw Data'!B2534=0," ",E2527+6*F2527)</f>
        <v xml:space="preserve"> </v>
      </c>
      <c r="L2527" t="str">
        <f>IF('Raw Data'!B2534=0," ","No")</f>
        <v xml:space="preserve"> </v>
      </c>
      <c r="M2527" t="str">
        <f>IF('Raw Data'!B2534=0," ","Yes")</f>
        <v xml:space="preserve"> </v>
      </c>
    </row>
    <row r="2528" spans="1:13" x14ac:dyDescent="0.2">
      <c r="A2528" s="62" t="str">
        <f>IF('Raw Data'!B2535=0," ",'Raw Data'!B2535)</f>
        <v xml:space="preserve"> </v>
      </c>
      <c r="B2528" s="62" t="str">
        <f>IF('Raw Data'!B2535=0," ",'Raw Data'!C2535)</f>
        <v xml:space="preserve"> </v>
      </c>
      <c r="C2528" s="63" t="str">
        <f>IF('Raw Data'!B2535=0," ",'Raw Data'!D2535)</f>
        <v xml:space="preserve"> </v>
      </c>
      <c r="D2528" s="63" t="str">
        <f>IF('Raw Data'!B2535=0," ",'Raw Data'!E2535)</f>
        <v xml:space="preserve"> </v>
      </c>
      <c r="E2528" s="62" t="str">
        <f>IF('Raw Data'!B2535=0," ",AVERAGE('Raw Data'!G2535:JP2535))</f>
        <v xml:space="preserve"> </v>
      </c>
      <c r="F2528" s="62" t="str">
        <f>IF('Raw Data'!B2535=0," ",_xlfn.STDEV.S('Raw Data'!G2535:JP2535))</f>
        <v xml:space="preserve"> </v>
      </c>
      <c r="G2528" s="63" t="str">
        <f>IF('Raw Data'!B2535=0," ",(D2528-C2528)/6/F2528)</f>
        <v xml:space="preserve"> </v>
      </c>
      <c r="H2528" s="63" t="str">
        <f>IF('Raw Data'!B2535=0," ","No")</f>
        <v xml:space="preserve"> </v>
      </c>
      <c r="I2528" s="62" t="str">
        <f>IF('Raw Data'!B2535=0," ",IF(H2528="Yes",MIN(D2528-E2528,E2528-C2528)/3/$H$2,MIN(E2528-C2528,D2528-E2528)/3/$H$1))</f>
        <v xml:space="preserve"> </v>
      </c>
      <c r="J2528" s="62" t="str">
        <f>IF('Raw Data'!B2535=0," ",E2528-6*F2528)</f>
        <v xml:space="preserve"> </v>
      </c>
      <c r="K2528" s="63" t="str">
        <f>IF('Raw Data'!B2535=0," ",E2528+6*F2528)</f>
        <v xml:space="preserve"> </v>
      </c>
      <c r="L2528" t="str">
        <f>IF('Raw Data'!B2535=0," ","No")</f>
        <v xml:space="preserve"> </v>
      </c>
      <c r="M2528" t="str">
        <f>IF('Raw Data'!B2535=0," ","Yes")</f>
        <v xml:space="preserve"> </v>
      </c>
    </row>
    <row r="2529" spans="1:13" x14ac:dyDescent="0.2">
      <c r="A2529" s="62" t="str">
        <f>IF('Raw Data'!B2536=0," ",'Raw Data'!B2536)</f>
        <v xml:space="preserve"> </v>
      </c>
      <c r="B2529" s="62" t="str">
        <f>IF('Raw Data'!B2536=0," ",'Raw Data'!C2536)</f>
        <v xml:space="preserve"> </v>
      </c>
      <c r="C2529" s="63" t="str">
        <f>IF('Raw Data'!B2536=0," ",'Raw Data'!D2536)</f>
        <v xml:space="preserve"> </v>
      </c>
      <c r="D2529" s="63" t="str">
        <f>IF('Raw Data'!B2536=0," ",'Raw Data'!E2536)</f>
        <v xml:space="preserve"> </v>
      </c>
      <c r="E2529" s="62" t="str">
        <f>IF('Raw Data'!B2536=0," ",AVERAGE('Raw Data'!G2536:JP2536))</f>
        <v xml:space="preserve"> </v>
      </c>
      <c r="F2529" s="62" t="str">
        <f>IF('Raw Data'!B2536=0," ",_xlfn.STDEV.S('Raw Data'!G2536:JP2536))</f>
        <v xml:space="preserve"> </v>
      </c>
      <c r="G2529" s="63" t="str">
        <f>IF('Raw Data'!B2536=0," ",(D2529-C2529)/6/F2529)</f>
        <v xml:space="preserve"> </v>
      </c>
      <c r="H2529" s="63" t="str">
        <f>IF('Raw Data'!B2536=0," ","No")</f>
        <v xml:space="preserve"> </v>
      </c>
      <c r="I2529" s="62" t="str">
        <f>IF('Raw Data'!B2536=0," ",IF(H2529="Yes",MIN(D2529-E2529,E2529-C2529)/3/$H$2,MIN(E2529-C2529,D2529-E2529)/3/$H$1))</f>
        <v xml:space="preserve"> </v>
      </c>
      <c r="J2529" s="62" t="str">
        <f>IF('Raw Data'!B2536=0," ",E2529-6*F2529)</f>
        <v xml:space="preserve"> </v>
      </c>
      <c r="K2529" s="63" t="str">
        <f>IF('Raw Data'!B2536=0," ",E2529+6*F2529)</f>
        <v xml:space="preserve"> </v>
      </c>
      <c r="L2529" t="str">
        <f>IF('Raw Data'!B2536=0," ","No")</f>
        <v xml:space="preserve"> </v>
      </c>
      <c r="M2529" t="str">
        <f>IF('Raw Data'!B2536=0," ","Yes")</f>
        <v xml:space="preserve"> </v>
      </c>
    </row>
    <row r="2530" spans="1:13" x14ac:dyDescent="0.2">
      <c r="A2530" s="62" t="str">
        <f>IF('Raw Data'!B2537=0," ",'Raw Data'!B2537)</f>
        <v xml:space="preserve"> </v>
      </c>
      <c r="B2530" s="62" t="str">
        <f>IF('Raw Data'!B2537=0," ",'Raw Data'!C2537)</f>
        <v xml:space="preserve"> </v>
      </c>
      <c r="C2530" s="63" t="str">
        <f>IF('Raw Data'!B2537=0," ",'Raw Data'!D2537)</f>
        <v xml:space="preserve"> </v>
      </c>
      <c r="D2530" s="63" t="str">
        <f>IF('Raw Data'!B2537=0," ",'Raw Data'!E2537)</f>
        <v xml:space="preserve"> </v>
      </c>
      <c r="E2530" s="62" t="str">
        <f>IF('Raw Data'!B2537=0," ",AVERAGE('Raw Data'!G2537:JP2537))</f>
        <v xml:space="preserve"> </v>
      </c>
      <c r="F2530" s="62" t="str">
        <f>IF('Raw Data'!B2537=0," ",_xlfn.STDEV.S('Raw Data'!G2537:JP2537))</f>
        <v xml:space="preserve"> </v>
      </c>
      <c r="G2530" s="63" t="str">
        <f>IF('Raw Data'!B2537=0," ",(D2530-C2530)/6/F2530)</f>
        <v xml:space="preserve"> </v>
      </c>
      <c r="H2530" s="63" t="str">
        <f>IF('Raw Data'!B2537=0," ","No")</f>
        <v xml:space="preserve"> </v>
      </c>
      <c r="I2530" s="62" t="str">
        <f>IF('Raw Data'!B2537=0," ",IF(H2530="Yes",MIN(D2530-E2530,E2530-C2530)/3/$H$2,MIN(E2530-C2530,D2530-E2530)/3/$H$1))</f>
        <v xml:space="preserve"> </v>
      </c>
      <c r="J2530" s="62" t="str">
        <f>IF('Raw Data'!B2537=0," ",E2530-6*F2530)</f>
        <v xml:space="preserve"> </v>
      </c>
      <c r="K2530" s="63" t="str">
        <f>IF('Raw Data'!B2537=0," ",E2530+6*F2530)</f>
        <v xml:space="preserve"> </v>
      </c>
      <c r="L2530" t="str">
        <f>IF('Raw Data'!B2537=0," ","No")</f>
        <v xml:space="preserve"> </v>
      </c>
      <c r="M2530" t="str">
        <f>IF('Raw Data'!B2537=0," ","Yes")</f>
        <v xml:space="preserve"> </v>
      </c>
    </row>
    <row r="2531" spans="1:13" x14ac:dyDescent="0.2">
      <c r="A2531" s="62" t="str">
        <f>IF('Raw Data'!B2538=0," ",'Raw Data'!B2538)</f>
        <v xml:space="preserve"> </v>
      </c>
      <c r="B2531" s="62" t="str">
        <f>IF('Raw Data'!B2538=0," ",'Raw Data'!C2538)</f>
        <v xml:space="preserve"> </v>
      </c>
      <c r="C2531" s="63" t="str">
        <f>IF('Raw Data'!B2538=0," ",'Raw Data'!D2538)</f>
        <v xml:space="preserve"> </v>
      </c>
      <c r="D2531" s="63" t="str">
        <f>IF('Raw Data'!B2538=0," ",'Raw Data'!E2538)</f>
        <v xml:space="preserve"> </v>
      </c>
      <c r="E2531" s="62" t="str">
        <f>IF('Raw Data'!B2538=0," ",AVERAGE('Raw Data'!G2538:JP2538))</f>
        <v xml:space="preserve"> </v>
      </c>
      <c r="F2531" s="62" t="str">
        <f>IF('Raw Data'!B2538=0," ",_xlfn.STDEV.S('Raw Data'!G2538:JP2538))</f>
        <v xml:space="preserve"> </v>
      </c>
      <c r="G2531" s="63" t="str">
        <f>IF('Raw Data'!B2538=0," ",(D2531-C2531)/6/F2531)</f>
        <v xml:space="preserve"> </v>
      </c>
      <c r="H2531" s="63" t="str">
        <f>IF('Raw Data'!B2538=0," ","No")</f>
        <v xml:space="preserve"> </v>
      </c>
      <c r="I2531" s="62" t="str">
        <f>IF('Raw Data'!B2538=0," ",IF(H2531="Yes",MIN(D2531-E2531,E2531-C2531)/3/$H$2,MIN(E2531-C2531,D2531-E2531)/3/$H$1))</f>
        <v xml:space="preserve"> </v>
      </c>
      <c r="J2531" s="62" t="str">
        <f>IF('Raw Data'!B2538=0," ",E2531-6*F2531)</f>
        <v xml:space="preserve"> </v>
      </c>
      <c r="K2531" s="63" t="str">
        <f>IF('Raw Data'!B2538=0," ",E2531+6*F2531)</f>
        <v xml:space="preserve"> </v>
      </c>
      <c r="L2531" t="str">
        <f>IF('Raw Data'!B2538=0," ","No")</f>
        <v xml:space="preserve"> </v>
      </c>
      <c r="M2531" t="str">
        <f>IF('Raw Data'!B2538=0," ","Yes")</f>
        <v xml:space="preserve"> </v>
      </c>
    </row>
    <row r="2532" spans="1:13" x14ac:dyDescent="0.2">
      <c r="A2532" s="62" t="str">
        <f>IF('Raw Data'!B2539=0," ",'Raw Data'!B2539)</f>
        <v xml:space="preserve"> </v>
      </c>
      <c r="B2532" s="62" t="str">
        <f>IF('Raw Data'!B2539=0," ",'Raw Data'!C2539)</f>
        <v xml:space="preserve"> </v>
      </c>
      <c r="C2532" s="63" t="str">
        <f>IF('Raw Data'!B2539=0," ",'Raw Data'!D2539)</f>
        <v xml:space="preserve"> </v>
      </c>
      <c r="D2532" s="63" t="str">
        <f>IF('Raw Data'!B2539=0," ",'Raw Data'!E2539)</f>
        <v xml:space="preserve"> </v>
      </c>
      <c r="E2532" s="62" t="str">
        <f>IF('Raw Data'!B2539=0," ",AVERAGE('Raw Data'!G2539:JP2539))</f>
        <v xml:space="preserve"> </v>
      </c>
      <c r="F2532" s="62" t="str">
        <f>IF('Raw Data'!B2539=0," ",_xlfn.STDEV.S('Raw Data'!G2539:JP2539))</f>
        <v xml:space="preserve"> </v>
      </c>
      <c r="G2532" s="63" t="str">
        <f>IF('Raw Data'!B2539=0," ",(D2532-C2532)/6/F2532)</f>
        <v xml:space="preserve"> </v>
      </c>
      <c r="H2532" s="63" t="str">
        <f>IF('Raw Data'!B2539=0," ","No")</f>
        <v xml:space="preserve"> </v>
      </c>
      <c r="I2532" s="62" t="str">
        <f>IF('Raw Data'!B2539=0," ",IF(H2532="Yes",MIN(D2532-E2532,E2532-C2532)/3/$H$2,MIN(E2532-C2532,D2532-E2532)/3/$H$1))</f>
        <v xml:space="preserve"> </v>
      </c>
      <c r="J2532" s="62" t="str">
        <f>IF('Raw Data'!B2539=0," ",E2532-6*F2532)</f>
        <v xml:space="preserve"> </v>
      </c>
      <c r="K2532" s="63" t="str">
        <f>IF('Raw Data'!B2539=0," ",E2532+6*F2532)</f>
        <v xml:space="preserve"> </v>
      </c>
      <c r="L2532" t="str">
        <f>IF('Raw Data'!B2539=0," ","No")</f>
        <v xml:space="preserve"> </v>
      </c>
      <c r="M2532" t="str">
        <f>IF('Raw Data'!B2539=0," ","Yes")</f>
        <v xml:space="preserve"> </v>
      </c>
    </row>
    <row r="2533" spans="1:13" x14ac:dyDescent="0.2">
      <c r="A2533" s="62" t="str">
        <f>IF('Raw Data'!B2540=0," ",'Raw Data'!B2540)</f>
        <v xml:space="preserve"> </v>
      </c>
      <c r="B2533" s="62" t="str">
        <f>IF('Raw Data'!B2540=0," ",'Raw Data'!C2540)</f>
        <v xml:space="preserve"> </v>
      </c>
      <c r="C2533" s="63" t="str">
        <f>IF('Raw Data'!B2540=0," ",'Raw Data'!D2540)</f>
        <v xml:space="preserve"> </v>
      </c>
      <c r="D2533" s="63" t="str">
        <f>IF('Raw Data'!B2540=0," ",'Raw Data'!E2540)</f>
        <v xml:space="preserve"> </v>
      </c>
      <c r="E2533" s="62" t="str">
        <f>IF('Raw Data'!B2540=0," ",AVERAGE('Raw Data'!G2540:JP2540))</f>
        <v xml:space="preserve"> </v>
      </c>
      <c r="F2533" s="62" t="str">
        <f>IF('Raw Data'!B2540=0," ",_xlfn.STDEV.S('Raw Data'!G2540:JP2540))</f>
        <v xml:space="preserve"> </v>
      </c>
      <c r="G2533" s="63" t="str">
        <f>IF('Raw Data'!B2540=0," ",(D2533-C2533)/6/F2533)</f>
        <v xml:space="preserve"> </v>
      </c>
      <c r="H2533" s="63" t="str">
        <f>IF('Raw Data'!B2540=0," ","No")</f>
        <v xml:space="preserve"> </v>
      </c>
      <c r="I2533" s="62" t="str">
        <f>IF('Raw Data'!B2540=0," ",IF(H2533="Yes",MIN(D2533-E2533,E2533-C2533)/3/$H$2,MIN(E2533-C2533,D2533-E2533)/3/$H$1))</f>
        <v xml:space="preserve"> </v>
      </c>
      <c r="J2533" s="62" t="str">
        <f>IF('Raw Data'!B2540=0," ",E2533-6*F2533)</f>
        <v xml:space="preserve"> </v>
      </c>
      <c r="K2533" s="63" t="str">
        <f>IF('Raw Data'!B2540=0," ",E2533+6*F2533)</f>
        <v xml:space="preserve"> </v>
      </c>
      <c r="L2533" t="str">
        <f>IF('Raw Data'!B2540=0," ","No")</f>
        <v xml:space="preserve"> </v>
      </c>
      <c r="M2533" t="str">
        <f>IF('Raw Data'!B2540=0," ","Yes")</f>
        <v xml:space="preserve"> </v>
      </c>
    </row>
    <row r="2534" spans="1:13" x14ac:dyDescent="0.2">
      <c r="A2534" s="62" t="str">
        <f>IF('Raw Data'!B2541=0," ",'Raw Data'!B2541)</f>
        <v xml:space="preserve"> </v>
      </c>
      <c r="B2534" s="62" t="str">
        <f>IF('Raw Data'!B2541=0," ",'Raw Data'!C2541)</f>
        <v xml:space="preserve"> </v>
      </c>
      <c r="C2534" s="63" t="str">
        <f>IF('Raw Data'!B2541=0," ",'Raw Data'!D2541)</f>
        <v xml:space="preserve"> </v>
      </c>
      <c r="D2534" s="63" t="str">
        <f>IF('Raw Data'!B2541=0," ",'Raw Data'!E2541)</f>
        <v xml:space="preserve"> </v>
      </c>
      <c r="E2534" s="62" t="str">
        <f>IF('Raw Data'!B2541=0," ",AVERAGE('Raw Data'!G2541:JP2541))</f>
        <v xml:space="preserve"> </v>
      </c>
      <c r="F2534" s="62" t="str">
        <f>IF('Raw Data'!B2541=0," ",_xlfn.STDEV.S('Raw Data'!G2541:JP2541))</f>
        <v xml:space="preserve"> </v>
      </c>
      <c r="G2534" s="63" t="str">
        <f>IF('Raw Data'!B2541=0," ",(D2534-C2534)/6/F2534)</f>
        <v xml:space="preserve"> </v>
      </c>
      <c r="H2534" s="63" t="str">
        <f>IF('Raw Data'!B2541=0," ","No")</f>
        <v xml:space="preserve"> </v>
      </c>
      <c r="I2534" s="62" t="str">
        <f>IF('Raw Data'!B2541=0," ",IF(H2534="Yes",MIN(D2534-E2534,E2534-C2534)/3/$H$2,MIN(E2534-C2534,D2534-E2534)/3/$H$1))</f>
        <v xml:space="preserve"> </v>
      </c>
      <c r="J2534" s="62" t="str">
        <f>IF('Raw Data'!B2541=0," ",E2534-6*F2534)</f>
        <v xml:space="preserve"> </v>
      </c>
      <c r="K2534" s="63" t="str">
        <f>IF('Raw Data'!B2541=0," ",E2534+6*F2534)</f>
        <v xml:space="preserve"> </v>
      </c>
      <c r="L2534" t="str">
        <f>IF('Raw Data'!B2541=0," ","No")</f>
        <v xml:space="preserve"> </v>
      </c>
      <c r="M2534" t="str">
        <f>IF('Raw Data'!B2541=0," ","Yes")</f>
        <v xml:space="preserve"> </v>
      </c>
    </row>
    <row r="2535" spans="1:13" x14ac:dyDescent="0.2">
      <c r="A2535" s="62" t="str">
        <f>IF('Raw Data'!B2542=0," ",'Raw Data'!B2542)</f>
        <v xml:space="preserve"> </v>
      </c>
      <c r="B2535" s="62" t="str">
        <f>IF('Raw Data'!B2542=0," ",'Raw Data'!C2542)</f>
        <v xml:space="preserve"> </v>
      </c>
      <c r="C2535" s="63" t="str">
        <f>IF('Raw Data'!B2542=0," ",'Raw Data'!D2542)</f>
        <v xml:space="preserve"> </v>
      </c>
      <c r="D2535" s="63" t="str">
        <f>IF('Raw Data'!B2542=0," ",'Raw Data'!E2542)</f>
        <v xml:space="preserve"> </v>
      </c>
      <c r="E2535" s="62" t="str">
        <f>IF('Raw Data'!B2542=0," ",AVERAGE('Raw Data'!G2542:JP2542))</f>
        <v xml:space="preserve"> </v>
      </c>
      <c r="F2535" s="62" t="str">
        <f>IF('Raw Data'!B2542=0," ",_xlfn.STDEV.S('Raw Data'!G2542:JP2542))</f>
        <v xml:space="preserve"> </v>
      </c>
      <c r="G2535" s="63" t="str">
        <f>IF('Raw Data'!B2542=0," ",(D2535-C2535)/6/F2535)</f>
        <v xml:space="preserve"> </v>
      </c>
      <c r="H2535" s="63" t="str">
        <f>IF('Raw Data'!B2542=0," ","No")</f>
        <v xml:space="preserve"> </v>
      </c>
      <c r="I2535" s="62" t="str">
        <f>IF('Raw Data'!B2542=0," ",IF(H2535="Yes",MIN(D2535-E2535,E2535-C2535)/3/$H$2,MIN(E2535-C2535,D2535-E2535)/3/$H$1))</f>
        <v xml:space="preserve"> </v>
      </c>
      <c r="J2535" s="62" t="str">
        <f>IF('Raw Data'!B2542=0," ",E2535-6*F2535)</f>
        <v xml:space="preserve"> </v>
      </c>
      <c r="K2535" s="63" t="str">
        <f>IF('Raw Data'!B2542=0," ",E2535+6*F2535)</f>
        <v xml:space="preserve"> </v>
      </c>
      <c r="L2535" t="str">
        <f>IF('Raw Data'!B2542=0," ","No")</f>
        <v xml:space="preserve"> </v>
      </c>
      <c r="M2535" t="str">
        <f>IF('Raw Data'!B2542=0," ","Yes")</f>
        <v xml:space="preserve"> </v>
      </c>
    </row>
    <row r="2536" spans="1:13" x14ac:dyDescent="0.2">
      <c r="A2536" s="62" t="str">
        <f>IF('Raw Data'!B2543=0," ",'Raw Data'!B2543)</f>
        <v xml:space="preserve"> </v>
      </c>
      <c r="B2536" s="62" t="str">
        <f>IF('Raw Data'!B2543=0," ",'Raw Data'!C2543)</f>
        <v xml:space="preserve"> </v>
      </c>
      <c r="C2536" s="63" t="str">
        <f>IF('Raw Data'!B2543=0," ",'Raw Data'!D2543)</f>
        <v xml:space="preserve"> </v>
      </c>
      <c r="D2536" s="63" t="str">
        <f>IF('Raw Data'!B2543=0," ",'Raw Data'!E2543)</f>
        <v xml:space="preserve"> </v>
      </c>
      <c r="E2536" s="62" t="str">
        <f>IF('Raw Data'!B2543=0," ",AVERAGE('Raw Data'!G2543:JP2543))</f>
        <v xml:space="preserve"> </v>
      </c>
      <c r="F2536" s="62" t="str">
        <f>IF('Raw Data'!B2543=0," ",_xlfn.STDEV.S('Raw Data'!G2543:JP2543))</f>
        <v xml:space="preserve"> </v>
      </c>
      <c r="G2536" s="63" t="str">
        <f>IF('Raw Data'!B2543=0," ",(D2536-C2536)/6/F2536)</f>
        <v xml:space="preserve"> </v>
      </c>
      <c r="H2536" s="63" t="str">
        <f>IF('Raw Data'!B2543=0," ","No")</f>
        <v xml:space="preserve"> </v>
      </c>
      <c r="I2536" s="62" t="str">
        <f>IF('Raw Data'!B2543=0," ",IF(H2536="Yes",MIN(D2536-E2536,E2536-C2536)/3/$H$2,MIN(E2536-C2536,D2536-E2536)/3/$H$1))</f>
        <v xml:space="preserve"> </v>
      </c>
      <c r="J2536" s="62" t="str">
        <f>IF('Raw Data'!B2543=0," ",E2536-6*F2536)</f>
        <v xml:space="preserve"> </v>
      </c>
      <c r="K2536" s="63" t="str">
        <f>IF('Raw Data'!B2543=0," ",E2536+6*F2536)</f>
        <v xml:space="preserve"> </v>
      </c>
      <c r="L2536" t="str">
        <f>IF('Raw Data'!B2543=0," ","No")</f>
        <v xml:space="preserve"> </v>
      </c>
      <c r="M2536" t="str">
        <f>IF('Raw Data'!B2543=0," ","Yes")</f>
        <v xml:space="preserve"> </v>
      </c>
    </row>
    <row r="2537" spans="1:13" x14ac:dyDescent="0.2">
      <c r="A2537" s="62" t="str">
        <f>IF('Raw Data'!B2544=0," ",'Raw Data'!B2544)</f>
        <v xml:space="preserve"> </v>
      </c>
      <c r="B2537" s="62" t="str">
        <f>IF('Raw Data'!B2544=0," ",'Raw Data'!C2544)</f>
        <v xml:space="preserve"> </v>
      </c>
      <c r="C2537" s="63" t="str">
        <f>IF('Raw Data'!B2544=0," ",'Raw Data'!D2544)</f>
        <v xml:space="preserve"> </v>
      </c>
      <c r="D2537" s="63" t="str">
        <f>IF('Raw Data'!B2544=0," ",'Raw Data'!E2544)</f>
        <v xml:space="preserve"> </v>
      </c>
      <c r="E2537" s="62" t="str">
        <f>IF('Raw Data'!B2544=0," ",AVERAGE('Raw Data'!G2544:JP2544))</f>
        <v xml:space="preserve"> </v>
      </c>
      <c r="F2537" s="62" t="str">
        <f>IF('Raw Data'!B2544=0," ",_xlfn.STDEV.S('Raw Data'!G2544:JP2544))</f>
        <v xml:space="preserve"> </v>
      </c>
      <c r="G2537" s="63" t="str">
        <f>IF('Raw Data'!B2544=0," ",(D2537-C2537)/6/F2537)</f>
        <v xml:space="preserve"> </v>
      </c>
      <c r="H2537" s="63" t="str">
        <f>IF('Raw Data'!B2544=0," ","No")</f>
        <v xml:space="preserve"> </v>
      </c>
      <c r="I2537" s="62" t="str">
        <f>IF('Raw Data'!B2544=0," ",IF(H2537="Yes",MIN(D2537-E2537,E2537-C2537)/3/$H$2,MIN(E2537-C2537,D2537-E2537)/3/$H$1))</f>
        <v xml:space="preserve"> </v>
      </c>
      <c r="J2537" s="62" t="str">
        <f>IF('Raw Data'!B2544=0," ",E2537-6*F2537)</f>
        <v xml:space="preserve"> </v>
      </c>
      <c r="K2537" s="63" t="str">
        <f>IF('Raw Data'!B2544=0," ",E2537+6*F2537)</f>
        <v xml:space="preserve"> </v>
      </c>
      <c r="L2537" t="str">
        <f>IF('Raw Data'!B2544=0," ","No")</f>
        <v xml:space="preserve"> </v>
      </c>
      <c r="M2537" t="str">
        <f>IF('Raw Data'!B2544=0," ","Yes")</f>
        <v xml:space="preserve"> </v>
      </c>
    </row>
    <row r="2538" spans="1:13" x14ac:dyDescent="0.2">
      <c r="A2538" s="62" t="str">
        <f>IF('Raw Data'!B2545=0," ",'Raw Data'!B2545)</f>
        <v xml:space="preserve"> </v>
      </c>
      <c r="B2538" s="62" t="str">
        <f>IF('Raw Data'!B2545=0," ",'Raw Data'!C2545)</f>
        <v xml:space="preserve"> </v>
      </c>
      <c r="C2538" s="63" t="str">
        <f>IF('Raw Data'!B2545=0," ",'Raw Data'!D2545)</f>
        <v xml:space="preserve"> </v>
      </c>
      <c r="D2538" s="63" t="str">
        <f>IF('Raw Data'!B2545=0," ",'Raw Data'!E2545)</f>
        <v xml:space="preserve"> </v>
      </c>
      <c r="E2538" s="62" t="str">
        <f>IF('Raw Data'!B2545=0," ",AVERAGE('Raw Data'!G2545:JP2545))</f>
        <v xml:space="preserve"> </v>
      </c>
      <c r="F2538" s="62" t="str">
        <f>IF('Raw Data'!B2545=0," ",_xlfn.STDEV.S('Raw Data'!G2545:JP2545))</f>
        <v xml:space="preserve"> </v>
      </c>
      <c r="G2538" s="63" t="str">
        <f>IF('Raw Data'!B2545=0," ",(D2538-C2538)/6/F2538)</f>
        <v xml:space="preserve"> </v>
      </c>
      <c r="H2538" s="63" t="str">
        <f>IF('Raw Data'!B2545=0," ","No")</f>
        <v xml:space="preserve"> </v>
      </c>
      <c r="I2538" s="62" t="str">
        <f>IF('Raw Data'!B2545=0," ",IF(H2538="Yes",MIN(D2538-E2538,E2538-C2538)/3/$H$2,MIN(E2538-C2538,D2538-E2538)/3/$H$1))</f>
        <v xml:space="preserve"> </v>
      </c>
      <c r="J2538" s="62" t="str">
        <f>IF('Raw Data'!B2545=0," ",E2538-6*F2538)</f>
        <v xml:space="preserve"> </v>
      </c>
      <c r="K2538" s="63" t="str">
        <f>IF('Raw Data'!B2545=0," ",E2538+6*F2538)</f>
        <v xml:space="preserve"> </v>
      </c>
      <c r="L2538" t="str">
        <f>IF('Raw Data'!B2545=0," ","No")</f>
        <v xml:space="preserve"> </v>
      </c>
      <c r="M2538" t="str">
        <f>IF('Raw Data'!B2545=0," ","Yes")</f>
        <v xml:space="preserve"> </v>
      </c>
    </row>
    <row r="2539" spans="1:13" x14ac:dyDescent="0.2">
      <c r="A2539" s="62" t="str">
        <f>IF('Raw Data'!B2546=0," ",'Raw Data'!B2546)</f>
        <v xml:space="preserve"> </v>
      </c>
      <c r="B2539" s="62" t="str">
        <f>IF('Raw Data'!B2546=0," ",'Raw Data'!C2546)</f>
        <v xml:space="preserve"> </v>
      </c>
      <c r="C2539" s="63" t="str">
        <f>IF('Raw Data'!B2546=0," ",'Raw Data'!D2546)</f>
        <v xml:space="preserve"> </v>
      </c>
      <c r="D2539" s="63" t="str">
        <f>IF('Raw Data'!B2546=0," ",'Raw Data'!E2546)</f>
        <v xml:space="preserve"> </v>
      </c>
      <c r="E2539" s="62" t="str">
        <f>IF('Raw Data'!B2546=0," ",AVERAGE('Raw Data'!G2546:JP2546))</f>
        <v xml:space="preserve"> </v>
      </c>
      <c r="F2539" s="62" t="str">
        <f>IF('Raw Data'!B2546=0," ",_xlfn.STDEV.S('Raw Data'!G2546:JP2546))</f>
        <v xml:space="preserve"> </v>
      </c>
      <c r="G2539" s="63" t="str">
        <f>IF('Raw Data'!B2546=0," ",(D2539-C2539)/6/F2539)</f>
        <v xml:space="preserve"> </v>
      </c>
      <c r="H2539" s="63" t="str">
        <f>IF('Raw Data'!B2546=0," ","No")</f>
        <v xml:space="preserve"> </v>
      </c>
      <c r="I2539" s="62" t="str">
        <f>IF('Raw Data'!B2546=0," ",IF(H2539="Yes",MIN(D2539-E2539,E2539-C2539)/3/$H$2,MIN(E2539-C2539,D2539-E2539)/3/$H$1))</f>
        <v xml:space="preserve"> </v>
      </c>
      <c r="J2539" s="62" t="str">
        <f>IF('Raw Data'!B2546=0," ",E2539-6*F2539)</f>
        <v xml:space="preserve"> </v>
      </c>
      <c r="K2539" s="63" t="str">
        <f>IF('Raw Data'!B2546=0," ",E2539+6*F2539)</f>
        <v xml:space="preserve"> </v>
      </c>
      <c r="L2539" t="str">
        <f>IF('Raw Data'!B2546=0," ","No")</f>
        <v xml:space="preserve"> </v>
      </c>
      <c r="M2539" t="str">
        <f>IF('Raw Data'!B2546=0," ","Yes")</f>
        <v xml:space="preserve"> </v>
      </c>
    </row>
    <row r="2540" spans="1:13" x14ac:dyDescent="0.2">
      <c r="A2540" s="62" t="str">
        <f>IF('Raw Data'!B2547=0," ",'Raw Data'!B2547)</f>
        <v xml:space="preserve"> </v>
      </c>
      <c r="B2540" s="62" t="str">
        <f>IF('Raw Data'!B2547=0," ",'Raw Data'!C2547)</f>
        <v xml:space="preserve"> </v>
      </c>
      <c r="C2540" s="63" t="str">
        <f>IF('Raw Data'!B2547=0," ",'Raw Data'!D2547)</f>
        <v xml:space="preserve"> </v>
      </c>
      <c r="D2540" s="63" t="str">
        <f>IF('Raw Data'!B2547=0," ",'Raw Data'!E2547)</f>
        <v xml:space="preserve"> </v>
      </c>
      <c r="E2540" s="62" t="str">
        <f>IF('Raw Data'!B2547=0," ",AVERAGE('Raw Data'!G2547:JP2547))</f>
        <v xml:space="preserve"> </v>
      </c>
      <c r="F2540" s="62" t="str">
        <f>IF('Raw Data'!B2547=0," ",_xlfn.STDEV.S('Raw Data'!G2547:JP2547))</f>
        <v xml:space="preserve"> </v>
      </c>
      <c r="G2540" s="63" t="str">
        <f>IF('Raw Data'!B2547=0," ",(D2540-C2540)/6/F2540)</f>
        <v xml:space="preserve"> </v>
      </c>
      <c r="H2540" s="63" t="str">
        <f>IF('Raw Data'!B2547=0," ","No")</f>
        <v xml:space="preserve"> </v>
      </c>
      <c r="I2540" s="62" t="str">
        <f>IF('Raw Data'!B2547=0," ",IF(H2540="Yes",MIN(D2540-E2540,E2540-C2540)/3/$H$2,MIN(E2540-C2540,D2540-E2540)/3/$H$1))</f>
        <v xml:space="preserve"> </v>
      </c>
      <c r="J2540" s="62" t="str">
        <f>IF('Raw Data'!B2547=0," ",E2540-6*F2540)</f>
        <v xml:space="preserve"> </v>
      </c>
      <c r="K2540" s="63" t="str">
        <f>IF('Raw Data'!B2547=0," ",E2540+6*F2540)</f>
        <v xml:space="preserve"> </v>
      </c>
      <c r="L2540" t="str">
        <f>IF('Raw Data'!B2547=0," ","No")</f>
        <v xml:space="preserve"> </v>
      </c>
      <c r="M2540" t="str">
        <f>IF('Raw Data'!B2547=0," ","Yes")</f>
        <v xml:space="preserve"> </v>
      </c>
    </row>
    <row r="2541" spans="1:13" x14ac:dyDescent="0.2">
      <c r="A2541" s="62" t="str">
        <f>IF('Raw Data'!B2548=0," ",'Raw Data'!B2548)</f>
        <v xml:space="preserve"> </v>
      </c>
      <c r="B2541" s="62" t="str">
        <f>IF('Raw Data'!B2548=0," ",'Raw Data'!C2548)</f>
        <v xml:space="preserve"> </v>
      </c>
      <c r="C2541" s="63" t="str">
        <f>IF('Raw Data'!B2548=0," ",'Raw Data'!D2548)</f>
        <v xml:space="preserve"> </v>
      </c>
      <c r="D2541" s="63" t="str">
        <f>IF('Raw Data'!B2548=0," ",'Raw Data'!E2548)</f>
        <v xml:space="preserve"> </v>
      </c>
      <c r="E2541" s="62" t="str">
        <f>IF('Raw Data'!B2548=0," ",AVERAGE('Raw Data'!G2548:JP2548))</f>
        <v xml:space="preserve"> </v>
      </c>
      <c r="F2541" s="62" t="str">
        <f>IF('Raw Data'!B2548=0," ",_xlfn.STDEV.S('Raw Data'!G2548:JP2548))</f>
        <v xml:space="preserve"> </v>
      </c>
      <c r="G2541" s="63" t="str">
        <f>IF('Raw Data'!B2548=0," ",(D2541-C2541)/6/F2541)</f>
        <v xml:space="preserve"> </v>
      </c>
      <c r="H2541" s="63" t="str">
        <f>IF('Raw Data'!B2548=0," ","No")</f>
        <v xml:space="preserve"> </v>
      </c>
      <c r="I2541" s="62" t="str">
        <f>IF('Raw Data'!B2548=0," ",IF(H2541="Yes",MIN(D2541-E2541,E2541-C2541)/3/$H$2,MIN(E2541-C2541,D2541-E2541)/3/$H$1))</f>
        <v xml:space="preserve"> </v>
      </c>
      <c r="J2541" s="62" t="str">
        <f>IF('Raw Data'!B2548=0," ",E2541-6*F2541)</f>
        <v xml:space="preserve"> </v>
      </c>
      <c r="K2541" s="63" t="str">
        <f>IF('Raw Data'!B2548=0," ",E2541+6*F2541)</f>
        <v xml:space="preserve"> </v>
      </c>
      <c r="L2541" t="str">
        <f>IF('Raw Data'!B2548=0," ","No")</f>
        <v xml:space="preserve"> </v>
      </c>
      <c r="M2541" t="str">
        <f>IF('Raw Data'!B2548=0," ","Yes")</f>
        <v xml:space="preserve"> </v>
      </c>
    </row>
    <row r="2542" spans="1:13" x14ac:dyDescent="0.2">
      <c r="A2542" s="62" t="str">
        <f>IF('Raw Data'!B2549=0," ",'Raw Data'!B2549)</f>
        <v xml:space="preserve"> </v>
      </c>
      <c r="B2542" s="62" t="str">
        <f>IF('Raw Data'!B2549=0," ",'Raw Data'!C2549)</f>
        <v xml:space="preserve"> </v>
      </c>
      <c r="C2542" s="63" t="str">
        <f>IF('Raw Data'!B2549=0," ",'Raw Data'!D2549)</f>
        <v xml:space="preserve"> </v>
      </c>
      <c r="D2542" s="63" t="str">
        <f>IF('Raw Data'!B2549=0," ",'Raw Data'!E2549)</f>
        <v xml:space="preserve"> </v>
      </c>
      <c r="E2542" s="62" t="str">
        <f>IF('Raw Data'!B2549=0," ",AVERAGE('Raw Data'!G2549:JP2549))</f>
        <v xml:space="preserve"> </v>
      </c>
      <c r="F2542" s="62" t="str">
        <f>IF('Raw Data'!B2549=0," ",_xlfn.STDEV.S('Raw Data'!G2549:JP2549))</f>
        <v xml:space="preserve"> </v>
      </c>
      <c r="G2542" s="63" t="str">
        <f>IF('Raw Data'!B2549=0," ",(D2542-C2542)/6/F2542)</f>
        <v xml:space="preserve"> </v>
      </c>
      <c r="H2542" s="63" t="str">
        <f>IF('Raw Data'!B2549=0," ","No")</f>
        <v xml:space="preserve"> </v>
      </c>
      <c r="I2542" s="62" t="str">
        <f>IF('Raw Data'!B2549=0," ",IF(H2542="Yes",MIN(D2542-E2542,E2542-C2542)/3/$H$2,MIN(E2542-C2542,D2542-E2542)/3/$H$1))</f>
        <v xml:space="preserve"> </v>
      </c>
      <c r="J2542" s="62" t="str">
        <f>IF('Raw Data'!B2549=0," ",E2542-6*F2542)</f>
        <v xml:space="preserve"> </v>
      </c>
      <c r="K2542" s="63" t="str">
        <f>IF('Raw Data'!B2549=0," ",E2542+6*F2542)</f>
        <v xml:space="preserve"> </v>
      </c>
      <c r="L2542" t="str">
        <f>IF('Raw Data'!B2549=0," ","No")</f>
        <v xml:space="preserve"> </v>
      </c>
      <c r="M2542" t="str">
        <f>IF('Raw Data'!B2549=0," ","Yes")</f>
        <v xml:space="preserve"> </v>
      </c>
    </row>
    <row r="2543" spans="1:13" x14ac:dyDescent="0.2">
      <c r="A2543" s="62" t="str">
        <f>IF('Raw Data'!B2550=0," ",'Raw Data'!B2550)</f>
        <v xml:space="preserve"> </v>
      </c>
      <c r="B2543" s="62" t="str">
        <f>IF('Raw Data'!B2550=0," ",'Raw Data'!C2550)</f>
        <v xml:space="preserve"> </v>
      </c>
      <c r="C2543" s="63" t="str">
        <f>IF('Raw Data'!B2550=0," ",'Raw Data'!D2550)</f>
        <v xml:space="preserve"> </v>
      </c>
      <c r="D2543" s="63" t="str">
        <f>IF('Raw Data'!B2550=0," ",'Raw Data'!E2550)</f>
        <v xml:space="preserve"> </v>
      </c>
      <c r="E2543" s="62" t="str">
        <f>IF('Raw Data'!B2550=0," ",AVERAGE('Raw Data'!G2550:JP2550))</f>
        <v xml:space="preserve"> </v>
      </c>
      <c r="F2543" s="62" t="str">
        <f>IF('Raw Data'!B2550=0," ",_xlfn.STDEV.S('Raw Data'!G2550:JP2550))</f>
        <v xml:space="preserve"> </v>
      </c>
      <c r="G2543" s="63" t="str">
        <f>IF('Raw Data'!B2550=0," ",(D2543-C2543)/6/F2543)</f>
        <v xml:space="preserve"> </v>
      </c>
      <c r="H2543" s="63" t="str">
        <f>IF('Raw Data'!B2550=0," ","No")</f>
        <v xml:space="preserve"> </v>
      </c>
      <c r="I2543" s="62" t="str">
        <f>IF('Raw Data'!B2550=0," ",IF(H2543="Yes",MIN(D2543-E2543,E2543-C2543)/3/$H$2,MIN(E2543-C2543,D2543-E2543)/3/$H$1))</f>
        <v xml:space="preserve"> </v>
      </c>
      <c r="J2543" s="62" t="str">
        <f>IF('Raw Data'!B2550=0," ",E2543-6*F2543)</f>
        <v xml:space="preserve"> </v>
      </c>
      <c r="K2543" s="63" t="str">
        <f>IF('Raw Data'!B2550=0," ",E2543+6*F2543)</f>
        <v xml:space="preserve"> </v>
      </c>
      <c r="L2543" t="str">
        <f>IF('Raw Data'!B2550=0," ","No")</f>
        <v xml:space="preserve"> </v>
      </c>
      <c r="M2543" t="str">
        <f>IF('Raw Data'!B2550=0," ","Yes")</f>
        <v xml:space="preserve"> </v>
      </c>
    </row>
    <row r="2544" spans="1:13" x14ac:dyDescent="0.2">
      <c r="A2544" s="62" t="str">
        <f>IF('Raw Data'!B2551=0," ",'Raw Data'!B2551)</f>
        <v xml:space="preserve"> </v>
      </c>
      <c r="B2544" s="62" t="str">
        <f>IF('Raw Data'!B2551=0," ",'Raw Data'!C2551)</f>
        <v xml:space="preserve"> </v>
      </c>
      <c r="C2544" s="63" t="str">
        <f>IF('Raw Data'!B2551=0," ",'Raw Data'!D2551)</f>
        <v xml:space="preserve"> </v>
      </c>
      <c r="D2544" s="63" t="str">
        <f>IF('Raw Data'!B2551=0," ",'Raw Data'!E2551)</f>
        <v xml:space="preserve"> </v>
      </c>
      <c r="E2544" s="62" t="str">
        <f>IF('Raw Data'!B2551=0," ",AVERAGE('Raw Data'!G2551:JP2551))</f>
        <v xml:space="preserve"> </v>
      </c>
      <c r="F2544" s="62" t="str">
        <f>IF('Raw Data'!B2551=0," ",_xlfn.STDEV.S('Raw Data'!G2551:JP2551))</f>
        <v xml:space="preserve"> </v>
      </c>
      <c r="G2544" s="63" t="str">
        <f>IF('Raw Data'!B2551=0," ",(D2544-C2544)/6/F2544)</f>
        <v xml:space="preserve"> </v>
      </c>
      <c r="H2544" s="63" t="str">
        <f>IF('Raw Data'!B2551=0," ","No")</f>
        <v xml:space="preserve"> </v>
      </c>
      <c r="I2544" s="62" t="str">
        <f>IF('Raw Data'!B2551=0," ",IF(H2544="Yes",MIN(D2544-E2544,E2544-C2544)/3/$H$2,MIN(E2544-C2544,D2544-E2544)/3/$H$1))</f>
        <v xml:space="preserve"> </v>
      </c>
      <c r="J2544" s="62" t="str">
        <f>IF('Raw Data'!B2551=0," ",E2544-6*F2544)</f>
        <v xml:space="preserve"> </v>
      </c>
      <c r="K2544" s="63" t="str">
        <f>IF('Raw Data'!B2551=0," ",E2544+6*F2544)</f>
        <v xml:space="preserve"> </v>
      </c>
      <c r="L2544" t="str">
        <f>IF('Raw Data'!B2551=0," ","No")</f>
        <v xml:space="preserve"> </v>
      </c>
      <c r="M2544" t="str">
        <f>IF('Raw Data'!B2551=0," ","Yes")</f>
        <v xml:space="preserve"> </v>
      </c>
    </row>
    <row r="2545" spans="1:13" x14ac:dyDescent="0.2">
      <c r="A2545" s="62" t="str">
        <f>IF('Raw Data'!B2552=0," ",'Raw Data'!B2552)</f>
        <v xml:space="preserve"> </v>
      </c>
      <c r="B2545" s="62" t="str">
        <f>IF('Raw Data'!B2552=0," ",'Raw Data'!C2552)</f>
        <v xml:space="preserve"> </v>
      </c>
      <c r="C2545" s="63" t="str">
        <f>IF('Raw Data'!B2552=0," ",'Raw Data'!D2552)</f>
        <v xml:space="preserve"> </v>
      </c>
      <c r="D2545" s="63" t="str">
        <f>IF('Raw Data'!B2552=0," ",'Raw Data'!E2552)</f>
        <v xml:space="preserve"> </v>
      </c>
      <c r="E2545" s="62" t="str">
        <f>IF('Raw Data'!B2552=0," ",AVERAGE('Raw Data'!G2552:JP2552))</f>
        <v xml:space="preserve"> </v>
      </c>
      <c r="F2545" s="62" t="str">
        <f>IF('Raw Data'!B2552=0," ",_xlfn.STDEV.S('Raw Data'!G2552:JP2552))</f>
        <v xml:space="preserve"> </v>
      </c>
      <c r="G2545" s="63" t="str">
        <f>IF('Raw Data'!B2552=0," ",(D2545-C2545)/6/F2545)</f>
        <v xml:space="preserve"> </v>
      </c>
      <c r="H2545" s="63" t="str">
        <f>IF('Raw Data'!B2552=0," ","No")</f>
        <v xml:space="preserve"> </v>
      </c>
      <c r="I2545" s="62" t="str">
        <f>IF('Raw Data'!B2552=0," ",IF(H2545="Yes",MIN(D2545-E2545,E2545-C2545)/3/$H$2,MIN(E2545-C2545,D2545-E2545)/3/$H$1))</f>
        <v xml:space="preserve"> </v>
      </c>
      <c r="J2545" s="62" t="str">
        <f>IF('Raw Data'!B2552=0," ",E2545-6*F2545)</f>
        <v xml:space="preserve"> </v>
      </c>
      <c r="K2545" s="63" t="str">
        <f>IF('Raw Data'!B2552=0," ",E2545+6*F2545)</f>
        <v xml:space="preserve"> </v>
      </c>
      <c r="L2545" t="str">
        <f>IF('Raw Data'!B2552=0," ","No")</f>
        <v xml:space="preserve"> </v>
      </c>
      <c r="M2545" t="str">
        <f>IF('Raw Data'!B2552=0," ","Yes")</f>
        <v xml:space="preserve"> </v>
      </c>
    </row>
    <row r="2546" spans="1:13" x14ac:dyDescent="0.2">
      <c r="A2546" s="62" t="str">
        <f>IF('Raw Data'!B2553=0," ",'Raw Data'!B2553)</f>
        <v xml:space="preserve"> </v>
      </c>
      <c r="B2546" s="62" t="str">
        <f>IF('Raw Data'!B2553=0," ",'Raw Data'!C2553)</f>
        <v xml:space="preserve"> </v>
      </c>
      <c r="C2546" s="63" t="str">
        <f>IF('Raw Data'!B2553=0," ",'Raw Data'!D2553)</f>
        <v xml:space="preserve"> </v>
      </c>
      <c r="D2546" s="63" t="str">
        <f>IF('Raw Data'!B2553=0," ",'Raw Data'!E2553)</f>
        <v xml:space="preserve"> </v>
      </c>
      <c r="E2546" s="62" t="str">
        <f>IF('Raw Data'!B2553=0," ",AVERAGE('Raw Data'!G2553:JP2553))</f>
        <v xml:space="preserve"> </v>
      </c>
      <c r="F2546" s="62" t="str">
        <f>IF('Raw Data'!B2553=0," ",_xlfn.STDEV.S('Raw Data'!G2553:JP2553))</f>
        <v xml:space="preserve"> </v>
      </c>
      <c r="G2546" s="63" t="str">
        <f>IF('Raw Data'!B2553=0," ",(D2546-C2546)/6/F2546)</f>
        <v xml:space="preserve"> </v>
      </c>
      <c r="H2546" s="63" t="str">
        <f>IF('Raw Data'!B2553=0," ","No")</f>
        <v xml:space="preserve"> </v>
      </c>
      <c r="I2546" s="62" t="str">
        <f>IF('Raw Data'!B2553=0," ",IF(H2546="Yes",MIN(D2546-E2546,E2546-C2546)/3/$H$2,MIN(E2546-C2546,D2546-E2546)/3/$H$1))</f>
        <v xml:space="preserve"> </v>
      </c>
      <c r="J2546" s="62" t="str">
        <f>IF('Raw Data'!B2553=0," ",E2546-6*F2546)</f>
        <v xml:space="preserve"> </v>
      </c>
      <c r="K2546" s="63" t="str">
        <f>IF('Raw Data'!B2553=0," ",E2546+6*F2546)</f>
        <v xml:space="preserve"> </v>
      </c>
      <c r="L2546" t="str">
        <f>IF('Raw Data'!B2553=0," ","No")</f>
        <v xml:space="preserve"> </v>
      </c>
      <c r="M2546" t="str">
        <f>IF('Raw Data'!B2553=0," ","Yes")</f>
        <v xml:space="preserve"> </v>
      </c>
    </row>
    <row r="2547" spans="1:13" x14ac:dyDescent="0.2">
      <c r="A2547" s="62" t="str">
        <f>IF('Raw Data'!B2554=0," ",'Raw Data'!B2554)</f>
        <v xml:space="preserve"> </v>
      </c>
      <c r="B2547" s="62" t="str">
        <f>IF('Raw Data'!B2554=0," ",'Raw Data'!C2554)</f>
        <v xml:space="preserve"> </v>
      </c>
      <c r="C2547" s="63" t="str">
        <f>IF('Raw Data'!B2554=0," ",'Raw Data'!D2554)</f>
        <v xml:space="preserve"> </v>
      </c>
      <c r="D2547" s="63" t="str">
        <f>IF('Raw Data'!B2554=0," ",'Raw Data'!E2554)</f>
        <v xml:space="preserve"> </v>
      </c>
      <c r="E2547" s="62" t="str">
        <f>IF('Raw Data'!B2554=0," ",AVERAGE('Raw Data'!G2554:JP2554))</f>
        <v xml:space="preserve"> </v>
      </c>
      <c r="F2547" s="62" t="str">
        <f>IF('Raw Data'!B2554=0," ",_xlfn.STDEV.S('Raw Data'!G2554:JP2554))</f>
        <v xml:space="preserve"> </v>
      </c>
      <c r="G2547" s="63" t="str">
        <f>IF('Raw Data'!B2554=0," ",(D2547-C2547)/6/F2547)</f>
        <v xml:space="preserve"> </v>
      </c>
      <c r="H2547" s="63" t="str">
        <f>IF('Raw Data'!B2554=0," ","No")</f>
        <v xml:space="preserve"> </v>
      </c>
      <c r="I2547" s="62" t="str">
        <f>IF('Raw Data'!B2554=0," ",IF(H2547="Yes",MIN(D2547-E2547,E2547-C2547)/3/$H$2,MIN(E2547-C2547,D2547-E2547)/3/$H$1))</f>
        <v xml:space="preserve"> </v>
      </c>
      <c r="J2547" s="62" t="str">
        <f>IF('Raw Data'!B2554=0," ",E2547-6*F2547)</f>
        <v xml:space="preserve"> </v>
      </c>
      <c r="K2547" s="63" t="str">
        <f>IF('Raw Data'!B2554=0," ",E2547+6*F2547)</f>
        <v xml:space="preserve"> </v>
      </c>
      <c r="L2547" t="str">
        <f>IF('Raw Data'!B2554=0," ","No")</f>
        <v xml:space="preserve"> </v>
      </c>
      <c r="M2547" t="str">
        <f>IF('Raw Data'!B2554=0," ","Yes")</f>
        <v xml:space="preserve"> </v>
      </c>
    </row>
    <row r="2548" spans="1:13" x14ac:dyDescent="0.2">
      <c r="A2548" s="62" t="str">
        <f>IF('Raw Data'!B2555=0," ",'Raw Data'!B2555)</f>
        <v xml:space="preserve"> </v>
      </c>
      <c r="B2548" s="62" t="str">
        <f>IF('Raw Data'!B2555=0," ",'Raw Data'!C2555)</f>
        <v xml:space="preserve"> </v>
      </c>
      <c r="C2548" s="63" t="str">
        <f>IF('Raw Data'!B2555=0," ",'Raw Data'!D2555)</f>
        <v xml:space="preserve"> </v>
      </c>
      <c r="D2548" s="63" t="str">
        <f>IF('Raw Data'!B2555=0," ",'Raw Data'!E2555)</f>
        <v xml:space="preserve"> </v>
      </c>
      <c r="E2548" s="62" t="str">
        <f>IF('Raw Data'!B2555=0," ",AVERAGE('Raw Data'!G2555:JP2555))</f>
        <v xml:space="preserve"> </v>
      </c>
      <c r="F2548" s="62" t="str">
        <f>IF('Raw Data'!B2555=0," ",_xlfn.STDEV.S('Raw Data'!G2555:JP2555))</f>
        <v xml:space="preserve"> </v>
      </c>
      <c r="G2548" s="63" t="str">
        <f>IF('Raw Data'!B2555=0," ",(D2548-C2548)/6/F2548)</f>
        <v xml:space="preserve"> </v>
      </c>
      <c r="H2548" s="63" t="str">
        <f>IF('Raw Data'!B2555=0," ","No")</f>
        <v xml:space="preserve"> </v>
      </c>
      <c r="I2548" s="62" t="str">
        <f>IF('Raw Data'!B2555=0," ",IF(H2548="Yes",MIN(D2548-E2548,E2548-C2548)/3/$H$2,MIN(E2548-C2548,D2548-E2548)/3/$H$1))</f>
        <v xml:space="preserve"> </v>
      </c>
      <c r="J2548" s="62" t="str">
        <f>IF('Raw Data'!B2555=0," ",E2548-6*F2548)</f>
        <v xml:space="preserve"> </v>
      </c>
      <c r="K2548" s="63" t="str">
        <f>IF('Raw Data'!B2555=0," ",E2548+6*F2548)</f>
        <v xml:space="preserve"> </v>
      </c>
      <c r="L2548" t="str">
        <f>IF('Raw Data'!B2555=0," ","No")</f>
        <v xml:space="preserve"> </v>
      </c>
      <c r="M2548" t="str">
        <f>IF('Raw Data'!B2555=0," ","Yes")</f>
        <v xml:space="preserve"> </v>
      </c>
    </row>
    <row r="2549" spans="1:13" x14ac:dyDescent="0.2">
      <c r="A2549" s="62" t="str">
        <f>IF('Raw Data'!B2556=0," ",'Raw Data'!B2556)</f>
        <v xml:space="preserve"> </v>
      </c>
      <c r="B2549" s="62" t="str">
        <f>IF('Raw Data'!B2556=0," ",'Raw Data'!C2556)</f>
        <v xml:space="preserve"> </v>
      </c>
      <c r="C2549" s="63" t="str">
        <f>IF('Raw Data'!B2556=0," ",'Raw Data'!D2556)</f>
        <v xml:space="preserve"> </v>
      </c>
      <c r="D2549" s="63" t="str">
        <f>IF('Raw Data'!B2556=0," ",'Raw Data'!E2556)</f>
        <v xml:space="preserve"> </v>
      </c>
      <c r="E2549" s="62" t="str">
        <f>IF('Raw Data'!B2556=0," ",AVERAGE('Raw Data'!G2556:JP2556))</f>
        <v xml:space="preserve"> </v>
      </c>
      <c r="F2549" s="62" t="str">
        <f>IF('Raw Data'!B2556=0," ",_xlfn.STDEV.S('Raw Data'!G2556:JP2556))</f>
        <v xml:space="preserve"> </v>
      </c>
      <c r="G2549" s="63" t="str">
        <f>IF('Raw Data'!B2556=0," ",(D2549-C2549)/6/F2549)</f>
        <v xml:space="preserve"> </v>
      </c>
      <c r="H2549" s="63" t="str">
        <f>IF('Raw Data'!B2556=0," ","No")</f>
        <v xml:space="preserve"> </v>
      </c>
      <c r="I2549" s="62" t="str">
        <f>IF('Raw Data'!B2556=0," ",IF(H2549="Yes",MIN(D2549-E2549,E2549-C2549)/3/$H$2,MIN(E2549-C2549,D2549-E2549)/3/$H$1))</f>
        <v xml:space="preserve"> </v>
      </c>
      <c r="J2549" s="62" t="str">
        <f>IF('Raw Data'!B2556=0," ",E2549-6*F2549)</f>
        <v xml:space="preserve"> </v>
      </c>
      <c r="K2549" s="63" t="str">
        <f>IF('Raw Data'!B2556=0," ",E2549+6*F2549)</f>
        <v xml:space="preserve"> </v>
      </c>
      <c r="L2549" t="str">
        <f>IF('Raw Data'!B2556=0," ","No")</f>
        <v xml:space="preserve"> </v>
      </c>
      <c r="M2549" t="str">
        <f>IF('Raw Data'!B2556=0," ","Yes")</f>
        <v xml:space="preserve"> </v>
      </c>
    </row>
    <row r="2550" spans="1:13" x14ac:dyDescent="0.2">
      <c r="A2550" s="62" t="str">
        <f>IF('Raw Data'!B2557=0," ",'Raw Data'!B2557)</f>
        <v xml:space="preserve"> </v>
      </c>
      <c r="B2550" s="62" t="str">
        <f>IF('Raw Data'!B2557=0," ",'Raw Data'!C2557)</f>
        <v xml:space="preserve"> </v>
      </c>
      <c r="C2550" s="63" t="str">
        <f>IF('Raw Data'!B2557=0," ",'Raw Data'!D2557)</f>
        <v xml:space="preserve"> </v>
      </c>
      <c r="D2550" s="63" t="str">
        <f>IF('Raw Data'!B2557=0," ",'Raw Data'!E2557)</f>
        <v xml:space="preserve"> </v>
      </c>
      <c r="E2550" s="62" t="str">
        <f>IF('Raw Data'!B2557=0," ",AVERAGE('Raw Data'!G2557:JP2557))</f>
        <v xml:space="preserve"> </v>
      </c>
      <c r="F2550" s="62" t="str">
        <f>IF('Raw Data'!B2557=0," ",_xlfn.STDEV.S('Raw Data'!G2557:JP2557))</f>
        <v xml:space="preserve"> </v>
      </c>
      <c r="G2550" s="63" t="str">
        <f>IF('Raw Data'!B2557=0," ",(D2550-C2550)/6/F2550)</f>
        <v xml:space="preserve"> </v>
      </c>
      <c r="H2550" s="63" t="str">
        <f>IF('Raw Data'!B2557=0," ","No")</f>
        <v xml:space="preserve"> </v>
      </c>
      <c r="I2550" s="62" t="str">
        <f>IF('Raw Data'!B2557=0," ",IF(H2550="Yes",MIN(D2550-E2550,E2550-C2550)/3/$H$2,MIN(E2550-C2550,D2550-E2550)/3/$H$1))</f>
        <v xml:space="preserve"> </v>
      </c>
      <c r="J2550" s="62" t="str">
        <f>IF('Raw Data'!B2557=0," ",E2550-6*F2550)</f>
        <v xml:space="preserve"> </v>
      </c>
      <c r="K2550" s="63" t="str">
        <f>IF('Raw Data'!B2557=0," ",E2550+6*F2550)</f>
        <v xml:space="preserve"> </v>
      </c>
      <c r="L2550" t="str">
        <f>IF('Raw Data'!B2557=0," ","No")</f>
        <v xml:space="preserve"> </v>
      </c>
      <c r="M2550" t="str">
        <f>IF('Raw Data'!B2557=0," ","Yes")</f>
        <v xml:space="preserve"> </v>
      </c>
    </row>
    <row r="2551" spans="1:13" x14ac:dyDescent="0.2">
      <c r="A2551" s="62" t="str">
        <f>IF('Raw Data'!B2558=0," ",'Raw Data'!B2558)</f>
        <v xml:space="preserve"> </v>
      </c>
      <c r="B2551" s="62" t="str">
        <f>IF('Raw Data'!B2558=0," ",'Raw Data'!C2558)</f>
        <v xml:space="preserve"> </v>
      </c>
      <c r="C2551" s="63" t="str">
        <f>IF('Raw Data'!B2558=0," ",'Raw Data'!D2558)</f>
        <v xml:space="preserve"> </v>
      </c>
      <c r="D2551" s="63" t="str">
        <f>IF('Raw Data'!B2558=0," ",'Raw Data'!E2558)</f>
        <v xml:space="preserve"> </v>
      </c>
      <c r="E2551" s="62" t="str">
        <f>IF('Raw Data'!B2558=0," ",AVERAGE('Raw Data'!G2558:JP2558))</f>
        <v xml:space="preserve"> </v>
      </c>
      <c r="F2551" s="62" t="str">
        <f>IF('Raw Data'!B2558=0," ",_xlfn.STDEV.S('Raw Data'!G2558:JP2558))</f>
        <v xml:space="preserve"> </v>
      </c>
      <c r="G2551" s="63" t="str">
        <f>IF('Raw Data'!B2558=0," ",(D2551-C2551)/6/F2551)</f>
        <v xml:space="preserve"> </v>
      </c>
      <c r="H2551" s="63" t="str">
        <f>IF('Raw Data'!B2558=0," ","No")</f>
        <v xml:space="preserve"> </v>
      </c>
      <c r="I2551" s="62" t="str">
        <f>IF('Raw Data'!B2558=0," ",IF(H2551="Yes",MIN(D2551-E2551,E2551-C2551)/3/$H$2,MIN(E2551-C2551,D2551-E2551)/3/$H$1))</f>
        <v xml:space="preserve"> </v>
      </c>
      <c r="J2551" s="62" t="str">
        <f>IF('Raw Data'!B2558=0," ",E2551-6*F2551)</f>
        <v xml:space="preserve"> </v>
      </c>
      <c r="K2551" s="63" t="str">
        <f>IF('Raw Data'!B2558=0," ",E2551+6*F2551)</f>
        <v xml:space="preserve"> </v>
      </c>
      <c r="L2551" t="str">
        <f>IF('Raw Data'!B2558=0," ","No")</f>
        <v xml:space="preserve"> </v>
      </c>
      <c r="M2551" t="str">
        <f>IF('Raw Data'!B2558=0," ","Yes")</f>
        <v xml:space="preserve"> </v>
      </c>
    </row>
    <row r="2552" spans="1:13" x14ac:dyDescent="0.2">
      <c r="A2552" s="62" t="str">
        <f>IF('Raw Data'!B2559=0," ",'Raw Data'!B2559)</f>
        <v xml:space="preserve"> </v>
      </c>
      <c r="B2552" s="62" t="str">
        <f>IF('Raw Data'!B2559=0," ",'Raw Data'!C2559)</f>
        <v xml:space="preserve"> </v>
      </c>
      <c r="C2552" s="63" t="str">
        <f>IF('Raw Data'!B2559=0," ",'Raw Data'!D2559)</f>
        <v xml:space="preserve"> </v>
      </c>
      <c r="D2552" s="63" t="str">
        <f>IF('Raw Data'!B2559=0," ",'Raw Data'!E2559)</f>
        <v xml:space="preserve"> </v>
      </c>
      <c r="E2552" s="62" t="str">
        <f>IF('Raw Data'!B2559=0," ",AVERAGE('Raw Data'!G2559:JP2559))</f>
        <v xml:space="preserve"> </v>
      </c>
      <c r="F2552" s="62" t="str">
        <f>IF('Raw Data'!B2559=0," ",_xlfn.STDEV.S('Raw Data'!G2559:JP2559))</f>
        <v xml:space="preserve"> </v>
      </c>
      <c r="G2552" s="63" t="str">
        <f>IF('Raw Data'!B2559=0," ",(D2552-C2552)/6/F2552)</f>
        <v xml:space="preserve"> </v>
      </c>
      <c r="H2552" s="63" t="str">
        <f>IF('Raw Data'!B2559=0," ","No")</f>
        <v xml:space="preserve"> </v>
      </c>
      <c r="I2552" s="62" t="str">
        <f>IF('Raw Data'!B2559=0," ",IF(H2552="Yes",MIN(D2552-E2552,E2552-C2552)/3/$H$2,MIN(E2552-C2552,D2552-E2552)/3/$H$1))</f>
        <v xml:space="preserve"> </v>
      </c>
      <c r="J2552" s="62" t="str">
        <f>IF('Raw Data'!B2559=0," ",E2552-6*F2552)</f>
        <v xml:space="preserve"> </v>
      </c>
      <c r="K2552" s="63" t="str">
        <f>IF('Raw Data'!B2559=0," ",E2552+6*F2552)</f>
        <v xml:space="preserve"> </v>
      </c>
      <c r="L2552" t="str">
        <f>IF('Raw Data'!B2559=0," ","No")</f>
        <v xml:space="preserve"> </v>
      </c>
      <c r="M2552" t="str">
        <f>IF('Raw Data'!B2559=0," ","Yes")</f>
        <v xml:space="preserve"> </v>
      </c>
    </row>
    <row r="2553" spans="1:13" x14ac:dyDescent="0.2">
      <c r="A2553" s="62" t="str">
        <f>IF('Raw Data'!B2560=0," ",'Raw Data'!B2560)</f>
        <v xml:space="preserve"> </v>
      </c>
      <c r="B2553" s="62" t="str">
        <f>IF('Raw Data'!B2560=0," ",'Raw Data'!C2560)</f>
        <v xml:space="preserve"> </v>
      </c>
      <c r="C2553" s="63" t="str">
        <f>IF('Raw Data'!B2560=0," ",'Raw Data'!D2560)</f>
        <v xml:space="preserve"> </v>
      </c>
      <c r="D2553" s="63" t="str">
        <f>IF('Raw Data'!B2560=0," ",'Raw Data'!E2560)</f>
        <v xml:space="preserve"> </v>
      </c>
      <c r="E2553" s="62" t="str">
        <f>IF('Raw Data'!B2560=0," ",AVERAGE('Raw Data'!G2560:JP2560))</f>
        <v xml:space="preserve"> </v>
      </c>
      <c r="F2553" s="62" t="str">
        <f>IF('Raw Data'!B2560=0," ",_xlfn.STDEV.S('Raw Data'!G2560:JP2560))</f>
        <v xml:space="preserve"> </v>
      </c>
      <c r="G2553" s="63" t="str">
        <f>IF('Raw Data'!B2560=0," ",(D2553-C2553)/6/F2553)</f>
        <v xml:space="preserve"> </v>
      </c>
      <c r="H2553" s="63" t="str">
        <f>IF('Raw Data'!B2560=0," ","No")</f>
        <v xml:space="preserve"> </v>
      </c>
      <c r="I2553" s="62" t="str">
        <f>IF('Raw Data'!B2560=0," ",IF(H2553="Yes",MIN(D2553-E2553,E2553-C2553)/3/$H$2,MIN(E2553-C2553,D2553-E2553)/3/$H$1))</f>
        <v xml:space="preserve"> </v>
      </c>
      <c r="J2553" s="62" t="str">
        <f>IF('Raw Data'!B2560=0," ",E2553-6*F2553)</f>
        <v xml:space="preserve"> </v>
      </c>
      <c r="K2553" s="63" t="str">
        <f>IF('Raw Data'!B2560=0," ",E2553+6*F2553)</f>
        <v xml:space="preserve"> </v>
      </c>
      <c r="L2553" t="str">
        <f>IF('Raw Data'!B2560=0," ","No")</f>
        <v xml:space="preserve"> </v>
      </c>
      <c r="M2553" t="str">
        <f>IF('Raw Data'!B2560=0," ","Yes")</f>
        <v xml:space="preserve"> </v>
      </c>
    </row>
    <row r="2554" spans="1:13" x14ac:dyDescent="0.2">
      <c r="A2554" s="62" t="str">
        <f>IF('Raw Data'!B2561=0," ",'Raw Data'!B2561)</f>
        <v xml:space="preserve"> </v>
      </c>
      <c r="B2554" s="62" t="str">
        <f>IF('Raw Data'!B2561=0," ",'Raw Data'!C2561)</f>
        <v xml:space="preserve"> </v>
      </c>
      <c r="C2554" s="63" t="str">
        <f>IF('Raw Data'!B2561=0," ",'Raw Data'!D2561)</f>
        <v xml:space="preserve"> </v>
      </c>
      <c r="D2554" s="63" t="str">
        <f>IF('Raw Data'!B2561=0," ",'Raw Data'!E2561)</f>
        <v xml:space="preserve"> </v>
      </c>
      <c r="E2554" s="62" t="str">
        <f>IF('Raw Data'!B2561=0," ",AVERAGE('Raw Data'!G2561:JP2561))</f>
        <v xml:space="preserve"> </v>
      </c>
      <c r="F2554" s="62" t="str">
        <f>IF('Raw Data'!B2561=0," ",_xlfn.STDEV.S('Raw Data'!G2561:JP2561))</f>
        <v xml:space="preserve"> </v>
      </c>
      <c r="G2554" s="63" t="str">
        <f>IF('Raw Data'!B2561=0," ",(D2554-C2554)/6/F2554)</f>
        <v xml:space="preserve"> </v>
      </c>
      <c r="H2554" s="63" t="str">
        <f>IF('Raw Data'!B2561=0," ","No")</f>
        <v xml:space="preserve"> </v>
      </c>
      <c r="I2554" s="62" t="str">
        <f>IF('Raw Data'!B2561=0," ",IF(H2554="Yes",MIN(D2554-E2554,E2554-C2554)/3/$H$2,MIN(E2554-C2554,D2554-E2554)/3/$H$1))</f>
        <v xml:space="preserve"> </v>
      </c>
      <c r="J2554" s="62" t="str">
        <f>IF('Raw Data'!B2561=0," ",E2554-6*F2554)</f>
        <v xml:space="preserve"> </v>
      </c>
      <c r="K2554" s="63" t="str">
        <f>IF('Raw Data'!B2561=0," ",E2554+6*F2554)</f>
        <v xml:space="preserve"> </v>
      </c>
      <c r="L2554" t="str">
        <f>IF('Raw Data'!B2561=0," ","No")</f>
        <v xml:space="preserve"> </v>
      </c>
      <c r="M2554" t="str">
        <f>IF('Raw Data'!B2561=0," ","Yes")</f>
        <v xml:space="preserve"> </v>
      </c>
    </row>
    <row r="2555" spans="1:13" x14ac:dyDescent="0.2">
      <c r="A2555" s="62" t="str">
        <f>IF('Raw Data'!B2562=0," ",'Raw Data'!B2562)</f>
        <v xml:space="preserve"> </v>
      </c>
      <c r="B2555" s="62" t="str">
        <f>IF('Raw Data'!B2562=0," ",'Raw Data'!C2562)</f>
        <v xml:space="preserve"> </v>
      </c>
      <c r="C2555" s="63" t="str">
        <f>IF('Raw Data'!B2562=0," ",'Raw Data'!D2562)</f>
        <v xml:space="preserve"> </v>
      </c>
      <c r="D2555" s="63" t="str">
        <f>IF('Raw Data'!B2562=0," ",'Raw Data'!E2562)</f>
        <v xml:space="preserve"> </v>
      </c>
      <c r="E2555" s="62" t="str">
        <f>IF('Raw Data'!B2562=0," ",AVERAGE('Raw Data'!G2562:JP2562))</f>
        <v xml:space="preserve"> </v>
      </c>
      <c r="F2555" s="62" t="str">
        <f>IF('Raw Data'!B2562=0," ",_xlfn.STDEV.S('Raw Data'!G2562:JP2562))</f>
        <v xml:space="preserve"> </v>
      </c>
      <c r="G2555" s="63" t="str">
        <f>IF('Raw Data'!B2562=0," ",(D2555-C2555)/6/F2555)</f>
        <v xml:space="preserve"> </v>
      </c>
      <c r="H2555" s="63" t="str">
        <f>IF('Raw Data'!B2562=0," ","No")</f>
        <v xml:space="preserve"> </v>
      </c>
      <c r="I2555" s="62" t="str">
        <f>IF('Raw Data'!B2562=0," ",IF(H2555="Yes",MIN(D2555-E2555,E2555-C2555)/3/$H$2,MIN(E2555-C2555,D2555-E2555)/3/$H$1))</f>
        <v xml:space="preserve"> </v>
      </c>
      <c r="J2555" s="62" t="str">
        <f>IF('Raw Data'!B2562=0," ",E2555-6*F2555)</f>
        <v xml:space="preserve"> </v>
      </c>
      <c r="K2555" s="63" t="str">
        <f>IF('Raw Data'!B2562=0," ",E2555+6*F2555)</f>
        <v xml:space="preserve"> </v>
      </c>
      <c r="L2555" t="str">
        <f>IF('Raw Data'!B2562=0," ","No")</f>
        <v xml:space="preserve"> </v>
      </c>
      <c r="M2555" t="str">
        <f>IF('Raw Data'!B2562=0," ","Yes")</f>
        <v xml:space="preserve"> </v>
      </c>
    </row>
    <row r="2556" spans="1:13" x14ac:dyDescent="0.2">
      <c r="A2556" s="62" t="str">
        <f>IF('Raw Data'!B2563=0," ",'Raw Data'!B2563)</f>
        <v xml:space="preserve"> </v>
      </c>
      <c r="B2556" s="62" t="str">
        <f>IF('Raw Data'!B2563=0," ",'Raw Data'!C2563)</f>
        <v xml:space="preserve"> </v>
      </c>
      <c r="C2556" s="63" t="str">
        <f>IF('Raw Data'!B2563=0," ",'Raw Data'!D2563)</f>
        <v xml:space="preserve"> </v>
      </c>
      <c r="D2556" s="63" t="str">
        <f>IF('Raw Data'!B2563=0," ",'Raw Data'!E2563)</f>
        <v xml:space="preserve"> </v>
      </c>
      <c r="E2556" s="62" t="str">
        <f>IF('Raw Data'!B2563=0," ",AVERAGE('Raw Data'!G2563:JP2563))</f>
        <v xml:space="preserve"> </v>
      </c>
      <c r="F2556" s="62" t="str">
        <f>IF('Raw Data'!B2563=0," ",_xlfn.STDEV.S('Raw Data'!G2563:JP2563))</f>
        <v xml:space="preserve"> </v>
      </c>
      <c r="G2556" s="63" t="str">
        <f>IF('Raw Data'!B2563=0," ",(D2556-C2556)/6/F2556)</f>
        <v xml:space="preserve"> </v>
      </c>
      <c r="H2556" s="63" t="str">
        <f>IF('Raw Data'!B2563=0," ","No")</f>
        <v xml:space="preserve"> </v>
      </c>
      <c r="I2556" s="62" t="str">
        <f>IF('Raw Data'!B2563=0," ",IF(H2556="Yes",MIN(D2556-E2556,E2556-C2556)/3/$H$2,MIN(E2556-C2556,D2556-E2556)/3/$H$1))</f>
        <v xml:space="preserve"> </v>
      </c>
      <c r="J2556" s="62" t="str">
        <f>IF('Raw Data'!B2563=0," ",E2556-6*F2556)</f>
        <v xml:space="preserve"> </v>
      </c>
      <c r="K2556" s="63" t="str">
        <f>IF('Raw Data'!B2563=0," ",E2556+6*F2556)</f>
        <v xml:space="preserve"> </v>
      </c>
      <c r="L2556" t="str">
        <f>IF('Raw Data'!B2563=0," ","No")</f>
        <v xml:space="preserve"> </v>
      </c>
      <c r="M2556" t="str">
        <f>IF('Raw Data'!B2563=0," ","Yes")</f>
        <v xml:space="preserve"> </v>
      </c>
    </row>
    <row r="2557" spans="1:13" x14ac:dyDescent="0.2">
      <c r="A2557" s="62" t="str">
        <f>IF('Raw Data'!B2564=0," ",'Raw Data'!B2564)</f>
        <v xml:space="preserve"> </v>
      </c>
      <c r="B2557" s="62" t="str">
        <f>IF('Raw Data'!B2564=0," ",'Raw Data'!C2564)</f>
        <v xml:space="preserve"> </v>
      </c>
      <c r="C2557" s="63" t="str">
        <f>IF('Raw Data'!B2564=0," ",'Raw Data'!D2564)</f>
        <v xml:space="preserve"> </v>
      </c>
      <c r="D2557" s="63" t="str">
        <f>IF('Raw Data'!B2564=0," ",'Raw Data'!E2564)</f>
        <v xml:space="preserve"> </v>
      </c>
      <c r="E2557" s="62" t="str">
        <f>IF('Raw Data'!B2564=0," ",AVERAGE('Raw Data'!G2564:JP2564))</f>
        <v xml:space="preserve"> </v>
      </c>
      <c r="F2557" s="62" t="str">
        <f>IF('Raw Data'!B2564=0," ",_xlfn.STDEV.S('Raw Data'!G2564:JP2564))</f>
        <v xml:space="preserve"> </v>
      </c>
      <c r="G2557" s="63" t="str">
        <f>IF('Raw Data'!B2564=0," ",(D2557-C2557)/6/F2557)</f>
        <v xml:space="preserve"> </v>
      </c>
      <c r="H2557" s="63" t="str">
        <f>IF('Raw Data'!B2564=0," ","No")</f>
        <v xml:space="preserve"> </v>
      </c>
      <c r="I2557" s="62" t="str">
        <f>IF('Raw Data'!B2564=0," ",IF(H2557="Yes",MIN(D2557-E2557,E2557-C2557)/3/$H$2,MIN(E2557-C2557,D2557-E2557)/3/$H$1))</f>
        <v xml:space="preserve"> </v>
      </c>
      <c r="J2557" s="62" t="str">
        <f>IF('Raw Data'!B2564=0," ",E2557-6*F2557)</f>
        <v xml:space="preserve"> </v>
      </c>
      <c r="K2557" s="63" t="str">
        <f>IF('Raw Data'!B2564=0," ",E2557+6*F2557)</f>
        <v xml:space="preserve"> </v>
      </c>
      <c r="L2557" t="str">
        <f>IF('Raw Data'!B2564=0," ","No")</f>
        <v xml:space="preserve"> </v>
      </c>
      <c r="M2557" t="str">
        <f>IF('Raw Data'!B2564=0," ","Yes")</f>
        <v xml:space="preserve"> </v>
      </c>
    </row>
    <row r="2558" spans="1:13" x14ac:dyDescent="0.2">
      <c r="A2558" s="62" t="str">
        <f>IF('Raw Data'!B2565=0," ",'Raw Data'!B2565)</f>
        <v xml:space="preserve"> </v>
      </c>
      <c r="B2558" s="62" t="str">
        <f>IF('Raw Data'!B2565=0," ",'Raw Data'!C2565)</f>
        <v xml:space="preserve"> </v>
      </c>
      <c r="C2558" s="63" t="str">
        <f>IF('Raw Data'!B2565=0," ",'Raw Data'!D2565)</f>
        <v xml:space="preserve"> </v>
      </c>
      <c r="D2558" s="63" t="str">
        <f>IF('Raw Data'!B2565=0," ",'Raw Data'!E2565)</f>
        <v xml:space="preserve"> </v>
      </c>
      <c r="E2558" s="62" t="str">
        <f>IF('Raw Data'!B2565=0," ",AVERAGE('Raw Data'!G2565:JP2565))</f>
        <v xml:space="preserve"> </v>
      </c>
      <c r="F2558" s="62" t="str">
        <f>IF('Raw Data'!B2565=0," ",_xlfn.STDEV.S('Raw Data'!G2565:JP2565))</f>
        <v xml:space="preserve"> </v>
      </c>
      <c r="G2558" s="63" t="str">
        <f>IF('Raw Data'!B2565=0," ",(D2558-C2558)/6/F2558)</f>
        <v xml:space="preserve"> </v>
      </c>
      <c r="H2558" s="63" t="str">
        <f>IF('Raw Data'!B2565=0," ","No")</f>
        <v xml:space="preserve"> </v>
      </c>
      <c r="I2558" s="62" t="str">
        <f>IF('Raw Data'!B2565=0," ",IF(H2558="Yes",MIN(D2558-E2558,E2558-C2558)/3/$H$2,MIN(E2558-C2558,D2558-E2558)/3/$H$1))</f>
        <v xml:space="preserve"> </v>
      </c>
      <c r="J2558" s="62" t="str">
        <f>IF('Raw Data'!B2565=0," ",E2558-6*F2558)</f>
        <v xml:space="preserve"> </v>
      </c>
      <c r="K2558" s="63" t="str">
        <f>IF('Raw Data'!B2565=0," ",E2558+6*F2558)</f>
        <v xml:space="preserve"> </v>
      </c>
      <c r="L2558" t="str">
        <f>IF('Raw Data'!B2565=0," ","No")</f>
        <v xml:space="preserve"> </v>
      </c>
      <c r="M2558" t="str">
        <f>IF('Raw Data'!B2565=0," ","Yes")</f>
        <v xml:space="preserve"> </v>
      </c>
    </row>
    <row r="2559" spans="1:13" x14ac:dyDescent="0.2">
      <c r="A2559" s="62" t="str">
        <f>IF('Raw Data'!B2566=0," ",'Raw Data'!B2566)</f>
        <v xml:space="preserve"> </v>
      </c>
      <c r="B2559" s="62" t="str">
        <f>IF('Raw Data'!B2566=0," ",'Raw Data'!C2566)</f>
        <v xml:space="preserve"> </v>
      </c>
      <c r="C2559" s="63" t="str">
        <f>IF('Raw Data'!B2566=0," ",'Raw Data'!D2566)</f>
        <v xml:space="preserve"> </v>
      </c>
      <c r="D2559" s="63" t="str">
        <f>IF('Raw Data'!B2566=0," ",'Raw Data'!E2566)</f>
        <v xml:space="preserve"> </v>
      </c>
      <c r="E2559" s="62" t="str">
        <f>IF('Raw Data'!B2566=0," ",AVERAGE('Raw Data'!G2566:JP2566))</f>
        <v xml:space="preserve"> </v>
      </c>
      <c r="F2559" s="62" t="str">
        <f>IF('Raw Data'!B2566=0," ",_xlfn.STDEV.S('Raw Data'!G2566:JP2566))</f>
        <v xml:space="preserve"> </v>
      </c>
      <c r="G2559" s="63" t="str">
        <f>IF('Raw Data'!B2566=0," ",(D2559-C2559)/6/F2559)</f>
        <v xml:space="preserve"> </v>
      </c>
      <c r="H2559" s="63" t="str">
        <f>IF('Raw Data'!B2566=0," ","No")</f>
        <v xml:space="preserve"> </v>
      </c>
      <c r="I2559" s="62" t="str">
        <f>IF('Raw Data'!B2566=0," ",IF(H2559="Yes",MIN(D2559-E2559,E2559-C2559)/3/$H$2,MIN(E2559-C2559,D2559-E2559)/3/$H$1))</f>
        <v xml:space="preserve"> </v>
      </c>
      <c r="J2559" s="62" t="str">
        <f>IF('Raw Data'!B2566=0," ",E2559-6*F2559)</f>
        <v xml:space="preserve"> </v>
      </c>
      <c r="K2559" s="63" t="str">
        <f>IF('Raw Data'!B2566=0," ",E2559+6*F2559)</f>
        <v xml:space="preserve"> </v>
      </c>
      <c r="L2559" t="str">
        <f>IF('Raw Data'!B2566=0," ","No")</f>
        <v xml:space="preserve"> </v>
      </c>
      <c r="M2559" t="str">
        <f>IF('Raw Data'!B2566=0," ","Yes")</f>
        <v xml:space="preserve"> </v>
      </c>
    </row>
    <row r="2560" spans="1:13" x14ac:dyDescent="0.2">
      <c r="A2560" s="62" t="str">
        <f>IF('Raw Data'!B2567=0," ",'Raw Data'!B2567)</f>
        <v xml:space="preserve"> </v>
      </c>
      <c r="B2560" s="62" t="str">
        <f>IF('Raw Data'!B2567=0," ",'Raw Data'!C2567)</f>
        <v xml:space="preserve"> </v>
      </c>
      <c r="C2560" s="63" t="str">
        <f>IF('Raw Data'!B2567=0," ",'Raw Data'!D2567)</f>
        <v xml:space="preserve"> </v>
      </c>
      <c r="D2560" s="63" t="str">
        <f>IF('Raw Data'!B2567=0," ",'Raw Data'!E2567)</f>
        <v xml:space="preserve"> </v>
      </c>
      <c r="E2560" s="62" t="str">
        <f>IF('Raw Data'!B2567=0," ",AVERAGE('Raw Data'!G2567:JP2567))</f>
        <v xml:space="preserve"> </v>
      </c>
      <c r="F2560" s="62" t="str">
        <f>IF('Raw Data'!B2567=0," ",_xlfn.STDEV.S('Raw Data'!G2567:JP2567))</f>
        <v xml:space="preserve"> </v>
      </c>
      <c r="G2560" s="63" t="str">
        <f>IF('Raw Data'!B2567=0," ",(D2560-C2560)/6/F2560)</f>
        <v xml:space="preserve"> </v>
      </c>
      <c r="H2560" s="63" t="str">
        <f>IF('Raw Data'!B2567=0," ","No")</f>
        <v xml:space="preserve"> </v>
      </c>
      <c r="I2560" s="62" t="str">
        <f>IF('Raw Data'!B2567=0," ",IF(H2560="Yes",MIN(D2560-E2560,E2560-C2560)/3/$H$2,MIN(E2560-C2560,D2560-E2560)/3/$H$1))</f>
        <v xml:space="preserve"> </v>
      </c>
      <c r="J2560" s="62" t="str">
        <f>IF('Raw Data'!B2567=0," ",E2560-6*F2560)</f>
        <v xml:space="preserve"> </v>
      </c>
      <c r="K2560" s="63" t="str">
        <f>IF('Raw Data'!B2567=0," ",E2560+6*F2560)</f>
        <v xml:space="preserve"> </v>
      </c>
      <c r="L2560" t="str">
        <f>IF('Raw Data'!B2567=0," ","No")</f>
        <v xml:space="preserve"> </v>
      </c>
      <c r="M2560" t="str">
        <f>IF('Raw Data'!B2567=0," ","Yes")</f>
        <v xml:space="preserve"> </v>
      </c>
    </row>
    <row r="2561" spans="1:13" x14ac:dyDescent="0.2">
      <c r="A2561" s="62" t="str">
        <f>IF('Raw Data'!B2568=0," ",'Raw Data'!B2568)</f>
        <v xml:space="preserve"> </v>
      </c>
      <c r="B2561" s="62" t="str">
        <f>IF('Raw Data'!B2568=0," ",'Raw Data'!C2568)</f>
        <v xml:space="preserve"> </v>
      </c>
      <c r="C2561" s="63" t="str">
        <f>IF('Raw Data'!B2568=0," ",'Raw Data'!D2568)</f>
        <v xml:space="preserve"> </v>
      </c>
      <c r="D2561" s="63" t="str">
        <f>IF('Raw Data'!B2568=0," ",'Raw Data'!E2568)</f>
        <v xml:space="preserve"> </v>
      </c>
      <c r="E2561" s="62" t="str">
        <f>IF('Raw Data'!B2568=0," ",AVERAGE('Raw Data'!G2568:JP2568))</f>
        <v xml:space="preserve"> </v>
      </c>
      <c r="F2561" s="62" t="str">
        <f>IF('Raw Data'!B2568=0," ",_xlfn.STDEV.S('Raw Data'!G2568:JP2568))</f>
        <v xml:space="preserve"> </v>
      </c>
      <c r="G2561" s="63" t="str">
        <f>IF('Raw Data'!B2568=0," ",(D2561-C2561)/6/F2561)</f>
        <v xml:space="preserve"> </v>
      </c>
      <c r="H2561" s="63" t="str">
        <f>IF('Raw Data'!B2568=0," ","No")</f>
        <v xml:space="preserve"> </v>
      </c>
      <c r="I2561" s="62" t="str">
        <f>IF('Raw Data'!B2568=0," ",IF(H2561="Yes",MIN(D2561-E2561,E2561-C2561)/3/$H$2,MIN(E2561-C2561,D2561-E2561)/3/$H$1))</f>
        <v xml:space="preserve"> </v>
      </c>
      <c r="J2561" s="62" t="str">
        <f>IF('Raw Data'!B2568=0," ",E2561-6*F2561)</f>
        <v xml:space="preserve"> </v>
      </c>
      <c r="K2561" s="63" t="str">
        <f>IF('Raw Data'!B2568=0," ",E2561+6*F2561)</f>
        <v xml:space="preserve"> </v>
      </c>
      <c r="L2561" t="str">
        <f>IF('Raw Data'!B2568=0," ","No")</f>
        <v xml:space="preserve"> </v>
      </c>
      <c r="M2561" t="str">
        <f>IF('Raw Data'!B2568=0," ","Yes")</f>
        <v xml:space="preserve"> </v>
      </c>
    </row>
    <row r="2562" spans="1:13" x14ac:dyDescent="0.2">
      <c r="A2562" s="62" t="str">
        <f>IF('Raw Data'!B2569=0," ",'Raw Data'!B2569)</f>
        <v xml:space="preserve"> </v>
      </c>
      <c r="B2562" s="62" t="str">
        <f>IF('Raw Data'!B2569=0," ",'Raw Data'!C2569)</f>
        <v xml:space="preserve"> </v>
      </c>
      <c r="C2562" s="63" t="str">
        <f>IF('Raw Data'!B2569=0," ",'Raw Data'!D2569)</f>
        <v xml:space="preserve"> </v>
      </c>
      <c r="D2562" s="63" t="str">
        <f>IF('Raw Data'!B2569=0," ",'Raw Data'!E2569)</f>
        <v xml:space="preserve"> </v>
      </c>
      <c r="E2562" s="62" t="str">
        <f>IF('Raw Data'!B2569=0," ",AVERAGE('Raw Data'!G2569:JP2569))</f>
        <v xml:space="preserve"> </v>
      </c>
      <c r="F2562" s="62" t="str">
        <f>IF('Raw Data'!B2569=0," ",_xlfn.STDEV.S('Raw Data'!G2569:JP2569))</f>
        <v xml:space="preserve"> </v>
      </c>
      <c r="G2562" s="63" t="str">
        <f>IF('Raw Data'!B2569=0," ",(D2562-C2562)/6/F2562)</f>
        <v xml:space="preserve"> </v>
      </c>
      <c r="H2562" s="63" t="str">
        <f>IF('Raw Data'!B2569=0," ","No")</f>
        <v xml:space="preserve"> </v>
      </c>
      <c r="I2562" s="62" t="str">
        <f>IF('Raw Data'!B2569=0," ",IF(H2562="Yes",MIN(D2562-E2562,E2562-C2562)/3/$H$2,MIN(E2562-C2562,D2562-E2562)/3/$H$1))</f>
        <v xml:space="preserve"> </v>
      </c>
      <c r="J2562" s="62" t="str">
        <f>IF('Raw Data'!B2569=0," ",E2562-6*F2562)</f>
        <v xml:space="preserve"> </v>
      </c>
      <c r="K2562" s="63" t="str">
        <f>IF('Raw Data'!B2569=0," ",E2562+6*F2562)</f>
        <v xml:space="preserve"> </v>
      </c>
      <c r="L2562" t="str">
        <f>IF('Raw Data'!B2569=0," ","No")</f>
        <v xml:space="preserve"> </v>
      </c>
      <c r="M2562" t="str">
        <f>IF('Raw Data'!B2569=0," ","Yes")</f>
        <v xml:space="preserve"> </v>
      </c>
    </row>
    <row r="2563" spans="1:13" x14ac:dyDescent="0.2">
      <c r="A2563" s="62" t="str">
        <f>IF('Raw Data'!B2570=0," ",'Raw Data'!B2570)</f>
        <v xml:space="preserve"> </v>
      </c>
      <c r="B2563" s="62" t="str">
        <f>IF('Raw Data'!B2570=0," ",'Raw Data'!C2570)</f>
        <v xml:space="preserve"> </v>
      </c>
      <c r="C2563" s="63" t="str">
        <f>IF('Raw Data'!B2570=0," ",'Raw Data'!D2570)</f>
        <v xml:space="preserve"> </v>
      </c>
      <c r="D2563" s="63" t="str">
        <f>IF('Raw Data'!B2570=0," ",'Raw Data'!E2570)</f>
        <v xml:space="preserve"> </v>
      </c>
      <c r="E2563" s="62" t="str">
        <f>IF('Raw Data'!B2570=0," ",AVERAGE('Raw Data'!G2570:JP2570))</f>
        <v xml:space="preserve"> </v>
      </c>
      <c r="F2563" s="62" t="str">
        <f>IF('Raw Data'!B2570=0," ",_xlfn.STDEV.S('Raw Data'!G2570:JP2570))</f>
        <v xml:space="preserve"> </v>
      </c>
      <c r="G2563" s="63" t="str">
        <f>IF('Raw Data'!B2570=0," ",(D2563-C2563)/6/F2563)</f>
        <v xml:space="preserve"> </v>
      </c>
      <c r="H2563" s="63" t="str">
        <f>IF('Raw Data'!B2570=0," ","No")</f>
        <v xml:space="preserve"> </v>
      </c>
      <c r="I2563" s="62" t="str">
        <f>IF('Raw Data'!B2570=0," ",IF(H2563="Yes",MIN(D2563-E2563,E2563-C2563)/3/$H$2,MIN(E2563-C2563,D2563-E2563)/3/$H$1))</f>
        <v xml:space="preserve"> </v>
      </c>
      <c r="J2563" s="62" t="str">
        <f>IF('Raw Data'!B2570=0," ",E2563-6*F2563)</f>
        <v xml:space="preserve"> </v>
      </c>
      <c r="K2563" s="63" t="str">
        <f>IF('Raw Data'!B2570=0," ",E2563+6*F2563)</f>
        <v xml:space="preserve"> </v>
      </c>
      <c r="L2563" t="str">
        <f>IF('Raw Data'!B2570=0," ","No")</f>
        <v xml:space="preserve"> </v>
      </c>
      <c r="M2563" t="str">
        <f>IF('Raw Data'!B2570=0," ","Yes")</f>
        <v xml:space="preserve"> </v>
      </c>
    </row>
    <row r="2564" spans="1:13" x14ac:dyDescent="0.2">
      <c r="A2564" s="62" t="str">
        <f>IF('Raw Data'!B2571=0," ",'Raw Data'!B2571)</f>
        <v xml:space="preserve"> </v>
      </c>
      <c r="B2564" s="62" t="str">
        <f>IF('Raw Data'!B2571=0," ",'Raw Data'!C2571)</f>
        <v xml:space="preserve"> </v>
      </c>
      <c r="C2564" s="63" t="str">
        <f>IF('Raw Data'!B2571=0," ",'Raw Data'!D2571)</f>
        <v xml:space="preserve"> </v>
      </c>
      <c r="D2564" s="63" t="str">
        <f>IF('Raw Data'!B2571=0," ",'Raw Data'!E2571)</f>
        <v xml:space="preserve"> </v>
      </c>
      <c r="E2564" s="62" t="str">
        <f>IF('Raw Data'!B2571=0," ",AVERAGE('Raw Data'!G2571:JP2571))</f>
        <v xml:space="preserve"> </v>
      </c>
      <c r="F2564" s="62" t="str">
        <f>IF('Raw Data'!B2571=0," ",_xlfn.STDEV.S('Raw Data'!G2571:JP2571))</f>
        <v xml:space="preserve"> </v>
      </c>
      <c r="G2564" s="63" t="str">
        <f>IF('Raw Data'!B2571=0," ",(D2564-C2564)/6/F2564)</f>
        <v xml:space="preserve"> </v>
      </c>
      <c r="H2564" s="63" t="str">
        <f>IF('Raw Data'!B2571=0," ","No")</f>
        <v xml:space="preserve"> </v>
      </c>
      <c r="I2564" s="62" t="str">
        <f>IF('Raw Data'!B2571=0," ",IF(H2564="Yes",MIN(D2564-E2564,E2564-C2564)/3/$H$2,MIN(E2564-C2564,D2564-E2564)/3/$H$1))</f>
        <v xml:space="preserve"> </v>
      </c>
      <c r="J2564" s="62" t="str">
        <f>IF('Raw Data'!B2571=0," ",E2564-6*F2564)</f>
        <v xml:space="preserve"> </v>
      </c>
      <c r="K2564" s="63" t="str">
        <f>IF('Raw Data'!B2571=0," ",E2564+6*F2564)</f>
        <v xml:space="preserve"> </v>
      </c>
      <c r="L2564" t="str">
        <f>IF('Raw Data'!B2571=0," ","No")</f>
        <v xml:space="preserve"> </v>
      </c>
      <c r="M2564" t="str">
        <f>IF('Raw Data'!B2571=0," ","Yes")</f>
        <v xml:space="preserve"> </v>
      </c>
    </row>
    <row r="2565" spans="1:13" x14ac:dyDescent="0.2">
      <c r="A2565" s="62" t="str">
        <f>IF('Raw Data'!B2572=0," ",'Raw Data'!B2572)</f>
        <v xml:space="preserve"> </v>
      </c>
      <c r="B2565" s="62" t="str">
        <f>IF('Raw Data'!B2572=0," ",'Raw Data'!C2572)</f>
        <v xml:space="preserve"> </v>
      </c>
      <c r="C2565" s="63" t="str">
        <f>IF('Raw Data'!B2572=0," ",'Raw Data'!D2572)</f>
        <v xml:space="preserve"> </v>
      </c>
      <c r="D2565" s="63" t="str">
        <f>IF('Raw Data'!B2572=0," ",'Raw Data'!E2572)</f>
        <v xml:space="preserve"> </v>
      </c>
      <c r="E2565" s="62" t="str">
        <f>IF('Raw Data'!B2572=0," ",AVERAGE('Raw Data'!G2572:JP2572))</f>
        <v xml:space="preserve"> </v>
      </c>
      <c r="F2565" s="62" t="str">
        <f>IF('Raw Data'!B2572=0," ",_xlfn.STDEV.S('Raw Data'!G2572:JP2572))</f>
        <v xml:space="preserve"> </v>
      </c>
      <c r="G2565" s="63" t="str">
        <f>IF('Raw Data'!B2572=0," ",(D2565-C2565)/6/F2565)</f>
        <v xml:space="preserve"> </v>
      </c>
      <c r="H2565" s="63" t="str">
        <f>IF('Raw Data'!B2572=0," ","No")</f>
        <v xml:space="preserve"> </v>
      </c>
      <c r="I2565" s="62" t="str">
        <f>IF('Raw Data'!B2572=0," ",IF(H2565="Yes",MIN(D2565-E2565,E2565-C2565)/3/$H$2,MIN(E2565-C2565,D2565-E2565)/3/$H$1))</f>
        <v xml:space="preserve"> </v>
      </c>
      <c r="J2565" s="62" t="str">
        <f>IF('Raw Data'!B2572=0," ",E2565-6*F2565)</f>
        <v xml:space="preserve"> </v>
      </c>
      <c r="K2565" s="63" t="str">
        <f>IF('Raw Data'!B2572=0," ",E2565+6*F2565)</f>
        <v xml:space="preserve"> </v>
      </c>
      <c r="L2565" t="str">
        <f>IF('Raw Data'!B2572=0," ","No")</f>
        <v xml:space="preserve"> </v>
      </c>
      <c r="M2565" t="str">
        <f>IF('Raw Data'!B2572=0," ","Yes")</f>
        <v xml:space="preserve"> </v>
      </c>
    </row>
    <row r="2566" spans="1:13" x14ac:dyDescent="0.2">
      <c r="A2566" s="62" t="str">
        <f>IF('Raw Data'!B2573=0," ",'Raw Data'!B2573)</f>
        <v xml:space="preserve"> </v>
      </c>
      <c r="B2566" s="62" t="str">
        <f>IF('Raw Data'!B2573=0," ",'Raw Data'!C2573)</f>
        <v xml:space="preserve"> </v>
      </c>
      <c r="C2566" s="63" t="str">
        <f>IF('Raw Data'!B2573=0," ",'Raw Data'!D2573)</f>
        <v xml:space="preserve"> </v>
      </c>
      <c r="D2566" s="63" t="str">
        <f>IF('Raw Data'!B2573=0," ",'Raw Data'!E2573)</f>
        <v xml:space="preserve"> </v>
      </c>
      <c r="E2566" s="62" t="str">
        <f>IF('Raw Data'!B2573=0," ",AVERAGE('Raw Data'!G2573:JP2573))</f>
        <v xml:space="preserve"> </v>
      </c>
      <c r="F2566" s="62" t="str">
        <f>IF('Raw Data'!B2573=0," ",_xlfn.STDEV.S('Raw Data'!G2573:JP2573))</f>
        <v xml:space="preserve"> </v>
      </c>
      <c r="G2566" s="63" t="str">
        <f>IF('Raw Data'!B2573=0," ",(D2566-C2566)/6/F2566)</f>
        <v xml:space="preserve"> </v>
      </c>
      <c r="H2566" s="63" t="str">
        <f>IF('Raw Data'!B2573=0," ","No")</f>
        <v xml:space="preserve"> </v>
      </c>
      <c r="I2566" s="62" t="str">
        <f>IF('Raw Data'!B2573=0," ",IF(H2566="Yes",MIN(D2566-E2566,E2566-C2566)/3/$H$2,MIN(E2566-C2566,D2566-E2566)/3/$H$1))</f>
        <v xml:space="preserve"> </v>
      </c>
      <c r="J2566" s="62" t="str">
        <f>IF('Raw Data'!B2573=0," ",E2566-6*F2566)</f>
        <v xml:space="preserve"> </v>
      </c>
      <c r="K2566" s="63" t="str">
        <f>IF('Raw Data'!B2573=0," ",E2566+6*F2566)</f>
        <v xml:space="preserve"> </v>
      </c>
      <c r="L2566" t="str">
        <f>IF('Raw Data'!B2573=0," ","No")</f>
        <v xml:space="preserve"> </v>
      </c>
      <c r="M2566" t="str">
        <f>IF('Raw Data'!B2573=0," ","Yes")</f>
        <v xml:space="preserve"> </v>
      </c>
    </row>
    <row r="2567" spans="1:13" x14ac:dyDescent="0.2">
      <c r="A2567" s="62" t="str">
        <f>IF('Raw Data'!B2574=0," ",'Raw Data'!B2574)</f>
        <v xml:space="preserve"> </v>
      </c>
      <c r="B2567" s="62" t="str">
        <f>IF('Raw Data'!B2574=0," ",'Raw Data'!C2574)</f>
        <v xml:space="preserve"> </v>
      </c>
      <c r="C2567" s="63" t="str">
        <f>IF('Raw Data'!B2574=0," ",'Raw Data'!D2574)</f>
        <v xml:space="preserve"> </v>
      </c>
      <c r="D2567" s="63" t="str">
        <f>IF('Raw Data'!B2574=0," ",'Raw Data'!E2574)</f>
        <v xml:space="preserve"> </v>
      </c>
      <c r="E2567" s="62" t="str">
        <f>IF('Raw Data'!B2574=0," ",AVERAGE('Raw Data'!G2574:JP2574))</f>
        <v xml:space="preserve"> </v>
      </c>
      <c r="F2567" s="62" t="str">
        <f>IF('Raw Data'!B2574=0," ",_xlfn.STDEV.S('Raw Data'!G2574:JP2574))</f>
        <v xml:space="preserve"> </v>
      </c>
      <c r="G2567" s="63" t="str">
        <f>IF('Raw Data'!B2574=0," ",(D2567-C2567)/6/F2567)</f>
        <v xml:space="preserve"> </v>
      </c>
      <c r="H2567" s="63" t="str">
        <f>IF('Raw Data'!B2574=0," ","No")</f>
        <v xml:space="preserve"> </v>
      </c>
      <c r="I2567" s="62" t="str">
        <f>IF('Raw Data'!B2574=0," ",IF(H2567="Yes",MIN(D2567-E2567,E2567-C2567)/3/$H$2,MIN(E2567-C2567,D2567-E2567)/3/$H$1))</f>
        <v xml:space="preserve"> </v>
      </c>
      <c r="J2567" s="62" t="str">
        <f>IF('Raw Data'!B2574=0," ",E2567-6*F2567)</f>
        <v xml:space="preserve"> </v>
      </c>
      <c r="K2567" s="63" t="str">
        <f>IF('Raw Data'!B2574=0," ",E2567+6*F2567)</f>
        <v xml:space="preserve"> </v>
      </c>
      <c r="L2567" t="str">
        <f>IF('Raw Data'!B2574=0," ","No")</f>
        <v xml:space="preserve"> </v>
      </c>
      <c r="M2567" t="str">
        <f>IF('Raw Data'!B2574=0," ","Yes")</f>
        <v xml:space="preserve"> </v>
      </c>
    </row>
    <row r="2568" spans="1:13" x14ac:dyDescent="0.2">
      <c r="A2568" s="62" t="str">
        <f>IF('Raw Data'!B2575=0," ",'Raw Data'!B2575)</f>
        <v xml:space="preserve"> </v>
      </c>
      <c r="B2568" s="62" t="str">
        <f>IF('Raw Data'!B2575=0," ",'Raw Data'!C2575)</f>
        <v xml:space="preserve"> </v>
      </c>
      <c r="C2568" s="63" t="str">
        <f>IF('Raw Data'!B2575=0," ",'Raw Data'!D2575)</f>
        <v xml:space="preserve"> </v>
      </c>
      <c r="D2568" s="63" t="str">
        <f>IF('Raw Data'!B2575=0," ",'Raw Data'!E2575)</f>
        <v xml:space="preserve"> </v>
      </c>
      <c r="E2568" s="62" t="str">
        <f>IF('Raw Data'!B2575=0," ",AVERAGE('Raw Data'!G2575:JP2575))</f>
        <v xml:space="preserve"> </v>
      </c>
      <c r="F2568" s="62" t="str">
        <f>IF('Raw Data'!B2575=0," ",_xlfn.STDEV.S('Raw Data'!G2575:JP2575))</f>
        <v xml:space="preserve"> </v>
      </c>
      <c r="G2568" s="63" t="str">
        <f>IF('Raw Data'!B2575=0," ",(D2568-C2568)/6/F2568)</f>
        <v xml:space="preserve"> </v>
      </c>
      <c r="H2568" s="63" t="str">
        <f>IF('Raw Data'!B2575=0," ","No")</f>
        <v xml:space="preserve"> </v>
      </c>
      <c r="I2568" s="62" t="str">
        <f>IF('Raw Data'!B2575=0," ",IF(H2568="Yes",MIN(D2568-E2568,E2568-C2568)/3/$H$2,MIN(E2568-C2568,D2568-E2568)/3/$H$1))</f>
        <v xml:space="preserve"> </v>
      </c>
      <c r="J2568" s="62" t="str">
        <f>IF('Raw Data'!B2575=0," ",E2568-6*F2568)</f>
        <v xml:space="preserve"> </v>
      </c>
      <c r="K2568" s="63" t="str">
        <f>IF('Raw Data'!B2575=0," ",E2568+6*F2568)</f>
        <v xml:space="preserve"> </v>
      </c>
      <c r="L2568" t="str">
        <f>IF('Raw Data'!B2575=0," ","No")</f>
        <v xml:space="preserve"> </v>
      </c>
      <c r="M2568" t="str">
        <f>IF('Raw Data'!B2575=0," ","Yes")</f>
        <v xml:space="preserve"> </v>
      </c>
    </row>
    <row r="2569" spans="1:13" x14ac:dyDescent="0.2">
      <c r="A2569" s="62" t="str">
        <f>IF('Raw Data'!B2576=0," ",'Raw Data'!B2576)</f>
        <v xml:space="preserve"> </v>
      </c>
      <c r="B2569" s="62" t="str">
        <f>IF('Raw Data'!B2576=0," ",'Raw Data'!C2576)</f>
        <v xml:space="preserve"> </v>
      </c>
      <c r="C2569" s="63" t="str">
        <f>IF('Raw Data'!B2576=0," ",'Raw Data'!D2576)</f>
        <v xml:space="preserve"> </v>
      </c>
      <c r="D2569" s="63" t="str">
        <f>IF('Raw Data'!B2576=0," ",'Raw Data'!E2576)</f>
        <v xml:space="preserve"> </v>
      </c>
      <c r="E2569" s="62" t="str">
        <f>IF('Raw Data'!B2576=0," ",AVERAGE('Raw Data'!G2576:JP2576))</f>
        <v xml:space="preserve"> </v>
      </c>
      <c r="F2569" s="62" t="str">
        <f>IF('Raw Data'!B2576=0," ",_xlfn.STDEV.S('Raw Data'!G2576:JP2576))</f>
        <v xml:space="preserve"> </v>
      </c>
      <c r="G2569" s="63" t="str">
        <f>IF('Raw Data'!B2576=0," ",(D2569-C2569)/6/F2569)</f>
        <v xml:space="preserve"> </v>
      </c>
      <c r="H2569" s="63" t="str">
        <f>IF('Raw Data'!B2576=0," ","No")</f>
        <v xml:space="preserve"> </v>
      </c>
      <c r="I2569" s="62" t="str">
        <f>IF('Raw Data'!B2576=0," ",IF(H2569="Yes",MIN(D2569-E2569,E2569-C2569)/3/$H$2,MIN(E2569-C2569,D2569-E2569)/3/$H$1))</f>
        <v xml:space="preserve"> </v>
      </c>
      <c r="J2569" s="62" t="str">
        <f>IF('Raw Data'!B2576=0," ",E2569-6*F2569)</f>
        <v xml:space="preserve"> </v>
      </c>
      <c r="K2569" s="63" t="str">
        <f>IF('Raw Data'!B2576=0," ",E2569+6*F2569)</f>
        <v xml:space="preserve"> </v>
      </c>
      <c r="L2569" t="str">
        <f>IF('Raw Data'!B2576=0," ","No")</f>
        <v xml:space="preserve"> </v>
      </c>
      <c r="M2569" t="str">
        <f>IF('Raw Data'!B2576=0," ","Yes")</f>
        <v xml:space="preserve"> </v>
      </c>
    </row>
    <row r="2570" spans="1:13" x14ac:dyDescent="0.2">
      <c r="A2570" s="62" t="str">
        <f>IF('Raw Data'!B2577=0," ",'Raw Data'!B2577)</f>
        <v xml:space="preserve"> </v>
      </c>
      <c r="B2570" s="62" t="str">
        <f>IF('Raw Data'!B2577=0," ",'Raw Data'!C2577)</f>
        <v xml:space="preserve"> </v>
      </c>
      <c r="C2570" s="63" t="str">
        <f>IF('Raw Data'!B2577=0," ",'Raw Data'!D2577)</f>
        <v xml:space="preserve"> </v>
      </c>
      <c r="D2570" s="63" t="str">
        <f>IF('Raw Data'!B2577=0," ",'Raw Data'!E2577)</f>
        <v xml:space="preserve"> </v>
      </c>
      <c r="E2570" s="62" t="str">
        <f>IF('Raw Data'!B2577=0," ",AVERAGE('Raw Data'!G2577:JP2577))</f>
        <v xml:space="preserve"> </v>
      </c>
      <c r="F2570" s="62" t="str">
        <f>IF('Raw Data'!B2577=0," ",_xlfn.STDEV.S('Raw Data'!G2577:JP2577))</f>
        <v xml:space="preserve"> </v>
      </c>
      <c r="G2570" s="63" t="str">
        <f>IF('Raw Data'!B2577=0," ",(D2570-C2570)/6/F2570)</f>
        <v xml:space="preserve"> </v>
      </c>
      <c r="H2570" s="63" t="str">
        <f>IF('Raw Data'!B2577=0," ","No")</f>
        <v xml:space="preserve"> </v>
      </c>
      <c r="I2570" s="62" t="str">
        <f>IF('Raw Data'!B2577=0," ",IF(H2570="Yes",MIN(D2570-E2570,E2570-C2570)/3/$H$2,MIN(E2570-C2570,D2570-E2570)/3/$H$1))</f>
        <v xml:space="preserve"> </v>
      </c>
      <c r="J2570" s="62" t="str">
        <f>IF('Raw Data'!B2577=0," ",E2570-6*F2570)</f>
        <v xml:space="preserve"> </v>
      </c>
      <c r="K2570" s="63" t="str">
        <f>IF('Raw Data'!B2577=0," ",E2570+6*F2570)</f>
        <v xml:space="preserve"> </v>
      </c>
      <c r="L2570" t="str">
        <f>IF('Raw Data'!B2577=0," ","No")</f>
        <v xml:space="preserve"> </v>
      </c>
      <c r="M2570" t="str">
        <f>IF('Raw Data'!B2577=0," ","Yes")</f>
        <v xml:space="preserve"> </v>
      </c>
    </row>
    <row r="2571" spans="1:13" x14ac:dyDescent="0.2">
      <c r="A2571" s="62" t="str">
        <f>IF('Raw Data'!B2578=0," ",'Raw Data'!B2578)</f>
        <v xml:space="preserve"> </v>
      </c>
      <c r="B2571" s="62" t="str">
        <f>IF('Raw Data'!B2578=0," ",'Raw Data'!C2578)</f>
        <v xml:space="preserve"> </v>
      </c>
      <c r="C2571" s="63" t="str">
        <f>IF('Raw Data'!B2578=0," ",'Raw Data'!D2578)</f>
        <v xml:space="preserve"> </v>
      </c>
      <c r="D2571" s="63" t="str">
        <f>IF('Raw Data'!B2578=0," ",'Raw Data'!E2578)</f>
        <v xml:space="preserve"> </v>
      </c>
      <c r="E2571" s="62" t="str">
        <f>IF('Raw Data'!B2578=0," ",AVERAGE('Raw Data'!G2578:JP2578))</f>
        <v xml:space="preserve"> </v>
      </c>
      <c r="F2571" s="62" t="str">
        <f>IF('Raw Data'!B2578=0," ",_xlfn.STDEV.S('Raw Data'!G2578:JP2578))</f>
        <v xml:space="preserve"> </v>
      </c>
      <c r="G2571" s="63" t="str">
        <f>IF('Raw Data'!B2578=0," ",(D2571-C2571)/6/F2571)</f>
        <v xml:space="preserve"> </v>
      </c>
      <c r="H2571" s="63" t="str">
        <f>IF('Raw Data'!B2578=0," ","No")</f>
        <v xml:space="preserve"> </v>
      </c>
      <c r="I2571" s="62" t="str">
        <f>IF('Raw Data'!B2578=0," ",IF(H2571="Yes",MIN(D2571-E2571,E2571-C2571)/3/$H$2,MIN(E2571-C2571,D2571-E2571)/3/$H$1))</f>
        <v xml:space="preserve"> </v>
      </c>
      <c r="J2571" s="62" t="str">
        <f>IF('Raw Data'!B2578=0," ",E2571-6*F2571)</f>
        <v xml:space="preserve"> </v>
      </c>
      <c r="K2571" s="63" t="str">
        <f>IF('Raw Data'!B2578=0," ",E2571+6*F2571)</f>
        <v xml:space="preserve"> </v>
      </c>
      <c r="L2571" t="str">
        <f>IF('Raw Data'!B2578=0," ","No")</f>
        <v xml:space="preserve"> </v>
      </c>
      <c r="M2571" t="str">
        <f>IF('Raw Data'!B2578=0," ","Yes")</f>
        <v xml:space="preserve"> </v>
      </c>
    </row>
    <row r="2572" spans="1:13" x14ac:dyDescent="0.2">
      <c r="A2572" s="62" t="str">
        <f>IF('Raw Data'!B2579=0," ",'Raw Data'!B2579)</f>
        <v xml:space="preserve"> </v>
      </c>
      <c r="B2572" s="62" t="str">
        <f>IF('Raw Data'!B2579=0," ",'Raw Data'!C2579)</f>
        <v xml:space="preserve"> </v>
      </c>
      <c r="C2572" s="63" t="str">
        <f>IF('Raw Data'!B2579=0," ",'Raw Data'!D2579)</f>
        <v xml:space="preserve"> </v>
      </c>
      <c r="D2572" s="63" t="str">
        <f>IF('Raw Data'!B2579=0," ",'Raw Data'!E2579)</f>
        <v xml:space="preserve"> </v>
      </c>
      <c r="E2572" s="62" t="str">
        <f>IF('Raw Data'!B2579=0," ",AVERAGE('Raw Data'!G2579:JP2579))</f>
        <v xml:space="preserve"> </v>
      </c>
      <c r="F2572" s="62" t="str">
        <f>IF('Raw Data'!B2579=0," ",_xlfn.STDEV.S('Raw Data'!G2579:JP2579))</f>
        <v xml:space="preserve"> </v>
      </c>
      <c r="G2572" s="63" t="str">
        <f>IF('Raw Data'!B2579=0," ",(D2572-C2572)/6/F2572)</f>
        <v xml:space="preserve"> </v>
      </c>
      <c r="H2572" s="63" t="str">
        <f>IF('Raw Data'!B2579=0," ","No")</f>
        <v xml:space="preserve"> </v>
      </c>
      <c r="I2572" s="62" t="str">
        <f>IF('Raw Data'!B2579=0," ",IF(H2572="Yes",MIN(D2572-E2572,E2572-C2572)/3/$H$2,MIN(E2572-C2572,D2572-E2572)/3/$H$1))</f>
        <v xml:space="preserve"> </v>
      </c>
      <c r="J2572" s="62" t="str">
        <f>IF('Raw Data'!B2579=0," ",E2572-6*F2572)</f>
        <v xml:space="preserve"> </v>
      </c>
      <c r="K2572" s="63" t="str">
        <f>IF('Raw Data'!B2579=0," ",E2572+6*F2572)</f>
        <v xml:space="preserve"> </v>
      </c>
      <c r="L2572" t="str">
        <f>IF('Raw Data'!B2579=0," ","No")</f>
        <v xml:space="preserve"> </v>
      </c>
      <c r="M2572" t="str">
        <f>IF('Raw Data'!B2579=0," ","Yes")</f>
        <v xml:space="preserve"> </v>
      </c>
    </row>
    <row r="2573" spans="1:13" x14ac:dyDescent="0.2">
      <c r="A2573" s="62" t="str">
        <f>IF('Raw Data'!B2580=0," ",'Raw Data'!B2580)</f>
        <v xml:space="preserve"> </v>
      </c>
      <c r="B2573" s="62" t="str">
        <f>IF('Raw Data'!B2580=0," ",'Raw Data'!C2580)</f>
        <v xml:space="preserve"> </v>
      </c>
      <c r="C2573" s="63" t="str">
        <f>IF('Raw Data'!B2580=0," ",'Raw Data'!D2580)</f>
        <v xml:space="preserve"> </v>
      </c>
      <c r="D2573" s="63" t="str">
        <f>IF('Raw Data'!B2580=0," ",'Raw Data'!E2580)</f>
        <v xml:space="preserve"> </v>
      </c>
      <c r="E2573" s="62" t="str">
        <f>IF('Raw Data'!B2580=0," ",AVERAGE('Raw Data'!G2580:JP2580))</f>
        <v xml:space="preserve"> </v>
      </c>
      <c r="F2573" s="62" t="str">
        <f>IF('Raw Data'!B2580=0," ",_xlfn.STDEV.S('Raw Data'!G2580:JP2580))</f>
        <v xml:space="preserve"> </v>
      </c>
      <c r="G2573" s="63" t="str">
        <f>IF('Raw Data'!B2580=0," ",(D2573-C2573)/6/F2573)</f>
        <v xml:space="preserve"> </v>
      </c>
      <c r="H2573" s="63" t="str">
        <f>IF('Raw Data'!B2580=0," ","No")</f>
        <v xml:space="preserve"> </v>
      </c>
      <c r="I2573" s="62" t="str">
        <f>IF('Raw Data'!B2580=0," ",IF(H2573="Yes",MIN(D2573-E2573,E2573-C2573)/3/$H$2,MIN(E2573-C2573,D2573-E2573)/3/$H$1))</f>
        <v xml:space="preserve"> </v>
      </c>
      <c r="J2573" s="62" t="str">
        <f>IF('Raw Data'!B2580=0," ",E2573-6*F2573)</f>
        <v xml:space="preserve"> </v>
      </c>
      <c r="K2573" s="63" t="str">
        <f>IF('Raw Data'!B2580=0," ",E2573+6*F2573)</f>
        <v xml:space="preserve"> </v>
      </c>
      <c r="L2573" t="str">
        <f>IF('Raw Data'!B2580=0," ","No")</f>
        <v xml:space="preserve"> </v>
      </c>
      <c r="M2573" t="str">
        <f>IF('Raw Data'!B2580=0," ","Yes")</f>
        <v xml:space="preserve"> </v>
      </c>
    </row>
    <row r="2574" spans="1:13" x14ac:dyDescent="0.2">
      <c r="A2574" s="62" t="str">
        <f>IF('Raw Data'!B2581=0," ",'Raw Data'!B2581)</f>
        <v xml:space="preserve"> </v>
      </c>
      <c r="B2574" s="62" t="str">
        <f>IF('Raw Data'!B2581=0," ",'Raw Data'!C2581)</f>
        <v xml:space="preserve"> </v>
      </c>
      <c r="C2574" s="63" t="str">
        <f>IF('Raw Data'!B2581=0," ",'Raw Data'!D2581)</f>
        <v xml:space="preserve"> </v>
      </c>
      <c r="D2574" s="63" t="str">
        <f>IF('Raw Data'!B2581=0," ",'Raw Data'!E2581)</f>
        <v xml:space="preserve"> </v>
      </c>
      <c r="E2574" s="62" t="str">
        <f>IF('Raw Data'!B2581=0," ",AVERAGE('Raw Data'!G2581:JP2581))</f>
        <v xml:space="preserve"> </v>
      </c>
      <c r="F2574" s="62" t="str">
        <f>IF('Raw Data'!B2581=0," ",_xlfn.STDEV.S('Raw Data'!G2581:JP2581))</f>
        <v xml:space="preserve"> </v>
      </c>
      <c r="G2574" s="63" t="str">
        <f>IF('Raw Data'!B2581=0," ",(D2574-C2574)/6/F2574)</f>
        <v xml:space="preserve"> </v>
      </c>
      <c r="H2574" s="63" t="str">
        <f>IF('Raw Data'!B2581=0," ","No")</f>
        <v xml:space="preserve"> </v>
      </c>
      <c r="I2574" s="62" t="str">
        <f>IF('Raw Data'!B2581=0," ",IF(H2574="Yes",MIN(D2574-E2574,E2574-C2574)/3/$H$2,MIN(E2574-C2574,D2574-E2574)/3/$H$1))</f>
        <v xml:space="preserve"> </v>
      </c>
      <c r="J2574" s="62" t="str">
        <f>IF('Raw Data'!B2581=0," ",E2574-6*F2574)</f>
        <v xml:space="preserve"> </v>
      </c>
      <c r="K2574" s="63" t="str">
        <f>IF('Raw Data'!B2581=0," ",E2574+6*F2574)</f>
        <v xml:space="preserve"> </v>
      </c>
      <c r="L2574" t="str">
        <f>IF('Raw Data'!B2581=0," ","No")</f>
        <v xml:space="preserve"> </v>
      </c>
      <c r="M2574" t="str">
        <f>IF('Raw Data'!B2581=0," ","Yes")</f>
        <v xml:space="preserve"> </v>
      </c>
    </row>
    <row r="2575" spans="1:13" x14ac:dyDescent="0.2">
      <c r="A2575" s="62" t="str">
        <f>IF('Raw Data'!B2582=0," ",'Raw Data'!B2582)</f>
        <v xml:space="preserve"> </v>
      </c>
      <c r="B2575" s="62" t="str">
        <f>IF('Raw Data'!B2582=0," ",'Raw Data'!C2582)</f>
        <v xml:space="preserve"> </v>
      </c>
      <c r="C2575" s="63" t="str">
        <f>IF('Raw Data'!B2582=0," ",'Raw Data'!D2582)</f>
        <v xml:space="preserve"> </v>
      </c>
      <c r="D2575" s="63" t="str">
        <f>IF('Raw Data'!B2582=0," ",'Raw Data'!E2582)</f>
        <v xml:space="preserve"> </v>
      </c>
      <c r="E2575" s="62" t="str">
        <f>IF('Raw Data'!B2582=0," ",AVERAGE('Raw Data'!G2582:JP2582))</f>
        <v xml:space="preserve"> </v>
      </c>
      <c r="F2575" s="62" t="str">
        <f>IF('Raw Data'!B2582=0," ",_xlfn.STDEV.S('Raw Data'!G2582:JP2582))</f>
        <v xml:space="preserve"> </v>
      </c>
      <c r="G2575" s="63" t="str">
        <f>IF('Raw Data'!B2582=0," ",(D2575-C2575)/6/F2575)</f>
        <v xml:space="preserve"> </v>
      </c>
      <c r="H2575" s="63" t="str">
        <f>IF('Raw Data'!B2582=0," ","No")</f>
        <v xml:space="preserve"> </v>
      </c>
      <c r="I2575" s="62" t="str">
        <f>IF('Raw Data'!B2582=0," ",IF(H2575="Yes",MIN(D2575-E2575,E2575-C2575)/3/$H$2,MIN(E2575-C2575,D2575-E2575)/3/$H$1))</f>
        <v xml:space="preserve"> </v>
      </c>
      <c r="J2575" s="62" t="str">
        <f>IF('Raw Data'!B2582=0," ",E2575-6*F2575)</f>
        <v xml:space="preserve"> </v>
      </c>
      <c r="K2575" s="63" t="str">
        <f>IF('Raw Data'!B2582=0," ",E2575+6*F2575)</f>
        <v xml:space="preserve"> </v>
      </c>
      <c r="L2575" t="str">
        <f>IF('Raw Data'!B2582=0," ","No")</f>
        <v xml:space="preserve"> </v>
      </c>
      <c r="M2575" t="str">
        <f>IF('Raw Data'!B2582=0," ","Yes")</f>
        <v xml:space="preserve"> </v>
      </c>
    </row>
    <row r="2576" spans="1:13" x14ac:dyDescent="0.2">
      <c r="A2576" s="62" t="str">
        <f>IF('Raw Data'!B2583=0," ",'Raw Data'!B2583)</f>
        <v xml:space="preserve"> </v>
      </c>
      <c r="B2576" s="62" t="str">
        <f>IF('Raw Data'!B2583=0," ",'Raw Data'!C2583)</f>
        <v xml:space="preserve"> </v>
      </c>
      <c r="C2576" s="63" t="str">
        <f>IF('Raw Data'!B2583=0," ",'Raw Data'!D2583)</f>
        <v xml:space="preserve"> </v>
      </c>
      <c r="D2576" s="63" t="str">
        <f>IF('Raw Data'!B2583=0," ",'Raw Data'!E2583)</f>
        <v xml:space="preserve"> </v>
      </c>
      <c r="E2576" s="62" t="str">
        <f>IF('Raw Data'!B2583=0," ",AVERAGE('Raw Data'!G2583:JP2583))</f>
        <v xml:space="preserve"> </v>
      </c>
      <c r="F2576" s="62" t="str">
        <f>IF('Raw Data'!B2583=0," ",_xlfn.STDEV.S('Raw Data'!G2583:JP2583))</f>
        <v xml:space="preserve"> </v>
      </c>
      <c r="G2576" s="63" t="str">
        <f>IF('Raw Data'!B2583=0," ",(D2576-C2576)/6/F2576)</f>
        <v xml:space="preserve"> </v>
      </c>
      <c r="H2576" s="63" t="str">
        <f>IF('Raw Data'!B2583=0," ","No")</f>
        <v xml:space="preserve"> </v>
      </c>
      <c r="I2576" s="62" t="str">
        <f>IF('Raw Data'!B2583=0," ",IF(H2576="Yes",MIN(D2576-E2576,E2576-C2576)/3/$H$2,MIN(E2576-C2576,D2576-E2576)/3/$H$1))</f>
        <v xml:space="preserve"> </v>
      </c>
      <c r="J2576" s="62" t="str">
        <f>IF('Raw Data'!B2583=0," ",E2576-6*F2576)</f>
        <v xml:space="preserve"> </v>
      </c>
      <c r="K2576" s="63" t="str">
        <f>IF('Raw Data'!B2583=0," ",E2576+6*F2576)</f>
        <v xml:space="preserve"> </v>
      </c>
      <c r="L2576" t="str">
        <f>IF('Raw Data'!B2583=0," ","No")</f>
        <v xml:space="preserve"> </v>
      </c>
      <c r="M2576" t="str">
        <f>IF('Raw Data'!B2583=0," ","Yes")</f>
        <v xml:space="preserve"> </v>
      </c>
    </row>
    <row r="2577" spans="1:13" x14ac:dyDescent="0.2">
      <c r="A2577" s="62" t="str">
        <f>IF('Raw Data'!B2584=0," ",'Raw Data'!B2584)</f>
        <v xml:space="preserve"> </v>
      </c>
      <c r="B2577" s="62" t="str">
        <f>IF('Raw Data'!B2584=0," ",'Raw Data'!C2584)</f>
        <v xml:space="preserve"> </v>
      </c>
      <c r="C2577" s="63" t="str">
        <f>IF('Raw Data'!B2584=0," ",'Raw Data'!D2584)</f>
        <v xml:space="preserve"> </v>
      </c>
      <c r="D2577" s="63" t="str">
        <f>IF('Raw Data'!B2584=0," ",'Raw Data'!E2584)</f>
        <v xml:space="preserve"> </v>
      </c>
      <c r="E2577" s="62" t="str">
        <f>IF('Raw Data'!B2584=0," ",AVERAGE('Raw Data'!G2584:JP2584))</f>
        <v xml:space="preserve"> </v>
      </c>
      <c r="F2577" s="62" t="str">
        <f>IF('Raw Data'!B2584=0," ",_xlfn.STDEV.S('Raw Data'!G2584:JP2584))</f>
        <v xml:space="preserve"> </v>
      </c>
      <c r="G2577" s="63" t="str">
        <f>IF('Raw Data'!B2584=0," ",(D2577-C2577)/6/F2577)</f>
        <v xml:space="preserve"> </v>
      </c>
      <c r="H2577" s="63" t="str">
        <f>IF('Raw Data'!B2584=0," ","No")</f>
        <v xml:space="preserve"> </v>
      </c>
      <c r="I2577" s="62" t="str">
        <f>IF('Raw Data'!B2584=0," ",IF(H2577="Yes",MIN(D2577-E2577,E2577-C2577)/3/$H$2,MIN(E2577-C2577,D2577-E2577)/3/$H$1))</f>
        <v xml:space="preserve"> </v>
      </c>
      <c r="J2577" s="62" t="str">
        <f>IF('Raw Data'!B2584=0," ",E2577-6*F2577)</f>
        <v xml:space="preserve"> </v>
      </c>
      <c r="K2577" s="63" t="str">
        <f>IF('Raw Data'!B2584=0," ",E2577+6*F2577)</f>
        <v xml:space="preserve"> </v>
      </c>
      <c r="L2577" t="str">
        <f>IF('Raw Data'!B2584=0," ","No")</f>
        <v xml:space="preserve"> </v>
      </c>
      <c r="M2577" t="str">
        <f>IF('Raw Data'!B2584=0," ","Yes")</f>
        <v xml:space="preserve"> </v>
      </c>
    </row>
    <row r="2578" spans="1:13" x14ac:dyDescent="0.2">
      <c r="A2578" s="62" t="str">
        <f>IF('Raw Data'!B2585=0," ",'Raw Data'!B2585)</f>
        <v xml:space="preserve"> </v>
      </c>
      <c r="B2578" s="62" t="str">
        <f>IF('Raw Data'!B2585=0," ",'Raw Data'!C2585)</f>
        <v xml:space="preserve"> </v>
      </c>
      <c r="C2578" s="63" t="str">
        <f>IF('Raw Data'!B2585=0," ",'Raw Data'!D2585)</f>
        <v xml:space="preserve"> </v>
      </c>
      <c r="D2578" s="63" t="str">
        <f>IF('Raw Data'!B2585=0," ",'Raw Data'!E2585)</f>
        <v xml:space="preserve"> </v>
      </c>
      <c r="E2578" s="62" t="str">
        <f>IF('Raw Data'!B2585=0," ",AVERAGE('Raw Data'!G2585:JP2585))</f>
        <v xml:space="preserve"> </v>
      </c>
      <c r="F2578" s="62" t="str">
        <f>IF('Raw Data'!B2585=0," ",_xlfn.STDEV.S('Raw Data'!G2585:JP2585))</f>
        <v xml:space="preserve"> </v>
      </c>
      <c r="G2578" s="63" t="str">
        <f>IF('Raw Data'!B2585=0," ",(D2578-C2578)/6/F2578)</f>
        <v xml:space="preserve"> </v>
      </c>
      <c r="H2578" s="63" t="str">
        <f>IF('Raw Data'!B2585=0," ","No")</f>
        <v xml:space="preserve"> </v>
      </c>
      <c r="I2578" s="62" t="str">
        <f>IF('Raw Data'!B2585=0," ",IF(H2578="Yes",MIN(D2578-E2578,E2578-C2578)/3/$H$2,MIN(E2578-C2578,D2578-E2578)/3/$H$1))</f>
        <v xml:space="preserve"> </v>
      </c>
      <c r="J2578" s="62" t="str">
        <f>IF('Raw Data'!B2585=0," ",E2578-6*F2578)</f>
        <v xml:space="preserve"> </v>
      </c>
      <c r="K2578" s="63" t="str">
        <f>IF('Raw Data'!B2585=0," ",E2578+6*F2578)</f>
        <v xml:space="preserve"> </v>
      </c>
      <c r="L2578" t="str">
        <f>IF('Raw Data'!B2585=0," ","No")</f>
        <v xml:space="preserve"> </v>
      </c>
      <c r="M2578" t="str">
        <f>IF('Raw Data'!B2585=0," ","Yes")</f>
        <v xml:space="preserve"> </v>
      </c>
    </row>
    <row r="2579" spans="1:13" x14ac:dyDescent="0.2">
      <c r="A2579" s="62" t="str">
        <f>IF('Raw Data'!B2586=0," ",'Raw Data'!B2586)</f>
        <v xml:space="preserve"> </v>
      </c>
      <c r="B2579" s="62" t="str">
        <f>IF('Raw Data'!B2586=0," ",'Raw Data'!C2586)</f>
        <v xml:space="preserve"> </v>
      </c>
      <c r="C2579" s="63" t="str">
        <f>IF('Raw Data'!B2586=0," ",'Raw Data'!D2586)</f>
        <v xml:space="preserve"> </v>
      </c>
      <c r="D2579" s="63" t="str">
        <f>IF('Raw Data'!B2586=0," ",'Raw Data'!E2586)</f>
        <v xml:space="preserve"> </v>
      </c>
      <c r="E2579" s="62" t="str">
        <f>IF('Raw Data'!B2586=0," ",AVERAGE('Raw Data'!G2586:JP2586))</f>
        <v xml:space="preserve"> </v>
      </c>
      <c r="F2579" s="62" t="str">
        <f>IF('Raw Data'!B2586=0," ",_xlfn.STDEV.S('Raw Data'!G2586:JP2586))</f>
        <v xml:space="preserve"> </v>
      </c>
      <c r="G2579" s="63" t="str">
        <f>IF('Raw Data'!B2586=0," ",(D2579-C2579)/6/F2579)</f>
        <v xml:space="preserve"> </v>
      </c>
      <c r="H2579" s="63" t="str">
        <f>IF('Raw Data'!B2586=0," ","No")</f>
        <v xml:space="preserve"> </v>
      </c>
      <c r="I2579" s="62" t="str">
        <f>IF('Raw Data'!B2586=0," ",IF(H2579="Yes",MIN(D2579-E2579,E2579-C2579)/3/$H$2,MIN(E2579-C2579,D2579-E2579)/3/$H$1))</f>
        <v xml:space="preserve"> </v>
      </c>
      <c r="J2579" s="62" t="str">
        <f>IF('Raw Data'!B2586=0," ",E2579-6*F2579)</f>
        <v xml:space="preserve"> </v>
      </c>
      <c r="K2579" s="63" t="str">
        <f>IF('Raw Data'!B2586=0," ",E2579+6*F2579)</f>
        <v xml:space="preserve"> </v>
      </c>
      <c r="L2579" t="str">
        <f>IF('Raw Data'!B2586=0," ","No")</f>
        <v xml:space="preserve"> </v>
      </c>
      <c r="M2579" t="str">
        <f>IF('Raw Data'!B2586=0," ","Yes")</f>
        <v xml:space="preserve"> </v>
      </c>
    </row>
    <row r="2580" spans="1:13" x14ac:dyDescent="0.2">
      <c r="A2580" s="62" t="str">
        <f>IF('Raw Data'!B2587=0," ",'Raw Data'!B2587)</f>
        <v xml:space="preserve"> </v>
      </c>
      <c r="B2580" s="62" t="str">
        <f>IF('Raw Data'!B2587=0," ",'Raw Data'!C2587)</f>
        <v xml:space="preserve"> </v>
      </c>
      <c r="C2580" s="63" t="str">
        <f>IF('Raw Data'!B2587=0," ",'Raw Data'!D2587)</f>
        <v xml:space="preserve"> </v>
      </c>
      <c r="D2580" s="63" t="str">
        <f>IF('Raw Data'!B2587=0," ",'Raw Data'!E2587)</f>
        <v xml:space="preserve"> </v>
      </c>
      <c r="E2580" s="62" t="str">
        <f>IF('Raw Data'!B2587=0," ",AVERAGE('Raw Data'!G2587:JP2587))</f>
        <v xml:space="preserve"> </v>
      </c>
      <c r="F2580" s="62" t="str">
        <f>IF('Raw Data'!B2587=0," ",_xlfn.STDEV.S('Raw Data'!G2587:JP2587))</f>
        <v xml:space="preserve"> </v>
      </c>
      <c r="G2580" s="63" t="str">
        <f>IF('Raw Data'!B2587=0," ",(D2580-C2580)/6/F2580)</f>
        <v xml:space="preserve"> </v>
      </c>
      <c r="H2580" s="63" t="str">
        <f>IF('Raw Data'!B2587=0," ","No")</f>
        <v xml:space="preserve"> </v>
      </c>
      <c r="I2580" s="62" t="str">
        <f>IF('Raw Data'!B2587=0," ",IF(H2580="Yes",MIN(D2580-E2580,E2580-C2580)/3/$H$2,MIN(E2580-C2580,D2580-E2580)/3/$H$1))</f>
        <v xml:space="preserve"> </v>
      </c>
      <c r="J2580" s="62" t="str">
        <f>IF('Raw Data'!B2587=0," ",E2580-6*F2580)</f>
        <v xml:space="preserve"> </v>
      </c>
      <c r="K2580" s="63" t="str">
        <f>IF('Raw Data'!B2587=0," ",E2580+6*F2580)</f>
        <v xml:space="preserve"> </v>
      </c>
      <c r="L2580" t="str">
        <f>IF('Raw Data'!B2587=0," ","No")</f>
        <v xml:space="preserve"> </v>
      </c>
      <c r="M2580" t="str">
        <f>IF('Raw Data'!B2587=0," ","Yes")</f>
        <v xml:space="preserve"> </v>
      </c>
    </row>
    <row r="2581" spans="1:13" x14ac:dyDescent="0.2">
      <c r="A2581" s="62" t="str">
        <f>IF('Raw Data'!B2588=0," ",'Raw Data'!B2588)</f>
        <v xml:space="preserve"> </v>
      </c>
      <c r="B2581" s="62" t="str">
        <f>IF('Raw Data'!B2588=0," ",'Raw Data'!C2588)</f>
        <v xml:space="preserve"> </v>
      </c>
      <c r="C2581" s="63" t="str">
        <f>IF('Raw Data'!B2588=0," ",'Raw Data'!D2588)</f>
        <v xml:space="preserve"> </v>
      </c>
      <c r="D2581" s="63" t="str">
        <f>IF('Raw Data'!B2588=0," ",'Raw Data'!E2588)</f>
        <v xml:space="preserve"> </v>
      </c>
      <c r="E2581" s="62" t="str">
        <f>IF('Raw Data'!B2588=0," ",AVERAGE('Raw Data'!G2588:JP2588))</f>
        <v xml:space="preserve"> </v>
      </c>
      <c r="F2581" s="62" t="str">
        <f>IF('Raw Data'!B2588=0," ",_xlfn.STDEV.S('Raw Data'!G2588:JP2588))</f>
        <v xml:space="preserve"> </v>
      </c>
      <c r="G2581" s="63" t="str">
        <f>IF('Raw Data'!B2588=0," ",(D2581-C2581)/6/F2581)</f>
        <v xml:space="preserve"> </v>
      </c>
      <c r="H2581" s="63" t="str">
        <f>IF('Raw Data'!B2588=0," ","No")</f>
        <v xml:space="preserve"> </v>
      </c>
      <c r="I2581" s="62" t="str">
        <f>IF('Raw Data'!B2588=0," ",IF(H2581="Yes",MIN(D2581-E2581,E2581-C2581)/3/$H$2,MIN(E2581-C2581,D2581-E2581)/3/$H$1))</f>
        <v xml:space="preserve"> </v>
      </c>
      <c r="J2581" s="62" t="str">
        <f>IF('Raw Data'!B2588=0," ",E2581-6*F2581)</f>
        <v xml:space="preserve"> </v>
      </c>
      <c r="K2581" s="63" t="str">
        <f>IF('Raw Data'!B2588=0," ",E2581+6*F2581)</f>
        <v xml:space="preserve"> </v>
      </c>
      <c r="L2581" t="str">
        <f>IF('Raw Data'!B2588=0," ","No")</f>
        <v xml:space="preserve"> </v>
      </c>
      <c r="M2581" t="str">
        <f>IF('Raw Data'!B2588=0," ","Yes")</f>
        <v xml:space="preserve"> </v>
      </c>
    </row>
    <row r="2582" spans="1:13" x14ac:dyDescent="0.2">
      <c r="A2582" s="62" t="str">
        <f>IF('Raw Data'!B2589=0," ",'Raw Data'!B2589)</f>
        <v xml:space="preserve"> </v>
      </c>
      <c r="B2582" s="62" t="str">
        <f>IF('Raw Data'!B2589=0," ",'Raw Data'!C2589)</f>
        <v xml:space="preserve"> </v>
      </c>
      <c r="C2582" s="63" t="str">
        <f>IF('Raw Data'!B2589=0," ",'Raw Data'!D2589)</f>
        <v xml:space="preserve"> </v>
      </c>
      <c r="D2582" s="63" t="str">
        <f>IF('Raw Data'!B2589=0," ",'Raw Data'!E2589)</f>
        <v xml:space="preserve"> </v>
      </c>
      <c r="E2582" s="62" t="str">
        <f>IF('Raw Data'!B2589=0," ",AVERAGE('Raw Data'!G2589:JP2589))</f>
        <v xml:space="preserve"> </v>
      </c>
      <c r="F2582" s="62" t="str">
        <f>IF('Raw Data'!B2589=0," ",_xlfn.STDEV.S('Raw Data'!G2589:JP2589))</f>
        <v xml:space="preserve"> </v>
      </c>
      <c r="G2582" s="63" t="str">
        <f>IF('Raw Data'!B2589=0," ",(D2582-C2582)/6/F2582)</f>
        <v xml:space="preserve"> </v>
      </c>
      <c r="H2582" s="63" t="str">
        <f>IF('Raw Data'!B2589=0," ","No")</f>
        <v xml:space="preserve"> </v>
      </c>
      <c r="I2582" s="62" t="str">
        <f>IF('Raw Data'!B2589=0," ",IF(H2582="Yes",MIN(D2582-E2582,E2582-C2582)/3/$H$2,MIN(E2582-C2582,D2582-E2582)/3/$H$1))</f>
        <v xml:space="preserve"> </v>
      </c>
      <c r="J2582" s="62" t="str">
        <f>IF('Raw Data'!B2589=0," ",E2582-6*F2582)</f>
        <v xml:space="preserve"> </v>
      </c>
      <c r="K2582" s="63" t="str">
        <f>IF('Raw Data'!B2589=0," ",E2582+6*F2582)</f>
        <v xml:space="preserve"> </v>
      </c>
      <c r="L2582" t="str">
        <f>IF('Raw Data'!B2589=0," ","No")</f>
        <v xml:space="preserve"> </v>
      </c>
      <c r="M2582" t="str">
        <f>IF('Raw Data'!B2589=0," ","Yes")</f>
        <v xml:space="preserve"> </v>
      </c>
    </row>
    <row r="2583" spans="1:13" x14ac:dyDescent="0.2">
      <c r="A2583" s="62" t="str">
        <f>IF('Raw Data'!B2590=0," ",'Raw Data'!B2590)</f>
        <v xml:space="preserve"> </v>
      </c>
      <c r="B2583" s="62" t="str">
        <f>IF('Raw Data'!B2590=0," ",'Raw Data'!C2590)</f>
        <v xml:space="preserve"> </v>
      </c>
      <c r="C2583" s="63" t="str">
        <f>IF('Raw Data'!B2590=0," ",'Raw Data'!D2590)</f>
        <v xml:space="preserve"> </v>
      </c>
      <c r="D2583" s="63" t="str">
        <f>IF('Raw Data'!B2590=0," ",'Raw Data'!E2590)</f>
        <v xml:space="preserve"> </v>
      </c>
      <c r="E2583" s="62" t="str">
        <f>IF('Raw Data'!B2590=0," ",AVERAGE('Raw Data'!G2590:JP2590))</f>
        <v xml:space="preserve"> </v>
      </c>
      <c r="F2583" s="62" t="str">
        <f>IF('Raw Data'!B2590=0," ",_xlfn.STDEV.S('Raw Data'!G2590:JP2590))</f>
        <v xml:space="preserve"> </v>
      </c>
      <c r="G2583" s="63" t="str">
        <f>IF('Raw Data'!B2590=0," ",(D2583-C2583)/6/F2583)</f>
        <v xml:space="preserve"> </v>
      </c>
      <c r="H2583" s="63" t="str">
        <f>IF('Raw Data'!B2590=0," ","No")</f>
        <v xml:space="preserve"> </v>
      </c>
      <c r="I2583" s="62" t="str">
        <f>IF('Raw Data'!B2590=0," ",IF(H2583="Yes",MIN(D2583-E2583,E2583-C2583)/3/$H$2,MIN(E2583-C2583,D2583-E2583)/3/$H$1))</f>
        <v xml:space="preserve"> </v>
      </c>
      <c r="J2583" s="62" t="str">
        <f>IF('Raw Data'!B2590=0," ",E2583-6*F2583)</f>
        <v xml:space="preserve"> </v>
      </c>
      <c r="K2583" s="63" t="str">
        <f>IF('Raw Data'!B2590=0," ",E2583+6*F2583)</f>
        <v xml:space="preserve"> </v>
      </c>
      <c r="L2583" t="str">
        <f>IF('Raw Data'!B2590=0," ","No")</f>
        <v xml:space="preserve"> </v>
      </c>
      <c r="M2583" t="str">
        <f>IF('Raw Data'!B2590=0," ","Yes")</f>
        <v xml:space="preserve"> </v>
      </c>
    </row>
    <row r="2584" spans="1:13" x14ac:dyDescent="0.2">
      <c r="A2584" s="62" t="str">
        <f>IF('Raw Data'!B2591=0," ",'Raw Data'!B2591)</f>
        <v xml:space="preserve"> </v>
      </c>
      <c r="B2584" s="62" t="str">
        <f>IF('Raw Data'!B2591=0," ",'Raw Data'!C2591)</f>
        <v xml:space="preserve"> </v>
      </c>
      <c r="C2584" s="63" t="str">
        <f>IF('Raw Data'!B2591=0," ",'Raw Data'!D2591)</f>
        <v xml:space="preserve"> </v>
      </c>
      <c r="D2584" s="63" t="str">
        <f>IF('Raw Data'!B2591=0," ",'Raw Data'!E2591)</f>
        <v xml:space="preserve"> </v>
      </c>
      <c r="E2584" s="62" t="str">
        <f>IF('Raw Data'!B2591=0," ",AVERAGE('Raw Data'!G2591:JP2591))</f>
        <v xml:space="preserve"> </v>
      </c>
      <c r="F2584" s="62" t="str">
        <f>IF('Raw Data'!B2591=0," ",_xlfn.STDEV.S('Raw Data'!G2591:JP2591))</f>
        <v xml:space="preserve"> </v>
      </c>
      <c r="G2584" s="63" t="str">
        <f>IF('Raw Data'!B2591=0," ",(D2584-C2584)/6/F2584)</f>
        <v xml:space="preserve"> </v>
      </c>
      <c r="H2584" s="63" t="str">
        <f>IF('Raw Data'!B2591=0," ","No")</f>
        <v xml:space="preserve"> </v>
      </c>
      <c r="I2584" s="62" t="str">
        <f>IF('Raw Data'!B2591=0," ",IF(H2584="Yes",MIN(D2584-E2584,E2584-C2584)/3/$H$2,MIN(E2584-C2584,D2584-E2584)/3/$H$1))</f>
        <v xml:space="preserve"> </v>
      </c>
      <c r="J2584" s="62" t="str">
        <f>IF('Raw Data'!B2591=0," ",E2584-6*F2584)</f>
        <v xml:space="preserve"> </v>
      </c>
      <c r="K2584" s="63" t="str">
        <f>IF('Raw Data'!B2591=0," ",E2584+6*F2584)</f>
        <v xml:space="preserve"> </v>
      </c>
      <c r="L2584" t="str">
        <f>IF('Raw Data'!B2591=0," ","No")</f>
        <v xml:space="preserve"> </v>
      </c>
      <c r="M2584" t="str">
        <f>IF('Raw Data'!B2591=0," ","Yes")</f>
        <v xml:space="preserve"> </v>
      </c>
    </row>
    <row r="2585" spans="1:13" x14ac:dyDescent="0.2">
      <c r="A2585" s="62" t="str">
        <f>IF('Raw Data'!B2592=0," ",'Raw Data'!B2592)</f>
        <v xml:space="preserve"> </v>
      </c>
      <c r="B2585" s="62" t="str">
        <f>IF('Raw Data'!B2592=0," ",'Raw Data'!C2592)</f>
        <v xml:space="preserve"> </v>
      </c>
      <c r="C2585" s="63" t="str">
        <f>IF('Raw Data'!B2592=0," ",'Raw Data'!D2592)</f>
        <v xml:space="preserve"> </v>
      </c>
      <c r="D2585" s="63" t="str">
        <f>IF('Raw Data'!B2592=0," ",'Raw Data'!E2592)</f>
        <v xml:space="preserve"> </v>
      </c>
      <c r="E2585" s="62" t="str">
        <f>IF('Raw Data'!B2592=0," ",AVERAGE('Raw Data'!G2592:JP2592))</f>
        <v xml:space="preserve"> </v>
      </c>
      <c r="F2585" s="62" t="str">
        <f>IF('Raw Data'!B2592=0," ",_xlfn.STDEV.S('Raw Data'!G2592:JP2592))</f>
        <v xml:space="preserve"> </v>
      </c>
      <c r="G2585" s="63" t="str">
        <f>IF('Raw Data'!B2592=0," ",(D2585-C2585)/6/F2585)</f>
        <v xml:space="preserve"> </v>
      </c>
      <c r="H2585" s="63" t="str">
        <f>IF('Raw Data'!B2592=0," ","No")</f>
        <v xml:space="preserve"> </v>
      </c>
      <c r="I2585" s="62" t="str">
        <f>IF('Raw Data'!B2592=0," ",IF(H2585="Yes",MIN(D2585-E2585,E2585-C2585)/3/$H$2,MIN(E2585-C2585,D2585-E2585)/3/$H$1))</f>
        <v xml:space="preserve"> </v>
      </c>
      <c r="J2585" s="62" t="str">
        <f>IF('Raw Data'!B2592=0," ",E2585-6*F2585)</f>
        <v xml:space="preserve"> </v>
      </c>
      <c r="K2585" s="63" t="str">
        <f>IF('Raw Data'!B2592=0," ",E2585+6*F2585)</f>
        <v xml:space="preserve"> </v>
      </c>
      <c r="L2585" t="str">
        <f>IF('Raw Data'!B2592=0," ","No")</f>
        <v xml:space="preserve"> </v>
      </c>
      <c r="M2585" t="str">
        <f>IF('Raw Data'!B2592=0," ","Yes")</f>
        <v xml:space="preserve"> </v>
      </c>
    </row>
    <row r="2586" spans="1:13" x14ac:dyDescent="0.2">
      <c r="A2586" s="62" t="str">
        <f>IF('Raw Data'!B2593=0," ",'Raw Data'!B2593)</f>
        <v xml:space="preserve"> </v>
      </c>
      <c r="B2586" s="62" t="str">
        <f>IF('Raw Data'!B2593=0," ",'Raw Data'!C2593)</f>
        <v xml:space="preserve"> </v>
      </c>
      <c r="C2586" s="63" t="str">
        <f>IF('Raw Data'!B2593=0," ",'Raw Data'!D2593)</f>
        <v xml:space="preserve"> </v>
      </c>
      <c r="D2586" s="63" t="str">
        <f>IF('Raw Data'!B2593=0," ",'Raw Data'!E2593)</f>
        <v xml:space="preserve"> </v>
      </c>
      <c r="E2586" s="62" t="str">
        <f>IF('Raw Data'!B2593=0," ",AVERAGE('Raw Data'!G2593:JP2593))</f>
        <v xml:space="preserve"> </v>
      </c>
      <c r="F2586" s="62" t="str">
        <f>IF('Raw Data'!B2593=0," ",_xlfn.STDEV.S('Raw Data'!G2593:JP2593))</f>
        <v xml:space="preserve"> </v>
      </c>
      <c r="G2586" s="63" t="str">
        <f>IF('Raw Data'!B2593=0," ",(D2586-C2586)/6/F2586)</f>
        <v xml:space="preserve"> </v>
      </c>
      <c r="H2586" s="63" t="str">
        <f>IF('Raw Data'!B2593=0," ","No")</f>
        <v xml:space="preserve"> </v>
      </c>
      <c r="I2586" s="62" t="str">
        <f>IF('Raw Data'!B2593=0," ",IF(H2586="Yes",MIN(D2586-E2586,E2586-C2586)/3/$H$2,MIN(E2586-C2586,D2586-E2586)/3/$H$1))</f>
        <v xml:space="preserve"> </v>
      </c>
      <c r="J2586" s="62" t="str">
        <f>IF('Raw Data'!B2593=0," ",E2586-6*F2586)</f>
        <v xml:space="preserve"> </v>
      </c>
      <c r="K2586" s="63" t="str">
        <f>IF('Raw Data'!B2593=0," ",E2586+6*F2586)</f>
        <v xml:space="preserve"> </v>
      </c>
      <c r="L2586" t="str">
        <f>IF('Raw Data'!B2593=0," ","No")</f>
        <v xml:space="preserve"> </v>
      </c>
      <c r="M2586" t="str">
        <f>IF('Raw Data'!B2593=0," ","Yes")</f>
        <v xml:space="preserve"> </v>
      </c>
    </row>
    <row r="2587" spans="1:13" x14ac:dyDescent="0.2">
      <c r="A2587" s="62" t="str">
        <f>IF('Raw Data'!B2594=0," ",'Raw Data'!B2594)</f>
        <v xml:space="preserve"> </v>
      </c>
      <c r="B2587" s="62" t="str">
        <f>IF('Raw Data'!B2594=0," ",'Raw Data'!C2594)</f>
        <v xml:space="preserve"> </v>
      </c>
      <c r="C2587" s="63" t="str">
        <f>IF('Raw Data'!B2594=0," ",'Raw Data'!D2594)</f>
        <v xml:space="preserve"> </v>
      </c>
      <c r="D2587" s="63" t="str">
        <f>IF('Raw Data'!B2594=0," ",'Raw Data'!E2594)</f>
        <v xml:space="preserve"> </v>
      </c>
      <c r="E2587" s="62" t="str">
        <f>IF('Raw Data'!B2594=0," ",AVERAGE('Raw Data'!G2594:JP2594))</f>
        <v xml:space="preserve"> </v>
      </c>
      <c r="F2587" s="62" t="str">
        <f>IF('Raw Data'!B2594=0," ",_xlfn.STDEV.S('Raw Data'!G2594:JP2594))</f>
        <v xml:space="preserve"> </v>
      </c>
      <c r="G2587" s="63" t="str">
        <f>IF('Raw Data'!B2594=0," ",(D2587-C2587)/6/F2587)</f>
        <v xml:space="preserve"> </v>
      </c>
      <c r="H2587" s="63" t="str">
        <f>IF('Raw Data'!B2594=0," ","No")</f>
        <v xml:space="preserve"> </v>
      </c>
      <c r="I2587" s="62" t="str">
        <f>IF('Raw Data'!B2594=0," ",IF(H2587="Yes",MIN(D2587-E2587,E2587-C2587)/3/$H$2,MIN(E2587-C2587,D2587-E2587)/3/$H$1))</f>
        <v xml:space="preserve"> </v>
      </c>
      <c r="J2587" s="62" t="str">
        <f>IF('Raw Data'!B2594=0," ",E2587-6*F2587)</f>
        <v xml:space="preserve"> </v>
      </c>
      <c r="K2587" s="63" t="str">
        <f>IF('Raw Data'!B2594=0," ",E2587+6*F2587)</f>
        <v xml:space="preserve"> </v>
      </c>
      <c r="L2587" t="str">
        <f>IF('Raw Data'!B2594=0," ","No")</f>
        <v xml:space="preserve"> </v>
      </c>
      <c r="M2587" t="str">
        <f>IF('Raw Data'!B2594=0," ","Yes")</f>
        <v xml:space="preserve"> </v>
      </c>
    </row>
    <row r="2588" spans="1:13" x14ac:dyDescent="0.2">
      <c r="A2588" s="62" t="str">
        <f>IF('Raw Data'!B2595=0," ",'Raw Data'!B2595)</f>
        <v xml:space="preserve"> </v>
      </c>
      <c r="B2588" s="62" t="str">
        <f>IF('Raw Data'!B2595=0," ",'Raw Data'!C2595)</f>
        <v xml:space="preserve"> </v>
      </c>
      <c r="C2588" s="63" t="str">
        <f>IF('Raw Data'!B2595=0," ",'Raw Data'!D2595)</f>
        <v xml:space="preserve"> </v>
      </c>
      <c r="D2588" s="63" t="str">
        <f>IF('Raw Data'!B2595=0," ",'Raw Data'!E2595)</f>
        <v xml:space="preserve"> </v>
      </c>
      <c r="E2588" s="62" t="str">
        <f>IF('Raw Data'!B2595=0," ",AVERAGE('Raw Data'!G2595:JP2595))</f>
        <v xml:space="preserve"> </v>
      </c>
      <c r="F2588" s="62" t="str">
        <f>IF('Raw Data'!B2595=0," ",_xlfn.STDEV.S('Raw Data'!G2595:JP2595))</f>
        <v xml:space="preserve"> </v>
      </c>
      <c r="G2588" s="63" t="str">
        <f>IF('Raw Data'!B2595=0," ",(D2588-C2588)/6/F2588)</f>
        <v xml:space="preserve"> </v>
      </c>
      <c r="H2588" s="63" t="str">
        <f>IF('Raw Data'!B2595=0," ","No")</f>
        <v xml:space="preserve"> </v>
      </c>
      <c r="I2588" s="62" t="str">
        <f>IF('Raw Data'!B2595=0," ",IF(H2588="Yes",MIN(D2588-E2588,E2588-C2588)/3/$H$2,MIN(E2588-C2588,D2588-E2588)/3/$H$1))</f>
        <v xml:space="preserve"> </v>
      </c>
      <c r="J2588" s="62" t="str">
        <f>IF('Raw Data'!B2595=0," ",E2588-6*F2588)</f>
        <v xml:space="preserve"> </v>
      </c>
      <c r="K2588" s="63" t="str">
        <f>IF('Raw Data'!B2595=0," ",E2588+6*F2588)</f>
        <v xml:space="preserve"> </v>
      </c>
      <c r="L2588" t="str">
        <f>IF('Raw Data'!B2595=0," ","No")</f>
        <v xml:space="preserve"> </v>
      </c>
      <c r="M2588" t="str">
        <f>IF('Raw Data'!B2595=0," ","Yes")</f>
        <v xml:space="preserve"> </v>
      </c>
    </row>
    <row r="2589" spans="1:13" x14ac:dyDescent="0.2">
      <c r="A2589" s="62" t="str">
        <f>IF('Raw Data'!B2596=0," ",'Raw Data'!B2596)</f>
        <v xml:space="preserve"> </v>
      </c>
      <c r="B2589" s="62" t="str">
        <f>IF('Raw Data'!B2596=0," ",'Raw Data'!C2596)</f>
        <v xml:space="preserve"> </v>
      </c>
      <c r="C2589" s="63" t="str">
        <f>IF('Raw Data'!B2596=0," ",'Raw Data'!D2596)</f>
        <v xml:space="preserve"> </v>
      </c>
      <c r="D2589" s="63" t="str">
        <f>IF('Raw Data'!B2596=0," ",'Raw Data'!E2596)</f>
        <v xml:space="preserve"> </v>
      </c>
      <c r="E2589" s="62" t="str">
        <f>IF('Raw Data'!B2596=0," ",AVERAGE('Raw Data'!G2596:JP2596))</f>
        <v xml:space="preserve"> </v>
      </c>
      <c r="F2589" s="62" t="str">
        <f>IF('Raw Data'!B2596=0," ",_xlfn.STDEV.S('Raw Data'!G2596:JP2596))</f>
        <v xml:space="preserve"> </v>
      </c>
      <c r="G2589" s="63" t="str">
        <f>IF('Raw Data'!B2596=0," ",(D2589-C2589)/6/F2589)</f>
        <v xml:space="preserve"> </v>
      </c>
      <c r="H2589" s="63" t="str">
        <f>IF('Raw Data'!B2596=0," ","No")</f>
        <v xml:space="preserve"> </v>
      </c>
      <c r="I2589" s="62" t="str">
        <f>IF('Raw Data'!B2596=0," ",IF(H2589="Yes",MIN(D2589-E2589,E2589-C2589)/3/$H$2,MIN(E2589-C2589,D2589-E2589)/3/$H$1))</f>
        <v xml:space="preserve"> </v>
      </c>
      <c r="J2589" s="62" t="str">
        <f>IF('Raw Data'!B2596=0," ",E2589-6*F2589)</f>
        <v xml:space="preserve"> </v>
      </c>
      <c r="K2589" s="63" t="str">
        <f>IF('Raw Data'!B2596=0," ",E2589+6*F2589)</f>
        <v xml:space="preserve"> </v>
      </c>
      <c r="L2589" t="str">
        <f>IF('Raw Data'!B2596=0," ","No")</f>
        <v xml:space="preserve"> </v>
      </c>
      <c r="M2589" t="str">
        <f>IF('Raw Data'!B2596=0," ","Yes")</f>
        <v xml:space="preserve"> </v>
      </c>
    </row>
    <row r="2590" spans="1:13" x14ac:dyDescent="0.2">
      <c r="A2590" s="62" t="str">
        <f>IF('Raw Data'!B2597=0," ",'Raw Data'!B2597)</f>
        <v xml:space="preserve"> </v>
      </c>
      <c r="B2590" s="62" t="str">
        <f>IF('Raw Data'!B2597=0," ",'Raw Data'!C2597)</f>
        <v xml:space="preserve"> </v>
      </c>
      <c r="C2590" s="63" t="str">
        <f>IF('Raw Data'!B2597=0," ",'Raw Data'!D2597)</f>
        <v xml:space="preserve"> </v>
      </c>
      <c r="D2590" s="63" t="str">
        <f>IF('Raw Data'!B2597=0," ",'Raw Data'!E2597)</f>
        <v xml:space="preserve"> </v>
      </c>
      <c r="E2590" s="62" t="str">
        <f>IF('Raw Data'!B2597=0," ",AVERAGE('Raw Data'!G2597:JP2597))</f>
        <v xml:space="preserve"> </v>
      </c>
      <c r="F2590" s="62" t="str">
        <f>IF('Raw Data'!B2597=0," ",_xlfn.STDEV.S('Raw Data'!G2597:JP2597))</f>
        <v xml:space="preserve"> </v>
      </c>
      <c r="G2590" s="63" t="str">
        <f>IF('Raw Data'!B2597=0," ",(D2590-C2590)/6/F2590)</f>
        <v xml:space="preserve"> </v>
      </c>
      <c r="H2590" s="63" t="str">
        <f>IF('Raw Data'!B2597=0," ","No")</f>
        <v xml:space="preserve"> </v>
      </c>
      <c r="I2590" s="62" t="str">
        <f>IF('Raw Data'!B2597=0," ",IF(H2590="Yes",MIN(D2590-E2590,E2590-C2590)/3/$H$2,MIN(E2590-C2590,D2590-E2590)/3/$H$1))</f>
        <v xml:space="preserve"> </v>
      </c>
      <c r="J2590" s="62" t="str">
        <f>IF('Raw Data'!B2597=0," ",E2590-6*F2590)</f>
        <v xml:space="preserve"> </v>
      </c>
      <c r="K2590" s="63" t="str">
        <f>IF('Raw Data'!B2597=0," ",E2590+6*F2590)</f>
        <v xml:space="preserve"> </v>
      </c>
      <c r="L2590" t="str">
        <f>IF('Raw Data'!B2597=0," ","No")</f>
        <v xml:space="preserve"> </v>
      </c>
      <c r="M2590" t="str">
        <f>IF('Raw Data'!B2597=0," ","Yes")</f>
        <v xml:space="preserve"> </v>
      </c>
    </row>
    <row r="2591" spans="1:13" x14ac:dyDescent="0.2">
      <c r="A2591" s="62" t="str">
        <f>IF('Raw Data'!B2598=0," ",'Raw Data'!B2598)</f>
        <v xml:space="preserve"> </v>
      </c>
      <c r="B2591" s="62" t="str">
        <f>IF('Raw Data'!B2598=0," ",'Raw Data'!C2598)</f>
        <v xml:space="preserve"> </v>
      </c>
      <c r="C2591" s="63" t="str">
        <f>IF('Raw Data'!B2598=0," ",'Raw Data'!D2598)</f>
        <v xml:space="preserve"> </v>
      </c>
      <c r="D2591" s="63" t="str">
        <f>IF('Raw Data'!B2598=0," ",'Raw Data'!E2598)</f>
        <v xml:space="preserve"> </v>
      </c>
      <c r="E2591" s="62" t="str">
        <f>IF('Raw Data'!B2598=0," ",AVERAGE('Raw Data'!G2598:JP2598))</f>
        <v xml:space="preserve"> </v>
      </c>
      <c r="F2591" s="62" t="str">
        <f>IF('Raw Data'!B2598=0," ",_xlfn.STDEV.S('Raw Data'!G2598:JP2598))</f>
        <v xml:space="preserve"> </v>
      </c>
      <c r="G2591" s="63" t="str">
        <f>IF('Raw Data'!B2598=0," ",(D2591-C2591)/6/F2591)</f>
        <v xml:space="preserve"> </v>
      </c>
      <c r="H2591" s="63" t="str">
        <f>IF('Raw Data'!B2598=0," ","No")</f>
        <v xml:space="preserve"> </v>
      </c>
      <c r="I2591" s="62" t="str">
        <f>IF('Raw Data'!B2598=0," ",IF(H2591="Yes",MIN(D2591-E2591,E2591-C2591)/3/$H$2,MIN(E2591-C2591,D2591-E2591)/3/$H$1))</f>
        <v xml:space="preserve"> </v>
      </c>
      <c r="J2591" s="62" t="str">
        <f>IF('Raw Data'!B2598=0," ",E2591-6*F2591)</f>
        <v xml:space="preserve"> </v>
      </c>
      <c r="K2591" s="63" t="str">
        <f>IF('Raw Data'!B2598=0," ",E2591+6*F2591)</f>
        <v xml:space="preserve"> </v>
      </c>
      <c r="L2591" t="str">
        <f>IF('Raw Data'!B2598=0," ","No")</f>
        <v xml:space="preserve"> </v>
      </c>
      <c r="M2591" t="str">
        <f>IF('Raw Data'!B2598=0," ","Yes")</f>
        <v xml:space="preserve"> </v>
      </c>
    </row>
    <row r="2592" spans="1:13" x14ac:dyDescent="0.2">
      <c r="A2592" s="62" t="str">
        <f>IF('Raw Data'!B2599=0," ",'Raw Data'!B2599)</f>
        <v xml:space="preserve"> </v>
      </c>
      <c r="B2592" s="62" t="str">
        <f>IF('Raw Data'!B2599=0," ",'Raw Data'!C2599)</f>
        <v xml:space="preserve"> </v>
      </c>
      <c r="C2592" s="63" t="str">
        <f>IF('Raw Data'!B2599=0," ",'Raw Data'!D2599)</f>
        <v xml:space="preserve"> </v>
      </c>
      <c r="D2592" s="63" t="str">
        <f>IF('Raw Data'!B2599=0," ",'Raw Data'!E2599)</f>
        <v xml:space="preserve"> </v>
      </c>
      <c r="E2592" s="62" t="str">
        <f>IF('Raw Data'!B2599=0," ",AVERAGE('Raw Data'!G2599:JP2599))</f>
        <v xml:space="preserve"> </v>
      </c>
      <c r="F2592" s="62" t="str">
        <f>IF('Raw Data'!B2599=0," ",_xlfn.STDEV.S('Raw Data'!G2599:JP2599))</f>
        <v xml:space="preserve"> </v>
      </c>
      <c r="G2592" s="63" t="str">
        <f>IF('Raw Data'!B2599=0," ",(D2592-C2592)/6/F2592)</f>
        <v xml:space="preserve"> </v>
      </c>
      <c r="H2592" s="63" t="str">
        <f>IF('Raw Data'!B2599=0," ","No")</f>
        <v xml:space="preserve"> </v>
      </c>
      <c r="I2592" s="62" t="str">
        <f>IF('Raw Data'!B2599=0," ",IF(H2592="Yes",MIN(D2592-E2592,E2592-C2592)/3/$H$2,MIN(E2592-C2592,D2592-E2592)/3/$H$1))</f>
        <v xml:space="preserve"> </v>
      </c>
      <c r="J2592" s="62" t="str">
        <f>IF('Raw Data'!B2599=0," ",E2592-6*F2592)</f>
        <v xml:space="preserve"> </v>
      </c>
      <c r="K2592" s="63" t="str">
        <f>IF('Raw Data'!B2599=0," ",E2592+6*F2592)</f>
        <v xml:space="preserve"> </v>
      </c>
      <c r="L2592" t="str">
        <f>IF('Raw Data'!B2599=0," ","No")</f>
        <v xml:space="preserve"> </v>
      </c>
      <c r="M2592" t="str">
        <f>IF('Raw Data'!B2599=0," ","Yes")</f>
        <v xml:space="preserve"> </v>
      </c>
    </row>
    <row r="2593" spans="1:13" x14ac:dyDescent="0.2">
      <c r="A2593" s="62" t="str">
        <f>IF('Raw Data'!B2600=0," ",'Raw Data'!B2600)</f>
        <v xml:space="preserve"> </v>
      </c>
      <c r="B2593" s="62" t="str">
        <f>IF('Raw Data'!B2600=0," ",'Raw Data'!C2600)</f>
        <v xml:space="preserve"> </v>
      </c>
      <c r="C2593" s="63" t="str">
        <f>IF('Raw Data'!B2600=0," ",'Raw Data'!D2600)</f>
        <v xml:space="preserve"> </v>
      </c>
      <c r="D2593" s="63" t="str">
        <f>IF('Raw Data'!B2600=0," ",'Raw Data'!E2600)</f>
        <v xml:space="preserve"> </v>
      </c>
      <c r="E2593" s="62" t="str">
        <f>IF('Raw Data'!B2600=0," ",AVERAGE('Raw Data'!G2600:JP2600))</f>
        <v xml:space="preserve"> </v>
      </c>
      <c r="F2593" s="62" t="str">
        <f>IF('Raw Data'!B2600=0," ",_xlfn.STDEV.S('Raw Data'!G2600:JP2600))</f>
        <v xml:space="preserve"> </v>
      </c>
      <c r="G2593" s="63" t="str">
        <f>IF('Raw Data'!B2600=0," ",(D2593-C2593)/6/F2593)</f>
        <v xml:space="preserve"> </v>
      </c>
      <c r="H2593" s="63" t="str">
        <f>IF('Raw Data'!B2600=0," ","No")</f>
        <v xml:space="preserve"> </v>
      </c>
      <c r="I2593" s="62" t="str">
        <f>IF('Raw Data'!B2600=0," ",IF(H2593="Yes",MIN(D2593-E2593,E2593-C2593)/3/$H$2,MIN(E2593-C2593,D2593-E2593)/3/$H$1))</f>
        <v xml:space="preserve"> </v>
      </c>
      <c r="J2593" s="62" t="str">
        <f>IF('Raw Data'!B2600=0," ",E2593-6*F2593)</f>
        <v xml:space="preserve"> </v>
      </c>
      <c r="K2593" s="63" t="str">
        <f>IF('Raw Data'!B2600=0," ",E2593+6*F2593)</f>
        <v xml:space="preserve"> </v>
      </c>
      <c r="L2593" t="str">
        <f>IF('Raw Data'!B2600=0," ","No")</f>
        <v xml:space="preserve"> </v>
      </c>
      <c r="M2593" t="str">
        <f>IF('Raw Data'!B2600=0," ","Yes")</f>
        <v xml:space="preserve"> </v>
      </c>
    </row>
    <row r="2594" spans="1:13" x14ac:dyDescent="0.2">
      <c r="A2594" s="62" t="str">
        <f>IF('Raw Data'!B2601=0," ",'Raw Data'!B2601)</f>
        <v xml:space="preserve"> </v>
      </c>
      <c r="B2594" s="62" t="str">
        <f>IF('Raw Data'!B2601=0," ",'Raw Data'!C2601)</f>
        <v xml:space="preserve"> </v>
      </c>
      <c r="C2594" s="63" t="str">
        <f>IF('Raw Data'!B2601=0," ",'Raw Data'!D2601)</f>
        <v xml:space="preserve"> </v>
      </c>
      <c r="D2594" s="63" t="str">
        <f>IF('Raw Data'!B2601=0," ",'Raw Data'!E2601)</f>
        <v xml:space="preserve"> </v>
      </c>
      <c r="E2594" s="62" t="str">
        <f>IF('Raw Data'!B2601=0," ",AVERAGE('Raw Data'!G2601:JP2601))</f>
        <v xml:space="preserve"> </v>
      </c>
      <c r="F2594" s="62" t="str">
        <f>IF('Raw Data'!B2601=0," ",_xlfn.STDEV.S('Raw Data'!G2601:JP2601))</f>
        <v xml:space="preserve"> </v>
      </c>
      <c r="G2594" s="63" t="str">
        <f>IF('Raw Data'!B2601=0," ",(D2594-C2594)/6/F2594)</f>
        <v xml:space="preserve"> </v>
      </c>
      <c r="H2594" s="63" t="str">
        <f>IF('Raw Data'!B2601=0," ","No")</f>
        <v xml:space="preserve"> </v>
      </c>
      <c r="I2594" s="62" t="str">
        <f>IF('Raw Data'!B2601=0," ",IF(H2594="Yes",MIN(D2594-E2594,E2594-C2594)/3/$H$2,MIN(E2594-C2594,D2594-E2594)/3/$H$1))</f>
        <v xml:space="preserve"> </v>
      </c>
      <c r="J2594" s="62" t="str">
        <f>IF('Raw Data'!B2601=0," ",E2594-6*F2594)</f>
        <v xml:space="preserve"> </v>
      </c>
      <c r="K2594" s="63" t="str">
        <f>IF('Raw Data'!B2601=0," ",E2594+6*F2594)</f>
        <v xml:space="preserve"> </v>
      </c>
      <c r="L2594" t="str">
        <f>IF('Raw Data'!B2601=0," ","No")</f>
        <v xml:space="preserve"> </v>
      </c>
      <c r="M2594" t="str">
        <f>IF('Raw Data'!B2601=0," ","Yes")</f>
        <v xml:space="preserve"> </v>
      </c>
    </row>
    <row r="2595" spans="1:13" x14ac:dyDescent="0.2">
      <c r="A2595" s="62" t="str">
        <f>IF('Raw Data'!B2602=0," ",'Raw Data'!B2602)</f>
        <v xml:space="preserve"> </v>
      </c>
      <c r="B2595" s="62" t="str">
        <f>IF('Raw Data'!B2602=0," ",'Raw Data'!C2602)</f>
        <v xml:space="preserve"> </v>
      </c>
      <c r="C2595" s="63" t="str">
        <f>IF('Raw Data'!B2602=0," ",'Raw Data'!D2602)</f>
        <v xml:space="preserve"> </v>
      </c>
      <c r="D2595" s="63" t="str">
        <f>IF('Raw Data'!B2602=0," ",'Raw Data'!E2602)</f>
        <v xml:space="preserve"> </v>
      </c>
      <c r="E2595" s="62" t="str">
        <f>IF('Raw Data'!B2602=0," ",AVERAGE('Raw Data'!G2602:JP2602))</f>
        <v xml:space="preserve"> </v>
      </c>
      <c r="F2595" s="62" t="str">
        <f>IF('Raw Data'!B2602=0," ",_xlfn.STDEV.S('Raw Data'!G2602:JP2602))</f>
        <v xml:space="preserve"> </v>
      </c>
      <c r="G2595" s="63" t="str">
        <f>IF('Raw Data'!B2602=0," ",(D2595-C2595)/6/F2595)</f>
        <v xml:space="preserve"> </v>
      </c>
      <c r="H2595" s="63" t="str">
        <f>IF('Raw Data'!B2602=0," ","No")</f>
        <v xml:space="preserve"> </v>
      </c>
      <c r="I2595" s="62" t="str">
        <f>IF('Raw Data'!B2602=0," ",IF(H2595="Yes",MIN(D2595-E2595,E2595-C2595)/3/$H$2,MIN(E2595-C2595,D2595-E2595)/3/$H$1))</f>
        <v xml:space="preserve"> </v>
      </c>
      <c r="J2595" s="62" t="str">
        <f>IF('Raw Data'!B2602=0," ",E2595-6*F2595)</f>
        <v xml:space="preserve"> </v>
      </c>
      <c r="K2595" s="63" t="str">
        <f>IF('Raw Data'!B2602=0," ",E2595+6*F2595)</f>
        <v xml:space="preserve"> </v>
      </c>
      <c r="L2595" t="str">
        <f>IF('Raw Data'!B2602=0," ","No")</f>
        <v xml:space="preserve"> </v>
      </c>
      <c r="M2595" t="str">
        <f>IF('Raw Data'!B2602=0," ","Yes")</f>
        <v xml:space="preserve"> </v>
      </c>
    </row>
    <row r="2596" spans="1:13" x14ac:dyDescent="0.2">
      <c r="A2596" s="62" t="str">
        <f>IF('Raw Data'!B2603=0," ",'Raw Data'!B2603)</f>
        <v xml:space="preserve"> </v>
      </c>
      <c r="B2596" s="62" t="str">
        <f>IF('Raw Data'!B2603=0," ",'Raw Data'!C2603)</f>
        <v xml:space="preserve"> </v>
      </c>
      <c r="C2596" s="63" t="str">
        <f>IF('Raw Data'!B2603=0," ",'Raw Data'!D2603)</f>
        <v xml:space="preserve"> </v>
      </c>
      <c r="D2596" s="63" t="str">
        <f>IF('Raw Data'!B2603=0," ",'Raw Data'!E2603)</f>
        <v xml:space="preserve"> </v>
      </c>
      <c r="E2596" s="62" t="str">
        <f>IF('Raw Data'!B2603=0," ",AVERAGE('Raw Data'!G2603:JP2603))</f>
        <v xml:space="preserve"> </v>
      </c>
      <c r="F2596" s="62" t="str">
        <f>IF('Raw Data'!B2603=0," ",_xlfn.STDEV.S('Raw Data'!G2603:JP2603))</f>
        <v xml:space="preserve"> </v>
      </c>
      <c r="G2596" s="63" t="str">
        <f>IF('Raw Data'!B2603=0," ",(D2596-C2596)/6/F2596)</f>
        <v xml:space="preserve"> </v>
      </c>
      <c r="H2596" s="63" t="str">
        <f>IF('Raw Data'!B2603=0," ","No")</f>
        <v xml:space="preserve"> </v>
      </c>
      <c r="I2596" s="62" t="str">
        <f>IF('Raw Data'!B2603=0," ",IF(H2596="Yes",MIN(D2596-E2596,E2596-C2596)/3/$H$2,MIN(E2596-C2596,D2596-E2596)/3/$H$1))</f>
        <v xml:space="preserve"> </v>
      </c>
      <c r="J2596" s="62" t="str">
        <f>IF('Raw Data'!B2603=0," ",E2596-6*F2596)</f>
        <v xml:space="preserve"> </v>
      </c>
      <c r="K2596" s="63" t="str">
        <f>IF('Raw Data'!B2603=0," ",E2596+6*F2596)</f>
        <v xml:space="preserve"> </v>
      </c>
      <c r="L2596" t="str">
        <f>IF('Raw Data'!B2603=0," ","No")</f>
        <v xml:space="preserve"> </v>
      </c>
      <c r="M2596" t="str">
        <f>IF('Raw Data'!B2603=0," ","Yes")</f>
        <v xml:space="preserve"> </v>
      </c>
    </row>
    <row r="2597" spans="1:13" x14ac:dyDescent="0.2">
      <c r="A2597" s="62" t="str">
        <f>IF('Raw Data'!B2604=0," ",'Raw Data'!B2604)</f>
        <v xml:space="preserve"> </v>
      </c>
      <c r="B2597" s="62" t="str">
        <f>IF('Raw Data'!B2604=0," ",'Raw Data'!C2604)</f>
        <v xml:space="preserve"> </v>
      </c>
      <c r="C2597" s="63" t="str">
        <f>IF('Raw Data'!B2604=0," ",'Raw Data'!D2604)</f>
        <v xml:space="preserve"> </v>
      </c>
      <c r="D2597" s="63" t="str">
        <f>IF('Raw Data'!B2604=0," ",'Raw Data'!E2604)</f>
        <v xml:space="preserve"> </v>
      </c>
      <c r="E2597" s="62" t="str">
        <f>IF('Raw Data'!B2604=0," ",AVERAGE('Raw Data'!G2604:JP2604))</f>
        <v xml:space="preserve"> </v>
      </c>
      <c r="F2597" s="62" t="str">
        <f>IF('Raw Data'!B2604=0," ",_xlfn.STDEV.S('Raw Data'!G2604:JP2604))</f>
        <v xml:space="preserve"> </v>
      </c>
      <c r="G2597" s="63" t="str">
        <f>IF('Raw Data'!B2604=0," ",(D2597-C2597)/6/F2597)</f>
        <v xml:space="preserve"> </v>
      </c>
      <c r="H2597" s="63" t="str">
        <f>IF('Raw Data'!B2604=0," ","No")</f>
        <v xml:space="preserve"> </v>
      </c>
      <c r="I2597" s="62" t="str">
        <f>IF('Raw Data'!B2604=0," ",IF(H2597="Yes",MIN(D2597-E2597,E2597-C2597)/3/$H$2,MIN(E2597-C2597,D2597-E2597)/3/$H$1))</f>
        <v xml:space="preserve"> </v>
      </c>
      <c r="J2597" s="62" t="str">
        <f>IF('Raw Data'!B2604=0," ",E2597-6*F2597)</f>
        <v xml:space="preserve"> </v>
      </c>
      <c r="K2597" s="63" t="str">
        <f>IF('Raw Data'!B2604=0," ",E2597+6*F2597)</f>
        <v xml:space="preserve"> </v>
      </c>
      <c r="L2597" t="str">
        <f>IF('Raw Data'!B2604=0," ","No")</f>
        <v xml:space="preserve"> </v>
      </c>
      <c r="M2597" t="str">
        <f>IF('Raw Data'!B2604=0," ","Yes")</f>
        <v xml:space="preserve"> </v>
      </c>
    </row>
    <row r="2598" spans="1:13" x14ac:dyDescent="0.2">
      <c r="A2598" s="62" t="str">
        <f>IF('Raw Data'!B2605=0," ",'Raw Data'!B2605)</f>
        <v xml:space="preserve"> </v>
      </c>
      <c r="B2598" s="62" t="str">
        <f>IF('Raw Data'!B2605=0," ",'Raw Data'!C2605)</f>
        <v xml:space="preserve"> </v>
      </c>
      <c r="C2598" s="63" t="str">
        <f>IF('Raw Data'!B2605=0," ",'Raw Data'!D2605)</f>
        <v xml:space="preserve"> </v>
      </c>
      <c r="D2598" s="63" t="str">
        <f>IF('Raw Data'!B2605=0," ",'Raw Data'!E2605)</f>
        <v xml:space="preserve"> </v>
      </c>
      <c r="E2598" s="62" t="str">
        <f>IF('Raw Data'!B2605=0," ",AVERAGE('Raw Data'!G2605:JP2605))</f>
        <v xml:space="preserve"> </v>
      </c>
      <c r="F2598" s="62" t="str">
        <f>IF('Raw Data'!B2605=0," ",_xlfn.STDEV.S('Raw Data'!G2605:JP2605))</f>
        <v xml:space="preserve"> </v>
      </c>
      <c r="G2598" s="63" t="str">
        <f>IF('Raw Data'!B2605=0," ",(D2598-C2598)/6/F2598)</f>
        <v xml:space="preserve"> </v>
      </c>
      <c r="H2598" s="63" t="str">
        <f>IF('Raw Data'!B2605=0," ","No")</f>
        <v xml:space="preserve"> </v>
      </c>
      <c r="I2598" s="62" t="str">
        <f>IF('Raw Data'!B2605=0," ",IF(H2598="Yes",MIN(D2598-E2598,E2598-C2598)/3/$H$2,MIN(E2598-C2598,D2598-E2598)/3/$H$1))</f>
        <v xml:space="preserve"> </v>
      </c>
      <c r="J2598" s="62" t="str">
        <f>IF('Raw Data'!B2605=0," ",E2598-6*F2598)</f>
        <v xml:space="preserve"> </v>
      </c>
      <c r="K2598" s="63" t="str">
        <f>IF('Raw Data'!B2605=0," ",E2598+6*F2598)</f>
        <v xml:space="preserve"> </v>
      </c>
      <c r="L2598" t="str">
        <f>IF('Raw Data'!B2605=0," ","No")</f>
        <v xml:space="preserve"> </v>
      </c>
      <c r="M2598" t="str">
        <f>IF('Raw Data'!B2605=0," ","Yes")</f>
        <v xml:space="preserve"> </v>
      </c>
    </row>
    <row r="2599" spans="1:13" x14ac:dyDescent="0.2">
      <c r="A2599" s="62" t="str">
        <f>IF('Raw Data'!B2606=0," ",'Raw Data'!B2606)</f>
        <v xml:space="preserve"> </v>
      </c>
      <c r="B2599" s="62" t="str">
        <f>IF('Raw Data'!B2606=0," ",'Raw Data'!C2606)</f>
        <v xml:space="preserve"> </v>
      </c>
      <c r="C2599" s="63" t="str">
        <f>IF('Raw Data'!B2606=0," ",'Raw Data'!D2606)</f>
        <v xml:space="preserve"> </v>
      </c>
      <c r="D2599" s="63" t="str">
        <f>IF('Raw Data'!B2606=0," ",'Raw Data'!E2606)</f>
        <v xml:space="preserve"> </v>
      </c>
      <c r="E2599" s="62" t="str">
        <f>IF('Raw Data'!B2606=0," ",AVERAGE('Raw Data'!G2606:JP2606))</f>
        <v xml:space="preserve"> </v>
      </c>
      <c r="F2599" s="62" t="str">
        <f>IF('Raw Data'!B2606=0," ",_xlfn.STDEV.S('Raw Data'!G2606:JP2606))</f>
        <v xml:space="preserve"> </v>
      </c>
      <c r="G2599" s="63" t="str">
        <f>IF('Raw Data'!B2606=0," ",(D2599-C2599)/6/F2599)</f>
        <v xml:space="preserve"> </v>
      </c>
      <c r="H2599" s="63" t="str">
        <f>IF('Raw Data'!B2606=0," ","No")</f>
        <v xml:space="preserve"> </v>
      </c>
      <c r="I2599" s="62" t="str">
        <f>IF('Raw Data'!B2606=0," ",IF(H2599="Yes",MIN(D2599-E2599,E2599-C2599)/3/$H$2,MIN(E2599-C2599,D2599-E2599)/3/$H$1))</f>
        <v xml:space="preserve"> </v>
      </c>
      <c r="J2599" s="62" t="str">
        <f>IF('Raw Data'!B2606=0," ",E2599-6*F2599)</f>
        <v xml:space="preserve"> </v>
      </c>
      <c r="K2599" s="63" t="str">
        <f>IF('Raw Data'!B2606=0," ",E2599+6*F2599)</f>
        <v xml:space="preserve"> </v>
      </c>
      <c r="L2599" t="str">
        <f>IF('Raw Data'!B2606=0," ","No")</f>
        <v xml:space="preserve"> </v>
      </c>
      <c r="M2599" t="str">
        <f>IF('Raw Data'!B2606=0," ","Yes")</f>
        <v xml:space="preserve"> </v>
      </c>
    </row>
    <row r="2600" spans="1:13" x14ac:dyDescent="0.2">
      <c r="A2600" s="62" t="str">
        <f>IF('Raw Data'!B2607=0," ",'Raw Data'!B2607)</f>
        <v xml:space="preserve"> </v>
      </c>
      <c r="B2600" s="62" t="str">
        <f>IF('Raw Data'!B2607=0," ",'Raw Data'!C2607)</f>
        <v xml:space="preserve"> </v>
      </c>
      <c r="C2600" s="63" t="str">
        <f>IF('Raw Data'!B2607=0," ",'Raw Data'!D2607)</f>
        <v xml:space="preserve"> </v>
      </c>
      <c r="D2600" s="63" t="str">
        <f>IF('Raw Data'!B2607=0," ",'Raw Data'!E2607)</f>
        <v xml:space="preserve"> </v>
      </c>
      <c r="E2600" s="62" t="str">
        <f>IF('Raw Data'!B2607=0," ",AVERAGE('Raw Data'!G2607:JP2607))</f>
        <v xml:space="preserve"> </v>
      </c>
      <c r="F2600" s="62" t="str">
        <f>IF('Raw Data'!B2607=0," ",_xlfn.STDEV.S('Raw Data'!G2607:JP2607))</f>
        <v xml:space="preserve"> </v>
      </c>
      <c r="G2600" s="63" t="str">
        <f>IF('Raw Data'!B2607=0," ",(D2600-C2600)/6/F2600)</f>
        <v xml:space="preserve"> </v>
      </c>
      <c r="H2600" s="63" t="str">
        <f>IF('Raw Data'!B2607=0," ","No")</f>
        <v xml:space="preserve"> </v>
      </c>
      <c r="I2600" s="62" t="str">
        <f>IF('Raw Data'!B2607=0," ",IF(H2600="Yes",MIN(D2600-E2600,E2600-C2600)/3/$H$2,MIN(E2600-C2600,D2600-E2600)/3/$H$1))</f>
        <v xml:space="preserve"> </v>
      </c>
      <c r="J2600" s="62" t="str">
        <f>IF('Raw Data'!B2607=0," ",E2600-6*F2600)</f>
        <v xml:space="preserve"> </v>
      </c>
      <c r="K2600" s="63" t="str">
        <f>IF('Raw Data'!B2607=0," ",E2600+6*F2600)</f>
        <v xml:space="preserve"> </v>
      </c>
      <c r="L2600" t="str">
        <f>IF('Raw Data'!B2607=0," ","No")</f>
        <v xml:space="preserve"> </v>
      </c>
      <c r="M2600" t="str">
        <f>IF('Raw Data'!B2607=0," ","Yes")</f>
        <v xml:space="preserve"> </v>
      </c>
    </row>
    <row r="2601" spans="1:13" x14ac:dyDescent="0.2">
      <c r="A2601" s="62" t="str">
        <f>IF('Raw Data'!B2608=0," ",'Raw Data'!B2608)</f>
        <v xml:space="preserve"> </v>
      </c>
      <c r="B2601" s="62" t="str">
        <f>IF('Raw Data'!B2608=0," ",'Raw Data'!C2608)</f>
        <v xml:space="preserve"> </v>
      </c>
      <c r="C2601" s="63" t="str">
        <f>IF('Raw Data'!B2608=0," ",'Raw Data'!D2608)</f>
        <v xml:space="preserve"> </v>
      </c>
      <c r="D2601" s="63" t="str">
        <f>IF('Raw Data'!B2608=0," ",'Raw Data'!E2608)</f>
        <v xml:space="preserve"> </v>
      </c>
      <c r="E2601" s="62" t="str">
        <f>IF('Raw Data'!B2608=0," ",AVERAGE('Raw Data'!G2608:JP2608))</f>
        <v xml:space="preserve"> </v>
      </c>
      <c r="F2601" s="62" t="str">
        <f>IF('Raw Data'!B2608=0," ",_xlfn.STDEV.S('Raw Data'!G2608:JP2608))</f>
        <v xml:space="preserve"> </v>
      </c>
      <c r="G2601" s="63" t="str">
        <f>IF('Raw Data'!B2608=0," ",(D2601-C2601)/6/F2601)</f>
        <v xml:space="preserve"> </v>
      </c>
      <c r="H2601" s="63" t="str">
        <f>IF('Raw Data'!B2608=0," ","No")</f>
        <v xml:space="preserve"> </v>
      </c>
      <c r="I2601" s="62" t="str">
        <f>IF('Raw Data'!B2608=0," ",IF(H2601="Yes",MIN(D2601-E2601,E2601-C2601)/3/$H$2,MIN(E2601-C2601,D2601-E2601)/3/$H$1))</f>
        <v xml:space="preserve"> </v>
      </c>
      <c r="J2601" s="62" t="str">
        <f>IF('Raw Data'!B2608=0," ",E2601-6*F2601)</f>
        <v xml:space="preserve"> </v>
      </c>
      <c r="K2601" s="63" t="str">
        <f>IF('Raw Data'!B2608=0," ",E2601+6*F2601)</f>
        <v xml:space="preserve"> </v>
      </c>
      <c r="L2601" t="str">
        <f>IF('Raw Data'!B2608=0," ","No")</f>
        <v xml:space="preserve"> </v>
      </c>
      <c r="M2601" t="str">
        <f>IF('Raw Data'!B2608=0," ","Yes")</f>
        <v xml:space="preserve"> </v>
      </c>
    </row>
    <row r="2602" spans="1:13" x14ac:dyDescent="0.2">
      <c r="A2602" s="62" t="str">
        <f>IF('Raw Data'!B2609=0," ",'Raw Data'!B2609)</f>
        <v xml:space="preserve"> </v>
      </c>
      <c r="B2602" s="62" t="str">
        <f>IF('Raw Data'!B2609=0," ",'Raw Data'!C2609)</f>
        <v xml:space="preserve"> </v>
      </c>
      <c r="C2602" s="63" t="str">
        <f>IF('Raw Data'!B2609=0," ",'Raw Data'!D2609)</f>
        <v xml:space="preserve"> </v>
      </c>
      <c r="D2602" s="63" t="str">
        <f>IF('Raw Data'!B2609=0," ",'Raw Data'!E2609)</f>
        <v xml:space="preserve"> </v>
      </c>
      <c r="E2602" s="62" t="str">
        <f>IF('Raw Data'!B2609=0," ",AVERAGE('Raw Data'!G2609:JP2609))</f>
        <v xml:space="preserve"> </v>
      </c>
      <c r="F2602" s="62" t="str">
        <f>IF('Raw Data'!B2609=0," ",_xlfn.STDEV.S('Raw Data'!G2609:JP2609))</f>
        <v xml:space="preserve"> </v>
      </c>
      <c r="G2602" s="63" t="str">
        <f>IF('Raw Data'!B2609=0," ",(D2602-C2602)/6/F2602)</f>
        <v xml:space="preserve"> </v>
      </c>
      <c r="H2602" s="63" t="str">
        <f>IF('Raw Data'!B2609=0," ","No")</f>
        <v xml:space="preserve"> </v>
      </c>
      <c r="I2602" s="62" t="str">
        <f>IF('Raw Data'!B2609=0," ",IF(H2602="Yes",MIN(D2602-E2602,E2602-C2602)/3/$H$2,MIN(E2602-C2602,D2602-E2602)/3/$H$1))</f>
        <v xml:space="preserve"> </v>
      </c>
      <c r="J2602" s="62" t="str">
        <f>IF('Raw Data'!B2609=0," ",E2602-6*F2602)</f>
        <v xml:space="preserve"> </v>
      </c>
      <c r="K2602" s="63" t="str">
        <f>IF('Raw Data'!B2609=0," ",E2602+6*F2602)</f>
        <v xml:space="preserve"> </v>
      </c>
      <c r="L2602" t="str">
        <f>IF('Raw Data'!B2609=0," ","No")</f>
        <v xml:space="preserve"> </v>
      </c>
      <c r="M2602" t="str">
        <f>IF('Raw Data'!B2609=0," ","Yes")</f>
        <v xml:space="preserve"> </v>
      </c>
    </row>
    <row r="2603" spans="1:13" x14ac:dyDescent="0.2">
      <c r="A2603" s="62" t="str">
        <f>IF('Raw Data'!B2610=0," ",'Raw Data'!B2610)</f>
        <v xml:space="preserve"> </v>
      </c>
      <c r="B2603" s="62" t="str">
        <f>IF('Raw Data'!B2610=0," ",'Raw Data'!C2610)</f>
        <v xml:space="preserve"> </v>
      </c>
      <c r="C2603" s="63" t="str">
        <f>IF('Raw Data'!B2610=0," ",'Raw Data'!D2610)</f>
        <v xml:space="preserve"> </v>
      </c>
      <c r="D2603" s="63" t="str">
        <f>IF('Raw Data'!B2610=0," ",'Raw Data'!E2610)</f>
        <v xml:space="preserve"> </v>
      </c>
      <c r="E2603" s="62" t="str">
        <f>IF('Raw Data'!B2610=0," ",AVERAGE('Raw Data'!G2610:JP2610))</f>
        <v xml:space="preserve"> </v>
      </c>
      <c r="F2603" s="62" t="str">
        <f>IF('Raw Data'!B2610=0," ",_xlfn.STDEV.S('Raw Data'!G2610:JP2610))</f>
        <v xml:space="preserve"> </v>
      </c>
      <c r="G2603" s="63" t="str">
        <f>IF('Raw Data'!B2610=0," ",(D2603-C2603)/6/F2603)</f>
        <v xml:space="preserve"> </v>
      </c>
      <c r="H2603" s="63" t="str">
        <f>IF('Raw Data'!B2610=0," ","No")</f>
        <v xml:space="preserve"> </v>
      </c>
      <c r="I2603" s="62" t="str">
        <f>IF('Raw Data'!B2610=0," ",IF(H2603="Yes",MIN(D2603-E2603,E2603-C2603)/3/$H$2,MIN(E2603-C2603,D2603-E2603)/3/$H$1))</f>
        <v xml:space="preserve"> </v>
      </c>
      <c r="J2603" s="62" t="str">
        <f>IF('Raw Data'!B2610=0," ",E2603-6*F2603)</f>
        <v xml:space="preserve"> </v>
      </c>
      <c r="K2603" s="63" t="str">
        <f>IF('Raw Data'!B2610=0," ",E2603+6*F2603)</f>
        <v xml:space="preserve"> </v>
      </c>
      <c r="L2603" t="str">
        <f>IF('Raw Data'!B2610=0," ","No")</f>
        <v xml:space="preserve"> </v>
      </c>
      <c r="M2603" t="str">
        <f>IF('Raw Data'!B2610=0," ","Yes")</f>
        <v xml:space="preserve"> </v>
      </c>
    </row>
    <row r="2604" spans="1:13" x14ac:dyDescent="0.2">
      <c r="A2604" s="62" t="str">
        <f>IF('Raw Data'!B2611=0," ",'Raw Data'!B2611)</f>
        <v xml:space="preserve"> </v>
      </c>
      <c r="B2604" s="62" t="str">
        <f>IF('Raw Data'!B2611=0," ",'Raw Data'!C2611)</f>
        <v xml:space="preserve"> </v>
      </c>
      <c r="C2604" s="63" t="str">
        <f>IF('Raw Data'!B2611=0," ",'Raw Data'!D2611)</f>
        <v xml:space="preserve"> </v>
      </c>
      <c r="D2604" s="63" t="str">
        <f>IF('Raw Data'!B2611=0," ",'Raw Data'!E2611)</f>
        <v xml:space="preserve"> </v>
      </c>
      <c r="E2604" s="62" t="str">
        <f>IF('Raw Data'!B2611=0," ",AVERAGE('Raw Data'!G2611:JP2611))</f>
        <v xml:space="preserve"> </v>
      </c>
      <c r="F2604" s="62" t="str">
        <f>IF('Raw Data'!B2611=0," ",_xlfn.STDEV.S('Raw Data'!G2611:JP2611))</f>
        <v xml:space="preserve"> </v>
      </c>
      <c r="G2604" s="63" t="str">
        <f>IF('Raw Data'!B2611=0," ",(D2604-C2604)/6/F2604)</f>
        <v xml:space="preserve"> </v>
      </c>
      <c r="H2604" s="63" t="str">
        <f>IF('Raw Data'!B2611=0," ","No")</f>
        <v xml:space="preserve"> </v>
      </c>
      <c r="I2604" s="62" t="str">
        <f>IF('Raw Data'!B2611=0," ",IF(H2604="Yes",MIN(D2604-E2604,E2604-C2604)/3/$H$2,MIN(E2604-C2604,D2604-E2604)/3/$H$1))</f>
        <v xml:space="preserve"> </v>
      </c>
      <c r="J2604" s="62" t="str">
        <f>IF('Raw Data'!B2611=0," ",E2604-6*F2604)</f>
        <v xml:space="preserve"> </v>
      </c>
      <c r="K2604" s="63" t="str">
        <f>IF('Raw Data'!B2611=0," ",E2604+6*F2604)</f>
        <v xml:space="preserve"> </v>
      </c>
      <c r="L2604" t="str">
        <f>IF('Raw Data'!B2611=0," ","No")</f>
        <v xml:space="preserve"> </v>
      </c>
      <c r="M2604" t="str">
        <f>IF('Raw Data'!B2611=0," ","Yes")</f>
        <v xml:space="preserve"> </v>
      </c>
    </row>
    <row r="2605" spans="1:13" x14ac:dyDescent="0.2">
      <c r="A2605" s="62" t="str">
        <f>IF('Raw Data'!B2612=0," ",'Raw Data'!B2612)</f>
        <v xml:space="preserve"> </v>
      </c>
      <c r="B2605" s="62" t="str">
        <f>IF('Raw Data'!B2612=0," ",'Raw Data'!C2612)</f>
        <v xml:space="preserve"> </v>
      </c>
      <c r="C2605" s="63" t="str">
        <f>IF('Raw Data'!B2612=0," ",'Raw Data'!D2612)</f>
        <v xml:space="preserve"> </v>
      </c>
      <c r="D2605" s="63" t="str">
        <f>IF('Raw Data'!B2612=0," ",'Raw Data'!E2612)</f>
        <v xml:space="preserve"> </v>
      </c>
      <c r="E2605" s="62" t="str">
        <f>IF('Raw Data'!B2612=0," ",AVERAGE('Raw Data'!G2612:JP2612))</f>
        <v xml:space="preserve"> </v>
      </c>
      <c r="F2605" s="62" t="str">
        <f>IF('Raw Data'!B2612=0," ",_xlfn.STDEV.S('Raw Data'!G2612:JP2612))</f>
        <v xml:space="preserve"> </v>
      </c>
      <c r="G2605" s="63" t="str">
        <f>IF('Raw Data'!B2612=0," ",(D2605-C2605)/6/F2605)</f>
        <v xml:space="preserve"> </v>
      </c>
      <c r="H2605" s="63" t="str">
        <f>IF('Raw Data'!B2612=0," ","No")</f>
        <v xml:space="preserve"> </v>
      </c>
      <c r="I2605" s="62" t="str">
        <f>IF('Raw Data'!B2612=0," ",IF(H2605="Yes",MIN(D2605-E2605,E2605-C2605)/3/$H$2,MIN(E2605-C2605,D2605-E2605)/3/$H$1))</f>
        <v xml:space="preserve"> </v>
      </c>
      <c r="J2605" s="62" t="str">
        <f>IF('Raw Data'!B2612=0," ",E2605-6*F2605)</f>
        <v xml:space="preserve"> </v>
      </c>
      <c r="K2605" s="63" t="str">
        <f>IF('Raw Data'!B2612=0," ",E2605+6*F2605)</f>
        <v xml:space="preserve"> </v>
      </c>
      <c r="L2605" t="str">
        <f>IF('Raw Data'!B2612=0," ","No")</f>
        <v xml:space="preserve"> </v>
      </c>
      <c r="M2605" t="str">
        <f>IF('Raw Data'!B2612=0," ","Yes")</f>
        <v xml:space="preserve"> </v>
      </c>
    </row>
    <row r="2606" spans="1:13" x14ac:dyDescent="0.2">
      <c r="A2606" s="62" t="str">
        <f>IF('Raw Data'!B2613=0," ",'Raw Data'!B2613)</f>
        <v xml:space="preserve"> </v>
      </c>
      <c r="B2606" s="62" t="str">
        <f>IF('Raw Data'!B2613=0," ",'Raw Data'!C2613)</f>
        <v xml:space="preserve"> </v>
      </c>
      <c r="C2606" s="63" t="str">
        <f>IF('Raw Data'!B2613=0," ",'Raw Data'!D2613)</f>
        <v xml:space="preserve"> </v>
      </c>
      <c r="D2606" s="63" t="str">
        <f>IF('Raw Data'!B2613=0," ",'Raw Data'!E2613)</f>
        <v xml:space="preserve"> </v>
      </c>
      <c r="E2606" s="62" t="str">
        <f>IF('Raw Data'!B2613=0," ",AVERAGE('Raw Data'!G2613:JP2613))</f>
        <v xml:space="preserve"> </v>
      </c>
      <c r="F2606" s="62" t="str">
        <f>IF('Raw Data'!B2613=0," ",_xlfn.STDEV.S('Raw Data'!G2613:JP2613))</f>
        <v xml:space="preserve"> </v>
      </c>
      <c r="G2606" s="63" t="str">
        <f>IF('Raw Data'!B2613=0," ",(D2606-C2606)/6/F2606)</f>
        <v xml:space="preserve"> </v>
      </c>
      <c r="H2606" s="63" t="str">
        <f>IF('Raw Data'!B2613=0," ","No")</f>
        <v xml:space="preserve"> </v>
      </c>
      <c r="I2606" s="62" t="str">
        <f>IF('Raw Data'!B2613=0," ",IF(H2606="Yes",MIN(D2606-E2606,E2606-C2606)/3/$H$2,MIN(E2606-C2606,D2606-E2606)/3/$H$1))</f>
        <v xml:space="preserve"> </v>
      </c>
      <c r="J2606" s="62" t="str">
        <f>IF('Raw Data'!B2613=0," ",E2606-6*F2606)</f>
        <v xml:space="preserve"> </v>
      </c>
      <c r="K2606" s="63" t="str">
        <f>IF('Raw Data'!B2613=0," ",E2606+6*F2606)</f>
        <v xml:space="preserve"> </v>
      </c>
      <c r="L2606" t="str">
        <f>IF('Raw Data'!B2613=0," ","No")</f>
        <v xml:space="preserve"> </v>
      </c>
      <c r="M2606" t="str">
        <f>IF('Raw Data'!B2613=0," ","Yes")</f>
        <v xml:space="preserve"> </v>
      </c>
    </row>
    <row r="2607" spans="1:13" x14ac:dyDescent="0.2">
      <c r="A2607" s="62" t="str">
        <f>IF('Raw Data'!B2614=0," ",'Raw Data'!B2614)</f>
        <v xml:space="preserve"> </v>
      </c>
      <c r="B2607" s="62" t="str">
        <f>IF('Raw Data'!B2614=0," ",'Raw Data'!C2614)</f>
        <v xml:space="preserve"> </v>
      </c>
      <c r="C2607" s="63" t="str">
        <f>IF('Raw Data'!B2614=0," ",'Raw Data'!D2614)</f>
        <v xml:space="preserve"> </v>
      </c>
      <c r="D2607" s="63" t="str">
        <f>IF('Raw Data'!B2614=0," ",'Raw Data'!E2614)</f>
        <v xml:space="preserve"> </v>
      </c>
      <c r="E2607" s="62" t="str">
        <f>IF('Raw Data'!B2614=0," ",AVERAGE('Raw Data'!G2614:JP2614))</f>
        <v xml:space="preserve"> </v>
      </c>
      <c r="F2607" s="62" t="str">
        <f>IF('Raw Data'!B2614=0," ",_xlfn.STDEV.S('Raw Data'!G2614:JP2614))</f>
        <v xml:space="preserve"> </v>
      </c>
      <c r="G2607" s="63" t="str">
        <f>IF('Raw Data'!B2614=0," ",(D2607-C2607)/6/F2607)</f>
        <v xml:space="preserve"> </v>
      </c>
      <c r="H2607" s="63" t="str">
        <f>IF('Raw Data'!B2614=0," ","No")</f>
        <v xml:space="preserve"> </v>
      </c>
      <c r="I2607" s="62" t="str">
        <f>IF('Raw Data'!B2614=0," ",IF(H2607="Yes",MIN(D2607-E2607,E2607-C2607)/3/$H$2,MIN(E2607-C2607,D2607-E2607)/3/$H$1))</f>
        <v xml:space="preserve"> </v>
      </c>
      <c r="J2607" s="62" t="str">
        <f>IF('Raw Data'!B2614=0," ",E2607-6*F2607)</f>
        <v xml:space="preserve"> </v>
      </c>
      <c r="K2607" s="63" t="str">
        <f>IF('Raw Data'!B2614=0," ",E2607+6*F2607)</f>
        <v xml:space="preserve"> </v>
      </c>
      <c r="L2607" t="str">
        <f>IF('Raw Data'!B2614=0," ","No")</f>
        <v xml:space="preserve"> </v>
      </c>
      <c r="M2607" t="str">
        <f>IF('Raw Data'!B2614=0," ","Yes")</f>
        <v xml:space="preserve"> </v>
      </c>
    </row>
    <row r="2608" spans="1:13" x14ac:dyDescent="0.2">
      <c r="A2608" s="62" t="str">
        <f>IF('Raw Data'!B2615=0," ",'Raw Data'!B2615)</f>
        <v xml:space="preserve"> </v>
      </c>
      <c r="B2608" s="62" t="str">
        <f>IF('Raw Data'!B2615=0," ",'Raw Data'!C2615)</f>
        <v xml:space="preserve"> </v>
      </c>
      <c r="C2608" s="63" t="str">
        <f>IF('Raw Data'!B2615=0," ",'Raw Data'!D2615)</f>
        <v xml:space="preserve"> </v>
      </c>
      <c r="D2608" s="63" t="str">
        <f>IF('Raw Data'!B2615=0," ",'Raw Data'!E2615)</f>
        <v xml:space="preserve"> </v>
      </c>
      <c r="E2608" s="62" t="str">
        <f>IF('Raw Data'!B2615=0," ",AVERAGE('Raw Data'!G2615:JP2615))</f>
        <v xml:space="preserve"> </v>
      </c>
      <c r="F2608" s="62" t="str">
        <f>IF('Raw Data'!B2615=0," ",_xlfn.STDEV.S('Raw Data'!G2615:JP2615))</f>
        <v xml:space="preserve"> </v>
      </c>
      <c r="G2608" s="63" t="str">
        <f>IF('Raw Data'!B2615=0," ",(D2608-C2608)/6/F2608)</f>
        <v xml:space="preserve"> </v>
      </c>
      <c r="H2608" s="63" t="str">
        <f>IF('Raw Data'!B2615=0," ","No")</f>
        <v xml:space="preserve"> </v>
      </c>
      <c r="I2608" s="62" t="str">
        <f>IF('Raw Data'!B2615=0," ",IF(H2608="Yes",MIN(D2608-E2608,E2608-C2608)/3/$H$2,MIN(E2608-C2608,D2608-E2608)/3/$H$1))</f>
        <v xml:space="preserve"> </v>
      </c>
      <c r="J2608" s="62" t="str">
        <f>IF('Raw Data'!B2615=0," ",E2608-6*F2608)</f>
        <v xml:space="preserve"> </v>
      </c>
      <c r="K2608" s="63" t="str">
        <f>IF('Raw Data'!B2615=0," ",E2608+6*F2608)</f>
        <v xml:space="preserve"> </v>
      </c>
      <c r="L2608" t="str">
        <f>IF('Raw Data'!B2615=0," ","No")</f>
        <v xml:space="preserve"> </v>
      </c>
      <c r="M2608" t="str">
        <f>IF('Raw Data'!B2615=0," ","Yes")</f>
        <v xml:space="preserve"> </v>
      </c>
    </row>
    <row r="2609" spans="1:13" x14ac:dyDescent="0.2">
      <c r="A2609" s="62" t="str">
        <f>IF('Raw Data'!B2616=0," ",'Raw Data'!B2616)</f>
        <v xml:space="preserve"> </v>
      </c>
      <c r="B2609" s="62" t="str">
        <f>IF('Raw Data'!B2616=0," ",'Raw Data'!C2616)</f>
        <v xml:space="preserve"> </v>
      </c>
      <c r="C2609" s="63" t="str">
        <f>IF('Raw Data'!B2616=0," ",'Raw Data'!D2616)</f>
        <v xml:space="preserve"> </v>
      </c>
      <c r="D2609" s="63" t="str">
        <f>IF('Raw Data'!B2616=0," ",'Raw Data'!E2616)</f>
        <v xml:space="preserve"> </v>
      </c>
      <c r="E2609" s="62" t="str">
        <f>IF('Raw Data'!B2616=0," ",AVERAGE('Raw Data'!G2616:JP2616))</f>
        <v xml:space="preserve"> </v>
      </c>
      <c r="F2609" s="62" t="str">
        <f>IF('Raw Data'!B2616=0," ",_xlfn.STDEV.S('Raw Data'!G2616:JP2616))</f>
        <v xml:space="preserve"> </v>
      </c>
      <c r="G2609" s="63" t="str">
        <f>IF('Raw Data'!B2616=0," ",(D2609-C2609)/6/F2609)</f>
        <v xml:space="preserve"> </v>
      </c>
      <c r="H2609" s="63" t="str">
        <f>IF('Raw Data'!B2616=0," ","No")</f>
        <v xml:space="preserve"> </v>
      </c>
      <c r="I2609" s="62" t="str">
        <f>IF('Raw Data'!B2616=0," ",IF(H2609="Yes",MIN(D2609-E2609,E2609-C2609)/3/$H$2,MIN(E2609-C2609,D2609-E2609)/3/$H$1))</f>
        <v xml:space="preserve"> </v>
      </c>
      <c r="J2609" s="62" t="str">
        <f>IF('Raw Data'!B2616=0," ",E2609-6*F2609)</f>
        <v xml:space="preserve"> </v>
      </c>
      <c r="K2609" s="63" t="str">
        <f>IF('Raw Data'!B2616=0," ",E2609+6*F2609)</f>
        <v xml:space="preserve"> </v>
      </c>
      <c r="L2609" t="str">
        <f>IF('Raw Data'!B2616=0," ","No")</f>
        <v xml:space="preserve"> </v>
      </c>
      <c r="M2609" t="str">
        <f>IF('Raw Data'!B2616=0," ","Yes")</f>
        <v xml:space="preserve"> </v>
      </c>
    </row>
    <row r="2610" spans="1:13" x14ac:dyDescent="0.2">
      <c r="A2610" s="62" t="str">
        <f>IF('Raw Data'!B2617=0," ",'Raw Data'!B2617)</f>
        <v xml:space="preserve"> </v>
      </c>
      <c r="B2610" s="62" t="str">
        <f>IF('Raw Data'!B2617=0," ",'Raw Data'!C2617)</f>
        <v xml:space="preserve"> </v>
      </c>
      <c r="C2610" s="63" t="str">
        <f>IF('Raw Data'!B2617=0," ",'Raw Data'!D2617)</f>
        <v xml:space="preserve"> </v>
      </c>
      <c r="D2610" s="63" t="str">
        <f>IF('Raw Data'!B2617=0," ",'Raw Data'!E2617)</f>
        <v xml:space="preserve"> </v>
      </c>
      <c r="E2610" s="62" t="str">
        <f>IF('Raw Data'!B2617=0," ",AVERAGE('Raw Data'!G2617:JP2617))</f>
        <v xml:space="preserve"> </v>
      </c>
      <c r="F2610" s="62" t="str">
        <f>IF('Raw Data'!B2617=0," ",_xlfn.STDEV.S('Raw Data'!G2617:JP2617))</f>
        <v xml:space="preserve"> </v>
      </c>
      <c r="G2610" s="63" t="str">
        <f>IF('Raw Data'!B2617=0," ",(D2610-C2610)/6/F2610)</f>
        <v xml:space="preserve"> </v>
      </c>
      <c r="H2610" s="63" t="str">
        <f>IF('Raw Data'!B2617=0," ","No")</f>
        <v xml:space="preserve"> </v>
      </c>
      <c r="I2610" s="62" t="str">
        <f>IF('Raw Data'!B2617=0," ",IF(H2610="Yes",MIN(D2610-E2610,E2610-C2610)/3/$H$2,MIN(E2610-C2610,D2610-E2610)/3/$H$1))</f>
        <v xml:space="preserve"> </v>
      </c>
      <c r="J2610" s="62" t="str">
        <f>IF('Raw Data'!B2617=0," ",E2610-6*F2610)</f>
        <v xml:space="preserve"> </v>
      </c>
      <c r="K2610" s="63" t="str">
        <f>IF('Raw Data'!B2617=0," ",E2610+6*F2610)</f>
        <v xml:space="preserve"> </v>
      </c>
      <c r="L2610" t="str">
        <f>IF('Raw Data'!B2617=0," ","No")</f>
        <v xml:space="preserve"> </v>
      </c>
      <c r="M2610" t="str">
        <f>IF('Raw Data'!B2617=0," ","Yes")</f>
        <v xml:space="preserve"> </v>
      </c>
    </row>
    <row r="2611" spans="1:13" x14ac:dyDescent="0.2">
      <c r="A2611" s="62" t="str">
        <f>IF('Raw Data'!B2618=0," ",'Raw Data'!B2618)</f>
        <v xml:space="preserve"> </v>
      </c>
      <c r="B2611" s="62" t="str">
        <f>IF('Raw Data'!B2618=0," ",'Raw Data'!C2618)</f>
        <v xml:space="preserve"> </v>
      </c>
      <c r="C2611" s="63" t="str">
        <f>IF('Raw Data'!B2618=0," ",'Raw Data'!D2618)</f>
        <v xml:space="preserve"> </v>
      </c>
      <c r="D2611" s="63" t="str">
        <f>IF('Raw Data'!B2618=0," ",'Raw Data'!E2618)</f>
        <v xml:space="preserve"> </v>
      </c>
      <c r="E2611" s="62" t="str">
        <f>IF('Raw Data'!B2618=0," ",AVERAGE('Raw Data'!G2618:JP2618))</f>
        <v xml:space="preserve"> </v>
      </c>
      <c r="F2611" s="62" t="str">
        <f>IF('Raw Data'!B2618=0," ",_xlfn.STDEV.S('Raw Data'!G2618:JP2618))</f>
        <v xml:space="preserve"> </v>
      </c>
      <c r="G2611" s="63" t="str">
        <f>IF('Raw Data'!B2618=0," ",(D2611-C2611)/6/F2611)</f>
        <v xml:space="preserve"> </v>
      </c>
      <c r="H2611" s="63" t="str">
        <f>IF('Raw Data'!B2618=0," ","No")</f>
        <v xml:space="preserve"> </v>
      </c>
      <c r="I2611" s="62" t="str">
        <f>IF('Raw Data'!B2618=0," ",IF(H2611="Yes",MIN(D2611-E2611,E2611-C2611)/3/$H$2,MIN(E2611-C2611,D2611-E2611)/3/$H$1))</f>
        <v xml:space="preserve"> </v>
      </c>
      <c r="J2611" s="62" t="str">
        <f>IF('Raw Data'!B2618=0," ",E2611-6*F2611)</f>
        <v xml:space="preserve"> </v>
      </c>
      <c r="K2611" s="63" t="str">
        <f>IF('Raw Data'!B2618=0," ",E2611+6*F2611)</f>
        <v xml:space="preserve"> </v>
      </c>
      <c r="L2611" t="str">
        <f>IF('Raw Data'!B2618=0," ","No")</f>
        <v xml:space="preserve"> </v>
      </c>
      <c r="M2611" t="str">
        <f>IF('Raw Data'!B2618=0," ","Yes")</f>
        <v xml:space="preserve"> </v>
      </c>
    </row>
    <row r="2612" spans="1:13" x14ac:dyDescent="0.2">
      <c r="A2612" s="62" t="str">
        <f>IF('Raw Data'!B2619=0," ",'Raw Data'!B2619)</f>
        <v xml:space="preserve"> </v>
      </c>
      <c r="B2612" s="62" t="str">
        <f>IF('Raw Data'!B2619=0," ",'Raw Data'!C2619)</f>
        <v xml:space="preserve"> </v>
      </c>
      <c r="C2612" s="63" t="str">
        <f>IF('Raw Data'!B2619=0," ",'Raw Data'!D2619)</f>
        <v xml:space="preserve"> </v>
      </c>
      <c r="D2612" s="63" t="str">
        <f>IF('Raw Data'!B2619=0," ",'Raw Data'!E2619)</f>
        <v xml:space="preserve"> </v>
      </c>
      <c r="E2612" s="62" t="str">
        <f>IF('Raw Data'!B2619=0," ",AVERAGE('Raw Data'!G2619:JP2619))</f>
        <v xml:space="preserve"> </v>
      </c>
      <c r="F2612" s="62" t="str">
        <f>IF('Raw Data'!B2619=0," ",_xlfn.STDEV.S('Raw Data'!G2619:JP2619))</f>
        <v xml:space="preserve"> </v>
      </c>
      <c r="G2612" s="63" t="str">
        <f>IF('Raw Data'!B2619=0," ",(D2612-C2612)/6/F2612)</f>
        <v xml:space="preserve"> </v>
      </c>
      <c r="H2612" s="63" t="str">
        <f>IF('Raw Data'!B2619=0," ","No")</f>
        <v xml:space="preserve"> </v>
      </c>
      <c r="I2612" s="62" t="str">
        <f>IF('Raw Data'!B2619=0," ",IF(H2612="Yes",MIN(D2612-E2612,E2612-C2612)/3/$H$2,MIN(E2612-C2612,D2612-E2612)/3/$H$1))</f>
        <v xml:space="preserve"> </v>
      </c>
      <c r="J2612" s="62" t="str">
        <f>IF('Raw Data'!B2619=0," ",E2612-6*F2612)</f>
        <v xml:space="preserve"> </v>
      </c>
      <c r="K2612" s="63" t="str">
        <f>IF('Raw Data'!B2619=0," ",E2612+6*F2612)</f>
        <v xml:space="preserve"> </v>
      </c>
      <c r="L2612" t="str">
        <f>IF('Raw Data'!B2619=0," ","No")</f>
        <v xml:space="preserve"> </v>
      </c>
      <c r="M2612" t="str">
        <f>IF('Raw Data'!B2619=0," ","Yes")</f>
        <v xml:space="preserve"> </v>
      </c>
    </row>
    <row r="2613" spans="1:13" x14ac:dyDescent="0.2">
      <c r="A2613" s="62" t="str">
        <f>IF('Raw Data'!B2620=0," ",'Raw Data'!B2620)</f>
        <v xml:space="preserve"> </v>
      </c>
      <c r="B2613" s="62" t="str">
        <f>IF('Raw Data'!B2620=0," ",'Raw Data'!C2620)</f>
        <v xml:space="preserve"> </v>
      </c>
      <c r="C2613" s="63" t="str">
        <f>IF('Raw Data'!B2620=0," ",'Raw Data'!D2620)</f>
        <v xml:space="preserve"> </v>
      </c>
      <c r="D2613" s="63" t="str">
        <f>IF('Raw Data'!B2620=0," ",'Raw Data'!E2620)</f>
        <v xml:space="preserve"> </v>
      </c>
      <c r="E2613" s="62" t="str">
        <f>IF('Raw Data'!B2620=0," ",AVERAGE('Raw Data'!G2620:JP2620))</f>
        <v xml:space="preserve"> </v>
      </c>
      <c r="F2613" s="62" t="str">
        <f>IF('Raw Data'!B2620=0," ",_xlfn.STDEV.S('Raw Data'!G2620:JP2620))</f>
        <v xml:space="preserve"> </v>
      </c>
      <c r="G2613" s="63" t="str">
        <f>IF('Raw Data'!B2620=0," ",(D2613-C2613)/6/F2613)</f>
        <v xml:space="preserve"> </v>
      </c>
      <c r="H2613" s="63" t="str">
        <f>IF('Raw Data'!B2620=0," ","No")</f>
        <v xml:space="preserve"> </v>
      </c>
      <c r="I2613" s="62" t="str">
        <f>IF('Raw Data'!B2620=0," ",IF(H2613="Yes",MIN(D2613-E2613,E2613-C2613)/3/$H$2,MIN(E2613-C2613,D2613-E2613)/3/$H$1))</f>
        <v xml:space="preserve"> </v>
      </c>
      <c r="J2613" s="62" t="str">
        <f>IF('Raw Data'!B2620=0," ",E2613-6*F2613)</f>
        <v xml:space="preserve"> </v>
      </c>
      <c r="K2613" s="63" t="str">
        <f>IF('Raw Data'!B2620=0," ",E2613+6*F2613)</f>
        <v xml:space="preserve"> </v>
      </c>
      <c r="L2613" t="str">
        <f>IF('Raw Data'!B2620=0," ","No")</f>
        <v xml:space="preserve"> </v>
      </c>
      <c r="M2613" t="str">
        <f>IF('Raw Data'!B2620=0," ","Yes")</f>
        <v xml:space="preserve"> </v>
      </c>
    </row>
    <row r="2614" spans="1:13" x14ac:dyDescent="0.2">
      <c r="A2614" s="62" t="str">
        <f>IF('Raw Data'!B2621=0," ",'Raw Data'!B2621)</f>
        <v xml:space="preserve"> </v>
      </c>
      <c r="B2614" s="62" t="str">
        <f>IF('Raw Data'!B2621=0," ",'Raw Data'!C2621)</f>
        <v xml:space="preserve"> </v>
      </c>
      <c r="C2614" s="63" t="str">
        <f>IF('Raw Data'!B2621=0," ",'Raw Data'!D2621)</f>
        <v xml:space="preserve"> </v>
      </c>
      <c r="D2614" s="63" t="str">
        <f>IF('Raw Data'!B2621=0," ",'Raw Data'!E2621)</f>
        <v xml:space="preserve"> </v>
      </c>
      <c r="E2614" s="62" t="str">
        <f>IF('Raw Data'!B2621=0," ",AVERAGE('Raw Data'!G2621:JP2621))</f>
        <v xml:space="preserve"> </v>
      </c>
      <c r="F2614" s="62" t="str">
        <f>IF('Raw Data'!B2621=0," ",_xlfn.STDEV.S('Raw Data'!G2621:JP2621))</f>
        <v xml:space="preserve"> </v>
      </c>
      <c r="G2614" s="63" t="str">
        <f>IF('Raw Data'!B2621=0," ",(D2614-C2614)/6/F2614)</f>
        <v xml:space="preserve"> </v>
      </c>
      <c r="H2614" s="63" t="str">
        <f>IF('Raw Data'!B2621=0," ","No")</f>
        <v xml:space="preserve"> </v>
      </c>
      <c r="I2614" s="62" t="str">
        <f>IF('Raw Data'!B2621=0," ",IF(H2614="Yes",MIN(D2614-E2614,E2614-C2614)/3/$H$2,MIN(E2614-C2614,D2614-E2614)/3/$H$1))</f>
        <v xml:space="preserve"> </v>
      </c>
      <c r="J2614" s="62" t="str">
        <f>IF('Raw Data'!B2621=0," ",E2614-6*F2614)</f>
        <v xml:space="preserve"> </v>
      </c>
      <c r="K2614" s="63" t="str">
        <f>IF('Raw Data'!B2621=0," ",E2614+6*F2614)</f>
        <v xml:space="preserve"> </v>
      </c>
      <c r="L2614" t="str">
        <f>IF('Raw Data'!B2621=0," ","No")</f>
        <v xml:space="preserve"> </v>
      </c>
      <c r="M2614" t="str">
        <f>IF('Raw Data'!B2621=0," ","Yes")</f>
        <v xml:space="preserve"> </v>
      </c>
    </row>
    <row r="2615" spans="1:13" x14ac:dyDescent="0.2">
      <c r="A2615" s="62" t="str">
        <f>IF('Raw Data'!B2622=0," ",'Raw Data'!B2622)</f>
        <v xml:space="preserve"> </v>
      </c>
      <c r="B2615" s="62" t="str">
        <f>IF('Raw Data'!B2622=0," ",'Raw Data'!C2622)</f>
        <v xml:space="preserve"> </v>
      </c>
      <c r="C2615" s="63" t="str">
        <f>IF('Raw Data'!B2622=0," ",'Raw Data'!D2622)</f>
        <v xml:space="preserve"> </v>
      </c>
      <c r="D2615" s="63" t="str">
        <f>IF('Raw Data'!B2622=0," ",'Raw Data'!E2622)</f>
        <v xml:space="preserve"> </v>
      </c>
      <c r="E2615" s="62" t="str">
        <f>IF('Raw Data'!B2622=0," ",AVERAGE('Raw Data'!G2622:JP2622))</f>
        <v xml:space="preserve"> </v>
      </c>
      <c r="F2615" s="62" t="str">
        <f>IF('Raw Data'!B2622=0," ",_xlfn.STDEV.S('Raw Data'!G2622:JP2622))</f>
        <v xml:space="preserve"> </v>
      </c>
      <c r="G2615" s="63" t="str">
        <f>IF('Raw Data'!B2622=0," ",(D2615-C2615)/6/F2615)</f>
        <v xml:space="preserve"> </v>
      </c>
      <c r="H2615" s="63" t="str">
        <f>IF('Raw Data'!B2622=0," ","No")</f>
        <v xml:space="preserve"> </v>
      </c>
      <c r="I2615" s="62" t="str">
        <f>IF('Raw Data'!B2622=0," ",IF(H2615="Yes",MIN(D2615-E2615,E2615-C2615)/3/$H$2,MIN(E2615-C2615,D2615-E2615)/3/$H$1))</f>
        <v xml:space="preserve"> </v>
      </c>
      <c r="J2615" s="62" t="str">
        <f>IF('Raw Data'!B2622=0," ",E2615-6*F2615)</f>
        <v xml:space="preserve"> </v>
      </c>
      <c r="K2615" s="63" t="str">
        <f>IF('Raw Data'!B2622=0," ",E2615+6*F2615)</f>
        <v xml:space="preserve"> </v>
      </c>
      <c r="L2615" t="str">
        <f>IF('Raw Data'!B2622=0," ","No")</f>
        <v xml:space="preserve"> </v>
      </c>
      <c r="M2615" t="str">
        <f>IF('Raw Data'!B2622=0," ","Yes")</f>
        <v xml:space="preserve"> </v>
      </c>
    </row>
    <row r="2616" spans="1:13" x14ac:dyDescent="0.2">
      <c r="A2616" s="62" t="str">
        <f>IF('Raw Data'!B2623=0," ",'Raw Data'!B2623)</f>
        <v xml:space="preserve"> </v>
      </c>
      <c r="B2616" s="62" t="str">
        <f>IF('Raw Data'!B2623=0," ",'Raw Data'!C2623)</f>
        <v xml:space="preserve"> </v>
      </c>
      <c r="C2616" s="63" t="str">
        <f>IF('Raw Data'!B2623=0," ",'Raw Data'!D2623)</f>
        <v xml:space="preserve"> </v>
      </c>
      <c r="D2616" s="63" t="str">
        <f>IF('Raw Data'!B2623=0," ",'Raw Data'!E2623)</f>
        <v xml:space="preserve"> </v>
      </c>
      <c r="E2616" s="62" t="str">
        <f>IF('Raw Data'!B2623=0," ",AVERAGE('Raw Data'!G2623:JP2623))</f>
        <v xml:space="preserve"> </v>
      </c>
      <c r="F2616" s="62" t="str">
        <f>IF('Raw Data'!B2623=0," ",_xlfn.STDEV.S('Raw Data'!G2623:JP2623))</f>
        <v xml:space="preserve"> </v>
      </c>
      <c r="G2616" s="63" t="str">
        <f>IF('Raw Data'!B2623=0," ",(D2616-C2616)/6/F2616)</f>
        <v xml:space="preserve"> </v>
      </c>
      <c r="H2616" s="63" t="str">
        <f>IF('Raw Data'!B2623=0," ","No")</f>
        <v xml:space="preserve"> </v>
      </c>
      <c r="I2616" s="62" t="str">
        <f>IF('Raw Data'!B2623=0," ",IF(H2616="Yes",MIN(D2616-E2616,E2616-C2616)/3/$H$2,MIN(E2616-C2616,D2616-E2616)/3/$H$1))</f>
        <v xml:space="preserve"> </v>
      </c>
      <c r="J2616" s="62" t="str">
        <f>IF('Raw Data'!B2623=0," ",E2616-6*F2616)</f>
        <v xml:space="preserve"> </v>
      </c>
      <c r="K2616" s="63" t="str">
        <f>IF('Raw Data'!B2623=0," ",E2616+6*F2616)</f>
        <v xml:space="preserve"> </v>
      </c>
      <c r="L2616" t="str">
        <f>IF('Raw Data'!B2623=0," ","No")</f>
        <v xml:space="preserve"> </v>
      </c>
      <c r="M2616" t="str">
        <f>IF('Raw Data'!B2623=0," ","Yes")</f>
        <v xml:space="preserve"> </v>
      </c>
    </row>
    <row r="2617" spans="1:13" x14ac:dyDescent="0.2">
      <c r="A2617" s="62" t="str">
        <f>IF('Raw Data'!B2624=0," ",'Raw Data'!B2624)</f>
        <v xml:space="preserve"> </v>
      </c>
      <c r="B2617" s="62" t="str">
        <f>IF('Raw Data'!B2624=0," ",'Raw Data'!C2624)</f>
        <v xml:space="preserve"> </v>
      </c>
      <c r="C2617" s="63" t="str">
        <f>IF('Raw Data'!B2624=0," ",'Raw Data'!D2624)</f>
        <v xml:space="preserve"> </v>
      </c>
      <c r="D2617" s="63" t="str">
        <f>IF('Raw Data'!B2624=0," ",'Raw Data'!E2624)</f>
        <v xml:space="preserve"> </v>
      </c>
      <c r="E2617" s="62" t="str">
        <f>IF('Raw Data'!B2624=0," ",AVERAGE('Raw Data'!G2624:JP2624))</f>
        <v xml:space="preserve"> </v>
      </c>
      <c r="F2617" s="62" t="str">
        <f>IF('Raw Data'!B2624=0," ",_xlfn.STDEV.S('Raw Data'!G2624:JP2624))</f>
        <v xml:space="preserve"> </v>
      </c>
      <c r="G2617" s="63" t="str">
        <f>IF('Raw Data'!B2624=0," ",(D2617-C2617)/6/F2617)</f>
        <v xml:space="preserve"> </v>
      </c>
      <c r="H2617" s="63" t="str">
        <f>IF('Raw Data'!B2624=0," ","No")</f>
        <v xml:space="preserve"> </v>
      </c>
      <c r="I2617" s="62" t="str">
        <f>IF('Raw Data'!B2624=0," ",IF(H2617="Yes",MIN(D2617-E2617,E2617-C2617)/3/$H$2,MIN(E2617-C2617,D2617-E2617)/3/$H$1))</f>
        <v xml:space="preserve"> </v>
      </c>
      <c r="J2617" s="62" t="str">
        <f>IF('Raw Data'!B2624=0," ",E2617-6*F2617)</f>
        <v xml:space="preserve"> </v>
      </c>
      <c r="K2617" s="63" t="str">
        <f>IF('Raw Data'!B2624=0," ",E2617+6*F2617)</f>
        <v xml:space="preserve"> </v>
      </c>
      <c r="L2617" t="str">
        <f>IF('Raw Data'!B2624=0," ","No")</f>
        <v xml:space="preserve"> </v>
      </c>
      <c r="M2617" t="str">
        <f>IF('Raw Data'!B2624=0," ","Yes")</f>
        <v xml:space="preserve"> </v>
      </c>
    </row>
    <row r="2618" spans="1:13" x14ac:dyDescent="0.2">
      <c r="A2618" s="62" t="str">
        <f>IF('Raw Data'!B2625=0," ",'Raw Data'!B2625)</f>
        <v xml:space="preserve"> </v>
      </c>
      <c r="B2618" s="62" t="str">
        <f>IF('Raw Data'!B2625=0," ",'Raw Data'!C2625)</f>
        <v xml:space="preserve"> </v>
      </c>
      <c r="C2618" s="63" t="str">
        <f>IF('Raw Data'!B2625=0," ",'Raw Data'!D2625)</f>
        <v xml:space="preserve"> </v>
      </c>
      <c r="D2618" s="63" t="str">
        <f>IF('Raw Data'!B2625=0," ",'Raw Data'!E2625)</f>
        <v xml:space="preserve"> </v>
      </c>
      <c r="E2618" s="62" t="str">
        <f>IF('Raw Data'!B2625=0," ",AVERAGE('Raw Data'!G2625:JP2625))</f>
        <v xml:space="preserve"> </v>
      </c>
      <c r="F2618" s="62" t="str">
        <f>IF('Raw Data'!B2625=0," ",_xlfn.STDEV.S('Raw Data'!G2625:JP2625))</f>
        <v xml:space="preserve"> </v>
      </c>
      <c r="G2618" s="63" t="str">
        <f>IF('Raw Data'!B2625=0," ",(D2618-C2618)/6/F2618)</f>
        <v xml:space="preserve"> </v>
      </c>
      <c r="H2618" s="63" t="str">
        <f>IF('Raw Data'!B2625=0," ","No")</f>
        <v xml:space="preserve"> </v>
      </c>
      <c r="I2618" s="62" t="str">
        <f>IF('Raw Data'!B2625=0," ",IF(H2618="Yes",MIN(D2618-E2618,E2618-C2618)/3/$H$2,MIN(E2618-C2618,D2618-E2618)/3/$H$1))</f>
        <v xml:space="preserve"> </v>
      </c>
      <c r="J2618" s="62" t="str">
        <f>IF('Raw Data'!B2625=0," ",E2618-6*F2618)</f>
        <v xml:space="preserve"> </v>
      </c>
      <c r="K2618" s="63" t="str">
        <f>IF('Raw Data'!B2625=0," ",E2618+6*F2618)</f>
        <v xml:space="preserve"> </v>
      </c>
      <c r="L2618" t="str">
        <f>IF('Raw Data'!B2625=0," ","No")</f>
        <v xml:space="preserve"> </v>
      </c>
      <c r="M2618" t="str">
        <f>IF('Raw Data'!B2625=0," ","Yes")</f>
        <v xml:space="preserve"> </v>
      </c>
    </row>
    <row r="2619" spans="1:13" x14ac:dyDescent="0.2">
      <c r="A2619" s="62" t="str">
        <f>IF('Raw Data'!B2626=0," ",'Raw Data'!B2626)</f>
        <v xml:space="preserve"> </v>
      </c>
      <c r="B2619" s="62" t="str">
        <f>IF('Raw Data'!B2626=0," ",'Raw Data'!C2626)</f>
        <v xml:space="preserve"> </v>
      </c>
      <c r="C2619" s="63" t="str">
        <f>IF('Raw Data'!B2626=0," ",'Raw Data'!D2626)</f>
        <v xml:space="preserve"> </v>
      </c>
      <c r="D2619" s="63" t="str">
        <f>IF('Raw Data'!B2626=0," ",'Raw Data'!E2626)</f>
        <v xml:space="preserve"> </v>
      </c>
      <c r="E2619" s="62" t="str">
        <f>IF('Raw Data'!B2626=0," ",AVERAGE('Raw Data'!G2626:JP2626))</f>
        <v xml:space="preserve"> </v>
      </c>
      <c r="F2619" s="62" t="str">
        <f>IF('Raw Data'!B2626=0," ",_xlfn.STDEV.S('Raw Data'!G2626:JP2626))</f>
        <v xml:space="preserve"> </v>
      </c>
      <c r="G2619" s="63" t="str">
        <f>IF('Raw Data'!B2626=0," ",(D2619-C2619)/6/F2619)</f>
        <v xml:space="preserve"> </v>
      </c>
      <c r="H2619" s="63" t="str">
        <f>IF('Raw Data'!B2626=0," ","No")</f>
        <v xml:space="preserve"> </v>
      </c>
      <c r="I2619" s="62" t="str">
        <f>IF('Raw Data'!B2626=0," ",IF(H2619="Yes",MIN(D2619-E2619,E2619-C2619)/3/$H$2,MIN(E2619-C2619,D2619-E2619)/3/$H$1))</f>
        <v xml:space="preserve"> </v>
      </c>
      <c r="J2619" s="62" t="str">
        <f>IF('Raw Data'!B2626=0," ",E2619-6*F2619)</f>
        <v xml:space="preserve"> </v>
      </c>
      <c r="K2619" s="63" t="str">
        <f>IF('Raw Data'!B2626=0," ",E2619+6*F2619)</f>
        <v xml:space="preserve"> </v>
      </c>
      <c r="L2619" t="str">
        <f>IF('Raw Data'!B2626=0," ","No")</f>
        <v xml:space="preserve"> </v>
      </c>
      <c r="M2619" t="str">
        <f>IF('Raw Data'!B2626=0," ","Yes")</f>
        <v xml:space="preserve"> </v>
      </c>
    </row>
    <row r="2620" spans="1:13" x14ac:dyDescent="0.2">
      <c r="A2620" s="62" t="str">
        <f>IF('Raw Data'!B2627=0," ",'Raw Data'!B2627)</f>
        <v xml:space="preserve"> </v>
      </c>
      <c r="B2620" s="62" t="str">
        <f>IF('Raw Data'!B2627=0," ",'Raw Data'!C2627)</f>
        <v xml:space="preserve"> </v>
      </c>
      <c r="C2620" s="63" t="str">
        <f>IF('Raw Data'!B2627=0," ",'Raw Data'!D2627)</f>
        <v xml:space="preserve"> </v>
      </c>
      <c r="D2620" s="63" t="str">
        <f>IF('Raw Data'!B2627=0," ",'Raw Data'!E2627)</f>
        <v xml:space="preserve"> </v>
      </c>
      <c r="E2620" s="62" t="str">
        <f>IF('Raw Data'!B2627=0," ",AVERAGE('Raw Data'!G2627:JP2627))</f>
        <v xml:space="preserve"> </v>
      </c>
      <c r="F2620" s="62" t="str">
        <f>IF('Raw Data'!B2627=0," ",_xlfn.STDEV.S('Raw Data'!G2627:JP2627))</f>
        <v xml:space="preserve"> </v>
      </c>
      <c r="G2620" s="63" t="str">
        <f>IF('Raw Data'!B2627=0," ",(D2620-C2620)/6/F2620)</f>
        <v xml:space="preserve"> </v>
      </c>
      <c r="H2620" s="63" t="str">
        <f>IF('Raw Data'!B2627=0," ","No")</f>
        <v xml:space="preserve"> </v>
      </c>
      <c r="I2620" s="62" t="str">
        <f>IF('Raw Data'!B2627=0," ",IF(H2620="Yes",MIN(D2620-E2620,E2620-C2620)/3/$H$2,MIN(E2620-C2620,D2620-E2620)/3/$H$1))</f>
        <v xml:space="preserve"> </v>
      </c>
      <c r="J2620" s="62" t="str">
        <f>IF('Raw Data'!B2627=0," ",E2620-6*F2620)</f>
        <v xml:space="preserve"> </v>
      </c>
      <c r="K2620" s="63" t="str">
        <f>IF('Raw Data'!B2627=0," ",E2620+6*F2620)</f>
        <v xml:space="preserve"> </v>
      </c>
      <c r="L2620" t="str">
        <f>IF('Raw Data'!B2627=0," ","No")</f>
        <v xml:space="preserve"> </v>
      </c>
      <c r="M2620" t="str">
        <f>IF('Raw Data'!B2627=0," ","Yes")</f>
        <v xml:space="preserve"> </v>
      </c>
    </row>
    <row r="2621" spans="1:13" x14ac:dyDescent="0.2">
      <c r="A2621" s="62" t="str">
        <f>IF('Raw Data'!B2628=0," ",'Raw Data'!B2628)</f>
        <v xml:space="preserve"> </v>
      </c>
      <c r="B2621" s="62" t="str">
        <f>IF('Raw Data'!B2628=0," ",'Raw Data'!C2628)</f>
        <v xml:space="preserve"> </v>
      </c>
      <c r="C2621" s="63" t="str">
        <f>IF('Raw Data'!B2628=0," ",'Raw Data'!D2628)</f>
        <v xml:space="preserve"> </v>
      </c>
      <c r="D2621" s="63" t="str">
        <f>IF('Raw Data'!B2628=0," ",'Raw Data'!E2628)</f>
        <v xml:space="preserve"> </v>
      </c>
      <c r="E2621" s="62" t="str">
        <f>IF('Raw Data'!B2628=0," ",AVERAGE('Raw Data'!G2628:JP2628))</f>
        <v xml:space="preserve"> </v>
      </c>
      <c r="F2621" s="62" t="str">
        <f>IF('Raw Data'!B2628=0," ",_xlfn.STDEV.S('Raw Data'!G2628:JP2628))</f>
        <v xml:space="preserve"> </v>
      </c>
      <c r="G2621" s="63" t="str">
        <f>IF('Raw Data'!B2628=0," ",(D2621-C2621)/6/F2621)</f>
        <v xml:space="preserve"> </v>
      </c>
      <c r="H2621" s="63" t="str">
        <f>IF('Raw Data'!B2628=0," ","No")</f>
        <v xml:space="preserve"> </v>
      </c>
      <c r="I2621" s="62" t="str">
        <f>IF('Raw Data'!B2628=0," ",IF(H2621="Yes",MIN(D2621-E2621,E2621-C2621)/3/$H$2,MIN(E2621-C2621,D2621-E2621)/3/$H$1))</f>
        <v xml:space="preserve"> </v>
      </c>
      <c r="J2621" s="62" t="str">
        <f>IF('Raw Data'!B2628=0," ",E2621-6*F2621)</f>
        <v xml:space="preserve"> </v>
      </c>
      <c r="K2621" s="63" t="str">
        <f>IF('Raw Data'!B2628=0," ",E2621+6*F2621)</f>
        <v xml:space="preserve"> </v>
      </c>
      <c r="L2621" t="str">
        <f>IF('Raw Data'!B2628=0," ","No")</f>
        <v xml:space="preserve"> </v>
      </c>
      <c r="M2621" t="str">
        <f>IF('Raw Data'!B2628=0," ","Yes")</f>
        <v xml:space="preserve"> </v>
      </c>
    </row>
    <row r="2622" spans="1:13" x14ac:dyDescent="0.2">
      <c r="A2622" s="62" t="str">
        <f>IF('Raw Data'!B2629=0," ",'Raw Data'!B2629)</f>
        <v xml:space="preserve"> </v>
      </c>
      <c r="B2622" s="62" t="str">
        <f>IF('Raw Data'!B2629=0," ",'Raw Data'!C2629)</f>
        <v xml:space="preserve"> </v>
      </c>
      <c r="C2622" s="63" t="str">
        <f>IF('Raw Data'!B2629=0," ",'Raw Data'!D2629)</f>
        <v xml:space="preserve"> </v>
      </c>
      <c r="D2622" s="63" t="str">
        <f>IF('Raw Data'!B2629=0," ",'Raw Data'!E2629)</f>
        <v xml:space="preserve"> </v>
      </c>
      <c r="E2622" s="62" t="str">
        <f>IF('Raw Data'!B2629=0," ",AVERAGE('Raw Data'!G2629:JP2629))</f>
        <v xml:space="preserve"> </v>
      </c>
      <c r="F2622" s="62" t="str">
        <f>IF('Raw Data'!B2629=0," ",_xlfn.STDEV.S('Raw Data'!G2629:JP2629))</f>
        <v xml:space="preserve"> </v>
      </c>
      <c r="G2622" s="63" t="str">
        <f>IF('Raw Data'!B2629=0," ",(D2622-C2622)/6/F2622)</f>
        <v xml:space="preserve"> </v>
      </c>
      <c r="H2622" s="63" t="str">
        <f>IF('Raw Data'!B2629=0," ","No")</f>
        <v xml:space="preserve"> </v>
      </c>
      <c r="I2622" s="62" t="str">
        <f>IF('Raw Data'!B2629=0," ",IF(H2622="Yes",MIN(D2622-E2622,E2622-C2622)/3/$H$2,MIN(E2622-C2622,D2622-E2622)/3/$H$1))</f>
        <v xml:space="preserve"> </v>
      </c>
      <c r="J2622" s="62" t="str">
        <f>IF('Raw Data'!B2629=0," ",E2622-6*F2622)</f>
        <v xml:space="preserve"> </v>
      </c>
      <c r="K2622" s="63" t="str">
        <f>IF('Raw Data'!B2629=0," ",E2622+6*F2622)</f>
        <v xml:space="preserve"> </v>
      </c>
      <c r="L2622" t="str">
        <f>IF('Raw Data'!B2629=0," ","No")</f>
        <v xml:space="preserve"> </v>
      </c>
      <c r="M2622" t="str">
        <f>IF('Raw Data'!B2629=0," ","Yes")</f>
        <v xml:space="preserve"> </v>
      </c>
    </row>
    <row r="2623" spans="1:13" x14ac:dyDescent="0.2">
      <c r="A2623" s="62" t="str">
        <f>IF('Raw Data'!B2630=0," ",'Raw Data'!B2630)</f>
        <v xml:space="preserve"> </v>
      </c>
      <c r="B2623" s="62" t="str">
        <f>IF('Raw Data'!B2630=0," ",'Raw Data'!C2630)</f>
        <v xml:space="preserve"> </v>
      </c>
      <c r="C2623" s="63" t="str">
        <f>IF('Raw Data'!B2630=0," ",'Raw Data'!D2630)</f>
        <v xml:space="preserve"> </v>
      </c>
      <c r="D2623" s="63" t="str">
        <f>IF('Raw Data'!B2630=0," ",'Raw Data'!E2630)</f>
        <v xml:space="preserve"> </v>
      </c>
      <c r="E2623" s="62" t="str">
        <f>IF('Raw Data'!B2630=0," ",AVERAGE('Raw Data'!G2630:JP2630))</f>
        <v xml:space="preserve"> </v>
      </c>
      <c r="F2623" s="62" t="str">
        <f>IF('Raw Data'!B2630=0," ",_xlfn.STDEV.S('Raw Data'!G2630:JP2630))</f>
        <v xml:space="preserve"> </v>
      </c>
      <c r="G2623" s="63" t="str">
        <f>IF('Raw Data'!B2630=0," ",(D2623-C2623)/6/F2623)</f>
        <v xml:space="preserve"> </v>
      </c>
      <c r="H2623" s="63" t="str">
        <f>IF('Raw Data'!B2630=0," ","No")</f>
        <v xml:space="preserve"> </v>
      </c>
      <c r="I2623" s="62" t="str">
        <f>IF('Raw Data'!B2630=0," ",IF(H2623="Yes",MIN(D2623-E2623,E2623-C2623)/3/$H$2,MIN(E2623-C2623,D2623-E2623)/3/$H$1))</f>
        <v xml:space="preserve"> </v>
      </c>
      <c r="J2623" s="62" t="str">
        <f>IF('Raw Data'!B2630=0," ",E2623-6*F2623)</f>
        <v xml:space="preserve"> </v>
      </c>
      <c r="K2623" s="63" t="str">
        <f>IF('Raw Data'!B2630=0," ",E2623+6*F2623)</f>
        <v xml:space="preserve"> </v>
      </c>
      <c r="L2623" t="str">
        <f>IF('Raw Data'!B2630=0," ","No")</f>
        <v xml:space="preserve"> </v>
      </c>
      <c r="M2623" t="str">
        <f>IF('Raw Data'!B2630=0," ","Yes")</f>
        <v xml:space="preserve"> </v>
      </c>
    </row>
    <row r="2624" spans="1:13" x14ac:dyDescent="0.2">
      <c r="A2624" s="62" t="str">
        <f>IF('Raw Data'!B2631=0," ",'Raw Data'!B2631)</f>
        <v xml:space="preserve"> </v>
      </c>
      <c r="B2624" s="62" t="str">
        <f>IF('Raw Data'!B2631=0," ",'Raw Data'!C2631)</f>
        <v xml:space="preserve"> </v>
      </c>
      <c r="C2624" s="63" t="str">
        <f>IF('Raw Data'!B2631=0," ",'Raw Data'!D2631)</f>
        <v xml:space="preserve"> </v>
      </c>
      <c r="D2624" s="63" t="str">
        <f>IF('Raw Data'!B2631=0," ",'Raw Data'!E2631)</f>
        <v xml:space="preserve"> </v>
      </c>
      <c r="E2624" s="62" t="str">
        <f>IF('Raw Data'!B2631=0," ",AVERAGE('Raw Data'!G2631:JP2631))</f>
        <v xml:space="preserve"> </v>
      </c>
      <c r="F2624" s="62" t="str">
        <f>IF('Raw Data'!B2631=0," ",_xlfn.STDEV.S('Raw Data'!G2631:JP2631))</f>
        <v xml:space="preserve"> </v>
      </c>
      <c r="G2624" s="63" t="str">
        <f>IF('Raw Data'!B2631=0," ",(D2624-C2624)/6/F2624)</f>
        <v xml:space="preserve"> </v>
      </c>
      <c r="H2624" s="63" t="str">
        <f>IF('Raw Data'!B2631=0," ","No")</f>
        <v xml:space="preserve"> </v>
      </c>
      <c r="I2624" s="62" t="str">
        <f>IF('Raw Data'!B2631=0," ",IF(H2624="Yes",MIN(D2624-E2624,E2624-C2624)/3/$H$2,MIN(E2624-C2624,D2624-E2624)/3/$H$1))</f>
        <v xml:space="preserve"> </v>
      </c>
      <c r="J2624" s="62" t="str">
        <f>IF('Raw Data'!B2631=0," ",E2624-6*F2624)</f>
        <v xml:space="preserve"> </v>
      </c>
      <c r="K2624" s="63" t="str">
        <f>IF('Raw Data'!B2631=0," ",E2624+6*F2624)</f>
        <v xml:space="preserve"> </v>
      </c>
      <c r="L2624" t="str">
        <f>IF('Raw Data'!B2631=0," ","No")</f>
        <v xml:space="preserve"> </v>
      </c>
      <c r="M2624" t="str">
        <f>IF('Raw Data'!B2631=0," ","Yes")</f>
        <v xml:space="preserve"> </v>
      </c>
    </row>
    <row r="2625" spans="1:13" x14ac:dyDescent="0.2">
      <c r="A2625" s="62" t="str">
        <f>IF('Raw Data'!B2632=0," ",'Raw Data'!B2632)</f>
        <v xml:space="preserve"> </v>
      </c>
      <c r="B2625" s="62" t="str">
        <f>IF('Raw Data'!B2632=0," ",'Raw Data'!C2632)</f>
        <v xml:space="preserve"> </v>
      </c>
      <c r="C2625" s="63" t="str">
        <f>IF('Raw Data'!B2632=0," ",'Raw Data'!D2632)</f>
        <v xml:space="preserve"> </v>
      </c>
      <c r="D2625" s="63" t="str">
        <f>IF('Raw Data'!B2632=0," ",'Raw Data'!E2632)</f>
        <v xml:space="preserve"> </v>
      </c>
      <c r="E2625" s="62" t="str">
        <f>IF('Raw Data'!B2632=0," ",AVERAGE('Raw Data'!G2632:JP2632))</f>
        <v xml:space="preserve"> </v>
      </c>
      <c r="F2625" s="62" t="str">
        <f>IF('Raw Data'!B2632=0," ",_xlfn.STDEV.S('Raw Data'!G2632:JP2632))</f>
        <v xml:space="preserve"> </v>
      </c>
      <c r="G2625" s="63" t="str">
        <f>IF('Raw Data'!B2632=0," ",(D2625-C2625)/6/F2625)</f>
        <v xml:space="preserve"> </v>
      </c>
      <c r="H2625" s="63" t="str">
        <f>IF('Raw Data'!B2632=0," ","No")</f>
        <v xml:space="preserve"> </v>
      </c>
      <c r="I2625" s="62" t="str">
        <f>IF('Raw Data'!B2632=0," ",IF(H2625="Yes",MIN(D2625-E2625,E2625-C2625)/3/$H$2,MIN(E2625-C2625,D2625-E2625)/3/$H$1))</f>
        <v xml:space="preserve"> </v>
      </c>
      <c r="J2625" s="62" t="str">
        <f>IF('Raw Data'!B2632=0," ",E2625-6*F2625)</f>
        <v xml:space="preserve"> </v>
      </c>
      <c r="K2625" s="63" t="str">
        <f>IF('Raw Data'!B2632=0," ",E2625+6*F2625)</f>
        <v xml:space="preserve"> </v>
      </c>
      <c r="L2625" t="str">
        <f>IF('Raw Data'!B2632=0," ","No")</f>
        <v xml:space="preserve"> </v>
      </c>
      <c r="M2625" t="str">
        <f>IF('Raw Data'!B2632=0," ","Yes")</f>
        <v xml:space="preserve"> </v>
      </c>
    </row>
    <row r="2626" spans="1:13" x14ac:dyDescent="0.2">
      <c r="A2626" s="62" t="str">
        <f>IF('Raw Data'!B2633=0," ",'Raw Data'!B2633)</f>
        <v xml:space="preserve"> </v>
      </c>
      <c r="B2626" s="62" t="str">
        <f>IF('Raw Data'!B2633=0," ",'Raw Data'!C2633)</f>
        <v xml:space="preserve"> </v>
      </c>
      <c r="C2626" s="63" t="str">
        <f>IF('Raw Data'!B2633=0," ",'Raw Data'!D2633)</f>
        <v xml:space="preserve"> </v>
      </c>
      <c r="D2626" s="63" t="str">
        <f>IF('Raw Data'!B2633=0," ",'Raw Data'!E2633)</f>
        <v xml:space="preserve"> </v>
      </c>
      <c r="E2626" s="62" t="str">
        <f>IF('Raw Data'!B2633=0," ",AVERAGE('Raw Data'!G2633:JP2633))</f>
        <v xml:space="preserve"> </v>
      </c>
      <c r="F2626" s="62" t="str">
        <f>IF('Raw Data'!B2633=0," ",_xlfn.STDEV.S('Raw Data'!G2633:JP2633))</f>
        <v xml:space="preserve"> </v>
      </c>
      <c r="G2626" s="63" t="str">
        <f>IF('Raw Data'!B2633=0," ",(D2626-C2626)/6/F2626)</f>
        <v xml:space="preserve"> </v>
      </c>
      <c r="H2626" s="63" t="str">
        <f>IF('Raw Data'!B2633=0," ","No")</f>
        <v xml:space="preserve"> </v>
      </c>
      <c r="I2626" s="62" t="str">
        <f>IF('Raw Data'!B2633=0," ",IF(H2626="Yes",MIN(D2626-E2626,E2626-C2626)/3/$H$2,MIN(E2626-C2626,D2626-E2626)/3/$H$1))</f>
        <v xml:space="preserve"> </v>
      </c>
      <c r="J2626" s="62" t="str">
        <f>IF('Raw Data'!B2633=0," ",E2626-6*F2626)</f>
        <v xml:space="preserve"> </v>
      </c>
      <c r="K2626" s="63" t="str">
        <f>IF('Raw Data'!B2633=0," ",E2626+6*F2626)</f>
        <v xml:space="preserve"> </v>
      </c>
      <c r="L2626" t="str">
        <f>IF('Raw Data'!B2633=0," ","No")</f>
        <v xml:space="preserve"> </v>
      </c>
      <c r="M2626" t="str">
        <f>IF('Raw Data'!B2633=0," ","Yes")</f>
        <v xml:space="preserve"> </v>
      </c>
    </row>
    <row r="2627" spans="1:13" x14ac:dyDescent="0.2">
      <c r="A2627" s="62" t="str">
        <f>IF('Raw Data'!B2634=0," ",'Raw Data'!B2634)</f>
        <v xml:space="preserve"> </v>
      </c>
      <c r="B2627" s="62" t="str">
        <f>IF('Raw Data'!B2634=0," ",'Raw Data'!C2634)</f>
        <v xml:space="preserve"> </v>
      </c>
      <c r="C2627" s="63" t="str">
        <f>IF('Raw Data'!B2634=0," ",'Raw Data'!D2634)</f>
        <v xml:space="preserve"> </v>
      </c>
      <c r="D2627" s="63" t="str">
        <f>IF('Raw Data'!B2634=0," ",'Raw Data'!E2634)</f>
        <v xml:space="preserve"> </v>
      </c>
      <c r="E2627" s="62" t="str">
        <f>IF('Raw Data'!B2634=0," ",AVERAGE('Raw Data'!G2634:JP2634))</f>
        <v xml:space="preserve"> </v>
      </c>
      <c r="F2627" s="62" t="str">
        <f>IF('Raw Data'!B2634=0," ",_xlfn.STDEV.S('Raw Data'!G2634:JP2634))</f>
        <v xml:space="preserve"> </v>
      </c>
      <c r="G2627" s="63" t="str">
        <f>IF('Raw Data'!B2634=0," ",(D2627-C2627)/6/F2627)</f>
        <v xml:space="preserve"> </v>
      </c>
      <c r="H2627" s="63" t="str">
        <f>IF('Raw Data'!B2634=0," ","No")</f>
        <v xml:space="preserve"> </v>
      </c>
      <c r="I2627" s="62" t="str">
        <f>IF('Raw Data'!B2634=0," ",IF(H2627="Yes",MIN(D2627-E2627,E2627-C2627)/3/$H$2,MIN(E2627-C2627,D2627-E2627)/3/$H$1))</f>
        <v xml:space="preserve"> </v>
      </c>
      <c r="J2627" s="62" t="str">
        <f>IF('Raw Data'!B2634=0," ",E2627-6*F2627)</f>
        <v xml:space="preserve"> </v>
      </c>
      <c r="K2627" s="63" t="str">
        <f>IF('Raw Data'!B2634=0," ",E2627+6*F2627)</f>
        <v xml:space="preserve"> </v>
      </c>
      <c r="L2627" t="str">
        <f>IF('Raw Data'!B2634=0," ","No")</f>
        <v xml:space="preserve"> </v>
      </c>
      <c r="M2627" t="str">
        <f>IF('Raw Data'!B2634=0," ","Yes")</f>
        <v xml:space="preserve"> </v>
      </c>
    </row>
    <row r="2628" spans="1:13" x14ac:dyDescent="0.2">
      <c r="A2628" s="62" t="str">
        <f>IF('Raw Data'!B2635=0," ",'Raw Data'!B2635)</f>
        <v xml:space="preserve"> </v>
      </c>
      <c r="B2628" s="62" t="str">
        <f>IF('Raw Data'!B2635=0," ",'Raw Data'!C2635)</f>
        <v xml:space="preserve"> </v>
      </c>
      <c r="C2628" s="63" t="str">
        <f>IF('Raw Data'!B2635=0," ",'Raw Data'!D2635)</f>
        <v xml:space="preserve"> </v>
      </c>
      <c r="D2628" s="63" t="str">
        <f>IF('Raw Data'!B2635=0," ",'Raw Data'!E2635)</f>
        <v xml:space="preserve"> </v>
      </c>
      <c r="E2628" s="62" t="str">
        <f>IF('Raw Data'!B2635=0," ",AVERAGE('Raw Data'!G2635:JP2635))</f>
        <v xml:space="preserve"> </v>
      </c>
      <c r="F2628" s="62" t="str">
        <f>IF('Raw Data'!B2635=0," ",_xlfn.STDEV.S('Raw Data'!G2635:JP2635))</f>
        <v xml:space="preserve"> </v>
      </c>
      <c r="G2628" s="63" t="str">
        <f>IF('Raw Data'!B2635=0," ",(D2628-C2628)/6/F2628)</f>
        <v xml:space="preserve"> </v>
      </c>
      <c r="H2628" s="63" t="str">
        <f>IF('Raw Data'!B2635=0," ","No")</f>
        <v xml:space="preserve"> </v>
      </c>
      <c r="I2628" s="62" t="str">
        <f>IF('Raw Data'!B2635=0," ",IF(H2628="Yes",MIN(D2628-E2628,E2628-C2628)/3/$H$2,MIN(E2628-C2628,D2628-E2628)/3/$H$1))</f>
        <v xml:space="preserve"> </v>
      </c>
      <c r="J2628" s="62" t="str">
        <f>IF('Raw Data'!B2635=0," ",E2628-6*F2628)</f>
        <v xml:space="preserve"> </v>
      </c>
      <c r="K2628" s="63" t="str">
        <f>IF('Raw Data'!B2635=0," ",E2628+6*F2628)</f>
        <v xml:space="preserve"> </v>
      </c>
      <c r="L2628" t="str">
        <f>IF('Raw Data'!B2635=0," ","No")</f>
        <v xml:space="preserve"> </v>
      </c>
      <c r="M2628" t="str">
        <f>IF('Raw Data'!B2635=0," ","Yes")</f>
        <v xml:space="preserve"> </v>
      </c>
    </row>
    <row r="2629" spans="1:13" x14ac:dyDescent="0.2">
      <c r="A2629" s="62" t="str">
        <f>IF('Raw Data'!B2636=0," ",'Raw Data'!B2636)</f>
        <v xml:space="preserve"> </v>
      </c>
      <c r="B2629" s="62" t="str">
        <f>IF('Raw Data'!B2636=0," ",'Raw Data'!C2636)</f>
        <v xml:space="preserve"> </v>
      </c>
      <c r="C2629" s="63" t="str">
        <f>IF('Raw Data'!B2636=0," ",'Raw Data'!D2636)</f>
        <v xml:space="preserve"> </v>
      </c>
      <c r="D2629" s="63" t="str">
        <f>IF('Raw Data'!B2636=0," ",'Raw Data'!E2636)</f>
        <v xml:space="preserve"> </v>
      </c>
      <c r="E2629" s="62" t="str">
        <f>IF('Raw Data'!B2636=0," ",AVERAGE('Raw Data'!G2636:JP2636))</f>
        <v xml:space="preserve"> </v>
      </c>
      <c r="F2629" s="62" t="str">
        <f>IF('Raw Data'!B2636=0," ",_xlfn.STDEV.S('Raw Data'!G2636:JP2636))</f>
        <v xml:space="preserve"> </v>
      </c>
      <c r="G2629" s="63" t="str">
        <f>IF('Raw Data'!B2636=0," ",(D2629-C2629)/6/F2629)</f>
        <v xml:space="preserve"> </v>
      </c>
      <c r="H2629" s="63" t="str">
        <f>IF('Raw Data'!B2636=0," ","No")</f>
        <v xml:space="preserve"> </v>
      </c>
      <c r="I2629" s="62" t="str">
        <f>IF('Raw Data'!B2636=0," ",IF(H2629="Yes",MIN(D2629-E2629,E2629-C2629)/3/$H$2,MIN(E2629-C2629,D2629-E2629)/3/$H$1))</f>
        <v xml:space="preserve"> </v>
      </c>
      <c r="J2629" s="62" t="str">
        <f>IF('Raw Data'!B2636=0," ",E2629-6*F2629)</f>
        <v xml:space="preserve"> </v>
      </c>
      <c r="K2629" s="63" t="str">
        <f>IF('Raw Data'!B2636=0," ",E2629+6*F2629)</f>
        <v xml:space="preserve"> </v>
      </c>
      <c r="L2629" t="str">
        <f>IF('Raw Data'!B2636=0," ","No")</f>
        <v xml:space="preserve"> </v>
      </c>
      <c r="M2629" t="str">
        <f>IF('Raw Data'!B2636=0," ","Yes")</f>
        <v xml:space="preserve"> </v>
      </c>
    </row>
    <row r="2630" spans="1:13" x14ac:dyDescent="0.2">
      <c r="A2630" s="62" t="str">
        <f>IF('Raw Data'!B2637=0," ",'Raw Data'!B2637)</f>
        <v xml:space="preserve"> </v>
      </c>
      <c r="B2630" s="62" t="str">
        <f>IF('Raw Data'!B2637=0," ",'Raw Data'!C2637)</f>
        <v xml:space="preserve"> </v>
      </c>
      <c r="C2630" s="63" t="str">
        <f>IF('Raw Data'!B2637=0," ",'Raw Data'!D2637)</f>
        <v xml:space="preserve"> </v>
      </c>
      <c r="D2630" s="63" t="str">
        <f>IF('Raw Data'!B2637=0," ",'Raw Data'!E2637)</f>
        <v xml:space="preserve"> </v>
      </c>
      <c r="E2630" s="62" t="str">
        <f>IF('Raw Data'!B2637=0," ",AVERAGE('Raw Data'!G2637:JP2637))</f>
        <v xml:space="preserve"> </v>
      </c>
      <c r="F2630" s="62" t="str">
        <f>IF('Raw Data'!B2637=0," ",_xlfn.STDEV.S('Raw Data'!G2637:JP2637))</f>
        <v xml:space="preserve"> </v>
      </c>
      <c r="G2630" s="63" t="str">
        <f>IF('Raw Data'!B2637=0," ",(D2630-C2630)/6/F2630)</f>
        <v xml:space="preserve"> </v>
      </c>
      <c r="H2630" s="63" t="str">
        <f>IF('Raw Data'!B2637=0," ","No")</f>
        <v xml:space="preserve"> </v>
      </c>
      <c r="I2630" s="62" t="str">
        <f>IF('Raw Data'!B2637=0," ",IF(H2630="Yes",MIN(D2630-E2630,E2630-C2630)/3/$H$2,MIN(E2630-C2630,D2630-E2630)/3/$H$1))</f>
        <v xml:space="preserve"> </v>
      </c>
      <c r="J2630" s="62" t="str">
        <f>IF('Raw Data'!B2637=0," ",E2630-6*F2630)</f>
        <v xml:space="preserve"> </v>
      </c>
      <c r="K2630" s="63" t="str">
        <f>IF('Raw Data'!B2637=0," ",E2630+6*F2630)</f>
        <v xml:space="preserve"> </v>
      </c>
      <c r="L2630" t="str">
        <f>IF('Raw Data'!B2637=0," ","No")</f>
        <v xml:space="preserve"> </v>
      </c>
      <c r="M2630" t="str">
        <f>IF('Raw Data'!B2637=0," ","Yes")</f>
        <v xml:space="preserve"> </v>
      </c>
    </row>
    <row r="2631" spans="1:13" x14ac:dyDescent="0.2">
      <c r="A2631" s="62" t="str">
        <f>IF('Raw Data'!B2638=0," ",'Raw Data'!B2638)</f>
        <v xml:space="preserve"> </v>
      </c>
      <c r="B2631" s="62" t="str">
        <f>IF('Raw Data'!B2638=0," ",'Raw Data'!C2638)</f>
        <v xml:space="preserve"> </v>
      </c>
      <c r="C2631" s="63" t="str">
        <f>IF('Raw Data'!B2638=0," ",'Raw Data'!D2638)</f>
        <v xml:space="preserve"> </v>
      </c>
      <c r="D2631" s="63" t="str">
        <f>IF('Raw Data'!B2638=0," ",'Raw Data'!E2638)</f>
        <v xml:space="preserve"> </v>
      </c>
      <c r="E2631" s="62" t="str">
        <f>IF('Raw Data'!B2638=0," ",AVERAGE('Raw Data'!G2638:JP2638))</f>
        <v xml:space="preserve"> </v>
      </c>
      <c r="F2631" s="62" t="str">
        <f>IF('Raw Data'!B2638=0," ",_xlfn.STDEV.S('Raw Data'!G2638:JP2638))</f>
        <v xml:space="preserve"> </v>
      </c>
      <c r="G2631" s="63" t="str">
        <f>IF('Raw Data'!B2638=0," ",(D2631-C2631)/6/F2631)</f>
        <v xml:space="preserve"> </v>
      </c>
      <c r="H2631" s="63" t="str">
        <f>IF('Raw Data'!B2638=0," ","No")</f>
        <v xml:space="preserve"> </v>
      </c>
      <c r="I2631" s="62" t="str">
        <f>IF('Raw Data'!B2638=0," ",IF(H2631="Yes",MIN(D2631-E2631,E2631-C2631)/3/$H$2,MIN(E2631-C2631,D2631-E2631)/3/$H$1))</f>
        <v xml:space="preserve"> </v>
      </c>
      <c r="J2631" s="62" t="str">
        <f>IF('Raw Data'!B2638=0," ",E2631-6*F2631)</f>
        <v xml:space="preserve"> </v>
      </c>
      <c r="K2631" s="63" t="str">
        <f>IF('Raw Data'!B2638=0," ",E2631+6*F2631)</f>
        <v xml:space="preserve"> </v>
      </c>
      <c r="L2631" t="str">
        <f>IF('Raw Data'!B2638=0," ","No")</f>
        <v xml:space="preserve"> </v>
      </c>
      <c r="M2631" t="str">
        <f>IF('Raw Data'!B2638=0," ","Yes")</f>
        <v xml:space="preserve"> </v>
      </c>
    </row>
    <row r="2632" spans="1:13" x14ac:dyDescent="0.2">
      <c r="A2632" s="62" t="str">
        <f>IF('Raw Data'!B2639=0," ",'Raw Data'!B2639)</f>
        <v xml:space="preserve"> </v>
      </c>
      <c r="B2632" s="62" t="str">
        <f>IF('Raw Data'!B2639=0," ",'Raw Data'!C2639)</f>
        <v xml:space="preserve"> </v>
      </c>
      <c r="C2632" s="63" t="str">
        <f>IF('Raw Data'!B2639=0," ",'Raw Data'!D2639)</f>
        <v xml:space="preserve"> </v>
      </c>
      <c r="D2632" s="63" t="str">
        <f>IF('Raw Data'!B2639=0," ",'Raw Data'!E2639)</f>
        <v xml:space="preserve"> </v>
      </c>
      <c r="E2632" s="62" t="str">
        <f>IF('Raw Data'!B2639=0," ",AVERAGE('Raw Data'!G2639:JP2639))</f>
        <v xml:space="preserve"> </v>
      </c>
      <c r="F2632" s="62" t="str">
        <f>IF('Raw Data'!B2639=0," ",_xlfn.STDEV.S('Raw Data'!G2639:JP2639))</f>
        <v xml:space="preserve"> </v>
      </c>
      <c r="G2632" s="63" t="str">
        <f>IF('Raw Data'!B2639=0," ",(D2632-C2632)/6/F2632)</f>
        <v xml:space="preserve"> </v>
      </c>
      <c r="H2632" s="63" t="str">
        <f>IF('Raw Data'!B2639=0," ","No")</f>
        <v xml:space="preserve"> </v>
      </c>
      <c r="I2632" s="62" t="str">
        <f>IF('Raw Data'!B2639=0," ",IF(H2632="Yes",MIN(D2632-E2632,E2632-C2632)/3/$H$2,MIN(E2632-C2632,D2632-E2632)/3/$H$1))</f>
        <v xml:space="preserve"> </v>
      </c>
      <c r="J2632" s="62" t="str">
        <f>IF('Raw Data'!B2639=0," ",E2632-6*F2632)</f>
        <v xml:space="preserve"> </v>
      </c>
      <c r="K2632" s="63" t="str">
        <f>IF('Raw Data'!B2639=0," ",E2632+6*F2632)</f>
        <v xml:space="preserve"> </v>
      </c>
      <c r="L2632" t="str">
        <f>IF('Raw Data'!B2639=0," ","No")</f>
        <v xml:space="preserve"> </v>
      </c>
      <c r="M2632" t="str">
        <f>IF('Raw Data'!B2639=0," ","Yes")</f>
        <v xml:space="preserve"> </v>
      </c>
    </row>
    <row r="2633" spans="1:13" x14ac:dyDescent="0.2">
      <c r="A2633" s="62" t="str">
        <f>IF('Raw Data'!B2640=0," ",'Raw Data'!B2640)</f>
        <v xml:space="preserve"> </v>
      </c>
      <c r="B2633" s="62" t="str">
        <f>IF('Raw Data'!B2640=0," ",'Raw Data'!C2640)</f>
        <v xml:space="preserve"> </v>
      </c>
      <c r="C2633" s="63" t="str">
        <f>IF('Raw Data'!B2640=0," ",'Raw Data'!D2640)</f>
        <v xml:space="preserve"> </v>
      </c>
      <c r="D2633" s="63" t="str">
        <f>IF('Raw Data'!B2640=0," ",'Raw Data'!E2640)</f>
        <v xml:space="preserve"> </v>
      </c>
      <c r="E2633" s="62" t="str">
        <f>IF('Raw Data'!B2640=0," ",AVERAGE('Raw Data'!G2640:JP2640))</f>
        <v xml:space="preserve"> </v>
      </c>
      <c r="F2633" s="62" t="str">
        <f>IF('Raw Data'!B2640=0," ",_xlfn.STDEV.S('Raw Data'!G2640:JP2640))</f>
        <v xml:space="preserve"> </v>
      </c>
      <c r="G2633" s="63" t="str">
        <f>IF('Raw Data'!B2640=0," ",(D2633-C2633)/6/F2633)</f>
        <v xml:space="preserve"> </v>
      </c>
      <c r="H2633" s="63" t="str">
        <f>IF('Raw Data'!B2640=0," ","No")</f>
        <v xml:space="preserve"> </v>
      </c>
      <c r="I2633" s="62" t="str">
        <f>IF('Raw Data'!B2640=0," ",IF(H2633="Yes",MIN(D2633-E2633,E2633-C2633)/3/$H$2,MIN(E2633-C2633,D2633-E2633)/3/$H$1))</f>
        <v xml:space="preserve"> </v>
      </c>
      <c r="J2633" s="62" t="str">
        <f>IF('Raw Data'!B2640=0," ",E2633-6*F2633)</f>
        <v xml:space="preserve"> </v>
      </c>
      <c r="K2633" s="63" t="str">
        <f>IF('Raw Data'!B2640=0," ",E2633+6*F2633)</f>
        <v xml:space="preserve"> </v>
      </c>
      <c r="L2633" t="str">
        <f>IF('Raw Data'!B2640=0," ","No")</f>
        <v xml:space="preserve"> </v>
      </c>
      <c r="M2633" t="str">
        <f>IF('Raw Data'!B2640=0," ","Yes")</f>
        <v xml:space="preserve"> </v>
      </c>
    </row>
    <row r="2634" spans="1:13" x14ac:dyDescent="0.2">
      <c r="A2634" s="62" t="str">
        <f>IF('Raw Data'!B2641=0," ",'Raw Data'!B2641)</f>
        <v xml:space="preserve"> </v>
      </c>
      <c r="B2634" s="62" t="str">
        <f>IF('Raw Data'!B2641=0," ",'Raw Data'!C2641)</f>
        <v xml:space="preserve"> </v>
      </c>
      <c r="C2634" s="63" t="str">
        <f>IF('Raw Data'!B2641=0," ",'Raw Data'!D2641)</f>
        <v xml:space="preserve"> </v>
      </c>
      <c r="D2634" s="63" t="str">
        <f>IF('Raw Data'!B2641=0," ",'Raw Data'!E2641)</f>
        <v xml:space="preserve"> </v>
      </c>
      <c r="E2634" s="62" t="str">
        <f>IF('Raw Data'!B2641=0," ",AVERAGE('Raw Data'!G2641:JP2641))</f>
        <v xml:space="preserve"> </v>
      </c>
      <c r="F2634" s="62" t="str">
        <f>IF('Raw Data'!B2641=0," ",_xlfn.STDEV.S('Raw Data'!G2641:JP2641))</f>
        <v xml:space="preserve"> </v>
      </c>
      <c r="G2634" s="63" t="str">
        <f>IF('Raw Data'!B2641=0," ",(D2634-C2634)/6/F2634)</f>
        <v xml:space="preserve"> </v>
      </c>
      <c r="H2634" s="63" t="str">
        <f>IF('Raw Data'!B2641=0," ","No")</f>
        <v xml:space="preserve"> </v>
      </c>
      <c r="I2634" s="62" t="str">
        <f>IF('Raw Data'!B2641=0," ",IF(H2634="Yes",MIN(D2634-E2634,E2634-C2634)/3/$H$2,MIN(E2634-C2634,D2634-E2634)/3/$H$1))</f>
        <v xml:space="preserve"> </v>
      </c>
      <c r="J2634" s="62" t="str">
        <f>IF('Raw Data'!B2641=0," ",E2634-6*F2634)</f>
        <v xml:space="preserve"> </v>
      </c>
      <c r="K2634" s="63" t="str">
        <f>IF('Raw Data'!B2641=0," ",E2634+6*F2634)</f>
        <v xml:space="preserve"> </v>
      </c>
      <c r="L2634" t="str">
        <f>IF('Raw Data'!B2641=0," ","No")</f>
        <v xml:space="preserve"> </v>
      </c>
      <c r="M2634" t="str">
        <f>IF('Raw Data'!B2641=0," ","Yes")</f>
        <v xml:space="preserve"> </v>
      </c>
    </row>
    <row r="2635" spans="1:13" x14ac:dyDescent="0.2">
      <c r="A2635" s="62" t="str">
        <f>IF('Raw Data'!B2642=0," ",'Raw Data'!B2642)</f>
        <v xml:space="preserve"> </v>
      </c>
      <c r="B2635" s="62" t="str">
        <f>IF('Raw Data'!B2642=0," ",'Raw Data'!C2642)</f>
        <v xml:space="preserve"> </v>
      </c>
      <c r="C2635" s="63" t="str">
        <f>IF('Raw Data'!B2642=0," ",'Raw Data'!D2642)</f>
        <v xml:space="preserve"> </v>
      </c>
      <c r="D2635" s="63" t="str">
        <f>IF('Raw Data'!B2642=0," ",'Raw Data'!E2642)</f>
        <v xml:space="preserve"> </v>
      </c>
      <c r="E2635" s="62" t="str">
        <f>IF('Raw Data'!B2642=0," ",AVERAGE('Raw Data'!G2642:JP2642))</f>
        <v xml:space="preserve"> </v>
      </c>
      <c r="F2635" s="62" t="str">
        <f>IF('Raw Data'!B2642=0," ",_xlfn.STDEV.S('Raw Data'!G2642:JP2642))</f>
        <v xml:space="preserve"> </v>
      </c>
      <c r="G2635" s="63" t="str">
        <f>IF('Raw Data'!B2642=0," ",(D2635-C2635)/6/F2635)</f>
        <v xml:space="preserve"> </v>
      </c>
      <c r="H2635" s="63" t="str">
        <f>IF('Raw Data'!B2642=0," ","No")</f>
        <v xml:space="preserve"> </v>
      </c>
      <c r="I2635" s="62" t="str">
        <f>IF('Raw Data'!B2642=0," ",IF(H2635="Yes",MIN(D2635-E2635,E2635-C2635)/3/$H$2,MIN(E2635-C2635,D2635-E2635)/3/$H$1))</f>
        <v xml:space="preserve"> </v>
      </c>
      <c r="J2635" s="62" t="str">
        <f>IF('Raw Data'!B2642=0," ",E2635-6*F2635)</f>
        <v xml:space="preserve"> </v>
      </c>
      <c r="K2635" s="63" t="str">
        <f>IF('Raw Data'!B2642=0," ",E2635+6*F2635)</f>
        <v xml:space="preserve"> </v>
      </c>
      <c r="L2635" t="str">
        <f>IF('Raw Data'!B2642=0," ","No")</f>
        <v xml:space="preserve"> </v>
      </c>
      <c r="M2635" t="str">
        <f>IF('Raw Data'!B2642=0," ","Yes")</f>
        <v xml:space="preserve"> </v>
      </c>
    </row>
    <row r="2636" spans="1:13" x14ac:dyDescent="0.2">
      <c r="A2636" s="62" t="str">
        <f>IF('Raw Data'!B2643=0," ",'Raw Data'!B2643)</f>
        <v xml:space="preserve"> </v>
      </c>
      <c r="B2636" s="62" t="str">
        <f>IF('Raw Data'!B2643=0," ",'Raw Data'!C2643)</f>
        <v xml:space="preserve"> </v>
      </c>
      <c r="C2636" s="63" t="str">
        <f>IF('Raw Data'!B2643=0," ",'Raw Data'!D2643)</f>
        <v xml:space="preserve"> </v>
      </c>
      <c r="D2636" s="63" t="str">
        <f>IF('Raw Data'!B2643=0," ",'Raw Data'!E2643)</f>
        <v xml:space="preserve"> </v>
      </c>
      <c r="E2636" s="62" t="str">
        <f>IF('Raw Data'!B2643=0," ",AVERAGE('Raw Data'!G2643:JP2643))</f>
        <v xml:space="preserve"> </v>
      </c>
      <c r="F2636" s="62" t="str">
        <f>IF('Raw Data'!B2643=0," ",_xlfn.STDEV.S('Raw Data'!G2643:JP2643))</f>
        <v xml:space="preserve"> </v>
      </c>
      <c r="G2636" s="63" t="str">
        <f>IF('Raw Data'!B2643=0," ",(D2636-C2636)/6/F2636)</f>
        <v xml:space="preserve"> </v>
      </c>
      <c r="H2636" s="63" t="str">
        <f>IF('Raw Data'!B2643=0," ","No")</f>
        <v xml:space="preserve"> </v>
      </c>
      <c r="I2636" s="62" t="str">
        <f>IF('Raw Data'!B2643=0," ",IF(H2636="Yes",MIN(D2636-E2636,E2636-C2636)/3/$H$2,MIN(E2636-C2636,D2636-E2636)/3/$H$1))</f>
        <v xml:space="preserve"> </v>
      </c>
      <c r="J2636" s="62" t="str">
        <f>IF('Raw Data'!B2643=0," ",E2636-6*F2636)</f>
        <v xml:space="preserve"> </v>
      </c>
      <c r="K2636" s="63" t="str">
        <f>IF('Raw Data'!B2643=0," ",E2636+6*F2636)</f>
        <v xml:space="preserve"> </v>
      </c>
      <c r="L2636" t="str">
        <f>IF('Raw Data'!B2643=0," ","No")</f>
        <v xml:space="preserve"> </v>
      </c>
      <c r="M2636" t="str">
        <f>IF('Raw Data'!B2643=0," ","Yes")</f>
        <v xml:space="preserve"> </v>
      </c>
    </row>
    <row r="2637" spans="1:13" x14ac:dyDescent="0.2">
      <c r="A2637" s="62" t="str">
        <f>IF('Raw Data'!B2644=0," ",'Raw Data'!B2644)</f>
        <v xml:space="preserve"> </v>
      </c>
      <c r="B2637" s="62" t="str">
        <f>IF('Raw Data'!B2644=0," ",'Raw Data'!C2644)</f>
        <v xml:space="preserve"> </v>
      </c>
      <c r="C2637" s="63" t="str">
        <f>IF('Raw Data'!B2644=0," ",'Raw Data'!D2644)</f>
        <v xml:space="preserve"> </v>
      </c>
      <c r="D2637" s="63" t="str">
        <f>IF('Raw Data'!B2644=0," ",'Raw Data'!E2644)</f>
        <v xml:space="preserve"> </v>
      </c>
      <c r="E2637" s="62" t="str">
        <f>IF('Raw Data'!B2644=0," ",AVERAGE('Raw Data'!G2644:JP2644))</f>
        <v xml:space="preserve"> </v>
      </c>
      <c r="F2637" s="62" t="str">
        <f>IF('Raw Data'!B2644=0," ",_xlfn.STDEV.S('Raw Data'!G2644:JP2644))</f>
        <v xml:space="preserve"> </v>
      </c>
      <c r="G2637" s="63" t="str">
        <f>IF('Raw Data'!B2644=0," ",(D2637-C2637)/6/F2637)</f>
        <v xml:space="preserve"> </v>
      </c>
      <c r="H2637" s="63" t="str">
        <f>IF('Raw Data'!B2644=0," ","No")</f>
        <v xml:space="preserve"> </v>
      </c>
      <c r="I2637" s="62" t="str">
        <f>IF('Raw Data'!B2644=0," ",IF(H2637="Yes",MIN(D2637-E2637,E2637-C2637)/3/$H$2,MIN(E2637-C2637,D2637-E2637)/3/$H$1))</f>
        <v xml:space="preserve"> </v>
      </c>
      <c r="J2637" s="62" t="str">
        <f>IF('Raw Data'!B2644=0," ",E2637-6*F2637)</f>
        <v xml:space="preserve"> </v>
      </c>
      <c r="K2637" s="63" t="str">
        <f>IF('Raw Data'!B2644=0," ",E2637+6*F2637)</f>
        <v xml:space="preserve"> </v>
      </c>
      <c r="L2637" t="str">
        <f>IF('Raw Data'!B2644=0," ","No")</f>
        <v xml:space="preserve"> </v>
      </c>
      <c r="M2637" t="str">
        <f>IF('Raw Data'!B2644=0," ","Yes")</f>
        <v xml:space="preserve"> </v>
      </c>
    </row>
    <row r="2638" spans="1:13" x14ac:dyDescent="0.2">
      <c r="A2638" s="62" t="str">
        <f>IF('Raw Data'!B2645=0," ",'Raw Data'!B2645)</f>
        <v xml:space="preserve"> </v>
      </c>
      <c r="B2638" s="62" t="str">
        <f>IF('Raw Data'!B2645=0," ",'Raw Data'!C2645)</f>
        <v xml:space="preserve"> </v>
      </c>
      <c r="C2638" s="63" t="str">
        <f>IF('Raw Data'!B2645=0," ",'Raw Data'!D2645)</f>
        <v xml:space="preserve"> </v>
      </c>
      <c r="D2638" s="63" t="str">
        <f>IF('Raw Data'!B2645=0," ",'Raw Data'!E2645)</f>
        <v xml:space="preserve"> </v>
      </c>
      <c r="E2638" s="62" t="str">
        <f>IF('Raw Data'!B2645=0," ",AVERAGE('Raw Data'!G2645:JP2645))</f>
        <v xml:space="preserve"> </v>
      </c>
      <c r="F2638" s="62" t="str">
        <f>IF('Raw Data'!B2645=0," ",_xlfn.STDEV.S('Raw Data'!G2645:JP2645))</f>
        <v xml:space="preserve"> </v>
      </c>
      <c r="G2638" s="63" t="str">
        <f>IF('Raw Data'!B2645=0," ",(D2638-C2638)/6/F2638)</f>
        <v xml:space="preserve"> </v>
      </c>
      <c r="H2638" s="63" t="str">
        <f>IF('Raw Data'!B2645=0," ","No")</f>
        <v xml:space="preserve"> </v>
      </c>
      <c r="I2638" s="62" t="str">
        <f>IF('Raw Data'!B2645=0," ",IF(H2638="Yes",MIN(D2638-E2638,E2638-C2638)/3/$H$2,MIN(E2638-C2638,D2638-E2638)/3/$H$1))</f>
        <v xml:space="preserve"> </v>
      </c>
      <c r="J2638" s="62" t="str">
        <f>IF('Raw Data'!B2645=0," ",E2638-6*F2638)</f>
        <v xml:space="preserve"> </v>
      </c>
      <c r="K2638" s="63" t="str">
        <f>IF('Raw Data'!B2645=0," ",E2638+6*F2638)</f>
        <v xml:space="preserve"> </v>
      </c>
      <c r="L2638" t="str">
        <f>IF('Raw Data'!B2645=0," ","No")</f>
        <v xml:space="preserve"> </v>
      </c>
      <c r="M2638" t="str">
        <f>IF('Raw Data'!B2645=0," ","Yes")</f>
        <v xml:space="preserve"> </v>
      </c>
    </row>
    <row r="2639" spans="1:13" x14ac:dyDescent="0.2">
      <c r="A2639" s="62" t="str">
        <f>IF('Raw Data'!B2646=0," ",'Raw Data'!B2646)</f>
        <v xml:space="preserve"> </v>
      </c>
      <c r="B2639" s="62" t="str">
        <f>IF('Raw Data'!B2646=0," ",'Raw Data'!C2646)</f>
        <v xml:space="preserve"> </v>
      </c>
      <c r="C2639" s="63" t="str">
        <f>IF('Raw Data'!B2646=0," ",'Raw Data'!D2646)</f>
        <v xml:space="preserve"> </v>
      </c>
      <c r="D2639" s="63" t="str">
        <f>IF('Raw Data'!B2646=0," ",'Raw Data'!E2646)</f>
        <v xml:space="preserve"> </v>
      </c>
      <c r="E2639" s="62" t="str">
        <f>IF('Raw Data'!B2646=0," ",AVERAGE('Raw Data'!G2646:JP2646))</f>
        <v xml:space="preserve"> </v>
      </c>
      <c r="F2639" s="62" t="str">
        <f>IF('Raw Data'!B2646=0," ",_xlfn.STDEV.S('Raw Data'!G2646:JP2646))</f>
        <v xml:space="preserve"> </v>
      </c>
      <c r="G2639" s="63" t="str">
        <f>IF('Raw Data'!B2646=0," ",(D2639-C2639)/6/F2639)</f>
        <v xml:space="preserve"> </v>
      </c>
      <c r="H2639" s="63" t="str">
        <f>IF('Raw Data'!B2646=0," ","No")</f>
        <v xml:space="preserve"> </v>
      </c>
      <c r="I2639" s="62" t="str">
        <f>IF('Raw Data'!B2646=0," ",IF(H2639="Yes",MIN(D2639-E2639,E2639-C2639)/3/$H$2,MIN(E2639-C2639,D2639-E2639)/3/$H$1))</f>
        <v xml:space="preserve"> </v>
      </c>
      <c r="J2639" s="62" t="str">
        <f>IF('Raw Data'!B2646=0," ",E2639-6*F2639)</f>
        <v xml:space="preserve"> </v>
      </c>
      <c r="K2639" s="63" t="str">
        <f>IF('Raw Data'!B2646=0," ",E2639+6*F2639)</f>
        <v xml:space="preserve"> </v>
      </c>
      <c r="L2639" t="str">
        <f>IF('Raw Data'!B2646=0," ","No")</f>
        <v xml:space="preserve"> </v>
      </c>
      <c r="M2639" t="str">
        <f>IF('Raw Data'!B2646=0," ","Yes")</f>
        <v xml:space="preserve"> </v>
      </c>
    </row>
    <row r="2640" spans="1:13" x14ac:dyDescent="0.2">
      <c r="A2640" s="62" t="str">
        <f>IF('Raw Data'!B2647=0," ",'Raw Data'!B2647)</f>
        <v xml:space="preserve"> </v>
      </c>
      <c r="B2640" s="62" t="str">
        <f>IF('Raw Data'!B2647=0," ",'Raw Data'!C2647)</f>
        <v xml:space="preserve"> </v>
      </c>
      <c r="C2640" s="63" t="str">
        <f>IF('Raw Data'!B2647=0," ",'Raw Data'!D2647)</f>
        <v xml:space="preserve"> </v>
      </c>
      <c r="D2640" s="63" t="str">
        <f>IF('Raw Data'!B2647=0," ",'Raw Data'!E2647)</f>
        <v xml:space="preserve"> </v>
      </c>
      <c r="E2640" s="62" t="str">
        <f>IF('Raw Data'!B2647=0," ",AVERAGE('Raw Data'!G2647:JP2647))</f>
        <v xml:space="preserve"> </v>
      </c>
      <c r="F2640" s="62" t="str">
        <f>IF('Raw Data'!B2647=0," ",_xlfn.STDEV.S('Raw Data'!G2647:JP2647))</f>
        <v xml:space="preserve"> </v>
      </c>
      <c r="G2640" s="63" t="str">
        <f>IF('Raw Data'!B2647=0," ",(D2640-C2640)/6/F2640)</f>
        <v xml:space="preserve"> </v>
      </c>
      <c r="H2640" s="63" t="str">
        <f>IF('Raw Data'!B2647=0," ","No")</f>
        <v xml:space="preserve"> </v>
      </c>
      <c r="I2640" s="62" t="str">
        <f>IF('Raw Data'!B2647=0," ",IF(H2640="Yes",MIN(D2640-E2640,E2640-C2640)/3/$H$2,MIN(E2640-C2640,D2640-E2640)/3/$H$1))</f>
        <v xml:space="preserve"> </v>
      </c>
      <c r="J2640" s="62" t="str">
        <f>IF('Raw Data'!B2647=0," ",E2640-6*F2640)</f>
        <v xml:space="preserve"> </v>
      </c>
      <c r="K2640" s="63" t="str">
        <f>IF('Raw Data'!B2647=0," ",E2640+6*F2640)</f>
        <v xml:space="preserve"> </v>
      </c>
      <c r="L2640" t="str">
        <f>IF('Raw Data'!B2647=0," ","No")</f>
        <v xml:space="preserve"> </v>
      </c>
      <c r="M2640" t="str">
        <f>IF('Raw Data'!B2647=0," ","Yes")</f>
        <v xml:space="preserve"> </v>
      </c>
    </row>
    <row r="2641" spans="1:13" x14ac:dyDescent="0.2">
      <c r="A2641" s="62" t="str">
        <f>IF('Raw Data'!B2648=0," ",'Raw Data'!B2648)</f>
        <v xml:space="preserve"> </v>
      </c>
      <c r="B2641" s="62" t="str">
        <f>IF('Raw Data'!B2648=0," ",'Raw Data'!C2648)</f>
        <v xml:space="preserve"> </v>
      </c>
      <c r="C2641" s="63" t="str">
        <f>IF('Raw Data'!B2648=0," ",'Raw Data'!D2648)</f>
        <v xml:space="preserve"> </v>
      </c>
      <c r="D2641" s="63" t="str">
        <f>IF('Raw Data'!B2648=0," ",'Raw Data'!E2648)</f>
        <v xml:space="preserve"> </v>
      </c>
      <c r="E2641" s="62" t="str">
        <f>IF('Raw Data'!B2648=0," ",AVERAGE('Raw Data'!G2648:JP2648))</f>
        <v xml:space="preserve"> </v>
      </c>
      <c r="F2641" s="62" t="str">
        <f>IF('Raw Data'!B2648=0," ",_xlfn.STDEV.S('Raw Data'!G2648:JP2648))</f>
        <v xml:space="preserve"> </v>
      </c>
      <c r="G2641" s="63" t="str">
        <f>IF('Raw Data'!B2648=0," ",(D2641-C2641)/6/F2641)</f>
        <v xml:space="preserve"> </v>
      </c>
      <c r="H2641" s="63" t="str">
        <f>IF('Raw Data'!B2648=0," ","No")</f>
        <v xml:space="preserve"> </v>
      </c>
      <c r="I2641" s="62" t="str">
        <f>IF('Raw Data'!B2648=0," ",IF(H2641="Yes",MIN(D2641-E2641,E2641-C2641)/3/$H$2,MIN(E2641-C2641,D2641-E2641)/3/$H$1))</f>
        <v xml:space="preserve"> </v>
      </c>
      <c r="J2641" s="62" t="str">
        <f>IF('Raw Data'!B2648=0," ",E2641-6*F2641)</f>
        <v xml:space="preserve"> </v>
      </c>
      <c r="K2641" s="63" t="str">
        <f>IF('Raw Data'!B2648=0," ",E2641+6*F2641)</f>
        <v xml:space="preserve"> </v>
      </c>
      <c r="L2641" t="str">
        <f>IF('Raw Data'!B2648=0," ","No")</f>
        <v xml:space="preserve"> </v>
      </c>
      <c r="M2641" t="str">
        <f>IF('Raw Data'!B2648=0," ","Yes")</f>
        <v xml:space="preserve"> </v>
      </c>
    </row>
    <row r="2642" spans="1:13" x14ac:dyDescent="0.2">
      <c r="A2642" s="62" t="str">
        <f>IF('Raw Data'!B2649=0," ",'Raw Data'!B2649)</f>
        <v xml:space="preserve"> </v>
      </c>
      <c r="B2642" s="62" t="str">
        <f>IF('Raw Data'!B2649=0," ",'Raw Data'!C2649)</f>
        <v xml:space="preserve"> </v>
      </c>
      <c r="C2642" s="63" t="str">
        <f>IF('Raw Data'!B2649=0," ",'Raw Data'!D2649)</f>
        <v xml:space="preserve"> </v>
      </c>
      <c r="D2642" s="63" t="str">
        <f>IF('Raw Data'!B2649=0," ",'Raw Data'!E2649)</f>
        <v xml:space="preserve"> </v>
      </c>
      <c r="E2642" s="62" t="str">
        <f>IF('Raw Data'!B2649=0," ",AVERAGE('Raw Data'!G2649:JP2649))</f>
        <v xml:space="preserve"> </v>
      </c>
      <c r="F2642" s="62" t="str">
        <f>IF('Raw Data'!B2649=0," ",_xlfn.STDEV.S('Raw Data'!G2649:JP2649))</f>
        <v xml:space="preserve"> </v>
      </c>
      <c r="G2642" s="63" t="str">
        <f>IF('Raw Data'!B2649=0," ",(D2642-C2642)/6/F2642)</f>
        <v xml:space="preserve"> </v>
      </c>
      <c r="H2642" s="63" t="str">
        <f>IF('Raw Data'!B2649=0," ","No")</f>
        <v xml:space="preserve"> </v>
      </c>
      <c r="I2642" s="62" t="str">
        <f>IF('Raw Data'!B2649=0," ",IF(H2642="Yes",MIN(D2642-E2642,E2642-C2642)/3/$H$2,MIN(E2642-C2642,D2642-E2642)/3/$H$1))</f>
        <v xml:space="preserve"> </v>
      </c>
      <c r="J2642" s="62" t="str">
        <f>IF('Raw Data'!B2649=0," ",E2642-6*F2642)</f>
        <v xml:space="preserve"> </v>
      </c>
      <c r="K2642" s="63" t="str">
        <f>IF('Raw Data'!B2649=0," ",E2642+6*F2642)</f>
        <v xml:space="preserve"> </v>
      </c>
      <c r="L2642" t="str">
        <f>IF('Raw Data'!B2649=0," ","No")</f>
        <v xml:space="preserve"> </v>
      </c>
      <c r="M2642" t="str">
        <f>IF('Raw Data'!B2649=0," ","Yes")</f>
        <v xml:space="preserve"> </v>
      </c>
    </row>
    <row r="2643" spans="1:13" x14ac:dyDescent="0.2">
      <c r="A2643" s="62" t="str">
        <f>IF('Raw Data'!B2650=0," ",'Raw Data'!B2650)</f>
        <v xml:space="preserve"> </v>
      </c>
      <c r="B2643" s="62" t="str">
        <f>IF('Raw Data'!B2650=0," ",'Raw Data'!C2650)</f>
        <v xml:space="preserve"> </v>
      </c>
      <c r="C2643" s="63" t="str">
        <f>IF('Raw Data'!B2650=0," ",'Raw Data'!D2650)</f>
        <v xml:space="preserve"> </v>
      </c>
      <c r="D2643" s="63" t="str">
        <f>IF('Raw Data'!B2650=0," ",'Raw Data'!E2650)</f>
        <v xml:space="preserve"> </v>
      </c>
      <c r="E2643" s="62" t="str">
        <f>IF('Raw Data'!B2650=0," ",AVERAGE('Raw Data'!G2650:JP2650))</f>
        <v xml:space="preserve"> </v>
      </c>
      <c r="F2643" s="62" t="str">
        <f>IF('Raw Data'!B2650=0," ",_xlfn.STDEV.S('Raw Data'!G2650:JP2650))</f>
        <v xml:space="preserve"> </v>
      </c>
      <c r="G2643" s="63" t="str">
        <f>IF('Raw Data'!B2650=0," ",(D2643-C2643)/6/F2643)</f>
        <v xml:space="preserve"> </v>
      </c>
      <c r="H2643" s="63" t="str">
        <f>IF('Raw Data'!B2650=0," ","No")</f>
        <v xml:space="preserve"> </v>
      </c>
      <c r="I2643" s="62" t="str">
        <f>IF('Raw Data'!B2650=0," ",IF(H2643="Yes",MIN(D2643-E2643,E2643-C2643)/3/$H$2,MIN(E2643-C2643,D2643-E2643)/3/$H$1))</f>
        <v xml:space="preserve"> </v>
      </c>
      <c r="J2643" s="62" t="str">
        <f>IF('Raw Data'!B2650=0," ",E2643-6*F2643)</f>
        <v xml:space="preserve"> </v>
      </c>
      <c r="K2643" s="63" t="str">
        <f>IF('Raw Data'!B2650=0," ",E2643+6*F2643)</f>
        <v xml:space="preserve"> </v>
      </c>
      <c r="L2643" t="str">
        <f>IF('Raw Data'!B2650=0," ","No")</f>
        <v xml:space="preserve"> </v>
      </c>
      <c r="M2643" t="str">
        <f>IF('Raw Data'!B2650=0," ","Yes")</f>
        <v xml:space="preserve"> </v>
      </c>
    </row>
    <row r="2644" spans="1:13" x14ac:dyDescent="0.2">
      <c r="A2644" s="62" t="str">
        <f>IF('Raw Data'!B2651=0," ",'Raw Data'!B2651)</f>
        <v xml:space="preserve"> </v>
      </c>
      <c r="B2644" s="62" t="str">
        <f>IF('Raw Data'!B2651=0," ",'Raw Data'!C2651)</f>
        <v xml:space="preserve"> </v>
      </c>
      <c r="C2644" s="63" t="str">
        <f>IF('Raw Data'!B2651=0," ",'Raw Data'!D2651)</f>
        <v xml:space="preserve"> </v>
      </c>
      <c r="D2644" s="63" t="str">
        <f>IF('Raw Data'!B2651=0," ",'Raw Data'!E2651)</f>
        <v xml:space="preserve"> </v>
      </c>
      <c r="E2644" s="62" t="str">
        <f>IF('Raw Data'!B2651=0," ",AVERAGE('Raw Data'!G2651:JP2651))</f>
        <v xml:space="preserve"> </v>
      </c>
      <c r="F2644" s="62" t="str">
        <f>IF('Raw Data'!B2651=0," ",_xlfn.STDEV.S('Raw Data'!G2651:JP2651))</f>
        <v xml:space="preserve"> </v>
      </c>
      <c r="G2644" s="63" t="str">
        <f>IF('Raw Data'!B2651=0," ",(D2644-C2644)/6/F2644)</f>
        <v xml:space="preserve"> </v>
      </c>
      <c r="H2644" s="63" t="str">
        <f>IF('Raw Data'!B2651=0," ","No")</f>
        <v xml:space="preserve"> </v>
      </c>
      <c r="I2644" s="62" t="str">
        <f>IF('Raw Data'!B2651=0," ",IF(H2644="Yes",MIN(D2644-E2644,E2644-C2644)/3/$H$2,MIN(E2644-C2644,D2644-E2644)/3/$H$1))</f>
        <v xml:space="preserve"> </v>
      </c>
      <c r="J2644" s="62" t="str">
        <f>IF('Raw Data'!B2651=0," ",E2644-6*F2644)</f>
        <v xml:space="preserve"> </v>
      </c>
      <c r="K2644" s="63" t="str">
        <f>IF('Raw Data'!B2651=0," ",E2644+6*F2644)</f>
        <v xml:space="preserve"> </v>
      </c>
      <c r="L2644" t="str">
        <f>IF('Raw Data'!B2651=0," ","No")</f>
        <v xml:space="preserve"> </v>
      </c>
      <c r="M2644" t="str">
        <f>IF('Raw Data'!B2651=0," ","Yes")</f>
        <v xml:space="preserve"> </v>
      </c>
    </row>
    <row r="2645" spans="1:13" x14ac:dyDescent="0.2">
      <c r="A2645" s="62" t="str">
        <f>IF('Raw Data'!B2652=0," ",'Raw Data'!B2652)</f>
        <v xml:space="preserve"> </v>
      </c>
      <c r="B2645" s="62" t="str">
        <f>IF('Raw Data'!B2652=0," ",'Raw Data'!C2652)</f>
        <v xml:space="preserve"> </v>
      </c>
      <c r="C2645" s="63" t="str">
        <f>IF('Raw Data'!B2652=0," ",'Raw Data'!D2652)</f>
        <v xml:space="preserve"> </v>
      </c>
      <c r="D2645" s="63" t="str">
        <f>IF('Raw Data'!B2652=0," ",'Raw Data'!E2652)</f>
        <v xml:space="preserve"> </v>
      </c>
      <c r="E2645" s="62" t="str">
        <f>IF('Raw Data'!B2652=0," ",AVERAGE('Raw Data'!G2652:JP2652))</f>
        <v xml:space="preserve"> </v>
      </c>
      <c r="F2645" s="62" t="str">
        <f>IF('Raw Data'!B2652=0," ",_xlfn.STDEV.S('Raw Data'!G2652:JP2652))</f>
        <v xml:space="preserve"> </v>
      </c>
      <c r="G2645" s="63" t="str">
        <f>IF('Raw Data'!B2652=0," ",(D2645-C2645)/6/F2645)</f>
        <v xml:space="preserve"> </v>
      </c>
      <c r="H2645" s="63" t="str">
        <f>IF('Raw Data'!B2652=0," ","No")</f>
        <v xml:space="preserve"> </v>
      </c>
      <c r="I2645" s="62" t="str">
        <f>IF('Raw Data'!B2652=0," ",IF(H2645="Yes",MIN(D2645-E2645,E2645-C2645)/3/$H$2,MIN(E2645-C2645,D2645-E2645)/3/$H$1))</f>
        <v xml:space="preserve"> </v>
      </c>
      <c r="J2645" s="62" t="str">
        <f>IF('Raw Data'!B2652=0," ",E2645-6*F2645)</f>
        <v xml:space="preserve"> </v>
      </c>
      <c r="K2645" s="63" t="str">
        <f>IF('Raw Data'!B2652=0," ",E2645+6*F2645)</f>
        <v xml:space="preserve"> </v>
      </c>
      <c r="L2645" t="str">
        <f>IF('Raw Data'!B2652=0," ","No")</f>
        <v xml:space="preserve"> </v>
      </c>
      <c r="M2645" t="str">
        <f>IF('Raw Data'!B2652=0," ","Yes")</f>
        <v xml:space="preserve"> </v>
      </c>
    </row>
    <row r="2646" spans="1:13" x14ac:dyDescent="0.2">
      <c r="A2646" s="62" t="str">
        <f>IF('Raw Data'!B2653=0," ",'Raw Data'!B2653)</f>
        <v xml:space="preserve"> </v>
      </c>
      <c r="B2646" s="62" t="str">
        <f>IF('Raw Data'!B2653=0," ",'Raw Data'!C2653)</f>
        <v xml:space="preserve"> </v>
      </c>
      <c r="C2646" s="63" t="str">
        <f>IF('Raw Data'!B2653=0," ",'Raw Data'!D2653)</f>
        <v xml:space="preserve"> </v>
      </c>
      <c r="D2646" s="63" t="str">
        <f>IF('Raw Data'!B2653=0," ",'Raw Data'!E2653)</f>
        <v xml:space="preserve"> </v>
      </c>
      <c r="E2646" s="62" t="str">
        <f>IF('Raw Data'!B2653=0," ",AVERAGE('Raw Data'!G2653:JP2653))</f>
        <v xml:space="preserve"> </v>
      </c>
      <c r="F2646" s="62" t="str">
        <f>IF('Raw Data'!B2653=0," ",_xlfn.STDEV.S('Raw Data'!G2653:JP2653))</f>
        <v xml:space="preserve"> </v>
      </c>
      <c r="G2646" s="63" t="str">
        <f>IF('Raw Data'!B2653=0," ",(D2646-C2646)/6/F2646)</f>
        <v xml:space="preserve"> </v>
      </c>
      <c r="H2646" s="63" t="str">
        <f>IF('Raw Data'!B2653=0," ","No")</f>
        <v xml:space="preserve"> </v>
      </c>
      <c r="I2646" s="62" t="str">
        <f>IF('Raw Data'!B2653=0," ",IF(H2646="Yes",MIN(D2646-E2646,E2646-C2646)/3/$H$2,MIN(E2646-C2646,D2646-E2646)/3/$H$1))</f>
        <v xml:space="preserve"> </v>
      </c>
      <c r="J2646" s="62" t="str">
        <f>IF('Raw Data'!B2653=0," ",E2646-6*F2646)</f>
        <v xml:space="preserve"> </v>
      </c>
      <c r="K2646" s="63" t="str">
        <f>IF('Raw Data'!B2653=0," ",E2646+6*F2646)</f>
        <v xml:space="preserve"> </v>
      </c>
      <c r="L2646" t="str">
        <f>IF('Raw Data'!B2653=0," ","No")</f>
        <v xml:space="preserve"> </v>
      </c>
      <c r="M2646" t="str">
        <f>IF('Raw Data'!B2653=0," ","Yes")</f>
        <v xml:space="preserve"> </v>
      </c>
    </row>
    <row r="2647" spans="1:13" x14ac:dyDescent="0.2">
      <c r="A2647" s="62" t="str">
        <f>IF('Raw Data'!B2654=0," ",'Raw Data'!B2654)</f>
        <v xml:space="preserve"> </v>
      </c>
      <c r="B2647" s="62" t="str">
        <f>IF('Raw Data'!B2654=0," ",'Raw Data'!C2654)</f>
        <v xml:space="preserve"> </v>
      </c>
      <c r="C2647" s="63" t="str">
        <f>IF('Raw Data'!B2654=0," ",'Raw Data'!D2654)</f>
        <v xml:space="preserve"> </v>
      </c>
      <c r="D2647" s="63" t="str">
        <f>IF('Raw Data'!B2654=0," ",'Raw Data'!E2654)</f>
        <v xml:space="preserve"> </v>
      </c>
      <c r="E2647" s="62" t="str">
        <f>IF('Raw Data'!B2654=0," ",AVERAGE('Raw Data'!G2654:JP2654))</f>
        <v xml:space="preserve"> </v>
      </c>
      <c r="F2647" s="62" t="str">
        <f>IF('Raw Data'!B2654=0," ",_xlfn.STDEV.S('Raw Data'!G2654:JP2654))</f>
        <v xml:space="preserve"> </v>
      </c>
      <c r="G2647" s="63" t="str">
        <f>IF('Raw Data'!B2654=0," ",(D2647-C2647)/6/F2647)</f>
        <v xml:space="preserve"> </v>
      </c>
      <c r="H2647" s="63" t="str">
        <f>IF('Raw Data'!B2654=0," ","No")</f>
        <v xml:space="preserve"> </v>
      </c>
      <c r="I2647" s="62" t="str">
        <f>IF('Raw Data'!B2654=0," ",IF(H2647="Yes",MIN(D2647-E2647,E2647-C2647)/3/$H$2,MIN(E2647-C2647,D2647-E2647)/3/$H$1))</f>
        <v xml:space="preserve"> </v>
      </c>
      <c r="J2647" s="62" t="str">
        <f>IF('Raw Data'!B2654=0," ",E2647-6*F2647)</f>
        <v xml:space="preserve"> </v>
      </c>
      <c r="K2647" s="63" t="str">
        <f>IF('Raw Data'!B2654=0," ",E2647+6*F2647)</f>
        <v xml:space="preserve"> </v>
      </c>
      <c r="L2647" t="str">
        <f>IF('Raw Data'!B2654=0," ","No")</f>
        <v xml:space="preserve"> </v>
      </c>
      <c r="M2647" t="str">
        <f>IF('Raw Data'!B2654=0," ","Yes")</f>
        <v xml:space="preserve"> </v>
      </c>
    </row>
    <row r="2648" spans="1:13" x14ac:dyDescent="0.2">
      <c r="A2648" s="62" t="str">
        <f>IF('Raw Data'!B2655=0," ",'Raw Data'!B2655)</f>
        <v xml:space="preserve"> </v>
      </c>
      <c r="B2648" s="62" t="str">
        <f>IF('Raw Data'!B2655=0," ",'Raw Data'!C2655)</f>
        <v xml:space="preserve"> </v>
      </c>
      <c r="C2648" s="63" t="str">
        <f>IF('Raw Data'!B2655=0," ",'Raw Data'!D2655)</f>
        <v xml:space="preserve"> </v>
      </c>
      <c r="D2648" s="63" t="str">
        <f>IF('Raw Data'!B2655=0," ",'Raw Data'!E2655)</f>
        <v xml:space="preserve"> </v>
      </c>
      <c r="E2648" s="62" t="str">
        <f>IF('Raw Data'!B2655=0," ",AVERAGE('Raw Data'!G2655:JP2655))</f>
        <v xml:space="preserve"> </v>
      </c>
      <c r="F2648" s="62" t="str">
        <f>IF('Raw Data'!B2655=0," ",_xlfn.STDEV.S('Raw Data'!G2655:JP2655))</f>
        <v xml:space="preserve"> </v>
      </c>
      <c r="G2648" s="63" t="str">
        <f>IF('Raw Data'!B2655=0," ",(D2648-C2648)/6/F2648)</f>
        <v xml:space="preserve"> </v>
      </c>
      <c r="H2648" s="63" t="str">
        <f>IF('Raw Data'!B2655=0," ","No")</f>
        <v xml:space="preserve"> </v>
      </c>
      <c r="I2648" s="62" t="str">
        <f>IF('Raw Data'!B2655=0," ",IF(H2648="Yes",MIN(D2648-E2648,E2648-C2648)/3/$H$2,MIN(E2648-C2648,D2648-E2648)/3/$H$1))</f>
        <v xml:space="preserve"> </v>
      </c>
      <c r="J2648" s="62" t="str">
        <f>IF('Raw Data'!B2655=0," ",E2648-6*F2648)</f>
        <v xml:space="preserve"> </v>
      </c>
      <c r="K2648" s="63" t="str">
        <f>IF('Raw Data'!B2655=0," ",E2648+6*F2648)</f>
        <v xml:space="preserve"> </v>
      </c>
      <c r="L2648" t="str">
        <f>IF('Raw Data'!B2655=0," ","No")</f>
        <v xml:space="preserve"> </v>
      </c>
      <c r="M2648" t="str">
        <f>IF('Raw Data'!B2655=0," ","Yes")</f>
        <v xml:space="preserve"> </v>
      </c>
    </row>
    <row r="2649" spans="1:13" x14ac:dyDescent="0.2">
      <c r="A2649" s="62" t="str">
        <f>IF('Raw Data'!B2656=0," ",'Raw Data'!B2656)</f>
        <v xml:space="preserve"> </v>
      </c>
      <c r="B2649" s="62" t="str">
        <f>IF('Raw Data'!B2656=0," ",'Raw Data'!C2656)</f>
        <v xml:space="preserve"> </v>
      </c>
      <c r="C2649" s="63" t="str">
        <f>IF('Raw Data'!B2656=0," ",'Raw Data'!D2656)</f>
        <v xml:space="preserve"> </v>
      </c>
      <c r="D2649" s="63" t="str">
        <f>IF('Raw Data'!B2656=0," ",'Raw Data'!E2656)</f>
        <v xml:space="preserve"> </v>
      </c>
      <c r="E2649" s="62" t="str">
        <f>IF('Raw Data'!B2656=0," ",AVERAGE('Raw Data'!G2656:JP2656))</f>
        <v xml:space="preserve"> </v>
      </c>
      <c r="F2649" s="62" t="str">
        <f>IF('Raw Data'!B2656=0," ",_xlfn.STDEV.S('Raw Data'!G2656:JP2656))</f>
        <v xml:space="preserve"> </v>
      </c>
      <c r="G2649" s="63" t="str">
        <f>IF('Raw Data'!B2656=0," ",(D2649-C2649)/6/F2649)</f>
        <v xml:space="preserve"> </v>
      </c>
      <c r="H2649" s="63" t="str">
        <f>IF('Raw Data'!B2656=0," ","No")</f>
        <v xml:space="preserve"> </v>
      </c>
      <c r="I2649" s="62" t="str">
        <f>IF('Raw Data'!B2656=0," ",IF(H2649="Yes",MIN(D2649-E2649,E2649-C2649)/3/$H$2,MIN(E2649-C2649,D2649-E2649)/3/$H$1))</f>
        <v xml:space="preserve"> </v>
      </c>
      <c r="J2649" s="62" t="str">
        <f>IF('Raw Data'!B2656=0," ",E2649-6*F2649)</f>
        <v xml:space="preserve"> </v>
      </c>
      <c r="K2649" s="63" t="str">
        <f>IF('Raw Data'!B2656=0," ",E2649+6*F2649)</f>
        <v xml:space="preserve"> </v>
      </c>
      <c r="L2649" t="str">
        <f>IF('Raw Data'!B2656=0," ","No")</f>
        <v xml:space="preserve"> </v>
      </c>
      <c r="M2649" t="str">
        <f>IF('Raw Data'!B2656=0," ","Yes")</f>
        <v xml:space="preserve"> </v>
      </c>
    </row>
    <row r="2650" spans="1:13" x14ac:dyDescent="0.2">
      <c r="A2650" s="62" t="str">
        <f>IF('Raw Data'!B2657=0," ",'Raw Data'!B2657)</f>
        <v xml:space="preserve"> </v>
      </c>
      <c r="B2650" s="62" t="str">
        <f>IF('Raw Data'!B2657=0," ",'Raw Data'!C2657)</f>
        <v xml:space="preserve"> </v>
      </c>
      <c r="C2650" s="63" t="str">
        <f>IF('Raw Data'!B2657=0," ",'Raw Data'!D2657)</f>
        <v xml:space="preserve"> </v>
      </c>
      <c r="D2650" s="63" t="str">
        <f>IF('Raw Data'!B2657=0," ",'Raw Data'!E2657)</f>
        <v xml:space="preserve"> </v>
      </c>
      <c r="E2650" s="62" t="str">
        <f>IF('Raw Data'!B2657=0," ",AVERAGE('Raw Data'!G2657:JP2657))</f>
        <v xml:space="preserve"> </v>
      </c>
      <c r="F2650" s="62" t="str">
        <f>IF('Raw Data'!B2657=0," ",_xlfn.STDEV.S('Raw Data'!G2657:JP2657))</f>
        <v xml:space="preserve"> </v>
      </c>
      <c r="G2650" s="63" t="str">
        <f>IF('Raw Data'!B2657=0," ",(D2650-C2650)/6/F2650)</f>
        <v xml:space="preserve"> </v>
      </c>
      <c r="H2650" s="63" t="str">
        <f>IF('Raw Data'!B2657=0," ","No")</f>
        <v xml:space="preserve"> </v>
      </c>
      <c r="I2650" s="62" t="str">
        <f>IF('Raw Data'!B2657=0," ",IF(H2650="Yes",MIN(D2650-E2650,E2650-C2650)/3/$H$2,MIN(E2650-C2650,D2650-E2650)/3/$H$1))</f>
        <v xml:space="preserve"> </v>
      </c>
      <c r="J2650" s="62" t="str">
        <f>IF('Raw Data'!B2657=0," ",E2650-6*F2650)</f>
        <v xml:space="preserve"> </v>
      </c>
      <c r="K2650" s="63" t="str">
        <f>IF('Raw Data'!B2657=0," ",E2650+6*F2650)</f>
        <v xml:space="preserve"> </v>
      </c>
      <c r="L2650" t="str">
        <f>IF('Raw Data'!B2657=0," ","No")</f>
        <v xml:space="preserve"> </v>
      </c>
      <c r="M2650" t="str">
        <f>IF('Raw Data'!B2657=0," ","Yes")</f>
        <v xml:space="preserve"> </v>
      </c>
    </row>
    <row r="2651" spans="1:13" x14ac:dyDescent="0.2">
      <c r="A2651" s="62" t="str">
        <f>IF('Raw Data'!B2658=0," ",'Raw Data'!B2658)</f>
        <v xml:space="preserve"> </v>
      </c>
      <c r="B2651" s="62" t="str">
        <f>IF('Raw Data'!B2658=0," ",'Raw Data'!C2658)</f>
        <v xml:space="preserve"> </v>
      </c>
      <c r="C2651" s="63" t="str">
        <f>IF('Raw Data'!B2658=0," ",'Raw Data'!D2658)</f>
        <v xml:space="preserve"> </v>
      </c>
      <c r="D2651" s="63" t="str">
        <f>IF('Raw Data'!B2658=0," ",'Raw Data'!E2658)</f>
        <v xml:space="preserve"> </v>
      </c>
      <c r="E2651" s="62" t="str">
        <f>IF('Raw Data'!B2658=0," ",AVERAGE('Raw Data'!G2658:JP2658))</f>
        <v xml:space="preserve"> </v>
      </c>
      <c r="F2651" s="62" t="str">
        <f>IF('Raw Data'!B2658=0," ",_xlfn.STDEV.S('Raw Data'!G2658:JP2658))</f>
        <v xml:space="preserve"> </v>
      </c>
      <c r="G2651" s="63" t="str">
        <f>IF('Raw Data'!B2658=0," ",(D2651-C2651)/6/F2651)</f>
        <v xml:space="preserve"> </v>
      </c>
      <c r="H2651" s="63" t="str">
        <f>IF('Raw Data'!B2658=0," ","No")</f>
        <v xml:space="preserve"> </v>
      </c>
      <c r="I2651" s="62" t="str">
        <f>IF('Raw Data'!B2658=0," ",IF(H2651="Yes",MIN(D2651-E2651,E2651-C2651)/3/$H$2,MIN(E2651-C2651,D2651-E2651)/3/$H$1))</f>
        <v xml:space="preserve"> </v>
      </c>
      <c r="J2651" s="62" t="str">
        <f>IF('Raw Data'!B2658=0," ",E2651-6*F2651)</f>
        <v xml:space="preserve"> </v>
      </c>
      <c r="K2651" s="63" t="str">
        <f>IF('Raw Data'!B2658=0," ",E2651+6*F2651)</f>
        <v xml:space="preserve"> </v>
      </c>
      <c r="L2651" t="str">
        <f>IF('Raw Data'!B2658=0," ","No")</f>
        <v xml:space="preserve"> </v>
      </c>
      <c r="M2651" t="str">
        <f>IF('Raw Data'!B2658=0," ","Yes")</f>
        <v xml:space="preserve"> </v>
      </c>
    </row>
    <row r="2652" spans="1:13" x14ac:dyDescent="0.2">
      <c r="A2652" s="62" t="str">
        <f>IF('Raw Data'!B2659=0," ",'Raw Data'!B2659)</f>
        <v xml:space="preserve"> </v>
      </c>
      <c r="B2652" s="62" t="str">
        <f>IF('Raw Data'!B2659=0," ",'Raw Data'!C2659)</f>
        <v xml:space="preserve"> </v>
      </c>
      <c r="C2652" s="63" t="str">
        <f>IF('Raw Data'!B2659=0," ",'Raw Data'!D2659)</f>
        <v xml:space="preserve"> </v>
      </c>
      <c r="D2652" s="63" t="str">
        <f>IF('Raw Data'!B2659=0," ",'Raw Data'!E2659)</f>
        <v xml:space="preserve"> </v>
      </c>
      <c r="E2652" s="62" t="str">
        <f>IF('Raw Data'!B2659=0," ",AVERAGE('Raw Data'!G2659:JP2659))</f>
        <v xml:space="preserve"> </v>
      </c>
      <c r="F2652" s="62" t="str">
        <f>IF('Raw Data'!B2659=0," ",_xlfn.STDEV.S('Raw Data'!G2659:JP2659))</f>
        <v xml:space="preserve"> </v>
      </c>
      <c r="G2652" s="63" t="str">
        <f>IF('Raw Data'!B2659=0," ",(D2652-C2652)/6/F2652)</f>
        <v xml:space="preserve"> </v>
      </c>
      <c r="H2652" s="63" t="str">
        <f>IF('Raw Data'!B2659=0," ","No")</f>
        <v xml:space="preserve"> </v>
      </c>
      <c r="I2652" s="62" t="str">
        <f>IF('Raw Data'!B2659=0," ",IF(H2652="Yes",MIN(D2652-E2652,E2652-C2652)/3/$H$2,MIN(E2652-C2652,D2652-E2652)/3/$H$1))</f>
        <v xml:space="preserve"> </v>
      </c>
      <c r="J2652" s="62" t="str">
        <f>IF('Raw Data'!B2659=0," ",E2652-6*F2652)</f>
        <v xml:space="preserve"> </v>
      </c>
      <c r="K2652" s="63" t="str">
        <f>IF('Raw Data'!B2659=0," ",E2652+6*F2652)</f>
        <v xml:space="preserve"> </v>
      </c>
      <c r="L2652" t="str">
        <f>IF('Raw Data'!B2659=0," ","No")</f>
        <v xml:space="preserve"> </v>
      </c>
      <c r="M2652" t="str">
        <f>IF('Raw Data'!B2659=0," ","Yes")</f>
        <v xml:space="preserve"> </v>
      </c>
    </row>
    <row r="2653" spans="1:13" x14ac:dyDescent="0.2">
      <c r="A2653" s="62" t="str">
        <f>IF('Raw Data'!B2660=0," ",'Raw Data'!B2660)</f>
        <v xml:space="preserve"> </v>
      </c>
      <c r="B2653" s="62" t="str">
        <f>IF('Raw Data'!B2660=0," ",'Raw Data'!C2660)</f>
        <v xml:space="preserve"> </v>
      </c>
      <c r="C2653" s="63" t="str">
        <f>IF('Raw Data'!B2660=0," ",'Raw Data'!D2660)</f>
        <v xml:space="preserve"> </v>
      </c>
      <c r="D2653" s="63" t="str">
        <f>IF('Raw Data'!B2660=0," ",'Raw Data'!E2660)</f>
        <v xml:space="preserve"> </v>
      </c>
      <c r="E2653" s="62" t="str">
        <f>IF('Raw Data'!B2660=0," ",AVERAGE('Raw Data'!G2660:JP2660))</f>
        <v xml:space="preserve"> </v>
      </c>
      <c r="F2653" s="62" t="str">
        <f>IF('Raw Data'!B2660=0," ",_xlfn.STDEV.S('Raw Data'!G2660:JP2660))</f>
        <v xml:space="preserve"> </v>
      </c>
      <c r="G2653" s="63" t="str">
        <f>IF('Raw Data'!B2660=0," ",(D2653-C2653)/6/F2653)</f>
        <v xml:space="preserve"> </v>
      </c>
      <c r="H2653" s="63" t="str">
        <f>IF('Raw Data'!B2660=0," ","No")</f>
        <v xml:space="preserve"> </v>
      </c>
      <c r="I2653" s="62" t="str">
        <f>IF('Raw Data'!B2660=0," ",IF(H2653="Yes",MIN(D2653-E2653,E2653-C2653)/3/$H$2,MIN(E2653-C2653,D2653-E2653)/3/$H$1))</f>
        <v xml:space="preserve"> </v>
      </c>
      <c r="J2653" s="62" t="str">
        <f>IF('Raw Data'!B2660=0," ",E2653-6*F2653)</f>
        <v xml:space="preserve"> </v>
      </c>
      <c r="K2653" s="63" t="str">
        <f>IF('Raw Data'!B2660=0," ",E2653+6*F2653)</f>
        <v xml:space="preserve"> </v>
      </c>
      <c r="L2653" t="str">
        <f>IF('Raw Data'!B2660=0," ","No")</f>
        <v xml:space="preserve"> </v>
      </c>
      <c r="M2653" t="str">
        <f>IF('Raw Data'!B2660=0," ","Yes")</f>
        <v xml:space="preserve"> </v>
      </c>
    </row>
    <row r="2654" spans="1:13" x14ac:dyDescent="0.2">
      <c r="A2654" s="62" t="str">
        <f>IF('Raw Data'!B2661=0," ",'Raw Data'!B2661)</f>
        <v xml:space="preserve"> </v>
      </c>
      <c r="B2654" s="62" t="str">
        <f>IF('Raw Data'!B2661=0," ",'Raw Data'!C2661)</f>
        <v xml:space="preserve"> </v>
      </c>
      <c r="C2654" s="63" t="str">
        <f>IF('Raw Data'!B2661=0," ",'Raw Data'!D2661)</f>
        <v xml:space="preserve"> </v>
      </c>
      <c r="D2654" s="63" t="str">
        <f>IF('Raw Data'!B2661=0," ",'Raw Data'!E2661)</f>
        <v xml:space="preserve"> </v>
      </c>
      <c r="E2654" s="62" t="str">
        <f>IF('Raw Data'!B2661=0," ",AVERAGE('Raw Data'!G2661:JP2661))</f>
        <v xml:space="preserve"> </v>
      </c>
      <c r="F2654" s="62" t="str">
        <f>IF('Raw Data'!B2661=0," ",_xlfn.STDEV.S('Raw Data'!G2661:JP2661))</f>
        <v xml:space="preserve"> </v>
      </c>
      <c r="G2654" s="63" t="str">
        <f>IF('Raw Data'!B2661=0," ",(D2654-C2654)/6/F2654)</f>
        <v xml:space="preserve"> </v>
      </c>
      <c r="H2654" s="63" t="str">
        <f>IF('Raw Data'!B2661=0," ","No")</f>
        <v xml:space="preserve"> </v>
      </c>
      <c r="I2654" s="62" t="str">
        <f>IF('Raw Data'!B2661=0," ",IF(H2654="Yes",MIN(D2654-E2654,E2654-C2654)/3/$H$2,MIN(E2654-C2654,D2654-E2654)/3/$H$1))</f>
        <v xml:space="preserve"> </v>
      </c>
      <c r="J2654" s="62" t="str">
        <f>IF('Raw Data'!B2661=0," ",E2654-6*F2654)</f>
        <v xml:space="preserve"> </v>
      </c>
      <c r="K2654" s="63" t="str">
        <f>IF('Raw Data'!B2661=0," ",E2654+6*F2654)</f>
        <v xml:space="preserve"> </v>
      </c>
      <c r="L2654" t="str">
        <f>IF('Raw Data'!B2661=0," ","No")</f>
        <v xml:space="preserve"> </v>
      </c>
      <c r="M2654" t="str">
        <f>IF('Raw Data'!B2661=0," ","Yes")</f>
        <v xml:space="preserve"> </v>
      </c>
    </row>
    <row r="2655" spans="1:13" x14ac:dyDescent="0.2">
      <c r="A2655" s="62" t="str">
        <f>IF('Raw Data'!B2662=0," ",'Raw Data'!B2662)</f>
        <v xml:space="preserve"> </v>
      </c>
      <c r="B2655" s="62" t="str">
        <f>IF('Raw Data'!B2662=0," ",'Raw Data'!C2662)</f>
        <v xml:space="preserve"> </v>
      </c>
      <c r="C2655" s="63" t="str">
        <f>IF('Raw Data'!B2662=0," ",'Raw Data'!D2662)</f>
        <v xml:space="preserve"> </v>
      </c>
      <c r="D2655" s="63" t="str">
        <f>IF('Raw Data'!B2662=0," ",'Raw Data'!E2662)</f>
        <v xml:space="preserve"> </v>
      </c>
      <c r="E2655" s="62" t="str">
        <f>IF('Raw Data'!B2662=0," ",AVERAGE('Raw Data'!G2662:JP2662))</f>
        <v xml:space="preserve"> </v>
      </c>
      <c r="F2655" s="62" t="str">
        <f>IF('Raw Data'!B2662=0," ",_xlfn.STDEV.S('Raw Data'!G2662:JP2662))</f>
        <v xml:space="preserve"> </v>
      </c>
      <c r="G2655" s="63" t="str">
        <f>IF('Raw Data'!B2662=0," ",(D2655-C2655)/6/F2655)</f>
        <v xml:space="preserve"> </v>
      </c>
      <c r="H2655" s="63" t="str">
        <f>IF('Raw Data'!B2662=0," ","No")</f>
        <v xml:space="preserve"> </v>
      </c>
      <c r="I2655" s="62" t="str">
        <f>IF('Raw Data'!B2662=0," ",IF(H2655="Yes",MIN(D2655-E2655,E2655-C2655)/3/$H$2,MIN(E2655-C2655,D2655-E2655)/3/$H$1))</f>
        <v xml:space="preserve"> </v>
      </c>
      <c r="J2655" s="62" t="str">
        <f>IF('Raw Data'!B2662=0," ",E2655-6*F2655)</f>
        <v xml:space="preserve"> </v>
      </c>
      <c r="K2655" s="63" t="str">
        <f>IF('Raw Data'!B2662=0," ",E2655+6*F2655)</f>
        <v xml:space="preserve"> </v>
      </c>
      <c r="L2655" t="str">
        <f>IF('Raw Data'!B2662=0," ","No")</f>
        <v xml:space="preserve"> </v>
      </c>
      <c r="M2655" t="str">
        <f>IF('Raw Data'!B2662=0," ","Yes")</f>
        <v xml:space="preserve"> </v>
      </c>
    </row>
    <row r="2656" spans="1:13" x14ac:dyDescent="0.2">
      <c r="A2656" s="62" t="str">
        <f>IF('Raw Data'!B2663=0," ",'Raw Data'!B2663)</f>
        <v xml:space="preserve"> </v>
      </c>
      <c r="B2656" s="62" t="str">
        <f>IF('Raw Data'!B2663=0," ",'Raw Data'!C2663)</f>
        <v xml:space="preserve"> </v>
      </c>
      <c r="C2656" s="63" t="str">
        <f>IF('Raw Data'!B2663=0," ",'Raw Data'!D2663)</f>
        <v xml:space="preserve"> </v>
      </c>
      <c r="D2656" s="63" t="str">
        <f>IF('Raw Data'!B2663=0," ",'Raw Data'!E2663)</f>
        <v xml:space="preserve"> </v>
      </c>
      <c r="E2656" s="62" t="str">
        <f>IF('Raw Data'!B2663=0," ",AVERAGE('Raw Data'!G2663:JP2663))</f>
        <v xml:space="preserve"> </v>
      </c>
      <c r="F2656" s="62" t="str">
        <f>IF('Raw Data'!B2663=0," ",_xlfn.STDEV.S('Raw Data'!G2663:JP2663))</f>
        <v xml:space="preserve"> </v>
      </c>
      <c r="G2656" s="63" t="str">
        <f>IF('Raw Data'!B2663=0," ",(D2656-C2656)/6/F2656)</f>
        <v xml:space="preserve"> </v>
      </c>
      <c r="H2656" s="63" t="str">
        <f>IF('Raw Data'!B2663=0," ","No")</f>
        <v xml:space="preserve"> </v>
      </c>
      <c r="I2656" s="62" t="str">
        <f>IF('Raw Data'!B2663=0," ",IF(H2656="Yes",MIN(D2656-E2656,E2656-C2656)/3/$H$2,MIN(E2656-C2656,D2656-E2656)/3/$H$1))</f>
        <v xml:space="preserve"> </v>
      </c>
      <c r="J2656" s="62" t="str">
        <f>IF('Raw Data'!B2663=0," ",E2656-6*F2656)</f>
        <v xml:space="preserve"> </v>
      </c>
      <c r="K2656" s="63" t="str">
        <f>IF('Raw Data'!B2663=0," ",E2656+6*F2656)</f>
        <v xml:space="preserve"> </v>
      </c>
      <c r="L2656" t="str">
        <f>IF('Raw Data'!B2663=0," ","No")</f>
        <v xml:space="preserve"> </v>
      </c>
      <c r="M2656" t="str">
        <f>IF('Raw Data'!B2663=0," ","Yes")</f>
        <v xml:space="preserve"> </v>
      </c>
    </row>
    <row r="2657" spans="1:13" x14ac:dyDescent="0.2">
      <c r="A2657" s="62" t="str">
        <f>IF('Raw Data'!B2664=0," ",'Raw Data'!B2664)</f>
        <v xml:space="preserve"> </v>
      </c>
      <c r="B2657" s="62" t="str">
        <f>IF('Raw Data'!B2664=0," ",'Raw Data'!C2664)</f>
        <v xml:space="preserve"> </v>
      </c>
      <c r="C2657" s="63" t="str">
        <f>IF('Raw Data'!B2664=0," ",'Raw Data'!D2664)</f>
        <v xml:space="preserve"> </v>
      </c>
      <c r="D2657" s="63" t="str">
        <f>IF('Raw Data'!B2664=0," ",'Raw Data'!E2664)</f>
        <v xml:space="preserve"> </v>
      </c>
      <c r="E2657" s="62" t="str">
        <f>IF('Raw Data'!B2664=0," ",AVERAGE('Raw Data'!G2664:JP2664))</f>
        <v xml:space="preserve"> </v>
      </c>
      <c r="F2657" s="62" t="str">
        <f>IF('Raw Data'!B2664=0," ",_xlfn.STDEV.S('Raw Data'!G2664:JP2664))</f>
        <v xml:space="preserve"> </v>
      </c>
      <c r="G2657" s="63" t="str">
        <f>IF('Raw Data'!B2664=0," ",(D2657-C2657)/6/F2657)</f>
        <v xml:space="preserve"> </v>
      </c>
      <c r="H2657" s="63" t="str">
        <f>IF('Raw Data'!B2664=0," ","No")</f>
        <v xml:space="preserve"> </v>
      </c>
      <c r="I2657" s="62" t="str">
        <f>IF('Raw Data'!B2664=0," ",IF(H2657="Yes",MIN(D2657-E2657,E2657-C2657)/3/$H$2,MIN(E2657-C2657,D2657-E2657)/3/$H$1))</f>
        <v xml:space="preserve"> </v>
      </c>
      <c r="J2657" s="62" t="str">
        <f>IF('Raw Data'!B2664=0," ",E2657-6*F2657)</f>
        <v xml:space="preserve"> </v>
      </c>
      <c r="K2657" s="63" t="str">
        <f>IF('Raw Data'!B2664=0," ",E2657+6*F2657)</f>
        <v xml:space="preserve"> </v>
      </c>
      <c r="L2657" t="str">
        <f>IF('Raw Data'!B2664=0," ","No")</f>
        <v xml:space="preserve"> </v>
      </c>
      <c r="M2657" t="str">
        <f>IF('Raw Data'!B2664=0," ","Yes")</f>
        <v xml:space="preserve"> </v>
      </c>
    </row>
    <row r="2658" spans="1:13" x14ac:dyDescent="0.2">
      <c r="A2658" s="62" t="str">
        <f>IF('Raw Data'!B2665=0," ",'Raw Data'!B2665)</f>
        <v xml:space="preserve"> </v>
      </c>
      <c r="B2658" s="62" t="str">
        <f>IF('Raw Data'!B2665=0," ",'Raw Data'!C2665)</f>
        <v xml:space="preserve"> </v>
      </c>
      <c r="C2658" s="63" t="str">
        <f>IF('Raw Data'!B2665=0," ",'Raw Data'!D2665)</f>
        <v xml:space="preserve"> </v>
      </c>
      <c r="D2658" s="63" t="str">
        <f>IF('Raw Data'!B2665=0," ",'Raw Data'!E2665)</f>
        <v xml:space="preserve"> </v>
      </c>
      <c r="E2658" s="62" t="str">
        <f>IF('Raw Data'!B2665=0," ",AVERAGE('Raw Data'!G2665:JP2665))</f>
        <v xml:space="preserve"> </v>
      </c>
      <c r="F2658" s="62" t="str">
        <f>IF('Raw Data'!B2665=0," ",_xlfn.STDEV.S('Raw Data'!G2665:JP2665))</f>
        <v xml:space="preserve"> </v>
      </c>
      <c r="G2658" s="63" t="str">
        <f>IF('Raw Data'!B2665=0," ",(D2658-C2658)/6/F2658)</f>
        <v xml:space="preserve"> </v>
      </c>
      <c r="H2658" s="63" t="str">
        <f>IF('Raw Data'!B2665=0," ","No")</f>
        <v xml:space="preserve"> </v>
      </c>
      <c r="I2658" s="62" t="str">
        <f>IF('Raw Data'!B2665=0," ",IF(H2658="Yes",MIN(D2658-E2658,E2658-C2658)/3/$H$2,MIN(E2658-C2658,D2658-E2658)/3/$H$1))</f>
        <v xml:space="preserve"> </v>
      </c>
      <c r="J2658" s="62" t="str">
        <f>IF('Raw Data'!B2665=0," ",E2658-6*F2658)</f>
        <v xml:space="preserve"> </v>
      </c>
      <c r="K2658" s="63" t="str">
        <f>IF('Raw Data'!B2665=0," ",E2658+6*F2658)</f>
        <v xml:space="preserve"> </v>
      </c>
      <c r="L2658" t="str">
        <f>IF('Raw Data'!B2665=0," ","No")</f>
        <v xml:space="preserve"> </v>
      </c>
      <c r="M2658" t="str">
        <f>IF('Raw Data'!B2665=0," ","Yes")</f>
        <v xml:space="preserve"> </v>
      </c>
    </row>
    <row r="2659" spans="1:13" x14ac:dyDescent="0.2">
      <c r="A2659" s="62" t="str">
        <f>IF('Raw Data'!B2666=0," ",'Raw Data'!B2666)</f>
        <v xml:space="preserve"> </v>
      </c>
      <c r="B2659" s="62" t="str">
        <f>IF('Raw Data'!B2666=0," ",'Raw Data'!C2666)</f>
        <v xml:space="preserve"> </v>
      </c>
      <c r="C2659" s="63" t="str">
        <f>IF('Raw Data'!B2666=0," ",'Raw Data'!D2666)</f>
        <v xml:space="preserve"> </v>
      </c>
      <c r="D2659" s="63" t="str">
        <f>IF('Raw Data'!B2666=0," ",'Raw Data'!E2666)</f>
        <v xml:space="preserve"> </v>
      </c>
      <c r="E2659" s="62" t="str">
        <f>IF('Raw Data'!B2666=0," ",AVERAGE('Raw Data'!G2666:JP2666))</f>
        <v xml:space="preserve"> </v>
      </c>
      <c r="F2659" s="62" t="str">
        <f>IF('Raw Data'!B2666=0," ",_xlfn.STDEV.S('Raw Data'!G2666:JP2666))</f>
        <v xml:space="preserve"> </v>
      </c>
      <c r="G2659" s="63" t="str">
        <f>IF('Raw Data'!B2666=0," ",(D2659-C2659)/6/F2659)</f>
        <v xml:space="preserve"> </v>
      </c>
      <c r="H2659" s="63" t="str">
        <f>IF('Raw Data'!B2666=0," ","No")</f>
        <v xml:space="preserve"> </v>
      </c>
      <c r="I2659" s="62" t="str">
        <f>IF('Raw Data'!B2666=0," ",IF(H2659="Yes",MIN(D2659-E2659,E2659-C2659)/3/$H$2,MIN(E2659-C2659,D2659-E2659)/3/$H$1))</f>
        <v xml:space="preserve"> </v>
      </c>
      <c r="J2659" s="62" t="str">
        <f>IF('Raw Data'!B2666=0," ",E2659-6*F2659)</f>
        <v xml:space="preserve"> </v>
      </c>
      <c r="K2659" s="63" t="str">
        <f>IF('Raw Data'!B2666=0," ",E2659+6*F2659)</f>
        <v xml:space="preserve"> </v>
      </c>
      <c r="L2659" t="str">
        <f>IF('Raw Data'!B2666=0," ","No")</f>
        <v xml:space="preserve"> </v>
      </c>
      <c r="M2659" t="str">
        <f>IF('Raw Data'!B2666=0," ","Yes")</f>
        <v xml:space="preserve"> </v>
      </c>
    </row>
    <row r="2660" spans="1:13" x14ac:dyDescent="0.2">
      <c r="A2660" s="62" t="str">
        <f>IF('Raw Data'!B2667=0," ",'Raw Data'!B2667)</f>
        <v xml:space="preserve"> </v>
      </c>
      <c r="B2660" s="62" t="str">
        <f>IF('Raw Data'!B2667=0," ",'Raw Data'!C2667)</f>
        <v xml:space="preserve"> </v>
      </c>
      <c r="C2660" s="63" t="str">
        <f>IF('Raw Data'!B2667=0," ",'Raw Data'!D2667)</f>
        <v xml:space="preserve"> </v>
      </c>
      <c r="D2660" s="63" t="str">
        <f>IF('Raw Data'!B2667=0," ",'Raw Data'!E2667)</f>
        <v xml:space="preserve"> </v>
      </c>
      <c r="E2660" s="62" t="str">
        <f>IF('Raw Data'!B2667=0," ",AVERAGE('Raw Data'!G2667:JP2667))</f>
        <v xml:space="preserve"> </v>
      </c>
      <c r="F2660" s="62" t="str">
        <f>IF('Raw Data'!B2667=0," ",_xlfn.STDEV.S('Raw Data'!G2667:JP2667))</f>
        <v xml:space="preserve"> </v>
      </c>
      <c r="G2660" s="63" t="str">
        <f>IF('Raw Data'!B2667=0," ",(D2660-C2660)/6/F2660)</f>
        <v xml:space="preserve"> </v>
      </c>
      <c r="H2660" s="63" t="str">
        <f>IF('Raw Data'!B2667=0," ","No")</f>
        <v xml:space="preserve"> </v>
      </c>
      <c r="I2660" s="62" t="str">
        <f>IF('Raw Data'!B2667=0," ",IF(H2660="Yes",MIN(D2660-E2660,E2660-C2660)/3/$H$2,MIN(E2660-C2660,D2660-E2660)/3/$H$1))</f>
        <v xml:space="preserve"> </v>
      </c>
      <c r="J2660" s="62" t="str">
        <f>IF('Raw Data'!B2667=0," ",E2660-6*F2660)</f>
        <v xml:space="preserve"> </v>
      </c>
      <c r="K2660" s="63" t="str">
        <f>IF('Raw Data'!B2667=0," ",E2660+6*F2660)</f>
        <v xml:space="preserve"> </v>
      </c>
      <c r="L2660" t="str">
        <f>IF('Raw Data'!B2667=0," ","No")</f>
        <v xml:space="preserve"> </v>
      </c>
      <c r="M2660" t="str">
        <f>IF('Raw Data'!B2667=0," ","Yes")</f>
        <v xml:space="preserve"> </v>
      </c>
    </row>
    <row r="2661" spans="1:13" x14ac:dyDescent="0.2">
      <c r="A2661" s="62" t="str">
        <f>IF('Raw Data'!B2668=0," ",'Raw Data'!B2668)</f>
        <v xml:space="preserve"> </v>
      </c>
      <c r="B2661" s="62" t="str">
        <f>IF('Raw Data'!B2668=0," ",'Raw Data'!C2668)</f>
        <v xml:space="preserve"> </v>
      </c>
      <c r="C2661" s="63" t="str">
        <f>IF('Raw Data'!B2668=0," ",'Raw Data'!D2668)</f>
        <v xml:space="preserve"> </v>
      </c>
      <c r="D2661" s="63" t="str">
        <f>IF('Raw Data'!B2668=0," ",'Raw Data'!E2668)</f>
        <v xml:space="preserve"> </v>
      </c>
      <c r="E2661" s="62" t="str">
        <f>IF('Raw Data'!B2668=0," ",AVERAGE('Raw Data'!G2668:JP2668))</f>
        <v xml:space="preserve"> </v>
      </c>
      <c r="F2661" s="62" t="str">
        <f>IF('Raw Data'!B2668=0," ",_xlfn.STDEV.S('Raw Data'!G2668:JP2668))</f>
        <v xml:space="preserve"> </v>
      </c>
      <c r="G2661" s="63" t="str">
        <f>IF('Raw Data'!B2668=0," ",(D2661-C2661)/6/F2661)</f>
        <v xml:space="preserve"> </v>
      </c>
      <c r="H2661" s="63" t="str">
        <f>IF('Raw Data'!B2668=0," ","No")</f>
        <v xml:space="preserve"> </v>
      </c>
      <c r="I2661" s="62" t="str">
        <f>IF('Raw Data'!B2668=0," ",IF(H2661="Yes",MIN(D2661-E2661,E2661-C2661)/3/$H$2,MIN(E2661-C2661,D2661-E2661)/3/$H$1))</f>
        <v xml:space="preserve"> </v>
      </c>
      <c r="J2661" s="62" t="str">
        <f>IF('Raw Data'!B2668=0," ",E2661-6*F2661)</f>
        <v xml:space="preserve"> </v>
      </c>
      <c r="K2661" s="63" t="str">
        <f>IF('Raw Data'!B2668=0," ",E2661+6*F2661)</f>
        <v xml:space="preserve"> </v>
      </c>
      <c r="L2661" t="str">
        <f>IF('Raw Data'!B2668=0," ","No")</f>
        <v xml:space="preserve"> </v>
      </c>
      <c r="M2661" t="str">
        <f>IF('Raw Data'!B2668=0," ","Yes")</f>
        <v xml:space="preserve"> </v>
      </c>
    </row>
    <row r="2662" spans="1:13" x14ac:dyDescent="0.2">
      <c r="A2662" s="62" t="str">
        <f>IF('Raw Data'!B2669=0," ",'Raw Data'!B2669)</f>
        <v xml:space="preserve"> </v>
      </c>
      <c r="B2662" s="62" t="str">
        <f>IF('Raw Data'!B2669=0," ",'Raw Data'!C2669)</f>
        <v xml:space="preserve"> </v>
      </c>
      <c r="C2662" s="63" t="str">
        <f>IF('Raw Data'!B2669=0," ",'Raw Data'!D2669)</f>
        <v xml:space="preserve"> </v>
      </c>
      <c r="D2662" s="63" t="str">
        <f>IF('Raw Data'!B2669=0," ",'Raw Data'!E2669)</f>
        <v xml:space="preserve"> </v>
      </c>
      <c r="E2662" s="62" t="str">
        <f>IF('Raw Data'!B2669=0," ",AVERAGE('Raw Data'!G2669:JP2669))</f>
        <v xml:space="preserve"> </v>
      </c>
      <c r="F2662" s="62" t="str">
        <f>IF('Raw Data'!B2669=0," ",_xlfn.STDEV.S('Raw Data'!G2669:JP2669))</f>
        <v xml:space="preserve"> </v>
      </c>
      <c r="G2662" s="63" t="str">
        <f>IF('Raw Data'!B2669=0," ",(D2662-C2662)/6/F2662)</f>
        <v xml:space="preserve"> </v>
      </c>
      <c r="H2662" s="63" t="str">
        <f>IF('Raw Data'!B2669=0," ","No")</f>
        <v xml:space="preserve"> </v>
      </c>
      <c r="I2662" s="62" t="str">
        <f>IF('Raw Data'!B2669=0," ",IF(H2662="Yes",MIN(D2662-E2662,E2662-C2662)/3/$H$2,MIN(E2662-C2662,D2662-E2662)/3/$H$1))</f>
        <v xml:space="preserve"> </v>
      </c>
      <c r="J2662" s="62" t="str">
        <f>IF('Raw Data'!B2669=0," ",E2662-6*F2662)</f>
        <v xml:space="preserve"> </v>
      </c>
      <c r="K2662" s="63" t="str">
        <f>IF('Raw Data'!B2669=0," ",E2662+6*F2662)</f>
        <v xml:space="preserve"> </v>
      </c>
      <c r="L2662" t="str">
        <f>IF('Raw Data'!B2669=0," ","No")</f>
        <v xml:space="preserve"> </v>
      </c>
      <c r="M2662" t="str">
        <f>IF('Raw Data'!B2669=0," ","Yes")</f>
        <v xml:space="preserve"> </v>
      </c>
    </row>
    <row r="2663" spans="1:13" x14ac:dyDescent="0.2">
      <c r="A2663" s="62" t="str">
        <f>IF('Raw Data'!B2670=0," ",'Raw Data'!B2670)</f>
        <v xml:space="preserve"> </v>
      </c>
      <c r="B2663" s="62" t="str">
        <f>IF('Raw Data'!B2670=0," ",'Raw Data'!C2670)</f>
        <v xml:space="preserve"> </v>
      </c>
      <c r="C2663" s="63" t="str">
        <f>IF('Raw Data'!B2670=0," ",'Raw Data'!D2670)</f>
        <v xml:space="preserve"> </v>
      </c>
      <c r="D2663" s="63" t="str">
        <f>IF('Raw Data'!B2670=0," ",'Raw Data'!E2670)</f>
        <v xml:space="preserve"> </v>
      </c>
      <c r="E2663" s="62" t="str">
        <f>IF('Raw Data'!B2670=0," ",AVERAGE('Raw Data'!G2670:JP2670))</f>
        <v xml:space="preserve"> </v>
      </c>
      <c r="F2663" s="62" t="str">
        <f>IF('Raw Data'!B2670=0," ",_xlfn.STDEV.S('Raw Data'!G2670:JP2670))</f>
        <v xml:space="preserve"> </v>
      </c>
      <c r="G2663" s="63" t="str">
        <f>IF('Raw Data'!B2670=0," ",(D2663-C2663)/6/F2663)</f>
        <v xml:space="preserve"> </v>
      </c>
      <c r="H2663" s="63" t="str">
        <f>IF('Raw Data'!B2670=0," ","No")</f>
        <v xml:space="preserve"> </v>
      </c>
      <c r="I2663" s="62" t="str">
        <f>IF('Raw Data'!B2670=0," ",IF(H2663="Yes",MIN(D2663-E2663,E2663-C2663)/3/$H$2,MIN(E2663-C2663,D2663-E2663)/3/$H$1))</f>
        <v xml:space="preserve"> </v>
      </c>
      <c r="J2663" s="62" t="str">
        <f>IF('Raw Data'!B2670=0," ",E2663-6*F2663)</f>
        <v xml:space="preserve"> </v>
      </c>
      <c r="K2663" s="63" t="str">
        <f>IF('Raw Data'!B2670=0," ",E2663+6*F2663)</f>
        <v xml:space="preserve"> </v>
      </c>
      <c r="L2663" t="str">
        <f>IF('Raw Data'!B2670=0," ","No")</f>
        <v xml:space="preserve"> </v>
      </c>
      <c r="M2663" t="str">
        <f>IF('Raw Data'!B2670=0," ","Yes")</f>
        <v xml:space="preserve"> </v>
      </c>
    </row>
    <row r="2664" spans="1:13" x14ac:dyDescent="0.2">
      <c r="A2664" s="62" t="str">
        <f>IF('Raw Data'!B2671=0," ",'Raw Data'!B2671)</f>
        <v xml:space="preserve"> </v>
      </c>
      <c r="B2664" s="62" t="str">
        <f>IF('Raw Data'!B2671=0," ",'Raw Data'!C2671)</f>
        <v xml:space="preserve"> </v>
      </c>
      <c r="C2664" s="63" t="str">
        <f>IF('Raw Data'!B2671=0," ",'Raw Data'!D2671)</f>
        <v xml:space="preserve"> </v>
      </c>
      <c r="D2664" s="63" t="str">
        <f>IF('Raw Data'!B2671=0," ",'Raw Data'!E2671)</f>
        <v xml:space="preserve"> </v>
      </c>
      <c r="E2664" s="62" t="str">
        <f>IF('Raw Data'!B2671=0," ",AVERAGE('Raw Data'!G2671:JP2671))</f>
        <v xml:space="preserve"> </v>
      </c>
      <c r="F2664" s="62" t="str">
        <f>IF('Raw Data'!B2671=0," ",_xlfn.STDEV.S('Raw Data'!G2671:JP2671))</f>
        <v xml:space="preserve"> </v>
      </c>
      <c r="G2664" s="63" t="str">
        <f>IF('Raw Data'!B2671=0," ",(D2664-C2664)/6/F2664)</f>
        <v xml:space="preserve"> </v>
      </c>
      <c r="H2664" s="63" t="str">
        <f>IF('Raw Data'!B2671=0," ","No")</f>
        <v xml:space="preserve"> </v>
      </c>
      <c r="I2664" s="62" t="str">
        <f>IF('Raw Data'!B2671=0," ",IF(H2664="Yes",MIN(D2664-E2664,E2664-C2664)/3/$H$2,MIN(E2664-C2664,D2664-E2664)/3/$H$1))</f>
        <v xml:space="preserve"> </v>
      </c>
      <c r="J2664" s="62" t="str">
        <f>IF('Raw Data'!B2671=0," ",E2664-6*F2664)</f>
        <v xml:space="preserve"> </v>
      </c>
      <c r="K2664" s="63" t="str">
        <f>IF('Raw Data'!B2671=0," ",E2664+6*F2664)</f>
        <v xml:space="preserve"> </v>
      </c>
      <c r="L2664" t="str">
        <f>IF('Raw Data'!B2671=0," ","No")</f>
        <v xml:space="preserve"> </v>
      </c>
      <c r="M2664" t="str">
        <f>IF('Raw Data'!B2671=0," ","Yes")</f>
        <v xml:space="preserve"> </v>
      </c>
    </row>
    <row r="2665" spans="1:13" x14ac:dyDescent="0.2">
      <c r="A2665" s="62" t="str">
        <f>IF('Raw Data'!B2672=0," ",'Raw Data'!B2672)</f>
        <v xml:space="preserve"> </v>
      </c>
      <c r="B2665" s="62" t="str">
        <f>IF('Raw Data'!B2672=0," ",'Raw Data'!C2672)</f>
        <v xml:space="preserve"> </v>
      </c>
      <c r="C2665" s="63" t="str">
        <f>IF('Raw Data'!B2672=0," ",'Raw Data'!D2672)</f>
        <v xml:space="preserve"> </v>
      </c>
      <c r="D2665" s="63" t="str">
        <f>IF('Raw Data'!B2672=0," ",'Raw Data'!E2672)</f>
        <v xml:space="preserve"> </v>
      </c>
      <c r="E2665" s="62" t="str">
        <f>IF('Raw Data'!B2672=0," ",AVERAGE('Raw Data'!G2672:JP2672))</f>
        <v xml:space="preserve"> </v>
      </c>
      <c r="F2665" s="62" t="str">
        <f>IF('Raw Data'!B2672=0," ",_xlfn.STDEV.S('Raw Data'!G2672:JP2672))</f>
        <v xml:space="preserve"> </v>
      </c>
      <c r="G2665" s="63" t="str">
        <f>IF('Raw Data'!B2672=0," ",(D2665-C2665)/6/F2665)</f>
        <v xml:space="preserve"> </v>
      </c>
      <c r="H2665" s="63" t="str">
        <f>IF('Raw Data'!B2672=0," ","No")</f>
        <v xml:space="preserve"> </v>
      </c>
      <c r="I2665" s="62" t="str">
        <f>IF('Raw Data'!B2672=0," ",IF(H2665="Yes",MIN(D2665-E2665,E2665-C2665)/3/$H$2,MIN(E2665-C2665,D2665-E2665)/3/$H$1))</f>
        <v xml:space="preserve"> </v>
      </c>
      <c r="J2665" s="62" t="str">
        <f>IF('Raw Data'!B2672=0," ",E2665-6*F2665)</f>
        <v xml:space="preserve"> </v>
      </c>
      <c r="K2665" s="63" t="str">
        <f>IF('Raw Data'!B2672=0," ",E2665+6*F2665)</f>
        <v xml:space="preserve"> </v>
      </c>
      <c r="L2665" t="str">
        <f>IF('Raw Data'!B2672=0," ","No")</f>
        <v xml:space="preserve"> </v>
      </c>
      <c r="M2665" t="str">
        <f>IF('Raw Data'!B2672=0," ","Yes")</f>
        <v xml:space="preserve"> </v>
      </c>
    </row>
    <row r="2666" spans="1:13" x14ac:dyDescent="0.2">
      <c r="A2666" s="62" t="str">
        <f>IF('Raw Data'!B2673=0," ",'Raw Data'!B2673)</f>
        <v xml:space="preserve"> </v>
      </c>
      <c r="B2666" s="62" t="str">
        <f>IF('Raw Data'!B2673=0," ",'Raw Data'!C2673)</f>
        <v xml:space="preserve"> </v>
      </c>
      <c r="C2666" s="63" t="str">
        <f>IF('Raw Data'!B2673=0," ",'Raw Data'!D2673)</f>
        <v xml:space="preserve"> </v>
      </c>
      <c r="D2666" s="63" t="str">
        <f>IF('Raw Data'!B2673=0," ",'Raw Data'!E2673)</f>
        <v xml:space="preserve"> </v>
      </c>
      <c r="E2666" s="62" t="str">
        <f>IF('Raw Data'!B2673=0," ",AVERAGE('Raw Data'!G2673:JP2673))</f>
        <v xml:space="preserve"> </v>
      </c>
      <c r="F2666" s="62" t="str">
        <f>IF('Raw Data'!B2673=0," ",_xlfn.STDEV.S('Raw Data'!G2673:JP2673))</f>
        <v xml:space="preserve"> </v>
      </c>
      <c r="G2666" s="63" t="str">
        <f>IF('Raw Data'!B2673=0," ",(D2666-C2666)/6/F2666)</f>
        <v xml:space="preserve"> </v>
      </c>
      <c r="H2666" s="63" t="str">
        <f>IF('Raw Data'!B2673=0," ","No")</f>
        <v xml:space="preserve"> </v>
      </c>
      <c r="I2666" s="62" t="str">
        <f>IF('Raw Data'!B2673=0," ",IF(H2666="Yes",MIN(D2666-E2666,E2666-C2666)/3/$H$2,MIN(E2666-C2666,D2666-E2666)/3/$H$1))</f>
        <v xml:space="preserve"> </v>
      </c>
      <c r="J2666" s="62" t="str">
        <f>IF('Raw Data'!B2673=0," ",E2666-6*F2666)</f>
        <v xml:space="preserve"> </v>
      </c>
      <c r="K2666" s="63" t="str">
        <f>IF('Raw Data'!B2673=0," ",E2666+6*F2666)</f>
        <v xml:space="preserve"> </v>
      </c>
      <c r="L2666" t="str">
        <f>IF('Raw Data'!B2673=0," ","No")</f>
        <v xml:space="preserve"> </v>
      </c>
      <c r="M2666" t="str">
        <f>IF('Raw Data'!B2673=0," ","Yes")</f>
        <v xml:space="preserve"> </v>
      </c>
    </row>
    <row r="2667" spans="1:13" x14ac:dyDescent="0.2">
      <c r="A2667" s="62" t="str">
        <f>IF('Raw Data'!B2674=0," ",'Raw Data'!B2674)</f>
        <v xml:space="preserve"> </v>
      </c>
      <c r="B2667" s="62" t="str">
        <f>IF('Raw Data'!B2674=0," ",'Raw Data'!C2674)</f>
        <v xml:space="preserve"> </v>
      </c>
      <c r="C2667" s="63" t="str">
        <f>IF('Raw Data'!B2674=0," ",'Raw Data'!D2674)</f>
        <v xml:space="preserve"> </v>
      </c>
      <c r="D2667" s="63" t="str">
        <f>IF('Raw Data'!B2674=0," ",'Raw Data'!E2674)</f>
        <v xml:space="preserve"> </v>
      </c>
      <c r="E2667" s="62" t="str">
        <f>IF('Raw Data'!B2674=0," ",AVERAGE('Raw Data'!G2674:JP2674))</f>
        <v xml:space="preserve"> </v>
      </c>
      <c r="F2667" s="62" t="str">
        <f>IF('Raw Data'!B2674=0," ",_xlfn.STDEV.S('Raw Data'!G2674:JP2674))</f>
        <v xml:space="preserve"> </v>
      </c>
      <c r="G2667" s="63" t="str">
        <f>IF('Raw Data'!B2674=0," ",(D2667-C2667)/6/F2667)</f>
        <v xml:space="preserve"> </v>
      </c>
      <c r="H2667" s="63" t="str">
        <f>IF('Raw Data'!B2674=0," ","No")</f>
        <v xml:space="preserve"> </v>
      </c>
      <c r="I2667" s="62" t="str">
        <f>IF('Raw Data'!B2674=0," ",IF(H2667="Yes",MIN(D2667-E2667,E2667-C2667)/3/$H$2,MIN(E2667-C2667,D2667-E2667)/3/$H$1))</f>
        <v xml:space="preserve"> </v>
      </c>
      <c r="J2667" s="62" t="str">
        <f>IF('Raw Data'!B2674=0," ",E2667-6*F2667)</f>
        <v xml:space="preserve"> </v>
      </c>
      <c r="K2667" s="63" t="str">
        <f>IF('Raw Data'!B2674=0," ",E2667+6*F2667)</f>
        <v xml:space="preserve"> </v>
      </c>
      <c r="L2667" t="str">
        <f>IF('Raw Data'!B2674=0," ","No")</f>
        <v xml:space="preserve"> </v>
      </c>
      <c r="M2667" t="str">
        <f>IF('Raw Data'!B2674=0," ","Yes")</f>
        <v xml:space="preserve"> </v>
      </c>
    </row>
    <row r="2668" spans="1:13" x14ac:dyDescent="0.2">
      <c r="A2668" s="62" t="str">
        <f>IF('Raw Data'!B2675=0," ",'Raw Data'!B2675)</f>
        <v xml:space="preserve"> </v>
      </c>
      <c r="B2668" s="62" t="str">
        <f>IF('Raw Data'!B2675=0," ",'Raw Data'!C2675)</f>
        <v xml:space="preserve"> </v>
      </c>
      <c r="C2668" s="63" t="str">
        <f>IF('Raw Data'!B2675=0," ",'Raw Data'!D2675)</f>
        <v xml:space="preserve"> </v>
      </c>
      <c r="D2668" s="63" t="str">
        <f>IF('Raw Data'!B2675=0," ",'Raw Data'!E2675)</f>
        <v xml:space="preserve"> </v>
      </c>
      <c r="E2668" s="62" t="str">
        <f>IF('Raw Data'!B2675=0," ",AVERAGE('Raw Data'!G2675:JP2675))</f>
        <v xml:space="preserve"> </v>
      </c>
      <c r="F2668" s="62" t="str">
        <f>IF('Raw Data'!B2675=0," ",_xlfn.STDEV.S('Raw Data'!G2675:JP2675))</f>
        <v xml:space="preserve"> </v>
      </c>
      <c r="G2668" s="63" t="str">
        <f>IF('Raw Data'!B2675=0," ",(D2668-C2668)/6/F2668)</f>
        <v xml:space="preserve"> </v>
      </c>
      <c r="H2668" s="63" t="str">
        <f>IF('Raw Data'!B2675=0," ","No")</f>
        <v xml:space="preserve"> </v>
      </c>
      <c r="I2668" s="62" t="str">
        <f>IF('Raw Data'!B2675=0," ",IF(H2668="Yes",MIN(D2668-E2668,E2668-C2668)/3/$H$2,MIN(E2668-C2668,D2668-E2668)/3/$H$1))</f>
        <v xml:space="preserve"> </v>
      </c>
      <c r="J2668" s="62" t="str">
        <f>IF('Raw Data'!B2675=0," ",E2668-6*F2668)</f>
        <v xml:space="preserve"> </v>
      </c>
      <c r="K2668" s="63" t="str">
        <f>IF('Raw Data'!B2675=0," ",E2668+6*F2668)</f>
        <v xml:space="preserve"> </v>
      </c>
      <c r="L2668" t="str">
        <f>IF('Raw Data'!B2675=0," ","No")</f>
        <v xml:space="preserve"> </v>
      </c>
      <c r="M2668" t="str">
        <f>IF('Raw Data'!B2675=0," ","Yes")</f>
        <v xml:space="preserve"> </v>
      </c>
    </row>
    <row r="2669" spans="1:13" x14ac:dyDescent="0.2">
      <c r="A2669" s="62" t="str">
        <f>IF('Raw Data'!B2676=0," ",'Raw Data'!B2676)</f>
        <v xml:space="preserve"> </v>
      </c>
      <c r="B2669" s="62" t="str">
        <f>IF('Raw Data'!B2676=0," ",'Raw Data'!C2676)</f>
        <v xml:space="preserve"> </v>
      </c>
      <c r="C2669" s="63" t="str">
        <f>IF('Raw Data'!B2676=0," ",'Raw Data'!D2676)</f>
        <v xml:space="preserve"> </v>
      </c>
      <c r="D2669" s="63" t="str">
        <f>IF('Raw Data'!B2676=0," ",'Raw Data'!E2676)</f>
        <v xml:space="preserve"> </v>
      </c>
      <c r="E2669" s="62" t="str">
        <f>IF('Raw Data'!B2676=0," ",AVERAGE('Raw Data'!G2676:JP2676))</f>
        <v xml:space="preserve"> </v>
      </c>
      <c r="F2669" s="62" t="str">
        <f>IF('Raw Data'!B2676=0," ",_xlfn.STDEV.S('Raw Data'!G2676:JP2676))</f>
        <v xml:space="preserve"> </v>
      </c>
      <c r="G2669" s="63" t="str">
        <f>IF('Raw Data'!B2676=0," ",(D2669-C2669)/6/F2669)</f>
        <v xml:space="preserve"> </v>
      </c>
      <c r="H2669" s="63" t="str">
        <f>IF('Raw Data'!B2676=0," ","No")</f>
        <v xml:space="preserve"> </v>
      </c>
      <c r="I2669" s="62" t="str">
        <f>IF('Raw Data'!B2676=0," ",IF(H2669="Yes",MIN(D2669-E2669,E2669-C2669)/3/$H$2,MIN(E2669-C2669,D2669-E2669)/3/$H$1))</f>
        <v xml:space="preserve"> </v>
      </c>
      <c r="J2669" s="62" t="str">
        <f>IF('Raw Data'!B2676=0," ",E2669-6*F2669)</f>
        <v xml:space="preserve"> </v>
      </c>
      <c r="K2669" s="63" t="str">
        <f>IF('Raw Data'!B2676=0," ",E2669+6*F2669)</f>
        <v xml:space="preserve"> </v>
      </c>
      <c r="L2669" t="str">
        <f>IF('Raw Data'!B2676=0," ","No")</f>
        <v xml:space="preserve"> </v>
      </c>
      <c r="M2669" t="str">
        <f>IF('Raw Data'!B2676=0," ","Yes")</f>
        <v xml:space="preserve"> </v>
      </c>
    </row>
    <row r="2670" spans="1:13" x14ac:dyDescent="0.2">
      <c r="A2670" s="62" t="str">
        <f>IF('Raw Data'!B2677=0," ",'Raw Data'!B2677)</f>
        <v xml:space="preserve"> </v>
      </c>
      <c r="B2670" s="62" t="str">
        <f>IF('Raw Data'!B2677=0," ",'Raw Data'!C2677)</f>
        <v xml:space="preserve"> </v>
      </c>
      <c r="C2670" s="63" t="str">
        <f>IF('Raw Data'!B2677=0," ",'Raw Data'!D2677)</f>
        <v xml:space="preserve"> </v>
      </c>
      <c r="D2670" s="63" t="str">
        <f>IF('Raw Data'!B2677=0," ",'Raw Data'!E2677)</f>
        <v xml:space="preserve"> </v>
      </c>
      <c r="E2670" s="62" t="str">
        <f>IF('Raw Data'!B2677=0," ",AVERAGE('Raw Data'!G2677:JP2677))</f>
        <v xml:space="preserve"> </v>
      </c>
      <c r="F2670" s="62" t="str">
        <f>IF('Raw Data'!B2677=0," ",_xlfn.STDEV.S('Raw Data'!G2677:JP2677))</f>
        <v xml:space="preserve"> </v>
      </c>
      <c r="G2670" s="63" t="str">
        <f>IF('Raw Data'!B2677=0," ",(D2670-C2670)/6/F2670)</f>
        <v xml:space="preserve"> </v>
      </c>
      <c r="H2670" s="63" t="str">
        <f>IF('Raw Data'!B2677=0," ","No")</f>
        <v xml:space="preserve"> </v>
      </c>
      <c r="I2670" s="62" t="str">
        <f>IF('Raw Data'!B2677=0," ",IF(H2670="Yes",MIN(D2670-E2670,E2670-C2670)/3/$H$2,MIN(E2670-C2670,D2670-E2670)/3/$H$1))</f>
        <v xml:space="preserve"> </v>
      </c>
      <c r="J2670" s="62" t="str">
        <f>IF('Raw Data'!B2677=0," ",E2670-6*F2670)</f>
        <v xml:space="preserve"> </v>
      </c>
      <c r="K2670" s="63" t="str">
        <f>IF('Raw Data'!B2677=0," ",E2670+6*F2670)</f>
        <v xml:space="preserve"> </v>
      </c>
      <c r="L2670" t="str">
        <f>IF('Raw Data'!B2677=0," ","No")</f>
        <v xml:space="preserve"> </v>
      </c>
      <c r="M2670" t="str">
        <f>IF('Raw Data'!B2677=0," ","Yes")</f>
        <v xml:space="preserve"> </v>
      </c>
    </row>
    <row r="2671" spans="1:13" x14ac:dyDescent="0.2">
      <c r="A2671" s="62" t="str">
        <f>IF('Raw Data'!B2678=0," ",'Raw Data'!B2678)</f>
        <v xml:space="preserve"> </v>
      </c>
      <c r="B2671" s="62" t="str">
        <f>IF('Raw Data'!B2678=0," ",'Raw Data'!C2678)</f>
        <v xml:space="preserve"> </v>
      </c>
      <c r="C2671" s="63" t="str">
        <f>IF('Raw Data'!B2678=0," ",'Raw Data'!D2678)</f>
        <v xml:space="preserve"> </v>
      </c>
      <c r="D2671" s="63" t="str">
        <f>IF('Raw Data'!B2678=0," ",'Raw Data'!E2678)</f>
        <v xml:space="preserve"> </v>
      </c>
      <c r="E2671" s="62" t="str">
        <f>IF('Raw Data'!B2678=0," ",AVERAGE('Raw Data'!G2678:JP2678))</f>
        <v xml:space="preserve"> </v>
      </c>
      <c r="F2671" s="62" t="str">
        <f>IF('Raw Data'!B2678=0," ",_xlfn.STDEV.S('Raw Data'!G2678:JP2678))</f>
        <v xml:space="preserve"> </v>
      </c>
      <c r="G2671" s="63" t="str">
        <f>IF('Raw Data'!B2678=0," ",(D2671-C2671)/6/F2671)</f>
        <v xml:space="preserve"> </v>
      </c>
      <c r="H2671" s="63" t="str">
        <f>IF('Raw Data'!B2678=0," ","No")</f>
        <v xml:space="preserve"> </v>
      </c>
      <c r="I2671" s="62" t="str">
        <f>IF('Raw Data'!B2678=0," ",IF(H2671="Yes",MIN(D2671-E2671,E2671-C2671)/3/$H$2,MIN(E2671-C2671,D2671-E2671)/3/$H$1))</f>
        <v xml:space="preserve"> </v>
      </c>
      <c r="J2671" s="62" t="str">
        <f>IF('Raw Data'!B2678=0," ",E2671-6*F2671)</f>
        <v xml:space="preserve"> </v>
      </c>
      <c r="K2671" s="63" t="str">
        <f>IF('Raw Data'!B2678=0," ",E2671+6*F2671)</f>
        <v xml:space="preserve"> </v>
      </c>
      <c r="L2671" t="str">
        <f>IF('Raw Data'!B2678=0," ","No")</f>
        <v xml:space="preserve"> </v>
      </c>
      <c r="M2671" t="str">
        <f>IF('Raw Data'!B2678=0," ","Yes")</f>
        <v xml:space="preserve"> </v>
      </c>
    </row>
    <row r="2672" spans="1:13" x14ac:dyDescent="0.2">
      <c r="A2672" s="62" t="str">
        <f>IF('Raw Data'!B2679=0," ",'Raw Data'!B2679)</f>
        <v xml:space="preserve"> </v>
      </c>
      <c r="B2672" s="62" t="str">
        <f>IF('Raw Data'!B2679=0," ",'Raw Data'!C2679)</f>
        <v xml:space="preserve"> </v>
      </c>
      <c r="C2672" s="63" t="str">
        <f>IF('Raw Data'!B2679=0," ",'Raw Data'!D2679)</f>
        <v xml:space="preserve"> </v>
      </c>
      <c r="D2672" s="63" t="str">
        <f>IF('Raw Data'!B2679=0," ",'Raw Data'!E2679)</f>
        <v xml:space="preserve"> </v>
      </c>
      <c r="E2672" s="62" t="str">
        <f>IF('Raw Data'!B2679=0," ",AVERAGE('Raw Data'!G2679:JP2679))</f>
        <v xml:space="preserve"> </v>
      </c>
      <c r="F2672" s="62" t="str">
        <f>IF('Raw Data'!B2679=0," ",_xlfn.STDEV.S('Raw Data'!G2679:JP2679))</f>
        <v xml:space="preserve"> </v>
      </c>
      <c r="G2672" s="63" t="str">
        <f>IF('Raw Data'!B2679=0," ",(D2672-C2672)/6/F2672)</f>
        <v xml:space="preserve"> </v>
      </c>
      <c r="H2672" s="63" t="str">
        <f>IF('Raw Data'!B2679=0," ","No")</f>
        <v xml:space="preserve"> </v>
      </c>
      <c r="I2672" s="62" t="str">
        <f>IF('Raw Data'!B2679=0," ",IF(H2672="Yes",MIN(D2672-E2672,E2672-C2672)/3/$H$2,MIN(E2672-C2672,D2672-E2672)/3/$H$1))</f>
        <v xml:space="preserve"> </v>
      </c>
      <c r="J2672" s="62" t="str">
        <f>IF('Raw Data'!B2679=0," ",E2672-6*F2672)</f>
        <v xml:space="preserve"> </v>
      </c>
      <c r="K2672" s="63" t="str">
        <f>IF('Raw Data'!B2679=0," ",E2672+6*F2672)</f>
        <v xml:space="preserve"> </v>
      </c>
      <c r="L2672" t="str">
        <f>IF('Raw Data'!B2679=0," ","No")</f>
        <v xml:space="preserve"> </v>
      </c>
      <c r="M2672" t="str">
        <f>IF('Raw Data'!B2679=0," ","Yes")</f>
        <v xml:space="preserve"> </v>
      </c>
    </row>
    <row r="2673" spans="1:13" x14ac:dyDescent="0.2">
      <c r="A2673" s="62" t="str">
        <f>IF('Raw Data'!B2680=0," ",'Raw Data'!B2680)</f>
        <v xml:space="preserve"> </v>
      </c>
      <c r="B2673" s="62" t="str">
        <f>IF('Raw Data'!B2680=0," ",'Raw Data'!C2680)</f>
        <v xml:space="preserve"> </v>
      </c>
      <c r="C2673" s="63" t="str">
        <f>IF('Raw Data'!B2680=0," ",'Raw Data'!D2680)</f>
        <v xml:space="preserve"> </v>
      </c>
      <c r="D2673" s="63" t="str">
        <f>IF('Raw Data'!B2680=0," ",'Raw Data'!E2680)</f>
        <v xml:space="preserve"> </v>
      </c>
      <c r="E2673" s="62" t="str">
        <f>IF('Raw Data'!B2680=0," ",AVERAGE('Raw Data'!G2680:JP2680))</f>
        <v xml:space="preserve"> </v>
      </c>
      <c r="F2673" s="62" t="str">
        <f>IF('Raw Data'!B2680=0," ",_xlfn.STDEV.S('Raw Data'!G2680:JP2680))</f>
        <v xml:space="preserve"> </v>
      </c>
      <c r="G2673" s="63" t="str">
        <f>IF('Raw Data'!B2680=0," ",(D2673-C2673)/6/F2673)</f>
        <v xml:space="preserve"> </v>
      </c>
      <c r="H2673" s="63" t="str">
        <f>IF('Raw Data'!B2680=0," ","No")</f>
        <v xml:space="preserve"> </v>
      </c>
      <c r="I2673" s="62" t="str">
        <f>IF('Raw Data'!B2680=0," ",IF(H2673="Yes",MIN(D2673-E2673,E2673-C2673)/3/$H$2,MIN(E2673-C2673,D2673-E2673)/3/$H$1))</f>
        <v xml:space="preserve"> </v>
      </c>
      <c r="J2673" s="62" t="str">
        <f>IF('Raw Data'!B2680=0," ",E2673-6*F2673)</f>
        <v xml:space="preserve"> </v>
      </c>
      <c r="K2673" s="63" t="str">
        <f>IF('Raw Data'!B2680=0," ",E2673+6*F2673)</f>
        <v xml:space="preserve"> </v>
      </c>
      <c r="L2673" t="str">
        <f>IF('Raw Data'!B2680=0," ","No")</f>
        <v xml:space="preserve"> </v>
      </c>
      <c r="M2673" t="str">
        <f>IF('Raw Data'!B2680=0," ","Yes")</f>
        <v xml:space="preserve"> </v>
      </c>
    </row>
    <row r="2674" spans="1:13" x14ac:dyDescent="0.2">
      <c r="A2674" s="62" t="str">
        <f>IF('Raw Data'!B2681=0," ",'Raw Data'!B2681)</f>
        <v xml:space="preserve"> </v>
      </c>
      <c r="B2674" s="62" t="str">
        <f>IF('Raw Data'!B2681=0," ",'Raw Data'!C2681)</f>
        <v xml:space="preserve"> </v>
      </c>
      <c r="C2674" s="63" t="str">
        <f>IF('Raw Data'!B2681=0," ",'Raw Data'!D2681)</f>
        <v xml:space="preserve"> </v>
      </c>
      <c r="D2674" s="63" t="str">
        <f>IF('Raw Data'!B2681=0," ",'Raw Data'!E2681)</f>
        <v xml:space="preserve"> </v>
      </c>
      <c r="E2674" s="62" t="str">
        <f>IF('Raw Data'!B2681=0," ",AVERAGE('Raw Data'!G2681:JP2681))</f>
        <v xml:space="preserve"> </v>
      </c>
      <c r="F2674" s="62" t="str">
        <f>IF('Raw Data'!B2681=0," ",_xlfn.STDEV.S('Raw Data'!G2681:JP2681))</f>
        <v xml:space="preserve"> </v>
      </c>
      <c r="G2674" s="63" t="str">
        <f>IF('Raw Data'!B2681=0," ",(D2674-C2674)/6/F2674)</f>
        <v xml:space="preserve"> </v>
      </c>
      <c r="H2674" s="63" t="str">
        <f>IF('Raw Data'!B2681=0," ","No")</f>
        <v xml:space="preserve"> </v>
      </c>
      <c r="I2674" s="62" t="str">
        <f>IF('Raw Data'!B2681=0," ",IF(H2674="Yes",MIN(D2674-E2674,E2674-C2674)/3/$H$2,MIN(E2674-C2674,D2674-E2674)/3/$H$1))</f>
        <v xml:space="preserve"> </v>
      </c>
      <c r="J2674" s="62" t="str">
        <f>IF('Raw Data'!B2681=0," ",E2674-6*F2674)</f>
        <v xml:space="preserve"> </v>
      </c>
      <c r="K2674" s="63" t="str">
        <f>IF('Raw Data'!B2681=0," ",E2674+6*F2674)</f>
        <v xml:space="preserve"> </v>
      </c>
      <c r="L2674" t="str">
        <f>IF('Raw Data'!B2681=0," ","No")</f>
        <v xml:space="preserve"> </v>
      </c>
      <c r="M2674" t="str">
        <f>IF('Raw Data'!B2681=0," ","Yes")</f>
        <v xml:space="preserve"> </v>
      </c>
    </row>
    <row r="2675" spans="1:13" x14ac:dyDescent="0.2">
      <c r="A2675" s="62" t="str">
        <f>IF('Raw Data'!B2682=0," ",'Raw Data'!B2682)</f>
        <v xml:space="preserve"> </v>
      </c>
      <c r="B2675" s="62" t="str">
        <f>IF('Raw Data'!B2682=0," ",'Raw Data'!C2682)</f>
        <v xml:space="preserve"> </v>
      </c>
      <c r="C2675" s="63" t="str">
        <f>IF('Raw Data'!B2682=0," ",'Raw Data'!D2682)</f>
        <v xml:space="preserve"> </v>
      </c>
      <c r="D2675" s="63" t="str">
        <f>IF('Raw Data'!B2682=0," ",'Raw Data'!E2682)</f>
        <v xml:space="preserve"> </v>
      </c>
      <c r="E2675" s="62" t="str">
        <f>IF('Raw Data'!B2682=0," ",AVERAGE('Raw Data'!G2682:JP2682))</f>
        <v xml:space="preserve"> </v>
      </c>
      <c r="F2675" s="62" t="str">
        <f>IF('Raw Data'!B2682=0," ",_xlfn.STDEV.S('Raw Data'!G2682:JP2682))</f>
        <v xml:space="preserve"> </v>
      </c>
      <c r="G2675" s="63" t="str">
        <f>IF('Raw Data'!B2682=0," ",(D2675-C2675)/6/F2675)</f>
        <v xml:space="preserve"> </v>
      </c>
      <c r="H2675" s="63" t="str">
        <f>IF('Raw Data'!B2682=0," ","No")</f>
        <v xml:space="preserve"> </v>
      </c>
      <c r="I2675" s="62" t="str">
        <f>IF('Raw Data'!B2682=0," ",IF(H2675="Yes",MIN(D2675-E2675,E2675-C2675)/3/$H$2,MIN(E2675-C2675,D2675-E2675)/3/$H$1))</f>
        <v xml:space="preserve"> </v>
      </c>
      <c r="J2675" s="62" t="str">
        <f>IF('Raw Data'!B2682=0," ",E2675-6*F2675)</f>
        <v xml:space="preserve"> </v>
      </c>
      <c r="K2675" s="63" t="str">
        <f>IF('Raw Data'!B2682=0," ",E2675+6*F2675)</f>
        <v xml:space="preserve"> </v>
      </c>
      <c r="L2675" t="str">
        <f>IF('Raw Data'!B2682=0," ","No")</f>
        <v xml:space="preserve"> </v>
      </c>
      <c r="M2675" t="str">
        <f>IF('Raw Data'!B2682=0," ","Yes")</f>
        <v xml:space="preserve"> </v>
      </c>
    </row>
    <row r="2676" spans="1:13" x14ac:dyDescent="0.2">
      <c r="A2676" s="62" t="str">
        <f>IF('Raw Data'!B2683=0," ",'Raw Data'!B2683)</f>
        <v xml:space="preserve"> </v>
      </c>
      <c r="B2676" s="62" t="str">
        <f>IF('Raw Data'!B2683=0," ",'Raw Data'!C2683)</f>
        <v xml:space="preserve"> </v>
      </c>
      <c r="C2676" s="63" t="str">
        <f>IF('Raw Data'!B2683=0," ",'Raw Data'!D2683)</f>
        <v xml:space="preserve"> </v>
      </c>
      <c r="D2676" s="63" t="str">
        <f>IF('Raw Data'!B2683=0," ",'Raw Data'!E2683)</f>
        <v xml:space="preserve"> </v>
      </c>
      <c r="E2676" s="62" t="str">
        <f>IF('Raw Data'!B2683=0," ",AVERAGE('Raw Data'!G2683:JP2683))</f>
        <v xml:space="preserve"> </v>
      </c>
      <c r="F2676" s="62" t="str">
        <f>IF('Raw Data'!B2683=0," ",_xlfn.STDEV.S('Raw Data'!G2683:JP2683))</f>
        <v xml:space="preserve"> </v>
      </c>
      <c r="G2676" s="63" t="str">
        <f>IF('Raw Data'!B2683=0," ",(D2676-C2676)/6/F2676)</f>
        <v xml:space="preserve"> </v>
      </c>
      <c r="H2676" s="63" t="str">
        <f>IF('Raw Data'!B2683=0," ","No")</f>
        <v xml:space="preserve"> </v>
      </c>
      <c r="I2676" s="62" t="str">
        <f>IF('Raw Data'!B2683=0," ",IF(H2676="Yes",MIN(D2676-E2676,E2676-C2676)/3/$H$2,MIN(E2676-C2676,D2676-E2676)/3/$H$1))</f>
        <v xml:space="preserve"> </v>
      </c>
      <c r="J2676" s="62" t="str">
        <f>IF('Raw Data'!B2683=0," ",E2676-6*F2676)</f>
        <v xml:space="preserve"> </v>
      </c>
      <c r="K2676" s="63" t="str">
        <f>IF('Raw Data'!B2683=0," ",E2676+6*F2676)</f>
        <v xml:space="preserve"> </v>
      </c>
      <c r="L2676" t="str">
        <f>IF('Raw Data'!B2683=0," ","No")</f>
        <v xml:space="preserve"> </v>
      </c>
      <c r="M2676" t="str">
        <f>IF('Raw Data'!B2683=0," ","Yes")</f>
        <v xml:space="preserve"> </v>
      </c>
    </row>
    <row r="2677" spans="1:13" x14ac:dyDescent="0.2">
      <c r="A2677" s="62" t="str">
        <f>IF('Raw Data'!B2684=0," ",'Raw Data'!B2684)</f>
        <v xml:space="preserve"> </v>
      </c>
      <c r="B2677" s="62" t="str">
        <f>IF('Raw Data'!B2684=0," ",'Raw Data'!C2684)</f>
        <v xml:space="preserve"> </v>
      </c>
      <c r="C2677" s="63" t="str">
        <f>IF('Raw Data'!B2684=0," ",'Raw Data'!D2684)</f>
        <v xml:space="preserve"> </v>
      </c>
      <c r="D2677" s="63" t="str">
        <f>IF('Raw Data'!B2684=0," ",'Raw Data'!E2684)</f>
        <v xml:space="preserve"> </v>
      </c>
      <c r="E2677" s="62" t="str">
        <f>IF('Raw Data'!B2684=0," ",AVERAGE('Raw Data'!G2684:JP2684))</f>
        <v xml:space="preserve"> </v>
      </c>
      <c r="F2677" s="62" t="str">
        <f>IF('Raw Data'!B2684=0," ",_xlfn.STDEV.S('Raw Data'!G2684:JP2684))</f>
        <v xml:space="preserve"> </v>
      </c>
      <c r="G2677" s="63" t="str">
        <f>IF('Raw Data'!B2684=0," ",(D2677-C2677)/6/F2677)</f>
        <v xml:space="preserve"> </v>
      </c>
      <c r="H2677" s="63" t="str">
        <f>IF('Raw Data'!B2684=0," ","No")</f>
        <v xml:space="preserve"> </v>
      </c>
      <c r="I2677" s="62" t="str">
        <f>IF('Raw Data'!B2684=0," ",IF(H2677="Yes",MIN(D2677-E2677,E2677-C2677)/3/$H$2,MIN(E2677-C2677,D2677-E2677)/3/$H$1))</f>
        <v xml:space="preserve"> </v>
      </c>
      <c r="J2677" s="62" t="str">
        <f>IF('Raw Data'!B2684=0," ",E2677-6*F2677)</f>
        <v xml:space="preserve"> </v>
      </c>
      <c r="K2677" s="63" t="str">
        <f>IF('Raw Data'!B2684=0," ",E2677+6*F2677)</f>
        <v xml:space="preserve"> </v>
      </c>
      <c r="L2677" t="str">
        <f>IF('Raw Data'!B2684=0," ","No")</f>
        <v xml:space="preserve"> </v>
      </c>
      <c r="M2677" t="str">
        <f>IF('Raw Data'!B2684=0," ","Yes")</f>
        <v xml:space="preserve"> </v>
      </c>
    </row>
    <row r="2678" spans="1:13" x14ac:dyDescent="0.2">
      <c r="A2678" s="62" t="str">
        <f>IF('Raw Data'!B2685=0," ",'Raw Data'!B2685)</f>
        <v xml:space="preserve"> </v>
      </c>
      <c r="B2678" s="62" t="str">
        <f>IF('Raw Data'!B2685=0," ",'Raw Data'!C2685)</f>
        <v xml:space="preserve"> </v>
      </c>
      <c r="C2678" s="63" t="str">
        <f>IF('Raw Data'!B2685=0," ",'Raw Data'!D2685)</f>
        <v xml:space="preserve"> </v>
      </c>
      <c r="D2678" s="63" t="str">
        <f>IF('Raw Data'!B2685=0," ",'Raw Data'!E2685)</f>
        <v xml:space="preserve"> </v>
      </c>
      <c r="E2678" s="62" t="str">
        <f>IF('Raw Data'!B2685=0," ",AVERAGE('Raw Data'!G2685:JP2685))</f>
        <v xml:space="preserve"> </v>
      </c>
      <c r="F2678" s="62" t="str">
        <f>IF('Raw Data'!B2685=0," ",_xlfn.STDEV.S('Raw Data'!G2685:JP2685))</f>
        <v xml:space="preserve"> </v>
      </c>
      <c r="G2678" s="63" t="str">
        <f>IF('Raw Data'!B2685=0," ",(D2678-C2678)/6/F2678)</f>
        <v xml:space="preserve"> </v>
      </c>
      <c r="H2678" s="63" t="str">
        <f>IF('Raw Data'!B2685=0," ","No")</f>
        <v xml:space="preserve"> </v>
      </c>
      <c r="I2678" s="62" t="str">
        <f>IF('Raw Data'!B2685=0," ",IF(H2678="Yes",MIN(D2678-E2678,E2678-C2678)/3/$H$2,MIN(E2678-C2678,D2678-E2678)/3/$H$1))</f>
        <v xml:space="preserve"> </v>
      </c>
      <c r="J2678" s="62" t="str">
        <f>IF('Raw Data'!B2685=0," ",E2678-6*F2678)</f>
        <v xml:space="preserve"> </v>
      </c>
      <c r="K2678" s="63" t="str">
        <f>IF('Raw Data'!B2685=0," ",E2678+6*F2678)</f>
        <v xml:space="preserve"> </v>
      </c>
      <c r="L2678" t="str">
        <f>IF('Raw Data'!B2685=0," ","No")</f>
        <v xml:space="preserve"> </v>
      </c>
      <c r="M2678" t="str">
        <f>IF('Raw Data'!B2685=0," ","Yes")</f>
        <v xml:space="preserve"> </v>
      </c>
    </row>
    <row r="2679" spans="1:13" x14ac:dyDescent="0.2">
      <c r="A2679" s="62" t="str">
        <f>IF('Raw Data'!B2686=0," ",'Raw Data'!B2686)</f>
        <v xml:space="preserve"> </v>
      </c>
      <c r="B2679" s="62" t="str">
        <f>IF('Raw Data'!B2686=0," ",'Raw Data'!C2686)</f>
        <v xml:space="preserve"> </v>
      </c>
      <c r="C2679" s="63" t="str">
        <f>IF('Raw Data'!B2686=0," ",'Raw Data'!D2686)</f>
        <v xml:space="preserve"> </v>
      </c>
      <c r="D2679" s="63" t="str">
        <f>IF('Raw Data'!B2686=0," ",'Raw Data'!E2686)</f>
        <v xml:space="preserve"> </v>
      </c>
      <c r="E2679" s="62" t="str">
        <f>IF('Raw Data'!B2686=0," ",AVERAGE('Raw Data'!G2686:JP2686))</f>
        <v xml:space="preserve"> </v>
      </c>
      <c r="F2679" s="62" t="str">
        <f>IF('Raw Data'!B2686=0," ",_xlfn.STDEV.S('Raw Data'!G2686:JP2686))</f>
        <v xml:space="preserve"> </v>
      </c>
      <c r="G2679" s="63" t="str">
        <f>IF('Raw Data'!B2686=0," ",(D2679-C2679)/6/F2679)</f>
        <v xml:space="preserve"> </v>
      </c>
      <c r="H2679" s="63" t="str">
        <f>IF('Raw Data'!B2686=0," ","No")</f>
        <v xml:space="preserve"> </v>
      </c>
      <c r="I2679" s="62" t="str">
        <f>IF('Raw Data'!B2686=0," ",IF(H2679="Yes",MIN(D2679-E2679,E2679-C2679)/3/$H$2,MIN(E2679-C2679,D2679-E2679)/3/$H$1))</f>
        <v xml:space="preserve"> </v>
      </c>
      <c r="J2679" s="62" t="str">
        <f>IF('Raw Data'!B2686=0," ",E2679-6*F2679)</f>
        <v xml:space="preserve"> </v>
      </c>
      <c r="K2679" s="63" t="str">
        <f>IF('Raw Data'!B2686=0," ",E2679+6*F2679)</f>
        <v xml:space="preserve"> </v>
      </c>
      <c r="L2679" t="str">
        <f>IF('Raw Data'!B2686=0," ","No")</f>
        <v xml:space="preserve"> </v>
      </c>
      <c r="M2679" t="str">
        <f>IF('Raw Data'!B2686=0," ","Yes")</f>
        <v xml:space="preserve"> </v>
      </c>
    </row>
    <row r="2680" spans="1:13" x14ac:dyDescent="0.2">
      <c r="A2680" s="62" t="str">
        <f>IF('Raw Data'!B2687=0," ",'Raw Data'!B2687)</f>
        <v xml:space="preserve"> </v>
      </c>
      <c r="B2680" s="62" t="str">
        <f>IF('Raw Data'!B2687=0," ",'Raw Data'!C2687)</f>
        <v xml:space="preserve"> </v>
      </c>
      <c r="C2680" s="63" t="str">
        <f>IF('Raw Data'!B2687=0," ",'Raw Data'!D2687)</f>
        <v xml:space="preserve"> </v>
      </c>
      <c r="D2680" s="63" t="str">
        <f>IF('Raw Data'!B2687=0," ",'Raw Data'!E2687)</f>
        <v xml:space="preserve"> </v>
      </c>
      <c r="E2680" s="62" t="str">
        <f>IF('Raw Data'!B2687=0," ",AVERAGE('Raw Data'!G2687:JP2687))</f>
        <v xml:space="preserve"> </v>
      </c>
      <c r="F2680" s="62" t="str">
        <f>IF('Raw Data'!B2687=0," ",_xlfn.STDEV.S('Raw Data'!G2687:JP2687))</f>
        <v xml:space="preserve"> </v>
      </c>
      <c r="G2680" s="63" t="str">
        <f>IF('Raw Data'!B2687=0," ",(D2680-C2680)/6/F2680)</f>
        <v xml:space="preserve"> </v>
      </c>
      <c r="H2680" s="63" t="str">
        <f>IF('Raw Data'!B2687=0," ","No")</f>
        <v xml:space="preserve"> </v>
      </c>
      <c r="I2680" s="62" t="str">
        <f>IF('Raw Data'!B2687=0," ",IF(H2680="Yes",MIN(D2680-E2680,E2680-C2680)/3/$H$2,MIN(E2680-C2680,D2680-E2680)/3/$H$1))</f>
        <v xml:space="preserve"> </v>
      </c>
      <c r="J2680" s="62" t="str">
        <f>IF('Raw Data'!B2687=0," ",E2680-6*F2680)</f>
        <v xml:space="preserve"> </v>
      </c>
      <c r="K2680" s="63" t="str">
        <f>IF('Raw Data'!B2687=0," ",E2680+6*F2680)</f>
        <v xml:space="preserve"> </v>
      </c>
      <c r="L2680" t="str">
        <f>IF('Raw Data'!B2687=0," ","No")</f>
        <v xml:space="preserve"> </v>
      </c>
      <c r="M2680" t="str">
        <f>IF('Raw Data'!B2687=0," ","Yes")</f>
        <v xml:space="preserve"> </v>
      </c>
    </row>
    <row r="2681" spans="1:13" x14ac:dyDescent="0.2">
      <c r="A2681" s="62" t="str">
        <f>IF('Raw Data'!B2688=0," ",'Raw Data'!B2688)</f>
        <v xml:space="preserve"> </v>
      </c>
      <c r="B2681" s="62" t="str">
        <f>IF('Raw Data'!B2688=0," ",'Raw Data'!C2688)</f>
        <v xml:space="preserve"> </v>
      </c>
      <c r="C2681" s="63" t="str">
        <f>IF('Raw Data'!B2688=0," ",'Raw Data'!D2688)</f>
        <v xml:space="preserve"> </v>
      </c>
      <c r="D2681" s="63" t="str">
        <f>IF('Raw Data'!B2688=0," ",'Raw Data'!E2688)</f>
        <v xml:space="preserve"> </v>
      </c>
      <c r="E2681" s="62" t="str">
        <f>IF('Raw Data'!B2688=0," ",AVERAGE('Raw Data'!G2688:JP2688))</f>
        <v xml:space="preserve"> </v>
      </c>
      <c r="F2681" s="62" t="str">
        <f>IF('Raw Data'!B2688=0," ",_xlfn.STDEV.S('Raw Data'!G2688:JP2688))</f>
        <v xml:space="preserve"> </v>
      </c>
      <c r="G2681" s="63" t="str">
        <f>IF('Raw Data'!B2688=0," ",(D2681-C2681)/6/F2681)</f>
        <v xml:space="preserve"> </v>
      </c>
      <c r="H2681" s="63" t="str">
        <f>IF('Raw Data'!B2688=0," ","No")</f>
        <v xml:space="preserve"> </v>
      </c>
      <c r="I2681" s="62" t="str">
        <f>IF('Raw Data'!B2688=0," ",IF(H2681="Yes",MIN(D2681-E2681,E2681-C2681)/3/$H$2,MIN(E2681-C2681,D2681-E2681)/3/$H$1))</f>
        <v xml:space="preserve"> </v>
      </c>
      <c r="J2681" s="62" t="str">
        <f>IF('Raw Data'!B2688=0," ",E2681-6*F2681)</f>
        <v xml:space="preserve"> </v>
      </c>
      <c r="K2681" s="63" t="str">
        <f>IF('Raw Data'!B2688=0," ",E2681+6*F2681)</f>
        <v xml:space="preserve"> </v>
      </c>
      <c r="L2681" t="str">
        <f>IF('Raw Data'!B2688=0," ","No")</f>
        <v xml:space="preserve"> </v>
      </c>
      <c r="M2681" t="str">
        <f>IF('Raw Data'!B2688=0," ","Yes")</f>
        <v xml:space="preserve"> </v>
      </c>
    </row>
    <row r="2682" spans="1:13" x14ac:dyDescent="0.2">
      <c r="A2682" s="62" t="str">
        <f>IF('Raw Data'!B2689=0," ",'Raw Data'!B2689)</f>
        <v xml:space="preserve"> </v>
      </c>
      <c r="B2682" s="62" t="str">
        <f>IF('Raw Data'!B2689=0," ",'Raw Data'!C2689)</f>
        <v xml:space="preserve"> </v>
      </c>
      <c r="C2682" s="63" t="str">
        <f>IF('Raw Data'!B2689=0," ",'Raw Data'!D2689)</f>
        <v xml:space="preserve"> </v>
      </c>
      <c r="D2682" s="63" t="str">
        <f>IF('Raw Data'!B2689=0," ",'Raw Data'!E2689)</f>
        <v xml:space="preserve"> </v>
      </c>
      <c r="E2682" s="62" t="str">
        <f>IF('Raw Data'!B2689=0," ",AVERAGE('Raw Data'!G2689:JP2689))</f>
        <v xml:space="preserve"> </v>
      </c>
      <c r="F2682" s="62" t="str">
        <f>IF('Raw Data'!B2689=0," ",_xlfn.STDEV.S('Raw Data'!G2689:JP2689))</f>
        <v xml:space="preserve"> </v>
      </c>
      <c r="G2682" s="63" t="str">
        <f>IF('Raw Data'!B2689=0," ",(D2682-C2682)/6/F2682)</f>
        <v xml:space="preserve"> </v>
      </c>
      <c r="H2682" s="63" t="str">
        <f>IF('Raw Data'!B2689=0," ","No")</f>
        <v xml:space="preserve"> </v>
      </c>
      <c r="I2682" s="62" t="str">
        <f>IF('Raw Data'!B2689=0," ",IF(H2682="Yes",MIN(D2682-E2682,E2682-C2682)/3/$H$2,MIN(E2682-C2682,D2682-E2682)/3/$H$1))</f>
        <v xml:space="preserve"> </v>
      </c>
      <c r="J2682" s="62" t="str">
        <f>IF('Raw Data'!B2689=0," ",E2682-6*F2682)</f>
        <v xml:space="preserve"> </v>
      </c>
      <c r="K2682" s="63" t="str">
        <f>IF('Raw Data'!B2689=0," ",E2682+6*F2682)</f>
        <v xml:space="preserve"> </v>
      </c>
      <c r="L2682" t="str">
        <f>IF('Raw Data'!B2689=0," ","No")</f>
        <v xml:space="preserve"> </v>
      </c>
      <c r="M2682" t="str">
        <f>IF('Raw Data'!B2689=0," ","Yes")</f>
        <v xml:space="preserve"> </v>
      </c>
    </row>
    <row r="2683" spans="1:13" x14ac:dyDescent="0.2">
      <c r="A2683" s="62" t="str">
        <f>IF('Raw Data'!B2690=0," ",'Raw Data'!B2690)</f>
        <v xml:space="preserve"> </v>
      </c>
      <c r="B2683" s="62" t="str">
        <f>IF('Raw Data'!B2690=0," ",'Raw Data'!C2690)</f>
        <v xml:space="preserve"> </v>
      </c>
      <c r="C2683" s="63" t="str">
        <f>IF('Raw Data'!B2690=0," ",'Raw Data'!D2690)</f>
        <v xml:space="preserve"> </v>
      </c>
      <c r="D2683" s="63" t="str">
        <f>IF('Raw Data'!B2690=0," ",'Raw Data'!E2690)</f>
        <v xml:space="preserve"> </v>
      </c>
      <c r="E2683" s="62" t="str">
        <f>IF('Raw Data'!B2690=0," ",AVERAGE('Raw Data'!G2690:JP2690))</f>
        <v xml:space="preserve"> </v>
      </c>
      <c r="F2683" s="62" t="str">
        <f>IF('Raw Data'!B2690=0," ",_xlfn.STDEV.S('Raw Data'!G2690:JP2690))</f>
        <v xml:space="preserve"> </v>
      </c>
      <c r="G2683" s="63" t="str">
        <f>IF('Raw Data'!B2690=0," ",(D2683-C2683)/6/F2683)</f>
        <v xml:space="preserve"> </v>
      </c>
      <c r="H2683" s="63" t="str">
        <f>IF('Raw Data'!B2690=0," ","No")</f>
        <v xml:space="preserve"> </v>
      </c>
      <c r="I2683" s="62" t="str">
        <f>IF('Raw Data'!B2690=0," ",IF(H2683="Yes",MIN(D2683-E2683,E2683-C2683)/3/$H$2,MIN(E2683-C2683,D2683-E2683)/3/$H$1))</f>
        <v xml:space="preserve"> </v>
      </c>
      <c r="J2683" s="62" t="str">
        <f>IF('Raw Data'!B2690=0," ",E2683-6*F2683)</f>
        <v xml:space="preserve"> </v>
      </c>
      <c r="K2683" s="63" t="str">
        <f>IF('Raw Data'!B2690=0," ",E2683+6*F2683)</f>
        <v xml:space="preserve"> </v>
      </c>
      <c r="L2683" t="str">
        <f>IF('Raw Data'!B2690=0," ","No")</f>
        <v xml:space="preserve"> </v>
      </c>
      <c r="M2683" t="str">
        <f>IF('Raw Data'!B2690=0," ","Yes")</f>
        <v xml:space="preserve"> </v>
      </c>
    </row>
    <row r="2684" spans="1:13" x14ac:dyDescent="0.2">
      <c r="A2684" s="62" t="str">
        <f>IF('Raw Data'!B2691=0," ",'Raw Data'!B2691)</f>
        <v xml:space="preserve"> </v>
      </c>
      <c r="B2684" s="62" t="str">
        <f>IF('Raw Data'!B2691=0," ",'Raw Data'!C2691)</f>
        <v xml:space="preserve"> </v>
      </c>
      <c r="C2684" s="63" t="str">
        <f>IF('Raw Data'!B2691=0," ",'Raw Data'!D2691)</f>
        <v xml:space="preserve"> </v>
      </c>
      <c r="D2684" s="63" t="str">
        <f>IF('Raw Data'!B2691=0," ",'Raw Data'!E2691)</f>
        <v xml:space="preserve"> </v>
      </c>
      <c r="E2684" s="62" t="str">
        <f>IF('Raw Data'!B2691=0," ",AVERAGE('Raw Data'!G2691:JP2691))</f>
        <v xml:space="preserve"> </v>
      </c>
      <c r="F2684" s="62" t="str">
        <f>IF('Raw Data'!B2691=0," ",_xlfn.STDEV.S('Raw Data'!G2691:JP2691))</f>
        <v xml:space="preserve"> </v>
      </c>
      <c r="G2684" s="63" t="str">
        <f>IF('Raw Data'!B2691=0," ",(D2684-C2684)/6/F2684)</f>
        <v xml:space="preserve"> </v>
      </c>
      <c r="H2684" s="63" t="str">
        <f>IF('Raw Data'!B2691=0," ","No")</f>
        <v xml:space="preserve"> </v>
      </c>
      <c r="I2684" s="62" t="str">
        <f>IF('Raw Data'!B2691=0," ",IF(H2684="Yes",MIN(D2684-E2684,E2684-C2684)/3/$H$2,MIN(E2684-C2684,D2684-E2684)/3/$H$1))</f>
        <v xml:space="preserve"> </v>
      </c>
      <c r="J2684" s="62" t="str">
        <f>IF('Raw Data'!B2691=0," ",E2684-6*F2684)</f>
        <v xml:space="preserve"> </v>
      </c>
      <c r="K2684" s="63" t="str">
        <f>IF('Raw Data'!B2691=0," ",E2684+6*F2684)</f>
        <v xml:space="preserve"> </v>
      </c>
      <c r="L2684" t="str">
        <f>IF('Raw Data'!B2691=0," ","No")</f>
        <v xml:space="preserve"> </v>
      </c>
      <c r="M2684" t="str">
        <f>IF('Raw Data'!B2691=0," ","Yes")</f>
        <v xml:space="preserve"> </v>
      </c>
    </row>
    <row r="2685" spans="1:13" x14ac:dyDescent="0.2">
      <c r="A2685" s="62" t="str">
        <f>IF('Raw Data'!B2692=0," ",'Raw Data'!B2692)</f>
        <v xml:space="preserve"> </v>
      </c>
      <c r="B2685" s="62" t="str">
        <f>IF('Raw Data'!B2692=0," ",'Raw Data'!C2692)</f>
        <v xml:space="preserve"> </v>
      </c>
      <c r="C2685" s="63" t="str">
        <f>IF('Raw Data'!B2692=0," ",'Raw Data'!D2692)</f>
        <v xml:space="preserve"> </v>
      </c>
      <c r="D2685" s="63" t="str">
        <f>IF('Raw Data'!B2692=0," ",'Raw Data'!E2692)</f>
        <v xml:space="preserve"> </v>
      </c>
      <c r="E2685" s="62" t="str">
        <f>IF('Raw Data'!B2692=0," ",AVERAGE('Raw Data'!G2692:JP2692))</f>
        <v xml:space="preserve"> </v>
      </c>
      <c r="F2685" s="62" t="str">
        <f>IF('Raw Data'!B2692=0," ",_xlfn.STDEV.S('Raw Data'!G2692:JP2692))</f>
        <v xml:space="preserve"> </v>
      </c>
      <c r="G2685" s="63" t="str">
        <f>IF('Raw Data'!B2692=0," ",(D2685-C2685)/6/F2685)</f>
        <v xml:space="preserve"> </v>
      </c>
      <c r="H2685" s="63" t="str">
        <f>IF('Raw Data'!B2692=0," ","No")</f>
        <v xml:space="preserve"> </v>
      </c>
      <c r="I2685" s="62" t="str">
        <f>IF('Raw Data'!B2692=0," ",IF(H2685="Yes",MIN(D2685-E2685,E2685-C2685)/3/$H$2,MIN(E2685-C2685,D2685-E2685)/3/$H$1))</f>
        <v xml:space="preserve"> </v>
      </c>
      <c r="J2685" s="62" t="str">
        <f>IF('Raw Data'!B2692=0," ",E2685-6*F2685)</f>
        <v xml:space="preserve"> </v>
      </c>
      <c r="K2685" s="63" t="str">
        <f>IF('Raw Data'!B2692=0," ",E2685+6*F2685)</f>
        <v xml:space="preserve"> </v>
      </c>
      <c r="L2685" t="str">
        <f>IF('Raw Data'!B2692=0," ","No")</f>
        <v xml:space="preserve"> </v>
      </c>
      <c r="M2685" t="str">
        <f>IF('Raw Data'!B2692=0," ","Yes")</f>
        <v xml:space="preserve"> </v>
      </c>
    </row>
    <row r="2686" spans="1:13" x14ac:dyDescent="0.2">
      <c r="A2686" s="62" t="str">
        <f>IF('Raw Data'!B2693=0," ",'Raw Data'!B2693)</f>
        <v xml:space="preserve"> </v>
      </c>
      <c r="B2686" s="62" t="str">
        <f>IF('Raw Data'!B2693=0," ",'Raw Data'!C2693)</f>
        <v xml:space="preserve"> </v>
      </c>
      <c r="C2686" s="63" t="str">
        <f>IF('Raw Data'!B2693=0," ",'Raw Data'!D2693)</f>
        <v xml:space="preserve"> </v>
      </c>
      <c r="D2686" s="63" t="str">
        <f>IF('Raw Data'!B2693=0," ",'Raw Data'!E2693)</f>
        <v xml:space="preserve"> </v>
      </c>
      <c r="E2686" s="62" t="str">
        <f>IF('Raw Data'!B2693=0," ",AVERAGE('Raw Data'!G2693:JP2693))</f>
        <v xml:space="preserve"> </v>
      </c>
      <c r="F2686" s="62" t="str">
        <f>IF('Raw Data'!B2693=0," ",_xlfn.STDEV.S('Raw Data'!G2693:JP2693))</f>
        <v xml:space="preserve"> </v>
      </c>
      <c r="G2686" s="63" t="str">
        <f>IF('Raw Data'!B2693=0," ",(D2686-C2686)/6/F2686)</f>
        <v xml:space="preserve"> </v>
      </c>
      <c r="H2686" s="63" t="str">
        <f>IF('Raw Data'!B2693=0," ","No")</f>
        <v xml:space="preserve"> </v>
      </c>
      <c r="I2686" s="62" t="str">
        <f>IF('Raw Data'!B2693=0," ",IF(H2686="Yes",MIN(D2686-E2686,E2686-C2686)/3/$H$2,MIN(E2686-C2686,D2686-E2686)/3/$H$1))</f>
        <v xml:space="preserve"> </v>
      </c>
      <c r="J2686" s="62" t="str">
        <f>IF('Raw Data'!B2693=0," ",E2686-6*F2686)</f>
        <v xml:space="preserve"> </v>
      </c>
      <c r="K2686" s="63" t="str">
        <f>IF('Raw Data'!B2693=0," ",E2686+6*F2686)</f>
        <v xml:space="preserve"> </v>
      </c>
      <c r="L2686" t="str">
        <f>IF('Raw Data'!B2693=0," ","No")</f>
        <v xml:space="preserve"> </v>
      </c>
      <c r="M2686" t="str">
        <f>IF('Raw Data'!B2693=0," ","Yes")</f>
        <v xml:space="preserve"> </v>
      </c>
    </row>
    <row r="2687" spans="1:13" x14ac:dyDescent="0.2">
      <c r="A2687" s="62" t="str">
        <f>IF('Raw Data'!B2694=0," ",'Raw Data'!B2694)</f>
        <v xml:space="preserve"> </v>
      </c>
      <c r="B2687" s="62" t="str">
        <f>IF('Raw Data'!B2694=0," ",'Raw Data'!C2694)</f>
        <v xml:space="preserve"> </v>
      </c>
      <c r="C2687" s="63" t="str">
        <f>IF('Raw Data'!B2694=0," ",'Raw Data'!D2694)</f>
        <v xml:space="preserve"> </v>
      </c>
      <c r="D2687" s="63" t="str">
        <f>IF('Raw Data'!B2694=0," ",'Raw Data'!E2694)</f>
        <v xml:space="preserve"> </v>
      </c>
      <c r="E2687" s="62" t="str">
        <f>IF('Raw Data'!B2694=0," ",AVERAGE('Raw Data'!G2694:JP2694))</f>
        <v xml:space="preserve"> </v>
      </c>
      <c r="F2687" s="62" t="str">
        <f>IF('Raw Data'!B2694=0," ",_xlfn.STDEV.S('Raw Data'!G2694:JP2694))</f>
        <v xml:space="preserve"> </v>
      </c>
      <c r="G2687" s="63" t="str">
        <f>IF('Raw Data'!B2694=0," ",(D2687-C2687)/6/F2687)</f>
        <v xml:space="preserve"> </v>
      </c>
      <c r="H2687" s="63" t="str">
        <f>IF('Raw Data'!B2694=0," ","No")</f>
        <v xml:space="preserve"> </v>
      </c>
      <c r="I2687" s="62" t="str">
        <f>IF('Raw Data'!B2694=0," ",IF(H2687="Yes",MIN(D2687-E2687,E2687-C2687)/3/$H$2,MIN(E2687-C2687,D2687-E2687)/3/$H$1))</f>
        <v xml:space="preserve"> </v>
      </c>
      <c r="J2687" s="62" t="str">
        <f>IF('Raw Data'!B2694=0," ",E2687-6*F2687)</f>
        <v xml:space="preserve"> </v>
      </c>
      <c r="K2687" s="63" t="str">
        <f>IF('Raw Data'!B2694=0," ",E2687+6*F2687)</f>
        <v xml:space="preserve"> </v>
      </c>
      <c r="L2687" t="str">
        <f>IF('Raw Data'!B2694=0," ","No")</f>
        <v xml:space="preserve"> </v>
      </c>
      <c r="M2687" t="str">
        <f>IF('Raw Data'!B2694=0," ","Yes")</f>
        <v xml:space="preserve"> </v>
      </c>
    </row>
    <row r="2688" spans="1:13" x14ac:dyDescent="0.2">
      <c r="A2688" s="62" t="str">
        <f>IF('Raw Data'!B2695=0," ",'Raw Data'!B2695)</f>
        <v xml:space="preserve"> </v>
      </c>
      <c r="B2688" s="62" t="str">
        <f>IF('Raw Data'!B2695=0," ",'Raw Data'!C2695)</f>
        <v xml:space="preserve"> </v>
      </c>
      <c r="C2688" s="63" t="str">
        <f>IF('Raw Data'!B2695=0," ",'Raw Data'!D2695)</f>
        <v xml:space="preserve"> </v>
      </c>
      <c r="D2688" s="63" t="str">
        <f>IF('Raw Data'!B2695=0," ",'Raw Data'!E2695)</f>
        <v xml:space="preserve"> </v>
      </c>
      <c r="E2688" s="62" t="str">
        <f>IF('Raw Data'!B2695=0," ",AVERAGE('Raw Data'!G2695:JP2695))</f>
        <v xml:space="preserve"> </v>
      </c>
      <c r="F2688" s="62" t="str">
        <f>IF('Raw Data'!B2695=0," ",_xlfn.STDEV.S('Raw Data'!G2695:JP2695))</f>
        <v xml:space="preserve"> </v>
      </c>
      <c r="G2688" s="63" t="str">
        <f>IF('Raw Data'!B2695=0," ",(D2688-C2688)/6/F2688)</f>
        <v xml:space="preserve"> </v>
      </c>
      <c r="H2688" s="63" t="str">
        <f>IF('Raw Data'!B2695=0," ","No")</f>
        <v xml:space="preserve"> </v>
      </c>
      <c r="I2688" s="62" t="str">
        <f>IF('Raw Data'!B2695=0," ",IF(H2688="Yes",MIN(D2688-E2688,E2688-C2688)/3/$H$2,MIN(E2688-C2688,D2688-E2688)/3/$H$1))</f>
        <v xml:space="preserve"> </v>
      </c>
      <c r="J2688" s="62" t="str">
        <f>IF('Raw Data'!B2695=0," ",E2688-6*F2688)</f>
        <v xml:space="preserve"> </v>
      </c>
      <c r="K2688" s="63" t="str">
        <f>IF('Raw Data'!B2695=0," ",E2688+6*F2688)</f>
        <v xml:space="preserve"> </v>
      </c>
      <c r="L2688" t="str">
        <f>IF('Raw Data'!B2695=0," ","No")</f>
        <v xml:space="preserve"> </v>
      </c>
      <c r="M2688" t="str">
        <f>IF('Raw Data'!B2695=0," ","Yes")</f>
        <v xml:space="preserve"> </v>
      </c>
    </row>
    <row r="2689" spans="1:13" x14ac:dyDescent="0.2">
      <c r="A2689" s="62" t="str">
        <f>IF('Raw Data'!B2696=0," ",'Raw Data'!B2696)</f>
        <v xml:space="preserve"> </v>
      </c>
      <c r="B2689" s="62" t="str">
        <f>IF('Raw Data'!B2696=0," ",'Raw Data'!C2696)</f>
        <v xml:space="preserve"> </v>
      </c>
      <c r="C2689" s="63" t="str">
        <f>IF('Raw Data'!B2696=0," ",'Raw Data'!D2696)</f>
        <v xml:space="preserve"> </v>
      </c>
      <c r="D2689" s="63" t="str">
        <f>IF('Raw Data'!B2696=0," ",'Raw Data'!E2696)</f>
        <v xml:space="preserve"> </v>
      </c>
      <c r="E2689" s="62" t="str">
        <f>IF('Raw Data'!B2696=0," ",AVERAGE('Raw Data'!G2696:JP2696))</f>
        <v xml:space="preserve"> </v>
      </c>
      <c r="F2689" s="62" t="str">
        <f>IF('Raw Data'!B2696=0," ",_xlfn.STDEV.S('Raw Data'!G2696:JP2696))</f>
        <v xml:space="preserve"> </v>
      </c>
      <c r="G2689" s="63" t="str">
        <f>IF('Raw Data'!B2696=0," ",(D2689-C2689)/6/F2689)</f>
        <v xml:space="preserve"> </v>
      </c>
      <c r="H2689" s="63" t="str">
        <f>IF('Raw Data'!B2696=0," ","No")</f>
        <v xml:space="preserve"> </v>
      </c>
      <c r="I2689" s="62" t="str">
        <f>IF('Raw Data'!B2696=0," ",IF(H2689="Yes",MIN(D2689-E2689,E2689-C2689)/3/$H$2,MIN(E2689-C2689,D2689-E2689)/3/$H$1))</f>
        <v xml:space="preserve"> </v>
      </c>
      <c r="J2689" s="62" t="str">
        <f>IF('Raw Data'!B2696=0," ",E2689-6*F2689)</f>
        <v xml:space="preserve"> </v>
      </c>
      <c r="K2689" s="63" t="str">
        <f>IF('Raw Data'!B2696=0," ",E2689+6*F2689)</f>
        <v xml:space="preserve"> </v>
      </c>
      <c r="L2689" t="str">
        <f>IF('Raw Data'!B2696=0," ","No")</f>
        <v xml:space="preserve"> </v>
      </c>
      <c r="M2689" t="str">
        <f>IF('Raw Data'!B2696=0," ","Yes")</f>
        <v xml:space="preserve"> </v>
      </c>
    </row>
    <row r="2690" spans="1:13" x14ac:dyDescent="0.2">
      <c r="A2690" s="62" t="str">
        <f>IF('Raw Data'!B2697=0," ",'Raw Data'!B2697)</f>
        <v xml:space="preserve"> </v>
      </c>
      <c r="B2690" s="62" t="str">
        <f>IF('Raw Data'!B2697=0," ",'Raw Data'!C2697)</f>
        <v xml:space="preserve"> </v>
      </c>
      <c r="C2690" s="63" t="str">
        <f>IF('Raw Data'!B2697=0," ",'Raw Data'!D2697)</f>
        <v xml:space="preserve"> </v>
      </c>
      <c r="D2690" s="63" t="str">
        <f>IF('Raw Data'!B2697=0," ",'Raw Data'!E2697)</f>
        <v xml:space="preserve"> </v>
      </c>
      <c r="E2690" s="62" t="str">
        <f>IF('Raw Data'!B2697=0," ",AVERAGE('Raw Data'!G2697:JP2697))</f>
        <v xml:space="preserve"> </v>
      </c>
      <c r="F2690" s="62" t="str">
        <f>IF('Raw Data'!B2697=0," ",_xlfn.STDEV.S('Raw Data'!G2697:JP2697))</f>
        <v xml:space="preserve"> </v>
      </c>
      <c r="G2690" s="63" t="str">
        <f>IF('Raw Data'!B2697=0," ",(D2690-C2690)/6/F2690)</f>
        <v xml:space="preserve"> </v>
      </c>
      <c r="H2690" s="63" t="str">
        <f>IF('Raw Data'!B2697=0," ","No")</f>
        <v xml:space="preserve"> </v>
      </c>
      <c r="I2690" s="62" t="str">
        <f>IF('Raw Data'!B2697=0," ",IF(H2690="Yes",MIN(D2690-E2690,E2690-C2690)/3/$H$2,MIN(E2690-C2690,D2690-E2690)/3/$H$1))</f>
        <v xml:space="preserve"> </v>
      </c>
      <c r="J2690" s="62" t="str">
        <f>IF('Raw Data'!B2697=0," ",E2690-6*F2690)</f>
        <v xml:space="preserve"> </v>
      </c>
      <c r="K2690" s="63" t="str">
        <f>IF('Raw Data'!B2697=0," ",E2690+6*F2690)</f>
        <v xml:space="preserve"> </v>
      </c>
      <c r="L2690" t="str">
        <f>IF('Raw Data'!B2697=0," ","No")</f>
        <v xml:space="preserve"> </v>
      </c>
      <c r="M2690" t="str">
        <f>IF('Raw Data'!B2697=0," ","Yes")</f>
        <v xml:space="preserve"> </v>
      </c>
    </row>
    <row r="2691" spans="1:13" x14ac:dyDescent="0.2">
      <c r="A2691" s="62" t="str">
        <f>IF('Raw Data'!B2698=0," ",'Raw Data'!B2698)</f>
        <v xml:space="preserve"> </v>
      </c>
      <c r="B2691" s="62" t="str">
        <f>IF('Raw Data'!B2698=0," ",'Raw Data'!C2698)</f>
        <v xml:space="preserve"> </v>
      </c>
      <c r="C2691" s="63" t="str">
        <f>IF('Raw Data'!B2698=0," ",'Raw Data'!D2698)</f>
        <v xml:space="preserve"> </v>
      </c>
      <c r="D2691" s="63" t="str">
        <f>IF('Raw Data'!B2698=0," ",'Raw Data'!E2698)</f>
        <v xml:space="preserve"> </v>
      </c>
      <c r="E2691" s="62" t="str">
        <f>IF('Raw Data'!B2698=0," ",AVERAGE('Raw Data'!G2698:JP2698))</f>
        <v xml:space="preserve"> </v>
      </c>
      <c r="F2691" s="62" t="str">
        <f>IF('Raw Data'!B2698=0," ",_xlfn.STDEV.S('Raw Data'!G2698:JP2698))</f>
        <v xml:space="preserve"> </v>
      </c>
      <c r="G2691" s="63" t="str">
        <f>IF('Raw Data'!B2698=0," ",(D2691-C2691)/6/F2691)</f>
        <v xml:space="preserve"> </v>
      </c>
      <c r="H2691" s="63" t="str">
        <f>IF('Raw Data'!B2698=0," ","No")</f>
        <v xml:space="preserve"> </v>
      </c>
      <c r="I2691" s="62" t="str">
        <f>IF('Raw Data'!B2698=0," ",IF(H2691="Yes",MIN(D2691-E2691,E2691-C2691)/3/$H$2,MIN(E2691-C2691,D2691-E2691)/3/$H$1))</f>
        <v xml:space="preserve"> </v>
      </c>
      <c r="J2691" s="62" t="str">
        <f>IF('Raw Data'!B2698=0," ",E2691-6*F2691)</f>
        <v xml:space="preserve"> </v>
      </c>
      <c r="K2691" s="63" t="str">
        <f>IF('Raw Data'!B2698=0," ",E2691+6*F2691)</f>
        <v xml:space="preserve"> </v>
      </c>
      <c r="L2691" t="str">
        <f>IF('Raw Data'!B2698=0," ","No")</f>
        <v xml:space="preserve"> </v>
      </c>
      <c r="M2691" t="str">
        <f>IF('Raw Data'!B2698=0," ","Yes")</f>
        <v xml:space="preserve"> </v>
      </c>
    </row>
    <row r="2692" spans="1:13" x14ac:dyDescent="0.2">
      <c r="A2692" s="62" t="str">
        <f>IF('Raw Data'!B2699=0," ",'Raw Data'!B2699)</f>
        <v xml:space="preserve"> </v>
      </c>
      <c r="B2692" s="62" t="str">
        <f>IF('Raw Data'!B2699=0," ",'Raw Data'!C2699)</f>
        <v xml:space="preserve"> </v>
      </c>
      <c r="C2692" s="63" t="str">
        <f>IF('Raw Data'!B2699=0," ",'Raw Data'!D2699)</f>
        <v xml:space="preserve"> </v>
      </c>
      <c r="D2692" s="63" t="str">
        <f>IF('Raw Data'!B2699=0," ",'Raw Data'!E2699)</f>
        <v xml:space="preserve"> </v>
      </c>
      <c r="E2692" s="62" t="str">
        <f>IF('Raw Data'!B2699=0," ",AVERAGE('Raw Data'!G2699:JP2699))</f>
        <v xml:space="preserve"> </v>
      </c>
      <c r="F2692" s="62" t="str">
        <f>IF('Raw Data'!B2699=0," ",_xlfn.STDEV.S('Raw Data'!G2699:JP2699))</f>
        <v xml:space="preserve"> </v>
      </c>
      <c r="G2692" s="63" t="str">
        <f>IF('Raw Data'!B2699=0," ",(D2692-C2692)/6/F2692)</f>
        <v xml:space="preserve"> </v>
      </c>
      <c r="H2692" s="63" t="str">
        <f>IF('Raw Data'!B2699=0," ","No")</f>
        <v xml:space="preserve"> </v>
      </c>
      <c r="I2692" s="62" t="str">
        <f>IF('Raw Data'!B2699=0," ",IF(H2692="Yes",MIN(D2692-E2692,E2692-C2692)/3/$H$2,MIN(E2692-C2692,D2692-E2692)/3/$H$1))</f>
        <v xml:space="preserve"> </v>
      </c>
      <c r="J2692" s="62" t="str">
        <f>IF('Raw Data'!B2699=0," ",E2692-6*F2692)</f>
        <v xml:space="preserve"> </v>
      </c>
      <c r="K2692" s="63" t="str">
        <f>IF('Raw Data'!B2699=0," ",E2692+6*F2692)</f>
        <v xml:space="preserve"> </v>
      </c>
      <c r="L2692" t="str">
        <f>IF('Raw Data'!B2699=0," ","No")</f>
        <v xml:space="preserve"> </v>
      </c>
      <c r="M2692" t="str">
        <f>IF('Raw Data'!B2699=0," ","Yes")</f>
        <v xml:space="preserve"> </v>
      </c>
    </row>
    <row r="2693" spans="1:13" x14ac:dyDescent="0.2">
      <c r="A2693" s="62" t="str">
        <f>IF('Raw Data'!B2700=0," ",'Raw Data'!B2700)</f>
        <v xml:space="preserve"> </v>
      </c>
      <c r="B2693" s="62" t="str">
        <f>IF('Raw Data'!B2700=0," ",'Raw Data'!C2700)</f>
        <v xml:space="preserve"> </v>
      </c>
      <c r="C2693" s="63" t="str">
        <f>IF('Raw Data'!B2700=0," ",'Raw Data'!D2700)</f>
        <v xml:space="preserve"> </v>
      </c>
      <c r="D2693" s="63" t="str">
        <f>IF('Raw Data'!B2700=0," ",'Raw Data'!E2700)</f>
        <v xml:space="preserve"> </v>
      </c>
      <c r="E2693" s="62" t="str">
        <f>IF('Raw Data'!B2700=0," ",AVERAGE('Raw Data'!G2700:JP2700))</f>
        <v xml:space="preserve"> </v>
      </c>
      <c r="F2693" s="62" t="str">
        <f>IF('Raw Data'!B2700=0," ",_xlfn.STDEV.S('Raw Data'!G2700:JP2700))</f>
        <v xml:space="preserve"> </v>
      </c>
      <c r="G2693" s="63" t="str">
        <f>IF('Raw Data'!B2700=0," ",(D2693-C2693)/6/F2693)</f>
        <v xml:space="preserve"> </v>
      </c>
      <c r="H2693" s="63" t="str">
        <f>IF('Raw Data'!B2700=0," ","No")</f>
        <v xml:space="preserve"> </v>
      </c>
      <c r="I2693" s="62" t="str">
        <f>IF('Raw Data'!B2700=0," ",IF(H2693="Yes",MIN(D2693-E2693,E2693-C2693)/3/$H$2,MIN(E2693-C2693,D2693-E2693)/3/$H$1))</f>
        <v xml:space="preserve"> </v>
      </c>
      <c r="J2693" s="62" t="str">
        <f>IF('Raw Data'!B2700=0," ",E2693-6*F2693)</f>
        <v xml:space="preserve"> </v>
      </c>
      <c r="K2693" s="63" t="str">
        <f>IF('Raw Data'!B2700=0," ",E2693+6*F2693)</f>
        <v xml:space="preserve"> </v>
      </c>
      <c r="L2693" t="str">
        <f>IF('Raw Data'!B2700=0," ","No")</f>
        <v xml:space="preserve"> </v>
      </c>
      <c r="M2693" t="str">
        <f>IF('Raw Data'!B2700=0," ","Yes")</f>
        <v xml:space="preserve"> </v>
      </c>
    </row>
    <row r="2694" spans="1:13" x14ac:dyDescent="0.2">
      <c r="A2694" s="62" t="str">
        <f>IF('Raw Data'!B2701=0," ",'Raw Data'!B2701)</f>
        <v xml:space="preserve"> </v>
      </c>
      <c r="B2694" s="62" t="str">
        <f>IF('Raw Data'!B2701=0," ",'Raw Data'!C2701)</f>
        <v xml:space="preserve"> </v>
      </c>
      <c r="C2694" s="63" t="str">
        <f>IF('Raw Data'!B2701=0," ",'Raw Data'!D2701)</f>
        <v xml:space="preserve"> </v>
      </c>
      <c r="D2694" s="63" t="str">
        <f>IF('Raw Data'!B2701=0," ",'Raw Data'!E2701)</f>
        <v xml:space="preserve"> </v>
      </c>
      <c r="E2694" s="62" t="str">
        <f>IF('Raw Data'!B2701=0," ",AVERAGE('Raw Data'!G2701:JP2701))</f>
        <v xml:space="preserve"> </v>
      </c>
      <c r="F2694" s="62" t="str">
        <f>IF('Raw Data'!B2701=0," ",_xlfn.STDEV.S('Raw Data'!G2701:JP2701))</f>
        <v xml:space="preserve"> </v>
      </c>
      <c r="G2694" s="63" t="str">
        <f>IF('Raw Data'!B2701=0," ",(D2694-C2694)/6/F2694)</f>
        <v xml:space="preserve"> </v>
      </c>
      <c r="H2694" s="63" t="str">
        <f>IF('Raw Data'!B2701=0," ","No")</f>
        <v xml:space="preserve"> </v>
      </c>
      <c r="I2694" s="62" t="str">
        <f>IF('Raw Data'!B2701=0," ",IF(H2694="Yes",MIN(D2694-E2694,E2694-C2694)/3/$H$2,MIN(E2694-C2694,D2694-E2694)/3/$H$1))</f>
        <v xml:space="preserve"> </v>
      </c>
      <c r="J2694" s="62" t="str">
        <f>IF('Raw Data'!B2701=0," ",E2694-6*F2694)</f>
        <v xml:space="preserve"> </v>
      </c>
      <c r="K2694" s="63" t="str">
        <f>IF('Raw Data'!B2701=0," ",E2694+6*F2694)</f>
        <v xml:space="preserve"> </v>
      </c>
      <c r="L2694" t="str">
        <f>IF('Raw Data'!B2701=0," ","No")</f>
        <v xml:space="preserve"> </v>
      </c>
      <c r="M2694" t="str">
        <f>IF('Raw Data'!B2701=0," ","Yes")</f>
        <v xml:space="preserve"> </v>
      </c>
    </row>
    <row r="2695" spans="1:13" x14ac:dyDescent="0.2">
      <c r="A2695" s="62" t="str">
        <f>IF('Raw Data'!B2702=0," ",'Raw Data'!B2702)</f>
        <v xml:space="preserve"> </v>
      </c>
      <c r="B2695" s="62" t="str">
        <f>IF('Raw Data'!B2702=0," ",'Raw Data'!C2702)</f>
        <v xml:space="preserve"> </v>
      </c>
      <c r="C2695" s="63" t="str">
        <f>IF('Raw Data'!B2702=0," ",'Raw Data'!D2702)</f>
        <v xml:space="preserve"> </v>
      </c>
      <c r="D2695" s="63" t="str">
        <f>IF('Raw Data'!B2702=0," ",'Raw Data'!E2702)</f>
        <v xml:space="preserve"> </v>
      </c>
      <c r="E2695" s="62" t="str">
        <f>IF('Raw Data'!B2702=0," ",AVERAGE('Raw Data'!G2702:JP2702))</f>
        <v xml:space="preserve"> </v>
      </c>
      <c r="F2695" s="62" t="str">
        <f>IF('Raw Data'!B2702=0," ",_xlfn.STDEV.S('Raw Data'!G2702:JP2702))</f>
        <v xml:space="preserve"> </v>
      </c>
      <c r="G2695" s="63" t="str">
        <f>IF('Raw Data'!B2702=0," ",(D2695-C2695)/6/F2695)</f>
        <v xml:space="preserve"> </v>
      </c>
      <c r="H2695" s="63" t="str">
        <f>IF('Raw Data'!B2702=0," ","No")</f>
        <v xml:space="preserve"> </v>
      </c>
      <c r="I2695" s="62" t="str">
        <f>IF('Raw Data'!B2702=0," ",IF(H2695="Yes",MIN(D2695-E2695,E2695-C2695)/3/$H$2,MIN(E2695-C2695,D2695-E2695)/3/$H$1))</f>
        <v xml:space="preserve"> </v>
      </c>
      <c r="J2695" s="62" t="str">
        <f>IF('Raw Data'!B2702=0," ",E2695-6*F2695)</f>
        <v xml:space="preserve"> </v>
      </c>
      <c r="K2695" s="63" t="str">
        <f>IF('Raw Data'!B2702=0," ",E2695+6*F2695)</f>
        <v xml:space="preserve"> </v>
      </c>
      <c r="L2695" t="str">
        <f>IF('Raw Data'!B2702=0," ","No")</f>
        <v xml:space="preserve"> </v>
      </c>
      <c r="M2695" t="str">
        <f>IF('Raw Data'!B2702=0," ","Yes")</f>
        <v xml:space="preserve"> </v>
      </c>
    </row>
    <row r="2696" spans="1:13" x14ac:dyDescent="0.2">
      <c r="A2696" s="62" t="str">
        <f>IF('Raw Data'!B2703=0," ",'Raw Data'!B2703)</f>
        <v xml:space="preserve"> </v>
      </c>
      <c r="B2696" s="62" t="str">
        <f>IF('Raw Data'!B2703=0," ",'Raw Data'!C2703)</f>
        <v xml:space="preserve"> </v>
      </c>
      <c r="C2696" s="63" t="str">
        <f>IF('Raw Data'!B2703=0," ",'Raw Data'!D2703)</f>
        <v xml:space="preserve"> </v>
      </c>
      <c r="D2696" s="63" t="str">
        <f>IF('Raw Data'!B2703=0," ",'Raw Data'!E2703)</f>
        <v xml:space="preserve"> </v>
      </c>
      <c r="E2696" s="62" t="str">
        <f>IF('Raw Data'!B2703=0," ",AVERAGE('Raw Data'!G2703:JP2703))</f>
        <v xml:space="preserve"> </v>
      </c>
      <c r="F2696" s="62" t="str">
        <f>IF('Raw Data'!B2703=0," ",_xlfn.STDEV.S('Raw Data'!G2703:JP2703))</f>
        <v xml:space="preserve"> </v>
      </c>
      <c r="G2696" s="63" t="str">
        <f>IF('Raw Data'!B2703=0," ",(D2696-C2696)/6/F2696)</f>
        <v xml:space="preserve"> </v>
      </c>
      <c r="H2696" s="63" t="str">
        <f>IF('Raw Data'!B2703=0," ","No")</f>
        <v xml:space="preserve"> </v>
      </c>
      <c r="I2696" s="62" t="str">
        <f>IF('Raw Data'!B2703=0," ",IF(H2696="Yes",MIN(D2696-E2696,E2696-C2696)/3/$H$2,MIN(E2696-C2696,D2696-E2696)/3/$H$1))</f>
        <v xml:space="preserve"> </v>
      </c>
      <c r="J2696" s="62" t="str">
        <f>IF('Raw Data'!B2703=0," ",E2696-6*F2696)</f>
        <v xml:space="preserve"> </v>
      </c>
      <c r="K2696" s="63" t="str">
        <f>IF('Raw Data'!B2703=0," ",E2696+6*F2696)</f>
        <v xml:space="preserve"> </v>
      </c>
      <c r="L2696" t="str">
        <f>IF('Raw Data'!B2703=0," ","No")</f>
        <v xml:space="preserve"> </v>
      </c>
      <c r="M2696" t="str">
        <f>IF('Raw Data'!B2703=0," ","Yes")</f>
        <v xml:space="preserve"> </v>
      </c>
    </row>
    <row r="2697" spans="1:13" x14ac:dyDescent="0.2">
      <c r="A2697" s="62" t="str">
        <f>IF('Raw Data'!B2704=0," ",'Raw Data'!B2704)</f>
        <v xml:space="preserve"> </v>
      </c>
      <c r="B2697" s="62" t="str">
        <f>IF('Raw Data'!B2704=0," ",'Raw Data'!C2704)</f>
        <v xml:space="preserve"> </v>
      </c>
      <c r="C2697" s="63" t="str">
        <f>IF('Raw Data'!B2704=0," ",'Raw Data'!D2704)</f>
        <v xml:space="preserve"> </v>
      </c>
      <c r="D2697" s="63" t="str">
        <f>IF('Raw Data'!B2704=0," ",'Raw Data'!E2704)</f>
        <v xml:space="preserve"> </v>
      </c>
      <c r="E2697" s="62" t="str">
        <f>IF('Raw Data'!B2704=0," ",AVERAGE('Raw Data'!G2704:JP2704))</f>
        <v xml:space="preserve"> </v>
      </c>
      <c r="F2697" s="62" t="str">
        <f>IF('Raw Data'!B2704=0," ",_xlfn.STDEV.S('Raw Data'!G2704:JP2704))</f>
        <v xml:space="preserve"> </v>
      </c>
      <c r="G2697" s="63" t="str">
        <f>IF('Raw Data'!B2704=0," ",(D2697-C2697)/6/F2697)</f>
        <v xml:space="preserve"> </v>
      </c>
      <c r="H2697" s="63" t="str">
        <f>IF('Raw Data'!B2704=0," ","No")</f>
        <v xml:space="preserve"> </v>
      </c>
      <c r="I2697" s="62" t="str">
        <f>IF('Raw Data'!B2704=0," ",IF(H2697="Yes",MIN(D2697-E2697,E2697-C2697)/3/$H$2,MIN(E2697-C2697,D2697-E2697)/3/$H$1))</f>
        <v xml:space="preserve"> </v>
      </c>
      <c r="J2697" s="62" t="str">
        <f>IF('Raw Data'!B2704=0," ",E2697-6*F2697)</f>
        <v xml:space="preserve"> </v>
      </c>
      <c r="K2697" s="63" t="str">
        <f>IF('Raw Data'!B2704=0," ",E2697+6*F2697)</f>
        <v xml:space="preserve"> </v>
      </c>
      <c r="L2697" t="str">
        <f>IF('Raw Data'!B2704=0," ","No")</f>
        <v xml:space="preserve"> </v>
      </c>
      <c r="M2697" t="str">
        <f>IF('Raw Data'!B2704=0," ","Yes")</f>
        <v xml:space="preserve"> </v>
      </c>
    </row>
    <row r="2698" spans="1:13" x14ac:dyDescent="0.2">
      <c r="A2698" s="62" t="str">
        <f>IF('Raw Data'!B2705=0," ",'Raw Data'!B2705)</f>
        <v xml:space="preserve"> </v>
      </c>
      <c r="B2698" s="62" t="str">
        <f>IF('Raw Data'!B2705=0," ",'Raw Data'!C2705)</f>
        <v xml:space="preserve"> </v>
      </c>
      <c r="C2698" s="63" t="str">
        <f>IF('Raw Data'!B2705=0," ",'Raw Data'!D2705)</f>
        <v xml:space="preserve"> </v>
      </c>
      <c r="D2698" s="63" t="str">
        <f>IF('Raw Data'!B2705=0," ",'Raw Data'!E2705)</f>
        <v xml:space="preserve"> </v>
      </c>
      <c r="E2698" s="62" t="str">
        <f>IF('Raw Data'!B2705=0," ",AVERAGE('Raw Data'!G2705:JP2705))</f>
        <v xml:space="preserve"> </v>
      </c>
      <c r="F2698" s="62" t="str">
        <f>IF('Raw Data'!B2705=0," ",_xlfn.STDEV.S('Raw Data'!G2705:JP2705))</f>
        <v xml:space="preserve"> </v>
      </c>
      <c r="G2698" s="63" t="str">
        <f>IF('Raw Data'!B2705=0," ",(D2698-C2698)/6/F2698)</f>
        <v xml:space="preserve"> </v>
      </c>
      <c r="H2698" s="63" t="str">
        <f>IF('Raw Data'!B2705=0," ","No")</f>
        <v xml:space="preserve"> </v>
      </c>
      <c r="I2698" s="62" t="str">
        <f>IF('Raw Data'!B2705=0," ",IF(H2698="Yes",MIN(D2698-E2698,E2698-C2698)/3/$H$2,MIN(E2698-C2698,D2698-E2698)/3/$H$1))</f>
        <v xml:space="preserve"> </v>
      </c>
      <c r="J2698" s="62" t="str">
        <f>IF('Raw Data'!B2705=0," ",E2698-6*F2698)</f>
        <v xml:space="preserve"> </v>
      </c>
      <c r="K2698" s="63" t="str">
        <f>IF('Raw Data'!B2705=0," ",E2698+6*F2698)</f>
        <v xml:space="preserve"> </v>
      </c>
      <c r="L2698" t="str">
        <f>IF('Raw Data'!B2705=0," ","No")</f>
        <v xml:space="preserve"> </v>
      </c>
      <c r="M2698" t="str">
        <f>IF('Raw Data'!B2705=0," ","Yes")</f>
        <v xml:space="preserve"> </v>
      </c>
    </row>
    <row r="2699" spans="1:13" x14ac:dyDescent="0.2">
      <c r="A2699" s="62" t="str">
        <f>IF('Raw Data'!B2706=0," ",'Raw Data'!B2706)</f>
        <v xml:space="preserve"> </v>
      </c>
      <c r="B2699" s="62" t="str">
        <f>IF('Raw Data'!B2706=0," ",'Raw Data'!C2706)</f>
        <v xml:space="preserve"> </v>
      </c>
      <c r="C2699" s="63" t="str">
        <f>IF('Raw Data'!B2706=0," ",'Raw Data'!D2706)</f>
        <v xml:space="preserve"> </v>
      </c>
      <c r="D2699" s="63" t="str">
        <f>IF('Raw Data'!B2706=0," ",'Raw Data'!E2706)</f>
        <v xml:space="preserve"> </v>
      </c>
      <c r="E2699" s="62" t="str">
        <f>IF('Raw Data'!B2706=0," ",AVERAGE('Raw Data'!G2706:JP2706))</f>
        <v xml:space="preserve"> </v>
      </c>
      <c r="F2699" s="62" t="str">
        <f>IF('Raw Data'!B2706=0," ",_xlfn.STDEV.S('Raw Data'!G2706:JP2706))</f>
        <v xml:space="preserve"> </v>
      </c>
      <c r="G2699" s="63" t="str">
        <f>IF('Raw Data'!B2706=0," ",(D2699-C2699)/6/F2699)</f>
        <v xml:space="preserve"> </v>
      </c>
      <c r="H2699" s="63" t="str">
        <f>IF('Raw Data'!B2706=0," ","No")</f>
        <v xml:space="preserve"> </v>
      </c>
      <c r="I2699" s="62" t="str">
        <f>IF('Raw Data'!B2706=0," ",IF(H2699="Yes",MIN(D2699-E2699,E2699-C2699)/3/$H$2,MIN(E2699-C2699,D2699-E2699)/3/$H$1))</f>
        <v xml:space="preserve"> </v>
      </c>
      <c r="J2699" s="62" t="str">
        <f>IF('Raw Data'!B2706=0," ",E2699-6*F2699)</f>
        <v xml:space="preserve"> </v>
      </c>
      <c r="K2699" s="63" t="str">
        <f>IF('Raw Data'!B2706=0," ",E2699+6*F2699)</f>
        <v xml:space="preserve"> </v>
      </c>
      <c r="L2699" t="str">
        <f>IF('Raw Data'!B2706=0," ","No")</f>
        <v xml:space="preserve"> </v>
      </c>
      <c r="M2699" t="str">
        <f>IF('Raw Data'!B2706=0," ","Yes")</f>
        <v xml:space="preserve"> </v>
      </c>
    </row>
    <row r="2700" spans="1:13" x14ac:dyDescent="0.2">
      <c r="A2700" s="62" t="str">
        <f>IF('Raw Data'!B2707=0," ",'Raw Data'!B2707)</f>
        <v xml:space="preserve"> </v>
      </c>
      <c r="B2700" s="62" t="str">
        <f>IF('Raw Data'!B2707=0," ",'Raw Data'!C2707)</f>
        <v xml:space="preserve"> </v>
      </c>
      <c r="C2700" s="63" t="str">
        <f>IF('Raw Data'!B2707=0," ",'Raw Data'!D2707)</f>
        <v xml:space="preserve"> </v>
      </c>
      <c r="D2700" s="63" t="str">
        <f>IF('Raw Data'!B2707=0," ",'Raw Data'!E2707)</f>
        <v xml:space="preserve"> </v>
      </c>
      <c r="E2700" s="62" t="str">
        <f>IF('Raw Data'!B2707=0," ",AVERAGE('Raw Data'!G2707:JP2707))</f>
        <v xml:space="preserve"> </v>
      </c>
      <c r="F2700" s="62" t="str">
        <f>IF('Raw Data'!B2707=0," ",_xlfn.STDEV.S('Raw Data'!G2707:JP2707))</f>
        <v xml:space="preserve"> </v>
      </c>
      <c r="G2700" s="63" t="str">
        <f>IF('Raw Data'!B2707=0," ",(D2700-C2700)/6/F2700)</f>
        <v xml:space="preserve"> </v>
      </c>
      <c r="H2700" s="63" t="str">
        <f>IF('Raw Data'!B2707=0," ","No")</f>
        <v xml:space="preserve"> </v>
      </c>
      <c r="I2700" s="62" t="str">
        <f>IF('Raw Data'!B2707=0," ",IF(H2700="Yes",MIN(D2700-E2700,E2700-C2700)/3/$H$2,MIN(E2700-C2700,D2700-E2700)/3/$H$1))</f>
        <v xml:space="preserve"> </v>
      </c>
      <c r="J2700" s="62" t="str">
        <f>IF('Raw Data'!B2707=0," ",E2700-6*F2700)</f>
        <v xml:space="preserve"> </v>
      </c>
      <c r="K2700" s="63" t="str">
        <f>IF('Raw Data'!B2707=0," ",E2700+6*F2700)</f>
        <v xml:space="preserve"> </v>
      </c>
      <c r="L2700" t="str">
        <f>IF('Raw Data'!B2707=0," ","No")</f>
        <v xml:space="preserve"> </v>
      </c>
      <c r="M2700" t="str">
        <f>IF('Raw Data'!B2707=0," ","Yes")</f>
        <v xml:space="preserve"> </v>
      </c>
    </row>
    <row r="2701" spans="1:13" x14ac:dyDescent="0.2">
      <c r="A2701" s="62" t="str">
        <f>IF('Raw Data'!B2708=0," ",'Raw Data'!B2708)</f>
        <v xml:space="preserve"> </v>
      </c>
      <c r="B2701" s="62" t="str">
        <f>IF('Raw Data'!B2708=0," ",'Raw Data'!C2708)</f>
        <v xml:space="preserve"> </v>
      </c>
      <c r="C2701" s="63" t="str">
        <f>IF('Raw Data'!B2708=0," ",'Raw Data'!D2708)</f>
        <v xml:space="preserve"> </v>
      </c>
      <c r="D2701" s="63" t="str">
        <f>IF('Raw Data'!B2708=0," ",'Raw Data'!E2708)</f>
        <v xml:space="preserve"> </v>
      </c>
      <c r="E2701" s="62" t="str">
        <f>IF('Raw Data'!B2708=0," ",AVERAGE('Raw Data'!G2708:JP2708))</f>
        <v xml:space="preserve"> </v>
      </c>
      <c r="F2701" s="62" t="str">
        <f>IF('Raw Data'!B2708=0," ",_xlfn.STDEV.S('Raw Data'!G2708:JP2708))</f>
        <v xml:space="preserve"> </v>
      </c>
      <c r="G2701" s="63" t="str">
        <f>IF('Raw Data'!B2708=0," ",(D2701-C2701)/6/F2701)</f>
        <v xml:space="preserve"> </v>
      </c>
      <c r="H2701" s="63" t="str">
        <f>IF('Raw Data'!B2708=0," ","No")</f>
        <v xml:space="preserve"> </v>
      </c>
      <c r="I2701" s="62" t="str">
        <f>IF('Raw Data'!B2708=0," ",IF(H2701="Yes",MIN(D2701-E2701,E2701-C2701)/3/$H$2,MIN(E2701-C2701,D2701-E2701)/3/$H$1))</f>
        <v xml:space="preserve"> </v>
      </c>
      <c r="J2701" s="62" t="str">
        <f>IF('Raw Data'!B2708=0," ",E2701-6*F2701)</f>
        <v xml:space="preserve"> </v>
      </c>
      <c r="K2701" s="63" t="str">
        <f>IF('Raw Data'!B2708=0," ",E2701+6*F2701)</f>
        <v xml:space="preserve"> </v>
      </c>
      <c r="L2701" t="str">
        <f>IF('Raw Data'!B2708=0," ","No")</f>
        <v xml:space="preserve"> </v>
      </c>
      <c r="M2701" t="str">
        <f>IF('Raw Data'!B2708=0," ","Yes")</f>
        <v xml:space="preserve"> </v>
      </c>
    </row>
    <row r="2702" spans="1:13" x14ac:dyDescent="0.2">
      <c r="A2702" s="62" t="str">
        <f>IF('Raw Data'!B2709=0," ",'Raw Data'!B2709)</f>
        <v xml:space="preserve"> </v>
      </c>
      <c r="B2702" s="62" t="str">
        <f>IF('Raw Data'!B2709=0," ",'Raw Data'!C2709)</f>
        <v xml:space="preserve"> </v>
      </c>
      <c r="C2702" s="63" t="str">
        <f>IF('Raw Data'!B2709=0," ",'Raw Data'!D2709)</f>
        <v xml:space="preserve"> </v>
      </c>
      <c r="D2702" s="63" t="str">
        <f>IF('Raw Data'!B2709=0," ",'Raw Data'!E2709)</f>
        <v xml:space="preserve"> </v>
      </c>
      <c r="E2702" s="62" t="str">
        <f>IF('Raw Data'!B2709=0," ",AVERAGE('Raw Data'!G2709:JP2709))</f>
        <v xml:space="preserve"> </v>
      </c>
      <c r="F2702" s="62" t="str">
        <f>IF('Raw Data'!B2709=0," ",_xlfn.STDEV.S('Raw Data'!G2709:JP2709))</f>
        <v xml:space="preserve"> </v>
      </c>
      <c r="G2702" s="63" t="str">
        <f>IF('Raw Data'!B2709=0," ",(D2702-C2702)/6/F2702)</f>
        <v xml:space="preserve"> </v>
      </c>
      <c r="H2702" s="63" t="str">
        <f>IF('Raw Data'!B2709=0," ","No")</f>
        <v xml:space="preserve"> </v>
      </c>
      <c r="I2702" s="62" t="str">
        <f>IF('Raw Data'!B2709=0," ",IF(H2702="Yes",MIN(D2702-E2702,E2702-C2702)/3/$H$2,MIN(E2702-C2702,D2702-E2702)/3/$H$1))</f>
        <v xml:space="preserve"> </v>
      </c>
      <c r="J2702" s="62" t="str">
        <f>IF('Raw Data'!B2709=0," ",E2702-6*F2702)</f>
        <v xml:space="preserve"> </v>
      </c>
      <c r="K2702" s="63" t="str">
        <f>IF('Raw Data'!B2709=0," ",E2702+6*F2702)</f>
        <v xml:space="preserve"> </v>
      </c>
      <c r="L2702" t="str">
        <f>IF('Raw Data'!B2709=0," ","No")</f>
        <v xml:space="preserve"> </v>
      </c>
      <c r="M2702" t="str">
        <f>IF('Raw Data'!B2709=0," ","Yes")</f>
        <v xml:space="preserve"> </v>
      </c>
    </row>
    <row r="2703" spans="1:13" x14ac:dyDescent="0.2">
      <c r="A2703" s="62" t="str">
        <f>IF('Raw Data'!B2710=0," ",'Raw Data'!B2710)</f>
        <v xml:space="preserve"> </v>
      </c>
      <c r="B2703" s="62" t="str">
        <f>IF('Raw Data'!B2710=0," ",'Raw Data'!C2710)</f>
        <v xml:space="preserve"> </v>
      </c>
      <c r="C2703" s="63" t="str">
        <f>IF('Raw Data'!B2710=0," ",'Raw Data'!D2710)</f>
        <v xml:space="preserve"> </v>
      </c>
      <c r="D2703" s="63" t="str">
        <f>IF('Raw Data'!B2710=0," ",'Raw Data'!E2710)</f>
        <v xml:space="preserve"> </v>
      </c>
      <c r="E2703" s="62" t="str">
        <f>IF('Raw Data'!B2710=0," ",AVERAGE('Raw Data'!G2710:JP2710))</f>
        <v xml:space="preserve"> </v>
      </c>
      <c r="F2703" s="62" t="str">
        <f>IF('Raw Data'!B2710=0," ",_xlfn.STDEV.S('Raw Data'!G2710:JP2710))</f>
        <v xml:space="preserve"> </v>
      </c>
      <c r="G2703" s="63" t="str">
        <f>IF('Raw Data'!B2710=0," ",(D2703-C2703)/6/F2703)</f>
        <v xml:space="preserve"> </v>
      </c>
      <c r="H2703" s="63" t="str">
        <f>IF('Raw Data'!B2710=0," ","No")</f>
        <v xml:space="preserve"> </v>
      </c>
      <c r="I2703" s="62" t="str">
        <f>IF('Raw Data'!B2710=0," ",IF(H2703="Yes",MIN(D2703-E2703,E2703-C2703)/3/$H$2,MIN(E2703-C2703,D2703-E2703)/3/$H$1))</f>
        <v xml:space="preserve"> </v>
      </c>
      <c r="J2703" s="62" t="str">
        <f>IF('Raw Data'!B2710=0," ",E2703-6*F2703)</f>
        <v xml:space="preserve"> </v>
      </c>
      <c r="K2703" s="63" t="str">
        <f>IF('Raw Data'!B2710=0," ",E2703+6*F2703)</f>
        <v xml:space="preserve"> </v>
      </c>
      <c r="L2703" t="str">
        <f>IF('Raw Data'!B2710=0," ","No")</f>
        <v xml:space="preserve"> </v>
      </c>
      <c r="M2703" t="str">
        <f>IF('Raw Data'!B2710=0," ","Yes")</f>
        <v xml:space="preserve"> </v>
      </c>
    </row>
    <row r="2704" spans="1:13" x14ac:dyDescent="0.2">
      <c r="A2704" s="62" t="str">
        <f>IF('Raw Data'!B2711=0," ",'Raw Data'!B2711)</f>
        <v xml:space="preserve"> </v>
      </c>
      <c r="B2704" s="62" t="str">
        <f>IF('Raw Data'!B2711=0," ",'Raw Data'!C2711)</f>
        <v xml:space="preserve"> </v>
      </c>
      <c r="C2704" s="63" t="str">
        <f>IF('Raw Data'!B2711=0," ",'Raw Data'!D2711)</f>
        <v xml:space="preserve"> </v>
      </c>
      <c r="D2704" s="63" t="str">
        <f>IF('Raw Data'!B2711=0," ",'Raw Data'!E2711)</f>
        <v xml:space="preserve"> </v>
      </c>
      <c r="E2704" s="62" t="str">
        <f>IF('Raw Data'!B2711=0," ",AVERAGE('Raw Data'!G2711:JP2711))</f>
        <v xml:space="preserve"> </v>
      </c>
      <c r="F2704" s="62" t="str">
        <f>IF('Raw Data'!B2711=0," ",_xlfn.STDEV.S('Raw Data'!G2711:JP2711))</f>
        <v xml:space="preserve"> </v>
      </c>
      <c r="G2704" s="63" t="str">
        <f>IF('Raw Data'!B2711=0," ",(D2704-C2704)/6/F2704)</f>
        <v xml:space="preserve"> </v>
      </c>
      <c r="H2704" s="63" t="str">
        <f>IF('Raw Data'!B2711=0," ","No")</f>
        <v xml:space="preserve"> </v>
      </c>
      <c r="I2704" s="62" t="str">
        <f>IF('Raw Data'!B2711=0," ",IF(H2704="Yes",MIN(D2704-E2704,E2704-C2704)/3/$H$2,MIN(E2704-C2704,D2704-E2704)/3/$H$1))</f>
        <v xml:space="preserve"> </v>
      </c>
      <c r="J2704" s="62" t="str">
        <f>IF('Raw Data'!B2711=0," ",E2704-6*F2704)</f>
        <v xml:space="preserve"> </v>
      </c>
      <c r="K2704" s="63" t="str">
        <f>IF('Raw Data'!B2711=0," ",E2704+6*F2704)</f>
        <v xml:space="preserve"> </v>
      </c>
      <c r="L2704" t="str">
        <f>IF('Raw Data'!B2711=0," ","No")</f>
        <v xml:space="preserve"> </v>
      </c>
      <c r="M2704" t="str">
        <f>IF('Raw Data'!B2711=0," ","Yes")</f>
        <v xml:space="preserve"> </v>
      </c>
    </row>
    <row r="2705" spans="1:13" x14ac:dyDescent="0.2">
      <c r="A2705" s="62" t="str">
        <f>IF('Raw Data'!B2712=0," ",'Raw Data'!B2712)</f>
        <v xml:space="preserve"> </v>
      </c>
      <c r="B2705" s="62" t="str">
        <f>IF('Raw Data'!B2712=0," ",'Raw Data'!C2712)</f>
        <v xml:space="preserve"> </v>
      </c>
      <c r="C2705" s="63" t="str">
        <f>IF('Raw Data'!B2712=0," ",'Raw Data'!D2712)</f>
        <v xml:space="preserve"> </v>
      </c>
      <c r="D2705" s="63" t="str">
        <f>IF('Raw Data'!B2712=0," ",'Raw Data'!E2712)</f>
        <v xml:space="preserve"> </v>
      </c>
      <c r="E2705" s="62" t="str">
        <f>IF('Raw Data'!B2712=0," ",AVERAGE('Raw Data'!G2712:JP2712))</f>
        <v xml:space="preserve"> </v>
      </c>
      <c r="F2705" s="62" t="str">
        <f>IF('Raw Data'!B2712=0," ",_xlfn.STDEV.S('Raw Data'!G2712:JP2712))</f>
        <v xml:space="preserve"> </v>
      </c>
      <c r="G2705" s="63" t="str">
        <f>IF('Raw Data'!B2712=0," ",(D2705-C2705)/6/F2705)</f>
        <v xml:space="preserve"> </v>
      </c>
      <c r="H2705" s="63" t="str">
        <f>IF('Raw Data'!B2712=0," ","No")</f>
        <v xml:space="preserve"> </v>
      </c>
      <c r="I2705" s="62" t="str">
        <f>IF('Raw Data'!B2712=0," ",IF(H2705="Yes",MIN(D2705-E2705,E2705-C2705)/3/$H$2,MIN(E2705-C2705,D2705-E2705)/3/$H$1))</f>
        <v xml:space="preserve"> </v>
      </c>
      <c r="J2705" s="62" t="str">
        <f>IF('Raw Data'!B2712=0," ",E2705-6*F2705)</f>
        <v xml:space="preserve"> </v>
      </c>
      <c r="K2705" s="63" t="str">
        <f>IF('Raw Data'!B2712=0," ",E2705+6*F2705)</f>
        <v xml:space="preserve"> </v>
      </c>
      <c r="L2705" t="str">
        <f>IF('Raw Data'!B2712=0," ","No")</f>
        <v xml:space="preserve"> </v>
      </c>
      <c r="M2705" t="str">
        <f>IF('Raw Data'!B2712=0," ","Yes")</f>
        <v xml:space="preserve"> </v>
      </c>
    </row>
    <row r="2706" spans="1:13" x14ac:dyDescent="0.2">
      <c r="A2706" s="62" t="str">
        <f>IF('Raw Data'!B2713=0," ",'Raw Data'!B2713)</f>
        <v xml:space="preserve"> </v>
      </c>
      <c r="B2706" s="62" t="str">
        <f>IF('Raw Data'!B2713=0," ",'Raw Data'!C2713)</f>
        <v xml:space="preserve"> </v>
      </c>
      <c r="C2706" s="63" t="str">
        <f>IF('Raw Data'!B2713=0," ",'Raw Data'!D2713)</f>
        <v xml:space="preserve"> </v>
      </c>
      <c r="D2706" s="63" t="str">
        <f>IF('Raw Data'!B2713=0," ",'Raw Data'!E2713)</f>
        <v xml:space="preserve"> </v>
      </c>
      <c r="E2706" s="62" t="str">
        <f>IF('Raw Data'!B2713=0," ",AVERAGE('Raw Data'!G2713:JP2713))</f>
        <v xml:space="preserve"> </v>
      </c>
      <c r="F2706" s="62" t="str">
        <f>IF('Raw Data'!B2713=0," ",_xlfn.STDEV.S('Raw Data'!G2713:JP2713))</f>
        <v xml:space="preserve"> </v>
      </c>
      <c r="G2706" s="63" t="str">
        <f>IF('Raw Data'!B2713=0," ",(D2706-C2706)/6/F2706)</f>
        <v xml:space="preserve"> </v>
      </c>
      <c r="H2706" s="63" t="str">
        <f>IF('Raw Data'!B2713=0," ","No")</f>
        <v xml:space="preserve"> </v>
      </c>
      <c r="I2706" s="62" t="str">
        <f>IF('Raw Data'!B2713=0," ",IF(H2706="Yes",MIN(D2706-E2706,E2706-C2706)/3/$H$2,MIN(E2706-C2706,D2706-E2706)/3/$H$1))</f>
        <v xml:space="preserve"> </v>
      </c>
      <c r="J2706" s="62" t="str">
        <f>IF('Raw Data'!B2713=0," ",E2706-6*F2706)</f>
        <v xml:space="preserve"> </v>
      </c>
      <c r="K2706" s="63" t="str">
        <f>IF('Raw Data'!B2713=0," ",E2706+6*F2706)</f>
        <v xml:space="preserve"> </v>
      </c>
      <c r="L2706" t="str">
        <f>IF('Raw Data'!B2713=0," ","No")</f>
        <v xml:space="preserve"> </v>
      </c>
      <c r="M2706" t="str">
        <f>IF('Raw Data'!B2713=0," ","Yes")</f>
        <v xml:space="preserve"> </v>
      </c>
    </row>
    <row r="2707" spans="1:13" x14ac:dyDescent="0.2">
      <c r="A2707" s="62" t="str">
        <f>IF('Raw Data'!B2714=0," ",'Raw Data'!B2714)</f>
        <v xml:space="preserve"> </v>
      </c>
      <c r="B2707" s="62" t="str">
        <f>IF('Raw Data'!B2714=0," ",'Raw Data'!C2714)</f>
        <v xml:space="preserve"> </v>
      </c>
      <c r="C2707" s="63" t="str">
        <f>IF('Raw Data'!B2714=0," ",'Raw Data'!D2714)</f>
        <v xml:space="preserve"> </v>
      </c>
      <c r="D2707" s="63" t="str">
        <f>IF('Raw Data'!B2714=0," ",'Raw Data'!E2714)</f>
        <v xml:space="preserve"> </v>
      </c>
      <c r="E2707" s="62" t="str">
        <f>IF('Raw Data'!B2714=0," ",AVERAGE('Raw Data'!G2714:JP2714))</f>
        <v xml:space="preserve"> </v>
      </c>
      <c r="F2707" s="62" t="str">
        <f>IF('Raw Data'!B2714=0," ",_xlfn.STDEV.S('Raw Data'!G2714:JP2714))</f>
        <v xml:space="preserve"> </v>
      </c>
      <c r="G2707" s="63" t="str">
        <f>IF('Raw Data'!B2714=0," ",(D2707-C2707)/6/F2707)</f>
        <v xml:space="preserve"> </v>
      </c>
      <c r="H2707" s="63" t="str">
        <f>IF('Raw Data'!B2714=0," ","No")</f>
        <v xml:space="preserve"> </v>
      </c>
      <c r="I2707" s="62" t="str">
        <f>IF('Raw Data'!B2714=0," ",IF(H2707="Yes",MIN(D2707-E2707,E2707-C2707)/3/$H$2,MIN(E2707-C2707,D2707-E2707)/3/$H$1))</f>
        <v xml:space="preserve"> </v>
      </c>
      <c r="J2707" s="62" t="str">
        <f>IF('Raw Data'!B2714=0," ",E2707-6*F2707)</f>
        <v xml:space="preserve"> </v>
      </c>
      <c r="K2707" s="63" t="str">
        <f>IF('Raw Data'!B2714=0," ",E2707+6*F2707)</f>
        <v xml:space="preserve"> </v>
      </c>
      <c r="L2707" t="str">
        <f>IF('Raw Data'!B2714=0," ","No")</f>
        <v xml:space="preserve"> </v>
      </c>
      <c r="M2707" t="str">
        <f>IF('Raw Data'!B2714=0," ","Yes")</f>
        <v xml:space="preserve"> </v>
      </c>
    </row>
    <row r="2708" spans="1:13" x14ac:dyDescent="0.2">
      <c r="A2708" s="62" t="str">
        <f>IF('Raw Data'!B2715=0," ",'Raw Data'!B2715)</f>
        <v xml:space="preserve"> </v>
      </c>
      <c r="B2708" s="62" t="str">
        <f>IF('Raw Data'!B2715=0," ",'Raw Data'!C2715)</f>
        <v xml:space="preserve"> </v>
      </c>
      <c r="C2708" s="63" t="str">
        <f>IF('Raw Data'!B2715=0," ",'Raw Data'!D2715)</f>
        <v xml:space="preserve"> </v>
      </c>
      <c r="D2708" s="63" t="str">
        <f>IF('Raw Data'!B2715=0," ",'Raw Data'!E2715)</f>
        <v xml:space="preserve"> </v>
      </c>
      <c r="E2708" s="62" t="str">
        <f>IF('Raw Data'!B2715=0," ",AVERAGE('Raw Data'!G2715:JP2715))</f>
        <v xml:space="preserve"> </v>
      </c>
      <c r="F2708" s="62" t="str">
        <f>IF('Raw Data'!B2715=0," ",_xlfn.STDEV.S('Raw Data'!G2715:JP2715))</f>
        <v xml:space="preserve"> </v>
      </c>
      <c r="G2708" s="63" t="str">
        <f>IF('Raw Data'!B2715=0," ",(D2708-C2708)/6/F2708)</f>
        <v xml:space="preserve"> </v>
      </c>
      <c r="H2708" s="63" t="str">
        <f>IF('Raw Data'!B2715=0," ","No")</f>
        <v xml:space="preserve"> </v>
      </c>
      <c r="I2708" s="62" t="str">
        <f>IF('Raw Data'!B2715=0," ",IF(H2708="Yes",MIN(D2708-E2708,E2708-C2708)/3/$H$2,MIN(E2708-C2708,D2708-E2708)/3/$H$1))</f>
        <v xml:space="preserve"> </v>
      </c>
      <c r="J2708" s="62" t="str">
        <f>IF('Raw Data'!B2715=0," ",E2708-6*F2708)</f>
        <v xml:space="preserve"> </v>
      </c>
      <c r="K2708" s="63" t="str">
        <f>IF('Raw Data'!B2715=0," ",E2708+6*F2708)</f>
        <v xml:space="preserve"> </v>
      </c>
      <c r="L2708" t="str">
        <f>IF('Raw Data'!B2715=0," ","No")</f>
        <v xml:space="preserve"> </v>
      </c>
      <c r="M2708" t="str">
        <f>IF('Raw Data'!B2715=0," ","Yes")</f>
        <v xml:space="preserve"> </v>
      </c>
    </row>
    <row r="2709" spans="1:13" x14ac:dyDescent="0.2">
      <c r="A2709" s="62" t="str">
        <f>IF('Raw Data'!B2716=0," ",'Raw Data'!B2716)</f>
        <v xml:space="preserve"> </v>
      </c>
      <c r="B2709" s="62" t="str">
        <f>IF('Raw Data'!B2716=0," ",'Raw Data'!C2716)</f>
        <v xml:space="preserve"> </v>
      </c>
      <c r="C2709" s="63" t="str">
        <f>IF('Raw Data'!B2716=0," ",'Raw Data'!D2716)</f>
        <v xml:space="preserve"> </v>
      </c>
      <c r="D2709" s="63" t="str">
        <f>IF('Raw Data'!B2716=0," ",'Raw Data'!E2716)</f>
        <v xml:space="preserve"> </v>
      </c>
      <c r="E2709" s="62" t="str">
        <f>IF('Raw Data'!B2716=0," ",AVERAGE('Raw Data'!G2716:JP2716))</f>
        <v xml:space="preserve"> </v>
      </c>
      <c r="F2709" s="62" t="str">
        <f>IF('Raw Data'!B2716=0," ",_xlfn.STDEV.S('Raw Data'!G2716:JP2716))</f>
        <v xml:space="preserve"> </v>
      </c>
      <c r="G2709" s="63" t="str">
        <f>IF('Raw Data'!B2716=0," ",(D2709-C2709)/6/F2709)</f>
        <v xml:space="preserve"> </v>
      </c>
      <c r="H2709" s="63" t="str">
        <f>IF('Raw Data'!B2716=0," ","No")</f>
        <v xml:space="preserve"> </v>
      </c>
      <c r="I2709" s="62" t="str">
        <f>IF('Raw Data'!B2716=0," ",IF(H2709="Yes",MIN(D2709-E2709,E2709-C2709)/3/$H$2,MIN(E2709-C2709,D2709-E2709)/3/$H$1))</f>
        <v xml:space="preserve"> </v>
      </c>
      <c r="J2709" s="62" t="str">
        <f>IF('Raw Data'!B2716=0," ",E2709-6*F2709)</f>
        <v xml:space="preserve"> </v>
      </c>
      <c r="K2709" s="63" t="str">
        <f>IF('Raw Data'!B2716=0," ",E2709+6*F2709)</f>
        <v xml:space="preserve"> </v>
      </c>
      <c r="L2709" t="str">
        <f>IF('Raw Data'!B2716=0," ","No")</f>
        <v xml:space="preserve"> </v>
      </c>
      <c r="M2709" t="str">
        <f>IF('Raw Data'!B2716=0," ","Yes")</f>
        <v xml:space="preserve"> </v>
      </c>
    </row>
    <row r="2710" spans="1:13" x14ac:dyDescent="0.2">
      <c r="A2710" s="62" t="str">
        <f>IF('Raw Data'!B2717=0," ",'Raw Data'!B2717)</f>
        <v xml:space="preserve"> </v>
      </c>
      <c r="B2710" s="62" t="str">
        <f>IF('Raw Data'!B2717=0," ",'Raw Data'!C2717)</f>
        <v xml:space="preserve"> </v>
      </c>
      <c r="C2710" s="63" t="str">
        <f>IF('Raw Data'!B2717=0," ",'Raw Data'!D2717)</f>
        <v xml:space="preserve"> </v>
      </c>
      <c r="D2710" s="63" t="str">
        <f>IF('Raw Data'!B2717=0," ",'Raw Data'!E2717)</f>
        <v xml:space="preserve"> </v>
      </c>
      <c r="E2710" s="62" t="str">
        <f>IF('Raw Data'!B2717=0," ",AVERAGE('Raw Data'!G2717:JP2717))</f>
        <v xml:space="preserve"> </v>
      </c>
      <c r="F2710" s="62" t="str">
        <f>IF('Raw Data'!B2717=0," ",_xlfn.STDEV.S('Raw Data'!G2717:JP2717))</f>
        <v xml:space="preserve"> </v>
      </c>
      <c r="G2710" s="63" t="str">
        <f>IF('Raw Data'!B2717=0," ",(D2710-C2710)/6/F2710)</f>
        <v xml:space="preserve"> </v>
      </c>
      <c r="H2710" s="63" t="str">
        <f>IF('Raw Data'!B2717=0," ","No")</f>
        <v xml:space="preserve"> </v>
      </c>
      <c r="I2710" s="62" t="str">
        <f>IF('Raw Data'!B2717=0," ",IF(H2710="Yes",MIN(D2710-E2710,E2710-C2710)/3/$H$2,MIN(E2710-C2710,D2710-E2710)/3/$H$1))</f>
        <v xml:space="preserve"> </v>
      </c>
      <c r="J2710" s="62" t="str">
        <f>IF('Raw Data'!B2717=0," ",E2710-6*F2710)</f>
        <v xml:space="preserve"> </v>
      </c>
      <c r="K2710" s="63" t="str">
        <f>IF('Raw Data'!B2717=0," ",E2710+6*F2710)</f>
        <v xml:space="preserve"> </v>
      </c>
      <c r="L2710" t="str">
        <f>IF('Raw Data'!B2717=0," ","No")</f>
        <v xml:space="preserve"> </v>
      </c>
      <c r="M2710" t="str">
        <f>IF('Raw Data'!B2717=0," ","Yes")</f>
        <v xml:space="preserve"> </v>
      </c>
    </row>
    <row r="2711" spans="1:13" x14ac:dyDescent="0.2">
      <c r="A2711" s="62" t="str">
        <f>IF('Raw Data'!B2718=0," ",'Raw Data'!B2718)</f>
        <v xml:space="preserve"> </v>
      </c>
      <c r="B2711" s="62" t="str">
        <f>IF('Raw Data'!B2718=0," ",'Raw Data'!C2718)</f>
        <v xml:space="preserve"> </v>
      </c>
      <c r="C2711" s="63" t="str">
        <f>IF('Raw Data'!B2718=0," ",'Raw Data'!D2718)</f>
        <v xml:space="preserve"> </v>
      </c>
      <c r="D2711" s="63" t="str">
        <f>IF('Raw Data'!B2718=0," ",'Raw Data'!E2718)</f>
        <v xml:space="preserve"> </v>
      </c>
      <c r="E2711" s="62" t="str">
        <f>IF('Raw Data'!B2718=0," ",AVERAGE('Raw Data'!G2718:JP2718))</f>
        <v xml:space="preserve"> </v>
      </c>
      <c r="F2711" s="62" t="str">
        <f>IF('Raw Data'!B2718=0," ",_xlfn.STDEV.S('Raw Data'!G2718:JP2718))</f>
        <v xml:space="preserve"> </v>
      </c>
      <c r="G2711" s="63" t="str">
        <f>IF('Raw Data'!B2718=0," ",(D2711-C2711)/6/F2711)</f>
        <v xml:space="preserve"> </v>
      </c>
      <c r="H2711" s="63" t="str">
        <f>IF('Raw Data'!B2718=0," ","No")</f>
        <v xml:space="preserve"> </v>
      </c>
      <c r="I2711" s="62" t="str">
        <f>IF('Raw Data'!B2718=0," ",IF(H2711="Yes",MIN(D2711-E2711,E2711-C2711)/3/$H$2,MIN(E2711-C2711,D2711-E2711)/3/$H$1))</f>
        <v xml:space="preserve"> </v>
      </c>
      <c r="J2711" s="62" t="str">
        <f>IF('Raw Data'!B2718=0," ",E2711-6*F2711)</f>
        <v xml:space="preserve"> </v>
      </c>
      <c r="K2711" s="63" t="str">
        <f>IF('Raw Data'!B2718=0," ",E2711+6*F2711)</f>
        <v xml:space="preserve"> </v>
      </c>
      <c r="L2711" t="str">
        <f>IF('Raw Data'!B2718=0," ","No")</f>
        <v xml:space="preserve"> </v>
      </c>
      <c r="M2711" t="str">
        <f>IF('Raw Data'!B2718=0," ","Yes")</f>
        <v xml:space="preserve"> </v>
      </c>
    </row>
    <row r="2712" spans="1:13" x14ac:dyDescent="0.2">
      <c r="A2712" s="62" t="str">
        <f>IF('Raw Data'!B2719=0," ",'Raw Data'!B2719)</f>
        <v xml:space="preserve"> </v>
      </c>
      <c r="B2712" s="62" t="str">
        <f>IF('Raw Data'!B2719=0," ",'Raw Data'!C2719)</f>
        <v xml:space="preserve"> </v>
      </c>
      <c r="C2712" s="63" t="str">
        <f>IF('Raw Data'!B2719=0," ",'Raw Data'!D2719)</f>
        <v xml:space="preserve"> </v>
      </c>
      <c r="D2712" s="63" t="str">
        <f>IF('Raw Data'!B2719=0," ",'Raw Data'!E2719)</f>
        <v xml:space="preserve"> </v>
      </c>
      <c r="E2712" s="62" t="str">
        <f>IF('Raw Data'!B2719=0," ",AVERAGE('Raw Data'!G2719:JP2719))</f>
        <v xml:space="preserve"> </v>
      </c>
      <c r="F2712" s="62" t="str">
        <f>IF('Raw Data'!B2719=0," ",_xlfn.STDEV.S('Raw Data'!G2719:JP2719))</f>
        <v xml:space="preserve"> </v>
      </c>
      <c r="G2712" s="63" t="str">
        <f>IF('Raw Data'!B2719=0," ",(D2712-C2712)/6/F2712)</f>
        <v xml:space="preserve"> </v>
      </c>
      <c r="H2712" s="63" t="str">
        <f>IF('Raw Data'!B2719=0," ","No")</f>
        <v xml:space="preserve"> </v>
      </c>
      <c r="I2712" s="62" t="str">
        <f>IF('Raw Data'!B2719=0," ",IF(H2712="Yes",MIN(D2712-E2712,E2712-C2712)/3/$H$2,MIN(E2712-C2712,D2712-E2712)/3/$H$1))</f>
        <v xml:space="preserve"> </v>
      </c>
      <c r="J2712" s="62" t="str">
        <f>IF('Raw Data'!B2719=0," ",E2712-6*F2712)</f>
        <v xml:space="preserve"> </v>
      </c>
      <c r="K2712" s="63" t="str">
        <f>IF('Raw Data'!B2719=0," ",E2712+6*F2712)</f>
        <v xml:space="preserve"> </v>
      </c>
      <c r="L2712" t="str">
        <f>IF('Raw Data'!B2719=0," ","No")</f>
        <v xml:space="preserve"> </v>
      </c>
      <c r="M2712" t="str">
        <f>IF('Raw Data'!B2719=0," ","Yes")</f>
        <v xml:space="preserve"> </v>
      </c>
    </row>
    <row r="2713" spans="1:13" x14ac:dyDescent="0.2">
      <c r="A2713" s="62" t="str">
        <f>IF('Raw Data'!B2720=0," ",'Raw Data'!B2720)</f>
        <v xml:space="preserve"> </v>
      </c>
      <c r="B2713" s="62" t="str">
        <f>IF('Raw Data'!B2720=0," ",'Raw Data'!C2720)</f>
        <v xml:space="preserve"> </v>
      </c>
      <c r="C2713" s="63" t="str">
        <f>IF('Raw Data'!B2720=0," ",'Raw Data'!D2720)</f>
        <v xml:space="preserve"> </v>
      </c>
      <c r="D2713" s="63" t="str">
        <f>IF('Raw Data'!B2720=0," ",'Raw Data'!E2720)</f>
        <v xml:space="preserve"> </v>
      </c>
      <c r="E2713" s="62" t="str">
        <f>IF('Raw Data'!B2720=0," ",AVERAGE('Raw Data'!G2720:JP2720))</f>
        <v xml:space="preserve"> </v>
      </c>
      <c r="F2713" s="62" t="str">
        <f>IF('Raw Data'!B2720=0," ",_xlfn.STDEV.S('Raw Data'!G2720:JP2720))</f>
        <v xml:space="preserve"> </v>
      </c>
      <c r="G2713" s="63" t="str">
        <f>IF('Raw Data'!B2720=0," ",(D2713-C2713)/6/F2713)</f>
        <v xml:space="preserve"> </v>
      </c>
      <c r="H2713" s="63" t="str">
        <f>IF('Raw Data'!B2720=0," ","No")</f>
        <v xml:space="preserve"> </v>
      </c>
      <c r="I2713" s="62" t="str">
        <f>IF('Raw Data'!B2720=0," ",IF(H2713="Yes",MIN(D2713-E2713,E2713-C2713)/3/$H$2,MIN(E2713-C2713,D2713-E2713)/3/$H$1))</f>
        <v xml:space="preserve"> </v>
      </c>
      <c r="J2713" s="62" t="str">
        <f>IF('Raw Data'!B2720=0," ",E2713-6*F2713)</f>
        <v xml:space="preserve"> </v>
      </c>
      <c r="K2713" s="63" t="str">
        <f>IF('Raw Data'!B2720=0," ",E2713+6*F2713)</f>
        <v xml:space="preserve"> </v>
      </c>
      <c r="L2713" t="str">
        <f>IF('Raw Data'!B2720=0," ","No")</f>
        <v xml:space="preserve"> </v>
      </c>
      <c r="M2713" t="str">
        <f>IF('Raw Data'!B2720=0," ","Yes")</f>
        <v xml:space="preserve"> </v>
      </c>
    </row>
    <row r="2714" spans="1:13" x14ac:dyDescent="0.2">
      <c r="A2714" s="62" t="str">
        <f>IF('Raw Data'!B2721=0," ",'Raw Data'!B2721)</f>
        <v xml:space="preserve"> </v>
      </c>
      <c r="B2714" s="62" t="str">
        <f>IF('Raw Data'!B2721=0," ",'Raw Data'!C2721)</f>
        <v xml:space="preserve"> </v>
      </c>
      <c r="C2714" s="63" t="str">
        <f>IF('Raw Data'!B2721=0," ",'Raw Data'!D2721)</f>
        <v xml:space="preserve"> </v>
      </c>
      <c r="D2714" s="63" t="str">
        <f>IF('Raw Data'!B2721=0," ",'Raw Data'!E2721)</f>
        <v xml:space="preserve"> </v>
      </c>
      <c r="E2714" s="62" t="str">
        <f>IF('Raw Data'!B2721=0," ",AVERAGE('Raw Data'!G2721:JP2721))</f>
        <v xml:space="preserve"> </v>
      </c>
      <c r="F2714" s="62" t="str">
        <f>IF('Raw Data'!B2721=0," ",_xlfn.STDEV.S('Raw Data'!G2721:JP2721))</f>
        <v xml:space="preserve"> </v>
      </c>
      <c r="G2714" s="63" t="str">
        <f>IF('Raw Data'!B2721=0," ",(D2714-C2714)/6/F2714)</f>
        <v xml:space="preserve"> </v>
      </c>
      <c r="H2714" s="63" t="str">
        <f>IF('Raw Data'!B2721=0," ","No")</f>
        <v xml:space="preserve"> </v>
      </c>
      <c r="I2714" s="62" t="str">
        <f>IF('Raw Data'!B2721=0," ",IF(H2714="Yes",MIN(D2714-E2714,E2714-C2714)/3/$H$2,MIN(E2714-C2714,D2714-E2714)/3/$H$1))</f>
        <v xml:space="preserve"> </v>
      </c>
      <c r="J2714" s="62" t="str">
        <f>IF('Raw Data'!B2721=0," ",E2714-6*F2714)</f>
        <v xml:space="preserve"> </v>
      </c>
      <c r="K2714" s="63" t="str">
        <f>IF('Raw Data'!B2721=0," ",E2714+6*F2714)</f>
        <v xml:space="preserve"> </v>
      </c>
      <c r="L2714" t="str">
        <f>IF('Raw Data'!B2721=0," ","No")</f>
        <v xml:space="preserve"> </v>
      </c>
      <c r="M2714" t="str">
        <f>IF('Raw Data'!B2721=0," ","Yes")</f>
        <v xml:space="preserve"> </v>
      </c>
    </row>
    <row r="2715" spans="1:13" x14ac:dyDescent="0.2">
      <c r="A2715" s="62" t="str">
        <f>IF('Raw Data'!B2722=0," ",'Raw Data'!B2722)</f>
        <v xml:space="preserve"> </v>
      </c>
      <c r="B2715" s="62" t="str">
        <f>IF('Raw Data'!B2722=0," ",'Raw Data'!C2722)</f>
        <v xml:space="preserve"> </v>
      </c>
      <c r="C2715" s="63" t="str">
        <f>IF('Raw Data'!B2722=0," ",'Raw Data'!D2722)</f>
        <v xml:space="preserve"> </v>
      </c>
      <c r="D2715" s="63" t="str">
        <f>IF('Raw Data'!B2722=0," ",'Raw Data'!E2722)</f>
        <v xml:space="preserve"> </v>
      </c>
      <c r="E2715" s="62" t="str">
        <f>IF('Raw Data'!B2722=0," ",AVERAGE('Raw Data'!G2722:JP2722))</f>
        <v xml:space="preserve"> </v>
      </c>
      <c r="F2715" s="62" t="str">
        <f>IF('Raw Data'!B2722=0," ",_xlfn.STDEV.S('Raw Data'!G2722:JP2722))</f>
        <v xml:space="preserve"> </v>
      </c>
      <c r="G2715" s="63" t="str">
        <f>IF('Raw Data'!B2722=0," ",(D2715-C2715)/6/F2715)</f>
        <v xml:space="preserve"> </v>
      </c>
      <c r="H2715" s="63" t="str">
        <f>IF('Raw Data'!B2722=0," ","No")</f>
        <v xml:space="preserve"> </v>
      </c>
      <c r="I2715" s="62" t="str">
        <f>IF('Raw Data'!B2722=0," ",IF(H2715="Yes",MIN(D2715-E2715,E2715-C2715)/3/$H$2,MIN(E2715-C2715,D2715-E2715)/3/$H$1))</f>
        <v xml:space="preserve"> </v>
      </c>
      <c r="J2715" s="62" t="str">
        <f>IF('Raw Data'!B2722=0," ",E2715-6*F2715)</f>
        <v xml:space="preserve"> </v>
      </c>
      <c r="K2715" s="63" t="str">
        <f>IF('Raw Data'!B2722=0," ",E2715+6*F2715)</f>
        <v xml:space="preserve"> </v>
      </c>
      <c r="L2715" t="str">
        <f>IF('Raw Data'!B2722=0," ","No")</f>
        <v xml:space="preserve"> </v>
      </c>
      <c r="M2715" t="str">
        <f>IF('Raw Data'!B2722=0," ","Yes")</f>
        <v xml:space="preserve"> </v>
      </c>
    </row>
    <row r="2716" spans="1:13" x14ac:dyDescent="0.2">
      <c r="A2716" s="62" t="str">
        <f>IF('Raw Data'!B2723=0," ",'Raw Data'!B2723)</f>
        <v xml:space="preserve"> </v>
      </c>
      <c r="B2716" s="62" t="str">
        <f>IF('Raw Data'!B2723=0," ",'Raw Data'!C2723)</f>
        <v xml:space="preserve"> </v>
      </c>
      <c r="C2716" s="63" t="str">
        <f>IF('Raw Data'!B2723=0," ",'Raw Data'!D2723)</f>
        <v xml:space="preserve"> </v>
      </c>
      <c r="D2716" s="63" t="str">
        <f>IF('Raw Data'!B2723=0," ",'Raw Data'!E2723)</f>
        <v xml:space="preserve"> </v>
      </c>
      <c r="E2716" s="62" t="str">
        <f>IF('Raw Data'!B2723=0," ",AVERAGE('Raw Data'!G2723:JP2723))</f>
        <v xml:space="preserve"> </v>
      </c>
      <c r="F2716" s="62" t="str">
        <f>IF('Raw Data'!B2723=0," ",_xlfn.STDEV.S('Raw Data'!G2723:JP2723))</f>
        <v xml:space="preserve"> </v>
      </c>
      <c r="G2716" s="63" t="str">
        <f>IF('Raw Data'!B2723=0," ",(D2716-C2716)/6/F2716)</f>
        <v xml:space="preserve"> </v>
      </c>
      <c r="H2716" s="63" t="str">
        <f>IF('Raw Data'!B2723=0," ","No")</f>
        <v xml:space="preserve"> </v>
      </c>
      <c r="I2716" s="62" t="str">
        <f>IF('Raw Data'!B2723=0," ",IF(H2716="Yes",MIN(D2716-E2716,E2716-C2716)/3/$H$2,MIN(E2716-C2716,D2716-E2716)/3/$H$1))</f>
        <v xml:space="preserve"> </v>
      </c>
      <c r="J2716" s="62" t="str">
        <f>IF('Raw Data'!B2723=0," ",E2716-6*F2716)</f>
        <v xml:space="preserve"> </v>
      </c>
      <c r="K2716" s="63" t="str">
        <f>IF('Raw Data'!B2723=0," ",E2716+6*F2716)</f>
        <v xml:space="preserve"> </v>
      </c>
      <c r="L2716" t="str">
        <f>IF('Raw Data'!B2723=0," ","No")</f>
        <v xml:space="preserve"> </v>
      </c>
      <c r="M2716" t="str">
        <f>IF('Raw Data'!B2723=0," ","Yes")</f>
        <v xml:space="preserve"> </v>
      </c>
    </row>
    <row r="2717" spans="1:13" x14ac:dyDescent="0.2">
      <c r="A2717" s="62" t="str">
        <f>IF('Raw Data'!B2724=0," ",'Raw Data'!B2724)</f>
        <v xml:space="preserve"> </v>
      </c>
      <c r="B2717" s="62" t="str">
        <f>IF('Raw Data'!B2724=0," ",'Raw Data'!C2724)</f>
        <v xml:space="preserve"> </v>
      </c>
      <c r="C2717" s="63" t="str">
        <f>IF('Raw Data'!B2724=0," ",'Raw Data'!D2724)</f>
        <v xml:space="preserve"> </v>
      </c>
      <c r="D2717" s="63" t="str">
        <f>IF('Raw Data'!B2724=0," ",'Raw Data'!E2724)</f>
        <v xml:space="preserve"> </v>
      </c>
      <c r="E2717" s="62" t="str">
        <f>IF('Raw Data'!B2724=0," ",AVERAGE('Raw Data'!G2724:JP2724))</f>
        <v xml:space="preserve"> </v>
      </c>
      <c r="F2717" s="62" t="str">
        <f>IF('Raw Data'!B2724=0," ",_xlfn.STDEV.S('Raw Data'!G2724:JP2724))</f>
        <v xml:space="preserve"> </v>
      </c>
      <c r="G2717" s="63" t="str">
        <f>IF('Raw Data'!B2724=0," ",(D2717-C2717)/6/F2717)</f>
        <v xml:space="preserve"> </v>
      </c>
      <c r="H2717" s="63" t="str">
        <f>IF('Raw Data'!B2724=0," ","No")</f>
        <v xml:space="preserve"> </v>
      </c>
      <c r="I2717" s="62" t="str">
        <f>IF('Raw Data'!B2724=0," ",IF(H2717="Yes",MIN(D2717-E2717,E2717-C2717)/3/$H$2,MIN(E2717-C2717,D2717-E2717)/3/$H$1))</f>
        <v xml:space="preserve"> </v>
      </c>
      <c r="J2717" s="62" t="str">
        <f>IF('Raw Data'!B2724=0," ",E2717-6*F2717)</f>
        <v xml:space="preserve"> </v>
      </c>
      <c r="K2717" s="63" t="str">
        <f>IF('Raw Data'!B2724=0," ",E2717+6*F2717)</f>
        <v xml:space="preserve"> </v>
      </c>
      <c r="L2717" t="str">
        <f>IF('Raw Data'!B2724=0," ","No")</f>
        <v xml:space="preserve"> </v>
      </c>
      <c r="M2717" t="str">
        <f>IF('Raw Data'!B2724=0," ","Yes")</f>
        <v xml:space="preserve"> </v>
      </c>
    </row>
    <row r="2718" spans="1:13" x14ac:dyDescent="0.2">
      <c r="A2718" s="62" t="str">
        <f>IF('Raw Data'!B2725=0," ",'Raw Data'!B2725)</f>
        <v xml:space="preserve"> </v>
      </c>
      <c r="B2718" s="62" t="str">
        <f>IF('Raw Data'!B2725=0," ",'Raw Data'!C2725)</f>
        <v xml:space="preserve"> </v>
      </c>
      <c r="C2718" s="63" t="str">
        <f>IF('Raw Data'!B2725=0," ",'Raw Data'!D2725)</f>
        <v xml:space="preserve"> </v>
      </c>
      <c r="D2718" s="63" t="str">
        <f>IF('Raw Data'!B2725=0," ",'Raw Data'!E2725)</f>
        <v xml:space="preserve"> </v>
      </c>
      <c r="E2718" s="62" t="str">
        <f>IF('Raw Data'!B2725=0," ",AVERAGE('Raw Data'!G2725:JP2725))</f>
        <v xml:space="preserve"> </v>
      </c>
      <c r="F2718" s="62" t="str">
        <f>IF('Raw Data'!B2725=0," ",_xlfn.STDEV.S('Raw Data'!G2725:JP2725))</f>
        <v xml:space="preserve"> </v>
      </c>
      <c r="G2718" s="63" t="str">
        <f>IF('Raw Data'!B2725=0," ",(D2718-C2718)/6/F2718)</f>
        <v xml:space="preserve"> </v>
      </c>
      <c r="H2718" s="63" t="str">
        <f>IF('Raw Data'!B2725=0," ","No")</f>
        <v xml:space="preserve"> </v>
      </c>
      <c r="I2718" s="62" t="str">
        <f>IF('Raw Data'!B2725=0," ",IF(H2718="Yes",MIN(D2718-E2718,E2718-C2718)/3/$H$2,MIN(E2718-C2718,D2718-E2718)/3/$H$1))</f>
        <v xml:space="preserve"> </v>
      </c>
      <c r="J2718" s="62" t="str">
        <f>IF('Raw Data'!B2725=0," ",E2718-6*F2718)</f>
        <v xml:space="preserve"> </v>
      </c>
      <c r="K2718" s="63" t="str">
        <f>IF('Raw Data'!B2725=0," ",E2718+6*F2718)</f>
        <v xml:space="preserve"> </v>
      </c>
      <c r="L2718" t="str">
        <f>IF('Raw Data'!B2725=0," ","No")</f>
        <v xml:space="preserve"> </v>
      </c>
      <c r="M2718" t="str">
        <f>IF('Raw Data'!B2725=0," ","Yes")</f>
        <v xml:space="preserve"> </v>
      </c>
    </row>
    <row r="2719" spans="1:13" x14ac:dyDescent="0.2">
      <c r="A2719" s="62" t="str">
        <f>IF('Raw Data'!B2726=0," ",'Raw Data'!B2726)</f>
        <v xml:space="preserve"> </v>
      </c>
      <c r="B2719" s="62" t="str">
        <f>IF('Raw Data'!B2726=0," ",'Raw Data'!C2726)</f>
        <v xml:space="preserve"> </v>
      </c>
      <c r="C2719" s="63" t="str">
        <f>IF('Raw Data'!B2726=0," ",'Raw Data'!D2726)</f>
        <v xml:space="preserve"> </v>
      </c>
      <c r="D2719" s="63" t="str">
        <f>IF('Raw Data'!B2726=0," ",'Raw Data'!E2726)</f>
        <v xml:space="preserve"> </v>
      </c>
      <c r="E2719" s="62" t="str">
        <f>IF('Raw Data'!B2726=0," ",AVERAGE('Raw Data'!G2726:JP2726))</f>
        <v xml:space="preserve"> </v>
      </c>
      <c r="F2719" s="62" t="str">
        <f>IF('Raw Data'!B2726=0," ",_xlfn.STDEV.S('Raw Data'!G2726:JP2726))</f>
        <v xml:space="preserve"> </v>
      </c>
      <c r="G2719" s="63" t="str">
        <f>IF('Raw Data'!B2726=0," ",(D2719-C2719)/6/F2719)</f>
        <v xml:space="preserve"> </v>
      </c>
      <c r="H2719" s="63" t="str">
        <f>IF('Raw Data'!B2726=0," ","No")</f>
        <v xml:space="preserve"> </v>
      </c>
      <c r="I2719" s="62" t="str">
        <f>IF('Raw Data'!B2726=0," ",IF(H2719="Yes",MIN(D2719-E2719,E2719-C2719)/3/$H$2,MIN(E2719-C2719,D2719-E2719)/3/$H$1))</f>
        <v xml:space="preserve"> </v>
      </c>
      <c r="J2719" s="62" t="str">
        <f>IF('Raw Data'!B2726=0," ",E2719-6*F2719)</f>
        <v xml:space="preserve"> </v>
      </c>
      <c r="K2719" s="63" t="str">
        <f>IF('Raw Data'!B2726=0," ",E2719+6*F2719)</f>
        <v xml:space="preserve"> </v>
      </c>
      <c r="L2719" t="str">
        <f>IF('Raw Data'!B2726=0," ","No")</f>
        <v xml:space="preserve"> </v>
      </c>
      <c r="M2719" t="str">
        <f>IF('Raw Data'!B2726=0," ","Yes")</f>
        <v xml:space="preserve"> </v>
      </c>
    </row>
    <row r="2720" spans="1:13" x14ac:dyDescent="0.2">
      <c r="A2720" s="62" t="str">
        <f>IF('Raw Data'!B2727=0," ",'Raw Data'!B2727)</f>
        <v xml:space="preserve"> </v>
      </c>
      <c r="B2720" s="62" t="str">
        <f>IF('Raw Data'!B2727=0," ",'Raw Data'!C2727)</f>
        <v xml:space="preserve"> </v>
      </c>
      <c r="C2720" s="63" t="str">
        <f>IF('Raw Data'!B2727=0," ",'Raw Data'!D2727)</f>
        <v xml:space="preserve"> </v>
      </c>
      <c r="D2720" s="63" t="str">
        <f>IF('Raw Data'!B2727=0," ",'Raw Data'!E2727)</f>
        <v xml:space="preserve"> </v>
      </c>
      <c r="E2720" s="62" t="str">
        <f>IF('Raw Data'!B2727=0," ",AVERAGE('Raw Data'!G2727:JP2727))</f>
        <v xml:space="preserve"> </v>
      </c>
      <c r="F2720" s="62" t="str">
        <f>IF('Raw Data'!B2727=0," ",_xlfn.STDEV.S('Raw Data'!G2727:JP2727))</f>
        <v xml:space="preserve"> </v>
      </c>
      <c r="G2720" s="63" t="str">
        <f>IF('Raw Data'!B2727=0," ",(D2720-C2720)/6/F2720)</f>
        <v xml:space="preserve"> </v>
      </c>
      <c r="H2720" s="63" t="str">
        <f>IF('Raw Data'!B2727=0," ","No")</f>
        <v xml:space="preserve"> </v>
      </c>
      <c r="I2720" s="62" t="str">
        <f>IF('Raw Data'!B2727=0," ",IF(H2720="Yes",MIN(D2720-E2720,E2720-C2720)/3/$H$2,MIN(E2720-C2720,D2720-E2720)/3/$H$1))</f>
        <v xml:space="preserve"> </v>
      </c>
      <c r="J2720" s="62" t="str">
        <f>IF('Raw Data'!B2727=0," ",E2720-6*F2720)</f>
        <v xml:space="preserve"> </v>
      </c>
      <c r="K2720" s="63" t="str">
        <f>IF('Raw Data'!B2727=0," ",E2720+6*F2720)</f>
        <v xml:space="preserve"> </v>
      </c>
      <c r="L2720" t="str">
        <f>IF('Raw Data'!B2727=0," ","No")</f>
        <v xml:space="preserve"> </v>
      </c>
      <c r="M2720" t="str">
        <f>IF('Raw Data'!B2727=0," ","Yes")</f>
        <v xml:space="preserve"> </v>
      </c>
    </row>
    <row r="2721" spans="1:13" x14ac:dyDescent="0.2">
      <c r="A2721" s="62" t="str">
        <f>IF('Raw Data'!B2728=0," ",'Raw Data'!B2728)</f>
        <v xml:space="preserve"> </v>
      </c>
      <c r="B2721" s="62" t="str">
        <f>IF('Raw Data'!B2728=0," ",'Raw Data'!C2728)</f>
        <v xml:space="preserve"> </v>
      </c>
      <c r="C2721" s="63" t="str">
        <f>IF('Raw Data'!B2728=0," ",'Raw Data'!D2728)</f>
        <v xml:space="preserve"> </v>
      </c>
      <c r="D2721" s="63" t="str">
        <f>IF('Raw Data'!B2728=0," ",'Raw Data'!E2728)</f>
        <v xml:space="preserve"> </v>
      </c>
      <c r="E2721" s="62" t="str">
        <f>IF('Raw Data'!B2728=0," ",AVERAGE('Raw Data'!G2728:JP2728))</f>
        <v xml:space="preserve"> </v>
      </c>
      <c r="F2721" s="62" t="str">
        <f>IF('Raw Data'!B2728=0," ",_xlfn.STDEV.S('Raw Data'!G2728:JP2728))</f>
        <v xml:space="preserve"> </v>
      </c>
      <c r="G2721" s="63" t="str">
        <f>IF('Raw Data'!B2728=0," ",(D2721-C2721)/6/F2721)</f>
        <v xml:space="preserve"> </v>
      </c>
      <c r="H2721" s="63" t="str">
        <f>IF('Raw Data'!B2728=0," ","No")</f>
        <v xml:space="preserve"> </v>
      </c>
      <c r="I2721" s="62" t="str">
        <f>IF('Raw Data'!B2728=0," ",IF(H2721="Yes",MIN(D2721-E2721,E2721-C2721)/3/$H$2,MIN(E2721-C2721,D2721-E2721)/3/$H$1))</f>
        <v xml:space="preserve"> </v>
      </c>
      <c r="J2721" s="62" t="str">
        <f>IF('Raw Data'!B2728=0," ",E2721-6*F2721)</f>
        <v xml:space="preserve"> </v>
      </c>
      <c r="K2721" s="63" t="str">
        <f>IF('Raw Data'!B2728=0," ",E2721+6*F2721)</f>
        <v xml:space="preserve"> </v>
      </c>
      <c r="L2721" t="str">
        <f>IF('Raw Data'!B2728=0," ","No")</f>
        <v xml:space="preserve"> </v>
      </c>
      <c r="M2721" t="str">
        <f>IF('Raw Data'!B2728=0," ","Yes")</f>
        <v xml:space="preserve"> </v>
      </c>
    </row>
    <row r="2722" spans="1:13" x14ac:dyDescent="0.2">
      <c r="A2722" s="62" t="str">
        <f>IF('Raw Data'!B2729=0," ",'Raw Data'!B2729)</f>
        <v xml:space="preserve"> </v>
      </c>
      <c r="B2722" s="62" t="str">
        <f>IF('Raw Data'!B2729=0," ",'Raw Data'!C2729)</f>
        <v xml:space="preserve"> </v>
      </c>
      <c r="C2722" s="63" t="str">
        <f>IF('Raw Data'!B2729=0," ",'Raw Data'!D2729)</f>
        <v xml:space="preserve"> </v>
      </c>
      <c r="D2722" s="63" t="str">
        <f>IF('Raw Data'!B2729=0," ",'Raw Data'!E2729)</f>
        <v xml:space="preserve"> </v>
      </c>
      <c r="E2722" s="62" t="str">
        <f>IF('Raw Data'!B2729=0," ",AVERAGE('Raw Data'!G2729:JP2729))</f>
        <v xml:space="preserve"> </v>
      </c>
      <c r="F2722" s="62" t="str">
        <f>IF('Raw Data'!B2729=0," ",_xlfn.STDEV.S('Raw Data'!G2729:JP2729))</f>
        <v xml:space="preserve"> </v>
      </c>
      <c r="G2722" s="63" t="str">
        <f>IF('Raw Data'!B2729=0," ",(D2722-C2722)/6/F2722)</f>
        <v xml:space="preserve"> </v>
      </c>
      <c r="H2722" s="63" t="str">
        <f>IF('Raw Data'!B2729=0," ","No")</f>
        <v xml:space="preserve"> </v>
      </c>
      <c r="I2722" s="62" t="str">
        <f>IF('Raw Data'!B2729=0," ",IF(H2722="Yes",MIN(D2722-E2722,E2722-C2722)/3/$H$2,MIN(E2722-C2722,D2722-E2722)/3/$H$1))</f>
        <v xml:space="preserve"> </v>
      </c>
      <c r="J2722" s="62" t="str">
        <f>IF('Raw Data'!B2729=0," ",E2722-6*F2722)</f>
        <v xml:space="preserve"> </v>
      </c>
      <c r="K2722" s="63" t="str">
        <f>IF('Raw Data'!B2729=0," ",E2722+6*F2722)</f>
        <v xml:space="preserve"> </v>
      </c>
      <c r="L2722" t="str">
        <f>IF('Raw Data'!B2729=0," ","No")</f>
        <v xml:space="preserve"> </v>
      </c>
      <c r="M2722" t="str">
        <f>IF('Raw Data'!B2729=0," ","Yes")</f>
        <v xml:space="preserve"> </v>
      </c>
    </row>
    <row r="2723" spans="1:13" x14ac:dyDescent="0.2">
      <c r="A2723" s="62" t="str">
        <f>IF('Raw Data'!B2730=0," ",'Raw Data'!B2730)</f>
        <v xml:space="preserve"> </v>
      </c>
      <c r="B2723" s="62" t="str">
        <f>IF('Raw Data'!B2730=0," ",'Raw Data'!C2730)</f>
        <v xml:space="preserve"> </v>
      </c>
      <c r="C2723" s="63" t="str">
        <f>IF('Raw Data'!B2730=0," ",'Raw Data'!D2730)</f>
        <v xml:space="preserve"> </v>
      </c>
      <c r="D2723" s="63" t="str">
        <f>IF('Raw Data'!B2730=0," ",'Raw Data'!E2730)</f>
        <v xml:space="preserve"> </v>
      </c>
      <c r="E2723" s="62" t="str">
        <f>IF('Raw Data'!B2730=0," ",AVERAGE('Raw Data'!G2730:JP2730))</f>
        <v xml:space="preserve"> </v>
      </c>
      <c r="F2723" s="62" t="str">
        <f>IF('Raw Data'!B2730=0," ",_xlfn.STDEV.S('Raw Data'!G2730:JP2730))</f>
        <v xml:space="preserve"> </v>
      </c>
      <c r="G2723" s="63" t="str">
        <f>IF('Raw Data'!B2730=0," ",(D2723-C2723)/6/F2723)</f>
        <v xml:space="preserve"> </v>
      </c>
      <c r="H2723" s="63" t="str">
        <f>IF('Raw Data'!B2730=0," ","No")</f>
        <v xml:space="preserve"> </v>
      </c>
      <c r="I2723" s="62" t="str">
        <f>IF('Raw Data'!B2730=0," ",IF(H2723="Yes",MIN(D2723-E2723,E2723-C2723)/3/$H$2,MIN(E2723-C2723,D2723-E2723)/3/$H$1))</f>
        <v xml:space="preserve"> </v>
      </c>
      <c r="J2723" s="62" t="str">
        <f>IF('Raw Data'!B2730=0," ",E2723-6*F2723)</f>
        <v xml:space="preserve"> </v>
      </c>
      <c r="K2723" s="63" t="str">
        <f>IF('Raw Data'!B2730=0," ",E2723+6*F2723)</f>
        <v xml:space="preserve"> </v>
      </c>
      <c r="L2723" t="str">
        <f>IF('Raw Data'!B2730=0," ","No")</f>
        <v xml:space="preserve"> </v>
      </c>
      <c r="M2723" t="str">
        <f>IF('Raw Data'!B2730=0," ","Yes")</f>
        <v xml:space="preserve"> </v>
      </c>
    </row>
    <row r="2724" spans="1:13" x14ac:dyDescent="0.2">
      <c r="A2724" s="62" t="str">
        <f>IF('Raw Data'!B2731=0," ",'Raw Data'!B2731)</f>
        <v xml:space="preserve"> </v>
      </c>
      <c r="B2724" s="62" t="str">
        <f>IF('Raw Data'!B2731=0," ",'Raw Data'!C2731)</f>
        <v xml:space="preserve"> </v>
      </c>
      <c r="C2724" s="63" t="str">
        <f>IF('Raw Data'!B2731=0," ",'Raw Data'!D2731)</f>
        <v xml:space="preserve"> </v>
      </c>
      <c r="D2724" s="63" t="str">
        <f>IF('Raw Data'!B2731=0," ",'Raw Data'!E2731)</f>
        <v xml:space="preserve"> </v>
      </c>
      <c r="E2724" s="62" t="str">
        <f>IF('Raw Data'!B2731=0," ",AVERAGE('Raw Data'!G2731:JP2731))</f>
        <v xml:space="preserve"> </v>
      </c>
      <c r="F2724" s="62" t="str">
        <f>IF('Raw Data'!B2731=0," ",_xlfn.STDEV.S('Raw Data'!G2731:JP2731))</f>
        <v xml:space="preserve"> </v>
      </c>
      <c r="G2724" s="63" t="str">
        <f>IF('Raw Data'!B2731=0," ",(D2724-C2724)/6/F2724)</f>
        <v xml:space="preserve"> </v>
      </c>
      <c r="H2724" s="63" t="str">
        <f>IF('Raw Data'!B2731=0," ","No")</f>
        <v xml:space="preserve"> </v>
      </c>
      <c r="I2724" s="62" t="str">
        <f>IF('Raw Data'!B2731=0," ",IF(H2724="Yes",MIN(D2724-E2724,E2724-C2724)/3/$H$2,MIN(E2724-C2724,D2724-E2724)/3/$H$1))</f>
        <v xml:space="preserve"> </v>
      </c>
      <c r="J2724" s="62" t="str">
        <f>IF('Raw Data'!B2731=0," ",E2724-6*F2724)</f>
        <v xml:space="preserve"> </v>
      </c>
      <c r="K2724" s="63" t="str">
        <f>IF('Raw Data'!B2731=0," ",E2724+6*F2724)</f>
        <v xml:space="preserve"> </v>
      </c>
      <c r="L2724" t="str">
        <f>IF('Raw Data'!B2731=0," ","No")</f>
        <v xml:space="preserve"> </v>
      </c>
      <c r="M2724" t="str">
        <f>IF('Raw Data'!B2731=0," ","Yes")</f>
        <v xml:space="preserve"> </v>
      </c>
    </row>
    <row r="2725" spans="1:13" x14ac:dyDescent="0.2">
      <c r="A2725" s="62" t="str">
        <f>IF('Raw Data'!B2732=0," ",'Raw Data'!B2732)</f>
        <v xml:space="preserve"> </v>
      </c>
      <c r="B2725" s="62" t="str">
        <f>IF('Raw Data'!B2732=0," ",'Raw Data'!C2732)</f>
        <v xml:space="preserve"> </v>
      </c>
      <c r="C2725" s="63" t="str">
        <f>IF('Raw Data'!B2732=0," ",'Raw Data'!D2732)</f>
        <v xml:space="preserve"> </v>
      </c>
      <c r="D2725" s="63" t="str">
        <f>IF('Raw Data'!B2732=0," ",'Raw Data'!E2732)</f>
        <v xml:space="preserve"> </v>
      </c>
      <c r="E2725" s="62" t="str">
        <f>IF('Raw Data'!B2732=0," ",AVERAGE('Raw Data'!G2732:JP2732))</f>
        <v xml:space="preserve"> </v>
      </c>
      <c r="F2725" s="62" t="str">
        <f>IF('Raw Data'!B2732=0," ",_xlfn.STDEV.S('Raw Data'!G2732:JP2732))</f>
        <v xml:space="preserve"> </v>
      </c>
      <c r="G2725" s="63" t="str">
        <f>IF('Raw Data'!B2732=0," ",(D2725-C2725)/6/F2725)</f>
        <v xml:space="preserve"> </v>
      </c>
      <c r="H2725" s="63" t="str">
        <f>IF('Raw Data'!B2732=0," ","No")</f>
        <v xml:space="preserve"> </v>
      </c>
      <c r="I2725" s="62" t="str">
        <f>IF('Raw Data'!B2732=0," ",IF(H2725="Yes",MIN(D2725-E2725,E2725-C2725)/3/$H$2,MIN(E2725-C2725,D2725-E2725)/3/$H$1))</f>
        <v xml:space="preserve"> </v>
      </c>
      <c r="J2725" s="62" t="str">
        <f>IF('Raw Data'!B2732=0," ",E2725-6*F2725)</f>
        <v xml:space="preserve"> </v>
      </c>
      <c r="K2725" s="63" t="str">
        <f>IF('Raw Data'!B2732=0," ",E2725+6*F2725)</f>
        <v xml:space="preserve"> </v>
      </c>
      <c r="L2725" t="str">
        <f>IF('Raw Data'!B2732=0," ","No")</f>
        <v xml:space="preserve"> </v>
      </c>
      <c r="M2725" t="str">
        <f>IF('Raw Data'!B2732=0," ","Yes")</f>
        <v xml:space="preserve"> </v>
      </c>
    </row>
    <row r="2726" spans="1:13" x14ac:dyDescent="0.2">
      <c r="A2726" s="62" t="str">
        <f>IF('Raw Data'!B2733=0," ",'Raw Data'!B2733)</f>
        <v xml:space="preserve"> </v>
      </c>
      <c r="B2726" s="62" t="str">
        <f>IF('Raw Data'!B2733=0," ",'Raw Data'!C2733)</f>
        <v xml:space="preserve"> </v>
      </c>
      <c r="C2726" s="63" t="str">
        <f>IF('Raw Data'!B2733=0," ",'Raw Data'!D2733)</f>
        <v xml:space="preserve"> </v>
      </c>
      <c r="D2726" s="63" t="str">
        <f>IF('Raw Data'!B2733=0," ",'Raw Data'!E2733)</f>
        <v xml:space="preserve"> </v>
      </c>
      <c r="E2726" s="62" t="str">
        <f>IF('Raw Data'!B2733=0," ",AVERAGE('Raw Data'!G2733:JP2733))</f>
        <v xml:space="preserve"> </v>
      </c>
      <c r="F2726" s="62" t="str">
        <f>IF('Raw Data'!B2733=0," ",_xlfn.STDEV.S('Raw Data'!G2733:JP2733))</f>
        <v xml:space="preserve"> </v>
      </c>
      <c r="G2726" s="63" t="str">
        <f>IF('Raw Data'!B2733=0," ",(D2726-C2726)/6/F2726)</f>
        <v xml:space="preserve"> </v>
      </c>
      <c r="H2726" s="63" t="str">
        <f>IF('Raw Data'!B2733=0," ","No")</f>
        <v xml:space="preserve"> </v>
      </c>
      <c r="I2726" s="62" t="str">
        <f>IF('Raw Data'!B2733=0," ",IF(H2726="Yes",MIN(D2726-E2726,E2726-C2726)/3/$H$2,MIN(E2726-C2726,D2726-E2726)/3/$H$1))</f>
        <v xml:space="preserve"> </v>
      </c>
      <c r="J2726" s="62" t="str">
        <f>IF('Raw Data'!B2733=0," ",E2726-6*F2726)</f>
        <v xml:space="preserve"> </v>
      </c>
      <c r="K2726" s="63" t="str">
        <f>IF('Raw Data'!B2733=0," ",E2726+6*F2726)</f>
        <v xml:space="preserve"> </v>
      </c>
      <c r="L2726" t="str">
        <f>IF('Raw Data'!B2733=0," ","No")</f>
        <v xml:space="preserve"> </v>
      </c>
      <c r="M2726" t="str">
        <f>IF('Raw Data'!B2733=0," ","Yes")</f>
        <v xml:space="preserve"> </v>
      </c>
    </row>
    <row r="2727" spans="1:13" x14ac:dyDescent="0.2">
      <c r="A2727" s="62" t="str">
        <f>IF('Raw Data'!B2734=0," ",'Raw Data'!B2734)</f>
        <v xml:space="preserve"> </v>
      </c>
      <c r="B2727" s="62" t="str">
        <f>IF('Raw Data'!B2734=0," ",'Raw Data'!C2734)</f>
        <v xml:space="preserve"> </v>
      </c>
      <c r="C2727" s="63" t="str">
        <f>IF('Raw Data'!B2734=0," ",'Raw Data'!D2734)</f>
        <v xml:space="preserve"> </v>
      </c>
      <c r="D2727" s="63" t="str">
        <f>IF('Raw Data'!B2734=0," ",'Raw Data'!E2734)</f>
        <v xml:space="preserve"> </v>
      </c>
      <c r="E2727" s="62" t="str">
        <f>IF('Raw Data'!B2734=0," ",AVERAGE('Raw Data'!G2734:JP2734))</f>
        <v xml:space="preserve"> </v>
      </c>
      <c r="F2727" s="62" t="str">
        <f>IF('Raw Data'!B2734=0," ",_xlfn.STDEV.S('Raw Data'!G2734:JP2734))</f>
        <v xml:space="preserve"> </v>
      </c>
      <c r="G2727" s="63" t="str">
        <f>IF('Raw Data'!B2734=0," ",(D2727-C2727)/6/F2727)</f>
        <v xml:space="preserve"> </v>
      </c>
      <c r="H2727" s="63" t="str">
        <f>IF('Raw Data'!B2734=0," ","No")</f>
        <v xml:space="preserve"> </v>
      </c>
      <c r="I2727" s="62" t="str">
        <f>IF('Raw Data'!B2734=0," ",IF(H2727="Yes",MIN(D2727-E2727,E2727-C2727)/3/$H$2,MIN(E2727-C2727,D2727-E2727)/3/$H$1))</f>
        <v xml:space="preserve"> </v>
      </c>
      <c r="J2727" s="62" t="str">
        <f>IF('Raw Data'!B2734=0," ",E2727-6*F2727)</f>
        <v xml:space="preserve"> </v>
      </c>
      <c r="K2727" s="63" t="str">
        <f>IF('Raw Data'!B2734=0," ",E2727+6*F2727)</f>
        <v xml:space="preserve"> </v>
      </c>
      <c r="L2727" t="str">
        <f>IF('Raw Data'!B2734=0," ","No")</f>
        <v xml:space="preserve"> </v>
      </c>
      <c r="M2727" t="str">
        <f>IF('Raw Data'!B2734=0," ","Yes")</f>
        <v xml:space="preserve"> </v>
      </c>
    </row>
    <row r="2728" spans="1:13" x14ac:dyDescent="0.2">
      <c r="A2728" s="62" t="str">
        <f>IF('Raw Data'!B2735=0," ",'Raw Data'!B2735)</f>
        <v xml:space="preserve"> </v>
      </c>
      <c r="B2728" s="62" t="str">
        <f>IF('Raw Data'!B2735=0," ",'Raw Data'!C2735)</f>
        <v xml:space="preserve"> </v>
      </c>
      <c r="C2728" s="63" t="str">
        <f>IF('Raw Data'!B2735=0," ",'Raw Data'!D2735)</f>
        <v xml:space="preserve"> </v>
      </c>
      <c r="D2728" s="63" t="str">
        <f>IF('Raw Data'!B2735=0," ",'Raw Data'!E2735)</f>
        <v xml:space="preserve"> </v>
      </c>
      <c r="E2728" s="62" t="str">
        <f>IF('Raw Data'!B2735=0," ",AVERAGE('Raw Data'!G2735:JP2735))</f>
        <v xml:space="preserve"> </v>
      </c>
      <c r="F2728" s="62" t="str">
        <f>IF('Raw Data'!B2735=0," ",_xlfn.STDEV.S('Raw Data'!G2735:JP2735))</f>
        <v xml:space="preserve"> </v>
      </c>
      <c r="G2728" s="63" t="str">
        <f>IF('Raw Data'!B2735=0," ",(D2728-C2728)/6/F2728)</f>
        <v xml:space="preserve"> </v>
      </c>
      <c r="H2728" s="63" t="str">
        <f>IF('Raw Data'!B2735=0," ","No")</f>
        <v xml:space="preserve"> </v>
      </c>
      <c r="I2728" s="62" t="str">
        <f>IF('Raw Data'!B2735=0," ",IF(H2728="Yes",MIN(D2728-E2728,E2728-C2728)/3/$H$2,MIN(E2728-C2728,D2728-E2728)/3/$H$1))</f>
        <v xml:space="preserve"> </v>
      </c>
      <c r="J2728" s="62" t="str">
        <f>IF('Raw Data'!B2735=0," ",E2728-6*F2728)</f>
        <v xml:space="preserve"> </v>
      </c>
      <c r="K2728" s="63" t="str">
        <f>IF('Raw Data'!B2735=0," ",E2728+6*F2728)</f>
        <v xml:space="preserve"> </v>
      </c>
      <c r="L2728" t="str">
        <f>IF('Raw Data'!B2735=0," ","No")</f>
        <v xml:space="preserve"> </v>
      </c>
      <c r="M2728" t="str">
        <f>IF('Raw Data'!B2735=0," ","Yes")</f>
        <v xml:space="preserve"> </v>
      </c>
    </row>
    <row r="2729" spans="1:13" x14ac:dyDescent="0.2">
      <c r="A2729" s="62" t="str">
        <f>IF('Raw Data'!B2736=0," ",'Raw Data'!B2736)</f>
        <v xml:space="preserve"> </v>
      </c>
      <c r="B2729" s="62" t="str">
        <f>IF('Raw Data'!B2736=0," ",'Raw Data'!C2736)</f>
        <v xml:space="preserve"> </v>
      </c>
      <c r="C2729" s="63" t="str">
        <f>IF('Raw Data'!B2736=0," ",'Raw Data'!D2736)</f>
        <v xml:space="preserve"> </v>
      </c>
      <c r="D2729" s="63" t="str">
        <f>IF('Raw Data'!B2736=0," ",'Raw Data'!E2736)</f>
        <v xml:space="preserve"> </v>
      </c>
      <c r="E2729" s="62" t="str">
        <f>IF('Raw Data'!B2736=0," ",AVERAGE('Raw Data'!G2736:JP2736))</f>
        <v xml:space="preserve"> </v>
      </c>
      <c r="F2729" s="62" t="str">
        <f>IF('Raw Data'!B2736=0," ",_xlfn.STDEV.S('Raw Data'!G2736:JP2736))</f>
        <v xml:space="preserve"> </v>
      </c>
      <c r="G2729" s="63" t="str">
        <f>IF('Raw Data'!B2736=0," ",(D2729-C2729)/6/F2729)</f>
        <v xml:space="preserve"> </v>
      </c>
      <c r="H2729" s="63" t="str">
        <f>IF('Raw Data'!B2736=0," ","No")</f>
        <v xml:space="preserve"> </v>
      </c>
      <c r="I2729" s="62" t="str">
        <f>IF('Raw Data'!B2736=0," ",IF(H2729="Yes",MIN(D2729-E2729,E2729-C2729)/3/$H$2,MIN(E2729-C2729,D2729-E2729)/3/$H$1))</f>
        <v xml:space="preserve"> </v>
      </c>
      <c r="J2729" s="62" t="str">
        <f>IF('Raw Data'!B2736=0," ",E2729-6*F2729)</f>
        <v xml:space="preserve"> </v>
      </c>
      <c r="K2729" s="63" t="str">
        <f>IF('Raw Data'!B2736=0," ",E2729+6*F2729)</f>
        <v xml:space="preserve"> </v>
      </c>
      <c r="L2729" t="str">
        <f>IF('Raw Data'!B2736=0," ","No")</f>
        <v xml:space="preserve"> </v>
      </c>
      <c r="M2729" t="str">
        <f>IF('Raw Data'!B2736=0," ","Yes")</f>
        <v xml:space="preserve"> </v>
      </c>
    </row>
    <row r="2730" spans="1:13" x14ac:dyDescent="0.2">
      <c r="A2730" s="62" t="str">
        <f>IF('Raw Data'!B2737=0," ",'Raw Data'!B2737)</f>
        <v xml:space="preserve"> </v>
      </c>
      <c r="B2730" s="62" t="str">
        <f>IF('Raw Data'!B2737=0," ",'Raw Data'!C2737)</f>
        <v xml:space="preserve"> </v>
      </c>
      <c r="C2730" s="63" t="str">
        <f>IF('Raw Data'!B2737=0," ",'Raw Data'!D2737)</f>
        <v xml:space="preserve"> </v>
      </c>
      <c r="D2730" s="63" t="str">
        <f>IF('Raw Data'!B2737=0," ",'Raw Data'!E2737)</f>
        <v xml:space="preserve"> </v>
      </c>
      <c r="E2730" s="62" t="str">
        <f>IF('Raw Data'!B2737=0," ",AVERAGE('Raw Data'!G2737:JP2737))</f>
        <v xml:space="preserve"> </v>
      </c>
      <c r="F2730" s="62" t="str">
        <f>IF('Raw Data'!B2737=0," ",_xlfn.STDEV.S('Raw Data'!G2737:JP2737))</f>
        <v xml:space="preserve"> </v>
      </c>
      <c r="G2730" s="63" t="str">
        <f>IF('Raw Data'!B2737=0," ",(D2730-C2730)/6/F2730)</f>
        <v xml:space="preserve"> </v>
      </c>
      <c r="H2730" s="63" t="str">
        <f>IF('Raw Data'!B2737=0," ","No")</f>
        <v xml:space="preserve"> </v>
      </c>
      <c r="I2730" s="62" t="str">
        <f>IF('Raw Data'!B2737=0," ",IF(H2730="Yes",MIN(D2730-E2730,E2730-C2730)/3/$H$2,MIN(E2730-C2730,D2730-E2730)/3/$H$1))</f>
        <v xml:space="preserve"> </v>
      </c>
      <c r="J2730" s="62" t="str">
        <f>IF('Raw Data'!B2737=0," ",E2730-6*F2730)</f>
        <v xml:space="preserve"> </v>
      </c>
      <c r="K2730" s="63" t="str">
        <f>IF('Raw Data'!B2737=0," ",E2730+6*F2730)</f>
        <v xml:space="preserve"> </v>
      </c>
      <c r="L2730" t="str">
        <f>IF('Raw Data'!B2737=0," ","No")</f>
        <v xml:space="preserve"> </v>
      </c>
      <c r="M2730" t="str">
        <f>IF('Raw Data'!B2737=0," ","Yes")</f>
        <v xml:space="preserve"> </v>
      </c>
    </row>
    <row r="2731" spans="1:13" x14ac:dyDescent="0.2">
      <c r="A2731" s="62" t="str">
        <f>IF('Raw Data'!B2738=0," ",'Raw Data'!B2738)</f>
        <v xml:space="preserve"> </v>
      </c>
      <c r="B2731" s="62" t="str">
        <f>IF('Raw Data'!B2738=0," ",'Raw Data'!C2738)</f>
        <v xml:space="preserve"> </v>
      </c>
      <c r="C2731" s="63" t="str">
        <f>IF('Raw Data'!B2738=0," ",'Raw Data'!D2738)</f>
        <v xml:space="preserve"> </v>
      </c>
      <c r="D2731" s="63" t="str">
        <f>IF('Raw Data'!B2738=0," ",'Raw Data'!E2738)</f>
        <v xml:space="preserve"> </v>
      </c>
      <c r="E2731" s="62" t="str">
        <f>IF('Raw Data'!B2738=0," ",AVERAGE('Raw Data'!G2738:JP2738))</f>
        <v xml:space="preserve"> </v>
      </c>
      <c r="F2731" s="62" t="str">
        <f>IF('Raw Data'!B2738=0," ",_xlfn.STDEV.S('Raw Data'!G2738:JP2738))</f>
        <v xml:space="preserve"> </v>
      </c>
      <c r="G2731" s="63" t="str">
        <f>IF('Raw Data'!B2738=0," ",(D2731-C2731)/6/F2731)</f>
        <v xml:space="preserve"> </v>
      </c>
      <c r="H2731" s="63" t="str">
        <f>IF('Raw Data'!B2738=0," ","No")</f>
        <v xml:space="preserve"> </v>
      </c>
      <c r="I2731" s="62" t="str">
        <f>IF('Raw Data'!B2738=0," ",IF(H2731="Yes",MIN(D2731-E2731,E2731-C2731)/3/$H$2,MIN(E2731-C2731,D2731-E2731)/3/$H$1))</f>
        <v xml:space="preserve"> </v>
      </c>
      <c r="J2731" s="62" t="str">
        <f>IF('Raw Data'!B2738=0," ",E2731-6*F2731)</f>
        <v xml:space="preserve"> </v>
      </c>
      <c r="K2731" s="63" t="str">
        <f>IF('Raw Data'!B2738=0," ",E2731+6*F2731)</f>
        <v xml:space="preserve"> </v>
      </c>
      <c r="L2731" t="str">
        <f>IF('Raw Data'!B2738=0," ","No")</f>
        <v xml:space="preserve"> </v>
      </c>
      <c r="M2731" t="str">
        <f>IF('Raw Data'!B2738=0," ","Yes")</f>
        <v xml:space="preserve"> </v>
      </c>
    </row>
    <row r="2732" spans="1:13" x14ac:dyDescent="0.2">
      <c r="A2732" s="62" t="str">
        <f>IF('Raw Data'!B2739=0," ",'Raw Data'!B2739)</f>
        <v xml:space="preserve"> </v>
      </c>
      <c r="B2732" s="62" t="str">
        <f>IF('Raw Data'!B2739=0," ",'Raw Data'!C2739)</f>
        <v xml:space="preserve"> </v>
      </c>
      <c r="C2732" s="63" t="str">
        <f>IF('Raw Data'!B2739=0," ",'Raw Data'!D2739)</f>
        <v xml:space="preserve"> </v>
      </c>
      <c r="D2732" s="63" t="str">
        <f>IF('Raw Data'!B2739=0," ",'Raw Data'!E2739)</f>
        <v xml:space="preserve"> </v>
      </c>
      <c r="E2732" s="62" t="str">
        <f>IF('Raw Data'!B2739=0," ",AVERAGE('Raw Data'!G2739:JP2739))</f>
        <v xml:space="preserve"> </v>
      </c>
      <c r="F2732" s="62" t="str">
        <f>IF('Raw Data'!B2739=0," ",_xlfn.STDEV.S('Raw Data'!G2739:JP2739))</f>
        <v xml:space="preserve"> </v>
      </c>
      <c r="G2732" s="63" t="str">
        <f>IF('Raw Data'!B2739=0," ",(D2732-C2732)/6/F2732)</f>
        <v xml:space="preserve"> </v>
      </c>
      <c r="H2732" s="63" t="str">
        <f>IF('Raw Data'!B2739=0," ","No")</f>
        <v xml:space="preserve"> </v>
      </c>
      <c r="I2732" s="62" t="str">
        <f>IF('Raw Data'!B2739=0," ",IF(H2732="Yes",MIN(D2732-E2732,E2732-C2732)/3/$H$2,MIN(E2732-C2732,D2732-E2732)/3/$H$1))</f>
        <v xml:space="preserve"> </v>
      </c>
      <c r="J2732" s="62" t="str">
        <f>IF('Raw Data'!B2739=0," ",E2732-6*F2732)</f>
        <v xml:space="preserve"> </v>
      </c>
      <c r="K2732" s="63" t="str">
        <f>IF('Raw Data'!B2739=0," ",E2732+6*F2732)</f>
        <v xml:space="preserve"> </v>
      </c>
      <c r="L2732" t="str">
        <f>IF('Raw Data'!B2739=0," ","No")</f>
        <v xml:space="preserve"> </v>
      </c>
      <c r="M2732" t="str">
        <f>IF('Raw Data'!B2739=0," ","Yes")</f>
        <v xml:space="preserve"> </v>
      </c>
    </row>
    <row r="2733" spans="1:13" x14ac:dyDescent="0.2">
      <c r="A2733" s="62" t="str">
        <f>IF('Raw Data'!B2740=0," ",'Raw Data'!B2740)</f>
        <v xml:space="preserve"> </v>
      </c>
      <c r="B2733" s="62" t="str">
        <f>IF('Raw Data'!B2740=0," ",'Raw Data'!C2740)</f>
        <v xml:space="preserve"> </v>
      </c>
      <c r="C2733" s="63" t="str">
        <f>IF('Raw Data'!B2740=0," ",'Raw Data'!D2740)</f>
        <v xml:space="preserve"> </v>
      </c>
      <c r="D2733" s="63" t="str">
        <f>IF('Raw Data'!B2740=0," ",'Raw Data'!E2740)</f>
        <v xml:space="preserve"> </v>
      </c>
      <c r="E2733" s="62" t="str">
        <f>IF('Raw Data'!B2740=0," ",AVERAGE('Raw Data'!G2740:JP2740))</f>
        <v xml:space="preserve"> </v>
      </c>
      <c r="F2733" s="62" t="str">
        <f>IF('Raw Data'!B2740=0," ",_xlfn.STDEV.S('Raw Data'!G2740:JP2740))</f>
        <v xml:space="preserve"> </v>
      </c>
      <c r="G2733" s="63" t="str">
        <f>IF('Raw Data'!B2740=0," ",(D2733-C2733)/6/F2733)</f>
        <v xml:space="preserve"> </v>
      </c>
      <c r="H2733" s="63" t="str">
        <f>IF('Raw Data'!B2740=0," ","No")</f>
        <v xml:space="preserve"> </v>
      </c>
      <c r="I2733" s="62" t="str">
        <f>IF('Raw Data'!B2740=0," ",IF(H2733="Yes",MIN(D2733-E2733,E2733-C2733)/3/$H$2,MIN(E2733-C2733,D2733-E2733)/3/$H$1))</f>
        <v xml:space="preserve"> </v>
      </c>
      <c r="J2733" s="62" t="str">
        <f>IF('Raw Data'!B2740=0," ",E2733-6*F2733)</f>
        <v xml:space="preserve"> </v>
      </c>
      <c r="K2733" s="63" t="str">
        <f>IF('Raw Data'!B2740=0," ",E2733+6*F2733)</f>
        <v xml:space="preserve"> </v>
      </c>
      <c r="L2733" t="str">
        <f>IF('Raw Data'!B2740=0," ","No")</f>
        <v xml:space="preserve"> </v>
      </c>
      <c r="M2733" t="str">
        <f>IF('Raw Data'!B2740=0," ","Yes")</f>
        <v xml:space="preserve"> </v>
      </c>
    </row>
    <row r="2734" spans="1:13" x14ac:dyDescent="0.2">
      <c r="A2734" s="62" t="str">
        <f>IF('Raw Data'!B2741=0," ",'Raw Data'!B2741)</f>
        <v xml:space="preserve"> </v>
      </c>
      <c r="B2734" s="62" t="str">
        <f>IF('Raw Data'!B2741=0," ",'Raw Data'!C2741)</f>
        <v xml:space="preserve"> </v>
      </c>
      <c r="C2734" s="63" t="str">
        <f>IF('Raw Data'!B2741=0," ",'Raw Data'!D2741)</f>
        <v xml:space="preserve"> </v>
      </c>
      <c r="D2734" s="63" t="str">
        <f>IF('Raw Data'!B2741=0," ",'Raw Data'!E2741)</f>
        <v xml:space="preserve"> </v>
      </c>
      <c r="E2734" s="62" t="str">
        <f>IF('Raw Data'!B2741=0," ",AVERAGE('Raw Data'!G2741:JP2741))</f>
        <v xml:space="preserve"> </v>
      </c>
      <c r="F2734" s="62" t="str">
        <f>IF('Raw Data'!B2741=0," ",_xlfn.STDEV.S('Raw Data'!G2741:JP2741))</f>
        <v xml:space="preserve"> </v>
      </c>
      <c r="G2734" s="63" t="str">
        <f>IF('Raw Data'!B2741=0," ",(D2734-C2734)/6/F2734)</f>
        <v xml:space="preserve"> </v>
      </c>
      <c r="H2734" s="63" t="str">
        <f>IF('Raw Data'!B2741=0," ","No")</f>
        <v xml:space="preserve"> </v>
      </c>
      <c r="I2734" s="62" t="str">
        <f>IF('Raw Data'!B2741=0," ",IF(H2734="Yes",MIN(D2734-E2734,E2734-C2734)/3/$H$2,MIN(E2734-C2734,D2734-E2734)/3/$H$1))</f>
        <v xml:space="preserve"> </v>
      </c>
      <c r="J2734" s="62" t="str">
        <f>IF('Raw Data'!B2741=0," ",E2734-6*F2734)</f>
        <v xml:space="preserve"> </v>
      </c>
      <c r="K2734" s="63" t="str">
        <f>IF('Raw Data'!B2741=0," ",E2734+6*F2734)</f>
        <v xml:space="preserve"> </v>
      </c>
      <c r="L2734" t="str">
        <f>IF('Raw Data'!B2741=0," ","No")</f>
        <v xml:space="preserve"> </v>
      </c>
      <c r="M2734" t="str">
        <f>IF('Raw Data'!B2741=0," ","Yes")</f>
        <v xml:space="preserve"> </v>
      </c>
    </row>
    <row r="2735" spans="1:13" x14ac:dyDescent="0.2">
      <c r="A2735" s="62" t="str">
        <f>IF('Raw Data'!B2742=0," ",'Raw Data'!B2742)</f>
        <v xml:space="preserve"> </v>
      </c>
      <c r="B2735" s="62" t="str">
        <f>IF('Raw Data'!B2742=0," ",'Raw Data'!C2742)</f>
        <v xml:space="preserve"> </v>
      </c>
      <c r="C2735" s="63" t="str">
        <f>IF('Raw Data'!B2742=0," ",'Raw Data'!D2742)</f>
        <v xml:space="preserve"> </v>
      </c>
      <c r="D2735" s="63" t="str">
        <f>IF('Raw Data'!B2742=0," ",'Raw Data'!E2742)</f>
        <v xml:space="preserve"> </v>
      </c>
      <c r="E2735" s="62" t="str">
        <f>IF('Raw Data'!B2742=0," ",AVERAGE('Raw Data'!G2742:JP2742))</f>
        <v xml:space="preserve"> </v>
      </c>
      <c r="F2735" s="62" t="str">
        <f>IF('Raw Data'!B2742=0," ",_xlfn.STDEV.S('Raw Data'!G2742:JP2742))</f>
        <v xml:space="preserve"> </v>
      </c>
      <c r="G2735" s="63" t="str">
        <f>IF('Raw Data'!B2742=0," ",(D2735-C2735)/6/F2735)</f>
        <v xml:space="preserve"> </v>
      </c>
      <c r="H2735" s="63" t="str">
        <f>IF('Raw Data'!B2742=0," ","No")</f>
        <v xml:space="preserve"> </v>
      </c>
      <c r="I2735" s="62" t="str">
        <f>IF('Raw Data'!B2742=0," ",IF(H2735="Yes",MIN(D2735-E2735,E2735-C2735)/3/$H$2,MIN(E2735-C2735,D2735-E2735)/3/$H$1))</f>
        <v xml:space="preserve"> </v>
      </c>
      <c r="J2735" s="62" t="str">
        <f>IF('Raw Data'!B2742=0," ",E2735-6*F2735)</f>
        <v xml:space="preserve"> </v>
      </c>
      <c r="K2735" s="63" t="str">
        <f>IF('Raw Data'!B2742=0," ",E2735+6*F2735)</f>
        <v xml:space="preserve"> </v>
      </c>
      <c r="L2735" t="str">
        <f>IF('Raw Data'!B2742=0," ","No")</f>
        <v xml:space="preserve"> </v>
      </c>
      <c r="M2735" t="str">
        <f>IF('Raw Data'!B2742=0," ","Yes")</f>
        <v xml:space="preserve"> </v>
      </c>
    </row>
    <row r="2736" spans="1:13" x14ac:dyDescent="0.2">
      <c r="A2736" s="62" t="str">
        <f>IF('Raw Data'!B2743=0," ",'Raw Data'!B2743)</f>
        <v xml:space="preserve"> </v>
      </c>
      <c r="B2736" s="62" t="str">
        <f>IF('Raw Data'!B2743=0," ",'Raw Data'!C2743)</f>
        <v xml:space="preserve"> </v>
      </c>
      <c r="C2736" s="63" t="str">
        <f>IF('Raw Data'!B2743=0," ",'Raw Data'!D2743)</f>
        <v xml:space="preserve"> </v>
      </c>
      <c r="D2736" s="63" t="str">
        <f>IF('Raw Data'!B2743=0," ",'Raw Data'!E2743)</f>
        <v xml:space="preserve"> </v>
      </c>
      <c r="E2736" s="62" t="str">
        <f>IF('Raw Data'!B2743=0," ",AVERAGE('Raw Data'!G2743:JP2743))</f>
        <v xml:space="preserve"> </v>
      </c>
      <c r="F2736" s="62" t="str">
        <f>IF('Raw Data'!B2743=0," ",_xlfn.STDEV.S('Raw Data'!G2743:JP2743))</f>
        <v xml:space="preserve"> </v>
      </c>
      <c r="G2736" s="63" t="str">
        <f>IF('Raw Data'!B2743=0," ",(D2736-C2736)/6/F2736)</f>
        <v xml:space="preserve"> </v>
      </c>
      <c r="H2736" s="63" t="str">
        <f>IF('Raw Data'!B2743=0," ","No")</f>
        <v xml:space="preserve"> </v>
      </c>
      <c r="I2736" s="62" t="str">
        <f>IF('Raw Data'!B2743=0," ",IF(H2736="Yes",MIN(D2736-E2736,E2736-C2736)/3/$H$2,MIN(E2736-C2736,D2736-E2736)/3/$H$1))</f>
        <v xml:space="preserve"> </v>
      </c>
      <c r="J2736" s="62" t="str">
        <f>IF('Raw Data'!B2743=0," ",E2736-6*F2736)</f>
        <v xml:space="preserve"> </v>
      </c>
      <c r="K2736" s="63" t="str">
        <f>IF('Raw Data'!B2743=0," ",E2736+6*F2736)</f>
        <v xml:space="preserve"> </v>
      </c>
      <c r="L2736" t="str">
        <f>IF('Raw Data'!B2743=0," ","No")</f>
        <v xml:space="preserve"> </v>
      </c>
      <c r="M2736" t="str">
        <f>IF('Raw Data'!B2743=0," ","Yes")</f>
        <v xml:space="preserve"> </v>
      </c>
    </row>
    <row r="2737" spans="1:13" x14ac:dyDescent="0.2">
      <c r="A2737" s="62" t="str">
        <f>IF('Raw Data'!B2744=0," ",'Raw Data'!B2744)</f>
        <v xml:space="preserve"> </v>
      </c>
      <c r="B2737" s="62" t="str">
        <f>IF('Raw Data'!B2744=0," ",'Raw Data'!C2744)</f>
        <v xml:space="preserve"> </v>
      </c>
      <c r="C2737" s="63" t="str">
        <f>IF('Raw Data'!B2744=0," ",'Raw Data'!D2744)</f>
        <v xml:space="preserve"> </v>
      </c>
      <c r="D2737" s="63" t="str">
        <f>IF('Raw Data'!B2744=0," ",'Raw Data'!E2744)</f>
        <v xml:space="preserve"> </v>
      </c>
      <c r="E2737" s="62" t="str">
        <f>IF('Raw Data'!B2744=0," ",AVERAGE('Raw Data'!G2744:JP2744))</f>
        <v xml:space="preserve"> </v>
      </c>
      <c r="F2737" s="62" t="str">
        <f>IF('Raw Data'!B2744=0," ",_xlfn.STDEV.S('Raw Data'!G2744:JP2744))</f>
        <v xml:space="preserve"> </v>
      </c>
      <c r="G2737" s="63" t="str">
        <f>IF('Raw Data'!B2744=0," ",(D2737-C2737)/6/F2737)</f>
        <v xml:space="preserve"> </v>
      </c>
      <c r="H2737" s="63" t="str">
        <f>IF('Raw Data'!B2744=0," ","No")</f>
        <v xml:space="preserve"> </v>
      </c>
      <c r="I2737" s="62" t="str">
        <f>IF('Raw Data'!B2744=0," ",IF(H2737="Yes",MIN(D2737-E2737,E2737-C2737)/3/$H$2,MIN(E2737-C2737,D2737-E2737)/3/$H$1))</f>
        <v xml:space="preserve"> </v>
      </c>
      <c r="J2737" s="62" t="str">
        <f>IF('Raw Data'!B2744=0," ",E2737-6*F2737)</f>
        <v xml:space="preserve"> </v>
      </c>
      <c r="K2737" s="63" t="str">
        <f>IF('Raw Data'!B2744=0," ",E2737+6*F2737)</f>
        <v xml:space="preserve"> </v>
      </c>
      <c r="L2737" t="str">
        <f>IF('Raw Data'!B2744=0," ","No")</f>
        <v xml:space="preserve"> </v>
      </c>
      <c r="M2737" t="str">
        <f>IF('Raw Data'!B2744=0," ","Yes")</f>
        <v xml:space="preserve"> </v>
      </c>
    </row>
    <row r="2738" spans="1:13" x14ac:dyDescent="0.2">
      <c r="A2738" s="62" t="str">
        <f>IF('Raw Data'!B2745=0," ",'Raw Data'!B2745)</f>
        <v xml:space="preserve"> </v>
      </c>
      <c r="B2738" s="62" t="str">
        <f>IF('Raw Data'!B2745=0," ",'Raw Data'!C2745)</f>
        <v xml:space="preserve"> </v>
      </c>
      <c r="C2738" s="63" t="str">
        <f>IF('Raw Data'!B2745=0," ",'Raw Data'!D2745)</f>
        <v xml:space="preserve"> </v>
      </c>
      <c r="D2738" s="63" t="str">
        <f>IF('Raw Data'!B2745=0," ",'Raw Data'!E2745)</f>
        <v xml:space="preserve"> </v>
      </c>
      <c r="E2738" s="62" t="str">
        <f>IF('Raw Data'!B2745=0," ",AVERAGE('Raw Data'!G2745:JP2745))</f>
        <v xml:space="preserve"> </v>
      </c>
      <c r="F2738" s="62" t="str">
        <f>IF('Raw Data'!B2745=0," ",_xlfn.STDEV.S('Raw Data'!G2745:JP2745))</f>
        <v xml:space="preserve"> </v>
      </c>
      <c r="G2738" s="63" t="str">
        <f>IF('Raw Data'!B2745=0," ",(D2738-C2738)/6/F2738)</f>
        <v xml:space="preserve"> </v>
      </c>
      <c r="H2738" s="63" t="str">
        <f>IF('Raw Data'!B2745=0," ","No")</f>
        <v xml:space="preserve"> </v>
      </c>
      <c r="I2738" s="62" t="str">
        <f>IF('Raw Data'!B2745=0," ",IF(H2738="Yes",MIN(D2738-E2738,E2738-C2738)/3/$H$2,MIN(E2738-C2738,D2738-E2738)/3/$H$1))</f>
        <v xml:space="preserve"> </v>
      </c>
      <c r="J2738" s="62" t="str">
        <f>IF('Raw Data'!B2745=0," ",E2738-6*F2738)</f>
        <v xml:space="preserve"> </v>
      </c>
      <c r="K2738" s="63" t="str">
        <f>IF('Raw Data'!B2745=0," ",E2738+6*F2738)</f>
        <v xml:space="preserve"> </v>
      </c>
      <c r="L2738" t="str">
        <f>IF('Raw Data'!B2745=0," ","No")</f>
        <v xml:space="preserve"> </v>
      </c>
      <c r="M2738" t="str">
        <f>IF('Raw Data'!B2745=0," ","Yes")</f>
        <v xml:space="preserve"> </v>
      </c>
    </row>
    <row r="2739" spans="1:13" x14ac:dyDescent="0.2">
      <c r="A2739" s="62" t="str">
        <f>IF('Raw Data'!B2746=0," ",'Raw Data'!B2746)</f>
        <v xml:space="preserve"> </v>
      </c>
      <c r="B2739" s="62" t="str">
        <f>IF('Raw Data'!B2746=0," ",'Raw Data'!C2746)</f>
        <v xml:space="preserve"> </v>
      </c>
      <c r="C2739" s="63" t="str">
        <f>IF('Raw Data'!B2746=0," ",'Raw Data'!D2746)</f>
        <v xml:space="preserve"> </v>
      </c>
      <c r="D2739" s="63" t="str">
        <f>IF('Raw Data'!B2746=0," ",'Raw Data'!E2746)</f>
        <v xml:space="preserve"> </v>
      </c>
      <c r="E2739" s="62" t="str">
        <f>IF('Raw Data'!B2746=0," ",AVERAGE('Raw Data'!G2746:JP2746))</f>
        <v xml:space="preserve"> </v>
      </c>
      <c r="F2739" s="62" t="str">
        <f>IF('Raw Data'!B2746=0," ",_xlfn.STDEV.S('Raw Data'!G2746:JP2746))</f>
        <v xml:space="preserve"> </v>
      </c>
      <c r="G2739" s="63" t="str">
        <f>IF('Raw Data'!B2746=0," ",(D2739-C2739)/6/F2739)</f>
        <v xml:space="preserve"> </v>
      </c>
      <c r="H2739" s="63" t="str">
        <f>IF('Raw Data'!B2746=0," ","No")</f>
        <v xml:space="preserve"> </v>
      </c>
      <c r="I2739" s="62" t="str">
        <f>IF('Raw Data'!B2746=0," ",IF(H2739="Yes",MIN(D2739-E2739,E2739-C2739)/3/$H$2,MIN(E2739-C2739,D2739-E2739)/3/$H$1))</f>
        <v xml:space="preserve"> </v>
      </c>
      <c r="J2739" s="62" t="str">
        <f>IF('Raw Data'!B2746=0," ",E2739-6*F2739)</f>
        <v xml:space="preserve"> </v>
      </c>
      <c r="K2739" s="63" t="str">
        <f>IF('Raw Data'!B2746=0," ",E2739+6*F2739)</f>
        <v xml:space="preserve"> </v>
      </c>
      <c r="L2739" t="str">
        <f>IF('Raw Data'!B2746=0," ","No")</f>
        <v xml:space="preserve"> </v>
      </c>
      <c r="M2739" t="str">
        <f>IF('Raw Data'!B2746=0," ","Yes")</f>
        <v xml:space="preserve"> </v>
      </c>
    </row>
    <row r="2740" spans="1:13" x14ac:dyDescent="0.2">
      <c r="A2740" s="62" t="str">
        <f>IF('Raw Data'!B2747=0," ",'Raw Data'!B2747)</f>
        <v xml:space="preserve"> </v>
      </c>
      <c r="B2740" s="62" t="str">
        <f>IF('Raw Data'!B2747=0," ",'Raw Data'!C2747)</f>
        <v xml:space="preserve"> </v>
      </c>
      <c r="C2740" s="63" t="str">
        <f>IF('Raw Data'!B2747=0," ",'Raw Data'!D2747)</f>
        <v xml:space="preserve"> </v>
      </c>
      <c r="D2740" s="63" t="str">
        <f>IF('Raw Data'!B2747=0," ",'Raw Data'!E2747)</f>
        <v xml:space="preserve"> </v>
      </c>
      <c r="E2740" s="62" t="str">
        <f>IF('Raw Data'!B2747=0," ",AVERAGE('Raw Data'!G2747:JP2747))</f>
        <v xml:space="preserve"> </v>
      </c>
      <c r="F2740" s="62" t="str">
        <f>IF('Raw Data'!B2747=0," ",_xlfn.STDEV.S('Raw Data'!G2747:JP2747))</f>
        <v xml:space="preserve"> </v>
      </c>
      <c r="G2740" s="63" t="str">
        <f>IF('Raw Data'!B2747=0," ",(D2740-C2740)/6/F2740)</f>
        <v xml:space="preserve"> </v>
      </c>
      <c r="H2740" s="63" t="str">
        <f>IF('Raw Data'!B2747=0," ","No")</f>
        <v xml:space="preserve"> </v>
      </c>
      <c r="I2740" s="62" t="str">
        <f>IF('Raw Data'!B2747=0," ",IF(H2740="Yes",MIN(D2740-E2740,E2740-C2740)/3/$H$2,MIN(E2740-C2740,D2740-E2740)/3/$H$1))</f>
        <v xml:space="preserve"> </v>
      </c>
      <c r="J2740" s="62" t="str">
        <f>IF('Raw Data'!B2747=0," ",E2740-6*F2740)</f>
        <v xml:space="preserve"> </v>
      </c>
      <c r="K2740" s="63" t="str">
        <f>IF('Raw Data'!B2747=0," ",E2740+6*F2740)</f>
        <v xml:space="preserve"> </v>
      </c>
      <c r="L2740" t="str">
        <f>IF('Raw Data'!B2747=0," ","No")</f>
        <v xml:space="preserve"> </v>
      </c>
      <c r="M2740" t="str">
        <f>IF('Raw Data'!B2747=0," ","Yes")</f>
        <v xml:space="preserve"> </v>
      </c>
    </row>
    <row r="2741" spans="1:13" x14ac:dyDescent="0.2">
      <c r="A2741" s="62" t="str">
        <f>IF('Raw Data'!B2748=0," ",'Raw Data'!B2748)</f>
        <v xml:space="preserve"> </v>
      </c>
      <c r="B2741" s="62" t="str">
        <f>IF('Raw Data'!B2748=0," ",'Raw Data'!C2748)</f>
        <v xml:space="preserve"> </v>
      </c>
      <c r="C2741" s="63" t="str">
        <f>IF('Raw Data'!B2748=0," ",'Raw Data'!D2748)</f>
        <v xml:space="preserve"> </v>
      </c>
      <c r="D2741" s="63" t="str">
        <f>IF('Raw Data'!B2748=0," ",'Raw Data'!E2748)</f>
        <v xml:space="preserve"> </v>
      </c>
      <c r="E2741" s="62" t="str">
        <f>IF('Raw Data'!B2748=0," ",AVERAGE('Raw Data'!G2748:JP2748))</f>
        <v xml:space="preserve"> </v>
      </c>
      <c r="F2741" s="62" t="str">
        <f>IF('Raw Data'!B2748=0," ",_xlfn.STDEV.S('Raw Data'!G2748:JP2748))</f>
        <v xml:space="preserve"> </v>
      </c>
      <c r="G2741" s="63" t="str">
        <f>IF('Raw Data'!B2748=0," ",(D2741-C2741)/6/F2741)</f>
        <v xml:space="preserve"> </v>
      </c>
      <c r="H2741" s="63" t="str">
        <f>IF('Raw Data'!B2748=0," ","No")</f>
        <v xml:space="preserve"> </v>
      </c>
      <c r="I2741" s="62" t="str">
        <f>IF('Raw Data'!B2748=0," ",IF(H2741="Yes",MIN(D2741-E2741,E2741-C2741)/3/$H$2,MIN(E2741-C2741,D2741-E2741)/3/$H$1))</f>
        <v xml:space="preserve"> </v>
      </c>
      <c r="J2741" s="62" t="str">
        <f>IF('Raw Data'!B2748=0," ",E2741-6*F2741)</f>
        <v xml:space="preserve"> </v>
      </c>
      <c r="K2741" s="63" t="str">
        <f>IF('Raw Data'!B2748=0," ",E2741+6*F2741)</f>
        <v xml:space="preserve"> </v>
      </c>
      <c r="L2741" t="str">
        <f>IF('Raw Data'!B2748=0," ","No")</f>
        <v xml:space="preserve"> </v>
      </c>
      <c r="M2741" t="str">
        <f>IF('Raw Data'!B2748=0," ","Yes")</f>
        <v xml:space="preserve"> </v>
      </c>
    </row>
    <row r="2742" spans="1:13" x14ac:dyDescent="0.2">
      <c r="A2742" s="62" t="str">
        <f>IF('Raw Data'!B2749=0," ",'Raw Data'!B2749)</f>
        <v xml:space="preserve"> </v>
      </c>
      <c r="B2742" s="62" t="str">
        <f>IF('Raw Data'!B2749=0," ",'Raw Data'!C2749)</f>
        <v xml:space="preserve"> </v>
      </c>
      <c r="C2742" s="63" t="str">
        <f>IF('Raw Data'!B2749=0," ",'Raw Data'!D2749)</f>
        <v xml:space="preserve"> </v>
      </c>
      <c r="D2742" s="63" t="str">
        <f>IF('Raw Data'!B2749=0," ",'Raw Data'!E2749)</f>
        <v xml:space="preserve"> </v>
      </c>
      <c r="E2742" s="62" t="str">
        <f>IF('Raw Data'!B2749=0," ",AVERAGE('Raw Data'!G2749:JP2749))</f>
        <v xml:space="preserve"> </v>
      </c>
      <c r="F2742" s="62" t="str">
        <f>IF('Raw Data'!B2749=0," ",_xlfn.STDEV.S('Raw Data'!G2749:JP2749))</f>
        <v xml:space="preserve"> </v>
      </c>
      <c r="G2742" s="63" t="str">
        <f>IF('Raw Data'!B2749=0," ",(D2742-C2742)/6/F2742)</f>
        <v xml:space="preserve"> </v>
      </c>
      <c r="H2742" s="63" t="str">
        <f>IF('Raw Data'!B2749=0," ","No")</f>
        <v xml:space="preserve"> </v>
      </c>
      <c r="I2742" s="62" t="str">
        <f>IF('Raw Data'!B2749=0," ",IF(H2742="Yes",MIN(D2742-E2742,E2742-C2742)/3/$H$2,MIN(E2742-C2742,D2742-E2742)/3/$H$1))</f>
        <v xml:space="preserve"> </v>
      </c>
      <c r="J2742" s="62" t="str">
        <f>IF('Raw Data'!B2749=0," ",E2742-6*F2742)</f>
        <v xml:space="preserve"> </v>
      </c>
      <c r="K2742" s="63" t="str">
        <f>IF('Raw Data'!B2749=0," ",E2742+6*F2742)</f>
        <v xml:space="preserve"> </v>
      </c>
      <c r="L2742" t="str">
        <f>IF('Raw Data'!B2749=0," ","No")</f>
        <v xml:space="preserve"> </v>
      </c>
      <c r="M2742" t="str">
        <f>IF('Raw Data'!B2749=0," ","Yes")</f>
        <v xml:space="preserve"> </v>
      </c>
    </row>
    <row r="2743" spans="1:13" x14ac:dyDescent="0.2">
      <c r="A2743" s="62" t="str">
        <f>IF('Raw Data'!B2750=0," ",'Raw Data'!B2750)</f>
        <v xml:space="preserve"> </v>
      </c>
      <c r="B2743" s="62" t="str">
        <f>IF('Raw Data'!B2750=0," ",'Raw Data'!C2750)</f>
        <v xml:space="preserve"> </v>
      </c>
      <c r="C2743" s="63" t="str">
        <f>IF('Raw Data'!B2750=0," ",'Raw Data'!D2750)</f>
        <v xml:space="preserve"> </v>
      </c>
      <c r="D2743" s="63" t="str">
        <f>IF('Raw Data'!B2750=0," ",'Raw Data'!E2750)</f>
        <v xml:space="preserve"> </v>
      </c>
      <c r="E2743" s="62" t="str">
        <f>IF('Raw Data'!B2750=0," ",AVERAGE('Raw Data'!G2750:JP2750))</f>
        <v xml:space="preserve"> </v>
      </c>
      <c r="F2743" s="62" t="str">
        <f>IF('Raw Data'!B2750=0," ",_xlfn.STDEV.S('Raw Data'!G2750:JP2750))</f>
        <v xml:space="preserve"> </v>
      </c>
      <c r="G2743" s="63" t="str">
        <f>IF('Raw Data'!B2750=0," ",(D2743-C2743)/6/F2743)</f>
        <v xml:space="preserve"> </v>
      </c>
      <c r="H2743" s="63" t="str">
        <f>IF('Raw Data'!B2750=0," ","No")</f>
        <v xml:space="preserve"> </v>
      </c>
      <c r="I2743" s="62" t="str">
        <f>IF('Raw Data'!B2750=0," ",IF(H2743="Yes",MIN(D2743-E2743,E2743-C2743)/3/$H$2,MIN(E2743-C2743,D2743-E2743)/3/$H$1))</f>
        <v xml:space="preserve"> </v>
      </c>
      <c r="J2743" s="62" t="str">
        <f>IF('Raw Data'!B2750=0," ",E2743-6*F2743)</f>
        <v xml:space="preserve"> </v>
      </c>
      <c r="K2743" s="63" t="str">
        <f>IF('Raw Data'!B2750=0," ",E2743+6*F2743)</f>
        <v xml:space="preserve"> </v>
      </c>
      <c r="L2743" t="str">
        <f>IF('Raw Data'!B2750=0," ","No")</f>
        <v xml:space="preserve"> </v>
      </c>
      <c r="M2743" t="str">
        <f>IF('Raw Data'!B2750=0," ","Yes")</f>
        <v xml:space="preserve"> </v>
      </c>
    </row>
    <row r="2744" spans="1:13" x14ac:dyDescent="0.2">
      <c r="A2744" s="62" t="str">
        <f>IF('Raw Data'!B2751=0," ",'Raw Data'!B2751)</f>
        <v xml:space="preserve"> </v>
      </c>
      <c r="B2744" s="62" t="str">
        <f>IF('Raw Data'!B2751=0," ",'Raw Data'!C2751)</f>
        <v xml:space="preserve"> </v>
      </c>
      <c r="C2744" s="63" t="str">
        <f>IF('Raw Data'!B2751=0," ",'Raw Data'!D2751)</f>
        <v xml:space="preserve"> </v>
      </c>
      <c r="D2744" s="63" t="str">
        <f>IF('Raw Data'!B2751=0," ",'Raw Data'!E2751)</f>
        <v xml:space="preserve"> </v>
      </c>
      <c r="E2744" s="62" t="str">
        <f>IF('Raw Data'!B2751=0," ",AVERAGE('Raw Data'!G2751:JP2751))</f>
        <v xml:space="preserve"> </v>
      </c>
      <c r="F2744" s="62" t="str">
        <f>IF('Raw Data'!B2751=0," ",_xlfn.STDEV.S('Raw Data'!G2751:JP2751))</f>
        <v xml:space="preserve"> </v>
      </c>
      <c r="G2744" s="63" t="str">
        <f>IF('Raw Data'!B2751=0," ",(D2744-C2744)/6/F2744)</f>
        <v xml:space="preserve"> </v>
      </c>
      <c r="H2744" s="63" t="str">
        <f>IF('Raw Data'!B2751=0," ","No")</f>
        <v xml:space="preserve"> </v>
      </c>
      <c r="I2744" s="62" t="str">
        <f>IF('Raw Data'!B2751=0," ",IF(H2744="Yes",MIN(D2744-E2744,E2744-C2744)/3/$H$2,MIN(E2744-C2744,D2744-E2744)/3/$H$1))</f>
        <v xml:space="preserve"> </v>
      </c>
      <c r="J2744" s="62" t="str">
        <f>IF('Raw Data'!B2751=0," ",E2744-6*F2744)</f>
        <v xml:space="preserve"> </v>
      </c>
      <c r="K2744" s="63" t="str">
        <f>IF('Raw Data'!B2751=0," ",E2744+6*F2744)</f>
        <v xml:space="preserve"> </v>
      </c>
      <c r="L2744" t="str">
        <f>IF('Raw Data'!B2751=0," ","No")</f>
        <v xml:space="preserve"> </v>
      </c>
      <c r="M2744" t="str">
        <f>IF('Raw Data'!B2751=0," ","Yes")</f>
        <v xml:space="preserve"> </v>
      </c>
    </row>
    <row r="2745" spans="1:13" x14ac:dyDescent="0.2">
      <c r="A2745" s="62" t="str">
        <f>IF('Raw Data'!B2752=0," ",'Raw Data'!B2752)</f>
        <v xml:space="preserve"> </v>
      </c>
      <c r="B2745" s="62" t="str">
        <f>IF('Raw Data'!B2752=0," ",'Raw Data'!C2752)</f>
        <v xml:space="preserve"> </v>
      </c>
      <c r="C2745" s="63" t="str">
        <f>IF('Raw Data'!B2752=0," ",'Raw Data'!D2752)</f>
        <v xml:space="preserve"> </v>
      </c>
      <c r="D2745" s="63" t="str">
        <f>IF('Raw Data'!B2752=0," ",'Raw Data'!E2752)</f>
        <v xml:space="preserve"> </v>
      </c>
      <c r="E2745" s="62" t="str">
        <f>IF('Raw Data'!B2752=0," ",AVERAGE('Raw Data'!G2752:JP2752))</f>
        <v xml:space="preserve"> </v>
      </c>
      <c r="F2745" s="62" t="str">
        <f>IF('Raw Data'!B2752=0," ",_xlfn.STDEV.S('Raw Data'!G2752:JP2752))</f>
        <v xml:space="preserve"> </v>
      </c>
      <c r="G2745" s="63" t="str">
        <f>IF('Raw Data'!B2752=0," ",(D2745-C2745)/6/F2745)</f>
        <v xml:space="preserve"> </v>
      </c>
      <c r="H2745" s="63" t="str">
        <f>IF('Raw Data'!B2752=0," ","No")</f>
        <v xml:space="preserve"> </v>
      </c>
      <c r="I2745" s="62" t="str">
        <f>IF('Raw Data'!B2752=0," ",IF(H2745="Yes",MIN(D2745-E2745,E2745-C2745)/3/$H$2,MIN(E2745-C2745,D2745-E2745)/3/$H$1))</f>
        <v xml:space="preserve"> </v>
      </c>
      <c r="J2745" s="62" t="str">
        <f>IF('Raw Data'!B2752=0," ",E2745-6*F2745)</f>
        <v xml:space="preserve"> </v>
      </c>
      <c r="K2745" s="63" t="str">
        <f>IF('Raw Data'!B2752=0," ",E2745+6*F2745)</f>
        <v xml:space="preserve"> </v>
      </c>
      <c r="L2745" t="str">
        <f>IF('Raw Data'!B2752=0," ","No")</f>
        <v xml:space="preserve"> </v>
      </c>
      <c r="M2745" t="str">
        <f>IF('Raw Data'!B2752=0," ","Yes")</f>
        <v xml:space="preserve"> </v>
      </c>
    </row>
    <row r="2746" spans="1:13" x14ac:dyDescent="0.2">
      <c r="A2746" s="62" t="str">
        <f>IF('Raw Data'!B2753=0," ",'Raw Data'!B2753)</f>
        <v xml:space="preserve"> </v>
      </c>
      <c r="B2746" s="62" t="str">
        <f>IF('Raw Data'!B2753=0," ",'Raw Data'!C2753)</f>
        <v xml:space="preserve"> </v>
      </c>
      <c r="C2746" s="63" t="str">
        <f>IF('Raw Data'!B2753=0," ",'Raw Data'!D2753)</f>
        <v xml:space="preserve"> </v>
      </c>
      <c r="D2746" s="63" t="str">
        <f>IF('Raw Data'!B2753=0," ",'Raw Data'!E2753)</f>
        <v xml:space="preserve"> </v>
      </c>
      <c r="E2746" s="62" t="str">
        <f>IF('Raw Data'!B2753=0," ",AVERAGE('Raw Data'!G2753:JP2753))</f>
        <v xml:space="preserve"> </v>
      </c>
      <c r="F2746" s="62" t="str">
        <f>IF('Raw Data'!B2753=0," ",_xlfn.STDEV.S('Raw Data'!G2753:JP2753))</f>
        <v xml:space="preserve"> </v>
      </c>
      <c r="G2746" s="63" t="str">
        <f>IF('Raw Data'!B2753=0," ",(D2746-C2746)/6/F2746)</f>
        <v xml:space="preserve"> </v>
      </c>
      <c r="H2746" s="63" t="str">
        <f>IF('Raw Data'!B2753=0," ","No")</f>
        <v xml:space="preserve"> </v>
      </c>
      <c r="I2746" s="62" t="str">
        <f>IF('Raw Data'!B2753=0," ",IF(H2746="Yes",MIN(D2746-E2746,E2746-C2746)/3/$H$2,MIN(E2746-C2746,D2746-E2746)/3/$H$1))</f>
        <v xml:space="preserve"> </v>
      </c>
      <c r="J2746" s="62" t="str">
        <f>IF('Raw Data'!B2753=0," ",E2746-6*F2746)</f>
        <v xml:space="preserve"> </v>
      </c>
      <c r="K2746" s="63" t="str">
        <f>IF('Raw Data'!B2753=0," ",E2746+6*F2746)</f>
        <v xml:space="preserve"> </v>
      </c>
      <c r="L2746" t="str">
        <f>IF('Raw Data'!B2753=0," ","No")</f>
        <v xml:space="preserve"> </v>
      </c>
      <c r="M2746" t="str">
        <f>IF('Raw Data'!B2753=0," ","Yes")</f>
        <v xml:space="preserve"> </v>
      </c>
    </row>
    <row r="2747" spans="1:13" x14ac:dyDescent="0.2">
      <c r="A2747" s="62" t="str">
        <f>IF('Raw Data'!B2754=0," ",'Raw Data'!B2754)</f>
        <v xml:space="preserve"> </v>
      </c>
      <c r="B2747" s="62" t="str">
        <f>IF('Raw Data'!B2754=0," ",'Raw Data'!C2754)</f>
        <v xml:space="preserve"> </v>
      </c>
      <c r="C2747" s="63" t="str">
        <f>IF('Raw Data'!B2754=0," ",'Raw Data'!D2754)</f>
        <v xml:space="preserve"> </v>
      </c>
      <c r="D2747" s="63" t="str">
        <f>IF('Raw Data'!B2754=0," ",'Raw Data'!E2754)</f>
        <v xml:space="preserve"> </v>
      </c>
      <c r="E2747" s="62" t="str">
        <f>IF('Raw Data'!B2754=0," ",AVERAGE('Raw Data'!G2754:JP2754))</f>
        <v xml:space="preserve"> </v>
      </c>
      <c r="F2747" s="62" t="str">
        <f>IF('Raw Data'!B2754=0," ",_xlfn.STDEV.S('Raw Data'!G2754:JP2754))</f>
        <v xml:space="preserve"> </v>
      </c>
      <c r="G2747" s="63" t="str">
        <f>IF('Raw Data'!B2754=0," ",(D2747-C2747)/6/F2747)</f>
        <v xml:space="preserve"> </v>
      </c>
      <c r="H2747" s="63" t="str">
        <f>IF('Raw Data'!B2754=0," ","No")</f>
        <v xml:space="preserve"> </v>
      </c>
      <c r="I2747" s="62" t="str">
        <f>IF('Raw Data'!B2754=0," ",IF(H2747="Yes",MIN(D2747-E2747,E2747-C2747)/3/$H$2,MIN(E2747-C2747,D2747-E2747)/3/$H$1))</f>
        <v xml:space="preserve"> </v>
      </c>
      <c r="J2747" s="62" t="str">
        <f>IF('Raw Data'!B2754=0," ",E2747-6*F2747)</f>
        <v xml:space="preserve"> </v>
      </c>
      <c r="K2747" s="63" t="str">
        <f>IF('Raw Data'!B2754=0," ",E2747+6*F2747)</f>
        <v xml:space="preserve"> </v>
      </c>
      <c r="L2747" t="str">
        <f>IF('Raw Data'!B2754=0," ","No")</f>
        <v xml:space="preserve"> </v>
      </c>
      <c r="M2747" t="str">
        <f>IF('Raw Data'!B2754=0," ","Yes")</f>
        <v xml:space="preserve"> </v>
      </c>
    </row>
    <row r="2748" spans="1:13" x14ac:dyDescent="0.2">
      <c r="A2748" s="62" t="str">
        <f>IF('Raw Data'!B2755=0," ",'Raw Data'!B2755)</f>
        <v xml:space="preserve"> </v>
      </c>
      <c r="B2748" s="62" t="str">
        <f>IF('Raw Data'!B2755=0," ",'Raw Data'!C2755)</f>
        <v xml:space="preserve"> </v>
      </c>
      <c r="C2748" s="63" t="str">
        <f>IF('Raw Data'!B2755=0," ",'Raw Data'!D2755)</f>
        <v xml:space="preserve"> </v>
      </c>
      <c r="D2748" s="63" t="str">
        <f>IF('Raw Data'!B2755=0," ",'Raw Data'!E2755)</f>
        <v xml:space="preserve"> </v>
      </c>
      <c r="E2748" s="62" t="str">
        <f>IF('Raw Data'!B2755=0," ",AVERAGE('Raw Data'!G2755:JP2755))</f>
        <v xml:space="preserve"> </v>
      </c>
      <c r="F2748" s="62" t="str">
        <f>IF('Raw Data'!B2755=0," ",_xlfn.STDEV.S('Raw Data'!G2755:JP2755))</f>
        <v xml:space="preserve"> </v>
      </c>
      <c r="G2748" s="63" t="str">
        <f>IF('Raw Data'!B2755=0," ",(D2748-C2748)/6/F2748)</f>
        <v xml:space="preserve"> </v>
      </c>
      <c r="H2748" s="63" t="str">
        <f>IF('Raw Data'!B2755=0," ","No")</f>
        <v xml:space="preserve"> </v>
      </c>
      <c r="I2748" s="62" t="str">
        <f>IF('Raw Data'!B2755=0," ",IF(H2748="Yes",MIN(D2748-E2748,E2748-C2748)/3/$H$2,MIN(E2748-C2748,D2748-E2748)/3/$H$1))</f>
        <v xml:space="preserve"> </v>
      </c>
      <c r="J2748" s="62" t="str">
        <f>IF('Raw Data'!B2755=0," ",E2748-6*F2748)</f>
        <v xml:space="preserve"> </v>
      </c>
      <c r="K2748" s="63" t="str">
        <f>IF('Raw Data'!B2755=0," ",E2748+6*F2748)</f>
        <v xml:space="preserve"> </v>
      </c>
      <c r="L2748" t="str">
        <f>IF('Raw Data'!B2755=0," ","No")</f>
        <v xml:space="preserve"> </v>
      </c>
      <c r="M2748" t="str">
        <f>IF('Raw Data'!B2755=0," ","Yes")</f>
        <v xml:space="preserve"> </v>
      </c>
    </row>
    <row r="2749" spans="1:13" x14ac:dyDescent="0.2">
      <c r="A2749" s="62" t="str">
        <f>IF('Raw Data'!B2756=0," ",'Raw Data'!B2756)</f>
        <v xml:space="preserve"> </v>
      </c>
      <c r="B2749" s="62" t="str">
        <f>IF('Raw Data'!B2756=0," ",'Raw Data'!C2756)</f>
        <v xml:space="preserve"> </v>
      </c>
      <c r="C2749" s="63" t="str">
        <f>IF('Raw Data'!B2756=0," ",'Raw Data'!D2756)</f>
        <v xml:space="preserve"> </v>
      </c>
      <c r="D2749" s="63" t="str">
        <f>IF('Raw Data'!B2756=0," ",'Raw Data'!E2756)</f>
        <v xml:space="preserve"> </v>
      </c>
      <c r="E2749" s="62" t="str">
        <f>IF('Raw Data'!B2756=0," ",AVERAGE('Raw Data'!G2756:JP2756))</f>
        <v xml:space="preserve"> </v>
      </c>
      <c r="F2749" s="62" t="str">
        <f>IF('Raw Data'!B2756=0," ",_xlfn.STDEV.S('Raw Data'!G2756:JP2756))</f>
        <v xml:space="preserve"> </v>
      </c>
      <c r="G2749" s="63" t="str">
        <f>IF('Raw Data'!B2756=0," ",(D2749-C2749)/6/F2749)</f>
        <v xml:space="preserve"> </v>
      </c>
      <c r="H2749" s="63" t="str">
        <f>IF('Raw Data'!B2756=0," ","No")</f>
        <v xml:space="preserve"> </v>
      </c>
      <c r="I2749" s="62" t="str">
        <f>IF('Raw Data'!B2756=0," ",IF(H2749="Yes",MIN(D2749-E2749,E2749-C2749)/3/$H$2,MIN(E2749-C2749,D2749-E2749)/3/$H$1))</f>
        <v xml:space="preserve"> </v>
      </c>
      <c r="J2749" s="62" t="str">
        <f>IF('Raw Data'!B2756=0," ",E2749-6*F2749)</f>
        <v xml:space="preserve"> </v>
      </c>
      <c r="K2749" s="63" t="str">
        <f>IF('Raw Data'!B2756=0," ",E2749+6*F2749)</f>
        <v xml:space="preserve"> </v>
      </c>
      <c r="L2749" t="str">
        <f>IF('Raw Data'!B2756=0," ","No")</f>
        <v xml:space="preserve"> </v>
      </c>
      <c r="M2749" t="str">
        <f>IF('Raw Data'!B2756=0," ","Yes")</f>
        <v xml:space="preserve"> </v>
      </c>
    </row>
    <row r="2750" spans="1:13" x14ac:dyDescent="0.2">
      <c r="A2750" s="62" t="str">
        <f>IF('Raw Data'!B2757=0," ",'Raw Data'!B2757)</f>
        <v xml:space="preserve"> </v>
      </c>
      <c r="B2750" s="62" t="str">
        <f>IF('Raw Data'!B2757=0," ",'Raw Data'!C2757)</f>
        <v xml:space="preserve"> </v>
      </c>
      <c r="C2750" s="63" t="str">
        <f>IF('Raw Data'!B2757=0," ",'Raw Data'!D2757)</f>
        <v xml:space="preserve"> </v>
      </c>
      <c r="D2750" s="63" t="str">
        <f>IF('Raw Data'!B2757=0," ",'Raw Data'!E2757)</f>
        <v xml:space="preserve"> </v>
      </c>
      <c r="E2750" s="62" t="str">
        <f>IF('Raw Data'!B2757=0," ",AVERAGE('Raw Data'!G2757:JP2757))</f>
        <v xml:space="preserve"> </v>
      </c>
      <c r="F2750" s="62" t="str">
        <f>IF('Raw Data'!B2757=0," ",_xlfn.STDEV.S('Raw Data'!G2757:JP2757))</f>
        <v xml:space="preserve"> </v>
      </c>
      <c r="G2750" s="63" t="str">
        <f>IF('Raw Data'!B2757=0," ",(D2750-C2750)/6/F2750)</f>
        <v xml:space="preserve"> </v>
      </c>
      <c r="H2750" s="63" t="str">
        <f>IF('Raw Data'!B2757=0," ","No")</f>
        <v xml:space="preserve"> </v>
      </c>
      <c r="I2750" s="62" t="str">
        <f>IF('Raw Data'!B2757=0," ",IF(H2750="Yes",MIN(D2750-E2750,E2750-C2750)/3/$H$2,MIN(E2750-C2750,D2750-E2750)/3/$H$1))</f>
        <v xml:space="preserve"> </v>
      </c>
      <c r="J2750" s="62" t="str">
        <f>IF('Raw Data'!B2757=0," ",E2750-6*F2750)</f>
        <v xml:space="preserve"> </v>
      </c>
      <c r="K2750" s="63" t="str">
        <f>IF('Raw Data'!B2757=0," ",E2750+6*F2750)</f>
        <v xml:space="preserve"> </v>
      </c>
      <c r="L2750" t="str">
        <f>IF('Raw Data'!B2757=0," ","No")</f>
        <v xml:space="preserve"> </v>
      </c>
      <c r="M2750" t="str">
        <f>IF('Raw Data'!B2757=0," ","Yes")</f>
        <v xml:space="preserve"> </v>
      </c>
    </row>
    <row r="2751" spans="1:13" x14ac:dyDescent="0.2">
      <c r="A2751" s="62" t="str">
        <f>IF('Raw Data'!B2758=0," ",'Raw Data'!B2758)</f>
        <v xml:space="preserve"> </v>
      </c>
      <c r="B2751" s="62" t="str">
        <f>IF('Raw Data'!B2758=0," ",'Raw Data'!C2758)</f>
        <v xml:space="preserve"> </v>
      </c>
      <c r="C2751" s="63" t="str">
        <f>IF('Raw Data'!B2758=0," ",'Raw Data'!D2758)</f>
        <v xml:space="preserve"> </v>
      </c>
      <c r="D2751" s="63" t="str">
        <f>IF('Raw Data'!B2758=0," ",'Raw Data'!E2758)</f>
        <v xml:space="preserve"> </v>
      </c>
      <c r="E2751" s="62" t="str">
        <f>IF('Raw Data'!B2758=0," ",AVERAGE('Raw Data'!G2758:JP2758))</f>
        <v xml:space="preserve"> </v>
      </c>
      <c r="F2751" s="62" t="str">
        <f>IF('Raw Data'!B2758=0," ",_xlfn.STDEV.S('Raw Data'!G2758:JP2758))</f>
        <v xml:space="preserve"> </v>
      </c>
      <c r="G2751" s="63" t="str">
        <f>IF('Raw Data'!B2758=0," ",(D2751-C2751)/6/F2751)</f>
        <v xml:space="preserve"> </v>
      </c>
      <c r="H2751" s="63" t="str">
        <f>IF('Raw Data'!B2758=0," ","No")</f>
        <v xml:space="preserve"> </v>
      </c>
      <c r="I2751" s="62" t="str">
        <f>IF('Raw Data'!B2758=0," ",IF(H2751="Yes",MIN(D2751-E2751,E2751-C2751)/3/$H$2,MIN(E2751-C2751,D2751-E2751)/3/$H$1))</f>
        <v xml:space="preserve"> </v>
      </c>
      <c r="J2751" s="62" t="str">
        <f>IF('Raw Data'!B2758=0," ",E2751-6*F2751)</f>
        <v xml:space="preserve"> </v>
      </c>
      <c r="K2751" s="63" t="str">
        <f>IF('Raw Data'!B2758=0," ",E2751+6*F2751)</f>
        <v xml:space="preserve"> </v>
      </c>
      <c r="L2751" t="str">
        <f>IF('Raw Data'!B2758=0," ","No")</f>
        <v xml:space="preserve"> </v>
      </c>
      <c r="M2751" t="str">
        <f>IF('Raw Data'!B2758=0," ","Yes")</f>
        <v xml:space="preserve"> </v>
      </c>
    </row>
    <row r="2752" spans="1:13" x14ac:dyDescent="0.2">
      <c r="A2752" s="62" t="str">
        <f>IF('Raw Data'!B2759=0," ",'Raw Data'!B2759)</f>
        <v xml:space="preserve"> </v>
      </c>
      <c r="B2752" s="62" t="str">
        <f>IF('Raw Data'!B2759=0," ",'Raw Data'!C2759)</f>
        <v xml:space="preserve"> </v>
      </c>
      <c r="C2752" s="63" t="str">
        <f>IF('Raw Data'!B2759=0," ",'Raw Data'!D2759)</f>
        <v xml:space="preserve"> </v>
      </c>
      <c r="D2752" s="63" t="str">
        <f>IF('Raw Data'!B2759=0," ",'Raw Data'!E2759)</f>
        <v xml:space="preserve"> </v>
      </c>
      <c r="E2752" s="62" t="str">
        <f>IF('Raw Data'!B2759=0," ",AVERAGE('Raw Data'!G2759:JP2759))</f>
        <v xml:space="preserve"> </v>
      </c>
      <c r="F2752" s="62" t="str">
        <f>IF('Raw Data'!B2759=0," ",_xlfn.STDEV.S('Raw Data'!G2759:JP2759))</f>
        <v xml:space="preserve"> </v>
      </c>
      <c r="G2752" s="63" t="str">
        <f>IF('Raw Data'!B2759=0," ",(D2752-C2752)/6/F2752)</f>
        <v xml:space="preserve"> </v>
      </c>
      <c r="H2752" s="63" t="str">
        <f>IF('Raw Data'!B2759=0," ","No")</f>
        <v xml:space="preserve"> </v>
      </c>
      <c r="I2752" s="62" t="str">
        <f>IF('Raw Data'!B2759=0," ",IF(H2752="Yes",MIN(D2752-E2752,E2752-C2752)/3/$H$2,MIN(E2752-C2752,D2752-E2752)/3/$H$1))</f>
        <v xml:space="preserve"> </v>
      </c>
      <c r="J2752" s="62" t="str">
        <f>IF('Raw Data'!B2759=0," ",E2752-6*F2752)</f>
        <v xml:space="preserve"> </v>
      </c>
      <c r="K2752" s="63" t="str">
        <f>IF('Raw Data'!B2759=0," ",E2752+6*F2752)</f>
        <v xml:space="preserve"> </v>
      </c>
      <c r="L2752" t="str">
        <f>IF('Raw Data'!B2759=0," ","No")</f>
        <v xml:space="preserve"> </v>
      </c>
      <c r="M2752" t="str">
        <f>IF('Raw Data'!B2759=0," ","Yes")</f>
        <v xml:space="preserve"> </v>
      </c>
    </row>
    <row r="2753" spans="1:13" x14ac:dyDescent="0.2">
      <c r="A2753" s="62" t="str">
        <f>IF('Raw Data'!B2760=0," ",'Raw Data'!B2760)</f>
        <v xml:space="preserve"> </v>
      </c>
      <c r="B2753" s="62" t="str">
        <f>IF('Raw Data'!B2760=0," ",'Raw Data'!C2760)</f>
        <v xml:space="preserve"> </v>
      </c>
      <c r="C2753" s="63" t="str">
        <f>IF('Raw Data'!B2760=0," ",'Raw Data'!D2760)</f>
        <v xml:space="preserve"> </v>
      </c>
      <c r="D2753" s="63" t="str">
        <f>IF('Raw Data'!B2760=0," ",'Raw Data'!E2760)</f>
        <v xml:space="preserve"> </v>
      </c>
      <c r="E2753" s="62" t="str">
        <f>IF('Raw Data'!B2760=0," ",AVERAGE('Raw Data'!G2760:JP2760))</f>
        <v xml:space="preserve"> </v>
      </c>
      <c r="F2753" s="62" t="str">
        <f>IF('Raw Data'!B2760=0," ",_xlfn.STDEV.S('Raw Data'!G2760:JP2760))</f>
        <v xml:space="preserve"> </v>
      </c>
      <c r="G2753" s="63" t="str">
        <f>IF('Raw Data'!B2760=0," ",(D2753-C2753)/6/F2753)</f>
        <v xml:space="preserve"> </v>
      </c>
      <c r="H2753" s="63" t="str">
        <f>IF('Raw Data'!B2760=0," ","No")</f>
        <v xml:space="preserve"> </v>
      </c>
      <c r="I2753" s="62" t="str">
        <f>IF('Raw Data'!B2760=0," ",IF(H2753="Yes",MIN(D2753-E2753,E2753-C2753)/3/$H$2,MIN(E2753-C2753,D2753-E2753)/3/$H$1))</f>
        <v xml:space="preserve"> </v>
      </c>
      <c r="J2753" s="62" t="str">
        <f>IF('Raw Data'!B2760=0," ",E2753-6*F2753)</f>
        <v xml:space="preserve"> </v>
      </c>
      <c r="K2753" s="63" t="str">
        <f>IF('Raw Data'!B2760=0," ",E2753+6*F2753)</f>
        <v xml:space="preserve"> </v>
      </c>
      <c r="L2753" t="str">
        <f>IF('Raw Data'!B2760=0," ","No")</f>
        <v xml:space="preserve"> </v>
      </c>
      <c r="M2753" t="str">
        <f>IF('Raw Data'!B2760=0," ","Yes")</f>
        <v xml:space="preserve"> </v>
      </c>
    </row>
    <row r="2754" spans="1:13" x14ac:dyDescent="0.2">
      <c r="A2754" s="62" t="str">
        <f>IF('Raw Data'!B2761=0," ",'Raw Data'!B2761)</f>
        <v xml:space="preserve"> </v>
      </c>
      <c r="B2754" s="62" t="str">
        <f>IF('Raw Data'!B2761=0," ",'Raw Data'!C2761)</f>
        <v xml:space="preserve"> </v>
      </c>
      <c r="C2754" s="63" t="str">
        <f>IF('Raw Data'!B2761=0," ",'Raw Data'!D2761)</f>
        <v xml:space="preserve"> </v>
      </c>
      <c r="D2754" s="63" t="str">
        <f>IF('Raw Data'!B2761=0," ",'Raw Data'!E2761)</f>
        <v xml:space="preserve"> </v>
      </c>
      <c r="E2754" s="62" t="str">
        <f>IF('Raw Data'!B2761=0," ",AVERAGE('Raw Data'!G2761:JP2761))</f>
        <v xml:space="preserve"> </v>
      </c>
      <c r="F2754" s="62" t="str">
        <f>IF('Raw Data'!B2761=0," ",_xlfn.STDEV.S('Raw Data'!G2761:JP2761))</f>
        <v xml:space="preserve"> </v>
      </c>
      <c r="G2754" s="63" t="str">
        <f>IF('Raw Data'!B2761=0," ",(D2754-C2754)/6/F2754)</f>
        <v xml:space="preserve"> </v>
      </c>
      <c r="H2754" s="63" t="str">
        <f>IF('Raw Data'!B2761=0," ","No")</f>
        <v xml:space="preserve"> </v>
      </c>
      <c r="I2754" s="62" t="str">
        <f>IF('Raw Data'!B2761=0," ",IF(H2754="Yes",MIN(D2754-E2754,E2754-C2754)/3/$H$2,MIN(E2754-C2754,D2754-E2754)/3/$H$1))</f>
        <v xml:space="preserve"> </v>
      </c>
      <c r="J2754" s="62" t="str">
        <f>IF('Raw Data'!B2761=0," ",E2754-6*F2754)</f>
        <v xml:space="preserve"> </v>
      </c>
      <c r="K2754" s="63" t="str">
        <f>IF('Raw Data'!B2761=0," ",E2754+6*F2754)</f>
        <v xml:space="preserve"> </v>
      </c>
      <c r="L2754" t="str">
        <f>IF('Raw Data'!B2761=0," ","No")</f>
        <v xml:space="preserve"> </v>
      </c>
      <c r="M2754" t="str">
        <f>IF('Raw Data'!B2761=0," ","Yes")</f>
        <v xml:space="preserve"> </v>
      </c>
    </row>
    <row r="2755" spans="1:13" x14ac:dyDescent="0.2">
      <c r="A2755" s="62" t="str">
        <f>IF('Raw Data'!B2762=0," ",'Raw Data'!B2762)</f>
        <v xml:space="preserve"> </v>
      </c>
      <c r="B2755" s="62" t="str">
        <f>IF('Raw Data'!B2762=0," ",'Raw Data'!C2762)</f>
        <v xml:space="preserve"> </v>
      </c>
      <c r="C2755" s="63" t="str">
        <f>IF('Raw Data'!B2762=0," ",'Raw Data'!D2762)</f>
        <v xml:space="preserve"> </v>
      </c>
      <c r="D2755" s="63" t="str">
        <f>IF('Raw Data'!B2762=0," ",'Raw Data'!E2762)</f>
        <v xml:space="preserve"> </v>
      </c>
      <c r="E2755" s="62" t="str">
        <f>IF('Raw Data'!B2762=0," ",AVERAGE('Raw Data'!G2762:JP2762))</f>
        <v xml:space="preserve"> </v>
      </c>
      <c r="F2755" s="62" t="str">
        <f>IF('Raw Data'!B2762=0," ",_xlfn.STDEV.S('Raw Data'!G2762:JP2762))</f>
        <v xml:space="preserve"> </v>
      </c>
      <c r="G2755" s="63" t="str">
        <f>IF('Raw Data'!B2762=0," ",(D2755-C2755)/6/F2755)</f>
        <v xml:space="preserve"> </v>
      </c>
      <c r="H2755" s="63" t="str">
        <f>IF('Raw Data'!B2762=0," ","No")</f>
        <v xml:space="preserve"> </v>
      </c>
      <c r="I2755" s="62" t="str">
        <f>IF('Raw Data'!B2762=0," ",IF(H2755="Yes",MIN(D2755-E2755,E2755-C2755)/3/$H$2,MIN(E2755-C2755,D2755-E2755)/3/$H$1))</f>
        <v xml:space="preserve"> </v>
      </c>
      <c r="J2755" s="62" t="str">
        <f>IF('Raw Data'!B2762=0," ",E2755-6*F2755)</f>
        <v xml:space="preserve"> </v>
      </c>
      <c r="K2755" s="63" t="str">
        <f>IF('Raw Data'!B2762=0," ",E2755+6*F2755)</f>
        <v xml:space="preserve"> </v>
      </c>
      <c r="L2755" t="str">
        <f>IF('Raw Data'!B2762=0," ","No")</f>
        <v xml:space="preserve"> </v>
      </c>
      <c r="M2755" t="str">
        <f>IF('Raw Data'!B2762=0," ","Yes")</f>
        <v xml:space="preserve"> </v>
      </c>
    </row>
    <row r="2756" spans="1:13" x14ac:dyDescent="0.2">
      <c r="A2756" s="62" t="str">
        <f>IF('Raw Data'!B2763=0," ",'Raw Data'!B2763)</f>
        <v xml:space="preserve"> </v>
      </c>
      <c r="B2756" s="62" t="str">
        <f>IF('Raw Data'!B2763=0," ",'Raw Data'!C2763)</f>
        <v xml:space="preserve"> </v>
      </c>
      <c r="C2756" s="63" t="str">
        <f>IF('Raw Data'!B2763=0," ",'Raw Data'!D2763)</f>
        <v xml:space="preserve"> </v>
      </c>
      <c r="D2756" s="63" t="str">
        <f>IF('Raw Data'!B2763=0," ",'Raw Data'!E2763)</f>
        <v xml:space="preserve"> </v>
      </c>
      <c r="E2756" s="62" t="str">
        <f>IF('Raw Data'!B2763=0," ",AVERAGE('Raw Data'!G2763:JP2763))</f>
        <v xml:space="preserve"> </v>
      </c>
      <c r="F2756" s="62" t="str">
        <f>IF('Raw Data'!B2763=0," ",_xlfn.STDEV.S('Raw Data'!G2763:JP2763))</f>
        <v xml:space="preserve"> </v>
      </c>
      <c r="G2756" s="63" t="str">
        <f>IF('Raw Data'!B2763=0," ",(D2756-C2756)/6/F2756)</f>
        <v xml:space="preserve"> </v>
      </c>
      <c r="H2756" s="63" t="str">
        <f>IF('Raw Data'!B2763=0," ","No")</f>
        <v xml:space="preserve"> </v>
      </c>
      <c r="I2756" s="62" t="str">
        <f>IF('Raw Data'!B2763=0," ",IF(H2756="Yes",MIN(D2756-E2756,E2756-C2756)/3/$H$2,MIN(E2756-C2756,D2756-E2756)/3/$H$1))</f>
        <v xml:space="preserve"> </v>
      </c>
      <c r="J2756" s="62" t="str">
        <f>IF('Raw Data'!B2763=0," ",E2756-6*F2756)</f>
        <v xml:space="preserve"> </v>
      </c>
      <c r="K2756" s="63" t="str">
        <f>IF('Raw Data'!B2763=0," ",E2756+6*F2756)</f>
        <v xml:space="preserve"> </v>
      </c>
      <c r="L2756" t="str">
        <f>IF('Raw Data'!B2763=0," ","No")</f>
        <v xml:space="preserve"> </v>
      </c>
      <c r="M2756" t="str">
        <f>IF('Raw Data'!B2763=0," ","Yes")</f>
        <v xml:space="preserve"> </v>
      </c>
    </row>
    <row r="2757" spans="1:13" x14ac:dyDescent="0.2">
      <c r="A2757" s="62" t="str">
        <f>IF('Raw Data'!B2764=0," ",'Raw Data'!B2764)</f>
        <v xml:space="preserve"> </v>
      </c>
      <c r="B2757" s="62" t="str">
        <f>IF('Raw Data'!B2764=0," ",'Raw Data'!C2764)</f>
        <v xml:space="preserve"> </v>
      </c>
      <c r="C2757" s="63" t="str">
        <f>IF('Raw Data'!B2764=0," ",'Raw Data'!D2764)</f>
        <v xml:space="preserve"> </v>
      </c>
      <c r="D2757" s="63" t="str">
        <f>IF('Raw Data'!B2764=0," ",'Raw Data'!E2764)</f>
        <v xml:space="preserve"> </v>
      </c>
      <c r="E2757" s="62" t="str">
        <f>IF('Raw Data'!B2764=0," ",AVERAGE('Raw Data'!G2764:JP2764))</f>
        <v xml:space="preserve"> </v>
      </c>
      <c r="F2757" s="62" t="str">
        <f>IF('Raw Data'!B2764=0," ",_xlfn.STDEV.S('Raw Data'!G2764:JP2764))</f>
        <v xml:space="preserve"> </v>
      </c>
      <c r="G2757" s="63" t="str">
        <f>IF('Raw Data'!B2764=0," ",(D2757-C2757)/6/F2757)</f>
        <v xml:space="preserve"> </v>
      </c>
      <c r="H2757" s="63" t="str">
        <f>IF('Raw Data'!B2764=0," ","No")</f>
        <v xml:space="preserve"> </v>
      </c>
      <c r="I2757" s="62" t="str">
        <f>IF('Raw Data'!B2764=0," ",IF(H2757="Yes",MIN(D2757-E2757,E2757-C2757)/3/$H$2,MIN(E2757-C2757,D2757-E2757)/3/$H$1))</f>
        <v xml:space="preserve"> </v>
      </c>
      <c r="J2757" s="62" t="str">
        <f>IF('Raw Data'!B2764=0," ",E2757-6*F2757)</f>
        <v xml:space="preserve"> </v>
      </c>
      <c r="K2757" s="63" t="str">
        <f>IF('Raw Data'!B2764=0," ",E2757+6*F2757)</f>
        <v xml:space="preserve"> </v>
      </c>
      <c r="L2757" t="str">
        <f>IF('Raw Data'!B2764=0," ","No")</f>
        <v xml:space="preserve"> </v>
      </c>
      <c r="M2757" t="str">
        <f>IF('Raw Data'!B2764=0," ","Yes")</f>
        <v xml:space="preserve"> </v>
      </c>
    </row>
    <row r="2758" spans="1:13" x14ac:dyDescent="0.2">
      <c r="A2758" s="62" t="str">
        <f>IF('Raw Data'!B2765=0," ",'Raw Data'!B2765)</f>
        <v xml:space="preserve"> </v>
      </c>
      <c r="B2758" s="62" t="str">
        <f>IF('Raw Data'!B2765=0," ",'Raw Data'!C2765)</f>
        <v xml:space="preserve"> </v>
      </c>
      <c r="C2758" s="63" t="str">
        <f>IF('Raw Data'!B2765=0," ",'Raw Data'!D2765)</f>
        <v xml:space="preserve"> </v>
      </c>
      <c r="D2758" s="63" t="str">
        <f>IF('Raw Data'!B2765=0," ",'Raw Data'!E2765)</f>
        <v xml:space="preserve"> </v>
      </c>
      <c r="E2758" s="62" t="str">
        <f>IF('Raw Data'!B2765=0," ",AVERAGE('Raw Data'!G2765:JP2765))</f>
        <v xml:space="preserve"> </v>
      </c>
      <c r="F2758" s="62" t="str">
        <f>IF('Raw Data'!B2765=0," ",_xlfn.STDEV.S('Raw Data'!G2765:JP2765))</f>
        <v xml:space="preserve"> </v>
      </c>
      <c r="G2758" s="63" t="str">
        <f>IF('Raw Data'!B2765=0," ",(D2758-C2758)/6/F2758)</f>
        <v xml:space="preserve"> </v>
      </c>
      <c r="H2758" s="63" t="str">
        <f>IF('Raw Data'!B2765=0," ","No")</f>
        <v xml:space="preserve"> </v>
      </c>
      <c r="I2758" s="62" t="str">
        <f>IF('Raw Data'!B2765=0," ",IF(H2758="Yes",MIN(D2758-E2758,E2758-C2758)/3/$H$2,MIN(E2758-C2758,D2758-E2758)/3/$H$1))</f>
        <v xml:space="preserve"> </v>
      </c>
      <c r="J2758" s="62" t="str">
        <f>IF('Raw Data'!B2765=0," ",E2758-6*F2758)</f>
        <v xml:space="preserve"> </v>
      </c>
      <c r="K2758" s="63" t="str">
        <f>IF('Raw Data'!B2765=0," ",E2758+6*F2758)</f>
        <v xml:space="preserve"> </v>
      </c>
      <c r="L2758" t="str">
        <f>IF('Raw Data'!B2765=0," ","No")</f>
        <v xml:space="preserve"> </v>
      </c>
      <c r="M2758" t="str">
        <f>IF('Raw Data'!B2765=0," ","Yes")</f>
        <v xml:space="preserve"> </v>
      </c>
    </row>
    <row r="2759" spans="1:13" x14ac:dyDescent="0.2">
      <c r="A2759" s="62" t="str">
        <f>IF('Raw Data'!B2766=0," ",'Raw Data'!B2766)</f>
        <v xml:space="preserve"> </v>
      </c>
      <c r="B2759" s="62" t="str">
        <f>IF('Raw Data'!B2766=0," ",'Raw Data'!C2766)</f>
        <v xml:space="preserve"> </v>
      </c>
      <c r="C2759" s="63" t="str">
        <f>IF('Raw Data'!B2766=0," ",'Raw Data'!D2766)</f>
        <v xml:space="preserve"> </v>
      </c>
      <c r="D2759" s="63" t="str">
        <f>IF('Raw Data'!B2766=0," ",'Raw Data'!E2766)</f>
        <v xml:space="preserve"> </v>
      </c>
      <c r="E2759" s="62" t="str">
        <f>IF('Raw Data'!B2766=0," ",AVERAGE('Raw Data'!G2766:JP2766))</f>
        <v xml:space="preserve"> </v>
      </c>
      <c r="F2759" s="62" t="str">
        <f>IF('Raw Data'!B2766=0," ",_xlfn.STDEV.S('Raw Data'!G2766:JP2766))</f>
        <v xml:space="preserve"> </v>
      </c>
      <c r="G2759" s="63" t="str">
        <f>IF('Raw Data'!B2766=0," ",(D2759-C2759)/6/F2759)</f>
        <v xml:space="preserve"> </v>
      </c>
      <c r="H2759" s="63" t="str">
        <f>IF('Raw Data'!B2766=0," ","No")</f>
        <v xml:space="preserve"> </v>
      </c>
      <c r="I2759" s="62" t="str">
        <f>IF('Raw Data'!B2766=0," ",IF(H2759="Yes",MIN(D2759-E2759,E2759-C2759)/3/$H$2,MIN(E2759-C2759,D2759-E2759)/3/$H$1))</f>
        <v xml:space="preserve"> </v>
      </c>
      <c r="J2759" s="62" t="str">
        <f>IF('Raw Data'!B2766=0," ",E2759-6*F2759)</f>
        <v xml:space="preserve"> </v>
      </c>
      <c r="K2759" s="63" t="str">
        <f>IF('Raw Data'!B2766=0," ",E2759+6*F2759)</f>
        <v xml:space="preserve"> </v>
      </c>
      <c r="L2759" t="str">
        <f>IF('Raw Data'!B2766=0," ","No")</f>
        <v xml:space="preserve"> </v>
      </c>
      <c r="M2759" t="str">
        <f>IF('Raw Data'!B2766=0," ","Yes")</f>
        <v xml:space="preserve"> </v>
      </c>
    </row>
    <row r="2760" spans="1:13" x14ac:dyDescent="0.2">
      <c r="A2760" s="62" t="str">
        <f>IF('Raw Data'!B2767=0," ",'Raw Data'!B2767)</f>
        <v xml:space="preserve"> </v>
      </c>
      <c r="B2760" s="62" t="str">
        <f>IF('Raw Data'!B2767=0," ",'Raw Data'!C2767)</f>
        <v xml:space="preserve"> </v>
      </c>
      <c r="C2760" s="63" t="str">
        <f>IF('Raw Data'!B2767=0," ",'Raw Data'!D2767)</f>
        <v xml:space="preserve"> </v>
      </c>
      <c r="D2760" s="63" t="str">
        <f>IF('Raw Data'!B2767=0," ",'Raw Data'!E2767)</f>
        <v xml:space="preserve"> </v>
      </c>
      <c r="E2760" s="62" t="str">
        <f>IF('Raw Data'!B2767=0," ",AVERAGE('Raw Data'!G2767:JP2767))</f>
        <v xml:space="preserve"> </v>
      </c>
      <c r="F2760" s="62" t="str">
        <f>IF('Raw Data'!B2767=0," ",_xlfn.STDEV.S('Raw Data'!G2767:JP2767))</f>
        <v xml:space="preserve"> </v>
      </c>
      <c r="G2760" s="63" t="str">
        <f>IF('Raw Data'!B2767=0," ",(D2760-C2760)/6/F2760)</f>
        <v xml:space="preserve"> </v>
      </c>
      <c r="H2760" s="63" t="str">
        <f>IF('Raw Data'!B2767=0," ","No")</f>
        <v xml:space="preserve"> </v>
      </c>
      <c r="I2760" s="62" t="str">
        <f>IF('Raw Data'!B2767=0," ",IF(H2760="Yes",MIN(D2760-E2760,E2760-C2760)/3/$H$2,MIN(E2760-C2760,D2760-E2760)/3/$H$1))</f>
        <v xml:space="preserve"> </v>
      </c>
      <c r="J2760" s="62" t="str">
        <f>IF('Raw Data'!B2767=0," ",E2760-6*F2760)</f>
        <v xml:space="preserve"> </v>
      </c>
      <c r="K2760" s="63" t="str">
        <f>IF('Raw Data'!B2767=0," ",E2760+6*F2760)</f>
        <v xml:space="preserve"> </v>
      </c>
      <c r="L2760" t="str">
        <f>IF('Raw Data'!B2767=0," ","No")</f>
        <v xml:space="preserve"> </v>
      </c>
      <c r="M2760" t="str">
        <f>IF('Raw Data'!B2767=0," ","Yes")</f>
        <v xml:space="preserve"> </v>
      </c>
    </row>
    <row r="2761" spans="1:13" x14ac:dyDescent="0.2">
      <c r="A2761" s="62" t="str">
        <f>IF('Raw Data'!B2768=0," ",'Raw Data'!B2768)</f>
        <v xml:space="preserve"> </v>
      </c>
      <c r="B2761" s="62" t="str">
        <f>IF('Raw Data'!B2768=0," ",'Raw Data'!C2768)</f>
        <v xml:space="preserve"> </v>
      </c>
      <c r="C2761" s="63" t="str">
        <f>IF('Raw Data'!B2768=0," ",'Raw Data'!D2768)</f>
        <v xml:space="preserve"> </v>
      </c>
      <c r="D2761" s="63" t="str">
        <f>IF('Raw Data'!B2768=0," ",'Raw Data'!E2768)</f>
        <v xml:space="preserve"> </v>
      </c>
      <c r="E2761" s="62" t="str">
        <f>IF('Raw Data'!B2768=0," ",AVERAGE('Raw Data'!G2768:JP2768))</f>
        <v xml:space="preserve"> </v>
      </c>
      <c r="F2761" s="62" t="str">
        <f>IF('Raw Data'!B2768=0," ",_xlfn.STDEV.S('Raw Data'!G2768:JP2768))</f>
        <v xml:space="preserve"> </v>
      </c>
      <c r="G2761" s="63" t="str">
        <f>IF('Raw Data'!B2768=0," ",(D2761-C2761)/6/F2761)</f>
        <v xml:space="preserve"> </v>
      </c>
      <c r="H2761" s="63" t="str">
        <f>IF('Raw Data'!B2768=0," ","No")</f>
        <v xml:space="preserve"> </v>
      </c>
      <c r="I2761" s="62" t="str">
        <f>IF('Raw Data'!B2768=0," ",IF(H2761="Yes",MIN(D2761-E2761,E2761-C2761)/3/$H$2,MIN(E2761-C2761,D2761-E2761)/3/$H$1))</f>
        <v xml:space="preserve"> </v>
      </c>
      <c r="J2761" s="62" t="str">
        <f>IF('Raw Data'!B2768=0," ",E2761-6*F2761)</f>
        <v xml:space="preserve"> </v>
      </c>
      <c r="K2761" s="63" t="str">
        <f>IF('Raw Data'!B2768=0," ",E2761+6*F2761)</f>
        <v xml:space="preserve"> </v>
      </c>
      <c r="L2761" t="str">
        <f>IF('Raw Data'!B2768=0," ","No")</f>
        <v xml:space="preserve"> </v>
      </c>
      <c r="M2761" t="str">
        <f>IF('Raw Data'!B2768=0," ","Yes")</f>
        <v xml:space="preserve"> </v>
      </c>
    </row>
    <row r="2762" spans="1:13" x14ac:dyDescent="0.2">
      <c r="A2762" s="62" t="str">
        <f>IF('Raw Data'!B2769=0," ",'Raw Data'!B2769)</f>
        <v xml:space="preserve"> </v>
      </c>
      <c r="B2762" s="62" t="str">
        <f>IF('Raw Data'!B2769=0," ",'Raw Data'!C2769)</f>
        <v xml:space="preserve"> </v>
      </c>
      <c r="C2762" s="63" t="str">
        <f>IF('Raw Data'!B2769=0," ",'Raw Data'!D2769)</f>
        <v xml:space="preserve"> </v>
      </c>
      <c r="D2762" s="63" t="str">
        <f>IF('Raw Data'!B2769=0," ",'Raw Data'!E2769)</f>
        <v xml:space="preserve"> </v>
      </c>
      <c r="E2762" s="62" t="str">
        <f>IF('Raw Data'!B2769=0," ",AVERAGE('Raw Data'!G2769:JP2769))</f>
        <v xml:space="preserve"> </v>
      </c>
      <c r="F2762" s="62" t="str">
        <f>IF('Raw Data'!B2769=0," ",_xlfn.STDEV.S('Raw Data'!G2769:JP2769))</f>
        <v xml:space="preserve"> </v>
      </c>
      <c r="G2762" s="63" t="str">
        <f>IF('Raw Data'!B2769=0," ",(D2762-C2762)/6/F2762)</f>
        <v xml:space="preserve"> </v>
      </c>
      <c r="H2762" s="63" t="str">
        <f>IF('Raw Data'!B2769=0," ","No")</f>
        <v xml:space="preserve"> </v>
      </c>
      <c r="I2762" s="62" t="str">
        <f>IF('Raw Data'!B2769=0," ",IF(H2762="Yes",MIN(D2762-E2762,E2762-C2762)/3/$H$2,MIN(E2762-C2762,D2762-E2762)/3/$H$1))</f>
        <v xml:space="preserve"> </v>
      </c>
      <c r="J2762" s="62" t="str">
        <f>IF('Raw Data'!B2769=0," ",E2762-6*F2762)</f>
        <v xml:space="preserve"> </v>
      </c>
      <c r="K2762" s="63" t="str">
        <f>IF('Raw Data'!B2769=0," ",E2762+6*F2762)</f>
        <v xml:space="preserve"> </v>
      </c>
      <c r="L2762" t="str">
        <f>IF('Raw Data'!B2769=0," ","No")</f>
        <v xml:space="preserve"> </v>
      </c>
      <c r="M2762" t="str">
        <f>IF('Raw Data'!B2769=0," ","Yes")</f>
        <v xml:space="preserve"> </v>
      </c>
    </row>
    <row r="2763" spans="1:13" x14ac:dyDescent="0.2">
      <c r="A2763" s="62" t="str">
        <f>IF('Raw Data'!B2770=0," ",'Raw Data'!B2770)</f>
        <v xml:space="preserve"> </v>
      </c>
      <c r="B2763" s="62" t="str">
        <f>IF('Raw Data'!B2770=0," ",'Raw Data'!C2770)</f>
        <v xml:space="preserve"> </v>
      </c>
      <c r="C2763" s="63" t="str">
        <f>IF('Raw Data'!B2770=0," ",'Raw Data'!D2770)</f>
        <v xml:space="preserve"> </v>
      </c>
      <c r="D2763" s="63" t="str">
        <f>IF('Raw Data'!B2770=0," ",'Raw Data'!E2770)</f>
        <v xml:space="preserve"> </v>
      </c>
      <c r="E2763" s="62" t="str">
        <f>IF('Raw Data'!B2770=0," ",AVERAGE('Raw Data'!G2770:JP2770))</f>
        <v xml:space="preserve"> </v>
      </c>
      <c r="F2763" s="62" t="str">
        <f>IF('Raw Data'!B2770=0," ",_xlfn.STDEV.S('Raw Data'!G2770:JP2770))</f>
        <v xml:space="preserve"> </v>
      </c>
      <c r="G2763" s="63" t="str">
        <f>IF('Raw Data'!B2770=0," ",(D2763-C2763)/6/F2763)</f>
        <v xml:space="preserve"> </v>
      </c>
      <c r="H2763" s="63" t="str">
        <f>IF('Raw Data'!B2770=0," ","No")</f>
        <v xml:space="preserve"> </v>
      </c>
      <c r="I2763" s="62" t="str">
        <f>IF('Raw Data'!B2770=0," ",IF(H2763="Yes",MIN(D2763-E2763,E2763-C2763)/3/$H$2,MIN(E2763-C2763,D2763-E2763)/3/$H$1))</f>
        <v xml:space="preserve"> </v>
      </c>
      <c r="J2763" s="62" t="str">
        <f>IF('Raw Data'!B2770=0," ",E2763-6*F2763)</f>
        <v xml:space="preserve"> </v>
      </c>
      <c r="K2763" s="63" t="str">
        <f>IF('Raw Data'!B2770=0," ",E2763+6*F2763)</f>
        <v xml:space="preserve"> </v>
      </c>
      <c r="L2763" t="str">
        <f>IF('Raw Data'!B2770=0," ","No")</f>
        <v xml:space="preserve"> </v>
      </c>
      <c r="M2763" t="str">
        <f>IF('Raw Data'!B2770=0," ","Yes")</f>
        <v xml:space="preserve"> </v>
      </c>
    </row>
    <row r="2764" spans="1:13" x14ac:dyDescent="0.2">
      <c r="A2764" s="62" t="str">
        <f>IF('Raw Data'!B2771=0," ",'Raw Data'!B2771)</f>
        <v xml:space="preserve"> </v>
      </c>
      <c r="B2764" s="62" t="str">
        <f>IF('Raw Data'!B2771=0," ",'Raw Data'!C2771)</f>
        <v xml:space="preserve"> </v>
      </c>
      <c r="C2764" s="63" t="str">
        <f>IF('Raw Data'!B2771=0," ",'Raw Data'!D2771)</f>
        <v xml:space="preserve"> </v>
      </c>
      <c r="D2764" s="63" t="str">
        <f>IF('Raw Data'!B2771=0," ",'Raw Data'!E2771)</f>
        <v xml:space="preserve"> </v>
      </c>
      <c r="E2764" s="62" t="str">
        <f>IF('Raw Data'!B2771=0," ",AVERAGE('Raw Data'!G2771:JP2771))</f>
        <v xml:space="preserve"> </v>
      </c>
      <c r="F2764" s="62" t="str">
        <f>IF('Raw Data'!B2771=0," ",_xlfn.STDEV.S('Raw Data'!G2771:JP2771))</f>
        <v xml:space="preserve"> </v>
      </c>
      <c r="G2764" s="63" t="str">
        <f>IF('Raw Data'!B2771=0," ",(D2764-C2764)/6/F2764)</f>
        <v xml:space="preserve"> </v>
      </c>
      <c r="H2764" s="63" t="str">
        <f>IF('Raw Data'!B2771=0," ","No")</f>
        <v xml:space="preserve"> </v>
      </c>
      <c r="I2764" s="62" t="str">
        <f>IF('Raw Data'!B2771=0," ",IF(H2764="Yes",MIN(D2764-E2764,E2764-C2764)/3/$H$2,MIN(E2764-C2764,D2764-E2764)/3/$H$1))</f>
        <v xml:space="preserve"> </v>
      </c>
      <c r="J2764" s="62" t="str">
        <f>IF('Raw Data'!B2771=0," ",E2764-6*F2764)</f>
        <v xml:space="preserve"> </v>
      </c>
      <c r="K2764" s="63" t="str">
        <f>IF('Raw Data'!B2771=0," ",E2764+6*F2764)</f>
        <v xml:space="preserve"> </v>
      </c>
      <c r="L2764" t="str">
        <f>IF('Raw Data'!B2771=0," ","No")</f>
        <v xml:space="preserve"> </v>
      </c>
      <c r="M2764" t="str">
        <f>IF('Raw Data'!B2771=0," ","Yes")</f>
        <v xml:space="preserve"> </v>
      </c>
    </row>
    <row r="2765" spans="1:13" x14ac:dyDescent="0.2">
      <c r="A2765" s="62" t="str">
        <f>IF('Raw Data'!B2772=0," ",'Raw Data'!B2772)</f>
        <v xml:space="preserve"> </v>
      </c>
      <c r="B2765" s="62" t="str">
        <f>IF('Raw Data'!B2772=0," ",'Raw Data'!C2772)</f>
        <v xml:space="preserve"> </v>
      </c>
      <c r="C2765" s="63" t="str">
        <f>IF('Raw Data'!B2772=0," ",'Raw Data'!D2772)</f>
        <v xml:space="preserve"> </v>
      </c>
      <c r="D2765" s="63" t="str">
        <f>IF('Raw Data'!B2772=0," ",'Raw Data'!E2772)</f>
        <v xml:space="preserve"> </v>
      </c>
      <c r="E2765" s="62" t="str">
        <f>IF('Raw Data'!B2772=0," ",AVERAGE('Raw Data'!G2772:JP2772))</f>
        <v xml:space="preserve"> </v>
      </c>
      <c r="F2765" s="62" t="str">
        <f>IF('Raw Data'!B2772=0," ",_xlfn.STDEV.S('Raw Data'!G2772:JP2772))</f>
        <v xml:space="preserve"> </v>
      </c>
      <c r="G2765" s="63" t="str">
        <f>IF('Raw Data'!B2772=0," ",(D2765-C2765)/6/F2765)</f>
        <v xml:space="preserve"> </v>
      </c>
      <c r="H2765" s="63" t="str">
        <f>IF('Raw Data'!B2772=0," ","No")</f>
        <v xml:space="preserve"> </v>
      </c>
      <c r="I2765" s="62" t="str">
        <f>IF('Raw Data'!B2772=0," ",IF(H2765="Yes",MIN(D2765-E2765,E2765-C2765)/3/$H$2,MIN(E2765-C2765,D2765-E2765)/3/$H$1))</f>
        <v xml:space="preserve"> </v>
      </c>
      <c r="J2765" s="62" t="str">
        <f>IF('Raw Data'!B2772=0," ",E2765-6*F2765)</f>
        <v xml:space="preserve"> </v>
      </c>
      <c r="K2765" s="63" t="str">
        <f>IF('Raw Data'!B2772=0," ",E2765+6*F2765)</f>
        <v xml:space="preserve"> </v>
      </c>
      <c r="L2765" t="str">
        <f>IF('Raw Data'!B2772=0," ","No")</f>
        <v xml:space="preserve"> </v>
      </c>
      <c r="M2765" t="str">
        <f>IF('Raw Data'!B2772=0," ","Yes")</f>
        <v xml:space="preserve"> </v>
      </c>
    </row>
    <row r="2766" spans="1:13" x14ac:dyDescent="0.2">
      <c r="A2766" s="62" t="str">
        <f>IF('Raw Data'!B2773=0," ",'Raw Data'!B2773)</f>
        <v xml:space="preserve"> </v>
      </c>
      <c r="B2766" s="62" t="str">
        <f>IF('Raw Data'!B2773=0," ",'Raw Data'!C2773)</f>
        <v xml:space="preserve"> </v>
      </c>
      <c r="C2766" s="63" t="str">
        <f>IF('Raw Data'!B2773=0," ",'Raw Data'!D2773)</f>
        <v xml:space="preserve"> </v>
      </c>
      <c r="D2766" s="63" t="str">
        <f>IF('Raw Data'!B2773=0," ",'Raw Data'!E2773)</f>
        <v xml:space="preserve"> </v>
      </c>
      <c r="E2766" s="62" t="str">
        <f>IF('Raw Data'!B2773=0," ",AVERAGE('Raw Data'!G2773:JP2773))</f>
        <v xml:space="preserve"> </v>
      </c>
      <c r="F2766" s="62" t="str">
        <f>IF('Raw Data'!B2773=0," ",_xlfn.STDEV.S('Raw Data'!G2773:JP2773))</f>
        <v xml:space="preserve"> </v>
      </c>
      <c r="G2766" s="63" t="str">
        <f>IF('Raw Data'!B2773=0," ",(D2766-C2766)/6/F2766)</f>
        <v xml:space="preserve"> </v>
      </c>
      <c r="H2766" s="63" t="str">
        <f>IF('Raw Data'!B2773=0," ","No")</f>
        <v xml:space="preserve"> </v>
      </c>
      <c r="I2766" s="62" t="str">
        <f>IF('Raw Data'!B2773=0," ",IF(H2766="Yes",MIN(D2766-E2766,E2766-C2766)/3/$H$2,MIN(E2766-C2766,D2766-E2766)/3/$H$1))</f>
        <v xml:space="preserve"> </v>
      </c>
      <c r="J2766" s="62" t="str">
        <f>IF('Raw Data'!B2773=0," ",E2766-6*F2766)</f>
        <v xml:space="preserve"> </v>
      </c>
      <c r="K2766" s="63" t="str">
        <f>IF('Raw Data'!B2773=0," ",E2766+6*F2766)</f>
        <v xml:space="preserve"> </v>
      </c>
      <c r="L2766" t="str">
        <f>IF('Raw Data'!B2773=0," ","No")</f>
        <v xml:space="preserve"> </v>
      </c>
      <c r="M2766" t="str">
        <f>IF('Raw Data'!B2773=0," ","Yes")</f>
        <v xml:space="preserve"> </v>
      </c>
    </row>
    <row r="2767" spans="1:13" x14ac:dyDescent="0.2">
      <c r="A2767" s="62" t="str">
        <f>IF('Raw Data'!B2774=0," ",'Raw Data'!B2774)</f>
        <v xml:space="preserve"> </v>
      </c>
      <c r="B2767" s="62" t="str">
        <f>IF('Raw Data'!B2774=0," ",'Raw Data'!C2774)</f>
        <v xml:space="preserve"> </v>
      </c>
      <c r="C2767" s="63" t="str">
        <f>IF('Raw Data'!B2774=0," ",'Raw Data'!D2774)</f>
        <v xml:space="preserve"> </v>
      </c>
      <c r="D2767" s="63" t="str">
        <f>IF('Raw Data'!B2774=0," ",'Raw Data'!E2774)</f>
        <v xml:space="preserve"> </v>
      </c>
      <c r="E2767" s="62" t="str">
        <f>IF('Raw Data'!B2774=0," ",AVERAGE('Raw Data'!G2774:JP2774))</f>
        <v xml:space="preserve"> </v>
      </c>
      <c r="F2767" s="62" t="str">
        <f>IF('Raw Data'!B2774=0," ",_xlfn.STDEV.S('Raw Data'!G2774:JP2774))</f>
        <v xml:space="preserve"> </v>
      </c>
      <c r="G2767" s="63" t="str">
        <f>IF('Raw Data'!B2774=0," ",(D2767-C2767)/6/F2767)</f>
        <v xml:space="preserve"> </v>
      </c>
      <c r="H2767" s="63" t="str">
        <f>IF('Raw Data'!B2774=0," ","No")</f>
        <v xml:space="preserve"> </v>
      </c>
      <c r="I2767" s="62" t="str">
        <f>IF('Raw Data'!B2774=0," ",IF(H2767="Yes",MIN(D2767-E2767,E2767-C2767)/3/$H$2,MIN(E2767-C2767,D2767-E2767)/3/$H$1))</f>
        <v xml:space="preserve"> </v>
      </c>
      <c r="J2767" s="62" t="str">
        <f>IF('Raw Data'!B2774=0," ",E2767-6*F2767)</f>
        <v xml:space="preserve"> </v>
      </c>
      <c r="K2767" s="63" t="str">
        <f>IF('Raw Data'!B2774=0," ",E2767+6*F2767)</f>
        <v xml:space="preserve"> </v>
      </c>
      <c r="L2767" t="str">
        <f>IF('Raw Data'!B2774=0," ","No")</f>
        <v xml:space="preserve"> </v>
      </c>
      <c r="M2767" t="str">
        <f>IF('Raw Data'!B2774=0," ","Yes")</f>
        <v xml:space="preserve"> </v>
      </c>
    </row>
    <row r="2768" spans="1:13" x14ac:dyDescent="0.2">
      <c r="A2768" s="62" t="str">
        <f>IF('Raw Data'!B2775=0," ",'Raw Data'!B2775)</f>
        <v xml:space="preserve"> </v>
      </c>
      <c r="B2768" s="62" t="str">
        <f>IF('Raw Data'!B2775=0," ",'Raw Data'!C2775)</f>
        <v xml:space="preserve"> </v>
      </c>
      <c r="C2768" s="63" t="str">
        <f>IF('Raw Data'!B2775=0," ",'Raw Data'!D2775)</f>
        <v xml:space="preserve"> </v>
      </c>
      <c r="D2768" s="63" t="str">
        <f>IF('Raw Data'!B2775=0," ",'Raw Data'!E2775)</f>
        <v xml:space="preserve"> </v>
      </c>
      <c r="E2768" s="62" t="str">
        <f>IF('Raw Data'!B2775=0," ",AVERAGE('Raw Data'!G2775:JP2775))</f>
        <v xml:space="preserve"> </v>
      </c>
      <c r="F2768" s="62" t="str">
        <f>IF('Raw Data'!B2775=0," ",_xlfn.STDEV.S('Raw Data'!G2775:JP2775))</f>
        <v xml:space="preserve"> </v>
      </c>
      <c r="G2768" s="63" t="str">
        <f>IF('Raw Data'!B2775=0," ",(D2768-C2768)/6/F2768)</f>
        <v xml:space="preserve"> </v>
      </c>
      <c r="H2768" s="63" t="str">
        <f>IF('Raw Data'!B2775=0," ","No")</f>
        <v xml:space="preserve"> </v>
      </c>
      <c r="I2768" s="62" t="str">
        <f>IF('Raw Data'!B2775=0," ",IF(H2768="Yes",MIN(D2768-E2768,E2768-C2768)/3/$H$2,MIN(E2768-C2768,D2768-E2768)/3/$H$1))</f>
        <v xml:space="preserve"> </v>
      </c>
      <c r="J2768" s="62" t="str">
        <f>IF('Raw Data'!B2775=0," ",E2768-6*F2768)</f>
        <v xml:space="preserve"> </v>
      </c>
      <c r="K2768" s="63" t="str">
        <f>IF('Raw Data'!B2775=0," ",E2768+6*F2768)</f>
        <v xml:space="preserve"> </v>
      </c>
      <c r="L2768" t="str">
        <f>IF('Raw Data'!B2775=0," ","No")</f>
        <v xml:space="preserve"> </v>
      </c>
      <c r="M2768" t="str">
        <f>IF('Raw Data'!B2775=0," ","Yes")</f>
        <v xml:space="preserve"> </v>
      </c>
    </row>
    <row r="2769" spans="1:13" x14ac:dyDescent="0.2">
      <c r="A2769" s="62" t="str">
        <f>IF('Raw Data'!B2776=0," ",'Raw Data'!B2776)</f>
        <v xml:space="preserve"> </v>
      </c>
      <c r="B2769" s="62" t="str">
        <f>IF('Raw Data'!B2776=0," ",'Raw Data'!C2776)</f>
        <v xml:space="preserve"> </v>
      </c>
      <c r="C2769" s="63" t="str">
        <f>IF('Raw Data'!B2776=0," ",'Raw Data'!D2776)</f>
        <v xml:space="preserve"> </v>
      </c>
      <c r="D2769" s="63" t="str">
        <f>IF('Raw Data'!B2776=0," ",'Raw Data'!E2776)</f>
        <v xml:space="preserve"> </v>
      </c>
      <c r="E2769" s="62" t="str">
        <f>IF('Raw Data'!B2776=0," ",AVERAGE('Raw Data'!G2776:JP2776))</f>
        <v xml:space="preserve"> </v>
      </c>
      <c r="F2769" s="62" t="str">
        <f>IF('Raw Data'!B2776=0," ",_xlfn.STDEV.S('Raw Data'!G2776:JP2776))</f>
        <v xml:space="preserve"> </v>
      </c>
      <c r="G2769" s="63" t="str">
        <f>IF('Raw Data'!B2776=0," ",(D2769-C2769)/6/F2769)</f>
        <v xml:space="preserve"> </v>
      </c>
      <c r="H2769" s="63" t="str">
        <f>IF('Raw Data'!B2776=0," ","No")</f>
        <v xml:space="preserve"> </v>
      </c>
      <c r="I2769" s="62" t="str">
        <f>IF('Raw Data'!B2776=0," ",IF(H2769="Yes",MIN(D2769-E2769,E2769-C2769)/3/$H$2,MIN(E2769-C2769,D2769-E2769)/3/$H$1))</f>
        <v xml:space="preserve"> </v>
      </c>
      <c r="J2769" s="62" t="str">
        <f>IF('Raw Data'!B2776=0," ",E2769-6*F2769)</f>
        <v xml:space="preserve"> </v>
      </c>
      <c r="K2769" s="63" t="str">
        <f>IF('Raw Data'!B2776=0," ",E2769+6*F2769)</f>
        <v xml:space="preserve"> </v>
      </c>
      <c r="L2769" t="str">
        <f>IF('Raw Data'!B2776=0," ","No")</f>
        <v xml:space="preserve"> </v>
      </c>
      <c r="M2769" t="str">
        <f>IF('Raw Data'!B2776=0," ","Yes")</f>
        <v xml:space="preserve"> </v>
      </c>
    </row>
    <row r="2770" spans="1:13" x14ac:dyDescent="0.2">
      <c r="A2770" s="62" t="str">
        <f>IF('Raw Data'!B2777=0," ",'Raw Data'!B2777)</f>
        <v xml:space="preserve"> </v>
      </c>
      <c r="B2770" s="62" t="str">
        <f>IF('Raw Data'!B2777=0," ",'Raw Data'!C2777)</f>
        <v xml:space="preserve"> </v>
      </c>
      <c r="C2770" s="63" t="str">
        <f>IF('Raw Data'!B2777=0," ",'Raw Data'!D2777)</f>
        <v xml:space="preserve"> </v>
      </c>
      <c r="D2770" s="63" t="str">
        <f>IF('Raw Data'!B2777=0," ",'Raw Data'!E2777)</f>
        <v xml:space="preserve"> </v>
      </c>
      <c r="E2770" s="62" t="str">
        <f>IF('Raw Data'!B2777=0," ",AVERAGE('Raw Data'!G2777:JP2777))</f>
        <v xml:space="preserve"> </v>
      </c>
      <c r="F2770" s="62" t="str">
        <f>IF('Raw Data'!B2777=0," ",_xlfn.STDEV.S('Raw Data'!G2777:JP2777))</f>
        <v xml:space="preserve"> </v>
      </c>
      <c r="G2770" s="63" t="str">
        <f>IF('Raw Data'!B2777=0," ",(D2770-C2770)/6/F2770)</f>
        <v xml:space="preserve"> </v>
      </c>
      <c r="H2770" s="63" t="str">
        <f>IF('Raw Data'!B2777=0," ","No")</f>
        <v xml:space="preserve"> </v>
      </c>
      <c r="I2770" s="62" t="str">
        <f>IF('Raw Data'!B2777=0," ",IF(H2770="Yes",MIN(D2770-E2770,E2770-C2770)/3/$H$2,MIN(E2770-C2770,D2770-E2770)/3/$H$1))</f>
        <v xml:space="preserve"> </v>
      </c>
      <c r="J2770" s="62" t="str">
        <f>IF('Raw Data'!B2777=0," ",E2770-6*F2770)</f>
        <v xml:space="preserve"> </v>
      </c>
      <c r="K2770" s="63" t="str">
        <f>IF('Raw Data'!B2777=0," ",E2770+6*F2770)</f>
        <v xml:space="preserve"> </v>
      </c>
      <c r="L2770" t="str">
        <f>IF('Raw Data'!B2777=0," ","No")</f>
        <v xml:space="preserve"> </v>
      </c>
      <c r="M2770" t="str">
        <f>IF('Raw Data'!B2777=0," ","Yes")</f>
        <v xml:space="preserve"> </v>
      </c>
    </row>
    <row r="2771" spans="1:13" x14ac:dyDescent="0.2">
      <c r="A2771" s="62" t="str">
        <f>IF('Raw Data'!B2778=0," ",'Raw Data'!B2778)</f>
        <v xml:space="preserve"> </v>
      </c>
      <c r="B2771" s="62" t="str">
        <f>IF('Raw Data'!B2778=0," ",'Raw Data'!C2778)</f>
        <v xml:space="preserve"> </v>
      </c>
      <c r="C2771" s="63" t="str">
        <f>IF('Raw Data'!B2778=0," ",'Raw Data'!D2778)</f>
        <v xml:space="preserve"> </v>
      </c>
      <c r="D2771" s="63" t="str">
        <f>IF('Raw Data'!B2778=0," ",'Raw Data'!E2778)</f>
        <v xml:space="preserve"> </v>
      </c>
      <c r="E2771" s="62" t="str">
        <f>IF('Raw Data'!B2778=0," ",AVERAGE('Raw Data'!G2778:JP2778))</f>
        <v xml:space="preserve"> </v>
      </c>
      <c r="F2771" s="62" t="str">
        <f>IF('Raw Data'!B2778=0," ",_xlfn.STDEV.S('Raw Data'!G2778:JP2778))</f>
        <v xml:space="preserve"> </v>
      </c>
      <c r="G2771" s="63" t="str">
        <f>IF('Raw Data'!B2778=0," ",(D2771-C2771)/6/F2771)</f>
        <v xml:space="preserve"> </v>
      </c>
      <c r="H2771" s="63" t="str">
        <f>IF('Raw Data'!B2778=0," ","No")</f>
        <v xml:space="preserve"> </v>
      </c>
      <c r="I2771" s="62" t="str">
        <f>IF('Raw Data'!B2778=0," ",IF(H2771="Yes",MIN(D2771-E2771,E2771-C2771)/3/$H$2,MIN(E2771-C2771,D2771-E2771)/3/$H$1))</f>
        <v xml:space="preserve"> </v>
      </c>
      <c r="J2771" s="62" t="str">
        <f>IF('Raw Data'!B2778=0," ",E2771-6*F2771)</f>
        <v xml:space="preserve"> </v>
      </c>
      <c r="K2771" s="63" t="str">
        <f>IF('Raw Data'!B2778=0," ",E2771+6*F2771)</f>
        <v xml:space="preserve"> </v>
      </c>
      <c r="L2771" t="str">
        <f>IF('Raw Data'!B2778=0," ","No")</f>
        <v xml:space="preserve"> </v>
      </c>
      <c r="M2771" t="str">
        <f>IF('Raw Data'!B2778=0," ","Yes")</f>
        <v xml:space="preserve"> </v>
      </c>
    </row>
    <row r="2772" spans="1:13" x14ac:dyDescent="0.2">
      <c r="A2772" s="62" t="str">
        <f>IF('Raw Data'!B2779=0," ",'Raw Data'!B2779)</f>
        <v xml:space="preserve"> </v>
      </c>
      <c r="B2772" s="62" t="str">
        <f>IF('Raw Data'!B2779=0," ",'Raw Data'!C2779)</f>
        <v xml:space="preserve"> </v>
      </c>
      <c r="C2772" s="63" t="str">
        <f>IF('Raw Data'!B2779=0," ",'Raw Data'!D2779)</f>
        <v xml:space="preserve"> </v>
      </c>
      <c r="D2772" s="63" t="str">
        <f>IF('Raw Data'!B2779=0," ",'Raw Data'!E2779)</f>
        <v xml:space="preserve"> </v>
      </c>
      <c r="E2772" s="62" t="str">
        <f>IF('Raw Data'!B2779=0," ",AVERAGE('Raw Data'!G2779:JP2779))</f>
        <v xml:space="preserve"> </v>
      </c>
      <c r="F2772" s="62" t="str">
        <f>IF('Raw Data'!B2779=0," ",_xlfn.STDEV.S('Raw Data'!G2779:JP2779))</f>
        <v xml:space="preserve"> </v>
      </c>
      <c r="G2772" s="63" t="str">
        <f>IF('Raw Data'!B2779=0," ",(D2772-C2772)/6/F2772)</f>
        <v xml:space="preserve"> </v>
      </c>
      <c r="H2772" s="63" t="str">
        <f>IF('Raw Data'!B2779=0," ","No")</f>
        <v xml:space="preserve"> </v>
      </c>
      <c r="I2772" s="62" t="str">
        <f>IF('Raw Data'!B2779=0," ",IF(H2772="Yes",MIN(D2772-E2772,E2772-C2772)/3/$H$2,MIN(E2772-C2772,D2772-E2772)/3/$H$1))</f>
        <v xml:space="preserve"> </v>
      </c>
      <c r="J2772" s="62" t="str">
        <f>IF('Raw Data'!B2779=0," ",E2772-6*F2772)</f>
        <v xml:space="preserve"> </v>
      </c>
      <c r="K2772" s="63" t="str">
        <f>IF('Raw Data'!B2779=0," ",E2772+6*F2772)</f>
        <v xml:space="preserve"> </v>
      </c>
      <c r="L2772" t="str">
        <f>IF('Raw Data'!B2779=0," ","No")</f>
        <v xml:space="preserve"> </v>
      </c>
      <c r="M2772" t="str">
        <f>IF('Raw Data'!B2779=0," ","Yes")</f>
        <v xml:space="preserve"> </v>
      </c>
    </row>
    <row r="2773" spans="1:13" x14ac:dyDescent="0.2">
      <c r="A2773" s="62" t="str">
        <f>IF('Raw Data'!B2780=0," ",'Raw Data'!B2780)</f>
        <v xml:space="preserve"> </v>
      </c>
      <c r="B2773" s="62" t="str">
        <f>IF('Raw Data'!B2780=0," ",'Raw Data'!C2780)</f>
        <v xml:space="preserve"> </v>
      </c>
      <c r="C2773" s="63" t="str">
        <f>IF('Raw Data'!B2780=0," ",'Raw Data'!D2780)</f>
        <v xml:space="preserve"> </v>
      </c>
      <c r="D2773" s="63" t="str">
        <f>IF('Raw Data'!B2780=0," ",'Raw Data'!E2780)</f>
        <v xml:space="preserve"> </v>
      </c>
      <c r="E2773" s="62" t="str">
        <f>IF('Raw Data'!B2780=0," ",AVERAGE('Raw Data'!G2780:JP2780))</f>
        <v xml:space="preserve"> </v>
      </c>
      <c r="F2773" s="62" t="str">
        <f>IF('Raw Data'!B2780=0," ",_xlfn.STDEV.S('Raw Data'!G2780:JP2780))</f>
        <v xml:space="preserve"> </v>
      </c>
      <c r="G2773" s="63" t="str">
        <f>IF('Raw Data'!B2780=0," ",(D2773-C2773)/6/F2773)</f>
        <v xml:space="preserve"> </v>
      </c>
      <c r="H2773" s="63" t="str">
        <f>IF('Raw Data'!B2780=0," ","No")</f>
        <v xml:space="preserve"> </v>
      </c>
      <c r="I2773" s="62" t="str">
        <f>IF('Raw Data'!B2780=0," ",IF(H2773="Yes",MIN(D2773-E2773,E2773-C2773)/3/$H$2,MIN(E2773-C2773,D2773-E2773)/3/$H$1))</f>
        <v xml:space="preserve"> </v>
      </c>
      <c r="J2773" s="62" t="str">
        <f>IF('Raw Data'!B2780=0," ",E2773-6*F2773)</f>
        <v xml:space="preserve"> </v>
      </c>
      <c r="K2773" s="63" t="str">
        <f>IF('Raw Data'!B2780=0," ",E2773+6*F2773)</f>
        <v xml:space="preserve"> </v>
      </c>
      <c r="L2773" t="str">
        <f>IF('Raw Data'!B2780=0," ","No")</f>
        <v xml:space="preserve"> </v>
      </c>
      <c r="M2773" t="str">
        <f>IF('Raw Data'!B2780=0," ","Yes")</f>
        <v xml:space="preserve"> </v>
      </c>
    </row>
    <row r="2774" spans="1:13" x14ac:dyDescent="0.2">
      <c r="A2774" s="62" t="str">
        <f>IF('Raw Data'!B2781=0," ",'Raw Data'!B2781)</f>
        <v xml:space="preserve"> </v>
      </c>
      <c r="B2774" s="62" t="str">
        <f>IF('Raw Data'!B2781=0," ",'Raw Data'!C2781)</f>
        <v xml:space="preserve"> </v>
      </c>
      <c r="C2774" s="63" t="str">
        <f>IF('Raw Data'!B2781=0," ",'Raw Data'!D2781)</f>
        <v xml:space="preserve"> </v>
      </c>
      <c r="D2774" s="63" t="str">
        <f>IF('Raw Data'!B2781=0," ",'Raw Data'!E2781)</f>
        <v xml:space="preserve"> </v>
      </c>
      <c r="E2774" s="62" t="str">
        <f>IF('Raw Data'!B2781=0," ",AVERAGE('Raw Data'!G2781:JP2781))</f>
        <v xml:space="preserve"> </v>
      </c>
      <c r="F2774" s="62" t="str">
        <f>IF('Raw Data'!B2781=0," ",_xlfn.STDEV.S('Raw Data'!G2781:JP2781))</f>
        <v xml:space="preserve"> </v>
      </c>
      <c r="G2774" s="63" t="str">
        <f>IF('Raw Data'!B2781=0," ",(D2774-C2774)/6/F2774)</f>
        <v xml:space="preserve"> </v>
      </c>
      <c r="H2774" s="63" t="str">
        <f>IF('Raw Data'!B2781=0," ","No")</f>
        <v xml:space="preserve"> </v>
      </c>
      <c r="I2774" s="62" t="str">
        <f>IF('Raw Data'!B2781=0," ",IF(H2774="Yes",MIN(D2774-E2774,E2774-C2774)/3/$H$2,MIN(E2774-C2774,D2774-E2774)/3/$H$1))</f>
        <v xml:space="preserve"> </v>
      </c>
      <c r="J2774" s="62" t="str">
        <f>IF('Raw Data'!B2781=0," ",E2774-6*F2774)</f>
        <v xml:space="preserve"> </v>
      </c>
      <c r="K2774" s="63" t="str">
        <f>IF('Raw Data'!B2781=0," ",E2774+6*F2774)</f>
        <v xml:space="preserve"> </v>
      </c>
      <c r="L2774" t="str">
        <f>IF('Raw Data'!B2781=0," ","No")</f>
        <v xml:space="preserve"> </v>
      </c>
      <c r="M2774" t="str">
        <f>IF('Raw Data'!B2781=0," ","Yes")</f>
        <v xml:space="preserve"> </v>
      </c>
    </row>
    <row r="2775" spans="1:13" x14ac:dyDescent="0.2">
      <c r="A2775" s="62" t="str">
        <f>IF('Raw Data'!B2782=0," ",'Raw Data'!B2782)</f>
        <v xml:space="preserve"> </v>
      </c>
      <c r="B2775" s="62" t="str">
        <f>IF('Raw Data'!B2782=0," ",'Raw Data'!C2782)</f>
        <v xml:space="preserve"> </v>
      </c>
      <c r="C2775" s="63" t="str">
        <f>IF('Raw Data'!B2782=0," ",'Raw Data'!D2782)</f>
        <v xml:space="preserve"> </v>
      </c>
      <c r="D2775" s="63" t="str">
        <f>IF('Raw Data'!B2782=0," ",'Raw Data'!E2782)</f>
        <v xml:space="preserve"> </v>
      </c>
      <c r="E2775" s="62" t="str">
        <f>IF('Raw Data'!B2782=0," ",AVERAGE('Raw Data'!G2782:JP2782))</f>
        <v xml:space="preserve"> </v>
      </c>
      <c r="F2775" s="62" t="str">
        <f>IF('Raw Data'!B2782=0," ",_xlfn.STDEV.S('Raw Data'!G2782:JP2782))</f>
        <v xml:space="preserve"> </v>
      </c>
      <c r="G2775" s="63" t="str">
        <f>IF('Raw Data'!B2782=0," ",(D2775-C2775)/6/F2775)</f>
        <v xml:space="preserve"> </v>
      </c>
      <c r="H2775" s="63" t="str">
        <f>IF('Raw Data'!B2782=0," ","No")</f>
        <v xml:space="preserve"> </v>
      </c>
      <c r="I2775" s="62" t="str">
        <f>IF('Raw Data'!B2782=0," ",IF(H2775="Yes",MIN(D2775-E2775,E2775-C2775)/3/$H$2,MIN(E2775-C2775,D2775-E2775)/3/$H$1))</f>
        <v xml:space="preserve"> </v>
      </c>
      <c r="J2775" s="62" t="str">
        <f>IF('Raw Data'!B2782=0," ",E2775-6*F2775)</f>
        <v xml:space="preserve"> </v>
      </c>
      <c r="K2775" s="63" t="str">
        <f>IF('Raw Data'!B2782=0," ",E2775+6*F2775)</f>
        <v xml:space="preserve"> </v>
      </c>
      <c r="L2775" t="str">
        <f>IF('Raw Data'!B2782=0," ","No")</f>
        <v xml:space="preserve"> </v>
      </c>
      <c r="M2775" t="str">
        <f>IF('Raw Data'!B2782=0," ","Yes")</f>
        <v xml:space="preserve"> </v>
      </c>
    </row>
    <row r="2776" spans="1:13" x14ac:dyDescent="0.2">
      <c r="A2776" s="62" t="str">
        <f>IF('Raw Data'!B2783=0," ",'Raw Data'!B2783)</f>
        <v xml:space="preserve"> </v>
      </c>
      <c r="B2776" s="62" t="str">
        <f>IF('Raw Data'!B2783=0," ",'Raw Data'!C2783)</f>
        <v xml:space="preserve"> </v>
      </c>
      <c r="C2776" s="63" t="str">
        <f>IF('Raw Data'!B2783=0," ",'Raw Data'!D2783)</f>
        <v xml:space="preserve"> </v>
      </c>
      <c r="D2776" s="63" t="str">
        <f>IF('Raw Data'!B2783=0," ",'Raw Data'!E2783)</f>
        <v xml:space="preserve"> </v>
      </c>
      <c r="E2776" s="62" t="str">
        <f>IF('Raw Data'!B2783=0," ",AVERAGE('Raw Data'!G2783:JP2783))</f>
        <v xml:space="preserve"> </v>
      </c>
      <c r="F2776" s="62" t="str">
        <f>IF('Raw Data'!B2783=0," ",_xlfn.STDEV.S('Raw Data'!G2783:JP2783))</f>
        <v xml:space="preserve"> </v>
      </c>
      <c r="G2776" s="63" t="str">
        <f>IF('Raw Data'!B2783=0," ",(D2776-C2776)/6/F2776)</f>
        <v xml:space="preserve"> </v>
      </c>
      <c r="H2776" s="63" t="str">
        <f>IF('Raw Data'!B2783=0," ","No")</f>
        <v xml:space="preserve"> </v>
      </c>
      <c r="I2776" s="62" t="str">
        <f>IF('Raw Data'!B2783=0," ",IF(H2776="Yes",MIN(D2776-E2776,E2776-C2776)/3/$H$2,MIN(E2776-C2776,D2776-E2776)/3/$H$1))</f>
        <v xml:space="preserve"> </v>
      </c>
      <c r="J2776" s="62" t="str">
        <f>IF('Raw Data'!B2783=0," ",E2776-6*F2776)</f>
        <v xml:space="preserve"> </v>
      </c>
      <c r="K2776" s="63" t="str">
        <f>IF('Raw Data'!B2783=0," ",E2776+6*F2776)</f>
        <v xml:space="preserve"> </v>
      </c>
      <c r="L2776" t="str">
        <f>IF('Raw Data'!B2783=0," ","No")</f>
        <v xml:space="preserve"> </v>
      </c>
      <c r="M2776" t="str">
        <f>IF('Raw Data'!B2783=0," ","Yes")</f>
        <v xml:space="preserve"> </v>
      </c>
    </row>
    <row r="2777" spans="1:13" x14ac:dyDescent="0.2">
      <c r="A2777" s="62" t="str">
        <f>IF('Raw Data'!B2784=0," ",'Raw Data'!B2784)</f>
        <v xml:space="preserve"> </v>
      </c>
      <c r="B2777" s="62" t="str">
        <f>IF('Raw Data'!B2784=0," ",'Raw Data'!C2784)</f>
        <v xml:space="preserve"> </v>
      </c>
      <c r="C2777" s="63" t="str">
        <f>IF('Raw Data'!B2784=0," ",'Raw Data'!D2784)</f>
        <v xml:space="preserve"> </v>
      </c>
      <c r="D2777" s="63" t="str">
        <f>IF('Raw Data'!B2784=0," ",'Raw Data'!E2784)</f>
        <v xml:space="preserve"> </v>
      </c>
      <c r="E2777" s="62" t="str">
        <f>IF('Raw Data'!B2784=0," ",AVERAGE('Raw Data'!G2784:JP2784))</f>
        <v xml:space="preserve"> </v>
      </c>
      <c r="F2777" s="62" t="str">
        <f>IF('Raw Data'!B2784=0," ",_xlfn.STDEV.S('Raw Data'!G2784:JP2784))</f>
        <v xml:space="preserve"> </v>
      </c>
      <c r="G2777" s="63" t="str">
        <f>IF('Raw Data'!B2784=0," ",(D2777-C2777)/6/F2777)</f>
        <v xml:space="preserve"> </v>
      </c>
      <c r="H2777" s="63" t="str">
        <f>IF('Raw Data'!B2784=0," ","No")</f>
        <v xml:space="preserve"> </v>
      </c>
      <c r="I2777" s="62" t="str">
        <f>IF('Raw Data'!B2784=0," ",IF(H2777="Yes",MIN(D2777-E2777,E2777-C2777)/3/$H$2,MIN(E2777-C2777,D2777-E2777)/3/$H$1))</f>
        <v xml:space="preserve"> </v>
      </c>
      <c r="J2777" s="62" t="str">
        <f>IF('Raw Data'!B2784=0," ",E2777-6*F2777)</f>
        <v xml:space="preserve"> </v>
      </c>
      <c r="K2777" s="63" t="str">
        <f>IF('Raw Data'!B2784=0," ",E2777+6*F2777)</f>
        <v xml:space="preserve"> </v>
      </c>
      <c r="L2777" t="str">
        <f>IF('Raw Data'!B2784=0," ","No")</f>
        <v xml:space="preserve"> </v>
      </c>
      <c r="M2777" t="str">
        <f>IF('Raw Data'!B2784=0," ","Yes")</f>
        <v xml:space="preserve"> </v>
      </c>
    </row>
    <row r="2778" spans="1:13" x14ac:dyDescent="0.2">
      <c r="A2778" s="62" t="str">
        <f>IF('Raw Data'!B2785=0," ",'Raw Data'!B2785)</f>
        <v xml:space="preserve"> </v>
      </c>
      <c r="B2778" s="62" t="str">
        <f>IF('Raw Data'!B2785=0," ",'Raw Data'!C2785)</f>
        <v xml:space="preserve"> </v>
      </c>
      <c r="C2778" s="63" t="str">
        <f>IF('Raw Data'!B2785=0," ",'Raw Data'!D2785)</f>
        <v xml:space="preserve"> </v>
      </c>
      <c r="D2778" s="63" t="str">
        <f>IF('Raw Data'!B2785=0," ",'Raw Data'!E2785)</f>
        <v xml:space="preserve"> </v>
      </c>
      <c r="E2778" s="62" t="str">
        <f>IF('Raw Data'!B2785=0," ",AVERAGE('Raw Data'!G2785:JP2785))</f>
        <v xml:space="preserve"> </v>
      </c>
      <c r="F2778" s="62" t="str">
        <f>IF('Raw Data'!B2785=0," ",_xlfn.STDEV.S('Raw Data'!G2785:JP2785))</f>
        <v xml:space="preserve"> </v>
      </c>
      <c r="G2778" s="63" t="str">
        <f>IF('Raw Data'!B2785=0," ",(D2778-C2778)/6/F2778)</f>
        <v xml:space="preserve"> </v>
      </c>
      <c r="H2778" s="63" t="str">
        <f>IF('Raw Data'!B2785=0," ","No")</f>
        <v xml:space="preserve"> </v>
      </c>
      <c r="I2778" s="62" t="str">
        <f>IF('Raw Data'!B2785=0," ",IF(H2778="Yes",MIN(D2778-E2778,E2778-C2778)/3/$H$2,MIN(E2778-C2778,D2778-E2778)/3/$H$1))</f>
        <v xml:space="preserve"> </v>
      </c>
      <c r="J2778" s="62" t="str">
        <f>IF('Raw Data'!B2785=0," ",E2778-6*F2778)</f>
        <v xml:space="preserve"> </v>
      </c>
      <c r="K2778" s="63" t="str">
        <f>IF('Raw Data'!B2785=0," ",E2778+6*F2778)</f>
        <v xml:space="preserve"> </v>
      </c>
      <c r="L2778" t="str">
        <f>IF('Raw Data'!B2785=0," ","No")</f>
        <v xml:space="preserve"> </v>
      </c>
      <c r="M2778" t="str">
        <f>IF('Raw Data'!B2785=0," ","Yes")</f>
        <v xml:space="preserve"> </v>
      </c>
    </row>
    <row r="2779" spans="1:13" x14ac:dyDescent="0.2">
      <c r="A2779" s="62" t="str">
        <f>IF('Raw Data'!B2786=0," ",'Raw Data'!B2786)</f>
        <v xml:space="preserve"> </v>
      </c>
      <c r="B2779" s="62" t="str">
        <f>IF('Raw Data'!B2786=0," ",'Raw Data'!C2786)</f>
        <v xml:space="preserve"> </v>
      </c>
      <c r="C2779" s="63" t="str">
        <f>IF('Raw Data'!B2786=0," ",'Raw Data'!D2786)</f>
        <v xml:space="preserve"> </v>
      </c>
      <c r="D2779" s="63" t="str">
        <f>IF('Raw Data'!B2786=0," ",'Raw Data'!E2786)</f>
        <v xml:space="preserve"> </v>
      </c>
      <c r="E2779" s="62" t="str">
        <f>IF('Raw Data'!B2786=0," ",AVERAGE('Raw Data'!G2786:JP2786))</f>
        <v xml:space="preserve"> </v>
      </c>
      <c r="F2779" s="62" t="str">
        <f>IF('Raw Data'!B2786=0," ",_xlfn.STDEV.S('Raw Data'!G2786:JP2786))</f>
        <v xml:space="preserve"> </v>
      </c>
      <c r="G2779" s="63" t="str">
        <f>IF('Raw Data'!B2786=0," ",(D2779-C2779)/6/F2779)</f>
        <v xml:space="preserve"> </v>
      </c>
      <c r="H2779" s="63" t="str">
        <f>IF('Raw Data'!B2786=0," ","No")</f>
        <v xml:space="preserve"> </v>
      </c>
      <c r="I2779" s="62" t="str">
        <f>IF('Raw Data'!B2786=0," ",IF(H2779="Yes",MIN(D2779-E2779,E2779-C2779)/3/$H$2,MIN(E2779-C2779,D2779-E2779)/3/$H$1))</f>
        <v xml:space="preserve"> </v>
      </c>
      <c r="J2779" s="62" t="str">
        <f>IF('Raw Data'!B2786=0," ",E2779-6*F2779)</f>
        <v xml:space="preserve"> </v>
      </c>
      <c r="K2779" s="63" t="str">
        <f>IF('Raw Data'!B2786=0," ",E2779+6*F2779)</f>
        <v xml:space="preserve"> </v>
      </c>
      <c r="L2779" t="str">
        <f>IF('Raw Data'!B2786=0," ","No")</f>
        <v xml:space="preserve"> </v>
      </c>
      <c r="M2779" t="str">
        <f>IF('Raw Data'!B2786=0," ","Yes")</f>
        <v xml:space="preserve"> </v>
      </c>
    </row>
    <row r="2780" spans="1:13" x14ac:dyDescent="0.2">
      <c r="A2780" s="62" t="str">
        <f>IF('Raw Data'!B2787=0," ",'Raw Data'!B2787)</f>
        <v xml:space="preserve"> </v>
      </c>
      <c r="B2780" s="62" t="str">
        <f>IF('Raw Data'!B2787=0," ",'Raw Data'!C2787)</f>
        <v xml:space="preserve"> </v>
      </c>
      <c r="C2780" s="63" t="str">
        <f>IF('Raw Data'!B2787=0," ",'Raw Data'!D2787)</f>
        <v xml:space="preserve"> </v>
      </c>
      <c r="D2780" s="63" t="str">
        <f>IF('Raw Data'!B2787=0," ",'Raw Data'!E2787)</f>
        <v xml:space="preserve"> </v>
      </c>
      <c r="E2780" s="62" t="str">
        <f>IF('Raw Data'!B2787=0," ",AVERAGE('Raw Data'!G2787:JP2787))</f>
        <v xml:space="preserve"> </v>
      </c>
      <c r="F2780" s="62" t="str">
        <f>IF('Raw Data'!B2787=0," ",_xlfn.STDEV.S('Raw Data'!G2787:JP2787))</f>
        <v xml:space="preserve"> </v>
      </c>
      <c r="G2780" s="63" t="str">
        <f>IF('Raw Data'!B2787=0," ",(D2780-C2780)/6/F2780)</f>
        <v xml:space="preserve"> </v>
      </c>
      <c r="H2780" s="63" t="str">
        <f>IF('Raw Data'!B2787=0," ","No")</f>
        <v xml:space="preserve"> </v>
      </c>
      <c r="I2780" s="62" t="str">
        <f>IF('Raw Data'!B2787=0," ",IF(H2780="Yes",MIN(D2780-E2780,E2780-C2780)/3/$H$2,MIN(E2780-C2780,D2780-E2780)/3/$H$1))</f>
        <v xml:space="preserve"> </v>
      </c>
      <c r="J2780" s="62" t="str">
        <f>IF('Raw Data'!B2787=0," ",E2780-6*F2780)</f>
        <v xml:space="preserve"> </v>
      </c>
      <c r="K2780" s="63" t="str">
        <f>IF('Raw Data'!B2787=0," ",E2780+6*F2780)</f>
        <v xml:space="preserve"> </v>
      </c>
      <c r="L2780" t="str">
        <f>IF('Raw Data'!B2787=0," ","No")</f>
        <v xml:space="preserve"> </v>
      </c>
      <c r="M2780" t="str">
        <f>IF('Raw Data'!B2787=0," ","Yes")</f>
        <v xml:space="preserve"> </v>
      </c>
    </row>
    <row r="2781" spans="1:13" x14ac:dyDescent="0.2">
      <c r="A2781" s="62" t="str">
        <f>IF('Raw Data'!B2788=0," ",'Raw Data'!B2788)</f>
        <v xml:space="preserve"> </v>
      </c>
      <c r="B2781" s="62" t="str">
        <f>IF('Raw Data'!B2788=0," ",'Raw Data'!C2788)</f>
        <v xml:space="preserve"> </v>
      </c>
      <c r="C2781" s="63" t="str">
        <f>IF('Raw Data'!B2788=0," ",'Raw Data'!D2788)</f>
        <v xml:space="preserve"> </v>
      </c>
      <c r="D2781" s="63" t="str">
        <f>IF('Raw Data'!B2788=0," ",'Raw Data'!E2788)</f>
        <v xml:space="preserve"> </v>
      </c>
      <c r="E2781" s="62" t="str">
        <f>IF('Raw Data'!B2788=0," ",AVERAGE('Raw Data'!G2788:JP2788))</f>
        <v xml:space="preserve"> </v>
      </c>
      <c r="F2781" s="62" t="str">
        <f>IF('Raw Data'!B2788=0," ",_xlfn.STDEV.S('Raw Data'!G2788:JP2788))</f>
        <v xml:space="preserve"> </v>
      </c>
      <c r="G2781" s="63" t="str">
        <f>IF('Raw Data'!B2788=0," ",(D2781-C2781)/6/F2781)</f>
        <v xml:space="preserve"> </v>
      </c>
      <c r="H2781" s="63" t="str">
        <f>IF('Raw Data'!B2788=0," ","No")</f>
        <v xml:space="preserve"> </v>
      </c>
      <c r="I2781" s="62" t="str">
        <f>IF('Raw Data'!B2788=0," ",IF(H2781="Yes",MIN(D2781-E2781,E2781-C2781)/3/$H$2,MIN(E2781-C2781,D2781-E2781)/3/$H$1))</f>
        <v xml:space="preserve"> </v>
      </c>
      <c r="J2781" s="62" t="str">
        <f>IF('Raw Data'!B2788=0," ",E2781-6*F2781)</f>
        <v xml:space="preserve"> </v>
      </c>
      <c r="K2781" s="63" t="str">
        <f>IF('Raw Data'!B2788=0," ",E2781+6*F2781)</f>
        <v xml:space="preserve"> </v>
      </c>
      <c r="L2781" t="str">
        <f>IF('Raw Data'!B2788=0," ","No")</f>
        <v xml:space="preserve"> </v>
      </c>
      <c r="M2781" t="str">
        <f>IF('Raw Data'!B2788=0," ","Yes")</f>
        <v xml:space="preserve"> </v>
      </c>
    </row>
    <row r="2782" spans="1:13" x14ac:dyDescent="0.2">
      <c r="A2782" s="62" t="str">
        <f>IF('Raw Data'!B2789=0," ",'Raw Data'!B2789)</f>
        <v xml:space="preserve"> </v>
      </c>
      <c r="B2782" s="62" t="str">
        <f>IF('Raw Data'!B2789=0," ",'Raw Data'!C2789)</f>
        <v xml:space="preserve"> </v>
      </c>
      <c r="C2782" s="63" t="str">
        <f>IF('Raw Data'!B2789=0," ",'Raw Data'!D2789)</f>
        <v xml:space="preserve"> </v>
      </c>
      <c r="D2782" s="63" t="str">
        <f>IF('Raw Data'!B2789=0," ",'Raw Data'!E2789)</f>
        <v xml:space="preserve"> </v>
      </c>
      <c r="E2782" s="62" t="str">
        <f>IF('Raw Data'!B2789=0," ",AVERAGE('Raw Data'!G2789:JP2789))</f>
        <v xml:space="preserve"> </v>
      </c>
      <c r="F2782" s="62" t="str">
        <f>IF('Raw Data'!B2789=0," ",_xlfn.STDEV.S('Raw Data'!G2789:JP2789))</f>
        <v xml:space="preserve"> </v>
      </c>
      <c r="G2782" s="63" t="str">
        <f>IF('Raw Data'!B2789=0," ",(D2782-C2782)/6/F2782)</f>
        <v xml:space="preserve"> </v>
      </c>
      <c r="H2782" s="63" t="str">
        <f>IF('Raw Data'!B2789=0," ","No")</f>
        <v xml:space="preserve"> </v>
      </c>
      <c r="I2782" s="62" t="str">
        <f>IF('Raw Data'!B2789=0," ",IF(H2782="Yes",MIN(D2782-E2782,E2782-C2782)/3/$H$2,MIN(E2782-C2782,D2782-E2782)/3/$H$1))</f>
        <v xml:space="preserve"> </v>
      </c>
      <c r="J2782" s="62" t="str">
        <f>IF('Raw Data'!B2789=0," ",E2782-6*F2782)</f>
        <v xml:space="preserve"> </v>
      </c>
      <c r="K2782" s="63" t="str">
        <f>IF('Raw Data'!B2789=0," ",E2782+6*F2782)</f>
        <v xml:space="preserve"> </v>
      </c>
      <c r="L2782" t="str">
        <f>IF('Raw Data'!B2789=0," ","No")</f>
        <v xml:space="preserve"> </v>
      </c>
      <c r="M2782" t="str">
        <f>IF('Raw Data'!B2789=0," ","Yes")</f>
        <v xml:space="preserve"> </v>
      </c>
    </row>
    <row r="2783" spans="1:13" x14ac:dyDescent="0.2">
      <c r="A2783" s="62" t="str">
        <f>IF('Raw Data'!B2790=0," ",'Raw Data'!B2790)</f>
        <v xml:space="preserve"> </v>
      </c>
      <c r="B2783" s="62" t="str">
        <f>IF('Raw Data'!B2790=0," ",'Raw Data'!C2790)</f>
        <v xml:space="preserve"> </v>
      </c>
      <c r="C2783" s="63" t="str">
        <f>IF('Raw Data'!B2790=0," ",'Raw Data'!D2790)</f>
        <v xml:space="preserve"> </v>
      </c>
      <c r="D2783" s="63" t="str">
        <f>IF('Raw Data'!B2790=0," ",'Raw Data'!E2790)</f>
        <v xml:space="preserve"> </v>
      </c>
      <c r="E2783" s="62" t="str">
        <f>IF('Raw Data'!B2790=0," ",AVERAGE('Raw Data'!G2790:JP2790))</f>
        <v xml:space="preserve"> </v>
      </c>
      <c r="F2783" s="62" t="str">
        <f>IF('Raw Data'!B2790=0," ",_xlfn.STDEV.S('Raw Data'!G2790:JP2790))</f>
        <v xml:space="preserve"> </v>
      </c>
      <c r="G2783" s="63" t="str">
        <f>IF('Raw Data'!B2790=0," ",(D2783-C2783)/6/F2783)</f>
        <v xml:space="preserve"> </v>
      </c>
      <c r="H2783" s="63" t="str">
        <f>IF('Raw Data'!B2790=0," ","No")</f>
        <v xml:space="preserve"> </v>
      </c>
      <c r="I2783" s="62" t="str">
        <f>IF('Raw Data'!B2790=0," ",IF(H2783="Yes",MIN(D2783-E2783,E2783-C2783)/3/$H$2,MIN(E2783-C2783,D2783-E2783)/3/$H$1))</f>
        <v xml:space="preserve"> </v>
      </c>
      <c r="J2783" s="62" t="str">
        <f>IF('Raw Data'!B2790=0," ",E2783-6*F2783)</f>
        <v xml:space="preserve"> </v>
      </c>
      <c r="K2783" s="63" t="str">
        <f>IF('Raw Data'!B2790=0," ",E2783+6*F2783)</f>
        <v xml:space="preserve"> </v>
      </c>
      <c r="L2783" t="str">
        <f>IF('Raw Data'!B2790=0," ","No")</f>
        <v xml:space="preserve"> </v>
      </c>
      <c r="M2783" t="str">
        <f>IF('Raw Data'!B2790=0," ","Yes")</f>
        <v xml:space="preserve"> </v>
      </c>
    </row>
    <row r="2784" spans="1:13" x14ac:dyDescent="0.2">
      <c r="A2784" s="62" t="str">
        <f>IF('Raw Data'!B2791=0," ",'Raw Data'!B2791)</f>
        <v xml:space="preserve"> </v>
      </c>
      <c r="B2784" s="62" t="str">
        <f>IF('Raw Data'!B2791=0," ",'Raw Data'!C2791)</f>
        <v xml:space="preserve"> </v>
      </c>
      <c r="C2784" s="63" t="str">
        <f>IF('Raw Data'!B2791=0," ",'Raw Data'!D2791)</f>
        <v xml:space="preserve"> </v>
      </c>
      <c r="D2784" s="63" t="str">
        <f>IF('Raw Data'!B2791=0," ",'Raw Data'!E2791)</f>
        <v xml:space="preserve"> </v>
      </c>
      <c r="E2784" s="62" t="str">
        <f>IF('Raw Data'!B2791=0," ",AVERAGE('Raw Data'!G2791:JP2791))</f>
        <v xml:space="preserve"> </v>
      </c>
      <c r="F2784" s="62" t="str">
        <f>IF('Raw Data'!B2791=0," ",_xlfn.STDEV.S('Raw Data'!G2791:JP2791))</f>
        <v xml:space="preserve"> </v>
      </c>
      <c r="G2784" s="63" t="str">
        <f>IF('Raw Data'!B2791=0," ",(D2784-C2784)/6/F2784)</f>
        <v xml:space="preserve"> </v>
      </c>
      <c r="H2784" s="63" t="str">
        <f>IF('Raw Data'!B2791=0," ","No")</f>
        <v xml:space="preserve"> </v>
      </c>
      <c r="I2784" s="62" t="str">
        <f>IF('Raw Data'!B2791=0," ",IF(H2784="Yes",MIN(D2784-E2784,E2784-C2784)/3/$H$2,MIN(E2784-C2784,D2784-E2784)/3/$H$1))</f>
        <v xml:space="preserve"> </v>
      </c>
      <c r="J2784" s="62" t="str">
        <f>IF('Raw Data'!B2791=0," ",E2784-6*F2784)</f>
        <v xml:space="preserve"> </v>
      </c>
      <c r="K2784" s="63" t="str">
        <f>IF('Raw Data'!B2791=0," ",E2784+6*F2784)</f>
        <v xml:space="preserve"> </v>
      </c>
      <c r="L2784" t="str">
        <f>IF('Raw Data'!B2791=0," ","No")</f>
        <v xml:space="preserve"> </v>
      </c>
      <c r="M2784" t="str">
        <f>IF('Raw Data'!B2791=0," ","Yes")</f>
        <v xml:space="preserve"> </v>
      </c>
    </row>
    <row r="2785" spans="1:13" x14ac:dyDescent="0.2">
      <c r="A2785" s="62" t="str">
        <f>IF('Raw Data'!B2792=0," ",'Raw Data'!B2792)</f>
        <v xml:space="preserve"> </v>
      </c>
      <c r="B2785" s="62" t="str">
        <f>IF('Raw Data'!B2792=0," ",'Raw Data'!C2792)</f>
        <v xml:space="preserve"> </v>
      </c>
      <c r="C2785" s="63" t="str">
        <f>IF('Raw Data'!B2792=0," ",'Raw Data'!D2792)</f>
        <v xml:space="preserve"> </v>
      </c>
      <c r="D2785" s="63" t="str">
        <f>IF('Raw Data'!B2792=0," ",'Raw Data'!E2792)</f>
        <v xml:space="preserve"> </v>
      </c>
      <c r="E2785" s="62" t="str">
        <f>IF('Raw Data'!B2792=0," ",AVERAGE('Raw Data'!G2792:JP2792))</f>
        <v xml:space="preserve"> </v>
      </c>
      <c r="F2785" s="62" t="str">
        <f>IF('Raw Data'!B2792=0," ",_xlfn.STDEV.S('Raw Data'!G2792:JP2792))</f>
        <v xml:space="preserve"> </v>
      </c>
      <c r="G2785" s="63" t="str">
        <f>IF('Raw Data'!B2792=0," ",(D2785-C2785)/6/F2785)</f>
        <v xml:space="preserve"> </v>
      </c>
      <c r="H2785" s="63" t="str">
        <f>IF('Raw Data'!B2792=0," ","No")</f>
        <v xml:space="preserve"> </v>
      </c>
      <c r="I2785" s="62" t="str">
        <f>IF('Raw Data'!B2792=0," ",IF(H2785="Yes",MIN(D2785-E2785,E2785-C2785)/3/$H$2,MIN(E2785-C2785,D2785-E2785)/3/$H$1))</f>
        <v xml:space="preserve"> </v>
      </c>
      <c r="J2785" s="62" t="str">
        <f>IF('Raw Data'!B2792=0," ",E2785-6*F2785)</f>
        <v xml:space="preserve"> </v>
      </c>
      <c r="K2785" s="63" t="str">
        <f>IF('Raw Data'!B2792=0," ",E2785+6*F2785)</f>
        <v xml:space="preserve"> </v>
      </c>
      <c r="L2785" t="str">
        <f>IF('Raw Data'!B2792=0," ","No")</f>
        <v xml:space="preserve"> </v>
      </c>
      <c r="M2785" t="str">
        <f>IF('Raw Data'!B2792=0," ","Yes")</f>
        <v xml:space="preserve"> </v>
      </c>
    </row>
    <row r="2786" spans="1:13" x14ac:dyDescent="0.2">
      <c r="A2786" s="62" t="str">
        <f>IF('Raw Data'!B2793=0," ",'Raw Data'!B2793)</f>
        <v xml:space="preserve"> </v>
      </c>
      <c r="B2786" s="62" t="str">
        <f>IF('Raw Data'!B2793=0," ",'Raw Data'!C2793)</f>
        <v xml:space="preserve"> </v>
      </c>
      <c r="C2786" s="63" t="str">
        <f>IF('Raw Data'!B2793=0," ",'Raw Data'!D2793)</f>
        <v xml:space="preserve"> </v>
      </c>
      <c r="D2786" s="63" t="str">
        <f>IF('Raw Data'!B2793=0," ",'Raw Data'!E2793)</f>
        <v xml:space="preserve"> </v>
      </c>
      <c r="E2786" s="62" t="str">
        <f>IF('Raw Data'!B2793=0," ",AVERAGE('Raw Data'!G2793:JP2793))</f>
        <v xml:space="preserve"> </v>
      </c>
      <c r="F2786" s="62" t="str">
        <f>IF('Raw Data'!B2793=0," ",_xlfn.STDEV.S('Raw Data'!G2793:JP2793))</f>
        <v xml:space="preserve"> </v>
      </c>
      <c r="G2786" s="63" t="str">
        <f>IF('Raw Data'!B2793=0," ",(D2786-C2786)/6/F2786)</f>
        <v xml:space="preserve"> </v>
      </c>
      <c r="H2786" s="63" t="str">
        <f>IF('Raw Data'!B2793=0," ","No")</f>
        <v xml:space="preserve"> </v>
      </c>
      <c r="I2786" s="62" t="str">
        <f>IF('Raw Data'!B2793=0," ",IF(H2786="Yes",MIN(D2786-E2786,E2786-C2786)/3/$H$2,MIN(E2786-C2786,D2786-E2786)/3/$H$1))</f>
        <v xml:space="preserve"> </v>
      </c>
      <c r="J2786" s="62" t="str">
        <f>IF('Raw Data'!B2793=0," ",E2786-6*F2786)</f>
        <v xml:space="preserve"> </v>
      </c>
      <c r="K2786" s="63" t="str">
        <f>IF('Raw Data'!B2793=0," ",E2786+6*F2786)</f>
        <v xml:space="preserve"> </v>
      </c>
      <c r="L2786" t="str">
        <f>IF('Raw Data'!B2793=0," ","No")</f>
        <v xml:space="preserve"> </v>
      </c>
      <c r="M2786" t="str">
        <f>IF('Raw Data'!B2793=0," ","Yes")</f>
        <v xml:space="preserve"> </v>
      </c>
    </row>
    <row r="2787" spans="1:13" x14ac:dyDescent="0.2">
      <c r="A2787" s="62" t="str">
        <f>IF('Raw Data'!B2794=0," ",'Raw Data'!B2794)</f>
        <v xml:space="preserve"> </v>
      </c>
      <c r="B2787" s="62" t="str">
        <f>IF('Raw Data'!B2794=0," ",'Raw Data'!C2794)</f>
        <v xml:space="preserve"> </v>
      </c>
      <c r="C2787" s="63" t="str">
        <f>IF('Raw Data'!B2794=0," ",'Raw Data'!D2794)</f>
        <v xml:space="preserve"> </v>
      </c>
      <c r="D2787" s="63" t="str">
        <f>IF('Raw Data'!B2794=0," ",'Raw Data'!E2794)</f>
        <v xml:space="preserve"> </v>
      </c>
      <c r="E2787" s="62" t="str">
        <f>IF('Raw Data'!B2794=0," ",AVERAGE('Raw Data'!G2794:JP2794))</f>
        <v xml:space="preserve"> </v>
      </c>
      <c r="F2787" s="62" t="str">
        <f>IF('Raw Data'!B2794=0," ",_xlfn.STDEV.S('Raw Data'!G2794:JP2794))</f>
        <v xml:space="preserve"> </v>
      </c>
      <c r="G2787" s="63" t="str">
        <f>IF('Raw Data'!B2794=0," ",(D2787-C2787)/6/F2787)</f>
        <v xml:space="preserve"> </v>
      </c>
      <c r="H2787" s="63" t="str">
        <f>IF('Raw Data'!B2794=0," ","No")</f>
        <v xml:space="preserve"> </v>
      </c>
      <c r="I2787" s="62" t="str">
        <f>IF('Raw Data'!B2794=0," ",IF(H2787="Yes",MIN(D2787-E2787,E2787-C2787)/3/$H$2,MIN(E2787-C2787,D2787-E2787)/3/$H$1))</f>
        <v xml:space="preserve"> </v>
      </c>
      <c r="J2787" s="62" t="str">
        <f>IF('Raw Data'!B2794=0," ",E2787-6*F2787)</f>
        <v xml:space="preserve"> </v>
      </c>
      <c r="K2787" s="63" t="str">
        <f>IF('Raw Data'!B2794=0," ",E2787+6*F2787)</f>
        <v xml:space="preserve"> </v>
      </c>
      <c r="L2787" t="str">
        <f>IF('Raw Data'!B2794=0," ","No")</f>
        <v xml:space="preserve"> </v>
      </c>
      <c r="M2787" t="str">
        <f>IF('Raw Data'!B2794=0," ","Yes")</f>
        <v xml:space="preserve"> </v>
      </c>
    </row>
    <row r="2788" spans="1:13" x14ac:dyDescent="0.2">
      <c r="A2788" s="62" t="str">
        <f>IF('Raw Data'!B2795=0," ",'Raw Data'!B2795)</f>
        <v xml:space="preserve"> </v>
      </c>
      <c r="B2788" s="62" t="str">
        <f>IF('Raw Data'!B2795=0," ",'Raw Data'!C2795)</f>
        <v xml:space="preserve"> </v>
      </c>
      <c r="C2788" s="63" t="str">
        <f>IF('Raw Data'!B2795=0," ",'Raw Data'!D2795)</f>
        <v xml:space="preserve"> </v>
      </c>
      <c r="D2788" s="63" t="str">
        <f>IF('Raw Data'!B2795=0," ",'Raw Data'!E2795)</f>
        <v xml:space="preserve"> </v>
      </c>
      <c r="E2788" s="62" t="str">
        <f>IF('Raw Data'!B2795=0," ",AVERAGE('Raw Data'!G2795:JP2795))</f>
        <v xml:space="preserve"> </v>
      </c>
      <c r="F2788" s="62" t="str">
        <f>IF('Raw Data'!B2795=0," ",_xlfn.STDEV.S('Raw Data'!G2795:JP2795))</f>
        <v xml:space="preserve"> </v>
      </c>
      <c r="G2788" s="63" t="str">
        <f>IF('Raw Data'!B2795=0," ",(D2788-C2788)/6/F2788)</f>
        <v xml:space="preserve"> </v>
      </c>
      <c r="H2788" s="63" t="str">
        <f>IF('Raw Data'!B2795=0," ","No")</f>
        <v xml:space="preserve"> </v>
      </c>
      <c r="I2788" s="62" t="str">
        <f>IF('Raw Data'!B2795=0," ",IF(H2788="Yes",MIN(D2788-E2788,E2788-C2788)/3/$H$2,MIN(E2788-C2788,D2788-E2788)/3/$H$1))</f>
        <v xml:space="preserve"> </v>
      </c>
      <c r="J2788" s="62" t="str">
        <f>IF('Raw Data'!B2795=0," ",E2788-6*F2788)</f>
        <v xml:space="preserve"> </v>
      </c>
      <c r="K2788" s="63" t="str">
        <f>IF('Raw Data'!B2795=0," ",E2788+6*F2788)</f>
        <v xml:space="preserve"> </v>
      </c>
      <c r="L2788" t="str">
        <f>IF('Raw Data'!B2795=0," ","No")</f>
        <v xml:space="preserve"> </v>
      </c>
      <c r="M2788" t="str">
        <f>IF('Raw Data'!B2795=0," ","Yes")</f>
        <v xml:space="preserve"> </v>
      </c>
    </row>
    <row r="2789" spans="1:13" x14ac:dyDescent="0.2">
      <c r="A2789" s="62" t="str">
        <f>IF('Raw Data'!B2796=0," ",'Raw Data'!B2796)</f>
        <v xml:space="preserve"> </v>
      </c>
      <c r="B2789" s="62" t="str">
        <f>IF('Raw Data'!B2796=0," ",'Raw Data'!C2796)</f>
        <v xml:space="preserve"> </v>
      </c>
      <c r="C2789" s="63" t="str">
        <f>IF('Raw Data'!B2796=0," ",'Raw Data'!D2796)</f>
        <v xml:space="preserve"> </v>
      </c>
      <c r="D2789" s="63" t="str">
        <f>IF('Raw Data'!B2796=0," ",'Raw Data'!E2796)</f>
        <v xml:space="preserve"> </v>
      </c>
      <c r="E2789" s="62" t="str">
        <f>IF('Raw Data'!B2796=0," ",AVERAGE('Raw Data'!G2796:JP2796))</f>
        <v xml:space="preserve"> </v>
      </c>
      <c r="F2789" s="62" t="str">
        <f>IF('Raw Data'!B2796=0," ",_xlfn.STDEV.S('Raw Data'!G2796:JP2796))</f>
        <v xml:space="preserve"> </v>
      </c>
      <c r="G2789" s="63" t="str">
        <f>IF('Raw Data'!B2796=0," ",(D2789-C2789)/6/F2789)</f>
        <v xml:space="preserve"> </v>
      </c>
      <c r="H2789" s="63" t="str">
        <f>IF('Raw Data'!B2796=0," ","No")</f>
        <v xml:space="preserve"> </v>
      </c>
      <c r="I2789" s="62" t="str">
        <f>IF('Raw Data'!B2796=0," ",IF(H2789="Yes",MIN(D2789-E2789,E2789-C2789)/3/$H$2,MIN(E2789-C2789,D2789-E2789)/3/$H$1))</f>
        <v xml:space="preserve"> </v>
      </c>
      <c r="J2789" s="62" t="str">
        <f>IF('Raw Data'!B2796=0," ",E2789-6*F2789)</f>
        <v xml:space="preserve"> </v>
      </c>
      <c r="K2789" s="63" t="str">
        <f>IF('Raw Data'!B2796=0," ",E2789+6*F2789)</f>
        <v xml:space="preserve"> </v>
      </c>
      <c r="L2789" t="str">
        <f>IF('Raw Data'!B2796=0," ","No")</f>
        <v xml:space="preserve"> </v>
      </c>
      <c r="M2789" t="str">
        <f>IF('Raw Data'!B2796=0," ","Yes")</f>
        <v xml:space="preserve"> </v>
      </c>
    </row>
    <row r="2790" spans="1:13" x14ac:dyDescent="0.2">
      <c r="A2790" s="62" t="str">
        <f>IF('Raw Data'!B2797=0," ",'Raw Data'!B2797)</f>
        <v xml:space="preserve"> </v>
      </c>
      <c r="B2790" s="62" t="str">
        <f>IF('Raw Data'!B2797=0," ",'Raw Data'!C2797)</f>
        <v xml:space="preserve"> </v>
      </c>
      <c r="C2790" s="63" t="str">
        <f>IF('Raw Data'!B2797=0," ",'Raw Data'!D2797)</f>
        <v xml:space="preserve"> </v>
      </c>
      <c r="D2790" s="63" t="str">
        <f>IF('Raw Data'!B2797=0," ",'Raw Data'!E2797)</f>
        <v xml:space="preserve"> </v>
      </c>
      <c r="E2790" s="62" t="str">
        <f>IF('Raw Data'!B2797=0," ",AVERAGE('Raw Data'!G2797:JP2797))</f>
        <v xml:space="preserve"> </v>
      </c>
      <c r="F2790" s="62" t="str">
        <f>IF('Raw Data'!B2797=0," ",_xlfn.STDEV.S('Raw Data'!G2797:JP2797))</f>
        <v xml:space="preserve"> </v>
      </c>
      <c r="G2790" s="63" t="str">
        <f>IF('Raw Data'!B2797=0," ",(D2790-C2790)/6/F2790)</f>
        <v xml:space="preserve"> </v>
      </c>
      <c r="H2790" s="63" t="str">
        <f>IF('Raw Data'!B2797=0," ","No")</f>
        <v xml:space="preserve"> </v>
      </c>
      <c r="I2790" s="62" t="str">
        <f>IF('Raw Data'!B2797=0," ",IF(H2790="Yes",MIN(D2790-E2790,E2790-C2790)/3/$H$2,MIN(E2790-C2790,D2790-E2790)/3/$H$1))</f>
        <v xml:space="preserve"> </v>
      </c>
      <c r="J2790" s="62" t="str">
        <f>IF('Raw Data'!B2797=0," ",E2790-6*F2790)</f>
        <v xml:space="preserve"> </v>
      </c>
      <c r="K2790" s="63" t="str">
        <f>IF('Raw Data'!B2797=0," ",E2790+6*F2790)</f>
        <v xml:space="preserve"> </v>
      </c>
      <c r="L2790" t="str">
        <f>IF('Raw Data'!B2797=0," ","No")</f>
        <v xml:space="preserve"> </v>
      </c>
      <c r="M2790" t="str">
        <f>IF('Raw Data'!B2797=0," ","Yes")</f>
        <v xml:space="preserve"> </v>
      </c>
    </row>
    <row r="2791" spans="1:13" x14ac:dyDescent="0.2">
      <c r="A2791" s="62" t="str">
        <f>IF('Raw Data'!B2798=0," ",'Raw Data'!B2798)</f>
        <v xml:space="preserve"> </v>
      </c>
      <c r="B2791" s="62" t="str">
        <f>IF('Raw Data'!B2798=0," ",'Raw Data'!C2798)</f>
        <v xml:space="preserve"> </v>
      </c>
      <c r="C2791" s="63" t="str">
        <f>IF('Raw Data'!B2798=0," ",'Raw Data'!D2798)</f>
        <v xml:space="preserve"> </v>
      </c>
      <c r="D2791" s="63" t="str">
        <f>IF('Raw Data'!B2798=0," ",'Raw Data'!E2798)</f>
        <v xml:space="preserve"> </v>
      </c>
      <c r="E2791" s="62" t="str">
        <f>IF('Raw Data'!B2798=0," ",AVERAGE('Raw Data'!G2798:JP2798))</f>
        <v xml:space="preserve"> </v>
      </c>
      <c r="F2791" s="62" t="str">
        <f>IF('Raw Data'!B2798=0," ",_xlfn.STDEV.S('Raw Data'!G2798:JP2798))</f>
        <v xml:space="preserve"> </v>
      </c>
      <c r="G2791" s="63" t="str">
        <f>IF('Raw Data'!B2798=0," ",(D2791-C2791)/6/F2791)</f>
        <v xml:space="preserve"> </v>
      </c>
      <c r="H2791" s="63" t="str">
        <f>IF('Raw Data'!B2798=0," ","No")</f>
        <v xml:space="preserve"> </v>
      </c>
      <c r="I2791" s="62" t="str">
        <f>IF('Raw Data'!B2798=0," ",IF(H2791="Yes",MIN(D2791-E2791,E2791-C2791)/3/$H$2,MIN(E2791-C2791,D2791-E2791)/3/$H$1))</f>
        <v xml:space="preserve"> </v>
      </c>
      <c r="J2791" s="62" t="str">
        <f>IF('Raw Data'!B2798=0," ",E2791-6*F2791)</f>
        <v xml:space="preserve"> </v>
      </c>
      <c r="K2791" s="63" t="str">
        <f>IF('Raw Data'!B2798=0," ",E2791+6*F2791)</f>
        <v xml:space="preserve"> </v>
      </c>
      <c r="L2791" t="str">
        <f>IF('Raw Data'!B2798=0," ","No")</f>
        <v xml:space="preserve"> </v>
      </c>
      <c r="M2791" t="str">
        <f>IF('Raw Data'!B2798=0," ","Yes")</f>
        <v xml:space="preserve"> </v>
      </c>
    </row>
    <row r="2792" spans="1:13" x14ac:dyDescent="0.2">
      <c r="A2792" s="62" t="str">
        <f>IF('Raw Data'!B2799=0," ",'Raw Data'!B2799)</f>
        <v xml:space="preserve"> </v>
      </c>
      <c r="B2792" s="62" t="str">
        <f>IF('Raw Data'!B2799=0," ",'Raw Data'!C2799)</f>
        <v xml:space="preserve"> </v>
      </c>
      <c r="C2792" s="63" t="str">
        <f>IF('Raw Data'!B2799=0," ",'Raw Data'!D2799)</f>
        <v xml:space="preserve"> </v>
      </c>
      <c r="D2792" s="63" t="str">
        <f>IF('Raw Data'!B2799=0," ",'Raw Data'!E2799)</f>
        <v xml:space="preserve"> </v>
      </c>
      <c r="E2792" s="62" t="str">
        <f>IF('Raw Data'!B2799=0," ",AVERAGE('Raw Data'!G2799:JP2799))</f>
        <v xml:space="preserve"> </v>
      </c>
      <c r="F2792" s="62" t="str">
        <f>IF('Raw Data'!B2799=0," ",_xlfn.STDEV.S('Raw Data'!G2799:JP2799))</f>
        <v xml:space="preserve"> </v>
      </c>
      <c r="G2792" s="63" t="str">
        <f>IF('Raw Data'!B2799=0," ",(D2792-C2792)/6/F2792)</f>
        <v xml:space="preserve"> </v>
      </c>
      <c r="H2792" s="63" t="str">
        <f>IF('Raw Data'!B2799=0," ","No")</f>
        <v xml:space="preserve"> </v>
      </c>
      <c r="I2792" s="62" t="str">
        <f>IF('Raw Data'!B2799=0," ",IF(H2792="Yes",MIN(D2792-E2792,E2792-C2792)/3/$H$2,MIN(E2792-C2792,D2792-E2792)/3/$H$1))</f>
        <v xml:space="preserve"> </v>
      </c>
      <c r="J2792" s="62" t="str">
        <f>IF('Raw Data'!B2799=0," ",E2792-6*F2792)</f>
        <v xml:space="preserve"> </v>
      </c>
      <c r="K2792" s="63" t="str">
        <f>IF('Raw Data'!B2799=0," ",E2792+6*F2792)</f>
        <v xml:space="preserve"> </v>
      </c>
      <c r="L2792" t="str">
        <f>IF('Raw Data'!B2799=0," ","No")</f>
        <v xml:space="preserve"> </v>
      </c>
      <c r="M2792" t="str">
        <f>IF('Raw Data'!B2799=0," ","Yes")</f>
        <v xml:space="preserve"> </v>
      </c>
    </row>
    <row r="2793" spans="1:13" x14ac:dyDescent="0.2">
      <c r="A2793" s="62" t="str">
        <f>IF('Raw Data'!B2800=0," ",'Raw Data'!B2800)</f>
        <v xml:space="preserve"> </v>
      </c>
      <c r="B2793" s="62" t="str">
        <f>IF('Raw Data'!B2800=0," ",'Raw Data'!C2800)</f>
        <v xml:space="preserve"> </v>
      </c>
      <c r="C2793" s="63" t="str">
        <f>IF('Raw Data'!B2800=0," ",'Raw Data'!D2800)</f>
        <v xml:space="preserve"> </v>
      </c>
      <c r="D2793" s="63" t="str">
        <f>IF('Raw Data'!B2800=0," ",'Raw Data'!E2800)</f>
        <v xml:space="preserve"> </v>
      </c>
      <c r="E2793" s="62" t="str">
        <f>IF('Raw Data'!B2800=0," ",AVERAGE('Raw Data'!G2800:JP2800))</f>
        <v xml:space="preserve"> </v>
      </c>
      <c r="F2793" s="62" t="str">
        <f>IF('Raw Data'!B2800=0," ",_xlfn.STDEV.S('Raw Data'!G2800:JP2800))</f>
        <v xml:space="preserve"> </v>
      </c>
      <c r="G2793" s="63" t="str">
        <f>IF('Raw Data'!B2800=0," ",(D2793-C2793)/6/F2793)</f>
        <v xml:space="preserve"> </v>
      </c>
      <c r="H2793" s="63" t="str">
        <f>IF('Raw Data'!B2800=0," ","No")</f>
        <v xml:space="preserve"> </v>
      </c>
      <c r="I2793" s="62" t="str">
        <f>IF('Raw Data'!B2800=0," ",IF(H2793="Yes",MIN(D2793-E2793,E2793-C2793)/3/$H$2,MIN(E2793-C2793,D2793-E2793)/3/$H$1))</f>
        <v xml:space="preserve"> </v>
      </c>
      <c r="J2793" s="62" t="str">
        <f>IF('Raw Data'!B2800=0," ",E2793-6*F2793)</f>
        <v xml:space="preserve"> </v>
      </c>
      <c r="K2793" s="63" t="str">
        <f>IF('Raw Data'!B2800=0," ",E2793+6*F2793)</f>
        <v xml:space="preserve"> </v>
      </c>
      <c r="L2793" t="str">
        <f>IF('Raw Data'!B2800=0," ","No")</f>
        <v xml:space="preserve"> </v>
      </c>
      <c r="M2793" t="str">
        <f>IF('Raw Data'!B2800=0," ","Yes")</f>
        <v xml:space="preserve"> </v>
      </c>
    </row>
    <row r="2794" spans="1:13" x14ac:dyDescent="0.2">
      <c r="A2794" s="62" t="str">
        <f>IF('Raw Data'!B2801=0," ",'Raw Data'!B2801)</f>
        <v xml:space="preserve"> </v>
      </c>
      <c r="B2794" s="62" t="str">
        <f>IF('Raw Data'!B2801=0," ",'Raw Data'!C2801)</f>
        <v xml:space="preserve"> </v>
      </c>
      <c r="C2794" s="63" t="str">
        <f>IF('Raw Data'!B2801=0," ",'Raw Data'!D2801)</f>
        <v xml:space="preserve"> </v>
      </c>
      <c r="D2794" s="63" t="str">
        <f>IF('Raw Data'!B2801=0," ",'Raw Data'!E2801)</f>
        <v xml:space="preserve"> </v>
      </c>
      <c r="E2794" s="62" t="str">
        <f>IF('Raw Data'!B2801=0," ",AVERAGE('Raw Data'!G2801:JP2801))</f>
        <v xml:space="preserve"> </v>
      </c>
      <c r="F2794" s="62" t="str">
        <f>IF('Raw Data'!B2801=0," ",_xlfn.STDEV.S('Raw Data'!G2801:JP2801))</f>
        <v xml:space="preserve"> </v>
      </c>
      <c r="G2794" s="63" t="str">
        <f>IF('Raw Data'!B2801=0," ",(D2794-C2794)/6/F2794)</f>
        <v xml:space="preserve"> </v>
      </c>
      <c r="H2794" s="63" t="str">
        <f>IF('Raw Data'!B2801=0," ","No")</f>
        <v xml:space="preserve"> </v>
      </c>
      <c r="I2794" s="62" t="str">
        <f>IF('Raw Data'!B2801=0," ",IF(H2794="Yes",MIN(D2794-E2794,E2794-C2794)/3/$H$2,MIN(E2794-C2794,D2794-E2794)/3/$H$1))</f>
        <v xml:space="preserve"> </v>
      </c>
      <c r="J2794" s="62" t="str">
        <f>IF('Raw Data'!B2801=0," ",E2794-6*F2794)</f>
        <v xml:space="preserve"> </v>
      </c>
      <c r="K2794" s="63" t="str">
        <f>IF('Raw Data'!B2801=0," ",E2794+6*F2794)</f>
        <v xml:space="preserve"> </v>
      </c>
      <c r="L2794" t="str">
        <f>IF('Raw Data'!B2801=0," ","No")</f>
        <v xml:space="preserve"> </v>
      </c>
      <c r="M2794" t="str">
        <f>IF('Raw Data'!B2801=0," ","Yes")</f>
        <v xml:space="preserve"> </v>
      </c>
    </row>
    <row r="2795" spans="1:13" x14ac:dyDescent="0.2">
      <c r="A2795" s="62" t="str">
        <f>IF('Raw Data'!B2802=0," ",'Raw Data'!B2802)</f>
        <v xml:space="preserve"> </v>
      </c>
      <c r="B2795" s="62" t="str">
        <f>IF('Raw Data'!B2802=0," ",'Raw Data'!C2802)</f>
        <v xml:space="preserve"> </v>
      </c>
      <c r="C2795" s="63" t="str">
        <f>IF('Raw Data'!B2802=0," ",'Raw Data'!D2802)</f>
        <v xml:space="preserve"> </v>
      </c>
      <c r="D2795" s="63" t="str">
        <f>IF('Raw Data'!B2802=0," ",'Raw Data'!E2802)</f>
        <v xml:space="preserve"> </v>
      </c>
      <c r="E2795" s="62" t="str">
        <f>IF('Raw Data'!B2802=0," ",AVERAGE('Raw Data'!G2802:JP2802))</f>
        <v xml:space="preserve"> </v>
      </c>
      <c r="F2795" s="62" t="str">
        <f>IF('Raw Data'!B2802=0," ",_xlfn.STDEV.S('Raw Data'!G2802:JP2802))</f>
        <v xml:space="preserve"> </v>
      </c>
      <c r="G2795" s="63" t="str">
        <f>IF('Raw Data'!B2802=0," ",(D2795-C2795)/6/F2795)</f>
        <v xml:space="preserve"> </v>
      </c>
      <c r="H2795" s="63" t="str">
        <f>IF('Raw Data'!B2802=0," ","No")</f>
        <v xml:space="preserve"> </v>
      </c>
      <c r="I2795" s="62" t="str">
        <f>IF('Raw Data'!B2802=0," ",IF(H2795="Yes",MIN(D2795-E2795,E2795-C2795)/3/$H$2,MIN(E2795-C2795,D2795-E2795)/3/$H$1))</f>
        <v xml:space="preserve"> </v>
      </c>
      <c r="J2795" s="62" t="str">
        <f>IF('Raw Data'!B2802=0," ",E2795-6*F2795)</f>
        <v xml:space="preserve"> </v>
      </c>
      <c r="K2795" s="63" t="str">
        <f>IF('Raw Data'!B2802=0," ",E2795+6*F2795)</f>
        <v xml:space="preserve"> </v>
      </c>
      <c r="L2795" t="str">
        <f>IF('Raw Data'!B2802=0," ","No")</f>
        <v xml:space="preserve"> </v>
      </c>
      <c r="M2795" t="str">
        <f>IF('Raw Data'!B2802=0," ","Yes")</f>
        <v xml:space="preserve"> </v>
      </c>
    </row>
    <row r="2796" spans="1:13" x14ac:dyDescent="0.2">
      <c r="A2796" s="62" t="str">
        <f>IF('Raw Data'!B2803=0," ",'Raw Data'!B2803)</f>
        <v xml:space="preserve"> </v>
      </c>
      <c r="B2796" s="62" t="str">
        <f>IF('Raw Data'!B2803=0," ",'Raw Data'!C2803)</f>
        <v xml:space="preserve"> </v>
      </c>
      <c r="C2796" s="63" t="str">
        <f>IF('Raw Data'!B2803=0," ",'Raw Data'!D2803)</f>
        <v xml:space="preserve"> </v>
      </c>
      <c r="D2796" s="63" t="str">
        <f>IF('Raw Data'!B2803=0," ",'Raw Data'!E2803)</f>
        <v xml:space="preserve"> </v>
      </c>
      <c r="E2796" s="62" t="str">
        <f>IF('Raw Data'!B2803=0," ",AVERAGE('Raw Data'!G2803:JP2803))</f>
        <v xml:space="preserve"> </v>
      </c>
      <c r="F2796" s="62" t="str">
        <f>IF('Raw Data'!B2803=0," ",_xlfn.STDEV.S('Raw Data'!G2803:JP2803))</f>
        <v xml:space="preserve"> </v>
      </c>
      <c r="G2796" s="63" t="str">
        <f>IF('Raw Data'!B2803=0," ",(D2796-C2796)/6/F2796)</f>
        <v xml:space="preserve"> </v>
      </c>
      <c r="H2796" s="63" t="str">
        <f>IF('Raw Data'!B2803=0," ","No")</f>
        <v xml:space="preserve"> </v>
      </c>
      <c r="I2796" s="62" t="str">
        <f>IF('Raw Data'!B2803=0," ",IF(H2796="Yes",MIN(D2796-E2796,E2796-C2796)/3/$H$2,MIN(E2796-C2796,D2796-E2796)/3/$H$1))</f>
        <v xml:space="preserve"> </v>
      </c>
      <c r="J2796" s="62" t="str">
        <f>IF('Raw Data'!B2803=0," ",E2796-6*F2796)</f>
        <v xml:space="preserve"> </v>
      </c>
      <c r="K2796" s="63" t="str">
        <f>IF('Raw Data'!B2803=0," ",E2796+6*F2796)</f>
        <v xml:space="preserve"> </v>
      </c>
      <c r="L2796" t="str">
        <f>IF('Raw Data'!B2803=0," ","No")</f>
        <v xml:space="preserve"> </v>
      </c>
      <c r="M2796" t="str">
        <f>IF('Raw Data'!B2803=0," ","Yes")</f>
        <v xml:space="preserve"> </v>
      </c>
    </row>
    <row r="2797" spans="1:13" x14ac:dyDescent="0.2">
      <c r="A2797" s="62" t="str">
        <f>IF('Raw Data'!B2804=0," ",'Raw Data'!B2804)</f>
        <v xml:space="preserve"> </v>
      </c>
      <c r="B2797" s="62" t="str">
        <f>IF('Raw Data'!B2804=0," ",'Raw Data'!C2804)</f>
        <v xml:space="preserve"> </v>
      </c>
      <c r="C2797" s="63" t="str">
        <f>IF('Raw Data'!B2804=0," ",'Raw Data'!D2804)</f>
        <v xml:space="preserve"> </v>
      </c>
      <c r="D2797" s="63" t="str">
        <f>IF('Raw Data'!B2804=0," ",'Raw Data'!E2804)</f>
        <v xml:space="preserve"> </v>
      </c>
      <c r="E2797" s="62" t="str">
        <f>IF('Raw Data'!B2804=0," ",AVERAGE('Raw Data'!G2804:JP2804))</f>
        <v xml:space="preserve"> </v>
      </c>
      <c r="F2797" s="62" t="str">
        <f>IF('Raw Data'!B2804=0," ",_xlfn.STDEV.S('Raw Data'!G2804:JP2804))</f>
        <v xml:space="preserve"> </v>
      </c>
      <c r="G2797" s="63" t="str">
        <f>IF('Raw Data'!B2804=0," ",(D2797-C2797)/6/F2797)</f>
        <v xml:space="preserve"> </v>
      </c>
      <c r="H2797" s="63" t="str">
        <f>IF('Raw Data'!B2804=0," ","No")</f>
        <v xml:space="preserve"> </v>
      </c>
      <c r="I2797" s="62" t="str">
        <f>IF('Raw Data'!B2804=0," ",IF(H2797="Yes",MIN(D2797-E2797,E2797-C2797)/3/$H$2,MIN(E2797-C2797,D2797-E2797)/3/$H$1))</f>
        <v xml:space="preserve"> </v>
      </c>
      <c r="J2797" s="62" t="str">
        <f>IF('Raw Data'!B2804=0," ",E2797-6*F2797)</f>
        <v xml:space="preserve"> </v>
      </c>
      <c r="K2797" s="63" t="str">
        <f>IF('Raw Data'!B2804=0," ",E2797+6*F2797)</f>
        <v xml:space="preserve"> </v>
      </c>
      <c r="L2797" t="str">
        <f>IF('Raw Data'!B2804=0," ","No")</f>
        <v xml:space="preserve"> </v>
      </c>
      <c r="M2797" t="str">
        <f>IF('Raw Data'!B2804=0," ","Yes")</f>
        <v xml:space="preserve"> </v>
      </c>
    </row>
    <row r="2798" spans="1:13" x14ac:dyDescent="0.2">
      <c r="A2798" s="62" t="str">
        <f>IF('Raw Data'!B2805=0," ",'Raw Data'!B2805)</f>
        <v xml:space="preserve"> </v>
      </c>
      <c r="B2798" s="62" t="str">
        <f>IF('Raw Data'!B2805=0," ",'Raw Data'!C2805)</f>
        <v xml:space="preserve"> </v>
      </c>
      <c r="C2798" s="63" t="str">
        <f>IF('Raw Data'!B2805=0," ",'Raw Data'!D2805)</f>
        <v xml:space="preserve"> </v>
      </c>
      <c r="D2798" s="63" t="str">
        <f>IF('Raw Data'!B2805=0," ",'Raw Data'!E2805)</f>
        <v xml:space="preserve"> </v>
      </c>
      <c r="E2798" s="62" t="str">
        <f>IF('Raw Data'!B2805=0," ",AVERAGE('Raw Data'!G2805:JP2805))</f>
        <v xml:space="preserve"> </v>
      </c>
      <c r="F2798" s="62" t="str">
        <f>IF('Raw Data'!B2805=0," ",_xlfn.STDEV.S('Raw Data'!G2805:JP2805))</f>
        <v xml:space="preserve"> </v>
      </c>
      <c r="G2798" s="63" t="str">
        <f>IF('Raw Data'!B2805=0," ",(D2798-C2798)/6/F2798)</f>
        <v xml:space="preserve"> </v>
      </c>
      <c r="H2798" s="63" t="str">
        <f>IF('Raw Data'!B2805=0," ","No")</f>
        <v xml:space="preserve"> </v>
      </c>
      <c r="I2798" s="62" t="str">
        <f>IF('Raw Data'!B2805=0," ",IF(H2798="Yes",MIN(D2798-E2798,E2798-C2798)/3/$H$2,MIN(E2798-C2798,D2798-E2798)/3/$H$1))</f>
        <v xml:space="preserve"> </v>
      </c>
      <c r="J2798" s="62" t="str">
        <f>IF('Raw Data'!B2805=0," ",E2798-6*F2798)</f>
        <v xml:space="preserve"> </v>
      </c>
      <c r="K2798" s="63" t="str">
        <f>IF('Raw Data'!B2805=0," ",E2798+6*F2798)</f>
        <v xml:space="preserve"> </v>
      </c>
      <c r="L2798" t="str">
        <f>IF('Raw Data'!B2805=0," ","No")</f>
        <v xml:space="preserve"> </v>
      </c>
      <c r="M2798" t="str">
        <f>IF('Raw Data'!B2805=0," ","Yes")</f>
        <v xml:space="preserve"> </v>
      </c>
    </row>
    <row r="2799" spans="1:13" x14ac:dyDescent="0.2">
      <c r="A2799" s="62" t="str">
        <f>IF('Raw Data'!B2806=0," ",'Raw Data'!B2806)</f>
        <v xml:space="preserve"> </v>
      </c>
      <c r="B2799" s="62" t="str">
        <f>IF('Raw Data'!B2806=0," ",'Raw Data'!C2806)</f>
        <v xml:space="preserve"> </v>
      </c>
      <c r="C2799" s="63" t="str">
        <f>IF('Raw Data'!B2806=0," ",'Raw Data'!D2806)</f>
        <v xml:space="preserve"> </v>
      </c>
      <c r="D2799" s="63" t="str">
        <f>IF('Raw Data'!B2806=0," ",'Raw Data'!E2806)</f>
        <v xml:space="preserve"> </v>
      </c>
      <c r="E2799" s="62" t="str">
        <f>IF('Raw Data'!B2806=0," ",AVERAGE('Raw Data'!G2806:JP2806))</f>
        <v xml:space="preserve"> </v>
      </c>
      <c r="F2799" s="62" t="str">
        <f>IF('Raw Data'!B2806=0," ",_xlfn.STDEV.S('Raw Data'!G2806:JP2806))</f>
        <v xml:space="preserve"> </v>
      </c>
      <c r="G2799" s="63" t="str">
        <f>IF('Raw Data'!B2806=0," ",(D2799-C2799)/6/F2799)</f>
        <v xml:space="preserve"> </v>
      </c>
      <c r="H2799" s="63" t="str">
        <f>IF('Raw Data'!B2806=0," ","No")</f>
        <v xml:space="preserve"> </v>
      </c>
      <c r="I2799" s="62" t="str">
        <f>IF('Raw Data'!B2806=0," ",IF(H2799="Yes",MIN(D2799-E2799,E2799-C2799)/3/$H$2,MIN(E2799-C2799,D2799-E2799)/3/$H$1))</f>
        <v xml:space="preserve"> </v>
      </c>
      <c r="J2799" s="62" t="str">
        <f>IF('Raw Data'!B2806=0," ",E2799-6*F2799)</f>
        <v xml:space="preserve"> </v>
      </c>
      <c r="K2799" s="63" t="str">
        <f>IF('Raw Data'!B2806=0," ",E2799+6*F2799)</f>
        <v xml:space="preserve"> </v>
      </c>
      <c r="L2799" t="str">
        <f>IF('Raw Data'!B2806=0," ","No")</f>
        <v xml:space="preserve"> </v>
      </c>
      <c r="M2799" t="str">
        <f>IF('Raw Data'!B2806=0," ","Yes")</f>
        <v xml:space="preserve"> </v>
      </c>
    </row>
    <row r="2800" spans="1:13" x14ac:dyDescent="0.2">
      <c r="A2800" s="62" t="str">
        <f>IF('Raw Data'!B2807=0," ",'Raw Data'!B2807)</f>
        <v xml:space="preserve"> </v>
      </c>
      <c r="B2800" s="62" t="str">
        <f>IF('Raw Data'!B2807=0," ",'Raw Data'!C2807)</f>
        <v xml:space="preserve"> </v>
      </c>
      <c r="C2800" s="63" t="str">
        <f>IF('Raw Data'!B2807=0," ",'Raw Data'!D2807)</f>
        <v xml:space="preserve"> </v>
      </c>
      <c r="D2800" s="63" t="str">
        <f>IF('Raw Data'!B2807=0," ",'Raw Data'!E2807)</f>
        <v xml:space="preserve"> </v>
      </c>
      <c r="E2800" s="62" t="str">
        <f>IF('Raw Data'!B2807=0," ",AVERAGE('Raw Data'!G2807:JP2807))</f>
        <v xml:space="preserve"> </v>
      </c>
      <c r="F2800" s="62" t="str">
        <f>IF('Raw Data'!B2807=0," ",_xlfn.STDEV.S('Raw Data'!G2807:JP2807))</f>
        <v xml:space="preserve"> </v>
      </c>
      <c r="G2800" s="63" t="str">
        <f>IF('Raw Data'!B2807=0," ",(D2800-C2800)/6/F2800)</f>
        <v xml:space="preserve"> </v>
      </c>
      <c r="H2800" s="63" t="str">
        <f>IF('Raw Data'!B2807=0," ","No")</f>
        <v xml:space="preserve"> </v>
      </c>
      <c r="I2800" s="62" t="str">
        <f>IF('Raw Data'!B2807=0," ",IF(H2800="Yes",MIN(D2800-E2800,E2800-C2800)/3/$H$2,MIN(E2800-C2800,D2800-E2800)/3/$H$1))</f>
        <v xml:space="preserve"> </v>
      </c>
      <c r="J2800" s="62" t="str">
        <f>IF('Raw Data'!B2807=0," ",E2800-6*F2800)</f>
        <v xml:space="preserve"> </v>
      </c>
      <c r="K2800" s="63" t="str">
        <f>IF('Raw Data'!B2807=0," ",E2800+6*F2800)</f>
        <v xml:space="preserve"> </v>
      </c>
      <c r="L2800" t="str">
        <f>IF('Raw Data'!B2807=0," ","No")</f>
        <v xml:space="preserve"> </v>
      </c>
      <c r="M2800" t="str">
        <f>IF('Raw Data'!B2807=0," ","Yes")</f>
        <v xml:space="preserve"> </v>
      </c>
    </row>
    <row r="2801" spans="1:13" x14ac:dyDescent="0.2">
      <c r="A2801" s="62" t="str">
        <f>IF('Raw Data'!B2808=0," ",'Raw Data'!B2808)</f>
        <v xml:space="preserve"> </v>
      </c>
      <c r="B2801" s="62" t="str">
        <f>IF('Raw Data'!B2808=0," ",'Raw Data'!C2808)</f>
        <v xml:space="preserve"> </v>
      </c>
      <c r="C2801" s="63" t="str">
        <f>IF('Raw Data'!B2808=0," ",'Raw Data'!D2808)</f>
        <v xml:space="preserve"> </v>
      </c>
      <c r="D2801" s="63" t="str">
        <f>IF('Raw Data'!B2808=0," ",'Raw Data'!E2808)</f>
        <v xml:space="preserve"> </v>
      </c>
      <c r="E2801" s="62" t="str">
        <f>IF('Raw Data'!B2808=0," ",AVERAGE('Raw Data'!G2808:JP2808))</f>
        <v xml:space="preserve"> </v>
      </c>
      <c r="F2801" s="62" t="str">
        <f>IF('Raw Data'!B2808=0," ",_xlfn.STDEV.S('Raw Data'!G2808:JP2808))</f>
        <v xml:space="preserve"> </v>
      </c>
      <c r="G2801" s="63" t="str">
        <f>IF('Raw Data'!B2808=0," ",(D2801-C2801)/6/F2801)</f>
        <v xml:space="preserve"> </v>
      </c>
      <c r="H2801" s="63" t="str">
        <f>IF('Raw Data'!B2808=0," ","No")</f>
        <v xml:space="preserve"> </v>
      </c>
      <c r="I2801" s="62" t="str">
        <f>IF('Raw Data'!B2808=0," ",IF(H2801="Yes",MIN(D2801-E2801,E2801-C2801)/3/$H$2,MIN(E2801-C2801,D2801-E2801)/3/$H$1))</f>
        <v xml:space="preserve"> </v>
      </c>
      <c r="J2801" s="62" t="str">
        <f>IF('Raw Data'!B2808=0," ",E2801-6*F2801)</f>
        <v xml:space="preserve"> </v>
      </c>
      <c r="K2801" s="63" t="str">
        <f>IF('Raw Data'!B2808=0," ",E2801+6*F2801)</f>
        <v xml:space="preserve"> </v>
      </c>
      <c r="L2801" t="str">
        <f>IF('Raw Data'!B2808=0," ","No")</f>
        <v xml:space="preserve"> </v>
      </c>
      <c r="M2801" t="str">
        <f>IF('Raw Data'!B2808=0," ","Yes")</f>
        <v xml:space="preserve"> </v>
      </c>
    </row>
    <row r="2802" spans="1:13" x14ac:dyDescent="0.2">
      <c r="A2802" s="62" t="str">
        <f>IF('Raw Data'!B2809=0," ",'Raw Data'!B2809)</f>
        <v xml:space="preserve"> </v>
      </c>
      <c r="B2802" s="62" t="str">
        <f>IF('Raw Data'!B2809=0," ",'Raw Data'!C2809)</f>
        <v xml:space="preserve"> </v>
      </c>
      <c r="C2802" s="63" t="str">
        <f>IF('Raw Data'!B2809=0," ",'Raw Data'!D2809)</f>
        <v xml:space="preserve"> </v>
      </c>
      <c r="D2802" s="63" t="str">
        <f>IF('Raw Data'!B2809=0," ",'Raw Data'!E2809)</f>
        <v xml:space="preserve"> </v>
      </c>
      <c r="E2802" s="62" t="str">
        <f>IF('Raw Data'!B2809=0," ",AVERAGE('Raw Data'!G2809:JP2809))</f>
        <v xml:space="preserve"> </v>
      </c>
      <c r="F2802" s="62" t="str">
        <f>IF('Raw Data'!B2809=0," ",_xlfn.STDEV.S('Raw Data'!G2809:JP2809))</f>
        <v xml:space="preserve"> </v>
      </c>
      <c r="G2802" s="63" t="str">
        <f>IF('Raw Data'!B2809=0," ",(D2802-C2802)/6/F2802)</f>
        <v xml:space="preserve"> </v>
      </c>
      <c r="H2802" s="63" t="str">
        <f>IF('Raw Data'!B2809=0," ","No")</f>
        <v xml:space="preserve"> </v>
      </c>
      <c r="I2802" s="62" t="str">
        <f>IF('Raw Data'!B2809=0," ",IF(H2802="Yes",MIN(D2802-E2802,E2802-C2802)/3/$H$2,MIN(E2802-C2802,D2802-E2802)/3/$H$1))</f>
        <v xml:space="preserve"> </v>
      </c>
      <c r="J2802" s="62" t="str">
        <f>IF('Raw Data'!B2809=0," ",E2802-6*F2802)</f>
        <v xml:space="preserve"> </v>
      </c>
      <c r="K2802" s="63" t="str">
        <f>IF('Raw Data'!B2809=0," ",E2802+6*F2802)</f>
        <v xml:space="preserve"> </v>
      </c>
      <c r="L2802" t="str">
        <f>IF('Raw Data'!B2809=0," ","No")</f>
        <v xml:space="preserve"> </v>
      </c>
      <c r="M2802" t="str">
        <f>IF('Raw Data'!B2809=0," ","Yes")</f>
        <v xml:space="preserve"> </v>
      </c>
    </row>
    <row r="2803" spans="1:13" x14ac:dyDescent="0.2">
      <c r="A2803" s="62" t="str">
        <f>IF('Raw Data'!B2810=0," ",'Raw Data'!B2810)</f>
        <v xml:space="preserve"> </v>
      </c>
      <c r="B2803" s="62" t="str">
        <f>IF('Raw Data'!B2810=0," ",'Raw Data'!C2810)</f>
        <v xml:space="preserve"> </v>
      </c>
      <c r="C2803" s="63" t="str">
        <f>IF('Raw Data'!B2810=0," ",'Raw Data'!D2810)</f>
        <v xml:space="preserve"> </v>
      </c>
      <c r="D2803" s="63" t="str">
        <f>IF('Raw Data'!B2810=0," ",'Raw Data'!E2810)</f>
        <v xml:space="preserve"> </v>
      </c>
      <c r="E2803" s="62" t="str">
        <f>IF('Raw Data'!B2810=0," ",AVERAGE('Raw Data'!G2810:JP2810))</f>
        <v xml:space="preserve"> </v>
      </c>
      <c r="F2803" s="62" t="str">
        <f>IF('Raw Data'!B2810=0," ",_xlfn.STDEV.S('Raw Data'!G2810:JP2810))</f>
        <v xml:space="preserve"> </v>
      </c>
      <c r="G2803" s="63" t="str">
        <f>IF('Raw Data'!B2810=0," ",(D2803-C2803)/6/F2803)</f>
        <v xml:space="preserve"> </v>
      </c>
      <c r="H2803" s="63" t="str">
        <f>IF('Raw Data'!B2810=0," ","No")</f>
        <v xml:space="preserve"> </v>
      </c>
      <c r="I2803" s="62" t="str">
        <f>IF('Raw Data'!B2810=0," ",IF(H2803="Yes",MIN(D2803-E2803,E2803-C2803)/3/$H$2,MIN(E2803-C2803,D2803-E2803)/3/$H$1))</f>
        <v xml:space="preserve"> </v>
      </c>
      <c r="J2803" s="62" t="str">
        <f>IF('Raw Data'!B2810=0," ",E2803-6*F2803)</f>
        <v xml:space="preserve"> </v>
      </c>
      <c r="K2803" s="63" t="str">
        <f>IF('Raw Data'!B2810=0," ",E2803+6*F2803)</f>
        <v xml:space="preserve"> </v>
      </c>
      <c r="L2803" t="str">
        <f>IF('Raw Data'!B2810=0," ","No")</f>
        <v xml:space="preserve"> </v>
      </c>
      <c r="M2803" t="str">
        <f>IF('Raw Data'!B2810=0," ","Yes")</f>
        <v xml:space="preserve"> </v>
      </c>
    </row>
    <row r="2804" spans="1:13" x14ac:dyDescent="0.2">
      <c r="A2804" s="62" t="str">
        <f>IF('Raw Data'!B2811=0," ",'Raw Data'!B2811)</f>
        <v xml:space="preserve"> </v>
      </c>
      <c r="B2804" s="62" t="str">
        <f>IF('Raw Data'!B2811=0," ",'Raw Data'!C2811)</f>
        <v xml:space="preserve"> </v>
      </c>
      <c r="C2804" s="63" t="str">
        <f>IF('Raw Data'!B2811=0," ",'Raw Data'!D2811)</f>
        <v xml:space="preserve"> </v>
      </c>
      <c r="D2804" s="63" t="str">
        <f>IF('Raw Data'!B2811=0," ",'Raw Data'!E2811)</f>
        <v xml:space="preserve"> </v>
      </c>
      <c r="E2804" s="62" t="str">
        <f>IF('Raw Data'!B2811=0," ",AVERAGE('Raw Data'!G2811:JP2811))</f>
        <v xml:space="preserve"> </v>
      </c>
      <c r="F2804" s="62" t="str">
        <f>IF('Raw Data'!B2811=0," ",_xlfn.STDEV.S('Raw Data'!G2811:JP2811))</f>
        <v xml:space="preserve"> </v>
      </c>
      <c r="G2804" s="63" t="str">
        <f>IF('Raw Data'!B2811=0," ",(D2804-C2804)/6/F2804)</f>
        <v xml:space="preserve"> </v>
      </c>
      <c r="H2804" s="63" t="str">
        <f>IF('Raw Data'!B2811=0," ","No")</f>
        <v xml:space="preserve"> </v>
      </c>
      <c r="I2804" s="62" t="str">
        <f>IF('Raw Data'!B2811=0," ",IF(H2804="Yes",MIN(D2804-E2804,E2804-C2804)/3/$H$2,MIN(E2804-C2804,D2804-E2804)/3/$H$1))</f>
        <v xml:space="preserve"> </v>
      </c>
      <c r="J2804" s="62" t="str">
        <f>IF('Raw Data'!B2811=0," ",E2804-6*F2804)</f>
        <v xml:space="preserve"> </v>
      </c>
      <c r="K2804" s="63" t="str">
        <f>IF('Raw Data'!B2811=0," ",E2804+6*F2804)</f>
        <v xml:space="preserve"> </v>
      </c>
      <c r="L2804" t="str">
        <f>IF('Raw Data'!B2811=0," ","No")</f>
        <v xml:space="preserve"> </v>
      </c>
      <c r="M2804" t="str">
        <f>IF('Raw Data'!B2811=0," ","Yes")</f>
        <v xml:space="preserve"> </v>
      </c>
    </row>
    <row r="2805" spans="1:13" x14ac:dyDescent="0.2">
      <c r="A2805" s="62" t="str">
        <f>IF('Raw Data'!B2812=0," ",'Raw Data'!B2812)</f>
        <v xml:space="preserve"> </v>
      </c>
      <c r="B2805" s="62" t="str">
        <f>IF('Raw Data'!B2812=0," ",'Raw Data'!C2812)</f>
        <v xml:space="preserve"> </v>
      </c>
      <c r="C2805" s="63" t="str">
        <f>IF('Raw Data'!B2812=0," ",'Raw Data'!D2812)</f>
        <v xml:space="preserve"> </v>
      </c>
      <c r="D2805" s="63" t="str">
        <f>IF('Raw Data'!B2812=0," ",'Raw Data'!E2812)</f>
        <v xml:space="preserve"> </v>
      </c>
      <c r="E2805" s="62" t="str">
        <f>IF('Raw Data'!B2812=0," ",AVERAGE('Raw Data'!G2812:JP2812))</f>
        <v xml:space="preserve"> </v>
      </c>
      <c r="F2805" s="62" t="str">
        <f>IF('Raw Data'!B2812=0," ",_xlfn.STDEV.S('Raw Data'!G2812:JP2812))</f>
        <v xml:space="preserve"> </v>
      </c>
      <c r="G2805" s="63" t="str">
        <f>IF('Raw Data'!B2812=0," ",(D2805-C2805)/6/F2805)</f>
        <v xml:space="preserve"> </v>
      </c>
      <c r="H2805" s="63" t="str">
        <f>IF('Raw Data'!B2812=0," ","No")</f>
        <v xml:space="preserve"> </v>
      </c>
      <c r="I2805" s="62" t="str">
        <f>IF('Raw Data'!B2812=0," ",IF(H2805="Yes",MIN(D2805-E2805,E2805-C2805)/3/$H$2,MIN(E2805-C2805,D2805-E2805)/3/$H$1))</f>
        <v xml:space="preserve"> </v>
      </c>
      <c r="J2805" s="62" t="str">
        <f>IF('Raw Data'!B2812=0," ",E2805-6*F2805)</f>
        <v xml:space="preserve"> </v>
      </c>
      <c r="K2805" s="63" t="str">
        <f>IF('Raw Data'!B2812=0," ",E2805+6*F2805)</f>
        <v xml:space="preserve"> </v>
      </c>
      <c r="L2805" t="str">
        <f>IF('Raw Data'!B2812=0," ","No")</f>
        <v xml:space="preserve"> </v>
      </c>
      <c r="M2805" t="str">
        <f>IF('Raw Data'!B2812=0," ","Yes")</f>
        <v xml:space="preserve"> </v>
      </c>
    </row>
    <row r="2806" spans="1:13" x14ac:dyDescent="0.2">
      <c r="A2806" s="62" t="str">
        <f>IF('Raw Data'!B2813=0," ",'Raw Data'!B2813)</f>
        <v xml:space="preserve"> </v>
      </c>
      <c r="B2806" s="62" t="str">
        <f>IF('Raw Data'!B2813=0," ",'Raw Data'!C2813)</f>
        <v xml:space="preserve"> </v>
      </c>
      <c r="C2806" s="63" t="str">
        <f>IF('Raw Data'!B2813=0," ",'Raw Data'!D2813)</f>
        <v xml:space="preserve"> </v>
      </c>
      <c r="D2806" s="63" t="str">
        <f>IF('Raw Data'!B2813=0," ",'Raw Data'!E2813)</f>
        <v xml:space="preserve"> </v>
      </c>
      <c r="E2806" s="62" t="str">
        <f>IF('Raw Data'!B2813=0," ",AVERAGE('Raw Data'!G2813:JP2813))</f>
        <v xml:space="preserve"> </v>
      </c>
      <c r="F2806" s="62" t="str">
        <f>IF('Raw Data'!B2813=0," ",_xlfn.STDEV.S('Raw Data'!G2813:JP2813))</f>
        <v xml:space="preserve"> </v>
      </c>
      <c r="G2806" s="63" t="str">
        <f>IF('Raw Data'!B2813=0," ",(D2806-C2806)/6/F2806)</f>
        <v xml:space="preserve"> </v>
      </c>
      <c r="H2806" s="63" t="str">
        <f>IF('Raw Data'!B2813=0," ","No")</f>
        <v xml:space="preserve"> </v>
      </c>
      <c r="I2806" s="62" t="str">
        <f>IF('Raw Data'!B2813=0," ",IF(H2806="Yes",MIN(D2806-E2806,E2806-C2806)/3/$H$2,MIN(E2806-C2806,D2806-E2806)/3/$H$1))</f>
        <v xml:space="preserve"> </v>
      </c>
      <c r="J2806" s="62" t="str">
        <f>IF('Raw Data'!B2813=0," ",E2806-6*F2806)</f>
        <v xml:space="preserve"> </v>
      </c>
      <c r="K2806" s="63" t="str">
        <f>IF('Raw Data'!B2813=0," ",E2806+6*F2806)</f>
        <v xml:space="preserve"> </v>
      </c>
      <c r="L2806" t="str">
        <f>IF('Raw Data'!B2813=0," ","No")</f>
        <v xml:space="preserve"> </v>
      </c>
      <c r="M2806" t="str">
        <f>IF('Raw Data'!B2813=0," ","Yes")</f>
        <v xml:space="preserve"> </v>
      </c>
    </row>
    <row r="2807" spans="1:13" x14ac:dyDescent="0.2">
      <c r="A2807" s="62" t="str">
        <f>IF('Raw Data'!B2814=0," ",'Raw Data'!B2814)</f>
        <v xml:space="preserve"> </v>
      </c>
      <c r="B2807" s="62" t="str">
        <f>IF('Raw Data'!B2814=0," ",'Raw Data'!C2814)</f>
        <v xml:space="preserve"> </v>
      </c>
      <c r="C2807" s="63" t="str">
        <f>IF('Raw Data'!B2814=0," ",'Raw Data'!D2814)</f>
        <v xml:space="preserve"> </v>
      </c>
      <c r="D2807" s="63" t="str">
        <f>IF('Raw Data'!B2814=0," ",'Raw Data'!E2814)</f>
        <v xml:space="preserve"> </v>
      </c>
      <c r="E2807" s="62" t="str">
        <f>IF('Raw Data'!B2814=0," ",AVERAGE('Raw Data'!G2814:JP2814))</f>
        <v xml:space="preserve"> </v>
      </c>
      <c r="F2807" s="62" t="str">
        <f>IF('Raw Data'!B2814=0," ",_xlfn.STDEV.S('Raw Data'!G2814:JP2814))</f>
        <v xml:space="preserve"> </v>
      </c>
      <c r="G2807" s="63" t="str">
        <f>IF('Raw Data'!B2814=0," ",(D2807-C2807)/6/F2807)</f>
        <v xml:space="preserve"> </v>
      </c>
      <c r="H2807" s="63" t="str">
        <f>IF('Raw Data'!B2814=0," ","No")</f>
        <v xml:space="preserve"> </v>
      </c>
      <c r="I2807" s="62" t="str">
        <f>IF('Raw Data'!B2814=0," ",IF(H2807="Yes",MIN(D2807-E2807,E2807-C2807)/3/$H$2,MIN(E2807-C2807,D2807-E2807)/3/$H$1))</f>
        <v xml:space="preserve"> </v>
      </c>
      <c r="J2807" s="62" t="str">
        <f>IF('Raw Data'!B2814=0," ",E2807-6*F2807)</f>
        <v xml:space="preserve"> </v>
      </c>
      <c r="K2807" s="63" t="str">
        <f>IF('Raw Data'!B2814=0," ",E2807+6*F2807)</f>
        <v xml:space="preserve"> </v>
      </c>
      <c r="L2807" t="str">
        <f>IF('Raw Data'!B2814=0," ","No")</f>
        <v xml:space="preserve"> </v>
      </c>
      <c r="M2807" t="str">
        <f>IF('Raw Data'!B2814=0," ","Yes")</f>
        <v xml:space="preserve"> </v>
      </c>
    </row>
    <row r="2808" spans="1:13" x14ac:dyDescent="0.2">
      <c r="A2808" s="62" t="str">
        <f>IF('Raw Data'!B2815=0," ",'Raw Data'!B2815)</f>
        <v xml:space="preserve"> </v>
      </c>
      <c r="B2808" s="62" t="str">
        <f>IF('Raw Data'!B2815=0," ",'Raw Data'!C2815)</f>
        <v xml:space="preserve"> </v>
      </c>
      <c r="C2808" s="63" t="str">
        <f>IF('Raw Data'!B2815=0," ",'Raw Data'!D2815)</f>
        <v xml:space="preserve"> </v>
      </c>
      <c r="D2808" s="63" t="str">
        <f>IF('Raw Data'!B2815=0," ",'Raw Data'!E2815)</f>
        <v xml:space="preserve"> </v>
      </c>
      <c r="E2808" s="62" t="str">
        <f>IF('Raw Data'!B2815=0," ",AVERAGE('Raw Data'!G2815:JP2815))</f>
        <v xml:space="preserve"> </v>
      </c>
      <c r="F2808" s="62" t="str">
        <f>IF('Raw Data'!B2815=0," ",_xlfn.STDEV.S('Raw Data'!G2815:JP2815))</f>
        <v xml:space="preserve"> </v>
      </c>
      <c r="G2808" s="63" t="str">
        <f>IF('Raw Data'!B2815=0," ",(D2808-C2808)/6/F2808)</f>
        <v xml:space="preserve"> </v>
      </c>
      <c r="H2808" s="63" t="str">
        <f>IF('Raw Data'!B2815=0," ","No")</f>
        <v xml:space="preserve"> </v>
      </c>
      <c r="I2808" s="62" t="str">
        <f>IF('Raw Data'!B2815=0," ",IF(H2808="Yes",MIN(D2808-E2808,E2808-C2808)/3/$H$2,MIN(E2808-C2808,D2808-E2808)/3/$H$1))</f>
        <v xml:space="preserve"> </v>
      </c>
      <c r="J2808" s="62" t="str">
        <f>IF('Raw Data'!B2815=0," ",E2808-6*F2808)</f>
        <v xml:space="preserve"> </v>
      </c>
      <c r="K2808" s="63" t="str">
        <f>IF('Raw Data'!B2815=0," ",E2808+6*F2808)</f>
        <v xml:space="preserve"> </v>
      </c>
      <c r="L2808" t="str">
        <f>IF('Raw Data'!B2815=0," ","No")</f>
        <v xml:space="preserve"> </v>
      </c>
      <c r="M2808" t="str">
        <f>IF('Raw Data'!B2815=0," ","Yes")</f>
        <v xml:space="preserve"> </v>
      </c>
    </row>
    <row r="2809" spans="1:13" x14ac:dyDescent="0.2">
      <c r="A2809" s="62" t="str">
        <f>IF('Raw Data'!B2816=0," ",'Raw Data'!B2816)</f>
        <v xml:space="preserve"> </v>
      </c>
      <c r="B2809" s="62" t="str">
        <f>IF('Raw Data'!B2816=0," ",'Raw Data'!C2816)</f>
        <v xml:space="preserve"> </v>
      </c>
      <c r="C2809" s="63" t="str">
        <f>IF('Raw Data'!B2816=0," ",'Raw Data'!D2816)</f>
        <v xml:space="preserve"> </v>
      </c>
      <c r="D2809" s="63" t="str">
        <f>IF('Raw Data'!B2816=0," ",'Raw Data'!E2816)</f>
        <v xml:space="preserve"> </v>
      </c>
      <c r="E2809" s="62" t="str">
        <f>IF('Raw Data'!B2816=0," ",AVERAGE('Raw Data'!G2816:JP2816))</f>
        <v xml:space="preserve"> </v>
      </c>
      <c r="F2809" s="62" t="str">
        <f>IF('Raw Data'!B2816=0," ",_xlfn.STDEV.S('Raw Data'!G2816:JP2816))</f>
        <v xml:space="preserve"> </v>
      </c>
      <c r="G2809" s="63" t="str">
        <f>IF('Raw Data'!B2816=0," ",(D2809-C2809)/6/F2809)</f>
        <v xml:space="preserve"> </v>
      </c>
      <c r="H2809" s="63" t="str">
        <f>IF('Raw Data'!B2816=0," ","No")</f>
        <v xml:space="preserve"> </v>
      </c>
      <c r="I2809" s="62" t="str">
        <f>IF('Raw Data'!B2816=0," ",IF(H2809="Yes",MIN(D2809-E2809,E2809-C2809)/3/$H$2,MIN(E2809-C2809,D2809-E2809)/3/$H$1))</f>
        <v xml:space="preserve"> </v>
      </c>
      <c r="J2809" s="62" t="str">
        <f>IF('Raw Data'!B2816=0," ",E2809-6*F2809)</f>
        <v xml:space="preserve"> </v>
      </c>
      <c r="K2809" s="63" t="str">
        <f>IF('Raw Data'!B2816=0," ",E2809+6*F2809)</f>
        <v xml:space="preserve"> </v>
      </c>
      <c r="L2809" t="str">
        <f>IF('Raw Data'!B2816=0," ","No")</f>
        <v xml:space="preserve"> </v>
      </c>
      <c r="M2809" t="str">
        <f>IF('Raw Data'!B2816=0," ","Yes")</f>
        <v xml:space="preserve"> </v>
      </c>
    </row>
    <row r="2810" spans="1:13" x14ac:dyDescent="0.2">
      <c r="A2810" s="62" t="str">
        <f>IF('Raw Data'!B2817=0," ",'Raw Data'!B2817)</f>
        <v xml:space="preserve"> </v>
      </c>
      <c r="B2810" s="62" t="str">
        <f>IF('Raw Data'!B2817=0," ",'Raw Data'!C2817)</f>
        <v xml:space="preserve"> </v>
      </c>
      <c r="C2810" s="63" t="str">
        <f>IF('Raw Data'!B2817=0," ",'Raw Data'!D2817)</f>
        <v xml:space="preserve"> </v>
      </c>
      <c r="D2810" s="63" t="str">
        <f>IF('Raw Data'!B2817=0," ",'Raw Data'!E2817)</f>
        <v xml:space="preserve"> </v>
      </c>
      <c r="E2810" s="62" t="str">
        <f>IF('Raw Data'!B2817=0," ",AVERAGE('Raw Data'!G2817:JP2817))</f>
        <v xml:space="preserve"> </v>
      </c>
      <c r="F2810" s="62" t="str">
        <f>IF('Raw Data'!B2817=0," ",_xlfn.STDEV.S('Raw Data'!G2817:JP2817))</f>
        <v xml:space="preserve"> </v>
      </c>
      <c r="G2810" s="63" t="str">
        <f>IF('Raw Data'!B2817=0," ",(D2810-C2810)/6/F2810)</f>
        <v xml:space="preserve"> </v>
      </c>
      <c r="H2810" s="63" t="str">
        <f>IF('Raw Data'!B2817=0," ","No")</f>
        <v xml:space="preserve"> </v>
      </c>
      <c r="I2810" s="62" t="str">
        <f>IF('Raw Data'!B2817=0," ",IF(H2810="Yes",MIN(D2810-E2810,E2810-C2810)/3/$H$2,MIN(E2810-C2810,D2810-E2810)/3/$H$1))</f>
        <v xml:space="preserve"> </v>
      </c>
      <c r="J2810" s="62" t="str">
        <f>IF('Raw Data'!B2817=0," ",E2810-6*F2810)</f>
        <v xml:space="preserve"> </v>
      </c>
      <c r="K2810" s="63" t="str">
        <f>IF('Raw Data'!B2817=0," ",E2810+6*F2810)</f>
        <v xml:space="preserve"> </v>
      </c>
      <c r="L2810" t="str">
        <f>IF('Raw Data'!B2817=0," ","No")</f>
        <v xml:space="preserve"> </v>
      </c>
      <c r="M2810" t="str">
        <f>IF('Raw Data'!B2817=0," ","Yes")</f>
        <v xml:space="preserve"> </v>
      </c>
    </row>
    <row r="2811" spans="1:13" x14ac:dyDescent="0.2">
      <c r="A2811" s="62" t="str">
        <f>IF('Raw Data'!B2818=0," ",'Raw Data'!B2818)</f>
        <v xml:space="preserve"> </v>
      </c>
      <c r="B2811" s="62" t="str">
        <f>IF('Raw Data'!B2818=0," ",'Raw Data'!C2818)</f>
        <v xml:space="preserve"> </v>
      </c>
      <c r="C2811" s="63" t="str">
        <f>IF('Raw Data'!B2818=0," ",'Raw Data'!D2818)</f>
        <v xml:space="preserve"> </v>
      </c>
      <c r="D2811" s="63" t="str">
        <f>IF('Raw Data'!B2818=0," ",'Raw Data'!E2818)</f>
        <v xml:space="preserve"> </v>
      </c>
      <c r="E2811" s="62" t="str">
        <f>IF('Raw Data'!B2818=0," ",AVERAGE('Raw Data'!G2818:JP2818))</f>
        <v xml:space="preserve"> </v>
      </c>
      <c r="F2811" s="62" t="str">
        <f>IF('Raw Data'!B2818=0," ",_xlfn.STDEV.S('Raw Data'!G2818:JP2818))</f>
        <v xml:space="preserve"> </v>
      </c>
      <c r="G2811" s="63" t="str">
        <f>IF('Raw Data'!B2818=0," ",(D2811-C2811)/6/F2811)</f>
        <v xml:space="preserve"> </v>
      </c>
      <c r="H2811" s="63" t="str">
        <f>IF('Raw Data'!B2818=0," ","No")</f>
        <v xml:space="preserve"> </v>
      </c>
      <c r="I2811" s="62" t="str">
        <f>IF('Raw Data'!B2818=0," ",IF(H2811="Yes",MIN(D2811-E2811,E2811-C2811)/3/$H$2,MIN(E2811-C2811,D2811-E2811)/3/$H$1))</f>
        <v xml:space="preserve"> </v>
      </c>
      <c r="J2811" s="62" t="str">
        <f>IF('Raw Data'!B2818=0," ",E2811-6*F2811)</f>
        <v xml:space="preserve"> </v>
      </c>
      <c r="K2811" s="63" t="str">
        <f>IF('Raw Data'!B2818=0," ",E2811+6*F2811)</f>
        <v xml:space="preserve"> </v>
      </c>
      <c r="L2811" t="str">
        <f>IF('Raw Data'!B2818=0," ","No")</f>
        <v xml:space="preserve"> </v>
      </c>
      <c r="M2811" t="str">
        <f>IF('Raw Data'!B2818=0," ","Yes")</f>
        <v xml:space="preserve"> </v>
      </c>
    </row>
    <row r="2812" spans="1:13" x14ac:dyDescent="0.2">
      <c r="A2812" s="62" t="str">
        <f>IF('Raw Data'!B2819=0," ",'Raw Data'!B2819)</f>
        <v xml:space="preserve"> </v>
      </c>
      <c r="B2812" s="62" t="str">
        <f>IF('Raw Data'!B2819=0," ",'Raw Data'!C2819)</f>
        <v xml:space="preserve"> </v>
      </c>
      <c r="C2812" s="63" t="str">
        <f>IF('Raw Data'!B2819=0," ",'Raw Data'!D2819)</f>
        <v xml:space="preserve"> </v>
      </c>
      <c r="D2812" s="63" t="str">
        <f>IF('Raw Data'!B2819=0," ",'Raw Data'!E2819)</f>
        <v xml:space="preserve"> </v>
      </c>
      <c r="E2812" s="62" t="str">
        <f>IF('Raw Data'!B2819=0," ",AVERAGE('Raw Data'!G2819:JP2819))</f>
        <v xml:space="preserve"> </v>
      </c>
      <c r="F2812" s="62" t="str">
        <f>IF('Raw Data'!B2819=0," ",_xlfn.STDEV.S('Raw Data'!G2819:JP2819))</f>
        <v xml:space="preserve"> </v>
      </c>
      <c r="G2812" s="63" t="str">
        <f>IF('Raw Data'!B2819=0," ",(D2812-C2812)/6/F2812)</f>
        <v xml:space="preserve"> </v>
      </c>
      <c r="H2812" s="63" t="str">
        <f>IF('Raw Data'!B2819=0," ","No")</f>
        <v xml:space="preserve"> </v>
      </c>
      <c r="I2812" s="62" t="str">
        <f>IF('Raw Data'!B2819=0," ",IF(H2812="Yes",MIN(D2812-E2812,E2812-C2812)/3/$H$2,MIN(E2812-C2812,D2812-E2812)/3/$H$1))</f>
        <v xml:space="preserve"> </v>
      </c>
      <c r="J2812" s="62" t="str">
        <f>IF('Raw Data'!B2819=0," ",E2812-6*F2812)</f>
        <v xml:space="preserve"> </v>
      </c>
      <c r="K2812" s="63" t="str">
        <f>IF('Raw Data'!B2819=0," ",E2812+6*F2812)</f>
        <v xml:space="preserve"> </v>
      </c>
      <c r="L2812" t="str">
        <f>IF('Raw Data'!B2819=0," ","No")</f>
        <v xml:space="preserve"> </v>
      </c>
      <c r="M2812" t="str">
        <f>IF('Raw Data'!B2819=0," ","Yes")</f>
        <v xml:space="preserve"> </v>
      </c>
    </row>
    <row r="2813" spans="1:13" x14ac:dyDescent="0.2">
      <c r="A2813" s="62" t="str">
        <f>IF('Raw Data'!B2820=0," ",'Raw Data'!B2820)</f>
        <v xml:space="preserve"> </v>
      </c>
      <c r="B2813" s="62" t="str">
        <f>IF('Raw Data'!B2820=0," ",'Raw Data'!C2820)</f>
        <v xml:space="preserve"> </v>
      </c>
      <c r="C2813" s="63" t="str">
        <f>IF('Raw Data'!B2820=0," ",'Raw Data'!D2820)</f>
        <v xml:space="preserve"> </v>
      </c>
      <c r="D2813" s="63" t="str">
        <f>IF('Raw Data'!B2820=0," ",'Raw Data'!E2820)</f>
        <v xml:space="preserve"> </v>
      </c>
      <c r="E2813" s="62" t="str">
        <f>IF('Raw Data'!B2820=0," ",AVERAGE('Raw Data'!G2820:JP2820))</f>
        <v xml:space="preserve"> </v>
      </c>
      <c r="F2813" s="62" t="str">
        <f>IF('Raw Data'!B2820=0," ",_xlfn.STDEV.S('Raw Data'!G2820:JP2820))</f>
        <v xml:space="preserve"> </v>
      </c>
      <c r="G2813" s="63" t="str">
        <f>IF('Raw Data'!B2820=0," ",(D2813-C2813)/6/F2813)</f>
        <v xml:space="preserve"> </v>
      </c>
      <c r="H2813" s="63" t="str">
        <f>IF('Raw Data'!B2820=0," ","No")</f>
        <v xml:space="preserve"> </v>
      </c>
      <c r="I2813" s="62" t="str">
        <f>IF('Raw Data'!B2820=0," ",IF(H2813="Yes",MIN(D2813-E2813,E2813-C2813)/3/$H$2,MIN(E2813-C2813,D2813-E2813)/3/$H$1))</f>
        <v xml:space="preserve"> </v>
      </c>
      <c r="J2813" s="62" t="str">
        <f>IF('Raw Data'!B2820=0," ",E2813-6*F2813)</f>
        <v xml:space="preserve"> </v>
      </c>
      <c r="K2813" s="63" t="str">
        <f>IF('Raw Data'!B2820=0," ",E2813+6*F2813)</f>
        <v xml:space="preserve"> </v>
      </c>
      <c r="L2813" t="str">
        <f>IF('Raw Data'!B2820=0," ","No")</f>
        <v xml:space="preserve"> </v>
      </c>
      <c r="M2813" t="str">
        <f>IF('Raw Data'!B2820=0," ","Yes")</f>
        <v xml:space="preserve"> </v>
      </c>
    </row>
    <row r="2814" spans="1:13" x14ac:dyDescent="0.2">
      <c r="A2814" s="62" t="str">
        <f>IF('Raw Data'!B2821=0," ",'Raw Data'!B2821)</f>
        <v xml:space="preserve"> </v>
      </c>
      <c r="B2814" s="62" t="str">
        <f>IF('Raw Data'!B2821=0," ",'Raw Data'!C2821)</f>
        <v xml:space="preserve"> </v>
      </c>
      <c r="C2814" s="63" t="str">
        <f>IF('Raw Data'!B2821=0," ",'Raw Data'!D2821)</f>
        <v xml:space="preserve"> </v>
      </c>
      <c r="D2814" s="63" t="str">
        <f>IF('Raw Data'!B2821=0," ",'Raw Data'!E2821)</f>
        <v xml:space="preserve"> </v>
      </c>
      <c r="E2814" s="62" t="str">
        <f>IF('Raw Data'!B2821=0," ",AVERAGE('Raw Data'!G2821:JP2821))</f>
        <v xml:space="preserve"> </v>
      </c>
      <c r="F2814" s="62" t="str">
        <f>IF('Raw Data'!B2821=0," ",_xlfn.STDEV.S('Raw Data'!G2821:JP2821))</f>
        <v xml:space="preserve"> </v>
      </c>
      <c r="G2814" s="63" t="str">
        <f>IF('Raw Data'!B2821=0," ",(D2814-C2814)/6/F2814)</f>
        <v xml:space="preserve"> </v>
      </c>
      <c r="H2814" s="63" t="str">
        <f>IF('Raw Data'!B2821=0," ","No")</f>
        <v xml:space="preserve"> </v>
      </c>
      <c r="I2814" s="62" t="str">
        <f>IF('Raw Data'!B2821=0," ",IF(H2814="Yes",MIN(D2814-E2814,E2814-C2814)/3/$H$2,MIN(E2814-C2814,D2814-E2814)/3/$H$1))</f>
        <v xml:space="preserve"> </v>
      </c>
      <c r="J2814" s="62" t="str">
        <f>IF('Raw Data'!B2821=0," ",E2814-6*F2814)</f>
        <v xml:space="preserve"> </v>
      </c>
      <c r="K2814" s="63" t="str">
        <f>IF('Raw Data'!B2821=0," ",E2814+6*F2814)</f>
        <v xml:space="preserve"> </v>
      </c>
      <c r="L2814" t="str">
        <f>IF('Raw Data'!B2821=0," ","No")</f>
        <v xml:space="preserve"> </v>
      </c>
      <c r="M2814" t="str">
        <f>IF('Raw Data'!B2821=0," ","Yes")</f>
        <v xml:space="preserve"> </v>
      </c>
    </row>
    <row r="2815" spans="1:13" x14ac:dyDescent="0.2">
      <c r="A2815" s="62" t="str">
        <f>IF('Raw Data'!B2822=0," ",'Raw Data'!B2822)</f>
        <v xml:space="preserve"> </v>
      </c>
      <c r="B2815" s="62" t="str">
        <f>IF('Raw Data'!B2822=0," ",'Raw Data'!C2822)</f>
        <v xml:space="preserve"> </v>
      </c>
      <c r="C2815" s="63" t="str">
        <f>IF('Raw Data'!B2822=0," ",'Raw Data'!D2822)</f>
        <v xml:space="preserve"> </v>
      </c>
      <c r="D2815" s="63" t="str">
        <f>IF('Raw Data'!B2822=0," ",'Raw Data'!E2822)</f>
        <v xml:space="preserve"> </v>
      </c>
      <c r="E2815" s="62" t="str">
        <f>IF('Raw Data'!B2822=0," ",AVERAGE('Raw Data'!G2822:JP2822))</f>
        <v xml:space="preserve"> </v>
      </c>
      <c r="F2815" s="62" t="str">
        <f>IF('Raw Data'!B2822=0," ",_xlfn.STDEV.S('Raw Data'!G2822:JP2822))</f>
        <v xml:space="preserve"> </v>
      </c>
      <c r="G2815" s="63" t="str">
        <f>IF('Raw Data'!B2822=0," ",(D2815-C2815)/6/F2815)</f>
        <v xml:space="preserve"> </v>
      </c>
      <c r="H2815" s="63" t="str">
        <f>IF('Raw Data'!B2822=0," ","No")</f>
        <v xml:space="preserve"> </v>
      </c>
      <c r="I2815" s="62" t="str">
        <f>IF('Raw Data'!B2822=0," ",IF(H2815="Yes",MIN(D2815-E2815,E2815-C2815)/3/$H$2,MIN(E2815-C2815,D2815-E2815)/3/$H$1))</f>
        <v xml:space="preserve"> </v>
      </c>
      <c r="J2815" s="62" t="str">
        <f>IF('Raw Data'!B2822=0," ",E2815-6*F2815)</f>
        <v xml:space="preserve"> </v>
      </c>
      <c r="K2815" s="63" t="str">
        <f>IF('Raw Data'!B2822=0," ",E2815+6*F2815)</f>
        <v xml:space="preserve"> </v>
      </c>
      <c r="L2815" t="str">
        <f>IF('Raw Data'!B2822=0," ","No")</f>
        <v xml:space="preserve"> </v>
      </c>
      <c r="M2815" t="str">
        <f>IF('Raw Data'!B2822=0," ","Yes")</f>
        <v xml:space="preserve"> </v>
      </c>
    </row>
    <row r="2816" spans="1:13" x14ac:dyDescent="0.2">
      <c r="A2816" s="62" t="str">
        <f>IF('Raw Data'!B2823=0," ",'Raw Data'!B2823)</f>
        <v xml:space="preserve"> </v>
      </c>
      <c r="B2816" s="62" t="str">
        <f>IF('Raw Data'!B2823=0," ",'Raw Data'!C2823)</f>
        <v xml:space="preserve"> </v>
      </c>
      <c r="C2816" s="63" t="str">
        <f>IF('Raw Data'!B2823=0," ",'Raw Data'!D2823)</f>
        <v xml:space="preserve"> </v>
      </c>
      <c r="D2816" s="63" t="str">
        <f>IF('Raw Data'!B2823=0," ",'Raw Data'!E2823)</f>
        <v xml:space="preserve"> </v>
      </c>
      <c r="E2816" s="62" t="str">
        <f>IF('Raw Data'!B2823=0," ",AVERAGE('Raw Data'!G2823:JP2823))</f>
        <v xml:space="preserve"> </v>
      </c>
      <c r="F2816" s="62" t="str">
        <f>IF('Raw Data'!B2823=0," ",_xlfn.STDEV.S('Raw Data'!G2823:JP2823))</f>
        <v xml:space="preserve"> </v>
      </c>
      <c r="G2816" s="63" t="str">
        <f>IF('Raw Data'!B2823=0," ",(D2816-C2816)/6/F2816)</f>
        <v xml:space="preserve"> </v>
      </c>
      <c r="H2816" s="63" t="str">
        <f>IF('Raw Data'!B2823=0," ","No")</f>
        <v xml:space="preserve"> </v>
      </c>
      <c r="I2816" s="62" t="str">
        <f>IF('Raw Data'!B2823=0," ",IF(H2816="Yes",MIN(D2816-E2816,E2816-C2816)/3/$H$2,MIN(E2816-C2816,D2816-E2816)/3/$H$1))</f>
        <v xml:space="preserve"> </v>
      </c>
      <c r="J2816" s="62" t="str">
        <f>IF('Raw Data'!B2823=0," ",E2816-6*F2816)</f>
        <v xml:space="preserve"> </v>
      </c>
      <c r="K2816" s="63" t="str">
        <f>IF('Raw Data'!B2823=0," ",E2816+6*F2816)</f>
        <v xml:space="preserve"> </v>
      </c>
      <c r="L2816" t="str">
        <f>IF('Raw Data'!B2823=0," ","No")</f>
        <v xml:space="preserve"> </v>
      </c>
      <c r="M2816" t="str">
        <f>IF('Raw Data'!B2823=0," ","Yes")</f>
        <v xml:space="preserve"> </v>
      </c>
    </row>
    <row r="2817" spans="1:13" x14ac:dyDescent="0.2">
      <c r="A2817" s="62" t="str">
        <f>IF('Raw Data'!B2824=0," ",'Raw Data'!B2824)</f>
        <v xml:space="preserve"> </v>
      </c>
      <c r="B2817" s="62" t="str">
        <f>IF('Raw Data'!B2824=0," ",'Raw Data'!C2824)</f>
        <v xml:space="preserve"> </v>
      </c>
      <c r="C2817" s="63" t="str">
        <f>IF('Raw Data'!B2824=0," ",'Raw Data'!D2824)</f>
        <v xml:space="preserve"> </v>
      </c>
      <c r="D2817" s="63" t="str">
        <f>IF('Raw Data'!B2824=0," ",'Raw Data'!E2824)</f>
        <v xml:space="preserve"> </v>
      </c>
      <c r="E2817" s="62" t="str">
        <f>IF('Raw Data'!B2824=0," ",AVERAGE('Raw Data'!G2824:JP2824))</f>
        <v xml:space="preserve"> </v>
      </c>
      <c r="F2817" s="62" t="str">
        <f>IF('Raw Data'!B2824=0," ",_xlfn.STDEV.S('Raw Data'!G2824:JP2824))</f>
        <v xml:space="preserve"> </v>
      </c>
      <c r="G2817" s="63" t="str">
        <f>IF('Raw Data'!B2824=0," ",(D2817-C2817)/6/F2817)</f>
        <v xml:space="preserve"> </v>
      </c>
      <c r="H2817" s="63" t="str">
        <f>IF('Raw Data'!B2824=0," ","No")</f>
        <v xml:space="preserve"> </v>
      </c>
      <c r="I2817" s="62" t="str">
        <f>IF('Raw Data'!B2824=0," ",IF(H2817="Yes",MIN(D2817-E2817,E2817-C2817)/3/$H$2,MIN(E2817-C2817,D2817-E2817)/3/$H$1))</f>
        <v xml:space="preserve"> </v>
      </c>
      <c r="J2817" s="62" t="str">
        <f>IF('Raw Data'!B2824=0," ",E2817-6*F2817)</f>
        <v xml:space="preserve"> </v>
      </c>
      <c r="K2817" s="63" t="str">
        <f>IF('Raw Data'!B2824=0," ",E2817+6*F2817)</f>
        <v xml:space="preserve"> </v>
      </c>
      <c r="L2817" t="str">
        <f>IF('Raw Data'!B2824=0," ","No")</f>
        <v xml:space="preserve"> </v>
      </c>
      <c r="M2817" t="str">
        <f>IF('Raw Data'!B2824=0," ","Yes")</f>
        <v xml:space="preserve"> </v>
      </c>
    </row>
    <row r="2818" spans="1:13" x14ac:dyDescent="0.2">
      <c r="A2818" s="62" t="str">
        <f>IF('Raw Data'!B2825=0," ",'Raw Data'!B2825)</f>
        <v xml:space="preserve"> </v>
      </c>
      <c r="B2818" s="62" t="str">
        <f>IF('Raw Data'!B2825=0," ",'Raw Data'!C2825)</f>
        <v xml:space="preserve"> </v>
      </c>
      <c r="C2818" s="63" t="str">
        <f>IF('Raw Data'!B2825=0," ",'Raw Data'!D2825)</f>
        <v xml:space="preserve"> </v>
      </c>
      <c r="D2818" s="63" t="str">
        <f>IF('Raw Data'!B2825=0," ",'Raw Data'!E2825)</f>
        <v xml:space="preserve"> </v>
      </c>
      <c r="E2818" s="62" t="str">
        <f>IF('Raw Data'!B2825=0," ",AVERAGE('Raw Data'!G2825:JP2825))</f>
        <v xml:space="preserve"> </v>
      </c>
      <c r="F2818" s="62" t="str">
        <f>IF('Raw Data'!B2825=0," ",_xlfn.STDEV.S('Raw Data'!G2825:JP2825))</f>
        <v xml:space="preserve"> </v>
      </c>
      <c r="G2818" s="63" t="str">
        <f>IF('Raw Data'!B2825=0," ",(D2818-C2818)/6/F2818)</f>
        <v xml:space="preserve"> </v>
      </c>
      <c r="H2818" s="63" t="str">
        <f>IF('Raw Data'!B2825=0," ","No")</f>
        <v xml:space="preserve"> </v>
      </c>
      <c r="I2818" s="62" t="str">
        <f>IF('Raw Data'!B2825=0," ",IF(H2818="Yes",MIN(D2818-E2818,E2818-C2818)/3/$H$2,MIN(E2818-C2818,D2818-E2818)/3/$H$1))</f>
        <v xml:space="preserve"> </v>
      </c>
      <c r="J2818" s="62" t="str">
        <f>IF('Raw Data'!B2825=0," ",E2818-6*F2818)</f>
        <v xml:space="preserve"> </v>
      </c>
      <c r="K2818" s="63" t="str">
        <f>IF('Raw Data'!B2825=0," ",E2818+6*F2818)</f>
        <v xml:space="preserve"> </v>
      </c>
      <c r="L2818" t="str">
        <f>IF('Raw Data'!B2825=0," ","No")</f>
        <v xml:space="preserve"> </v>
      </c>
      <c r="M2818" t="str">
        <f>IF('Raw Data'!B2825=0," ","Yes")</f>
        <v xml:space="preserve"> </v>
      </c>
    </row>
    <row r="2819" spans="1:13" x14ac:dyDescent="0.2">
      <c r="A2819" s="62" t="str">
        <f>IF('Raw Data'!B2826=0," ",'Raw Data'!B2826)</f>
        <v xml:space="preserve"> </v>
      </c>
      <c r="B2819" s="62" t="str">
        <f>IF('Raw Data'!B2826=0," ",'Raw Data'!C2826)</f>
        <v xml:space="preserve"> </v>
      </c>
      <c r="C2819" s="63" t="str">
        <f>IF('Raw Data'!B2826=0," ",'Raw Data'!D2826)</f>
        <v xml:space="preserve"> </v>
      </c>
      <c r="D2819" s="63" t="str">
        <f>IF('Raw Data'!B2826=0," ",'Raw Data'!E2826)</f>
        <v xml:space="preserve"> </v>
      </c>
      <c r="E2819" s="62" t="str">
        <f>IF('Raw Data'!B2826=0," ",AVERAGE('Raw Data'!G2826:JP2826))</f>
        <v xml:space="preserve"> </v>
      </c>
      <c r="F2819" s="62" t="str">
        <f>IF('Raw Data'!B2826=0," ",_xlfn.STDEV.S('Raw Data'!G2826:JP2826))</f>
        <v xml:space="preserve"> </v>
      </c>
      <c r="G2819" s="63" t="str">
        <f>IF('Raw Data'!B2826=0," ",(D2819-C2819)/6/F2819)</f>
        <v xml:space="preserve"> </v>
      </c>
      <c r="H2819" s="63" t="str">
        <f>IF('Raw Data'!B2826=0," ","No")</f>
        <v xml:space="preserve"> </v>
      </c>
      <c r="I2819" s="62" t="str">
        <f>IF('Raw Data'!B2826=0," ",IF(H2819="Yes",MIN(D2819-E2819,E2819-C2819)/3/$H$2,MIN(E2819-C2819,D2819-E2819)/3/$H$1))</f>
        <v xml:space="preserve"> </v>
      </c>
      <c r="J2819" s="62" t="str">
        <f>IF('Raw Data'!B2826=0," ",E2819-6*F2819)</f>
        <v xml:space="preserve"> </v>
      </c>
      <c r="K2819" s="63" t="str">
        <f>IF('Raw Data'!B2826=0," ",E2819+6*F2819)</f>
        <v xml:space="preserve"> </v>
      </c>
      <c r="L2819" t="str">
        <f>IF('Raw Data'!B2826=0," ","No")</f>
        <v xml:space="preserve"> </v>
      </c>
      <c r="M2819" t="str">
        <f>IF('Raw Data'!B2826=0," ","Yes")</f>
        <v xml:space="preserve"> </v>
      </c>
    </row>
    <row r="2820" spans="1:13" x14ac:dyDescent="0.2">
      <c r="A2820" s="62" t="str">
        <f>IF('Raw Data'!B2827=0," ",'Raw Data'!B2827)</f>
        <v xml:space="preserve"> </v>
      </c>
      <c r="B2820" s="62" t="str">
        <f>IF('Raw Data'!B2827=0," ",'Raw Data'!C2827)</f>
        <v xml:space="preserve"> </v>
      </c>
      <c r="C2820" s="63" t="str">
        <f>IF('Raw Data'!B2827=0," ",'Raw Data'!D2827)</f>
        <v xml:space="preserve"> </v>
      </c>
      <c r="D2820" s="63" t="str">
        <f>IF('Raw Data'!B2827=0," ",'Raw Data'!E2827)</f>
        <v xml:space="preserve"> </v>
      </c>
      <c r="E2820" s="62" t="str">
        <f>IF('Raw Data'!B2827=0," ",AVERAGE('Raw Data'!G2827:JP2827))</f>
        <v xml:space="preserve"> </v>
      </c>
      <c r="F2820" s="62" t="str">
        <f>IF('Raw Data'!B2827=0," ",_xlfn.STDEV.S('Raw Data'!G2827:JP2827))</f>
        <v xml:space="preserve"> </v>
      </c>
      <c r="G2820" s="63" t="str">
        <f>IF('Raw Data'!B2827=0," ",(D2820-C2820)/6/F2820)</f>
        <v xml:space="preserve"> </v>
      </c>
      <c r="H2820" s="63" t="str">
        <f>IF('Raw Data'!B2827=0," ","No")</f>
        <v xml:space="preserve"> </v>
      </c>
      <c r="I2820" s="62" t="str">
        <f>IF('Raw Data'!B2827=0," ",IF(H2820="Yes",MIN(D2820-E2820,E2820-C2820)/3/$H$2,MIN(E2820-C2820,D2820-E2820)/3/$H$1))</f>
        <v xml:space="preserve"> </v>
      </c>
      <c r="J2820" s="62" t="str">
        <f>IF('Raw Data'!B2827=0," ",E2820-6*F2820)</f>
        <v xml:space="preserve"> </v>
      </c>
      <c r="K2820" s="63" t="str">
        <f>IF('Raw Data'!B2827=0," ",E2820+6*F2820)</f>
        <v xml:space="preserve"> </v>
      </c>
      <c r="L2820" t="str">
        <f>IF('Raw Data'!B2827=0," ","No")</f>
        <v xml:space="preserve"> </v>
      </c>
      <c r="M2820" t="str">
        <f>IF('Raw Data'!B2827=0," ","Yes")</f>
        <v xml:space="preserve"> </v>
      </c>
    </row>
    <row r="2821" spans="1:13" x14ac:dyDescent="0.2">
      <c r="A2821" s="62" t="str">
        <f>IF('Raw Data'!B2828=0," ",'Raw Data'!B2828)</f>
        <v xml:space="preserve"> </v>
      </c>
      <c r="B2821" s="62" t="str">
        <f>IF('Raw Data'!B2828=0," ",'Raw Data'!C2828)</f>
        <v xml:space="preserve"> </v>
      </c>
      <c r="C2821" s="63" t="str">
        <f>IF('Raw Data'!B2828=0," ",'Raw Data'!D2828)</f>
        <v xml:space="preserve"> </v>
      </c>
      <c r="D2821" s="63" t="str">
        <f>IF('Raw Data'!B2828=0," ",'Raw Data'!E2828)</f>
        <v xml:space="preserve"> </v>
      </c>
      <c r="E2821" s="62" t="str">
        <f>IF('Raw Data'!B2828=0," ",AVERAGE('Raw Data'!G2828:JP2828))</f>
        <v xml:space="preserve"> </v>
      </c>
      <c r="F2821" s="62" t="str">
        <f>IF('Raw Data'!B2828=0," ",_xlfn.STDEV.S('Raw Data'!G2828:JP2828))</f>
        <v xml:space="preserve"> </v>
      </c>
      <c r="G2821" s="63" t="str">
        <f>IF('Raw Data'!B2828=0," ",(D2821-C2821)/6/F2821)</f>
        <v xml:space="preserve"> </v>
      </c>
      <c r="H2821" s="63" t="str">
        <f>IF('Raw Data'!B2828=0," ","No")</f>
        <v xml:space="preserve"> </v>
      </c>
      <c r="I2821" s="62" t="str">
        <f>IF('Raw Data'!B2828=0," ",IF(H2821="Yes",MIN(D2821-E2821,E2821-C2821)/3/$H$2,MIN(E2821-C2821,D2821-E2821)/3/$H$1))</f>
        <v xml:space="preserve"> </v>
      </c>
      <c r="J2821" s="62" t="str">
        <f>IF('Raw Data'!B2828=0," ",E2821-6*F2821)</f>
        <v xml:space="preserve"> </v>
      </c>
      <c r="K2821" s="63" t="str">
        <f>IF('Raw Data'!B2828=0," ",E2821+6*F2821)</f>
        <v xml:space="preserve"> </v>
      </c>
      <c r="L2821" t="str">
        <f>IF('Raw Data'!B2828=0," ","No")</f>
        <v xml:space="preserve"> </v>
      </c>
      <c r="M2821" t="str">
        <f>IF('Raw Data'!B2828=0," ","Yes")</f>
        <v xml:space="preserve"> </v>
      </c>
    </row>
    <row r="2822" spans="1:13" x14ac:dyDescent="0.2">
      <c r="A2822" s="62" t="str">
        <f>IF('Raw Data'!B2829=0," ",'Raw Data'!B2829)</f>
        <v xml:space="preserve"> </v>
      </c>
      <c r="B2822" s="62" t="str">
        <f>IF('Raw Data'!B2829=0," ",'Raw Data'!C2829)</f>
        <v xml:space="preserve"> </v>
      </c>
      <c r="C2822" s="63" t="str">
        <f>IF('Raw Data'!B2829=0," ",'Raw Data'!D2829)</f>
        <v xml:space="preserve"> </v>
      </c>
      <c r="D2822" s="63" t="str">
        <f>IF('Raw Data'!B2829=0," ",'Raw Data'!E2829)</f>
        <v xml:space="preserve"> </v>
      </c>
      <c r="E2822" s="62" t="str">
        <f>IF('Raw Data'!B2829=0," ",AVERAGE('Raw Data'!G2829:JP2829))</f>
        <v xml:space="preserve"> </v>
      </c>
      <c r="F2822" s="62" t="str">
        <f>IF('Raw Data'!B2829=0," ",_xlfn.STDEV.S('Raw Data'!G2829:JP2829))</f>
        <v xml:space="preserve"> </v>
      </c>
      <c r="G2822" s="63" t="str">
        <f>IF('Raw Data'!B2829=0," ",(D2822-C2822)/6/F2822)</f>
        <v xml:space="preserve"> </v>
      </c>
      <c r="H2822" s="63" t="str">
        <f>IF('Raw Data'!B2829=0," ","No")</f>
        <v xml:space="preserve"> </v>
      </c>
      <c r="I2822" s="62" t="str">
        <f>IF('Raw Data'!B2829=0," ",IF(H2822="Yes",MIN(D2822-E2822,E2822-C2822)/3/$H$2,MIN(E2822-C2822,D2822-E2822)/3/$H$1))</f>
        <v xml:space="preserve"> </v>
      </c>
      <c r="J2822" s="62" t="str">
        <f>IF('Raw Data'!B2829=0," ",E2822-6*F2822)</f>
        <v xml:space="preserve"> </v>
      </c>
      <c r="K2822" s="63" t="str">
        <f>IF('Raw Data'!B2829=0," ",E2822+6*F2822)</f>
        <v xml:space="preserve"> </v>
      </c>
      <c r="L2822" t="str">
        <f>IF('Raw Data'!B2829=0," ","No")</f>
        <v xml:space="preserve"> </v>
      </c>
      <c r="M2822" t="str">
        <f>IF('Raw Data'!B2829=0," ","Yes")</f>
        <v xml:space="preserve"> </v>
      </c>
    </row>
    <row r="2823" spans="1:13" x14ac:dyDescent="0.2">
      <c r="A2823" s="62" t="str">
        <f>IF('Raw Data'!B2830=0," ",'Raw Data'!B2830)</f>
        <v xml:space="preserve"> </v>
      </c>
      <c r="B2823" s="62" t="str">
        <f>IF('Raw Data'!B2830=0," ",'Raw Data'!C2830)</f>
        <v xml:space="preserve"> </v>
      </c>
      <c r="C2823" s="63" t="str">
        <f>IF('Raw Data'!B2830=0," ",'Raw Data'!D2830)</f>
        <v xml:space="preserve"> </v>
      </c>
      <c r="D2823" s="63" t="str">
        <f>IF('Raw Data'!B2830=0," ",'Raw Data'!E2830)</f>
        <v xml:space="preserve"> </v>
      </c>
      <c r="E2823" s="62" t="str">
        <f>IF('Raw Data'!B2830=0," ",AVERAGE('Raw Data'!G2830:JP2830))</f>
        <v xml:space="preserve"> </v>
      </c>
      <c r="F2823" s="62" t="str">
        <f>IF('Raw Data'!B2830=0," ",_xlfn.STDEV.S('Raw Data'!G2830:JP2830))</f>
        <v xml:space="preserve"> </v>
      </c>
      <c r="G2823" s="63" t="str">
        <f>IF('Raw Data'!B2830=0," ",(D2823-C2823)/6/F2823)</f>
        <v xml:space="preserve"> </v>
      </c>
      <c r="H2823" s="63" t="str">
        <f>IF('Raw Data'!B2830=0," ","No")</f>
        <v xml:space="preserve"> </v>
      </c>
      <c r="I2823" s="62" t="str">
        <f>IF('Raw Data'!B2830=0," ",IF(H2823="Yes",MIN(D2823-E2823,E2823-C2823)/3/$H$2,MIN(E2823-C2823,D2823-E2823)/3/$H$1))</f>
        <v xml:space="preserve"> </v>
      </c>
      <c r="J2823" s="62" t="str">
        <f>IF('Raw Data'!B2830=0," ",E2823-6*F2823)</f>
        <v xml:space="preserve"> </v>
      </c>
      <c r="K2823" s="63" t="str">
        <f>IF('Raw Data'!B2830=0," ",E2823+6*F2823)</f>
        <v xml:space="preserve"> </v>
      </c>
      <c r="L2823" t="str">
        <f>IF('Raw Data'!B2830=0," ","No")</f>
        <v xml:space="preserve"> </v>
      </c>
      <c r="M2823" t="str">
        <f>IF('Raw Data'!B2830=0," ","Yes")</f>
        <v xml:space="preserve"> </v>
      </c>
    </row>
    <row r="2824" spans="1:13" x14ac:dyDescent="0.2">
      <c r="A2824" s="62" t="str">
        <f>IF('Raw Data'!B2831=0," ",'Raw Data'!B2831)</f>
        <v xml:space="preserve"> </v>
      </c>
      <c r="B2824" s="62" t="str">
        <f>IF('Raw Data'!B2831=0," ",'Raw Data'!C2831)</f>
        <v xml:space="preserve"> </v>
      </c>
      <c r="C2824" s="63" t="str">
        <f>IF('Raw Data'!B2831=0," ",'Raw Data'!D2831)</f>
        <v xml:space="preserve"> </v>
      </c>
      <c r="D2824" s="63" t="str">
        <f>IF('Raw Data'!B2831=0," ",'Raw Data'!E2831)</f>
        <v xml:space="preserve"> </v>
      </c>
      <c r="E2824" s="62" t="str">
        <f>IF('Raw Data'!B2831=0," ",AVERAGE('Raw Data'!G2831:JP2831))</f>
        <v xml:space="preserve"> </v>
      </c>
      <c r="F2824" s="62" t="str">
        <f>IF('Raw Data'!B2831=0," ",_xlfn.STDEV.S('Raw Data'!G2831:JP2831))</f>
        <v xml:space="preserve"> </v>
      </c>
      <c r="G2824" s="63" t="str">
        <f>IF('Raw Data'!B2831=0," ",(D2824-C2824)/6/F2824)</f>
        <v xml:space="preserve"> </v>
      </c>
      <c r="H2824" s="63" t="str">
        <f>IF('Raw Data'!B2831=0," ","No")</f>
        <v xml:space="preserve"> </v>
      </c>
      <c r="I2824" s="62" t="str">
        <f>IF('Raw Data'!B2831=0," ",IF(H2824="Yes",MIN(D2824-E2824,E2824-C2824)/3/$H$2,MIN(E2824-C2824,D2824-E2824)/3/$H$1))</f>
        <v xml:space="preserve"> </v>
      </c>
      <c r="J2824" s="62" t="str">
        <f>IF('Raw Data'!B2831=0," ",E2824-6*F2824)</f>
        <v xml:space="preserve"> </v>
      </c>
      <c r="K2824" s="63" t="str">
        <f>IF('Raw Data'!B2831=0," ",E2824+6*F2824)</f>
        <v xml:space="preserve"> </v>
      </c>
      <c r="L2824" t="str">
        <f>IF('Raw Data'!B2831=0," ","No")</f>
        <v xml:space="preserve"> </v>
      </c>
      <c r="M2824" t="str">
        <f>IF('Raw Data'!B2831=0," ","Yes")</f>
        <v xml:space="preserve"> </v>
      </c>
    </row>
    <row r="2825" spans="1:13" x14ac:dyDescent="0.2">
      <c r="A2825" s="62" t="str">
        <f>IF('Raw Data'!B2832=0," ",'Raw Data'!B2832)</f>
        <v xml:space="preserve"> </v>
      </c>
      <c r="B2825" s="62" t="str">
        <f>IF('Raw Data'!B2832=0," ",'Raw Data'!C2832)</f>
        <v xml:space="preserve"> </v>
      </c>
      <c r="C2825" s="63" t="str">
        <f>IF('Raw Data'!B2832=0," ",'Raw Data'!D2832)</f>
        <v xml:space="preserve"> </v>
      </c>
      <c r="D2825" s="63" t="str">
        <f>IF('Raw Data'!B2832=0," ",'Raw Data'!E2832)</f>
        <v xml:space="preserve"> </v>
      </c>
      <c r="E2825" s="62" t="str">
        <f>IF('Raw Data'!B2832=0," ",AVERAGE('Raw Data'!G2832:JP2832))</f>
        <v xml:space="preserve"> </v>
      </c>
      <c r="F2825" s="62" t="str">
        <f>IF('Raw Data'!B2832=0," ",_xlfn.STDEV.S('Raw Data'!G2832:JP2832))</f>
        <v xml:space="preserve"> </v>
      </c>
      <c r="G2825" s="63" t="str">
        <f>IF('Raw Data'!B2832=0," ",(D2825-C2825)/6/F2825)</f>
        <v xml:space="preserve"> </v>
      </c>
      <c r="H2825" s="63" t="str">
        <f>IF('Raw Data'!B2832=0," ","No")</f>
        <v xml:space="preserve"> </v>
      </c>
      <c r="I2825" s="62" t="str">
        <f>IF('Raw Data'!B2832=0," ",IF(H2825="Yes",MIN(D2825-E2825,E2825-C2825)/3/$H$2,MIN(E2825-C2825,D2825-E2825)/3/$H$1))</f>
        <v xml:space="preserve"> </v>
      </c>
      <c r="J2825" s="62" t="str">
        <f>IF('Raw Data'!B2832=0," ",E2825-6*F2825)</f>
        <v xml:space="preserve"> </v>
      </c>
      <c r="K2825" s="63" t="str">
        <f>IF('Raw Data'!B2832=0," ",E2825+6*F2825)</f>
        <v xml:space="preserve"> </v>
      </c>
      <c r="L2825" t="str">
        <f>IF('Raw Data'!B2832=0," ","No")</f>
        <v xml:space="preserve"> </v>
      </c>
      <c r="M2825" t="str">
        <f>IF('Raw Data'!B2832=0," ","Yes")</f>
        <v xml:space="preserve"> </v>
      </c>
    </row>
    <row r="2826" spans="1:13" x14ac:dyDescent="0.2">
      <c r="A2826" s="62" t="str">
        <f>IF('Raw Data'!B2833=0," ",'Raw Data'!B2833)</f>
        <v xml:space="preserve"> </v>
      </c>
      <c r="B2826" s="62" t="str">
        <f>IF('Raw Data'!B2833=0," ",'Raw Data'!C2833)</f>
        <v xml:space="preserve"> </v>
      </c>
      <c r="C2826" s="63" t="str">
        <f>IF('Raw Data'!B2833=0," ",'Raw Data'!D2833)</f>
        <v xml:space="preserve"> </v>
      </c>
      <c r="D2826" s="63" t="str">
        <f>IF('Raw Data'!B2833=0," ",'Raw Data'!E2833)</f>
        <v xml:space="preserve"> </v>
      </c>
      <c r="E2826" s="62" t="str">
        <f>IF('Raw Data'!B2833=0," ",AVERAGE('Raw Data'!G2833:JP2833))</f>
        <v xml:space="preserve"> </v>
      </c>
      <c r="F2826" s="62" t="str">
        <f>IF('Raw Data'!B2833=0," ",_xlfn.STDEV.S('Raw Data'!G2833:JP2833))</f>
        <v xml:space="preserve"> </v>
      </c>
      <c r="G2826" s="63" t="str">
        <f>IF('Raw Data'!B2833=0," ",(D2826-C2826)/6/F2826)</f>
        <v xml:space="preserve"> </v>
      </c>
      <c r="H2826" s="63" t="str">
        <f>IF('Raw Data'!B2833=0," ","No")</f>
        <v xml:space="preserve"> </v>
      </c>
      <c r="I2826" s="62" t="str">
        <f>IF('Raw Data'!B2833=0," ",IF(H2826="Yes",MIN(D2826-E2826,E2826-C2826)/3/$H$2,MIN(E2826-C2826,D2826-E2826)/3/$H$1))</f>
        <v xml:space="preserve"> </v>
      </c>
      <c r="J2826" s="62" t="str">
        <f>IF('Raw Data'!B2833=0," ",E2826-6*F2826)</f>
        <v xml:space="preserve"> </v>
      </c>
      <c r="K2826" s="63" t="str">
        <f>IF('Raw Data'!B2833=0," ",E2826+6*F2826)</f>
        <v xml:space="preserve"> </v>
      </c>
      <c r="L2826" t="str">
        <f>IF('Raw Data'!B2833=0," ","No")</f>
        <v xml:space="preserve"> </v>
      </c>
      <c r="M2826" t="str">
        <f>IF('Raw Data'!B2833=0," ","Yes")</f>
        <v xml:space="preserve"> </v>
      </c>
    </row>
    <row r="2827" spans="1:13" x14ac:dyDescent="0.2">
      <c r="A2827" s="62" t="str">
        <f>IF('Raw Data'!B2834=0," ",'Raw Data'!B2834)</f>
        <v xml:space="preserve"> </v>
      </c>
      <c r="B2827" s="62" t="str">
        <f>IF('Raw Data'!B2834=0," ",'Raw Data'!C2834)</f>
        <v xml:space="preserve"> </v>
      </c>
      <c r="C2827" s="63" t="str">
        <f>IF('Raw Data'!B2834=0," ",'Raw Data'!D2834)</f>
        <v xml:space="preserve"> </v>
      </c>
      <c r="D2827" s="63" t="str">
        <f>IF('Raw Data'!B2834=0," ",'Raw Data'!E2834)</f>
        <v xml:space="preserve"> </v>
      </c>
      <c r="E2827" s="62" t="str">
        <f>IF('Raw Data'!B2834=0," ",AVERAGE('Raw Data'!G2834:JP2834))</f>
        <v xml:space="preserve"> </v>
      </c>
      <c r="F2827" s="62" t="str">
        <f>IF('Raw Data'!B2834=0," ",_xlfn.STDEV.S('Raw Data'!G2834:JP2834))</f>
        <v xml:space="preserve"> </v>
      </c>
      <c r="G2827" s="63" t="str">
        <f>IF('Raw Data'!B2834=0," ",(D2827-C2827)/6/F2827)</f>
        <v xml:space="preserve"> </v>
      </c>
      <c r="H2827" s="63" t="str">
        <f>IF('Raw Data'!B2834=0," ","No")</f>
        <v xml:space="preserve"> </v>
      </c>
      <c r="I2827" s="62" t="str">
        <f>IF('Raw Data'!B2834=0," ",IF(H2827="Yes",MIN(D2827-E2827,E2827-C2827)/3/$H$2,MIN(E2827-C2827,D2827-E2827)/3/$H$1))</f>
        <v xml:space="preserve"> </v>
      </c>
      <c r="J2827" s="62" t="str">
        <f>IF('Raw Data'!B2834=0," ",E2827-6*F2827)</f>
        <v xml:space="preserve"> </v>
      </c>
      <c r="K2827" s="63" t="str">
        <f>IF('Raw Data'!B2834=0," ",E2827+6*F2827)</f>
        <v xml:space="preserve"> </v>
      </c>
      <c r="L2827" t="str">
        <f>IF('Raw Data'!B2834=0," ","No")</f>
        <v xml:space="preserve"> </v>
      </c>
      <c r="M2827" t="str">
        <f>IF('Raw Data'!B2834=0," ","Yes")</f>
        <v xml:space="preserve"> </v>
      </c>
    </row>
    <row r="2828" spans="1:13" x14ac:dyDescent="0.2">
      <c r="A2828" s="62" t="str">
        <f>IF('Raw Data'!B2835=0," ",'Raw Data'!B2835)</f>
        <v xml:space="preserve"> </v>
      </c>
      <c r="B2828" s="62" t="str">
        <f>IF('Raw Data'!B2835=0," ",'Raw Data'!C2835)</f>
        <v xml:space="preserve"> </v>
      </c>
      <c r="C2828" s="63" t="str">
        <f>IF('Raw Data'!B2835=0," ",'Raw Data'!D2835)</f>
        <v xml:space="preserve"> </v>
      </c>
      <c r="D2828" s="63" t="str">
        <f>IF('Raw Data'!B2835=0," ",'Raw Data'!E2835)</f>
        <v xml:space="preserve"> </v>
      </c>
      <c r="E2828" s="62" t="str">
        <f>IF('Raw Data'!B2835=0," ",AVERAGE('Raw Data'!G2835:JP2835))</f>
        <v xml:space="preserve"> </v>
      </c>
      <c r="F2828" s="62" t="str">
        <f>IF('Raw Data'!B2835=0," ",_xlfn.STDEV.S('Raw Data'!G2835:JP2835))</f>
        <v xml:space="preserve"> </v>
      </c>
      <c r="G2828" s="63" t="str">
        <f>IF('Raw Data'!B2835=0," ",(D2828-C2828)/6/F2828)</f>
        <v xml:space="preserve"> </v>
      </c>
      <c r="H2828" s="63" t="str">
        <f>IF('Raw Data'!B2835=0," ","No")</f>
        <v xml:space="preserve"> </v>
      </c>
      <c r="I2828" s="62" t="str">
        <f>IF('Raw Data'!B2835=0," ",IF(H2828="Yes",MIN(D2828-E2828,E2828-C2828)/3/$H$2,MIN(E2828-C2828,D2828-E2828)/3/$H$1))</f>
        <v xml:space="preserve"> </v>
      </c>
      <c r="J2828" s="62" t="str">
        <f>IF('Raw Data'!B2835=0," ",E2828-6*F2828)</f>
        <v xml:space="preserve"> </v>
      </c>
      <c r="K2828" s="63" t="str">
        <f>IF('Raw Data'!B2835=0," ",E2828+6*F2828)</f>
        <v xml:space="preserve"> </v>
      </c>
      <c r="L2828" t="str">
        <f>IF('Raw Data'!B2835=0," ","No")</f>
        <v xml:space="preserve"> </v>
      </c>
      <c r="M2828" t="str">
        <f>IF('Raw Data'!B2835=0," ","Yes")</f>
        <v xml:space="preserve"> </v>
      </c>
    </row>
    <row r="2829" spans="1:13" x14ac:dyDescent="0.2">
      <c r="A2829" s="62" t="str">
        <f>IF('Raw Data'!B2836=0," ",'Raw Data'!B2836)</f>
        <v xml:space="preserve"> </v>
      </c>
      <c r="B2829" s="62" t="str">
        <f>IF('Raw Data'!B2836=0," ",'Raw Data'!C2836)</f>
        <v xml:space="preserve"> </v>
      </c>
      <c r="C2829" s="63" t="str">
        <f>IF('Raw Data'!B2836=0," ",'Raw Data'!D2836)</f>
        <v xml:space="preserve"> </v>
      </c>
      <c r="D2829" s="63" t="str">
        <f>IF('Raw Data'!B2836=0," ",'Raw Data'!E2836)</f>
        <v xml:space="preserve"> </v>
      </c>
      <c r="E2829" s="62" t="str">
        <f>IF('Raw Data'!B2836=0," ",AVERAGE('Raw Data'!G2836:JP2836))</f>
        <v xml:space="preserve"> </v>
      </c>
      <c r="F2829" s="62" t="str">
        <f>IF('Raw Data'!B2836=0," ",_xlfn.STDEV.S('Raw Data'!G2836:JP2836))</f>
        <v xml:space="preserve"> </v>
      </c>
      <c r="G2829" s="63" t="str">
        <f>IF('Raw Data'!B2836=0," ",(D2829-C2829)/6/F2829)</f>
        <v xml:space="preserve"> </v>
      </c>
      <c r="H2829" s="63" t="str">
        <f>IF('Raw Data'!B2836=0," ","No")</f>
        <v xml:space="preserve"> </v>
      </c>
      <c r="I2829" s="62" t="str">
        <f>IF('Raw Data'!B2836=0," ",IF(H2829="Yes",MIN(D2829-E2829,E2829-C2829)/3/$H$2,MIN(E2829-C2829,D2829-E2829)/3/$H$1))</f>
        <v xml:space="preserve"> </v>
      </c>
      <c r="J2829" s="62" t="str">
        <f>IF('Raw Data'!B2836=0," ",E2829-6*F2829)</f>
        <v xml:space="preserve"> </v>
      </c>
      <c r="K2829" s="63" t="str">
        <f>IF('Raw Data'!B2836=0," ",E2829+6*F2829)</f>
        <v xml:space="preserve"> </v>
      </c>
      <c r="L2829" t="str">
        <f>IF('Raw Data'!B2836=0," ","No")</f>
        <v xml:space="preserve"> </v>
      </c>
      <c r="M2829" t="str">
        <f>IF('Raw Data'!B2836=0," ","Yes")</f>
        <v xml:space="preserve"> </v>
      </c>
    </row>
    <row r="2830" spans="1:13" x14ac:dyDescent="0.2">
      <c r="A2830" s="62" t="str">
        <f>IF('Raw Data'!B2837=0," ",'Raw Data'!B2837)</f>
        <v xml:space="preserve"> </v>
      </c>
      <c r="B2830" s="62" t="str">
        <f>IF('Raw Data'!B2837=0," ",'Raw Data'!C2837)</f>
        <v xml:space="preserve"> </v>
      </c>
      <c r="C2830" s="63" t="str">
        <f>IF('Raw Data'!B2837=0," ",'Raw Data'!D2837)</f>
        <v xml:space="preserve"> </v>
      </c>
      <c r="D2830" s="63" t="str">
        <f>IF('Raw Data'!B2837=0," ",'Raw Data'!E2837)</f>
        <v xml:space="preserve"> </v>
      </c>
      <c r="E2830" s="62" t="str">
        <f>IF('Raw Data'!B2837=0," ",AVERAGE('Raw Data'!G2837:JP2837))</f>
        <v xml:space="preserve"> </v>
      </c>
      <c r="F2830" s="62" t="str">
        <f>IF('Raw Data'!B2837=0," ",_xlfn.STDEV.S('Raw Data'!G2837:JP2837))</f>
        <v xml:space="preserve"> </v>
      </c>
      <c r="G2830" s="63" t="str">
        <f>IF('Raw Data'!B2837=0," ",(D2830-C2830)/6/F2830)</f>
        <v xml:space="preserve"> </v>
      </c>
      <c r="H2830" s="63" t="str">
        <f>IF('Raw Data'!B2837=0," ","No")</f>
        <v xml:space="preserve"> </v>
      </c>
      <c r="I2830" s="62" t="str">
        <f>IF('Raw Data'!B2837=0," ",IF(H2830="Yes",MIN(D2830-E2830,E2830-C2830)/3/$H$2,MIN(E2830-C2830,D2830-E2830)/3/$H$1))</f>
        <v xml:space="preserve"> </v>
      </c>
      <c r="J2830" s="62" t="str">
        <f>IF('Raw Data'!B2837=0," ",E2830-6*F2830)</f>
        <v xml:space="preserve"> </v>
      </c>
      <c r="K2830" s="63" t="str">
        <f>IF('Raw Data'!B2837=0," ",E2830+6*F2830)</f>
        <v xml:space="preserve"> </v>
      </c>
      <c r="L2830" t="str">
        <f>IF('Raw Data'!B2837=0," ","No")</f>
        <v xml:space="preserve"> </v>
      </c>
      <c r="M2830" t="str">
        <f>IF('Raw Data'!B2837=0," ","Yes")</f>
        <v xml:space="preserve"> </v>
      </c>
    </row>
    <row r="2831" spans="1:13" x14ac:dyDescent="0.2">
      <c r="A2831" s="62" t="str">
        <f>IF('Raw Data'!B2838=0," ",'Raw Data'!B2838)</f>
        <v xml:space="preserve"> </v>
      </c>
      <c r="B2831" s="62" t="str">
        <f>IF('Raw Data'!B2838=0," ",'Raw Data'!C2838)</f>
        <v xml:space="preserve"> </v>
      </c>
      <c r="C2831" s="63" t="str">
        <f>IF('Raw Data'!B2838=0," ",'Raw Data'!D2838)</f>
        <v xml:space="preserve"> </v>
      </c>
      <c r="D2831" s="63" t="str">
        <f>IF('Raw Data'!B2838=0," ",'Raw Data'!E2838)</f>
        <v xml:space="preserve"> </v>
      </c>
      <c r="E2831" s="62" t="str">
        <f>IF('Raw Data'!B2838=0," ",AVERAGE('Raw Data'!G2838:JP2838))</f>
        <v xml:space="preserve"> </v>
      </c>
      <c r="F2831" s="62" t="str">
        <f>IF('Raw Data'!B2838=0," ",_xlfn.STDEV.S('Raw Data'!G2838:JP2838))</f>
        <v xml:space="preserve"> </v>
      </c>
      <c r="G2831" s="63" t="str">
        <f>IF('Raw Data'!B2838=0," ",(D2831-C2831)/6/F2831)</f>
        <v xml:space="preserve"> </v>
      </c>
      <c r="H2831" s="63" t="str">
        <f>IF('Raw Data'!B2838=0," ","No")</f>
        <v xml:space="preserve"> </v>
      </c>
      <c r="I2831" s="62" t="str">
        <f>IF('Raw Data'!B2838=0," ",IF(H2831="Yes",MIN(D2831-E2831,E2831-C2831)/3/$H$2,MIN(E2831-C2831,D2831-E2831)/3/$H$1))</f>
        <v xml:space="preserve"> </v>
      </c>
      <c r="J2831" s="62" t="str">
        <f>IF('Raw Data'!B2838=0," ",E2831-6*F2831)</f>
        <v xml:space="preserve"> </v>
      </c>
      <c r="K2831" s="63" t="str">
        <f>IF('Raw Data'!B2838=0," ",E2831+6*F2831)</f>
        <v xml:space="preserve"> </v>
      </c>
      <c r="L2831" t="str">
        <f>IF('Raw Data'!B2838=0," ","No")</f>
        <v xml:space="preserve"> </v>
      </c>
      <c r="M2831" t="str">
        <f>IF('Raw Data'!B2838=0," ","Yes")</f>
        <v xml:space="preserve"> </v>
      </c>
    </row>
    <row r="2832" spans="1:13" x14ac:dyDescent="0.2">
      <c r="A2832" s="62" t="str">
        <f>IF('Raw Data'!B2839=0," ",'Raw Data'!B2839)</f>
        <v xml:space="preserve"> </v>
      </c>
      <c r="B2832" s="62" t="str">
        <f>IF('Raw Data'!B2839=0," ",'Raw Data'!C2839)</f>
        <v xml:space="preserve"> </v>
      </c>
      <c r="C2832" s="63" t="str">
        <f>IF('Raw Data'!B2839=0," ",'Raw Data'!D2839)</f>
        <v xml:space="preserve"> </v>
      </c>
      <c r="D2832" s="63" t="str">
        <f>IF('Raw Data'!B2839=0," ",'Raw Data'!E2839)</f>
        <v xml:space="preserve"> </v>
      </c>
      <c r="E2832" s="62" t="str">
        <f>IF('Raw Data'!B2839=0," ",AVERAGE('Raw Data'!G2839:JP2839))</f>
        <v xml:space="preserve"> </v>
      </c>
      <c r="F2832" s="62" t="str">
        <f>IF('Raw Data'!B2839=0," ",_xlfn.STDEV.S('Raw Data'!G2839:JP2839))</f>
        <v xml:space="preserve"> </v>
      </c>
      <c r="G2832" s="63" t="str">
        <f>IF('Raw Data'!B2839=0," ",(D2832-C2832)/6/F2832)</f>
        <v xml:space="preserve"> </v>
      </c>
      <c r="H2832" s="63" t="str">
        <f>IF('Raw Data'!B2839=0," ","No")</f>
        <v xml:space="preserve"> </v>
      </c>
      <c r="I2832" s="62" t="str">
        <f>IF('Raw Data'!B2839=0," ",IF(H2832="Yes",MIN(D2832-E2832,E2832-C2832)/3/$H$2,MIN(E2832-C2832,D2832-E2832)/3/$H$1))</f>
        <v xml:space="preserve"> </v>
      </c>
      <c r="J2832" s="62" t="str">
        <f>IF('Raw Data'!B2839=0," ",E2832-6*F2832)</f>
        <v xml:space="preserve"> </v>
      </c>
      <c r="K2832" s="63" t="str">
        <f>IF('Raw Data'!B2839=0," ",E2832+6*F2832)</f>
        <v xml:space="preserve"> </v>
      </c>
      <c r="L2832" t="str">
        <f>IF('Raw Data'!B2839=0," ","No")</f>
        <v xml:space="preserve"> </v>
      </c>
      <c r="M2832" t="str">
        <f>IF('Raw Data'!B2839=0," ","Yes")</f>
        <v xml:space="preserve"> </v>
      </c>
    </row>
    <row r="2833" spans="1:13" x14ac:dyDescent="0.2">
      <c r="A2833" s="62" t="str">
        <f>IF('Raw Data'!B2840=0," ",'Raw Data'!B2840)</f>
        <v xml:space="preserve"> </v>
      </c>
      <c r="B2833" s="62" t="str">
        <f>IF('Raw Data'!B2840=0," ",'Raw Data'!C2840)</f>
        <v xml:space="preserve"> </v>
      </c>
      <c r="C2833" s="63" t="str">
        <f>IF('Raw Data'!B2840=0," ",'Raw Data'!D2840)</f>
        <v xml:space="preserve"> </v>
      </c>
      <c r="D2833" s="63" t="str">
        <f>IF('Raw Data'!B2840=0," ",'Raw Data'!E2840)</f>
        <v xml:space="preserve"> </v>
      </c>
      <c r="E2833" s="62" t="str">
        <f>IF('Raw Data'!B2840=0," ",AVERAGE('Raw Data'!G2840:JP2840))</f>
        <v xml:space="preserve"> </v>
      </c>
      <c r="F2833" s="62" t="str">
        <f>IF('Raw Data'!B2840=0," ",_xlfn.STDEV.S('Raw Data'!G2840:JP2840))</f>
        <v xml:space="preserve"> </v>
      </c>
      <c r="G2833" s="63" t="str">
        <f>IF('Raw Data'!B2840=0," ",(D2833-C2833)/6/F2833)</f>
        <v xml:space="preserve"> </v>
      </c>
      <c r="H2833" s="63" t="str">
        <f>IF('Raw Data'!B2840=0," ","No")</f>
        <v xml:space="preserve"> </v>
      </c>
      <c r="I2833" s="62" t="str">
        <f>IF('Raw Data'!B2840=0," ",IF(H2833="Yes",MIN(D2833-E2833,E2833-C2833)/3/$H$2,MIN(E2833-C2833,D2833-E2833)/3/$H$1))</f>
        <v xml:space="preserve"> </v>
      </c>
      <c r="J2833" s="62" t="str">
        <f>IF('Raw Data'!B2840=0," ",E2833-6*F2833)</f>
        <v xml:space="preserve"> </v>
      </c>
      <c r="K2833" s="63" t="str">
        <f>IF('Raw Data'!B2840=0," ",E2833+6*F2833)</f>
        <v xml:space="preserve"> </v>
      </c>
      <c r="L2833" t="str">
        <f>IF('Raw Data'!B2840=0," ","No")</f>
        <v xml:space="preserve"> </v>
      </c>
      <c r="M2833" t="str">
        <f>IF('Raw Data'!B2840=0," ","Yes")</f>
        <v xml:space="preserve"> </v>
      </c>
    </row>
    <row r="2834" spans="1:13" x14ac:dyDescent="0.2">
      <c r="A2834" s="62" t="str">
        <f>IF('Raw Data'!B2841=0," ",'Raw Data'!B2841)</f>
        <v xml:space="preserve"> </v>
      </c>
      <c r="B2834" s="62" t="str">
        <f>IF('Raw Data'!B2841=0," ",'Raw Data'!C2841)</f>
        <v xml:space="preserve"> </v>
      </c>
      <c r="C2834" s="63" t="str">
        <f>IF('Raw Data'!B2841=0," ",'Raw Data'!D2841)</f>
        <v xml:space="preserve"> </v>
      </c>
      <c r="D2834" s="63" t="str">
        <f>IF('Raw Data'!B2841=0," ",'Raw Data'!E2841)</f>
        <v xml:space="preserve"> </v>
      </c>
      <c r="E2834" s="62" t="str">
        <f>IF('Raw Data'!B2841=0," ",AVERAGE('Raw Data'!G2841:JP2841))</f>
        <v xml:space="preserve"> </v>
      </c>
      <c r="F2834" s="62" t="str">
        <f>IF('Raw Data'!B2841=0," ",_xlfn.STDEV.S('Raw Data'!G2841:JP2841))</f>
        <v xml:space="preserve"> </v>
      </c>
      <c r="G2834" s="63" t="str">
        <f>IF('Raw Data'!B2841=0," ",(D2834-C2834)/6/F2834)</f>
        <v xml:space="preserve"> </v>
      </c>
      <c r="H2834" s="63" t="str">
        <f>IF('Raw Data'!B2841=0," ","No")</f>
        <v xml:space="preserve"> </v>
      </c>
      <c r="I2834" s="62" t="str">
        <f>IF('Raw Data'!B2841=0," ",IF(H2834="Yes",MIN(D2834-E2834,E2834-C2834)/3/$H$2,MIN(E2834-C2834,D2834-E2834)/3/$H$1))</f>
        <v xml:space="preserve"> </v>
      </c>
      <c r="J2834" s="62" t="str">
        <f>IF('Raw Data'!B2841=0," ",E2834-6*F2834)</f>
        <v xml:space="preserve"> </v>
      </c>
      <c r="K2834" s="63" t="str">
        <f>IF('Raw Data'!B2841=0," ",E2834+6*F2834)</f>
        <v xml:space="preserve"> </v>
      </c>
      <c r="L2834" t="str">
        <f>IF('Raw Data'!B2841=0," ","No")</f>
        <v xml:space="preserve"> </v>
      </c>
      <c r="M2834" t="str">
        <f>IF('Raw Data'!B2841=0," ","Yes")</f>
        <v xml:space="preserve"> </v>
      </c>
    </row>
    <row r="2835" spans="1:13" x14ac:dyDescent="0.2">
      <c r="A2835" s="62" t="str">
        <f>IF('Raw Data'!B2842=0," ",'Raw Data'!B2842)</f>
        <v xml:space="preserve"> </v>
      </c>
      <c r="B2835" s="62" t="str">
        <f>IF('Raw Data'!B2842=0," ",'Raw Data'!C2842)</f>
        <v xml:space="preserve"> </v>
      </c>
      <c r="C2835" s="63" t="str">
        <f>IF('Raw Data'!B2842=0," ",'Raw Data'!D2842)</f>
        <v xml:space="preserve"> </v>
      </c>
      <c r="D2835" s="63" t="str">
        <f>IF('Raw Data'!B2842=0," ",'Raw Data'!E2842)</f>
        <v xml:space="preserve"> </v>
      </c>
      <c r="E2835" s="62" t="str">
        <f>IF('Raw Data'!B2842=0," ",AVERAGE('Raw Data'!G2842:JP2842))</f>
        <v xml:space="preserve"> </v>
      </c>
      <c r="F2835" s="62" t="str">
        <f>IF('Raw Data'!B2842=0," ",_xlfn.STDEV.S('Raw Data'!G2842:JP2842))</f>
        <v xml:space="preserve"> </v>
      </c>
      <c r="G2835" s="63" t="str">
        <f>IF('Raw Data'!B2842=0," ",(D2835-C2835)/6/F2835)</f>
        <v xml:space="preserve"> </v>
      </c>
      <c r="H2835" s="63" t="str">
        <f>IF('Raw Data'!B2842=0," ","No")</f>
        <v xml:space="preserve"> </v>
      </c>
      <c r="I2835" s="62" t="str">
        <f>IF('Raw Data'!B2842=0," ",IF(H2835="Yes",MIN(D2835-E2835,E2835-C2835)/3/$H$2,MIN(E2835-C2835,D2835-E2835)/3/$H$1))</f>
        <v xml:space="preserve"> </v>
      </c>
      <c r="J2835" s="62" t="str">
        <f>IF('Raw Data'!B2842=0," ",E2835-6*F2835)</f>
        <v xml:space="preserve"> </v>
      </c>
      <c r="K2835" s="63" t="str">
        <f>IF('Raw Data'!B2842=0," ",E2835+6*F2835)</f>
        <v xml:space="preserve"> </v>
      </c>
      <c r="L2835" t="str">
        <f>IF('Raw Data'!B2842=0," ","No")</f>
        <v xml:space="preserve"> </v>
      </c>
      <c r="M2835" t="str">
        <f>IF('Raw Data'!B2842=0," ","Yes")</f>
        <v xml:space="preserve"> </v>
      </c>
    </row>
    <row r="2836" spans="1:13" x14ac:dyDescent="0.2">
      <c r="A2836" s="62" t="str">
        <f>IF('Raw Data'!B2843=0," ",'Raw Data'!B2843)</f>
        <v xml:space="preserve"> </v>
      </c>
      <c r="B2836" s="62" t="str">
        <f>IF('Raw Data'!B2843=0," ",'Raw Data'!C2843)</f>
        <v xml:space="preserve"> </v>
      </c>
      <c r="C2836" s="63" t="str">
        <f>IF('Raw Data'!B2843=0," ",'Raw Data'!D2843)</f>
        <v xml:space="preserve"> </v>
      </c>
      <c r="D2836" s="63" t="str">
        <f>IF('Raw Data'!B2843=0," ",'Raw Data'!E2843)</f>
        <v xml:space="preserve"> </v>
      </c>
      <c r="E2836" s="62" t="str">
        <f>IF('Raw Data'!B2843=0," ",AVERAGE('Raw Data'!G2843:JP2843))</f>
        <v xml:space="preserve"> </v>
      </c>
      <c r="F2836" s="62" t="str">
        <f>IF('Raw Data'!B2843=0," ",_xlfn.STDEV.S('Raw Data'!G2843:JP2843))</f>
        <v xml:space="preserve"> </v>
      </c>
      <c r="G2836" s="63" t="str">
        <f>IF('Raw Data'!B2843=0," ",(D2836-C2836)/6/F2836)</f>
        <v xml:space="preserve"> </v>
      </c>
      <c r="H2836" s="63" t="str">
        <f>IF('Raw Data'!B2843=0," ","No")</f>
        <v xml:space="preserve"> </v>
      </c>
      <c r="I2836" s="62" t="str">
        <f>IF('Raw Data'!B2843=0," ",IF(H2836="Yes",MIN(D2836-E2836,E2836-C2836)/3/$H$2,MIN(E2836-C2836,D2836-E2836)/3/$H$1))</f>
        <v xml:space="preserve"> </v>
      </c>
      <c r="J2836" s="62" t="str">
        <f>IF('Raw Data'!B2843=0," ",E2836-6*F2836)</f>
        <v xml:space="preserve"> </v>
      </c>
      <c r="K2836" s="63" t="str">
        <f>IF('Raw Data'!B2843=0," ",E2836+6*F2836)</f>
        <v xml:space="preserve"> </v>
      </c>
      <c r="L2836" t="str">
        <f>IF('Raw Data'!B2843=0," ","No")</f>
        <v xml:space="preserve"> </v>
      </c>
      <c r="M2836" t="str">
        <f>IF('Raw Data'!B2843=0," ","Yes")</f>
        <v xml:space="preserve"> </v>
      </c>
    </row>
    <row r="2837" spans="1:13" x14ac:dyDescent="0.2">
      <c r="A2837" s="62" t="str">
        <f>IF('Raw Data'!B2844=0," ",'Raw Data'!B2844)</f>
        <v xml:space="preserve"> </v>
      </c>
      <c r="B2837" s="62" t="str">
        <f>IF('Raw Data'!B2844=0," ",'Raw Data'!C2844)</f>
        <v xml:space="preserve"> </v>
      </c>
      <c r="C2837" s="63" t="str">
        <f>IF('Raw Data'!B2844=0," ",'Raw Data'!D2844)</f>
        <v xml:space="preserve"> </v>
      </c>
      <c r="D2837" s="63" t="str">
        <f>IF('Raw Data'!B2844=0," ",'Raw Data'!E2844)</f>
        <v xml:space="preserve"> </v>
      </c>
      <c r="E2837" s="62" t="str">
        <f>IF('Raw Data'!B2844=0," ",AVERAGE('Raw Data'!G2844:JP2844))</f>
        <v xml:space="preserve"> </v>
      </c>
      <c r="F2837" s="62" t="str">
        <f>IF('Raw Data'!B2844=0," ",_xlfn.STDEV.S('Raw Data'!G2844:JP2844))</f>
        <v xml:space="preserve"> </v>
      </c>
      <c r="G2837" s="63" t="str">
        <f>IF('Raw Data'!B2844=0," ",(D2837-C2837)/6/F2837)</f>
        <v xml:space="preserve"> </v>
      </c>
      <c r="H2837" s="63" t="str">
        <f>IF('Raw Data'!B2844=0," ","No")</f>
        <v xml:space="preserve"> </v>
      </c>
      <c r="I2837" s="62" t="str">
        <f>IF('Raw Data'!B2844=0," ",IF(H2837="Yes",MIN(D2837-E2837,E2837-C2837)/3/$H$2,MIN(E2837-C2837,D2837-E2837)/3/$H$1))</f>
        <v xml:space="preserve"> </v>
      </c>
      <c r="J2837" s="62" t="str">
        <f>IF('Raw Data'!B2844=0," ",E2837-6*F2837)</f>
        <v xml:space="preserve"> </v>
      </c>
      <c r="K2837" s="63" t="str">
        <f>IF('Raw Data'!B2844=0," ",E2837+6*F2837)</f>
        <v xml:space="preserve"> </v>
      </c>
      <c r="L2837" t="str">
        <f>IF('Raw Data'!B2844=0," ","No")</f>
        <v xml:space="preserve"> </v>
      </c>
      <c r="M2837" t="str">
        <f>IF('Raw Data'!B2844=0," ","Yes")</f>
        <v xml:space="preserve"> </v>
      </c>
    </row>
    <row r="2838" spans="1:13" x14ac:dyDescent="0.2">
      <c r="A2838" s="62" t="str">
        <f>IF('Raw Data'!B2845=0," ",'Raw Data'!B2845)</f>
        <v xml:space="preserve"> </v>
      </c>
      <c r="B2838" s="62" t="str">
        <f>IF('Raw Data'!B2845=0," ",'Raw Data'!C2845)</f>
        <v xml:space="preserve"> </v>
      </c>
      <c r="C2838" s="63" t="str">
        <f>IF('Raw Data'!B2845=0," ",'Raw Data'!D2845)</f>
        <v xml:space="preserve"> </v>
      </c>
      <c r="D2838" s="63" t="str">
        <f>IF('Raw Data'!B2845=0," ",'Raw Data'!E2845)</f>
        <v xml:space="preserve"> </v>
      </c>
      <c r="E2838" s="62" t="str">
        <f>IF('Raw Data'!B2845=0," ",AVERAGE('Raw Data'!G2845:JP2845))</f>
        <v xml:space="preserve"> </v>
      </c>
      <c r="F2838" s="62" t="str">
        <f>IF('Raw Data'!B2845=0," ",_xlfn.STDEV.S('Raw Data'!G2845:JP2845))</f>
        <v xml:space="preserve"> </v>
      </c>
      <c r="G2838" s="63" t="str">
        <f>IF('Raw Data'!B2845=0," ",(D2838-C2838)/6/F2838)</f>
        <v xml:space="preserve"> </v>
      </c>
      <c r="H2838" s="63" t="str">
        <f>IF('Raw Data'!B2845=0," ","No")</f>
        <v xml:space="preserve"> </v>
      </c>
      <c r="I2838" s="62" t="str">
        <f>IF('Raw Data'!B2845=0," ",IF(H2838="Yes",MIN(D2838-E2838,E2838-C2838)/3/$H$2,MIN(E2838-C2838,D2838-E2838)/3/$H$1))</f>
        <v xml:space="preserve"> </v>
      </c>
      <c r="J2838" s="62" t="str">
        <f>IF('Raw Data'!B2845=0," ",E2838-6*F2838)</f>
        <v xml:space="preserve"> </v>
      </c>
      <c r="K2838" s="63" t="str">
        <f>IF('Raw Data'!B2845=0," ",E2838+6*F2838)</f>
        <v xml:space="preserve"> </v>
      </c>
      <c r="L2838" t="str">
        <f>IF('Raw Data'!B2845=0," ","No")</f>
        <v xml:space="preserve"> </v>
      </c>
      <c r="M2838" t="str">
        <f>IF('Raw Data'!B2845=0," ","Yes")</f>
        <v xml:space="preserve"> </v>
      </c>
    </row>
    <row r="2839" spans="1:13" x14ac:dyDescent="0.2">
      <c r="A2839" s="62" t="str">
        <f>IF('Raw Data'!B2846=0," ",'Raw Data'!B2846)</f>
        <v xml:space="preserve"> </v>
      </c>
      <c r="B2839" s="62" t="str">
        <f>IF('Raw Data'!B2846=0," ",'Raw Data'!C2846)</f>
        <v xml:space="preserve"> </v>
      </c>
      <c r="C2839" s="63" t="str">
        <f>IF('Raw Data'!B2846=0," ",'Raw Data'!D2846)</f>
        <v xml:space="preserve"> </v>
      </c>
      <c r="D2839" s="63" t="str">
        <f>IF('Raw Data'!B2846=0," ",'Raw Data'!E2846)</f>
        <v xml:space="preserve"> </v>
      </c>
      <c r="E2839" s="62" t="str">
        <f>IF('Raw Data'!B2846=0," ",AVERAGE('Raw Data'!G2846:JP2846))</f>
        <v xml:space="preserve"> </v>
      </c>
      <c r="F2839" s="62" t="str">
        <f>IF('Raw Data'!B2846=0," ",_xlfn.STDEV.S('Raw Data'!G2846:JP2846))</f>
        <v xml:space="preserve"> </v>
      </c>
      <c r="G2839" s="63" t="str">
        <f>IF('Raw Data'!B2846=0," ",(D2839-C2839)/6/F2839)</f>
        <v xml:space="preserve"> </v>
      </c>
      <c r="H2839" s="63" t="str">
        <f>IF('Raw Data'!B2846=0," ","No")</f>
        <v xml:space="preserve"> </v>
      </c>
      <c r="I2839" s="62" t="str">
        <f>IF('Raw Data'!B2846=0," ",IF(H2839="Yes",MIN(D2839-E2839,E2839-C2839)/3/$H$2,MIN(E2839-C2839,D2839-E2839)/3/$H$1))</f>
        <v xml:space="preserve"> </v>
      </c>
      <c r="J2839" s="62" t="str">
        <f>IF('Raw Data'!B2846=0," ",E2839-6*F2839)</f>
        <v xml:space="preserve"> </v>
      </c>
      <c r="K2839" s="63" t="str">
        <f>IF('Raw Data'!B2846=0," ",E2839+6*F2839)</f>
        <v xml:space="preserve"> </v>
      </c>
      <c r="L2839" t="str">
        <f>IF('Raw Data'!B2846=0," ","No")</f>
        <v xml:space="preserve"> </v>
      </c>
      <c r="M2839" t="str">
        <f>IF('Raw Data'!B2846=0," ","Yes")</f>
        <v xml:space="preserve"> </v>
      </c>
    </row>
    <row r="2840" spans="1:13" x14ac:dyDescent="0.2">
      <c r="A2840" s="62" t="str">
        <f>IF('Raw Data'!B2847=0," ",'Raw Data'!B2847)</f>
        <v xml:space="preserve"> </v>
      </c>
      <c r="B2840" s="62" t="str">
        <f>IF('Raw Data'!B2847=0," ",'Raw Data'!C2847)</f>
        <v xml:space="preserve"> </v>
      </c>
      <c r="C2840" s="63" t="str">
        <f>IF('Raw Data'!B2847=0," ",'Raw Data'!D2847)</f>
        <v xml:space="preserve"> </v>
      </c>
      <c r="D2840" s="63" t="str">
        <f>IF('Raw Data'!B2847=0," ",'Raw Data'!E2847)</f>
        <v xml:space="preserve"> </v>
      </c>
      <c r="E2840" s="62" t="str">
        <f>IF('Raw Data'!B2847=0," ",AVERAGE('Raw Data'!G2847:JP2847))</f>
        <v xml:space="preserve"> </v>
      </c>
      <c r="F2840" s="62" t="str">
        <f>IF('Raw Data'!B2847=0," ",_xlfn.STDEV.S('Raw Data'!G2847:JP2847))</f>
        <v xml:space="preserve"> </v>
      </c>
      <c r="G2840" s="63" t="str">
        <f>IF('Raw Data'!B2847=0," ",(D2840-C2840)/6/F2840)</f>
        <v xml:space="preserve"> </v>
      </c>
      <c r="H2840" s="63" t="str">
        <f>IF('Raw Data'!B2847=0," ","No")</f>
        <v xml:space="preserve"> </v>
      </c>
      <c r="I2840" s="62" t="str">
        <f>IF('Raw Data'!B2847=0," ",IF(H2840="Yes",MIN(D2840-E2840,E2840-C2840)/3/$H$2,MIN(E2840-C2840,D2840-E2840)/3/$H$1))</f>
        <v xml:space="preserve"> </v>
      </c>
      <c r="J2840" s="62" t="str">
        <f>IF('Raw Data'!B2847=0," ",E2840-6*F2840)</f>
        <v xml:space="preserve"> </v>
      </c>
      <c r="K2840" s="63" t="str">
        <f>IF('Raw Data'!B2847=0," ",E2840+6*F2840)</f>
        <v xml:space="preserve"> </v>
      </c>
      <c r="L2840" t="str">
        <f>IF('Raw Data'!B2847=0," ","No")</f>
        <v xml:space="preserve"> </v>
      </c>
      <c r="M2840" t="str">
        <f>IF('Raw Data'!B2847=0," ","Yes")</f>
        <v xml:space="preserve"> </v>
      </c>
    </row>
    <row r="2841" spans="1:13" x14ac:dyDescent="0.2">
      <c r="A2841" s="62" t="str">
        <f>IF('Raw Data'!B2848=0," ",'Raw Data'!B2848)</f>
        <v xml:space="preserve"> </v>
      </c>
      <c r="B2841" s="62" t="str">
        <f>IF('Raw Data'!B2848=0," ",'Raw Data'!C2848)</f>
        <v xml:space="preserve"> </v>
      </c>
      <c r="C2841" s="63" t="str">
        <f>IF('Raw Data'!B2848=0," ",'Raw Data'!D2848)</f>
        <v xml:space="preserve"> </v>
      </c>
      <c r="D2841" s="63" t="str">
        <f>IF('Raw Data'!B2848=0," ",'Raw Data'!E2848)</f>
        <v xml:space="preserve"> </v>
      </c>
      <c r="E2841" s="62" t="str">
        <f>IF('Raw Data'!B2848=0," ",AVERAGE('Raw Data'!G2848:JP2848))</f>
        <v xml:space="preserve"> </v>
      </c>
      <c r="F2841" s="62" t="str">
        <f>IF('Raw Data'!B2848=0," ",_xlfn.STDEV.S('Raw Data'!G2848:JP2848))</f>
        <v xml:space="preserve"> </v>
      </c>
      <c r="G2841" s="63" t="str">
        <f>IF('Raw Data'!B2848=0," ",(D2841-C2841)/6/F2841)</f>
        <v xml:space="preserve"> </v>
      </c>
      <c r="H2841" s="63" t="str">
        <f>IF('Raw Data'!B2848=0," ","No")</f>
        <v xml:space="preserve"> </v>
      </c>
      <c r="I2841" s="62" t="str">
        <f>IF('Raw Data'!B2848=0," ",IF(H2841="Yes",MIN(D2841-E2841,E2841-C2841)/3/$H$2,MIN(E2841-C2841,D2841-E2841)/3/$H$1))</f>
        <v xml:space="preserve"> </v>
      </c>
      <c r="J2841" s="62" t="str">
        <f>IF('Raw Data'!B2848=0," ",E2841-6*F2841)</f>
        <v xml:space="preserve"> </v>
      </c>
      <c r="K2841" s="63" t="str">
        <f>IF('Raw Data'!B2848=0," ",E2841+6*F2841)</f>
        <v xml:space="preserve"> </v>
      </c>
      <c r="L2841" t="str">
        <f>IF('Raw Data'!B2848=0," ","No")</f>
        <v xml:space="preserve"> </v>
      </c>
      <c r="M2841" t="str">
        <f>IF('Raw Data'!B2848=0," ","Yes")</f>
        <v xml:space="preserve"> </v>
      </c>
    </row>
    <row r="2842" spans="1:13" x14ac:dyDescent="0.2">
      <c r="A2842" s="62" t="str">
        <f>IF('Raw Data'!B2849=0," ",'Raw Data'!B2849)</f>
        <v xml:space="preserve"> </v>
      </c>
      <c r="B2842" s="62" t="str">
        <f>IF('Raw Data'!B2849=0," ",'Raw Data'!C2849)</f>
        <v xml:space="preserve"> </v>
      </c>
      <c r="C2842" s="63" t="str">
        <f>IF('Raw Data'!B2849=0," ",'Raw Data'!D2849)</f>
        <v xml:space="preserve"> </v>
      </c>
      <c r="D2842" s="63" t="str">
        <f>IF('Raw Data'!B2849=0," ",'Raw Data'!E2849)</f>
        <v xml:space="preserve"> </v>
      </c>
      <c r="E2842" s="62" t="str">
        <f>IF('Raw Data'!B2849=0," ",AVERAGE('Raw Data'!G2849:JP2849))</f>
        <v xml:space="preserve"> </v>
      </c>
      <c r="F2842" s="62" t="str">
        <f>IF('Raw Data'!B2849=0," ",_xlfn.STDEV.S('Raw Data'!G2849:JP2849))</f>
        <v xml:space="preserve"> </v>
      </c>
      <c r="G2842" s="63" t="str">
        <f>IF('Raw Data'!B2849=0," ",(D2842-C2842)/6/F2842)</f>
        <v xml:space="preserve"> </v>
      </c>
      <c r="H2842" s="63" t="str">
        <f>IF('Raw Data'!B2849=0," ","No")</f>
        <v xml:space="preserve"> </v>
      </c>
      <c r="I2842" s="62" t="str">
        <f>IF('Raw Data'!B2849=0," ",IF(H2842="Yes",MIN(D2842-E2842,E2842-C2842)/3/$H$2,MIN(E2842-C2842,D2842-E2842)/3/$H$1))</f>
        <v xml:space="preserve"> </v>
      </c>
      <c r="J2842" s="62" t="str">
        <f>IF('Raw Data'!B2849=0," ",E2842-6*F2842)</f>
        <v xml:space="preserve"> </v>
      </c>
      <c r="K2842" s="63" t="str">
        <f>IF('Raw Data'!B2849=0," ",E2842+6*F2842)</f>
        <v xml:space="preserve"> </v>
      </c>
      <c r="L2842" t="str">
        <f>IF('Raw Data'!B2849=0," ","No")</f>
        <v xml:space="preserve"> </v>
      </c>
      <c r="M2842" t="str">
        <f>IF('Raw Data'!B2849=0," ","Yes")</f>
        <v xml:space="preserve"> </v>
      </c>
    </row>
    <row r="2843" spans="1:13" x14ac:dyDescent="0.2">
      <c r="A2843" s="62" t="str">
        <f>IF('Raw Data'!B2850=0," ",'Raw Data'!B2850)</f>
        <v xml:space="preserve"> </v>
      </c>
      <c r="B2843" s="62" t="str">
        <f>IF('Raw Data'!B2850=0," ",'Raw Data'!C2850)</f>
        <v xml:space="preserve"> </v>
      </c>
      <c r="C2843" s="63" t="str">
        <f>IF('Raw Data'!B2850=0," ",'Raw Data'!D2850)</f>
        <v xml:space="preserve"> </v>
      </c>
      <c r="D2843" s="63" t="str">
        <f>IF('Raw Data'!B2850=0," ",'Raw Data'!E2850)</f>
        <v xml:space="preserve"> </v>
      </c>
      <c r="E2843" s="62" t="str">
        <f>IF('Raw Data'!B2850=0," ",AVERAGE('Raw Data'!G2850:JP2850))</f>
        <v xml:space="preserve"> </v>
      </c>
      <c r="F2843" s="62" t="str">
        <f>IF('Raw Data'!B2850=0," ",_xlfn.STDEV.S('Raw Data'!G2850:JP2850))</f>
        <v xml:space="preserve"> </v>
      </c>
      <c r="G2843" s="63" t="str">
        <f>IF('Raw Data'!B2850=0," ",(D2843-C2843)/6/F2843)</f>
        <v xml:space="preserve"> </v>
      </c>
      <c r="H2843" s="63" t="str">
        <f>IF('Raw Data'!B2850=0," ","No")</f>
        <v xml:space="preserve"> </v>
      </c>
      <c r="I2843" s="62" t="str">
        <f>IF('Raw Data'!B2850=0," ",IF(H2843="Yes",MIN(D2843-E2843,E2843-C2843)/3/$H$2,MIN(E2843-C2843,D2843-E2843)/3/$H$1))</f>
        <v xml:space="preserve"> </v>
      </c>
      <c r="J2843" s="62" t="str">
        <f>IF('Raw Data'!B2850=0," ",E2843-6*F2843)</f>
        <v xml:space="preserve"> </v>
      </c>
      <c r="K2843" s="63" t="str">
        <f>IF('Raw Data'!B2850=0," ",E2843+6*F2843)</f>
        <v xml:space="preserve"> </v>
      </c>
      <c r="L2843" t="str">
        <f>IF('Raw Data'!B2850=0," ","No")</f>
        <v xml:space="preserve"> </v>
      </c>
      <c r="M2843" t="str">
        <f>IF('Raw Data'!B2850=0," ","Yes")</f>
        <v xml:space="preserve"> </v>
      </c>
    </row>
    <row r="2844" spans="1:13" x14ac:dyDescent="0.2">
      <c r="A2844" s="62" t="str">
        <f>IF('Raw Data'!B2851=0," ",'Raw Data'!B2851)</f>
        <v xml:space="preserve"> </v>
      </c>
      <c r="B2844" s="62" t="str">
        <f>IF('Raw Data'!B2851=0," ",'Raw Data'!C2851)</f>
        <v xml:space="preserve"> </v>
      </c>
      <c r="C2844" s="63" t="str">
        <f>IF('Raw Data'!B2851=0," ",'Raw Data'!D2851)</f>
        <v xml:space="preserve"> </v>
      </c>
      <c r="D2844" s="63" t="str">
        <f>IF('Raw Data'!B2851=0," ",'Raw Data'!E2851)</f>
        <v xml:space="preserve"> </v>
      </c>
      <c r="E2844" s="62" t="str">
        <f>IF('Raw Data'!B2851=0," ",AVERAGE('Raw Data'!G2851:JP2851))</f>
        <v xml:space="preserve"> </v>
      </c>
      <c r="F2844" s="62" t="str">
        <f>IF('Raw Data'!B2851=0," ",_xlfn.STDEV.S('Raw Data'!G2851:JP2851))</f>
        <v xml:space="preserve"> </v>
      </c>
      <c r="G2844" s="63" t="str">
        <f>IF('Raw Data'!B2851=0," ",(D2844-C2844)/6/F2844)</f>
        <v xml:space="preserve"> </v>
      </c>
      <c r="H2844" s="63" t="str">
        <f>IF('Raw Data'!B2851=0," ","No")</f>
        <v xml:space="preserve"> </v>
      </c>
      <c r="I2844" s="62" t="str">
        <f>IF('Raw Data'!B2851=0," ",IF(H2844="Yes",MIN(D2844-E2844,E2844-C2844)/3/$H$2,MIN(E2844-C2844,D2844-E2844)/3/$H$1))</f>
        <v xml:space="preserve"> </v>
      </c>
      <c r="J2844" s="62" t="str">
        <f>IF('Raw Data'!B2851=0," ",E2844-6*F2844)</f>
        <v xml:space="preserve"> </v>
      </c>
      <c r="K2844" s="63" t="str">
        <f>IF('Raw Data'!B2851=0," ",E2844+6*F2844)</f>
        <v xml:space="preserve"> </v>
      </c>
      <c r="L2844" t="str">
        <f>IF('Raw Data'!B2851=0," ","No")</f>
        <v xml:space="preserve"> </v>
      </c>
      <c r="M2844" t="str">
        <f>IF('Raw Data'!B2851=0," ","Yes")</f>
        <v xml:space="preserve"> </v>
      </c>
    </row>
    <row r="2845" spans="1:13" x14ac:dyDescent="0.2">
      <c r="A2845" s="62" t="str">
        <f>IF('Raw Data'!B2852=0," ",'Raw Data'!B2852)</f>
        <v xml:space="preserve"> </v>
      </c>
      <c r="B2845" s="62" t="str">
        <f>IF('Raw Data'!B2852=0," ",'Raw Data'!C2852)</f>
        <v xml:space="preserve"> </v>
      </c>
      <c r="C2845" s="63" t="str">
        <f>IF('Raw Data'!B2852=0," ",'Raw Data'!D2852)</f>
        <v xml:space="preserve"> </v>
      </c>
      <c r="D2845" s="63" t="str">
        <f>IF('Raw Data'!B2852=0," ",'Raw Data'!E2852)</f>
        <v xml:space="preserve"> </v>
      </c>
      <c r="E2845" s="62" t="str">
        <f>IF('Raw Data'!B2852=0," ",AVERAGE('Raw Data'!G2852:JP2852))</f>
        <v xml:space="preserve"> </v>
      </c>
      <c r="F2845" s="62" t="str">
        <f>IF('Raw Data'!B2852=0," ",_xlfn.STDEV.S('Raw Data'!G2852:JP2852))</f>
        <v xml:space="preserve"> </v>
      </c>
      <c r="G2845" s="63" t="str">
        <f>IF('Raw Data'!B2852=0," ",(D2845-C2845)/6/F2845)</f>
        <v xml:space="preserve"> </v>
      </c>
      <c r="H2845" s="63" t="str">
        <f>IF('Raw Data'!B2852=0," ","No")</f>
        <v xml:space="preserve"> </v>
      </c>
      <c r="I2845" s="62" t="str">
        <f>IF('Raw Data'!B2852=0," ",IF(H2845="Yes",MIN(D2845-E2845,E2845-C2845)/3/$H$2,MIN(E2845-C2845,D2845-E2845)/3/$H$1))</f>
        <v xml:space="preserve"> </v>
      </c>
      <c r="J2845" s="62" t="str">
        <f>IF('Raw Data'!B2852=0," ",E2845-6*F2845)</f>
        <v xml:space="preserve"> </v>
      </c>
      <c r="K2845" s="63" t="str">
        <f>IF('Raw Data'!B2852=0," ",E2845+6*F2845)</f>
        <v xml:space="preserve"> </v>
      </c>
      <c r="L2845" t="str">
        <f>IF('Raw Data'!B2852=0," ","No")</f>
        <v xml:space="preserve"> </v>
      </c>
      <c r="M2845" t="str">
        <f>IF('Raw Data'!B2852=0," ","Yes")</f>
        <v xml:space="preserve"> </v>
      </c>
    </row>
    <row r="2846" spans="1:13" x14ac:dyDescent="0.2">
      <c r="A2846" s="62" t="str">
        <f>IF('Raw Data'!B2853=0," ",'Raw Data'!B2853)</f>
        <v xml:space="preserve"> </v>
      </c>
      <c r="B2846" s="62" t="str">
        <f>IF('Raw Data'!B2853=0," ",'Raw Data'!C2853)</f>
        <v xml:space="preserve"> </v>
      </c>
      <c r="C2846" s="63" t="str">
        <f>IF('Raw Data'!B2853=0," ",'Raw Data'!D2853)</f>
        <v xml:space="preserve"> </v>
      </c>
      <c r="D2846" s="63" t="str">
        <f>IF('Raw Data'!B2853=0," ",'Raw Data'!E2853)</f>
        <v xml:space="preserve"> </v>
      </c>
      <c r="E2846" s="62" t="str">
        <f>IF('Raw Data'!B2853=0," ",AVERAGE('Raw Data'!G2853:JP2853))</f>
        <v xml:space="preserve"> </v>
      </c>
      <c r="F2846" s="62" t="str">
        <f>IF('Raw Data'!B2853=0," ",_xlfn.STDEV.S('Raw Data'!G2853:JP2853))</f>
        <v xml:space="preserve"> </v>
      </c>
      <c r="G2846" s="63" t="str">
        <f>IF('Raw Data'!B2853=0," ",(D2846-C2846)/6/F2846)</f>
        <v xml:space="preserve"> </v>
      </c>
      <c r="H2846" s="63" t="str">
        <f>IF('Raw Data'!B2853=0," ","No")</f>
        <v xml:space="preserve"> </v>
      </c>
      <c r="I2846" s="62" t="str">
        <f>IF('Raw Data'!B2853=0," ",IF(H2846="Yes",MIN(D2846-E2846,E2846-C2846)/3/$H$2,MIN(E2846-C2846,D2846-E2846)/3/$H$1))</f>
        <v xml:space="preserve"> </v>
      </c>
      <c r="J2846" s="62" t="str">
        <f>IF('Raw Data'!B2853=0," ",E2846-6*F2846)</f>
        <v xml:space="preserve"> </v>
      </c>
      <c r="K2846" s="63" t="str">
        <f>IF('Raw Data'!B2853=0," ",E2846+6*F2846)</f>
        <v xml:space="preserve"> </v>
      </c>
      <c r="L2846" t="str">
        <f>IF('Raw Data'!B2853=0," ","No")</f>
        <v xml:space="preserve"> </v>
      </c>
      <c r="M2846" t="str">
        <f>IF('Raw Data'!B2853=0," ","Yes")</f>
        <v xml:space="preserve"> </v>
      </c>
    </row>
    <row r="2847" spans="1:13" x14ac:dyDescent="0.2">
      <c r="A2847" s="62" t="str">
        <f>IF('Raw Data'!B2854=0," ",'Raw Data'!B2854)</f>
        <v xml:space="preserve"> </v>
      </c>
      <c r="B2847" s="62" t="str">
        <f>IF('Raw Data'!B2854=0," ",'Raw Data'!C2854)</f>
        <v xml:space="preserve"> </v>
      </c>
      <c r="C2847" s="63" t="str">
        <f>IF('Raw Data'!B2854=0," ",'Raw Data'!D2854)</f>
        <v xml:space="preserve"> </v>
      </c>
      <c r="D2847" s="63" t="str">
        <f>IF('Raw Data'!B2854=0," ",'Raw Data'!E2854)</f>
        <v xml:space="preserve"> </v>
      </c>
      <c r="E2847" s="62" t="str">
        <f>IF('Raw Data'!B2854=0," ",AVERAGE('Raw Data'!G2854:JP2854))</f>
        <v xml:space="preserve"> </v>
      </c>
      <c r="F2847" s="62" t="str">
        <f>IF('Raw Data'!B2854=0," ",_xlfn.STDEV.S('Raw Data'!G2854:JP2854))</f>
        <v xml:space="preserve"> </v>
      </c>
      <c r="G2847" s="63" t="str">
        <f>IF('Raw Data'!B2854=0," ",(D2847-C2847)/6/F2847)</f>
        <v xml:space="preserve"> </v>
      </c>
      <c r="H2847" s="63" t="str">
        <f>IF('Raw Data'!B2854=0," ","No")</f>
        <v xml:space="preserve"> </v>
      </c>
      <c r="I2847" s="62" t="str">
        <f>IF('Raw Data'!B2854=0," ",IF(H2847="Yes",MIN(D2847-E2847,E2847-C2847)/3/$H$2,MIN(E2847-C2847,D2847-E2847)/3/$H$1))</f>
        <v xml:space="preserve"> </v>
      </c>
      <c r="J2847" s="62" t="str">
        <f>IF('Raw Data'!B2854=0," ",E2847-6*F2847)</f>
        <v xml:space="preserve"> </v>
      </c>
      <c r="K2847" s="63" t="str">
        <f>IF('Raw Data'!B2854=0," ",E2847+6*F2847)</f>
        <v xml:space="preserve"> </v>
      </c>
      <c r="L2847" t="str">
        <f>IF('Raw Data'!B2854=0," ","No")</f>
        <v xml:space="preserve"> </v>
      </c>
      <c r="M2847" t="str">
        <f>IF('Raw Data'!B2854=0," ","Yes")</f>
        <v xml:space="preserve"> </v>
      </c>
    </row>
    <row r="2848" spans="1:13" x14ac:dyDescent="0.2">
      <c r="A2848" s="62" t="str">
        <f>IF('Raw Data'!B2855=0," ",'Raw Data'!B2855)</f>
        <v xml:space="preserve"> </v>
      </c>
      <c r="B2848" s="62" t="str">
        <f>IF('Raw Data'!B2855=0," ",'Raw Data'!C2855)</f>
        <v xml:space="preserve"> </v>
      </c>
      <c r="C2848" s="63" t="str">
        <f>IF('Raw Data'!B2855=0," ",'Raw Data'!D2855)</f>
        <v xml:space="preserve"> </v>
      </c>
      <c r="D2848" s="63" t="str">
        <f>IF('Raw Data'!B2855=0," ",'Raw Data'!E2855)</f>
        <v xml:space="preserve"> </v>
      </c>
      <c r="E2848" s="62" t="str">
        <f>IF('Raw Data'!B2855=0," ",AVERAGE('Raw Data'!G2855:JP2855))</f>
        <v xml:space="preserve"> </v>
      </c>
      <c r="F2848" s="62" t="str">
        <f>IF('Raw Data'!B2855=0," ",_xlfn.STDEV.S('Raw Data'!G2855:JP2855))</f>
        <v xml:space="preserve"> </v>
      </c>
      <c r="G2848" s="63" t="str">
        <f>IF('Raw Data'!B2855=0," ",(D2848-C2848)/6/F2848)</f>
        <v xml:space="preserve"> </v>
      </c>
      <c r="H2848" s="63" t="str">
        <f>IF('Raw Data'!B2855=0," ","No")</f>
        <v xml:space="preserve"> </v>
      </c>
      <c r="I2848" s="62" t="str">
        <f>IF('Raw Data'!B2855=0," ",IF(H2848="Yes",MIN(D2848-E2848,E2848-C2848)/3/$H$2,MIN(E2848-C2848,D2848-E2848)/3/$H$1))</f>
        <v xml:space="preserve"> </v>
      </c>
      <c r="J2848" s="62" t="str">
        <f>IF('Raw Data'!B2855=0," ",E2848-6*F2848)</f>
        <v xml:space="preserve"> </v>
      </c>
      <c r="K2848" s="63" t="str">
        <f>IF('Raw Data'!B2855=0," ",E2848+6*F2848)</f>
        <v xml:space="preserve"> </v>
      </c>
      <c r="L2848" t="str">
        <f>IF('Raw Data'!B2855=0," ","No")</f>
        <v xml:space="preserve"> </v>
      </c>
      <c r="M2848" t="str">
        <f>IF('Raw Data'!B2855=0," ","Yes")</f>
        <v xml:space="preserve"> </v>
      </c>
    </row>
    <row r="2849" spans="1:13" x14ac:dyDescent="0.2">
      <c r="A2849" s="62" t="str">
        <f>IF('Raw Data'!B2856=0," ",'Raw Data'!B2856)</f>
        <v xml:space="preserve"> </v>
      </c>
      <c r="B2849" s="62" t="str">
        <f>IF('Raw Data'!B2856=0," ",'Raw Data'!C2856)</f>
        <v xml:space="preserve"> </v>
      </c>
      <c r="C2849" s="63" t="str">
        <f>IF('Raw Data'!B2856=0," ",'Raw Data'!D2856)</f>
        <v xml:space="preserve"> </v>
      </c>
      <c r="D2849" s="63" t="str">
        <f>IF('Raw Data'!B2856=0," ",'Raw Data'!E2856)</f>
        <v xml:space="preserve"> </v>
      </c>
      <c r="E2849" s="62" t="str">
        <f>IF('Raw Data'!B2856=0," ",AVERAGE('Raw Data'!G2856:JP2856))</f>
        <v xml:space="preserve"> </v>
      </c>
      <c r="F2849" s="62" t="str">
        <f>IF('Raw Data'!B2856=0," ",_xlfn.STDEV.S('Raw Data'!G2856:JP2856))</f>
        <v xml:space="preserve"> </v>
      </c>
      <c r="G2849" s="63" t="str">
        <f>IF('Raw Data'!B2856=0," ",(D2849-C2849)/6/F2849)</f>
        <v xml:space="preserve"> </v>
      </c>
      <c r="H2849" s="63" t="str">
        <f>IF('Raw Data'!B2856=0," ","No")</f>
        <v xml:space="preserve"> </v>
      </c>
      <c r="I2849" s="62" t="str">
        <f>IF('Raw Data'!B2856=0," ",IF(H2849="Yes",MIN(D2849-E2849,E2849-C2849)/3/$H$2,MIN(E2849-C2849,D2849-E2849)/3/$H$1))</f>
        <v xml:space="preserve"> </v>
      </c>
      <c r="J2849" s="62" t="str">
        <f>IF('Raw Data'!B2856=0," ",E2849-6*F2849)</f>
        <v xml:space="preserve"> </v>
      </c>
      <c r="K2849" s="63" t="str">
        <f>IF('Raw Data'!B2856=0," ",E2849+6*F2849)</f>
        <v xml:space="preserve"> </v>
      </c>
      <c r="L2849" t="str">
        <f>IF('Raw Data'!B2856=0," ","No")</f>
        <v xml:space="preserve"> </v>
      </c>
      <c r="M2849" t="str">
        <f>IF('Raw Data'!B2856=0," ","Yes")</f>
        <v xml:space="preserve"> </v>
      </c>
    </row>
    <row r="2850" spans="1:13" x14ac:dyDescent="0.2">
      <c r="A2850" s="62" t="str">
        <f>IF('Raw Data'!B2857=0," ",'Raw Data'!B2857)</f>
        <v xml:space="preserve"> </v>
      </c>
      <c r="B2850" s="62" t="str">
        <f>IF('Raw Data'!B2857=0," ",'Raw Data'!C2857)</f>
        <v xml:space="preserve"> </v>
      </c>
      <c r="C2850" s="63" t="str">
        <f>IF('Raw Data'!B2857=0," ",'Raw Data'!D2857)</f>
        <v xml:space="preserve"> </v>
      </c>
      <c r="D2850" s="63" t="str">
        <f>IF('Raw Data'!B2857=0," ",'Raw Data'!E2857)</f>
        <v xml:space="preserve"> </v>
      </c>
      <c r="E2850" s="62" t="str">
        <f>IF('Raw Data'!B2857=0," ",AVERAGE('Raw Data'!G2857:JP2857))</f>
        <v xml:space="preserve"> </v>
      </c>
      <c r="F2850" s="62" t="str">
        <f>IF('Raw Data'!B2857=0," ",_xlfn.STDEV.S('Raw Data'!G2857:JP2857))</f>
        <v xml:space="preserve"> </v>
      </c>
      <c r="G2850" s="63" t="str">
        <f>IF('Raw Data'!B2857=0," ",(D2850-C2850)/6/F2850)</f>
        <v xml:space="preserve"> </v>
      </c>
      <c r="H2850" s="63" t="str">
        <f>IF('Raw Data'!B2857=0," ","No")</f>
        <v xml:space="preserve"> </v>
      </c>
      <c r="I2850" s="62" t="str">
        <f>IF('Raw Data'!B2857=0," ",IF(H2850="Yes",MIN(D2850-E2850,E2850-C2850)/3/$H$2,MIN(E2850-C2850,D2850-E2850)/3/$H$1))</f>
        <v xml:space="preserve"> </v>
      </c>
      <c r="J2850" s="62" t="str">
        <f>IF('Raw Data'!B2857=0," ",E2850-6*F2850)</f>
        <v xml:space="preserve"> </v>
      </c>
      <c r="K2850" s="63" t="str">
        <f>IF('Raw Data'!B2857=0," ",E2850+6*F2850)</f>
        <v xml:space="preserve"> </v>
      </c>
      <c r="L2850" t="str">
        <f>IF('Raw Data'!B2857=0," ","No")</f>
        <v xml:space="preserve"> </v>
      </c>
      <c r="M2850" t="str">
        <f>IF('Raw Data'!B2857=0," ","Yes")</f>
        <v xml:space="preserve"> </v>
      </c>
    </row>
    <row r="2851" spans="1:13" x14ac:dyDescent="0.2">
      <c r="A2851" s="62" t="str">
        <f>IF('Raw Data'!B2858=0," ",'Raw Data'!B2858)</f>
        <v xml:space="preserve"> </v>
      </c>
      <c r="B2851" s="62" t="str">
        <f>IF('Raw Data'!B2858=0," ",'Raw Data'!C2858)</f>
        <v xml:space="preserve"> </v>
      </c>
      <c r="C2851" s="63" t="str">
        <f>IF('Raw Data'!B2858=0," ",'Raw Data'!D2858)</f>
        <v xml:space="preserve"> </v>
      </c>
      <c r="D2851" s="63" t="str">
        <f>IF('Raw Data'!B2858=0," ",'Raw Data'!E2858)</f>
        <v xml:space="preserve"> </v>
      </c>
      <c r="E2851" s="62" t="str">
        <f>IF('Raw Data'!B2858=0," ",AVERAGE('Raw Data'!G2858:JP2858))</f>
        <v xml:space="preserve"> </v>
      </c>
      <c r="F2851" s="62" t="str">
        <f>IF('Raw Data'!B2858=0," ",_xlfn.STDEV.S('Raw Data'!G2858:JP2858))</f>
        <v xml:space="preserve"> </v>
      </c>
      <c r="G2851" s="63" t="str">
        <f>IF('Raw Data'!B2858=0," ",(D2851-C2851)/6/F2851)</f>
        <v xml:space="preserve"> </v>
      </c>
      <c r="H2851" s="63" t="str">
        <f>IF('Raw Data'!B2858=0," ","No")</f>
        <v xml:space="preserve"> </v>
      </c>
      <c r="I2851" s="62" t="str">
        <f>IF('Raw Data'!B2858=0," ",IF(H2851="Yes",MIN(D2851-E2851,E2851-C2851)/3/$H$2,MIN(E2851-C2851,D2851-E2851)/3/$H$1))</f>
        <v xml:space="preserve"> </v>
      </c>
      <c r="J2851" s="62" t="str">
        <f>IF('Raw Data'!B2858=0," ",E2851-6*F2851)</f>
        <v xml:space="preserve"> </v>
      </c>
      <c r="K2851" s="63" t="str">
        <f>IF('Raw Data'!B2858=0," ",E2851+6*F2851)</f>
        <v xml:space="preserve"> </v>
      </c>
      <c r="L2851" t="str">
        <f>IF('Raw Data'!B2858=0," ","No")</f>
        <v xml:space="preserve"> </v>
      </c>
      <c r="M2851" t="str">
        <f>IF('Raw Data'!B2858=0," ","Yes")</f>
        <v xml:space="preserve"> </v>
      </c>
    </row>
    <row r="2852" spans="1:13" x14ac:dyDescent="0.2">
      <c r="A2852" s="62" t="str">
        <f>IF('Raw Data'!B2859=0," ",'Raw Data'!B2859)</f>
        <v xml:space="preserve"> </v>
      </c>
      <c r="B2852" s="62" t="str">
        <f>IF('Raw Data'!B2859=0," ",'Raw Data'!C2859)</f>
        <v xml:space="preserve"> </v>
      </c>
      <c r="C2852" s="63" t="str">
        <f>IF('Raw Data'!B2859=0," ",'Raw Data'!D2859)</f>
        <v xml:space="preserve"> </v>
      </c>
      <c r="D2852" s="63" t="str">
        <f>IF('Raw Data'!B2859=0," ",'Raw Data'!E2859)</f>
        <v xml:space="preserve"> </v>
      </c>
      <c r="E2852" s="62" t="str">
        <f>IF('Raw Data'!B2859=0," ",AVERAGE('Raw Data'!G2859:JP2859))</f>
        <v xml:space="preserve"> </v>
      </c>
      <c r="F2852" s="62" t="str">
        <f>IF('Raw Data'!B2859=0," ",_xlfn.STDEV.S('Raw Data'!G2859:JP2859))</f>
        <v xml:space="preserve"> </v>
      </c>
      <c r="G2852" s="63" t="str">
        <f>IF('Raw Data'!B2859=0," ",(D2852-C2852)/6/F2852)</f>
        <v xml:space="preserve"> </v>
      </c>
      <c r="H2852" s="63" t="str">
        <f>IF('Raw Data'!B2859=0," ","No")</f>
        <v xml:space="preserve"> </v>
      </c>
      <c r="I2852" s="62" t="str">
        <f>IF('Raw Data'!B2859=0," ",IF(H2852="Yes",MIN(D2852-E2852,E2852-C2852)/3/$H$2,MIN(E2852-C2852,D2852-E2852)/3/$H$1))</f>
        <v xml:space="preserve"> </v>
      </c>
      <c r="J2852" s="62" t="str">
        <f>IF('Raw Data'!B2859=0," ",E2852-6*F2852)</f>
        <v xml:space="preserve"> </v>
      </c>
      <c r="K2852" s="63" t="str">
        <f>IF('Raw Data'!B2859=0," ",E2852+6*F2852)</f>
        <v xml:space="preserve"> </v>
      </c>
      <c r="L2852" t="str">
        <f>IF('Raw Data'!B2859=0," ","No")</f>
        <v xml:space="preserve"> </v>
      </c>
      <c r="M2852" t="str">
        <f>IF('Raw Data'!B2859=0," ","Yes")</f>
        <v xml:space="preserve"> </v>
      </c>
    </row>
    <row r="2853" spans="1:13" x14ac:dyDescent="0.2">
      <c r="A2853" s="62" t="str">
        <f>IF('Raw Data'!B2860=0," ",'Raw Data'!B2860)</f>
        <v xml:space="preserve"> </v>
      </c>
      <c r="B2853" s="62" t="str">
        <f>IF('Raw Data'!B2860=0," ",'Raw Data'!C2860)</f>
        <v xml:space="preserve"> </v>
      </c>
      <c r="C2853" s="63" t="str">
        <f>IF('Raw Data'!B2860=0," ",'Raw Data'!D2860)</f>
        <v xml:space="preserve"> </v>
      </c>
      <c r="D2853" s="63" t="str">
        <f>IF('Raw Data'!B2860=0," ",'Raw Data'!E2860)</f>
        <v xml:space="preserve"> </v>
      </c>
      <c r="E2853" s="62" t="str">
        <f>IF('Raw Data'!B2860=0," ",AVERAGE('Raw Data'!G2860:JP2860))</f>
        <v xml:space="preserve"> </v>
      </c>
      <c r="F2853" s="62" t="str">
        <f>IF('Raw Data'!B2860=0," ",_xlfn.STDEV.S('Raw Data'!G2860:JP2860))</f>
        <v xml:space="preserve"> </v>
      </c>
      <c r="G2853" s="63" t="str">
        <f>IF('Raw Data'!B2860=0," ",(D2853-C2853)/6/F2853)</f>
        <v xml:space="preserve"> </v>
      </c>
      <c r="H2853" s="63" t="str">
        <f>IF('Raw Data'!B2860=0," ","No")</f>
        <v xml:space="preserve"> </v>
      </c>
      <c r="I2853" s="62" t="str">
        <f>IF('Raw Data'!B2860=0," ",IF(H2853="Yes",MIN(D2853-E2853,E2853-C2853)/3/$H$2,MIN(E2853-C2853,D2853-E2853)/3/$H$1))</f>
        <v xml:space="preserve"> </v>
      </c>
      <c r="J2853" s="62" t="str">
        <f>IF('Raw Data'!B2860=0," ",E2853-6*F2853)</f>
        <v xml:space="preserve"> </v>
      </c>
      <c r="K2853" s="63" t="str">
        <f>IF('Raw Data'!B2860=0," ",E2853+6*F2853)</f>
        <v xml:space="preserve"> </v>
      </c>
      <c r="L2853" t="str">
        <f>IF('Raw Data'!B2860=0," ","No")</f>
        <v xml:space="preserve"> </v>
      </c>
      <c r="M2853" t="str">
        <f>IF('Raw Data'!B2860=0," ","Yes")</f>
        <v xml:space="preserve"> </v>
      </c>
    </row>
    <row r="2854" spans="1:13" x14ac:dyDescent="0.2">
      <c r="A2854" s="62" t="str">
        <f>IF('Raw Data'!B2861=0," ",'Raw Data'!B2861)</f>
        <v xml:space="preserve"> </v>
      </c>
      <c r="B2854" s="62" t="str">
        <f>IF('Raw Data'!B2861=0," ",'Raw Data'!C2861)</f>
        <v xml:space="preserve"> </v>
      </c>
      <c r="C2854" s="63" t="str">
        <f>IF('Raw Data'!B2861=0," ",'Raw Data'!D2861)</f>
        <v xml:space="preserve"> </v>
      </c>
      <c r="D2854" s="63" t="str">
        <f>IF('Raw Data'!B2861=0," ",'Raw Data'!E2861)</f>
        <v xml:space="preserve"> </v>
      </c>
      <c r="E2854" s="62" t="str">
        <f>IF('Raw Data'!B2861=0," ",AVERAGE('Raw Data'!G2861:JP2861))</f>
        <v xml:space="preserve"> </v>
      </c>
      <c r="F2854" s="62" t="str">
        <f>IF('Raw Data'!B2861=0," ",_xlfn.STDEV.S('Raw Data'!G2861:JP2861))</f>
        <v xml:space="preserve"> </v>
      </c>
      <c r="G2854" s="63" t="str">
        <f>IF('Raw Data'!B2861=0," ",(D2854-C2854)/6/F2854)</f>
        <v xml:space="preserve"> </v>
      </c>
      <c r="H2854" s="63" t="str">
        <f>IF('Raw Data'!B2861=0," ","No")</f>
        <v xml:space="preserve"> </v>
      </c>
      <c r="I2854" s="62" t="str">
        <f>IF('Raw Data'!B2861=0," ",IF(H2854="Yes",MIN(D2854-E2854,E2854-C2854)/3/$H$2,MIN(E2854-C2854,D2854-E2854)/3/$H$1))</f>
        <v xml:space="preserve"> </v>
      </c>
      <c r="J2854" s="62" t="str">
        <f>IF('Raw Data'!B2861=0," ",E2854-6*F2854)</f>
        <v xml:space="preserve"> </v>
      </c>
      <c r="K2854" s="63" t="str">
        <f>IF('Raw Data'!B2861=0," ",E2854+6*F2854)</f>
        <v xml:space="preserve"> </v>
      </c>
      <c r="L2854" t="str">
        <f>IF('Raw Data'!B2861=0," ","No")</f>
        <v xml:space="preserve"> </v>
      </c>
      <c r="M2854" t="str">
        <f>IF('Raw Data'!B2861=0," ","Yes")</f>
        <v xml:space="preserve"> </v>
      </c>
    </row>
    <row r="2855" spans="1:13" x14ac:dyDescent="0.2">
      <c r="A2855" s="62" t="str">
        <f>IF('Raw Data'!B2862=0," ",'Raw Data'!B2862)</f>
        <v xml:space="preserve"> </v>
      </c>
      <c r="B2855" s="62" t="str">
        <f>IF('Raw Data'!B2862=0," ",'Raw Data'!C2862)</f>
        <v xml:space="preserve"> </v>
      </c>
      <c r="C2855" s="63" t="str">
        <f>IF('Raw Data'!B2862=0," ",'Raw Data'!D2862)</f>
        <v xml:space="preserve"> </v>
      </c>
      <c r="D2855" s="63" t="str">
        <f>IF('Raw Data'!B2862=0," ",'Raw Data'!E2862)</f>
        <v xml:space="preserve"> </v>
      </c>
      <c r="E2855" s="62" t="str">
        <f>IF('Raw Data'!B2862=0," ",AVERAGE('Raw Data'!G2862:JP2862))</f>
        <v xml:space="preserve"> </v>
      </c>
      <c r="F2855" s="62" t="str">
        <f>IF('Raw Data'!B2862=0," ",_xlfn.STDEV.S('Raw Data'!G2862:JP2862))</f>
        <v xml:space="preserve"> </v>
      </c>
      <c r="G2855" s="63" t="str">
        <f>IF('Raw Data'!B2862=0," ",(D2855-C2855)/6/F2855)</f>
        <v xml:space="preserve"> </v>
      </c>
      <c r="H2855" s="63" t="str">
        <f>IF('Raw Data'!B2862=0," ","No")</f>
        <v xml:space="preserve"> </v>
      </c>
      <c r="I2855" s="62" t="str">
        <f>IF('Raw Data'!B2862=0," ",IF(H2855="Yes",MIN(D2855-E2855,E2855-C2855)/3/$H$2,MIN(E2855-C2855,D2855-E2855)/3/$H$1))</f>
        <v xml:space="preserve"> </v>
      </c>
      <c r="J2855" s="62" t="str">
        <f>IF('Raw Data'!B2862=0," ",E2855-6*F2855)</f>
        <v xml:space="preserve"> </v>
      </c>
      <c r="K2855" s="63" t="str">
        <f>IF('Raw Data'!B2862=0," ",E2855+6*F2855)</f>
        <v xml:space="preserve"> </v>
      </c>
      <c r="L2855" t="str">
        <f>IF('Raw Data'!B2862=0," ","No")</f>
        <v xml:space="preserve"> </v>
      </c>
      <c r="M2855" t="str">
        <f>IF('Raw Data'!B2862=0," ","Yes")</f>
        <v xml:space="preserve"> </v>
      </c>
    </row>
    <row r="2856" spans="1:13" x14ac:dyDescent="0.2">
      <c r="A2856" s="62" t="str">
        <f>IF('Raw Data'!B2863=0," ",'Raw Data'!B2863)</f>
        <v xml:space="preserve"> </v>
      </c>
      <c r="B2856" s="62" t="str">
        <f>IF('Raw Data'!B2863=0," ",'Raw Data'!C2863)</f>
        <v xml:space="preserve"> </v>
      </c>
      <c r="C2856" s="63" t="str">
        <f>IF('Raw Data'!B2863=0," ",'Raw Data'!D2863)</f>
        <v xml:space="preserve"> </v>
      </c>
      <c r="D2856" s="63" t="str">
        <f>IF('Raw Data'!B2863=0," ",'Raw Data'!E2863)</f>
        <v xml:space="preserve"> </v>
      </c>
      <c r="E2856" s="62" t="str">
        <f>IF('Raw Data'!B2863=0," ",AVERAGE('Raw Data'!G2863:JP2863))</f>
        <v xml:space="preserve"> </v>
      </c>
      <c r="F2856" s="62" t="str">
        <f>IF('Raw Data'!B2863=0," ",_xlfn.STDEV.S('Raw Data'!G2863:JP2863))</f>
        <v xml:space="preserve"> </v>
      </c>
      <c r="G2856" s="63" t="str">
        <f>IF('Raw Data'!B2863=0," ",(D2856-C2856)/6/F2856)</f>
        <v xml:space="preserve"> </v>
      </c>
      <c r="H2856" s="63" t="str">
        <f>IF('Raw Data'!B2863=0," ","No")</f>
        <v xml:space="preserve"> </v>
      </c>
      <c r="I2856" s="62" t="str">
        <f>IF('Raw Data'!B2863=0," ",IF(H2856="Yes",MIN(D2856-E2856,E2856-C2856)/3/$H$2,MIN(E2856-C2856,D2856-E2856)/3/$H$1))</f>
        <v xml:space="preserve"> </v>
      </c>
      <c r="J2856" s="62" t="str">
        <f>IF('Raw Data'!B2863=0," ",E2856-6*F2856)</f>
        <v xml:space="preserve"> </v>
      </c>
      <c r="K2856" s="63" t="str">
        <f>IF('Raw Data'!B2863=0," ",E2856+6*F2856)</f>
        <v xml:space="preserve"> </v>
      </c>
      <c r="L2856" t="str">
        <f>IF('Raw Data'!B2863=0," ","No")</f>
        <v xml:space="preserve"> </v>
      </c>
      <c r="M2856" t="str">
        <f>IF('Raw Data'!B2863=0," ","Yes")</f>
        <v xml:space="preserve"> </v>
      </c>
    </row>
    <row r="2857" spans="1:13" x14ac:dyDescent="0.2">
      <c r="A2857" s="62" t="str">
        <f>IF('Raw Data'!B2864=0," ",'Raw Data'!B2864)</f>
        <v xml:space="preserve"> </v>
      </c>
      <c r="B2857" s="62" t="str">
        <f>IF('Raw Data'!B2864=0," ",'Raw Data'!C2864)</f>
        <v xml:space="preserve"> </v>
      </c>
      <c r="C2857" s="63" t="str">
        <f>IF('Raw Data'!B2864=0," ",'Raw Data'!D2864)</f>
        <v xml:space="preserve"> </v>
      </c>
      <c r="D2857" s="63" t="str">
        <f>IF('Raw Data'!B2864=0," ",'Raw Data'!E2864)</f>
        <v xml:space="preserve"> </v>
      </c>
      <c r="E2857" s="62" t="str">
        <f>IF('Raw Data'!B2864=0," ",AVERAGE('Raw Data'!G2864:JP2864))</f>
        <v xml:space="preserve"> </v>
      </c>
      <c r="F2857" s="62" t="str">
        <f>IF('Raw Data'!B2864=0," ",_xlfn.STDEV.S('Raw Data'!G2864:JP2864))</f>
        <v xml:space="preserve"> </v>
      </c>
      <c r="G2857" s="63" t="str">
        <f>IF('Raw Data'!B2864=0," ",(D2857-C2857)/6/F2857)</f>
        <v xml:space="preserve"> </v>
      </c>
      <c r="H2857" s="63" t="str">
        <f>IF('Raw Data'!B2864=0," ","No")</f>
        <v xml:space="preserve"> </v>
      </c>
      <c r="I2857" s="62" t="str">
        <f>IF('Raw Data'!B2864=0," ",IF(H2857="Yes",MIN(D2857-E2857,E2857-C2857)/3/$H$2,MIN(E2857-C2857,D2857-E2857)/3/$H$1))</f>
        <v xml:space="preserve"> </v>
      </c>
      <c r="J2857" s="62" t="str">
        <f>IF('Raw Data'!B2864=0," ",E2857-6*F2857)</f>
        <v xml:space="preserve"> </v>
      </c>
      <c r="K2857" s="63" t="str">
        <f>IF('Raw Data'!B2864=0," ",E2857+6*F2857)</f>
        <v xml:space="preserve"> </v>
      </c>
      <c r="L2857" t="str">
        <f>IF('Raw Data'!B2864=0," ","No")</f>
        <v xml:space="preserve"> </v>
      </c>
      <c r="M2857" t="str">
        <f>IF('Raw Data'!B2864=0," ","Yes")</f>
        <v xml:space="preserve"> </v>
      </c>
    </row>
    <row r="2858" spans="1:13" x14ac:dyDescent="0.2">
      <c r="A2858" s="62" t="str">
        <f>IF('Raw Data'!B2865=0," ",'Raw Data'!B2865)</f>
        <v xml:space="preserve"> </v>
      </c>
      <c r="B2858" s="62" t="str">
        <f>IF('Raw Data'!B2865=0," ",'Raw Data'!C2865)</f>
        <v xml:space="preserve"> </v>
      </c>
      <c r="C2858" s="63" t="str">
        <f>IF('Raw Data'!B2865=0," ",'Raw Data'!D2865)</f>
        <v xml:space="preserve"> </v>
      </c>
      <c r="D2858" s="63" t="str">
        <f>IF('Raw Data'!B2865=0," ",'Raw Data'!E2865)</f>
        <v xml:space="preserve"> </v>
      </c>
      <c r="E2858" s="62" t="str">
        <f>IF('Raw Data'!B2865=0," ",AVERAGE('Raw Data'!G2865:JP2865))</f>
        <v xml:space="preserve"> </v>
      </c>
      <c r="F2858" s="62" t="str">
        <f>IF('Raw Data'!B2865=0," ",_xlfn.STDEV.S('Raw Data'!G2865:JP2865))</f>
        <v xml:space="preserve"> </v>
      </c>
      <c r="G2858" s="63" t="str">
        <f>IF('Raw Data'!B2865=0," ",(D2858-C2858)/6/F2858)</f>
        <v xml:space="preserve"> </v>
      </c>
      <c r="H2858" s="63" t="str">
        <f>IF('Raw Data'!B2865=0," ","No")</f>
        <v xml:space="preserve"> </v>
      </c>
      <c r="I2858" s="62" t="str">
        <f>IF('Raw Data'!B2865=0," ",IF(H2858="Yes",MIN(D2858-E2858,E2858-C2858)/3/$H$2,MIN(E2858-C2858,D2858-E2858)/3/$H$1))</f>
        <v xml:space="preserve"> </v>
      </c>
      <c r="J2858" s="62" t="str">
        <f>IF('Raw Data'!B2865=0," ",E2858-6*F2858)</f>
        <v xml:space="preserve"> </v>
      </c>
      <c r="K2858" s="63" t="str">
        <f>IF('Raw Data'!B2865=0," ",E2858+6*F2858)</f>
        <v xml:space="preserve"> </v>
      </c>
      <c r="L2858" t="str">
        <f>IF('Raw Data'!B2865=0," ","No")</f>
        <v xml:space="preserve"> </v>
      </c>
      <c r="M2858" t="str">
        <f>IF('Raw Data'!B2865=0," ","Yes")</f>
        <v xml:space="preserve"> </v>
      </c>
    </row>
    <row r="2859" spans="1:13" x14ac:dyDescent="0.2">
      <c r="A2859" s="62" t="str">
        <f>IF('Raw Data'!B2866=0," ",'Raw Data'!B2866)</f>
        <v xml:space="preserve"> </v>
      </c>
      <c r="B2859" s="62" t="str">
        <f>IF('Raw Data'!B2866=0," ",'Raw Data'!C2866)</f>
        <v xml:space="preserve"> </v>
      </c>
      <c r="C2859" s="63" t="str">
        <f>IF('Raw Data'!B2866=0," ",'Raw Data'!D2866)</f>
        <v xml:space="preserve"> </v>
      </c>
      <c r="D2859" s="63" t="str">
        <f>IF('Raw Data'!B2866=0," ",'Raw Data'!E2866)</f>
        <v xml:space="preserve"> </v>
      </c>
      <c r="E2859" s="62" t="str">
        <f>IF('Raw Data'!B2866=0," ",AVERAGE('Raw Data'!G2866:JP2866))</f>
        <v xml:space="preserve"> </v>
      </c>
      <c r="F2859" s="62" t="str">
        <f>IF('Raw Data'!B2866=0," ",_xlfn.STDEV.S('Raw Data'!G2866:JP2866))</f>
        <v xml:space="preserve"> </v>
      </c>
      <c r="G2859" s="63" t="str">
        <f>IF('Raw Data'!B2866=0," ",(D2859-C2859)/6/F2859)</f>
        <v xml:space="preserve"> </v>
      </c>
      <c r="H2859" s="63" t="str">
        <f>IF('Raw Data'!B2866=0," ","No")</f>
        <v xml:space="preserve"> </v>
      </c>
      <c r="I2859" s="62" t="str">
        <f>IF('Raw Data'!B2866=0," ",IF(H2859="Yes",MIN(D2859-E2859,E2859-C2859)/3/$H$2,MIN(E2859-C2859,D2859-E2859)/3/$H$1))</f>
        <v xml:space="preserve"> </v>
      </c>
      <c r="J2859" s="62" t="str">
        <f>IF('Raw Data'!B2866=0," ",E2859-6*F2859)</f>
        <v xml:space="preserve"> </v>
      </c>
      <c r="K2859" s="63" t="str">
        <f>IF('Raw Data'!B2866=0," ",E2859+6*F2859)</f>
        <v xml:space="preserve"> </v>
      </c>
      <c r="L2859" t="str">
        <f>IF('Raw Data'!B2866=0," ","No")</f>
        <v xml:space="preserve"> </v>
      </c>
      <c r="M2859" t="str">
        <f>IF('Raw Data'!B2866=0," ","Yes")</f>
        <v xml:space="preserve"> </v>
      </c>
    </row>
    <row r="2860" spans="1:13" x14ac:dyDescent="0.2">
      <c r="A2860" s="62" t="str">
        <f>IF('Raw Data'!B2867=0," ",'Raw Data'!B2867)</f>
        <v xml:space="preserve"> </v>
      </c>
      <c r="B2860" s="62" t="str">
        <f>IF('Raw Data'!B2867=0," ",'Raw Data'!C2867)</f>
        <v xml:space="preserve"> </v>
      </c>
      <c r="C2860" s="63" t="str">
        <f>IF('Raw Data'!B2867=0," ",'Raw Data'!D2867)</f>
        <v xml:space="preserve"> </v>
      </c>
      <c r="D2860" s="63" t="str">
        <f>IF('Raw Data'!B2867=0," ",'Raw Data'!E2867)</f>
        <v xml:space="preserve"> </v>
      </c>
      <c r="E2860" s="62" t="str">
        <f>IF('Raw Data'!B2867=0," ",AVERAGE('Raw Data'!G2867:JP2867))</f>
        <v xml:space="preserve"> </v>
      </c>
      <c r="F2860" s="62" t="str">
        <f>IF('Raw Data'!B2867=0," ",_xlfn.STDEV.S('Raw Data'!G2867:JP2867))</f>
        <v xml:space="preserve"> </v>
      </c>
      <c r="G2860" s="63" t="str">
        <f>IF('Raw Data'!B2867=0," ",(D2860-C2860)/6/F2860)</f>
        <v xml:space="preserve"> </v>
      </c>
      <c r="H2860" s="63" t="str">
        <f>IF('Raw Data'!B2867=0," ","No")</f>
        <v xml:space="preserve"> </v>
      </c>
      <c r="I2860" s="62" t="str">
        <f>IF('Raw Data'!B2867=0," ",IF(H2860="Yes",MIN(D2860-E2860,E2860-C2860)/3/$H$2,MIN(E2860-C2860,D2860-E2860)/3/$H$1))</f>
        <v xml:space="preserve"> </v>
      </c>
      <c r="J2860" s="62" t="str">
        <f>IF('Raw Data'!B2867=0," ",E2860-6*F2860)</f>
        <v xml:space="preserve"> </v>
      </c>
      <c r="K2860" s="63" t="str">
        <f>IF('Raw Data'!B2867=0," ",E2860+6*F2860)</f>
        <v xml:space="preserve"> </v>
      </c>
      <c r="L2860" t="str">
        <f>IF('Raw Data'!B2867=0," ","No")</f>
        <v xml:space="preserve"> </v>
      </c>
      <c r="M2860" t="str">
        <f>IF('Raw Data'!B2867=0," ","Yes")</f>
        <v xml:space="preserve"> </v>
      </c>
    </row>
    <row r="2861" spans="1:13" x14ac:dyDescent="0.2">
      <c r="A2861" s="62" t="str">
        <f>IF('Raw Data'!B2868=0," ",'Raw Data'!B2868)</f>
        <v xml:space="preserve"> </v>
      </c>
      <c r="B2861" s="62" t="str">
        <f>IF('Raw Data'!B2868=0," ",'Raw Data'!C2868)</f>
        <v xml:space="preserve"> </v>
      </c>
      <c r="C2861" s="63" t="str">
        <f>IF('Raw Data'!B2868=0," ",'Raw Data'!D2868)</f>
        <v xml:space="preserve"> </v>
      </c>
      <c r="D2861" s="63" t="str">
        <f>IF('Raw Data'!B2868=0," ",'Raw Data'!E2868)</f>
        <v xml:space="preserve"> </v>
      </c>
      <c r="E2861" s="62" t="str">
        <f>IF('Raw Data'!B2868=0," ",AVERAGE('Raw Data'!G2868:JP2868))</f>
        <v xml:space="preserve"> </v>
      </c>
      <c r="F2861" s="62" t="str">
        <f>IF('Raw Data'!B2868=0," ",_xlfn.STDEV.S('Raw Data'!G2868:JP2868))</f>
        <v xml:space="preserve"> </v>
      </c>
      <c r="G2861" s="63" t="str">
        <f>IF('Raw Data'!B2868=0," ",(D2861-C2861)/6/F2861)</f>
        <v xml:space="preserve"> </v>
      </c>
      <c r="H2861" s="63" t="str">
        <f>IF('Raw Data'!B2868=0," ","No")</f>
        <v xml:space="preserve"> </v>
      </c>
      <c r="I2861" s="62" t="str">
        <f>IF('Raw Data'!B2868=0," ",IF(H2861="Yes",MIN(D2861-E2861,E2861-C2861)/3/$H$2,MIN(E2861-C2861,D2861-E2861)/3/$H$1))</f>
        <v xml:space="preserve"> </v>
      </c>
      <c r="J2861" s="62" t="str">
        <f>IF('Raw Data'!B2868=0," ",E2861-6*F2861)</f>
        <v xml:space="preserve"> </v>
      </c>
      <c r="K2861" s="63" t="str">
        <f>IF('Raw Data'!B2868=0," ",E2861+6*F2861)</f>
        <v xml:space="preserve"> </v>
      </c>
      <c r="L2861" t="str">
        <f>IF('Raw Data'!B2868=0," ","No")</f>
        <v xml:space="preserve"> </v>
      </c>
      <c r="M2861" t="str">
        <f>IF('Raw Data'!B2868=0," ","Yes")</f>
        <v xml:space="preserve"> </v>
      </c>
    </row>
    <row r="2862" spans="1:13" x14ac:dyDescent="0.2">
      <c r="A2862" s="62" t="str">
        <f>IF('Raw Data'!B2869=0," ",'Raw Data'!B2869)</f>
        <v xml:space="preserve"> </v>
      </c>
      <c r="B2862" s="62" t="str">
        <f>IF('Raw Data'!B2869=0," ",'Raw Data'!C2869)</f>
        <v xml:space="preserve"> </v>
      </c>
      <c r="C2862" s="63" t="str">
        <f>IF('Raw Data'!B2869=0," ",'Raw Data'!D2869)</f>
        <v xml:space="preserve"> </v>
      </c>
      <c r="D2862" s="63" t="str">
        <f>IF('Raw Data'!B2869=0," ",'Raw Data'!E2869)</f>
        <v xml:space="preserve"> </v>
      </c>
      <c r="E2862" s="62" t="str">
        <f>IF('Raw Data'!B2869=0," ",AVERAGE('Raw Data'!G2869:JP2869))</f>
        <v xml:space="preserve"> </v>
      </c>
      <c r="F2862" s="62" t="str">
        <f>IF('Raw Data'!B2869=0," ",_xlfn.STDEV.S('Raw Data'!G2869:JP2869))</f>
        <v xml:space="preserve"> </v>
      </c>
      <c r="G2862" s="63" t="str">
        <f>IF('Raw Data'!B2869=0," ",(D2862-C2862)/6/F2862)</f>
        <v xml:space="preserve"> </v>
      </c>
      <c r="H2862" s="63" t="str">
        <f>IF('Raw Data'!B2869=0," ","No")</f>
        <v xml:space="preserve"> </v>
      </c>
      <c r="I2862" s="62" t="str">
        <f>IF('Raw Data'!B2869=0," ",IF(H2862="Yes",MIN(D2862-E2862,E2862-C2862)/3/$H$2,MIN(E2862-C2862,D2862-E2862)/3/$H$1))</f>
        <v xml:space="preserve"> </v>
      </c>
      <c r="J2862" s="62" t="str">
        <f>IF('Raw Data'!B2869=0," ",E2862-6*F2862)</f>
        <v xml:space="preserve"> </v>
      </c>
      <c r="K2862" s="63" t="str">
        <f>IF('Raw Data'!B2869=0," ",E2862+6*F2862)</f>
        <v xml:space="preserve"> </v>
      </c>
      <c r="L2862" t="str">
        <f>IF('Raw Data'!B2869=0," ","No")</f>
        <v xml:space="preserve"> </v>
      </c>
      <c r="M2862" t="str">
        <f>IF('Raw Data'!B2869=0," ","Yes")</f>
        <v xml:space="preserve"> </v>
      </c>
    </row>
    <row r="2863" spans="1:13" x14ac:dyDescent="0.2">
      <c r="A2863" s="62" t="str">
        <f>IF('Raw Data'!B2870=0," ",'Raw Data'!B2870)</f>
        <v xml:space="preserve"> </v>
      </c>
      <c r="B2863" s="62" t="str">
        <f>IF('Raw Data'!B2870=0," ",'Raw Data'!C2870)</f>
        <v xml:space="preserve"> </v>
      </c>
      <c r="C2863" s="63" t="str">
        <f>IF('Raw Data'!B2870=0," ",'Raw Data'!D2870)</f>
        <v xml:space="preserve"> </v>
      </c>
      <c r="D2863" s="63" t="str">
        <f>IF('Raw Data'!B2870=0," ",'Raw Data'!E2870)</f>
        <v xml:space="preserve"> </v>
      </c>
      <c r="E2863" s="62" t="str">
        <f>IF('Raw Data'!B2870=0," ",AVERAGE('Raw Data'!G2870:JP2870))</f>
        <v xml:space="preserve"> </v>
      </c>
      <c r="F2863" s="62" t="str">
        <f>IF('Raw Data'!B2870=0," ",_xlfn.STDEV.S('Raw Data'!G2870:JP2870))</f>
        <v xml:space="preserve"> </v>
      </c>
      <c r="G2863" s="63" t="str">
        <f>IF('Raw Data'!B2870=0," ",(D2863-C2863)/6/F2863)</f>
        <v xml:space="preserve"> </v>
      </c>
      <c r="H2863" s="63" t="str">
        <f>IF('Raw Data'!B2870=0," ","No")</f>
        <v xml:space="preserve"> </v>
      </c>
      <c r="I2863" s="62" t="str">
        <f>IF('Raw Data'!B2870=0," ",IF(H2863="Yes",MIN(D2863-E2863,E2863-C2863)/3/$H$2,MIN(E2863-C2863,D2863-E2863)/3/$H$1))</f>
        <v xml:space="preserve"> </v>
      </c>
      <c r="J2863" s="62" t="str">
        <f>IF('Raw Data'!B2870=0," ",E2863-6*F2863)</f>
        <v xml:space="preserve"> </v>
      </c>
      <c r="K2863" s="63" t="str">
        <f>IF('Raw Data'!B2870=0," ",E2863+6*F2863)</f>
        <v xml:space="preserve"> </v>
      </c>
      <c r="L2863" t="str">
        <f>IF('Raw Data'!B2870=0," ","No")</f>
        <v xml:space="preserve"> </v>
      </c>
      <c r="M2863" t="str">
        <f>IF('Raw Data'!B2870=0," ","Yes")</f>
        <v xml:space="preserve"> </v>
      </c>
    </row>
    <row r="2864" spans="1:13" x14ac:dyDescent="0.2">
      <c r="A2864" s="62" t="str">
        <f>IF('Raw Data'!B2871=0," ",'Raw Data'!B2871)</f>
        <v xml:space="preserve"> </v>
      </c>
      <c r="B2864" s="62" t="str">
        <f>IF('Raw Data'!B2871=0," ",'Raw Data'!C2871)</f>
        <v xml:space="preserve"> </v>
      </c>
      <c r="C2864" s="63" t="str">
        <f>IF('Raw Data'!B2871=0," ",'Raw Data'!D2871)</f>
        <v xml:space="preserve"> </v>
      </c>
      <c r="D2864" s="63" t="str">
        <f>IF('Raw Data'!B2871=0," ",'Raw Data'!E2871)</f>
        <v xml:space="preserve"> </v>
      </c>
      <c r="E2864" s="62" t="str">
        <f>IF('Raw Data'!B2871=0," ",AVERAGE('Raw Data'!G2871:JP2871))</f>
        <v xml:space="preserve"> </v>
      </c>
      <c r="F2864" s="62" t="str">
        <f>IF('Raw Data'!B2871=0," ",_xlfn.STDEV.S('Raw Data'!G2871:JP2871))</f>
        <v xml:space="preserve"> </v>
      </c>
      <c r="G2864" s="63" t="str">
        <f>IF('Raw Data'!B2871=0," ",(D2864-C2864)/6/F2864)</f>
        <v xml:space="preserve"> </v>
      </c>
      <c r="H2864" s="63" t="str">
        <f>IF('Raw Data'!B2871=0," ","No")</f>
        <v xml:space="preserve"> </v>
      </c>
      <c r="I2864" s="62" t="str">
        <f>IF('Raw Data'!B2871=0," ",IF(H2864="Yes",MIN(D2864-E2864,E2864-C2864)/3/$H$2,MIN(E2864-C2864,D2864-E2864)/3/$H$1))</f>
        <v xml:space="preserve"> </v>
      </c>
      <c r="J2864" s="62" t="str">
        <f>IF('Raw Data'!B2871=0," ",E2864-6*F2864)</f>
        <v xml:space="preserve"> </v>
      </c>
      <c r="K2864" s="63" t="str">
        <f>IF('Raw Data'!B2871=0," ",E2864+6*F2864)</f>
        <v xml:space="preserve"> </v>
      </c>
      <c r="L2864" t="str">
        <f>IF('Raw Data'!B2871=0," ","No")</f>
        <v xml:space="preserve"> </v>
      </c>
      <c r="M2864" t="str">
        <f>IF('Raw Data'!B2871=0," ","Yes")</f>
        <v xml:space="preserve"> </v>
      </c>
    </row>
    <row r="2865" spans="1:13" x14ac:dyDescent="0.2">
      <c r="A2865" s="62" t="str">
        <f>IF('Raw Data'!B2872=0," ",'Raw Data'!B2872)</f>
        <v xml:space="preserve"> </v>
      </c>
      <c r="B2865" s="62" t="str">
        <f>IF('Raw Data'!B2872=0," ",'Raw Data'!C2872)</f>
        <v xml:space="preserve"> </v>
      </c>
      <c r="C2865" s="63" t="str">
        <f>IF('Raw Data'!B2872=0," ",'Raw Data'!D2872)</f>
        <v xml:space="preserve"> </v>
      </c>
      <c r="D2865" s="63" t="str">
        <f>IF('Raw Data'!B2872=0," ",'Raw Data'!E2872)</f>
        <v xml:space="preserve"> </v>
      </c>
      <c r="E2865" s="62" t="str">
        <f>IF('Raw Data'!B2872=0," ",AVERAGE('Raw Data'!G2872:JP2872))</f>
        <v xml:space="preserve"> </v>
      </c>
      <c r="F2865" s="62" t="str">
        <f>IF('Raw Data'!B2872=0," ",_xlfn.STDEV.S('Raw Data'!G2872:JP2872))</f>
        <v xml:space="preserve"> </v>
      </c>
      <c r="G2865" s="63" t="str">
        <f>IF('Raw Data'!B2872=0," ",(D2865-C2865)/6/F2865)</f>
        <v xml:space="preserve"> </v>
      </c>
      <c r="H2865" s="63" t="str">
        <f>IF('Raw Data'!B2872=0," ","No")</f>
        <v xml:space="preserve"> </v>
      </c>
      <c r="I2865" s="62" t="str">
        <f>IF('Raw Data'!B2872=0," ",IF(H2865="Yes",MIN(D2865-E2865,E2865-C2865)/3/$H$2,MIN(E2865-C2865,D2865-E2865)/3/$H$1))</f>
        <v xml:space="preserve"> </v>
      </c>
      <c r="J2865" s="62" t="str">
        <f>IF('Raw Data'!B2872=0," ",E2865-6*F2865)</f>
        <v xml:space="preserve"> </v>
      </c>
      <c r="K2865" s="63" t="str">
        <f>IF('Raw Data'!B2872=0," ",E2865+6*F2865)</f>
        <v xml:space="preserve"> </v>
      </c>
      <c r="L2865" t="str">
        <f>IF('Raw Data'!B2872=0," ","No")</f>
        <v xml:space="preserve"> </v>
      </c>
      <c r="M2865" t="str">
        <f>IF('Raw Data'!B2872=0," ","Yes")</f>
        <v xml:space="preserve"> </v>
      </c>
    </row>
    <row r="2866" spans="1:13" x14ac:dyDescent="0.2">
      <c r="A2866" s="62" t="str">
        <f>IF('Raw Data'!B2873=0," ",'Raw Data'!B2873)</f>
        <v xml:space="preserve"> </v>
      </c>
      <c r="B2866" s="62" t="str">
        <f>IF('Raw Data'!B2873=0," ",'Raw Data'!C2873)</f>
        <v xml:space="preserve"> </v>
      </c>
      <c r="C2866" s="63" t="str">
        <f>IF('Raw Data'!B2873=0," ",'Raw Data'!D2873)</f>
        <v xml:space="preserve"> </v>
      </c>
      <c r="D2866" s="63" t="str">
        <f>IF('Raw Data'!B2873=0," ",'Raw Data'!E2873)</f>
        <v xml:space="preserve"> </v>
      </c>
      <c r="E2866" s="62" t="str">
        <f>IF('Raw Data'!B2873=0," ",AVERAGE('Raw Data'!G2873:JP2873))</f>
        <v xml:space="preserve"> </v>
      </c>
      <c r="F2866" s="62" t="str">
        <f>IF('Raw Data'!B2873=0," ",_xlfn.STDEV.S('Raw Data'!G2873:JP2873))</f>
        <v xml:space="preserve"> </v>
      </c>
      <c r="G2866" s="63" t="str">
        <f>IF('Raw Data'!B2873=0," ",(D2866-C2866)/6/F2866)</f>
        <v xml:space="preserve"> </v>
      </c>
      <c r="H2866" s="63" t="str">
        <f>IF('Raw Data'!B2873=0," ","No")</f>
        <v xml:space="preserve"> </v>
      </c>
      <c r="I2866" s="62" t="str">
        <f>IF('Raw Data'!B2873=0," ",IF(H2866="Yes",MIN(D2866-E2866,E2866-C2866)/3/$H$2,MIN(E2866-C2866,D2866-E2866)/3/$H$1))</f>
        <v xml:space="preserve"> </v>
      </c>
      <c r="J2866" s="62" t="str">
        <f>IF('Raw Data'!B2873=0," ",E2866-6*F2866)</f>
        <v xml:space="preserve"> </v>
      </c>
      <c r="K2866" s="63" t="str">
        <f>IF('Raw Data'!B2873=0," ",E2866+6*F2866)</f>
        <v xml:space="preserve"> </v>
      </c>
      <c r="L2866" t="str">
        <f>IF('Raw Data'!B2873=0," ","No")</f>
        <v xml:space="preserve"> </v>
      </c>
      <c r="M2866" t="str">
        <f>IF('Raw Data'!B2873=0," ","Yes")</f>
        <v xml:space="preserve"> </v>
      </c>
    </row>
    <row r="2867" spans="1:13" x14ac:dyDescent="0.2">
      <c r="A2867" s="62" t="str">
        <f>IF('Raw Data'!B2874=0," ",'Raw Data'!B2874)</f>
        <v xml:space="preserve"> </v>
      </c>
      <c r="B2867" s="62" t="str">
        <f>IF('Raw Data'!B2874=0," ",'Raw Data'!C2874)</f>
        <v xml:space="preserve"> </v>
      </c>
      <c r="C2867" s="63" t="str">
        <f>IF('Raw Data'!B2874=0," ",'Raw Data'!D2874)</f>
        <v xml:space="preserve"> </v>
      </c>
      <c r="D2867" s="63" t="str">
        <f>IF('Raw Data'!B2874=0," ",'Raw Data'!E2874)</f>
        <v xml:space="preserve"> </v>
      </c>
      <c r="E2867" s="62" t="str">
        <f>IF('Raw Data'!B2874=0," ",AVERAGE('Raw Data'!G2874:JP2874))</f>
        <v xml:space="preserve"> </v>
      </c>
      <c r="F2867" s="62" t="str">
        <f>IF('Raw Data'!B2874=0," ",_xlfn.STDEV.S('Raw Data'!G2874:JP2874))</f>
        <v xml:space="preserve"> </v>
      </c>
      <c r="G2867" s="63" t="str">
        <f>IF('Raw Data'!B2874=0," ",(D2867-C2867)/6/F2867)</f>
        <v xml:space="preserve"> </v>
      </c>
      <c r="H2867" s="63" t="str">
        <f>IF('Raw Data'!B2874=0," ","No")</f>
        <v xml:space="preserve"> </v>
      </c>
      <c r="I2867" s="62" t="str">
        <f>IF('Raw Data'!B2874=0," ",IF(H2867="Yes",MIN(D2867-E2867,E2867-C2867)/3/$H$2,MIN(E2867-C2867,D2867-E2867)/3/$H$1))</f>
        <v xml:space="preserve"> </v>
      </c>
      <c r="J2867" s="62" t="str">
        <f>IF('Raw Data'!B2874=0," ",E2867-6*F2867)</f>
        <v xml:space="preserve"> </v>
      </c>
      <c r="K2867" s="63" t="str">
        <f>IF('Raw Data'!B2874=0," ",E2867+6*F2867)</f>
        <v xml:space="preserve"> </v>
      </c>
      <c r="L2867" t="str">
        <f>IF('Raw Data'!B2874=0," ","No")</f>
        <v xml:space="preserve"> </v>
      </c>
      <c r="M2867" t="str">
        <f>IF('Raw Data'!B2874=0," ","Yes")</f>
        <v xml:space="preserve"> </v>
      </c>
    </row>
    <row r="2868" spans="1:13" x14ac:dyDescent="0.2">
      <c r="A2868" s="62" t="str">
        <f>IF('Raw Data'!B2875=0," ",'Raw Data'!B2875)</f>
        <v xml:space="preserve"> </v>
      </c>
      <c r="B2868" s="62" t="str">
        <f>IF('Raw Data'!B2875=0," ",'Raw Data'!C2875)</f>
        <v xml:space="preserve"> </v>
      </c>
      <c r="C2868" s="63" t="str">
        <f>IF('Raw Data'!B2875=0," ",'Raw Data'!D2875)</f>
        <v xml:space="preserve"> </v>
      </c>
      <c r="D2868" s="63" t="str">
        <f>IF('Raw Data'!B2875=0," ",'Raw Data'!E2875)</f>
        <v xml:space="preserve"> </v>
      </c>
      <c r="E2868" s="62" t="str">
        <f>IF('Raw Data'!B2875=0," ",AVERAGE('Raw Data'!G2875:JP2875))</f>
        <v xml:space="preserve"> </v>
      </c>
      <c r="F2868" s="62" t="str">
        <f>IF('Raw Data'!B2875=0," ",_xlfn.STDEV.S('Raw Data'!G2875:JP2875))</f>
        <v xml:space="preserve"> </v>
      </c>
      <c r="G2868" s="63" t="str">
        <f>IF('Raw Data'!B2875=0," ",(D2868-C2868)/6/F2868)</f>
        <v xml:space="preserve"> </v>
      </c>
      <c r="H2868" s="63" t="str">
        <f>IF('Raw Data'!B2875=0," ","No")</f>
        <v xml:space="preserve"> </v>
      </c>
      <c r="I2868" s="62" t="str">
        <f>IF('Raw Data'!B2875=0," ",IF(H2868="Yes",MIN(D2868-E2868,E2868-C2868)/3/$H$2,MIN(E2868-C2868,D2868-E2868)/3/$H$1))</f>
        <v xml:space="preserve"> </v>
      </c>
      <c r="J2868" s="62" t="str">
        <f>IF('Raw Data'!B2875=0," ",E2868-6*F2868)</f>
        <v xml:space="preserve"> </v>
      </c>
      <c r="K2868" s="63" t="str">
        <f>IF('Raw Data'!B2875=0," ",E2868+6*F2868)</f>
        <v xml:space="preserve"> </v>
      </c>
      <c r="L2868" t="str">
        <f>IF('Raw Data'!B2875=0," ","No")</f>
        <v xml:space="preserve"> </v>
      </c>
      <c r="M2868" t="str">
        <f>IF('Raw Data'!B2875=0," ","Yes")</f>
        <v xml:space="preserve"> </v>
      </c>
    </row>
    <row r="2869" spans="1:13" x14ac:dyDescent="0.2">
      <c r="A2869" s="62" t="str">
        <f>IF('Raw Data'!B2876=0," ",'Raw Data'!B2876)</f>
        <v xml:space="preserve"> </v>
      </c>
      <c r="B2869" s="62" t="str">
        <f>IF('Raw Data'!B2876=0," ",'Raw Data'!C2876)</f>
        <v xml:space="preserve"> </v>
      </c>
      <c r="C2869" s="63" t="str">
        <f>IF('Raw Data'!B2876=0," ",'Raw Data'!D2876)</f>
        <v xml:space="preserve"> </v>
      </c>
      <c r="D2869" s="63" t="str">
        <f>IF('Raw Data'!B2876=0," ",'Raw Data'!E2876)</f>
        <v xml:space="preserve"> </v>
      </c>
      <c r="E2869" s="62" t="str">
        <f>IF('Raw Data'!B2876=0," ",AVERAGE('Raw Data'!G2876:JP2876))</f>
        <v xml:space="preserve"> </v>
      </c>
      <c r="F2869" s="62" t="str">
        <f>IF('Raw Data'!B2876=0," ",_xlfn.STDEV.S('Raw Data'!G2876:JP2876))</f>
        <v xml:space="preserve"> </v>
      </c>
      <c r="G2869" s="63" t="str">
        <f>IF('Raw Data'!B2876=0," ",(D2869-C2869)/6/F2869)</f>
        <v xml:space="preserve"> </v>
      </c>
      <c r="H2869" s="63" t="str">
        <f>IF('Raw Data'!B2876=0," ","No")</f>
        <v xml:space="preserve"> </v>
      </c>
      <c r="I2869" s="62" t="str">
        <f>IF('Raw Data'!B2876=0," ",IF(H2869="Yes",MIN(D2869-E2869,E2869-C2869)/3/$H$2,MIN(E2869-C2869,D2869-E2869)/3/$H$1))</f>
        <v xml:space="preserve"> </v>
      </c>
      <c r="J2869" s="62" t="str">
        <f>IF('Raw Data'!B2876=0," ",E2869-6*F2869)</f>
        <v xml:space="preserve"> </v>
      </c>
      <c r="K2869" s="63" t="str">
        <f>IF('Raw Data'!B2876=0," ",E2869+6*F2869)</f>
        <v xml:space="preserve"> </v>
      </c>
      <c r="L2869" t="str">
        <f>IF('Raw Data'!B2876=0," ","No")</f>
        <v xml:space="preserve"> </v>
      </c>
      <c r="M2869" t="str">
        <f>IF('Raw Data'!B2876=0," ","Yes")</f>
        <v xml:space="preserve"> </v>
      </c>
    </row>
    <row r="2870" spans="1:13" x14ac:dyDescent="0.2">
      <c r="A2870" s="62" t="str">
        <f>IF('Raw Data'!B2877=0," ",'Raw Data'!B2877)</f>
        <v xml:space="preserve"> </v>
      </c>
      <c r="B2870" s="62" t="str">
        <f>IF('Raw Data'!B2877=0," ",'Raw Data'!C2877)</f>
        <v xml:space="preserve"> </v>
      </c>
      <c r="C2870" s="63" t="str">
        <f>IF('Raw Data'!B2877=0," ",'Raw Data'!D2877)</f>
        <v xml:space="preserve"> </v>
      </c>
      <c r="D2870" s="63" t="str">
        <f>IF('Raw Data'!B2877=0," ",'Raw Data'!E2877)</f>
        <v xml:space="preserve"> </v>
      </c>
      <c r="E2870" s="62" t="str">
        <f>IF('Raw Data'!B2877=0," ",AVERAGE('Raw Data'!G2877:JP2877))</f>
        <v xml:space="preserve"> </v>
      </c>
      <c r="F2870" s="62" t="str">
        <f>IF('Raw Data'!B2877=0," ",_xlfn.STDEV.S('Raw Data'!G2877:JP2877))</f>
        <v xml:space="preserve"> </v>
      </c>
      <c r="G2870" s="63" t="str">
        <f>IF('Raw Data'!B2877=0," ",(D2870-C2870)/6/F2870)</f>
        <v xml:space="preserve"> </v>
      </c>
      <c r="H2870" s="63" t="str">
        <f>IF('Raw Data'!B2877=0," ","No")</f>
        <v xml:space="preserve"> </v>
      </c>
      <c r="I2870" s="62" t="str">
        <f>IF('Raw Data'!B2877=0," ",IF(H2870="Yes",MIN(D2870-E2870,E2870-C2870)/3/$H$2,MIN(E2870-C2870,D2870-E2870)/3/$H$1))</f>
        <v xml:space="preserve"> </v>
      </c>
      <c r="J2870" s="62" t="str">
        <f>IF('Raw Data'!B2877=0," ",E2870-6*F2870)</f>
        <v xml:space="preserve"> </v>
      </c>
      <c r="K2870" s="63" t="str">
        <f>IF('Raw Data'!B2877=0," ",E2870+6*F2870)</f>
        <v xml:space="preserve"> </v>
      </c>
      <c r="L2870" t="str">
        <f>IF('Raw Data'!B2877=0," ","No")</f>
        <v xml:space="preserve"> </v>
      </c>
      <c r="M2870" t="str">
        <f>IF('Raw Data'!B2877=0," ","Yes")</f>
        <v xml:space="preserve"> </v>
      </c>
    </row>
    <row r="2871" spans="1:13" x14ac:dyDescent="0.2">
      <c r="A2871" s="62" t="str">
        <f>IF('Raw Data'!B2878=0," ",'Raw Data'!B2878)</f>
        <v xml:space="preserve"> </v>
      </c>
      <c r="B2871" s="62" t="str">
        <f>IF('Raw Data'!B2878=0," ",'Raw Data'!C2878)</f>
        <v xml:space="preserve"> </v>
      </c>
      <c r="C2871" s="63" t="str">
        <f>IF('Raw Data'!B2878=0," ",'Raw Data'!D2878)</f>
        <v xml:space="preserve"> </v>
      </c>
      <c r="D2871" s="63" t="str">
        <f>IF('Raw Data'!B2878=0," ",'Raw Data'!E2878)</f>
        <v xml:space="preserve"> </v>
      </c>
      <c r="E2871" s="62" t="str">
        <f>IF('Raw Data'!B2878=0," ",AVERAGE('Raw Data'!G2878:JP2878))</f>
        <v xml:space="preserve"> </v>
      </c>
      <c r="F2871" s="62" t="str">
        <f>IF('Raw Data'!B2878=0," ",_xlfn.STDEV.S('Raw Data'!G2878:JP2878))</f>
        <v xml:space="preserve"> </v>
      </c>
      <c r="G2871" s="63" t="str">
        <f>IF('Raw Data'!B2878=0," ",(D2871-C2871)/6/F2871)</f>
        <v xml:space="preserve"> </v>
      </c>
      <c r="H2871" s="63" t="str">
        <f>IF('Raw Data'!B2878=0," ","No")</f>
        <v xml:space="preserve"> </v>
      </c>
      <c r="I2871" s="62" t="str">
        <f>IF('Raw Data'!B2878=0," ",IF(H2871="Yes",MIN(D2871-E2871,E2871-C2871)/3/$H$2,MIN(E2871-C2871,D2871-E2871)/3/$H$1))</f>
        <v xml:space="preserve"> </v>
      </c>
      <c r="J2871" s="62" t="str">
        <f>IF('Raw Data'!B2878=0," ",E2871-6*F2871)</f>
        <v xml:space="preserve"> </v>
      </c>
      <c r="K2871" s="63" t="str">
        <f>IF('Raw Data'!B2878=0," ",E2871+6*F2871)</f>
        <v xml:space="preserve"> </v>
      </c>
      <c r="L2871" t="str">
        <f>IF('Raw Data'!B2878=0," ","No")</f>
        <v xml:space="preserve"> </v>
      </c>
      <c r="M2871" t="str">
        <f>IF('Raw Data'!B2878=0," ","Yes")</f>
        <v xml:space="preserve"> </v>
      </c>
    </row>
    <row r="2872" spans="1:13" x14ac:dyDescent="0.2">
      <c r="A2872" s="62" t="str">
        <f>IF('Raw Data'!B2879=0," ",'Raw Data'!B2879)</f>
        <v xml:space="preserve"> </v>
      </c>
      <c r="B2872" s="62" t="str">
        <f>IF('Raw Data'!B2879=0," ",'Raw Data'!C2879)</f>
        <v xml:space="preserve"> </v>
      </c>
      <c r="C2872" s="63" t="str">
        <f>IF('Raw Data'!B2879=0," ",'Raw Data'!D2879)</f>
        <v xml:space="preserve"> </v>
      </c>
      <c r="D2872" s="63" t="str">
        <f>IF('Raw Data'!B2879=0," ",'Raw Data'!E2879)</f>
        <v xml:space="preserve"> </v>
      </c>
      <c r="E2872" s="62" t="str">
        <f>IF('Raw Data'!B2879=0," ",AVERAGE('Raw Data'!G2879:JP2879))</f>
        <v xml:space="preserve"> </v>
      </c>
      <c r="F2872" s="62" t="str">
        <f>IF('Raw Data'!B2879=0," ",_xlfn.STDEV.S('Raw Data'!G2879:JP2879))</f>
        <v xml:space="preserve"> </v>
      </c>
      <c r="G2872" s="63" t="str">
        <f>IF('Raw Data'!B2879=0," ",(D2872-C2872)/6/F2872)</f>
        <v xml:space="preserve"> </v>
      </c>
      <c r="H2872" s="63" t="str">
        <f>IF('Raw Data'!B2879=0," ","No")</f>
        <v xml:space="preserve"> </v>
      </c>
      <c r="I2872" s="62" t="str">
        <f>IF('Raw Data'!B2879=0," ",IF(H2872="Yes",MIN(D2872-E2872,E2872-C2872)/3/$H$2,MIN(E2872-C2872,D2872-E2872)/3/$H$1))</f>
        <v xml:space="preserve"> </v>
      </c>
      <c r="J2872" s="62" t="str">
        <f>IF('Raw Data'!B2879=0," ",E2872-6*F2872)</f>
        <v xml:space="preserve"> </v>
      </c>
      <c r="K2872" s="63" t="str">
        <f>IF('Raw Data'!B2879=0," ",E2872+6*F2872)</f>
        <v xml:space="preserve"> </v>
      </c>
      <c r="L2872" t="str">
        <f>IF('Raw Data'!B2879=0," ","No")</f>
        <v xml:space="preserve"> </v>
      </c>
      <c r="M2872" t="str">
        <f>IF('Raw Data'!B2879=0," ","Yes")</f>
        <v xml:space="preserve"> </v>
      </c>
    </row>
    <row r="2873" spans="1:13" x14ac:dyDescent="0.2">
      <c r="A2873" s="62" t="str">
        <f>IF('Raw Data'!B2880=0," ",'Raw Data'!B2880)</f>
        <v xml:space="preserve"> </v>
      </c>
      <c r="B2873" s="62" t="str">
        <f>IF('Raw Data'!B2880=0," ",'Raw Data'!C2880)</f>
        <v xml:space="preserve"> </v>
      </c>
      <c r="C2873" s="63" t="str">
        <f>IF('Raw Data'!B2880=0," ",'Raw Data'!D2880)</f>
        <v xml:space="preserve"> </v>
      </c>
      <c r="D2873" s="63" t="str">
        <f>IF('Raw Data'!B2880=0," ",'Raw Data'!E2880)</f>
        <v xml:space="preserve"> </v>
      </c>
      <c r="E2873" s="62" t="str">
        <f>IF('Raw Data'!B2880=0," ",AVERAGE('Raw Data'!G2880:JP2880))</f>
        <v xml:space="preserve"> </v>
      </c>
      <c r="F2873" s="62" t="str">
        <f>IF('Raw Data'!B2880=0," ",_xlfn.STDEV.S('Raw Data'!G2880:JP2880))</f>
        <v xml:space="preserve"> </v>
      </c>
      <c r="G2873" s="63" t="str">
        <f>IF('Raw Data'!B2880=0," ",(D2873-C2873)/6/F2873)</f>
        <v xml:space="preserve"> </v>
      </c>
      <c r="H2873" s="63" t="str">
        <f>IF('Raw Data'!B2880=0," ","No")</f>
        <v xml:space="preserve"> </v>
      </c>
      <c r="I2873" s="62" t="str">
        <f>IF('Raw Data'!B2880=0," ",IF(H2873="Yes",MIN(D2873-E2873,E2873-C2873)/3/$H$2,MIN(E2873-C2873,D2873-E2873)/3/$H$1))</f>
        <v xml:space="preserve"> </v>
      </c>
      <c r="J2873" s="62" t="str">
        <f>IF('Raw Data'!B2880=0," ",E2873-6*F2873)</f>
        <v xml:space="preserve"> </v>
      </c>
      <c r="K2873" s="63" t="str">
        <f>IF('Raw Data'!B2880=0," ",E2873+6*F2873)</f>
        <v xml:space="preserve"> </v>
      </c>
      <c r="L2873" t="str">
        <f>IF('Raw Data'!B2880=0," ","No")</f>
        <v xml:space="preserve"> </v>
      </c>
      <c r="M2873" t="str">
        <f>IF('Raw Data'!B2880=0," ","Yes")</f>
        <v xml:space="preserve"> </v>
      </c>
    </row>
    <row r="2874" spans="1:13" x14ac:dyDescent="0.2">
      <c r="A2874" s="62" t="str">
        <f>IF('Raw Data'!B2881=0," ",'Raw Data'!B2881)</f>
        <v xml:space="preserve"> </v>
      </c>
      <c r="B2874" s="62" t="str">
        <f>IF('Raw Data'!B2881=0," ",'Raw Data'!C2881)</f>
        <v xml:space="preserve"> </v>
      </c>
      <c r="C2874" s="63" t="str">
        <f>IF('Raw Data'!B2881=0," ",'Raw Data'!D2881)</f>
        <v xml:space="preserve"> </v>
      </c>
      <c r="D2874" s="63" t="str">
        <f>IF('Raw Data'!B2881=0," ",'Raw Data'!E2881)</f>
        <v xml:space="preserve"> </v>
      </c>
      <c r="E2874" s="62" t="str">
        <f>IF('Raw Data'!B2881=0," ",AVERAGE('Raw Data'!G2881:JP2881))</f>
        <v xml:space="preserve"> </v>
      </c>
      <c r="F2874" s="62" t="str">
        <f>IF('Raw Data'!B2881=0," ",_xlfn.STDEV.S('Raw Data'!G2881:JP2881))</f>
        <v xml:space="preserve"> </v>
      </c>
      <c r="G2874" s="63" t="str">
        <f>IF('Raw Data'!B2881=0," ",(D2874-C2874)/6/F2874)</f>
        <v xml:space="preserve"> </v>
      </c>
      <c r="H2874" s="63" t="str">
        <f>IF('Raw Data'!B2881=0," ","No")</f>
        <v xml:space="preserve"> </v>
      </c>
      <c r="I2874" s="62" t="str">
        <f>IF('Raw Data'!B2881=0," ",IF(H2874="Yes",MIN(D2874-E2874,E2874-C2874)/3/$H$2,MIN(E2874-C2874,D2874-E2874)/3/$H$1))</f>
        <v xml:space="preserve"> </v>
      </c>
      <c r="J2874" s="62" t="str">
        <f>IF('Raw Data'!B2881=0," ",E2874-6*F2874)</f>
        <v xml:space="preserve"> </v>
      </c>
      <c r="K2874" s="63" t="str">
        <f>IF('Raw Data'!B2881=0," ",E2874+6*F2874)</f>
        <v xml:space="preserve"> </v>
      </c>
      <c r="L2874" t="str">
        <f>IF('Raw Data'!B2881=0," ","No")</f>
        <v xml:space="preserve"> </v>
      </c>
      <c r="M2874" t="str">
        <f>IF('Raw Data'!B2881=0," ","Yes")</f>
        <v xml:space="preserve"> </v>
      </c>
    </row>
    <row r="2875" spans="1:13" x14ac:dyDescent="0.2">
      <c r="A2875" s="62" t="str">
        <f>IF('Raw Data'!B2882=0," ",'Raw Data'!B2882)</f>
        <v xml:space="preserve"> </v>
      </c>
      <c r="B2875" s="62" t="str">
        <f>IF('Raw Data'!B2882=0," ",'Raw Data'!C2882)</f>
        <v xml:space="preserve"> </v>
      </c>
      <c r="C2875" s="63" t="str">
        <f>IF('Raw Data'!B2882=0," ",'Raw Data'!D2882)</f>
        <v xml:space="preserve"> </v>
      </c>
      <c r="D2875" s="63" t="str">
        <f>IF('Raw Data'!B2882=0," ",'Raw Data'!E2882)</f>
        <v xml:space="preserve"> </v>
      </c>
      <c r="E2875" s="62" t="str">
        <f>IF('Raw Data'!B2882=0," ",AVERAGE('Raw Data'!G2882:JP2882))</f>
        <v xml:space="preserve"> </v>
      </c>
      <c r="F2875" s="62" t="str">
        <f>IF('Raw Data'!B2882=0," ",_xlfn.STDEV.S('Raw Data'!G2882:JP2882))</f>
        <v xml:space="preserve"> </v>
      </c>
      <c r="G2875" s="63" t="str">
        <f>IF('Raw Data'!B2882=0," ",(D2875-C2875)/6/F2875)</f>
        <v xml:space="preserve"> </v>
      </c>
      <c r="H2875" s="63" t="str">
        <f>IF('Raw Data'!B2882=0," ","No")</f>
        <v xml:space="preserve"> </v>
      </c>
      <c r="I2875" s="62" t="str">
        <f>IF('Raw Data'!B2882=0," ",IF(H2875="Yes",MIN(D2875-E2875,E2875-C2875)/3/$H$2,MIN(E2875-C2875,D2875-E2875)/3/$H$1))</f>
        <v xml:space="preserve"> </v>
      </c>
      <c r="J2875" s="62" t="str">
        <f>IF('Raw Data'!B2882=0," ",E2875-6*F2875)</f>
        <v xml:space="preserve"> </v>
      </c>
      <c r="K2875" s="63" t="str">
        <f>IF('Raw Data'!B2882=0," ",E2875+6*F2875)</f>
        <v xml:space="preserve"> </v>
      </c>
      <c r="L2875" t="str">
        <f>IF('Raw Data'!B2882=0," ","No")</f>
        <v xml:space="preserve"> </v>
      </c>
      <c r="M2875" t="str">
        <f>IF('Raw Data'!B2882=0," ","Yes")</f>
        <v xml:space="preserve"> </v>
      </c>
    </row>
    <row r="2876" spans="1:13" x14ac:dyDescent="0.2">
      <c r="A2876" s="62" t="str">
        <f>IF('Raw Data'!B2883=0," ",'Raw Data'!B2883)</f>
        <v xml:space="preserve"> </v>
      </c>
      <c r="B2876" s="62" t="str">
        <f>IF('Raw Data'!B2883=0," ",'Raw Data'!C2883)</f>
        <v xml:space="preserve"> </v>
      </c>
      <c r="C2876" s="63" t="str">
        <f>IF('Raw Data'!B2883=0," ",'Raw Data'!D2883)</f>
        <v xml:space="preserve"> </v>
      </c>
      <c r="D2876" s="63" t="str">
        <f>IF('Raw Data'!B2883=0," ",'Raw Data'!E2883)</f>
        <v xml:space="preserve"> </v>
      </c>
      <c r="E2876" s="62" t="str">
        <f>IF('Raw Data'!B2883=0," ",AVERAGE('Raw Data'!G2883:JP2883))</f>
        <v xml:space="preserve"> </v>
      </c>
      <c r="F2876" s="62" t="str">
        <f>IF('Raw Data'!B2883=0," ",_xlfn.STDEV.S('Raw Data'!G2883:JP2883))</f>
        <v xml:space="preserve"> </v>
      </c>
      <c r="G2876" s="63" t="str">
        <f>IF('Raw Data'!B2883=0," ",(D2876-C2876)/6/F2876)</f>
        <v xml:space="preserve"> </v>
      </c>
      <c r="H2876" s="63" t="str">
        <f>IF('Raw Data'!B2883=0," ","No")</f>
        <v xml:space="preserve"> </v>
      </c>
      <c r="I2876" s="62" t="str">
        <f>IF('Raw Data'!B2883=0," ",IF(H2876="Yes",MIN(D2876-E2876,E2876-C2876)/3/$H$2,MIN(E2876-C2876,D2876-E2876)/3/$H$1))</f>
        <v xml:space="preserve"> </v>
      </c>
      <c r="J2876" s="62" t="str">
        <f>IF('Raw Data'!B2883=0," ",E2876-6*F2876)</f>
        <v xml:space="preserve"> </v>
      </c>
      <c r="K2876" s="63" t="str">
        <f>IF('Raw Data'!B2883=0," ",E2876+6*F2876)</f>
        <v xml:space="preserve"> </v>
      </c>
      <c r="L2876" t="str">
        <f>IF('Raw Data'!B2883=0," ","No")</f>
        <v xml:space="preserve"> </v>
      </c>
      <c r="M2876" t="str">
        <f>IF('Raw Data'!B2883=0," ","Yes")</f>
        <v xml:space="preserve"> </v>
      </c>
    </row>
    <row r="2877" spans="1:13" x14ac:dyDescent="0.2">
      <c r="A2877" s="62" t="str">
        <f>IF('Raw Data'!B2884=0," ",'Raw Data'!B2884)</f>
        <v xml:space="preserve"> </v>
      </c>
      <c r="B2877" s="62" t="str">
        <f>IF('Raw Data'!B2884=0," ",'Raw Data'!C2884)</f>
        <v xml:space="preserve"> </v>
      </c>
      <c r="C2877" s="63" t="str">
        <f>IF('Raw Data'!B2884=0," ",'Raw Data'!D2884)</f>
        <v xml:space="preserve"> </v>
      </c>
      <c r="D2877" s="63" t="str">
        <f>IF('Raw Data'!B2884=0," ",'Raw Data'!E2884)</f>
        <v xml:space="preserve"> </v>
      </c>
      <c r="E2877" s="62" t="str">
        <f>IF('Raw Data'!B2884=0," ",AVERAGE('Raw Data'!G2884:JP2884))</f>
        <v xml:space="preserve"> </v>
      </c>
      <c r="F2877" s="62" t="str">
        <f>IF('Raw Data'!B2884=0," ",_xlfn.STDEV.S('Raw Data'!G2884:JP2884))</f>
        <v xml:space="preserve"> </v>
      </c>
      <c r="G2877" s="63" t="str">
        <f>IF('Raw Data'!B2884=0," ",(D2877-C2877)/6/F2877)</f>
        <v xml:space="preserve"> </v>
      </c>
      <c r="H2877" s="63" t="str">
        <f>IF('Raw Data'!B2884=0," ","No")</f>
        <v xml:space="preserve"> </v>
      </c>
      <c r="I2877" s="62" t="str">
        <f>IF('Raw Data'!B2884=0," ",IF(H2877="Yes",MIN(D2877-E2877,E2877-C2877)/3/$H$2,MIN(E2877-C2877,D2877-E2877)/3/$H$1))</f>
        <v xml:space="preserve"> </v>
      </c>
      <c r="J2877" s="62" t="str">
        <f>IF('Raw Data'!B2884=0," ",E2877-6*F2877)</f>
        <v xml:space="preserve"> </v>
      </c>
      <c r="K2877" s="63" t="str">
        <f>IF('Raw Data'!B2884=0," ",E2877+6*F2877)</f>
        <v xml:space="preserve"> </v>
      </c>
      <c r="L2877" t="str">
        <f>IF('Raw Data'!B2884=0," ","No")</f>
        <v xml:space="preserve"> </v>
      </c>
      <c r="M2877" t="str">
        <f>IF('Raw Data'!B2884=0," ","Yes")</f>
        <v xml:space="preserve"> </v>
      </c>
    </row>
    <row r="2878" spans="1:13" x14ac:dyDescent="0.2">
      <c r="A2878" s="62" t="str">
        <f>IF('Raw Data'!B2885=0," ",'Raw Data'!B2885)</f>
        <v xml:space="preserve"> </v>
      </c>
      <c r="B2878" s="62" t="str">
        <f>IF('Raw Data'!B2885=0," ",'Raw Data'!C2885)</f>
        <v xml:space="preserve"> </v>
      </c>
      <c r="C2878" s="63" t="str">
        <f>IF('Raw Data'!B2885=0," ",'Raw Data'!D2885)</f>
        <v xml:space="preserve"> </v>
      </c>
      <c r="D2878" s="63" t="str">
        <f>IF('Raw Data'!B2885=0," ",'Raw Data'!E2885)</f>
        <v xml:space="preserve"> </v>
      </c>
      <c r="E2878" s="62" t="str">
        <f>IF('Raw Data'!B2885=0," ",AVERAGE('Raw Data'!G2885:JP2885))</f>
        <v xml:space="preserve"> </v>
      </c>
      <c r="F2878" s="62" t="str">
        <f>IF('Raw Data'!B2885=0," ",_xlfn.STDEV.S('Raw Data'!G2885:JP2885))</f>
        <v xml:space="preserve"> </v>
      </c>
      <c r="G2878" s="63" t="str">
        <f>IF('Raw Data'!B2885=0," ",(D2878-C2878)/6/F2878)</f>
        <v xml:space="preserve"> </v>
      </c>
      <c r="H2878" s="63" t="str">
        <f>IF('Raw Data'!B2885=0," ","No")</f>
        <v xml:space="preserve"> </v>
      </c>
      <c r="I2878" s="62" t="str">
        <f>IF('Raw Data'!B2885=0," ",IF(H2878="Yes",MIN(D2878-E2878,E2878-C2878)/3/$H$2,MIN(E2878-C2878,D2878-E2878)/3/$H$1))</f>
        <v xml:space="preserve"> </v>
      </c>
      <c r="J2878" s="62" t="str">
        <f>IF('Raw Data'!B2885=0," ",E2878-6*F2878)</f>
        <v xml:space="preserve"> </v>
      </c>
      <c r="K2878" s="63" t="str">
        <f>IF('Raw Data'!B2885=0," ",E2878+6*F2878)</f>
        <v xml:space="preserve"> </v>
      </c>
      <c r="L2878" t="str">
        <f>IF('Raw Data'!B2885=0," ","No")</f>
        <v xml:space="preserve"> </v>
      </c>
      <c r="M2878" t="str">
        <f>IF('Raw Data'!B2885=0," ","Yes")</f>
        <v xml:space="preserve"> </v>
      </c>
    </row>
    <row r="2879" spans="1:13" x14ac:dyDescent="0.2">
      <c r="A2879" s="62" t="str">
        <f>IF('Raw Data'!B2886=0," ",'Raw Data'!B2886)</f>
        <v xml:space="preserve"> </v>
      </c>
      <c r="B2879" s="62" t="str">
        <f>IF('Raw Data'!B2886=0," ",'Raw Data'!C2886)</f>
        <v xml:space="preserve"> </v>
      </c>
      <c r="C2879" s="63" t="str">
        <f>IF('Raw Data'!B2886=0," ",'Raw Data'!D2886)</f>
        <v xml:space="preserve"> </v>
      </c>
      <c r="D2879" s="63" t="str">
        <f>IF('Raw Data'!B2886=0," ",'Raw Data'!E2886)</f>
        <v xml:space="preserve"> </v>
      </c>
      <c r="E2879" s="62" t="str">
        <f>IF('Raw Data'!B2886=0," ",AVERAGE('Raw Data'!G2886:JP2886))</f>
        <v xml:space="preserve"> </v>
      </c>
      <c r="F2879" s="62" t="str">
        <f>IF('Raw Data'!B2886=0," ",_xlfn.STDEV.S('Raw Data'!G2886:JP2886))</f>
        <v xml:space="preserve"> </v>
      </c>
      <c r="G2879" s="63" t="str">
        <f>IF('Raw Data'!B2886=0," ",(D2879-C2879)/6/F2879)</f>
        <v xml:space="preserve"> </v>
      </c>
      <c r="H2879" s="63" t="str">
        <f>IF('Raw Data'!B2886=0," ","No")</f>
        <v xml:space="preserve"> </v>
      </c>
      <c r="I2879" s="62" t="str">
        <f>IF('Raw Data'!B2886=0," ",IF(H2879="Yes",MIN(D2879-E2879,E2879-C2879)/3/$H$2,MIN(E2879-C2879,D2879-E2879)/3/$H$1))</f>
        <v xml:space="preserve"> </v>
      </c>
      <c r="J2879" s="62" t="str">
        <f>IF('Raw Data'!B2886=0," ",E2879-6*F2879)</f>
        <v xml:space="preserve"> </v>
      </c>
      <c r="K2879" s="63" t="str">
        <f>IF('Raw Data'!B2886=0," ",E2879+6*F2879)</f>
        <v xml:space="preserve"> </v>
      </c>
      <c r="L2879" t="str">
        <f>IF('Raw Data'!B2886=0," ","No")</f>
        <v xml:space="preserve"> </v>
      </c>
      <c r="M2879" t="str">
        <f>IF('Raw Data'!B2886=0," ","Yes")</f>
        <v xml:space="preserve"> </v>
      </c>
    </row>
    <row r="2880" spans="1:13" x14ac:dyDescent="0.2">
      <c r="A2880" s="62" t="str">
        <f>IF('Raw Data'!B2887=0," ",'Raw Data'!B2887)</f>
        <v xml:space="preserve"> </v>
      </c>
      <c r="B2880" s="62" t="str">
        <f>IF('Raw Data'!B2887=0," ",'Raw Data'!C2887)</f>
        <v xml:space="preserve"> </v>
      </c>
      <c r="C2880" s="63" t="str">
        <f>IF('Raw Data'!B2887=0," ",'Raw Data'!D2887)</f>
        <v xml:space="preserve"> </v>
      </c>
      <c r="D2880" s="63" t="str">
        <f>IF('Raw Data'!B2887=0," ",'Raw Data'!E2887)</f>
        <v xml:space="preserve"> </v>
      </c>
      <c r="E2880" s="62" t="str">
        <f>IF('Raw Data'!B2887=0," ",AVERAGE('Raw Data'!G2887:JP2887))</f>
        <v xml:space="preserve"> </v>
      </c>
      <c r="F2880" s="62" t="str">
        <f>IF('Raw Data'!B2887=0," ",_xlfn.STDEV.S('Raw Data'!G2887:JP2887))</f>
        <v xml:space="preserve"> </v>
      </c>
      <c r="G2880" s="63" t="str">
        <f>IF('Raw Data'!B2887=0," ",(D2880-C2880)/6/F2880)</f>
        <v xml:space="preserve"> </v>
      </c>
      <c r="H2880" s="63" t="str">
        <f>IF('Raw Data'!B2887=0," ","No")</f>
        <v xml:space="preserve"> </v>
      </c>
      <c r="I2880" s="62" t="str">
        <f>IF('Raw Data'!B2887=0," ",IF(H2880="Yes",MIN(D2880-E2880,E2880-C2880)/3/$H$2,MIN(E2880-C2880,D2880-E2880)/3/$H$1))</f>
        <v xml:space="preserve"> </v>
      </c>
      <c r="J2880" s="62" t="str">
        <f>IF('Raw Data'!B2887=0," ",E2880-6*F2880)</f>
        <v xml:space="preserve"> </v>
      </c>
      <c r="K2880" s="63" t="str">
        <f>IF('Raw Data'!B2887=0," ",E2880+6*F2880)</f>
        <v xml:space="preserve"> </v>
      </c>
      <c r="L2880" t="str">
        <f>IF('Raw Data'!B2887=0," ","No")</f>
        <v xml:space="preserve"> </v>
      </c>
      <c r="M2880" t="str">
        <f>IF('Raw Data'!B2887=0," ","Yes")</f>
        <v xml:space="preserve"> </v>
      </c>
    </row>
    <row r="2881" spans="1:13" x14ac:dyDescent="0.2">
      <c r="A2881" s="62" t="str">
        <f>IF('Raw Data'!B2888=0," ",'Raw Data'!B2888)</f>
        <v xml:space="preserve"> </v>
      </c>
      <c r="B2881" s="62" t="str">
        <f>IF('Raw Data'!B2888=0," ",'Raw Data'!C2888)</f>
        <v xml:space="preserve"> </v>
      </c>
      <c r="C2881" s="63" t="str">
        <f>IF('Raw Data'!B2888=0," ",'Raw Data'!D2888)</f>
        <v xml:space="preserve"> </v>
      </c>
      <c r="D2881" s="63" t="str">
        <f>IF('Raw Data'!B2888=0," ",'Raw Data'!E2888)</f>
        <v xml:space="preserve"> </v>
      </c>
      <c r="E2881" s="62" t="str">
        <f>IF('Raw Data'!B2888=0," ",AVERAGE('Raw Data'!G2888:JP2888))</f>
        <v xml:space="preserve"> </v>
      </c>
      <c r="F2881" s="62" t="str">
        <f>IF('Raw Data'!B2888=0," ",_xlfn.STDEV.S('Raw Data'!G2888:JP2888))</f>
        <v xml:space="preserve"> </v>
      </c>
      <c r="G2881" s="63" t="str">
        <f>IF('Raw Data'!B2888=0," ",(D2881-C2881)/6/F2881)</f>
        <v xml:space="preserve"> </v>
      </c>
      <c r="H2881" s="63" t="str">
        <f>IF('Raw Data'!B2888=0," ","No")</f>
        <v xml:space="preserve"> </v>
      </c>
      <c r="I2881" s="62" t="str">
        <f>IF('Raw Data'!B2888=0," ",IF(H2881="Yes",MIN(D2881-E2881,E2881-C2881)/3/$H$2,MIN(E2881-C2881,D2881-E2881)/3/$H$1))</f>
        <v xml:space="preserve"> </v>
      </c>
      <c r="J2881" s="62" t="str">
        <f>IF('Raw Data'!B2888=0," ",E2881-6*F2881)</f>
        <v xml:space="preserve"> </v>
      </c>
      <c r="K2881" s="63" t="str">
        <f>IF('Raw Data'!B2888=0," ",E2881+6*F2881)</f>
        <v xml:space="preserve"> </v>
      </c>
      <c r="L2881" t="str">
        <f>IF('Raw Data'!B2888=0," ","No")</f>
        <v xml:space="preserve"> </v>
      </c>
      <c r="M2881" t="str">
        <f>IF('Raw Data'!B2888=0," ","Yes")</f>
        <v xml:space="preserve"> </v>
      </c>
    </row>
    <row r="2882" spans="1:13" x14ac:dyDescent="0.2">
      <c r="A2882" s="62" t="str">
        <f>IF('Raw Data'!B2889=0," ",'Raw Data'!B2889)</f>
        <v xml:space="preserve"> </v>
      </c>
      <c r="B2882" s="62" t="str">
        <f>IF('Raw Data'!B2889=0," ",'Raw Data'!C2889)</f>
        <v xml:space="preserve"> </v>
      </c>
      <c r="C2882" s="63" t="str">
        <f>IF('Raw Data'!B2889=0," ",'Raw Data'!D2889)</f>
        <v xml:space="preserve"> </v>
      </c>
      <c r="D2882" s="63" t="str">
        <f>IF('Raw Data'!B2889=0," ",'Raw Data'!E2889)</f>
        <v xml:space="preserve"> </v>
      </c>
      <c r="E2882" s="62" t="str">
        <f>IF('Raw Data'!B2889=0," ",AVERAGE('Raw Data'!G2889:JP2889))</f>
        <v xml:space="preserve"> </v>
      </c>
      <c r="F2882" s="62" t="str">
        <f>IF('Raw Data'!B2889=0," ",_xlfn.STDEV.S('Raw Data'!G2889:JP2889))</f>
        <v xml:space="preserve"> </v>
      </c>
      <c r="G2882" s="63" t="str">
        <f>IF('Raw Data'!B2889=0," ",(D2882-C2882)/6/F2882)</f>
        <v xml:space="preserve"> </v>
      </c>
      <c r="H2882" s="63" t="str">
        <f>IF('Raw Data'!B2889=0," ","No")</f>
        <v xml:space="preserve"> </v>
      </c>
      <c r="I2882" s="62" t="str">
        <f>IF('Raw Data'!B2889=0," ",IF(H2882="Yes",MIN(D2882-E2882,E2882-C2882)/3/$H$2,MIN(E2882-C2882,D2882-E2882)/3/$H$1))</f>
        <v xml:space="preserve"> </v>
      </c>
      <c r="J2882" s="62" t="str">
        <f>IF('Raw Data'!B2889=0," ",E2882-6*F2882)</f>
        <v xml:space="preserve"> </v>
      </c>
      <c r="K2882" s="63" t="str">
        <f>IF('Raw Data'!B2889=0," ",E2882+6*F2882)</f>
        <v xml:space="preserve"> </v>
      </c>
      <c r="L2882" t="str">
        <f>IF('Raw Data'!B2889=0," ","No")</f>
        <v xml:space="preserve"> </v>
      </c>
      <c r="M2882" t="str">
        <f>IF('Raw Data'!B2889=0," ","Yes")</f>
        <v xml:space="preserve"> </v>
      </c>
    </row>
    <row r="2883" spans="1:13" x14ac:dyDescent="0.2">
      <c r="A2883" s="62" t="str">
        <f>IF('Raw Data'!B2890=0," ",'Raw Data'!B2890)</f>
        <v xml:space="preserve"> </v>
      </c>
      <c r="B2883" s="62" t="str">
        <f>IF('Raw Data'!B2890=0," ",'Raw Data'!C2890)</f>
        <v xml:space="preserve"> </v>
      </c>
      <c r="C2883" s="63" t="str">
        <f>IF('Raw Data'!B2890=0," ",'Raw Data'!D2890)</f>
        <v xml:space="preserve"> </v>
      </c>
      <c r="D2883" s="63" t="str">
        <f>IF('Raw Data'!B2890=0," ",'Raw Data'!E2890)</f>
        <v xml:space="preserve"> </v>
      </c>
      <c r="E2883" s="62" t="str">
        <f>IF('Raw Data'!B2890=0," ",AVERAGE('Raw Data'!G2890:JP2890))</f>
        <v xml:space="preserve"> </v>
      </c>
      <c r="F2883" s="62" t="str">
        <f>IF('Raw Data'!B2890=0," ",_xlfn.STDEV.S('Raw Data'!G2890:JP2890))</f>
        <v xml:space="preserve"> </v>
      </c>
      <c r="G2883" s="63" t="str">
        <f>IF('Raw Data'!B2890=0," ",(D2883-C2883)/6/F2883)</f>
        <v xml:space="preserve"> </v>
      </c>
      <c r="H2883" s="63" t="str">
        <f>IF('Raw Data'!B2890=0," ","No")</f>
        <v xml:space="preserve"> </v>
      </c>
      <c r="I2883" s="62" t="str">
        <f>IF('Raw Data'!B2890=0," ",IF(H2883="Yes",MIN(D2883-E2883,E2883-C2883)/3/$H$2,MIN(E2883-C2883,D2883-E2883)/3/$H$1))</f>
        <v xml:space="preserve"> </v>
      </c>
      <c r="J2883" s="62" t="str">
        <f>IF('Raw Data'!B2890=0," ",E2883-6*F2883)</f>
        <v xml:space="preserve"> </v>
      </c>
      <c r="K2883" s="63" t="str">
        <f>IF('Raw Data'!B2890=0," ",E2883+6*F2883)</f>
        <v xml:space="preserve"> </v>
      </c>
      <c r="L2883" t="str">
        <f>IF('Raw Data'!B2890=0," ","No")</f>
        <v xml:space="preserve"> </v>
      </c>
      <c r="M2883" t="str">
        <f>IF('Raw Data'!B2890=0," ","Yes")</f>
        <v xml:space="preserve"> </v>
      </c>
    </row>
    <row r="2884" spans="1:13" x14ac:dyDescent="0.2">
      <c r="A2884" s="62" t="str">
        <f>IF('Raw Data'!B2891=0," ",'Raw Data'!B2891)</f>
        <v xml:space="preserve"> </v>
      </c>
      <c r="B2884" s="62" t="str">
        <f>IF('Raw Data'!B2891=0," ",'Raw Data'!C2891)</f>
        <v xml:space="preserve"> </v>
      </c>
      <c r="C2884" s="63" t="str">
        <f>IF('Raw Data'!B2891=0," ",'Raw Data'!D2891)</f>
        <v xml:space="preserve"> </v>
      </c>
      <c r="D2884" s="63" t="str">
        <f>IF('Raw Data'!B2891=0," ",'Raw Data'!E2891)</f>
        <v xml:space="preserve"> </v>
      </c>
      <c r="E2884" s="62" t="str">
        <f>IF('Raw Data'!B2891=0," ",AVERAGE('Raw Data'!G2891:JP2891))</f>
        <v xml:space="preserve"> </v>
      </c>
      <c r="F2884" s="62" t="str">
        <f>IF('Raw Data'!B2891=0," ",_xlfn.STDEV.S('Raw Data'!G2891:JP2891))</f>
        <v xml:space="preserve"> </v>
      </c>
      <c r="G2884" s="63" t="str">
        <f>IF('Raw Data'!B2891=0," ",(D2884-C2884)/6/F2884)</f>
        <v xml:space="preserve"> </v>
      </c>
      <c r="H2884" s="63" t="str">
        <f>IF('Raw Data'!B2891=0," ","No")</f>
        <v xml:space="preserve"> </v>
      </c>
      <c r="I2884" s="62" t="str">
        <f>IF('Raw Data'!B2891=0," ",IF(H2884="Yes",MIN(D2884-E2884,E2884-C2884)/3/$H$2,MIN(E2884-C2884,D2884-E2884)/3/$H$1))</f>
        <v xml:space="preserve"> </v>
      </c>
      <c r="J2884" s="62" t="str">
        <f>IF('Raw Data'!B2891=0," ",E2884-6*F2884)</f>
        <v xml:space="preserve"> </v>
      </c>
      <c r="K2884" s="63" t="str">
        <f>IF('Raw Data'!B2891=0," ",E2884+6*F2884)</f>
        <v xml:space="preserve"> </v>
      </c>
      <c r="L2884" t="str">
        <f>IF('Raw Data'!B2891=0," ","No")</f>
        <v xml:space="preserve"> </v>
      </c>
      <c r="M2884" t="str">
        <f>IF('Raw Data'!B2891=0," ","Yes")</f>
        <v xml:space="preserve"> </v>
      </c>
    </row>
    <row r="2885" spans="1:13" x14ac:dyDescent="0.2">
      <c r="A2885" s="62" t="str">
        <f>IF('Raw Data'!B2892=0," ",'Raw Data'!B2892)</f>
        <v xml:space="preserve"> </v>
      </c>
      <c r="B2885" s="62" t="str">
        <f>IF('Raw Data'!B2892=0," ",'Raw Data'!C2892)</f>
        <v xml:space="preserve"> </v>
      </c>
      <c r="C2885" s="63" t="str">
        <f>IF('Raw Data'!B2892=0," ",'Raw Data'!D2892)</f>
        <v xml:space="preserve"> </v>
      </c>
      <c r="D2885" s="63" t="str">
        <f>IF('Raw Data'!B2892=0," ",'Raw Data'!E2892)</f>
        <v xml:space="preserve"> </v>
      </c>
      <c r="E2885" s="62" t="str">
        <f>IF('Raw Data'!B2892=0," ",AVERAGE('Raw Data'!G2892:JP2892))</f>
        <v xml:space="preserve"> </v>
      </c>
      <c r="F2885" s="62" t="str">
        <f>IF('Raw Data'!B2892=0," ",_xlfn.STDEV.S('Raw Data'!G2892:JP2892))</f>
        <v xml:space="preserve"> </v>
      </c>
      <c r="G2885" s="63" t="str">
        <f>IF('Raw Data'!B2892=0," ",(D2885-C2885)/6/F2885)</f>
        <v xml:space="preserve"> </v>
      </c>
      <c r="H2885" s="63" t="str">
        <f>IF('Raw Data'!B2892=0," ","No")</f>
        <v xml:space="preserve"> </v>
      </c>
      <c r="I2885" s="62" t="str">
        <f>IF('Raw Data'!B2892=0," ",IF(H2885="Yes",MIN(D2885-E2885,E2885-C2885)/3/$H$2,MIN(E2885-C2885,D2885-E2885)/3/$H$1))</f>
        <v xml:space="preserve"> </v>
      </c>
      <c r="J2885" s="62" t="str">
        <f>IF('Raw Data'!B2892=0," ",E2885-6*F2885)</f>
        <v xml:space="preserve"> </v>
      </c>
      <c r="K2885" s="63" t="str">
        <f>IF('Raw Data'!B2892=0," ",E2885+6*F2885)</f>
        <v xml:space="preserve"> </v>
      </c>
      <c r="L2885" t="str">
        <f>IF('Raw Data'!B2892=0," ","No")</f>
        <v xml:space="preserve"> </v>
      </c>
      <c r="M2885" t="str">
        <f>IF('Raw Data'!B2892=0," ","Yes")</f>
        <v xml:space="preserve"> </v>
      </c>
    </row>
    <row r="2886" spans="1:13" x14ac:dyDescent="0.2">
      <c r="A2886" s="62" t="str">
        <f>IF('Raw Data'!B2893=0," ",'Raw Data'!B2893)</f>
        <v xml:space="preserve"> </v>
      </c>
      <c r="B2886" s="62" t="str">
        <f>IF('Raw Data'!B2893=0," ",'Raw Data'!C2893)</f>
        <v xml:space="preserve"> </v>
      </c>
      <c r="C2886" s="63" t="str">
        <f>IF('Raw Data'!B2893=0," ",'Raw Data'!D2893)</f>
        <v xml:space="preserve"> </v>
      </c>
      <c r="D2886" s="63" t="str">
        <f>IF('Raw Data'!B2893=0," ",'Raw Data'!E2893)</f>
        <v xml:space="preserve"> </v>
      </c>
      <c r="E2886" s="62" t="str">
        <f>IF('Raw Data'!B2893=0," ",AVERAGE('Raw Data'!G2893:JP2893))</f>
        <v xml:space="preserve"> </v>
      </c>
      <c r="F2886" s="62" t="str">
        <f>IF('Raw Data'!B2893=0," ",_xlfn.STDEV.S('Raw Data'!G2893:JP2893))</f>
        <v xml:space="preserve"> </v>
      </c>
      <c r="G2886" s="63" t="str">
        <f>IF('Raw Data'!B2893=0," ",(D2886-C2886)/6/F2886)</f>
        <v xml:space="preserve"> </v>
      </c>
      <c r="H2886" s="63" t="str">
        <f>IF('Raw Data'!B2893=0," ","No")</f>
        <v xml:space="preserve"> </v>
      </c>
      <c r="I2886" s="62" t="str">
        <f>IF('Raw Data'!B2893=0," ",IF(H2886="Yes",MIN(D2886-E2886,E2886-C2886)/3/$H$2,MIN(E2886-C2886,D2886-E2886)/3/$H$1))</f>
        <v xml:space="preserve"> </v>
      </c>
      <c r="J2886" s="62" t="str">
        <f>IF('Raw Data'!B2893=0," ",E2886-6*F2886)</f>
        <v xml:space="preserve"> </v>
      </c>
      <c r="K2886" s="63" t="str">
        <f>IF('Raw Data'!B2893=0," ",E2886+6*F2886)</f>
        <v xml:space="preserve"> </v>
      </c>
      <c r="L2886" t="str">
        <f>IF('Raw Data'!B2893=0," ","No")</f>
        <v xml:space="preserve"> </v>
      </c>
      <c r="M2886" t="str">
        <f>IF('Raw Data'!B2893=0," ","Yes")</f>
        <v xml:space="preserve"> </v>
      </c>
    </row>
    <row r="2887" spans="1:13" x14ac:dyDescent="0.2">
      <c r="A2887" s="62" t="str">
        <f>IF('Raw Data'!B2894=0," ",'Raw Data'!B2894)</f>
        <v xml:space="preserve"> </v>
      </c>
      <c r="B2887" s="62" t="str">
        <f>IF('Raw Data'!B2894=0," ",'Raw Data'!C2894)</f>
        <v xml:space="preserve"> </v>
      </c>
      <c r="C2887" s="63" t="str">
        <f>IF('Raw Data'!B2894=0," ",'Raw Data'!D2894)</f>
        <v xml:space="preserve"> </v>
      </c>
      <c r="D2887" s="63" t="str">
        <f>IF('Raw Data'!B2894=0," ",'Raw Data'!E2894)</f>
        <v xml:space="preserve"> </v>
      </c>
      <c r="E2887" s="62" t="str">
        <f>IF('Raw Data'!B2894=0," ",AVERAGE('Raw Data'!G2894:JP2894))</f>
        <v xml:space="preserve"> </v>
      </c>
      <c r="F2887" s="62" t="str">
        <f>IF('Raw Data'!B2894=0," ",_xlfn.STDEV.S('Raw Data'!G2894:JP2894))</f>
        <v xml:space="preserve"> </v>
      </c>
      <c r="G2887" s="63" t="str">
        <f>IF('Raw Data'!B2894=0," ",(D2887-C2887)/6/F2887)</f>
        <v xml:space="preserve"> </v>
      </c>
      <c r="H2887" s="63" t="str">
        <f>IF('Raw Data'!B2894=0," ","No")</f>
        <v xml:space="preserve"> </v>
      </c>
      <c r="I2887" s="62" t="str">
        <f>IF('Raw Data'!B2894=0," ",IF(H2887="Yes",MIN(D2887-E2887,E2887-C2887)/3/$H$2,MIN(E2887-C2887,D2887-E2887)/3/$H$1))</f>
        <v xml:space="preserve"> </v>
      </c>
      <c r="J2887" s="62" t="str">
        <f>IF('Raw Data'!B2894=0," ",E2887-6*F2887)</f>
        <v xml:space="preserve"> </v>
      </c>
      <c r="K2887" s="63" t="str">
        <f>IF('Raw Data'!B2894=0," ",E2887+6*F2887)</f>
        <v xml:space="preserve"> </v>
      </c>
      <c r="L2887" t="str">
        <f>IF('Raw Data'!B2894=0," ","No")</f>
        <v xml:space="preserve"> </v>
      </c>
      <c r="M2887" t="str">
        <f>IF('Raw Data'!B2894=0," ","Yes")</f>
        <v xml:space="preserve"> </v>
      </c>
    </row>
    <row r="2888" spans="1:13" x14ac:dyDescent="0.2">
      <c r="A2888" s="62" t="str">
        <f>IF('Raw Data'!B2895=0," ",'Raw Data'!B2895)</f>
        <v xml:space="preserve"> </v>
      </c>
      <c r="B2888" s="62" t="str">
        <f>IF('Raw Data'!B2895=0," ",'Raw Data'!C2895)</f>
        <v xml:space="preserve"> </v>
      </c>
      <c r="C2888" s="63" t="str">
        <f>IF('Raw Data'!B2895=0," ",'Raw Data'!D2895)</f>
        <v xml:space="preserve"> </v>
      </c>
      <c r="D2888" s="63" t="str">
        <f>IF('Raw Data'!B2895=0," ",'Raw Data'!E2895)</f>
        <v xml:space="preserve"> </v>
      </c>
      <c r="E2888" s="62" t="str">
        <f>IF('Raw Data'!B2895=0," ",AVERAGE('Raw Data'!G2895:JP2895))</f>
        <v xml:space="preserve"> </v>
      </c>
      <c r="F2888" s="62" t="str">
        <f>IF('Raw Data'!B2895=0," ",_xlfn.STDEV.S('Raw Data'!G2895:JP2895))</f>
        <v xml:space="preserve"> </v>
      </c>
      <c r="G2888" s="63" t="str">
        <f>IF('Raw Data'!B2895=0," ",(D2888-C2888)/6/F2888)</f>
        <v xml:space="preserve"> </v>
      </c>
      <c r="H2888" s="63" t="str">
        <f>IF('Raw Data'!B2895=0," ","No")</f>
        <v xml:space="preserve"> </v>
      </c>
      <c r="I2888" s="62" t="str">
        <f>IF('Raw Data'!B2895=0," ",IF(H2888="Yes",MIN(D2888-E2888,E2888-C2888)/3/$H$2,MIN(E2888-C2888,D2888-E2888)/3/$H$1))</f>
        <v xml:space="preserve"> </v>
      </c>
      <c r="J2888" s="62" t="str">
        <f>IF('Raw Data'!B2895=0," ",E2888-6*F2888)</f>
        <v xml:space="preserve"> </v>
      </c>
      <c r="K2888" s="63" t="str">
        <f>IF('Raw Data'!B2895=0," ",E2888+6*F2888)</f>
        <v xml:space="preserve"> </v>
      </c>
      <c r="L2888" t="str">
        <f>IF('Raw Data'!B2895=0," ","No")</f>
        <v xml:space="preserve"> </v>
      </c>
      <c r="M2888" t="str">
        <f>IF('Raw Data'!B2895=0," ","Yes")</f>
        <v xml:space="preserve"> </v>
      </c>
    </row>
    <row r="2889" spans="1:13" x14ac:dyDescent="0.2">
      <c r="A2889" s="62" t="str">
        <f>IF('Raw Data'!B2896=0," ",'Raw Data'!B2896)</f>
        <v xml:space="preserve"> </v>
      </c>
      <c r="B2889" s="62" t="str">
        <f>IF('Raw Data'!B2896=0," ",'Raw Data'!C2896)</f>
        <v xml:space="preserve"> </v>
      </c>
      <c r="C2889" s="63" t="str">
        <f>IF('Raw Data'!B2896=0," ",'Raw Data'!D2896)</f>
        <v xml:space="preserve"> </v>
      </c>
      <c r="D2889" s="63" t="str">
        <f>IF('Raw Data'!B2896=0," ",'Raw Data'!E2896)</f>
        <v xml:space="preserve"> </v>
      </c>
      <c r="E2889" s="62" t="str">
        <f>IF('Raw Data'!B2896=0," ",AVERAGE('Raw Data'!G2896:JP2896))</f>
        <v xml:space="preserve"> </v>
      </c>
      <c r="F2889" s="62" t="str">
        <f>IF('Raw Data'!B2896=0," ",_xlfn.STDEV.S('Raw Data'!G2896:JP2896))</f>
        <v xml:space="preserve"> </v>
      </c>
      <c r="G2889" s="63" t="str">
        <f>IF('Raw Data'!B2896=0," ",(D2889-C2889)/6/F2889)</f>
        <v xml:space="preserve"> </v>
      </c>
      <c r="H2889" s="63" t="str">
        <f>IF('Raw Data'!B2896=0," ","No")</f>
        <v xml:space="preserve"> </v>
      </c>
      <c r="I2889" s="62" t="str">
        <f>IF('Raw Data'!B2896=0," ",IF(H2889="Yes",MIN(D2889-E2889,E2889-C2889)/3/$H$2,MIN(E2889-C2889,D2889-E2889)/3/$H$1))</f>
        <v xml:space="preserve"> </v>
      </c>
      <c r="J2889" s="62" t="str">
        <f>IF('Raw Data'!B2896=0," ",E2889-6*F2889)</f>
        <v xml:space="preserve"> </v>
      </c>
      <c r="K2889" s="63" t="str">
        <f>IF('Raw Data'!B2896=0," ",E2889+6*F2889)</f>
        <v xml:space="preserve"> </v>
      </c>
      <c r="L2889" t="str">
        <f>IF('Raw Data'!B2896=0," ","No")</f>
        <v xml:space="preserve"> </v>
      </c>
      <c r="M2889" t="str">
        <f>IF('Raw Data'!B2896=0," ","Yes")</f>
        <v xml:space="preserve"> </v>
      </c>
    </row>
    <row r="2890" spans="1:13" x14ac:dyDescent="0.2">
      <c r="A2890" s="62" t="str">
        <f>IF('Raw Data'!B2897=0," ",'Raw Data'!B2897)</f>
        <v xml:space="preserve"> </v>
      </c>
      <c r="B2890" s="62" t="str">
        <f>IF('Raw Data'!B2897=0," ",'Raw Data'!C2897)</f>
        <v xml:space="preserve"> </v>
      </c>
      <c r="C2890" s="63" t="str">
        <f>IF('Raw Data'!B2897=0," ",'Raw Data'!D2897)</f>
        <v xml:space="preserve"> </v>
      </c>
      <c r="D2890" s="63" t="str">
        <f>IF('Raw Data'!B2897=0," ",'Raw Data'!E2897)</f>
        <v xml:space="preserve"> </v>
      </c>
      <c r="E2890" s="62" t="str">
        <f>IF('Raw Data'!B2897=0," ",AVERAGE('Raw Data'!G2897:JP2897))</f>
        <v xml:space="preserve"> </v>
      </c>
      <c r="F2890" s="62" t="str">
        <f>IF('Raw Data'!B2897=0," ",_xlfn.STDEV.S('Raw Data'!G2897:JP2897))</f>
        <v xml:space="preserve"> </v>
      </c>
      <c r="G2890" s="63" t="str">
        <f>IF('Raw Data'!B2897=0," ",(D2890-C2890)/6/F2890)</f>
        <v xml:space="preserve"> </v>
      </c>
      <c r="H2890" s="63" t="str">
        <f>IF('Raw Data'!B2897=0," ","No")</f>
        <v xml:space="preserve"> </v>
      </c>
      <c r="I2890" s="62" t="str">
        <f>IF('Raw Data'!B2897=0," ",IF(H2890="Yes",MIN(D2890-E2890,E2890-C2890)/3/$H$2,MIN(E2890-C2890,D2890-E2890)/3/$H$1))</f>
        <v xml:space="preserve"> </v>
      </c>
      <c r="J2890" s="62" t="str">
        <f>IF('Raw Data'!B2897=0," ",E2890-6*F2890)</f>
        <v xml:space="preserve"> </v>
      </c>
      <c r="K2890" s="63" t="str">
        <f>IF('Raw Data'!B2897=0," ",E2890+6*F2890)</f>
        <v xml:space="preserve"> </v>
      </c>
      <c r="L2890" t="str">
        <f>IF('Raw Data'!B2897=0," ","No")</f>
        <v xml:space="preserve"> </v>
      </c>
      <c r="M2890" t="str">
        <f>IF('Raw Data'!B2897=0," ","Yes")</f>
        <v xml:space="preserve"> </v>
      </c>
    </row>
    <row r="2891" spans="1:13" x14ac:dyDescent="0.2">
      <c r="A2891" s="62" t="str">
        <f>IF('Raw Data'!B2898=0," ",'Raw Data'!B2898)</f>
        <v xml:space="preserve"> </v>
      </c>
      <c r="B2891" s="62" t="str">
        <f>IF('Raw Data'!B2898=0," ",'Raw Data'!C2898)</f>
        <v xml:space="preserve"> </v>
      </c>
      <c r="C2891" s="63" t="str">
        <f>IF('Raw Data'!B2898=0," ",'Raw Data'!D2898)</f>
        <v xml:space="preserve"> </v>
      </c>
      <c r="D2891" s="63" t="str">
        <f>IF('Raw Data'!B2898=0," ",'Raw Data'!E2898)</f>
        <v xml:space="preserve"> </v>
      </c>
      <c r="E2891" s="62" t="str">
        <f>IF('Raw Data'!B2898=0," ",AVERAGE('Raw Data'!G2898:JP2898))</f>
        <v xml:space="preserve"> </v>
      </c>
      <c r="F2891" s="62" t="str">
        <f>IF('Raw Data'!B2898=0," ",_xlfn.STDEV.S('Raw Data'!G2898:JP2898))</f>
        <v xml:space="preserve"> </v>
      </c>
      <c r="G2891" s="63" t="str">
        <f>IF('Raw Data'!B2898=0," ",(D2891-C2891)/6/F2891)</f>
        <v xml:space="preserve"> </v>
      </c>
      <c r="H2891" s="63" t="str">
        <f>IF('Raw Data'!B2898=0," ","No")</f>
        <v xml:space="preserve"> </v>
      </c>
      <c r="I2891" s="62" t="str">
        <f>IF('Raw Data'!B2898=0," ",IF(H2891="Yes",MIN(D2891-E2891,E2891-C2891)/3/$H$2,MIN(E2891-C2891,D2891-E2891)/3/$H$1))</f>
        <v xml:space="preserve"> </v>
      </c>
      <c r="J2891" s="62" t="str">
        <f>IF('Raw Data'!B2898=0," ",E2891-6*F2891)</f>
        <v xml:space="preserve"> </v>
      </c>
      <c r="K2891" s="63" t="str">
        <f>IF('Raw Data'!B2898=0," ",E2891+6*F2891)</f>
        <v xml:space="preserve"> </v>
      </c>
      <c r="L2891" t="str">
        <f>IF('Raw Data'!B2898=0," ","No")</f>
        <v xml:space="preserve"> </v>
      </c>
      <c r="M2891" t="str">
        <f>IF('Raw Data'!B2898=0," ","Yes")</f>
        <v xml:space="preserve"> </v>
      </c>
    </row>
    <row r="2892" spans="1:13" x14ac:dyDescent="0.2">
      <c r="A2892" s="62" t="str">
        <f>IF('Raw Data'!B2899=0," ",'Raw Data'!B2899)</f>
        <v xml:space="preserve"> </v>
      </c>
      <c r="B2892" s="62" t="str">
        <f>IF('Raw Data'!B2899=0," ",'Raw Data'!C2899)</f>
        <v xml:space="preserve"> </v>
      </c>
      <c r="C2892" s="63" t="str">
        <f>IF('Raw Data'!B2899=0," ",'Raw Data'!D2899)</f>
        <v xml:space="preserve"> </v>
      </c>
      <c r="D2892" s="63" t="str">
        <f>IF('Raw Data'!B2899=0," ",'Raw Data'!E2899)</f>
        <v xml:space="preserve"> </v>
      </c>
      <c r="E2892" s="62" t="str">
        <f>IF('Raw Data'!B2899=0," ",AVERAGE('Raw Data'!G2899:JP2899))</f>
        <v xml:space="preserve"> </v>
      </c>
      <c r="F2892" s="62" t="str">
        <f>IF('Raw Data'!B2899=0," ",_xlfn.STDEV.S('Raw Data'!G2899:JP2899))</f>
        <v xml:space="preserve"> </v>
      </c>
      <c r="G2892" s="63" t="str">
        <f>IF('Raw Data'!B2899=0," ",(D2892-C2892)/6/F2892)</f>
        <v xml:space="preserve"> </v>
      </c>
      <c r="H2892" s="63" t="str">
        <f>IF('Raw Data'!B2899=0," ","No")</f>
        <v xml:space="preserve"> </v>
      </c>
      <c r="I2892" s="62" t="str">
        <f>IF('Raw Data'!B2899=0," ",IF(H2892="Yes",MIN(D2892-E2892,E2892-C2892)/3/$H$2,MIN(E2892-C2892,D2892-E2892)/3/$H$1))</f>
        <v xml:space="preserve"> </v>
      </c>
      <c r="J2892" s="62" t="str">
        <f>IF('Raw Data'!B2899=0," ",E2892-6*F2892)</f>
        <v xml:space="preserve"> </v>
      </c>
      <c r="K2892" s="63" t="str">
        <f>IF('Raw Data'!B2899=0," ",E2892+6*F2892)</f>
        <v xml:space="preserve"> </v>
      </c>
      <c r="L2892" t="str">
        <f>IF('Raw Data'!B2899=0," ","No")</f>
        <v xml:space="preserve"> </v>
      </c>
      <c r="M2892" t="str">
        <f>IF('Raw Data'!B2899=0," ","Yes")</f>
        <v xml:space="preserve"> </v>
      </c>
    </row>
    <row r="2893" spans="1:13" x14ac:dyDescent="0.2">
      <c r="A2893" s="62" t="str">
        <f>IF('Raw Data'!B2900=0," ",'Raw Data'!B2900)</f>
        <v xml:space="preserve"> </v>
      </c>
      <c r="B2893" s="62" t="str">
        <f>IF('Raw Data'!B2900=0," ",'Raw Data'!C2900)</f>
        <v xml:space="preserve"> </v>
      </c>
      <c r="C2893" s="63" t="str">
        <f>IF('Raw Data'!B2900=0," ",'Raw Data'!D2900)</f>
        <v xml:space="preserve"> </v>
      </c>
      <c r="D2893" s="63" t="str">
        <f>IF('Raw Data'!B2900=0," ",'Raw Data'!E2900)</f>
        <v xml:space="preserve"> </v>
      </c>
      <c r="E2893" s="62" t="str">
        <f>IF('Raw Data'!B2900=0," ",AVERAGE('Raw Data'!G2900:JP2900))</f>
        <v xml:space="preserve"> </v>
      </c>
      <c r="F2893" s="62" t="str">
        <f>IF('Raw Data'!B2900=0," ",_xlfn.STDEV.S('Raw Data'!G2900:JP2900))</f>
        <v xml:space="preserve"> </v>
      </c>
      <c r="G2893" s="63" t="str">
        <f>IF('Raw Data'!B2900=0," ",(D2893-C2893)/6/F2893)</f>
        <v xml:space="preserve"> </v>
      </c>
      <c r="H2893" s="63" t="str">
        <f>IF('Raw Data'!B2900=0," ","No")</f>
        <v xml:space="preserve"> </v>
      </c>
      <c r="I2893" s="62" t="str">
        <f>IF('Raw Data'!B2900=0," ",IF(H2893="Yes",MIN(D2893-E2893,E2893-C2893)/3/$H$2,MIN(E2893-C2893,D2893-E2893)/3/$H$1))</f>
        <v xml:space="preserve"> </v>
      </c>
      <c r="J2893" s="62" t="str">
        <f>IF('Raw Data'!B2900=0," ",E2893-6*F2893)</f>
        <v xml:space="preserve"> </v>
      </c>
      <c r="K2893" s="63" t="str">
        <f>IF('Raw Data'!B2900=0," ",E2893+6*F2893)</f>
        <v xml:space="preserve"> </v>
      </c>
      <c r="L2893" t="str">
        <f>IF('Raw Data'!B2900=0," ","No")</f>
        <v xml:space="preserve"> </v>
      </c>
      <c r="M2893" t="str">
        <f>IF('Raw Data'!B2900=0," ","Yes")</f>
        <v xml:space="preserve"> </v>
      </c>
    </row>
    <row r="2894" spans="1:13" x14ac:dyDescent="0.2">
      <c r="A2894" s="62" t="str">
        <f>IF('Raw Data'!B2901=0," ",'Raw Data'!B2901)</f>
        <v xml:space="preserve"> </v>
      </c>
      <c r="B2894" s="62" t="str">
        <f>IF('Raw Data'!B2901=0," ",'Raw Data'!C2901)</f>
        <v xml:space="preserve"> </v>
      </c>
      <c r="C2894" s="63" t="str">
        <f>IF('Raw Data'!B2901=0," ",'Raw Data'!D2901)</f>
        <v xml:space="preserve"> </v>
      </c>
      <c r="D2894" s="63" t="str">
        <f>IF('Raw Data'!B2901=0," ",'Raw Data'!E2901)</f>
        <v xml:space="preserve"> </v>
      </c>
      <c r="E2894" s="62" t="str">
        <f>IF('Raw Data'!B2901=0," ",AVERAGE('Raw Data'!G2901:JP2901))</f>
        <v xml:space="preserve"> </v>
      </c>
      <c r="F2894" s="62" t="str">
        <f>IF('Raw Data'!B2901=0," ",_xlfn.STDEV.S('Raw Data'!G2901:JP2901))</f>
        <v xml:space="preserve"> </v>
      </c>
      <c r="G2894" s="63" t="str">
        <f>IF('Raw Data'!B2901=0," ",(D2894-C2894)/6/F2894)</f>
        <v xml:space="preserve"> </v>
      </c>
      <c r="H2894" s="63" t="str">
        <f>IF('Raw Data'!B2901=0," ","No")</f>
        <v xml:space="preserve"> </v>
      </c>
      <c r="I2894" s="62" t="str">
        <f>IF('Raw Data'!B2901=0," ",IF(H2894="Yes",MIN(D2894-E2894,E2894-C2894)/3/$H$2,MIN(E2894-C2894,D2894-E2894)/3/$H$1))</f>
        <v xml:space="preserve"> </v>
      </c>
      <c r="J2894" s="62" t="str">
        <f>IF('Raw Data'!B2901=0," ",E2894-6*F2894)</f>
        <v xml:space="preserve"> </v>
      </c>
      <c r="K2894" s="63" t="str">
        <f>IF('Raw Data'!B2901=0," ",E2894+6*F2894)</f>
        <v xml:space="preserve"> </v>
      </c>
      <c r="L2894" t="str">
        <f>IF('Raw Data'!B2901=0," ","No")</f>
        <v xml:space="preserve"> </v>
      </c>
      <c r="M2894" t="str">
        <f>IF('Raw Data'!B2901=0," ","Yes")</f>
        <v xml:space="preserve"> </v>
      </c>
    </row>
    <row r="2895" spans="1:13" x14ac:dyDescent="0.2">
      <c r="A2895" s="62" t="str">
        <f>IF('Raw Data'!B2902=0," ",'Raw Data'!B2902)</f>
        <v xml:space="preserve"> </v>
      </c>
      <c r="B2895" s="62" t="str">
        <f>IF('Raw Data'!B2902=0," ",'Raw Data'!C2902)</f>
        <v xml:space="preserve"> </v>
      </c>
      <c r="C2895" s="63" t="str">
        <f>IF('Raw Data'!B2902=0," ",'Raw Data'!D2902)</f>
        <v xml:space="preserve"> </v>
      </c>
      <c r="D2895" s="63" t="str">
        <f>IF('Raw Data'!B2902=0," ",'Raw Data'!E2902)</f>
        <v xml:space="preserve"> </v>
      </c>
      <c r="E2895" s="62" t="str">
        <f>IF('Raw Data'!B2902=0," ",AVERAGE('Raw Data'!G2902:JP2902))</f>
        <v xml:space="preserve"> </v>
      </c>
      <c r="F2895" s="62" t="str">
        <f>IF('Raw Data'!B2902=0," ",_xlfn.STDEV.S('Raw Data'!G2902:JP2902))</f>
        <v xml:space="preserve"> </v>
      </c>
      <c r="G2895" s="63" t="str">
        <f>IF('Raw Data'!B2902=0," ",(D2895-C2895)/6/F2895)</f>
        <v xml:space="preserve"> </v>
      </c>
      <c r="H2895" s="63" t="str">
        <f>IF('Raw Data'!B2902=0," ","No")</f>
        <v xml:space="preserve"> </v>
      </c>
      <c r="I2895" s="62" t="str">
        <f>IF('Raw Data'!B2902=0," ",IF(H2895="Yes",MIN(D2895-E2895,E2895-C2895)/3/$H$2,MIN(E2895-C2895,D2895-E2895)/3/$H$1))</f>
        <v xml:space="preserve"> </v>
      </c>
      <c r="J2895" s="62" t="str">
        <f>IF('Raw Data'!B2902=0," ",E2895-6*F2895)</f>
        <v xml:space="preserve"> </v>
      </c>
      <c r="K2895" s="63" t="str">
        <f>IF('Raw Data'!B2902=0," ",E2895+6*F2895)</f>
        <v xml:space="preserve"> </v>
      </c>
      <c r="L2895" t="str">
        <f>IF('Raw Data'!B2902=0," ","No")</f>
        <v xml:space="preserve"> </v>
      </c>
      <c r="M2895" t="str">
        <f>IF('Raw Data'!B2902=0," ","Yes")</f>
        <v xml:space="preserve"> </v>
      </c>
    </row>
    <row r="2896" spans="1:13" x14ac:dyDescent="0.2">
      <c r="A2896" s="62" t="str">
        <f>IF('Raw Data'!B2903=0," ",'Raw Data'!B2903)</f>
        <v xml:space="preserve"> </v>
      </c>
      <c r="B2896" s="62" t="str">
        <f>IF('Raw Data'!B2903=0," ",'Raw Data'!C2903)</f>
        <v xml:space="preserve"> </v>
      </c>
      <c r="C2896" s="63" t="str">
        <f>IF('Raw Data'!B2903=0," ",'Raw Data'!D2903)</f>
        <v xml:space="preserve"> </v>
      </c>
      <c r="D2896" s="63" t="str">
        <f>IF('Raw Data'!B2903=0," ",'Raw Data'!E2903)</f>
        <v xml:space="preserve"> </v>
      </c>
      <c r="E2896" s="62" t="str">
        <f>IF('Raw Data'!B2903=0," ",AVERAGE('Raw Data'!G2903:JP2903))</f>
        <v xml:space="preserve"> </v>
      </c>
      <c r="F2896" s="62" t="str">
        <f>IF('Raw Data'!B2903=0," ",_xlfn.STDEV.S('Raw Data'!G2903:JP2903))</f>
        <v xml:space="preserve"> </v>
      </c>
      <c r="G2896" s="63" t="str">
        <f>IF('Raw Data'!B2903=0," ",(D2896-C2896)/6/F2896)</f>
        <v xml:space="preserve"> </v>
      </c>
      <c r="H2896" s="63" t="str">
        <f>IF('Raw Data'!B2903=0," ","No")</f>
        <v xml:space="preserve"> </v>
      </c>
      <c r="I2896" s="62" t="str">
        <f>IF('Raw Data'!B2903=0," ",IF(H2896="Yes",MIN(D2896-E2896,E2896-C2896)/3/$H$2,MIN(E2896-C2896,D2896-E2896)/3/$H$1))</f>
        <v xml:space="preserve"> </v>
      </c>
      <c r="J2896" s="62" t="str">
        <f>IF('Raw Data'!B2903=0," ",E2896-6*F2896)</f>
        <v xml:space="preserve"> </v>
      </c>
      <c r="K2896" s="63" t="str">
        <f>IF('Raw Data'!B2903=0," ",E2896+6*F2896)</f>
        <v xml:space="preserve"> </v>
      </c>
      <c r="L2896" t="str">
        <f>IF('Raw Data'!B2903=0," ","No")</f>
        <v xml:space="preserve"> </v>
      </c>
      <c r="M2896" t="str">
        <f>IF('Raw Data'!B2903=0," ","Yes")</f>
        <v xml:space="preserve"> </v>
      </c>
    </row>
    <row r="2897" spans="1:13" x14ac:dyDescent="0.2">
      <c r="A2897" s="62" t="str">
        <f>IF('Raw Data'!B2904=0," ",'Raw Data'!B2904)</f>
        <v xml:space="preserve"> </v>
      </c>
      <c r="B2897" s="62" t="str">
        <f>IF('Raw Data'!B2904=0," ",'Raw Data'!C2904)</f>
        <v xml:space="preserve"> </v>
      </c>
      <c r="C2897" s="63" t="str">
        <f>IF('Raw Data'!B2904=0," ",'Raw Data'!D2904)</f>
        <v xml:space="preserve"> </v>
      </c>
      <c r="D2897" s="63" t="str">
        <f>IF('Raw Data'!B2904=0," ",'Raw Data'!E2904)</f>
        <v xml:space="preserve"> </v>
      </c>
      <c r="E2897" s="62" t="str">
        <f>IF('Raw Data'!B2904=0," ",AVERAGE('Raw Data'!G2904:JP2904))</f>
        <v xml:space="preserve"> </v>
      </c>
      <c r="F2897" s="62" t="str">
        <f>IF('Raw Data'!B2904=0," ",_xlfn.STDEV.S('Raw Data'!G2904:JP2904))</f>
        <v xml:space="preserve"> </v>
      </c>
      <c r="G2897" s="63" t="str">
        <f>IF('Raw Data'!B2904=0," ",(D2897-C2897)/6/F2897)</f>
        <v xml:space="preserve"> </v>
      </c>
      <c r="H2897" s="63" t="str">
        <f>IF('Raw Data'!B2904=0," ","No")</f>
        <v xml:space="preserve"> </v>
      </c>
      <c r="I2897" s="62" t="str">
        <f>IF('Raw Data'!B2904=0," ",IF(H2897="Yes",MIN(D2897-E2897,E2897-C2897)/3/$H$2,MIN(E2897-C2897,D2897-E2897)/3/$H$1))</f>
        <v xml:space="preserve"> </v>
      </c>
      <c r="J2897" s="62" t="str">
        <f>IF('Raw Data'!B2904=0," ",E2897-6*F2897)</f>
        <v xml:space="preserve"> </v>
      </c>
      <c r="K2897" s="63" t="str">
        <f>IF('Raw Data'!B2904=0," ",E2897+6*F2897)</f>
        <v xml:space="preserve"> </v>
      </c>
      <c r="L2897" t="str">
        <f>IF('Raw Data'!B2904=0," ","No")</f>
        <v xml:space="preserve"> </v>
      </c>
      <c r="M2897" t="str">
        <f>IF('Raw Data'!B2904=0," ","Yes")</f>
        <v xml:space="preserve"> </v>
      </c>
    </row>
    <row r="2898" spans="1:13" x14ac:dyDescent="0.2">
      <c r="A2898" s="62" t="str">
        <f>IF('Raw Data'!B2905=0," ",'Raw Data'!B2905)</f>
        <v xml:space="preserve"> </v>
      </c>
      <c r="B2898" s="62" t="str">
        <f>IF('Raw Data'!B2905=0," ",'Raw Data'!C2905)</f>
        <v xml:space="preserve"> </v>
      </c>
      <c r="C2898" s="63" t="str">
        <f>IF('Raw Data'!B2905=0," ",'Raw Data'!D2905)</f>
        <v xml:space="preserve"> </v>
      </c>
      <c r="D2898" s="63" t="str">
        <f>IF('Raw Data'!B2905=0," ",'Raw Data'!E2905)</f>
        <v xml:space="preserve"> </v>
      </c>
      <c r="E2898" s="62" t="str">
        <f>IF('Raw Data'!B2905=0," ",AVERAGE('Raw Data'!G2905:JP2905))</f>
        <v xml:space="preserve"> </v>
      </c>
      <c r="F2898" s="62" t="str">
        <f>IF('Raw Data'!B2905=0," ",_xlfn.STDEV.S('Raw Data'!G2905:JP2905))</f>
        <v xml:space="preserve"> </v>
      </c>
      <c r="G2898" s="63" t="str">
        <f>IF('Raw Data'!B2905=0," ",(D2898-C2898)/6/F2898)</f>
        <v xml:space="preserve"> </v>
      </c>
      <c r="H2898" s="63" t="str">
        <f>IF('Raw Data'!B2905=0," ","No")</f>
        <v xml:space="preserve"> </v>
      </c>
      <c r="I2898" s="62" t="str">
        <f>IF('Raw Data'!B2905=0," ",IF(H2898="Yes",MIN(D2898-E2898,E2898-C2898)/3/$H$2,MIN(E2898-C2898,D2898-E2898)/3/$H$1))</f>
        <v xml:space="preserve"> </v>
      </c>
      <c r="J2898" s="62" t="str">
        <f>IF('Raw Data'!B2905=0," ",E2898-6*F2898)</f>
        <v xml:space="preserve"> </v>
      </c>
      <c r="K2898" s="63" t="str">
        <f>IF('Raw Data'!B2905=0," ",E2898+6*F2898)</f>
        <v xml:space="preserve"> </v>
      </c>
      <c r="L2898" t="str">
        <f>IF('Raw Data'!B2905=0," ","No")</f>
        <v xml:space="preserve"> </v>
      </c>
      <c r="M2898" t="str">
        <f>IF('Raw Data'!B2905=0," ","Yes")</f>
        <v xml:space="preserve"> </v>
      </c>
    </row>
    <row r="2899" spans="1:13" x14ac:dyDescent="0.2">
      <c r="A2899" s="62" t="str">
        <f>IF('Raw Data'!B2906=0," ",'Raw Data'!B2906)</f>
        <v xml:space="preserve"> </v>
      </c>
      <c r="B2899" s="62" t="str">
        <f>IF('Raw Data'!B2906=0," ",'Raw Data'!C2906)</f>
        <v xml:space="preserve"> </v>
      </c>
      <c r="C2899" s="63" t="str">
        <f>IF('Raw Data'!B2906=0," ",'Raw Data'!D2906)</f>
        <v xml:space="preserve"> </v>
      </c>
      <c r="D2899" s="63" t="str">
        <f>IF('Raw Data'!B2906=0," ",'Raw Data'!E2906)</f>
        <v xml:space="preserve"> </v>
      </c>
      <c r="E2899" s="62" t="str">
        <f>IF('Raw Data'!B2906=0," ",AVERAGE('Raw Data'!G2906:JP2906))</f>
        <v xml:space="preserve"> </v>
      </c>
      <c r="F2899" s="62" t="str">
        <f>IF('Raw Data'!B2906=0," ",_xlfn.STDEV.S('Raw Data'!G2906:JP2906))</f>
        <v xml:space="preserve"> </v>
      </c>
      <c r="G2899" s="63" t="str">
        <f>IF('Raw Data'!B2906=0," ",(D2899-C2899)/6/F2899)</f>
        <v xml:space="preserve"> </v>
      </c>
      <c r="H2899" s="63" t="str">
        <f>IF('Raw Data'!B2906=0," ","No")</f>
        <v xml:space="preserve"> </v>
      </c>
      <c r="I2899" s="62" t="str">
        <f>IF('Raw Data'!B2906=0," ",IF(H2899="Yes",MIN(D2899-E2899,E2899-C2899)/3/$H$2,MIN(E2899-C2899,D2899-E2899)/3/$H$1))</f>
        <v xml:space="preserve"> </v>
      </c>
      <c r="J2899" s="62" t="str">
        <f>IF('Raw Data'!B2906=0," ",E2899-6*F2899)</f>
        <v xml:space="preserve"> </v>
      </c>
      <c r="K2899" s="63" t="str">
        <f>IF('Raw Data'!B2906=0," ",E2899+6*F2899)</f>
        <v xml:space="preserve"> </v>
      </c>
      <c r="L2899" t="str">
        <f>IF('Raw Data'!B2906=0," ","No")</f>
        <v xml:space="preserve"> </v>
      </c>
      <c r="M2899" t="str">
        <f>IF('Raw Data'!B2906=0," ","Yes")</f>
        <v xml:space="preserve"> </v>
      </c>
    </row>
    <row r="2900" spans="1:13" x14ac:dyDescent="0.2">
      <c r="A2900" s="62" t="str">
        <f>IF('Raw Data'!B2907=0," ",'Raw Data'!B2907)</f>
        <v xml:space="preserve"> </v>
      </c>
      <c r="B2900" s="62" t="str">
        <f>IF('Raw Data'!B2907=0," ",'Raw Data'!C2907)</f>
        <v xml:space="preserve"> </v>
      </c>
      <c r="C2900" s="63" t="str">
        <f>IF('Raw Data'!B2907=0," ",'Raw Data'!D2907)</f>
        <v xml:space="preserve"> </v>
      </c>
      <c r="D2900" s="63" t="str">
        <f>IF('Raw Data'!B2907=0," ",'Raw Data'!E2907)</f>
        <v xml:space="preserve"> </v>
      </c>
      <c r="E2900" s="62" t="str">
        <f>IF('Raw Data'!B2907=0," ",AVERAGE('Raw Data'!G2907:JP2907))</f>
        <v xml:space="preserve"> </v>
      </c>
      <c r="F2900" s="62" t="str">
        <f>IF('Raw Data'!B2907=0," ",_xlfn.STDEV.S('Raw Data'!G2907:JP2907))</f>
        <v xml:space="preserve"> </v>
      </c>
      <c r="G2900" s="63" t="str">
        <f>IF('Raw Data'!B2907=0," ",(D2900-C2900)/6/F2900)</f>
        <v xml:space="preserve"> </v>
      </c>
      <c r="H2900" s="63" t="str">
        <f>IF('Raw Data'!B2907=0," ","No")</f>
        <v xml:space="preserve"> </v>
      </c>
      <c r="I2900" s="62" t="str">
        <f>IF('Raw Data'!B2907=0," ",IF(H2900="Yes",MIN(D2900-E2900,E2900-C2900)/3/$H$2,MIN(E2900-C2900,D2900-E2900)/3/$H$1))</f>
        <v xml:space="preserve"> </v>
      </c>
      <c r="J2900" s="62" t="str">
        <f>IF('Raw Data'!B2907=0," ",E2900-6*F2900)</f>
        <v xml:space="preserve"> </v>
      </c>
      <c r="K2900" s="63" t="str">
        <f>IF('Raw Data'!B2907=0," ",E2900+6*F2900)</f>
        <v xml:space="preserve"> </v>
      </c>
      <c r="L2900" t="str">
        <f>IF('Raw Data'!B2907=0," ","No")</f>
        <v xml:space="preserve"> </v>
      </c>
      <c r="M2900" t="str">
        <f>IF('Raw Data'!B2907=0," ","Yes")</f>
        <v xml:space="preserve"> </v>
      </c>
    </row>
    <row r="2901" spans="1:13" x14ac:dyDescent="0.2">
      <c r="A2901" s="62" t="str">
        <f>IF('Raw Data'!B2908=0," ",'Raw Data'!B2908)</f>
        <v xml:space="preserve"> </v>
      </c>
      <c r="B2901" s="62" t="str">
        <f>IF('Raw Data'!B2908=0," ",'Raw Data'!C2908)</f>
        <v xml:space="preserve"> </v>
      </c>
      <c r="C2901" s="63" t="str">
        <f>IF('Raw Data'!B2908=0," ",'Raw Data'!D2908)</f>
        <v xml:space="preserve"> </v>
      </c>
      <c r="D2901" s="63" t="str">
        <f>IF('Raw Data'!B2908=0," ",'Raw Data'!E2908)</f>
        <v xml:space="preserve"> </v>
      </c>
      <c r="E2901" s="62" t="str">
        <f>IF('Raw Data'!B2908=0," ",AVERAGE('Raw Data'!G2908:JP2908))</f>
        <v xml:space="preserve"> </v>
      </c>
      <c r="F2901" s="62" t="str">
        <f>IF('Raw Data'!B2908=0," ",_xlfn.STDEV.S('Raw Data'!G2908:JP2908))</f>
        <v xml:space="preserve"> </v>
      </c>
      <c r="G2901" s="63" t="str">
        <f>IF('Raw Data'!B2908=0," ",(D2901-C2901)/6/F2901)</f>
        <v xml:space="preserve"> </v>
      </c>
      <c r="H2901" s="63" t="str">
        <f>IF('Raw Data'!B2908=0," ","No")</f>
        <v xml:space="preserve"> </v>
      </c>
      <c r="I2901" s="62" t="str">
        <f>IF('Raw Data'!B2908=0," ",IF(H2901="Yes",MIN(D2901-E2901,E2901-C2901)/3/$H$2,MIN(E2901-C2901,D2901-E2901)/3/$H$1))</f>
        <v xml:space="preserve"> </v>
      </c>
      <c r="J2901" s="62" t="str">
        <f>IF('Raw Data'!B2908=0," ",E2901-6*F2901)</f>
        <v xml:space="preserve"> </v>
      </c>
      <c r="K2901" s="63" t="str">
        <f>IF('Raw Data'!B2908=0," ",E2901+6*F2901)</f>
        <v xml:space="preserve"> </v>
      </c>
      <c r="L2901" t="str">
        <f>IF('Raw Data'!B2908=0," ","No")</f>
        <v xml:space="preserve"> </v>
      </c>
      <c r="M2901" t="str">
        <f>IF('Raw Data'!B2908=0," ","Yes")</f>
        <v xml:space="preserve"> </v>
      </c>
    </row>
    <row r="2902" spans="1:13" x14ac:dyDescent="0.2">
      <c r="A2902" s="62" t="str">
        <f>IF('Raw Data'!B2909=0," ",'Raw Data'!B2909)</f>
        <v xml:space="preserve"> </v>
      </c>
      <c r="B2902" s="62" t="str">
        <f>IF('Raw Data'!B2909=0," ",'Raw Data'!C2909)</f>
        <v xml:space="preserve"> </v>
      </c>
      <c r="C2902" s="63" t="str">
        <f>IF('Raw Data'!B2909=0," ",'Raw Data'!D2909)</f>
        <v xml:space="preserve"> </v>
      </c>
      <c r="D2902" s="63" t="str">
        <f>IF('Raw Data'!B2909=0," ",'Raw Data'!E2909)</f>
        <v xml:space="preserve"> </v>
      </c>
      <c r="E2902" s="62" t="str">
        <f>IF('Raw Data'!B2909=0," ",AVERAGE('Raw Data'!G2909:JP2909))</f>
        <v xml:space="preserve"> </v>
      </c>
      <c r="F2902" s="62" t="str">
        <f>IF('Raw Data'!B2909=0," ",_xlfn.STDEV.S('Raw Data'!G2909:JP2909))</f>
        <v xml:space="preserve"> </v>
      </c>
      <c r="G2902" s="63" t="str">
        <f>IF('Raw Data'!B2909=0," ",(D2902-C2902)/6/F2902)</f>
        <v xml:space="preserve"> </v>
      </c>
      <c r="H2902" s="63" t="str">
        <f>IF('Raw Data'!B2909=0," ","No")</f>
        <v xml:space="preserve"> </v>
      </c>
      <c r="I2902" s="62" t="str">
        <f>IF('Raw Data'!B2909=0," ",IF(H2902="Yes",MIN(D2902-E2902,E2902-C2902)/3/$H$2,MIN(E2902-C2902,D2902-E2902)/3/$H$1))</f>
        <v xml:space="preserve"> </v>
      </c>
      <c r="J2902" s="62" t="str">
        <f>IF('Raw Data'!B2909=0," ",E2902-6*F2902)</f>
        <v xml:space="preserve"> </v>
      </c>
      <c r="K2902" s="63" t="str">
        <f>IF('Raw Data'!B2909=0," ",E2902+6*F2902)</f>
        <v xml:space="preserve"> </v>
      </c>
      <c r="L2902" t="str">
        <f>IF('Raw Data'!B2909=0," ","No")</f>
        <v xml:space="preserve"> </v>
      </c>
      <c r="M2902" t="str">
        <f>IF('Raw Data'!B2909=0," ","Yes")</f>
        <v xml:space="preserve"> </v>
      </c>
    </row>
    <row r="2903" spans="1:13" x14ac:dyDescent="0.2">
      <c r="A2903" s="62" t="str">
        <f>IF('Raw Data'!B2910=0," ",'Raw Data'!B2910)</f>
        <v xml:space="preserve"> </v>
      </c>
      <c r="B2903" s="62" t="str">
        <f>IF('Raw Data'!B2910=0," ",'Raw Data'!C2910)</f>
        <v xml:space="preserve"> </v>
      </c>
      <c r="C2903" s="63" t="str">
        <f>IF('Raw Data'!B2910=0," ",'Raw Data'!D2910)</f>
        <v xml:space="preserve"> </v>
      </c>
      <c r="D2903" s="63" t="str">
        <f>IF('Raw Data'!B2910=0," ",'Raw Data'!E2910)</f>
        <v xml:space="preserve"> </v>
      </c>
      <c r="E2903" s="62" t="str">
        <f>IF('Raw Data'!B2910=0," ",AVERAGE('Raw Data'!G2910:JP2910))</f>
        <v xml:space="preserve"> </v>
      </c>
      <c r="F2903" s="62" t="str">
        <f>IF('Raw Data'!B2910=0," ",_xlfn.STDEV.S('Raw Data'!G2910:JP2910))</f>
        <v xml:space="preserve"> </v>
      </c>
      <c r="G2903" s="63" t="str">
        <f>IF('Raw Data'!B2910=0," ",(D2903-C2903)/6/F2903)</f>
        <v xml:space="preserve"> </v>
      </c>
      <c r="H2903" s="63" t="str">
        <f>IF('Raw Data'!B2910=0," ","No")</f>
        <v xml:space="preserve"> </v>
      </c>
      <c r="I2903" s="62" t="str">
        <f>IF('Raw Data'!B2910=0," ",IF(H2903="Yes",MIN(D2903-E2903,E2903-C2903)/3/$H$2,MIN(E2903-C2903,D2903-E2903)/3/$H$1))</f>
        <v xml:space="preserve"> </v>
      </c>
      <c r="J2903" s="62" t="str">
        <f>IF('Raw Data'!B2910=0," ",E2903-6*F2903)</f>
        <v xml:space="preserve"> </v>
      </c>
      <c r="K2903" s="63" t="str">
        <f>IF('Raw Data'!B2910=0," ",E2903+6*F2903)</f>
        <v xml:space="preserve"> </v>
      </c>
      <c r="L2903" t="str">
        <f>IF('Raw Data'!B2910=0," ","No")</f>
        <v xml:space="preserve"> </v>
      </c>
      <c r="M2903" t="str">
        <f>IF('Raw Data'!B2910=0," ","Yes")</f>
        <v xml:space="preserve"> </v>
      </c>
    </row>
    <row r="2904" spans="1:13" x14ac:dyDescent="0.2">
      <c r="A2904" s="62" t="str">
        <f>IF('Raw Data'!B2911=0," ",'Raw Data'!B2911)</f>
        <v xml:space="preserve"> </v>
      </c>
      <c r="B2904" s="62" t="str">
        <f>IF('Raw Data'!B2911=0," ",'Raw Data'!C2911)</f>
        <v xml:space="preserve"> </v>
      </c>
      <c r="C2904" s="63" t="str">
        <f>IF('Raw Data'!B2911=0," ",'Raw Data'!D2911)</f>
        <v xml:space="preserve"> </v>
      </c>
      <c r="D2904" s="63" t="str">
        <f>IF('Raw Data'!B2911=0," ",'Raw Data'!E2911)</f>
        <v xml:space="preserve"> </v>
      </c>
      <c r="E2904" s="62" t="str">
        <f>IF('Raw Data'!B2911=0," ",AVERAGE('Raw Data'!G2911:JP2911))</f>
        <v xml:space="preserve"> </v>
      </c>
      <c r="F2904" s="62" t="str">
        <f>IF('Raw Data'!B2911=0," ",_xlfn.STDEV.S('Raw Data'!G2911:JP2911))</f>
        <v xml:space="preserve"> </v>
      </c>
      <c r="G2904" s="63" t="str">
        <f>IF('Raw Data'!B2911=0," ",(D2904-C2904)/6/F2904)</f>
        <v xml:space="preserve"> </v>
      </c>
      <c r="H2904" s="63" t="str">
        <f>IF('Raw Data'!B2911=0," ","No")</f>
        <v xml:space="preserve"> </v>
      </c>
      <c r="I2904" s="62" t="str">
        <f>IF('Raw Data'!B2911=0," ",IF(H2904="Yes",MIN(D2904-E2904,E2904-C2904)/3/$H$2,MIN(E2904-C2904,D2904-E2904)/3/$H$1))</f>
        <v xml:space="preserve"> </v>
      </c>
      <c r="J2904" s="62" t="str">
        <f>IF('Raw Data'!B2911=0," ",E2904-6*F2904)</f>
        <v xml:space="preserve"> </v>
      </c>
      <c r="K2904" s="63" t="str">
        <f>IF('Raw Data'!B2911=0," ",E2904+6*F2904)</f>
        <v xml:space="preserve"> </v>
      </c>
      <c r="L2904" t="str">
        <f>IF('Raw Data'!B2911=0," ","No")</f>
        <v xml:space="preserve"> </v>
      </c>
      <c r="M2904" t="str">
        <f>IF('Raw Data'!B2911=0," ","Yes")</f>
        <v xml:space="preserve"> </v>
      </c>
    </row>
    <row r="2905" spans="1:13" x14ac:dyDescent="0.2">
      <c r="A2905" s="62" t="str">
        <f>IF('Raw Data'!B2912=0," ",'Raw Data'!B2912)</f>
        <v xml:space="preserve"> </v>
      </c>
      <c r="B2905" s="62" t="str">
        <f>IF('Raw Data'!B2912=0," ",'Raw Data'!C2912)</f>
        <v xml:space="preserve"> </v>
      </c>
      <c r="C2905" s="63" t="str">
        <f>IF('Raw Data'!B2912=0," ",'Raw Data'!D2912)</f>
        <v xml:space="preserve"> </v>
      </c>
      <c r="D2905" s="63" t="str">
        <f>IF('Raw Data'!B2912=0," ",'Raw Data'!E2912)</f>
        <v xml:space="preserve"> </v>
      </c>
      <c r="E2905" s="62" t="str">
        <f>IF('Raw Data'!B2912=0," ",AVERAGE('Raw Data'!G2912:JP2912))</f>
        <v xml:space="preserve"> </v>
      </c>
      <c r="F2905" s="62" t="str">
        <f>IF('Raw Data'!B2912=0," ",_xlfn.STDEV.S('Raw Data'!G2912:JP2912))</f>
        <v xml:space="preserve"> </v>
      </c>
      <c r="G2905" s="63" t="str">
        <f>IF('Raw Data'!B2912=0," ",(D2905-C2905)/6/F2905)</f>
        <v xml:space="preserve"> </v>
      </c>
      <c r="H2905" s="63" t="str">
        <f>IF('Raw Data'!B2912=0," ","No")</f>
        <v xml:space="preserve"> </v>
      </c>
      <c r="I2905" s="62" t="str">
        <f>IF('Raw Data'!B2912=0," ",IF(H2905="Yes",MIN(D2905-E2905,E2905-C2905)/3/$H$2,MIN(E2905-C2905,D2905-E2905)/3/$H$1))</f>
        <v xml:space="preserve"> </v>
      </c>
      <c r="J2905" s="62" t="str">
        <f>IF('Raw Data'!B2912=0," ",E2905-6*F2905)</f>
        <v xml:space="preserve"> </v>
      </c>
      <c r="K2905" s="63" t="str">
        <f>IF('Raw Data'!B2912=0," ",E2905+6*F2905)</f>
        <v xml:space="preserve"> </v>
      </c>
      <c r="L2905" t="str">
        <f>IF('Raw Data'!B2912=0," ","No")</f>
        <v xml:space="preserve"> </v>
      </c>
      <c r="M2905" t="str">
        <f>IF('Raw Data'!B2912=0," ","Yes")</f>
        <v xml:space="preserve"> </v>
      </c>
    </row>
    <row r="2906" spans="1:13" x14ac:dyDescent="0.2">
      <c r="A2906" s="62" t="str">
        <f>IF('Raw Data'!B2913=0," ",'Raw Data'!B2913)</f>
        <v xml:space="preserve"> </v>
      </c>
      <c r="B2906" s="62" t="str">
        <f>IF('Raw Data'!B2913=0," ",'Raw Data'!C2913)</f>
        <v xml:space="preserve"> </v>
      </c>
      <c r="C2906" s="63" t="str">
        <f>IF('Raw Data'!B2913=0," ",'Raw Data'!D2913)</f>
        <v xml:space="preserve"> </v>
      </c>
      <c r="D2906" s="63" t="str">
        <f>IF('Raw Data'!B2913=0," ",'Raw Data'!E2913)</f>
        <v xml:space="preserve"> </v>
      </c>
      <c r="E2906" s="62" t="str">
        <f>IF('Raw Data'!B2913=0," ",AVERAGE('Raw Data'!G2913:JP2913))</f>
        <v xml:space="preserve"> </v>
      </c>
      <c r="F2906" s="62" t="str">
        <f>IF('Raw Data'!B2913=0," ",_xlfn.STDEV.S('Raw Data'!G2913:JP2913))</f>
        <v xml:space="preserve"> </v>
      </c>
      <c r="G2906" s="63" t="str">
        <f>IF('Raw Data'!B2913=0," ",(D2906-C2906)/6/F2906)</f>
        <v xml:space="preserve"> </v>
      </c>
      <c r="H2906" s="63" t="str">
        <f>IF('Raw Data'!B2913=0," ","No")</f>
        <v xml:space="preserve"> </v>
      </c>
      <c r="I2906" s="62" t="str">
        <f>IF('Raw Data'!B2913=0," ",IF(H2906="Yes",MIN(D2906-E2906,E2906-C2906)/3/$H$2,MIN(E2906-C2906,D2906-E2906)/3/$H$1))</f>
        <v xml:space="preserve"> </v>
      </c>
      <c r="J2906" s="62" t="str">
        <f>IF('Raw Data'!B2913=0," ",E2906-6*F2906)</f>
        <v xml:space="preserve"> </v>
      </c>
      <c r="K2906" s="63" t="str">
        <f>IF('Raw Data'!B2913=0," ",E2906+6*F2906)</f>
        <v xml:space="preserve"> </v>
      </c>
      <c r="L2906" t="str">
        <f>IF('Raw Data'!B2913=0," ","No")</f>
        <v xml:space="preserve"> </v>
      </c>
      <c r="M2906" t="str">
        <f>IF('Raw Data'!B2913=0," ","Yes")</f>
        <v xml:space="preserve"> </v>
      </c>
    </row>
    <row r="2907" spans="1:13" x14ac:dyDescent="0.2">
      <c r="A2907" s="62" t="str">
        <f>IF('Raw Data'!B2914=0," ",'Raw Data'!B2914)</f>
        <v xml:space="preserve"> </v>
      </c>
      <c r="B2907" s="62" t="str">
        <f>IF('Raw Data'!B2914=0," ",'Raw Data'!C2914)</f>
        <v xml:space="preserve"> </v>
      </c>
      <c r="C2907" s="63" t="str">
        <f>IF('Raw Data'!B2914=0," ",'Raw Data'!D2914)</f>
        <v xml:space="preserve"> </v>
      </c>
      <c r="D2907" s="63" t="str">
        <f>IF('Raw Data'!B2914=0," ",'Raw Data'!E2914)</f>
        <v xml:space="preserve"> </v>
      </c>
      <c r="E2907" s="62" t="str">
        <f>IF('Raw Data'!B2914=0," ",AVERAGE('Raw Data'!G2914:JP2914))</f>
        <v xml:space="preserve"> </v>
      </c>
      <c r="F2907" s="62" t="str">
        <f>IF('Raw Data'!B2914=0," ",_xlfn.STDEV.S('Raw Data'!G2914:JP2914))</f>
        <v xml:space="preserve"> </v>
      </c>
      <c r="G2907" s="63" t="str">
        <f>IF('Raw Data'!B2914=0," ",(D2907-C2907)/6/F2907)</f>
        <v xml:space="preserve"> </v>
      </c>
      <c r="H2907" s="63" t="str">
        <f>IF('Raw Data'!B2914=0," ","No")</f>
        <v xml:space="preserve"> </v>
      </c>
      <c r="I2907" s="62" t="str">
        <f>IF('Raw Data'!B2914=0," ",IF(H2907="Yes",MIN(D2907-E2907,E2907-C2907)/3/$H$2,MIN(E2907-C2907,D2907-E2907)/3/$H$1))</f>
        <v xml:space="preserve"> </v>
      </c>
      <c r="J2907" s="62" t="str">
        <f>IF('Raw Data'!B2914=0," ",E2907-6*F2907)</f>
        <v xml:space="preserve"> </v>
      </c>
      <c r="K2907" s="63" t="str">
        <f>IF('Raw Data'!B2914=0," ",E2907+6*F2907)</f>
        <v xml:space="preserve"> </v>
      </c>
      <c r="L2907" t="str">
        <f>IF('Raw Data'!B2914=0," ","No")</f>
        <v xml:space="preserve"> </v>
      </c>
      <c r="M2907" t="str">
        <f>IF('Raw Data'!B2914=0," ","Yes")</f>
        <v xml:space="preserve"> </v>
      </c>
    </row>
    <row r="2908" spans="1:13" x14ac:dyDescent="0.2">
      <c r="A2908" s="62" t="str">
        <f>IF('Raw Data'!B2915=0," ",'Raw Data'!B2915)</f>
        <v xml:space="preserve"> </v>
      </c>
      <c r="B2908" s="62" t="str">
        <f>IF('Raw Data'!B2915=0," ",'Raw Data'!C2915)</f>
        <v xml:space="preserve"> </v>
      </c>
      <c r="C2908" s="63" t="str">
        <f>IF('Raw Data'!B2915=0," ",'Raw Data'!D2915)</f>
        <v xml:space="preserve"> </v>
      </c>
      <c r="D2908" s="63" t="str">
        <f>IF('Raw Data'!B2915=0," ",'Raw Data'!E2915)</f>
        <v xml:space="preserve"> </v>
      </c>
      <c r="E2908" s="62" t="str">
        <f>IF('Raw Data'!B2915=0," ",AVERAGE('Raw Data'!G2915:JP2915))</f>
        <v xml:space="preserve"> </v>
      </c>
      <c r="F2908" s="62" t="str">
        <f>IF('Raw Data'!B2915=0," ",_xlfn.STDEV.S('Raw Data'!G2915:JP2915))</f>
        <v xml:space="preserve"> </v>
      </c>
      <c r="G2908" s="63" t="str">
        <f>IF('Raw Data'!B2915=0," ",(D2908-C2908)/6/F2908)</f>
        <v xml:space="preserve"> </v>
      </c>
      <c r="H2908" s="63" t="str">
        <f>IF('Raw Data'!B2915=0," ","No")</f>
        <v xml:space="preserve"> </v>
      </c>
      <c r="I2908" s="62" t="str">
        <f>IF('Raw Data'!B2915=0," ",IF(H2908="Yes",MIN(D2908-E2908,E2908-C2908)/3/$H$2,MIN(E2908-C2908,D2908-E2908)/3/$H$1))</f>
        <v xml:space="preserve"> </v>
      </c>
      <c r="J2908" s="62" t="str">
        <f>IF('Raw Data'!B2915=0," ",E2908-6*F2908)</f>
        <v xml:space="preserve"> </v>
      </c>
      <c r="K2908" s="63" t="str">
        <f>IF('Raw Data'!B2915=0," ",E2908+6*F2908)</f>
        <v xml:space="preserve"> </v>
      </c>
      <c r="L2908" t="str">
        <f>IF('Raw Data'!B2915=0," ","No")</f>
        <v xml:space="preserve"> </v>
      </c>
      <c r="M2908" t="str">
        <f>IF('Raw Data'!B2915=0," ","Yes")</f>
        <v xml:space="preserve"> </v>
      </c>
    </row>
    <row r="2909" spans="1:13" x14ac:dyDescent="0.2">
      <c r="A2909" s="62" t="str">
        <f>IF('Raw Data'!B2916=0," ",'Raw Data'!B2916)</f>
        <v xml:space="preserve"> </v>
      </c>
      <c r="B2909" s="62" t="str">
        <f>IF('Raw Data'!B2916=0," ",'Raw Data'!C2916)</f>
        <v xml:space="preserve"> </v>
      </c>
      <c r="C2909" s="63" t="str">
        <f>IF('Raw Data'!B2916=0," ",'Raw Data'!D2916)</f>
        <v xml:space="preserve"> </v>
      </c>
      <c r="D2909" s="63" t="str">
        <f>IF('Raw Data'!B2916=0," ",'Raw Data'!E2916)</f>
        <v xml:space="preserve"> </v>
      </c>
      <c r="E2909" s="62" t="str">
        <f>IF('Raw Data'!B2916=0," ",AVERAGE('Raw Data'!G2916:JP2916))</f>
        <v xml:space="preserve"> </v>
      </c>
      <c r="F2909" s="62" t="str">
        <f>IF('Raw Data'!B2916=0," ",_xlfn.STDEV.S('Raw Data'!G2916:JP2916))</f>
        <v xml:space="preserve"> </v>
      </c>
      <c r="G2909" s="63" t="str">
        <f>IF('Raw Data'!B2916=0," ",(D2909-C2909)/6/F2909)</f>
        <v xml:space="preserve"> </v>
      </c>
      <c r="H2909" s="63" t="str">
        <f>IF('Raw Data'!B2916=0," ","No")</f>
        <v xml:space="preserve"> </v>
      </c>
      <c r="I2909" s="62" t="str">
        <f>IF('Raw Data'!B2916=0," ",IF(H2909="Yes",MIN(D2909-E2909,E2909-C2909)/3/$H$2,MIN(E2909-C2909,D2909-E2909)/3/$H$1))</f>
        <v xml:space="preserve"> </v>
      </c>
      <c r="J2909" s="62" t="str">
        <f>IF('Raw Data'!B2916=0," ",E2909-6*F2909)</f>
        <v xml:space="preserve"> </v>
      </c>
      <c r="K2909" s="63" t="str">
        <f>IF('Raw Data'!B2916=0," ",E2909+6*F2909)</f>
        <v xml:space="preserve"> </v>
      </c>
      <c r="L2909" t="str">
        <f>IF('Raw Data'!B2916=0," ","No")</f>
        <v xml:space="preserve"> </v>
      </c>
      <c r="M2909" t="str">
        <f>IF('Raw Data'!B2916=0," ","Yes")</f>
        <v xml:space="preserve"> </v>
      </c>
    </row>
    <row r="2910" spans="1:13" x14ac:dyDescent="0.2">
      <c r="A2910" s="62" t="str">
        <f>IF('Raw Data'!B2917=0," ",'Raw Data'!B2917)</f>
        <v xml:space="preserve"> </v>
      </c>
      <c r="B2910" s="62" t="str">
        <f>IF('Raw Data'!B2917=0," ",'Raw Data'!C2917)</f>
        <v xml:space="preserve"> </v>
      </c>
      <c r="C2910" s="63" t="str">
        <f>IF('Raw Data'!B2917=0," ",'Raw Data'!D2917)</f>
        <v xml:space="preserve"> </v>
      </c>
      <c r="D2910" s="63" t="str">
        <f>IF('Raw Data'!B2917=0," ",'Raw Data'!E2917)</f>
        <v xml:space="preserve"> </v>
      </c>
      <c r="E2910" s="62" t="str">
        <f>IF('Raw Data'!B2917=0," ",AVERAGE('Raw Data'!G2917:JP2917))</f>
        <v xml:space="preserve"> </v>
      </c>
      <c r="F2910" s="62" t="str">
        <f>IF('Raw Data'!B2917=0," ",_xlfn.STDEV.S('Raw Data'!G2917:JP2917))</f>
        <v xml:space="preserve"> </v>
      </c>
      <c r="G2910" s="63" t="str">
        <f>IF('Raw Data'!B2917=0," ",(D2910-C2910)/6/F2910)</f>
        <v xml:space="preserve"> </v>
      </c>
      <c r="H2910" s="63" t="str">
        <f>IF('Raw Data'!B2917=0," ","No")</f>
        <v xml:space="preserve"> </v>
      </c>
      <c r="I2910" s="62" t="str">
        <f>IF('Raw Data'!B2917=0," ",IF(H2910="Yes",MIN(D2910-E2910,E2910-C2910)/3/$H$2,MIN(E2910-C2910,D2910-E2910)/3/$H$1))</f>
        <v xml:space="preserve"> </v>
      </c>
      <c r="J2910" s="62" t="str">
        <f>IF('Raw Data'!B2917=0," ",E2910-6*F2910)</f>
        <v xml:space="preserve"> </v>
      </c>
      <c r="K2910" s="63" t="str">
        <f>IF('Raw Data'!B2917=0," ",E2910+6*F2910)</f>
        <v xml:space="preserve"> </v>
      </c>
      <c r="L2910" t="str">
        <f>IF('Raw Data'!B2917=0," ","No")</f>
        <v xml:space="preserve"> </v>
      </c>
      <c r="M2910" t="str">
        <f>IF('Raw Data'!B2917=0," ","Yes")</f>
        <v xml:space="preserve"> </v>
      </c>
    </row>
    <row r="2911" spans="1:13" x14ac:dyDescent="0.2">
      <c r="A2911" s="62" t="str">
        <f>IF('Raw Data'!B2918=0," ",'Raw Data'!B2918)</f>
        <v xml:space="preserve"> </v>
      </c>
      <c r="B2911" s="62" t="str">
        <f>IF('Raw Data'!B2918=0," ",'Raw Data'!C2918)</f>
        <v xml:space="preserve"> </v>
      </c>
      <c r="C2911" s="63" t="str">
        <f>IF('Raw Data'!B2918=0," ",'Raw Data'!D2918)</f>
        <v xml:space="preserve"> </v>
      </c>
      <c r="D2911" s="63" t="str">
        <f>IF('Raw Data'!B2918=0," ",'Raw Data'!E2918)</f>
        <v xml:space="preserve"> </v>
      </c>
      <c r="E2911" s="62" t="str">
        <f>IF('Raw Data'!B2918=0," ",AVERAGE('Raw Data'!G2918:JP2918))</f>
        <v xml:space="preserve"> </v>
      </c>
      <c r="F2911" s="62" t="str">
        <f>IF('Raw Data'!B2918=0," ",_xlfn.STDEV.S('Raw Data'!G2918:JP2918))</f>
        <v xml:space="preserve"> </v>
      </c>
      <c r="G2911" s="63" t="str">
        <f>IF('Raw Data'!B2918=0," ",(D2911-C2911)/6/F2911)</f>
        <v xml:space="preserve"> </v>
      </c>
      <c r="H2911" s="63" t="str">
        <f>IF('Raw Data'!B2918=0," ","No")</f>
        <v xml:space="preserve"> </v>
      </c>
      <c r="I2911" s="62" t="str">
        <f>IF('Raw Data'!B2918=0," ",IF(H2911="Yes",MIN(D2911-E2911,E2911-C2911)/3/$H$2,MIN(E2911-C2911,D2911-E2911)/3/$H$1))</f>
        <v xml:space="preserve"> </v>
      </c>
      <c r="J2911" s="62" t="str">
        <f>IF('Raw Data'!B2918=0," ",E2911-6*F2911)</f>
        <v xml:space="preserve"> </v>
      </c>
      <c r="K2911" s="63" t="str">
        <f>IF('Raw Data'!B2918=0," ",E2911+6*F2911)</f>
        <v xml:space="preserve"> </v>
      </c>
      <c r="L2911" t="str">
        <f>IF('Raw Data'!B2918=0," ","No")</f>
        <v xml:space="preserve"> </v>
      </c>
      <c r="M2911" t="str">
        <f>IF('Raw Data'!B2918=0," ","Yes")</f>
        <v xml:space="preserve"> </v>
      </c>
    </row>
    <row r="2912" spans="1:13" x14ac:dyDescent="0.2">
      <c r="A2912" s="62" t="str">
        <f>IF('Raw Data'!B2919=0," ",'Raw Data'!B2919)</f>
        <v xml:space="preserve"> </v>
      </c>
      <c r="B2912" s="62" t="str">
        <f>IF('Raw Data'!B2919=0," ",'Raw Data'!C2919)</f>
        <v xml:space="preserve"> </v>
      </c>
      <c r="C2912" s="63" t="str">
        <f>IF('Raw Data'!B2919=0," ",'Raw Data'!D2919)</f>
        <v xml:space="preserve"> </v>
      </c>
      <c r="D2912" s="63" t="str">
        <f>IF('Raw Data'!B2919=0," ",'Raw Data'!E2919)</f>
        <v xml:space="preserve"> </v>
      </c>
      <c r="E2912" s="62" t="str">
        <f>IF('Raw Data'!B2919=0," ",AVERAGE('Raw Data'!G2919:JP2919))</f>
        <v xml:space="preserve"> </v>
      </c>
      <c r="F2912" s="62" t="str">
        <f>IF('Raw Data'!B2919=0," ",_xlfn.STDEV.S('Raw Data'!G2919:JP2919))</f>
        <v xml:space="preserve"> </v>
      </c>
      <c r="G2912" s="63" t="str">
        <f>IF('Raw Data'!B2919=0," ",(D2912-C2912)/6/F2912)</f>
        <v xml:space="preserve"> </v>
      </c>
      <c r="H2912" s="63" t="str">
        <f>IF('Raw Data'!B2919=0," ","No")</f>
        <v xml:space="preserve"> </v>
      </c>
      <c r="I2912" s="62" t="str">
        <f>IF('Raw Data'!B2919=0," ",IF(H2912="Yes",MIN(D2912-E2912,E2912-C2912)/3/$H$2,MIN(E2912-C2912,D2912-E2912)/3/$H$1))</f>
        <v xml:space="preserve"> </v>
      </c>
      <c r="J2912" s="62" t="str">
        <f>IF('Raw Data'!B2919=0," ",E2912-6*F2912)</f>
        <v xml:space="preserve"> </v>
      </c>
      <c r="K2912" s="63" t="str">
        <f>IF('Raw Data'!B2919=0," ",E2912+6*F2912)</f>
        <v xml:space="preserve"> </v>
      </c>
      <c r="L2912" t="str">
        <f>IF('Raw Data'!B2919=0," ","No")</f>
        <v xml:space="preserve"> </v>
      </c>
      <c r="M2912" t="str">
        <f>IF('Raw Data'!B2919=0," ","Yes")</f>
        <v xml:space="preserve"> </v>
      </c>
    </row>
    <row r="2913" spans="1:13" x14ac:dyDescent="0.2">
      <c r="A2913" s="62" t="str">
        <f>IF('Raw Data'!B2920=0," ",'Raw Data'!B2920)</f>
        <v xml:space="preserve"> </v>
      </c>
      <c r="B2913" s="62" t="str">
        <f>IF('Raw Data'!B2920=0," ",'Raw Data'!C2920)</f>
        <v xml:space="preserve"> </v>
      </c>
      <c r="C2913" s="63" t="str">
        <f>IF('Raw Data'!B2920=0," ",'Raw Data'!D2920)</f>
        <v xml:space="preserve"> </v>
      </c>
      <c r="D2913" s="63" t="str">
        <f>IF('Raw Data'!B2920=0," ",'Raw Data'!E2920)</f>
        <v xml:space="preserve"> </v>
      </c>
      <c r="E2913" s="62" t="str">
        <f>IF('Raw Data'!B2920=0," ",AVERAGE('Raw Data'!G2920:JP2920))</f>
        <v xml:space="preserve"> </v>
      </c>
      <c r="F2913" s="62" t="str">
        <f>IF('Raw Data'!B2920=0," ",_xlfn.STDEV.S('Raw Data'!G2920:JP2920))</f>
        <v xml:space="preserve"> </v>
      </c>
      <c r="G2913" s="63" t="str">
        <f>IF('Raw Data'!B2920=0," ",(D2913-C2913)/6/F2913)</f>
        <v xml:space="preserve"> </v>
      </c>
      <c r="H2913" s="63" t="str">
        <f>IF('Raw Data'!B2920=0," ","No")</f>
        <v xml:space="preserve"> </v>
      </c>
      <c r="I2913" s="62" t="str">
        <f>IF('Raw Data'!B2920=0," ",IF(H2913="Yes",MIN(D2913-E2913,E2913-C2913)/3/$H$2,MIN(E2913-C2913,D2913-E2913)/3/$H$1))</f>
        <v xml:space="preserve"> </v>
      </c>
      <c r="J2913" s="62" t="str">
        <f>IF('Raw Data'!B2920=0," ",E2913-6*F2913)</f>
        <v xml:space="preserve"> </v>
      </c>
      <c r="K2913" s="63" t="str">
        <f>IF('Raw Data'!B2920=0," ",E2913+6*F2913)</f>
        <v xml:space="preserve"> </v>
      </c>
      <c r="L2913" t="str">
        <f>IF('Raw Data'!B2920=0," ","No")</f>
        <v xml:space="preserve"> </v>
      </c>
      <c r="M2913" t="str">
        <f>IF('Raw Data'!B2920=0," ","Yes")</f>
        <v xml:space="preserve"> </v>
      </c>
    </row>
    <row r="2914" spans="1:13" x14ac:dyDescent="0.2">
      <c r="A2914" s="62" t="str">
        <f>IF('Raw Data'!B2921=0," ",'Raw Data'!B2921)</f>
        <v xml:space="preserve"> </v>
      </c>
      <c r="B2914" s="62" t="str">
        <f>IF('Raw Data'!B2921=0," ",'Raw Data'!C2921)</f>
        <v xml:space="preserve"> </v>
      </c>
      <c r="C2914" s="63" t="str">
        <f>IF('Raw Data'!B2921=0," ",'Raw Data'!D2921)</f>
        <v xml:space="preserve"> </v>
      </c>
      <c r="D2914" s="63" t="str">
        <f>IF('Raw Data'!B2921=0," ",'Raw Data'!E2921)</f>
        <v xml:space="preserve"> </v>
      </c>
      <c r="E2914" s="62" t="str">
        <f>IF('Raw Data'!B2921=0," ",AVERAGE('Raw Data'!G2921:JP2921))</f>
        <v xml:space="preserve"> </v>
      </c>
      <c r="F2914" s="62" t="str">
        <f>IF('Raw Data'!B2921=0," ",_xlfn.STDEV.S('Raw Data'!G2921:JP2921))</f>
        <v xml:space="preserve"> </v>
      </c>
      <c r="G2914" s="63" t="str">
        <f>IF('Raw Data'!B2921=0," ",(D2914-C2914)/6/F2914)</f>
        <v xml:space="preserve"> </v>
      </c>
      <c r="H2914" s="63" t="str">
        <f>IF('Raw Data'!B2921=0," ","No")</f>
        <v xml:space="preserve"> </v>
      </c>
      <c r="I2914" s="62" t="str">
        <f>IF('Raw Data'!B2921=0," ",IF(H2914="Yes",MIN(D2914-E2914,E2914-C2914)/3/$H$2,MIN(E2914-C2914,D2914-E2914)/3/$H$1))</f>
        <v xml:space="preserve"> </v>
      </c>
      <c r="J2914" s="62" t="str">
        <f>IF('Raw Data'!B2921=0," ",E2914-6*F2914)</f>
        <v xml:space="preserve"> </v>
      </c>
      <c r="K2914" s="63" t="str">
        <f>IF('Raw Data'!B2921=0," ",E2914+6*F2914)</f>
        <v xml:space="preserve"> </v>
      </c>
      <c r="L2914" t="str">
        <f>IF('Raw Data'!B2921=0," ","No")</f>
        <v xml:space="preserve"> </v>
      </c>
      <c r="M2914" t="str">
        <f>IF('Raw Data'!B2921=0," ","Yes")</f>
        <v xml:space="preserve"> </v>
      </c>
    </row>
    <row r="2915" spans="1:13" x14ac:dyDescent="0.2">
      <c r="A2915" s="62" t="str">
        <f>IF('Raw Data'!B2922=0," ",'Raw Data'!B2922)</f>
        <v xml:space="preserve"> </v>
      </c>
      <c r="B2915" s="62" t="str">
        <f>IF('Raw Data'!B2922=0," ",'Raw Data'!C2922)</f>
        <v xml:space="preserve"> </v>
      </c>
      <c r="C2915" s="63" t="str">
        <f>IF('Raw Data'!B2922=0," ",'Raw Data'!D2922)</f>
        <v xml:space="preserve"> </v>
      </c>
      <c r="D2915" s="63" t="str">
        <f>IF('Raw Data'!B2922=0," ",'Raw Data'!E2922)</f>
        <v xml:space="preserve"> </v>
      </c>
      <c r="E2915" s="62" t="str">
        <f>IF('Raw Data'!B2922=0," ",AVERAGE('Raw Data'!G2922:JP2922))</f>
        <v xml:space="preserve"> </v>
      </c>
      <c r="F2915" s="62" t="str">
        <f>IF('Raw Data'!B2922=0," ",_xlfn.STDEV.S('Raw Data'!G2922:JP2922))</f>
        <v xml:space="preserve"> </v>
      </c>
      <c r="G2915" s="63" t="str">
        <f>IF('Raw Data'!B2922=0," ",(D2915-C2915)/6/F2915)</f>
        <v xml:space="preserve"> </v>
      </c>
      <c r="H2915" s="63" t="str">
        <f>IF('Raw Data'!B2922=0," ","No")</f>
        <v xml:space="preserve"> </v>
      </c>
      <c r="I2915" s="62" t="str">
        <f>IF('Raw Data'!B2922=0," ",IF(H2915="Yes",MIN(D2915-E2915,E2915-C2915)/3/$H$2,MIN(E2915-C2915,D2915-E2915)/3/$H$1))</f>
        <v xml:space="preserve"> </v>
      </c>
      <c r="J2915" s="62" t="str">
        <f>IF('Raw Data'!B2922=0," ",E2915-6*F2915)</f>
        <v xml:space="preserve"> </v>
      </c>
      <c r="K2915" s="63" t="str">
        <f>IF('Raw Data'!B2922=0," ",E2915+6*F2915)</f>
        <v xml:space="preserve"> </v>
      </c>
      <c r="L2915" t="str">
        <f>IF('Raw Data'!B2922=0," ","No")</f>
        <v xml:space="preserve"> </v>
      </c>
      <c r="M2915" t="str">
        <f>IF('Raw Data'!B2922=0," ","Yes")</f>
        <v xml:space="preserve"> </v>
      </c>
    </row>
    <row r="2916" spans="1:13" x14ac:dyDescent="0.2">
      <c r="A2916" s="62" t="str">
        <f>IF('Raw Data'!B2923=0," ",'Raw Data'!B2923)</f>
        <v xml:space="preserve"> </v>
      </c>
      <c r="B2916" s="62" t="str">
        <f>IF('Raw Data'!B2923=0," ",'Raw Data'!C2923)</f>
        <v xml:space="preserve"> </v>
      </c>
      <c r="C2916" s="63" t="str">
        <f>IF('Raw Data'!B2923=0," ",'Raw Data'!D2923)</f>
        <v xml:space="preserve"> </v>
      </c>
      <c r="D2916" s="63" t="str">
        <f>IF('Raw Data'!B2923=0," ",'Raw Data'!E2923)</f>
        <v xml:space="preserve"> </v>
      </c>
      <c r="E2916" s="62" t="str">
        <f>IF('Raw Data'!B2923=0," ",AVERAGE('Raw Data'!G2923:JP2923))</f>
        <v xml:space="preserve"> </v>
      </c>
      <c r="F2916" s="62" t="str">
        <f>IF('Raw Data'!B2923=0," ",_xlfn.STDEV.S('Raw Data'!G2923:JP2923))</f>
        <v xml:space="preserve"> </v>
      </c>
      <c r="G2916" s="63" t="str">
        <f>IF('Raw Data'!B2923=0," ",(D2916-C2916)/6/F2916)</f>
        <v xml:space="preserve"> </v>
      </c>
      <c r="H2916" s="63" t="str">
        <f>IF('Raw Data'!B2923=0," ","No")</f>
        <v xml:space="preserve"> </v>
      </c>
      <c r="I2916" s="62" t="str">
        <f>IF('Raw Data'!B2923=0," ",IF(H2916="Yes",MIN(D2916-E2916,E2916-C2916)/3/$H$2,MIN(E2916-C2916,D2916-E2916)/3/$H$1))</f>
        <v xml:space="preserve"> </v>
      </c>
      <c r="J2916" s="62" t="str">
        <f>IF('Raw Data'!B2923=0," ",E2916-6*F2916)</f>
        <v xml:space="preserve"> </v>
      </c>
      <c r="K2916" s="63" t="str">
        <f>IF('Raw Data'!B2923=0," ",E2916+6*F2916)</f>
        <v xml:space="preserve"> </v>
      </c>
      <c r="L2916" t="str">
        <f>IF('Raw Data'!B2923=0," ","No")</f>
        <v xml:space="preserve"> </v>
      </c>
      <c r="M2916" t="str">
        <f>IF('Raw Data'!B2923=0," ","Yes")</f>
        <v xml:space="preserve"> </v>
      </c>
    </row>
    <row r="2917" spans="1:13" x14ac:dyDescent="0.2">
      <c r="A2917" s="62" t="str">
        <f>IF('Raw Data'!B2924=0," ",'Raw Data'!B2924)</f>
        <v xml:space="preserve"> </v>
      </c>
      <c r="B2917" s="62" t="str">
        <f>IF('Raw Data'!B2924=0," ",'Raw Data'!C2924)</f>
        <v xml:space="preserve"> </v>
      </c>
      <c r="C2917" s="63" t="str">
        <f>IF('Raw Data'!B2924=0," ",'Raw Data'!D2924)</f>
        <v xml:space="preserve"> </v>
      </c>
      <c r="D2917" s="63" t="str">
        <f>IF('Raw Data'!B2924=0," ",'Raw Data'!E2924)</f>
        <v xml:space="preserve"> </v>
      </c>
      <c r="E2917" s="62" t="str">
        <f>IF('Raw Data'!B2924=0," ",AVERAGE('Raw Data'!G2924:JP2924))</f>
        <v xml:space="preserve"> </v>
      </c>
      <c r="F2917" s="62" t="str">
        <f>IF('Raw Data'!B2924=0," ",_xlfn.STDEV.S('Raw Data'!G2924:JP2924))</f>
        <v xml:space="preserve"> </v>
      </c>
      <c r="G2917" s="63" t="str">
        <f>IF('Raw Data'!B2924=0," ",(D2917-C2917)/6/F2917)</f>
        <v xml:space="preserve"> </v>
      </c>
      <c r="H2917" s="63" t="str">
        <f>IF('Raw Data'!B2924=0," ","No")</f>
        <v xml:space="preserve"> </v>
      </c>
      <c r="I2917" s="62" t="str">
        <f>IF('Raw Data'!B2924=0," ",IF(H2917="Yes",MIN(D2917-E2917,E2917-C2917)/3/$H$2,MIN(E2917-C2917,D2917-E2917)/3/$H$1))</f>
        <v xml:space="preserve"> </v>
      </c>
      <c r="J2917" s="62" t="str">
        <f>IF('Raw Data'!B2924=0," ",E2917-6*F2917)</f>
        <v xml:space="preserve"> </v>
      </c>
      <c r="K2917" s="63" t="str">
        <f>IF('Raw Data'!B2924=0," ",E2917+6*F2917)</f>
        <v xml:space="preserve"> </v>
      </c>
      <c r="L2917" t="str">
        <f>IF('Raw Data'!B2924=0," ","No")</f>
        <v xml:space="preserve"> </v>
      </c>
      <c r="M2917" t="str">
        <f>IF('Raw Data'!B2924=0," ","Yes")</f>
        <v xml:space="preserve"> </v>
      </c>
    </row>
    <row r="2918" spans="1:13" x14ac:dyDescent="0.2">
      <c r="A2918" s="62" t="str">
        <f>IF('Raw Data'!B2925=0," ",'Raw Data'!B2925)</f>
        <v xml:space="preserve"> </v>
      </c>
      <c r="B2918" s="62" t="str">
        <f>IF('Raw Data'!B2925=0," ",'Raw Data'!C2925)</f>
        <v xml:space="preserve"> </v>
      </c>
      <c r="C2918" s="63" t="str">
        <f>IF('Raw Data'!B2925=0," ",'Raw Data'!D2925)</f>
        <v xml:space="preserve"> </v>
      </c>
      <c r="D2918" s="63" t="str">
        <f>IF('Raw Data'!B2925=0," ",'Raw Data'!E2925)</f>
        <v xml:space="preserve"> </v>
      </c>
      <c r="E2918" s="62" t="str">
        <f>IF('Raw Data'!B2925=0," ",AVERAGE('Raw Data'!G2925:JP2925))</f>
        <v xml:space="preserve"> </v>
      </c>
      <c r="F2918" s="62" t="str">
        <f>IF('Raw Data'!B2925=0," ",_xlfn.STDEV.S('Raw Data'!G2925:JP2925))</f>
        <v xml:space="preserve"> </v>
      </c>
      <c r="G2918" s="63" t="str">
        <f>IF('Raw Data'!B2925=0," ",(D2918-C2918)/6/F2918)</f>
        <v xml:space="preserve"> </v>
      </c>
      <c r="H2918" s="63" t="str">
        <f>IF('Raw Data'!B2925=0," ","No")</f>
        <v xml:space="preserve"> </v>
      </c>
      <c r="I2918" s="62" t="str">
        <f>IF('Raw Data'!B2925=0," ",IF(H2918="Yes",MIN(D2918-E2918,E2918-C2918)/3/$H$2,MIN(E2918-C2918,D2918-E2918)/3/$H$1))</f>
        <v xml:space="preserve"> </v>
      </c>
      <c r="J2918" s="62" t="str">
        <f>IF('Raw Data'!B2925=0," ",E2918-6*F2918)</f>
        <v xml:space="preserve"> </v>
      </c>
      <c r="K2918" s="63" t="str">
        <f>IF('Raw Data'!B2925=0," ",E2918+6*F2918)</f>
        <v xml:space="preserve"> </v>
      </c>
      <c r="L2918" t="str">
        <f>IF('Raw Data'!B2925=0," ","No")</f>
        <v xml:space="preserve"> </v>
      </c>
      <c r="M2918" t="str">
        <f>IF('Raw Data'!B2925=0," ","Yes")</f>
        <v xml:space="preserve"> </v>
      </c>
    </row>
    <row r="2919" spans="1:13" x14ac:dyDescent="0.2">
      <c r="A2919" s="62" t="str">
        <f>IF('Raw Data'!B2926=0," ",'Raw Data'!B2926)</f>
        <v xml:space="preserve"> </v>
      </c>
      <c r="B2919" s="62" t="str">
        <f>IF('Raw Data'!B2926=0," ",'Raw Data'!C2926)</f>
        <v xml:space="preserve"> </v>
      </c>
      <c r="C2919" s="63" t="str">
        <f>IF('Raw Data'!B2926=0," ",'Raw Data'!D2926)</f>
        <v xml:space="preserve"> </v>
      </c>
      <c r="D2919" s="63" t="str">
        <f>IF('Raw Data'!B2926=0," ",'Raw Data'!E2926)</f>
        <v xml:space="preserve"> </v>
      </c>
      <c r="E2919" s="62" t="str">
        <f>IF('Raw Data'!B2926=0," ",AVERAGE('Raw Data'!G2926:JP2926))</f>
        <v xml:space="preserve"> </v>
      </c>
      <c r="F2919" s="62" t="str">
        <f>IF('Raw Data'!B2926=0," ",_xlfn.STDEV.S('Raw Data'!G2926:JP2926))</f>
        <v xml:space="preserve"> </v>
      </c>
      <c r="G2919" s="63" t="str">
        <f>IF('Raw Data'!B2926=0," ",(D2919-C2919)/6/F2919)</f>
        <v xml:space="preserve"> </v>
      </c>
      <c r="H2919" s="63" t="str">
        <f>IF('Raw Data'!B2926=0," ","No")</f>
        <v xml:space="preserve"> </v>
      </c>
      <c r="I2919" s="62" t="str">
        <f>IF('Raw Data'!B2926=0," ",IF(H2919="Yes",MIN(D2919-E2919,E2919-C2919)/3/$H$2,MIN(E2919-C2919,D2919-E2919)/3/$H$1))</f>
        <v xml:space="preserve"> </v>
      </c>
      <c r="J2919" s="62" t="str">
        <f>IF('Raw Data'!B2926=0," ",E2919-6*F2919)</f>
        <v xml:space="preserve"> </v>
      </c>
      <c r="K2919" s="63" t="str">
        <f>IF('Raw Data'!B2926=0," ",E2919+6*F2919)</f>
        <v xml:space="preserve"> </v>
      </c>
      <c r="L2919" t="str">
        <f>IF('Raw Data'!B2926=0," ","No")</f>
        <v xml:space="preserve"> </v>
      </c>
      <c r="M2919" t="str">
        <f>IF('Raw Data'!B2926=0," ","Yes")</f>
        <v xml:space="preserve"> </v>
      </c>
    </row>
    <row r="2920" spans="1:13" x14ac:dyDescent="0.2">
      <c r="A2920" s="62" t="str">
        <f>IF('Raw Data'!B2927=0," ",'Raw Data'!B2927)</f>
        <v xml:space="preserve"> </v>
      </c>
      <c r="B2920" s="62" t="str">
        <f>IF('Raw Data'!B2927=0," ",'Raw Data'!C2927)</f>
        <v xml:space="preserve"> </v>
      </c>
      <c r="C2920" s="63" t="str">
        <f>IF('Raw Data'!B2927=0," ",'Raw Data'!D2927)</f>
        <v xml:space="preserve"> </v>
      </c>
      <c r="D2920" s="63" t="str">
        <f>IF('Raw Data'!B2927=0," ",'Raw Data'!E2927)</f>
        <v xml:space="preserve"> </v>
      </c>
      <c r="E2920" s="62" t="str">
        <f>IF('Raw Data'!B2927=0," ",AVERAGE('Raw Data'!G2927:JP2927))</f>
        <v xml:space="preserve"> </v>
      </c>
      <c r="F2920" s="62" t="str">
        <f>IF('Raw Data'!B2927=0," ",_xlfn.STDEV.S('Raw Data'!G2927:JP2927))</f>
        <v xml:space="preserve"> </v>
      </c>
      <c r="G2920" s="63" t="str">
        <f>IF('Raw Data'!B2927=0," ",(D2920-C2920)/6/F2920)</f>
        <v xml:space="preserve"> </v>
      </c>
      <c r="H2920" s="63" t="str">
        <f>IF('Raw Data'!B2927=0," ","No")</f>
        <v xml:space="preserve"> </v>
      </c>
      <c r="I2920" s="62" t="str">
        <f>IF('Raw Data'!B2927=0," ",IF(H2920="Yes",MIN(D2920-E2920,E2920-C2920)/3/$H$2,MIN(E2920-C2920,D2920-E2920)/3/$H$1))</f>
        <v xml:space="preserve"> </v>
      </c>
      <c r="J2920" s="62" t="str">
        <f>IF('Raw Data'!B2927=0," ",E2920-6*F2920)</f>
        <v xml:space="preserve"> </v>
      </c>
      <c r="K2920" s="63" t="str">
        <f>IF('Raw Data'!B2927=0," ",E2920+6*F2920)</f>
        <v xml:space="preserve"> </v>
      </c>
      <c r="L2920" t="str">
        <f>IF('Raw Data'!B2927=0," ","No")</f>
        <v xml:space="preserve"> </v>
      </c>
      <c r="M2920" t="str">
        <f>IF('Raw Data'!B2927=0," ","Yes")</f>
        <v xml:space="preserve"> </v>
      </c>
    </row>
    <row r="2921" spans="1:13" x14ac:dyDescent="0.2">
      <c r="A2921" s="62" t="str">
        <f>IF('Raw Data'!B2928=0," ",'Raw Data'!B2928)</f>
        <v xml:space="preserve"> </v>
      </c>
      <c r="B2921" s="62" t="str">
        <f>IF('Raw Data'!B2928=0," ",'Raw Data'!C2928)</f>
        <v xml:space="preserve"> </v>
      </c>
      <c r="C2921" s="63" t="str">
        <f>IF('Raw Data'!B2928=0," ",'Raw Data'!D2928)</f>
        <v xml:space="preserve"> </v>
      </c>
      <c r="D2921" s="63" t="str">
        <f>IF('Raw Data'!B2928=0," ",'Raw Data'!E2928)</f>
        <v xml:space="preserve"> </v>
      </c>
      <c r="E2921" s="62" t="str">
        <f>IF('Raw Data'!B2928=0," ",AVERAGE('Raw Data'!G2928:JP2928))</f>
        <v xml:space="preserve"> </v>
      </c>
      <c r="F2921" s="62" t="str">
        <f>IF('Raw Data'!B2928=0," ",_xlfn.STDEV.S('Raw Data'!G2928:JP2928))</f>
        <v xml:space="preserve"> </v>
      </c>
      <c r="G2921" s="63" t="str">
        <f>IF('Raw Data'!B2928=0," ",(D2921-C2921)/6/F2921)</f>
        <v xml:space="preserve"> </v>
      </c>
      <c r="H2921" s="63" t="str">
        <f>IF('Raw Data'!B2928=0," ","No")</f>
        <v xml:space="preserve"> </v>
      </c>
      <c r="I2921" s="62" t="str">
        <f>IF('Raw Data'!B2928=0," ",IF(H2921="Yes",MIN(D2921-E2921,E2921-C2921)/3/$H$2,MIN(E2921-C2921,D2921-E2921)/3/$H$1))</f>
        <v xml:space="preserve"> </v>
      </c>
      <c r="J2921" s="62" t="str">
        <f>IF('Raw Data'!B2928=0," ",E2921-6*F2921)</f>
        <v xml:space="preserve"> </v>
      </c>
      <c r="K2921" s="63" t="str">
        <f>IF('Raw Data'!B2928=0," ",E2921+6*F2921)</f>
        <v xml:space="preserve"> </v>
      </c>
      <c r="L2921" t="str">
        <f>IF('Raw Data'!B2928=0," ","No")</f>
        <v xml:space="preserve"> </v>
      </c>
      <c r="M2921" t="str">
        <f>IF('Raw Data'!B2928=0," ","Yes")</f>
        <v xml:space="preserve"> </v>
      </c>
    </row>
    <row r="2922" spans="1:13" x14ac:dyDescent="0.2">
      <c r="A2922" s="62" t="str">
        <f>IF('Raw Data'!B2929=0," ",'Raw Data'!B2929)</f>
        <v xml:space="preserve"> </v>
      </c>
      <c r="B2922" s="62" t="str">
        <f>IF('Raw Data'!B2929=0," ",'Raw Data'!C2929)</f>
        <v xml:space="preserve"> </v>
      </c>
      <c r="C2922" s="63" t="str">
        <f>IF('Raw Data'!B2929=0," ",'Raw Data'!D2929)</f>
        <v xml:space="preserve"> </v>
      </c>
      <c r="D2922" s="63" t="str">
        <f>IF('Raw Data'!B2929=0," ",'Raw Data'!E2929)</f>
        <v xml:space="preserve"> </v>
      </c>
      <c r="E2922" s="62" t="str">
        <f>IF('Raw Data'!B2929=0," ",AVERAGE('Raw Data'!G2929:JP2929))</f>
        <v xml:space="preserve"> </v>
      </c>
      <c r="F2922" s="62" t="str">
        <f>IF('Raw Data'!B2929=0," ",_xlfn.STDEV.S('Raw Data'!G2929:JP2929))</f>
        <v xml:space="preserve"> </v>
      </c>
      <c r="G2922" s="63" t="str">
        <f>IF('Raw Data'!B2929=0," ",(D2922-C2922)/6/F2922)</f>
        <v xml:space="preserve"> </v>
      </c>
      <c r="H2922" s="63" t="str">
        <f>IF('Raw Data'!B2929=0," ","No")</f>
        <v xml:space="preserve"> </v>
      </c>
      <c r="I2922" s="62" t="str">
        <f>IF('Raw Data'!B2929=0," ",IF(H2922="Yes",MIN(D2922-E2922,E2922-C2922)/3/$H$2,MIN(E2922-C2922,D2922-E2922)/3/$H$1))</f>
        <v xml:space="preserve"> </v>
      </c>
      <c r="J2922" s="62" t="str">
        <f>IF('Raw Data'!B2929=0," ",E2922-6*F2922)</f>
        <v xml:space="preserve"> </v>
      </c>
      <c r="K2922" s="63" t="str">
        <f>IF('Raw Data'!B2929=0," ",E2922+6*F2922)</f>
        <v xml:space="preserve"> </v>
      </c>
      <c r="L2922" t="str">
        <f>IF('Raw Data'!B2929=0," ","No")</f>
        <v xml:space="preserve"> </v>
      </c>
      <c r="M2922" t="str">
        <f>IF('Raw Data'!B2929=0," ","Yes")</f>
        <v xml:space="preserve"> </v>
      </c>
    </row>
    <row r="2923" spans="1:13" x14ac:dyDescent="0.2">
      <c r="A2923" s="62" t="str">
        <f>IF('Raw Data'!B2930=0," ",'Raw Data'!B2930)</f>
        <v xml:space="preserve"> </v>
      </c>
      <c r="B2923" s="62" t="str">
        <f>IF('Raw Data'!B2930=0," ",'Raw Data'!C2930)</f>
        <v xml:space="preserve"> </v>
      </c>
      <c r="C2923" s="63" t="str">
        <f>IF('Raw Data'!B2930=0," ",'Raw Data'!D2930)</f>
        <v xml:space="preserve"> </v>
      </c>
      <c r="D2923" s="63" t="str">
        <f>IF('Raw Data'!B2930=0," ",'Raw Data'!E2930)</f>
        <v xml:space="preserve"> </v>
      </c>
      <c r="E2923" s="62" t="str">
        <f>IF('Raw Data'!B2930=0," ",AVERAGE('Raw Data'!G2930:JP2930))</f>
        <v xml:space="preserve"> </v>
      </c>
      <c r="F2923" s="62" t="str">
        <f>IF('Raw Data'!B2930=0," ",_xlfn.STDEV.S('Raw Data'!G2930:JP2930))</f>
        <v xml:space="preserve"> </v>
      </c>
      <c r="G2923" s="63" t="str">
        <f>IF('Raw Data'!B2930=0," ",(D2923-C2923)/6/F2923)</f>
        <v xml:space="preserve"> </v>
      </c>
      <c r="H2923" s="63" t="str">
        <f>IF('Raw Data'!B2930=0," ","No")</f>
        <v xml:space="preserve"> </v>
      </c>
      <c r="I2923" s="62" t="str">
        <f>IF('Raw Data'!B2930=0," ",IF(H2923="Yes",MIN(D2923-E2923,E2923-C2923)/3/$H$2,MIN(E2923-C2923,D2923-E2923)/3/$H$1))</f>
        <v xml:space="preserve"> </v>
      </c>
      <c r="J2923" s="62" t="str">
        <f>IF('Raw Data'!B2930=0," ",E2923-6*F2923)</f>
        <v xml:space="preserve"> </v>
      </c>
      <c r="K2923" s="63" t="str">
        <f>IF('Raw Data'!B2930=0," ",E2923+6*F2923)</f>
        <v xml:space="preserve"> </v>
      </c>
      <c r="L2923" t="str">
        <f>IF('Raw Data'!B2930=0," ","No")</f>
        <v xml:space="preserve"> </v>
      </c>
      <c r="M2923" t="str">
        <f>IF('Raw Data'!B2930=0," ","Yes")</f>
        <v xml:space="preserve"> </v>
      </c>
    </row>
    <row r="2924" spans="1:13" x14ac:dyDescent="0.2">
      <c r="A2924" s="62" t="str">
        <f>IF('Raw Data'!B2931=0," ",'Raw Data'!B2931)</f>
        <v xml:space="preserve"> </v>
      </c>
      <c r="B2924" s="62" t="str">
        <f>IF('Raw Data'!B2931=0," ",'Raw Data'!C2931)</f>
        <v xml:space="preserve"> </v>
      </c>
      <c r="C2924" s="63" t="str">
        <f>IF('Raw Data'!B2931=0," ",'Raw Data'!D2931)</f>
        <v xml:space="preserve"> </v>
      </c>
      <c r="D2924" s="63" t="str">
        <f>IF('Raw Data'!B2931=0," ",'Raw Data'!E2931)</f>
        <v xml:space="preserve"> </v>
      </c>
      <c r="E2924" s="62" t="str">
        <f>IF('Raw Data'!B2931=0," ",AVERAGE('Raw Data'!G2931:JP2931))</f>
        <v xml:space="preserve"> </v>
      </c>
      <c r="F2924" s="62" t="str">
        <f>IF('Raw Data'!B2931=0," ",_xlfn.STDEV.S('Raw Data'!G2931:JP2931))</f>
        <v xml:space="preserve"> </v>
      </c>
      <c r="G2924" s="63" t="str">
        <f>IF('Raw Data'!B2931=0," ",(D2924-C2924)/6/F2924)</f>
        <v xml:space="preserve"> </v>
      </c>
      <c r="H2924" s="63" t="str">
        <f>IF('Raw Data'!B2931=0," ","No")</f>
        <v xml:space="preserve"> </v>
      </c>
      <c r="I2924" s="62" t="str">
        <f>IF('Raw Data'!B2931=0," ",IF(H2924="Yes",MIN(D2924-E2924,E2924-C2924)/3/$H$2,MIN(E2924-C2924,D2924-E2924)/3/$H$1))</f>
        <v xml:space="preserve"> </v>
      </c>
      <c r="J2924" s="62" t="str">
        <f>IF('Raw Data'!B2931=0," ",E2924-6*F2924)</f>
        <v xml:space="preserve"> </v>
      </c>
      <c r="K2924" s="63" t="str">
        <f>IF('Raw Data'!B2931=0," ",E2924+6*F2924)</f>
        <v xml:space="preserve"> </v>
      </c>
      <c r="L2924" t="str">
        <f>IF('Raw Data'!B2931=0," ","No")</f>
        <v xml:space="preserve"> </v>
      </c>
      <c r="M2924" t="str">
        <f>IF('Raw Data'!B2931=0," ","Yes")</f>
        <v xml:space="preserve"> </v>
      </c>
    </row>
    <row r="2925" spans="1:13" x14ac:dyDescent="0.2">
      <c r="A2925" s="62" t="str">
        <f>IF('Raw Data'!B2932=0," ",'Raw Data'!B2932)</f>
        <v xml:space="preserve"> </v>
      </c>
      <c r="B2925" s="62" t="str">
        <f>IF('Raw Data'!B2932=0," ",'Raw Data'!C2932)</f>
        <v xml:space="preserve"> </v>
      </c>
      <c r="C2925" s="63" t="str">
        <f>IF('Raw Data'!B2932=0," ",'Raw Data'!D2932)</f>
        <v xml:space="preserve"> </v>
      </c>
      <c r="D2925" s="63" t="str">
        <f>IF('Raw Data'!B2932=0," ",'Raw Data'!E2932)</f>
        <v xml:space="preserve"> </v>
      </c>
      <c r="E2925" s="62" t="str">
        <f>IF('Raw Data'!B2932=0," ",AVERAGE('Raw Data'!G2932:JP2932))</f>
        <v xml:space="preserve"> </v>
      </c>
      <c r="F2925" s="62" t="str">
        <f>IF('Raw Data'!B2932=0," ",_xlfn.STDEV.S('Raw Data'!G2932:JP2932))</f>
        <v xml:space="preserve"> </v>
      </c>
      <c r="G2925" s="63" t="str">
        <f>IF('Raw Data'!B2932=0," ",(D2925-C2925)/6/F2925)</f>
        <v xml:space="preserve"> </v>
      </c>
      <c r="H2925" s="63" t="str">
        <f>IF('Raw Data'!B2932=0," ","No")</f>
        <v xml:space="preserve"> </v>
      </c>
      <c r="I2925" s="62" t="str">
        <f>IF('Raw Data'!B2932=0," ",IF(H2925="Yes",MIN(D2925-E2925,E2925-C2925)/3/$H$2,MIN(E2925-C2925,D2925-E2925)/3/$H$1))</f>
        <v xml:space="preserve"> </v>
      </c>
      <c r="J2925" s="62" t="str">
        <f>IF('Raw Data'!B2932=0," ",E2925-6*F2925)</f>
        <v xml:space="preserve"> </v>
      </c>
      <c r="K2925" s="63" t="str">
        <f>IF('Raw Data'!B2932=0," ",E2925+6*F2925)</f>
        <v xml:space="preserve"> </v>
      </c>
      <c r="L2925" t="str">
        <f>IF('Raw Data'!B2932=0," ","No")</f>
        <v xml:space="preserve"> </v>
      </c>
      <c r="M2925" t="str">
        <f>IF('Raw Data'!B2932=0," ","Yes")</f>
        <v xml:space="preserve"> </v>
      </c>
    </row>
    <row r="2926" spans="1:13" x14ac:dyDescent="0.2">
      <c r="A2926" s="62" t="str">
        <f>IF('Raw Data'!B2933=0," ",'Raw Data'!B2933)</f>
        <v xml:space="preserve"> </v>
      </c>
      <c r="B2926" s="62" t="str">
        <f>IF('Raw Data'!B2933=0," ",'Raw Data'!C2933)</f>
        <v xml:space="preserve"> </v>
      </c>
      <c r="C2926" s="63" t="str">
        <f>IF('Raw Data'!B2933=0," ",'Raw Data'!D2933)</f>
        <v xml:space="preserve"> </v>
      </c>
      <c r="D2926" s="63" t="str">
        <f>IF('Raw Data'!B2933=0," ",'Raw Data'!E2933)</f>
        <v xml:space="preserve"> </v>
      </c>
      <c r="E2926" s="62" t="str">
        <f>IF('Raw Data'!B2933=0," ",AVERAGE('Raw Data'!G2933:JP2933))</f>
        <v xml:space="preserve"> </v>
      </c>
      <c r="F2926" s="62" t="str">
        <f>IF('Raw Data'!B2933=0," ",_xlfn.STDEV.S('Raw Data'!G2933:JP2933))</f>
        <v xml:space="preserve"> </v>
      </c>
      <c r="G2926" s="63" t="str">
        <f>IF('Raw Data'!B2933=0," ",(D2926-C2926)/6/F2926)</f>
        <v xml:space="preserve"> </v>
      </c>
      <c r="H2926" s="63" t="str">
        <f>IF('Raw Data'!B2933=0," ","No")</f>
        <v xml:space="preserve"> </v>
      </c>
      <c r="I2926" s="62" t="str">
        <f>IF('Raw Data'!B2933=0," ",IF(H2926="Yes",MIN(D2926-E2926,E2926-C2926)/3/$H$2,MIN(E2926-C2926,D2926-E2926)/3/$H$1))</f>
        <v xml:space="preserve"> </v>
      </c>
      <c r="J2926" s="62" t="str">
        <f>IF('Raw Data'!B2933=0," ",E2926-6*F2926)</f>
        <v xml:space="preserve"> </v>
      </c>
      <c r="K2926" s="63" t="str">
        <f>IF('Raw Data'!B2933=0," ",E2926+6*F2926)</f>
        <v xml:space="preserve"> </v>
      </c>
      <c r="L2926" t="str">
        <f>IF('Raw Data'!B2933=0," ","No")</f>
        <v xml:space="preserve"> </v>
      </c>
      <c r="M2926" t="str">
        <f>IF('Raw Data'!B2933=0," ","Yes")</f>
        <v xml:space="preserve"> </v>
      </c>
    </row>
    <row r="2927" spans="1:13" x14ac:dyDescent="0.2">
      <c r="A2927" s="62" t="str">
        <f>IF('Raw Data'!B2934=0," ",'Raw Data'!B2934)</f>
        <v xml:space="preserve"> </v>
      </c>
      <c r="B2927" s="62" t="str">
        <f>IF('Raw Data'!B2934=0," ",'Raw Data'!C2934)</f>
        <v xml:space="preserve"> </v>
      </c>
      <c r="C2927" s="63" t="str">
        <f>IF('Raw Data'!B2934=0," ",'Raw Data'!D2934)</f>
        <v xml:space="preserve"> </v>
      </c>
      <c r="D2927" s="63" t="str">
        <f>IF('Raw Data'!B2934=0," ",'Raw Data'!E2934)</f>
        <v xml:space="preserve"> </v>
      </c>
      <c r="E2927" s="62" t="str">
        <f>IF('Raw Data'!B2934=0," ",AVERAGE('Raw Data'!G2934:JP2934))</f>
        <v xml:space="preserve"> </v>
      </c>
      <c r="F2927" s="62" t="str">
        <f>IF('Raw Data'!B2934=0," ",_xlfn.STDEV.S('Raw Data'!G2934:JP2934))</f>
        <v xml:space="preserve"> </v>
      </c>
      <c r="G2927" s="63" t="str">
        <f>IF('Raw Data'!B2934=0," ",(D2927-C2927)/6/F2927)</f>
        <v xml:space="preserve"> </v>
      </c>
      <c r="H2927" s="63" t="str">
        <f>IF('Raw Data'!B2934=0," ","No")</f>
        <v xml:space="preserve"> </v>
      </c>
      <c r="I2927" s="62" t="str">
        <f>IF('Raw Data'!B2934=0," ",IF(H2927="Yes",MIN(D2927-E2927,E2927-C2927)/3/$H$2,MIN(E2927-C2927,D2927-E2927)/3/$H$1))</f>
        <v xml:space="preserve"> </v>
      </c>
      <c r="J2927" s="62" t="str">
        <f>IF('Raw Data'!B2934=0," ",E2927-6*F2927)</f>
        <v xml:space="preserve"> </v>
      </c>
      <c r="K2927" s="63" t="str">
        <f>IF('Raw Data'!B2934=0," ",E2927+6*F2927)</f>
        <v xml:space="preserve"> </v>
      </c>
      <c r="L2927" t="str">
        <f>IF('Raw Data'!B2934=0," ","No")</f>
        <v xml:space="preserve"> </v>
      </c>
      <c r="M2927" t="str">
        <f>IF('Raw Data'!B2934=0," ","Yes")</f>
        <v xml:space="preserve"> </v>
      </c>
    </row>
    <row r="2928" spans="1:13" x14ac:dyDescent="0.2">
      <c r="A2928" s="62" t="str">
        <f>IF('Raw Data'!B2935=0," ",'Raw Data'!B2935)</f>
        <v xml:space="preserve"> </v>
      </c>
      <c r="B2928" s="62" t="str">
        <f>IF('Raw Data'!B2935=0," ",'Raw Data'!C2935)</f>
        <v xml:space="preserve"> </v>
      </c>
      <c r="C2928" s="63" t="str">
        <f>IF('Raw Data'!B2935=0," ",'Raw Data'!D2935)</f>
        <v xml:space="preserve"> </v>
      </c>
      <c r="D2928" s="63" t="str">
        <f>IF('Raw Data'!B2935=0," ",'Raw Data'!E2935)</f>
        <v xml:space="preserve"> </v>
      </c>
      <c r="E2928" s="62" t="str">
        <f>IF('Raw Data'!B2935=0," ",AVERAGE('Raw Data'!G2935:JP2935))</f>
        <v xml:space="preserve"> </v>
      </c>
      <c r="F2928" s="62" t="str">
        <f>IF('Raw Data'!B2935=0," ",_xlfn.STDEV.S('Raw Data'!G2935:JP2935))</f>
        <v xml:space="preserve"> </v>
      </c>
      <c r="G2928" s="63" t="str">
        <f>IF('Raw Data'!B2935=0," ",(D2928-C2928)/6/F2928)</f>
        <v xml:space="preserve"> </v>
      </c>
      <c r="H2928" s="63" t="str">
        <f>IF('Raw Data'!B2935=0," ","No")</f>
        <v xml:space="preserve"> </v>
      </c>
      <c r="I2928" s="62" t="str">
        <f>IF('Raw Data'!B2935=0," ",IF(H2928="Yes",MIN(D2928-E2928,E2928-C2928)/3/$H$2,MIN(E2928-C2928,D2928-E2928)/3/$H$1))</f>
        <v xml:space="preserve"> </v>
      </c>
      <c r="J2928" s="62" t="str">
        <f>IF('Raw Data'!B2935=0," ",E2928-6*F2928)</f>
        <v xml:space="preserve"> </v>
      </c>
      <c r="K2928" s="63" t="str">
        <f>IF('Raw Data'!B2935=0," ",E2928+6*F2928)</f>
        <v xml:space="preserve"> </v>
      </c>
      <c r="L2928" t="str">
        <f>IF('Raw Data'!B2935=0," ","No")</f>
        <v xml:space="preserve"> </v>
      </c>
      <c r="M2928" t="str">
        <f>IF('Raw Data'!B2935=0," ","Yes")</f>
        <v xml:space="preserve"> </v>
      </c>
    </row>
    <row r="2929" spans="1:13" x14ac:dyDescent="0.2">
      <c r="A2929" s="62" t="str">
        <f>IF('Raw Data'!B2936=0," ",'Raw Data'!B2936)</f>
        <v xml:space="preserve"> </v>
      </c>
      <c r="B2929" s="62" t="str">
        <f>IF('Raw Data'!B2936=0," ",'Raw Data'!C2936)</f>
        <v xml:space="preserve"> </v>
      </c>
      <c r="C2929" s="63" t="str">
        <f>IF('Raw Data'!B2936=0," ",'Raw Data'!D2936)</f>
        <v xml:space="preserve"> </v>
      </c>
      <c r="D2929" s="63" t="str">
        <f>IF('Raw Data'!B2936=0," ",'Raw Data'!E2936)</f>
        <v xml:space="preserve"> </v>
      </c>
      <c r="E2929" s="62" t="str">
        <f>IF('Raw Data'!B2936=0," ",AVERAGE('Raw Data'!G2936:JP2936))</f>
        <v xml:space="preserve"> </v>
      </c>
      <c r="F2929" s="62" t="str">
        <f>IF('Raw Data'!B2936=0," ",_xlfn.STDEV.S('Raw Data'!G2936:JP2936))</f>
        <v xml:space="preserve"> </v>
      </c>
      <c r="G2929" s="63" t="str">
        <f>IF('Raw Data'!B2936=0," ",(D2929-C2929)/6/F2929)</f>
        <v xml:space="preserve"> </v>
      </c>
      <c r="H2929" s="63" t="str">
        <f>IF('Raw Data'!B2936=0," ","No")</f>
        <v xml:space="preserve"> </v>
      </c>
      <c r="I2929" s="62" t="str">
        <f>IF('Raw Data'!B2936=0," ",IF(H2929="Yes",MIN(D2929-E2929,E2929-C2929)/3/$H$2,MIN(E2929-C2929,D2929-E2929)/3/$H$1))</f>
        <v xml:space="preserve"> </v>
      </c>
      <c r="J2929" s="62" t="str">
        <f>IF('Raw Data'!B2936=0," ",E2929-6*F2929)</f>
        <v xml:space="preserve"> </v>
      </c>
      <c r="K2929" s="63" t="str">
        <f>IF('Raw Data'!B2936=0," ",E2929+6*F2929)</f>
        <v xml:space="preserve"> </v>
      </c>
      <c r="L2929" t="str">
        <f>IF('Raw Data'!B2936=0," ","No")</f>
        <v xml:space="preserve"> </v>
      </c>
      <c r="M2929" t="str">
        <f>IF('Raw Data'!B2936=0," ","Yes")</f>
        <v xml:space="preserve"> </v>
      </c>
    </row>
    <row r="2930" spans="1:13" x14ac:dyDescent="0.2">
      <c r="A2930" s="62" t="str">
        <f>IF('Raw Data'!B2937=0," ",'Raw Data'!B2937)</f>
        <v xml:space="preserve"> </v>
      </c>
      <c r="B2930" s="62" t="str">
        <f>IF('Raw Data'!B2937=0," ",'Raw Data'!C2937)</f>
        <v xml:space="preserve"> </v>
      </c>
      <c r="C2930" s="63" t="str">
        <f>IF('Raw Data'!B2937=0," ",'Raw Data'!D2937)</f>
        <v xml:space="preserve"> </v>
      </c>
      <c r="D2930" s="63" t="str">
        <f>IF('Raw Data'!B2937=0," ",'Raw Data'!E2937)</f>
        <v xml:space="preserve"> </v>
      </c>
      <c r="E2930" s="62" t="str">
        <f>IF('Raw Data'!B2937=0," ",AVERAGE('Raw Data'!G2937:JP2937))</f>
        <v xml:space="preserve"> </v>
      </c>
      <c r="F2930" s="62" t="str">
        <f>IF('Raw Data'!B2937=0," ",_xlfn.STDEV.S('Raw Data'!G2937:JP2937))</f>
        <v xml:space="preserve"> </v>
      </c>
      <c r="G2930" s="63" t="str">
        <f>IF('Raw Data'!B2937=0," ",(D2930-C2930)/6/F2930)</f>
        <v xml:space="preserve"> </v>
      </c>
      <c r="H2930" s="63" t="str">
        <f>IF('Raw Data'!B2937=0," ","No")</f>
        <v xml:space="preserve"> </v>
      </c>
      <c r="I2930" s="62" t="str">
        <f>IF('Raw Data'!B2937=0," ",IF(H2930="Yes",MIN(D2930-E2930,E2930-C2930)/3/$H$2,MIN(E2930-C2930,D2930-E2930)/3/$H$1))</f>
        <v xml:space="preserve"> </v>
      </c>
      <c r="J2930" s="62" t="str">
        <f>IF('Raw Data'!B2937=0," ",E2930-6*F2930)</f>
        <v xml:space="preserve"> </v>
      </c>
      <c r="K2930" s="63" t="str">
        <f>IF('Raw Data'!B2937=0," ",E2930+6*F2930)</f>
        <v xml:space="preserve"> </v>
      </c>
      <c r="L2930" t="str">
        <f>IF('Raw Data'!B2937=0," ","No")</f>
        <v xml:space="preserve"> </v>
      </c>
      <c r="M2930" t="str">
        <f>IF('Raw Data'!B2937=0," ","Yes")</f>
        <v xml:space="preserve"> </v>
      </c>
    </row>
    <row r="2931" spans="1:13" x14ac:dyDescent="0.2">
      <c r="A2931" s="62" t="str">
        <f>IF('Raw Data'!B2938=0," ",'Raw Data'!B2938)</f>
        <v xml:space="preserve"> </v>
      </c>
      <c r="B2931" s="62" t="str">
        <f>IF('Raw Data'!B2938=0," ",'Raw Data'!C2938)</f>
        <v xml:space="preserve"> </v>
      </c>
      <c r="C2931" s="63" t="str">
        <f>IF('Raw Data'!B2938=0," ",'Raw Data'!D2938)</f>
        <v xml:space="preserve"> </v>
      </c>
      <c r="D2931" s="63" t="str">
        <f>IF('Raw Data'!B2938=0," ",'Raw Data'!E2938)</f>
        <v xml:space="preserve"> </v>
      </c>
      <c r="E2931" s="62" t="str">
        <f>IF('Raw Data'!B2938=0," ",AVERAGE('Raw Data'!G2938:JP2938))</f>
        <v xml:space="preserve"> </v>
      </c>
      <c r="F2931" s="62" t="str">
        <f>IF('Raw Data'!B2938=0," ",_xlfn.STDEV.S('Raw Data'!G2938:JP2938))</f>
        <v xml:space="preserve"> </v>
      </c>
      <c r="G2931" s="63" t="str">
        <f>IF('Raw Data'!B2938=0," ",(D2931-C2931)/6/F2931)</f>
        <v xml:space="preserve"> </v>
      </c>
      <c r="H2931" s="63" t="str">
        <f>IF('Raw Data'!B2938=0," ","No")</f>
        <v xml:space="preserve"> </v>
      </c>
      <c r="I2931" s="62" t="str">
        <f>IF('Raw Data'!B2938=0," ",IF(H2931="Yes",MIN(D2931-E2931,E2931-C2931)/3/$H$2,MIN(E2931-C2931,D2931-E2931)/3/$H$1))</f>
        <v xml:space="preserve"> </v>
      </c>
      <c r="J2931" s="62" t="str">
        <f>IF('Raw Data'!B2938=0," ",E2931-6*F2931)</f>
        <v xml:space="preserve"> </v>
      </c>
      <c r="K2931" s="63" t="str">
        <f>IF('Raw Data'!B2938=0," ",E2931+6*F2931)</f>
        <v xml:space="preserve"> </v>
      </c>
      <c r="L2931" t="str">
        <f>IF('Raw Data'!B2938=0," ","No")</f>
        <v xml:space="preserve"> </v>
      </c>
      <c r="M2931" t="str">
        <f>IF('Raw Data'!B2938=0," ","Yes")</f>
        <v xml:space="preserve"> </v>
      </c>
    </row>
    <row r="2932" spans="1:13" x14ac:dyDescent="0.2">
      <c r="A2932" s="62" t="str">
        <f>IF('Raw Data'!B2939=0," ",'Raw Data'!B2939)</f>
        <v xml:space="preserve"> </v>
      </c>
      <c r="B2932" s="62" t="str">
        <f>IF('Raw Data'!B2939=0," ",'Raw Data'!C2939)</f>
        <v xml:space="preserve"> </v>
      </c>
      <c r="C2932" s="63" t="str">
        <f>IF('Raw Data'!B2939=0," ",'Raw Data'!D2939)</f>
        <v xml:space="preserve"> </v>
      </c>
      <c r="D2932" s="63" t="str">
        <f>IF('Raw Data'!B2939=0," ",'Raw Data'!E2939)</f>
        <v xml:space="preserve"> </v>
      </c>
      <c r="E2932" s="62" t="str">
        <f>IF('Raw Data'!B2939=0," ",AVERAGE('Raw Data'!G2939:JP2939))</f>
        <v xml:space="preserve"> </v>
      </c>
      <c r="F2932" s="62" t="str">
        <f>IF('Raw Data'!B2939=0," ",_xlfn.STDEV.S('Raw Data'!G2939:JP2939))</f>
        <v xml:space="preserve"> </v>
      </c>
      <c r="G2932" s="63" t="str">
        <f>IF('Raw Data'!B2939=0," ",(D2932-C2932)/6/F2932)</f>
        <v xml:space="preserve"> </v>
      </c>
      <c r="H2932" s="63" t="str">
        <f>IF('Raw Data'!B2939=0," ","No")</f>
        <v xml:space="preserve"> </v>
      </c>
      <c r="I2932" s="62" t="str">
        <f>IF('Raw Data'!B2939=0," ",IF(H2932="Yes",MIN(D2932-E2932,E2932-C2932)/3/$H$2,MIN(E2932-C2932,D2932-E2932)/3/$H$1))</f>
        <v xml:space="preserve"> </v>
      </c>
      <c r="J2932" s="62" t="str">
        <f>IF('Raw Data'!B2939=0," ",E2932-6*F2932)</f>
        <v xml:space="preserve"> </v>
      </c>
      <c r="K2932" s="63" t="str">
        <f>IF('Raw Data'!B2939=0," ",E2932+6*F2932)</f>
        <v xml:space="preserve"> </v>
      </c>
      <c r="L2932" t="str">
        <f>IF('Raw Data'!B2939=0," ","No")</f>
        <v xml:space="preserve"> </v>
      </c>
      <c r="M2932" t="str">
        <f>IF('Raw Data'!B2939=0," ","Yes")</f>
        <v xml:space="preserve"> </v>
      </c>
    </row>
    <row r="2933" spans="1:13" x14ac:dyDescent="0.2">
      <c r="A2933" s="62" t="str">
        <f>IF('Raw Data'!B2940=0," ",'Raw Data'!B2940)</f>
        <v xml:space="preserve"> </v>
      </c>
      <c r="B2933" s="62" t="str">
        <f>IF('Raw Data'!B2940=0," ",'Raw Data'!C2940)</f>
        <v xml:space="preserve"> </v>
      </c>
      <c r="C2933" s="63" t="str">
        <f>IF('Raw Data'!B2940=0," ",'Raw Data'!D2940)</f>
        <v xml:space="preserve"> </v>
      </c>
      <c r="D2933" s="63" t="str">
        <f>IF('Raw Data'!B2940=0," ",'Raw Data'!E2940)</f>
        <v xml:space="preserve"> </v>
      </c>
      <c r="E2933" s="62" t="str">
        <f>IF('Raw Data'!B2940=0," ",AVERAGE('Raw Data'!G2940:JP2940))</f>
        <v xml:space="preserve"> </v>
      </c>
      <c r="F2933" s="62" t="str">
        <f>IF('Raw Data'!B2940=0," ",_xlfn.STDEV.S('Raw Data'!G2940:JP2940))</f>
        <v xml:space="preserve"> </v>
      </c>
      <c r="G2933" s="63" t="str">
        <f>IF('Raw Data'!B2940=0," ",(D2933-C2933)/6/F2933)</f>
        <v xml:space="preserve"> </v>
      </c>
      <c r="H2933" s="63" t="str">
        <f>IF('Raw Data'!B2940=0," ","No")</f>
        <v xml:space="preserve"> </v>
      </c>
      <c r="I2933" s="62" t="str">
        <f>IF('Raw Data'!B2940=0," ",IF(H2933="Yes",MIN(D2933-E2933,E2933-C2933)/3/$H$2,MIN(E2933-C2933,D2933-E2933)/3/$H$1))</f>
        <v xml:space="preserve"> </v>
      </c>
      <c r="J2933" s="62" t="str">
        <f>IF('Raw Data'!B2940=0," ",E2933-6*F2933)</f>
        <v xml:space="preserve"> </v>
      </c>
      <c r="K2933" s="63" t="str">
        <f>IF('Raw Data'!B2940=0," ",E2933+6*F2933)</f>
        <v xml:space="preserve"> </v>
      </c>
      <c r="L2933" t="str">
        <f>IF('Raw Data'!B2940=0," ","No")</f>
        <v xml:space="preserve"> </v>
      </c>
      <c r="M2933" t="str">
        <f>IF('Raw Data'!B2940=0," ","Yes")</f>
        <v xml:space="preserve"> </v>
      </c>
    </row>
    <row r="2934" spans="1:13" x14ac:dyDescent="0.2">
      <c r="A2934" s="62" t="str">
        <f>IF('Raw Data'!B2941=0," ",'Raw Data'!B2941)</f>
        <v xml:space="preserve"> </v>
      </c>
      <c r="B2934" s="62" t="str">
        <f>IF('Raw Data'!B2941=0," ",'Raw Data'!C2941)</f>
        <v xml:space="preserve"> </v>
      </c>
      <c r="C2934" s="63" t="str">
        <f>IF('Raw Data'!B2941=0," ",'Raw Data'!D2941)</f>
        <v xml:space="preserve"> </v>
      </c>
      <c r="D2934" s="63" t="str">
        <f>IF('Raw Data'!B2941=0," ",'Raw Data'!E2941)</f>
        <v xml:space="preserve"> </v>
      </c>
      <c r="E2934" s="62" t="str">
        <f>IF('Raw Data'!B2941=0," ",AVERAGE('Raw Data'!G2941:JP2941))</f>
        <v xml:space="preserve"> </v>
      </c>
      <c r="F2934" s="62" t="str">
        <f>IF('Raw Data'!B2941=0," ",_xlfn.STDEV.S('Raw Data'!G2941:JP2941))</f>
        <v xml:space="preserve"> </v>
      </c>
      <c r="G2934" s="63" t="str">
        <f>IF('Raw Data'!B2941=0," ",(D2934-C2934)/6/F2934)</f>
        <v xml:space="preserve"> </v>
      </c>
      <c r="H2934" s="63" t="str">
        <f>IF('Raw Data'!B2941=0," ","No")</f>
        <v xml:space="preserve"> </v>
      </c>
      <c r="I2934" s="62" t="str">
        <f>IF('Raw Data'!B2941=0," ",IF(H2934="Yes",MIN(D2934-E2934,E2934-C2934)/3/$H$2,MIN(E2934-C2934,D2934-E2934)/3/$H$1))</f>
        <v xml:space="preserve"> </v>
      </c>
      <c r="J2934" s="62" t="str">
        <f>IF('Raw Data'!B2941=0," ",E2934-6*F2934)</f>
        <v xml:space="preserve"> </v>
      </c>
      <c r="K2934" s="63" t="str">
        <f>IF('Raw Data'!B2941=0," ",E2934+6*F2934)</f>
        <v xml:space="preserve"> </v>
      </c>
      <c r="L2934" t="str">
        <f>IF('Raw Data'!B2941=0," ","No")</f>
        <v xml:space="preserve"> </v>
      </c>
      <c r="M2934" t="str">
        <f>IF('Raw Data'!B2941=0," ","Yes")</f>
        <v xml:space="preserve"> </v>
      </c>
    </row>
    <row r="2935" spans="1:13" x14ac:dyDescent="0.2">
      <c r="A2935" s="62" t="str">
        <f>IF('Raw Data'!B2942=0," ",'Raw Data'!B2942)</f>
        <v xml:space="preserve"> </v>
      </c>
      <c r="B2935" s="62" t="str">
        <f>IF('Raw Data'!B2942=0," ",'Raw Data'!C2942)</f>
        <v xml:space="preserve"> </v>
      </c>
      <c r="C2935" s="63" t="str">
        <f>IF('Raw Data'!B2942=0," ",'Raw Data'!D2942)</f>
        <v xml:space="preserve"> </v>
      </c>
      <c r="D2935" s="63" t="str">
        <f>IF('Raw Data'!B2942=0," ",'Raw Data'!E2942)</f>
        <v xml:space="preserve"> </v>
      </c>
      <c r="E2935" s="62" t="str">
        <f>IF('Raw Data'!B2942=0," ",AVERAGE('Raw Data'!G2942:JP2942))</f>
        <v xml:space="preserve"> </v>
      </c>
      <c r="F2935" s="62" t="str">
        <f>IF('Raw Data'!B2942=0," ",_xlfn.STDEV.S('Raw Data'!G2942:JP2942))</f>
        <v xml:space="preserve"> </v>
      </c>
      <c r="G2935" s="63" t="str">
        <f>IF('Raw Data'!B2942=0," ",(D2935-C2935)/6/F2935)</f>
        <v xml:space="preserve"> </v>
      </c>
      <c r="H2935" s="63" t="str">
        <f>IF('Raw Data'!B2942=0," ","No")</f>
        <v xml:space="preserve"> </v>
      </c>
      <c r="I2935" s="62" t="str">
        <f>IF('Raw Data'!B2942=0," ",IF(H2935="Yes",MIN(D2935-E2935,E2935-C2935)/3/$H$2,MIN(E2935-C2935,D2935-E2935)/3/$H$1))</f>
        <v xml:space="preserve"> </v>
      </c>
      <c r="J2935" s="62" t="str">
        <f>IF('Raw Data'!B2942=0," ",E2935-6*F2935)</f>
        <v xml:space="preserve"> </v>
      </c>
      <c r="K2935" s="63" t="str">
        <f>IF('Raw Data'!B2942=0," ",E2935+6*F2935)</f>
        <v xml:space="preserve"> </v>
      </c>
      <c r="L2935" t="str">
        <f>IF('Raw Data'!B2942=0," ","No")</f>
        <v xml:space="preserve"> </v>
      </c>
      <c r="M2935" t="str">
        <f>IF('Raw Data'!B2942=0," ","Yes")</f>
        <v xml:space="preserve"> </v>
      </c>
    </row>
    <row r="2936" spans="1:13" x14ac:dyDescent="0.2">
      <c r="A2936" s="62" t="str">
        <f>IF('Raw Data'!B2943=0," ",'Raw Data'!B2943)</f>
        <v xml:space="preserve"> </v>
      </c>
      <c r="B2936" s="62" t="str">
        <f>IF('Raw Data'!B2943=0," ",'Raw Data'!C2943)</f>
        <v xml:space="preserve"> </v>
      </c>
      <c r="C2936" s="63" t="str">
        <f>IF('Raw Data'!B2943=0," ",'Raw Data'!D2943)</f>
        <v xml:space="preserve"> </v>
      </c>
      <c r="D2936" s="63" t="str">
        <f>IF('Raw Data'!B2943=0," ",'Raw Data'!E2943)</f>
        <v xml:space="preserve"> </v>
      </c>
      <c r="E2936" s="62" t="str">
        <f>IF('Raw Data'!B2943=0," ",AVERAGE('Raw Data'!G2943:JP2943))</f>
        <v xml:space="preserve"> </v>
      </c>
      <c r="F2936" s="62" t="str">
        <f>IF('Raw Data'!B2943=0," ",_xlfn.STDEV.S('Raw Data'!G2943:JP2943))</f>
        <v xml:space="preserve"> </v>
      </c>
      <c r="G2936" s="63" t="str">
        <f>IF('Raw Data'!B2943=0," ",(D2936-C2936)/6/F2936)</f>
        <v xml:space="preserve"> </v>
      </c>
      <c r="H2936" s="63" t="str">
        <f>IF('Raw Data'!B2943=0," ","No")</f>
        <v xml:space="preserve"> </v>
      </c>
      <c r="I2936" s="62" t="str">
        <f>IF('Raw Data'!B2943=0," ",IF(H2936="Yes",MIN(D2936-E2936,E2936-C2936)/3/$H$2,MIN(E2936-C2936,D2936-E2936)/3/$H$1))</f>
        <v xml:space="preserve"> </v>
      </c>
      <c r="J2936" s="62" t="str">
        <f>IF('Raw Data'!B2943=0," ",E2936-6*F2936)</f>
        <v xml:space="preserve"> </v>
      </c>
      <c r="K2936" s="63" t="str">
        <f>IF('Raw Data'!B2943=0," ",E2936+6*F2936)</f>
        <v xml:space="preserve"> </v>
      </c>
      <c r="L2936" t="str">
        <f>IF('Raw Data'!B2943=0," ","No")</f>
        <v xml:space="preserve"> </v>
      </c>
      <c r="M2936" t="str">
        <f>IF('Raw Data'!B2943=0," ","Yes")</f>
        <v xml:space="preserve"> </v>
      </c>
    </row>
    <row r="2937" spans="1:13" x14ac:dyDescent="0.2">
      <c r="A2937" s="62" t="str">
        <f>IF('Raw Data'!B2944=0," ",'Raw Data'!B2944)</f>
        <v xml:space="preserve"> </v>
      </c>
      <c r="B2937" s="62" t="str">
        <f>IF('Raw Data'!B2944=0," ",'Raw Data'!C2944)</f>
        <v xml:space="preserve"> </v>
      </c>
      <c r="C2937" s="63" t="str">
        <f>IF('Raw Data'!B2944=0," ",'Raw Data'!D2944)</f>
        <v xml:space="preserve"> </v>
      </c>
      <c r="D2937" s="63" t="str">
        <f>IF('Raw Data'!B2944=0," ",'Raw Data'!E2944)</f>
        <v xml:space="preserve"> </v>
      </c>
      <c r="E2937" s="62" t="str">
        <f>IF('Raw Data'!B2944=0," ",AVERAGE('Raw Data'!G2944:JP2944))</f>
        <v xml:space="preserve"> </v>
      </c>
      <c r="F2937" s="62" t="str">
        <f>IF('Raw Data'!B2944=0," ",_xlfn.STDEV.S('Raw Data'!G2944:JP2944))</f>
        <v xml:space="preserve"> </v>
      </c>
      <c r="G2937" s="63" t="str">
        <f>IF('Raw Data'!B2944=0," ",(D2937-C2937)/6/F2937)</f>
        <v xml:space="preserve"> </v>
      </c>
      <c r="H2937" s="63" t="str">
        <f>IF('Raw Data'!B2944=0," ","No")</f>
        <v xml:space="preserve"> </v>
      </c>
      <c r="I2937" s="62" t="str">
        <f>IF('Raw Data'!B2944=0," ",IF(H2937="Yes",MIN(D2937-E2937,E2937-C2937)/3/$H$2,MIN(E2937-C2937,D2937-E2937)/3/$H$1))</f>
        <v xml:space="preserve"> </v>
      </c>
      <c r="J2937" s="62" t="str">
        <f>IF('Raw Data'!B2944=0," ",E2937-6*F2937)</f>
        <v xml:space="preserve"> </v>
      </c>
      <c r="K2937" s="63" t="str">
        <f>IF('Raw Data'!B2944=0," ",E2937+6*F2937)</f>
        <v xml:space="preserve"> </v>
      </c>
      <c r="L2937" t="str">
        <f>IF('Raw Data'!B2944=0," ","No")</f>
        <v xml:space="preserve"> </v>
      </c>
      <c r="M2937" t="str">
        <f>IF('Raw Data'!B2944=0," ","Yes")</f>
        <v xml:space="preserve"> </v>
      </c>
    </row>
    <row r="2938" spans="1:13" x14ac:dyDescent="0.2">
      <c r="A2938" s="62" t="str">
        <f>IF('Raw Data'!B2945=0," ",'Raw Data'!B2945)</f>
        <v xml:space="preserve"> </v>
      </c>
      <c r="B2938" s="62" t="str">
        <f>IF('Raw Data'!B2945=0," ",'Raw Data'!C2945)</f>
        <v xml:space="preserve"> </v>
      </c>
      <c r="C2938" s="63" t="str">
        <f>IF('Raw Data'!B2945=0," ",'Raw Data'!D2945)</f>
        <v xml:space="preserve"> </v>
      </c>
      <c r="D2938" s="63" t="str">
        <f>IF('Raw Data'!B2945=0," ",'Raw Data'!E2945)</f>
        <v xml:space="preserve"> </v>
      </c>
      <c r="E2938" s="62" t="str">
        <f>IF('Raw Data'!B2945=0," ",AVERAGE('Raw Data'!G2945:JP2945))</f>
        <v xml:space="preserve"> </v>
      </c>
      <c r="F2938" s="62" t="str">
        <f>IF('Raw Data'!B2945=0," ",_xlfn.STDEV.S('Raw Data'!G2945:JP2945))</f>
        <v xml:space="preserve"> </v>
      </c>
      <c r="G2938" s="63" t="str">
        <f>IF('Raw Data'!B2945=0," ",(D2938-C2938)/6/F2938)</f>
        <v xml:space="preserve"> </v>
      </c>
      <c r="H2938" s="63" t="str">
        <f>IF('Raw Data'!B2945=0," ","No")</f>
        <v xml:space="preserve"> </v>
      </c>
      <c r="I2938" s="62" t="str">
        <f>IF('Raw Data'!B2945=0," ",IF(H2938="Yes",MIN(D2938-E2938,E2938-C2938)/3/$H$2,MIN(E2938-C2938,D2938-E2938)/3/$H$1))</f>
        <v xml:space="preserve"> </v>
      </c>
      <c r="J2938" s="62" t="str">
        <f>IF('Raw Data'!B2945=0," ",E2938-6*F2938)</f>
        <v xml:space="preserve"> </v>
      </c>
      <c r="K2938" s="63" t="str">
        <f>IF('Raw Data'!B2945=0," ",E2938+6*F2938)</f>
        <v xml:space="preserve"> </v>
      </c>
      <c r="L2938" t="str">
        <f>IF('Raw Data'!B2945=0," ","No")</f>
        <v xml:space="preserve"> </v>
      </c>
      <c r="M2938" t="str">
        <f>IF('Raw Data'!B2945=0," ","Yes")</f>
        <v xml:space="preserve"> </v>
      </c>
    </row>
    <row r="2939" spans="1:13" x14ac:dyDescent="0.2">
      <c r="A2939" s="62" t="str">
        <f>IF('Raw Data'!B2946=0," ",'Raw Data'!B2946)</f>
        <v xml:space="preserve"> </v>
      </c>
      <c r="B2939" s="62" t="str">
        <f>IF('Raw Data'!B2946=0," ",'Raw Data'!C2946)</f>
        <v xml:space="preserve"> </v>
      </c>
      <c r="C2939" s="63" t="str">
        <f>IF('Raw Data'!B2946=0," ",'Raw Data'!D2946)</f>
        <v xml:space="preserve"> </v>
      </c>
      <c r="D2939" s="63" t="str">
        <f>IF('Raw Data'!B2946=0," ",'Raw Data'!E2946)</f>
        <v xml:space="preserve"> </v>
      </c>
      <c r="E2939" s="62" t="str">
        <f>IF('Raw Data'!B2946=0," ",AVERAGE('Raw Data'!G2946:JP2946))</f>
        <v xml:space="preserve"> </v>
      </c>
      <c r="F2939" s="62" t="str">
        <f>IF('Raw Data'!B2946=0," ",_xlfn.STDEV.S('Raw Data'!G2946:JP2946))</f>
        <v xml:space="preserve"> </v>
      </c>
      <c r="G2939" s="63" t="str">
        <f>IF('Raw Data'!B2946=0," ",(D2939-C2939)/6/F2939)</f>
        <v xml:space="preserve"> </v>
      </c>
      <c r="H2939" s="63" t="str">
        <f>IF('Raw Data'!B2946=0," ","No")</f>
        <v xml:space="preserve"> </v>
      </c>
      <c r="I2939" s="62" t="str">
        <f>IF('Raw Data'!B2946=0," ",IF(H2939="Yes",MIN(D2939-E2939,E2939-C2939)/3/$H$2,MIN(E2939-C2939,D2939-E2939)/3/$H$1))</f>
        <v xml:space="preserve"> </v>
      </c>
      <c r="J2939" s="62" t="str">
        <f>IF('Raw Data'!B2946=0," ",E2939-6*F2939)</f>
        <v xml:space="preserve"> </v>
      </c>
      <c r="K2939" s="63" t="str">
        <f>IF('Raw Data'!B2946=0," ",E2939+6*F2939)</f>
        <v xml:space="preserve"> </v>
      </c>
      <c r="L2939" t="str">
        <f>IF('Raw Data'!B2946=0," ","No")</f>
        <v xml:space="preserve"> </v>
      </c>
      <c r="M2939" t="str">
        <f>IF('Raw Data'!B2946=0," ","Yes")</f>
        <v xml:space="preserve"> </v>
      </c>
    </row>
    <row r="2940" spans="1:13" x14ac:dyDescent="0.2">
      <c r="A2940" s="62" t="str">
        <f>IF('Raw Data'!B2947=0," ",'Raw Data'!B2947)</f>
        <v xml:space="preserve"> </v>
      </c>
      <c r="B2940" s="62" t="str">
        <f>IF('Raw Data'!B2947=0," ",'Raw Data'!C2947)</f>
        <v xml:space="preserve"> </v>
      </c>
      <c r="C2940" s="63" t="str">
        <f>IF('Raw Data'!B2947=0," ",'Raw Data'!D2947)</f>
        <v xml:space="preserve"> </v>
      </c>
      <c r="D2940" s="63" t="str">
        <f>IF('Raw Data'!B2947=0," ",'Raw Data'!E2947)</f>
        <v xml:space="preserve"> </v>
      </c>
      <c r="E2940" s="62" t="str">
        <f>IF('Raw Data'!B2947=0," ",AVERAGE('Raw Data'!G2947:JP2947))</f>
        <v xml:space="preserve"> </v>
      </c>
      <c r="F2940" s="62" t="str">
        <f>IF('Raw Data'!B2947=0," ",_xlfn.STDEV.S('Raw Data'!G2947:JP2947))</f>
        <v xml:space="preserve"> </v>
      </c>
      <c r="G2940" s="63" t="str">
        <f>IF('Raw Data'!B2947=0," ",(D2940-C2940)/6/F2940)</f>
        <v xml:space="preserve"> </v>
      </c>
      <c r="H2940" s="63" t="str">
        <f>IF('Raw Data'!B2947=0," ","No")</f>
        <v xml:space="preserve"> </v>
      </c>
      <c r="I2940" s="62" t="str">
        <f>IF('Raw Data'!B2947=0," ",IF(H2940="Yes",MIN(D2940-E2940,E2940-C2940)/3/$H$2,MIN(E2940-C2940,D2940-E2940)/3/$H$1))</f>
        <v xml:space="preserve"> </v>
      </c>
      <c r="J2940" s="62" t="str">
        <f>IF('Raw Data'!B2947=0," ",E2940-6*F2940)</f>
        <v xml:space="preserve"> </v>
      </c>
      <c r="K2940" s="63" t="str">
        <f>IF('Raw Data'!B2947=0," ",E2940+6*F2940)</f>
        <v xml:space="preserve"> </v>
      </c>
      <c r="L2940" t="str">
        <f>IF('Raw Data'!B2947=0," ","No")</f>
        <v xml:space="preserve"> </v>
      </c>
      <c r="M2940" t="str">
        <f>IF('Raw Data'!B2947=0," ","Yes")</f>
        <v xml:space="preserve"> </v>
      </c>
    </row>
    <row r="2941" spans="1:13" x14ac:dyDescent="0.2">
      <c r="A2941" s="62" t="str">
        <f>IF('Raw Data'!B2948=0," ",'Raw Data'!B2948)</f>
        <v xml:space="preserve"> </v>
      </c>
      <c r="B2941" s="62" t="str">
        <f>IF('Raw Data'!B2948=0," ",'Raw Data'!C2948)</f>
        <v xml:space="preserve"> </v>
      </c>
      <c r="C2941" s="63" t="str">
        <f>IF('Raw Data'!B2948=0," ",'Raw Data'!D2948)</f>
        <v xml:space="preserve"> </v>
      </c>
      <c r="D2941" s="63" t="str">
        <f>IF('Raw Data'!B2948=0," ",'Raw Data'!E2948)</f>
        <v xml:space="preserve"> </v>
      </c>
      <c r="E2941" s="62" t="str">
        <f>IF('Raw Data'!B2948=0," ",AVERAGE('Raw Data'!G2948:JP2948))</f>
        <v xml:space="preserve"> </v>
      </c>
      <c r="F2941" s="62" t="str">
        <f>IF('Raw Data'!B2948=0," ",_xlfn.STDEV.S('Raw Data'!G2948:JP2948))</f>
        <v xml:space="preserve"> </v>
      </c>
      <c r="G2941" s="63" t="str">
        <f>IF('Raw Data'!B2948=0," ",(D2941-C2941)/6/F2941)</f>
        <v xml:space="preserve"> </v>
      </c>
      <c r="H2941" s="63" t="str">
        <f>IF('Raw Data'!B2948=0," ","No")</f>
        <v xml:space="preserve"> </v>
      </c>
      <c r="I2941" s="62" t="str">
        <f>IF('Raw Data'!B2948=0," ",IF(H2941="Yes",MIN(D2941-E2941,E2941-C2941)/3/$H$2,MIN(E2941-C2941,D2941-E2941)/3/$H$1))</f>
        <v xml:space="preserve"> </v>
      </c>
      <c r="J2941" s="62" t="str">
        <f>IF('Raw Data'!B2948=0," ",E2941-6*F2941)</f>
        <v xml:space="preserve"> </v>
      </c>
      <c r="K2941" s="63" t="str">
        <f>IF('Raw Data'!B2948=0," ",E2941+6*F2941)</f>
        <v xml:space="preserve"> </v>
      </c>
      <c r="L2941" t="str">
        <f>IF('Raw Data'!B2948=0," ","No")</f>
        <v xml:space="preserve"> </v>
      </c>
      <c r="M2941" t="str">
        <f>IF('Raw Data'!B2948=0," ","Yes")</f>
        <v xml:space="preserve"> </v>
      </c>
    </row>
    <row r="2942" spans="1:13" x14ac:dyDescent="0.2">
      <c r="A2942" s="62" t="str">
        <f>IF('Raw Data'!B2949=0," ",'Raw Data'!B2949)</f>
        <v xml:space="preserve"> </v>
      </c>
      <c r="B2942" s="62" t="str">
        <f>IF('Raw Data'!B2949=0," ",'Raw Data'!C2949)</f>
        <v xml:space="preserve"> </v>
      </c>
      <c r="C2942" s="63" t="str">
        <f>IF('Raw Data'!B2949=0," ",'Raw Data'!D2949)</f>
        <v xml:space="preserve"> </v>
      </c>
      <c r="D2942" s="63" t="str">
        <f>IF('Raw Data'!B2949=0," ",'Raw Data'!E2949)</f>
        <v xml:space="preserve"> </v>
      </c>
      <c r="E2942" s="62" t="str">
        <f>IF('Raw Data'!B2949=0," ",AVERAGE('Raw Data'!G2949:JP2949))</f>
        <v xml:space="preserve"> </v>
      </c>
      <c r="F2942" s="62" t="str">
        <f>IF('Raw Data'!B2949=0," ",_xlfn.STDEV.S('Raw Data'!G2949:JP2949))</f>
        <v xml:space="preserve"> </v>
      </c>
      <c r="G2942" s="63" t="str">
        <f>IF('Raw Data'!B2949=0," ",(D2942-C2942)/6/F2942)</f>
        <v xml:space="preserve"> </v>
      </c>
      <c r="H2942" s="63" t="str">
        <f>IF('Raw Data'!B2949=0," ","No")</f>
        <v xml:space="preserve"> </v>
      </c>
      <c r="I2942" s="62" t="str">
        <f>IF('Raw Data'!B2949=0," ",IF(H2942="Yes",MIN(D2942-E2942,E2942-C2942)/3/$H$2,MIN(E2942-C2942,D2942-E2942)/3/$H$1))</f>
        <v xml:space="preserve"> </v>
      </c>
      <c r="J2942" s="62" t="str">
        <f>IF('Raw Data'!B2949=0," ",E2942-6*F2942)</f>
        <v xml:space="preserve"> </v>
      </c>
      <c r="K2942" s="63" t="str">
        <f>IF('Raw Data'!B2949=0," ",E2942+6*F2942)</f>
        <v xml:space="preserve"> </v>
      </c>
      <c r="L2942" t="str">
        <f>IF('Raw Data'!B2949=0," ","No")</f>
        <v xml:space="preserve"> </v>
      </c>
      <c r="M2942" t="str">
        <f>IF('Raw Data'!B2949=0," ","Yes")</f>
        <v xml:space="preserve"> </v>
      </c>
    </row>
    <row r="2943" spans="1:13" x14ac:dyDescent="0.2">
      <c r="A2943" s="62" t="str">
        <f>IF('Raw Data'!B2950=0," ",'Raw Data'!B2950)</f>
        <v xml:space="preserve"> </v>
      </c>
      <c r="B2943" s="62" t="str">
        <f>IF('Raw Data'!B2950=0," ",'Raw Data'!C2950)</f>
        <v xml:space="preserve"> </v>
      </c>
      <c r="C2943" s="63" t="str">
        <f>IF('Raw Data'!B2950=0," ",'Raw Data'!D2950)</f>
        <v xml:space="preserve"> </v>
      </c>
      <c r="D2943" s="63" t="str">
        <f>IF('Raw Data'!B2950=0," ",'Raw Data'!E2950)</f>
        <v xml:space="preserve"> </v>
      </c>
      <c r="E2943" s="62" t="str">
        <f>IF('Raw Data'!B2950=0," ",AVERAGE('Raw Data'!G2950:JP2950))</f>
        <v xml:space="preserve"> </v>
      </c>
      <c r="F2943" s="62" t="str">
        <f>IF('Raw Data'!B2950=0," ",_xlfn.STDEV.S('Raw Data'!G2950:JP2950))</f>
        <v xml:space="preserve"> </v>
      </c>
      <c r="G2943" s="63" t="str">
        <f>IF('Raw Data'!B2950=0," ",(D2943-C2943)/6/F2943)</f>
        <v xml:space="preserve"> </v>
      </c>
      <c r="H2943" s="63" t="str">
        <f>IF('Raw Data'!B2950=0," ","No")</f>
        <v xml:space="preserve"> </v>
      </c>
      <c r="I2943" s="62" t="str">
        <f>IF('Raw Data'!B2950=0," ",IF(H2943="Yes",MIN(D2943-E2943,E2943-C2943)/3/$H$2,MIN(E2943-C2943,D2943-E2943)/3/$H$1))</f>
        <v xml:space="preserve"> </v>
      </c>
      <c r="J2943" s="62" t="str">
        <f>IF('Raw Data'!B2950=0," ",E2943-6*F2943)</f>
        <v xml:space="preserve"> </v>
      </c>
      <c r="K2943" s="63" t="str">
        <f>IF('Raw Data'!B2950=0," ",E2943+6*F2943)</f>
        <v xml:space="preserve"> </v>
      </c>
      <c r="L2943" t="str">
        <f>IF('Raw Data'!B2950=0," ","No")</f>
        <v xml:space="preserve"> </v>
      </c>
      <c r="M2943" t="str">
        <f>IF('Raw Data'!B2950=0," ","Yes")</f>
        <v xml:space="preserve"> </v>
      </c>
    </row>
    <row r="2944" spans="1:13" x14ac:dyDescent="0.2">
      <c r="A2944" s="62" t="str">
        <f>IF('Raw Data'!B2951=0," ",'Raw Data'!B2951)</f>
        <v xml:space="preserve"> </v>
      </c>
      <c r="B2944" s="62" t="str">
        <f>IF('Raw Data'!B2951=0," ",'Raw Data'!C2951)</f>
        <v xml:space="preserve"> </v>
      </c>
      <c r="C2944" s="63" t="str">
        <f>IF('Raw Data'!B2951=0," ",'Raw Data'!D2951)</f>
        <v xml:space="preserve"> </v>
      </c>
      <c r="D2944" s="63" t="str">
        <f>IF('Raw Data'!B2951=0," ",'Raw Data'!E2951)</f>
        <v xml:space="preserve"> </v>
      </c>
      <c r="E2944" s="62" t="str">
        <f>IF('Raw Data'!B2951=0," ",AVERAGE('Raw Data'!G2951:JP2951))</f>
        <v xml:space="preserve"> </v>
      </c>
      <c r="F2944" s="62" t="str">
        <f>IF('Raw Data'!B2951=0," ",_xlfn.STDEV.S('Raw Data'!G2951:JP2951))</f>
        <v xml:space="preserve"> </v>
      </c>
      <c r="G2944" s="63" t="str">
        <f>IF('Raw Data'!B2951=0," ",(D2944-C2944)/6/F2944)</f>
        <v xml:space="preserve"> </v>
      </c>
      <c r="H2944" s="63" t="str">
        <f>IF('Raw Data'!B2951=0," ","No")</f>
        <v xml:space="preserve"> </v>
      </c>
      <c r="I2944" s="62" t="str">
        <f>IF('Raw Data'!B2951=0," ",IF(H2944="Yes",MIN(D2944-E2944,E2944-C2944)/3/$H$2,MIN(E2944-C2944,D2944-E2944)/3/$H$1))</f>
        <v xml:space="preserve"> </v>
      </c>
      <c r="J2944" s="62" t="str">
        <f>IF('Raw Data'!B2951=0," ",E2944-6*F2944)</f>
        <v xml:space="preserve"> </v>
      </c>
      <c r="K2944" s="63" t="str">
        <f>IF('Raw Data'!B2951=0," ",E2944+6*F2944)</f>
        <v xml:space="preserve"> </v>
      </c>
      <c r="L2944" t="str">
        <f>IF('Raw Data'!B2951=0," ","No")</f>
        <v xml:space="preserve"> </v>
      </c>
      <c r="M2944" t="str">
        <f>IF('Raw Data'!B2951=0," ","Yes")</f>
        <v xml:space="preserve"> </v>
      </c>
    </row>
    <row r="2945" spans="1:13" x14ac:dyDescent="0.2">
      <c r="A2945" s="62" t="str">
        <f>IF('Raw Data'!B2952=0," ",'Raw Data'!B2952)</f>
        <v xml:space="preserve"> </v>
      </c>
      <c r="B2945" s="62" t="str">
        <f>IF('Raw Data'!B2952=0," ",'Raw Data'!C2952)</f>
        <v xml:space="preserve"> </v>
      </c>
      <c r="C2945" s="63" t="str">
        <f>IF('Raw Data'!B2952=0," ",'Raw Data'!D2952)</f>
        <v xml:space="preserve"> </v>
      </c>
      <c r="D2945" s="63" t="str">
        <f>IF('Raw Data'!B2952=0," ",'Raw Data'!E2952)</f>
        <v xml:space="preserve"> </v>
      </c>
      <c r="E2945" s="62" t="str">
        <f>IF('Raw Data'!B2952=0," ",AVERAGE('Raw Data'!G2952:JP2952))</f>
        <v xml:space="preserve"> </v>
      </c>
      <c r="F2945" s="62" t="str">
        <f>IF('Raw Data'!B2952=0," ",_xlfn.STDEV.S('Raw Data'!G2952:JP2952))</f>
        <v xml:space="preserve"> </v>
      </c>
      <c r="G2945" s="63" t="str">
        <f>IF('Raw Data'!B2952=0," ",(D2945-C2945)/6/F2945)</f>
        <v xml:space="preserve"> </v>
      </c>
      <c r="H2945" s="63" t="str">
        <f>IF('Raw Data'!B2952=0," ","No")</f>
        <v xml:space="preserve"> </v>
      </c>
      <c r="I2945" s="62" t="str">
        <f>IF('Raw Data'!B2952=0," ",IF(H2945="Yes",MIN(D2945-E2945,E2945-C2945)/3/$H$2,MIN(E2945-C2945,D2945-E2945)/3/$H$1))</f>
        <v xml:space="preserve"> </v>
      </c>
      <c r="J2945" s="62" t="str">
        <f>IF('Raw Data'!B2952=0," ",E2945-6*F2945)</f>
        <v xml:space="preserve"> </v>
      </c>
      <c r="K2945" s="63" t="str">
        <f>IF('Raw Data'!B2952=0," ",E2945+6*F2945)</f>
        <v xml:space="preserve"> </v>
      </c>
      <c r="L2945" t="str">
        <f>IF('Raw Data'!B2952=0," ","No")</f>
        <v xml:space="preserve"> </v>
      </c>
      <c r="M2945" t="str">
        <f>IF('Raw Data'!B2952=0," ","Yes")</f>
        <v xml:space="preserve"> </v>
      </c>
    </row>
    <row r="2946" spans="1:13" x14ac:dyDescent="0.2">
      <c r="A2946" s="62" t="str">
        <f>IF('Raw Data'!B2953=0," ",'Raw Data'!B2953)</f>
        <v xml:space="preserve"> </v>
      </c>
      <c r="B2946" s="62" t="str">
        <f>IF('Raw Data'!B2953=0," ",'Raw Data'!C2953)</f>
        <v xml:space="preserve"> </v>
      </c>
      <c r="C2946" s="63" t="str">
        <f>IF('Raw Data'!B2953=0," ",'Raw Data'!D2953)</f>
        <v xml:space="preserve"> </v>
      </c>
      <c r="D2946" s="63" t="str">
        <f>IF('Raw Data'!B2953=0," ",'Raw Data'!E2953)</f>
        <v xml:space="preserve"> </v>
      </c>
      <c r="E2946" s="62" t="str">
        <f>IF('Raw Data'!B2953=0," ",AVERAGE('Raw Data'!G2953:JP2953))</f>
        <v xml:space="preserve"> </v>
      </c>
      <c r="F2946" s="62" t="str">
        <f>IF('Raw Data'!B2953=0," ",_xlfn.STDEV.S('Raw Data'!G2953:JP2953))</f>
        <v xml:space="preserve"> </v>
      </c>
      <c r="G2946" s="63" t="str">
        <f>IF('Raw Data'!B2953=0," ",(D2946-C2946)/6/F2946)</f>
        <v xml:space="preserve"> </v>
      </c>
      <c r="H2946" s="63" t="str">
        <f>IF('Raw Data'!B2953=0," ","No")</f>
        <v xml:space="preserve"> </v>
      </c>
      <c r="I2946" s="62" t="str">
        <f>IF('Raw Data'!B2953=0," ",IF(H2946="Yes",MIN(D2946-E2946,E2946-C2946)/3/$H$2,MIN(E2946-C2946,D2946-E2946)/3/$H$1))</f>
        <v xml:space="preserve"> </v>
      </c>
      <c r="J2946" s="62" t="str">
        <f>IF('Raw Data'!B2953=0," ",E2946-6*F2946)</f>
        <v xml:space="preserve"> </v>
      </c>
      <c r="K2946" s="63" t="str">
        <f>IF('Raw Data'!B2953=0," ",E2946+6*F2946)</f>
        <v xml:space="preserve"> </v>
      </c>
      <c r="L2946" t="str">
        <f>IF('Raw Data'!B2953=0," ","No")</f>
        <v xml:space="preserve"> </v>
      </c>
      <c r="M2946" t="str">
        <f>IF('Raw Data'!B2953=0," ","Yes")</f>
        <v xml:space="preserve"> </v>
      </c>
    </row>
    <row r="2947" spans="1:13" x14ac:dyDescent="0.2">
      <c r="A2947" s="62" t="str">
        <f>IF('Raw Data'!B2954=0," ",'Raw Data'!B2954)</f>
        <v xml:space="preserve"> </v>
      </c>
      <c r="B2947" s="62" t="str">
        <f>IF('Raw Data'!B2954=0," ",'Raw Data'!C2954)</f>
        <v xml:space="preserve"> </v>
      </c>
      <c r="C2947" s="63" t="str">
        <f>IF('Raw Data'!B2954=0," ",'Raw Data'!D2954)</f>
        <v xml:space="preserve"> </v>
      </c>
      <c r="D2947" s="63" t="str">
        <f>IF('Raw Data'!B2954=0," ",'Raw Data'!E2954)</f>
        <v xml:space="preserve"> </v>
      </c>
      <c r="E2947" s="62" t="str">
        <f>IF('Raw Data'!B2954=0," ",AVERAGE('Raw Data'!G2954:JP2954))</f>
        <v xml:space="preserve"> </v>
      </c>
      <c r="F2947" s="62" t="str">
        <f>IF('Raw Data'!B2954=0," ",_xlfn.STDEV.S('Raw Data'!G2954:JP2954))</f>
        <v xml:space="preserve"> </v>
      </c>
      <c r="G2947" s="63" t="str">
        <f>IF('Raw Data'!B2954=0," ",(D2947-C2947)/6/F2947)</f>
        <v xml:space="preserve"> </v>
      </c>
      <c r="H2947" s="63" t="str">
        <f>IF('Raw Data'!B2954=0," ","No")</f>
        <v xml:space="preserve"> </v>
      </c>
      <c r="I2947" s="62" t="str">
        <f>IF('Raw Data'!B2954=0," ",IF(H2947="Yes",MIN(D2947-E2947,E2947-C2947)/3/$H$2,MIN(E2947-C2947,D2947-E2947)/3/$H$1))</f>
        <v xml:space="preserve"> </v>
      </c>
      <c r="J2947" s="62" t="str">
        <f>IF('Raw Data'!B2954=0," ",E2947-6*F2947)</f>
        <v xml:space="preserve"> </v>
      </c>
      <c r="K2947" s="63" t="str">
        <f>IF('Raw Data'!B2954=0," ",E2947+6*F2947)</f>
        <v xml:space="preserve"> </v>
      </c>
      <c r="L2947" t="str">
        <f>IF('Raw Data'!B2954=0," ","No")</f>
        <v xml:space="preserve"> </v>
      </c>
      <c r="M2947" t="str">
        <f>IF('Raw Data'!B2954=0," ","Yes")</f>
        <v xml:space="preserve"> </v>
      </c>
    </row>
    <row r="2948" spans="1:13" x14ac:dyDescent="0.2">
      <c r="A2948" s="62" t="str">
        <f>IF('Raw Data'!B2955=0," ",'Raw Data'!B2955)</f>
        <v xml:space="preserve"> </v>
      </c>
      <c r="B2948" s="62" t="str">
        <f>IF('Raw Data'!B2955=0," ",'Raw Data'!C2955)</f>
        <v xml:space="preserve"> </v>
      </c>
      <c r="C2948" s="63" t="str">
        <f>IF('Raw Data'!B2955=0," ",'Raw Data'!D2955)</f>
        <v xml:space="preserve"> </v>
      </c>
      <c r="D2948" s="63" t="str">
        <f>IF('Raw Data'!B2955=0," ",'Raw Data'!E2955)</f>
        <v xml:space="preserve"> </v>
      </c>
      <c r="E2948" s="62" t="str">
        <f>IF('Raw Data'!B2955=0," ",AVERAGE('Raw Data'!G2955:JP2955))</f>
        <v xml:space="preserve"> </v>
      </c>
      <c r="F2948" s="62" t="str">
        <f>IF('Raw Data'!B2955=0," ",_xlfn.STDEV.S('Raw Data'!G2955:JP2955))</f>
        <v xml:space="preserve"> </v>
      </c>
      <c r="G2948" s="63" t="str">
        <f>IF('Raw Data'!B2955=0," ",(D2948-C2948)/6/F2948)</f>
        <v xml:space="preserve"> </v>
      </c>
      <c r="H2948" s="63" t="str">
        <f>IF('Raw Data'!B2955=0," ","No")</f>
        <v xml:space="preserve"> </v>
      </c>
      <c r="I2948" s="62" t="str">
        <f>IF('Raw Data'!B2955=0," ",IF(H2948="Yes",MIN(D2948-E2948,E2948-C2948)/3/$H$2,MIN(E2948-C2948,D2948-E2948)/3/$H$1))</f>
        <v xml:space="preserve"> </v>
      </c>
      <c r="J2948" s="62" t="str">
        <f>IF('Raw Data'!B2955=0," ",E2948-6*F2948)</f>
        <v xml:space="preserve"> </v>
      </c>
      <c r="K2948" s="63" t="str">
        <f>IF('Raw Data'!B2955=0," ",E2948+6*F2948)</f>
        <v xml:space="preserve"> </v>
      </c>
      <c r="L2948" t="str">
        <f>IF('Raw Data'!B2955=0," ","No")</f>
        <v xml:space="preserve"> </v>
      </c>
      <c r="M2948" t="str">
        <f>IF('Raw Data'!B2955=0," ","Yes")</f>
        <v xml:space="preserve"> </v>
      </c>
    </row>
    <row r="2949" spans="1:13" x14ac:dyDescent="0.2">
      <c r="A2949" s="62" t="str">
        <f>IF('Raw Data'!B2956=0," ",'Raw Data'!B2956)</f>
        <v xml:space="preserve"> </v>
      </c>
      <c r="B2949" s="62" t="str">
        <f>IF('Raw Data'!B2956=0," ",'Raw Data'!C2956)</f>
        <v xml:space="preserve"> </v>
      </c>
      <c r="C2949" s="63" t="str">
        <f>IF('Raw Data'!B2956=0," ",'Raw Data'!D2956)</f>
        <v xml:space="preserve"> </v>
      </c>
      <c r="D2949" s="63" t="str">
        <f>IF('Raw Data'!B2956=0," ",'Raw Data'!E2956)</f>
        <v xml:space="preserve"> </v>
      </c>
      <c r="E2949" s="62" t="str">
        <f>IF('Raw Data'!B2956=0," ",AVERAGE('Raw Data'!G2956:JP2956))</f>
        <v xml:space="preserve"> </v>
      </c>
      <c r="F2949" s="62" t="str">
        <f>IF('Raw Data'!B2956=0," ",_xlfn.STDEV.S('Raw Data'!G2956:JP2956))</f>
        <v xml:space="preserve"> </v>
      </c>
      <c r="G2949" s="63" t="str">
        <f>IF('Raw Data'!B2956=0," ",(D2949-C2949)/6/F2949)</f>
        <v xml:space="preserve"> </v>
      </c>
      <c r="H2949" s="63" t="str">
        <f>IF('Raw Data'!B2956=0," ","No")</f>
        <v xml:space="preserve"> </v>
      </c>
      <c r="I2949" s="62" t="str">
        <f>IF('Raw Data'!B2956=0," ",IF(H2949="Yes",MIN(D2949-E2949,E2949-C2949)/3/$H$2,MIN(E2949-C2949,D2949-E2949)/3/$H$1))</f>
        <v xml:space="preserve"> </v>
      </c>
      <c r="J2949" s="62" t="str">
        <f>IF('Raw Data'!B2956=0," ",E2949-6*F2949)</f>
        <v xml:space="preserve"> </v>
      </c>
      <c r="K2949" s="63" t="str">
        <f>IF('Raw Data'!B2956=0," ",E2949+6*F2949)</f>
        <v xml:space="preserve"> </v>
      </c>
      <c r="L2949" t="str">
        <f>IF('Raw Data'!B2956=0," ","No")</f>
        <v xml:space="preserve"> </v>
      </c>
      <c r="M2949" t="str">
        <f>IF('Raw Data'!B2956=0," ","Yes")</f>
        <v xml:space="preserve"> </v>
      </c>
    </row>
    <row r="2950" spans="1:13" x14ac:dyDescent="0.2">
      <c r="A2950" s="62" t="str">
        <f>IF('Raw Data'!B2957=0," ",'Raw Data'!B2957)</f>
        <v xml:space="preserve"> </v>
      </c>
      <c r="B2950" s="62" t="str">
        <f>IF('Raw Data'!B2957=0," ",'Raw Data'!C2957)</f>
        <v xml:space="preserve"> </v>
      </c>
      <c r="C2950" s="63" t="str">
        <f>IF('Raw Data'!B2957=0," ",'Raw Data'!D2957)</f>
        <v xml:space="preserve"> </v>
      </c>
      <c r="D2950" s="63" t="str">
        <f>IF('Raw Data'!B2957=0," ",'Raw Data'!E2957)</f>
        <v xml:space="preserve"> </v>
      </c>
      <c r="E2950" s="62" t="str">
        <f>IF('Raw Data'!B2957=0," ",AVERAGE('Raw Data'!G2957:JP2957))</f>
        <v xml:space="preserve"> </v>
      </c>
      <c r="F2950" s="62" t="str">
        <f>IF('Raw Data'!B2957=0," ",_xlfn.STDEV.S('Raw Data'!G2957:JP2957))</f>
        <v xml:space="preserve"> </v>
      </c>
      <c r="G2950" s="63" t="str">
        <f>IF('Raw Data'!B2957=0," ",(D2950-C2950)/6/F2950)</f>
        <v xml:space="preserve"> </v>
      </c>
      <c r="H2950" s="63" t="str">
        <f>IF('Raw Data'!B2957=0," ","No")</f>
        <v xml:space="preserve"> </v>
      </c>
      <c r="I2950" s="62" t="str">
        <f>IF('Raw Data'!B2957=0," ",IF(H2950="Yes",MIN(D2950-E2950,E2950-C2950)/3/$H$2,MIN(E2950-C2950,D2950-E2950)/3/$H$1))</f>
        <v xml:space="preserve"> </v>
      </c>
      <c r="J2950" s="62" t="str">
        <f>IF('Raw Data'!B2957=0," ",E2950-6*F2950)</f>
        <v xml:space="preserve"> </v>
      </c>
      <c r="K2950" s="63" t="str">
        <f>IF('Raw Data'!B2957=0," ",E2950+6*F2950)</f>
        <v xml:space="preserve"> </v>
      </c>
      <c r="L2950" t="str">
        <f>IF('Raw Data'!B2957=0," ","No")</f>
        <v xml:space="preserve"> </v>
      </c>
      <c r="M2950" t="str">
        <f>IF('Raw Data'!B2957=0," ","Yes")</f>
        <v xml:space="preserve"> </v>
      </c>
    </row>
    <row r="2951" spans="1:13" x14ac:dyDescent="0.2">
      <c r="A2951" s="62" t="str">
        <f>IF('Raw Data'!B2958=0," ",'Raw Data'!B2958)</f>
        <v xml:space="preserve"> </v>
      </c>
      <c r="B2951" s="62" t="str">
        <f>IF('Raw Data'!B2958=0," ",'Raw Data'!C2958)</f>
        <v xml:space="preserve"> </v>
      </c>
      <c r="C2951" s="63" t="str">
        <f>IF('Raw Data'!B2958=0," ",'Raw Data'!D2958)</f>
        <v xml:space="preserve"> </v>
      </c>
      <c r="D2951" s="63" t="str">
        <f>IF('Raw Data'!B2958=0," ",'Raw Data'!E2958)</f>
        <v xml:space="preserve"> </v>
      </c>
      <c r="E2951" s="62" t="str">
        <f>IF('Raw Data'!B2958=0," ",AVERAGE('Raw Data'!G2958:JP2958))</f>
        <v xml:space="preserve"> </v>
      </c>
      <c r="F2951" s="62" t="str">
        <f>IF('Raw Data'!B2958=0," ",_xlfn.STDEV.S('Raw Data'!G2958:JP2958))</f>
        <v xml:space="preserve"> </v>
      </c>
      <c r="G2951" s="63" t="str">
        <f>IF('Raw Data'!B2958=0," ",(D2951-C2951)/6/F2951)</f>
        <v xml:space="preserve"> </v>
      </c>
      <c r="H2951" s="63" t="str">
        <f>IF('Raw Data'!B2958=0," ","No")</f>
        <v xml:space="preserve"> </v>
      </c>
      <c r="I2951" s="62" t="str">
        <f>IF('Raw Data'!B2958=0," ",IF(H2951="Yes",MIN(D2951-E2951,E2951-C2951)/3/$H$2,MIN(E2951-C2951,D2951-E2951)/3/$H$1))</f>
        <v xml:space="preserve"> </v>
      </c>
      <c r="J2951" s="62" t="str">
        <f>IF('Raw Data'!B2958=0," ",E2951-6*F2951)</f>
        <v xml:space="preserve"> </v>
      </c>
      <c r="K2951" s="63" t="str">
        <f>IF('Raw Data'!B2958=0," ",E2951+6*F2951)</f>
        <v xml:space="preserve"> </v>
      </c>
      <c r="L2951" t="str">
        <f>IF('Raw Data'!B2958=0," ","No")</f>
        <v xml:space="preserve"> </v>
      </c>
      <c r="M2951" t="str">
        <f>IF('Raw Data'!B2958=0," ","Yes")</f>
        <v xml:space="preserve"> </v>
      </c>
    </row>
    <row r="2952" spans="1:13" x14ac:dyDescent="0.2">
      <c r="A2952" s="62" t="str">
        <f>IF('Raw Data'!B2959=0," ",'Raw Data'!B2959)</f>
        <v xml:space="preserve"> </v>
      </c>
      <c r="B2952" s="62" t="str">
        <f>IF('Raw Data'!B2959=0," ",'Raw Data'!C2959)</f>
        <v xml:space="preserve"> </v>
      </c>
      <c r="C2952" s="63" t="str">
        <f>IF('Raw Data'!B2959=0," ",'Raw Data'!D2959)</f>
        <v xml:space="preserve"> </v>
      </c>
      <c r="D2952" s="63" t="str">
        <f>IF('Raw Data'!B2959=0," ",'Raw Data'!E2959)</f>
        <v xml:space="preserve"> </v>
      </c>
      <c r="E2952" s="62" t="str">
        <f>IF('Raw Data'!B2959=0," ",AVERAGE('Raw Data'!G2959:JP2959))</f>
        <v xml:space="preserve"> </v>
      </c>
      <c r="F2952" s="62" t="str">
        <f>IF('Raw Data'!B2959=0," ",_xlfn.STDEV.S('Raw Data'!G2959:JP2959))</f>
        <v xml:space="preserve"> </v>
      </c>
      <c r="G2952" s="63" t="str">
        <f>IF('Raw Data'!B2959=0," ",(D2952-C2952)/6/F2952)</f>
        <v xml:space="preserve"> </v>
      </c>
      <c r="H2952" s="63" t="str">
        <f>IF('Raw Data'!B2959=0," ","No")</f>
        <v xml:space="preserve"> </v>
      </c>
      <c r="I2952" s="62" t="str">
        <f>IF('Raw Data'!B2959=0," ",IF(H2952="Yes",MIN(D2952-E2952,E2952-C2952)/3/$H$2,MIN(E2952-C2952,D2952-E2952)/3/$H$1))</f>
        <v xml:space="preserve"> </v>
      </c>
      <c r="J2952" s="62" t="str">
        <f>IF('Raw Data'!B2959=0," ",E2952-6*F2952)</f>
        <v xml:space="preserve"> </v>
      </c>
      <c r="K2952" s="63" t="str">
        <f>IF('Raw Data'!B2959=0," ",E2952+6*F2952)</f>
        <v xml:space="preserve"> </v>
      </c>
      <c r="L2952" t="str">
        <f>IF('Raw Data'!B2959=0," ","No")</f>
        <v xml:space="preserve"> </v>
      </c>
      <c r="M2952" t="str">
        <f>IF('Raw Data'!B2959=0," ","Yes")</f>
        <v xml:space="preserve"> </v>
      </c>
    </row>
    <row r="2953" spans="1:13" x14ac:dyDescent="0.2">
      <c r="A2953" s="62" t="str">
        <f>IF('Raw Data'!B2960=0," ",'Raw Data'!B2960)</f>
        <v xml:space="preserve"> </v>
      </c>
      <c r="B2953" s="62" t="str">
        <f>IF('Raw Data'!B2960=0," ",'Raw Data'!C2960)</f>
        <v xml:space="preserve"> </v>
      </c>
      <c r="C2953" s="63" t="str">
        <f>IF('Raw Data'!B2960=0," ",'Raw Data'!D2960)</f>
        <v xml:space="preserve"> </v>
      </c>
      <c r="D2953" s="63" t="str">
        <f>IF('Raw Data'!B2960=0," ",'Raw Data'!E2960)</f>
        <v xml:space="preserve"> </v>
      </c>
      <c r="E2953" s="62" t="str">
        <f>IF('Raw Data'!B2960=0," ",AVERAGE('Raw Data'!G2960:JP2960))</f>
        <v xml:space="preserve"> </v>
      </c>
      <c r="F2953" s="62" t="str">
        <f>IF('Raw Data'!B2960=0," ",_xlfn.STDEV.S('Raw Data'!G2960:JP2960))</f>
        <v xml:space="preserve"> </v>
      </c>
      <c r="G2953" s="63" t="str">
        <f>IF('Raw Data'!B2960=0," ",(D2953-C2953)/6/F2953)</f>
        <v xml:space="preserve"> </v>
      </c>
      <c r="H2953" s="63" t="str">
        <f>IF('Raw Data'!B2960=0," ","No")</f>
        <v xml:space="preserve"> </v>
      </c>
      <c r="I2953" s="62" t="str">
        <f>IF('Raw Data'!B2960=0," ",IF(H2953="Yes",MIN(D2953-E2953,E2953-C2953)/3/$H$2,MIN(E2953-C2953,D2953-E2953)/3/$H$1))</f>
        <v xml:space="preserve"> </v>
      </c>
      <c r="J2953" s="62" t="str">
        <f>IF('Raw Data'!B2960=0," ",E2953-6*F2953)</f>
        <v xml:space="preserve"> </v>
      </c>
      <c r="K2953" s="63" t="str">
        <f>IF('Raw Data'!B2960=0," ",E2953+6*F2953)</f>
        <v xml:space="preserve"> </v>
      </c>
      <c r="L2953" t="str">
        <f>IF('Raw Data'!B2960=0," ","No")</f>
        <v xml:space="preserve"> </v>
      </c>
      <c r="M2953" t="str">
        <f>IF('Raw Data'!B2960=0," ","Yes")</f>
        <v xml:space="preserve"> </v>
      </c>
    </row>
    <row r="2954" spans="1:13" x14ac:dyDescent="0.2">
      <c r="A2954" s="62" t="str">
        <f>IF('Raw Data'!B2961=0," ",'Raw Data'!B2961)</f>
        <v xml:space="preserve"> </v>
      </c>
      <c r="B2954" s="62" t="str">
        <f>IF('Raw Data'!B2961=0," ",'Raw Data'!C2961)</f>
        <v xml:space="preserve"> </v>
      </c>
      <c r="C2954" s="63" t="str">
        <f>IF('Raw Data'!B2961=0," ",'Raw Data'!D2961)</f>
        <v xml:space="preserve"> </v>
      </c>
      <c r="D2954" s="63" t="str">
        <f>IF('Raw Data'!B2961=0," ",'Raw Data'!E2961)</f>
        <v xml:space="preserve"> </v>
      </c>
      <c r="E2954" s="62" t="str">
        <f>IF('Raw Data'!B2961=0," ",AVERAGE('Raw Data'!G2961:JP2961))</f>
        <v xml:space="preserve"> </v>
      </c>
      <c r="F2954" s="62" t="str">
        <f>IF('Raw Data'!B2961=0," ",_xlfn.STDEV.S('Raw Data'!G2961:JP2961))</f>
        <v xml:space="preserve"> </v>
      </c>
      <c r="G2954" s="63" t="str">
        <f>IF('Raw Data'!B2961=0," ",(D2954-C2954)/6/F2954)</f>
        <v xml:space="preserve"> </v>
      </c>
      <c r="H2954" s="63" t="str">
        <f>IF('Raw Data'!B2961=0," ","No")</f>
        <v xml:space="preserve"> </v>
      </c>
      <c r="I2954" s="62" t="str">
        <f>IF('Raw Data'!B2961=0," ",IF(H2954="Yes",MIN(D2954-E2954,E2954-C2954)/3/$H$2,MIN(E2954-C2954,D2954-E2954)/3/$H$1))</f>
        <v xml:space="preserve"> </v>
      </c>
      <c r="J2954" s="62" t="str">
        <f>IF('Raw Data'!B2961=0," ",E2954-6*F2954)</f>
        <v xml:space="preserve"> </v>
      </c>
      <c r="K2954" s="63" t="str">
        <f>IF('Raw Data'!B2961=0," ",E2954+6*F2954)</f>
        <v xml:space="preserve"> </v>
      </c>
      <c r="L2954" t="str">
        <f>IF('Raw Data'!B2961=0," ","No")</f>
        <v xml:space="preserve"> </v>
      </c>
      <c r="M2954" t="str">
        <f>IF('Raw Data'!B2961=0," ","Yes")</f>
        <v xml:space="preserve"> </v>
      </c>
    </row>
    <row r="2955" spans="1:13" x14ac:dyDescent="0.2">
      <c r="A2955" s="62" t="str">
        <f>IF('Raw Data'!B2962=0," ",'Raw Data'!B2962)</f>
        <v xml:space="preserve"> </v>
      </c>
      <c r="B2955" s="62" t="str">
        <f>IF('Raw Data'!B2962=0," ",'Raw Data'!C2962)</f>
        <v xml:space="preserve"> </v>
      </c>
      <c r="C2955" s="63" t="str">
        <f>IF('Raw Data'!B2962=0," ",'Raw Data'!D2962)</f>
        <v xml:space="preserve"> </v>
      </c>
      <c r="D2955" s="63" t="str">
        <f>IF('Raw Data'!B2962=0," ",'Raw Data'!E2962)</f>
        <v xml:space="preserve"> </v>
      </c>
      <c r="E2955" s="62" t="str">
        <f>IF('Raw Data'!B2962=0," ",AVERAGE('Raw Data'!G2962:JP2962))</f>
        <v xml:space="preserve"> </v>
      </c>
      <c r="F2955" s="62" t="str">
        <f>IF('Raw Data'!B2962=0," ",_xlfn.STDEV.S('Raw Data'!G2962:JP2962))</f>
        <v xml:space="preserve"> </v>
      </c>
      <c r="G2955" s="63" t="str">
        <f>IF('Raw Data'!B2962=0," ",(D2955-C2955)/6/F2955)</f>
        <v xml:space="preserve"> </v>
      </c>
      <c r="H2955" s="63" t="str">
        <f>IF('Raw Data'!B2962=0," ","No")</f>
        <v xml:space="preserve"> </v>
      </c>
      <c r="I2955" s="62" t="str">
        <f>IF('Raw Data'!B2962=0," ",IF(H2955="Yes",MIN(D2955-E2955,E2955-C2955)/3/$H$2,MIN(E2955-C2955,D2955-E2955)/3/$H$1))</f>
        <v xml:space="preserve"> </v>
      </c>
      <c r="J2955" s="62" t="str">
        <f>IF('Raw Data'!B2962=0," ",E2955-6*F2955)</f>
        <v xml:space="preserve"> </v>
      </c>
      <c r="K2955" s="63" t="str">
        <f>IF('Raw Data'!B2962=0," ",E2955+6*F2955)</f>
        <v xml:space="preserve"> </v>
      </c>
      <c r="L2955" t="str">
        <f>IF('Raw Data'!B2962=0," ","No")</f>
        <v xml:space="preserve"> </v>
      </c>
      <c r="M2955" t="str">
        <f>IF('Raw Data'!B2962=0," ","Yes")</f>
        <v xml:space="preserve"> </v>
      </c>
    </row>
    <row r="2956" spans="1:13" x14ac:dyDescent="0.2">
      <c r="A2956" s="62" t="str">
        <f>IF('Raw Data'!B2963=0," ",'Raw Data'!B2963)</f>
        <v xml:space="preserve"> </v>
      </c>
      <c r="B2956" s="62" t="str">
        <f>IF('Raw Data'!B2963=0," ",'Raw Data'!C2963)</f>
        <v xml:space="preserve"> </v>
      </c>
      <c r="C2956" s="63" t="str">
        <f>IF('Raw Data'!B2963=0," ",'Raw Data'!D2963)</f>
        <v xml:space="preserve"> </v>
      </c>
      <c r="D2956" s="63" t="str">
        <f>IF('Raw Data'!B2963=0," ",'Raw Data'!E2963)</f>
        <v xml:space="preserve"> </v>
      </c>
      <c r="E2956" s="62" t="str">
        <f>IF('Raw Data'!B2963=0," ",AVERAGE('Raw Data'!G2963:JP2963))</f>
        <v xml:space="preserve"> </v>
      </c>
      <c r="F2956" s="62" t="str">
        <f>IF('Raw Data'!B2963=0," ",_xlfn.STDEV.S('Raw Data'!G2963:JP2963))</f>
        <v xml:space="preserve"> </v>
      </c>
      <c r="G2956" s="63" t="str">
        <f>IF('Raw Data'!B2963=0," ",(D2956-C2956)/6/F2956)</f>
        <v xml:space="preserve"> </v>
      </c>
      <c r="H2956" s="63" t="str">
        <f>IF('Raw Data'!B2963=0," ","No")</f>
        <v xml:space="preserve"> </v>
      </c>
      <c r="I2956" s="62" t="str">
        <f>IF('Raw Data'!B2963=0," ",IF(H2956="Yes",MIN(D2956-E2956,E2956-C2956)/3/$H$2,MIN(E2956-C2956,D2956-E2956)/3/$H$1))</f>
        <v xml:space="preserve"> </v>
      </c>
      <c r="J2956" s="62" t="str">
        <f>IF('Raw Data'!B2963=0," ",E2956-6*F2956)</f>
        <v xml:space="preserve"> </v>
      </c>
      <c r="K2956" s="63" t="str">
        <f>IF('Raw Data'!B2963=0," ",E2956+6*F2956)</f>
        <v xml:space="preserve"> </v>
      </c>
      <c r="L2956" t="str">
        <f>IF('Raw Data'!B2963=0," ","No")</f>
        <v xml:space="preserve"> </v>
      </c>
      <c r="M2956" t="str">
        <f>IF('Raw Data'!B2963=0," ","Yes")</f>
        <v xml:space="preserve"> </v>
      </c>
    </row>
    <row r="2957" spans="1:13" x14ac:dyDescent="0.2">
      <c r="A2957" s="62" t="str">
        <f>IF('Raw Data'!B2964=0," ",'Raw Data'!B2964)</f>
        <v xml:space="preserve"> </v>
      </c>
      <c r="B2957" s="62" t="str">
        <f>IF('Raw Data'!B2964=0," ",'Raw Data'!C2964)</f>
        <v xml:space="preserve"> </v>
      </c>
      <c r="C2957" s="63" t="str">
        <f>IF('Raw Data'!B2964=0," ",'Raw Data'!D2964)</f>
        <v xml:space="preserve"> </v>
      </c>
      <c r="D2957" s="63" t="str">
        <f>IF('Raw Data'!B2964=0," ",'Raw Data'!E2964)</f>
        <v xml:space="preserve"> </v>
      </c>
      <c r="E2957" s="62" t="str">
        <f>IF('Raw Data'!B2964=0," ",AVERAGE('Raw Data'!G2964:JP2964))</f>
        <v xml:space="preserve"> </v>
      </c>
      <c r="F2957" s="62" t="str">
        <f>IF('Raw Data'!B2964=0," ",_xlfn.STDEV.S('Raw Data'!G2964:JP2964))</f>
        <v xml:space="preserve"> </v>
      </c>
      <c r="G2957" s="63" t="str">
        <f>IF('Raw Data'!B2964=0," ",(D2957-C2957)/6/F2957)</f>
        <v xml:space="preserve"> </v>
      </c>
      <c r="H2957" s="63" t="str">
        <f>IF('Raw Data'!B2964=0," ","No")</f>
        <v xml:space="preserve"> </v>
      </c>
      <c r="I2957" s="62" t="str">
        <f>IF('Raw Data'!B2964=0," ",IF(H2957="Yes",MIN(D2957-E2957,E2957-C2957)/3/$H$2,MIN(E2957-C2957,D2957-E2957)/3/$H$1))</f>
        <v xml:space="preserve"> </v>
      </c>
      <c r="J2957" s="62" t="str">
        <f>IF('Raw Data'!B2964=0," ",E2957-6*F2957)</f>
        <v xml:space="preserve"> </v>
      </c>
      <c r="K2957" s="63" t="str">
        <f>IF('Raw Data'!B2964=0," ",E2957+6*F2957)</f>
        <v xml:space="preserve"> </v>
      </c>
      <c r="L2957" t="str">
        <f>IF('Raw Data'!B2964=0," ","No")</f>
        <v xml:space="preserve"> </v>
      </c>
      <c r="M2957" t="str">
        <f>IF('Raw Data'!B2964=0," ","Yes")</f>
        <v xml:space="preserve"> </v>
      </c>
    </row>
    <row r="2958" spans="1:13" x14ac:dyDescent="0.2">
      <c r="A2958" s="62" t="str">
        <f>IF('Raw Data'!B2965=0," ",'Raw Data'!B2965)</f>
        <v xml:space="preserve"> </v>
      </c>
      <c r="B2958" s="62" t="str">
        <f>IF('Raw Data'!B2965=0," ",'Raw Data'!C2965)</f>
        <v xml:space="preserve"> </v>
      </c>
      <c r="C2958" s="63" t="str">
        <f>IF('Raw Data'!B2965=0," ",'Raw Data'!D2965)</f>
        <v xml:space="preserve"> </v>
      </c>
      <c r="D2958" s="63" t="str">
        <f>IF('Raw Data'!B2965=0," ",'Raw Data'!E2965)</f>
        <v xml:space="preserve"> </v>
      </c>
      <c r="E2958" s="62" t="str">
        <f>IF('Raw Data'!B2965=0," ",AVERAGE('Raw Data'!G2965:JP2965))</f>
        <v xml:space="preserve"> </v>
      </c>
      <c r="F2958" s="62" t="str">
        <f>IF('Raw Data'!B2965=0," ",_xlfn.STDEV.S('Raw Data'!G2965:JP2965))</f>
        <v xml:space="preserve"> </v>
      </c>
      <c r="G2958" s="63" t="str">
        <f>IF('Raw Data'!B2965=0," ",(D2958-C2958)/6/F2958)</f>
        <v xml:space="preserve"> </v>
      </c>
      <c r="H2958" s="63" t="str">
        <f>IF('Raw Data'!B2965=0," ","No")</f>
        <v xml:space="preserve"> </v>
      </c>
      <c r="I2958" s="62" t="str">
        <f>IF('Raw Data'!B2965=0," ",IF(H2958="Yes",MIN(D2958-E2958,E2958-C2958)/3/$H$2,MIN(E2958-C2958,D2958-E2958)/3/$H$1))</f>
        <v xml:space="preserve"> </v>
      </c>
      <c r="J2958" s="62" t="str">
        <f>IF('Raw Data'!B2965=0," ",E2958-6*F2958)</f>
        <v xml:space="preserve"> </v>
      </c>
      <c r="K2958" s="63" t="str">
        <f>IF('Raw Data'!B2965=0," ",E2958+6*F2958)</f>
        <v xml:space="preserve"> </v>
      </c>
      <c r="L2958" t="str">
        <f>IF('Raw Data'!B2965=0," ","No")</f>
        <v xml:space="preserve"> </v>
      </c>
      <c r="M2958" t="str">
        <f>IF('Raw Data'!B2965=0," ","Yes")</f>
        <v xml:space="preserve"> </v>
      </c>
    </row>
    <row r="2959" spans="1:13" x14ac:dyDescent="0.2">
      <c r="A2959" s="62" t="str">
        <f>IF('Raw Data'!B2966=0," ",'Raw Data'!B2966)</f>
        <v xml:space="preserve"> </v>
      </c>
      <c r="B2959" s="62" t="str">
        <f>IF('Raw Data'!B2966=0," ",'Raw Data'!C2966)</f>
        <v xml:space="preserve"> </v>
      </c>
      <c r="C2959" s="63" t="str">
        <f>IF('Raw Data'!B2966=0," ",'Raw Data'!D2966)</f>
        <v xml:space="preserve"> </v>
      </c>
      <c r="D2959" s="63" t="str">
        <f>IF('Raw Data'!B2966=0," ",'Raw Data'!E2966)</f>
        <v xml:space="preserve"> </v>
      </c>
      <c r="E2959" s="62" t="str">
        <f>IF('Raw Data'!B2966=0," ",AVERAGE('Raw Data'!G2966:JP2966))</f>
        <v xml:space="preserve"> </v>
      </c>
      <c r="F2959" s="62" t="str">
        <f>IF('Raw Data'!B2966=0," ",_xlfn.STDEV.S('Raw Data'!G2966:JP2966))</f>
        <v xml:space="preserve"> </v>
      </c>
      <c r="G2959" s="63" t="str">
        <f>IF('Raw Data'!B2966=0," ",(D2959-C2959)/6/F2959)</f>
        <v xml:space="preserve"> </v>
      </c>
      <c r="H2959" s="63" t="str">
        <f>IF('Raw Data'!B2966=0," ","No")</f>
        <v xml:space="preserve"> </v>
      </c>
      <c r="I2959" s="62" t="str">
        <f>IF('Raw Data'!B2966=0," ",IF(H2959="Yes",MIN(D2959-E2959,E2959-C2959)/3/$H$2,MIN(E2959-C2959,D2959-E2959)/3/$H$1))</f>
        <v xml:space="preserve"> </v>
      </c>
      <c r="J2959" s="62" t="str">
        <f>IF('Raw Data'!B2966=0," ",E2959-6*F2959)</f>
        <v xml:space="preserve"> </v>
      </c>
      <c r="K2959" s="63" t="str">
        <f>IF('Raw Data'!B2966=0," ",E2959+6*F2959)</f>
        <v xml:space="preserve"> </v>
      </c>
      <c r="L2959" t="str">
        <f>IF('Raw Data'!B2966=0," ","No")</f>
        <v xml:space="preserve"> </v>
      </c>
      <c r="M2959" t="str">
        <f>IF('Raw Data'!B2966=0," ","Yes")</f>
        <v xml:space="preserve"> </v>
      </c>
    </row>
    <row r="2960" spans="1:13" x14ac:dyDescent="0.2">
      <c r="A2960" s="62" t="str">
        <f>IF('Raw Data'!B2967=0," ",'Raw Data'!B2967)</f>
        <v xml:space="preserve"> </v>
      </c>
      <c r="B2960" s="62" t="str">
        <f>IF('Raw Data'!B2967=0," ",'Raw Data'!C2967)</f>
        <v xml:space="preserve"> </v>
      </c>
      <c r="C2960" s="63" t="str">
        <f>IF('Raw Data'!B2967=0," ",'Raw Data'!D2967)</f>
        <v xml:space="preserve"> </v>
      </c>
      <c r="D2960" s="63" t="str">
        <f>IF('Raw Data'!B2967=0," ",'Raw Data'!E2967)</f>
        <v xml:space="preserve"> </v>
      </c>
      <c r="E2960" s="62" t="str">
        <f>IF('Raw Data'!B2967=0," ",AVERAGE('Raw Data'!G2967:JP2967))</f>
        <v xml:space="preserve"> </v>
      </c>
      <c r="F2960" s="62" t="str">
        <f>IF('Raw Data'!B2967=0," ",_xlfn.STDEV.S('Raw Data'!G2967:JP2967))</f>
        <v xml:space="preserve"> </v>
      </c>
      <c r="G2960" s="63" t="str">
        <f>IF('Raw Data'!B2967=0," ",(D2960-C2960)/6/F2960)</f>
        <v xml:space="preserve"> </v>
      </c>
      <c r="H2960" s="63" t="str">
        <f>IF('Raw Data'!B2967=0," ","No")</f>
        <v xml:space="preserve"> </v>
      </c>
      <c r="I2960" s="62" t="str">
        <f>IF('Raw Data'!B2967=0," ",IF(H2960="Yes",MIN(D2960-E2960,E2960-C2960)/3/$H$2,MIN(E2960-C2960,D2960-E2960)/3/$H$1))</f>
        <v xml:space="preserve"> </v>
      </c>
      <c r="J2960" s="62" t="str">
        <f>IF('Raw Data'!B2967=0," ",E2960-6*F2960)</f>
        <v xml:space="preserve"> </v>
      </c>
      <c r="K2960" s="63" t="str">
        <f>IF('Raw Data'!B2967=0," ",E2960+6*F2960)</f>
        <v xml:space="preserve"> </v>
      </c>
      <c r="L2960" t="str">
        <f>IF('Raw Data'!B2967=0," ","No")</f>
        <v xml:space="preserve"> </v>
      </c>
      <c r="M2960" t="str">
        <f>IF('Raw Data'!B2967=0," ","Yes")</f>
        <v xml:space="preserve"> </v>
      </c>
    </row>
    <row r="2961" spans="1:13" x14ac:dyDescent="0.2">
      <c r="A2961" s="62" t="str">
        <f>IF('Raw Data'!B2968=0," ",'Raw Data'!B2968)</f>
        <v xml:space="preserve"> </v>
      </c>
      <c r="B2961" s="62" t="str">
        <f>IF('Raw Data'!B2968=0," ",'Raw Data'!C2968)</f>
        <v xml:space="preserve"> </v>
      </c>
      <c r="C2961" s="63" t="str">
        <f>IF('Raw Data'!B2968=0," ",'Raw Data'!D2968)</f>
        <v xml:space="preserve"> </v>
      </c>
      <c r="D2961" s="63" t="str">
        <f>IF('Raw Data'!B2968=0," ",'Raw Data'!E2968)</f>
        <v xml:space="preserve"> </v>
      </c>
      <c r="E2961" s="62" t="str">
        <f>IF('Raw Data'!B2968=0," ",AVERAGE('Raw Data'!G2968:JP2968))</f>
        <v xml:space="preserve"> </v>
      </c>
      <c r="F2961" s="62" t="str">
        <f>IF('Raw Data'!B2968=0," ",_xlfn.STDEV.S('Raw Data'!G2968:JP2968))</f>
        <v xml:space="preserve"> </v>
      </c>
      <c r="G2961" s="63" t="str">
        <f>IF('Raw Data'!B2968=0," ",(D2961-C2961)/6/F2961)</f>
        <v xml:space="preserve"> </v>
      </c>
      <c r="H2961" s="63" t="str">
        <f>IF('Raw Data'!B2968=0," ","No")</f>
        <v xml:space="preserve"> </v>
      </c>
      <c r="I2961" s="62" t="str">
        <f>IF('Raw Data'!B2968=0," ",IF(H2961="Yes",MIN(D2961-E2961,E2961-C2961)/3/$H$2,MIN(E2961-C2961,D2961-E2961)/3/$H$1))</f>
        <v xml:space="preserve"> </v>
      </c>
      <c r="J2961" s="62" t="str">
        <f>IF('Raw Data'!B2968=0," ",E2961-6*F2961)</f>
        <v xml:space="preserve"> </v>
      </c>
      <c r="K2961" s="63" t="str">
        <f>IF('Raw Data'!B2968=0," ",E2961+6*F2961)</f>
        <v xml:space="preserve"> </v>
      </c>
      <c r="L2961" t="str">
        <f>IF('Raw Data'!B2968=0," ","No")</f>
        <v xml:space="preserve"> </v>
      </c>
      <c r="M2961" t="str">
        <f>IF('Raw Data'!B2968=0," ","Yes")</f>
        <v xml:space="preserve"> </v>
      </c>
    </row>
    <row r="2962" spans="1:13" x14ac:dyDescent="0.2">
      <c r="A2962" s="62" t="str">
        <f>IF('Raw Data'!B2969=0," ",'Raw Data'!B2969)</f>
        <v xml:space="preserve"> </v>
      </c>
      <c r="B2962" s="62" t="str">
        <f>IF('Raw Data'!B2969=0," ",'Raw Data'!C2969)</f>
        <v xml:space="preserve"> </v>
      </c>
      <c r="C2962" s="63" t="str">
        <f>IF('Raw Data'!B2969=0," ",'Raw Data'!D2969)</f>
        <v xml:space="preserve"> </v>
      </c>
      <c r="D2962" s="63" t="str">
        <f>IF('Raw Data'!B2969=0," ",'Raw Data'!E2969)</f>
        <v xml:space="preserve"> </v>
      </c>
      <c r="E2962" s="62" t="str">
        <f>IF('Raw Data'!B2969=0," ",AVERAGE('Raw Data'!G2969:JP2969))</f>
        <v xml:space="preserve"> </v>
      </c>
      <c r="F2962" s="62" t="str">
        <f>IF('Raw Data'!B2969=0," ",_xlfn.STDEV.S('Raw Data'!G2969:JP2969))</f>
        <v xml:space="preserve"> </v>
      </c>
      <c r="G2962" s="63" t="str">
        <f>IF('Raw Data'!B2969=0," ",(D2962-C2962)/6/F2962)</f>
        <v xml:space="preserve"> </v>
      </c>
      <c r="H2962" s="63" t="str">
        <f>IF('Raw Data'!B2969=0," ","No")</f>
        <v xml:space="preserve"> </v>
      </c>
      <c r="I2962" s="62" t="str">
        <f>IF('Raw Data'!B2969=0," ",IF(H2962="Yes",MIN(D2962-E2962,E2962-C2962)/3/$H$2,MIN(E2962-C2962,D2962-E2962)/3/$H$1))</f>
        <v xml:space="preserve"> </v>
      </c>
      <c r="J2962" s="62" t="str">
        <f>IF('Raw Data'!B2969=0," ",E2962-6*F2962)</f>
        <v xml:space="preserve"> </v>
      </c>
      <c r="K2962" s="63" t="str">
        <f>IF('Raw Data'!B2969=0," ",E2962+6*F2962)</f>
        <v xml:space="preserve"> </v>
      </c>
      <c r="L2962" t="str">
        <f>IF('Raw Data'!B2969=0," ","No")</f>
        <v xml:space="preserve"> </v>
      </c>
      <c r="M2962" t="str">
        <f>IF('Raw Data'!B2969=0," ","Yes")</f>
        <v xml:space="preserve"> </v>
      </c>
    </row>
    <row r="2963" spans="1:13" x14ac:dyDescent="0.2">
      <c r="A2963" s="62" t="str">
        <f>IF('Raw Data'!B2970=0," ",'Raw Data'!B2970)</f>
        <v xml:space="preserve"> </v>
      </c>
      <c r="B2963" s="62" t="str">
        <f>IF('Raw Data'!B2970=0," ",'Raw Data'!C2970)</f>
        <v xml:space="preserve"> </v>
      </c>
      <c r="C2963" s="63" t="str">
        <f>IF('Raw Data'!B2970=0," ",'Raw Data'!D2970)</f>
        <v xml:space="preserve"> </v>
      </c>
      <c r="D2963" s="63" t="str">
        <f>IF('Raw Data'!B2970=0," ",'Raw Data'!E2970)</f>
        <v xml:space="preserve"> </v>
      </c>
      <c r="E2963" s="62" t="str">
        <f>IF('Raw Data'!B2970=0," ",AVERAGE('Raw Data'!G2970:JP2970))</f>
        <v xml:space="preserve"> </v>
      </c>
      <c r="F2963" s="62" t="str">
        <f>IF('Raw Data'!B2970=0," ",_xlfn.STDEV.S('Raw Data'!G2970:JP2970))</f>
        <v xml:space="preserve"> </v>
      </c>
      <c r="G2963" s="63" t="str">
        <f>IF('Raw Data'!B2970=0," ",(D2963-C2963)/6/F2963)</f>
        <v xml:space="preserve"> </v>
      </c>
      <c r="H2963" s="63" t="str">
        <f>IF('Raw Data'!B2970=0," ","No")</f>
        <v xml:space="preserve"> </v>
      </c>
      <c r="I2963" s="62" t="str">
        <f>IF('Raw Data'!B2970=0," ",IF(H2963="Yes",MIN(D2963-E2963,E2963-C2963)/3/$H$2,MIN(E2963-C2963,D2963-E2963)/3/$H$1))</f>
        <v xml:space="preserve"> </v>
      </c>
      <c r="J2963" s="62" t="str">
        <f>IF('Raw Data'!B2970=0," ",E2963-6*F2963)</f>
        <v xml:space="preserve"> </v>
      </c>
      <c r="K2963" s="63" t="str">
        <f>IF('Raw Data'!B2970=0," ",E2963+6*F2963)</f>
        <v xml:space="preserve"> </v>
      </c>
      <c r="L2963" t="str">
        <f>IF('Raw Data'!B2970=0," ","No")</f>
        <v xml:space="preserve"> </v>
      </c>
      <c r="M2963" t="str">
        <f>IF('Raw Data'!B2970=0," ","Yes")</f>
        <v xml:space="preserve"> </v>
      </c>
    </row>
    <row r="2964" spans="1:13" x14ac:dyDescent="0.2">
      <c r="A2964" s="62" t="str">
        <f>IF('Raw Data'!B2971=0," ",'Raw Data'!B2971)</f>
        <v xml:space="preserve"> </v>
      </c>
      <c r="B2964" s="62" t="str">
        <f>IF('Raw Data'!B2971=0," ",'Raw Data'!C2971)</f>
        <v xml:space="preserve"> </v>
      </c>
      <c r="C2964" s="63" t="str">
        <f>IF('Raw Data'!B2971=0," ",'Raw Data'!D2971)</f>
        <v xml:space="preserve"> </v>
      </c>
      <c r="D2964" s="63" t="str">
        <f>IF('Raw Data'!B2971=0," ",'Raw Data'!E2971)</f>
        <v xml:space="preserve"> </v>
      </c>
      <c r="E2964" s="62" t="str">
        <f>IF('Raw Data'!B2971=0," ",AVERAGE('Raw Data'!G2971:JP2971))</f>
        <v xml:space="preserve"> </v>
      </c>
      <c r="F2964" s="62" t="str">
        <f>IF('Raw Data'!B2971=0," ",_xlfn.STDEV.S('Raw Data'!G2971:JP2971))</f>
        <v xml:space="preserve"> </v>
      </c>
      <c r="G2964" s="63" t="str">
        <f>IF('Raw Data'!B2971=0," ",(D2964-C2964)/6/F2964)</f>
        <v xml:space="preserve"> </v>
      </c>
      <c r="H2964" s="63" t="str">
        <f>IF('Raw Data'!B2971=0," ","No")</f>
        <v xml:space="preserve"> </v>
      </c>
      <c r="I2964" s="62" t="str">
        <f>IF('Raw Data'!B2971=0," ",IF(H2964="Yes",MIN(D2964-E2964,E2964-C2964)/3/$H$2,MIN(E2964-C2964,D2964-E2964)/3/$H$1))</f>
        <v xml:space="preserve"> </v>
      </c>
      <c r="J2964" s="62" t="str">
        <f>IF('Raw Data'!B2971=0," ",E2964-6*F2964)</f>
        <v xml:space="preserve"> </v>
      </c>
      <c r="K2964" s="63" t="str">
        <f>IF('Raw Data'!B2971=0," ",E2964+6*F2964)</f>
        <v xml:space="preserve"> </v>
      </c>
      <c r="L2964" t="str">
        <f>IF('Raw Data'!B2971=0," ","No")</f>
        <v xml:space="preserve"> </v>
      </c>
      <c r="M2964" t="str">
        <f>IF('Raw Data'!B2971=0," ","Yes")</f>
        <v xml:space="preserve"> </v>
      </c>
    </row>
    <row r="2965" spans="1:13" x14ac:dyDescent="0.2">
      <c r="A2965" s="62" t="str">
        <f>IF('Raw Data'!B2972=0," ",'Raw Data'!B2972)</f>
        <v xml:space="preserve"> </v>
      </c>
      <c r="B2965" s="62" t="str">
        <f>IF('Raw Data'!B2972=0," ",'Raw Data'!C2972)</f>
        <v xml:space="preserve"> </v>
      </c>
      <c r="C2965" s="63" t="str">
        <f>IF('Raw Data'!B2972=0," ",'Raw Data'!D2972)</f>
        <v xml:space="preserve"> </v>
      </c>
      <c r="D2965" s="63" t="str">
        <f>IF('Raw Data'!B2972=0," ",'Raw Data'!E2972)</f>
        <v xml:space="preserve"> </v>
      </c>
      <c r="E2965" s="62" t="str">
        <f>IF('Raw Data'!B2972=0," ",AVERAGE('Raw Data'!G2972:JP2972))</f>
        <v xml:space="preserve"> </v>
      </c>
      <c r="F2965" s="62" t="str">
        <f>IF('Raw Data'!B2972=0," ",_xlfn.STDEV.S('Raw Data'!G2972:JP2972))</f>
        <v xml:space="preserve"> </v>
      </c>
      <c r="G2965" s="63" t="str">
        <f>IF('Raw Data'!B2972=0," ",(D2965-C2965)/6/F2965)</f>
        <v xml:space="preserve"> </v>
      </c>
      <c r="H2965" s="63" t="str">
        <f>IF('Raw Data'!B2972=0," ","No")</f>
        <v xml:space="preserve"> </v>
      </c>
      <c r="I2965" s="62" t="str">
        <f>IF('Raw Data'!B2972=0," ",IF(H2965="Yes",MIN(D2965-E2965,E2965-C2965)/3/$H$2,MIN(E2965-C2965,D2965-E2965)/3/$H$1))</f>
        <v xml:space="preserve"> </v>
      </c>
      <c r="J2965" s="62" t="str">
        <f>IF('Raw Data'!B2972=0," ",E2965-6*F2965)</f>
        <v xml:space="preserve"> </v>
      </c>
      <c r="K2965" s="63" t="str">
        <f>IF('Raw Data'!B2972=0," ",E2965+6*F2965)</f>
        <v xml:space="preserve"> </v>
      </c>
      <c r="L2965" t="str">
        <f>IF('Raw Data'!B2972=0," ","No")</f>
        <v xml:space="preserve"> </v>
      </c>
      <c r="M2965" t="str">
        <f>IF('Raw Data'!B2972=0," ","Yes")</f>
        <v xml:space="preserve"> </v>
      </c>
    </row>
    <row r="2966" spans="1:13" x14ac:dyDescent="0.2">
      <c r="A2966" s="62" t="str">
        <f>IF('Raw Data'!B2973=0," ",'Raw Data'!B2973)</f>
        <v xml:space="preserve"> </v>
      </c>
      <c r="B2966" s="62" t="str">
        <f>IF('Raw Data'!B2973=0," ",'Raw Data'!C2973)</f>
        <v xml:space="preserve"> </v>
      </c>
      <c r="C2966" s="63" t="str">
        <f>IF('Raw Data'!B2973=0," ",'Raw Data'!D2973)</f>
        <v xml:space="preserve"> </v>
      </c>
      <c r="D2966" s="63" t="str">
        <f>IF('Raw Data'!B2973=0," ",'Raw Data'!E2973)</f>
        <v xml:space="preserve"> </v>
      </c>
      <c r="E2966" s="62" t="str">
        <f>IF('Raw Data'!B2973=0," ",AVERAGE('Raw Data'!G2973:JP2973))</f>
        <v xml:space="preserve"> </v>
      </c>
      <c r="F2966" s="62" t="str">
        <f>IF('Raw Data'!B2973=0," ",_xlfn.STDEV.S('Raw Data'!G2973:JP2973))</f>
        <v xml:space="preserve"> </v>
      </c>
      <c r="G2966" s="63" t="str">
        <f>IF('Raw Data'!B2973=0," ",(D2966-C2966)/6/F2966)</f>
        <v xml:space="preserve"> </v>
      </c>
      <c r="H2966" s="63" t="str">
        <f>IF('Raw Data'!B2973=0," ","No")</f>
        <v xml:space="preserve"> </v>
      </c>
      <c r="I2966" s="62" t="str">
        <f>IF('Raw Data'!B2973=0," ",IF(H2966="Yes",MIN(D2966-E2966,E2966-C2966)/3/$H$2,MIN(E2966-C2966,D2966-E2966)/3/$H$1))</f>
        <v xml:space="preserve"> </v>
      </c>
      <c r="J2966" s="62" t="str">
        <f>IF('Raw Data'!B2973=0," ",E2966-6*F2966)</f>
        <v xml:space="preserve"> </v>
      </c>
      <c r="K2966" s="63" t="str">
        <f>IF('Raw Data'!B2973=0," ",E2966+6*F2966)</f>
        <v xml:space="preserve"> </v>
      </c>
      <c r="L2966" t="str">
        <f>IF('Raw Data'!B2973=0," ","No")</f>
        <v xml:space="preserve"> </v>
      </c>
      <c r="M2966" t="str">
        <f>IF('Raw Data'!B2973=0," ","Yes")</f>
        <v xml:space="preserve"> </v>
      </c>
    </row>
    <row r="2967" spans="1:13" x14ac:dyDescent="0.2">
      <c r="A2967" s="62" t="str">
        <f>IF('Raw Data'!B2974=0," ",'Raw Data'!B2974)</f>
        <v xml:space="preserve"> </v>
      </c>
      <c r="B2967" s="62" t="str">
        <f>IF('Raw Data'!B2974=0," ",'Raw Data'!C2974)</f>
        <v xml:space="preserve"> </v>
      </c>
      <c r="C2967" s="63" t="str">
        <f>IF('Raw Data'!B2974=0," ",'Raw Data'!D2974)</f>
        <v xml:space="preserve"> </v>
      </c>
      <c r="D2967" s="63" t="str">
        <f>IF('Raw Data'!B2974=0," ",'Raw Data'!E2974)</f>
        <v xml:space="preserve"> </v>
      </c>
      <c r="E2967" s="62" t="str">
        <f>IF('Raw Data'!B2974=0," ",AVERAGE('Raw Data'!G2974:JP2974))</f>
        <v xml:space="preserve"> </v>
      </c>
      <c r="F2967" s="62" t="str">
        <f>IF('Raw Data'!B2974=0," ",_xlfn.STDEV.S('Raw Data'!G2974:JP2974))</f>
        <v xml:space="preserve"> </v>
      </c>
      <c r="G2967" s="63" t="str">
        <f>IF('Raw Data'!B2974=0," ",(D2967-C2967)/6/F2967)</f>
        <v xml:space="preserve"> </v>
      </c>
      <c r="H2967" s="63" t="str">
        <f>IF('Raw Data'!B2974=0," ","No")</f>
        <v xml:space="preserve"> </v>
      </c>
      <c r="I2967" s="62" t="str">
        <f>IF('Raw Data'!B2974=0," ",IF(H2967="Yes",MIN(D2967-E2967,E2967-C2967)/3/$H$2,MIN(E2967-C2967,D2967-E2967)/3/$H$1))</f>
        <v xml:space="preserve"> </v>
      </c>
      <c r="J2967" s="62" t="str">
        <f>IF('Raw Data'!B2974=0," ",E2967-6*F2967)</f>
        <v xml:space="preserve"> </v>
      </c>
      <c r="K2967" s="63" t="str">
        <f>IF('Raw Data'!B2974=0," ",E2967+6*F2967)</f>
        <v xml:space="preserve"> </v>
      </c>
      <c r="L2967" t="str">
        <f>IF('Raw Data'!B2974=0," ","No")</f>
        <v xml:space="preserve"> </v>
      </c>
      <c r="M2967" t="str">
        <f>IF('Raw Data'!B2974=0," ","Yes")</f>
        <v xml:space="preserve"> </v>
      </c>
    </row>
    <row r="2968" spans="1:13" x14ac:dyDescent="0.2">
      <c r="A2968" s="62" t="str">
        <f>IF('Raw Data'!B2975=0," ",'Raw Data'!B2975)</f>
        <v xml:space="preserve"> </v>
      </c>
      <c r="B2968" s="62" t="str">
        <f>IF('Raw Data'!B2975=0," ",'Raw Data'!C2975)</f>
        <v xml:space="preserve"> </v>
      </c>
      <c r="C2968" s="63" t="str">
        <f>IF('Raw Data'!B2975=0," ",'Raw Data'!D2975)</f>
        <v xml:space="preserve"> </v>
      </c>
      <c r="D2968" s="63" t="str">
        <f>IF('Raw Data'!B2975=0," ",'Raw Data'!E2975)</f>
        <v xml:space="preserve"> </v>
      </c>
      <c r="E2968" s="62" t="str">
        <f>IF('Raw Data'!B2975=0," ",AVERAGE('Raw Data'!G2975:JP2975))</f>
        <v xml:space="preserve"> </v>
      </c>
      <c r="F2968" s="62" t="str">
        <f>IF('Raw Data'!B2975=0," ",_xlfn.STDEV.S('Raw Data'!G2975:JP2975))</f>
        <v xml:space="preserve"> </v>
      </c>
      <c r="G2968" s="63" t="str">
        <f>IF('Raw Data'!B2975=0," ",(D2968-C2968)/6/F2968)</f>
        <v xml:space="preserve"> </v>
      </c>
      <c r="H2968" s="63" t="str">
        <f>IF('Raw Data'!B2975=0," ","No")</f>
        <v xml:space="preserve"> </v>
      </c>
      <c r="I2968" s="62" t="str">
        <f>IF('Raw Data'!B2975=0," ",IF(H2968="Yes",MIN(D2968-E2968,E2968-C2968)/3/$H$2,MIN(E2968-C2968,D2968-E2968)/3/$H$1))</f>
        <v xml:space="preserve"> </v>
      </c>
      <c r="J2968" s="62" t="str">
        <f>IF('Raw Data'!B2975=0," ",E2968-6*F2968)</f>
        <v xml:space="preserve"> </v>
      </c>
      <c r="K2968" s="63" t="str">
        <f>IF('Raw Data'!B2975=0," ",E2968+6*F2968)</f>
        <v xml:space="preserve"> </v>
      </c>
      <c r="L2968" t="str">
        <f>IF('Raw Data'!B2975=0," ","No")</f>
        <v xml:space="preserve"> </v>
      </c>
      <c r="M2968" t="str">
        <f>IF('Raw Data'!B2975=0," ","Yes")</f>
        <v xml:space="preserve"> </v>
      </c>
    </row>
    <row r="2969" spans="1:13" x14ac:dyDescent="0.2">
      <c r="A2969" s="62" t="str">
        <f>IF('Raw Data'!B2976=0," ",'Raw Data'!B2976)</f>
        <v xml:space="preserve"> </v>
      </c>
      <c r="B2969" s="62" t="str">
        <f>IF('Raw Data'!B2976=0," ",'Raw Data'!C2976)</f>
        <v xml:space="preserve"> </v>
      </c>
      <c r="C2969" s="63" t="str">
        <f>IF('Raw Data'!B2976=0," ",'Raw Data'!D2976)</f>
        <v xml:space="preserve"> </v>
      </c>
      <c r="D2969" s="63" t="str">
        <f>IF('Raw Data'!B2976=0," ",'Raw Data'!E2976)</f>
        <v xml:space="preserve"> </v>
      </c>
      <c r="E2969" s="62" t="str">
        <f>IF('Raw Data'!B2976=0," ",AVERAGE('Raw Data'!G2976:JP2976))</f>
        <v xml:space="preserve"> </v>
      </c>
      <c r="F2969" s="62" t="str">
        <f>IF('Raw Data'!B2976=0," ",_xlfn.STDEV.S('Raw Data'!G2976:JP2976))</f>
        <v xml:space="preserve"> </v>
      </c>
      <c r="G2969" s="63" t="str">
        <f>IF('Raw Data'!B2976=0," ",(D2969-C2969)/6/F2969)</f>
        <v xml:space="preserve"> </v>
      </c>
      <c r="H2969" s="63" t="str">
        <f>IF('Raw Data'!B2976=0," ","No")</f>
        <v xml:space="preserve"> </v>
      </c>
      <c r="I2969" s="62" t="str">
        <f>IF('Raw Data'!B2976=0," ",IF(H2969="Yes",MIN(D2969-E2969,E2969-C2969)/3/$H$2,MIN(E2969-C2969,D2969-E2969)/3/$H$1))</f>
        <v xml:space="preserve"> </v>
      </c>
      <c r="J2969" s="62" t="str">
        <f>IF('Raw Data'!B2976=0," ",E2969-6*F2969)</f>
        <v xml:space="preserve"> </v>
      </c>
      <c r="K2969" s="63" t="str">
        <f>IF('Raw Data'!B2976=0," ",E2969+6*F2969)</f>
        <v xml:space="preserve"> </v>
      </c>
      <c r="L2969" t="str">
        <f>IF('Raw Data'!B2976=0," ","No")</f>
        <v xml:space="preserve"> </v>
      </c>
      <c r="M2969" t="str">
        <f>IF('Raw Data'!B2976=0," ","Yes")</f>
        <v xml:space="preserve"> </v>
      </c>
    </row>
    <row r="2970" spans="1:13" x14ac:dyDescent="0.2">
      <c r="A2970" s="62" t="str">
        <f>IF('Raw Data'!B2977=0," ",'Raw Data'!B2977)</f>
        <v xml:space="preserve"> </v>
      </c>
      <c r="B2970" s="62" t="str">
        <f>IF('Raw Data'!B2977=0," ",'Raw Data'!C2977)</f>
        <v xml:space="preserve"> </v>
      </c>
      <c r="C2970" s="63" t="str">
        <f>IF('Raw Data'!B2977=0," ",'Raw Data'!D2977)</f>
        <v xml:space="preserve"> </v>
      </c>
      <c r="D2970" s="63" t="str">
        <f>IF('Raw Data'!B2977=0," ",'Raw Data'!E2977)</f>
        <v xml:space="preserve"> </v>
      </c>
      <c r="E2970" s="62" t="str">
        <f>IF('Raw Data'!B2977=0," ",AVERAGE('Raw Data'!G2977:JP2977))</f>
        <v xml:space="preserve"> </v>
      </c>
      <c r="F2970" s="62" t="str">
        <f>IF('Raw Data'!B2977=0," ",_xlfn.STDEV.S('Raw Data'!G2977:JP2977))</f>
        <v xml:space="preserve"> </v>
      </c>
      <c r="G2970" s="63" t="str">
        <f>IF('Raw Data'!B2977=0," ",(D2970-C2970)/6/F2970)</f>
        <v xml:space="preserve"> </v>
      </c>
      <c r="H2970" s="63" t="str">
        <f>IF('Raw Data'!B2977=0," ","No")</f>
        <v xml:space="preserve"> </v>
      </c>
      <c r="I2970" s="62" t="str">
        <f>IF('Raw Data'!B2977=0," ",IF(H2970="Yes",MIN(D2970-E2970,E2970-C2970)/3/$H$2,MIN(E2970-C2970,D2970-E2970)/3/$H$1))</f>
        <v xml:space="preserve"> </v>
      </c>
      <c r="J2970" s="62" t="str">
        <f>IF('Raw Data'!B2977=0," ",E2970-6*F2970)</f>
        <v xml:space="preserve"> </v>
      </c>
      <c r="K2970" s="63" t="str">
        <f>IF('Raw Data'!B2977=0," ",E2970+6*F2970)</f>
        <v xml:space="preserve"> </v>
      </c>
      <c r="L2970" t="str">
        <f>IF('Raw Data'!B2977=0," ","No")</f>
        <v xml:space="preserve"> </v>
      </c>
      <c r="M2970" t="str">
        <f>IF('Raw Data'!B2977=0," ","Yes")</f>
        <v xml:space="preserve"> </v>
      </c>
    </row>
    <row r="2971" spans="1:13" x14ac:dyDescent="0.2">
      <c r="A2971" s="62" t="str">
        <f>IF('Raw Data'!B2978=0," ",'Raw Data'!B2978)</f>
        <v xml:space="preserve"> </v>
      </c>
      <c r="B2971" s="62" t="str">
        <f>IF('Raw Data'!B2978=0," ",'Raw Data'!C2978)</f>
        <v xml:space="preserve"> </v>
      </c>
      <c r="C2971" s="63" t="str">
        <f>IF('Raw Data'!B2978=0," ",'Raw Data'!D2978)</f>
        <v xml:space="preserve"> </v>
      </c>
      <c r="D2971" s="63" t="str">
        <f>IF('Raw Data'!B2978=0," ",'Raw Data'!E2978)</f>
        <v xml:space="preserve"> </v>
      </c>
      <c r="E2971" s="62" t="str">
        <f>IF('Raw Data'!B2978=0," ",AVERAGE('Raw Data'!G2978:JP2978))</f>
        <v xml:space="preserve"> </v>
      </c>
      <c r="F2971" s="62" t="str">
        <f>IF('Raw Data'!B2978=0," ",_xlfn.STDEV.S('Raw Data'!G2978:JP2978))</f>
        <v xml:space="preserve"> </v>
      </c>
      <c r="G2971" s="63" t="str">
        <f>IF('Raw Data'!B2978=0," ",(D2971-C2971)/6/F2971)</f>
        <v xml:space="preserve"> </v>
      </c>
      <c r="H2971" s="63" t="str">
        <f>IF('Raw Data'!B2978=0," ","No")</f>
        <v xml:space="preserve"> </v>
      </c>
      <c r="I2971" s="62" t="str">
        <f>IF('Raw Data'!B2978=0," ",IF(H2971="Yes",MIN(D2971-E2971,E2971-C2971)/3/$H$2,MIN(E2971-C2971,D2971-E2971)/3/$H$1))</f>
        <v xml:space="preserve"> </v>
      </c>
      <c r="J2971" s="62" t="str">
        <f>IF('Raw Data'!B2978=0," ",E2971-6*F2971)</f>
        <v xml:space="preserve"> </v>
      </c>
      <c r="K2971" s="63" t="str">
        <f>IF('Raw Data'!B2978=0," ",E2971+6*F2971)</f>
        <v xml:space="preserve"> </v>
      </c>
      <c r="L2971" t="str">
        <f>IF('Raw Data'!B2978=0," ","No")</f>
        <v xml:space="preserve"> </v>
      </c>
      <c r="M2971" t="str">
        <f>IF('Raw Data'!B2978=0," ","Yes")</f>
        <v xml:space="preserve"> </v>
      </c>
    </row>
    <row r="2972" spans="1:13" x14ac:dyDescent="0.2">
      <c r="A2972" s="62" t="str">
        <f>IF('Raw Data'!B2979=0," ",'Raw Data'!B2979)</f>
        <v xml:space="preserve"> </v>
      </c>
      <c r="B2972" s="62" t="str">
        <f>IF('Raw Data'!B2979=0," ",'Raw Data'!C2979)</f>
        <v xml:space="preserve"> </v>
      </c>
      <c r="C2972" s="63" t="str">
        <f>IF('Raw Data'!B2979=0," ",'Raw Data'!D2979)</f>
        <v xml:space="preserve"> </v>
      </c>
      <c r="D2972" s="63" t="str">
        <f>IF('Raw Data'!B2979=0," ",'Raw Data'!E2979)</f>
        <v xml:space="preserve"> </v>
      </c>
      <c r="E2972" s="62" t="str">
        <f>IF('Raw Data'!B2979=0," ",AVERAGE('Raw Data'!G2979:JP2979))</f>
        <v xml:space="preserve"> </v>
      </c>
      <c r="F2972" s="62" t="str">
        <f>IF('Raw Data'!B2979=0," ",_xlfn.STDEV.S('Raw Data'!G2979:JP2979))</f>
        <v xml:space="preserve"> </v>
      </c>
      <c r="G2972" s="63" t="str">
        <f>IF('Raw Data'!B2979=0," ",(D2972-C2972)/6/F2972)</f>
        <v xml:space="preserve"> </v>
      </c>
      <c r="H2972" s="63" t="str">
        <f>IF('Raw Data'!B2979=0," ","No")</f>
        <v xml:space="preserve"> </v>
      </c>
      <c r="I2972" s="62" t="str">
        <f>IF('Raw Data'!B2979=0," ",IF(H2972="Yes",MIN(D2972-E2972,E2972-C2972)/3/$H$2,MIN(E2972-C2972,D2972-E2972)/3/$H$1))</f>
        <v xml:space="preserve"> </v>
      </c>
      <c r="J2972" s="62" t="str">
        <f>IF('Raw Data'!B2979=0," ",E2972-6*F2972)</f>
        <v xml:space="preserve"> </v>
      </c>
      <c r="K2972" s="63" t="str">
        <f>IF('Raw Data'!B2979=0," ",E2972+6*F2972)</f>
        <v xml:space="preserve"> </v>
      </c>
      <c r="L2972" t="str">
        <f>IF('Raw Data'!B2979=0," ","No")</f>
        <v xml:space="preserve"> </v>
      </c>
      <c r="M2972" t="str">
        <f>IF('Raw Data'!B2979=0," ","Yes")</f>
        <v xml:space="preserve"> </v>
      </c>
    </row>
    <row r="2973" spans="1:13" x14ac:dyDescent="0.2">
      <c r="A2973" s="62" t="str">
        <f>IF('Raw Data'!B2980=0," ",'Raw Data'!B2980)</f>
        <v xml:space="preserve"> </v>
      </c>
      <c r="B2973" s="62" t="str">
        <f>IF('Raw Data'!B2980=0," ",'Raw Data'!C2980)</f>
        <v xml:space="preserve"> </v>
      </c>
      <c r="C2973" s="63" t="str">
        <f>IF('Raw Data'!B2980=0," ",'Raw Data'!D2980)</f>
        <v xml:space="preserve"> </v>
      </c>
      <c r="D2973" s="63" t="str">
        <f>IF('Raw Data'!B2980=0," ",'Raw Data'!E2980)</f>
        <v xml:space="preserve"> </v>
      </c>
      <c r="E2973" s="62" t="str">
        <f>IF('Raw Data'!B2980=0," ",AVERAGE('Raw Data'!G2980:JP2980))</f>
        <v xml:space="preserve"> </v>
      </c>
      <c r="F2973" s="62" t="str">
        <f>IF('Raw Data'!B2980=0," ",_xlfn.STDEV.S('Raw Data'!G2980:JP2980))</f>
        <v xml:space="preserve"> </v>
      </c>
      <c r="G2973" s="63" t="str">
        <f>IF('Raw Data'!B2980=0," ",(D2973-C2973)/6/F2973)</f>
        <v xml:space="preserve"> </v>
      </c>
      <c r="H2973" s="63" t="str">
        <f>IF('Raw Data'!B2980=0," ","No")</f>
        <v xml:space="preserve"> </v>
      </c>
      <c r="I2973" s="62" t="str">
        <f>IF('Raw Data'!B2980=0," ",IF(H2973="Yes",MIN(D2973-E2973,E2973-C2973)/3/$H$2,MIN(E2973-C2973,D2973-E2973)/3/$H$1))</f>
        <v xml:space="preserve"> </v>
      </c>
      <c r="J2973" s="62" t="str">
        <f>IF('Raw Data'!B2980=0," ",E2973-6*F2973)</f>
        <v xml:space="preserve"> </v>
      </c>
      <c r="K2973" s="63" t="str">
        <f>IF('Raw Data'!B2980=0," ",E2973+6*F2973)</f>
        <v xml:space="preserve"> </v>
      </c>
      <c r="L2973" t="str">
        <f>IF('Raw Data'!B2980=0," ","No")</f>
        <v xml:space="preserve"> </v>
      </c>
      <c r="M2973" t="str">
        <f>IF('Raw Data'!B2980=0," ","Yes")</f>
        <v xml:space="preserve"> </v>
      </c>
    </row>
    <row r="2974" spans="1:13" x14ac:dyDescent="0.2">
      <c r="A2974" s="62" t="str">
        <f>IF('Raw Data'!B2981=0," ",'Raw Data'!B2981)</f>
        <v xml:space="preserve"> </v>
      </c>
      <c r="B2974" s="62" t="str">
        <f>IF('Raw Data'!B2981=0," ",'Raw Data'!C2981)</f>
        <v xml:space="preserve"> </v>
      </c>
      <c r="C2974" s="63" t="str">
        <f>IF('Raw Data'!B2981=0," ",'Raw Data'!D2981)</f>
        <v xml:space="preserve"> </v>
      </c>
      <c r="D2974" s="63" t="str">
        <f>IF('Raw Data'!B2981=0," ",'Raw Data'!E2981)</f>
        <v xml:space="preserve"> </v>
      </c>
      <c r="E2974" s="62" t="str">
        <f>IF('Raw Data'!B2981=0," ",AVERAGE('Raw Data'!G2981:JP2981))</f>
        <v xml:space="preserve"> </v>
      </c>
      <c r="F2974" s="62" t="str">
        <f>IF('Raw Data'!B2981=0," ",_xlfn.STDEV.S('Raw Data'!G2981:JP2981))</f>
        <v xml:space="preserve"> </v>
      </c>
      <c r="G2974" s="63" t="str">
        <f>IF('Raw Data'!B2981=0," ",(D2974-C2974)/6/F2974)</f>
        <v xml:space="preserve"> </v>
      </c>
      <c r="H2974" s="63" t="str">
        <f>IF('Raw Data'!B2981=0," ","No")</f>
        <v xml:space="preserve"> </v>
      </c>
      <c r="I2974" s="62" t="str">
        <f>IF('Raw Data'!B2981=0," ",IF(H2974="Yes",MIN(D2974-E2974,E2974-C2974)/3/$H$2,MIN(E2974-C2974,D2974-E2974)/3/$H$1))</f>
        <v xml:space="preserve"> </v>
      </c>
      <c r="J2974" s="62" t="str">
        <f>IF('Raw Data'!B2981=0," ",E2974-6*F2974)</f>
        <v xml:space="preserve"> </v>
      </c>
      <c r="K2974" s="63" t="str">
        <f>IF('Raw Data'!B2981=0," ",E2974+6*F2974)</f>
        <v xml:space="preserve"> </v>
      </c>
      <c r="L2974" t="str">
        <f>IF('Raw Data'!B2981=0," ","No")</f>
        <v xml:space="preserve"> </v>
      </c>
      <c r="M2974" t="str">
        <f>IF('Raw Data'!B2981=0," ","Yes")</f>
        <v xml:space="preserve"> </v>
      </c>
    </row>
    <row r="2975" spans="1:13" x14ac:dyDescent="0.2">
      <c r="A2975" s="62" t="str">
        <f>IF('Raw Data'!B2982=0," ",'Raw Data'!B2982)</f>
        <v xml:space="preserve"> </v>
      </c>
      <c r="B2975" s="62" t="str">
        <f>IF('Raw Data'!B2982=0," ",'Raw Data'!C2982)</f>
        <v xml:space="preserve"> </v>
      </c>
      <c r="C2975" s="63" t="str">
        <f>IF('Raw Data'!B2982=0," ",'Raw Data'!D2982)</f>
        <v xml:space="preserve"> </v>
      </c>
      <c r="D2975" s="63" t="str">
        <f>IF('Raw Data'!B2982=0," ",'Raw Data'!E2982)</f>
        <v xml:space="preserve"> </v>
      </c>
      <c r="E2975" s="62" t="str">
        <f>IF('Raw Data'!B2982=0," ",AVERAGE('Raw Data'!G2982:JP2982))</f>
        <v xml:space="preserve"> </v>
      </c>
      <c r="F2975" s="62" t="str">
        <f>IF('Raw Data'!B2982=0," ",_xlfn.STDEV.S('Raw Data'!G2982:JP2982))</f>
        <v xml:space="preserve"> </v>
      </c>
      <c r="G2975" s="63" t="str">
        <f>IF('Raw Data'!B2982=0," ",(D2975-C2975)/6/F2975)</f>
        <v xml:space="preserve"> </v>
      </c>
      <c r="H2975" s="63" t="str">
        <f>IF('Raw Data'!B2982=0," ","No")</f>
        <v xml:space="preserve"> </v>
      </c>
      <c r="I2975" s="62" t="str">
        <f>IF('Raw Data'!B2982=0," ",IF(H2975="Yes",MIN(D2975-E2975,E2975-C2975)/3/$H$2,MIN(E2975-C2975,D2975-E2975)/3/$H$1))</f>
        <v xml:space="preserve"> </v>
      </c>
      <c r="J2975" s="62" t="str">
        <f>IF('Raw Data'!B2982=0," ",E2975-6*F2975)</f>
        <v xml:space="preserve"> </v>
      </c>
      <c r="K2975" s="63" t="str">
        <f>IF('Raw Data'!B2982=0," ",E2975+6*F2975)</f>
        <v xml:space="preserve"> </v>
      </c>
      <c r="L2975" t="str">
        <f>IF('Raw Data'!B2982=0," ","No")</f>
        <v xml:space="preserve"> </v>
      </c>
      <c r="M2975" t="str">
        <f>IF('Raw Data'!B2982=0," ","Yes")</f>
        <v xml:space="preserve"> </v>
      </c>
    </row>
    <row r="2976" spans="1:13" x14ac:dyDescent="0.2">
      <c r="A2976" s="62" t="str">
        <f>IF('Raw Data'!B2983=0," ",'Raw Data'!B2983)</f>
        <v xml:space="preserve"> </v>
      </c>
      <c r="B2976" s="62" t="str">
        <f>IF('Raw Data'!B2983=0," ",'Raw Data'!C2983)</f>
        <v xml:space="preserve"> </v>
      </c>
      <c r="C2976" s="63" t="str">
        <f>IF('Raw Data'!B2983=0," ",'Raw Data'!D2983)</f>
        <v xml:space="preserve"> </v>
      </c>
      <c r="D2976" s="63" t="str">
        <f>IF('Raw Data'!B2983=0," ",'Raw Data'!E2983)</f>
        <v xml:space="preserve"> </v>
      </c>
      <c r="E2976" s="62" t="str">
        <f>IF('Raw Data'!B2983=0," ",AVERAGE('Raw Data'!G2983:JP2983))</f>
        <v xml:space="preserve"> </v>
      </c>
      <c r="F2976" s="62" t="str">
        <f>IF('Raw Data'!B2983=0," ",_xlfn.STDEV.S('Raw Data'!G2983:JP2983))</f>
        <v xml:space="preserve"> </v>
      </c>
      <c r="G2976" s="63" t="str">
        <f>IF('Raw Data'!B2983=0," ",(D2976-C2976)/6/F2976)</f>
        <v xml:space="preserve"> </v>
      </c>
      <c r="H2976" s="63" t="str">
        <f>IF('Raw Data'!B2983=0," ","No")</f>
        <v xml:space="preserve"> </v>
      </c>
      <c r="I2976" s="62" t="str">
        <f>IF('Raw Data'!B2983=0," ",IF(H2976="Yes",MIN(D2976-E2976,E2976-C2976)/3/$H$2,MIN(E2976-C2976,D2976-E2976)/3/$H$1))</f>
        <v xml:space="preserve"> </v>
      </c>
      <c r="J2976" s="62" t="str">
        <f>IF('Raw Data'!B2983=0," ",E2976-6*F2976)</f>
        <v xml:space="preserve"> </v>
      </c>
      <c r="K2976" s="63" t="str">
        <f>IF('Raw Data'!B2983=0," ",E2976+6*F2976)</f>
        <v xml:space="preserve"> </v>
      </c>
      <c r="L2976" t="str">
        <f>IF('Raw Data'!B2983=0," ","No")</f>
        <v xml:space="preserve"> </v>
      </c>
      <c r="M2976" t="str">
        <f>IF('Raw Data'!B2983=0," ","Yes")</f>
        <v xml:space="preserve"> </v>
      </c>
    </row>
    <row r="2977" spans="1:13" x14ac:dyDescent="0.2">
      <c r="A2977" s="62" t="str">
        <f>IF('Raw Data'!B2984=0," ",'Raw Data'!B2984)</f>
        <v xml:space="preserve"> </v>
      </c>
      <c r="B2977" s="62" t="str">
        <f>IF('Raw Data'!B2984=0," ",'Raw Data'!C2984)</f>
        <v xml:space="preserve"> </v>
      </c>
      <c r="C2977" s="63" t="str">
        <f>IF('Raw Data'!B2984=0," ",'Raw Data'!D2984)</f>
        <v xml:space="preserve"> </v>
      </c>
      <c r="D2977" s="63" t="str">
        <f>IF('Raw Data'!B2984=0," ",'Raw Data'!E2984)</f>
        <v xml:space="preserve"> </v>
      </c>
      <c r="E2977" s="62" t="str">
        <f>IF('Raw Data'!B2984=0," ",AVERAGE('Raw Data'!G2984:JP2984))</f>
        <v xml:space="preserve"> </v>
      </c>
      <c r="F2977" s="62" t="str">
        <f>IF('Raw Data'!B2984=0," ",_xlfn.STDEV.S('Raw Data'!G2984:JP2984))</f>
        <v xml:space="preserve"> </v>
      </c>
      <c r="G2977" s="63" t="str">
        <f>IF('Raw Data'!B2984=0," ",(D2977-C2977)/6/F2977)</f>
        <v xml:space="preserve"> </v>
      </c>
      <c r="H2977" s="63" t="str">
        <f>IF('Raw Data'!B2984=0," ","No")</f>
        <v xml:space="preserve"> </v>
      </c>
      <c r="I2977" s="62" t="str">
        <f>IF('Raw Data'!B2984=0," ",IF(H2977="Yes",MIN(D2977-E2977,E2977-C2977)/3/$H$2,MIN(E2977-C2977,D2977-E2977)/3/$H$1))</f>
        <v xml:space="preserve"> </v>
      </c>
      <c r="J2977" s="62" t="str">
        <f>IF('Raw Data'!B2984=0," ",E2977-6*F2977)</f>
        <v xml:space="preserve"> </v>
      </c>
      <c r="K2977" s="63" t="str">
        <f>IF('Raw Data'!B2984=0," ",E2977+6*F2977)</f>
        <v xml:space="preserve"> </v>
      </c>
      <c r="L2977" t="str">
        <f>IF('Raw Data'!B2984=0," ","No")</f>
        <v xml:space="preserve"> </v>
      </c>
      <c r="M2977" t="str">
        <f>IF('Raw Data'!B2984=0," ","Yes")</f>
        <v xml:space="preserve"> </v>
      </c>
    </row>
    <row r="2978" spans="1:13" x14ac:dyDescent="0.2">
      <c r="A2978" s="62" t="str">
        <f>IF('Raw Data'!B2985=0," ",'Raw Data'!B2985)</f>
        <v xml:space="preserve"> </v>
      </c>
      <c r="B2978" s="62" t="str">
        <f>IF('Raw Data'!B2985=0," ",'Raw Data'!C2985)</f>
        <v xml:space="preserve"> </v>
      </c>
      <c r="C2978" s="63" t="str">
        <f>IF('Raw Data'!B2985=0," ",'Raw Data'!D2985)</f>
        <v xml:space="preserve"> </v>
      </c>
      <c r="D2978" s="63" t="str">
        <f>IF('Raw Data'!B2985=0," ",'Raw Data'!E2985)</f>
        <v xml:space="preserve"> </v>
      </c>
      <c r="E2978" s="62" t="str">
        <f>IF('Raw Data'!B2985=0," ",AVERAGE('Raw Data'!G2985:JP2985))</f>
        <v xml:space="preserve"> </v>
      </c>
      <c r="F2978" s="62" t="str">
        <f>IF('Raw Data'!B2985=0," ",_xlfn.STDEV.S('Raw Data'!G2985:JP2985))</f>
        <v xml:space="preserve"> </v>
      </c>
      <c r="G2978" s="63" t="str">
        <f>IF('Raw Data'!B2985=0," ",(D2978-C2978)/6/F2978)</f>
        <v xml:space="preserve"> </v>
      </c>
      <c r="H2978" s="63" t="str">
        <f>IF('Raw Data'!B2985=0," ","No")</f>
        <v xml:space="preserve"> </v>
      </c>
      <c r="I2978" s="62" t="str">
        <f>IF('Raw Data'!B2985=0," ",IF(H2978="Yes",MIN(D2978-E2978,E2978-C2978)/3/$H$2,MIN(E2978-C2978,D2978-E2978)/3/$H$1))</f>
        <v xml:space="preserve"> </v>
      </c>
      <c r="J2978" s="62" t="str">
        <f>IF('Raw Data'!B2985=0," ",E2978-6*F2978)</f>
        <v xml:space="preserve"> </v>
      </c>
      <c r="K2978" s="63" t="str">
        <f>IF('Raw Data'!B2985=0," ",E2978+6*F2978)</f>
        <v xml:space="preserve"> </v>
      </c>
      <c r="L2978" t="str">
        <f>IF('Raw Data'!B2985=0," ","No")</f>
        <v xml:space="preserve"> </v>
      </c>
      <c r="M2978" t="str">
        <f>IF('Raw Data'!B2985=0," ","Yes")</f>
        <v xml:space="preserve"> </v>
      </c>
    </row>
    <row r="2979" spans="1:13" x14ac:dyDescent="0.2">
      <c r="A2979" s="62" t="str">
        <f>IF('Raw Data'!B2986=0," ",'Raw Data'!B2986)</f>
        <v xml:space="preserve"> </v>
      </c>
      <c r="B2979" s="62" t="str">
        <f>IF('Raw Data'!B2986=0," ",'Raw Data'!C2986)</f>
        <v xml:space="preserve"> </v>
      </c>
      <c r="C2979" s="63" t="str">
        <f>IF('Raw Data'!B2986=0," ",'Raw Data'!D2986)</f>
        <v xml:space="preserve"> </v>
      </c>
      <c r="D2979" s="63" t="str">
        <f>IF('Raw Data'!B2986=0," ",'Raw Data'!E2986)</f>
        <v xml:space="preserve"> </v>
      </c>
      <c r="E2979" s="62" t="str">
        <f>IF('Raw Data'!B2986=0," ",AVERAGE('Raw Data'!G2986:JP2986))</f>
        <v xml:space="preserve"> </v>
      </c>
      <c r="F2979" s="62" t="str">
        <f>IF('Raw Data'!B2986=0," ",_xlfn.STDEV.S('Raw Data'!G2986:JP2986))</f>
        <v xml:space="preserve"> </v>
      </c>
      <c r="G2979" s="63" t="str">
        <f>IF('Raw Data'!B2986=0," ",(D2979-C2979)/6/F2979)</f>
        <v xml:space="preserve"> </v>
      </c>
      <c r="H2979" s="63" t="str">
        <f>IF('Raw Data'!B2986=0," ","No")</f>
        <v xml:space="preserve"> </v>
      </c>
      <c r="I2979" s="62" t="str">
        <f>IF('Raw Data'!B2986=0," ",IF(H2979="Yes",MIN(D2979-E2979,E2979-C2979)/3/$H$2,MIN(E2979-C2979,D2979-E2979)/3/$H$1))</f>
        <v xml:space="preserve"> </v>
      </c>
      <c r="J2979" s="62" t="str">
        <f>IF('Raw Data'!B2986=0," ",E2979-6*F2979)</f>
        <v xml:space="preserve"> </v>
      </c>
      <c r="K2979" s="63" t="str">
        <f>IF('Raw Data'!B2986=0," ",E2979+6*F2979)</f>
        <v xml:space="preserve"> </v>
      </c>
      <c r="L2979" t="str">
        <f>IF('Raw Data'!B2986=0," ","No")</f>
        <v xml:space="preserve"> </v>
      </c>
      <c r="M2979" t="str">
        <f>IF('Raw Data'!B2986=0," ","Yes")</f>
        <v xml:space="preserve"> </v>
      </c>
    </row>
    <row r="2980" spans="1:13" x14ac:dyDescent="0.2">
      <c r="A2980" s="62" t="str">
        <f>IF('Raw Data'!B2987=0," ",'Raw Data'!B2987)</f>
        <v xml:space="preserve"> </v>
      </c>
      <c r="B2980" s="62" t="str">
        <f>IF('Raw Data'!B2987=0," ",'Raw Data'!C2987)</f>
        <v xml:space="preserve"> </v>
      </c>
      <c r="C2980" s="63" t="str">
        <f>IF('Raw Data'!B2987=0," ",'Raw Data'!D2987)</f>
        <v xml:space="preserve"> </v>
      </c>
      <c r="D2980" s="63" t="str">
        <f>IF('Raw Data'!B2987=0," ",'Raw Data'!E2987)</f>
        <v xml:space="preserve"> </v>
      </c>
      <c r="E2980" s="62" t="str">
        <f>IF('Raw Data'!B2987=0," ",AVERAGE('Raw Data'!G2987:JP2987))</f>
        <v xml:space="preserve"> </v>
      </c>
      <c r="F2980" s="62" t="str">
        <f>IF('Raw Data'!B2987=0," ",_xlfn.STDEV.S('Raw Data'!G2987:JP2987))</f>
        <v xml:space="preserve"> </v>
      </c>
      <c r="G2980" s="63" t="str">
        <f>IF('Raw Data'!B2987=0," ",(D2980-C2980)/6/F2980)</f>
        <v xml:space="preserve"> </v>
      </c>
      <c r="H2980" s="63" t="str">
        <f>IF('Raw Data'!B2987=0," ","No")</f>
        <v xml:space="preserve"> </v>
      </c>
      <c r="I2980" s="62" t="str">
        <f>IF('Raw Data'!B2987=0," ",IF(H2980="Yes",MIN(D2980-E2980,E2980-C2980)/3/$H$2,MIN(E2980-C2980,D2980-E2980)/3/$H$1))</f>
        <v xml:space="preserve"> </v>
      </c>
      <c r="J2980" s="62" t="str">
        <f>IF('Raw Data'!B2987=0," ",E2980-6*F2980)</f>
        <v xml:space="preserve"> </v>
      </c>
      <c r="K2980" s="63" t="str">
        <f>IF('Raw Data'!B2987=0," ",E2980+6*F2980)</f>
        <v xml:space="preserve"> </v>
      </c>
      <c r="L2980" t="str">
        <f>IF('Raw Data'!B2987=0," ","No")</f>
        <v xml:space="preserve"> </v>
      </c>
      <c r="M2980" t="str">
        <f>IF('Raw Data'!B2987=0," ","Yes")</f>
        <v xml:space="preserve"> </v>
      </c>
    </row>
    <row r="2981" spans="1:13" x14ac:dyDescent="0.2">
      <c r="A2981" s="62" t="str">
        <f>IF('Raw Data'!B2988=0," ",'Raw Data'!B2988)</f>
        <v xml:space="preserve"> </v>
      </c>
      <c r="B2981" s="62" t="str">
        <f>IF('Raw Data'!B2988=0," ",'Raw Data'!C2988)</f>
        <v xml:space="preserve"> </v>
      </c>
      <c r="C2981" s="63" t="str">
        <f>IF('Raw Data'!B2988=0," ",'Raw Data'!D2988)</f>
        <v xml:space="preserve"> </v>
      </c>
      <c r="D2981" s="63" t="str">
        <f>IF('Raw Data'!B2988=0," ",'Raw Data'!E2988)</f>
        <v xml:space="preserve"> </v>
      </c>
      <c r="E2981" s="62" t="str">
        <f>IF('Raw Data'!B2988=0," ",AVERAGE('Raw Data'!G2988:JP2988))</f>
        <v xml:space="preserve"> </v>
      </c>
      <c r="F2981" s="62" t="str">
        <f>IF('Raw Data'!B2988=0," ",_xlfn.STDEV.S('Raw Data'!G2988:JP2988))</f>
        <v xml:space="preserve"> </v>
      </c>
      <c r="G2981" s="63" t="str">
        <f>IF('Raw Data'!B2988=0," ",(D2981-C2981)/6/F2981)</f>
        <v xml:space="preserve"> </v>
      </c>
      <c r="H2981" s="63" t="str">
        <f>IF('Raw Data'!B2988=0," ","No")</f>
        <v xml:space="preserve"> </v>
      </c>
      <c r="I2981" s="62" t="str">
        <f>IF('Raw Data'!B2988=0," ",IF(H2981="Yes",MIN(D2981-E2981,E2981-C2981)/3/$H$2,MIN(E2981-C2981,D2981-E2981)/3/$H$1))</f>
        <v xml:space="preserve"> </v>
      </c>
      <c r="J2981" s="62" t="str">
        <f>IF('Raw Data'!B2988=0," ",E2981-6*F2981)</f>
        <v xml:space="preserve"> </v>
      </c>
      <c r="K2981" s="63" t="str">
        <f>IF('Raw Data'!B2988=0," ",E2981+6*F2981)</f>
        <v xml:space="preserve"> </v>
      </c>
      <c r="L2981" t="str">
        <f>IF('Raw Data'!B2988=0," ","No")</f>
        <v xml:space="preserve"> </v>
      </c>
      <c r="M2981" t="str">
        <f>IF('Raw Data'!B2988=0," ","Yes")</f>
        <v xml:space="preserve"> </v>
      </c>
    </row>
    <row r="2982" spans="1:13" x14ac:dyDescent="0.2">
      <c r="A2982" s="62" t="str">
        <f>IF('Raw Data'!B2989=0," ",'Raw Data'!B2989)</f>
        <v xml:space="preserve"> </v>
      </c>
      <c r="B2982" s="62" t="str">
        <f>IF('Raw Data'!B2989=0," ",'Raw Data'!C2989)</f>
        <v xml:space="preserve"> </v>
      </c>
      <c r="C2982" s="63" t="str">
        <f>IF('Raw Data'!B2989=0," ",'Raw Data'!D2989)</f>
        <v xml:space="preserve"> </v>
      </c>
      <c r="D2982" s="63" t="str">
        <f>IF('Raw Data'!B2989=0," ",'Raw Data'!E2989)</f>
        <v xml:space="preserve"> </v>
      </c>
      <c r="E2982" s="62" t="str">
        <f>IF('Raw Data'!B2989=0," ",AVERAGE('Raw Data'!G2989:JP2989))</f>
        <v xml:space="preserve"> </v>
      </c>
      <c r="F2982" s="62" t="str">
        <f>IF('Raw Data'!B2989=0," ",_xlfn.STDEV.S('Raw Data'!G2989:JP2989))</f>
        <v xml:space="preserve"> </v>
      </c>
      <c r="G2982" s="63" t="str">
        <f>IF('Raw Data'!B2989=0," ",(D2982-C2982)/6/F2982)</f>
        <v xml:space="preserve"> </v>
      </c>
      <c r="H2982" s="63" t="str">
        <f>IF('Raw Data'!B2989=0," ","No")</f>
        <v xml:space="preserve"> </v>
      </c>
      <c r="I2982" s="62" t="str">
        <f>IF('Raw Data'!B2989=0," ",IF(H2982="Yes",MIN(D2982-E2982,E2982-C2982)/3/$H$2,MIN(E2982-C2982,D2982-E2982)/3/$H$1))</f>
        <v xml:space="preserve"> </v>
      </c>
      <c r="J2982" s="62" t="str">
        <f>IF('Raw Data'!B2989=0," ",E2982-6*F2982)</f>
        <v xml:space="preserve"> </v>
      </c>
      <c r="K2982" s="63" t="str">
        <f>IF('Raw Data'!B2989=0," ",E2982+6*F2982)</f>
        <v xml:space="preserve"> </v>
      </c>
      <c r="L2982" t="str">
        <f>IF('Raw Data'!B2989=0," ","No")</f>
        <v xml:space="preserve"> </v>
      </c>
      <c r="M2982" t="str">
        <f>IF('Raw Data'!B2989=0," ","Yes")</f>
        <v xml:space="preserve"> </v>
      </c>
    </row>
    <row r="2983" spans="1:13" x14ac:dyDescent="0.2">
      <c r="A2983" s="62" t="str">
        <f>IF('Raw Data'!B2990=0," ",'Raw Data'!B2990)</f>
        <v xml:space="preserve"> </v>
      </c>
      <c r="B2983" s="62" t="str">
        <f>IF('Raw Data'!B2990=0," ",'Raw Data'!C2990)</f>
        <v xml:space="preserve"> </v>
      </c>
      <c r="C2983" s="63" t="str">
        <f>IF('Raw Data'!B2990=0," ",'Raw Data'!D2990)</f>
        <v xml:space="preserve"> </v>
      </c>
      <c r="D2983" s="63" t="str">
        <f>IF('Raw Data'!B2990=0," ",'Raw Data'!E2990)</f>
        <v xml:space="preserve"> </v>
      </c>
      <c r="E2983" s="62" t="str">
        <f>IF('Raw Data'!B2990=0," ",AVERAGE('Raw Data'!G2990:JP2990))</f>
        <v xml:space="preserve"> </v>
      </c>
      <c r="F2983" s="62" t="str">
        <f>IF('Raw Data'!B2990=0," ",_xlfn.STDEV.S('Raw Data'!G2990:JP2990))</f>
        <v xml:space="preserve"> </v>
      </c>
      <c r="G2983" s="63" t="str">
        <f>IF('Raw Data'!B2990=0," ",(D2983-C2983)/6/F2983)</f>
        <v xml:space="preserve"> </v>
      </c>
      <c r="H2983" s="63" t="str">
        <f>IF('Raw Data'!B2990=0," ","No")</f>
        <v xml:space="preserve"> </v>
      </c>
      <c r="I2983" s="62" t="str">
        <f>IF('Raw Data'!B2990=0," ",IF(H2983="Yes",MIN(D2983-E2983,E2983-C2983)/3/$H$2,MIN(E2983-C2983,D2983-E2983)/3/$H$1))</f>
        <v xml:space="preserve"> </v>
      </c>
      <c r="J2983" s="62" t="str">
        <f>IF('Raw Data'!B2990=0," ",E2983-6*F2983)</f>
        <v xml:space="preserve"> </v>
      </c>
      <c r="K2983" s="63" t="str">
        <f>IF('Raw Data'!B2990=0," ",E2983+6*F2983)</f>
        <v xml:space="preserve"> </v>
      </c>
      <c r="L2983" t="str">
        <f>IF('Raw Data'!B2990=0," ","No")</f>
        <v xml:space="preserve"> </v>
      </c>
      <c r="M2983" t="str">
        <f>IF('Raw Data'!B2990=0," ","Yes")</f>
        <v xml:space="preserve"> </v>
      </c>
    </row>
    <row r="2984" spans="1:13" x14ac:dyDescent="0.2">
      <c r="A2984" s="62" t="str">
        <f>IF('Raw Data'!B2991=0," ",'Raw Data'!B2991)</f>
        <v xml:space="preserve"> </v>
      </c>
      <c r="B2984" s="62" t="str">
        <f>IF('Raw Data'!B2991=0," ",'Raw Data'!C2991)</f>
        <v xml:space="preserve"> </v>
      </c>
      <c r="C2984" s="63" t="str">
        <f>IF('Raw Data'!B2991=0," ",'Raw Data'!D2991)</f>
        <v xml:space="preserve"> </v>
      </c>
      <c r="D2984" s="63" t="str">
        <f>IF('Raw Data'!B2991=0," ",'Raw Data'!E2991)</f>
        <v xml:space="preserve"> </v>
      </c>
      <c r="E2984" s="62" t="str">
        <f>IF('Raw Data'!B2991=0," ",AVERAGE('Raw Data'!G2991:JP2991))</f>
        <v xml:space="preserve"> </v>
      </c>
      <c r="F2984" s="62" t="str">
        <f>IF('Raw Data'!B2991=0," ",_xlfn.STDEV.S('Raw Data'!G2991:JP2991))</f>
        <v xml:space="preserve"> </v>
      </c>
      <c r="G2984" s="63" t="str">
        <f>IF('Raw Data'!B2991=0," ",(D2984-C2984)/6/F2984)</f>
        <v xml:space="preserve"> </v>
      </c>
      <c r="H2984" s="63" t="str">
        <f>IF('Raw Data'!B2991=0," ","No")</f>
        <v xml:space="preserve"> </v>
      </c>
      <c r="I2984" s="62" t="str">
        <f>IF('Raw Data'!B2991=0," ",IF(H2984="Yes",MIN(D2984-E2984,E2984-C2984)/3/$H$2,MIN(E2984-C2984,D2984-E2984)/3/$H$1))</f>
        <v xml:space="preserve"> </v>
      </c>
      <c r="J2984" s="62" t="str">
        <f>IF('Raw Data'!B2991=0," ",E2984-6*F2984)</f>
        <v xml:space="preserve"> </v>
      </c>
      <c r="K2984" s="63" t="str">
        <f>IF('Raw Data'!B2991=0," ",E2984+6*F2984)</f>
        <v xml:space="preserve"> </v>
      </c>
      <c r="L2984" t="str">
        <f>IF('Raw Data'!B2991=0," ","No")</f>
        <v xml:space="preserve"> </v>
      </c>
      <c r="M2984" t="str">
        <f>IF('Raw Data'!B2991=0," ","Yes")</f>
        <v xml:space="preserve"> </v>
      </c>
    </row>
    <row r="2985" spans="1:13" x14ac:dyDescent="0.2">
      <c r="A2985" s="62" t="str">
        <f>IF('Raw Data'!B2992=0," ",'Raw Data'!B2992)</f>
        <v xml:space="preserve"> </v>
      </c>
      <c r="B2985" s="62" t="str">
        <f>IF('Raw Data'!B2992=0," ",'Raw Data'!C2992)</f>
        <v xml:space="preserve"> </v>
      </c>
      <c r="C2985" s="63" t="str">
        <f>IF('Raw Data'!B2992=0," ",'Raw Data'!D2992)</f>
        <v xml:space="preserve"> </v>
      </c>
      <c r="D2985" s="63" t="str">
        <f>IF('Raw Data'!B2992=0," ",'Raw Data'!E2992)</f>
        <v xml:space="preserve"> </v>
      </c>
      <c r="E2985" s="62" t="str">
        <f>IF('Raw Data'!B2992=0," ",AVERAGE('Raw Data'!G2992:JP2992))</f>
        <v xml:space="preserve"> </v>
      </c>
      <c r="F2985" s="62" t="str">
        <f>IF('Raw Data'!B2992=0," ",_xlfn.STDEV.S('Raw Data'!G2992:JP2992))</f>
        <v xml:space="preserve"> </v>
      </c>
      <c r="G2985" s="63" t="str">
        <f>IF('Raw Data'!B2992=0," ",(D2985-C2985)/6/F2985)</f>
        <v xml:space="preserve"> </v>
      </c>
      <c r="H2985" s="63" t="str">
        <f>IF('Raw Data'!B2992=0," ","No")</f>
        <v xml:space="preserve"> </v>
      </c>
      <c r="I2985" s="62" t="str">
        <f>IF('Raw Data'!B2992=0," ",IF(H2985="Yes",MIN(D2985-E2985,E2985-C2985)/3/$H$2,MIN(E2985-C2985,D2985-E2985)/3/$H$1))</f>
        <v xml:space="preserve"> </v>
      </c>
      <c r="J2985" s="62" t="str">
        <f>IF('Raw Data'!B2992=0," ",E2985-6*F2985)</f>
        <v xml:space="preserve"> </v>
      </c>
      <c r="K2985" s="63" t="str">
        <f>IF('Raw Data'!B2992=0," ",E2985+6*F2985)</f>
        <v xml:space="preserve"> </v>
      </c>
      <c r="L2985" t="str">
        <f>IF('Raw Data'!B2992=0," ","No")</f>
        <v xml:space="preserve"> </v>
      </c>
      <c r="M2985" t="str">
        <f>IF('Raw Data'!B2992=0," ","Yes")</f>
        <v xml:space="preserve"> </v>
      </c>
    </row>
    <row r="2986" spans="1:13" x14ac:dyDescent="0.2">
      <c r="A2986" s="62" t="str">
        <f>IF('Raw Data'!B2993=0," ",'Raw Data'!B2993)</f>
        <v xml:space="preserve"> </v>
      </c>
      <c r="B2986" s="62" t="str">
        <f>IF('Raw Data'!B2993=0," ",'Raw Data'!C2993)</f>
        <v xml:space="preserve"> </v>
      </c>
      <c r="C2986" s="63" t="str">
        <f>IF('Raw Data'!B2993=0," ",'Raw Data'!D2993)</f>
        <v xml:space="preserve"> </v>
      </c>
      <c r="D2986" s="63" t="str">
        <f>IF('Raw Data'!B2993=0," ",'Raw Data'!E2993)</f>
        <v xml:space="preserve"> </v>
      </c>
      <c r="E2986" s="62" t="str">
        <f>IF('Raw Data'!B2993=0," ",AVERAGE('Raw Data'!G2993:JP2993))</f>
        <v xml:space="preserve"> </v>
      </c>
      <c r="F2986" s="62" t="str">
        <f>IF('Raw Data'!B2993=0," ",_xlfn.STDEV.S('Raw Data'!G2993:JP2993))</f>
        <v xml:space="preserve"> </v>
      </c>
      <c r="G2986" s="63" t="str">
        <f>IF('Raw Data'!B2993=0," ",(D2986-C2986)/6/F2986)</f>
        <v xml:space="preserve"> </v>
      </c>
      <c r="H2986" s="63" t="str">
        <f>IF('Raw Data'!B2993=0," ","No")</f>
        <v xml:space="preserve"> </v>
      </c>
      <c r="I2986" s="62" t="str">
        <f>IF('Raw Data'!B2993=0," ",IF(H2986="Yes",MIN(D2986-E2986,E2986-C2986)/3/$H$2,MIN(E2986-C2986,D2986-E2986)/3/$H$1))</f>
        <v xml:space="preserve"> </v>
      </c>
      <c r="J2986" s="62" t="str">
        <f>IF('Raw Data'!B2993=0," ",E2986-6*F2986)</f>
        <v xml:space="preserve"> </v>
      </c>
      <c r="K2986" s="63" t="str">
        <f>IF('Raw Data'!B2993=0," ",E2986+6*F2986)</f>
        <v xml:space="preserve"> </v>
      </c>
      <c r="L2986" t="str">
        <f>IF('Raw Data'!B2993=0," ","No")</f>
        <v xml:space="preserve"> </v>
      </c>
      <c r="M2986" t="str">
        <f>IF('Raw Data'!B2993=0," ","Yes")</f>
        <v xml:space="preserve"> </v>
      </c>
    </row>
    <row r="2987" spans="1:13" x14ac:dyDescent="0.2">
      <c r="A2987" s="62" t="str">
        <f>IF('Raw Data'!B2994=0," ",'Raw Data'!B2994)</f>
        <v xml:space="preserve"> </v>
      </c>
      <c r="B2987" s="62" t="str">
        <f>IF('Raw Data'!B2994=0," ",'Raw Data'!C2994)</f>
        <v xml:space="preserve"> </v>
      </c>
      <c r="C2987" s="63" t="str">
        <f>IF('Raw Data'!B2994=0," ",'Raw Data'!D2994)</f>
        <v xml:space="preserve"> </v>
      </c>
      <c r="D2987" s="63" t="str">
        <f>IF('Raw Data'!B2994=0," ",'Raw Data'!E2994)</f>
        <v xml:space="preserve"> </v>
      </c>
      <c r="E2987" s="62" t="str">
        <f>IF('Raw Data'!B2994=0," ",AVERAGE('Raw Data'!G2994:JP2994))</f>
        <v xml:space="preserve"> </v>
      </c>
      <c r="F2987" s="62" t="str">
        <f>IF('Raw Data'!B2994=0," ",_xlfn.STDEV.S('Raw Data'!G2994:JP2994))</f>
        <v xml:space="preserve"> </v>
      </c>
      <c r="G2987" s="63" t="str">
        <f>IF('Raw Data'!B2994=0," ",(D2987-C2987)/6/F2987)</f>
        <v xml:space="preserve"> </v>
      </c>
      <c r="H2987" s="63" t="str">
        <f>IF('Raw Data'!B2994=0," ","No")</f>
        <v xml:space="preserve"> </v>
      </c>
      <c r="I2987" s="62" t="str">
        <f>IF('Raw Data'!B2994=0," ",IF(H2987="Yes",MIN(D2987-E2987,E2987-C2987)/3/$H$2,MIN(E2987-C2987,D2987-E2987)/3/$H$1))</f>
        <v xml:space="preserve"> </v>
      </c>
      <c r="J2987" s="62" t="str">
        <f>IF('Raw Data'!B2994=0," ",E2987-6*F2987)</f>
        <v xml:space="preserve"> </v>
      </c>
      <c r="K2987" s="63" t="str">
        <f>IF('Raw Data'!B2994=0," ",E2987+6*F2987)</f>
        <v xml:space="preserve"> </v>
      </c>
      <c r="L2987" t="str">
        <f>IF('Raw Data'!B2994=0," ","No")</f>
        <v xml:space="preserve"> </v>
      </c>
      <c r="M2987" t="str">
        <f>IF('Raw Data'!B2994=0," ","Yes")</f>
        <v xml:space="preserve"> </v>
      </c>
    </row>
    <row r="2988" spans="1:13" x14ac:dyDescent="0.2">
      <c r="A2988" s="62" t="str">
        <f>IF('Raw Data'!B2995=0," ",'Raw Data'!B2995)</f>
        <v xml:space="preserve"> </v>
      </c>
      <c r="B2988" s="62" t="str">
        <f>IF('Raw Data'!B2995=0," ",'Raw Data'!C2995)</f>
        <v xml:space="preserve"> </v>
      </c>
      <c r="C2988" s="63" t="str">
        <f>IF('Raw Data'!B2995=0," ",'Raw Data'!D2995)</f>
        <v xml:space="preserve"> </v>
      </c>
      <c r="D2988" s="63" t="str">
        <f>IF('Raw Data'!B2995=0," ",'Raw Data'!E2995)</f>
        <v xml:space="preserve"> </v>
      </c>
      <c r="E2988" s="62" t="str">
        <f>IF('Raw Data'!B2995=0," ",AVERAGE('Raw Data'!G2995:JP2995))</f>
        <v xml:space="preserve"> </v>
      </c>
      <c r="F2988" s="62" t="str">
        <f>IF('Raw Data'!B2995=0," ",_xlfn.STDEV.S('Raw Data'!G2995:JP2995))</f>
        <v xml:space="preserve"> </v>
      </c>
      <c r="G2988" s="63" t="str">
        <f>IF('Raw Data'!B2995=0," ",(D2988-C2988)/6/F2988)</f>
        <v xml:space="preserve"> </v>
      </c>
      <c r="H2988" s="63" t="str">
        <f>IF('Raw Data'!B2995=0," ","No")</f>
        <v xml:space="preserve"> </v>
      </c>
      <c r="I2988" s="62" t="str">
        <f>IF('Raw Data'!B2995=0," ",IF(H2988="Yes",MIN(D2988-E2988,E2988-C2988)/3/$H$2,MIN(E2988-C2988,D2988-E2988)/3/$H$1))</f>
        <v xml:space="preserve"> </v>
      </c>
      <c r="J2988" s="62" t="str">
        <f>IF('Raw Data'!B2995=0," ",E2988-6*F2988)</f>
        <v xml:space="preserve"> </v>
      </c>
      <c r="K2988" s="63" t="str">
        <f>IF('Raw Data'!B2995=0," ",E2988+6*F2988)</f>
        <v xml:space="preserve"> </v>
      </c>
      <c r="L2988" t="str">
        <f>IF('Raw Data'!B2995=0," ","No")</f>
        <v xml:space="preserve"> </v>
      </c>
      <c r="M2988" t="str">
        <f>IF('Raw Data'!B2995=0," ","Yes")</f>
        <v xml:space="preserve"> </v>
      </c>
    </row>
    <row r="2989" spans="1:13" x14ac:dyDescent="0.2">
      <c r="A2989" s="62" t="str">
        <f>IF('Raw Data'!B2996=0," ",'Raw Data'!B2996)</f>
        <v xml:space="preserve"> </v>
      </c>
      <c r="B2989" s="62" t="str">
        <f>IF('Raw Data'!B2996=0," ",'Raw Data'!C2996)</f>
        <v xml:space="preserve"> </v>
      </c>
      <c r="C2989" s="63" t="str">
        <f>IF('Raw Data'!B2996=0," ",'Raw Data'!D2996)</f>
        <v xml:space="preserve"> </v>
      </c>
      <c r="D2989" s="63" t="str">
        <f>IF('Raw Data'!B2996=0," ",'Raw Data'!E2996)</f>
        <v xml:space="preserve"> </v>
      </c>
      <c r="E2989" s="62" t="str">
        <f>IF('Raw Data'!B2996=0," ",AVERAGE('Raw Data'!G2996:JP2996))</f>
        <v xml:space="preserve"> </v>
      </c>
      <c r="F2989" s="62" t="str">
        <f>IF('Raw Data'!B2996=0," ",_xlfn.STDEV.S('Raw Data'!G2996:JP2996))</f>
        <v xml:space="preserve"> </v>
      </c>
      <c r="G2989" s="63" t="str">
        <f>IF('Raw Data'!B2996=0," ",(D2989-C2989)/6/F2989)</f>
        <v xml:space="preserve"> </v>
      </c>
      <c r="H2989" s="63" t="str">
        <f>IF('Raw Data'!B2996=0," ","No")</f>
        <v xml:space="preserve"> </v>
      </c>
      <c r="I2989" s="62" t="str">
        <f>IF('Raw Data'!B2996=0," ",IF(H2989="Yes",MIN(D2989-E2989,E2989-C2989)/3/$H$2,MIN(E2989-C2989,D2989-E2989)/3/$H$1))</f>
        <v xml:space="preserve"> </v>
      </c>
      <c r="J2989" s="62" t="str">
        <f>IF('Raw Data'!B2996=0," ",E2989-6*F2989)</f>
        <v xml:space="preserve"> </v>
      </c>
      <c r="K2989" s="63" t="str">
        <f>IF('Raw Data'!B2996=0," ",E2989+6*F2989)</f>
        <v xml:space="preserve"> </v>
      </c>
      <c r="L2989" t="str">
        <f>IF('Raw Data'!B2996=0," ","No")</f>
        <v xml:space="preserve"> </v>
      </c>
      <c r="M2989" t="str">
        <f>IF('Raw Data'!B2996=0," ","Yes")</f>
        <v xml:space="preserve"> </v>
      </c>
    </row>
    <row r="2990" spans="1:13" x14ac:dyDescent="0.2">
      <c r="A2990" s="62" t="str">
        <f>IF('Raw Data'!B2997=0," ",'Raw Data'!B2997)</f>
        <v xml:space="preserve"> </v>
      </c>
      <c r="B2990" s="62" t="str">
        <f>IF('Raw Data'!B2997=0," ",'Raw Data'!C2997)</f>
        <v xml:space="preserve"> </v>
      </c>
      <c r="C2990" s="63" t="str">
        <f>IF('Raw Data'!B2997=0," ",'Raw Data'!D2997)</f>
        <v xml:space="preserve"> </v>
      </c>
      <c r="D2990" s="63" t="str">
        <f>IF('Raw Data'!B2997=0," ",'Raw Data'!E2997)</f>
        <v xml:space="preserve"> </v>
      </c>
      <c r="E2990" s="62" t="str">
        <f>IF('Raw Data'!B2997=0," ",AVERAGE('Raw Data'!G2997:JP2997))</f>
        <v xml:space="preserve"> </v>
      </c>
      <c r="F2990" s="62" t="str">
        <f>IF('Raw Data'!B2997=0," ",_xlfn.STDEV.S('Raw Data'!G2997:JP2997))</f>
        <v xml:space="preserve"> </v>
      </c>
      <c r="G2990" s="63" t="str">
        <f>IF('Raw Data'!B2997=0," ",(D2990-C2990)/6/F2990)</f>
        <v xml:space="preserve"> </v>
      </c>
      <c r="H2990" s="63" t="str">
        <f>IF('Raw Data'!B2997=0," ","No")</f>
        <v xml:space="preserve"> </v>
      </c>
      <c r="I2990" s="62" t="str">
        <f>IF('Raw Data'!B2997=0," ",IF(H2990="Yes",MIN(D2990-E2990,E2990-C2990)/3/$H$2,MIN(E2990-C2990,D2990-E2990)/3/$H$1))</f>
        <v xml:space="preserve"> </v>
      </c>
      <c r="J2990" s="62" t="str">
        <f>IF('Raw Data'!B2997=0," ",E2990-6*F2990)</f>
        <v xml:space="preserve"> </v>
      </c>
      <c r="K2990" s="63" t="str">
        <f>IF('Raw Data'!B2997=0," ",E2990+6*F2990)</f>
        <v xml:space="preserve"> </v>
      </c>
      <c r="L2990" t="str">
        <f>IF('Raw Data'!B2997=0," ","No")</f>
        <v xml:space="preserve"> </v>
      </c>
      <c r="M2990" t="str">
        <f>IF('Raw Data'!B2997=0," ","Yes")</f>
        <v xml:space="preserve"> </v>
      </c>
    </row>
    <row r="2991" spans="1:13" x14ac:dyDescent="0.2">
      <c r="A2991" s="62" t="str">
        <f>IF('Raw Data'!B2998=0," ",'Raw Data'!B2998)</f>
        <v xml:space="preserve"> </v>
      </c>
      <c r="B2991" s="62" t="str">
        <f>IF('Raw Data'!B2998=0," ",'Raw Data'!C2998)</f>
        <v xml:space="preserve"> </v>
      </c>
      <c r="C2991" s="63" t="str">
        <f>IF('Raw Data'!B2998=0," ",'Raw Data'!D2998)</f>
        <v xml:space="preserve"> </v>
      </c>
      <c r="D2991" s="63" t="str">
        <f>IF('Raw Data'!B2998=0," ",'Raw Data'!E2998)</f>
        <v xml:space="preserve"> </v>
      </c>
      <c r="E2991" s="62" t="str">
        <f>IF('Raw Data'!B2998=0," ",AVERAGE('Raw Data'!G2998:JP2998))</f>
        <v xml:space="preserve"> </v>
      </c>
      <c r="F2991" s="62" t="str">
        <f>IF('Raw Data'!B2998=0," ",_xlfn.STDEV.S('Raw Data'!G2998:JP2998))</f>
        <v xml:space="preserve"> </v>
      </c>
      <c r="G2991" s="63" t="str">
        <f>IF('Raw Data'!B2998=0," ",(D2991-C2991)/6/F2991)</f>
        <v xml:space="preserve"> </v>
      </c>
      <c r="H2991" s="63" t="str">
        <f>IF('Raw Data'!B2998=0," ","No")</f>
        <v xml:space="preserve"> </v>
      </c>
      <c r="I2991" s="62" t="str">
        <f>IF('Raw Data'!B2998=0," ",IF(H2991="Yes",MIN(D2991-E2991,E2991-C2991)/3/$H$2,MIN(E2991-C2991,D2991-E2991)/3/$H$1))</f>
        <v xml:space="preserve"> </v>
      </c>
      <c r="J2991" s="62" t="str">
        <f>IF('Raw Data'!B2998=0," ",E2991-6*F2991)</f>
        <v xml:space="preserve"> </v>
      </c>
      <c r="K2991" s="63" t="str">
        <f>IF('Raw Data'!B2998=0," ",E2991+6*F2991)</f>
        <v xml:space="preserve"> </v>
      </c>
      <c r="L2991" t="str">
        <f>IF('Raw Data'!B2998=0," ","No")</f>
        <v xml:space="preserve"> </v>
      </c>
      <c r="M2991" t="str">
        <f>IF('Raw Data'!B2998=0," ","Yes")</f>
        <v xml:space="preserve"> </v>
      </c>
    </row>
    <row r="2992" spans="1:13" x14ac:dyDescent="0.2">
      <c r="A2992" s="62" t="str">
        <f>IF('Raw Data'!B2999=0," ",'Raw Data'!B2999)</f>
        <v xml:space="preserve"> </v>
      </c>
      <c r="B2992" s="62" t="str">
        <f>IF('Raw Data'!B2999=0," ",'Raw Data'!C2999)</f>
        <v xml:space="preserve"> </v>
      </c>
      <c r="C2992" s="63" t="str">
        <f>IF('Raw Data'!B2999=0," ",'Raw Data'!D2999)</f>
        <v xml:space="preserve"> </v>
      </c>
      <c r="D2992" s="63" t="str">
        <f>IF('Raw Data'!B2999=0," ",'Raw Data'!E2999)</f>
        <v xml:space="preserve"> </v>
      </c>
      <c r="E2992" s="62" t="str">
        <f>IF('Raw Data'!B2999=0," ",AVERAGE('Raw Data'!G2999:JP2999))</f>
        <v xml:space="preserve"> </v>
      </c>
      <c r="F2992" s="62" t="str">
        <f>IF('Raw Data'!B2999=0," ",_xlfn.STDEV.S('Raw Data'!G2999:JP2999))</f>
        <v xml:space="preserve"> </v>
      </c>
      <c r="G2992" s="63" t="str">
        <f>IF('Raw Data'!B2999=0," ",(D2992-C2992)/6/F2992)</f>
        <v xml:space="preserve"> </v>
      </c>
      <c r="H2992" s="63" t="str">
        <f>IF('Raw Data'!B2999=0," ","No")</f>
        <v xml:space="preserve"> </v>
      </c>
      <c r="I2992" s="62" t="str">
        <f>IF('Raw Data'!B2999=0," ",IF(H2992="Yes",MIN(D2992-E2992,E2992-C2992)/3/$H$2,MIN(E2992-C2992,D2992-E2992)/3/$H$1))</f>
        <v xml:space="preserve"> </v>
      </c>
      <c r="J2992" s="62" t="str">
        <f>IF('Raw Data'!B2999=0," ",E2992-6*F2992)</f>
        <v xml:space="preserve"> </v>
      </c>
      <c r="K2992" s="63" t="str">
        <f>IF('Raw Data'!B2999=0," ",E2992+6*F2992)</f>
        <v xml:space="preserve"> </v>
      </c>
      <c r="L2992" t="str">
        <f>IF('Raw Data'!B2999=0," ","No")</f>
        <v xml:space="preserve"> </v>
      </c>
      <c r="M2992" t="str">
        <f>IF('Raw Data'!B2999=0," ","Yes")</f>
        <v xml:space="preserve"> </v>
      </c>
    </row>
    <row r="2993" spans="1:13" x14ac:dyDescent="0.2">
      <c r="A2993" s="62" t="str">
        <f>IF('Raw Data'!B3000=0," ",'Raw Data'!B3000)</f>
        <v xml:space="preserve"> </v>
      </c>
      <c r="B2993" s="62" t="str">
        <f>IF('Raw Data'!B3000=0," ",'Raw Data'!C3000)</f>
        <v xml:space="preserve"> </v>
      </c>
      <c r="C2993" s="63" t="str">
        <f>IF('Raw Data'!B3000=0," ",'Raw Data'!D3000)</f>
        <v xml:space="preserve"> </v>
      </c>
      <c r="D2993" s="63" t="str">
        <f>IF('Raw Data'!B3000=0," ",'Raw Data'!E3000)</f>
        <v xml:space="preserve"> </v>
      </c>
      <c r="E2993" s="62" t="str">
        <f>IF('Raw Data'!B3000=0," ",AVERAGE('Raw Data'!G3000:JP3000))</f>
        <v xml:space="preserve"> </v>
      </c>
      <c r="F2993" s="62" t="str">
        <f>IF('Raw Data'!B3000=0," ",_xlfn.STDEV.S('Raw Data'!G3000:JP3000))</f>
        <v xml:space="preserve"> </v>
      </c>
      <c r="G2993" s="63" t="str">
        <f>IF('Raw Data'!B3000=0," ",(D2993-C2993)/6/F2993)</f>
        <v xml:space="preserve"> </v>
      </c>
      <c r="H2993" s="63" t="str">
        <f>IF('Raw Data'!B3000=0," ","No")</f>
        <v xml:space="preserve"> </v>
      </c>
      <c r="I2993" s="62" t="str">
        <f>IF('Raw Data'!B3000=0," ",IF(H2993="Yes",MIN(D2993-E2993,E2993-C2993)/3/$H$2,MIN(E2993-C2993,D2993-E2993)/3/$H$1))</f>
        <v xml:space="preserve"> </v>
      </c>
      <c r="J2993" s="62" t="str">
        <f>IF('Raw Data'!B3000=0," ",E2993-6*F2993)</f>
        <v xml:space="preserve"> </v>
      </c>
      <c r="K2993" s="63" t="str">
        <f>IF('Raw Data'!B3000=0," ",E2993+6*F2993)</f>
        <v xml:space="preserve"> </v>
      </c>
      <c r="L2993" t="str">
        <f>IF('Raw Data'!B3000=0," ","No")</f>
        <v xml:space="preserve"> </v>
      </c>
      <c r="M2993" t="str">
        <f>IF('Raw Data'!B3000=0," ","Yes")</f>
        <v xml:space="preserve"> </v>
      </c>
    </row>
    <row r="2994" spans="1:13" x14ac:dyDescent="0.2">
      <c r="A2994" s="62" t="str">
        <f>IF('Raw Data'!B3001=0," ",'Raw Data'!B3001)</f>
        <v xml:space="preserve"> </v>
      </c>
      <c r="B2994" s="62" t="str">
        <f>IF('Raw Data'!B3001=0," ",'Raw Data'!C3001)</f>
        <v xml:space="preserve"> </v>
      </c>
      <c r="C2994" s="63" t="str">
        <f>IF('Raw Data'!B3001=0," ",'Raw Data'!D3001)</f>
        <v xml:space="preserve"> </v>
      </c>
      <c r="D2994" s="63" t="str">
        <f>IF('Raw Data'!B3001=0," ",'Raw Data'!E3001)</f>
        <v xml:space="preserve"> </v>
      </c>
      <c r="E2994" s="62" t="str">
        <f>IF('Raw Data'!B3001=0," ",AVERAGE('Raw Data'!G3001:JP3001))</f>
        <v xml:space="preserve"> </v>
      </c>
      <c r="F2994" s="62" t="str">
        <f>IF('Raw Data'!B3001=0," ",_xlfn.STDEV.S('Raw Data'!G3001:JP3001))</f>
        <v xml:space="preserve"> </v>
      </c>
      <c r="G2994" s="63" t="str">
        <f>IF('Raw Data'!B3001=0," ",(D2994-C2994)/6/F2994)</f>
        <v xml:space="preserve"> </v>
      </c>
      <c r="H2994" s="63" t="str">
        <f>IF('Raw Data'!B3001=0," ","No")</f>
        <v xml:space="preserve"> </v>
      </c>
      <c r="I2994" s="62" t="str">
        <f>IF('Raw Data'!B3001=0," ",IF(H2994="Yes",MIN(D2994-E2994,E2994-C2994)/3/$H$2,MIN(E2994-C2994,D2994-E2994)/3/$H$1))</f>
        <v xml:space="preserve"> </v>
      </c>
      <c r="J2994" s="62" t="str">
        <f>IF('Raw Data'!B3001=0," ",E2994-6*F2994)</f>
        <v xml:space="preserve"> </v>
      </c>
      <c r="K2994" s="63" t="str">
        <f>IF('Raw Data'!B3001=0," ",E2994+6*F2994)</f>
        <v xml:space="preserve"> </v>
      </c>
      <c r="L2994" t="str">
        <f>IF('Raw Data'!B3001=0," ","No")</f>
        <v xml:space="preserve"> </v>
      </c>
      <c r="M2994" t="str">
        <f>IF('Raw Data'!B3001=0," ","Yes")</f>
        <v xml:space="preserve"> </v>
      </c>
    </row>
    <row r="2995" spans="1:13" x14ac:dyDescent="0.2">
      <c r="A2995" s="62" t="str">
        <f>IF('Raw Data'!B3002=0," ",'Raw Data'!B3002)</f>
        <v xml:space="preserve"> </v>
      </c>
      <c r="B2995" s="62" t="str">
        <f>IF('Raw Data'!B3002=0," ",'Raw Data'!C3002)</f>
        <v xml:space="preserve"> </v>
      </c>
      <c r="C2995" s="63" t="str">
        <f>IF('Raw Data'!B3002=0," ",'Raw Data'!D3002)</f>
        <v xml:space="preserve"> </v>
      </c>
      <c r="D2995" s="63" t="str">
        <f>IF('Raw Data'!B3002=0," ",'Raw Data'!E3002)</f>
        <v xml:space="preserve"> </v>
      </c>
      <c r="E2995" s="62" t="str">
        <f>IF('Raw Data'!B3002=0," ",AVERAGE('Raw Data'!G3002:JP3002))</f>
        <v xml:space="preserve"> </v>
      </c>
      <c r="F2995" s="62" t="str">
        <f>IF('Raw Data'!B3002=0," ",_xlfn.STDEV.S('Raw Data'!G3002:JP3002))</f>
        <v xml:space="preserve"> </v>
      </c>
      <c r="G2995" s="63" t="str">
        <f>IF('Raw Data'!B3002=0," ",(D2995-C2995)/6/F2995)</f>
        <v xml:space="preserve"> </v>
      </c>
      <c r="H2995" s="63" t="str">
        <f>IF('Raw Data'!B3002=0," ","No")</f>
        <v xml:space="preserve"> </v>
      </c>
      <c r="I2995" s="62" t="str">
        <f>IF('Raw Data'!B3002=0," ",IF(H2995="Yes",MIN(D2995-E2995,E2995-C2995)/3/$H$2,MIN(E2995-C2995,D2995-E2995)/3/$H$1))</f>
        <v xml:space="preserve"> </v>
      </c>
      <c r="J2995" s="62" t="str">
        <f>IF('Raw Data'!B3002=0," ",E2995-6*F2995)</f>
        <v xml:space="preserve"> </v>
      </c>
      <c r="K2995" s="63" t="str">
        <f>IF('Raw Data'!B3002=0," ",E2995+6*F2995)</f>
        <v xml:space="preserve"> </v>
      </c>
      <c r="L2995" t="str">
        <f>IF('Raw Data'!B3002=0," ","No")</f>
        <v xml:space="preserve"> </v>
      </c>
      <c r="M2995" t="str">
        <f>IF('Raw Data'!B3002=0," ","Yes")</f>
        <v xml:space="preserve"> </v>
      </c>
    </row>
    <row r="2996" spans="1:13" x14ac:dyDescent="0.2">
      <c r="A2996" s="62" t="str">
        <f>IF('Raw Data'!B3003=0," ",'Raw Data'!B3003)</f>
        <v xml:space="preserve"> </v>
      </c>
      <c r="B2996" s="62" t="str">
        <f>IF('Raw Data'!B3003=0," ",'Raw Data'!C3003)</f>
        <v xml:space="preserve"> </v>
      </c>
      <c r="C2996" s="63" t="str">
        <f>IF('Raw Data'!B3003=0," ",'Raw Data'!D3003)</f>
        <v xml:space="preserve"> </v>
      </c>
      <c r="D2996" s="63" t="str">
        <f>IF('Raw Data'!B3003=0," ",'Raw Data'!E3003)</f>
        <v xml:space="preserve"> </v>
      </c>
      <c r="E2996" s="62" t="str">
        <f>IF('Raw Data'!B3003=0," ",AVERAGE('Raw Data'!G3003:JP3003))</f>
        <v xml:space="preserve"> </v>
      </c>
      <c r="F2996" s="62" t="str">
        <f>IF('Raw Data'!B3003=0," ",_xlfn.STDEV.S('Raw Data'!G3003:JP3003))</f>
        <v xml:space="preserve"> </v>
      </c>
      <c r="G2996" s="63" t="str">
        <f>IF('Raw Data'!B3003=0," ",(D2996-C2996)/6/F2996)</f>
        <v xml:space="preserve"> </v>
      </c>
      <c r="H2996" s="63" t="str">
        <f>IF('Raw Data'!B3003=0," ","No")</f>
        <v xml:space="preserve"> </v>
      </c>
      <c r="I2996" s="62" t="str">
        <f>IF('Raw Data'!B3003=0," ",IF(H2996="Yes",MIN(D2996-E2996,E2996-C2996)/3/$H$2,MIN(E2996-C2996,D2996-E2996)/3/$H$1))</f>
        <v xml:space="preserve"> </v>
      </c>
      <c r="J2996" s="62" t="str">
        <f>IF('Raw Data'!B3003=0," ",E2996-6*F2996)</f>
        <v xml:space="preserve"> </v>
      </c>
      <c r="K2996" s="63" t="str">
        <f>IF('Raw Data'!B3003=0," ",E2996+6*F2996)</f>
        <v xml:space="preserve"> </v>
      </c>
      <c r="L2996" t="str">
        <f>IF('Raw Data'!B3003=0," ","No")</f>
        <v xml:space="preserve"> </v>
      </c>
      <c r="M2996" t="str">
        <f>IF('Raw Data'!B3003=0," ","Yes")</f>
        <v xml:space="preserve"> </v>
      </c>
    </row>
    <row r="2997" spans="1:13" x14ac:dyDescent="0.2">
      <c r="A2997" s="62" t="str">
        <f>IF('Raw Data'!B3004=0," ",'Raw Data'!B3004)</f>
        <v xml:space="preserve"> </v>
      </c>
      <c r="B2997" s="62" t="str">
        <f>IF('Raw Data'!B3004=0," ",'Raw Data'!C3004)</f>
        <v xml:space="preserve"> </v>
      </c>
      <c r="C2997" s="63" t="str">
        <f>IF('Raw Data'!B3004=0," ",'Raw Data'!D3004)</f>
        <v xml:space="preserve"> </v>
      </c>
      <c r="D2997" s="63" t="str">
        <f>IF('Raw Data'!B3004=0," ",'Raw Data'!E3004)</f>
        <v xml:space="preserve"> </v>
      </c>
      <c r="E2997" s="62" t="str">
        <f>IF('Raw Data'!B3004=0," ",AVERAGE('Raw Data'!G3004:JP3004))</f>
        <v xml:space="preserve"> </v>
      </c>
      <c r="F2997" s="62" t="str">
        <f>IF('Raw Data'!B3004=0," ",_xlfn.STDEV.S('Raw Data'!G3004:JP3004))</f>
        <v xml:space="preserve"> </v>
      </c>
      <c r="G2997" s="63" t="str">
        <f>IF('Raw Data'!B3004=0," ",(D2997-C2997)/6/F2997)</f>
        <v xml:space="preserve"> </v>
      </c>
      <c r="H2997" s="63" t="str">
        <f>IF('Raw Data'!B3004=0," ","No")</f>
        <v xml:space="preserve"> </v>
      </c>
      <c r="I2997" s="62" t="str">
        <f>IF('Raw Data'!B3004=0," ",IF(H2997="Yes",MIN(D2997-E2997,E2997-C2997)/3/$H$2,MIN(E2997-C2997,D2997-E2997)/3/$H$1))</f>
        <v xml:space="preserve"> </v>
      </c>
      <c r="J2997" s="62" t="str">
        <f>IF('Raw Data'!B3004=0," ",E2997-6*F2997)</f>
        <v xml:space="preserve"> </v>
      </c>
      <c r="K2997" s="63" t="str">
        <f>IF('Raw Data'!B3004=0," ",E2997+6*F2997)</f>
        <v xml:space="preserve"> </v>
      </c>
      <c r="L2997" t="str">
        <f>IF('Raw Data'!B3004=0," ","No")</f>
        <v xml:space="preserve"> </v>
      </c>
      <c r="M2997" t="str">
        <f>IF('Raw Data'!B3004=0," ","Yes")</f>
        <v xml:space="preserve"> </v>
      </c>
    </row>
    <row r="2998" spans="1:13" x14ac:dyDescent="0.2">
      <c r="A2998" s="62" t="str">
        <f>IF('Raw Data'!B3005=0," ",'Raw Data'!B3005)</f>
        <v xml:space="preserve"> </v>
      </c>
      <c r="B2998" s="62" t="str">
        <f>IF('Raw Data'!B3005=0," ",'Raw Data'!C3005)</f>
        <v xml:space="preserve"> </v>
      </c>
      <c r="C2998" s="63" t="str">
        <f>IF('Raw Data'!B3005=0," ",'Raw Data'!D3005)</f>
        <v xml:space="preserve"> </v>
      </c>
      <c r="D2998" s="63" t="str">
        <f>IF('Raw Data'!B3005=0," ",'Raw Data'!E3005)</f>
        <v xml:space="preserve"> </v>
      </c>
      <c r="E2998" s="62" t="str">
        <f>IF('Raw Data'!B3005=0," ",AVERAGE('Raw Data'!G3005:JP3005))</f>
        <v xml:space="preserve"> </v>
      </c>
      <c r="F2998" s="62" t="str">
        <f>IF('Raw Data'!B3005=0," ",_xlfn.STDEV.S('Raw Data'!G3005:JP3005))</f>
        <v xml:space="preserve"> </v>
      </c>
      <c r="G2998" s="63" t="str">
        <f>IF('Raw Data'!B3005=0," ",(D2998-C2998)/6/F2998)</f>
        <v xml:space="preserve"> </v>
      </c>
      <c r="H2998" s="63" t="str">
        <f>IF('Raw Data'!B3005=0," ","No")</f>
        <v xml:space="preserve"> </v>
      </c>
      <c r="I2998" s="62" t="str">
        <f>IF('Raw Data'!B3005=0," ",IF(H2998="Yes",MIN(D2998-E2998,E2998-C2998)/3/$H$2,MIN(E2998-C2998,D2998-E2998)/3/$H$1))</f>
        <v xml:space="preserve"> </v>
      </c>
      <c r="J2998" s="62" t="str">
        <f>IF('Raw Data'!B3005=0," ",E2998-6*F2998)</f>
        <v xml:space="preserve"> </v>
      </c>
      <c r="K2998" s="63" t="str">
        <f>IF('Raw Data'!B3005=0," ",E2998+6*F2998)</f>
        <v xml:space="preserve"> </v>
      </c>
      <c r="L2998" t="str">
        <f>IF('Raw Data'!B3005=0," ","No")</f>
        <v xml:space="preserve"> </v>
      </c>
      <c r="M2998" t="str">
        <f>IF('Raw Data'!B3005=0," ","Yes")</f>
        <v xml:space="preserve"> </v>
      </c>
    </row>
    <row r="2999" spans="1:13" x14ac:dyDescent="0.2">
      <c r="A2999" s="62" t="str">
        <f>IF('Raw Data'!B3006=0," ",'Raw Data'!B3006)</f>
        <v xml:space="preserve"> </v>
      </c>
      <c r="B2999" s="62" t="str">
        <f>IF('Raw Data'!B3006=0," ",'Raw Data'!C3006)</f>
        <v xml:space="preserve"> </v>
      </c>
      <c r="C2999" s="63" t="str">
        <f>IF('Raw Data'!B3006=0," ",'Raw Data'!D3006)</f>
        <v xml:space="preserve"> </v>
      </c>
      <c r="D2999" s="63" t="str">
        <f>IF('Raw Data'!B3006=0," ",'Raw Data'!E3006)</f>
        <v xml:space="preserve"> </v>
      </c>
      <c r="E2999" s="62" t="str">
        <f>IF('Raw Data'!B3006=0," ",AVERAGE('Raw Data'!G3006:JP3006))</f>
        <v xml:space="preserve"> </v>
      </c>
      <c r="F2999" s="62" t="str">
        <f>IF('Raw Data'!B3006=0," ",_xlfn.STDEV.S('Raw Data'!G3006:JP3006))</f>
        <v xml:space="preserve"> </v>
      </c>
      <c r="G2999" s="63" t="str">
        <f>IF('Raw Data'!B3006=0," ",(D2999-C2999)/6/F2999)</f>
        <v xml:space="preserve"> </v>
      </c>
      <c r="H2999" s="63" t="str">
        <f>IF('Raw Data'!B3006=0," ","No")</f>
        <v xml:space="preserve"> </v>
      </c>
      <c r="I2999" s="62" t="str">
        <f>IF('Raw Data'!B3006=0," ",IF(H2999="Yes",MIN(D2999-E2999,E2999-C2999)/3/$H$2,MIN(E2999-C2999,D2999-E2999)/3/$H$1))</f>
        <v xml:space="preserve"> </v>
      </c>
      <c r="J2999" s="62" t="str">
        <f>IF('Raw Data'!B3006=0," ",E2999-6*F2999)</f>
        <v xml:space="preserve"> </v>
      </c>
      <c r="K2999" s="63" t="str">
        <f>IF('Raw Data'!B3006=0," ",E2999+6*F2999)</f>
        <v xml:space="preserve"> </v>
      </c>
      <c r="L2999" t="str">
        <f>IF('Raw Data'!B3006=0," ","No")</f>
        <v xml:space="preserve"> </v>
      </c>
      <c r="M2999" t="str">
        <f>IF('Raw Data'!B3006=0," ","Yes")</f>
        <v xml:space="preserve"> </v>
      </c>
    </row>
    <row r="3000" spans="1:13" x14ac:dyDescent="0.2">
      <c r="A3000" s="62" t="str">
        <f>IF('Raw Data'!B3007=0," ",'Raw Data'!B3007)</f>
        <v xml:space="preserve"> </v>
      </c>
      <c r="B3000" s="62" t="str">
        <f>IF('Raw Data'!B3007=0," ",'Raw Data'!C3007)</f>
        <v xml:space="preserve"> </v>
      </c>
      <c r="C3000" s="63" t="str">
        <f>IF('Raw Data'!B3007=0," ",'Raw Data'!D3007)</f>
        <v xml:space="preserve"> </v>
      </c>
      <c r="D3000" s="63" t="str">
        <f>IF('Raw Data'!B3007=0," ",'Raw Data'!E3007)</f>
        <v xml:space="preserve"> </v>
      </c>
      <c r="E3000" s="62" t="str">
        <f>IF('Raw Data'!B3007=0," ",AVERAGE('Raw Data'!G3007:JP3007))</f>
        <v xml:space="preserve"> </v>
      </c>
      <c r="F3000" s="62" t="str">
        <f>IF('Raw Data'!B3007=0," ",_xlfn.STDEV.S('Raw Data'!G3007:JP3007))</f>
        <v xml:space="preserve"> </v>
      </c>
      <c r="G3000" s="63" t="str">
        <f>IF('Raw Data'!B3007=0," ",(D3000-C3000)/6/F3000)</f>
        <v xml:space="preserve"> </v>
      </c>
      <c r="H3000" s="63" t="str">
        <f>IF('Raw Data'!B3007=0," ","No")</f>
        <v xml:space="preserve"> </v>
      </c>
      <c r="I3000" s="62" t="str">
        <f>IF('Raw Data'!B3007=0," ",IF(H3000="Yes",MIN(D3000-E3000,E3000-C3000)/3/$H$2,MIN(E3000-C3000,D3000-E3000)/3/$H$1))</f>
        <v xml:space="preserve"> </v>
      </c>
      <c r="J3000" s="62" t="str">
        <f>IF('Raw Data'!B3007=0," ",E3000-6*F3000)</f>
        <v xml:space="preserve"> </v>
      </c>
      <c r="K3000" s="63" t="str">
        <f>IF('Raw Data'!B3007=0," ",E3000+6*F3000)</f>
        <v xml:space="preserve"> </v>
      </c>
      <c r="L3000" t="str">
        <f>IF('Raw Data'!B3007=0," ","No")</f>
        <v xml:space="preserve"> </v>
      </c>
      <c r="M3000" t="str">
        <f>IF('Raw Data'!B3007=0," ","Yes")</f>
        <v xml:space="preserve"> </v>
      </c>
    </row>
  </sheetData>
  <mergeCells count="1">
    <mergeCell ref="A1:E3"/>
  </mergeCells>
  <conditionalFormatting sqref="A6:K3000">
    <cfRule type="containsText" priority="1" operator="containsText" text="  .">
      <formula>NOT(ISERROR(SEARCH("  .",A6)))</formula>
    </cfRule>
    <cfRule type="expression" dxfId="15" priority="2">
      <formula>MOD(ROW(),2)</formula>
    </cfRule>
    <cfRule type="containsBlanks" dxfId="14" priority="3">
      <formula>LEN(TRIM(A6))=0</formula>
    </cfRule>
  </conditionalFormatting>
  <pageMargins left="0.7" right="0.7" top="0.75" bottom="0.75" header="0.3" footer="0.3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7">
    <pageSetUpPr fitToPage="1"/>
  </sheetPr>
  <dimension ref="A1:DJ3001"/>
  <sheetViews>
    <sheetView zoomScale="85" zoomScaleNormal="85" workbookViewId="0">
      <selection sqref="A1:H2"/>
    </sheetView>
  </sheetViews>
  <sheetFormatPr baseColWidth="10" defaultRowHeight="12.75" customHeight="1" x14ac:dyDescent="0.2"/>
  <cols>
    <col min="1" max="2" width="10.7109375" style="5" customWidth="1"/>
    <col min="3" max="3" width="18.85546875" style="5" customWidth="1"/>
    <col min="4" max="4" width="12" style="5" customWidth="1"/>
    <col min="5" max="5" width="11.5703125" style="5" customWidth="1"/>
    <col min="6" max="6" width="31.42578125" style="5" customWidth="1"/>
    <col min="7" max="7" width="11.140625" style="5" customWidth="1"/>
    <col min="8" max="276" width="10.7109375" style="5" customWidth="1"/>
    <col min="277" max="16384" width="11.42578125" style="5"/>
  </cols>
  <sheetData>
    <row r="1" spans="1:114" ht="12.75" customHeight="1" x14ac:dyDescent="0.2">
      <c r="A1" s="216" t="s">
        <v>20</v>
      </c>
      <c r="B1" s="217"/>
      <c r="C1" s="217"/>
      <c r="D1" s="217"/>
      <c r="E1" s="217"/>
      <c r="F1" s="217"/>
      <c r="G1" s="217"/>
      <c r="H1" s="218"/>
      <c r="I1" s="222" t="s">
        <v>120</v>
      </c>
      <c r="J1" s="223"/>
      <c r="K1" s="223"/>
      <c r="L1" s="223"/>
      <c r="M1" s="224"/>
    </row>
    <row r="2" spans="1:114" ht="12.75" customHeight="1" x14ac:dyDescent="0.2">
      <c r="A2" s="219"/>
      <c r="B2" s="220"/>
      <c r="C2" s="220"/>
      <c r="D2" s="220"/>
      <c r="E2" s="220"/>
      <c r="F2" s="220"/>
      <c r="G2" s="220"/>
      <c r="H2" s="221"/>
      <c r="I2" s="225"/>
      <c r="J2" s="226"/>
      <c r="K2" s="226"/>
      <c r="L2" s="226"/>
      <c r="M2" s="227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</row>
    <row r="3" spans="1:114" ht="12.75" customHeight="1" x14ac:dyDescent="0.2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</row>
    <row r="5" spans="1:114" ht="12.75" customHeight="1" x14ac:dyDescent="0.2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J5" s="7"/>
    </row>
    <row r="6" spans="1:114" ht="12.75" customHeight="1" x14ac:dyDescent="0.2">
      <c r="A6" s="6"/>
      <c r="B6" s="87"/>
      <c r="C6" s="87"/>
      <c r="D6" s="87"/>
      <c r="E6" s="87"/>
      <c r="F6" s="87"/>
      <c r="G6" s="13" t="s">
        <v>21</v>
      </c>
      <c r="H6" s="13" t="s">
        <v>22</v>
      </c>
      <c r="I6" s="13" t="s">
        <v>23</v>
      </c>
      <c r="J6" s="13" t="s">
        <v>24</v>
      </c>
      <c r="K6" s="13" t="s">
        <v>25</v>
      </c>
      <c r="L6" s="13" t="s">
        <v>26</v>
      </c>
      <c r="M6" s="13" t="s">
        <v>27</v>
      </c>
      <c r="N6" s="13" t="s">
        <v>28</v>
      </c>
      <c r="O6" s="93" t="s">
        <v>29</v>
      </c>
      <c r="P6" s="93" t="s">
        <v>30</v>
      </c>
      <c r="Q6" s="93" t="s">
        <v>80</v>
      </c>
      <c r="R6" s="93" t="s">
        <v>81</v>
      </c>
      <c r="S6" s="93" t="s">
        <v>82</v>
      </c>
      <c r="T6" s="93" t="s">
        <v>83</v>
      </c>
      <c r="U6" s="93" t="s">
        <v>84</v>
      </c>
      <c r="V6" s="93" t="s">
        <v>85</v>
      </c>
      <c r="W6" s="93" t="s">
        <v>86</v>
      </c>
      <c r="X6" s="93" t="s">
        <v>87</v>
      </c>
      <c r="Y6" s="93" t="s">
        <v>88</v>
      </c>
      <c r="Z6" s="93" t="s">
        <v>89</v>
      </c>
      <c r="AA6" s="93" t="s">
        <v>90</v>
      </c>
      <c r="AB6" s="93" t="s">
        <v>91</v>
      </c>
      <c r="AC6" s="93" t="s">
        <v>92</v>
      </c>
      <c r="AD6" s="93" t="s">
        <v>93</v>
      </c>
      <c r="AE6" s="93" t="s">
        <v>94</v>
      </c>
      <c r="AF6" s="93" t="s">
        <v>95</v>
      </c>
      <c r="AG6" s="93" t="s">
        <v>96</v>
      </c>
      <c r="AH6" s="93" t="s">
        <v>97</v>
      </c>
      <c r="AI6" s="93" t="s">
        <v>98</v>
      </c>
      <c r="AJ6" s="93" t="s">
        <v>99</v>
      </c>
      <c r="AK6" s="13" t="s">
        <v>50</v>
      </c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J6" s="7"/>
    </row>
    <row r="7" spans="1:114" ht="12.75" customHeight="1" x14ac:dyDescent="0.2">
      <c r="A7" s="6"/>
      <c r="B7" s="88"/>
      <c r="C7" s="89"/>
      <c r="D7" s="89"/>
      <c r="E7" s="89"/>
      <c r="F7" s="13" t="s">
        <v>31</v>
      </c>
      <c r="G7" s="32"/>
      <c r="H7" s="33"/>
      <c r="I7" s="33"/>
      <c r="J7" s="33"/>
      <c r="K7" s="33"/>
      <c r="L7" s="33"/>
      <c r="M7" s="33"/>
      <c r="N7" s="33"/>
      <c r="O7" s="33"/>
      <c r="P7" s="94"/>
      <c r="Q7" s="94"/>
      <c r="R7" s="33"/>
      <c r="S7" s="94"/>
      <c r="T7" s="94"/>
      <c r="U7" s="33"/>
      <c r="V7" s="94"/>
      <c r="W7" s="94"/>
      <c r="X7" s="33"/>
      <c r="Y7" s="94"/>
      <c r="Z7" s="94"/>
      <c r="AA7" s="33"/>
      <c r="AB7" s="94"/>
      <c r="AC7" s="94"/>
      <c r="AD7" s="33"/>
      <c r="AE7" s="94"/>
      <c r="AF7" s="94"/>
      <c r="AG7" s="33"/>
      <c r="AH7" s="94"/>
      <c r="AI7" s="94"/>
      <c r="AJ7" s="34"/>
      <c r="AK7" s="34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J7" s="7"/>
    </row>
    <row r="8" spans="1:114" ht="12.75" customHeight="1" x14ac:dyDescent="0.2">
      <c r="A8" s="6"/>
      <c r="B8" s="89"/>
      <c r="C8" s="89"/>
      <c r="D8" s="89"/>
      <c r="E8" s="89"/>
      <c r="F8" s="12" t="s">
        <v>32</v>
      </c>
      <c r="G8" s="35"/>
      <c r="H8" s="14"/>
      <c r="I8" s="14"/>
      <c r="J8" s="14"/>
      <c r="K8" s="14"/>
      <c r="L8" s="14"/>
      <c r="M8" s="14"/>
      <c r="N8" s="14"/>
      <c r="O8" s="14"/>
      <c r="P8" s="95"/>
      <c r="Q8" s="95"/>
      <c r="R8" s="14"/>
      <c r="S8" s="95"/>
      <c r="T8" s="95"/>
      <c r="U8" s="14"/>
      <c r="V8" s="95"/>
      <c r="W8" s="95"/>
      <c r="X8" s="14"/>
      <c r="Y8" s="95"/>
      <c r="Z8" s="95"/>
      <c r="AA8" s="14"/>
      <c r="AB8" s="95"/>
      <c r="AC8" s="95"/>
      <c r="AD8" s="14"/>
      <c r="AE8" s="95"/>
      <c r="AF8" s="95"/>
      <c r="AG8" s="14"/>
      <c r="AH8" s="95"/>
      <c r="AI8" s="95"/>
      <c r="AJ8" s="21"/>
      <c r="AK8" s="21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J8" s="7"/>
    </row>
    <row r="9" spans="1:114" ht="12.75" customHeight="1" x14ac:dyDescent="0.2">
      <c r="A9" s="6"/>
      <c r="B9" s="89"/>
      <c r="C9" s="89"/>
      <c r="D9" s="89"/>
      <c r="E9" s="89"/>
      <c r="F9" s="12" t="s">
        <v>33</v>
      </c>
      <c r="G9" s="36"/>
      <c r="H9" s="37"/>
      <c r="I9" s="37"/>
      <c r="J9" s="37"/>
      <c r="K9" s="37"/>
      <c r="L9" s="37"/>
      <c r="M9" s="37"/>
      <c r="N9" s="37"/>
      <c r="O9" s="37"/>
      <c r="P9" s="96"/>
      <c r="Q9" s="96"/>
      <c r="R9" s="37"/>
      <c r="S9" s="96"/>
      <c r="T9" s="96"/>
      <c r="U9" s="37"/>
      <c r="V9" s="96"/>
      <c r="W9" s="96"/>
      <c r="X9" s="37"/>
      <c r="Y9" s="96"/>
      <c r="Z9" s="96"/>
      <c r="AA9" s="37"/>
      <c r="AB9" s="96"/>
      <c r="AC9" s="96"/>
      <c r="AD9" s="37"/>
      <c r="AE9" s="96"/>
      <c r="AF9" s="96"/>
      <c r="AG9" s="37"/>
      <c r="AH9" s="96"/>
      <c r="AI9" s="96"/>
      <c r="AJ9" s="38"/>
      <c r="AK9" s="38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J9" s="7"/>
    </row>
    <row r="10" spans="1:114" ht="8.25" customHeight="1" x14ac:dyDescent="0.2">
      <c r="A10" s="6"/>
      <c r="B10" s="90"/>
      <c r="C10" s="90"/>
      <c r="D10" s="90"/>
      <c r="E10" s="90"/>
      <c r="F10" s="90"/>
      <c r="G10" s="91"/>
      <c r="H10" s="90"/>
      <c r="I10" s="90"/>
      <c r="J10" s="90"/>
      <c r="K10" s="90"/>
      <c r="L10" s="90"/>
      <c r="M10" s="90"/>
      <c r="N10" s="90"/>
      <c r="O10" s="90"/>
      <c r="P10" s="90"/>
      <c r="Q10" s="90"/>
      <c r="R10" s="90"/>
      <c r="S10" s="90"/>
      <c r="T10" s="90"/>
      <c r="U10" s="90"/>
      <c r="V10" s="90"/>
      <c r="W10" s="90"/>
      <c r="X10" s="90"/>
      <c r="Y10" s="90"/>
      <c r="Z10" s="90"/>
      <c r="AA10" s="90"/>
      <c r="AB10" s="90"/>
      <c r="AC10" s="90"/>
      <c r="AD10" s="90"/>
      <c r="AE10" s="90"/>
      <c r="AF10" s="90"/>
      <c r="AG10" s="90"/>
      <c r="AH10" s="90"/>
      <c r="AI10" s="90"/>
      <c r="AJ10" s="92"/>
      <c r="AK10" s="92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J10" s="7"/>
    </row>
    <row r="11" spans="1:114" ht="12.75" customHeight="1" x14ac:dyDescent="0.2">
      <c r="B11" s="228" t="s">
        <v>34</v>
      </c>
      <c r="C11" s="228"/>
      <c r="D11" s="228" t="s">
        <v>46</v>
      </c>
      <c r="E11" s="228" t="s">
        <v>45</v>
      </c>
      <c r="F11" s="228" t="s">
        <v>47</v>
      </c>
      <c r="G11" s="214" t="s">
        <v>35</v>
      </c>
      <c r="H11" s="214" t="s">
        <v>36</v>
      </c>
      <c r="I11" s="214" t="s">
        <v>37</v>
      </c>
      <c r="J11" s="214" t="s">
        <v>38</v>
      </c>
      <c r="K11" s="214" t="s">
        <v>39</v>
      </c>
      <c r="L11" s="214" t="s">
        <v>40</v>
      </c>
      <c r="M11" s="214" t="s">
        <v>41</v>
      </c>
      <c r="N11" s="214" t="s">
        <v>42</v>
      </c>
      <c r="O11" s="214" t="s">
        <v>43</v>
      </c>
      <c r="P11" s="214" t="s">
        <v>44</v>
      </c>
      <c r="Q11" s="214" t="s">
        <v>100</v>
      </c>
      <c r="R11" s="214" t="s">
        <v>101</v>
      </c>
      <c r="S11" s="214" t="s">
        <v>102</v>
      </c>
      <c r="T11" s="214" t="s">
        <v>103</v>
      </c>
      <c r="U11" s="214" t="s">
        <v>104</v>
      </c>
      <c r="V11" s="214" t="s">
        <v>105</v>
      </c>
      <c r="W11" s="214" t="s">
        <v>106</v>
      </c>
      <c r="X11" s="214" t="s">
        <v>107</v>
      </c>
      <c r="Y11" s="214" t="s">
        <v>108</v>
      </c>
      <c r="Z11" s="214" t="s">
        <v>109</v>
      </c>
      <c r="AA11" s="214" t="s">
        <v>110</v>
      </c>
      <c r="AB11" s="214" t="s">
        <v>111</v>
      </c>
      <c r="AC11" s="214" t="s">
        <v>112</v>
      </c>
      <c r="AD11" s="214" t="s">
        <v>113</v>
      </c>
      <c r="AE11" s="214" t="s">
        <v>114</v>
      </c>
      <c r="AF11" s="214" t="s">
        <v>115</v>
      </c>
      <c r="AG11" s="214" t="s">
        <v>116</v>
      </c>
      <c r="AH11" s="214" t="s">
        <v>117</v>
      </c>
      <c r="AI11" s="214" t="s">
        <v>118</v>
      </c>
      <c r="AJ11" s="214" t="s">
        <v>119</v>
      </c>
      <c r="AK11" s="214" t="s">
        <v>51</v>
      </c>
    </row>
    <row r="12" spans="1:114" ht="12.75" customHeight="1" x14ac:dyDescent="0.2">
      <c r="B12" s="228"/>
      <c r="C12" s="228"/>
      <c r="D12" s="228"/>
      <c r="E12" s="228"/>
      <c r="F12" s="228"/>
      <c r="G12" s="215"/>
      <c r="H12" s="215"/>
      <c r="I12" s="215"/>
      <c r="J12" s="215"/>
      <c r="K12" s="215"/>
      <c r="L12" s="215"/>
      <c r="M12" s="215"/>
      <c r="N12" s="215"/>
      <c r="O12" s="215"/>
      <c r="P12" s="215"/>
      <c r="Q12" s="215"/>
      <c r="R12" s="215"/>
      <c r="S12" s="215"/>
      <c r="T12" s="215"/>
      <c r="U12" s="215"/>
      <c r="V12" s="215"/>
      <c r="W12" s="215"/>
      <c r="X12" s="215"/>
      <c r="Y12" s="215"/>
      <c r="Z12" s="215"/>
      <c r="AA12" s="215"/>
      <c r="AB12" s="215"/>
      <c r="AC12" s="215"/>
      <c r="AD12" s="215"/>
      <c r="AE12" s="215"/>
      <c r="AF12" s="215"/>
      <c r="AG12" s="215"/>
      <c r="AH12" s="215"/>
      <c r="AI12" s="215"/>
      <c r="AJ12" s="215"/>
      <c r="AK12" s="215"/>
    </row>
    <row r="13" spans="1:114" ht="12.75" customHeight="1" x14ac:dyDescent="0.2">
      <c r="B13" s="22"/>
      <c r="C13" s="16"/>
      <c r="D13" s="9"/>
      <c r="E13" s="9"/>
      <c r="F13" s="15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  <c r="AA13" s="11"/>
      <c r="AB13" s="11"/>
      <c r="AC13" s="11"/>
      <c r="AD13" s="11"/>
      <c r="AE13" s="11"/>
      <c r="AF13" s="11"/>
      <c r="AG13" s="11"/>
      <c r="AH13" s="11"/>
      <c r="AI13" s="11"/>
      <c r="AJ13" s="99"/>
    </row>
    <row r="14" spans="1:114" ht="12.75" customHeight="1" x14ac:dyDescent="0.2">
      <c r="B14" s="23"/>
      <c r="C14" s="17"/>
      <c r="D14" s="9"/>
      <c r="E14" s="9"/>
      <c r="F14" s="15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24"/>
    </row>
    <row r="15" spans="1:114" ht="12.75" customHeight="1" x14ac:dyDescent="0.2">
      <c r="B15" s="23"/>
      <c r="C15" s="17"/>
      <c r="D15" s="9"/>
      <c r="E15" s="9"/>
      <c r="F15" s="15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24"/>
    </row>
    <row r="16" spans="1:114" ht="12.75" customHeight="1" x14ac:dyDescent="0.2">
      <c r="B16" s="23"/>
      <c r="C16" s="17"/>
      <c r="D16" s="9"/>
      <c r="E16" s="9"/>
      <c r="F16" s="15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25"/>
    </row>
    <row r="17" spans="2:36" ht="12.75" customHeight="1" x14ac:dyDescent="0.2">
      <c r="B17" s="23"/>
      <c r="C17" s="17"/>
      <c r="D17" s="9"/>
      <c r="E17" s="9"/>
      <c r="F17" s="15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24"/>
    </row>
    <row r="18" spans="2:36" ht="12.75" customHeight="1" x14ac:dyDescent="0.2">
      <c r="B18" s="23"/>
      <c r="C18" s="17"/>
      <c r="D18" s="9"/>
      <c r="E18" s="9"/>
      <c r="F18" s="15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25"/>
    </row>
    <row r="19" spans="2:36" ht="12.75" customHeight="1" x14ac:dyDescent="0.2">
      <c r="B19" s="26"/>
      <c r="C19" s="18"/>
      <c r="D19" s="10"/>
      <c r="E19" s="10"/>
      <c r="F19" s="15" t="s">
        <v>3</v>
      </c>
      <c r="G19" s="9"/>
      <c r="H19" s="9"/>
      <c r="I19" s="9"/>
      <c r="J19" s="9"/>
      <c r="K19" s="9"/>
      <c r="L19" s="9"/>
      <c r="M19" s="9"/>
      <c r="N19" s="9"/>
      <c r="O19" s="9"/>
      <c r="P19" s="97"/>
      <c r="Q19" s="97"/>
      <c r="R19" s="9"/>
      <c r="S19" s="97"/>
      <c r="T19" s="97"/>
      <c r="U19" s="9"/>
      <c r="V19" s="97"/>
      <c r="W19" s="97"/>
      <c r="X19" s="9"/>
      <c r="Y19" s="97"/>
      <c r="Z19" s="97"/>
      <c r="AA19" s="9"/>
      <c r="AB19" s="97"/>
      <c r="AC19" s="97"/>
      <c r="AD19" s="9"/>
      <c r="AE19" s="97"/>
      <c r="AF19" s="97"/>
      <c r="AG19" s="9"/>
      <c r="AH19" s="97"/>
      <c r="AI19" s="97"/>
      <c r="AJ19" s="24"/>
    </row>
    <row r="20" spans="2:36" ht="12.75" customHeight="1" x14ac:dyDescent="0.2">
      <c r="B20" s="26"/>
      <c r="C20" s="18"/>
      <c r="D20" s="10"/>
      <c r="E20" s="10"/>
      <c r="F20" s="15" t="s">
        <v>3</v>
      </c>
      <c r="G20" s="9"/>
      <c r="H20" s="9"/>
      <c r="I20" s="9"/>
      <c r="J20" s="9"/>
      <c r="K20" s="9"/>
      <c r="L20" s="9"/>
      <c r="M20" s="9"/>
      <c r="N20" s="9"/>
      <c r="O20" s="9"/>
      <c r="P20" s="97"/>
      <c r="Q20" s="97"/>
      <c r="R20" s="9"/>
      <c r="S20" s="97"/>
      <c r="T20" s="97"/>
      <c r="U20" s="9"/>
      <c r="V20" s="97"/>
      <c r="W20" s="97"/>
      <c r="X20" s="9"/>
      <c r="Y20" s="97"/>
      <c r="Z20" s="97"/>
      <c r="AA20" s="9"/>
      <c r="AB20" s="97"/>
      <c r="AC20" s="97"/>
      <c r="AD20" s="9"/>
      <c r="AE20" s="97"/>
      <c r="AF20" s="97"/>
      <c r="AG20" s="9"/>
      <c r="AH20" s="97"/>
      <c r="AI20" s="97"/>
      <c r="AJ20" s="24"/>
    </row>
    <row r="21" spans="2:36" ht="12.75" customHeight="1" x14ac:dyDescent="0.2">
      <c r="B21" s="26"/>
      <c r="C21" s="18"/>
      <c r="D21" s="10"/>
      <c r="E21" s="10"/>
      <c r="F21" s="15" t="s">
        <v>3</v>
      </c>
      <c r="G21" s="9"/>
      <c r="H21" s="9"/>
      <c r="I21" s="9"/>
      <c r="J21" s="9"/>
      <c r="K21" s="9"/>
      <c r="L21" s="9"/>
      <c r="M21" s="9"/>
      <c r="N21" s="9"/>
      <c r="O21" s="9"/>
      <c r="P21" s="97"/>
      <c r="Q21" s="97"/>
      <c r="R21" s="9"/>
      <c r="S21" s="97"/>
      <c r="T21" s="97"/>
      <c r="U21" s="9"/>
      <c r="V21" s="97"/>
      <c r="W21" s="97"/>
      <c r="X21" s="9"/>
      <c r="Y21" s="97"/>
      <c r="Z21" s="97"/>
      <c r="AA21" s="9"/>
      <c r="AB21" s="97"/>
      <c r="AC21" s="97"/>
      <c r="AD21" s="9"/>
      <c r="AE21" s="97"/>
      <c r="AF21" s="97"/>
      <c r="AG21" s="9"/>
      <c r="AH21" s="97"/>
      <c r="AI21" s="97"/>
      <c r="AJ21" s="24"/>
    </row>
    <row r="22" spans="2:36" ht="12.75" customHeight="1" x14ac:dyDescent="0.2">
      <c r="B22" s="26"/>
      <c r="C22" s="18"/>
      <c r="D22" s="10"/>
      <c r="E22" s="10"/>
      <c r="F22" s="15" t="s">
        <v>3</v>
      </c>
      <c r="G22" s="9"/>
      <c r="H22" s="9"/>
      <c r="I22" s="9"/>
      <c r="J22" s="9"/>
      <c r="K22" s="9"/>
      <c r="L22" s="9"/>
      <c r="M22" s="9"/>
      <c r="N22" s="9"/>
      <c r="O22" s="9"/>
      <c r="P22" s="97"/>
      <c r="Q22" s="97"/>
      <c r="R22" s="9"/>
      <c r="S22" s="97"/>
      <c r="T22" s="97"/>
      <c r="U22" s="9"/>
      <c r="V22" s="97"/>
      <c r="W22" s="97"/>
      <c r="X22" s="9"/>
      <c r="Y22" s="97"/>
      <c r="Z22" s="97"/>
      <c r="AA22" s="9"/>
      <c r="AB22" s="97"/>
      <c r="AC22" s="97"/>
      <c r="AD22" s="9"/>
      <c r="AE22" s="97"/>
      <c r="AF22" s="97"/>
      <c r="AG22" s="9"/>
      <c r="AH22" s="97"/>
      <c r="AI22" s="97"/>
      <c r="AJ22" s="24"/>
    </row>
    <row r="23" spans="2:36" ht="12.75" customHeight="1" x14ac:dyDescent="0.2">
      <c r="B23" s="26"/>
      <c r="C23" s="18"/>
      <c r="D23" s="10"/>
      <c r="E23" s="10"/>
      <c r="F23" s="15" t="s">
        <v>3</v>
      </c>
      <c r="G23" s="9"/>
      <c r="H23" s="9"/>
      <c r="I23" s="9"/>
      <c r="J23" s="9"/>
      <c r="K23" s="9"/>
      <c r="L23" s="9"/>
      <c r="M23" s="9"/>
      <c r="N23" s="9"/>
      <c r="O23" s="9"/>
      <c r="P23" s="97"/>
      <c r="Q23" s="97"/>
      <c r="R23" s="9"/>
      <c r="S23" s="97"/>
      <c r="T23" s="97"/>
      <c r="U23" s="9"/>
      <c r="V23" s="97"/>
      <c r="W23" s="97"/>
      <c r="X23" s="9"/>
      <c r="Y23" s="97"/>
      <c r="Z23" s="97"/>
      <c r="AA23" s="9"/>
      <c r="AB23" s="97"/>
      <c r="AC23" s="97"/>
      <c r="AD23" s="9"/>
      <c r="AE23" s="97"/>
      <c r="AF23" s="97"/>
      <c r="AG23" s="9"/>
      <c r="AH23" s="97"/>
      <c r="AI23" s="97"/>
      <c r="AJ23" s="24"/>
    </row>
    <row r="24" spans="2:36" ht="12.75" customHeight="1" x14ac:dyDescent="0.2">
      <c r="B24" s="26"/>
      <c r="C24" s="18"/>
      <c r="D24" s="10"/>
      <c r="E24" s="10"/>
      <c r="F24" s="15" t="s">
        <v>3</v>
      </c>
      <c r="G24" s="9"/>
      <c r="H24" s="9"/>
      <c r="I24" s="9"/>
      <c r="J24" s="9"/>
      <c r="K24" s="9"/>
      <c r="L24" s="9"/>
      <c r="M24" s="9"/>
      <c r="N24" s="9"/>
      <c r="O24" s="9"/>
      <c r="P24" s="97"/>
      <c r="Q24" s="97"/>
      <c r="R24" s="9"/>
      <c r="S24" s="97"/>
      <c r="T24" s="97"/>
      <c r="U24" s="9"/>
      <c r="V24" s="97"/>
      <c r="W24" s="97"/>
      <c r="X24" s="9"/>
      <c r="Y24" s="97"/>
      <c r="Z24" s="97"/>
      <c r="AA24" s="9"/>
      <c r="AB24" s="97"/>
      <c r="AC24" s="97"/>
      <c r="AD24" s="9"/>
      <c r="AE24" s="97"/>
      <c r="AF24" s="97"/>
      <c r="AG24" s="9"/>
      <c r="AH24" s="97"/>
      <c r="AI24" s="97"/>
      <c r="AJ24" s="24"/>
    </row>
    <row r="25" spans="2:36" ht="12.75" customHeight="1" x14ac:dyDescent="0.2">
      <c r="B25" s="26"/>
      <c r="C25" s="18"/>
      <c r="D25" s="10"/>
      <c r="E25" s="10"/>
      <c r="F25" s="15" t="s">
        <v>3</v>
      </c>
      <c r="G25" s="9"/>
      <c r="H25" s="9"/>
      <c r="I25" s="9"/>
      <c r="J25" s="9"/>
      <c r="K25" s="9"/>
      <c r="L25" s="9"/>
      <c r="M25" s="9"/>
      <c r="N25" s="9"/>
      <c r="O25" s="9"/>
      <c r="P25" s="97"/>
      <c r="Q25" s="97"/>
      <c r="R25" s="9"/>
      <c r="S25" s="97"/>
      <c r="T25" s="97"/>
      <c r="U25" s="9"/>
      <c r="V25" s="97"/>
      <c r="W25" s="97"/>
      <c r="X25" s="9"/>
      <c r="Y25" s="97"/>
      <c r="Z25" s="97"/>
      <c r="AA25" s="9"/>
      <c r="AB25" s="97"/>
      <c r="AC25" s="97"/>
      <c r="AD25" s="9"/>
      <c r="AE25" s="97"/>
      <c r="AF25" s="97"/>
      <c r="AG25" s="9"/>
      <c r="AH25" s="97"/>
      <c r="AI25" s="97"/>
      <c r="AJ25" s="24"/>
    </row>
    <row r="26" spans="2:36" ht="12.75" customHeight="1" x14ac:dyDescent="0.2">
      <c r="B26" s="26"/>
      <c r="C26" s="18"/>
      <c r="D26" s="10"/>
      <c r="E26" s="10"/>
      <c r="F26" s="15" t="s">
        <v>3</v>
      </c>
      <c r="G26" s="9"/>
      <c r="H26" s="9"/>
      <c r="I26" s="9"/>
      <c r="J26" s="9"/>
      <c r="K26" s="9"/>
      <c r="L26" s="9"/>
      <c r="M26" s="9"/>
      <c r="N26" s="9"/>
      <c r="O26" s="9"/>
      <c r="P26" s="97"/>
      <c r="Q26" s="97"/>
      <c r="R26" s="9"/>
      <c r="S26" s="97"/>
      <c r="T26" s="97"/>
      <c r="U26" s="9"/>
      <c r="V26" s="97"/>
      <c r="W26" s="97"/>
      <c r="X26" s="9"/>
      <c r="Y26" s="97"/>
      <c r="Z26" s="97"/>
      <c r="AA26" s="9"/>
      <c r="AB26" s="97"/>
      <c r="AC26" s="97"/>
      <c r="AD26" s="9"/>
      <c r="AE26" s="97"/>
      <c r="AF26" s="97"/>
      <c r="AG26" s="9"/>
      <c r="AH26" s="97"/>
      <c r="AI26" s="97"/>
      <c r="AJ26" s="24"/>
    </row>
    <row r="27" spans="2:36" ht="12.75" customHeight="1" x14ac:dyDescent="0.2">
      <c r="B27" s="26"/>
      <c r="C27" s="18"/>
      <c r="D27" s="10"/>
      <c r="E27" s="10"/>
      <c r="F27" s="15" t="s">
        <v>3</v>
      </c>
      <c r="G27" s="9"/>
      <c r="H27" s="9"/>
      <c r="I27" s="9"/>
      <c r="J27" s="9"/>
      <c r="K27" s="9"/>
      <c r="L27" s="9"/>
      <c r="M27" s="9"/>
      <c r="N27" s="9"/>
      <c r="O27" s="9"/>
      <c r="P27" s="97"/>
      <c r="Q27" s="97"/>
      <c r="R27" s="9"/>
      <c r="S27" s="97"/>
      <c r="T27" s="97"/>
      <c r="U27" s="9"/>
      <c r="V27" s="97"/>
      <c r="W27" s="97"/>
      <c r="X27" s="9"/>
      <c r="Y27" s="97"/>
      <c r="Z27" s="97"/>
      <c r="AA27" s="9"/>
      <c r="AB27" s="97"/>
      <c r="AC27" s="97"/>
      <c r="AD27" s="9"/>
      <c r="AE27" s="97"/>
      <c r="AF27" s="97"/>
      <c r="AG27" s="9"/>
      <c r="AH27" s="97"/>
      <c r="AI27" s="97"/>
      <c r="AJ27" s="24"/>
    </row>
    <row r="28" spans="2:36" ht="12.75" customHeight="1" x14ac:dyDescent="0.2">
      <c r="B28" s="26"/>
      <c r="C28" s="18"/>
      <c r="D28" s="10"/>
      <c r="E28" s="10"/>
      <c r="F28" s="15" t="s">
        <v>3</v>
      </c>
      <c r="G28" s="9"/>
      <c r="H28" s="9"/>
      <c r="I28" s="9"/>
      <c r="J28" s="9"/>
      <c r="K28" s="9"/>
      <c r="L28" s="9"/>
      <c r="M28" s="9"/>
      <c r="N28" s="9"/>
      <c r="O28" s="9"/>
      <c r="P28" s="97"/>
      <c r="Q28" s="97"/>
      <c r="R28" s="9"/>
      <c r="S28" s="97"/>
      <c r="T28" s="97"/>
      <c r="U28" s="9"/>
      <c r="V28" s="97"/>
      <c r="W28" s="97"/>
      <c r="X28" s="9"/>
      <c r="Y28" s="97"/>
      <c r="Z28" s="97"/>
      <c r="AA28" s="9"/>
      <c r="AB28" s="97"/>
      <c r="AC28" s="97"/>
      <c r="AD28" s="9"/>
      <c r="AE28" s="97"/>
      <c r="AF28" s="97"/>
      <c r="AG28" s="9"/>
      <c r="AH28" s="97"/>
      <c r="AI28" s="97"/>
      <c r="AJ28" s="24"/>
    </row>
    <row r="29" spans="2:36" ht="12.75" customHeight="1" x14ac:dyDescent="0.2">
      <c r="B29" s="26"/>
      <c r="C29" s="18"/>
      <c r="D29" s="10"/>
      <c r="E29" s="10"/>
      <c r="F29" s="15" t="s">
        <v>3</v>
      </c>
      <c r="G29" s="9"/>
      <c r="H29" s="9"/>
      <c r="I29" s="9"/>
      <c r="J29" s="9"/>
      <c r="K29" s="9"/>
      <c r="L29" s="9"/>
      <c r="M29" s="9"/>
      <c r="N29" s="9"/>
      <c r="O29" s="9"/>
      <c r="P29" s="97"/>
      <c r="Q29" s="97"/>
      <c r="R29" s="9"/>
      <c r="S29" s="97"/>
      <c r="T29" s="97"/>
      <c r="U29" s="9"/>
      <c r="V29" s="97"/>
      <c r="W29" s="97"/>
      <c r="X29" s="9"/>
      <c r="Y29" s="97"/>
      <c r="Z29" s="97"/>
      <c r="AA29" s="9"/>
      <c r="AB29" s="97"/>
      <c r="AC29" s="97"/>
      <c r="AD29" s="9"/>
      <c r="AE29" s="97"/>
      <c r="AF29" s="97"/>
      <c r="AG29" s="9"/>
      <c r="AH29" s="97"/>
      <c r="AI29" s="97"/>
      <c r="AJ29" s="24"/>
    </row>
    <row r="30" spans="2:36" ht="12.75" customHeight="1" x14ac:dyDescent="0.2">
      <c r="B30" s="26"/>
      <c r="C30" s="18"/>
      <c r="D30" s="10"/>
      <c r="E30" s="10"/>
      <c r="F30" s="15" t="s">
        <v>3</v>
      </c>
      <c r="G30" s="9"/>
      <c r="H30" s="9"/>
      <c r="I30" s="9"/>
      <c r="J30" s="9"/>
      <c r="K30" s="9"/>
      <c r="L30" s="9"/>
      <c r="M30" s="9"/>
      <c r="N30" s="9"/>
      <c r="O30" s="9"/>
      <c r="P30" s="97"/>
      <c r="Q30" s="97"/>
      <c r="R30" s="9"/>
      <c r="S30" s="97"/>
      <c r="T30" s="97"/>
      <c r="U30" s="9"/>
      <c r="V30" s="97"/>
      <c r="W30" s="97"/>
      <c r="X30" s="9"/>
      <c r="Y30" s="97"/>
      <c r="Z30" s="97"/>
      <c r="AA30" s="9"/>
      <c r="AB30" s="97"/>
      <c r="AC30" s="97"/>
      <c r="AD30" s="9"/>
      <c r="AE30" s="97"/>
      <c r="AF30" s="97"/>
      <c r="AG30" s="9"/>
      <c r="AH30" s="97"/>
      <c r="AI30" s="97"/>
      <c r="AJ30" s="24"/>
    </row>
    <row r="31" spans="2:36" ht="12.75" customHeight="1" x14ac:dyDescent="0.2">
      <c r="B31" s="26"/>
      <c r="C31" s="18"/>
      <c r="D31" s="10"/>
      <c r="E31" s="10"/>
      <c r="F31" s="15" t="s">
        <v>3</v>
      </c>
      <c r="G31" s="9"/>
      <c r="H31" s="9"/>
      <c r="I31" s="9"/>
      <c r="J31" s="9"/>
      <c r="K31" s="9"/>
      <c r="L31" s="9"/>
      <c r="M31" s="9"/>
      <c r="N31" s="9"/>
      <c r="O31" s="9"/>
      <c r="P31" s="97"/>
      <c r="Q31" s="97"/>
      <c r="R31" s="9"/>
      <c r="S31" s="97"/>
      <c r="T31" s="97"/>
      <c r="U31" s="9"/>
      <c r="V31" s="97"/>
      <c r="W31" s="97"/>
      <c r="X31" s="9"/>
      <c r="Y31" s="97"/>
      <c r="Z31" s="97"/>
      <c r="AA31" s="9"/>
      <c r="AB31" s="97"/>
      <c r="AC31" s="97"/>
      <c r="AD31" s="9"/>
      <c r="AE31" s="97"/>
      <c r="AF31" s="97"/>
      <c r="AG31" s="9"/>
      <c r="AH31" s="97"/>
      <c r="AI31" s="97"/>
      <c r="AJ31" s="24"/>
    </row>
    <row r="32" spans="2:36" ht="12.75" customHeight="1" x14ac:dyDescent="0.2">
      <c r="B32" s="26"/>
      <c r="C32" s="18"/>
      <c r="D32" s="10"/>
      <c r="E32" s="10"/>
      <c r="F32" s="15" t="s">
        <v>3</v>
      </c>
      <c r="G32" s="9"/>
      <c r="H32" s="9"/>
      <c r="I32" s="9"/>
      <c r="J32" s="9"/>
      <c r="K32" s="9"/>
      <c r="L32" s="9"/>
      <c r="M32" s="9"/>
      <c r="N32" s="9"/>
      <c r="O32" s="9"/>
      <c r="P32" s="97"/>
      <c r="Q32" s="97"/>
      <c r="R32" s="9"/>
      <c r="S32" s="97"/>
      <c r="T32" s="97"/>
      <c r="U32" s="9"/>
      <c r="V32" s="97"/>
      <c r="W32" s="97"/>
      <c r="X32" s="9"/>
      <c r="Y32" s="97"/>
      <c r="Z32" s="97"/>
      <c r="AA32" s="9"/>
      <c r="AB32" s="97"/>
      <c r="AC32" s="97"/>
      <c r="AD32" s="9"/>
      <c r="AE32" s="97"/>
      <c r="AF32" s="97"/>
      <c r="AG32" s="9"/>
      <c r="AH32" s="97"/>
      <c r="AI32" s="97"/>
      <c r="AJ32" s="24"/>
    </row>
    <row r="33" spans="2:36" ht="12.75" customHeight="1" x14ac:dyDescent="0.2">
      <c r="B33" s="26"/>
      <c r="C33" s="18"/>
      <c r="D33" s="10"/>
      <c r="E33" s="10"/>
      <c r="F33" s="15" t="s">
        <v>3</v>
      </c>
      <c r="G33" s="9"/>
      <c r="H33" s="9"/>
      <c r="I33" s="9"/>
      <c r="J33" s="9"/>
      <c r="K33" s="9"/>
      <c r="L33" s="9"/>
      <c r="M33" s="9"/>
      <c r="N33" s="9"/>
      <c r="O33" s="9"/>
      <c r="P33" s="97"/>
      <c r="Q33" s="97"/>
      <c r="R33" s="9"/>
      <c r="S33" s="97"/>
      <c r="T33" s="97"/>
      <c r="U33" s="9"/>
      <c r="V33" s="97"/>
      <c r="W33" s="97"/>
      <c r="X33" s="9"/>
      <c r="Y33" s="97"/>
      <c r="Z33" s="97"/>
      <c r="AA33" s="9"/>
      <c r="AB33" s="97"/>
      <c r="AC33" s="97"/>
      <c r="AD33" s="9"/>
      <c r="AE33" s="97"/>
      <c r="AF33" s="97"/>
      <c r="AG33" s="9"/>
      <c r="AH33" s="97"/>
      <c r="AI33" s="97"/>
      <c r="AJ33" s="24"/>
    </row>
    <row r="34" spans="2:36" ht="12.75" customHeight="1" x14ac:dyDescent="0.2">
      <c r="B34" s="26"/>
      <c r="C34" s="18"/>
      <c r="D34" s="10"/>
      <c r="E34" s="10"/>
      <c r="F34" s="15" t="s">
        <v>3</v>
      </c>
      <c r="G34" s="9"/>
      <c r="H34" s="9"/>
      <c r="I34" s="9"/>
      <c r="J34" s="9"/>
      <c r="K34" s="9"/>
      <c r="L34" s="9"/>
      <c r="M34" s="9"/>
      <c r="N34" s="9"/>
      <c r="O34" s="9"/>
      <c r="P34" s="97"/>
      <c r="Q34" s="97"/>
      <c r="R34" s="9"/>
      <c r="S34" s="97"/>
      <c r="T34" s="97"/>
      <c r="U34" s="9"/>
      <c r="V34" s="97"/>
      <c r="W34" s="97"/>
      <c r="X34" s="9"/>
      <c r="Y34" s="97"/>
      <c r="Z34" s="97"/>
      <c r="AA34" s="9"/>
      <c r="AB34" s="97"/>
      <c r="AC34" s="97"/>
      <c r="AD34" s="9"/>
      <c r="AE34" s="97"/>
      <c r="AF34" s="97"/>
      <c r="AG34" s="9"/>
      <c r="AH34" s="97"/>
      <c r="AI34" s="97"/>
      <c r="AJ34" s="24"/>
    </row>
    <row r="35" spans="2:36" ht="12.75" customHeight="1" x14ac:dyDescent="0.2">
      <c r="B35" s="26"/>
      <c r="C35" s="18"/>
      <c r="D35" s="10"/>
      <c r="E35" s="10"/>
      <c r="F35" s="15" t="s">
        <v>3</v>
      </c>
      <c r="G35" s="9"/>
      <c r="H35" s="9"/>
      <c r="I35" s="9"/>
      <c r="J35" s="9"/>
      <c r="K35" s="9"/>
      <c r="L35" s="9"/>
      <c r="M35" s="9"/>
      <c r="N35" s="9"/>
      <c r="O35" s="9"/>
      <c r="P35" s="97"/>
      <c r="Q35" s="97"/>
      <c r="R35" s="9"/>
      <c r="S35" s="97"/>
      <c r="T35" s="97"/>
      <c r="U35" s="9"/>
      <c r="V35" s="97"/>
      <c r="W35" s="97"/>
      <c r="X35" s="9"/>
      <c r="Y35" s="97"/>
      <c r="Z35" s="97"/>
      <c r="AA35" s="9"/>
      <c r="AB35" s="97"/>
      <c r="AC35" s="97"/>
      <c r="AD35" s="9"/>
      <c r="AE35" s="97"/>
      <c r="AF35" s="97"/>
      <c r="AG35" s="9"/>
      <c r="AH35" s="97"/>
      <c r="AI35" s="97"/>
      <c r="AJ35" s="24"/>
    </row>
    <row r="36" spans="2:36" ht="12.75" customHeight="1" x14ac:dyDescent="0.2">
      <c r="B36" s="26"/>
      <c r="C36" s="18"/>
      <c r="D36" s="10"/>
      <c r="E36" s="10"/>
      <c r="F36" s="15" t="s">
        <v>3</v>
      </c>
      <c r="G36" s="9"/>
      <c r="H36" s="9"/>
      <c r="I36" s="9"/>
      <c r="J36" s="9"/>
      <c r="K36" s="9"/>
      <c r="L36" s="9"/>
      <c r="M36" s="9"/>
      <c r="N36" s="9"/>
      <c r="O36" s="9"/>
      <c r="P36" s="97"/>
      <c r="Q36" s="97"/>
      <c r="R36" s="9"/>
      <c r="S36" s="97"/>
      <c r="T36" s="97"/>
      <c r="U36" s="9"/>
      <c r="V36" s="97"/>
      <c r="W36" s="97"/>
      <c r="X36" s="9"/>
      <c r="Y36" s="97"/>
      <c r="Z36" s="97"/>
      <c r="AA36" s="9"/>
      <c r="AB36" s="97"/>
      <c r="AC36" s="97"/>
      <c r="AD36" s="9"/>
      <c r="AE36" s="97"/>
      <c r="AF36" s="97"/>
      <c r="AG36" s="9"/>
      <c r="AH36" s="97"/>
      <c r="AI36" s="97"/>
      <c r="AJ36" s="24"/>
    </row>
    <row r="37" spans="2:36" ht="12.75" customHeight="1" x14ac:dyDescent="0.2">
      <c r="B37" s="26"/>
      <c r="C37" s="18"/>
      <c r="D37" s="10"/>
      <c r="E37" s="10"/>
      <c r="F37" s="15" t="s">
        <v>3</v>
      </c>
      <c r="G37" s="9"/>
      <c r="H37" s="9"/>
      <c r="I37" s="9"/>
      <c r="J37" s="9"/>
      <c r="K37" s="9"/>
      <c r="L37" s="9"/>
      <c r="M37" s="9"/>
      <c r="N37" s="9"/>
      <c r="O37" s="9"/>
      <c r="P37" s="97"/>
      <c r="Q37" s="97"/>
      <c r="R37" s="9"/>
      <c r="S37" s="97"/>
      <c r="T37" s="97"/>
      <c r="U37" s="9"/>
      <c r="V37" s="97"/>
      <c r="W37" s="97"/>
      <c r="X37" s="9"/>
      <c r="Y37" s="97"/>
      <c r="Z37" s="97"/>
      <c r="AA37" s="9"/>
      <c r="AB37" s="97"/>
      <c r="AC37" s="97"/>
      <c r="AD37" s="9"/>
      <c r="AE37" s="97"/>
      <c r="AF37" s="97"/>
      <c r="AG37" s="9"/>
      <c r="AH37" s="97"/>
      <c r="AI37" s="97"/>
      <c r="AJ37" s="24"/>
    </row>
    <row r="38" spans="2:36" ht="12.75" customHeight="1" x14ac:dyDescent="0.2">
      <c r="B38" s="26"/>
      <c r="C38" s="18"/>
      <c r="D38" s="10"/>
      <c r="E38" s="10"/>
      <c r="F38" s="15" t="s">
        <v>3</v>
      </c>
      <c r="G38" s="9"/>
      <c r="H38" s="9"/>
      <c r="I38" s="9"/>
      <c r="J38" s="9"/>
      <c r="K38" s="9"/>
      <c r="L38" s="9"/>
      <c r="M38" s="9"/>
      <c r="N38" s="9"/>
      <c r="O38" s="9"/>
      <c r="P38" s="97"/>
      <c r="Q38" s="97"/>
      <c r="R38" s="9"/>
      <c r="S38" s="97"/>
      <c r="T38" s="97"/>
      <c r="U38" s="9"/>
      <c r="V38" s="97"/>
      <c r="W38" s="97"/>
      <c r="X38" s="9"/>
      <c r="Y38" s="97"/>
      <c r="Z38" s="97"/>
      <c r="AA38" s="9"/>
      <c r="AB38" s="97"/>
      <c r="AC38" s="97"/>
      <c r="AD38" s="9"/>
      <c r="AE38" s="97"/>
      <c r="AF38" s="97"/>
      <c r="AG38" s="9"/>
      <c r="AH38" s="97"/>
      <c r="AI38" s="97"/>
      <c r="AJ38" s="24"/>
    </row>
    <row r="39" spans="2:36" ht="12.75" customHeight="1" x14ac:dyDescent="0.2">
      <c r="B39" s="26"/>
      <c r="C39" s="18"/>
      <c r="D39" s="10"/>
      <c r="E39" s="10"/>
      <c r="F39" s="15" t="s">
        <v>3</v>
      </c>
      <c r="G39" s="9"/>
      <c r="H39" s="9"/>
      <c r="I39" s="9"/>
      <c r="J39" s="9"/>
      <c r="K39" s="9"/>
      <c r="L39" s="9"/>
      <c r="M39" s="9"/>
      <c r="N39" s="9"/>
      <c r="O39" s="9"/>
      <c r="P39" s="97"/>
      <c r="Q39" s="97"/>
      <c r="R39" s="9"/>
      <c r="S39" s="97"/>
      <c r="T39" s="97"/>
      <c r="U39" s="9"/>
      <c r="V39" s="97"/>
      <c r="W39" s="97"/>
      <c r="X39" s="9"/>
      <c r="Y39" s="97"/>
      <c r="Z39" s="97"/>
      <c r="AA39" s="9"/>
      <c r="AB39" s="97"/>
      <c r="AC39" s="97"/>
      <c r="AD39" s="9"/>
      <c r="AE39" s="97"/>
      <c r="AF39" s="97"/>
      <c r="AG39" s="9"/>
      <c r="AH39" s="97"/>
      <c r="AI39" s="97"/>
      <c r="AJ39" s="24"/>
    </row>
    <row r="40" spans="2:36" ht="12.75" customHeight="1" x14ac:dyDescent="0.2">
      <c r="B40" s="26"/>
      <c r="C40" s="18"/>
      <c r="D40" s="10"/>
      <c r="E40" s="10"/>
      <c r="F40" s="15" t="s">
        <v>3</v>
      </c>
      <c r="G40" s="9"/>
      <c r="H40" s="9"/>
      <c r="I40" s="9"/>
      <c r="J40" s="9"/>
      <c r="K40" s="9"/>
      <c r="L40" s="9"/>
      <c r="M40" s="9"/>
      <c r="N40" s="9"/>
      <c r="O40" s="9"/>
      <c r="P40" s="97"/>
      <c r="Q40" s="97"/>
      <c r="R40" s="9"/>
      <c r="S40" s="97"/>
      <c r="T40" s="97"/>
      <c r="U40" s="9"/>
      <c r="V40" s="97"/>
      <c r="W40" s="97"/>
      <c r="X40" s="9"/>
      <c r="Y40" s="97"/>
      <c r="Z40" s="97"/>
      <c r="AA40" s="9"/>
      <c r="AB40" s="97"/>
      <c r="AC40" s="97"/>
      <c r="AD40" s="9"/>
      <c r="AE40" s="97"/>
      <c r="AF40" s="97"/>
      <c r="AG40" s="9"/>
      <c r="AH40" s="97"/>
      <c r="AI40" s="97"/>
      <c r="AJ40" s="24"/>
    </row>
    <row r="41" spans="2:36" ht="12.75" customHeight="1" x14ac:dyDescent="0.2">
      <c r="B41" s="26"/>
      <c r="C41" s="18"/>
      <c r="D41" s="10"/>
      <c r="E41" s="10"/>
      <c r="F41" s="15" t="s">
        <v>3</v>
      </c>
      <c r="G41" s="9"/>
      <c r="H41" s="9"/>
      <c r="I41" s="9"/>
      <c r="J41" s="9"/>
      <c r="K41" s="9"/>
      <c r="L41" s="9"/>
      <c r="M41" s="9"/>
      <c r="N41" s="9"/>
      <c r="O41" s="9"/>
      <c r="P41" s="97"/>
      <c r="Q41" s="97"/>
      <c r="R41" s="9"/>
      <c r="S41" s="97"/>
      <c r="T41" s="97"/>
      <c r="U41" s="9"/>
      <c r="V41" s="97"/>
      <c r="W41" s="97"/>
      <c r="X41" s="9"/>
      <c r="Y41" s="97"/>
      <c r="Z41" s="97"/>
      <c r="AA41" s="9"/>
      <c r="AB41" s="97"/>
      <c r="AC41" s="97"/>
      <c r="AD41" s="9"/>
      <c r="AE41" s="97"/>
      <c r="AF41" s="97"/>
      <c r="AG41" s="9"/>
      <c r="AH41" s="97"/>
      <c r="AI41" s="97"/>
      <c r="AJ41" s="24"/>
    </row>
    <row r="42" spans="2:36" ht="12.75" customHeight="1" x14ac:dyDescent="0.2">
      <c r="B42" s="26"/>
      <c r="C42" s="18"/>
      <c r="D42" s="10"/>
      <c r="E42" s="10"/>
      <c r="F42" s="15" t="s">
        <v>3</v>
      </c>
      <c r="G42" s="9"/>
      <c r="H42" s="9"/>
      <c r="I42" s="9"/>
      <c r="J42" s="9"/>
      <c r="K42" s="9"/>
      <c r="L42" s="9"/>
      <c r="M42" s="9"/>
      <c r="N42" s="9"/>
      <c r="O42" s="9"/>
      <c r="P42" s="97"/>
      <c r="Q42" s="97"/>
      <c r="R42" s="9"/>
      <c r="S42" s="97"/>
      <c r="T42" s="97"/>
      <c r="U42" s="9"/>
      <c r="V42" s="97"/>
      <c r="W42" s="97"/>
      <c r="X42" s="9"/>
      <c r="Y42" s="97"/>
      <c r="Z42" s="97"/>
      <c r="AA42" s="9"/>
      <c r="AB42" s="97"/>
      <c r="AC42" s="97"/>
      <c r="AD42" s="9"/>
      <c r="AE42" s="97"/>
      <c r="AF42" s="97"/>
      <c r="AG42" s="9"/>
      <c r="AH42" s="97"/>
      <c r="AI42" s="97"/>
      <c r="AJ42" s="24"/>
    </row>
    <row r="43" spans="2:36" ht="12.75" customHeight="1" x14ac:dyDescent="0.2">
      <c r="B43" s="26"/>
      <c r="C43" s="18"/>
      <c r="D43" s="10"/>
      <c r="E43" s="10"/>
      <c r="F43" s="15" t="s">
        <v>3</v>
      </c>
      <c r="G43" s="9"/>
      <c r="H43" s="9"/>
      <c r="I43" s="9"/>
      <c r="J43" s="9"/>
      <c r="K43" s="9"/>
      <c r="L43" s="9"/>
      <c r="M43" s="9"/>
      <c r="N43" s="9"/>
      <c r="O43" s="9"/>
      <c r="P43" s="97"/>
      <c r="Q43" s="97"/>
      <c r="R43" s="9"/>
      <c r="S43" s="97"/>
      <c r="T43" s="97"/>
      <c r="U43" s="9"/>
      <c r="V43" s="97"/>
      <c r="W43" s="97"/>
      <c r="X43" s="9"/>
      <c r="Y43" s="97"/>
      <c r="Z43" s="97"/>
      <c r="AA43" s="9"/>
      <c r="AB43" s="97"/>
      <c r="AC43" s="97"/>
      <c r="AD43" s="9"/>
      <c r="AE43" s="97"/>
      <c r="AF43" s="97"/>
      <c r="AG43" s="9"/>
      <c r="AH43" s="97"/>
      <c r="AI43" s="97"/>
      <c r="AJ43" s="24"/>
    </row>
    <row r="44" spans="2:36" ht="12.75" customHeight="1" x14ac:dyDescent="0.2">
      <c r="B44" s="26"/>
      <c r="C44" s="18"/>
      <c r="D44" s="10"/>
      <c r="E44" s="10"/>
      <c r="F44" s="15" t="s">
        <v>3</v>
      </c>
      <c r="G44" s="9"/>
      <c r="H44" s="9"/>
      <c r="I44" s="9"/>
      <c r="J44" s="9"/>
      <c r="K44" s="9"/>
      <c r="L44" s="9"/>
      <c r="M44" s="9"/>
      <c r="N44" s="9"/>
      <c r="O44" s="9"/>
      <c r="P44" s="97"/>
      <c r="Q44" s="97"/>
      <c r="R44" s="9"/>
      <c r="S44" s="97"/>
      <c r="T44" s="97"/>
      <c r="U44" s="9"/>
      <c r="V44" s="97"/>
      <c r="W44" s="97"/>
      <c r="X44" s="9"/>
      <c r="Y44" s="97"/>
      <c r="Z44" s="97"/>
      <c r="AA44" s="9"/>
      <c r="AB44" s="97"/>
      <c r="AC44" s="97"/>
      <c r="AD44" s="9"/>
      <c r="AE44" s="97"/>
      <c r="AF44" s="97"/>
      <c r="AG44" s="9"/>
      <c r="AH44" s="97"/>
      <c r="AI44" s="97"/>
      <c r="AJ44" s="24"/>
    </row>
    <row r="45" spans="2:36" ht="12.75" customHeight="1" x14ac:dyDescent="0.2">
      <c r="B45" s="26"/>
      <c r="C45" s="18"/>
      <c r="D45" s="10"/>
      <c r="E45" s="10"/>
      <c r="F45" s="15" t="s">
        <v>3</v>
      </c>
      <c r="G45" s="9"/>
      <c r="H45" s="9"/>
      <c r="I45" s="9"/>
      <c r="J45" s="9"/>
      <c r="K45" s="9"/>
      <c r="L45" s="9"/>
      <c r="M45" s="9"/>
      <c r="N45" s="9"/>
      <c r="O45" s="9"/>
      <c r="P45" s="97"/>
      <c r="Q45" s="97"/>
      <c r="R45" s="9"/>
      <c r="S45" s="97"/>
      <c r="T45" s="97"/>
      <c r="U45" s="9"/>
      <c r="V45" s="97"/>
      <c r="W45" s="97"/>
      <c r="X45" s="9"/>
      <c r="Y45" s="97"/>
      <c r="Z45" s="97"/>
      <c r="AA45" s="9"/>
      <c r="AB45" s="97"/>
      <c r="AC45" s="97"/>
      <c r="AD45" s="9"/>
      <c r="AE45" s="97"/>
      <c r="AF45" s="97"/>
      <c r="AG45" s="9"/>
      <c r="AH45" s="97"/>
      <c r="AI45" s="97"/>
      <c r="AJ45" s="24"/>
    </row>
    <row r="46" spans="2:36" ht="12.75" customHeight="1" x14ac:dyDescent="0.2">
      <c r="B46" s="26"/>
      <c r="C46" s="18"/>
      <c r="D46" s="10"/>
      <c r="E46" s="10"/>
      <c r="F46" s="15" t="s">
        <v>3</v>
      </c>
      <c r="G46" s="9"/>
      <c r="H46" s="9"/>
      <c r="I46" s="9"/>
      <c r="J46" s="9"/>
      <c r="K46" s="9"/>
      <c r="L46" s="9"/>
      <c r="M46" s="9"/>
      <c r="N46" s="9"/>
      <c r="O46" s="9"/>
      <c r="P46" s="97"/>
      <c r="Q46" s="97"/>
      <c r="R46" s="9"/>
      <c r="S46" s="97"/>
      <c r="T46" s="97"/>
      <c r="U46" s="9"/>
      <c r="V46" s="97"/>
      <c r="W46" s="97"/>
      <c r="X46" s="9"/>
      <c r="Y46" s="97"/>
      <c r="Z46" s="97"/>
      <c r="AA46" s="9"/>
      <c r="AB46" s="97"/>
      <c r="AC46" s="97"/>
      <c r="AD46" s="9"/>
      <c r="AE46" s="97"/>
      <c r="AF46" s="97"/>
      <c r="AG46" s="9"/>
      <c r="AH46" s="97"/>
      <c r="AI46" s="97"/>
      <c r="AJ46" s="24"/>
    </row>
    <row r="47" spans="2:36" ht="12.75" customHeight="1" x14ac:dyDescent="0.2">
      <c r="B47" s="26"/>
      <c r="C47" s="18"/>
      <c r="D47" s="10"/>
      <c r="E47" s="10"/>
      <c r="F47" s="15" t="s">
        <v>3</v>
      </c>
      <c r="G47" s="9"/>
      <c r="H47" s="9"/>
      <c r="I47" s="9"/>
      <c r="J47" s="9"/>
      <c r="K47" s="9"/>
      <c r="L47" s="9"/>
      <c r="M47" s="9"/>
      <c r="N47" s="9"/>
      <c r="O47" s="9"/>
      <c r="P47" s="97"/>
      <c r="Q47" s="97"/>
      <c r="R47" s="9"/>
      <c r="S47" s="97"/>
      <c r="T47" s="97"/>
      <c r="U47" s="9"/>
      <c r="V47" s="97"/>
      <c r="W47" s="97"/>
      <c r="X47" s="9"/>
      <c r="Y47" s="97"/>
      <c r="Z47" s="97"/>
      <c r="AA47" s="9"/>
      <c r="AB47" s="97"/>
      <c r="AC47" s="97"/>
      <c r="AD47" s="9"/>
      <c r="AE47" s="97"/>
      <c r="AF47" s="97"/>
      <c r="AG47" s="9"/>
      <c r="AH47" s="97"/>
      <c r="AI47" s="97"/>
      <c r="AJ47" s="24"/>
    </row>
    <row r="48" spans="2:36" ht="12.75" customHeight="1" x14ac:dyDescent="0.2">
      <c r="B48" s="26"/>
      <c r="C48" s="18"/>
      <c r="D48" s="10"/>
      <c r="E48" s="10"/>
      <c r="F48" s="15" t="s">
        <v>3</v>
      </c>
      <c r="G48" s="9"/>
      <c r="H48" s="9"/>
      <c r="I48" s="9"/>
      <c r="J48" s="9"/>
      <c r="K48" s="9"/>
      <c r="L48" s="9"/>
      <c r="M48" s="9"/>
      <c r="N48" s="9"/>
      <c r="O48" s="9"/>
      <c r="P48" s="97"/>
      <c r="Q48" s="97"/>
      <c r="R48" s="9"/>
      <c r="S48" s="97"/>
      <c r="T48" s="97"/>
      <c r="U48" s="9"/>
      <c r="V48" s="97"/>
      <c r="W48" s="97"/>
      <c r="X48" s="9"/>
      <c r="Y48" s="97"/>
      <c r="Z48" s="97"/>
      <c r="AA48" s="9"/>
      <c r="AB48" s="97"/>
      <c r="AC48" s="97"/>
      <c r="AD48" s="9"/>
      <c r="AE48" s="97"/>
      <c r="AF48" s="97"/>
      <c r="AG48" s="9"/>
      <c r="AH48" s="97"/>
      <c r="AI48" s="97"/>
      <c r="AJ48" s="24"/>
    </row>
    <row r="49" spans="2:36" ht="12.75" customHeight="1" x14ac:dyDescent="0.2">
      <c r="B49" s="26"/>
      <c r="C49" s="18"/>
      <c r="D49" s="10"/>
      <c r="E49" s="10"/>
      <c r="F49" s="15" t="s">
        <v>3</v>
      </c>
      <c r="G49" s="9"/>
      <c r="H49" s="9"/>
      <c r="I49" s="9"/>
      <c r="J49" s="9"/>
      <c r="K49" s="9"/>
      <c r="L49" s="9"/>
      <c r="M49" s="9"/>
      <c r="N49" s="9"/>
      <c r="O49" s="9"/>
      <c r="P49" s="97"/>
      <c r="Q49" s="97"/>
      <c r="R49" s="9"/>
      <c r="S49" s="97"/>
      <c r="T49" s="97"/>
      <c r="U49" s="9"/>
      <c r="V49" s="97"/>
      <c r="W49" s="97"/>
      <c r="X49" s="9"/>
      <c r="Y49" s="97"/>
      <c r="Z49" s="97"/>
      <c r="AA49" s="9"/>
      <c r="AB49" s="97"/>
      <c r="AC49" s="97"/>
      <c r="AD49" s="9"/>
      <c r="AE49" s="97"/>
      <c r="AF49" s="97"/>
      <c r="AG49" s="9"/>
      <c r="AH49" s="97"/>
      <c r="AI49" s="97"/>
      <c r="AJ49" s="24"/>
    </row>
    <row r="50" spans="2:36" ht="12.75" customHeight="1" x14ac:dyDescent="0.2">
      <c r="B50" s="26"/>
      <c r="C50" s="18"/>
      <c r="D50" s="10"/>
      <c r="E50" s="10"/>
      <c r="F50" s="15" t="s">
        <v>3</v>
      </c>
      <c r="G50" s="9"/>
      <c r="H50" s="9"/>
      <c r="I50" s="9"/>
      <c r="J50" s="9"/>
      <c r="K50" s="9"/>
      <c r="L50" s="9"/>
      <c r="M50" s="9"/>
      <c r="N50" s="9"/>
      <c r="O50" s="9"/>
      <c r="P50" s="97"/>
      <c r="Q50" s="97"/>
      <c r="R50" s="9"/>
      <c r="S50" s="97"/>
      <c r="T50" s="97"/>
      <c r="U50" s="9"/>
      <c r="V50" s="97"/>
      <c r="W50" s="97"/>
      <c r="X50" s="9"/>
      <c r="Y50" s="97"/>
      <c r="Z50" s="97"/>
      <c r="AA50" s="9"/>
      <c r="AB50" s="97"/>
      <c r="AC50" s="97"/>
      <c r="AD50" s="9"/>
      <c r="AE50" s="97"/>
      <c r="AF50" s="97"/>
      <c r="AG50" s="9"/>
      <c r="AH50" s="97"/>
      <c r="AI50" s="97"/>
      <c r="AJ50" s="24"/>
    </row>
    <row r="51" spans="2:36" ht="12.75" customHeight="1" x14ac:dyDescent="0.2">
      <c r="B51" s="26"/>
      <c r="C51" s="18"/>
      <c r="D51" s="10"/>
      <c r="E51" s="10"/>
      <c r="F51" s="15" t="s">
        <v>3</v>
      </c>
      <c r="G51" s="9"/>
      <c r="H51" s="9"/>
      <c r="I51" s="9"/>
      <c r="J51" s="9"/>
      <c r="K51" s="9"/>
      <c r="L51" s="9"/>
      <c r="M51" s="9"/>
      <c r="N51" s="9"/>
      <c r="O51" s="9"/>
      <c r="P51" s="97"/>
      <c r="Q51" s="97"/>
      <c r="R51" s="9"/>
      <c r="S51" s="97"/>
      <c r="T51" s="97"/>
      <c r="U51" s="9"/>
      <c r="V51" s="97"/>
      <c r="W51" s="97"/>
      <c r="X51" s="9"/>
      <c r="Y51" s="97"/>
      <c r="Z51" s="97"/>
      <c r="AA51" s="9"/>
      <c r="AB51" s="97"/>
      <c r="AC51" s="97"/>
      <c r="AD51" s="9"/>
      <c r="AE51" s="97"/>
      <c r="AF51" s="97"/>
      <c r="AG51" s="9"/>
      <c r="AH51" s="97"/>
      <c r="AI51" s="97"/>
      <c r="AJ51" s="24"/>
    </row>
    <row r="52" spans="2:36" ht="12.75" customHeight="1" x14ac:dyDescent="0.2">
      <c r="B52" s="26"/>
      <c r="C52" s="18"/>
      <c r="D52" s="10"/>
      <c r="E52" s="10"/>
      <c r="F52" s="15" t="s">
        <v>3</v>
      </c>
      <c r="G52" s="9"/>
      <c r="H52" s="9"/>
      <c r="I52" s="9"/>
      <c r="J52" s="9"/>
      <c r="K52" s="9"/>
      <c r="L52" s="9"/>
      <c r="M52" s="9"/>
      <c r="N52" s="9"/>
      <c r="O52" s="9"/>
      <c r="P52" s="97"/>
      <c r="Q52" s="97"/>
      <c r="R52" s="9"/>
      <c r="S52" s="97"/>
      <c r="T52" s="97"/>
      <c r="U52" s="9"/>
      <c r="V52" s="97"/>
      <c r="W52" s="97"/>
      <c r="X52" s="9"/>
      <c r="Y52" s="97"/>
      <c r="Z52" s="97"/>
      <c r="AA52" s="9"/>
      <c r="AB52" s="97"/>
      <c r="AC52" s="97"/>
      <c r="AD52" s="9"/>
      <c r="AE52" s="97"/>
      <c r="AF52" s="97"/>
      <c r="AG52" s="9"/>
      <c r="AH52" s="97"/>
      <c r="AI52" s="97"/>
      <c r="AJ52" s="24"/>
    </row>
    <row r="53" spans="2:36" ht="12.75" customHeight="1" x14ac:dyDescent="0.2">
      <c r="B53" s="26"/>
      <c r="C53" s="18"/>
      <c r="D53" s="10"/>
      <c r="E53" s="10"/>
      <c r="F53" s="15" t="s">
        <v>3</v>
      </c>
      <c r="G53" s="9"/>
      <c r="H53" s="9"/>
      <c r="I53" s="9"/>
      <c r="J53" s="9"/>
      <c r="K53" s="9"/>
      <c r="L53" s="9"/>
      <c r="M53" s="9"/>
      <c r="N53" s="9"/>
      <c r="O53" s="9"/>
      <c r="P53" s="97"/>
      <c r="Q53" s="97"/>
      <c r="R53" s="9"/>
      <c r="S53" s="97"/>
      <c r="T53" s="97"/>
      <c r="U53" s="9"/>
      <c r="V53" s="97"/>
      <c r="W53" s="97"/>
      <c r="X53" s="9"/>
      <c r="Y53" s="97"/>
      <c r="Z53" s="97"/>
      <c r="AA53" s="9"/>
      <c r="AB53" s="97"/>
      <c r="AC53" s="97"/>
      <c r="AD53" s="9"/>
      <c r="AE53" s="97"/>
      <c r="AF53" s="97"/>
      <c r="AG53" s="9"/>
      <c r="AH53" s="97"/>
      <c r="AI53" s="97"/>
      <c r="AJ53" s="24"/>
    </row>
    <row r="54" spans="2:36" ht="12.75" customHeight="1" x14ac:dyDescent="0.2">
      <c r="B54" s="26"/>
      <c r="C54" s="18"/>
      <c r="D54" s="10"/>
      <c r="E54" s="10"/>
      <c r="F54" s="15" t="s">
        <v>3</v>
      </c>
      <c r="G54" s="9"/>
      <c r="H54" s="9"/>
      <c r="I54" s="9"/>
      <c r="J54" s="9"/>
      <c r="K54" s="9"/>
      <c r="L54" s="9"/>
      <c r="M54" s="9"/>
      <c r="N54" s="9"/>
      <c r="O54" s="9"/>
      <c r="P54" s="97"/>
      <c r="Q54" s="97"/>
      <c r="R54" s="9"/>
      <c r="S54" s="97"/>
      <c r="T54" s="97"/>
      <c r="U54" s="9"/>
      <c r="V54" s="97"/>
      <c r="W54" s="97"/>
      <c r="X54" s="9"/>
      <c r="Y54" s="97"/>
      <c r="Z54" s="97"/>
      <c r="AA54" s="9"/>
      <c r="AB54" s="97"/>
      <c r="AC54" s="97"/>
      <c r="AD54" s="9"/>
      <c r="AE54" s="97"/>
      <c r="AF54" s="97"/>
      <c r="AG54" s="9"/>
      <c r="AH54" s="97"/>
      <c r="AI54" s="97"/>
      <c r="AJ54" s="24"/>
    </row>
    <row r="55" spans="2:36" ht="12.75" customHeight="1" x14ac:dyDescent="0.2">
      <c r="B55" s="26"/>
      <c r="C55" s="18"/>
      <c r="D55" s="10"/>
      <c r="E55" s="10"/>
      <c r="F55" s="15" t="s">
        <v>3</v>
      </c>
      <c r="G55" s="9"/>
      <c r="H55" s="9"/>
      <c r="I55" s="9"/>
      <c r="J55" s="9"/>
      <c r="K55" s="9"/>
      <c r="L55" s="9"/>
      <c r="M55" s="9"/>
      <c r="N55" s="9"/>
      <c r="O55" s="9"/>
      <c r="P55" s="97"/>
      <c r="Q55" s="97"/>
      <c r="R55" s="9"/>
      <c r="S55" s="97"/>
      <c r="T55" s="97"/>
      <c r="U55" s="9"/>
      <c r="V55" s="97"/>
      <c r="W55" s="97"/>
      <c r="X55" s="9"/>
      <c r="Y55" s="97"/>
      <c r="Z55" s="97"/>
      <c r="AA55" s="9"/>
      <c r="AB55" s="97"/>
      <c r="AC55" s="97"/>
      <c r="AD55" s="9"/>
      <c r="AE55" s="97"/>
      <c r="AF55" s="97"/>
      <c r="AG55" s="9"/>
      <c r="AH55" s="97"/>
      <c r="AI55" s="97"/>
      <c r="AJ55" s="24"/>
    </row>
    <row r="56" spans="2:36" ht="12.75" customHeight="1" x14ac:dyDescent="0.2">
      <c r="B56" s="26"/>
      <c r="C56" s="18"/>
      <c r="D56" s="10"/>
      <c r="E56" s="10"/>
      <c r="F56" s="15" t="s">
        <v>3</v>
      </c>
      <c r="G56" s="9"/>
      <c r="H56" s="9"/>
      <c r="I56" s="9"/>
      <c r="J56" s="9"/>
      <c r="K56" s="9"/>
      <c r="L56" s="9"/>
      <c r="M56" s="9"/>
      <c r="N56" s="9"/>
      <c r="O56" s="9"/>
      <c r="P56" s="97"/>
      <c r="Q56" s="97"/>
      <c r="R56" s="9"/>
      <c r="S56" s="97"/>
      <c r="T56" s="97"/>
      <c r="U56" s="9"/>
      <c r="V56" s="97"/>
      <c r="W56" s="97"/>
      <c r="X56" s="9"/>
      <c r="Y56" s="97"/>
      <c r="Z56" s="97"/>
      <c r="AA56" s="9"/>
      <c r="AB56" s="97"/>
      <c r="AC56" s="97"/>
      <c r="AD56" s="9"/>
      <c r="AE56" s="97"/>
      <c r="AF56" s="97"/>
      <c r="AG56" s="9"/>
      <c r="AH56" s="97"/>
      <c r="AI56" s="97"/>
      <c r="AJ56" s="24"/>
    </row>
    <row r="57" spans="2:36" ht="12.75" customHeight="1" x14ac:dyDescent="0.2">
      <c r="B57" s="26"/>
      <c r="C57" s="18"/>
      <c r="D57" s="10"/>
      <c r="E57" s="10"/>
      <c r="F57" s="15" t="s">
        <v>3</v>
      </c>
      <c r="G57" s="9"/>
      <c r="H57" s="9"/>
      <c r="I57" s="9"/>
      <c r="J57" s="9"/>
      <c r="K57" s="9"/>
      <c r="L57" s="9"/>
      <c r="M57" s="9"/>
      <c r="N57" s="9"/>
      <c r="O57" s="9"/>
      <c r="P57" s="97"/>
      <c r="Q57" s="97"/>
      <c r="R57" s="9"/>
      <c r="S57" s="97"/>
      <c r="T57" s="97"/>
      <c r="U57" s="9"/>
      <c r="V57" s="97"/>
      <c r="W57" s="97"/>
      <c r="X57" s="9"/>
      <c r="Y57" s="97"/>
      <c r="Z57" s="97"/>
      <c r="AA57" s="9"/>
      <c r="AB57" s="97"/>
      <c r="AC57" s="97"/>
      <c r="AD57" s="9"/>
      <c r="AE57" s="97"/>
      <c r="AF57" s="97"/>
      <c r="AG57" s="9"/>
      <c r="AH57" s="97"/>
      <c r="AI57" s="97"/>
      <c r="AJ57" s="24"/>
    </row>
    <row r="58" spans="2:36" ht="12.75" customHeight="1" x14ac:dyDescent="0.2">
      <c r="B58" s="26"/>
      <c r="C58" s="18"/>
      <c r="D58" s="10"/>
      <c r="E58" s="10"/>
      <c r="F58" s="15" t="s">
        <v>3</v>
      </c>
      <c r="G58" s="9"/>
      <c r="H58" s="9"/>
      <c r="I58" s="9"/>
      <c r="J58" s="9"/>
      <c r="K58" s="9"/>
      <c r="L58" s="9"/>
      <c r="M58" s="9"/>
      <c r="N58" s="9"/>
      <c r="O58" s="9"/>
      <c r="P58" s="97"/>
      <c r="Q58" s="97"/>
      <c r="R58" s="9"/>
      <c r="S58" s="97"/>
      <c r="T58" s="97"/>
      <c r="U58" s="9"/>
      <c r="V58" s="97"/>
      <c r="W58" s="97"/>
      <c r="X58" s="9"/>
      <c r="Y58" s="97"/>
      <c r="Z58" s="97"/>
      <c r="AA58" s="9"/>
      <c r="AB58" s="97"/>
      <c r="AC58" s="97"/>
      <c r="AD58" s="9"/>
      <c r="AE58" s="97"/>
      <c r="AF58" s="97"/>
      <c r="AG58" s="9"/>
      <c r="AH58" s="97"/>
      <c r="AI58" s="97"/>
      <c r="AJ58" s="24"/>
    </row>
    <row r="59" spans="2:36" ht="12.75" customHeight="1" x14ac:dyDescent="0.2">
      <c r="B59" s="26"/>
      <c r="C59" s="18"/>
      <c r="D59" s="10"/>
      <c r="E59" s="10"/>
      <c r="F59" s="15" t="s">
        <v>3</v>
      </c>
      <c r="G59" s="9"/>
      <c r="H59" s="9"/>
      <c r="I59" s="9"/>
      <c r="J59" s="9"/>
      <c r="K59" s="9"/>
      <c r="L59" s="9"/>
      <c r="M59" s="9"/>
      <c r="N59" s="9"/>
      <c r="O59" s="9"/>
      <c r="P59" s="97"/>
      <c r="Q59" s="97"/>
      <c r="R59" s="9"/>
      <c r="S59" s="97"/>
      <c r="T59" s="97"/>
      <c r="U59" s="9"/>
      <c r="V59" s="97"/>
      <c r="W59" s="97"/>
      <c r="X59" s="9"/>
      <c r="Y59" s="97"/>
      <c r="Z59" s="97"/>
      <c r="AA59" s="9"/>
      <c r="AB59" s="97"/>
      <c r="AC59" s="97"/>
      <c r="AD59" s="9"/>
      <c r="AE59" s="97"/>
      <c r="AF59" s="97"/>
      <c r="AG59" s="9"/>
      <c r="AH59" s="97"/>
      <c r="AI59" s="97"/>
      <c r="AJ59" s="24"/>
    </row>
    <row r="60" spans="2:36" ht="12.75" customHeight="1" x14ac:dyDescent="0.2">
      <c r="B60" s="26"/>
      <c r="C60" s="18"/>
      <c r="D60" s="10"/>
      <c r="E60" s="10"/>
      <c r="F60" s="15" t="s">
        <v>3</v>
      </c>
      <c r="G60" s="9"/>
      <c r="H60" s="9"/>
      <c r="I60" s="9"/>
      <c r="J60" s="9"/>
      <c r="K60" s="9"/>
      <c r="L60" s="9"/>
      <c r="M60" s="9"/>
      <c r="N60" s="9"/>
      <c r="O60" s="9"/>
      <c r="P60" s="97"/>
      <c r="Q60" s="97"/>
      <c r="R60" s="9"/>
      <c r="S60" s="97"/>
      <c r="T60" s="97"/>
      <c r="U60" s="9"/>
      <c r="V60" s="97"/>
      <c r="W60" s="97"/>
      <c r="X60" s="9"/>
      <c r="Y60" s="97"/>
      <c r="Z60" s="97"/>
      <c r="AA60" s="9"/>
      <c r="AB60" s="97"/>
      <c r="AC60" s="97"/>
      <c r="AD60" s="9"/>
      <c r="AE60" s="97"/>
      <c r="AF60" s="97"/>
      <c r="AG60" s="9"/>
      <c r="AH60" s="97"/>
      <c r="AI60" s="97"/>
      <c r="AJ60" s="24"/>
    </row>
    <row r="61" spans="2:36" ht="12.75" customHeight="1" x14ac:dyDescent="0.2">
      <c r="B61" s="26"/>
      <c r="C61" s="18"/>
      <c r="D61" s="10"/>
      <c r="E61" s="10"/>
      <c r="F61" s="15" t="s">
        <v>3</v>
      </c>
      <c r="G61" s="9"/>
      <c r="H61" s="9"/>
      <c r="I61" s="9"/>
      <c r="J61" s="9"/>
      <c r="K61" s="9"/>
      <c r="L61" s="9"/>
      <c r="M61" s="9"/>
      <c r="N61" s="9"/>
      <c r="O61" s="9"/>
      <c r="P61" s="97"/>
      <c r="Q61" s="97"/>
      <c r="R61" s="9"/>
      <c r="S61" s="97"/>
      <c r="T61" s="97"/>
      <c r="U61" s="9"/>
      <c r="V61" s="97"/>
      <c r="W61" s="97"/>
      <c r="X61" s="9"/>
      <c r="Y61" s="97"/>
      <c r="Z61" s="97"/>
      <c r="AA61" s="9"/>
      <c r="AB61" s="97"/>
      <c r="AC61" s="97"/>
      <c r="AD61" s="9"/>
      <c r="AE61" s="97"/>
      <c r="AF61" s="97"/>
      <c r="AG61" s="9"/>
      <c r="AH61" s="97"/>
      <c r="AI61" s="97"/>
      <c r="AJ61" s="24"/>
    </row>
    <row r="62" spans="2:36" ht="12.75" customHeight="1" x14ac:dyDescent="0.2">
      <c r="B62" s="26"/>
      <c r="C62" s="18"/>
      <c r="D62" s="10"/>
      <c r="E62" s="10"/>
      <c r="F62" s="15" t="s">
        <v>3</v>
      </c>
      <c r="G62" s="9"/>
      <c r="H62" s="9"/>
      <c r="I62" s="9"/>
      <c r="J62" s="9"/>
      <c r="K62" s="9"/>
      <c r="L62" s="9"/>
      <c r="M62" s="9"/>
      <c r="N62" s="9"/>
      <c r="O62" s="9"/>
      <c r="P62" s="97"/>
      <c r="Q62" s="97"/>
      <c r="R62" s="9"/>
      <c r="S62" s="97"/>
      <c r="T62" s="97"/>
      <c r="U62" s="9"/>
      <c r="V62" s="97"/>
      <c r="W62" s="97"/>
      <c r="X62" s="9"/>
      <c r="Y62" s="97"/>
      <c r="Z62" s="97"/>
      <c r="AA62" s="9"/>
      <c r="AB62" s="97"/>
      <c r="AC62" s="97"/>
      <c r="AD62" s="9"/>
      <c r="AE62" s="97"/>
      <c r="AF62" s="97"/>
      <c r="AG62" s="9"/>
      <c r="AH62" s="97"/>
      <c r="AI62" s="97"/>
      <c r="AJ62" s="24"/>
    </row>
    <row r="63" spans="2:36" ht="12.75" customHeight="1" x14ac:dyDescent="0.2">
      <c r="B63" s="26"/>
      <c r="C63" s="18"/>
      <c r="D63" s="10"/>
      <c r="E63" s="10"/>
      <c r="F63" s="15" t="s">
        <v>3</v>
      </c>
      <c r="G63" s="9"/>
      <c r="H63" s="9"/>
      <c r="I63" s="9"/>
      <c r="J63" s="9"/>
      <c r="K63" s="9"/>
      <c r="L63" s="9"/>
      <c r="M63" s="9"/>
      <c r="N63" s="9"/>
      <c r="O63" s="9"/>
      <c r="P63" s="97"/>
      <c r="Q63" s="97"/>
      <c r="R63" s="9"/>
      <c r="S63" s="97"/>
      <c r="T63" s="97"/>
      <c r="U63" s="9"/>
      <c r="V63" s="97"/>
      <c r="W63" s="97"/>
      <c r="X63" s="9"/>
      <c r="Y63" s="97"/>
      <c r="Z63" s="97"/>
      <c r="AA63" s="9"/>
      <c r="AB63" s="97"/>
      <c r="AC63" s="97"/>
      <c r="AD63" s="9"/>
      <c r="AE63" s="97"/>
      <c r="AF63" s="97"/>
      <c r="AG63" s="9"/>
      <c r="AH63" s="97"/>
      <c r="AI63" s="97"/>
      <c r="AJ63" s="24"/>
    </row>
    <row r="64" spans="2:36" ht="12.75" customHeight="1" x14ac:dyDescent="0.2">
      <c r="B64" s="26"/>
      <c r="C64" s="18"/>
      <c r="D64" s="10"/>
      <c r="E64" s="10"/>
      <c r="F64" s="15" t="s">
        <v>3</v>
      </c>
      <c r="G64" s="9"/>
      <c r="H64" s="9"/>
      <c r="I64" s="9"/>
      <c r="J64" s="9"/>
      <c r="K64" s="9"/>
      <c r="L64" s="9"/>
      <c r="M64" s="9"/>
      <c r="N64" s="9"/>
      <c r="O64" s="9"/>
      <c r="P64" s="97"/>
      <c r="Q64" s="97"/>
      <c r="R64" s="9"/>
      <c r="S64" s="97"/>
      <c r="T64" s="97"/>
      <c r="U64" s="9"/>
      <c r="V64" s="97"/>
      <c r="W64" s="97"/>
      <c r="X64" s="9"/>
      <c r="Y64" s="97"/>
      <c r="Z64" s="97"/>
      <c r="AA64" s="9"/>
      <c r="AB64" s="97"/>
      <c r="AC64" s="97"/>
      <c r="AD64" s="9"/>
      <c r="AE64" s="97"/>
      <c r="AF64" s="97"/>
      <c r="AG64" s="9"/>
      <c r="AH64" s="97"/>
      <c r="AI64" s="97"/>
      <c r="AJ64" s="24"/>
    </row>
    <row r="65" spans="2:36" ht="12.75" customHeight="1" x14ac:dyDescent="0.2">
      <c r="B65" s="26"/>
      <c r="C65" s="18"/>
      <c r="D65" s="10"/>
      <c r="E65" s="10"/>
      <c r="F65" s="15" t="s">
        <v>3</v>
      </c>
      <c r="G65" s="9"/>
      <c r="H65" s="9"/>
      <c r="I65" s="9"/>
      <c r="J65" s="9"/>
      <c r="K65" s="9"/>
      <c r="L65" s="9"/>
      <c r="M65" s="9"/>
      <c r="N65" s="9"/>
      <c r="O65" s="9"/>
      <c r="P65" s="97"/>
      <c r="Q65" s="97"/>
      <c r="R65" s="9"/>
      <c r="S65" s="97"/>
      <c r="T65" s="97"/>
      <c r="U65" s="9"/>
      <c r="V65" s="97"/>
      <c r="W65" s="97"/>
      <c r="X65" s="9"/>
      <c r="Y65" s="97"/>
      <c r="Z65" s="97"/>
      <c r="AA65" s="9"/>
      <c r="AB65" s="97"/>
      <c r="AC65" s="97"/>
      <c r="AD65" s="9"/>
      <c r="AE65" s="97"/>
      <c r="AF65" s="97"/>
      <c r="AG65" s="9"/>
      <c r="AH65" s="97"/>
      <c r="AI65" s="97"/>
      <c r="AJ65" s="24"/>
    </row>
    <row r="66" spans="2:36" ht="12.75" customHeight="1" x14ac:dyDescent="0.2">
      <c r="B66" s="26"/>
      <c r="C66" s="18"/>
      <c r="D66" s="10"/>
      <c r="E66" s="10"/>
      <c r="F66" s="15" t="s">
        <v>3</v>
      </c>
      <c r="G66" s="9"/>
      <c r="H66" s="9"/>
      <c r="I66" s="9"/>
      <c r="J66" s="9"/>
      <c r="K66" s="9"/>
      <c r="L66" s="9"/>
      <c r="M66" s="9"/>
      <c r="N66" s="9"/>
      <c r="O66" s="9"/>
      <c r="P66" s="97"/>
      <c r="Q66" s="97"/>
      <c r="R66" s="9"/>
      <c r="S66" s="97"/>
      <c r="T66" s="97"/>
      <c r="U66" s="9"/>
      <c r="V66" s="97"/>
      <c r="W66" s="97"/>
      <c r="X66" s="9"/>
      <c r="Y66" s="97"/>
      <c r="Z66" s="97"/>
      <c r="AA66" s="9"/>
      <c r="AB66" s="97"/>
      <c r="AC66" s="97"/>
      <c r="AD66" s="9"/>
      <c r="AE66" s="97"/>
      <c r="AF66" s="97"/>
      <c r="AG66" s="9"/>
      <c r="AH66" s="97"/>
      <c r="AI66" s="97"/>
      <c r="AJ66" s="24"/>
    </row>
    <row r="67" spans="2:36" ht="12.75" customHeight="1" x14ac:dyDescent="0.2">
      <c r="B67" s="26"/>
      <c r="C67" s="18"/>
      <c r="D67" s="10"/>
      <c r="E67" s="10"/>
      <c r="F67" s="15" t="s">
        <v>3</v>
      </c>
      <c r="G67" s="9"/>
      <c r="H67" s="9"/>
      <c r="I67" s="9"/>
      <c r="J67" s="9"/>
      <c r="K67" s="9"/>
      <c r="L67" s="9"/>
      <c r="M67" s="9"/>
      <c r="N67" s="9"/>
      <c r="O67" s="9"/>
      <c r="P67" s="97"/>
      <c r="Q67" s="97"/>
      <c r="R67" s="9"/>
      <c r="S67" s="97"/>
      <c r="T67" s="97"/>
      <c r="U67" s="9"/>
      <c r="V67" s="97"/>
      <c r="W67" s="97"/>
      <c r="X67" s="9"/>
      <c r="Y67" s="97"/>
      <c r="Z67" s="97"/>
      <c r="AA67" s="9"/>
      <c r="AB67" s="97"/>
      <c r="AC67" s="97"/>
      <c r="AD67" s="9"/>
      <c r="AE67" s="97"/>
      <c r="AF67" s="97"/>
      <c r="AG67" s="9"/>
      <c r="AH67" s="97"/>
      <c r="AI67" s="97"/>
      <c r="AJ67" s="24"/>
    </row>
    <row r="68" spans="2:36" ht="12.75" customHeight="1" x14ac:dyDescent="0.2">
      <c r="B68" s="26"/>
      <c r="C68" s="18"/>
      <c r="D68" s="10"/>
      <c r="E68" s="10"/>
      <c r="F68" s="15" t="s">
        <v>3</v>
      </c>
      <c r="G68" s="9"/>
      <c r="H68" s="9"/>
      <c r="I68" s="9"/>
      <c r="J68" s="9"/>
      <c r="K68" s="9"/>
      <c r="L68" s="9"/>
      <c r="M68" s="9"/>
      <c r="N68" s="9"/>
      <c r="O68" s="9"/>
      <c r="P68" s="97"/>
      <c r="Q68" s="97"/>
      <c r="R68" s="9"/>
      <c r="S68" s="97"/>
      <c r="T68" s="97"/>
      <c r="U68" s="9"/>
      <c r="V68" s="97"/>
      <c r="W68" s="97"/>
      <c r="X68" s="9"/>
      <c r="Y68" s="97"/>
      <c r="Z68" s="97"/>
      <c r="AA68" s="9"/>
      <c r="AB68" s="97"/>
      <c r="AC68" s="97"/>
      <c r="AD68" s="9"/>
      <c r="AE68" s="97"/>
      <c r="AF68" s="97"/>
      <c r="AG68" s="9"/>
      <c r="AH68" s="97"/>
      <c r="AI68" s="97"/>
      <c r="AJ68" s="24"/>
    </row>
    <row r="69" spans="2:36" ht="12.75" customHeight="1" x14ac:dyDescent="0.2">
      <c r="B69" s="26"/>
      <c r="C69" s="18"/>
      <c r="D69" s="10"/>
      <c r="E69" s="10"/>
      <c r="F69" s="15" t="s">
        <v>3</v>
      </c>
      <c r="G69" s="9"/>
      <c r="H69" s="9"/>
      <c r="I69" s="9"/>
      <c r="J69" s="9"/>
      <c r="K69" s="9"/>
      <c r="L69" s="9"/>
      <c r="M69" s="9"/>
      <c r="N69" s="9"/>
      <c r="O69" s="9"/>
      <c r="P69" s="97"/>
      <c r="Q69" s="97"/>
      <c r="R69" s="9"/>
      <c r="S69" s="97"/>
      <c r="T69" s="97"/>
      <c r="U69" s="9"/>
      <c r="V69" s="97"/>
      <c r="W69" s="97"/>
      <c r="X69" s="9"/>
      <c r="Y69" s="97"/>
      <c r="Z69" s="97"/>
      <c r="AA69" s="9"/>
      <c r="AB69" s="97"/>
      <c r="AC69" s="97"/>
      <c r="AD69" s="9"/>
      <c r="AE69" s="97"/>
      <c r="AF69" s="97"/>
      <c r="AG69" s="9"/>
      <c r="AH69" s="97"/>
      <c r="AI69" s="97"/>
      <c r="AJ69" s="24"/>
    </row>
    <row r="70" spans="2:36" ht="12.75" customHeight="1" x14ac:dyDescent="0.2">
      <c r="B70" s="26"/>
      <c r="C70" s="18"/>
      <c r="D70" s="10"/>
      <c r="E70" s="10"/>
      <c r="F70" s="15" t="s">
        <v>3</v>
      </c>
      <c r="G70" s="9"/>
      <c r="H70" s="9"/>
      <c r="I70" s="9"/>
      <c r="J70" s="9"/>
      <c r="K70" s="9"/>
      <c r="L70" s="9"/>
      <c r="M70" s="9"/>
      <c r="N70" s="9"/>
      <c r="O70" s="9"/>
      <c r="P70" s="97"/>
      <c r="Q70" s="97"/>
      <c r="R70" s="9"/>
      <c r="S70" s="97"/>
      <c r="T70" s="97"/>
      <c r="U70" s="9"/>
      <c r="V70" s="97"/>
      <c r="W70" s="97"/>
      <c r="X70" s="9"/>
      <c r="Y70" s="97"/>
      <c r="Z70" s="97"/>
      <c r="AA70" s="9"/>
      <c r="AB70" s="97"/>
      <c r="AC70" s="97"/>
      <c r="AD70" s="9"/>
      <c r="AE70" s="97"/>
      <c r="AF70" s="97"/>
      <c r="AG70" s="9"/>
      <c r="AH70" s="97"/>
      <c r="AI70" s="97"/>
      <c r="AJ70" s="24"/>
    </row>
    <row r="71" spans="2:36" ht="12.75" customHeight="1" x14ac:dyDescent="0.2">
      <c r="B71" s="26"/>
      <c r="C71" s="18"/>
      <c r="D71" s="10"/>
      <c r="E71" s="10"/>
      <c r="F71" s="15" t="s">
        <v>3</v>
      </c>
      <c r="G71" s="9"/>
      <c r="H71" s="9"/>
      <c r="I71" s="9"/>
      <c r="J71" s="9"/>
      <c r="K71" s="9"/>
      <c r="L71" s="9"/>
      <c r="M71" s="9"/>
      <c r="N71" s="9"/>
      <c r="O71" s="9"/>
      <c r="P71" s="97"/>
      <c r="Q71" s="97"/>
      <c r="R71" s="9"/>
      <c r="S71" s="97"/>
      <c r="T71" s="97"/>
      <c r="U71" s="9"/>
      <c r="V71" s="97"/>
      <c r="W71" s="97"/>
      <c r="X71" s="9"/>
      <c r="Y71" s="97"/>
      <c r="Z71" s="97"/>
      <c r="AA71" s="9"/>
      <c r="AB71" s="97"/>
      <c r="AC71" s="97"/>
      <c r="AD71" s="9"/>
      <c r="AE71" s="97"/>
      <c r="AF71" s="97"/>
      <c r="AG71" s="9"/>
      <c r="AH71" s="97"/>
      <c r="AI71" s="97"/>
      <c r="AJ71" s="24"/>
    </row>
    <row r="72" spans="2:36" ht="12.75" customHeight="1" x14ac:dyDescent="0.2">
      <c r="B72" s="26"/>
      <c r="C72" s="18"/>
      <c r="D72" s="10"/>
      <c r="E72" s="10"/>
      <c r="F72" s="15" t="s">
        <v>3</v>
      </c>
      <c r="G72" s="9"/>
      <c r="H72" s="9"/>
      <c r="I72" s="9"/>
      <c r="J72" s="9"/>
      <c r="K72" s="9"/>
      <c r="L72" s="9"/>
      <c r="M72" s="9"/>
      <c r="N72" s="9"/>
      <c r="O72" s="9"/>
      <c r="P72" s="97"/>
      <c r="Q72" s="97"/>
      <c r="R72" s="9"/>
      <c r="S72" s="97"/>
      <c r="T72" s="97"/>
      <c r="U72" s="9"/>
      <c r="V72" s="97"/>
      <c r="W72" s="97"/>
      <c r="X72" s="9"/>
      <c r="Y72" s="97"/>
      <c r="Z72" s="97"/>
      <c r="AA72" s="9"/>
      <c r="AB72" s="97"/>
      <c r="AC72" s="97"/>
      <c r="AD72" s="9"/>
      <c r="AE72" s="97"/>
      <c r="AF72" s="97"/>
      <c r="AG72" s="9"/>
      <c r="AH72" s="97"/>
      <c r="AI72" s="97"/>
      <c r="AJ72" s="24"/>
    </row>
    <row r="73" spans="2:36" ht="12.75" customHeight="1" x14ac:dyDescent="0.2">
      <c r="B73" s="26"/>
      <c r="C73" s="18"/>
      <c r="D73" s="10"/>
      <c r="E73" s="10"/>
      <c r="F73" s="15" t="s">
        <v>3</v>
      </c>
      <c r="G73" s="9"/>
      <c r="H73" s="9"/>
      <c r="I73" s="9"/>
      <c r="J73" s="9"/>
      <c r="K73" s="9"/>
      <c r="L73" s="9"/>
      <c r="M73" s="9"/>
      <c r="N73" s="9"/>
      <c r="O73" s="9"/>
      <c r="P73" s="97"/>
      <c r="Q73" s="97"/>
      <c r="R73" s="9"/>
      <c r="S73" s="97"/>
      <c r="T73" s="97"/>
      <c r="U73" s="9"/>
      <c r="V73" s="97"/>
      <c r="W73" s="97"/>
      <c r="X73" s="9"/>
      <c r="Y73" s="97"/>
      <c r="Z73" s="97"/>
      <c r="AA73" s="9"/>
      <c r="AB73" s="97"/>
      <c r="AC73" s="97"/>
      <c r="AD73" s="9"/>
      <c r="AE73" s="97"/>
      <c r="AF73" s="97"/>
      <c r="AG73" s="9"/>
      <c r="AH73" s="97"/>
      <c r="AI73" s="97"/>
      <c r="AJ73" s="24"/>
    </row>
    <row r="74" spans="2:36" ht="12.75" customHeight="1" x14ac:dyDescent="0.2">
      <c r="B74" s="26"/>
      <c r="C74" s="18"/>
      <c r="D74" s="10"/>
      <c r="E74" s="10"/>
      <c r="F74" s="15" t="s">
        <v>3</v>
      </c>
      <c r="G74" s="9"/>
      <c r="H74" s="9"/>
      <c r="I74" s="9"/>
      <c r="J74" s="9"/>
      <c r="K74" s="9"/>
      <c r="L74" s="9"/>
      <c r="M74" s="9"/>
      <c r="N74" s="9"/>
      <c r="O74" s="9"/>
      <c r="P74" s="97"/>
      <c r="Q74" s="97"/>
      <c r="R74" s="9"/>
      <c r="S74" s="97"/>
      <c r="T74" s="97"/>
      <c r="U74" s="9"/>
      <c r="V74" s="97"/>
      <c r="W74" s="97"/>
      <c r="X74" s="9"/>
      <c r="Y74" s="97"/>
      <c r="Z74" s="97"/>
      <c r="AA74" s="9"/>
      <c r="AB74" s="97"/>
      <c r="AC74" s="97"/>
      <c r="AD74" s="9"/>
      <c r="AE74" s="97"/>
      <c r="AF74" s="97"/>
      <c r="AG74" s="9"/>
      <c r="AH74" s="97"/>
      <c r="AI74" s="97"/>
      <c r="AJ74" s="24"/>
    </row>
    <row r="75" spans="2:36" ht="12.75" customHeight="1" x14ac:dyDescent="0.2">
      <c r="B75" s="26"/>
      <c r="C75" s="18"/>
      <c r="D75" s="10"/>
      <c r="E75" s="10"/>
      <c r="F75" s="15" t="s">
        <v>3</v>
      </c>
      <c r="G75" s="9"/>
      <c r="H75" s="9"/>
      <c r="I75" s="9"/>
      <c r="J75" s="9"/>
      <c r="K75" s="9"/>
      <c r="L75" s="9"/>
      <c r="M75" s="9"/>
      <c r="N75" s="9"/>
      <c r="O75" s="9"/>
      <c r="P75" s="97"/>
      <c r="Q75" s="97"/>
      <c r="R75" s="9"/>
      <c r="S75" s="97"/>
      <c r="T75" s="97"/>
      <c r="U75" s="9"/>
      <c r="V75" s="97"/>
      <c r="W75" s="97"/>
      <c r="X75" s="9"/>
      <c r="Y75" s="97"/>
      <c r="Z75" s="97"/>
      <c r="AA75" s="9"/>
      <c r="AB75" s="97"/>
      <c r="AC75" s="97"/>
      <c r="AD75" s="9"/>
      <c r="AE75" s="97"/>
      <c r="AF75" s="97"/>
      <c r="AG75" s="9"/>
      <c r="AH75" s="97"/>
      <c r="AI75" s="97"/>
      <c r="AJ75" s="24"/>
    </row>
    <row r="76" spans="2:36" ht="12.75" customHeight="1" x14ac:dyDescent="0.2">
      <c r="B76" s="26"/>
      <c r="C76" s="18"/>
      <c r="D76" s="10"/>
      <c r="E76" s="10"/>
      <c r="F76" s="15" t="s">
        <v>3</v>
      </c>
      <c r="G76" s="9"/>
      <c r="H76" s="9"/>
      <c r="I76" s="9"/>
      <c r="J76" s="9"/>
      <c r="K76" s="9"/>
      <c r="L76" s="9"/>
      <c r="M76" s="9"/>
      <c r="N76" s="9"/>
      <c r="O76" s="9"/>
      <c r="P76" s="97"/>
      <c r="Q76" s="97"/>
      <c r="R76" s="9"/>
      <c r="S76" s="97"/>
      <c r="T76" s="97"/>
      <c r="U76" s="9"/>
      <c r="V76" s="97"/>
      <c r="W76" s="97"/>
      <c r="X76" s="9"/>
      <c r="Y76" s="97"/>
      <c r="Z76" s="97"/>
      <c r="AA76" s="9"/>
      <c r="AB76" s="97"/>
      <c r="AC76" s="97"/>
      <c r="AD76" s="9"/>
      <c r="AE76" s="97"/>
      <c r="AF76" s="97"/>
      <c r="AG76" s="9"/>
      <c r="AH76" s="97"/>
      <c r="AI76" s="97"/>
      <c r="AJ76" s="24"/>
    </row>
    <row r="77" spans="2:36" ht="12.75" customHeight="1" x14ac:dyDescent="0.2">
      <c r="B77" s="26"/>
      <c r="C77" s="18"/>
      <c r="D77" s="10"/>
      <c r="E77" s="10"/>
      <c r="F77" s="15" t="s">
        <v>3</v>
      </c>
      <c r="G77" s="9"/>
      <c r="H77" s="9"/>
      <c r="I77" s="9"/>
      <c r="J77" s="9"/>
      <c r="K77" s="9"/>
      <c r="L77" s="9"/>
      <c r="M77" s="9"/>
      <c r="N77" s="9"/>
      <c r="O77" s="9"/>
      <c r="P77" s="97"/>
      <c r="Q77" s="97"/>
      <c r="R77" s="9"/>
      <c r="S77" s="97"/>
      <c r="T77" s="97"/>
      <c r="U77" s="9"/>
      <c r="V77" s="97"/>
      <c r="W77" s="97"/>
      <c r="X77" s="9"/>
      <c r="Y77" s="97"/>
      <c r="Z77" s="97"/>
      <c r="AA77" s="9"/>
      <c r="AB77" s="97"/>
      <c r="AC77" s="97"/>
      <c r="AD77" s="9"/>
      <c r="AE77" s="97"/>
      <c r="AF77" s="97"/>
      <c r="AG77" s="9"/>
      <c r="AH77" s="97"/>
      <c r="AI77" s="97"/>
      <c r="AJ77" s="24"/>
    </row>
    <row r="78" spans="2:36" ht="12.75" customHeight="1" x14ac:dyDescent="0.2">
      <c r="B78" s="26"/>
      <c r="C78" s="18"/>
      <c r="D78" s="10"/>
      <c r="E78" s="10"/>
      <c r="F78" s="15" t="s">
        <v>3</v>
      </c>
      <c r="G78" s="9"/>
      <c r="H78" s="9"/>
      <c r="I78" s="9"/>
      <c r="J78" s="9"/>
      <c r="K78" s="9"/>
      <c r="L78" s="9"/>
      <c r="M78" s="9"/>
      <c r="N78" s="9"/>
      <c r="O78" s="9"/>
      <c r="P78" s="97"/>
      <c r="Q78" s="97"/>
      <c r="R78" s="9"/>
      <c r="S78" s="97"/>
      <c r="T78" s="97"/>
      <c r="U78" s="9"/>
      <c r="V78" s="97"/>
      <c r="W78" s="97"/>
      <c r="X78" s="9"/>
      <c r="Y78" s="97"/>
      <c r="Z78" s="97"/>
      <c r="AA78" s="9"/>
      <c r="AB78" s="97"/>
      <c r="AC78" s="97"/>
      <c r="AD78" s="9"/>
      <c r="AE78" s="97"/>
      <c r="AF78" s="97"/>
      <c r="AG78" s="9"/>
      <c r="AH78" s="97"/>
      <c r="AI78" s="97"/>
      <c r="AJ78" s="24"/>
    </row>
    <row r="79" spans="2:36" ht="12.75" customHeight="1" x14ac:dyDescent="0.2">
      <c r="B79" s="26"/>
      <c r="C79" s="18"/>
      <c r="D79" s="10"/>
      <c r="E79" s="10"/>
      <c r="F79" s="15" t="s">
        <v>3</v>
      </c>
      <c r="G79" s="9"/>
      <c r="H79" s="9"/>
      <c r="I79" s="9"/>
      <c r="J79" s="9"/>
      <c r="K79" s="9"/>
      <c r="L79" s="9"/>
      <c r="M79" s="9"/>
      <c r="N79" s="9"/>
      <c r="O79" s="9"/>
      <c r="P79" s="97"/>
      <c r="Q79" s="97"/>
      <c r="R79" s="9"/>
      <c r="S79" s="97"/>
      <c r="T79" s="97"/>
      <c r="U79" s="9"/>
      <c r="V79" s="97"/>
      <c r="W79" s="97"/>
      <c r="X79" s="9"/>
      <c r="Y79" s="97"/>
      <c r="Z79" s="97"/>
      <c r="AA79" s="9"/>
      <c r="AB79" s="97"/>
      <c r="AC79" s="97"/>
      <c r="AD79" s="9"/>
      <c r="AE79" s="97"/>
      <c r="AF79" s="97"/>
      <c r="AG79" s="9"/>
      <c r="AH79" s="97"/>
      <c r="AI79" s="97"/>
      <c r="AJ79" s="24"/>
    </row>
    <row r="80" spans="2:36" ht="12.75" customHeight="1" x14ac:dyDescent="0.2">
      <c r="B80" s="26"/>
      <c r="C80" s="18"/>
      <c r="D80" s="10"/>
      <c r="E80" s="10"/>
      <c r="F80" s="15" t="s">
        <v>3</v>
      </c>
      <c r="G80" s="9"/>
      <c r="H80" s="9"/>
      <c r="I80" s="9"/>
      <c r="J80" s="9"/>
      <c r="K80" s="9"/>
      <c r="L80" s="9"/>
      <c r="M80" s="9"/>
      <c r="N80" s="9"/>
      <c r="O80" s="9"/>
      <c r="P80" s="97"/>
      <c r="Q80" s="97"/>
      <c r="R80" s="9"/>
      <c r="S80" s="97"/>
      <c r="T80" s="97"/>
      <c r="U80" s="9"/>
      <c r="V80" s="97"/>
      <c r="W80" s="97"/>
      <c r="X80" s="9"/>
      <c r="Y80" s="97"/>
      <c r="Z80" s="97"/>
      <c r="AA80" s="9"/>
      <c r="AB80" s="97"/>
      <c r="AC80" s="97"/>
      <c r="AD80" s="9"/>
      <c r="AE80" s="97"/>
      <c r="AF80" s="97"/>
      <c r="AG80" s="9"/>
      <c r="AH80" s="97"/>
      <c r="AI80" s="97"/>
      <c r="AJ80" s="24"/>
    </row>
    <row r="81" spans="2:36" ht="12.75" customHeight="1" x14ac:dyDescent="0.2">
      <c r="B81" s="26"/>
      <c r="C81" s="18"/>
      <c r="D81" s="10"/>
      <c r="E81" s="10"/>
      <c r="F81" s="15" t="s">
        <v>3</v>
      </c>
      <c r="G81" s="9"/>
      <c r="H81" s="9"/>
      <c r="I81" s="9"/>
      <c r="J81" s="9"/>
      <c r="K81" s="9"/>
      <c r="L81" s="9"/>
      <c r="M81" s="9"/>
      <c r="N81" s="9"/>
      <c r="O81" s="9"/>
      <c r="P81" s="97"/>
      <c r="Q81" s="97"/>
      <c r="R81" s="9"/>
      <c r="S81" s="97"/>
      <c r="T81" s="97"/>
      <c r="U81" s="9"/>
      <c r="V81" s="97"/>
      <c r="W81" s="97"/>
      <c r="X81" s="9"/>
      <c r="Y81" s="97"/>
      <c r="Z81" s="97"/>
      <c r="AA81" s="9"/>
      <c r="AB81" s="97"/>
      <c r="AC81" s="97"/>
      <c r="AD81" s="9"/>
      <c r="AE81" s="97"/>
      <c r="AF81" s="97"/>
      <c r="AG81" s="9"/>
      <c r="AH81" s="97"/>
      <c r="AI81" s="97"/>
      <c r="AJ81" s="24"/>
    </row>
    <row r="82" spans="2:36" ht="12.75" customHeight="1" x14ac:dyDescent="0.2">
      <c r="B82" s="26"/>
      <c r="C82" s="18"/>
      <c r="D82" s="10"/>
      <c r="E82" s="10"/>
      <c r="F82" s="15" t="s">
        <v>3</v>
      </c>
      <c r="G82" s="9"/>
      <c r="H82" s="9"/>
      <c r="I82" s="9"/>
      <c r="J82" s="9"/>
      <c r="K82" s="9"/>
      <c r="L82" s="9"/>
      <c r="M82" s="9"/>
      <c r="N82" s="9"/>
      <c r="O82" s="9"/>
      <c r="P82" s="97"/>
      <c r="Q82" s="97"/>
      <c r="R82" s="9"/>
      <c r="S82" s="97"/>
      <c r="T82" s="97"/>
      <c r="U82" s="9"/>
      <c r="V82" s="97"/>
      <c r="W82" s="97"/>
      <c r="X82" s="9"/>
      <c r="Y82" s="97"/>
      <c r="Z82" s="97"/>
      <c r="AA82" s="9"/>
      <c r="AB82" s="97"/>
      <c r="AC82" s="97"/>
      <c r="AD82" s="9"/>
      <c r="AE82" s="97"/>
      <c r="AF82" s="97"/>
      <c r="AG82" s="9"/>
      <c r="AH82" s="97"/>
      <c r="AI82" s="97"/>
      <c r="AJ82" s="24"/>
    </row>
    <row r="83" spans="2:36" ht="12.75" customHeight="1" x14ac:dyDescent="0.2">
      <c r="B83" s="26"/>
      <c r="C83" s="18"/>
      <c r="D83" s="10"/>
      <c r="E83" s="10"/>
      <c r="F83" s="15" t="s">
        <v>3</v>
      </c>
      <c r="G83" s="9"/>
      <c r="H83" s="9"/>
      <c r="I83" s="9"/>
      <c r="J83" s="9"/>
      <c r="K83" s="9"/>
      <c r="L83" s="9"/>
      <c r="M83" s="9"/>
      <c r="N83" s="9"/>
      <c r="O83" s="9"/>
      <c r="P83" s="97"/>
      <c r="Q83" s="97"/>
      <c r="R83" s="9"/>
      <c r="S83" s="97"/>
      <c r="T83" s="97"/>
      <c r="U83" s="9"/>
      <c r="V83" s="97"/>
      <c r="W83" s="97"/>
      <c r="X83" s="9"/>
      <c r="Y83" s="97"/>
      <c r="Z83" s="97"/>
      <c r="AA83" s="9"/>
      <c r="AB83" s="97"/>
      <c r="AC83" s="97"/>
      <c r="AD83" s="9"/>
      <c r="AE83" s="97"/>
      <c r="AF83" s="97"/>
      <c r="AG83" s="9"/>
      <c r="AH83" s="97"/>
      <c r="AI83" s="97"/>
      <c r="AJ83" s="24"/>
    </row>
    <row r="84" spans="2:36" ht="12.75" customHeight="1" x14ac:dyDescent="0.2">
      <c r="B84" s="26"/>
      <c r="C84" s="18"/>
      <c r="D84" s="10"/>
      <c r="E84" s="10"/>
      <c r="F84" s="15" t="s">
        <v>3</v>
      </c>
      <c r="G84" s="9"/>
      <c r="H84" s="9"/>
      <c r="I84" s="9"/>
      <c r="J84" s="9"/>
      <c r="K84" s="9"/>
      <c r="L84" s="9"/>
      <c r="M84" s="9"/>
      <c r="N84" s="9"/>
      <c r="O84" s="9"/>
      <c r="P84" s="97"/>
      <c r="Q84" s="97"/>
      <c r="R84" s="9"/>
      <c r="S84" s="97"/>
      <c r="T84" s="97"/>
      <c r="U84" s="9"/>
      <c r="V84" s="97"/>
      <c r="W84" s="97"/>
      <c r="X84" s="9"/>
      <c r="Y84" s="97"/>
      <c r="Z84" s="97"/>
      <c r="AA84" s="9"/>
      <c r="AB84" s="97"/>
      <c r="AC84" s="97"/>
      <c r="AD84" s="9"/>
      <c r="AE84" s="97"/>
      <c r="AF84" s="97"/>
      <c r="AG84" s="9"/>
      <c r="AH84" s="97"/>
      <c r="AI84" s="97"/>
      <c r="AJ84" s="24"/>
    </row>
    <row r="85" spans="2:36" ht="12.75" customHeight="1" x14ac:dyDescent="0.2">
      <c r="B85" s="26"/>
      <c r="C85" s="18"/>
      <c r="D85" s="10"/>
      <c r="E85" s="10"/>
      <c r="F85" s="15" t="s">
        <v>3</v>
      </c>
      <c r="G85" s="9"/>
      <c r="H85" s="9"/>
      <c r="I85" s="9"/>
      <c r="J85" s="9"/>
      <c r="K85" s="9"/>
      <c r="L85" s="9"/>
      <c r="M85" s="9"/>
      <c r="N85" s="9"/>
      <c r="O85" s="9"/>
      <c r="P85" s="97"/>
      <c r="Q85" s="97"/>
      <c r="R85" s="9"/>
      <c r="S85" s="97"/>
      <c r="T85" s="97"/>
      <c r="U85" s="9"/>
      <c r="V85" s="97"/>
      <c r="W85" s="97"/>
      <c r="X85" s="9"/>
      <c r="Y85" s="97"/>
      <c r="Z85" s="97"/>
      <c r="AA85" s="9"/>
      <c r="AB85" s="97"/>
      <c r="AC85" s="97"/>
      <c r="AD85" s="9"/>
      <c r="AE85" s="97"/>
      <c r="AF85" s="97"/>
      <c r="AG85" s="9"/>
      <c r="AH85" s="97"/>
      <c r="AI85" s="97"/>
      <c r="AJ85" s="24"/>
    </row>
    <row r="86" spans="2:36" ht="12.75" customHeight="1" x14ac:dyDescent="0.2">
      <c r="B86" s="26"/>
      <c r="C86" s="18"/>
      <c r="D86" s="10"/>
      <c r="E86" s="10"/>
      <c r="F86" s="15" t="s">
        <v>3</v>
      </c>
      <c r="G86" s="9"/>
      <c r="H86" s="9"/>
      <c r="I86" s="9"/>
      <c r="J86" s="9"/>
      <c r="K86" s="9"/>
      <c r="L86" s="9"/>
      <c r="M86" s="9"/>
      <c r="N86" s="9"/>
      <c r="O86" s="9"/>
      <c r="P86" s="97"/>
      <c r="Q86" s="97"/>
      <c r="R86" s="9"/>
      <c r="S86" s="97"/>
      <c r="T86" s="97"/>
      <c r="U86" s="9"/>
      <c r="V86" s="97"/>
      <c r="W86" s="97"/>
      <c r="X86" s="9"/>
      <c r="Y86" s="97"/>
      <c r="Z86" s="97"/>
      <c r="AA86" s="9"/>
      <c r="AB86" s="97"/>
      <c r="AC86" s="97"/>
      <c r="AD86" s="9"/>
      <c r="AE86" s="97"/>
      <c r="AF86" s="97"/>
      <c r="AG86" s="9"/>
      <c r="AH86" s="97"/>
      <c r="AI86" s="97"/>
      <c r="AJ86" s="24"/>
    </row>
    <row r="87" spans="2:36" ht="12.75" customHeight="1" x14ac:dyDescent="0.2">
      <c r="B87" s="26"/>
      <c r="C87" s="18"/>
      <c r="D87" s="10"/>
      <c r="E87" s="10"/>
      <c r="F87" s="15" t="s">
        <v>3</v>
      </c>
      <c r="G87" s="9"/>
      <c r="H87" s="9"/>
      <c r="I87" s="9"/>
      <c r="J87" s="9"/>
      <c r="K87" s="9"/>
      <c r="L87" s="9"/>
      <c r="M87" s="9"/>
      <c r="N87" s="9"/>
      <c r="O87" s="9"/>
      <c r="P87" s="97"/>
      <c r="Q87" s="97"/>
      <c r="R87" s="9"/>
      <c r="S87" s="97"/>
      <c r="T87" s="97"/>
      <c r="U87" s="9"/>
      <c r="V87" s="97"/>
      <c r="W87" s="97"/>
      <c r="X87" s="9"/>
      <c r="Y87" s="97"/>
      <c r="Z87" s="97"/>
      <c r="AA87" s="9"/>
      <c r="AB87" s="97"/>
      <c r="AC87" s="97"/>
      <c r="AD87" s="9"/>
      <c r="AE87" s="97"/>
      <c r="AF87" s="97"/>
      <c r="AG87" s="9"/>
      <c r="AH87" s="97"/>
      <c r="AI87" s="97"/>
      <c r="AJ87" s="24"/>
    </row>
    <row r="88" spans="2:36" ht="12.75" customHeight="1" x14ac:dyDescent="0.2">
      <c r="B88" s="26"/>
      <c r="C88" s="18"/>
      <c r="D88" s="10"/>
      <c r="E88" s="10"/>
      <c r="F88" s="15" t="s">
        <v>3</v>
      </c>
      <c r="G88" s="9"/>
      <c r="H88" s="9"/>
      <c r="I88" s="9"/>
      <c r="J88" s="9"/>
      <c r="K88" s="9"/>
      <c r="L88" s="9"/>
      <c r="M88" s="9"/>
      <c r="N88" s="9"/>
      <c r="O88" s="9"/>
      <c r="P88" s="97"/>
      <c r="Q88" s="97"/>
      <c r="R88" s="9"/>
      <c r="S88" s="97"/>
      <c r="T88" s="97"/>
      <c r="U88" s="9"/>
      <c r="V88" s="97"/>
      <c r="W88" s="97"/>
      <c r="X88" s="9"/>
      <c r="Y88" s="97"/>
      <c r="Z88" s="97"/>
      <c r="AA88" s="9"/>
      <c r="AB88" s="97"/>
      <c r="AC88" s="97"/>
      <c r="AD88" s="9"/>
      <c r="AE88" s="97"/>
      <c r="AF88" s="97"/>
      <c r="AG88" s="9"/>
      <c r="AH88" s="97"/>
      <c r="AI88" s="97"/>
      <c r="AJ88" s="24"/>
    </row>
    <row r="89" spans="2:36" ht="12.75" customHeight="1" x14ac:dyDescent="0.2">
      <c r="B89" s="26"/>
      <c r="C89" s="18"/>
      <c r="D89" s="10"/>
      <c r="E89" s="10"/>
      <c r="F89" s="15" t="s">
        <v>3</v>
      </c>
      <c r="G89" s="9"/>
      <c r="H89" s="9"/>
      <c r="I89" s="9"/>
      <c r="J89" s="9"/>
      <c r="K89" s="9"/>
      <c r="L89" s="9"/>
      <c r="M89" s="9"/>
      <c r="N89" s="9"/>
      <c r="O89" s="9"/>
      <c r="P89" s="97"/>
      <c r="Q89" s="97"/>
      <c r="R89" s="9"/>
      <c r="S89" s="97"/>
      <c r="T89" s="97"/>
      <c r="U89" s="9"/>
      <c r="V89" s="97"/>
      <c r="W89" s="97"/>
      <c r="X89" s="9"/>
      <c r="Y89" s="97"/>
      <c r="Z89" s="97"/>
      <c r="AA89" s="9"/>
      <c r="AB89" s="97"/>
      <c r="AC89" s="97"/>
      <c r="AD89" s="9"/>
      <c r="AE89" s="97"/>
      <c r="AF89" s="97"/>
      <c r="AG89" s="9"/>
      <c r="AH89" s="97"/>
      <c r="AI89" s="97"/>
      <c r="AJ89" s="24"/>
    </row>
    <row r="90" spans="2:36" ht="12.75" customHeight="1" x14ac:dyDescent="0.2">
      <c r="B90" s="26"/>
      <c r="C90" s="18"/>
      <c r="D90" s="10"/>
      <c r="E90" s="10"/>
      <c r="F90" s="15" t="s">
        <v>3</v>
      </c>
      <c r="G90" s="9"/>
      <c r="H90" s="9"/>
      <c r="I90" s="9"/>
      <c r="J90" s="9"/>
      <c r="K90" s="9"/>
      <c r="L90" s="9"/>
      <c r="M90" s="9"/>
      <c r="N90" s="9"/>
      <c r="O90" s="9"/>
      <c r="P90" s="97"/>
      <c r="Q90" s="97"/>
      <c r="R90" s="9"/>
      <c r="S90" s="97"/>
      <c r="T90" s="97"/>
      <c r="U90" s="9"/>
      <c r="V90" s="97"/>
      <c r="W90" s="97"/>
      <c r="X90" s="9"/>
      <c r="Y90" s="97"/>
      <c r="Z90" s="97"/>
      <c r="AA90" s="9"/>
      <c r="AB90" s="97"/>
      <c r="AC90" s="97"/>
      <c r="AD90" s="9"/>
      <c r="AE90" s="97"/>
      <c r="AF90" s="97"/>
      <c r="AG90" s="9"/>
      <c r="AH90" s="97"/>
      <c r="AI90" s="97"/>
      <c r="AJ90" s="24"/>
    </row>
    <row r="91" spans="2:36" ht="12.75" customHeight="1" x14ac:dyDescent="0.2">
      <c r="B91" s="26"/>
      <c r="C91" s="18"/>
      <c r="D91" s="10"/>
      <c r="E91" s="10"/>
      <c r="F91" s="15" t="s">
        <v>3</v>
      </c>
      <c r="G91" s="9"/>
      <c r="H91" s="9"/>
      <c r="I91" s="9"/>
      <c r="J91" s="9"/>
      <c r="K91" s="9"/>
      <c r="L91" s="9"/>
      <c r="M91" s="9"/>
      <c r="N91" s="9"/>
      <c r="O91" s="9"/>
      <c r="P91" s="97"/>
      <c r="Q91" s="97"/>
      <c r="R91" s="9"/>
      <c r="S91" s="97"/>
      <c r="T91" s="97"/>
      <c r="U91" s="9"/>
      <c r="V91" s="97"/>
      <c r="W91" s="97"/>
      <c r="X91" s="9"/>
      <c r="Y91" s="97"/>
      <c r="Z91" s="97"/>
      <c r="AA91" s="9"/>
      <c r="AB91" s="97"/>
      <c r="AC91" s="97"/>
      <c r="AD91" s="9"/>
      <c r="AE91" s="97"/>
      <c r="AF91" s="97"/>
      <c r="AG91" s="9"/>
      <c r="AH91" s="97"/>
      <c r="AI91" s="97"/>
      <c r="AJ91" s="24"/>
    </row>
    <row r="92" spans="2:36" ht="12.75" customHeight="1" x14ac:dyDescent="0.2">
      <c r="B92" s="26"/>
      <c r="C92" s="18"/>
      <c r="D92" s="10"/>
      <c r="E92" s="10"/>
      <c r="F92" s="15" t="s">
        <v>3</v>
      </c>
      <c r="G92" s="9"/>
      <c r="H92" s="9"/>
      <c r="I92" s="9"/>
      <c r="J92" s="9"/>
      <c r="K92" s="9"/>
      <c r="L92" s="9"/>
      <c r="M92" s="9"/>
      <c r="N92" s="9"/>
      <c r="O92" s="9"/>
      <c r="P92" s="97"/>
      <c r="Q92" s="97"/>
      <c r="R92" s="9"/>
      <c r="S92" s="97"/>
      <c r="T92" s="97"/>
      <c r="U92" s="9"/>
      <c r="V92" s="97"/>
      <c r="W92" s="97"/>
      <c r="X92" s="9"/>
      <c r="Y92" s="97"/>
      <c r="Z92" s="97"/>
      <c r="AA92" s="9"/>
      <c r="AB92" s="97"/>
      <c r="AC92" s="97"/>
      <c r="AD92" s="9"/>
      <c r="AE92" s="97"/>
      <c r="AF92" s="97"/>
      <c r="AG92" s="9"/>
      <c r="AH92" s="97"/>
      <c r="AI92" s="97"/>
      <c r="AJ92" s="24"/>
    </row>
    <row r="93" spans="2:36" ht="12.75" customHeight="1" x14ac:dyDescent="0.2">
      <c r="B93" s="26"/>
      <c r="C93" s="18"/>
      <c r="D93" s="10"/>
      <c r="E93" s="10"/>
      <c r="F93" s="15" t="s">
        <v>3</v>
      </c>
      <c r="G93" s="9"/>
      <c r="H93" s="9"/>
      <c r="I93" s="9"/>
      <c r="J93" s="9"/>
      <c r="K93" s="9"/>
      <c r="L93" s="9"/>
      <c r="M93" s="9"/>
      <c r="N93" s="9"/>
      <c r="O93" s="9"/>
      <c r="P93" s="97"/>
      <c r="Q93" s="97"/>
      <c r="R93" s="9"/>
      <c r="S93" s="97"/>
      <c r="T93" s="97"/>
      <c r="U93" s="9"/>
      <c r="V93" s="97"/>
      <c r="W93" s="97"/>
      <c r="X93" s="9"/>
      <c r="Y93" s="97"/>
      <c r="Z93" s="97"/>
      <c r="AA93" s="9"/>
      <c r="AB93" s="97"/>
      <c r="AC93" s="97"/>
      <c r="AD93" s="9"/>
      <c r="AE93" s="97"/>
      <c r="AF93" s="97"/>
      <c r="AG93" s="9"/>
      <c r="AH93" s="97"/>
      <c r="AI93" s="97"/>
      <c r="AJ93" s="24"/>
    </row>
    <row r="94" spans="2:36" ht="12.75" customHeight="1" x14ac:dyDescent="0.2">
      <c r="B94" s="26"/>
      <c r="C94" s="18"/>
      <c r="D94" s="10"/>
      <c r="E94" s="10"/>
      <c r="F94" s="15" t="s">
        <v>3</v>
      </c>
      <c r="G94" s="9"/>
      <c r="H94" s="9"/>
      <c r="I94" s="9"/>
      <c r="J94" s="9"/>
      <c r="K94" s="9"/>
      <c r="L94" s="9"/>
      <c r="M94" s="9"/>
      <c r="N94" s="9"/>
      <c r="O94" s="9"/>
      <c r="P94" s="97"/>
      <c r="Q94" s="97"/>
      <c r="R94" s="9"/>
      <c r="S94" s="97"/>
      <c r="T94" s="97"/>
      <c r="U94" s="9"/>
      <c r="V94" s="97"/>
      <c r="W94" s="97"/>
      <c r="X94" s="9"/>
      <c r="Y94" s="97"/>
      <c r="Z94" s="97"/>
      <c r="AA94" s="9"/>
      <c r="AB94" s="97"/>
      <c r="AC94" s="97"/>
      <c r="AD94" s="9"/>
      <c r="AE94" s="97"/>
      <c r="AF94" s="97"/>
      <c r="AG94" s="9"/>
      <c r="AH94" s="97"/>
      <c r="AI94" s="97"/>
      <c r="AJ94" s="24"/>
    </row>
    <row r="95" spans="2:36" ht="12.75" customHeight="1" x14ac:dyDescent="0.2">
      <c r="B95" s="26"/>
      <c r="C95" s="18"/>
      <c r="D95" s="10"/>
      <c r="E95" s="10"/>
      <c r="F95" s="15" t="s">
        <v>3</v>
      </c>
      <c r="G95" s="9"/>
      <c r="H95" s="9"/>
      <c r="I95" s="9"/>
      <c r="J95" s="9"/>
      <c r="K95" s="9"/>
      <c r="L95" s="9"/>
      <c r="M95" s="9"/>
      <c r="N95" s="9"/>
      <c r="O95" s="9"/>
      <c r="P95" s="97"/>
      <c r="Q95" s="97"/>
      <c r="R95" s="9"/>
      <c r="S95" s="97"/>
      <c r="T95" s="97"/>
      <c r="U95" s="9"/>
      <c r="V95" s="97"/>
      <c r="W95" s="97"/>
      <c r="X95" s="9"/>
      <c r="Y95" s="97"/>
      <c r="Z95" s="97"/>
      <c r="AA95" s="9"/>
      <c r="AB95" s="97"/>
      <c r="AC95" s="97"/>
      <c r="AD95" s="9"/>
      <c r="AE95" s="97"/>
      <c r="AF95" s="97"/>
      <c r="AG95" s="9"/>
      <c r="AH95" s="97"/>
      <c r="AI95" s="97"/>
      <c r="AJ95" s="24"/>
    </row>
    <row r="96" spans="2:36" ht="12.75" customHeight="1" x14ac:dyDescent="0.2">
      <c r="B96" s="26"/>
      <c r="C96" s="18"/>
      <c r="D96" s="10"/>
      <c r="E96" s="10"/>
      <c r="F96" s="15" t="s">
        <v>3</v>
      </c>
      <c r="G96" s="9"/>
      <c r="H96" s="9"/>
      <c r="I96" s="9"/>
      <c r="J96" s="9"/>
      <c r="K96" s="9"/>
      <c r="L96" s="9"/>
      <c r="M96" s="9"/>
      <c r="N96" s="9"/>
      <c r="O96" s="9"/>
      <c r="P96" s="97"/>
      <c r="Q96" s="97"/>
      <c r="R96" s="9"/>
      <c r="S96" s="97"/>
      <c r="T96" s="97"/>
      <c r="U96" s="9"/>
      <c r="V96" s="97"/>
      <c r="W96" s="97"/>
      <c r="X96" s="9"/>
      <c r="Y96" s="97"/>
      <c r="Z96" s="97"/>
      <c r="AA96" s="9"/>
      <c r="AB96" s="97"/>
      <c r="AC96" s="97"/>
      <c r="AD96" s="9"/>
      <c r="AE96" s="97"/>
      <c r="AF96" s="97"/>
      <c r="AG96" s="9"/>
      <c r="AH96" s="97"/>
      <c r="AI96" s="97"/>
      <c r="AJ96" s="24"/>
    </row>
    <row r="97" spans="2:36" ht="12.75" customHeight="1" x14ac:dyDescent="0.2">
      <c r="B97" s="26"/>
      <c r="C97" s="18"/>
      <c r="D97" s="10"/>
      <c r="E97" s="10"/>
      <c r="F97" s="15" t="s">
        <v>3</v>
      </c>
      <c r="G97" s="9"/>
      <c r="H97" s="9"/>
      <c r="I97" s="9"/>
      <c r="J97" s="9"/>
      <c r="K97" s="9"/>
      <c r="L97" s="9"/>
      <c r="M97" s="9"/>
      <c r="N97" s="9"/>
      <c r="O97" s="9"/>
      <c r="P97" s="97"/>
      <c r="Q97" s="97"/>
      <c r="R97" s="9"/>
      <c r="S97" s="97"/>
      <c r="T97" s="97"/>
      <c r="U97" s="9"/>
      <c r="V97" s="97"/>
      <c r="W97" s="97"/>
      <c r="X97" s="9"/>
      <c r="Y97" s="97"/>
      <c r="Z97" s="97"/>
      <c r="AA97" s="9"/>
      <c r="AB97" s="97"/>
      <c r="AC97" s="97"/>
      <c r="AD97" s="9"/>
      <c r="AE97" s="97"/>
      <c r="AF97" s="97"/>
      <c r="AG97" s="9"/>
      <c r="AH97" s="97"/>
      <c r="AI97" s="97"/>
      <c r="AJ97" s="24"/>
    </row>
    <row r="98" spans="2:36" ht="12.75" customHeight="1" x14ac:dyDescent="0.2">
      <c r="B98" s="26"/>
      <c r="C98" s="18"/>
      <c r="D98" s="10"/>
      <c r="E98" s="10"/>
      <c r="F98" s="15" t="s">
        <v>3</v>
      </c>
      <c r="G98" s="9"/>
      <c r="H98" s="9"/>
      <c r="I98" s="9"/>
      <c r="J98" s="9"/>
      <c r="K98" s="9"/>
      <c r="L98" s="9"/>
      <c r="M98" s="9"/>
      <c r="N98" s="9"/>
      <c r="O98" s="9"/>
      <c r="P98" s="97"/>
      <c r="Q98" s="97"/>
      <c r="R98" s="9"/>
      <c r="S98" s="97"/>
      <c r="T98" s="97"/>
      <c r="U98" s="9"/>
      <c r="V98" s="97"/>
      <c r="W98" s="97"/>
      <c r="X98" s="9"/>
      <c r="Y98" s="97"/>
      <c r="Z98" s="97"/>
      <c r="AA98" s="9"/>
      <c r="AB98" s="97"/>
      <c r="AC98" s="97"/>
      <c r="AD98" s="9"/>
      <c r="AE98" s="97"/>
      <c r="AF98" s="97"/>
      <c r="AG98" s="9"/>
      <c r="AH98" s="97"/>
      <c r="AI98" s="97"/>
      <c r="AJ98" s="24"/>
    </row>
    <row r="99" spans="2:36" ht="12.75" customHeight="1" x14ac:dyDescent="0.2">
      <c r="B99" s="26"/>
      <c r="C99" s="18"/>
      <c r="D99" s="10"/>
      <c r="E99" s="10"/>
      <c r="F99" s="15" t="s">
        <v>3</v>
      </c>
      <c r="G99" s="9"/>
      <c r="H99" s="9"/>
      <c r="I99" s="9"/>
      <c r="J99" s="9"/>
      <c r="K99" s="9"/>
      <c r="L99" s="9"/>
      <c r="M99" s="9"/>
      <c r="N99" s="9"/>
      <c r="O99" s="9"/>
      <c r="P99" s="97"/>
      <c r="Q99" s="97"/>
      <c r="R99" s="9"/>
      <c r="S99" s="97"/>
      <c r="T99" s="97"/>
      <c r="U99" s="9"/>
      <c r="V99" s="97"/>
      <c r="W99" s="97"/>
      <c r="X99" s="9"/>
      <c r="Y99" s="97"/>
      <c r="Z99" s="97"/>
      <c r="AA99" s="9"/>
      <c r="AB99" s="97"/>
      <c r="AC99" s="97"/>
      <c r="AD99" s="9"/>
      <c r="AE99" s="97"/>
      <c r="AF99" s="97"/>
      <c r="AG99" s="9"/>
      <c r="AH99" s="97"/>
      <c r="AI99" s="97"/>
      <c r="AJ99" s="24"/>
    </row>
    <row r="100" spans="2:36" ht="12.75" customHeight="1" x14ac:dyDescent="0.2">
      <c r="B100" s="26"/>
      <c r="C100" s="18"/>
      <c r="D100" s="10"/>
      <c r="E100" s="10"/>
      <c r="F100" s="15" t="s">
        <v>3</v>
      </c>
      <c r="G100" s="9"/>
      <c r="H100" s="9"/>
      <c r="I100" s="9"/>
      <c r="J100" s="9"/>
      <c r="K100" s="9"/>
      <c r="L100" s="9"/>
      <c r="M100" s="9"/>
      <c r="N100" s="9"/>
      <c r="O100" s="9"/>
      <c r="P100" s="97"/>
      <c r="Q100" s="97"/>
      <c r="R100" s="9"/>
      <c r="S100" s="97"/>
      <c r="T100" s="97"/>
      <c r="U100" s="9"/>
      <c r="V100" s="97"/>
      <c r="W100" s="97"/>
      <c r="X100" s="9"/>
      <c r="Y100" s="97"/>
      <c r="Z100" s="97"/>
      <c r="AA100" s="9"/>
      <c r="AB100" s="97"/>
      <c r="AC100" s="97"/>
      <c r="AD100" s="9"/>
      <c r="AE100" s="97"/>
      <c r="AF100" s="97"/>
      <c r="AG100" s="9"/>
      <c r="AH100" s="97"/>
      <c r="AI100" s="97"/>
      <c r="AJ100" s="24"/>
    </row>
    <row r="101" spans="2:36" ht="12.75" customHeight="1" x14ac:dyDescent="0.2">
      <c r="B101" s="26"/>
      <c r="C101" s="18"/>
      <c r="D101" s="10"/>
      <c r="E101" s="10"/>
      <c r="F101" s="15" t="s">
        <v>3</v>
      </c>
      <c r="G101" s="9"/>
      <c r="H101" s="9"/>
      <c r="I101" s="9"/>
      <c r="J101" s="9"/>
      <c r="K101" s="9"/>
      <c r="L101" s="9"/>
      <c r="M101" s="9"/>
      <c r="N101" s="9"/>
      <c r="O101" s="9"/>
      <c r="P101" s="97"/>
      <c r="Q101" s="97"/>
      <c r="R101" s="9"/>
      <c r="S101" s="97"/>
      <c r="T101" s="97"/>
      <c r="U101" s="9"/>
      <c r="V101" s="97"/>
      <c r="W101" s="97"/>
      <c r="X101" s="9"/>
      <c r="Y101" s="97"/>
      <c r="Z101" s="97"/>
      <c r="AA101" s="9"/>
      <c r="AB101" s="97"/>
      <c r="AC101" s="97"/>
      <c r="AD101" s="9"/>
      <c r="AE101" s="97"/>
      <c r="AF101" s="97"/>
      <c r="AG101" s="9"/>
      <c r="AH101" s="97"/>
      <c r="AI101" s="97"/>
      <c r="AJ101" s="24"/>
    </row>
    <row r="102" spans="2:36" ht="12.75" customHeight="1" x14ac:dyDescent="0.2">
      <c r="B102" s="26"/>
      <c r="C102" s="18"/>
      <c r="D102" s="10"/>
      <c r="E102" s="10"/>
      <c r="F102" s="15" t="s">
        <v>3</v>
      </c>
      <c r="G102" s="9"/>
      <c r="H102" s="9"/>
      <c r="I102" s="9"/>
      <c r="J102" s="9"/>
      <c r="K102" s="9"/>
      <c r="L102" s="9"/>
      <c r="M102" s="9"/>
      <c r="N102" s="9"/>
      <c r="O102" s="9"/>
      <c r="P102" s="97"/>
      <c r="Q102" s="97"/>
      <c r="R102" s="9"/>
      <c r="S102" s="97"/>
      <c r="T102" s="97"/>
      <c r="U102" s="9"/>
      <c r="V102" s="97"/>
      <c r="W102" s="97"/>
      <c r="X102" s="9"/>
      <c r="Y102" s="97"/>
      <c r="Z102" s="97"/>
      <c r="AA102" s="9"/>
      <c r="AB102" s="97"/>
      <c r="AC102" s="97"/>
      <c r="AD102" s="9"/>
      <c r="AE102" s="97"/>
      <c r="AF102" s="97"/>
      <c r="AG102" s="9"/>
      <c r="AH102" s="97"/>
      <c r="AI102" s="97"/>
      <c r="AJ102" s="24"/>
    </row>
    <row r="103" spans="2:36" ht="12.75" customHeight="1" x14ac:dyDescent="0.2">
      <c r="B103" s="26"/>
      <c r="C103" s="18"/>
      <c r="D103" s="10"/>
      <c r="E103" s="10"/>
      <c r="F103" s="15" t="s">
        <v>3</v>
      </c>
      <c r="G103" s="9"/>
      <c r="H103" s="9"/>
      <c r="I103" s="9"/>
      <c r="J103" s="9"/>
      <c r="K103" s="9"/>
      <c r="L103" s="9"/>
      <c r="M103" s="9"/>
      <c r="N103" s="9"/>
      <c r="O103" s="9"/>
      <c r="P103" s="97"/>
      <c r="Q103" s="97"/>
      <c r="R103" s="9"/>
      <c r="S103" s="97"/>
      <c r="T103" s="97"/>
      <c r="U103" s="9"/>
      <c r="V103" s="97"/>
      <c r="W103" s="97"/>
      <c r="X103" s="9"/>
      <c r="Y103" s="97"/>
      <c r="Z103" s="97"/>
      <c r="AA103" s="9"/>
      <c r="AB103" s="97"/>
      <c r="AC103" s="97"/>
      <c r="AD103" s="9"/>
      <c r="AE103" s="97"/>
      <c r="AF103" s="97"/>
      <c r="AG103" s="9"/>
      <c r="AH103" s="97"/>
      <c r="AI103" s="97"/>
      <c r="AJ103" s="24"/>
    </row>
    <row r="104" spans="2:36" ht="12.75" customHeight="1" x14ac:dyDescent="0.2">
      <c r="B104" s="26"/>
      <c r="C104" s="18"/>
      <c r="D104" s="10"/>
      <c r="E104" s="10"/>
      <c r="F104" s="15" t="s">
        <v>3</v>
      </c>
      <c r="G104" s="9"/>
      <c r="H104" s="9"/>
      <c r="I104" s="9"/>
      <c r="J104" s="9"/>
      <c r="K104" s="9"/>
      <c r="L104" s="9"/>
      <c r="M104" s="9"/>
      <c r="N104" s="9"/>
      <c r="O104" s="9"/>
      <c r="P104" s="97"/>
      <c r="Q104" s="97"/>
      <c r="R104" s="9"/>
      <c r="S104" s="97"/>
      <c r="T104" s="97"/>
      <c r="U104" s="9"/>
      <c r="V104" s="97"/>
      <c r="W104" s="97"/>
      <c r="X104" s="9"/>
      <c r="Y104" s="97"/>
      <c r="Z104" s="97"/>
      <c r="AA104" s="9"/>
      <c r="AB104" s="97"/>
      <c r="AC104" s="97"/>
      <c r="AD104" s="9"/>
      <c r="AE104" s="97"/>
      <c r="AF104" s="97"/>
      <c r="AG104" s="9"/>
      <c r="AH104" s="97"/>
      <c r="AI104" s="97"/>
      <c r="AJ104" s="24"/>
    </row>
    <row r="105" spans="2:36" ht="12.75" customHeight="1" x14ac:dyDescent="0.2">
      <c r="B105" s="26"/>
      <c r="C105" s="18"/>
      <c r="D105" s="10"/>
      <c r="E105" s="10"/>
      <c r="F105" s="15" t="s">
        <v>3</v>
      </c>
      <c r="G105" s="9"/>
      <c r="H105" s="9"/>
      <c r="I105" s="9"/>
      <c r="J105" s="9"/>
      <c r="K105" s="9"/>
      <c r="L105" s="9"/>
      <c r="M105" s="9"/>
      <c r="N105" s="9"/>
      <c r="O105" s="9"/>
      <c r="P105" s="97"/>
      <c r="Q105" s="97"/>
      <c r="R105" s="9"/>
      <c r="S105" s="97"/>
      <c r="T105" s="97"/>
      <c r="U105" s="9"/>
      <c r="V105" s="97"/>
      <c r="W105" s="97"/>
      <c r="X105" s="9"/>
      <c r="Y105" s="97"/>
      <c r="Z105" s="97"/>
      <c r="AA105" s="9"/>
      <c r="AB105" s="97"/>
      <c r="AC105" s="97"/>
      <c r="AD105" s="9"/>
      <c r="AE105" s="97"/>
      <c r="AF105" s="97"/>
      <c r="AG105" s="9"/>
      <c r="AH105" s="97"/>
      <c r="AI105" s="97"/>
      <c r="AJ105" s="24"/>
    </row>
    <row r="106" spans="2:36" ht="12.75" customHeight="1" x14ac:dyDescent="0.2">
      <c r="B106" s="26"/>
      <c r="C106" s="18"/>
      <c r="D106" s="10"/>
      <c r="E106" s="10"/>
      <c r="F106" s="15" t="s">
        <v>3</v>
      </c>
      <c r="G106" s="9"/>
      <c r="H106" s="9"/>
      <c r="I106" s="9"/>
      <c r="J106" s="9"/>
      <c r="K106" s="9"/>
      <c r="L106" s="9"/>
      <c r="M106" s="9"/>
      <c r="N106" s="9"/>
      <c r="O106" s="9"/>
      <c r="P106" s="97"/>
      <c r="Q106" s="97"/>
      <c r="R106" s="9"/>
      <c r="S106" s="97"/>
      <c r="T106" s="97"/>
      <c r="U106" s="9"/>
      <c r="V106" s="97"/>
      <c r="W106" s="97"/>
      <c r="X106" s="9"/>
      <c r="Y106" s="97"/>
      <c r="Z106" s="97"/>
      <c r="AA106" s="9"/>
      <c r="AB106" s="97"/>
      <c r="AC106" s="97"/>
      <c r="AD106" s="9"/>
      <c r="AE106" s="97"/>
      <c r="AF106" s="97"/>
      <c r="AG106" s="9"/>
      <c r="AH106" s="97"/>
      <c r="AI106" s="97"/>
      <c r="AJ106" s="24"/>
    </row>
    <row r="107" spans="2:36" ht="12.75" customHeight="1" x14ac:dyDescent="0.2">
      <c r="B107" s="26"/>
      <c r="C107" s="18"/>
      <c r="D107" s="10"/>
      <c r="E107" s="10"/>
      <c r="F107" s="15" t="s">
        <v>3</v>
      </c>
      <c r="G107" s="9"/>
      <c r="H107" s="9"/>
      <c r="I107" s="9"/>
      <c r="J107" s="9"/>
      <c r="K107" s="9"/>
      <c r="L107" s="9"/>
      <c r="M107" s="9"/>
      <c r="N107" s="9"/>
      <c r="O107" s="9"/>
      <c r="P107" s="97"/>
      <c r="Q107" s="97"/>
      <c r="R107" s="9"/>
      <c r="S107" s="97"/>
      <c r="T107" s="97"/>
      <c r="U107" s="9"/>
      <c r="V107" s="97"/>
      <c r="W107" s="97"/>
      <c r="X107" s="9"/>
      <c r="Y107" s="97"/>
      <c r="Z107" s="97"/>
      <c r="AA107" s="9"/>
      <c r="AB107" s="97"/>
      <c r="AC107" s="97"/>
      <c r="AD107" s="9"/>
      <c r="AE107" s="97"/>
      <c r="AF107" s="97"/>
      <c r="AG107" s="9"/>
      <c r="AH107" s="97"/>
      <c r="AI107" s="97"/>
      <c r="AJ107" s="24"/>
    </row>
    <row r="108" spans="2:36" ht="12.75" customHeight="1" x14ac:dyDescent="0.2">
      <c r="B108" s="26"/>
      <c r="C108" s="18"/>
      <c r="D108" s="10"/>
      <c r="E108" s="10"/>
      <c r="F108" s="15" t="s">
        <v>3</v>
      </c>
      <c r="G108" s="9"/>
      <c r="H108" s="9"/>
      <c r="I108" s="9"/>
      <c r="J108" s="9"/>
      <c r="K108" s="9"/>
      <c r="L108" s="9"/>
      <c r="M108" s="9"/>
      <c r="N108" s="9"/>
      <c r="O108" s="9"/>
      <c r="P108" s="97"/>
      <c r="Q108" s="97"/>
      <c r="R108" s="9"/>
      <c r="S108" s="97"/>
      <c r="T108" s="97"/>
      <c r="U108" s="9"/>
      <c r="V108" s="97"/>
      <c r="W108" s="97"/>
      <c r="X108" s="9"/>
      <c r="Y108" s="97"/>
      <c r="Z108" s="97"/>
      <c r="AA108" s="9"/>
      <c r="AB108" s="97"/>
      <c r="AC108" s="97"/>
      <c r="AD108" s="9"/>
      <c r="AE108" s="97"/>
      <c r="AF108" s="97"/>
      <c r="AG108" s="9"/>
      <c r="AH108" s="97"/>
      <c r="AI108" s="97"/>
      <c r="AJ108" s="24"/>
    </row>
    <row r="109" spans="2:36" ht="12.75" customHeight="1" x14ac:dyDescent="0.2">
      <c r="B109" s="26"/>
      <c r="C109" s="18"/>
      <c r="D109" s="10"/>
      <c r="E109" s="10"/>
      <c r="F109" s="15" t="s">
        <v>3</v>
      </c>
      <c r="G109" s="9"/>
      <c r="H109" s="9"/>
      <c r="I109" s="9"/>
      <c r="J109" s="9"/>
      <c r="K109" s="9"/>
      <c r="L109" s="9"/>
      <c r="M109" s="9"/>
      <c r="N109" s="9"/>
      <c r="O109" s="9"/>
      <c r="P109" s="97"/>
      <c r="Q109" s="97"/>
      <c r="R109" s="9"/>
      <c r="S109" s="97"/>
      <c r="T109" s="97"/>
      <c r="U109" s="9"/>
      <c r="V109" s="97"/>
      <c r="W109" s="97"/>
      <c r="X109" s="9"/>
      <c r="Y109" s="97"/>
      <c r="Z109" s="97"/>
      <c r="AA109" s="9"/>
      <c r="AB109" s="97"/>
      <c r="AC109" s="97"/>
      <c r="AD109" s="9"/>
      <c r="AE109" s="97"/>
      <c r="AF109" s="97"/>
      <c r="AG109" s="9"/>
      <c r="AH109" s="97"/>
      <c r="AI109" s="97"/>
      <c r="AJ109" s="24"/>
    </row>
    <row r="110" spans="2:36" ht="12.75" customHeight="1" x14ac:dyDescent="0.2">
      <c r="B110" s="26"/>
      <c r="C110" s="18"/>
      <c r="D110" s="10"/>
      <c r="E110" s="10"/>
      <c r="F110" s="15" t="s">
        <v>3</v>
      </c>
      <c r="G110" s="9"/>
      <c r="H110" s="9"/>
      <c r="I110" s="9"/>
      <c r="J110" s="9"/>
      <c r="K110" s="9"/>
      <c r="L110" s="9"/>
      <c r="M110" s="9"/>
      <c r="N110" s="9"/>
      <c r="O110" s="9"/>
      <c r="P110" s="97"/>
      <c r="Q110" s="97"/>
      <c r="R110" s="9"/>
      <c r="S110" s="97"/>
      <c r="T110" s="97"/>
      <c r="U110" s="9"/>
      <c r="V110" s="97"/>
      <c r="W110" s="97"/>
      <c r="X110" s="9"/>
      <c r="Y110" s="97"/>
      <c r="Z110" s="97"/>
      <c r="AA110" s="9"/>
      <c r="AB110" s="97"/>
      <c r="AC110" s="97"/>
      <c r="AD110" s="9"/>
      <c r="AE110" s="97"/>
      <c r="AF110" s="97"/>
      <c r="AG110" s="9"/>
      <c r="AH110" s="97"/>
      <c r="AI110" s="97"/>
      <c r="AJ110" s="24"/>
    </row>
    <row r="111" spans="2:36" ht="12.75" customHeight="1" x14ac:dyDescent="0.2">
      <c r="B111" s="26"/>
      <c r="C111" s="18"/>
      <c r="D111" s="10"/>
      <c r="E111" s="10"/>
      <c r="F111" s="15" t="s">
        <v>3</v>
      </c>
      <c r="G111" s="9"/>
      <c r="H111" s="9"/>
      <c r="I111" s="9"/>
      <c r="J111" s="9"/>
      <c r="K111" s="9"/>
      <c r="L111" s="9"/>
      <c r="M111" s="9"/>
      <c r="N111" s="9"/>
      <c r="O111" s="9"/>
      <c r="P111" s="97"/>
      <c r="Q111" s="97"/>
      <c r="R111" s="9"/>
      <c r="S111" s="97"/>
      <c r="T111" s="97"/>
      <c r="U111" s="9"/>
      <c r="V111" s="97"/>
      <c r="W111" s="97"/>
      <c r="X111" s="9"/>
      <c r="Y111" s="97"/>
      <c r="Z111" s="97"/>
      <c r="AA111" s="9"/>
      <c r="AB111" s="97"/>
      <c r="AC111" s="97"/>
      <c r="AD111" s="9"/>
      <c r="AE111" s="97"/>
      <c r="AF111" s="97"/>
      <c r="AG111" s="9"/>
      <c r="AH111" s="97"/>
      <c r="AI111" s="97"/>
      <c r="AJ111" s="24"/>
    </row>
    <row r="112" spans="2:36" ht="12.75" customHeight="1" x14ac:dyDescent="0.2">
      <c r="B112" s="26"/>
      <c r="C112" s="18"/>
      <c r="D112" s="10"/>
      <c r="E112" s="10"/>
      <c r="F112" s="15" t="s">
        <v>3</v>
      </c>
      <c r="G112" s="9"/>
      <c r="H112" s="9"/>
      <c r="I112" s="9"/>
      <c r="J112" s="9"/>
      <c r="K112" s="9"/>
      <c r="L112" s="9"/>
      <c r="M112" s="9"/>
      <c r="N112" s="9"/>
      <c r="O112" s="9"/>
      <c r="P112" s="97"/>
      <c r="Q112" s="97"/>
      <c r="R112" s="9"/>
      <c r="S112" s="97"/>
      <c r="T112" s="97"/>
      <c r="U112" s="9"/>
      <c r="V112" s="97"/>
      <c r="W112" s="97"/>
      <c r="X112" s="9"/>
      <c r="Y112" s="97"/>
      <c r="Z112" s="97"/>
      <c r="AA112" s="9"/>
      <c r="AB112" s="97"/>
      <c r="AC112" s="97"/>
      <c r="AD112" s="9"/>
      <c r="AE112" s="97"/>
      <c r="AF112" s="97"/>
      <c r="AG112" s="9"/>
      <c r="AH112" s="97"/>
      <c r="AI112" s="97"/>
      <c r="AJ112" s="24"/>
    </row>
    <row r="113" spans="2:36" ht="12.75" customHeight="1" x14ac:dyDescent="0.2">
      <c r="B113" s="26"/>
      <c r="C113" s="18"/>
      <c r="D113" s="10"/>
      <c r="E113" s="10"/>
      <c r="F113" s="15" t="s">
        <v>3</v>
      </c>
      <c r="G113" s="9"/>
      <c r="H113" s="9"/>
      <c r="I113" s="9"/>
      <c r="J113" s="9"/>
      <c r="K113" s="9"/>
      <c r="L113" s="9"/>
      <c r="M113" s="9"/>
      <c r="N113" s="9"/>
      <c r="O113" s="9"/>
      <c r="P113" s="97"/>
      <c r="Q113" s="97"/>
      <c r="R113" s="9"/>
      <c r="S113" s="97"/>
      <c r="T113" s="97"/>
      <c r="U113" s="9"/>
      <c r="V113" s="97"/>
      <c r="W113" s="97"/>
      <c r="X113" s="9"/>
      <c r="Y113" s="97"/>
      <c r="Z113" s="97"/>
      <c r="AA113" s="9"/>
      <c r="AB113" s="97"/>
      <c r="AC113" s="97"/>
      <c r="AD113" s="9"/>
      <c r="AE113" s="97"/>
      <c r="AF113" s="97"/>
      <c r="AG113" s="9"/>
      <c r="AH113" s="97"/>
      <c r="AI113" s="97"/>
      <c r="AJ113" s="24"/>
    </row>
    <row r="114" spans="2:36" ht="12.75" customHeight="1" x14ac:dyDescent="0.2">
      <c r="B114" s="26"/>
      <c r="C114" s="18"/>
      <c r="D114" s="10"/>
      <c r="E114" s="10"/>
      <c r="F114" s="15" t="s">
        <v>3</v>
      </c>
      <c r="G114" s="9"/>
      <c r="H114" s="9"/>
      <c r="I114" s="9"/>
      <c r="J114" s="9"/>
      <c r="K114" s="9"/>
      <c r="L114" s="9"/>
      <c r="M114" s="9"/>
      <c r="N114" s="9"/>
      <c r="O114" s="9"/>
      <c r="P114" s="97"/>
      <c r="Q114" s="97"/>
      <c r="R114" s="9"/>
      <c r="S114" s="97"/>
      <c r="T114" s="97"/>
      <c r="U114" s="9"/>
      <c r="V114" s="97"/>
      <c r="W114" s="97"/>
      <c r="X114" s="9"/>
      <c r="Y114" s="97"/>
      <c r="Z114" s="97"/>
      <c r="AA114" s="9"/>
      <c r="AB114" s="97"/>
      <c r="AC114" s="97"/>
      <c r="AD114" s="9"/>
      <c r="AE114" s="97"/>
      <c r="AF114" s="97"/>
      <c r="AG114" s="9"/>
      <c r="AH114" s="97"/>
      <c r="AI114" s="97"/>
      <c r="AJ114" s="24"/>
    </row>
    <row r="115" spans="2:36" ht="12.75" customHeight="1" x14ac:dyDescent="0.2">
      <c r="B115" s="26"/>
      <c r="C115" s="18"/>
      <c r="D115" s="10"/>
      <c r="E115" s="10"/>
      <c r="F115" s="15" t="s">
        <v>3</v>
      </c>
      <c r="G115" s="9"/>
      <c r="H115" s="9"/>
      <c r="I115" s="9"/>
      <c r="J115" s="9"/>
      <c r="K115" s="9"/>
      <c r="L115" s="9"/>
      <c r="M115" s="9"/>
      <c r="N115" s="9"/>
      <c r="O115" s="9"/>
      <c r="P115" s="97"/>
      <c r="Q115" s="97"/>
      <c r="R115" s="9"/>
      <c r="S115" s="97"/>
      <c r="T115" s="97"/>
      <c r="U115" s="9"/>
      <c r="V115" s="97"/>
      <c r="W115" s="97"/>
      <c r="X115" s="9"/>
      <c r="Y115" s="97"/>
      <c r="Z115" s="97"/>
      <c r="AA115" s="9"/>
      <c r="AB115" s="97"/>
      <c r="AC115" s="97"/>
      <c r="AD115" s="9"/>
      <c r="AE115" s="97"/>
      <c r="AF115" s="97"/>
      <c r="AG115" s="9"/>
      <c r="AH115" s="97"/>
      <c r="AI115" s="97"/>
      <c r="AJ115" s="24"/>
    </row>
    <row r="116" spans="2:36" ht="12.75" customHeight="1" x14ac:dyDescent="0.2">
      <c r="B116" s="26"/>
      <c r="C116" s="18"/>
      <c r="D116" s="10"/>
      <c r="E116" s="10"/>
      <c r="F116" s="15" t="s">
        <v>3</v>
      </c>
      <c r="G116" s="9"/>
      <c r="H116" s="9"/>
      <c r="I116" s="9"/>
      <c r="J116" s="9"/>
      <c r="K116" s="9"/>
      <c r="L116" s="9"/>
      <c r="M116" s="9"/>
      <c r="N116" s="9"/>
      <c r="O116" s="9"/>
      <c r="P116" s="97"/>
      <c r="Q116" s="97"/>
      <c r="R116" s="9"/>
      <c r="S116" s="97"/>
      <c r="T116" s="97"/>
      <c r="U116" s="9"/>
      <c r="V116" s="97"/>
      <c r="W116" s="97"/>
      <c r="X116" s="9"/>
      <c r="Y116" s="97"/>
      <c r="Z116" s="97"/>
      <c r="AA116" s="9"/>
      <c r="AB116" s="97"/>
      <c r="AC116" s="97"/>
      <c r="AD116" s="9"/>
      <c r="AE116" s="97"/>
      <c r="AF116" s="97"/>
      <c r="AG116" s="9"/>
      <c r="AH116" s="97"/>
      <c r="AI116" s="97"/>
      <c r="AJ116" s="24"/>
    </row>
    <row r="117" spans="2:36" ht="12.75" customHeight="1" x14ac:dyDescent="0.2">
      <c r="B117" s="26"/>
      <c r="C117" s="18"/>
      <c r="D117" s="10"/>
      <c r="E117" s="10"/>
      <c r="F117" s="15" t="s">
        <v>3</v>
      </c>
      <c r="G117" s="9"/>
      <c r="H117" s="9"/>
      <c r="I117" s="9"/>
      <c r="J117" s="9"/>
      <c r="K117" s="9"/>
      <c r="L117" s="9"/>
      <c r="M117" s="9"/>
      <c r="N117" s="9"/>
      <c r="O117" s="9"/>
      <c r="P117" s="97"/>
      <c r="Q117" s="97"/>
      <c r="R117" s="9"/>
      <c r="S117" s="97"/>
      <c r="T117" s="97"/>
      <c r="U117" s="9"/>
      <c r="V117" s="97"/>
      <c r="W117" s="97"/>
      <c r="X117" s="9"/>
      <c r="Y117" s="97"/>
      <c r="Z117" s="97"/>
      <c r="AA117" s="9"/>
      <c r="AB117" s="97"/>
      <c r="AC117" s="97"/>
      <c r="AD117" s="9"/>
      <c r="AE117" s="97"/>
      <c r="AF117" s="97"/>
      <c r="AG117" s="9"/>
      <c r="AH117" s="97"/>
      <c r="AI117" s="97"/>
      <c r="AJ117" s="24"/>
    </row>
    <row r="118" spans="2:36" ht="12.75" customHeight="1" x14ac:dyDescent="0.2">
      <c r="B118" s="26"/>
      <c r="C118" s="18"/>
      <c r="D118" s="10"/>
      <c r="E118" s="10"/>
      <c r="F118" s="15" t="s">
        <v>3</v>
      </c>
      <c r="G118" s="9"/>
      <c r="H118" s="9"/>
      <c r="I118" s="9"/>
      <c r="J118" s="9"/>
      <c r="K118" s="9"/>
      <c r="L118" s="9"/>
      <c r="M118" s="9"/>
      <c r="N118" s="9"/>
      <c r="O118" s="9"/>
      <c r="P118" s="97"/>
      <c r="Q118" s="97"/>
      <c r="R118" s="9"/>
      <c r="S118" s="97"/>
      <c r="T118" s="97"/>
      <c r="U118" s="9"/>
      <c r="V118" s="97"/>
      <c r="W118" s="97"/>
      <c r="X118" s="9"/>
      <c r="Y118" s="97"/>
      <c r="Z118" s="97"/>
      <c r="AA118" s="9"/>
      <c r="AB118" s="97"/>
      <c r="AC118" s="97"/>
      <c r="AD118" s="9"/>
      <c r="AE118" s="97"/>
      <c r="AF118" s="97"/>
      <c r="AG118" s="9"/>
      <c r="AH118" s="97"/>
      <c r="AI118" s="97"/>
      <c r="AJ118" s="24"/>
    </row>
    <row r="119" spans="2:36" ht="12.75" customHeight="1" x14ac:dyDescent="0.2">
      <c r="B119" s="26"/>
      <c r="C119" s="18"/>
      <c r="D119" s="10"/>
      <c r="E119" s="10"/>
      <c r="F119" s="15" t="s">
        <v>3</v>
      </c>
      <c r="G119" s="9"/>
      <c r="H119" s="9"/>
      <c r="I119" s="9"/>
      <c r="J119" s="9"/>
      <c r="K119" s="9"/>
      <c r="L119" s="9"/>
      <c r="M119" s="9"/>
      <c r="N119" s="9"/>
      <c r="O119" s="9"/>
      <c r="P119" s="97"/>
      <c r="Q119" s="97"/>
      <c r="R119" s="9"/>
      <c r="S119" s="97"/>
      <c r="T119" s="97"/>
      <c r="U119" s="9"/>
      <c r="V119" s="97"/>
      <c r="W119" s="97"/>
      <c r="X119" s="9"/>
      <c r="Y119" s="97"/>
      <c r="Z119" s="97"/>
      <c r="AA119" s="9"/>
      <c r="AB119" s="97"/>
      <c r="AC119" s="97"/>
      <c r="AD119" s="9"/>
      <c r="AE119" s="97"/>
      <c r="AF119" s="97"/>
      <c r="AG119" s="9"/>
      <c r="AH119" s="97"/>
      <c r="AI119" s="97"/>
      <c r="AJ119" s="24"/>
    </row>
    <row r="120" spans="2:36" ht="12.75" customHeight="1" x14ac:dyDescent="0.2">
      <c r="B120" s="26"/>
      <c r="C120" s="18"/>
      <c r="D120" s="10"/>
      <c r="E120" s="10"/>
      <c r="F120" s="15" t="s">
        <v>3</v>
      </c>
      <c r="G120" s="9"/>
      <c r="H120" s="9"/>
      <c r="I120" s="9"/>
      <c r="J120" s="9"/>
      <c r="K120" s="9"/>
      <c r="L120" s="9"/>
      <c r="M120" s="9"/>
      <c r="N120" s="9"/>
      <c r="O120" s="9"/>
      <c r="P120" s="97"/>
      <c r="Q120" s="97"/>
      <c r="R120" s="9"/>
      <c r="S120" s="97"/>
      <c r="T120" s="97"/>
      <c r="U120" s="9"/>
      <c r="V120" s="97"/>
      <c r="W120" s="97"/>
      <c r="X120" s="9"/>
      <c r="Y120" s="97"/>
      <c r="Z120" s="97"/>
      <c r="AA120" s="9"/>
      <c r="AB120" s="97"/>
      <c r="AC120" s="97"/>
      <c r="AD120" s="9"/>
      <c r="AE120" s="97"/>
      <c r="AF120" s="97"/>
      <c r="AG120" s="9"/>
      <c r="AH120" s="97"/>
      <c r="AI120" s="97"/>
      <c r="AJ120" s="24"/>
    </row>
    <row r="121" spans="2:36" ht="12.75" customHeight="1" x14ac:dyDescent="0.2">
      <c r="B121" s="26"/>
      <c r="C121" s="18"/>
      <c r="D121" s="10"/>
      <c r="E121" s="10"/>
      <c r="F121" s="15" t="s">
        <v>3</v>
      </c>
      <c r="G121" s="9"/>
      <c r="H121" s="9"/>
      <c r="I121" s="9"/>
      <c r="J121" s="9"/>
      <c r="K121" s="9"/>
      <c r="L121" s="9"/>
      <c r="M121" s="9"/>
      <c r="N121" s="9"/>
      <c r="O121" s="9"/>
      <c r="P121" s="97"/>
      <c r="Q121" s="97"/>
      <c r="R121" s="9"/>
      <c r="S121" s="97"/>
      <c r="T121" s="97"/>
      <c r="U121" s="9"/>
      <c r="V121" s="97"/>
      <c r="W121" s="97"/>
      <c r="X121" s="9"/>
      <c r="Y121" s="97"/>
      <c r="Z121" s="97"/>
      <c r="AA121" s="9"/>
      <c r="AB121" s="97"/>
      <c r="AC121" s="97"/>
      <c r="AD121" s="9"/>
      <c r="AE121" s="97"/>
      <c r="AF121" s="97"/>
      <c r="AG121" s="9"/>
      <c r="AH121" s="97"/>
      <c r="AI121" s="97"/>
      <c r="AJ121" s="24"/>
    </row>
    <row r="122" spans="2:36" ht="12.75" customHeight="1" x14ac:dyDescent="0.2">
      <c r="B122" s="26"/>
      <c r="C122" s="18"/>
      <c r="D122" s="10"/>
      <c r="E122" s="10"/>
      <c r="F122" s="15" t="s">
        <v>3</v>
      </c>
      <c r="G122" s="9"/>
      <c r="H122" s="9"/>
      <c r="I122" s="9"/>
      <c r="J122" s="9"/>
      <c r="K122" s="9"/>
      <c r="L122" s="9"/>
      <c r="M122" s="9"/>
      <c r="N122" s="9"/>
      <c r="O122" s="9"/>
      <c r="P122" s="97"/>
      <c r="Q122" s="97"/>
      <c r="R122" s="9"/>
      <c r="S122" s="97"/>
      <c r="T122" s="97"/>
      <c r="U122" s="9"/>
      <c r="V122" s="97"/>
      <c r="W122" s="97"/>
      <c r="X122" s="9"/>
      <c r="Y122" s="97"/>
      <c r="Z122" s="97"/>
      <c r="AA122" s="9"/>
      <c r="AB122" s="97"/>
      <c r="AC122" s="97"/>
      <c r="AD122" s="9"/>
      <c r="AE122" s="97"/>
      <c r="AF122" s="97"/>
      <c r="AG122" s="9"/>
      <c r="AH122" s="97"/>
      <c r="AI122" s="97"/>
      <c r="AJ122" s="24"/>
    </row>
    <row r="123" spans="2:36" ht="12.75" customHeight="1" x14ac:dyDescent="0.2">
      <c r="B123" s="26"/>
      <c r="C123" s="18"/>
      <c r="D123" s="10"/>
      <c r="E123" s="10"/>
      <c r="F123" s="15" t="s">
        <v>3</v>
      </c>
      <c r="G123" s="9"/>
      <c r="H123" s="9"/>
      <c r="I123" s="9"/>
      <c r="J123" s="9"/>
      <c r="K123" s="9"/>
      <c r="L123" s="9"/>
      <c r="M123" s="9"/>
      <c r="N123" s="9"/>
      <c r="O123" s="9"/>
      <c r="P123" s="97"/>
      <c r="Q123" s="97"/>
      <c r="R123" s="9"/>
      <c r="S123" s="97"/>
      <c r="T123" s="97"/>
      <c r="U123" s="9"/>
      <c r="V123" s="97"/>
      <c r="W123" s="97"/>
      <c r="X123" s="9"/>
      <c r="Y123" s="97"/>
      <c r="Z123" s="97"/>
      <c r="AA123" s="9"/>
      <c r="AB123" s="97"/>
      <c r="AC123" s="97"/>
      <c r="AD123" s="9"/>
      <c r="AE123" s="97"/>
      <c r="AF123" s="97"/>
      <c r="AG123" s="9"/>
      <c r="AH123" s="97"/>
      <c r="AI123" s="97"/>
      <c r="AJ123" s="24"/>
    </row>
    <row r="124" spans="2:36" ht="12.75" customHeight="1" x14ac:dyDescent="0.2">
      <c r="B124" s="26"/>
      <c r="C124" s="18"/>
      <c r="D124" s="10"/>
      <c r="E124" s="10"/>
      <c r="F124" s="15" t="s">
        <v>3</v>
      </c>
      <c r="G124" s="9"/>
      <c r="H124" s="9"/>
      <c r="I124" s="9"/>
      <c r="J124" s="9"/>
      <c r="K124" s="9"/>
      <c r="L124" s="9"/>
      <c r="M124" s="9"/>
      <c r="N124" s="9"/>
      <c r="O124" s="9"/>
      <c r="P124" s="97"/>
      <c r="Q124" s="97"/>
      <c r="R124" s="9"/>
      <c r="S124" s="97"/>
      <c r="T124" s="97"/>
      <c r="U124" s="9"/>
      <c r="V124" s="97"/>
      <c r="W124" s="97"/>
      <c r="X124" s="9"/>
      <c r="Y124" s="97"/>
      <c r="Z124" s="97"/>
      <c r="AA124" s="9"/>
      <c r="AB124" s="97"/>
      <c r="AC124" s="97"/>
      <c r="AD124" s="9"/>
      <c r="AE124" s="97"/>
      <c r="AF124" s="97"/>
      <c r="AG124" s="9"/>
      <c r="AH124" s="97"/>
      <c r="AI124" s="97"/>
      <c r="AJ124" s="24"/>
    </row>
    <row r="125" spans="2:36" ht="12.75" customHeight="1" x14ac:dyDescent="0.2">
      <c r="B125" s="26"/>
      <c r="C125" s="18"/>
      <c r="D125" s="10"/>
      <c r="E125" s="10"/>
      <c r="F125" s="15" t="s">
        <v>3</v>
      </c>
      <c r="G125" s="9"/>
      <c r="H125" s="9"/>
      <c r="I125" s="9"/>
      <c r="J125" s="9"/>
      <c r="K125" s="9"/>
      <c r="L125" s="9"/>
      <c r="M125" s="9"/>
      <c r="N125" s="9"/>
      <c r="O125" s="9"/>
      <c r="P125" s="97"/>
      <c r="Q125" s="97"/>
      <c r="R125" s="9"/>
      <c r="S125" s="97"/>
      <c r="T125" s="97"/>
      <c r="U125" s="9"/>
      <c r="V125" s="97"/>
      <c r="W125" s="97"/>
      <c r="X125" s="9"/>
      <c r="Y125" s="97"/>
      <c r="Z125" s="97"/>
      <c r="AA125" s="9"/>
      <c r="AB125" s="97"/>
      <c r="AC125" s="97"/>
      <c r="AD125" s="9"/>
      <c r="AE125" s="97"/>
      <c r="AF125" s="97"/>
      <c r="AG125" s="9"/>
      <c r="AH125" s="97"/>
      <c r="AI125" s="97"/>
      <c r="AJ125" s="24"/>
    </row>
    <row r="126" spans="2:36" ht="12.75" customHeight="1" x14ac:dyDescent="0.2">
      <c r="B126" s="26"/>
      <c r="C126" s="18"/>
      <c r="D126" s="10"/>
      <c r="E126" s="10"/>
      <c r="F126" s="15" t="s">
        <v>3</v>
      </c>
      <c r="G126" s="9"/>
      <c r="H126" s="9"/>
      <c r="I126" s="9"/>
      <c r="J126" s="9"/>
      <c r="K126" s="9"/>
      <c r="L126" s="9"/>
      <c r="M126" s="9"/>
      <c r="N126" s="9"/>
      <c r="O126" s="9"/>
      <c r="P126" s="97"/>
      <c r="Q126" s="97"/>
      <c r="R126" s="9"/>
      <c r="S126" s="97"/>
      <c r="T126" s="97"/>
      <c r="U126" s="9"/>
      <c r="V126" s="97"/>
      <c r="W126" s="97"/>
      <c r="X126" s="9"/>
      <c r="Y126" s="97"/>
      <c r="Z126" s="97"/>
      <c r="AA126" s="9"/>
      <c r="AB126" s="97"/>
      <c r="AC126" s="97"/>
      <c r="AD126" s="9"/>
      <c r="AE126" s="97"/>
      <c r="AF126" s="97"/>
      <c r="AG126" s="9"/>
      <c r="AH126" s="97"/>
      <c r="AI126" s="97"/>
      <c r="AJ126" s="24"/>
    </row>
    <row r="127" spans="2:36" ht="12.75" customHeight="1" x14ac:dyDescent="0.2">
      <c r="B127" s="26"/>
      <c r="C127" s="18"/>
      <c r="D127" s="10"/>
      <c r="E127" s="10"/>
      <c r="F127" s="15" t="s">
        <v>3</v>
      </c>
      <c r="G127" s="9"/>
      <c r="H127" s="9"/>
      <c r="I127" s="9"/>
      <c r="J127" s="9"/>
      <c r="K127" s="9"/>
      <c r="L127" s="9"/>
      <c r="M127" s="9"/>
      <c r="N127" s="9"/>
      <c r="O127" s="9"/>
      <c r="P127" s="97"/>
      <c r="Q127" s="97"/>
      <c r="R127" s="9"/>
      <c r="S127" s="97"/>
      <c r="T127" s="97"/>
      <c r="U127" s="9"/>
      <c r="V127" s="97"/>
      <c r="W127" s="97"/>
      <c r="X127" s="9"/>
      <c r="Y127" s="97"/>
      <c r="Z127" s="97"/>
      <c r="AA127" s="9"/>
      <c r="AB127" s="97"/>
      <c r="AC127" s="97"/>
      <c r="AD127" s="9"/>
      <c r="AE127" s="97"/>
      <c r="AF127" s="97"/>
      <c r="AG127" s="9"/>
      <c r="AH127" s="97"/>
      <c r="AI127" s="97"/>
      <c r="AJ127" s="24"/>
    </row>
    <row r="128" spans="2:36" ht="12.75" customHeight="1" x14ac:dyDescent="0.2">
      <c r="B128" s="26"/>
      <c r="C128" s="18"/>
      <c r="D128" s="10"/>
      <c r="E128" s="10"/>
      <c r="F128" s="15" t="s">
        <v>3</v>
      </c>
      <c r="G128" s="9"/>
      <c r="H128" s="9"/>
      <c r="I128" s="9"/>
      <c r="J128" s="9"/>
      <c r="K128" s="9"/>
      <c r="L128" s="9"/>
      <c r="M128" s="9"/>
      <c r="N128" s="9"/>
      <c r="O128" s="9"/>
      <c r="P128" s="97"/>
      <c r="Q128" s="97"/>
      <c r="R128" s="9"/>
      <c r="S128" s="97"/>
      <c r="T128" s="97"/>
      <c r="U128" s="9"/>
      <c r="V128" s="97"/>
      <c r="W128" s="97"/>
      <c r="X128" s="9"/>
      <c r="Y128" s="97"/>
      <c r="Z128" s="97"/>
      <c r="AA128" s="9"/>
      <c r="AB128" s="97"/>
      <c r="AC128" s="97"/>
      <c r="AD128" s="9"/>
      <c r="AE128" s="97"/>
      <c r="AF128" s="97"/>
      <c r="AG128" s="9"/>
      <c r="AH128" s="97"/>
      <c r="AI128" s="97"/>
      <c r="AJ128" s="24"/>
    </row>
    <row r="129" spans="2:36" ht="12.75" customHeight="1" x14ac:dyDescent="0.2">
      <c r="B129" s="26"/>
      <c r="C129" s="18"/>
      <c r="D129" s="10"/>
      <c r="E129" s="10"/>
      <c r="F129" s="15" t="s">
        <v>3</v>
      </c>
      <c r="G129" s="9"/>
      <c r="H129" s="9"/>
      <c r="I129" s="9"/>
      <c r="J129" s="9"/>
      <c r="K129" s="9"/>
      <c r="L129" s="9"/>
      <c r="M129" s="9"/>
      <c r="N129" s="9"/>
      <c r="O129" s="9"/>
      <c r="P129" s="97"/>
      <c r="Q129" s="97"/>
      <c r="R129" s="9"/>
      <c r="S129" s="97"/>
      <c r="T129" s="97"/>
      <c r="U129" s="9"/>
      <c r="V129" s="97"/>
      <c r="W129" s="97"/>
      <c r="X129" s="9"/>
      <c r="Y129" s="97"/>
      <c r="Z129" s="97"/>
      <c r="AA129" s="9"/>
      <c r="AB129" s="97"/>
      <c r="AC129" s="97"/>
      <c r="AD129" s="9"/>
      <c r="AE129" s="97"/>
      <c r="AF129" s="97"/>
      <c r="AG129" s="9"/>
      <c r="AH129" s="97"/>
      <c r="AI129" s="97"/>
      <c r="AJ129" s="24"/>
    </row>
    <row r="130" spans="2:36" ht="12.75" customHeight="1" x14ac:dyDescent="0.2">
      <c r="B130" s="26"/>
      <c r="C130" s="18"/>
      <c r="D130" s="10"/>
      <c r="E130" s="10"/>
      <c r="F130" s="15" t="s">
        <v>3</v>
      </c>
      <c r="G130" s="9"/>
      <c r="H130" s="9"/>
      <c r="I130" s="9"/>
      <c r="J130" s="9"/>
      <c r="K130" s="9"/>
      <c r="L130" s="9"/>
      <c r="M130" s="9"/>
      <c r="N130" s="9"/>
      <c r="O130" s="9"/>
      <c r="P130" s="97"/>
      <c r="Q130" s="97"/>
      <c r="R130" s="9"/>
      <c r="S130" s="97"/>
      <c r="T130" s="97"/>
      <c r="U130" s="9"/>
      <c r="V130" s="97"/>
      <c r="W130" s="97"/>
      <c r="X130" s="9"/>
      <c r="Y130" s="97"/>
      <c r="Z130" s="97"/>
      <c r="AA130" s="9"/>
      <c r="AB130" s="97"/>
      <c r="AC130" s="97"/>
      <c r="AD130" s="9"/>
      <c r="AE130" s="97"/>
      <c r="AF130" s="97"/>
      <c r="AG130" s="9"/>
      <c r="AH130" s="97"/>
      <c r="AI130" s="97"/>
      <c r="AJ130" s="24"/>
    </row>
    <row r="131" spans="2:36" ht="12.75" customHeight="1" x14ac:dyDescent="0.2">
      <c r="B131" s="26"/>
      <c r="C131" s="18"/>
      <c r="D131" s="10"/>
      <c r="E131" s="10"/>
      <c r="F131" s="15" t="s">
        <v>3</v>
      </c>
      <c r="G131" s="9"/>
      <c r="H131" s="9"/>
      <c r="I131" s="9"/>
      <c r="J131" s="9"/>
      <c r="K131" s="9"/>
      <c r="L131" s="9"/>
      <c r="M131" s="9"/>
      <c r="N131" s="9"/>
      <c r="O131" s="9"/>
      <c r="P131" s="97"/>
      <c r="Q131" s="97"/>
      <c r="R131" s="9"/>
      <c r="S131" s="97"/>
      <c r="T131" s="97"/>
      <c r="U131" s="9"/>
      <c r="V131" s="97"/>
      <c r="W131" s="97"/>
      <c r="X131" s="9"/>
      <c r="Y131" s="97"/>
      <c r="Z131" s="97"/>
      <c r="AA131" s="9"/>
      <c r="AB131" s="97"/>
      <c r="AC131" s="97"/>
      <c r="AD131" s="9"/>
      <c r="AE131" s="97"/>
      <c r="AF131" s="97"/>
      <c r="AG131" s="9"/>
      <c r="AH131" s="97"/>
      <c r="AI131" s="97"/>
      <c r="AJ131" s="24"/>
    </row>
    <row r="132" spans="2:36" ht="12.75" customHeight="1" x14ac:dyDescent="0.2">
      <c r="B132" s="26"/>
      <c r="C132" s="18"/>
      <c r="D132" s="10"/>
      <c r="E132" s="10"/>
      <c r="F132" s="15" t="s">
        <v>3</v>
      </c>
      <c r="G132" s="9"/>
      <c r="H132" s="9"/>
      <c r="I132" s="9"/>
      <c r="J132" s="9"/>
      <c r="K132" s="9"/>
      <c r="L132" s="9"/>
      <c r="M132" s="9"/>
      <c r="N132" s="9"/>
      <c r="O132" s="9"/>
      <c r="P132" s="97"/>
      <c r="Q132" s="97"/>
      <c r="R132" s="9"/>
      <c r="S132" s="97"/>
      <c r="T132" s="97"/>
      <c r="U132" s="9"/>
      <c r="V132" s="97"/>
      <c r="W132" s="97"/>
      <c r="X132" s="9"/>
      <c r="Y132" s="97"/>
      <c r="Z132" s="97"/>
      <c r="AA132" s="9"/>
      <c r="AB132" s="97"/>
      <c r="AC132" s="97"/>
      <c r="AD132" s="9"/>
      <c r="AE132" s="97"/>
      <c r="AF132" s="97"/>
      <c r="AG132" s="9"/>
      <c r="AH132" s="97"/>
      <c r="AI132" s="97"/>
      <c r="AJ132" s="24"/>
    </row>
    <row r="133" spans="2:36" ht="12.75" customHeight="1" x14ac:dyDescent="0.2">
      <c r="B133" s="26"/>
      <c r="C133" s="18"/>
      <c r="D133" s="10"/>
      <c r="E133" s="10"/>
      <c r="F133" s="15" t="s">
        <v>3</v>
      </c>
      <c r="G133" s="9"/>
      <c r="H133" s="9"/>
      <c r="I133" s="9"/>
      <c r="J133" s="9"/>
      <c r="K133" s="9"/>
      <c r="L133" s="9"/>
      <c r="M133" s="9"/>
      <c r="N133" s="9"/>
      <c r="O133" s="9"/>
      <c r="P133" s="97"/>
      <c r="Q133" s="97"/>
      <c r="R133" s="9"/>
      <c r="S133" s="97"/>
      <c r="T133" s="97"/>
      <c r="U133" s="9"/>
      <c r="V133" s="97"/>
      <c r="W133" s="97"/>
      <c r="X133" s="9"/>
      <c r="Y133" s="97"/>
      <c r="Z133" s="97"/>
      <c r="AA133" s="9"/>
      <c r="AB133" s="97"/>
      <c r="AC133" s="97"/>
      <c r="AD133" s="9"/>
      <c r="AE133" s="97"/>
      <c r="AF133" s="97"/>
      <c r="AG133" s="9"/>
      <c r="AH133" s="97"/>
      <c r="AI133" s="97"/>
      <c r="AJ133" s="24"/>
    </row>
    <row r="134" spans="2:36" ht="12.75" customHeight="1" x14ac:dyDescent="0.2">
      <c r="B134" s="26"/>
      <c r="C134" s="18"/>
      <c r="D134" s="10"/>
      <c r="E134" s="10"/>
      <c r="F134" s="15" t="s">
        <v>3</v>
      </c>
      <c r="G134" s="9"/>
      <c r="H134" s="9"/>
      <c r="I134" s="9"/>
      <c r="J134" s="9"/>
      <c r="K134" s="9"/>
      <c r="L134" s="9"/>
      <c r="M134" s="9"/>
      <c r="N134" s="9"/>
      <c r="O134" s="9"/>
      <c r="P134" s="97"/>
      <c r="Q134" s="97"/>
      <c r="R134" s="9"/>
      <c r="S134" s="97"/>
      <c r="T134" s="97"/>
      <c r="U134" s="9"/>
      <c r="V134" s="97"/>
      <c r="W134" s="97"/>
      <c r="X134" s="9"/>
      <c r="Y134" s="97"/>
      <c r="Z134" s="97"/>
      <c r="AA134" s="9"/>
      <c r="AB134" s="97"/>
      <c r="AC134" s="97"/>
      <c r="AD134" s="9"/>
      <c r="AE134" s="97"/>
      <c r="AF134" s="97"/>
      <c r="AG134" s="9"/>
      <c r="AH134" s="97"/>
      <c r="AI134" s="97"/>
      <c r="AJ134" s="24"/>
    </row>
    <row r="135" spans="2:36" ht="12.75" customHeight="1" x14ac:dyDescent="0.2">
      <c r="B135" s="26"/>
      <c r="C135" s="18"/>
      <c r="D135" s="10"/>
      <c r="E135" s="10"/>
      <c r="F135" s="15" t="s">
        <v>3</v>
      </c>
      <c r="G135" s="9"/>
      <c r="H135" s="9"/>
      <c r="I135" s="9"/>
      <c r="J135" s="9"/>
      <c r="K135" s="9"/>
      <c r="L135" s="9"/>
      <c r="M135" s="9"/>
      <c r="N135" s="9"/>
      <c r="O135" s="9"/>
      <c r="P135" s="97"/>
      <c r="Q135" s="97"/>
      <c r="R135" s="9"/>
      <c r="S135" s="97"/>
      <c r="T135" s="97"/>
      <c r="U135" s="9"/>
      <c r="V135" s="97"/>
      <c r="W135" s="97"/>
      <c r="X135" s="9"/>
      <c r="Y135" s="97"/>
      <c r="Z135" s="97"/>
      <c r="AA135" s="9"/>
      <c r="AB135" s="97"/>
      <c r="AC135" s="97"/>
      <c r="AD135" s="9"/>
      <c r="AE135" s="97"/>
      <c r="AF135" s="97"/>
      <c r="AG135" s="9"/>
      <c r="AH135" s="97"/>
      <c r="AI135" s="97"/>
      <c r="AJ135" s="24"/>
    </row>
    <row r="136" spans="2:36" ht="12.75" customHeight="1" x14ac:dyDescent="0.2">
      <c r="B136" s="26"/>
      <c r="C136" s="18"/>
      <c r="D136" s="10"/>
      <c r="E136" s="10"/>
      <c r="F136" s="15" t="s">
        <v>3</v>
      </c>
      <c r="G136" s="9"/>
      <c r="H136" s="9"/>
      <c r="I136" s="9"/>
      <c r="J136" s="9"/>
      <c r="K136" s="9"/>
      <c r="L136" s="9"/>
      <c r="M136" s="9"/>
      <c r="N136" s="9"/>
      <c r="O136" s="9"/>
      <c r="P136" s="97"/>
      <c r="Q136" s="97"/>
      <c r="R136" s="9"/>
      <c r="S136" s="97"/>
      <c r="T136" s="97"/>
      <c r="U136" s="9"/>
      <c r="V136" s="97"/>
      <c r="W136" s="97"/>
      <c r="X136" s="9"/>
      <c r="Y136" s="97"/>
      <c r="Z136" s="97"/>
      <c r="AA136" s="9"/>
      <c r="AB136" s="97"/>
      <c r="AC136" s="97"/>
      <c r="AD136" s="9"/>
      <c r="AE136" s="97"/>
      <c r="AF136" s="97"/>
      <c r="AG136" s="9"/>
      <c r="AH136" s="97"/>
      <c r="AI136" s="97"/>
      <c r="AJ136" s="24"/>
    </row>
    <row r="137" spans="2:36" ht="12.75" customHeight="1" x14ac:dyDescent="0.2">
      <c r="B137" s="26"/>
      <c r="C137" s="18"/>
      <c r="D137" s="10"/>
      <c r="E137" s="10"/>
      <c r="F137" s="15" t="s">
        <v>3</v>
      </c>
      <c r="G137" s="9"/>
      <c r="H137" s="9"/>
      <c r="I137" s="9"/>
      <c r="J137" s="9"/>
      <c r="K137" s="9"/>
      <c r="L137" s="9"/>
      <c r="M137" s="9"/>
      <c r="N137" s="9"/>
      <c r="O137" s="9"/>
      <c r="P137" s="97"/>
      <c r="Q137" s="97"/>
      <c r="R137" s="9"/>
      <c r="S137" s="97"/>
      <c r="T137" s="97"/>
      <c r="U137" s="9"/>
      <c r="V137" s="97"/>
      <c r="W137" s="97"/>
      <c r="X137" s="9"/>
      <c r="Y137" s="97"/>
      <c r="Z137" s="97"/>
      <c r="AA137" s="9"/>
      <c r="AB137" s="97"/>
      <c r="AC137" s="97"/>
      <c r="AD137" s="9"/>
      <c r="AE137" s="97"/>
      <c r="AF137" s="97"/>
      <c r="AG137" s="9"/>
      <c r="AH137" s="97"/>
      <c r="AI137" s="97"/>
      <c r="AJ137" s="24"/>
    </row>
    <row r="138" spans="2:36" ht="12.75" customHeight="1" x14ac:dyDescent="0.2">
      <c r="B138" s="26"/>
      <c r="C138" s="18"/>
      <c r="D138" s="10"/>
      <c r="E138" s="10"/>
      <c r="F138" s="15" t="s">
        <v>3</v>
      </c>
      <c r="G138" s="9"/>
      <c r="H138" s="9"/>
      <c r="I138" s="9"/>
      <c r="J138" s="9"/>
      <c r="K138" s="9"/>
      <c r="L138" s="9"/>
      <c r="M138" s="9"/>
      <c r="N138" s="9"/>
      <c r="O138" s="9"/>
      <c r="P138" s="97"/>
      <c r="Q138" s="97"/>
      <c r="R138" s="9"/>
      <c r="S138" s="97"/>
      <c r="T138" s="97"/>
      <c r="U138" s="9"/>
      <c r="V138" s="97"/>
      <c r="W138" s="97"/>
      <c r="X138" s="9"/>
      <c r="Y138" s="97"/>
      <c r="Z138" s="97"/>
      <c r="AA138" s="9"/>
      <c r="AB138" s="97"/>
      <c r="AC138" s="97"/>
      <c r="AD138" s="9"/>
      <c r="AE138" s="97"/>
      <c r="AF138" s="97"/>
      <c r="AG138" s="9"/>
      <c r="AH138" s="97"/>
      <c r="AI138" s="97"/>
      <c r="AJ138" s="24"/>
    </row>
    <row r="139" spans="2:36" ht="12.75" customHeight="1" x14ac:dyDescent="0.2">
      <c r="B139" s="26"/>
      <c r="C139" s="18"/>
      <c r="D139" s="10"/>
      <c r="E139" s="10"/>
      <c r="F139" s="15" t="s">
        <v>3</v>
      </c>
      <c r="G139" s="9"/>
      <c r="H139" s="9"/>
      <c r="I139" s="9"/>
      <c r="J139" s="9"/>
      <c r="K139" s="9"/>
      <c r="L139" s="9"/>
      <c r="M139" s="9"/>
      <c r="N139" s="9"/>
      <c r="O139" s="9"/>
      <c r="P139" s="97"/>
      <c r="Q139" s="97"/>
      <c r="R139" s="9"/>
      <c r="S139" s="97"/>
      <c r="T139" s="97"/>
      <c r="U139" s="9"/>
      <c r="V139" s="97"/>
      <c r="W139" s="97"/>
      <c r="X139" s="9"/>
      <c r="Y139" s="97"/>
      <c r="Z139" s="97"/>
      <c r="AA139" s="9"/>
      <c r="AB139" s="97"/>
      <c r="AC139" s="97"/>
      <c r="AD139" s="9"/>
      <c r="AE139" s="97"/>
      <c r="AF139" s="97"/>
      <c r="AG139" s="9"/>
      <c r="AH139" s="97"/>
      <c r="AI139" s="97"/>
      <c r="AJ139" s="24"/>
    </row>
    <row r="140" spans="2:36" ht="12.75" customHeight="1" x14ac:dyDescent="0.2">
      <c r="B140" s="26"/>
      <c r="C140" s="18"/>
      <c r="D140" s="10"/>
      <c r="E140" s="10"/>
      <c r="F140" s="15" t="s">
        <v>3</v>
      </c>
      <c r="G140" s="9"/>
      <c r="H140" s="9"/>
      <c r="I140" s="9"/>
      <c r="J140" s="9"/>
      <c r="K140" s="9"/>
      <c r="L140" s="9"/>
      <c r="M140" s="9"/>
      <c r="N140" s="9"/>
      <c r="O140" s="9"/>
      <c r="P140" s="97"/>
      <c r="Q140" s="97"/>
      <c r="R140" s="9"/>
      <c r="S140" s="97"/>
      <c r="T140" s="97"/>
      <c r="U140" s="9"/>
      <c r="V140" s="97"/>
      <c r="W140" s="97"/>
      <c r="X140" s="9"/>
      <c r="Y140" s="97"/>
      <c r="Z140" s="97"/>
      <c r="AA140" s="9"/>
      <c r="AB140" s="97"/>
      <c r="AC140" s="97"/>
      <c r="AD140" s="9"/>
      <c r="AE140" s="97"/>
      <c r="AF140" s="97"/>
      <c r="AG140" s="9"/>
      <c r="AH140" s="97"/>
      <c r="AI140" s="97"/>
      <c r="AJ140" s="24"/>
    </row>
    <row r="141" spans="2:36" ht="12.75" customHeight="1" x14ac:dyDescent="0.2">
      <c r="B141" s="26"/>
      <c r="C141" s="18"/>
      <c r="D141" s="10"/>
      <c r="E141" s="10"/>
      <c r="F141" s="15" t="s">
        <v>3</v>
      </c>
      <c r="G141" s="9"/>
      <c r="H141" s="9"/>
      <c r="I141" s="9"/>
      <c r="J141" s="9"/>
      <c r="K141" s="9"/>
      <c r="L141" s="9"/>
      <c r="M141" s="9"/>
      <c r="N141" s="9"/>
      <c r="O141" s="9"/>
      <c r="P141" s="97"/>
      <c r="Q141" s="97"/>
      <c r="R141" s="9"/>
      <c r="S141" s="97"/>
      <c r="T141" s="97"/>
      <c r="U141" s="9"/>
      <c r="V141" s="97"/>
      <c r="W141" s="97"/>
      <c r="X141" s="9"/>
      <c r="Y141" s="97"/>
      <c r="Z141" s="97"/>
      <c r="AA141" s="9"/>
      <c r="AB141" s="97"/>
      <c r="AC141" s="97"/>
      <c r="AD141" s="9"/>
      <c r="AE141" s="97"/>
      <c r="AF141" s="97"/>
      <c r="AG141" s="9"/>
      <c r="AH141" s="97"/>
      <c r="AI141" s="97"/>
      <c r="AJ141" s="24"/>
    </row>
    <row r="142" spans="2:36" ht="12.75" customHeight="1" x14ac:dyDescent="0.2">
      <c r="B142" s="26"/>
      <c r="C142" s="18"/>
      <c r="D142" s="10"/>
      <c r="E142" s="10"/>
      <c r="F142" s="15" t="s">
        <v>3</v>
      </c>
      <c r="G142" s="9"/>
      <c r="H142" s="9"/>
      <c r="I142" s="9"/>
      <c r="J142" s="9"/>
      <c r="K142" s="9"/>
      <c r="L142" s="9"/>
      <c r="M142" s="9"/>
      <c r="N142" s="9"/>
      <c r="O142" s="9"/>
      <c r="P142" s="97"/>
      <c r="Q142" s="97"/>
      <c r="R142" s="9"/>
      <c r="S142" s="97"/>
      <c r="T142" s="97"/>
      <c r="U142" s="9"/>
      <c r="V142" s="97"/>
      <c r="W142" s="97"/>
      <c r="X142" s="9"/>
      <c r="Y142" s="97"/>
      <c r="Z142" s="97"/>
      <c r="AA142" s="9"/>
      <c r="AB142" s="97"/>
      <c r="AC142" s="97"/>
      <c r="AD142" s="9"/>
      <c r="AE142" s="97"/>
      <c r="AF142" s="97"/>
      <c r="AG142" s="9"/>
      <c r="AH142" s="97"/>
      <c r="AI142" s="97"/>
      <c r="AJ142" s="24"/>
    </row>
    <row r="143" spans="2:36" ht="12.75" customHeight="1" x14ac:dyDescent="0.2">
      <c r="B143" s="26"/>
      <c r="C143" s="18"/>
      <c r="D143" s="10"/>
      <c r="E143" s="10"/>
      <c r="F143" s="15" t="s">
        <v>3</v>
      </c>
      <c r="G143" s="9"/>
      <c r="H143" s="9"/>
      <c r="I143" s="9"/>
      <c r="J143" s="9"/>
      <c r="K143" s="9"/>
      <c r="L143" s="9"/>
      <c r="M143" s="9"/>
      <c r="N143" s="9"/>
      <c r="O143" s="9"/>
      <c r="P143" s="97"/>
      <c r="Q143" s="97"/>
      <c r="R143" s="9"/>
      <c r="S143" s="97"/>
      <c r="T143" s="97"/>
      <c r="U143" s="9"/>
      <c r="V143" s="97"/>
      <c r="W143" s="97"/>
      <c r="X143" s="9"/>
      <c r="Y143" s="97"/>
      <c r="Z143" s="97"/>
      <c r="AA143" s="9"/>
      <c r="AB143" s="97"/>
      <c r="AC143" s="97"/>
      <c r="AD143" s="9"/>
      <c r="AE143" s="97"/>
      <c r="AF143" s="97"/>
      <c r="AG143" s="9"/>
      <c r="AH143" s="97"/>
      <c r="AI143" s="97"/>
      <c r="AJ143" s="24"/>
    </row>
    <row r="144" spans="2:36" ht="12.75" customHeight="1" x14ac:dyDescent="0.2">
      <c r="B144" s="26"/>
      <c r="C144" s="18"/>
      <c r="D144" s="10"/>
      <c r="E144" s="10"/>
      <c r="F144" s="15" t="s">
        <v>3</v>
      </c>
      <c r="G144" s="9"/>
      <c r="H144" s="9"/>
      <c r="I144" s="9"/>
      <c r="J144" s="9"/>
      <c r="K144" s="9"/>
      <c r="L144" s="9"/>
      <c r="M144" s="9"/>
      <c r="N144" s="9"/>
      <c r="O144" s="9"/>
      <c r="P144" s="97"/>
      <c r="Q144" s="97"/>
      <c r="R144" s="9"/>
      <c r="S144" s="97"/>
      <c r="T144" s="97"/>
      <c r="U144" s="9"/>
      <c r="V144" s="97"/>
      <c r="W144" s="97"/>
      <c r="X144" s="9"/>
      <c r="Y144" s="97"/>
      <c r="Z144" s="97"/>
      <c r="AA144" s="9"/>
      <c r="AB144" s="97"/>
      <c r="AC144" s="97"/>
      <c r="AD144" s="9"/>
      <c r="AE144" s="97"/>
      <c r="AF144" s="97"/>
      <c r="AG144" s="9"/>
      <c r="AH144" s="97"/>
      <c r="AI144" s="97"/>
      <c r="AJ144" s="24"/>
    </row>
    <row r="145" spans="2:36" ht="12.75" customHeight="1" x14ac:dyDescent="0.2">
      <c r="B145" s="26"/>
      <c r="C145" s="18"/>
      <c r="D145" s="10"/>
      <c r="E145" s="10"/>
      <c r="F145" s="15" t="s">
        <v>3</v>
      </c>
      <c r="G145" s="9"/>
      <c r="H145" s="9"/>
      <c r="I145" s="9"/>
      <c r="J145" s="9"/>
      <c r="K145" s="9"/>
      <c r="L145" s="9"/>
      <c r="M145" s="9"/>
      <c r="N145" s="9"/>
      <c r="O145" s="9"/>
      <c r="P145" s="97"/>
      <c r="Q145" s="97"/>
      <c r="R145" s="9"/>
      <c r="S145" s="97"/>
      <c r="T145" s="97"/>
      <c r="U145" s="9"/>
      <c r="V145" s="97"/>
      <c r="W145" s="97"/>
      <c r="X145" s="9"/>
      <c r="Y145" s="97"/>
      <c r="Z145" s="97"/>
      <c r="AA145" s="9"/>
      <c r="AB145" s="97"/>
      <c r="AC145" s="97"/>
      <c r="AD145" s="9"/>
      <c r="AE145" s="97"/>
      <c r="AF145" s="97"/>
      <c r="AG145" s="9"/>
      <c r="AH145" s="97"/>
      <c r="AI145" s="97"/>
      <c r="AJ145" s="24"/>
    </row>
    <row r="146" spans="2:36" ht="12.75" customHeight="1" x14ac:dyDescent="0.2">
      <c r="B146" s="26"/>
      <c r="C146" s="18"/>
      <c r="D146" s="10"/>
      <c r="E146" s="10"/>
      <c r="F146" s="15" t="s">
        <v>3</v>
      </c>
      <c r="G146" s="9"/>
      <c r="H146" s="9"/>
      <c r="I146" s="9"/>
      <c r="J146" s="9"/>
      <c r="K146" s="9"/>
      <c r="L146" s="9"/>
      <c r="M146" s="9"/>
      <c r="N146" s="9"/>
      <c r="O146" s="9"/>
      <c r="P146" s="97"/>
      <c r="Q146" s="97"/>
      <c r="R146" s="9"/>
      <c r="S146" s="97"/>
      <c r="T146" s="97"/>
      <c r="U146" s="9"/>
      <c r="V146" s="97"/>
      <c r="W146" s="97"/>
      <c r="X146" s="9"/>
      <c r="Y146" s="97"/>
      <c r="Z146" s="97"/>
      <c r="AA146" s="9"/>
      <c r="AB146" s="97"/>
      <c r="AC146" s="97"/>
      <c r="AD146" s="9"/>
      <c r="AE146" s="97"/>
      <c r="AF146" s="97"/>
      <c r="AG146" s="9"/>
      <c r="AH146" s="97"/>
      <c r="AI146" s="97"/>
      <c r="AJ146" s="24"/>
    </row>
    <row r="147" spans="2:36" ht="12.75" customHeight="1" x14ac:dyDescent="0.2">
      <c r="B147" s="26"/>
      <c r="C147" s="18"/>
      <c r="D147" s="10"/>
      <c r="E147" s="10"/>
      <c r="F147" s="15" t="s">
        <v>3</v>
      </c>
      <c r="G147" s="9"/>
      <c r="H147" s="9"/>
      <c r="I147" s="9"/>
      <c r="J147" s="9"/>
      <c r="K147" s="9"/>
      <c r="L147" s="9"/>
      <c r="M147" s="9"/>
      <c r="N147" s="9"/>
      <c r="O147" s="9"/>
      <c r="P147" s="97"/>
      <c r="Q147" s="97"/>
      <c r="R147" s="9"/>
      <c r="S147" s="97"/>
      <c r="T147" s="97"/>
      <c r="U147" s="9"/>
      <c r="V147" s="97"/>
      <c r="W147" s="97"/>
      <c r="X147" s="9"/>
      <c r="Y147" s="97"/>
      <c r="Z147" s="97"/>
      <c r="AA147" s="9"/>
      <c r="AB147" s="97"/>
      <c r="AC147" s="97"/>
      <c r="AD147" s="9"/>
      <c r="AE147" s="97"/>
      <c r="AF147" s="97"/>
      <c r="AG147" s="9"/>
      <c r="AH147" s="97"/>
      <c r="AI147" s="97"/>
      <c r="AJ147" s="24"/>
    </row>
    <row r="148" spans="2:36" ht="12.75" customHeight="1" x14ac:dyDescent="0.2">
      <c r="B148" s="26"/>
      <c r="C148" s="18"/>
      <c r="D148" s="10"/>
      <c r="E148" s="10"/>
      <c r="F148" s="15" t="s">
        <v>3</v>
      </c>
      <c r="G148" s="9"/>
      <c r="H148" s="9"/>
      <c r="I148" s="9"/>
      <c r="J148" s="9"/>
      <c r="K148" s="9"/>
      <c r="L148" s="9"/>
      <c r="M148" s="9"/>
      <c r="N148" s="9"/>
      <c r="O148" s="9"/>
      <c r="P148" s="97"/>
      <c r="Q148" s="97"/>
      <c r="R148" s="9"/>
      <c r="S148" s="97"/>
      <c r="T148" s="97"/>
      <c r="U148" s="9"/>
      <c r="V148" s="97"/>
      <c r="W148" s="97"/>
      <c r="X148" s="9"/>
      <c r="Y148" s="97"/>
      <c r="Z148" s="97"/>
      <c r="AA148" s="9"/>
      <c r="AB148" s="97"/>
      <c r="AC148" s="97"/>
      <c r="AD148" s="9"/>
      <c r="AE148" s="97"/>
      <c r="AF148" s="97"/>
      <c r="AG148" s="9"/>
      <c r="AH148" s="97"/>
      <c r="AI148" s="97"/>
      <c r="AJ148" s="24"/>
    </row>
    <row r="149" spans="2:36" ht="12.75" customHeight="1" x14ac:dyDescent="0.2">
      <c r="B149" s="26"/>
      <c r="C149" s="18"/>
      <c r="D149" s="10"/>
      <c r="E149" s="10"/>
      <c r="F149" s="15" t="s">
        <v>3</v>
      </c>
      <c r="G149" s="9"/>
      <c r="H149" s="9"/>
      <c r="I149" s="9"/>
      <c r="J149" s="9"/>
      <c r="K149" s="9"/>
      <c r="L149" s="9"/>
      <c r="M149" s="9"/>
      <c r="N149" s="9"/>
      <c r="O149" s="9"/>
      <c r="P149" s="97"/>
      <c r="Q149" s="97"/>
      <c r="R149" s="9"/>
      <c r="S149" s="97"/>
      <c r="T149" s="97"/>
      <c r="U149" s="9"/>
      <c r="V149" s="97"/>
      <c r="W149" s="97"/>
      <c r="X149" s="9"/>
      <c r="Y149" s="97"/>
      <c r="Z149" s="97"/>
      <c r="AA149" s="9"/>
      <c r="AB149" s="97"/>
      <c r="AC149" s="97"/>
      <c r="AD149" s="9"/>
      <c r="AE149" s="97"/>
      <c r="AF149" s="97"/>
      <c r="AG149" s="9"/>
      <c r="AH149" s="97"/>
      <c r="AI149" s="97"/>
      <c r="AJ149" s="24"/>
    </row>
    <row r="150" spans="2:36" ht="12.75" customHeight="1" x14ac:dyDescent="0.2">
      <c r="B150" s="26"/>
      <c r="C150" s="18"/>
      <c r="D150" s="10"/>
      <c r="E150" s="10"/>
      <c r="F150" s="15" t="s">
        <v>3</v>
      </c>
      <c r="G150" s="9"/>
      <c r="H150" s="9"/>
      <c r="I150" s="9"/>
      <c r="J150" s="9"/>
      <c r="K150" s="9"/>
      <c r="L150" s="9"/>
      <c r="M150" s="9"/>
      <c r="N150" s="9"/>
      <c r="O150" s="9"/>
      <c r="P150" s="97"/>
      <c r="Q150" s="97"/>
      <c r="R150" s="9"/>
      <c r="S150" s="97"/>
      <c r="T150" s="97"/>
      <c r="U150" s="9"/>
      <c r="V150" s="97"/>
      <c r="W150" s="97"/>
      <c r="X150" s="9"/>
      <c r="Y150" s="97"/>
      <c r="Z150" s="97"/>
      <c r="AA150" s="9"/>
      <c r="AB150" s="97"/>
      <c r="AC150" s="97"/>
      <c r="AD150" s="9"/>
      <c r="AE150" s="97"/>
      <c r="AF150" s="97"/>
      <c r="AG150" s="9"/>
      <c r="AH150" s="97"/>
      <c r="AI150" s="97"/>
      <c r="AJ150" s="24"/>
    </row>
    <row r="151" spans="2:36" ht="12.75" customHeight="1" x14ac:dyDescent="0.2">
      <c r="B151" s="26"/>
      <c r="C151" s="18"/>
      <c r="D151" s="10"/>
      <c r="E151" s="10"/>
      <c r="F151" s="15" t="s">
        <v>3</v>
      </c>
      <c r="G151" s="9"/>
      <c r="H151" s="9"/>
      <c r="I151" s="9"/>
      <c r="J151" s="9"/>
      <c r="K151" s="9"/>
      <c r="L151" s="9"/>
      <c r="M151" s="9"/>
      <c r="N151" s="9"/>
      <c r="O151" s="9"/>
      <c r="P151" s="97"/>
      <c r="Q151" s="97"/>
      <c r="R151" s="9"/>
      <c r="S151" s="97"/>
      <c r="T151" s="97"/>
      <c r="U151" s="9"/>
      <c r="V151" s="97"/>
      <c r="W151" s="97"/>
      <c r="X151" s="9"/>
      <c r="Y151" s="97"/>
      <c r="Z151" s="97"/>
      <c r="AA151" s="9"/>
      <c r="AB151" s="97"/>
      <c r="AC151" s="97"/>
      <c r="AD151" s="9"/>
      <c r="AE151" s="97"/>
      <c r="AF151" s="97"/>
      <c r="AG151" s="9"/>
      <c r="AH151" s="97"/>
      <c r="AI151" s="97"/>
      <c r="AJ151" s="24"/>
    </row>
    <row r="152" spans="2:36" ht="12.75" customHeight="1" x14ac:dyDescent="0.2">
      <c r="B152" s="26"/>
      <c r="C152" s="18"/>
      <c r="D152" s="10"/>
      <c r="E152" s="10"/>
      <c r="F152" s="15" t="s">
        <v>3</v>
      </c>
      <c r="G152" s="9"/>
      <c r="H152" s="9"/>
      <c r="I152" s="9"/>
      <c r="J152" s="9"/>
      <c r="K152" s="9"/>
      <c r="L152" s="9"/>
      <c r="M152" s="9"/>
      <c r="N152" s="9"/>
      <c r="O152" s="9"/>
      <c r="P152" s="97"/>
      <c r="Q152" s="97"/>
      <c r="R152" s="9"/>
      <c r="S152" s="97"/>
      <c r="T152" s="97"/>
      <c r="U152" s="9"/>
      <c r="V152" s="97"/>
      <c r="W152" s="97"/>
      <c r="X152" s="9"/>
      <c r="Y152" s="97"/>
      <c r="Z152" s="97"/>
      <c r="AA152" s="9"/>
      <c r="AB152" s="97"/>
      <c r="AC152" s="97"/>
      <c r="AD152" s="9"/>
      <c r="AE152" s="97"/>
      <c r="AF152" s="97"/>
      <c r="AG152" s="9"/>
      <c r="AH152" s="97"/>
      <c r="AI152" s="97"/>
      <c r="AJ152" s="24"/>
    </row>
    <row r="153" spans="2:36" ht="12.75" customHeight="1" x14ac:dyDescent="0.2">
      <c r="B153" s="26"/>
      <c r="C153" s="18"/>
      <c r="D153" s="10"/>
      <c r="E153" s="10"/>
      <c r="F153" s="15" t="s">
        <v>3</v>
      </c>
      <c r="G153" s="9"/>
      <c r="H153" s="9"/>
      <c r="I153" s="9"/>
      <c r="J153" s="9"/>
      <c r="K153" s="9"/>
      <c r="L153" s="9"/>
      <c r="M153" s="9"/>
      <c r="N153" s="9"/>
      <c r="O153" s="9"/>
      <c r="P153" s="97"/>
      <c r="Q153" s="97"/>
      <c r="R153" s="9"/>
      <c r="S153" s="97"/>
      <c r="T153" s="97"/>
      <c r="U153" s="9"/>
      <c r="V153" s="97"/>
      <c r="W153" s="97"/>
      <c r="X153" s="9"/>
      <c r="Y153" s="97"/>
      <c r="Z153" s="97"/>
      <c r="AA153" s="9"/>
      <c r="AB153" s="97"/>
      <c r="AC153" s="97"/>
      <c r="AD153" s="9"/>
      <c r="AE153" s="97"/>
      <c r="AF153" s="97"/>
      <c r="AG153" s="9"/>
      <c r="AH153" s="97"/>
      <c r="AI153" s="97"/>
      <c r="AJ153" s="24"/>
    </row>
    <row r="154" spans="2:36" ht="12.75" customHeight="1" x14ac:dyDescent="0.2">
      <c r="B154" s="26"/>
      <c r="C154" s="18"/>
      <c r="D154" s="10"/>
      <c r="E154" s="10"/>
      <c r="F154" s="15" t="s">
        <v>3</v>
      </c>
      <c r="G154" s="9"/>
      <c r="H154" s="9"/>
      <c r="I154" s="9"/>
      <c r="J154" s="9"/>
      <c r="K154" s="9"/>
      <c r="L154" s="9"/>
      <c r="M154" s="9"/>
      <c r="N154" s="9"/>
      <c r="O154" s="9"/>
      <c r="P154" s="97"/>
      <c r="Q154" s="97"/>
      <c r="R154" s="9"/>
      <c r="S154" s="97"/>
      <c r="T154" s="97"/>
      <c r="U154" s="9"/>
      <c r="V154" s="97"/>
      <c r="W154" s="97"/>
      <c r="X154" s="9"/>
      <c r="Y154" s="97"/>
      <c r="Z154" s="97"/>
      <c r="AA154" s="9"/>
      <c r="AB154" s="97"/>
      <c r="AC154" s="97"/>
      <c r="AD154" s="9"/>
      <c r="AE154" s="97"/>
      <c r="AF154" s="97"/>
      <c r="AG154" s="9"/>
      <c r="AH154" s="97"/>
      <c r="AI154" s="97"/>
      <c r="AJ154" s="24"/>
    </row>
    <row r="155" spans="2:36" ht="12.75" customHeight="1" x14ac:dyDescent="0.2">
      <c r="B155" s="26"/>
      <c r="C155" s="18"/>
      <c r="D155" s="10"/>
      <c r="E155" s="10"/>
      <c r="F155" s="15" t="s">
        <v>3</v>
      </c>
      <c r="G155" s="9"/>
      <c r="H155" s="9"/>
      <c r="I155" s="9"/>
      <c r="J155" s="9"/>
      <c r="K155" s="9"/>
      <c r="L155" s="9"/>
      <c r="M155" s="9"/>
      <c r="N155" s="9"/>
      <c r="O155" s="9"/>
      <c r="P155" s="97"/>
      <c r="Q155" s="97"/>
      <c r="R155" s="9"/>
      <c r="S155" s="97"/>
      <c r="T155" s="97"/>
      <c r="U155" s="9"/>
      <c r="V155" s="97"/>
      <c r="W155" s="97"/>
      <c r="X155" s="9"/>
      <c r="Y155" s="97"/>
      <c r="Z155" s="97"/>
      <c r="AA155" s="9"/>
      <c r="AB155" s="97"/>
      <c r="AC155" s="97"/>
      <c r="AD155" s="9"/>
      <c r="AE155" s="97"/>
      <c r="AF155" s="97"/>
      <c r="AG155" s="9"/>
      <c r="AH155" s="97"/>
      <c r="AI155" s="97"/>
      <c r="AJ155" s="24"/>
    </row>
    <row r="156" spans="2:36" ht="12.75" customHeight="1" x14ac:dyDescent="0.2">
      <c r="B156" s="26"/>
      <c r="C156" s="18"/>
      <c r="D156" s="10"/>
      <c r="E156" s="10"/>
      <c r="F156" s="15" t="s">
        <v>3</v>
      </c>
      <c r="G156" s="9"/>
      <c r="H156" s="9"/>
      <c r="I156" s="9"/>
      <c r="J156" s="9"/>
      <c r="K156" s="9"/>
      <c r="L156" s="9"/>
      <c r="M156" s="9"/>
      <c r="N156" s="9"/>
      <c r="O156" s="9"/>
      <c r="P156" s="97"/>
      <c r="Q156" s="97"/>
      <c r="R156" s="9"/>
      <c r="S156" s="97"/>
      <c r="T156" s="97"/>
      <c r="U156" s="9"/>
      <c r="V156" s="97"/>
      <c r="W156" s="97"/>
      <c r="X156" s="9"/>
      <c r="Y156" s="97"/>
      <c r="Z156" s="97"/>
      <c r="AA156" s="9"/>
      <c r="AB156" s="97"/>
      <c r="AC156" s="97"/>
      <c r="AD156" s="9"/>
      <c r="AE156" s="97"/>
      <c r="AF156" s="97"/>
      <c r="AG156" s="9"/>
      <c r="AH156" s="97"/>
      <c r="AI156" s="97"/>
      <c r="AJ156" s="24"/>
    </row>
    <row r="157" spans="2:36" ht="12.75" customHeight="1" x14ac:dyDescent="0.2">
      <c r="B157" s="26"/>
      <c r="C157" s="18"/>
      <c r="D157" s="10"/>
      <c r="E157" s="10"/>
      <c r="F157" s="15" t="s">
        <v>3</v>
      </c>
      <c r="G157" s="9"/>
      <c r="H157" s="9"/>
      <c r="I157" s="9"/>
      <c r="J157" s="9"/>
      <c r="K157" s="9"/>
      <c r="L157" s="9"/>
      <c r="M157" s="9"/>
      <c r="N157" s="9"/>
      <c r="O157" s="9"/>
      <c r="P157" s="97"/>
      <c r="Q157" s="97"/>
      <c r="R157" s="9"/>
      <c r="S157" s="97"/>
      <c r="T157" s="97"/>
      <c r="U157" s="9"/>
      <c r="V157" s="97"/>
      <c r="W157" s="97"/>
      <c r="X157" s="9"/>
      <c r="Y157" s="97"/>
      <c r="Z157" s="97"/>
      <c r="AA157" s="9"/>
      <c r="AB157" s="97"/>
      <c r="AC157" s="97"/>
      <c r="AD157" s="9"/>
      <c r="AE157" s="97"/>
      <c r="AF157" s="97"/>
      <c r="AG157" s="9"/>
      <c r="AH157" s="97"/>
      <c r="AI157" s="97"/>
      <c r="AJ157" s="24"/>
    </row>
    <row r="158" spans="2:36" ht="12.75" customHeight="1" x14ac:dyDescent="0.2">
      <c r="B158" s="26"/>
      <c r="C158" s="18"/>
      <c r="D158" s="10"/>
      <c r="E158" s="10"/>
      <c r="F158" s="15" t="s">
        <v>3</v>
      </c>
      <c r="G158" s="9"/>
      <c r="H158" s="9"/>
      <c r="I158" s="9"/>
      <c r="J158" s="9"/>
      <c r="K158" s="9"/>
      <c r="L158" s="9"/>
      <c r="M158" s="9"/>
      <c r="N158" s="9"/>
      <c r="O158" s="9"/>
      <c r="P158" s="97"/>
      <c r="Q158" s="97"/>
      <c r="R158" s="9"/>
      <c r="S158" s="97"/>
      <c r="T158" s="97"/>
      <c r="U158" s="9"/>
      <c r="V158" s="97"/>
      <c r="W158" s="97"/>
      <c r="X158" s="9"/>
      <c r="Y158" s="97"/>
      <c r="Z158" s="97"/>
      <c r="AA158" s="9"/>
      <c r="AB158" s="97"/>
      <c r="AC158" s="97"/>
      <c r="AD158" s="9"/>
      <c r="AE158" s="97"/>
      <c r="AF158" s="97"/>
      <c r="AG158" s="9"/>
      <c r="AH158" s="97"/>
      <c r="AI158" s="97"/>
      <c r="AJ158" s="24"/>
    </row>
    <row r="159" spans="2:36" ht="12.75" customHeight="1" x14ac:dyDescent="0.2">
      <c r="B159" s="26"/>
      <c r="C159" s="18"/>
      <c r="D159" s="10"/>
      <c r="E159" s="10"/>
      <c r="F159" s="15" t="s">
        <v>3</v>
      </c>
      <c r="G159" s="9"/>
      <c r="H159" s="9"/>
      <c r="I159" s="9"/>
      <c r="J159" s="9"/>
      <c r="K159" s="9"/>
      <c r="L159" s="9"/>
      <c r="M159" s="9"/>
      <c r="N159" s="9"/>
      <c r="O159" s="9"/>
      <c r="P159" s="97"/>
      <c r="Q159" s="97"/>
      <c r="R159" s="9"/>
      <c r="S159" s="97"/>
      <c r="T159" s="97"/>
      <c r="U159" s="9"/>
      <c r="V159" s="97"/>
      <c r="W159" s="97"/>
      <c r="X159" s="9"/>
      <c r="Y159" s="97"/>
      <c r="Z159" s="97"/>
      <c r="AA159" s="9"/>
      <c r="AB159" s="97"/>
      <c r="AC159" s="97"/>
      <c r="AD159" s="9"/>
      <c r="AE159" s="97"/>
      <c r="AF159" s="97"/>
      <c r="AG159" s="9"/>
      <c r="AH159" s="97"/>
      <c r="AI159" s="97"/>
      <c r="AJ159" s="24"/>
    </row>
    <row r="160" spans="2:36" ht="12.75" customHeight="1" x14ac:dyDescent="0.2">
      <c r="B160" s="26"/>
      <c r="C160" s="18"/>
      <c r="D160" s="10"/>
      <c r="E160" s="10"/>
      <c r="F160" s="15" t="s">
        <v>3</v>
      </c>
      <c r="G160" s="9"/>
      <c r="H160" s="9"/>
      <c r="I160" s="9"/>
      <c r="J160" s="9"/>
      <c r="K160" s="9"/>
      <c r="L160" s="9"/>
      <c r="M160" s="9"/>
      <c r="N160" s="9"/>
      <c r="O160" s="9"/>
      <c r="P160" s="97"/>
      <c r="Q160" s="97"/>
      <c r="R160" s="9"/>
      <c r="S160" s="97"/>
      <c r="T160" s="97"/>
      <c r="U160" s="9"/>
      <c r="V160" s="97"/>
      <c r="W160" s="97"/>
      <c r="X160" s="9"/>
      <c r="Y160" s="97"/>
      <c r="Z160" s="97"/>
      <c r="AA160" s="9"/>
      <c r="AB160" s="97"/>
      <c r="AC160" s="97"/>
      <c r="AD160" s="9"/>
      <c r="AE160" s="97"/>
      <c r="AF160" s="97"/>
      <c r="AG160" s="9"/>
      <c r="AH160" s="97"/>
      <c r="AI160" s="97"/>
      <c r="AJ160" s="24"/>
    </row>
    <row r="161" spans="2:36" ht="12.75" customHeight="1" x14ac:dyDescent="0.2">
      <c r="B161" s="26"/>
      <c r="C161" s="18"/>
      <c r="D161" s="10"/>
      <c r="E161" s="10"/>
      <c r="F161" s="15" t="s">
        <v>3</v>
      </c>
      <c r="G161" s="9"/>
      <c r="H161" s="9"/>
      <c r="I161" s="9"/>
      <c r="J161" s="9"/>
      <c r="K161" s="9"/>
      <c r="L161" s="9"/>
      <c r="M161" s="9"/>
      <c r="N161" s="9"/>
      <c r="O161" s="9"/>
      <c r="P161" s="97"/>
      <c r="Q161" s="97"/>
      <c r="R161" s="9"/>
      <c r="S161" s="97"/>
      <c r="T161" s="97"/>
      <c r="U161" s="9"/>
      <c r="V161" s="97"/>
      <c r="W161" s="97"/>
      <c r="X161" s="9"/>
      <c r="Y161" s="97"/>
      <c r="Z161" s="97"/>
      <c r="AA161" s="9"/>
      <c r="AB161" s="97"/>
      <c r="AC161" s="97"/>
      <c r="AD161" s="9"/>
      <c r="AE161" s="97"/>
      <c r="AF161" s="97"/>
      <c r="AG161" s="9"/>
      <c r="AH161" s="97"/>
      <c r="AI161" s="97"/>
      <c r="AJ161" s="24"/>
    </row>
    <row r="162" spans="2:36" ht="12.75" customHeight="1" x14ac:dyDescent="0.2">
      <c r="B162" s="26"/>
      <c r="C162" s="18"/>
      <c r="D162" s="10"/>
      <c r="E162" s="10"/>
      <c r="F162" s="15" t="s">
        <v>3</v>
      </c>
      <c r="G162" s="9"/>
      <c r="H162" s="9"/>
      <c r="I162" s="9"/>
      <c r="J162" s="9"/>
      <c r="K162" s="9"/>
      <c r="L162" s="9"/>
      <c r="M162" s="9"/>
      <c r="N162" s="9"/>
      <c r="O162" s="9"/>
      <c r="P162" s="97"/>
      <c r="Q162" s="97"/>
      <c r="R162" s="9"/>
      <c r="S162" s="97"/>
      <c r="T162" s="97"/>
      <c r="U162" s="9"/>
      <c r="V162" s="97"/>
      <c r="W162" s="97"/>
      <c r="X162" s="9"/>
      <c r="Y162" s="97"/>
      <c r="Z162" s="97"/>
      <c r="AA162" s="9"/>
      <c r="AB162" s="97"/>
      <c r="AC162" s="97"/>
      <c r="AD162" s="9"/>
      <c r="AE162" s="97"/>
      <c r="AF162" s="97"/>
      <c r="AG162" s="9"/>
      <c r="AH162" s="97"/>
      <c r="AI162" s="97"/>
      <c r="AJ162" s="24"/>
    </row>
    <row r="163" spans="2:36" ht="12.75" customHeight="1" x14ac:dyDescent="0.2">
      <c r="B163" s="26"/>
      <c r="C163" s="18"/>
      <c r="D163" s="10"/>
      <c r="E163" s="10"/>
      <c r="F163" s="15" t="s">
        <v>3</v>
      </c>
      <c r="G163" s="9"/>
      <c r="H163" s="9"/>
      <c r="I163" s="9"/>
      <c r="J163" s="9"/>
      <c r="K163" s="9"/>
      <c r="L163" s="9"/>
      <c r="M163" s="9"/>
      <c r="N163" s="9"/>
      <c r="O163" s="9"/>
      <c r="P163" s="97"/>
      <c r="Q163" s="97"/>
      <c r="R163" s="9"/>
      <c r="S163" s="97"/>
      <c r="T163" s="97"/>
      <c r="U163" s="9"/>
      <c r="V163" s="97"/>
      <c r="W163" s="97"/>
      <c r="X163" s="9"/>
      <c r="Y163" s="97"/>
      <c r="Z163" s="97"/>
      <c r="AA163" s="9"/>
      <c r="AB163" s="97"/>
      <c r="AC163" s="97"/>
      <c r="AD163" s="9"/>
      <c r="AE163" s="97"/>
      <c r="AF163" s="97"/>
      <c r="AG163" s="9"/>
      <c r="AH163" s="97"/>
      <c r="AI163" s="97"/>
      <c r="AJ163" s="24"/>
    </row>
    <row r="164" spans="2:36" ht="12.75" customHeight="1" x14ac:dyDescent="0.2">
      <c r="B164" s="26"/>
      <c r="C164" s="18"/>
      <c r="D164" s="10"/>
      <c r="E164" s="10"/>
      <c r="F164" s="15" t="s">
        <v>3</v>
      </c>
      <c r="G164" s="9"/>
      <c r="H164" s="9"/>
      <c r="I164" s="9"/>
      <c r="J164" s="9"/>
      <c r="K164" s="9"/>
      <c r="L164" s="9"/>
      <c r="M164" s="9"/>
      <c r="N164" s="9"/>
      <c r="O164" s="9"/>
      <c r="P164" s="97"/>
      <c r="Q164" s="97"/>
      <c r="R164" s="9"/>
      <c r="S164" s="97"/>
      <c r="T164" s="97"/>
      <c r="U164" s="9"/>
      <c r="V164" s="97"/>
      <c r="W164" s="97"/>
      <c r="X164" s="9"/>
      <c r="Y164" s="97"/>
      <c r="Z164" s="97"/>
      <c r="AA164" s="9"/>
      <c r="AB164" s="97"/>
      <c r="AC164" s="97"/>
      <c r="AD164" s="9"/>
      <c r="AE164" s="97"/>
      <c r="AF164" s="97"/>
      <c r="AG164" s="9"/>
      <c r="AH164" s="97"/>
      <c r="AI164" s="97"/>
      <c r="AJ164" s="24"/>
    </row>
    <row r="165" spans="2:36" ht="12.75" customHeight="1" x14ac:dyDescent="0.2">
      <c r="B165" s="26"/>
      <c r="C165" s="18"/>
      <c r="D165" s="10"/>
      <c r="E165" s="10"/>
      <c r="F165" s="15" t="s">
        <v>3</v>
      </c>
      <c r="G165" s="9"/>
      <c r="H165" s="9"/>
      <c r="I165" s="9"/>
      <c r="J165" s="9"/>
      <c r="K165" s="9"/>
      <c r="L165" s="9"/>
      <c r="M165" s="9"/>
      <c r="N165" s="9"/>
      <c r="O165" s="9"/>
      <c r="P165" s="97"/>
      <c r="Q165" s="97"/>
      <c r="R165" s="9"/>
      <c r="S165" s="97"/>
      <c r="T165" s="97"/>
      <c r="U165" s="9"/>
      <c r="V165" s="97"/>
      <c r="W165" s="97"/>
      <c r="X165" s="9"/>
      <c r="Y165" s="97"/>
      <c r="Z165" s="97"/>
      <c r="AA165" s="9"/>
      <c r="AB165" s="97"/>
      <c r="AC165" s="97"/>
      <c r="AD165" s="9"/>
      <c r="AE165" s="97"/>
      <c r="AF165" s="97"/>
      <c r="AG165" s="9"/>
      <c r="AH165" s="97"/>
      <c r="AI165" s="97"/>
      <c r="AJ165" s="24"/>
    </row>
    <row r="166" spans="2:36" ht="12.75" customHeight="1" x14ac:dyDescent="0.2">
      <c r="B166" s="26"/>
      <c r="C166" s="18"/>
      <c r="D166" s="10"/>
      <c r="E166" s="10"/>
      <c r="F166" s="15" t="s">
        <v>3</v>
      </c>
      <c r="G166" s="9"/>
      <c r="H166" s="9"/>
      <c r="I166" s="9"/>
      <c r="J166" s="9"/>
      <c r="K166" s="9"/>
      <c r="L166" s="9"/>
      <c r="M166" s="9"/>
      <c r="N166" s="9"/>
      <c r="O166" s="9"/>
      <c r="P166" s="97"/>
      <c r="Q166" s="97"/>
      <c r="R166" s="9"/>
      <c r="S166" s="97"/>
      <c r="T166" s="97"/>
      <c r="U166" s="9"/>
      <c r="V166" s="97"/>
      <c r="W166" s="97"/>
      <c r="X166" s="9"/>
      <c r="Y166" s="97"/>
      <c r="Z166" s="97"/>
      <c r="AA166" s="9"/>
      <c r="AB166" s="97"/>
      <c r="AC166" s="97"/>
      <c r="AD166" s="9"/>
      <c r="AE166" s="97"/>
      <c r="AF166" s="97"/>
      <c r="AG166" s="9"/>
      <c r="AH166" s="97"/>
      <c r="AI166" s="97"/>
      <c r="AJ166" s="24"/>
    </row>
    <row r="167" spans="2:36" ht="12.75" customHeight="1" x14ac:dyDescent="0.2">
      <c r="B167" s="26"/>
      <c r="C167" s="18"/>
      <c r="D167" s="10"/>
      <c r="E167" s="10"/>
      <c r="F167" s="15" t="s">
        <v>3</v>
      </c>
      <c r="G167" s="9"/>
      <c r="H167" s="9"/>
      <c r="I167" s="9"/>
      <c r="J167" s="9"/>
      <c r="K167" s="9"/>
      <c r="L167" s="9"/>
      <c r="M167" s="9"/>
      <c r="N167" s="9"/>
      <c r="O167" s="9"/>
      <c r="P167" s="97"/>
      <c r="Q167" s="97"/>
      <c r="R167" s="9"/>
      <c r="S167" s="97"/>
      <c r="T167" s="97"/>
      <c r="U167" s="9"/>
      <c r="V167" s="97"/>
      <c r="W167" s="97"/>
      <c r="X167" s="9"/>
      <c r="Y167" s="97"/>
      <c r="Z167" s="97"/>
      <c r="AA167" s="9"/>
      <c r="AB167" s="97"/>
      <c r="AC167" s="97"/>
      <c r="AD167" s="9"/>
      <c r="AE167" s="97"/>
      <c r="AF167" s="97"/>
      <c r="AG167" s="9"/>
      <c r="AH167" s="97"/>
      <c r="AI167" s="97"/>
      <c r="AJ167" s="24"/>
    </row>
    <row r="168" spans="2:36" ht="12.75" customHeight="1" x14ac:dyDescent="0.2">
      <c r="B168" s="26"/>
      <c r="C168" s="18"/>
      <c r="D168" s="10"/>
      <c r="E168" s="10"/>
      <c r="F168" s="15" t="s">
        <v>3</v>
      </c>
      <c r="G168" s="9"/>
      <c r="H168" s="9"/>
      <c r="I168" s="9"/>
      <c r="J168" s="9"/>
      <c r="K168" s="9"/>
      <c r="L168" s="9"/>
      <c r="M168" s="9"/>
      <c r="N168" s="9"/>
      <c r="O168" s="9"/>
      <c r="P168" s="97"/>
      <c r="Q168" s="97"/>
      <c r="R168" s="9"/>
      <c r="S168" s="97"/>
      <c r="T168" s="97"/>
      <c r="U168" s="9"/>
      <c r="V168" s="97"/>
      <c r="W168" s="97"/>
      <c r="X168" s="9"/>
      <c r="Y168" s="97"/>
      <c r="Z168" s="97"/>
      <c r="AA168" s="9"/>
      <c r="AB168" s="97"/>
      <c r="AC168" s="97"/>
      <c r="AD168" s="9"/>
      <c r="AE168" s="97"/>
      <c r="AF168" s="97"/>
      <c r="AG168" s="9"/>
      <c r="AH168" s="97"/>
      <c r="AI168" s="97"/>
      <c r="AJ168" s="24"/>
    </row>
    <row r="169" spans="2:36" ht="12.75" customHeight="1" x14ac:dyDescent="0.2">
      <c r="B169" s="26"/>
      <c r="C169" s="18"/>
      <c r="D169" s="10"/>
      <c r="E169" s="10"/>
      <c r="F169" s="15" t="s">
        <v>3</v>
      </c>
      <c r="G169" s="9"/>
      <c r="H169" s="9"/>
      <c r="I169" s="9"/>
      <c r="J169" s="9"/>
      <c r="K169" s="9"/>
      <c r="L169" s="9"/>
      <c r="M169" s="9"/>
      <c r="N169" s="9"/>
      <c r="O169" s="9"/>
      <c r="P169" s="97"/>
      <c r="Q169" s="97"/>
      <c r="R169" s="9"/>
      <c r="S169" s="97"/>
      <c r="T169" s="97"/>
      <c r="U169" s="9"/>
      <c r="V169" s="97"/>
      <c r="W169" s="97"/>
      <c r="X169" s="9"/>
      <c r="Y169" s="97"/>
      <c r="Z169" s="97"/>
      <c r="AA169" s="9"/>
      <c r="AB169" s="97"/>
      <c r="AC169" s="97"/>
      <c r="AD169" s="9"/>
      <c r="AE169" s="97"/>
      <c r="AF169" s="97"/>
      <c r="AG169" s="9"/>
      <c r="AH169" s="97"/>
      <c r="AI169" s="97"/>
      <c r="AJ169" s="24"/>
    </row>
    <row r="170" spans="2:36" ht="12.75" customHeight="1" x14ac:dyDescent="0.2">
      <c r="B170" s="26"/>
      <c r="C170" s="18"/>
      <c r="D170" s="10"/>
      <c r="E170" s="10"/>
      <c r="F170" s="15" t="s">
        <v>3</v>
      </c>
      <c r="G170" s="9"/>
      <c r="H170" s="9"/>
      <c r="I170" s="9"/>
      <c r="J170" s="9"/>
      <c r="K170" s="9"/>
      <c r="L170" s="9"/>
      <c r="M170" s="9"/>
      <c r="N170" s="9"/>
      <c r="O170" s="9"/>
      <c r="P170" s="97"/>
      <c r="Q170" s="97"/>
      <c r="R170" s="9"/>
      <c r="S170" s="97"/>
      <c r="T170" s="97"/>
      <c r="U170" s="9"/>
      <c r="V170" s="97"/>
      <c r="W170" s="97"/>
      <c r="X170" s="9"/>
      <c r="Y170" s="97"/>
      <c r="Z170" s="97"/>
      <c r="AA170" s="9"/>
      <c r="AB170" s="97"/>
      <c r="AC170" s="97"/>
      <c r="AD170" s="9"/>
      <c r="AE170" s="97"/>
      <c r="AF170" s="97"/>
      <c r="AG170" s="9"/>
      <c r="AH170" s="97"/>
      <c r="AI170" s="97"/>
      <c r="AJ170" s="24"/>
    </row>
    <row r="171" spans="2:36" ht="12.75" customHeight="1" x14ac:dyDescent="0.2">
      <c r="B171" s="26"/>
      <c r="C171" s="18"/>
      <c r="D171" s="10"/>
      <c r="E171" s="10"/>
      <c r="F171" s="15" t="s">
        <v>3</v>
      </c>
      <c r="G171" s="9"/>
      <c r="H171" s="9"/>
      <c r="I171" s="9"/>
      <c r="J171" s="9"/>
      <c r="K171" s="9"/>
      <c r="L171" s="9"/>
      <c r="M171" s="9"/>
      <c r="N171" s="9"/>
      <c r="O171" s="9"/>
      <c r="P171" s="97"/>
      <c r="Q171" s="97"/>
      <c r="R171" s="9"/>
      <c r="S171" s="97"/>
      <c r="T171" s="97"/>
      <c r="U171" s="9"/>
      <c r="V171" s="97"/>
      <c r="W171" s="97"/>
      <c r="X171" s="9"/>
      <c r="Y171" s="97"/>
      <c r="Z171" s="97"/>
      <c r="AA171" s="9"/>
      <c r="AB171" s="97"/>
      <c r="AC171" s="97"/>
      <c r="AD171" s="9"/>
      <c r="AE171" s="97"/>
      <c r="AF171" s="97"/>
      <c r="AG171" s="9"/>
      <c r="AH171" s="97"/>
      <c r="AI171" s="97"/>
      <c r="AJ171" s="24"/>
    </row>
    <row r="172" spans="2:36" ht="12.75" customHeight="1" x14ac:dyDescent="0.2">
      <c r="B172" s="26"/>
      <c r="C172" s="18"/>
      <c r="D172" s="10"/>
      <c r="E172" s="10"/>
      <c r="F172" s="15" t="s">
        <v>3</v>
      </c>
      <c r="G172" s="9"/>
      <c r="H172" s="9"/>
      <c r="I172" s="9"/>
      <c r="J172" s="9"/>
      <c r="K172" s="9"/>
      <c r="L172" s="9"/>
      <c r="M172" s="9"/>
      <c r="N172" s="9"/>
      <c r="O172" s="9"/>
      <c r="P172" s="97"/>
      <c r="Q172" s="97"/>
      <c r="R172" s="9"/>
      <c r="S172" s="97"/>
      <c r="T172" s="97"/>
      <c r="U172" s="9"/>
      <c r="V172" s="97"/>
      <c r="W172" s="97"/>
      <c r="X172" s="9"/>
      <c r="Y172" s="97"/>
      <c r="Z172" s="97"/>
      <c r="AA172" s="9"/>
      <c r="AB172" s="97"/>
      <c r="AC172" s="97"/>
      <c r="AD172" s="9"/>
      <c r="AE172" s="97"/>
      <c r="AF172" s="97"/>
      <c r="AG172" s="9"/>
      <c r="AH172" s="97"/>
      <c r="AI172" s="97"/>
      <c r="AJ172" s="24"/>
    </row>
    <row r="173" spans="2:36" ht="12.75" customHeight="1" x14ac:dyDescent="0.2">
      <c r="B173" s="26"/>
      <c r="C173" s="18"/>
      <c r="D173" s="10"/>
      <c r="E173" s="10"/>
      <c r="F173" s="15" t="s">
        <v>3</v>
      </c>
      <c r="G173" s="9"/>
      <c r="H173" s="9"/>
      <c r="I173" s="9"/>
      <c r="J173" s="9"/>
      <c r="K173" s="9"/>
      <c r="L173" s="9"/>
      <c r="M173" s="9"/>
      <c r="N173" s="9"/>
      <c r="O173" s="9"/>
      <c r="P173" s="97"/>
      <c r="Q173" s="97"/>
      <c r="R173" s="9"/>
      <c r="S173" s="97"/>
      <c r="T173" s="97"/>
      <c r="U173" s="9"/>
      <c r="V173" s="97"/>
      <c r="W173" s="97"/>
      <c r="X173" s="9"/>
      <c r="Y173" s="97"/>
      <c r="Z173" s="97"/>
      <c r="AA173" s="9"/>
      <c r="AB173" s="97"/>
      <c r="AC173" s="97"/>
      <c r="AD173" s="9"/>
      <c r="AE173" s="97"/>
      <c r="AF173" s="97"/>
      <c r="AG173" s="9"/>
      <c r="AH173" s="97"/>
      <c r="AI173" s="97"/>
      <c r="AJ173" s="24"/>
    </row>
    <row r="174" spans="2:36" ht="12.75" customHeight="1" x14ac:dyDescent="0.2">
      <c r="B174" s="26"/>
      <c r="C174" s="18"/>
      <c r="D174" s="10"/>
      <c r="E174" s="10"/>
      <c r="F174" s="15" t="s">
        <v>3</v>
      </c>
      <c r="G174" s="9"/>
      <c r="H174" s="9"/>
      <c r="I174" s="9"/>
      <c r="J174" s="9"/>
      <c r="K174" s="9"/>
      <c r="L174" s="9"/>
      <c r="M174" s="9"/>
      <c r="N174" s="9"/>
      <c r="O174" s="9"/>
      <c r="P174" s="97"/>
      <c r="Q174" s="97"/>
      <c r="R174" s="9"/>
      <c r="S174" s="97"/>
      <c r="T174" s="97"/>
      <c r="U174" s="9"/>
      <c r="V174" s="97"/>
      <c r="W174" s="97"/>
      <c r="X174" s="9"/>
      <c r="Y174" s="97"/>
      <c r="Z174" s="97"/>
      <c r="AA174" s="9"/>
      <c r="AB174" s="97"/>
      <c r="AC174" s="97"/>
      <c r="AD174" s="9"/>
      <c r="AE174" s="97"/>
      <c r="AF174" s="97"/>
      <c r="AG174" s="9"/>
      <c r="AH174" s="97"/>
      <c r="AI174" s="97"/>
      <c r="AJ174" s="24"/>
    </row>
    <row r="175" spans="2:36" ht="12.75" customHeight="1" x14ac:dyDescent="0.2">
      <c r="B175" s="26"/>
      <c r="C175" s="18"/>
      <c r="D175" s="10"/>
      <c r="E175" s="10"/>
      <c r="F175" s="15" t="s">
        <v>3</v>
      </c>
      <c r="G175" s="9"/>
      <c r="H175" s="9"/>
      <c r="I175" s="9"/>
      <c r="J175" s="9"/>
      <c r="K175" s="9"/>
      <c r="L175" s="9"/>
      <c r="M175" s="9"/>
      <c r="N175" s="9"/>
      <c r="O175" s="9"/>
      <c r="P175" s="97"/>
      <c r="Q175" s="97"/>
      <c r="R175" s="9"/>
      <c r="S175" s="97"/>
      <c r="T175" s="97"/>
      <c r="U175" s="9"/>
      <c r="V175" s="97"/>
      <c r="W175" s="97"/>
      <c r="X175" s="9"/>
      <c r="Y175" s="97"/>
      <c r="Z175" s="97"/>
      <c r="AA175" s="9"/>
      <c r="AB175" s="97"/>
      <c r="AC175" s="97"/>
      <c r="AD175" s="9"/>
      <c r="AE175" s="97"/>
      <c r="AF175" s="97"/>
      <c r="AG175" s="9"/>
      <c r="AH175" s="97"/>
      <c r="AI175" s="97"/>
      <c r="AJ175" s="24"/>
    </row>
    <row r="176" spans="2:36" ht="12.75" customHeight="1" x14ac:dyDescent="0.2">
      <c r="B176" s="26"/>
      <c r="C176" s="18"/>
      <c r="D176" s="10"/>
      <c r="E176" s="10"/>
      <c r="F176" s="15" t="s">
        <v>3</v>
      </c>
      <c r="G176" s="9"/>
      <c r="H176" s="9"/>
      <c r="I176" s="9"/>
      <c r="J176" s="9"/>
      <c r="K176" s="9"/>
      <c r="L176" s="9"/>
      <c r="M176" s="9"/>
      <c r="N176" s="9"/>
      <c r="O176" s="9"/>
      <c r="P176" s="97"/>
      <c r="Q176" s="97"/>
      <c r="R176" s="9"/>
      <c r="S176" s="97"/>
      <c r="T176" s="97"/>
      <c r="U176" s="9"/>
      <c r="V176" s="97"/>
      <c r="W176" s="97"/>
      <c r="X176" s="9"/>
      <c r="Y176" s="97"/>
      <c r="Z176" s="97"/>
      <c r="AA176" s="9"/>
      <c r="AB176" s="97"/>
      <c r="AC176" s="97"/>
      <c r="AD176" s="9"/>
      <c r="AE176" s="97"/>
      <c r="AF176" s="97"/>
      <c r="AG176" s="9"/>
      <c r="AH176" s="97"/>
      <c r="AI176" s="97"/>
      <c r="AJ176" s="24"/>
    </row>
    <row r="177" spans="2:36" ht="12.75" customHeight="1" x14ac:dyDescent="0.2">
      <c r="B177" s="26"/>
      <c r="C177" s="18"/>
      <c r="D177" s="10"/>
      <c r="E177" s="10"/>
      <c r="F177" s="15" t="s">
        <v>3</v>
      </c>
      <c r="G177" s="9"/>
      <c r="H177" s="9"/>
      <c r="I177" s="9"/>
      <c r="J177" s="9"/>
      <c r="K177" s="9"/>
      <c r="L177" s="9"/>
      <c r="M177" s="9"/>
      <c r="N177" s="9"/>
      <c r="O177" s="9"/>
      <c r="P177" s="97"/>
      <c r="Q177" s="97"/>
      <c r="R177" s="9"/>
      <c r="S177" s="97"/>
      <c r="T177" s="97"/>
      <c r="U177" s="9"/>
      <c r="V177" s="97"/>
      <c r="W177" s="97"/>
      <c r="X177" s="9"/>
      <c r="Y177" s="97"/>
      <c r="Z177" s="97"/>
      <c r="AA177" s="9"/>
      <c r="AB177" s="97"/>
      <c r="AC177" s="97"/>
      <c r="AD177" s="9"/>
      <c r="AE177" s="97"/>
      <c r="AF177" s="97"/>
      <c r="AG177" s="9"/>
      <c r="AH177" s="97"/>
      <c r="AI177" s="97"/>
      <c r="AJ177" s="24"/>
    </row>
    <row r="178" spans="2:36" ht="12.75" customHeight="1" x14ac:dyDescent="0.2">
      <c r="B178" s="26"/>
      <c r="C178" s="18"/>
      <c r="D178" s="10"/>
      <c r="E178" s="10"/>
      <c r="F178" s="15" t="s">
        <v>3</v>
      </c>
      <c r="G178" s="9"/>
      <c r="H178" s="9"/>
      <c r="I178" s="9"/>
      <c r="J178" s="9"/>
      <c r="K178" s="9"/>
      <c r="L178" s="9"/>
      <c r="M178" s="9"/>
      <c r="N178" s="9"/>
      <c r="O178" s="9"/>
      <c r="P178" s="97"/>
      <c r="Q178" s="97"/>
      <c r="R178" s="9"/>
      <c r="S178" s="97"/>
      <c r="T178" s="97"/>
      <c r="U178" s="9"/>
      <c r="V178" s="97"/>
      <c r="W178" s="97"/>
      <c r="X178" s="9"/>
      <c r="Y178" s="97"/>
      <c r="Z178" s="97"/>
      <c r="AA178" s="9"/>
      <c r="AB178" s="97"/>
      <c r="AC178" s="97"/>
      <c r="AD178" s="9"/>
      <c r="AE178" s="97"/>
      <c r="AF178" s="97"/>
      <c r="AG178" s="9"/>
      <c r="AH178" s="97"/>
      <c r="AI178" s="97"/>
      <c r="AJ178" s="24"/>
    </row>
    <row r="179" spans="2:36" ht="12.75" customHeight="1" x14ac:dyDescent="0.2">
      <c r="B179" s="26"/>
      <c r="C179" s="18"/>
      <c r="D179" s="10"/>
      <c r="E179" s="10"/>
      <c r="F179" s="15" t="s">
        <v>3</v>
      </c>
      <c r="G179" s="9"/>
      <c r="H179" s="9"/>
      <c r="I179" s="9"/>
      <c r="J179" s="9"/>
      <c r="K179" s="9"/>
      <c r="L179" s="9"/>
      <c r="M179" s="9"/>
      <c r="N179" s="9"/>
      <c r="O179" s="9"/>
      <c r="P179" s="97"/>
      <c r="Q179" s="97"/>
      <c r="R179" s="9"/>
      <c r="S179" s="97"/>
      <c r="T179" s="97"/>
      <c r="U179" s="9"/>
      <c r="V179" s="97"/>
      <c r="W179" s="97"/>
      <c r="X179" s="9"/>
      <c r="Y179" s="97"/>
      <c r="Z179" s="97"/>
      <c r="AA179" s="9"/>
      <c r="AB179" s="97"/>
      <c r="AC179" s="97"/>
      <c r="AD179" s="9"/>
      <c r="AE179" s="97"/>
      <c r="AF179" s="97"/>
      <c r="AG179" s="9"/>
      <c r="AH179" s="97"/>
      <c r="AI179" s="97"/>
      <c r="AJ179" s="24"/>
    </row>
    <row r="180" spans="2:36" ht="12.75" customHeight="1" x14ac:dyDescent="0.2">
      <c r="B180" s="26"/>
      <c r="C180" s="18"/>
      <c r="D180" s="10"/>
      <c r="E180" s="10"/>
      <c r="F180" s="15" t="s">
        <v>3</v>
      </c>
      <c r="G180" s="9"/>
      <c r="H180" s="9"/>
      <c r="I180" s="9"/>
      <c r="J180" s="9"/>
      <c r="K180" s="9"/>
      <c r="L180" s="9"/>
      <c r="M180" s="9"/>
      <c r="N180" s="9"/>
      <c r="O180" s="9"/>
      <c r="P180" s="97"/>
      <c r="Q180" s="97"/>
      <c r="R180" s="9"/>
      <c r="S180" s="97"/>
      <c r="T180" s="97"/>
      <c r="U180" s="9"/>
      <c r="V180" s="97"/>
      <c r="W180" s="97"/>
      <c r="X180" s="9"/>
      <c r="Y180" s="97"/>
      <c r="Z180" s="97"/>
      <c r="AA180" s="9"/>
      <c r="AB180" s="97"/>
      <c r="AC180" s="97"/>
      <c r="AD180" s="9"/>
      <c r="AE180" s="97"/>
      <c r="AF180" s="97"/>
      <c r="AG180" s="9"/>
      <c r="AH180" s="97"/>
      <c r="AI180" s="97"/>
      <c r="AJ180" s="24"/>
    </row>
    <row r="181" spans="2:36" ht="12.75" customHeight="1" x14ac:dyDescent="0.2">
      <c r="B181" s="26"/>
      <c r="C181" s="18"/>
      <c r="D181" s="10"/>
      <c r="E181" s="10"/>
      <c r="F181" s="15" t="s">
        <v>3</v>
      </c>
      <c r="G181" s="9"/>
      <c r="H181" s="9"/>
      <c r="I181" s="9"/>
      <c r="J181" s="9"/>
      <c r="K181" s="9"/>
      <c r="L181" s="9"/>
      <c r="M181" s="9"/>
      <c r="N181" s="9"/>
      <c r="O181" s="9"/>
      <c r="P181" s="97"/>
      <c r="Q181" s="97"/>
      <c r="R181" s="9"/>
      <c r="S181" s="97"/>
      <c r="T181" s="97"/>
      <c r="U181" s="9"/>
      <c r="V181" s="97"/>
      <c r="W181" s="97"/>
      <c r="X181" s="9"/>
      <c r="Y181" s="97"/>
      <c r="Z181" s="97"/>
      <c r="AA181" s="9"/>
      <c r="AB181" s="97"/>
      <c r="AC181" s="97"/>
      <c r="AD181" s="9"/>
      <c r="AE181" s="97"/>
      <c r="AF181" s="97"/>
      <c r="AG181" s="9"/>
      <c r="AH181" s="97"/>
      <c r="AI181" s="97"/>
      <c r="AJ181" s="24"/>
    </row>
    <row r="182" spans="2:36" ht="12.75" customHeight="1" x14ac:dyDescent="0.2">
      <c r="B182" s="26"/>
      <c r="C182" s="18"/>
      <c r="D182" s="10"/>
      <c r="E182" s="10"/>
      <c r="F182" s="15" t="s">
        <v>3</v>
      </c>
      <c r="G182" s="9"/>
      <c r="H182" s="9"/>
      <c r="I182" s="9"/>
      <c r="J182" s="9"/>
      <c r="K182" s="9"/>
      <c r="L182" s="9"/>
      <c r="M182" s="9"/>
      <c r="N182" s="9"/>
      <c r="O182" s="9"/>
      <c r="P182" s="97"/>
      <c r="Q182" s="97"/>
      <c r="R182" s="9"/>
      <c r="S182" s="97"/>
      <c r="T182" s="97"/>
      <c r="U182" s="9"/>
      <c r="V182" s="97"/>
      <c r="W182" s="97"/>
      <c r="X182" s="9"/>
      <c r="Y182" s="97"/>
      <c r="Z182" s="97"/>
      <c r="AA182" s="9"/>
      <c r="AB182" s="97"/>
      <c r="AC182" s="97"/>
      <c r="AD182" s="9"/>
      <c r="AE182" s="97"/>
      <c r="AF182" s="97"/>
      <c r="AG182" s="9"/>
      <c r="AH182" s="97"/>
      <c r="AI182" s="97"/>
      <c r="AJ182" s="24"/>
    </row>
    <row r="183" spans="2:36" ht="12.75" customHeight="1" x14ac:dyDescent="0.2">
      <c r="B183" s="26"/>
      <c r="C183" s="18"/>
      <c r="D183" s="10"/>
      <c r="E183" s="10"/>
      <c r="F183" s="15" t="s">
        <v>3</v>
      </c>
      <c r="G183" s="9"/>
      <c r="H183" s="9"/>
      <c r="I183" s="9"/>
      <c r="J183" s="9"/>
      <c r="K183" s="9"/>
      <c r="L183" s="9"/>
      <c r="M183" s="9"/>
      <c r="N183" s="9"/>
      <c r="O183" s="9"/>
      <c r="P183" s="97"/>
      <c r="Q183" s="97"/>
      <c r="R183" s="9"/>
      <c r="S183" s="97"/>
      <c r="T183" s="97"/>
      <c r="U183" s="9"/>
      <c r="V183" s="97"/>
      <c r="W183" s="97"/>
      <c r="X183" s="9"/>
      <c r="Y183" s="97"/>
      <c r="Z183" s="97"/>
      <c r="AA183" s="9"/>
      <c r="AB183" s="97"/>
      <c r="AC183" s="97"/>
      <c r="AD183" s="9"/>
      <c r="AE183" s="97"/>
      <c r="AF183" s="97"/>
      <c r="AG183" s="9"/>
      <c r="AH183" s="97"/>
      <c r="AI183" s="97"/>
      <c r="AJ183" s="24"/>
    </row>
    <row r="184" spans="2:36" ht="12.75" customHeight="1" x14ac:dyDescent="0.2">
      <c r="B184" s="26"/>
      <c r="C184" s="18"/>
      <c r="D184" s="10"/>
      <c r="E184" s="10"/>
      <c r="F184" s="15" t="s">
        <v>3</v>
      </c>
      <c r="G184" s="9"/>
      <c r="H184" s="9"/>
      <c r="I184" s="9"/>
      <c r="J184" s="9"/>
      <c r="K184" s="9"/>
      <c r="L184" s="9"/>
      <c r="M184" s="9"/>
      <c r="N184" s="9"/>
      <c r="O184" s="9"/>
      <c r="P184" s="97"/>
      <c r="Q184" s="97"/>
      <c r="R184" s="9"/>
      <c r="S184" s="97"/>
      <c r="T184" s="97"/>
      <c r="U184" s="9"/>
      <c r="V184" s="97"/>
      <c r="W184" s="97"/>
      <c r="X184" s="9"/>
      <c r="Y184" s="97"/>
      <c r="Z184" s="97"/>
      <c r="AA184" s="9"/>
      <c r="AB184" s="97"/>
      <c r="AC184" s="97"/>
      <c r="AD184" s="9"/>
      <c r="AE184" s="97"/>
      <c r="AF184" s="97"/>
      <c r="AG184" s="9"/>
      <c r="AH184" s="97"/>
      <c r="AI184" s="97"/>
      <c r="AJ184" s="24"/>
    </row>
    <row r="185" spans="2:36" ht="12.75" customHeight="1" x14ac:dyDescent="0.2">
      <c r="B185" s="26"/>
      <c r="C185" s="18"/>
      <c r="D185" s="10"/>
      <c r="E185" s="10"/>
      <c r="F185" s="15" t="s">
        <v>3</v>
      </c>
      <c r="G185" s="9"/>
      <c r="H185" s="9"/>
      <c r="I185" s="9"/>
      <c r="J185" s="9"/>
      <c r="K185" s="9"/>
      <c r="L185" s="9"/>
      <c r="M185" s="9"/>
      <c r="N185" s="9"/>
      <c r="O185" s="9"/>
      <c r="P185" s="97"/>
      <c r="Q185" s="97"/>
      <c r="R185" s="9"/>
      <c r="S185" s="97"/>
      <c r="T185" s="97"/>
      <c r="U185" s="9"/>
      <c r="V185" s="97"/>
      <c r="W185" s="97"/>
      <c r="X185" s="9"/>
      <c r="Y185" s="97"/>
      <c r="Z185" s="97"/>
      <c r="AA185" s="9"/>
      <c r="AB185" s="97"/>
      <c r="AC185" s="97"/>
      <c r="AD185" s="9"/>
      <c r="AE185" s="97"/>
      <c r="AF185" s="97"/>
      <c r="AG185" s="9"/>
      <c r="AH185" s="97"/>
      <c r="AI185" s="97"/>
      <c r="AJ185" s="24"/>
    </row>
    <row r="186" spans="2:36" ht="12.75" customHeight="1" x14ac:dyDescent="0.2">
      <c r="B186" s="26"/>
      <c r="C186" s="18"/>
      <c r="D186" s="10"/>
      <c r="E186" s="10"/>
      <c r="F186" s="15" t="s">
        <v>3</v>
      </c>
      <c r="G186" s="9"/>
      <c r="H186" s="9"/>
      <c r="I186" s="9"/>
      <c r="J186" s="9"/>
      <c r="K186" s="9"/>
      <c r="L186" s="9"/>
      <c r="M186" s="9"/>
      <c r="N186" s="9"/>
      <c r="O186" s="9"/>
      <c r="P186" s="97"/>
      <c r="Q186" s="97"/>
      <c r="R186" s="9"/>
      <c r="S186" s="97"/>
      <c r="T186" s="97"/>
      <c r="U186" s="9"/>
      <c r="V186" s="97"/>
      <c r="W186" s="97"/>
      <c r="X186" s="9"/>
      <c r="Y186" s="97"/>
      <c r="Z186" s="97"/>
      <c r="AA186" s="9"/>
      <c r="AB186" s="97"/>
      <c r="AC186" s="97"/>
      <c r="AD186" s="9"/>
      <c r="AE186" s="97"/>
      <c r="AF186" s="97"/>
      <c r="AG186" s="9"/>
      <c r="AH186" s="97"/>
      <c r="AI186" s="97"/>
      <c r="AJ186" s="24"/>
    </row>
    <row r="187" spans="2:36" ht="12.75" customHeight="1" x14ac:dyDescent="0.2">
      <c r="B187" s="26"/>
      <c r="C187" s="18"/>
      <c r="D187" s="10"/>
      <c r="E187" s="10"/>
      <c r="F187" s="15" t="s">
        <v>3</v>
      </c>
      <c r="G187" s="9"/>
      <c r="H187" s="9"/>
      <c r="I187" s="9"/>
      <c r="J187" s="9"/>
      <c r="K187" s="9"/>
      <c r="L187" s="9"/>
      <c r="M187" s="9"/>
      <c r="N187" s="9"/>
      <c r="O187" s="9"/>
      <c r="P187" s="97"/>
      <c r="Q187" s="97"/>
      <c r="R187" s="9"/>
      <c r="S187" s="97"/>
      <c r="T187" s="97"/>
      <c r="U187" s="9"/>
      <c r="V187" s="97"/>
      <c r="W187" s="97"/>
      <c r="X187" s="9"/>
      <c r="Y187" s="97"/>
      <c r="Z187" s="97"/>
      <c r="AA187" s="9"/>
      <c r="AB187" s="97"/>
      <c r="AC187" s="97"/>
      <c r="AD187" s="9"/>
      <c r="AE187" s="97"/>
      <c r="AF187" s="97"/>
      <c r="AG187" s="9"/>
      <c r="AH187" s="97"/>
      <c r="AI187" s="97"/>
      <c r="AJ187" s="24"/>
    </row>
    <row r="188" spans="2:36" ht="12.75" customHeight="1" x14ac:dyDescent="0.2">
      <c r="B188" s="26"/>
      <c r="C188" s="18"/>
      <c r="D188" s="10"/>
      <c r="E188" s="10"/>
      <c r="F188" s="15" t="s">
        <v>3</v>
      </c>
      <c r="G188" s="9"/>
      <c r="H188" s="9"/>
      <c r="I188" s="9"/>
      <c r="J188" s="9"/>
      <c r="K188" s="9"/>
      <c r="L188" s="9"/>
      <c r="M188" s="9"/>
      <c r="N188" s="9"/>
      <c r="O188" s="9"/>
      <c r="P188" s="97"/>
      <c r="Q188" s="97"/>
      <c r="R188" s="9"/>
      <c r="S188" s="97"/>
      <c r="T188" s="97"/>
      <c r="U188" s="9"/>
      <c r="V188" s="97"/>
      <c r="W188" s="97"/>
      <c r="X188" s="9"/>
      <c r="Y188" s="97"/>
      <c r="Z188" s="97"/>
      <c r="AA188" s="9"/>
      <c r="AB188" s="97"/>
      <c r="AC188" s="97"/>
      <c r="AD188" s="9"/>
      <c r="AE188" s="97"/>
      <c r="AF188" s="97"/>
      <c r="AG188" s="9"/>
      <c r="AH188" s="97"/>
      <c r="AI188" s="97"/>
      <c r="AJ188" s="24"/>
    </row>
    <row r="189" spans="2:36" ht="12.75" customHeight="1" x14ac:dyDescent="0.2">
      <c r="B189" s="26"/>
      <c r="C189" s="18"/>
      <c r="D189" s="10"/>
      <c r="E189" s="10"/>
      <c r="F189" s="15" t="s">
        <v>3</v>
      </c>
      <c r="G189" s="9"/>
      <c r="H189" s="9"/>
      <c r="I189" s="9"/>
      <c r="J189" s="9"/>
      <c r="K189" s="9"/>
      <c r="L189" s="9"/>
      <c r="M189" s="9"/>
      <c r="N189" s="9"/>
      <c r="O189" s="9"/>
      <c r="P189" s="97"/>
      <c r="Q189" s="97"/>
      <c r="R189" s="9"/>
      <c r="S189" s="97"/>
      <c r="T189" s="97"/>
      <c r="U189" s="9"/>
      <c r="V189" s="97"/>
      <c r="W189" s="97"/>
      <c r="X189" s="9"/>
      <c r="Y189" s="97"/>
      <c r="Z189" s="97"/>
      <c r="AA189" s="9"/>
      <c r="AB189" s="97"/>
      <c r="AC189" s="97"/>
      <c r="AD189" s="9"/>
      <c r="AE189" s="97"/>
      <c r="AF189" s="97"/>
      <c r="AG189" s="9"/>
      <c r="AH189" s="97"/>
      <c r="AI189" s="97"/>
      <c r="AJ189" s="24"/>
    </row>
    <row r="190" spans="2:36" ht="12.75" customHeight="1" x14ac:dyDescent="0.2">
      <c r="B190" s="26"/>
      <c r="C190" s="18"/>
      <c r="D190" s="10"/>
      <c r="E190" s="10"/>
      <c r="F190" s="15" t="s">
        <v>3</v>
      </c>
      <c r="G190" s="9"/>
      <c r="H190" s="9"/>
      <c r="I190" s="9"/>
      <c r="J190" s="9"/>
      <c r="K190" s="9"/>
      <c r="L190" s="9"/>
      <c r="M190" s="9"/>
      <c r="N190" s="9"/>
      <c r="O190" s="9"/>
      <c r="P190" s="97"/>
      <c r="Q190" s="97"/>
      <c r="R190" s="9"/>
      <c r="S190" s="97"/>
      <c r="T190" s="97"/>
      <c r="U190" s="9"/>
      <c r="V190" s="97"/>
      <c r="W190" s="97"/>
      <c r="X190" s="9"/>
      <c r="Y190" s="97"/>
      <c r="Z190" s="97"/>
      <c r="AA190" s="9"/>
      <c r="AB190" s="97"/>
      <c r="AC190" s="97"/>
      <c r="AD190" s="9"/>
      <c r="AE190" s="97"/>
      <c r="AF190" s="97"/>
      <c r="AG190" s="9"/>
      <c r="AH190" s="97"/>
      <c r="AI190" s="97"/>
      <c r="AJ190" s="24"/>
    </row>
    <row r="191" spans="2:36" ht="12.75" customHeight="1" x14ac:dyDescent="0.2">
      <c r="B191" s="26"/>
      <c r="C191" s="18"/>
      <c r="D191" s="10"/>
      <c r="E191" s="10"/>
      <c r="F191" s="15" t="s">
        <v>3</v>
      </c>
      <c r="G191" s="9"/>
      <c r="H191" s="9"/>
      <c r="I191" s="9"/>
      <c r="J191" s="9"/>
      <c r="K191" s="9"/>
      <c r="L191" s="9"/>
      <c r="M191" s="9"/>
      <c r="N191" s="9"/>
      <c r="O191" s="9"/>
      <c r="P191" s="97"/>
      <c r="Q191" s="97"/>
      <c r="R191" s="9"/>
      <c r="S191" s="97"/>
      <c r="T191" s="97"/>
      <c r="U191" s="9"/>
      <c r="V191" s="97"/>
      <c r="W191" s="97"/>
      <c r="X191" s="9"/>
      <c r="Y191" s="97"/>
      <c r="Z191" s="97"/>
      <c r="AA191" s="9"/>
      <c r="AB191" s="97"/>
      <c r="AC191" s="97"/>
      <c r="AD191" s="9"/>
      <c r="AE191" s="97"/>
      <c r="AF191" s="97"/>
      <c r="AG191" s="9"/>
      <c r="AH191" s="97"/>
      <c r="AI191" s="97"/>
      <c r="AJ191" s="24"/>
    </row>
    <row r="192" spans="2:36" ht="12.75" customHeight="1" x14ac:dyDescent="0.2">
      <c r="B192" s="26"/>
      <c r="C192" s="18"/>
      <c r="D192" s="10"/>
      <c r="E192" s="10"/>
      <c r="F192" s="15" t="s">
        <v>3</v>
      </c>
      <c r="G192" s="9"/>
      <c r="H192" s="9"/>
      <c r="I192" s="9"/>
      <c r="J192" s="9"/>
      <c r="K192" s="9"/>
      <c r="L192" s="9"/>
      <c r="M192" s="9"/>
      <c r="N192" s="9"/>
      <c r="O192" s="9"/>
      <c r="P192" s="97"/>
      <c r="Q192" s="97"/>
      <c r="R192" s="9"/>
      <c r="S192" s="97"/>
      <c r="T192" s="97"/>
      <c r="U192" s="9"/>
      <c r="V192" s="97"/>
      <c r="W192" s="97"/>
      <c r="X192" s="9"/>
      <c r="Y192" s="97"/>
      <c r="Z192" s="97"/>
      <c r="AA192" s="9"/>
      <c r="AB192" s="97"/>
      <c r="AC192" s="97"/>
      <c r="AD192" s="9"/>
      <c r="AE192" s="97"/>
      <c r="AF192" s="97"/>
      <c r="AG192" s="9"/>
      <c r="AH192" s="97"/>
      <c r="AI192" s="97"/>
      <c r="AJ192" s="24"/>
    </row>
    <row r="193" spans="2:36" ht="12.75" customHeight="1" x14ac:dyDescent="0.2">
      <c r="B193" s="26"/>
      <c r="C193" s="18"/>
      <c r="D193" s="10"/>
      <c r="E193" s="10"/>
      <c r="F193" s="15" t="s">
        <v>3</v>
      </c>
      <c r="G193" s="9"/>
      <c r="H193" s="9"/>
      <c r="I193" s="9"/>
      <c r="J193" s="9"/>
      <c r="K193" s="9"/>
      <c r="L193" s="9"/>
      <c r="M193" s="9"/>
      <c r="N193" s="9"/>
      <c r="O193" s="9"/>
      <c r="P193" s="97"/>
      <c r="Q193" s="97"/>
      <c r="R193" s="9"/>
      <c r="S193" s="97"/>
      <c r="T193" s="97"/>
      <c r="U193" s="9"/>
      <c r="V193" s="97"/>
      <c r="W193" s="97"/>
      <c r="X193" s="9"/>
      <c r="Y193" s="97"/>
      <c r="Z193" s="97"/>
      <c r="AA193" s="9"/>
      <c r="AB193" s="97"/>
      <c r="AC193" s="97"/>
      <c r="AD193" s="9"/>
      <c r="AE193" s="97"/>
      <c r="AF193" s="97"/>
      <c r="AG193" s="9"/>
      <c r="AH193" s="97"/>
      <c r="AI193" s="97"/>
      <c r="AJ193" s="24"/>
    </row>
    <row r="194" spans="2:36" ht="12.75" customHeight="1" x14ac:dyDescent="0.2">
      <c r="B194" s="26"/>
      <c r="C194" s="18"/>
      <c r="D194" s="10"/>
      <c r="E194" s="10"/>
      <c r="F194" s="15" t="s">
        <v>3</v>
      </c>
      <c r="G194" s="9"/>
      <c r="H194" s="9"/>
      <c r="I194" s="9"/>
      <c r="J194" s="9"/>
      <c r="K194" s="9"/>
      <c r="L194" s="9"/>
      <c r="M194" s="9"/>
      <c r="N194" s="9"/>
      <c r="O194" s="9"/>
      <c r="P194" s="97"/>
      <c r="Q194" s="97"/>
      <c r="R194" s="9"/>
      <c r="S194" s="97"/>
      <c r="T194" s="97"/>
      <c r="U194" s="9"/>
      <c r="V194" s="97"/>
      <c r="W194" s="97"/>
      <c r="X194" s="9"/>
      <c r="Y194" s="97"/>
      <c r="Z194" s="97"/>
      <c r="AA194" s="9"/>
      <c r="AB194" s="97"/>
      <c r="AC194" s="97"/>
      <c r="AD194" s="9"/>
      <c r="AE194" s="97"/>
      <c r="AF194" s="97"/>
      <c r="AG194" s="9"/>
      <c r="AH194" s="97"/>
      <c r="AI194" s="97"/>
      <c r="AJ194" s="24"/>
    </row>
    <row r="195" spans="2:36" ht="12.75" customHeight="1" x14ac:dyDescent="0.2">
      <c r="B195" s="26"/>
      <c r="C195" s="18"/>
      <c r="D195" s="10"/>
      <c r="E195" s="10"/>
      <c r="F195" s="15" t="s">
        <v>3</v>
      </c>
      <c r="G195" s="9"/>
      <c r="H195" s="9"/>
      <c r="I195" s="9"/>
      <c r="J195" s="9"/>
      <c r="K195" s="9"/>
      <c r="L195" s="9"/>
      <c r="M195" s="9"/>
      <c r="N195" s="9"/>
      <c r="O195" s="9"/>
      <c r="P195" s="97"/>
      <c r="Q195" s="97"/>
      <c r="R195" s="9"/>
      <c r="S195" s="97"/>
      <c r="T195" s="97"/>
      <c r="U195" s="9"/>
      <c r="V195" s="97"/>
      <c r="W195" s="97"/>
      <c r="X195" s="9"/>
      <c r="Y195" s="97"/>
      <c r="Z195" s="97"/>
      <c r="AA195" s="9"/>
      <c r="AB195" s="97"/>
      <c r="AC195" s="97"/>
      <c r="AD195" s="9"/>
      <c r="AE195" s="97"/>
      <c r="AF195" s="97"/>
      <c r="AG195" s="9"/>
      <c r="AH195" s="97"/>
      <c r="AI195" s="97"/>
      <c r="AJ195" s="24"/>
    </row>
    <row r="196" spans="2:36" ht="12.75" customHeight="1" x14ac:dyDescent="0.2">
      <c r="B196" s="26"/>
      <c r="C196" s="18"/>
      <c r="D196" s="10"/>
      <c r="E196" s="10"/>
      <c r="F196" s="15" t="s">
        <v>3</v>
      </c>
      <c r="G196" s="9"/>
      <c r="H196" s="9"/>
      <c r="I196" s="9"/>
      <c r="J196" s="9"/>
      <c r="K196" s="9"/>
      <c r="L196" s="9"/>
      <c r="M196" s="9"/>
      <c r="N196" s="9"/>
      <c r="O196" s="9"/>
      <c r="P196" s="97"/>
      <c r="Q196" s="97"/>
      <c r="R196" s="9"/>
      <c r="S196" s="97"/>
      <c r="T196" s="97"/>
      <c r="U196" s="9"/>
      <c r="V196" s="97"/>
      <c r="W196" s="97"/>
      <c r="X196" s="9"/>
      <c r="Y196" s="97"/>
      <c r="Z196" s="97"/>
      <c r="AA196" s="9"/>
      <c r="AB196" s="97"/>
      <c r="AC196" s="97"/>
      <c r="AD196" s="9"/>
      <c r="AE196" s="97"/>
      <c r="AF196" s="97"/>
      <c r="AG196" s="9"/>
      <c r="AH196" s="97"/>
      <c r="AI196" s="97"/>
      <c r="AJ196" s="24"/>
    </row>
    <row r="197" spans="2:36" ht="12.75" customHeight="1" x14ac:dyDescent="0.2">
      <c r="B197" s="26"/>
      <c r="C197" s="18"/>
      <c r="D197" s="10"/>
      <c r="E197" s="10"/>
      <c r="F197" s="15" t="s">
        <v>3</v>
      </c>
      <c r="G197" s="9"/>
      <c r="H197" s="9"/>
      <c r="I197" s="9"/>
      <c r="J197" s="9"/>
      <c r="K197" s="9"/>
      <c r="L197" s="9"/>
      <c r="M197" s="9"/>
      <c r="N197" s="9"/>
      <c r="O197" s="9"/>
      <c r="P197" s="97"/>
      <c r="Q197" s="97"/>
      <c r="R197" s="9"/>
      <c r="S197" s="97"/>
      <c r="T197" s="97"/>
      <c r="U197" s="9"/>
      <c r="V197" s="97"/>
      <c r="W197" s="97"/>
      <c r="X197" s="9"/>
      <c r="Y197" s="97"/>
      <c r="Z197" s="97"/>
      <c r="AA197" s="9"/>
      <c r="AB197" s="97"/>
      <c r="AC197" s="97"/>
      <c r="AD197" s="9"/>
      <c r="AE197" s="97"/>
      <c r="AF197" s="97"/>
      <c r="AG197" s="9"/>
      <c r="AH197" s="97"/>
      <c r="AI197" s="97"/>
      <c r="AJ197" s="24"/>
    </row>
    <row r="198" spans="2:36" ht="12.75" customHeight="1" x14ac:dyDescent="0.2">
      <c r="B198" s="26"/>
      <c r="C198" s="18"/>
      <c r="D198" s="10"/>
      <c r="E198" s="10"/>
      <c r="F198" s="15" t="s">
        <v>3</v>
      </c>
      <c r="G198" s="9"/>
      <c r="H198" s="9"/>
      <c r="I198" s="9"/>
      <c r="J198" s="9"/>
      <c r="K198" s="9"/>
      <c r="L198" s="9"/>
      <c r="M198" s="9"/>
      <c r="N198" s="9"/>
      <c r="O198" s="9"/>
      <c r="P198" s="97"/>
      <c r="Q198" s="97"/>
      <c r="R198" s="9"/>
      <c r="S198" s="97"/>
      <c r="T198" s="97"/>
      <c r="U198" s="9"/>
      <c r="V198" s="97"/>
      <c r="W198" s="97"/>
      <c r="X198" s="9"/>
      <c r="Y198" s="97"/>
      <c r="Z198" s="97"/>
      <c r="AA198" s="9"/>
      <c r="AB198" s="97"/>
      <c r="AC198" s="97"/>
      <c r="AD198" s="9"/>
      <c r="AE198" s="97"/>
      <c r="AF198" s="97"/>
      <c r="AG198" s="9"/>
      <c r="AH198" s="97"/>
      <c r="AI198" s="97"/>
      <c r="AJ198" s="24"/>
    </row>
    <row r="199" spans="2:36" ht="12.75" customHeight="1" x14ac:dyDescent="0.2">
      <c r="B199" s="26"/>
      <c r="C199" s="18"/>
      <c r="D199" s="10"/>
      <c r="E199" s="10"/>
      <c r="F199" s="15" t="s">
        <v>3</v>
      </c>
      <c r="G199" s="9"/>
      <c r="H199" s="9"/>
      <c r="I199" s="9"/>
      <c r="J199" s="9"/>
      <c r="K199" s="9"/>
      <c r="L199" s="9"/>
      <c r="M199" s="9"/>
      <c r="N199" s="9"/>
      <c r="O199" s="9"/>
      <c r="P199" s="97"/>
      <c r="Q199" s="97"/>
      <c r="R199" s="9"/>
      <c r="S199" s="97"/>
      <c r="T199" s="97"/>
      <c r="U199" s="9"/>
      <c r="V199" s="97"/>
      <c r="W199" s="97"/>
      <c r="X199" s="9"/>
      <c r="Y199" s="97"/>
      <c r="Z199" s="97"/>
      <c r="AA199" s="9"/>
      <c r="AB199" s="97"/>
      <c r="AC199" s="97"/>
      <c r="AD199" s="9"/>
      <c r="AE199" s="97"/>
      <c r="AF199" s="97"/>
      <c r="AG199" s="9"/>
      <c r="AH199" s="97"/>
      <c r="AI199" s="97"/>
      <c r="AJ199" s="24"/>
    </row>
    <row r="200" spans="2:36" ht="12.75" customHeight="1" x14ac:dyDescent="0.2">
      <c r="B200" s="26"/>
      <c r="C200" s="18"/>
      <c r="D200" s="10"/>
      <c r="E200" s="10"/>
      <c r="F200" s="15" t="s">
        <v>3</v>
      </c>
      <c r="G200" s="9"/>
      <c r="H200" s="9"/>
      <c r="I200" s="9"/>
      <c r="J200" s="9"/>
      <c r="K200" s="9"/>
      <c r="L200" s="9"/>
      <c r="M200" s="9"/>
      <c r="N200" s="9"/>
      <c r="O200" s="9"/>
      <c r="P200" s="97"/>
      <c r="Q200" s="97"/>
      <c r="R200" s="9"/>
      <c r="S200" s="97"/>
      <c r="T200" s="97"/>
      <c r="U200" s="9"/>
      <c r="V200" s="97"/>
      <c r="W200" s="97"/>
      <c r="X200" s="9"/>
      <c r="Y200" s="97"/>
      <c r="Z200" s="97"/>
      <c r="AA200" s="9"/>
      <c r="AB200" s="97"/>
      <c r="AC200" s="97"/>
      <c r="AD200" s="9"/>
      <c r="AE200" s="97"/>
      <c r="AF200" s="97"/>
      <c r="AG200" s="9"/>
      <c r="AH200" s="97"/>
      <c r="AI200" s="97"/>
      <c r="AJ200" s="24"/>
    </row>
    <row r="201" spans="2:36" ht="12.75" customHeight="1" x14ac:dyDescent="0.2">
      <c r="B201" s="26"/>
      <c r="C201" s="18"/>
      <c r="D201" s="10"/>
      <c r="E201" s="10"/>
      <c r="F201" s="15" t="s">
        <v>3</v>
      </c>
      <c r="G201" s="9"/>
      <c r="H201" s="9"/>
      <c r="I201" s="9"/>
      <c r="J201" s="9"/>
      <c r="K201" s="9"/>
      <c r="L201" s="9"/>
      <c r="M201" s="9"/>
      <c r="N201" s="9"/>
      <c r="O201" s="9"/>
      <c r="P201" s="97"/>
      <c r="Q201" s="97"/>
      <c r="R201" s="9"/>
      <c r="S201" s="97"/>
      <c r="T201" s="97"/>
      <c r="U201" s="9"/>
      <c r="V201" s="97"/>
      <c r="W201" s="97"/>
      <c r="X201" s="9"/>
      <c r="Y201" s="97"/>
      <c r="Z201" s="97"/>
      <c r="AA201" s="9"/>
      <c r="AB201" s="97"/>
      <c r="AC201" s="97"/>
      <c r="AD201" s="9"/>
      <c r="AE201" s="97"/>
      <c r="AF201" s="97"/>
      <c r="AG201" s="9"/>
      <c r="AH201" s="97"/>
      <c r="AI201" s="97"/>
      <c r="AJ201" s="24"/>
    </row>
    <row r="202" spans="2:36" ht="12.75" customHeight="1" x14ac:dyDescent="0.2">
      <c r="B202" s="26"/>
      <c r="C202" s="18"/>
      <c r="D202" s="10"/>
      <c r="E202" s="10"/>
      <c r="F202" s="15" t="s">
        <v>3</v>
      </c>
      <c r="G202" s="9"/>
      <c r="H202" s="9"/>
      <c r="I202" s="9"/>
      <c r="J202" s="9"/>
      <c r="K202" s="9"/>
      <c r="L202" s="9"/>
      <c r="M202" s="9"/>
      <c r="N202" s="9"/>
      <c r="O202" s="9"/>
      <c r="P202" s="97"/>
      <c r="Q202" s="97"/>
      <c r="R202" s="9"/>
      <c r="S202" s="97"/>
      <c r="T202" s="97"/>
      <c r="U202" s="9"/>
      <c r="V202" s="97"/>
      <c r="W202" s="97"/>
      <c r="X202" s="9"/>
      <c r="Y202" s="97"/>
      <c r="Z202" s="97"/>
      <c r="AA202" s="9"/>
      <c r="AB202" s="97"/>
      <c r="AC202" s="97"/>
      <c r="AD202" s="9"/>
      <c r="AE202" s="97"/>
      <c r="AF202" s="97"/>
      <c r="AG202" s="9"/>
      <c r="AH202" s="97"/>
      <c r="AI202" s="97"/>
      <c r="AJ202" s="24"/>
    </row>
    <row r="203" spans="2:36" ht="12.75" customHeight="1" x14ac:dyDescent="0.2">
      <c r="B203" s="26"/>
      <c r="C203" s="18"/>
      <c r="D203" s="10"/>
      <c r="E203" s="10"/>
      <c r="F203" s="15" t="s">
        <v>3</v>
      </c>
      <c r="G203" s="9"/>
      <c r="H203" s="9"/>
      <c r="I203" s="9"/>
      <c r="J203" s="9"/>
      <c r="K203" s="9"/>
      <c r="L203" s="9"/>
      <c r="M203" s="9"/>
      <c r="N203" s="9"/>
      <c r="O203" s="9"/>
      <c r="P203" s="97"/>
      <c r="Q203" s="97"/>
      <c r="R203" s="9"/>
      <c r="S203" s="97"/>
      <c r="T203" s="97"/>
      <c r="U203" s="9"/>
      <c r="V203" s="97"/>
      <c r="W203" s="97"/>
      <c r="X203" s="9"/>
      <c r="Y203" s="97"/>
      <c r="Z203" s="97"/>
      <c r="AA203" s="9"/>
      <c r="AB203" s="97"/>
      <c r="AC203" s="97"/>
      <c r="AD203" s="9"/>
      <c r="AE203" s="97"/>
      <c r="AF203" s="97"/>
      <c r="AG203" s="9"/>
      <c r="AH203" s="97"/>
      <c r="AI203" s="97"/>
      <c r="AJ203" s="24"/>
    </row>
    <row r="204" spans="2:36" ht="12.75" customHeight="1" x14ac:dyDescent="0.2">
      <c r="B204" s="26"/>
      <c r="C204" s="18"/>
      <c r="D204" s="10"/>
      <c r="E204" s="10"/>
      <c r="F204" s="15" t="s">
        <v>3</v>
      </c>
      <c r="G204" s="9"/>
      <c r="H204" s="9"/>
      <c r="I204" s="9"/>
      <c r="J204" s="9"/>
      <c r="K204" s="9"/>
      <c r="L204" s="9"/>
      <c r="M204" s="9"/>
      <c r="N204" s="9"/>
      <c r="O204" s="9"/>
      <c r="P204" s="97"/>
      <c r="Q204" s="97"/>
      <c r="R204" s="9"/>
      <c r="S204" s="97"/>
      <c r="T204" s="97"/>
      <c r="U204" s="9"/>
      <c r="V204" s="97"/>
      <c r="W204" s="97"/>
      <c r="X204" s="9"/>
      <c r="Y204" s="97"/>
      <c r="Z204" s="97"/>
      <c r="AA204" s="9"/>
      <c r="AB204" s="97"/>
      <c r="AC204" s="97"/>
      <c r="AD204" s="9"/>
      <c r="AE204" s="97"/>
      <c r="AF204" s="97"/>
      <c r="AG204" s="9"/>
      <c r="AH204" s="97"/>
      <c r="AI204" s="97"/>
      <c r="AJ204" s="24"/>
    </row>
    <row r="205" spans="2:36" ht="12.75" customHeight="1" x14ac:dyDescent="0.2">
      <c r="B205" s="26"/>
      <c r="C205" s="18"/>
      <c r="D205" s="10"/>
      <c r="E205" s="10"/>
      <c r="F205" s="15" t="s">
        <v>3</v>
      </c>
      <c r="G205" s="9"/>
      <c r="H205" s="9"/>
      <c r="I205" s="9"/>
      <c r="J205" s="9"/>
      <c r="K205" s="9"/>
      <c r="L205" s="9"/>
      <c r="M205" s="9"/>
      <c r="N205" s="9"/>
      <c r="O205" s="9"/>
      <c r="P205" s="97"/>
      <c r="Q205" s="97"/>
      <c r="R205" s="9"/>
      <c r="S205" s="97"/>
      <c r="T205" s="97"/>
      <c r="U205" s="9"/>
      <c r="V205" s="97"/>
      <c r="W205" s="97"/>
      <c r="X205" s="9"/>
      <c r="Y205" s="97"/>
      <c r="Z205" s="97"/>
      <c r="AA205" s="9"/>
      <c r="AB205" s="97"/>
      <c r="AC205" s="97"/>
      <c r="AD205" s="9"/>
      <c r="AE205" s="97"/>
      <c r="AF205" s="97"/>
      <c r="AG205" s="9"/>
      <c r="AH205" s="97"/>
      <c r="AI205" s="97"/>
      <c r="AJ205" s="24"/>
    </row>
    <row r="206" spans="2:36" ht="12.75" customHeight="1" x14ac:dyDescent="0.2">
      <c r="B206" s="26"/>
      <c r="C206" s="18"/>
      <c r="D206" s="10"/>
      <c r="E206" s="10"/>
      <c r="F206" s="15" t="s">
        <v>3</v>
      </c>
      <c r="G206" s="9"/>
      <c r="H206" s="9"/>
      <c r="I206" s="9"/>
      <c r="J206" s="9"/>
      <c r="K206" s="9"/>
      <c r="L206" s="9"/>
      <c r="M206" s="9"/>
      <c r="N206" s="9"/>
      <c r="O206" s="9"/>
      <c r="P206" s="97"/>
      <c r="Q206" s="97"/>
      <c r="R206" s="9"/>
      <c r="S206" s="97"/>
      <c r="T206" s="97"/>
      <c r="U206" s="9"/>
      <c r="V206" s="97"/>
      <c r="W206" s="97"/>
      <c r="X206" s="9"/>
      <c r="Y206" s="97"/>
      <c r="Z206" s="97"/>
      <c r="AA206" s="9"/>
      <c r="AB206" s="97"/>
      <c r="AC206" s="97"/>
      <c r="AD206" s="9"/>
      <c r="AE206" s="97"/>
      <c r="AF206" s="97"/>
      <c r="AG206" s="9"/>
      <c r="AH206" s="97"/>
      <c r="AI206" s="97"/>
      <c r="AJ206" s="24"/>
    </row>
    <row r="207" spans="2:36" ht="12.75" customHeight="1" x14ac:dyDescent="0.2">
      <c r="B207" s="26"/>
      <c r="C207" s="18"/>
      <c r="D207" s="10"/>
      <c r="E207" s="10"/>
      <c r="F207" s="15" t="s">
        <v>3</v>
      </c>
      <c r="G207" s="9"/>
      <c r="H207" s="9"/>
      <c r="I207" s="9"/>
      <c r="J207" s="9"/>
      <c r="K207" s="9"/>
      <c r="L207" s="9"/>
      <c r="M207" s="9"/>
      <c r="N207" s="9"/>
      <c r="O207" s="9"/>
      <c r="P207" s="97"/>
      <c r="Q207" s="97"/>
      <c r="R207" s="9"/>
      <c r="S207" s="97"/>
      <c r="T207" s="97"/>
      <c r="U207" s="9"/>
      <c r="V207" s="97"/>
      <c r="W207" s="97"/>
      <c r="X207" s="9"/>
      <c r="Y207" s="97"/>
      <c r="Z207" s="97"/>
      <c r="AA207" s="9"/>
      <c r="AB207" s="97"/>
      <c r="AC207" s="97"/>
      <c r="AD207" s="9"/>
      <c r="AE207" s="97"/>
      <c r="AF207" s="97"/>
      <c r="AG207" s="9"/>
      <c r="AH207" s="97"/>
      <c r="AI207" s="97"/>
      <c r="AJ207" s="24"/>
    </row>
    <row r="208" spans="2:36" ht="12.75" customHeight="1" x14ac:dyDescent="0.2">
      <c r="B208" s="26"/>
      <c r="C208" s="18"/>
      <c r="D208" s="10"/>
      <c r="E208" s="10"/>
      <c r="F208" s="15" t="s">
        <v>3</v>
      </c>
      <c r="G208" s="9"/>
      <c r="H208" s="9"/>
      <c r="I208" s="9"/>
      <c r="J208" s="9"/>
      <c r="K208" s="9"/>
      <c r="L208" s="9"/>
      <c r="M208" s="9"/>
      <c r="N208" s="9"/>
      <c r="O208" s="9"/>
      <c r="P208" s="97"/>
      <c r="Q208" s="97"/>
      <c r="R208" s="9"/>
      <c r="S208" s="97"/>
      <c r="T208" s="97"/>
      <c r="U208" s="9"/>
      <c r="V208" s="97"/>
      <c r="W208" s="97"/>
      <c r="X208" s="9"/>
      <c r="Y208" s="97"/>
      <c r="Z208" s="97"/>
      <c r="AA208" s="9"/>
      <c r="AB208" s="97"/>
      <c r="AC208" s="97"/>
      <c r="AD208" s="9"/>
      <c r="AE208" s="97"/>
      <c r="AF208" s="97"/>
      <c r="AG208" s="9"/>
      <c r="AH208" s="97"/>
      <c r="AI208" s="97"/>
      <c r="AJ208" s="24"/>
    </row>
    <row r="209" spans="2:36" ht="12.75" customHeight="1" x14ac:dyDescent="0.2">
      <c r="B209" s="26"/>
      <c r="C209" s="18"/>
      <c r="D209" s="10"/>
      <c r="E209" s="10"/>
      <c r="F209" s="15" t="s">
        <v>3</v>
      </c>
      <c r="G209" s="9"/>
      <c r="H209" s="9"/>
      <c r="I209" s="9"/>
      <c r="J209" s="9"/>
      <c r="K209" s="9"/>
      <c r="L209" s="9"/>
      <c r="M209" s="9"/>
      <c r="N209" s="9"/>
      <c r="O209" s="9"/>
      <c r="P209" s="97"/>
      <c r="Q209" s="97"/>
      <c r="R209" s="9"/>
      <c r="S209" s="97"/>
      <c r="T209" s="97"/>
      <c r="U209" s="9"/>
      <c r="V209" s="97"/>
      <c r="W209" s="97"/>
      <c r="X209" s="9"/>
      <c r="Y209" s="97"/>
      <c r="Z209" s="97"/>
      <c r="AA209" s="9"/>
      <c r="AB209" s="97"/>
      <c r="AC209" s="97"/>
      <c r="AD209" s="9"/>
      <c r="AE209" s="97"/>
      <c r="AF209" s="97"/>
      <c r="AG209" s="9"/>
      <c r="AH209" s="97"/>
      <c r="AI209" s="97"/>
      <c r="AJ209" s="24"/>
    </row>
    <row r="210" spans="2:36" ht="12.75" customHeight="1" x14ac:dyDescent="0.2">
      <c r="B210" s="26"/>
      <c r="C210" s="18"/>
      <c r="D210" s="10"/>
      <c r="E210" s="10"/>
      <c r="F210" s="15" t="s">
        <v>3</v>
      </c>
      <c r="G210" s="9"/>
      <c r="H210" s="9"/>
      <c r="I210" s="9"/>
      <c r="J210" s="9"/>
      <c r="K210" s="9"/>
      <c r="L210" s="9"/>
      <c r="M210" s="9"/>
      <c r="N210" s="9"/>
      <c r="O210" s="9"/>
      <c r="P210" s="97"/>
      <c r="Q210" s="97"/>
      <c r="R210" s="9"/>
      <c r="S210" s="97"/>
      <c r="T210" s="97"/>
      <c r="U210" s="9"/>
      <c r="V210" s="97"/>
      <c r="W210" s="97"/>
      <c r="X210" s="9"/>
      <c r="Y210" s="97"/>
      <c r="Z210" s="97"/>
      <c r="AA210" s="9"/>
      <c r="AB210" s="97"/>
      <c r="AC210" s="97"/>
      <c r="AD210" s="9"/>
      <c r="AE210" s="97"/>
      <c r="AF210" s="97"/>
      <c r="AG210" s="9"/>
      <c r="AH210" s="97"/>
      <c r="AI210" s="97"/>
      <c r="AJ210" s="24"/>
    </row>
    <row r="211" spans="2:36" ht="12.75" customHeight="1" x14ac:dyDescent="0.2">
      <c r="B211" s="26"/>
      <c r="C211" s="18"/>
      <c r="D211" s="10"/>
      <c r="E211" s="10"/>
      <c r="F211" s="15" t="s">
        <v>3</v>
      </c>
      <c r="G211" s="9"/>
      <c r="H211" s="9"/>
      <c r="I211" s="9"/>
      <c r="J211" s="9"/>
      <c r="K211" s="9"/>
      <c r="L211" s="9"/>
      <c r="M211" s="9"/>
      <c r="N211" s="9"/>
      <c r="O211" s="9"/>
      <c r="P211" s="97"/>
      <c r="Q211" s="97"/>
      <c r="R211" s="9"/>
      <c r="S211" s="97"/>
      <c r="T211" s="97"/>
      <c r="U211" s="9"/>
      <c r="V211" s="97"/>
      <c r="W211" s="97"/>
      <c r="X211" s="9"/>
      <c r="Y211" s="97"/>
      <c r="Z211" s="97"/>
      <c r="AA211" s="9"/>
      <c r="AB211" s="97"/>
      <c r="AC211" s="97"/>
      <c r="AD211" s="9"/>
      <c r="AE211" s="97"/>
      <c r="AF211" s="97"/>
      <c r="AG211" s="9"/>
      <c r="AH211" s="97"/>
      <c r="AI211" s="97"/>
      <c r="AJ211" s="24"/>
    </row>
    <row r="212" spans="2:36" ht="12.75" customHeight="1" x14ac:dyDescent="0.2">
      <c r="B212" s="26"/>
      <c r="C212" s="18"/>
      <c r="D212" s="10"/>
      <c r="E212" s="10"/>
      <c r="F212" s="15" t="s">
        <v>3</v>
      </c>
      <c r="G212" s="9"/>
      <c r="H212" s="9"/>
      <c r="I212" s="9"/>
      <c r="J212" s="9"/>
      <c r="K212" s="9"/>
      <c r="L212" s="9"/>
      <c r="M212" s="9"/>
      <c r="N212" s="9"/>
      <c r="O212" s="9"/>
      <c r="P212" s="97"/>
      <c r="Q212" s="97"/>
      <c r="R212" s="9"/>
      <c r="S212" s="97"/>
      <c r="T212" s="97"/>
      <c r="U212" s="9"/>
      <c r="V212" s="97"/>
      <c r="W212" s="97"/>
      <c r="X212" s="9"/>
      <c r="Y212" s="97"/>
      <c r="Z212" s="97"/>
      <c r="AA212" s="9"/>
      <c r="AB212" s="97"/>
      <c r="AC212" s="97"/>
      <c r="AD212" s="9"/>
      <c r="AE212" s="97"/>
      <c r="AF212" s="97"/>
      <c r="AG212" s="9"/>
      <c r="AH212" s="97"/>
      <c r="AI212" s="97"/>
      <c r="AJ212" s="24"/>
    </row>
    <row r="213" spans="2:36" ht="12.75" customHeight="1" x14ac:dyDescent="0.2">
      <c r="B213" s="26"/>
      <c r="C213" s="18"/>
      <c r="D213" s="10"/>
      <c r="E213" s="10"/>
      <c r="F213" s="15" t="s">
        <v>3</v>
      </c>
      <c r="G213" s="9"/>
      <c r="H213" s="9"/>
      <c r="I213" s="9"/>
      <c r="J213" s="9"/>
      <c r="K213" s="9"/>
      <c r="L213" s="9"/>
      <c r="M213" s="9"/>
      <c r="N213" s="9"/>
      <c r="O213" s="9"/>
      <c r="P213" s="97"/>
      <c r="Q213" s="97"/>
      <c r="R213" s="9"/>
      <c r="S213" s="97"/>
      <c r="T213" s="97"/>
      <c r="U213" s="9"/>
      <c r="V213" s="97"/>
      <c r="W213" s="97"/>
      <c r="X213" s="9"/>
      <c r="Y213" s="97"/>
      <c r="Z213" s="97"/>
      <c r="AA213" s="9"/>
      <c r="AB213" s="97"/>
      <c r="AC213" s="97"/>
      <c r="AD213" s="9"/>
      <c r="AE213" s="97"/>
      <c r="AF213" s="97"/>
      <c r="AG213" s="9"/>
      <c r="AH213" s="97"/>
      <c r="AI213" s="97"/>
      <c r="AJ213" s="24"/>
    </row>
    <row r="214" spans="2:36" ht="12.75" customHeight="1" x14ac:dyDescent="0.2">
      <c r="B214" s="26"/>
      <c r="C214" s="18"/>
      <c r="D214" s="10"/>
      <c r="E214" s="10"/>
      <c r="F214" s="15" t="s">
        <v>3</v>
      </c>
      <c r="G214" s="9"/>
      <c r="H214" s="9"/>
      <c r="I214" s="9"/>
      <c r="J214" s="9"/>
      <c r="K214" s="9"/>
      <c r="L214" s="9"/>
      <c r="M214" s="9"/>
      <c r="N214" s="9"/>
      <c r="O214" s="9"/>
      <c r="P214" s="97"/>
      <c r="Q214" s="97"/>
      <c r="R214" s="9"/>
      <c r="S214" s="97"/>
      <c r="T214" s="97"/>
      <c r="U214" s="9"/>
      <c r="V214" s="97"/>
      <c r="W214" s="97"/>
      <c r="X214" s="9"/>
      <c r="Y214" s="97"/>
      <c r="Z214" s="97"/>
      <c r="AA214" s="9"/>
      <c r="AB214" s="97"/>
      <c r="AC214" s="97"/>
      <c r="AD214" s="9"/>
      <c r="AE214" s="97"/>
      <c r="AF214" s="97"/>
      <c r="AG214" s="9"/>
      <c r="AH214" s="97"/>
      <c r="AI214" s="97"/>
      <c r="AJ214" s="24"/>
    </row>
    <row r="215" spans="2:36" ht="12.75" customHeight="1" x14ac:dyDescent="0.2">
      <c r="B215" s="26"/>
      <c r="C215" s="18"/>
      <c r="D215" s="10"/>
      <c r="E215" s="10"/>
      <c r="F215" s="15" t="s">
        <v>3</v>
      </c>
      <c r="G215" s="9"/>
      <c r="H215" s="9"/>
      <c r="I215" s="9"/>
      <c r="J215" s="9"/>
      <c r="K215" s="9"/>
      <c r="L215" s="9"/>
      <c r="M215" s="9"/>
      <c r="N215" s="9"/>
      <c r="O215" s="9"/>
      <c r="P215" s="97"/>
      <c r="Q215" s="97"/>
      <c r="R215" s="9"/>
      <c r="S215" s="97"/>
      <c r="T215" s="97"/>
      <c r="U215" s="9"/>
      <c r="V215" s="97"/>
      <c r="W215" s="97"/>
      <c r="X215" s="9"/>
      <c r="Y215" s="97"/>
      <c r="Z215" s="97"/>
      <c r="AA215" s="9"/>
      <c r="AB215" s="97"/>
      <c r="AC215" s="97"/>
      <c r="AD215" s="9"/>
      <c r="AE215" s="97"/>
      <c r="AF215" s="97"/>
      <c r="AG215" s="9"/>
      <c r="AH215" s="97"/>
      <c r="AI215" s="97"/>
      <c r="AJ215" s="24"/>
    </row>
    <row r="216" spans="2:36" ht="12.75" customHeight="1" x14ac:dyDescent="0.2">
      <c r="B216" s="26"/>
      <c r="C216" s="18"/>
      <c r="D216" s="10"/>
      <c r="E216" s="10"/>
      <c r="F216" s="15" t="s">
        <v>3</v>
      </c>
      <c r="G216" s="9"/>
      <c r="H216" s="9"/>
      <c r="I216" s="9"/>
      <c r="J216" s="9"/>
      <c r="K216" s="9"/>
      <c r="L216" s="9"/>
      <c r="M216" s="9"/>
      <c r="N216" s="9"/>
      <c r="O216" s="9"/>
      <c r="P216" s="97"/>
      <c r="Q216" s="97"/>
      <c r="R216" s="9"/>
      <c r="S216" s="97"/>
      <c r="T216" s="97"/>
      <c r="U216" s="9"/>
      <c r="V216" s="97"/>
      <c r="W216" s="97"/>
      <c r="X216" s="9"/>
      <c r="Y216" s="97"/>
      <c r="Z216" s="97"/>
      <c r="AA216" s="9"/>
      <c r="AB216" s="97"/>
      <c r="AC216" s="97"/>
      <c r="AD216" s="9"/>
      <c r="AE216" s="97"/>
      <c r="AF216" s="97"/>
      <c r="AG216" s="9"/>
      <c r="AH216" s="97"/>
      <c r="AI216" s="97"/>
      <c r="AJ216" s="24"/>
    </row>
    <row r="217" spans="2:36" ht="12.75" customHeight="1" x14ac:dyDescent="0.2">
      <c r="B217" s="26"/>
      <c r="C217" s="18"/>
      <c r="D217" s="10"/>
      <c r="E217" s="10"/>
      <c r="F217" s="15" t="s">
        <v>3</v>
      </c>
      <c r="G217" s="9"/>
      <c r="H217" s="9"/>
      <c r="I217" s="9"/>
      <c r="J217" s="9"/>
      <c r="K217" s="9"/>
      <c r="L217" s="9"/>
      <c r="M217" s="9"/>
      <c r="N217" s="9"/>
      <c r="O217" s="9"/>
      <c r="P217" s="97"/>
      <c r="Q217" s="97"/>
      <c r="R217" s="9"/>
      <c r="S217" s="97"/>
      <c r="T217" s="97"/>
      <c r="U217" s="9"/>
      <c r="V217" s="97"/>
      <c r="W217" s="97"/>
      <c r="X217" s="9"/>
      <c r="Y217" s="97"/>
      <c r="Z217" s="97"/>
      <c r="AA217" s="9"/>
      <c r="AB217" s="97"/>
      <c r="AC217" s="97"/>
      <c r="AD217" s="9"/>
      <c r="AE217" s="97"/>
      <c r="AF217" s="97"/>
      <c r="AG217" s="9"/>
      <c r="AH217" s="97"/>
      <c r="AI217" s="97"/>
      <c r="AJ217" s="24"/>
    </row>
    <row r="218" spans="2:36" ht="12.75" customHeight="1" x14ac:dyDescent="0.2">
      <c r="B218" s="26"/>
      <c r="C218" s="18"/>
      <c r="D218" s="10"/>
      <c r="E218" s="10"/>
      <c r="F218" s="15" t="s">
        <v>3</v>
      </c>
      <c r="G218" s="9"/>
      <c r="H218" s="9"/>
      <c r="I218" s="9"/>
      <c r="J218" s="9"/>
      <c r="K218" s="9"/>
      <c r="L218" s="9"/>
      <c r="M218" s="9"/>
      <c r="N218" s="9"/>
      <c r="O218" s="9"/>
      <c r="P218" s="97"/>
      <c r="Q218" s="97"/>
      <c r="R218" s="9"/>
      <c r="S218" s="97"/>
      <c r="T218" s="97"/>
      <c r="U218" s="9"/>
      <c r="V218" s="97"/>
      <c r="W218" s="97"/>
      <c r="X218" s="9"/>
      <c r="Y218" s="97"/>
      <c r="Z218" s="97"/>
      <c r="AA218" s="9"/>
      <c r="AB218" s="97"/>
      <c r="AC218" s="97"/>
      <c r="AD218" s="9"/>
      <c r="AE218" s="97"/>
      <c r="AF218" s="97"/>
      <c r="AG218" s="9"/>
      <c r="AH218" s="97"/>
      <c r="AI218" s="97"/>
      <c r="AJ218" s="24"/>
    </row>
    <row r="219" spans="2:36" ht="12.75" customHeight="1" x14ac:dyDescent="0.2">
      <c r="B219" s="26"/>
      <c r="C219" s="18"/>
      <c r="D219" s="10"/>
      <c r="E219" s="10"/>
      <c r="F219" s="15" t="s">
        <v>3</v>
      </c>
      <c r="G219" s="9"/>
      <c r="H219" s="9"/>
      <c r="I219" s="9"/>
      <c r="J219" s="9"/>
      <c r="K219" s="9"/>
      <c r="L219" s="9"/>
      <c r="M219" s="9"/>
      <c r="N219" s="9"/>
      <c r="O219" s="9"/>
      <c r="P219" s="97"/>
      <c r="Q219" s="97"/>
      <c r="R219" s="9"/>
      <c r="S219" s="97"/>
      <c r="T219" s="97"/>
      <c r="U219" s="9"/>
      <c r="V219" s="97"/>
      <c r="W219" s="97"/>
      <c r="X219" s="9"/>
      <c r="Y219" s="97"/>
      <c r="Z219" s="97"/>
      <c r="AA219" s="9"/>
      <c r="AB219" s="97"/>
      <c r="AC219" s="97"/>
      <c r="AD219" s="9"/>
      <c r="AE219" s="97"/>
      <c r="AF219" s="97"/>
      <c r="AG219" s="9"/>
      <c r="AH219" s="97"/>
      <c r="AI219" s="97"/>
      <c r="AJ219" s="24"/>
    </row>
    <row r="220" spans="2:36" ht="12.75" customHeight="1" x14ac:dyDescent="0.2">
      <c r="B220" s="26"/>
      <c r="C220" s="18"/>
      <c r="D220" s="10"/>
      <c r="E220" s="10"/>
      <c r="F220" s="15" t="s">
        <v>3</v>
      </c>
      <c r="G220" s="9"/>
      <c r="H220" s="9"/>
      <c r="I220" s="9"/>
      <c r="J220" s="9"/>
      <c r="K220" s="9"/>
      <c r="L220" s="9"/>
      <c r="M220" s="9"/>
      <c r="N220" s="9"/>
      <c r="O220" s="9"/>
      <c r="P220" s="97"/>
      <c r="Q220" s="97"/>
      <c r="R220" s="9"/>
      <c r="S220" s="97"/>
      <c r="T220" s="97"/>
      <c r="U220" s="9"/>
      <c r="V220" s="97"/>
      <c r="W220" s="97"/>
      <c r="X220" s="9"/>
      <c r="Y220" s="97"/>
      <c r="Z220" s="97"/>
      <c r="AA220" s="9"/>
      <c r="AB220" s="97"/>
      <c r="AC220" s="97"/>
      <c r="AD220" s="9"/>
      <c r="AE220" s="97"/>
      <c r="AF220" s="97"/>
      <c r="AG220" s="9"/>
      <c r="AH220" s="97"/>
      <c r="AI220" s="97"/>
      <c r="AJ220" s="24"/>
    </row>
    <row r="221" spans="2:36" ht="12.75" customHeight="1" x14ac:dyDescent="0.2">
      <c r="B221" s="26"/>
      <c r="C221" s="18"/>
      <c r="D221" s="10"/>
      <c r="E221" s="10"/>
      <c r="F221" s="15" t="s">
        <v>3</v>
      </c>
      <c r="G221" s="9"/>
      <c r="H221" s="9"/>
      <c r="I221" s="9"/>
      <c r="J221" s="9"/>
      <c r="K221" s="9"/>
      <c r="L221" s="9"/>
      <c r="M221" s="9"/>
      <c r="N221" s="9"/>
      <c r="O221" s="9"/>
      <c r="P221" s="97"/>
      <c r="Q221" s="97"/>
      <c r="R221" s="9"/>
      <c r="S221" s="97"/>
      <c r="T221" s="97"/>
      <c r="U221" s="9"/>
      <c r="V221" s="97"/>
      <c r="W221" s="97"/>
      <c r="X221" s="9"/>
      <c r="Y221" s="97"/>
      <c r="Z221" s="97"/>
      <c r="AA221" s="9"/>
      <c r="AB221" s="97"/>
      <c r="AC221" s="97"/>
      <c r="AD221" s="9"/>
      <c r="AE221" s="97"/>
      <c r="AF221" s="97"/>
      <c r="AG221" s="9"/>
      <c r="AH221" s="97"/>
      <c r="AI221" s="97"/>
      <c r="AJ221" s="24"/>
    </row>
    <row r="222" spans="2:36" ht="12.75" customHeight="1" x14ac:dyDescent="0.2">
      <c r="B222" s="26"/>
      <c r="C222" s="18"/>
      <c r="D222" s="10"/>
      <c r="E222" s="10"/>
      <c r="F222" s="15" t="s">
        <v>3</v>
      </c>
      <c r="G222" s="9"/>
      <c r="H222" s="9"/>
      <c r="I222" s="9"/>
      <c r="J222" s="9"/>
      <c r="K222" s="9"/>
      <c r="L222" s="9"/>
      <c r="M222" s="9"/>
      <c r="N222" s="9"/>
      <c r="O222" s="9"/>
      <c r="P222" s="97"/>
      <c r="Q222" s="97"/>
      <c r="R222" s="9"/>
      <c r="S222" s="97"/>
      <c r="T222" s="97"/>
      <c r="U222" s="9"/>
      <c r="V222" s="97"/>
      <c r="W222" s="97"/>
      <c r="X222" s="9"/>
      <c r="Y222" s="97"/>
      <c r="Z222" s="97"/>
      <c r="AA222" s="9"/>
      <c r="AB222" s="97"/>
      <c r="AC222" s="97"/>
      <c r="AD222" s="9"/>
      <c r="AE222" s="97"/>
      <c r="AF222" s="97"/>
      <c r="AG222" s="9"/>
      <c r="AH222" s="97"/>
      <c r="AI222" s="97"/>
      <c r="AJ222" s="24"/>
    </row>
    <row r="223" spans="2:36" ht="12.75" customHeight="1" x14ac:dyDescent="0.2">
      <c r="B223" s="26"/>
      <c r="C223" s="18"/>
      <c r="D223" s="10"/>
      <c r="E223" s="10"/>
      <c r="F223" s="15" t="s">
        <v>3</v>
      </c>
      <c r="G223" s="9"/>
      <c r="H223" s="9"/>
      <c r="I223" s="9"/>
      <c r="J223" s="9"/>
      <c r="K223" s="9"/>
      <c r="L223" s="9"/>
      <c r="M223" s="9"/>
      <c r="N223" s="9"/>
      <c r="O223" s="9"/>
      <c r="P223" s="97"/>
      <c r="Q223" s="97"/>
      <c r="R223" s="9"/>
      <c r="S223" s="97"/>
      <c r="T223" s="97"/>
      <c r="U223" s="9"/>
      <c r="V223" s="97"/>
      <c r="W223" s="97"/>
      <c r="X223" s="9"/>
      <c r="Y223" s="97"/>
      <c r="Z223" s="97"/>
      <c r="AA223" s="9"/>
      <c r="AB223" s="97"/>
      <c r="AC223" s="97"/>
      <c r="AD223" s="9"/>
      <c r="AE223" s="97"/>
      <c r="AF223" s="97"/>
      <c r="AG223" s="9"/>
      <c r="AH223" s="97"/>
      <c r="AI223" s="97"/>
      <c r="AJ223" s="24"/>
    </row>
    <row r="224" spans="2:36" ht="12.75" customHeight="1" x14ac:dyDescent="0.2">
      <c r="B224" s="26"/>
      <c r="C224" s="18"/>
      <c r="D224" s="10"/>
      <c r="E224" s="10"/>
      <c r="F224" s="15" t="s">
        <v>3</v>
      </c>
      <c r="G224" s="9"/>
      <c r="H224" s="9"/>
      <c r="I224" s="9"/>
      <c r="J224" s="9"/>
      <c r="K224" s="9"/>
      <c r="L224" s="9"/>
      <c r="M224" s="9"/>
      <c r="N224" s="9"/>
      <c r="O224" s="9"/>
      <c r="P224" s="97"/>
      <c r="Q224" s="97"/>
      <c r="R224" s="9"/>
      <c r="S224" s="97"/>
      <c r="T224" s="97"/>
      <c r="U224" s="9"/>
      <c r="V224" s="97"/>
      <c r="W224" s="97"/>
      <c r="X224" s="9"/>
      <c r="Y224" s="97"/>
      <c r="Z224" s="97"/>
      <c r="AA224" s="9"/>
      <c r="AB224" s="97"/>
      <c r="AC224" s="97"/>
      <c r="AD224" s="9"/>
      <c r="AE224" s="97"/>
      <c r="AF224" s="97"/>
      <c r="AG224" s="9"/>
      <c r="AH224" s="97"/>
      <c r="AI224" s="97"/>
      <c r="AJ224" s="24"/>
    </row>
    <row r="225" spans="2:36" ht="12.75" customHeight="1" x14ac:dyDescent="0.2">
      <c r="B225" s="26"/>
      <c r="C225" s="18"/>
      <c r="D225" s="10"/>
      <c r="E225" s="10"/>
      <c r="F225" s="15" t="s">
        <v>3</v>
      </c>
      <c r="G225" s="9"/>
      <c r="H225" s="9"/>
      <c r="I225" s="9"/>
      <c r="J225" s="9"/>
      <c r="K225" s="9"/>
      <c r="L225" s="9"/>
      <c r="M225" s="9"/>
      <c r="N225" s="9"/>
      <c r="O225" s="9"/>
      <c r="P225" s="97"/>
      <c r="Q225" s="97"/>
      <c r="R225" s="9"/>
      <c r="S225" s="97"/>
      <c r="T225" s="97"/>
      <c r="U225" s="9"/>
      <c r="V225" s="97"/>
      <c r="W225" s="97"/>
      <c r="X225" s="9"/>
      <c r="Y225" s="97"/>
      <c r="Z225" s="97"/>
      <c r="AA225" s="9"/>
      <c r="AB225" s="97"/>
      <c r="AC225" s="97"/>
      <c r="AD225" s="9"/>
      <c r="AE225" s="97"/>
      <c r="AF225" s="97"/>
      <c r="AG225" s="9"/>
      <c r="AH225" s="97"/>
      <c r="AI225" s="97"/>
      <c r="AJ225" s="24"/>
    </row>
    <row r="226" spans="2:36" ht="12.75" customHeight="1" x14ac:dyDescent="0.2">
      <c r="B226" s="26"/>
      <c r="C226" s="18"/>
      <c r="D226" s="10"/>
      <c r="E226" s="10"/>
      <c r="F226" s="15" t="s">
        <v>3</v>
      </c>
      <c r="G226" s="9"/>
      <c r="H226" s="9"/>
      <c r="I226" s="9"/>
      <c r="J226" s="9"/>
      <c r="K226" s="9"/>
      <c r="L226" s="9"/>
      <c r="M226" s="9"/>
      <c r="N226" s="9"/>
      <c r="O226" s="9"/>
      <c r="P226" s="97"/>
      <c r="Q226" s="97"/>
      <c r="R226" s="9"/>
      <c r="S226" s="97"/>
      <c r="T226" s="97"/>
      <c r="U226" s="9"/>
      <c r="V226" s="97"/>
      <c r="W226" s="97"/>
      <c r="X226" s="9"/>
      <c r="Y226" s="97"/>
      <c r="Z226" s="97"/>
      <c r="AA226" s="9"/>
      <c r="AB226" s="97"/>
      <c r="AC226" s="97"/>
      <c r="AD226" s="9"/>
      <c r="AE226" s="97"/>
      <c r="AF226" s="97"/>
      <c r="AG226" s="9"/>
      <c r="AH226" s="97"/>
      <c r="AI226" s="97"/>
      <c r="AJ226" s="24"/>
    </row>
    <row r="227" spans="2:36" ht="12.75" customHeight="1" x14ac:dyDescent="0.2">
      <c r="B227" s="26"/>
      <c r="C227" s="18"/>
      <c r="D227" s="10"/>
      <c r="E227" s="10"/>
      <c r="F227" s="15" t="s">
        <v>3</v>
      </c>
      <c r="G227" s="9"/>
      <c r="H227" s="9"/>
      <c r="I227" s="9"/>
      <c r="J227" s="9"/>
      <c r="K227" s="9"/>
      <c r="L227" s="9"/>
      <c r="M227" s="9"/>
      <c r="N227" s="9"/>
      <c r="O227" s="9"/>
      <c r="P227" s="97"/>
      <c r="Q227" s="97"/>
      <c r="R227" s="9"/>
      <c r="S227" s="97"/>
      <c r="T227" s="97"/>
      <c r="U227" s="9"/>
      <c r="V227" s="97"/>
      <c r="W227" s="97"/>
      <c r="X227" s="9"/>
      <c r="Y227" s="97"/>
      <c r="Z227" s="97"/>
      <c r="AA227" s="9"/>
      <c r="AB227" s="97"/>
      <c r="AC227" s="97"/>
      <c r="AD227" s="9"/>
      <c r="AE227" s="97"/>
      <c r="AF227" s="97"/>
      <c r="AG227" s="9"/>
      <c r="AH227" s="97"/>
      <c r="AI227" s="97"/>
      <c r="AJ227" s="24"/>
    </row>
    <row r="228" spans="2:36" ht="12.75" customHeight="1" x14ac:dyDescent="0.2">
      <c r="B228" s="26"/>
      <c r="C228" s="18"/>
      <c r="D228" s="10"/>
      <c r="E228" s="10"/>
      <c r="F228" s="15" t="s">
        <v>3</v>
      </c>
      <c r="G228" s="9"/>
      <c r="H228" s="9"/>
      <c r="I228" s="9"/>
      <c r="J228" s="9"/>
      <c r="K228" s="9"/>
      <c r="L228" s="9"/>
      <c r="M228" s="9"/>
      <c r="N228" s="9"/>
      <c r="O228" s="9"/>
      <c r="P228" s="97"/>
      <c r="Q228" s="97"/>
      <c r="R228" s="9"/>
      <c r="S228" s="97"/>
      <c r="T228" s="97"/>
      <c r="U228" s="9"/>
      <c r="V228" s="97"/>
      <c r="W228" s="97"/>
      <c r="X228" s="9"/>
      <c r="Y228" s="97"/>
      <c r="Z228" s="97"/>
      <c r="AA228" s="9"/>
      <c r="AB228" s="97"/>
      <c r="AC228" s="97"/>
      <c r="AD228" s="9"/>
      <c r="AE228" s="97"/>
      <c r="AF228" s="97"/>
      <c r="AG228" s="9"/>
      <c r="AH228" s="97"/>
      <c r="AI228" s="97"/>
      <c r="AJ228" s="24"/>
    </row>
    <row r="229" spans="2:36" ht="12.75" customHeight="1" x14ac:dyDescent="0.2">
      <c r="B229" s="26"/>
      <c r="C229" s="18"/>
      <c r="D229" s="10"/>
      <c r="E229" s="10"/>
      <c r="F229" s="15" t="s">
        <v>3</v>
      </c>
      <c r="G229" s="9"/>
      <c r="H229" s="9"/>
      <c r="I229" s="9"/>
      <c r="J229" s="9"/>
      <c r="K229" s="9"/>
      <c r="L229" s="9"/>
      <c r="M229" s="9"/>
      <c r="N229" s="9"/>
      <c r="O229" s="9"/>
      <c r="P229" s="97"/>
      <c r="Q229" s="97"/>
      <c r="R229" s="9"/>
      <c r="S229" s="97"/>
      <c r="T229" s="97"/>
      <c r="U229" s="9"/>
      <c r="V229" s="97"/>
      <c r="W229" s="97"/>
      <c r="X229" s="9"/>
      <c r="Y229" s="97"/>
      <c r="Z229" s="97"/>
      <c r="AA229" s="9"/>
      <c r="AB229" s="97"/>
      <c r="AC229" s="97"/>
      <c r="AD229" s="9"/>
      <c r="AE229" s="97"/>
      <c r="AF229" s="97"/>
      <c r="AG229" s="9"/>
      <c r="AH229" s="97"/>
      <c r="AI229" s="97"/>
      <c r="AJ229" s="24"/>
    </row>
    <row r="230" spans="2:36" ht="12.75" customHeight="1" x14ac:dyDescent="0.2">
      <c r="B230" s="26"/>
      <c r="C230" s="18"/>
      <c r="D230" s="10"/>
      <c r="E230" s="10"/>
      <c r="F230" s="15" t="s">
        <v>3</v>
      </c>
      <c r="G230" s="9"/>
      <c r="H230" s="9"/>
      <c r="I230" s="9"/>
      <c r="J230" s="9"/>
      <c r="K230" s="9"/>
      <c r="L230" s="9"/>
      <c r="M230" s="9"/>
      <c r="N230" s="9"/>
      <c r="O230" s="9"/>
      <c r="P230" s="97"/>
      <c r="Q230" s="97"/>
      <c r="R230" s="9"/>
      <c r="S230" s="97"/>
      <c r="T230" s="97"/>
      <c r="U230" s="9"/>
      <c r="V230" s="97"/>
      <c r="W230" s="97"/>
      <c r="X230" s="9"/>
      <c r="Y230" s="97"/>
      <c r="Z230" s="97"/>
      <c r="AA230" s="9"/>
      <c r="AB230" s="97"/>
      <c r="AC230" s="97"/>
      <c r="AD230" s="9"/>
      <c r="AE230" s="97"/>
      <c r="AF230" s="97"/>
      <c r="AG230" s="9"/>
      <c r="AH230" s="97"/>
      <c r="AI230" s="97"/>
      <c r="AJ230" s="24"/>
    </row>
    <row r="231" spans="2:36" ht="12.75" customHeight="1" x14ac:dyDescent="0.2">
      <c r="B231" s="26"/>
      <c r="C231" s="18"/>
      <c r="D231" s="10"/>
      <c r="E231" s="10"/>
      <c r="F231" s="15" t="s">
        <v>3</v>
      </c>
      <c r="G231" s="9"/>
      <c r="H231" s="9"/>
      <c r="I231" s="9"/>
      <c r="J231" s="9"/>
      <c r="K231" s="9"/>
      <c r="L231" s="9"/>
      <c r="M231" s="9"/>
      <c r="N231" s="9"/>
      <c r="O231" s="9"/>
      <c r="P231" s="97"/>
      <c r="Q231" s="97"/>
      <c r="R231" s="9"/>
      <c r="S231" s="97"/>
      <c r="T231" s="97"/>
      <c r="U231" s="9"/>
      <c r="V231" s="97"/>
      <c r="W231" s="97"/>
      <c r="X231" s="9"/>
      <c r="Y231" s="97"/>
      <c r="Z231" s="97"/>
      <c r="AA231" s="9"/>
      <c r="AB231" s="97"/>
      <c r="AC231" s="97"/>
      <c r="AD231" s="9"/>
      <c r="AE231" s="97"/>
      <c r="AF231" s="97"/>
      <c r="AG231" s="9"/>
      <c r="AH231" s="97"/>
      <c r="AI231" s="97"/>
      <c r="AJ231" s="24"/>
    </row>
    <row r="232" spans="2:36" ht="12.75" customHeight="1" x14ac:dyDescent="0.2">
      <c r="B232" s="26"/>
      <c r="C232" s="18"/>
      <c r="D232" s="10"/>
      <c r="E232" s="10"/>
      <c r="F232" s="15" t="s">
        <v>3</v>
      </c>
      <c r="G232" s="9"/>
      <c r="H232" s="9"/>
      <c r="I232" s="9"/>
      <c r="J232" s="9"/>
      <c r="K232" s="9"/>
      <c r="L232" s="9"/>
      <c r="M232" s="9"/>
      <c r="N232" s="9"/>
      <c r="O232" s="9"/>
      <c r="P232" s="97"/>
      <c r="Q232" s="97"/>
      <c r="R232" s="9"/>
      <c r="S232" s="97"/>
      <c r="T232" s="97"/>
      <c r="U232" s="9"/>
      <c r="V232" s="97"/>
      <c r="W232" s="97"/>
      <c r="X232" s="9"/>
      <c r="Y232" s="97"/>
      <c r="Z232" s="97"/>
      <c r="AA232" s="9"/>
      <c r="AB232" s="97"/>
      <c r="AC232" s="97"/>
      <c r="AD232" s="9"/>
      <c r="AE232" s="97"/>
      <c r="AF232" s="97"/>
      <c r="AG232" s="9"/>
      <c r="AH232" s="97"/>
      <c r="AI232" s="97"/>
      <c r="AJ232" s="24"/>
    </row>
    <row r="233" spans="2:36" ht="12.75" customHeight="1" x14ac:dyDescent="0.2">
      <c r="B233" s="26"/>
      <c r="C233" s="18"/>
      <c r="D233" s="10"/>
      <c r="E233" s="10"/>
      <c r="F233" s="15" t="s">
        <v>3</v>
      </c>
      <c r="G233" s="9"/>
      <c r="H233" s="9"/>
      <c r="I233" s="9"/>
      <c r="J233" s="9"/>
      <c r="K233" s="9"/>
      <c r="L233" s="9"/>
      <c r="M233" s="9"/>
      <c r="N233" s="9"/>
      <c r="O233" s="9"/>
      <c r="P233" s="97"/>
      <c r="Q233" s="97"/>
      <c r="R233" s="9"/>
      <c r="S233" s="97"/>
      <c r="T233" s="97"/>
      <c r="U233" s="9"/>
      <c r="V233" s="97"/>
      <c r="W233" s="97"/>
      <c r="X233" s="9"/>
      <c r="Y233" s="97"/>
      <c r="Z233" s="97"/>
      <c r="AA233" s="9"/>
      <c r="AB233" s="97"/>
      <c r="AC233" s="97"/>
      <c r="AD233" s="9"/>
      <c r="AE233" s="97"/>
      <c r="AF233" s="97"/>
      <c r="AG233" s="9"/>
      <c r="AH233" s="97"/>
      <c r="AI233" s="97"/>
      <c r="AJ233" s="24"/>
    </row>
    <row r="234" spans="2:36" ht="12.75" customHeight="1" x14ac:dyDescent="0.2">
      <c r="B234" s="26"/>
      <c r="C234" s="18"/>
      <c r="D234" s="10"/>
      <c r="E234" s="10"/>
      <c r="F234" s="15" t="s">
        <v>3</v>
      </c>
      <c r="G234" s="9"/>
      <c r="H234" s="9"/>
      <c r="I234" s="9"/>
      <c r="J234" s="9"/>
      <c r="K234" s="9"/>
      <c r="L234" s="9"/>
      <c r="M234" s="9"/>
      <c r="N234" s="9"/>
      <c r="O234" s="9"/>
      <c r="P234" s="97"/>
      <c r="Q234" s="97"/>
      <c r="R234" s="9"/>
      <c r="S234" s="97"/>
      <c r="T234" s="97"/>
      <c r="U234" s="9"/>
      <c r="V234" s="97"/>
      <c r="W234" s="97"/>
      <c r="X234" s="9"/>
      <c r="Y234" s="97"/>
      <c r="Z234" s="97"/>
      <c r="AA234" s="9"/>
      <c r="AB234" s="97"/>
      <c r="AC234" s="97"/>
      <c r="AD234" s="9"/>
      <c r="AE234" s="97"/>
      <c r="AF234" s="97"/>
      <c r="AG234" s="9"/>
      <c r="AH234" s="97"/>
      <c r="AI234" s="97"/>
      <c r="AJ234" s="24"/>
    </row>
    <row r="235" spans="2:36" ht="12.75" customHeight="1" x14ac:dyDescent="0.2">
      <c r="B235" s="26"/>
      <c r="C235" s="18"/>
      <c r="D235" s="10"/>
      <c r="E235" s="10"/>
      <c r="F235" s="15" t="s">
        <v>3</v>
      </c>
      <c r="G235" s="9"/>
      <c r="H235" s="9"/>
      <c r="I235" s="9"/>
      <c r="J235" s="9"/>
      <c r="K235" s="9"/>
      <c r="L235" s="9"/>
      <c r="M235" s="9"/>
      <c r="N235" s="9"/>
      <c r="O235" s="9"/>
      <c r="P235" s="97"/>
      <c r="Q235" s="97"/>
      <c r="R235" s="9"/>
      <c r="S235" s="97"/>
      <c r="T235" s="97"/>
      <c r="U235" s="9"/>
      <c r="V235" s="97"/>
      <c r="W235" s="97"/>
      <c r="X235" s="9"/>
      <c r="Y235" s="97"/>
      <c r="Z235" s="97"/>
      <c r="AA235" s="9"/>
      <c r="AB235" s="97"/>
      <c r="AC235" s="97"/>
      <c r="AD235" s="9"/>
      <c r="AE235" s="97"/>
      <c r="AF235" s="97"/>
      <c r="AG235" s="9"/>
      <c r="AH235" s="97"/>
      <c r="AI235" s="97"/>
      <c r="AJ235" s="24"/>
    </row>
    <row r="236" spans="2:36" ht="12.75" customHeight="1" x14ac:dyDescent="0.2">
      <c r="B236" s="26"/>
      <c r="C236" s="18"/>
      <c r="D236" s="10"/>
      <c r="E236" s="10"/>
      <c r="F236" s="15" t="s">
        <v>3</v>
      </c>
      <c r="G236" s="9"/>
      <c r="H236" s="9"/>
      <c r="I236" s="9"/>
      <c r="J236" s="9"/>
      <c r="K236" s="9"/>
      <c r="L236" s="9"/>
      <c r="M236" s="9"/>
      <c r="N236" s="9"/>
      <c r="O236" s="9"/>
      <c r="P236" s="97"/>
      <c r="Q236" s="97"/>
      <c r="R236" s="9"/>
      <c r="S236" s="97"/>
      <c r="T236" s="97"/>
      <c r="U236" s="9"/>
      <c r="V236" s="97"/>
      <c r="W236" s="97"/>
      <c r="X236" s="9"/>
      <c r="Y236" s="97"/>
      <c r="Z236" s="97"/>
      <c r="AA236" s="9"/>
      <c r="AB236" s="97"/>
      <c r="AC236" s="97"/>
      <c r="AD236" s="9"/>
      <c r="AE236" s="97"/>
      <c r="AF236" s="97"/>
      <c r="AG236" s="9"/>
      <c r="AH236" s="97"/>
      <c r="AI236" s="97"/>
      <c r="AJ236" s="24"/>
    </row>
    <row r="237" spans="2:36" ht="12.75" customHeight="1" x14ac:dyDescent="0.2">
      <c r="B237" s="26"/>
      <c r="C237" s="18"/>
      <c r="D237" s="10"/>
      <c r="E237" s="10"/>
      <c r="F237" s="15" t="s">
        <v>3</v>
      </c>
      <c r="G237" s="9"/>
      <c r="H237" s="9"/>
      <c r="I237" s="9"/>
      <c r="J237" s="9"/>
      <c r="K237" s="9"/>
      <c r="L237" s="9"/>
      <c r="M237" s="9"/>
      <c r="N237" s="9"/>
      <c r="O237" s="9"/>
      <c r="P237" s="97"/>
      <c r="Q237" s="97"/>
      <c r="R237" s="9"/>
      <c r="S237" s="97"/>
      <c r="T237" s="97"/>
      <c r="U237" s="9"/>
      <c r="V237" s="97"/>
      <c r="W237" s="97"/>
      <c r="X237" s="9"/>
      <c r="Y237" s="97"/>
      <c r="Z237" s="97"/>
      <c r="AA237" s="9"/>
      <c r="AB237" s="97"/>
      <c r="AC237" s="97"/>
      <c r="AD237" s="9"/>
      <c r="AE237" s="97"/>
      <c r="AF237" s="97"/>
      <c r="AG237" s="9"/>
      <c r="AH237" s="97"/>
      <c r="AI237" s="97"/>
      <c r="AJ237" s="24"/>
    </row>
    <row r="238" spans="2:36" ht="12.75" customHeight="1" x14ac:dyDescent="0.2">
      <c r="B238" s="26"/>
      <c r="C238" s="18"/>
      <c r="D238" s="10"/>
      <c r="E238" s="10"/>
      <c r="F238" s="15" t="s">
        <v>3</v>
      </c>
      <c r="G238" s="9"/>
      <c r="H238" s="9"/>
      <c r="I238" s="9"/>
      <c r="J238" s="9"/>
      <c r="K238" s="9"/>
      <c r="L238" s="9"/>
      <c r="M238" s="9"/>
      <c r="N238" s="9"/>
      <c r="O238" s="9"/>
      <c r="P238" s="97"/>
      <c r="Q238" s="97"/>
      <c r="R238" s="9"/>
      <c r="S238" s="97"/>
      <c r="T238" s="97"/>
      <c r="U238" s="9"/>
      <c r="V238" s="97"/>
      <c r="W238" s="97"/>
      <c r="X238" s="9"/>
      <c r="Y238" s="97"/>
      <c r="Z238" s="97"/>
      <c r="AA238" s="9"/>
      <c r="AB238" s="97"/>
      <c r="AC238" s="97"/>
      <c r="AD238" s="9"/>
      <c r="AE238" s="97"/>
      <c r="AF238" s="97"/>
      <c r="AG238" s="9"/>
      <c r="AH238" s="97"/>
      <c r="AI238" s="97"/>
      <c r="AJ238" s="24"/>
    </row>
    <row r="239" spans="2:36" ht="12.75" customHeight="1" x14ac:dyDescent="0.2">
      <c r="B239" s="26"/>
      <c r="C239" s="18"/>
      <c r="D239" s="10"/>
      <c r="E239" s="10"/>
      <c r="F239" s="15" t="s">
        <v>3</v>
      </c>
      <c r="G239" s="9"/>
      <c r="H239" s="9"/>
      <c r="I239" s="9"/>
      <c r="J239" s="9"/>
      <c r="K239" s="9"/>
      <c r="L239" s="9"/>
      <c r="M239" s="9"/>
      <c r="N239" s="9"/>
      <c r="O239" s="9"/>
      <c r="P239" s="97"/>
      <c r="Q239" s="97"/>
      <c r="R239" s="9"/>
      <c r="S239" s="97"/>
      <c r="T239" s="97"/>
      <c r="U239" s="9"/>
      <c r="V239" s="97"/>
      <c r="W239" s="97"/>
      <c r="X239" s="9"/>
      <c r="Y239" s="97"/>
      <c r="Z239" s="97"/>
      <c r="AA239" s="9"/>
      <c r="AB239" s="97"/>
      <c r="AC239" s="97"/>
      <c r="AD239" s="9"/>
      <c r="AE239" s="97"/>
      <c r="AF239" s="97"/>
      <c r="AG239" s="9"/>
      <c r="AH239" s="97"/>
      <c r="AI239" s="97"/>
      <c r="AJ239" s="24"/>
    </row>
    <row r="240" spans="2:36" ht="12.75" customHeight="1" x14ac:dyDescent="0.2">
      <c r="B240" s="26"/>
      <c r="C240" s="18"/>
      <c r="D240" s="10"/>
      <c r="E240" s="10"/>
      <c r="F240" s="15" t="s">
        <v>3</v>
      </c>
      <c r="G240" s="9"/>
      <c r="H240" s="9"/>
      <c r="I240" s="9"/>
      <c r="J240" s="9"/>
      <c r="K240" s="9"/>
      <c r="L240" s="9"/>
      <c r="M240" s="9"/>
      <c r="N240" s="9"/>
      <c r="O240" s="9"/>
      <c r="P240" s="97"/>
      <c r="Q240" s="97"/>
      <c r="R240" s="9"/>
      <c r="S240" s="97"/>
      <c r="T240" s="97"/>
      <c r="U240" s="9"/>
      <c r="V240" s="97"/>
      <c r="W240" s="97"/>
      <c r="X240" s="9"/>
      <c r="Y240" s="97"/>
      <c r="Z240" s="97"/>
      <c r="AA240" s="9"/>
      <c r="AB240" s="97"/>
      <c r="AC240" s="97"/>
      <c r="AD240" s="9"/>
      <c r="AE240" s="97"/>
      <c r="AF240" s="97"/>
      <c r="AG240" s="9"/>
      <c r="AH240" s="97"/>
      <c r="AI240" s="97"/>
      <c r="AJ240" s="24"/>
    </row>
    <row r="241" spans="2:36" ht="12.75" customHeight="1" x14ac:dyDescent="0.2">
      <c r="B241" s="26"/>
      <c r="C241" s="18"/>
      <c r="D241" s="10"/>
      <c r="E241" s="10"/>
      <c r="F241" s="15" t="s">
        <v>3</v>
      </c>
      <c r="G241" s="9"/>
      <c r="H241" s="9"/>
      <c r="I241" s="9"/>
      <c r="J241" s="9"/>
      <c r="K241" s="9"/>
      <c r="L241" s="9"/>
      <c r="M241" s="9"/>
      <c r="N241" s="9"/>
      <c r="O241" s="9"/>
      <c r="P241" s="97"/>
      <c r="Q241" s="97"/>
      <c r="R241" s="9"/>
      <c r="S241" s="97"/>
      <c r="T241" s="97"/>
      <c r="U241" s="9"/>
      <c r="V241" s="97"/>
      <c r="W241" s="97"/>
      <c r="X241" s="9"/>
      <c r="Y241" s="97"/>
      <c r="Z241" s="97"/>
      <c r="AA241" s="9"/>
      <c r="AB241" s="97"/>
      <c r="AC241" s="97"/>
      <c r="AD241" s="9"/>
      <c r="AE241" s="97"/>
      <c r="AF241" s="97"/>
      <c r="AG241" s="9"/>
      <c r="AH241" s="97"/>
      <c r="AI241" s="97"/>
      <c r="AJ241" s="24"/>
    </row>
    <row r="242" spans="2:36" ht="12.75" customHeight="1" x14ac:dyDescent="0.2">
      <c r="B242" s="26"/>
      <c r="C242" s="18"/>
      <c r="D242" s="10"/>
      <c r="E242" s="10"/>
      <c r="F242" s="15" t="s">
        <v>3</v>
      </c>
      <c r="G242" s="9"/>
      <c r="H242" s="9"/>
      <c r="I242" s="9"/>
      <c r="J242" s="9"/>
      <c r="K242" s="9"/>
      <c r="L242" s="9"/>
      <c r="M242" s="9"/>
      <c r="N242" s="9"/>
      <c r="O242" s="9"/>
      <c r="P242" s="97"/>
      <c r="Q242" s="97"/>
      <c r="R242" s="9"/>
      <c r="S242" s="97"/>
      <c r="T242" s="97"/>
      <c r="U242" s="9"/>
      <c r="V242" s="97"/>
      <c r="W242" s="97"/>
      <c r="X242" s="9"/>
      <c r="Y242" s="97"/>
      <c r="Z242" s="97"/>
      <c r="AA242" s="9"/>
      <c r="AB242" s="97"/>
      <c r="AC242" s="97"/>
      <c r="AD242" s="9"/>
      <c r="AE242" s="97"/>
      <c r="AF242" s="97"/>
      <c r="AG242" s="9"/>
      <c r="AH242" s="97"/>
      <c r="AI242" s="97"/>
      <c r="AJ242" s="24"/>
    </row>
    <row r="243" spans="2:36" ht="12.75" customHeight="1" x14ac:dyDescent="0.2">
      <c r="B243" s="26"/>
      <c r="C243" s="18"/>
      <c r="D243" s="10"/>
      <c r="E243" s="10"/>
      <c r="F243" s="15" t="s">
        <v>3</v>
      </c>
      <c r="G243" s="9"/>
      <c r="H243" s="9"/>
      <c r="I243" s="9"/>
      <c r="J243" s="9"/>
      <c r="K243" s="9"/>
      <c r="L243" s="9"/>
      <c r="M243" s="9"/>
      <c r="N243" s="9"/>
      <c r="O243" s="9"/>
      <c r="P243" s="97"/>
      <c r="Q243" s="97"/>
      <c r="R243" s="9"/>
      <c r="S243" s="97"/>
      <c r="T243" s="97"/>
      <c r="U243" s="9"/>
      <c r="V243" s="97"/>
      <c r="W243" s="97"/>
      <c r="X243" s="9"/>
      <c r="Y243" s="97"/>
      <c r="Z243" s="97"/>
      <c r="AA243" s="9"/>
      <c r="AB243" s="97"/>
      <c r="AC243" s="97"/>
      <c r="AD243" s="9"/>
      <c r="AE243" s="97"/>
      <c r="AF243" s="97"/>
      <c r="AG243" s="9"/>
      <c r="AH243" s="97"/>
      <c r="AI243" s="97"/>
      <c r="AJ243" s="24"/>
    </row>
    <row r="244" spans="2:36" ht="12.75" customHeight="1" x14ac:dyDescent="0.2">
      <c r="B244" s="26"/>
      <c r="C244" s="18"/>
      <c r="D244" s="10"/>
      <c r="E244" s="10"/>
      <c r="F244" s="15" t="s">
        <v>3</v>
      </c>
      <c r="G244" s="9"/>
      <c r="H244" s="9"/>
      <c r="I244" s="9"/>
      <c r="J244" s="9"/>
      <c r="K244" s="9"/>
      <c r="L244" s="9"/>
      <c r="M244" s="9"/>
      <c r="N244" s="9"/>
      <c r="O244" s="9"/>
      <c r="P244" s="97"/>
      <c r="Q244" s="97"/>
      <c r="R244" s="9"/>
      <c r="S244" s="97"/>
      <c r="T244" s="97"/>
      <c r="U244" s="9"/>
      <c r="V244" s="97"/>
      <c r="W244" s="97"/>
      <c r="X244" s="9"/>
      <c r="Y244" s="97"/>
      <c r="Z244" s="97"/>
      <c r="AA244" s="9"/>
      <c r="AB244" s="97"/>
      <c r="AC244" s="97"/>
      <c r="AD244" s="9"/>
      <c r="AE244" s="97"/>
      <c r="AF244" s="97"/>
      <c r="AG244" s="9"/>
      <c r="AH244" s="97"/>
      <c r="AI244" s="97"/>
      <c r="AJ244" s="24"/>
    </row>
    <row r="245" spans="2:36" ht="12.75" customHeight="1" x14ac:dyDescent="0.2">
      <c r="B245" s="26"/>
      <c r="C245" s="18"/>
      <c r="D245" s="10"/>
      <c r="E245" s="10"/>
      <c r="F245" s="15" t="s">
        <v>3</v>
      </c>
      <c r="G245" s="9"/>
      <c r="H245" s="9"/>
      <c r="I245" s="9"/>
      <c r="J245" s="9"/>
      <c r="K245" s="9"/>
      <c r="L245" s="9"/>
      <c r="M245" s="9"/>
      <c r="N245" s="9"/>
      <c r="O245" s="9"/>
      <c r="P245" s="97"/>
      <c r="Q245" s="97"/>
      <c r="R245" s="9"/>
      <c r="S245" s="97"/>
      <c r="T245" s="97"/>
      <c r="U245" s="9"/>
      <c r="V245" s="97"/>
      <c r="W245" s="97"/>
      <c r="X245" s="9"/>
      <c r="Y245" s="97"/>
      <c r="Z245" s="97"/>
      <c r="AA245" s="9"/>
      <c r="AB245" s="97"/>
      <c r="AC245" s="97"/>
      <c r="AD245" s="9"/>
      <c r="AE245" s="97"/>
      <c r="AF245" s="97"/>
      <c r="AG245" s="9"/>
      <c r="AH245" s="97"/>
      <c r="AI245" s="97"/>
      <c r="AJ245" s="24"/>
    </row>
    <row r="246" spans="2:36" ht="12.75" customHeight="1" x14ac:dyDescent="0.2">
      <c r="B246" s="26"/>
      <c r="C246" s="18"/>
      <c r="D246" s="10"/>
      <c r="E246" s="10"/>
      <c r="F246" s="15" t="s">
        <v>3</v>
      </c>
      <c r="G246" s="9"/>
      <c r="H246" s="9"/>
      <c r="I246" s="9"/>
      <c r="J246" s="9"/>
      <c r="K246" s="9"/>
      <c r="L246" s="9"/>
      <c r="M246" s="9"/>
      <c r="N246" s="9"/>
      <c r="O246" s="9"/>
      <c r="P246" s="97"/>
      <c r="Q246" s="97"/>
      <c r="R246" s="9"/>
      <c r="S246" s="97"/>
      <c r="T246" s="97"/>
      <c r="U246" s="9"/>
      <c r="V246" s="97"/>
      <c r="W246" s="97"/>
      <c r="X246" s="9"/>
      <c r="Y246" s="97"/>
      <c r="Z246" s="97"/>
      <c r="AA246" s="9"/>
      <c r="AB246" s="97"/>
      <c r="AC246" s="97"/>
      <c r="AD246" s="9"/>
      <c r="AE246" s="97"/>
      <c r="AF246" s="97"/>
      <c r="AG246" s="9"/>
      <c r="AH246" s="97"/>
      <c r="AI246" s="97"/>
      <c r="AJ246" s="24"/>
    </row>
    <row r="247" spans="2:36" ht="12.75" customHeight="1" x14ac:dyDescent="0.2">
      <c r="B247" s="26"/>
      <c r="C247" s="18"/>
      <c r="D247" s="10"/>
      <c r="E247" s="10"/>
      <c r="F247" s="15" t="s">
        <v>3</v>
      </c>
      <c r="G247" s="9"/>
      <c r="H247" s="9"/>
      <c r="I247" s="9"/>
      <c r="J247" s="9"/>
      <c r="K247" s="9"/>
      <c r="L247" s="9"/>
      <c r="M247" s="9"/>
      <c r="N247" s="9"/>
      <c r="O247" s="9"/>
      <c r="P247" s="97"/>
      <c r="Q247" s="97"/>
      <c r="R247" s="9"/>
      <c r="S247" s="97"/>
      <c r="T247" s="97"/>
      <c r="U247" s="9"/>
      <c r="V247" s="97"/>
      <c r="W247" s="97"/>
      <c r="X247" s="9"/>
      <c r="Y247" s="97"/>
      <c r="Z247" s="97"/>
      <c r="AA247" s="9"/>
      <c r="AB247" s="97"/>
      <c r="AC247" s="97"/>
      <c r="AD247" s="9"/>
      <c r="AE247" s="97"/>
      <c r="AF247" s="97"/>
      <c r="AG247" s="9"/>
      <c r="AH247" s="97"/>
      <c r="AI247" s="97"/>
      <c r="AJ247" s="24"/>
    </row>
    <row r="248" spans="2:36" ht="12.75" customHeight="1" x14ac:dyDescent="0.2">
      <c r="B248" s="26"/>
      <c r="C248" s="18"/>
      <c r="D248" s="10"/>
      <c r="E248" s="10"/>
      <c r="F248" s="15" t="s">
        <v>3</v>
      </c>
      <c r="G248" s="9"/>
      <c r="H248" s="9"/>
      <c r="I248" s="9"/>
      <c r="J248" s="9"/>
      <c r="K248" s="9"/>
      <c r="L248" s="9"/>
      <c r="M248" s="9"/>
      <c r="N248" s="9"/>
      <c r="O248" s="9"/>
      <c r="P248" s="97"/>
      <c r="Q248" s="97"/>
      <c r="R248" s="9"/>
      <c r="S248" s="97"/>
      <c r="T248" s="97"/>
      <c r="U248" s="9"/>
      <c r="V248" s="97"/>
      <c r="W248" s="97"/>
      <c r="X248" s="9"/>
      <c r="Y248" s="97"/>
      <c r="Z248" s="97"/>
      <c r="AA248" s="9"/>
      <c r="AB248" s="97"/>
      <c r="AC248" s="97"/>
      <c r="AD248" s="9"/>
      <c r="AE248" s="97"/>
      <c r="AF248" s="97"/>
      <c r="AG248" s="9"/>
      <c r="AH248" s="97"/>
      <c r="AI248" s="97"/>
      <c r="AJ248" s="24"/>
    </row>
    <row r="249" spans="2:36" ht="12.75" customHeight="1" x14ac:dyDescent="0.2">
      <c r="B249" s="26"/>
      <c r="C249" s="18"/>
      <c r="D249" s="10"/>
      <c r="E249" s="10"/>
      <c r="F249" s="15" t="s">
        <v>3</v>
      </c>
      <c r="G249" s="9"/>
      <c r="H249" s="9"/>
      <c r="I249" s="9"/>
      <c r="J249" s="9"/>
      <c r="K249" s="9"/>
      <c r="L249" s="9"/>
      <c r="M249" s="9"/>
      <c r="N249" s="9"/>
      <c r="O249" s="9"/>
      <c r="P249" s="97"/>
      <c r="Q249" s="97"/>
      <c r="R249" s="9"/>
      <c r="S249" s="97"/>
      <c r="T249" s="97"/>
      <c r="U249" s="9"/>
      <c r="V249" s="97"/>
      <c r="W249" s="97"/>
      <c r="X249" s="9"/>
      <c r="Y249" s="97"/>
      <c r="Z249" s="97"/>
      <c r="AA249" s="9"/>
      <c r="AB249" s="97"/>
      <c r="AC249" s="97"/>
      <c r="AD249" s="9"/>
      <c r="AE249" s="97"/>
      <c r="AF249" s="97"/>
      <c r="AG249" s="9"/>
      <c r="AH249" s="97"/>
      <c r="AI249" s="97"/>
      <c r="AJ249" s="24"/>
    </row>
    <row r="250" spans="2:36" ht="12.75" customHeight="1" x14ac:dyDescent="0.2">
      <c r="B250" s="26"/>
      <c r="C250" s="18"/>
      <c r="D250" s="10"/>
      <c r="E250" s="10"/>
      <c r="F250" s="15" t="s">
        <v>3</v>
      </c>
      <c r="G250" s="9"/>
      <c r="H250" s="9"/>
      <c r="I250" s="9"/>
      <c r="J250" s="9"/>
      <c r="K250" s="9"/>
      <c r="L250" s="9"/>
      <c r="M250" s="9"/>
      <c r="N250" s="9"/>
      <c r="O250" s="9"/>
      <c r="P250" s="97"/>
      <c r="Q250" s="97"/>
      <c r="R250" s="9"/>
      <c r="S250" s="97"/>
      <c r="T250" s="97"/>
      <c r="U250" s="9"/>
      <c r="V250" s="97"/>
      <c r="W250" s="97"/>
      <c r="X250" s="9"/>
      <c r="Y250" s="97"/>
      <c r="Z250" s="97"/>
      <c r="AA250" s="9"/>
      <c r="AB250" s="97"/>
      <c r="AC250" s="97"/>
      <c r="AD250" s="9"/>
      <c r="AE250" s="97"/>
      <c r="AF250" s="97"/>
      <c r="AG250" s="9"/>
      <c r="AH250" s="97"/>
      <c r="AI250" s="97"/>
      <c r="AJ250" s="24"/>
    </row>
    <row r="251" spans="2:36" ht="12.75" customHeight="1" x14ac:dyDescent="0.2">
      <c r="B251" s="26"/>
      <c r="C251" s="18"/>
      <c r="D251" s="10"/>
      <c r="E251" s="10"/>
      <c r="F251" s="15" t="s">
        <v>3</v>
      </c>
      <c r="G251" s="9"/>
      <c r="H251" s="9"/>
      <c r="I251" s="9"/>
      <c r="J251" s="9"/>
      <c r="K251" s="9"/>
      <c r="L251" s="9"/>
      <c r="M251" s="9"/>
      <c r="N251" s="9"/>
      <c r="O251" s="9"/>
      <c r="P251" s="97"/>
      <c r="Q251" s="97"/>
      <c r="R251" s="9"/>
      <c r="S251" s="97"/>
      <c r="T251" s="97"/>
      <c r="U251" s="9"/>
      <c r="V251" s="97"/>
      <c r="W251" s="97"/>
      <c r="X251" s="9"/>
      <c r="Y251" s="97"/>
      <c r="Z251" s="97"/>
      <c r="AA251" s="9"/>
      <c r="AB251" s="97"/>
      <c r="AC251" s="97"/>
      <c r="AD251" s="9"/>
      <c r="AE251" s="97"/>
      <c r="AF251" s="97"/>
      <c r="AG251" s="9"/>
      <c r="AH251" s="97"/>
      <c r="AI251" s="97"/>
      <c r="AJ251" s="24"/>
    </row>
    <row r="252" spans="2:36" ht="12.75" customHeight="1" x14ac:dyDescent="0.2">
      <c r="B252" s="26"/>
      <c r="C252" s="18"/>
      <c r="D252" s="10"/>
      <c r="E252" s="10"/>
      <c r="F252" s="15" t="s">
        <v>3</v>
      </c>
      <c r="G252" s="9"/>
      <c r="H252" s="9"/>
      <c r="I252" s="9"/>
      <c r="J252" s="9"/>
      <c r="K252" s="9"/>
      <c r="L252" s="9"/>
      <c r="M252" s="9"/>
      <c r="N252" s="9"/>
      <c r="O252" s="9"/>
      <c r="P252" s="97"/>
      <c r="Q252" s="97"/>
      <c r="R252" s="9"/>
      <c r="S252" s="97"/>
      <c r="T252" s="97"/>
      <c r="U252" s="9"/>
      <c r="V252" s="97"/>
      <c r="W252" s="97"/>
      <c r="X252" s="9"/>
      <c r="Y252" s="97"/>
      <c r="Z252" s="97"/>
      <c r="AA252" s="9"/>
      <c r="AB252" s="97"/>
      <c r="AC252" s="97"/>
      <c r="AD252" s="9"/>
      <c r="AE252" s="97"/>
      <c r="AF252" s="97"/>
      <c r="AG252" s="9"/>
      <c r="AH252" s="97"/>
      <c r="AI252" s="97"/>
      <c r="AJ252" s="24"/>
    </row>
    <row r="253" spans="2:36" ht="12.75" customHeight="1" x14ac:dyDescent="0.2">
      <c r="B253" s="26"/>
      <c r="C253" s="18"/>
      <c r="D253" s="10"/>
      <c r="E253" s="10"/>
      <c r="F253" s="15" t="s">
        <v>3</v>
      </c>
      <c r="G253" s="9"/>
      <c r="H253" s="9"/>
      <c r="I253" s="9"/>
      <c r="J253" s="9"/>
      <c r="K253" s="9"/>
      <c r="L253" s="9"/>
      <c r="M253" s="9"/>
      <c r="N253" s="9"/>
      <c r="O253" s="9"/>
      <c r="P253" s="97"/>
      <c r="Q253" s="97"/>
      <c r="R253" s="9"/>
      <c r="S253" s="97"/>
      <c r="T253" s="97"/>
      <c r="U253" s="9"/>
      <c r="V253" s="97"/>
      <c r="W253" s="97"/>
      <c r="X253" s="9"/>
      <c r="Y253" s="97"/>
      <c r="Z253" s="97"/>
      <c r="AA253" s="9"/>
      <c r="AB253" s="97"/>
      <c r="AC253" s="97"/>
      <c r="AD253" s="9"/>
      <c r="AE253" s="97"/>
      <c r="AF253" s="97"/>
      <c r="AG253" s="9"/>
      <c r="AH253" s="97"/>
      <c r="AI253" s="97"/>
      <c r="AJ253" s="24"/>
    </row>
    <row r="254" spans="2:36" ht="12.75" customHeight="1" x14ac:dyDescent="0.2">
      <c r="B254" s="26"/>
      <c r="C254" s="18"/>
      <c r="D254" s="10"/>
      <c r="E254" s="10"/>
      <c r="F254" s="15" t="s">
        <v>3</v>
      </c>
      <c r="G254" s="9"/>
      <c r="H254" s="9"/>
      <c r="I254" s="9"/>
      <c r="J254" s="9"/>
      <c r="K254" s="9"/>
      <c r="L254" s="9"/>
      <c r="M254" s="9"/>
      <c r="N254" s="9"/>
      <c r="O254" s="9"/>
      <c r="P254" s="97"/>
      <c r="Q254" s="97"/>
      <c r="R254" s="9"/>
      <c r="S254" s="97"/>
      <c r="T254" s="97"/>
      <c r="U254" s="9"/>
      <c r="V254" s="97"/>
      <c r="W254" s="97"/>
      <c r="X254" s="9"/>
      <c r="Y254" s="97"/>
      <c r="Z254" s="97"/>
      <c r="AA254" s="9"/>
      <c r="AB254" s="97"/>
      <c r="AC254" s="97"/>
      <c r="AD254" s="9"/>
      <c r="AE254" s="97"/>
      <c r="AF254" s="97"/>
      <c r="AG254" s="9"/>
      <c r="AH254" s="97"/>
      <c r="AI254" s="97"/>
      <c r="AJ254" s="24"/>
    </row>
    <row r="255" spans="2:36" ht="12.75" customHeight="1" x14ac:dyDescent="0.2">
      <c r="B255" s="26"/>
      <c r="C255" s="18"/>
      <c r="D255" s="10"/>
      <c r="E255" s="10"/>
      <c r="F255" s="15" t="s">
        <v>3</v>
      </c>
      <c r="G255" s="9"/>
      <c r="H255" s="9"/>
      <c r="I255" s="9"/>
      <c r="J255" s="9"/>
      <c r="K255" s="9"/>
      <c r="L255" s="9"/>
      <c r="M255" s="9"/>
      <c r="N255" s="9"/>
      <c r="O255" s="9"/>
      <c r="P255" s="97"/>
      <c r="Q255" s="97"/>
      <c r="R255" s="9"/>
      <c r="S255" s="97"/>
      <c r="T255" s="97"/>
      <c r="U255" s="9"/>
      <c r="V255" s="97"/>
      <c r="W255" s="97"/>
      <c r="X255" s="9"/>
      <c r="Y255" s="97"/>
      <c r="Z255" s="97"/>
      <c r="AA255" s="9"/>
      <c r="AB255" s="97"/>
      <c r="AC255" s="97"/>
      <c r="AD255" s="9"/>
      <c r="AE255" s="97"/>
      <c r="AF255" s="97"/>
      <c r="AG255" s="9"/>
      <c r="AH255" s="97"/>
      <c r="AI255" s="97"/>
      <c r="AJ255" s="24"/>
    </row>
    <row r="256" spans="2:36" ht="12.75" customHeight="1" x14ac:dyDescent="0.2">
      <c r="B256" s="26"/>
      <c r="C256" s="18"/>
      <c r="D256" s="10"/>
      <c r="E256" s="10"/>
      <c r="F256" s="15" t="s">
        <v>3</v>
      </c>
      <c r="G256" s="9"/>
      <c r="H256" s="9"/>
      <c r="I256" s="9"/>
      <c r="J256" s="9"/>
      <c r="K256" s="9"/>
      <c r="L256" s="9"/>
      <c r="M256" s="9"/>
      <c r="N256" s="9"/>
      <c r="O256" s="9"/>
      <c r="P256" s="97"/>
      <c r="Q256" s="97"/>
      <c r="R256" s="9"/>
      <c r="S256" s="97"/>
      <c r="T256" s="97"/>
      <c r="U256" s="9"/>
      <c r="V256" s="97"/>
      <c r="W256" s="97"/>
      <c r="X256" s="9"/>
      <c r="Y256" s="97"/>
      <c r="Z256" s="97"/>
      <c r="AA256" s="9"/>
      <c r="AB256" s="97"/>
      <c r="AC256" s="97"/>
      <c r="AD256" s="9"/>
      <c r="AE256" s="97"/>
      <c r="AF256" s="97"/>
      <c r="AG256" s="9"/>
      <c r="AH256" s="97"/>
      <c r="AI256" s="97"/>
      <c r="AJ256" s="24"/>
    </row>
    <row r="257" spans="2:36" ht="12.75" customHeight="1" x14ac:dyDescent="0.2">
      <c r="B257" s="26"/>
      <c r="C257" s="18"/>
      <c r="D257" s="10"/>
      <c r="E257" s="10"/>
      <c r="F257" s="15" t="s">
        <v>3</v>
      </c>
      <c r="G257" s="9"/>
      <c r="H257" s="9"/>
      <c r="I257" s="9"/>
      <c r="J257" s="9"/>
      <c r="K257" s="9"/>
      <c r="L257" s="9"/>
      <c r="M257" s="9"/>
      <c r="N257" s="9"/>
      <c r="O257" s="9"/>
      <c r="P257" s="97"/>
      <c r="Q257" s="97"/>
      <c r="R257" s="9"/>
      <c r="S257" s="97"/>
      <c r="T257" s="97"/>
      <c r="U257" s="9"/>
      <c r="V257" s="97"/>
      <c r="W257" s="97"/>
      <c r="X257" s="9"/>
      <c r="Y257" s="97"/>
      <c r="Z257" s="97"/>
      <c r="AA257" s="9"/>
      <c r="AB257" s="97"/>
      <c r="AC257" s="97"/>
      <c r="AD257" s="9"/>
      <c r="AE257" s="97"/>
      <c r="AF257" s="97"/>
      <c r="AG257" s="9"/>
      <c r="AH257" s="97"/>
      <c r="AI257" s="97"/>
      <c r="AJ257" s="24"/>
    </row>
    <row r="258" spans="2:36" ht="12.75" customHeight="1" x14ac:dyDescent="0.2">
      <c r="B258" s="26"/>
      <c r="C258" s="18"/>
      <c r="D258" s="10"/>
      <c r="E258" s="10"/>
      <c r="F258" s="15" t="s">
        <v>3</v>
      </c>
      <c r="G258" s="9"/>
      <c r="H258" s="9"/>
      <c r="I258" s="9"/>
      <c r="J258" s="9"/>
      <c r="K258" s="9"/>
      <c r="L258" s="9"/>
      <c r="M258" s="9"/>
      <c r="N258" s="9"/>
      <c r="O258" s="9"/>
      <c r="P258" s="97"/>
      <c r="Q258" s="97"/>
      <c r="R258" s="9"/>
      <c r="S258" s="97"/>
      <c r="T258" s="97"/>
      <c r="U258" s="9"/>
      <c r="V258" s="97"/>
      <c r="W258" s="97"/>
      <c r="X258" s="9"/>
      <c r="Y258" s="97"/>
      <c r="Z258" s="97"/>
      <c r="AA258" s="9"/>
      <c r="AB258" s="97"/>
      <c r="AC258" s="97"/>
      <c r="AD258" s="9"/>
      <c r="AE258" s="97"/>
      <c r="AF258" s="97"/>
      <c r="AG258" s="9"/>
      <c r="AH258" s="97"/>
      <c r="AI258" s="97"/>
      <c r="AJ258" s="24"/>
    </row>
    <row r="259" spans="2:36" ht="12.75" customHeight="1" x14ac:dyDescent="0.2">
      <c r="B259" s="26"/>
      <c r="C259" s="18"/>
      <c r="D259" s="10"/>
      <c r="E259" s="10"/>
      <c r="F259" s="15" t="s">
        <v>3</v>
      </c>
      <c r="G259" s="9"/>
      <c r="H259" s="9"/>
      <c r="I259" s="9"/>
      <c r="J259" s="9"/>
      <c r="K259" s="9"/>
      <c r="L259" s="9"/>
      <c r="M259" s="9"/>
      <c r="N259" s="9"/>
      <c r="O259" s="9"/>
      <c r="P259" s="97"/>
      <c r="Q259" s="97"/>
      <c r="R259" s="9"/>
      <c r="S259" s="97"/>
      <c r="T259" s="97"/>
      <c r="U259" s="9"/>
      <c r="V259" s="97"/>
      <c r="W259" s="97"/>
      <c r="X259" s="9"/>
      <c r="Y259" s="97"/>
      <c r="Z259" s="97"/>
      <c r="AA259" s="9"/>
      <c r="AB259" s="97"/>
      <c r="AC259" s="97"/>
      <c r="AD259" s="9"/>
      <c r="AE259" s="97"/>
      <c r="AF259" s="97"/>
      <c r="AG259" s="9"/>
      <c r="AH259" s="97"/>
      <c r="AI259" s="97"/>
      <c r="AJ259" s="24"/>
    </row>
    <row r="260" spans="2:36" ht="12.75" customHeight="1" x14ac:dyDescent="0.2">
      <c r="B260" s="26"/>
      <c r="C260" s="18"/>
      <c r="D260" s="10"/>
      <c r="E260" s="10"/>
      <c r="F260" s="15" t="s">
        <v>3</v>
      </c>
      <c r="G260" s="9"/>
      <c r="H260" s="9"/>
      <c r="I260" s="9"/>
      <c r="J260" s="9"/>
      <c r="K260" s="9"/>
      <c r="L260" s="9"/>
      <c r="M260" s="9"/>
      <c r="N260" s="9"/>
      <c r="O260" s="9"/>
      <c r="P260" s="97"/>
      <c r="Q260" s="97"/>
      <c r="R260" s="9"/>
      <c r="S260" s="97"/>
      <c r="T260" s="97"/>
      <c r="U260" s="9"/>
      <c r="V260" s="97"/>
      <c r="W260" s="97"/>
      <c r="X260" s="9"/>
      <c r="Y260" s="97"/>
      <c r="Z260" s="97"/>
      <c r="AA260" s="9"/>
      <c r="AB260" s="97"/>
      <c r="AC260" s="97"/>
      <c r="AD260" s="9"/>
      <c r="AE260" s="97"/>
      <c r="AF260" s="97"/>
      <c r="AG260" s="9"/>
      <c r="AH260" s="97"/>
      <c r="AI260" s="97"/>
      <c r="AJ260" s="24"/>
    </row>
    <row r="261" spans="2:36" ht="12.75" customHeight="1" x14ac:dyDescent="0.2">
      <c r="B261" s="26"/>
      <c r="C261" s="18"/>
      <c r="D261" s="10"/>
      <c r="E261" s="10"/>
      <c r="F261" s="15" t="s">
        <v>3</v>
      </c>
      <c r="G261" s="9"/>
      <c r="H261" s="9"/>
      <c r="I261" s="9"/>
      <c r="J261" s="9"/>
      <c r="K261" s="9"/>
      <c r="L261" s="9"/>
      <c r="M261" s="9"/>
      <c r="N261" s="9"/>
      <c r="O261" s="9"/>
      <c r="P261" s="97"/>
      <c r="Q261" s="97"/>
      <c r="R261" s="9"/>
      <c r="S261" s="97"/>
      <c r="T261" s="97"/>
      <c r="U261" s="9"/>
      <c r="V261" s="97"/>
      <c r="W261" s="97"/>
      <c r="X261" s="9"/>
      <c r="Y261" s="97"/>
      <c r="Z261" s="97"/>
      <c r="AA261" s="9"/>
      <c r="AB261" s="97"/>
      <c r="AC261" s="97"/>
      <c r="AD261" s="9"/>
      <c r="AE261" s="97"/>
      <c r="AF261" s="97"/>
      <c r="AG261" s="9"/>
      <c r="AH261" s="97"/>
      <c r="AI261" s="97"/>
      <c r="AJ261" s="24"/>
    </row>
    <row r="262" spans="2:36" ht="12.75" customHeight="1" x14ac:dyDescent="0.2">
      <c r="B262" s="26"/>
      <c r="C262" s="18"/>
      <c r="D262" s="10"/>
      <c r="E262" s="10"/>
      <c r="F262" s="15" t="s">
        <v>3</v>
      </c>
      <c r="G262" s="9"/>
      <c r="H262" s="9"/>
      <c r="I262" s="9"/>
      <c r="J262" s="9"/>
      <c r="K262" s="9"/>
      <c r="L262" s="9"/>
      <c r="M262" s="9"/>
      <c r="N262" s="9"/>
      <c r="O262" s="9"/>
      <c r="P262" s="97"/>
      <c r="Q262" s="97"/>
      <c r="R262" s="9"/>
      <c r="S262" s="97"/>
      <c r="T262" s="97"/>
      <c r="U262" s="9"/>
      <c r="V262" s="97"/>
      <c r="W262" s="97"/>
      <c r="X262" s="9"/>
      <c r="Y262" s="97"/>
      <c r="Z262" s="97"/>
      <c r="AA262" s="9"/>
      <c r="AB262" s="97"/>
      <c r="AC262" s="97"/>
      <c r="AD262" s="9"/>
      <c r="AE262" s="97"/>
      <c r="AF262" s="97"/>
      <c r="AG262" s="9"/>
      <c r="AH262" s="97"/>
      <c r="AI262" s="97"/>
      <c r="AJ262" s="24"/>
    </row>
    <row r="263" spans="2:36" ht="12.75" customHeight="1" x14ac:dyDescent="0.2">
      <c r="B263" s="26"/>
      <c r="C263" s="18"/>
      <c r="D263" s="10"/>
      <c r="E263" s="10"/>
      <c r="F263" s="15" t="s">
        <v>3</v>
      </c>
      <c r="G263" s="9"/>
      <c r="H263" s="9"/>
      <c r="I263" s="9"/>
      <c r="J263" s="9"/>
      <c r="K263" s="9"/>
      <c r="L263" s="9"/>
      <c r="M263" s="9"/>
      <c r="N263" s="9"/>
      <c r="O263" s="9"/>
      <c r="P263" s="97"/>
      <c r="Q263" s="97"/>
      <c r="R263" s="9"/>
      <c r="S263" s="97"/>
      <c r="T263" s="97"/>
      <c r="U263" s="9"/>
      <c r="V263" s="97"/>
      <c r="W263" s="97"/>
      <c r="X263" s="9"/>
      <c r="Y263" s="97"/>
      <c r="Z263" s="97"/>
      <c r="AA263" s="9"/>
      <c r="AB263" s="97"/>
      <c r="AC263" s="97"/>
      <c r="AD263" s="9"/>
      <c r="AE263" s="97"/>
      <c r="AF263" s="97"/>
      <c r="AG263" s="9"/>
      <c r="AH263" s="97"/>
      <c r="AI263" s="97"/>
      <c r="AJ263" s="24"/>
    </row>
    <row r="264" spans="2:36" ht="12.75" customHeight="1" x14ac:dyDescent="0.2">
      <c r="B264" s="26"/>
      <c r="C264" s="18"/>
      <c r="D264" s="10"/>
      <c r="E264" s="10"/>
      <c r="F264" s="15" t="s">
        <v>3</v>
      </c>
      <c r="G264" s="9"/>
      <c r="H264" s="9"/>
      <c r="I264" s="9"/>
      <c r="J264" s="9"/>
      <c r="K264" s="9"/>
      <c r="L264" s="9"/>
      <c r="M264" s="9"/>
      <c r="N264" s="9"/>
      <c r="O264" s="9"/>
      <c r="P264" s="97"/>
      <c r="Q264" s="97"/>
      <c r="R264" s="9"/>
      <c r="S264" s="97"/>
      <c r="T264" s="97"/>
      <c r="U264" s="9"/>
      <c r="V264" s="97"/>
      <c r="W264" s="97"/>
      <c r="X264" s="9"/>
      <c r="Y264" s="97"/>
      <c r="Z264" s="97"/>
      <c r="AA264" s="9"/>
      <c r="AB264" s="97"/>
      <c r="AC264" s="97"/>
      <c r="AD264" s="9"/>
      <c r="AE264" s="97"/>
      <c r="AF264" s="97"/>
      <c r="AG264" s="9"/>
      <c r="AH264" s="97"/>
      <c r="AI264" s="97"/>
      <c r="AJ264" s="24"/>
    </row>
    <row r="265" spans="2:36" ht="12.75" customHeight="1" x14ac:dyDescent="0.2">
      <c r="B265" s="26"/>
      <c r="C265" s="18"/>
      <c r="D265" s="10"/>
      <c r="E265" s="10"/>
      <c r="F265" s="15" t="s">
        <v>3</v>
      </c>
      <c r="G265" s="9"/>
      <c r="H265" s="9"/>
      <c r="I265" s="9"/>
      <c r="J265" s="9"/>
      <c r="K265" s="9"/>
      <c r="L265" s="9"/>
      <c r="M265" s="9"/>
      <c r="N265" s="9"/>
      <c r="O265" s="9"/>
      <c r="P265" s="97"/>
      <c r="Q265" s="97"/>
      <c r="R265" s="9"/>
      <c r="S265" s="97"/>
      <c r="T265" s="97"/>
      <c r="U265" s="9"/>
      <c r="V265" s="97"/>
      <c r="W265" s="97"/>
      <c r="X265" s="9"/>
      <c r="Y265" s="97"/>
      <c r="Z265" s="97"/>
      <c r="AA265" s="9"/>
      <c r="AB265" s="97"/>
      <c r="AC265" s="97"/>
      <c r="AD265" s="9"/>
      <c r="AE265" s="97"/>
      <c r="AF265" s="97"/>
      <c r="AG265" s="9"/>
      <c r="AH265" s="97"/>
      <c r="AI265" s="97"/>
      <c r="AJ265" s="24"/>
    </row>
    <row r="266" spans="2:36" ht="12.75" customHeight="1" x14ac:dyDescent="0.2">
      <c r="B266" s="26"/>
      <c r="C266" s="18"/>
      <c r="D266" s="10"/>
      <c r="E266" s="10"/>
      <c r="F266" s="15" t="s">
        <v>3</v>
      </c>
      <c r="G266" s="9"/>
      <c r="H266" s="9"/>
      <c r="I266" s="9"/>
      <c r="J266" s="9"/>
      <c r="K266" s="9"/>
      <c r="L266" s="9"/>
      <c r="M266" s="9"/>
      <c r="N266" s="9"/>
      <c r="O266" s="9"/>
      <c r="P266" s="97"/>
      <c r="Q266" s="97"/>
      <c r="R266" s="9"/>
      <c r="S266" s="97"/>
      <c r="T266" s="97"/>
      <c r="U266" s="9"/>
      <c r="V266" s="97"/>
      <c r="W266" s="97"/>
      <c r="X266" s="9"/>
      <c r="Y266" s="97"/>
      <c r="Z266" s="97"/>
      <c r="AA266" s="9"/>
      <c r="AB266" s="97"/>
      <c r="AC266" s="97"/>
      <c r="AD266" s="9"/>
      <c r="AE266" s="97"/>
      <c r="AF266" s="97"/>
      <c r="AG266" s="9"/>
      <c r="AH266" s="97"/>
      <c r="AI266" s="97"/>
      <c r="AJ266" s="24"/>
    </row>
    <row r="267" spans="2:36" ht="12.75" customHeight="1" x14ac:dyDescent="0.2">
      <c r="B267" s="26"/>
      <c r="C267" s="18"/>
      <c r="D267" s="10"/>
      <c r="E267" s="10"/>
      <c r="F267" s="15" t="s">
        <v>3</v>
      </c>
      <c r="G267" s="9"/>
      <c r="H267" s="9"/>
      <c r="I267" s="9"/>
      <c r="J267" s="9"/>
      <c r="K267" s="9"/>
      <c r="L267" s="9"/>
      <c r="M267" s="9"/>
      <c r="N267" s="9"/>
      <c r="O267" s="9"/>
      <c r="P267" s="97"/>
      <c r="Q267" s="97"/>
      <c r="R267" s="9"/>
      <c r="S267" s="97"/>
      <c r="T267" s="97"/>
      <c r="U267" s="9"/>
      <c r="V267" s="97"/>
      <c r="W267" s="97"/>
      <c r="X267" s="9"/>
      <c r="Y267" s="97"/>
      <c r="Z267" s="97"/>
      <c r="AA267" s="9"/>
      <c r="AB267" s="97"/>
      <c r="AC267" s="97"/>
      <c r="AD267" s="9"/>
      <c r="AE267" s="97"/>
      <c r="AF267" s="97"/>
      <c r="AG267" s="9"/>
      <c r="AH267" s="97"/>
      <c r="AI267" s="97"/>
      <c r="AJ267" s="24"/>
    </row>
    <row r="268" spans="2:36" ht="12.75" customHeight="1" x14ac:dyDescent="0.2">
      <c r="B268" s="26"/>
      <c r="C268" s="18"/>
      <c r="D268" s="10"/>
      <c r="E268" s="10"/>
      <c r="F268" s="15" t="s">
        <v>3</v>
      </c>
      <c r="G268" s="9"/>
      <c r="H268" s="9"/>
      <c r="I268" s="9"/>
      <c r="J268" s="9"/>
      <c r="K268" s="9"/>
      <c r="L268" s="9"/>
      <c r="M268" s="9"/>
      <c r="N268" s="9"/>
      <c r="O268" s="9"/>
      <c r="P268" s="97"/>
      <c r="Q268" s="97"/>
      <c r="R268" s="9"/>
      <c r="S268" s="97"/>
      <c r="T268" s="97"/>
      <c r="U268" s="9"/>
      <c r="V268" s="97"/>
      <c r="W268" s="97"/>
      <c r="X268" s="9"/>
      <c r="Y268" s="97"/>
      <c r="Z268" s="97"/>
      <c r="AA268" s="9"/>
      <c r="AB268" s="97"/>
      <c r="AC268" s="97"/>
      <c r="AD268" s="9"/>
      <c r="AE268" s="97"/>
      <c r="AF268" s="97"/>
      <c r="AG268" s="9"/>
      <c r="AH268" s="97"/>
      <c r="AI268" s="97"/>
      <c r="AJ268" s="24"/>
    </row>
    <row r="269" spans="2:36" ht="12.75" customHeight="1" x14ac:dyDescent="0.2">
      <c r="B269" s="26"/>
      <c r="C269" s="18"/>
      <c r="D269" s="10"/>
      <c r="E269" s="10"/>
      <c r="F269" s="15" t="s">
        <v>3</v>
      </c>
      <c r="G269" s="9"/>
      <c r="H269" s="9"/>
      <c r="I269" s="9"/>
      <c r="J269" s="9"/>
      <c r="K269" s="9"/>
      <c r="L269" s="9"/>
      <c r="M269" s="9"/>
      <c r="N269" s="9"/>
      <c r="O269" s="9"/>
      <c r="P269" s="97"/>
      <c r="Q269" s="97"/>
      <c r="R269" s="9"/>
      <c r="S269" s="97"/>
      <c r="T269" s="97"/>
      <c r="U269" s="9"/>
      <c r="V269" s="97"/>
      <c r="W269" s="97"/>
      <c r="X269" s="9"/>
      <c r="Y269" s="97"/>
      <c r="Z269" s="97"/>
      <c r="AA269" s="9"/>
      <c r="AB269" s="97"/>
      <c r="AC269" s="97"/>
      <c r="AD269" s="9"/>
      <c r="AE269" s="97"/>
      <c r="AF269" s="97"/>
      <c r="AG269" s="9"/>
      <c r="AH269" s="97"/>
      <c r="AI269" s="97"/>
      <c r="AJ269" s="24"/>
    </row>
    <row r="270" spans="2:36" ht="12.75" customHeight="1" x14ac:dyDescent="0.2">
      <c r="B270" s="26"/>
      <c r="C270" s="18"/>
      <c r="D270" s="10"/>
      <c r="E270" s="10"/>
      <c r="F270" s="15" t="s">
        <v>3</v>
      </c>
      <c r="G270" s="9"/>
      <c r="H270" s="9"/>
      <c r="I270" s="9"/>
      <c r="J270" s="9"/>
      <c r="K270" s="9"/>
      <c r="L270" s="9"/>
      <c r="M270" s="9"/>
      <c r="N270" s="9"/>
      <c r="O270" s="9"/>
      <c r="P270" s="97"/>
      <c r="Q270" s="97"/>
      <c r="R270" s="9"/>
      <c r="S270" s="97"/>
      <c r="T270" s="97"/>
      <c r="U270" s="9"/>
      <c r="V270" s="97"/>
      <c r="W270" s="97"/>
      <c r="X270" s="9"/>
      <c r="Y270" s="97"/>
      <c r="Z270" s="97"/>
      <c r="AA270" s="9"/>
      <c r="AB270" s="97"/>
      <c r="AC270" s="97"/>
      <c r="AD270" s="9"/>
      <c r="AE270" s="97"/>
      <c r="AF270" s="97"/>
      <c r="AG270" s="9"/>
      <c r="AH270" s="97"/>
      <c r="AI270" s="97"/>
      <c r="AJ270" s="24"/>
    </row>
    <row r="271" spans="2:36" ht="12.75" customHeight="1" x14ac:dyDescent="0.2">
      <c r="B271" s="26"/>
      <c r="C271" s="18"/>
      <c r="D271" s="10"/>
      <c r="E271" s="10"/>
      <c r="F271" s="15" t="s">
        <v>3</v>
      </c>
      <c r="G271" s="9"/>
      <c r="H271" s="9"/>
      <c r="I271" s="9"/>
      <c r="J271" s="9"/>
      <c r="K271" s="9"/>
      <c r="L271" s="9"/>
      <c r="M271" s="9"/>
      <c r="N271" s="9"/>
      <c r="O271" s="9"/>
      <c r="P271" s="97"/>
      <c r="Q271" s="97"/>
      <c r="R271" s="9"/>
      <c r="S271" s="97"/>
      <c r="T271" s="97"/>
      <c r="U271" s="9"/>
      <c r="V271" s="97"/>
      <c r="W271" s="97"/>
      <c r="X271" s="9"/>
      <c r="Y271" s="97"/>
      <c r="Z271" s="97"/>
      <c r="AA271" s="9"/>
      <c r="AB271" s="97"/>
      <c r="AC271" s="97"/>
      <c r="AD271" s="9"/>
      <c r="AE271" s="97"/>
      <c r="AF271" s="97"/>
      <c r="AG271" s="9"/>
      <c r="AH271" s="97"/>
      <c r="AI271" s="97"/>
      <c r="AJ271" s="24"/>
    </row>
    <row r="272" spans="2:36" ht="12.75" customHeight="1" x14ac:dyDescent="0.2">
      <c r="B272" s="26"/>
      <c r="C272" s="18"/>
      <c r="D272" s="10"/>
      <c r="E272" s="10"/>
      <c r="F272" s="15" t="s">
        <v>3</v>
      </c>
      <c r="G272" s="9"/>
      <c r="H272" s="9"/>
      <c r="I272" s="9"/>
      <c r="J272" s="9"/>
      <c r="K272" s="9"/>
      <c r="L272" s="9"/>
      <c r="M272" s="9"/>
      <c r="N272" s="9"/>
      <c r="O272" s="9"/>
      <c r="P272" s="97"/>
      <c r="Q272" s="97"/>
      <c r="R272" s="9"/>
      <c r="S272" s="97"/>
      <c r="T272" s="97"/>
      <c r="U272" s="9"/>
      <c r="V272" s="97"/>
      <c r="W272" s="97"/>
      <c r="X272" s="9"/>
      <c r="Y272" s="97"/>
      <c r="Z272" s="97"/>
      <c r="AA272" s="9"/>
      <c r="AB272" s="97"/>
      <c r="AC272" s="97"/>
      <c r="AD272" s="9"/>
      <c r="AE272" s="97"/>
      <c r="AF272" s="97"/>
      <c r="AG272" s="9"/>
      <c r="AH272" s="97"/>
      <c r="AI272" s="97"/>
      <c r="AJ272" s="24"/>
    </row>
    <row r="273" spans="2:36" ht="12.75" customHeight="1" x14ac:dyDescent="0.2">
      <c r="B273" s="26"/>
      <c r="C273" s="18"/>
      <c r="D273" s="10"/>
      <c r="E273" s="10"/>
      <c r="F273" s="15" t="s">
        <v>3</v>
      </c>
      <c r="G273" s="9"/>
      <c r="H273" s="9"/>
      <c r="I273" s="9"/>
      <c r="J273" s="9"/>
      <c r="K273" s="9"/>
      <c r="L273" s="9"/>
      <c r="M273" s="9"/>
      <c r="N273" s="9"/>
      <c r="O273" s="9"/>
      <c r="P273" s="97"/>
      <c r="Q273" s="97"/>
      <c r="R273" s="9"/>
      <c r="S273" s="97"/>
      <c r="T273" s="97"/>
      <c r="U273" s="9"/>
      <c r="V273" s="97"/>
      <c r="W273" s="97"/>
      <c r="X273" s="9"/>
      <c r="Y273" s="97"/>
      <c r="Z273" s="97"/>
      <c r="AA273" s="9"/>
      <c r="AB273" s="97"/>
      <c r="AC273" s="97"/>
      <c r="AD273" s="9"/>
      <c r="AE273" s="97"/>
      <c r="AF273" s="97"/>
      <c r="AG273" s="9"/>
      <c r="AH273" s="97"/>
      <c r="AI273" s="97"/>
      <c r="AJ273" s="24"/>
    </row>
    <row r="274" spans="2:36" ht="12.75" customHeight="1" x14ac:dyDescent="0.2">
      <c r="B274" s="26"/>
      <c r="C274" s="18"/>
      <c r="D274" s="10"/>
      <c r="E274" s="10"/>
      <c r="F274" s="15" t="s">
        <v>3</v>
      </c>
      <c r="G274" s="9"/>
      <c r="H274" s="9"/>
      <c r="I274" s="9"/>
      <c r="J274" s="9"/>
      <c r="K274" s="9"/>
      <c r="L274" s="9"/>
      <c r="M274" s="9"/>
      <c r="N274" s="9"/>
      <c r="O274" s="9"/>
      <c r="P274" s="97"/>
      <c r="Q274" s="97"/>
      <c r="R274" s="9"/>
      <c r="S274" s="97"/>
      <c r="T274" s="97"/>
      <c r="U274" s="9"/>
      <c r="V274" s="97"/>
      <c r="W274" s="97"/>
      <c r="X274" s="9"/>
      <c r="Y274" s="97"/>
      <c r="Z274" s="97"/>
      <c r="AA274" s="9"/>
      <c r="AB274" s="97"/>
      <c r="AC274" s="97"/>
      <c r="AD274" s="9"/>
      <c r="AE274" s="97"/>
      <c r="AF274" s="97"/>
      <c r="AG274" s="9"/>
      <c r="AH274" s="97"/>
      <c r="AI274" s="97"/>
      <c r="AJ274" s="24"/>
    </row>
    <row r="275" spans="2:36" ht="12.75" customHeight="1" x14ac:dyDescent="0.2">
      <c r="B275" s="26"/>
      <c r="C275" s="18"/>
      <c r="D275" s="10"/>
      <c r="E275" s="10"/>
      <c r="F275" s="15" t="s">
        <v>3</v>
      </c>
      <c r="G275" s="9"/>
      <c r="H275" s="9"/>
      <c r="I275" s="9"/>
      <c r="J275" s="9"/>
      <c r="K275" s="9"/>
      <c r="L275" s="9"/>
      <c r="M275" s="9"/>
      <c r="N275" s="9"/>
      <c r="O275" s="9"/>
      <c r="P275" s="97"/>
      <c r="Q275" s="97"/>
      <c r="R275" s="9"/>
      <c r="S275" s="97"/>
      <c r="T275" s="97"/>
      <c r="U275" s="9"/>
      <c r="V275" s="97"/>
      <c r="W275" s="97"/>
      <c r="X275" s="9"/>
      <c r="Y275" s="97"/>
      <c r="Z275" s="97"/>
      <c r="AA275" s="9"/>
      <c r="AB275" s="97"/>
      <c r="AC275" s="97"/>
      <c r="AD275" s="9"/>
      <c r="AE275" s="97"/>
      <c r="AF275" s="97"/>
      <c r="AG275" s="9"/>
      <c r="AH275" s="97"/>
      <c r="AI275" s="97"/>
      <c r="AJ275" s="24"/>
    </row>
    <row r="276" spans="2:36" ht="12.75" customHeight="1" x14ac:dyDescent="0.2">
      <c r="B276" s="26"/>
      <c r="C276" s="18"/>
      <c r="D276" s="10"/>
      <c r="E276" s="10"/>
      <c r="F276" s="15" t="s">
        <v>3</v>
      </c>
      <c r="G276" s="9"/>
      <c r="H276" s="9"/>
      <c r="I276" s="9"/>
      <c r="J276" s="9"/>
      <c r="K276" s="9"/>
      <c r="L276" s="9"/>
      <c r="M276" s="9"/>
      <c r="N276" s="9"/>
      <c r="O276" s="9"/>
      <c r="P276" s="97"/>
      <c r="Q276" s="97"/>
      <c r="R276" s="9"/>
      <c r="S276" s="97"/>
      <c r="T276" s="97"/>
      <c r="U276" s="9"/>
      <c r="V276" s="97"/>
      <c r="W276" s="97"/>
      <c r="X276" s="9"/>
      <c r="Y276" s="97"/>
      <c r="Z276" s="97"/>
      <c r="AA276" s="9"/>
      <c r="AB276" s="97"/>
      <c r="AC276" s="97"/>
      <c r="AD276" s="9"/>
      <c r="AE276" s="97"/>
      <c r="AF276" s="97"/>
      <c r="AG276" s="9"/>
      <c r="AH276" s="97"/>
      <c r="AI276" s="97"/>
      <c r="AJ276" s="24"/>
    </row>
    <row r="277" spans="2:36" ht="12.75" customHeight="1" x14ac:dyDescent="0.2">
      <c r="B277" s="26"/>
      <c r="C277" s="18"/>
      <c r="D277" s="10"/>
      <c r="E277" s="10"/>
      <c r="F277" s="15" t="s">
        <v>3</v>
      </c>
      <c r="G277" s="9"/>
      <c r="H277" s="9"/>
      <c r="I277" s="9"/>
      <c r="J277" s="9"/>
      <c r="K277" s="9"/>
      <c r="L277" s="9"/>
      <c r="M277" s="9"/>
      <c r="N277" s="9"/>
      <c r="O277" s="9"/>
      <c r="P277" s="97"/>
      <c r="Q277" s="97"/>
      <c r="R277" s="9"/>
      <c r="S277" s="97"/>
      <c r="T277" s="97"/>
      <c r="U277" s="9"/>
      <c r="V277" s="97"/>
      <c r="W277" s="97"/>
      <c r="X277" s="9"/>
      <c r="Y277" s="97"/>
      <c r="Z277" s="97"/>
      <c r="AA277" s="9"/>
      <c r="AB277" s="97"/>
      <c r="AC277" s="97"/>
      <c r="AD277" s="9"/>
      <c r="AE277" s="97"/>
      <c r="AF277" s="97"/>
      <c r="AG277" s="9"/>
      <c r="AH277" s="97"/>
      <c r="AI277" s="97"/>
      <c r="AJ277" s="24"/>
    </row>
    <row r="278" spans="2:36" ht="12.75" customHeight="1" x14ac:dyDescent="0.2">
      <c r="B278" s="26"/>
      <c r="C278" s="18"/>
      <c r="D278" s="10"/>
      <c r="E278" s="10"/>
      <c r="F278" s="15" t="s">
        <v>3</v>
      </c>
      <c r="G278" s="9"/>
      <c r="H278" s="9"/>
      <c r="I278" s="9"/>
      <c r="J278" s="9"/>
      <c r="K278" s="9"/>
      <c r="L278" s="9"/>
      <c r="M278" s="9"/>
      <c r="N278" s="9"/>
      <c r="O278" s="9"/>
      <c r="P278" s="97"/>
      <c r="Q278" s="97"/>
      <c r="R278" s="9"/>
      <c r="S278" s="97"/>
      <c r="T278" s="97"/>
      <c r="U278" s="9"/>
      <c r="V278" s="97"/>
      <c r="W278" s="97"/>
      <c r="X278" s="9"/>
      <c r="Y278" s="97"/>
      <c r="Z278" s="97"/>
      <c r="AA278" s="9"/>
      <c r="AB278" s="97"/>
      <c r="AC278" s="97"/>
      <c r="AD278" s="9"/>
      <c r="AE278" s="97"/>
      <c r="AF278" s="97"/>
      <c r="AG278" s="9"/>
      <c r="AH278" s="97"/>
      <c r="AI278" s="97"/>
      <c r="AJ278" s="24"/>
    </row>
    <row r="279" spans="2:36" ht="12.75" customHeight="1" x14ac:dyDescent="0.2">
      <c r="B279" s="26"/>
      <c r="C279" s="18"/>
      <c r="D279" s="10"/>
      <c r="E279" s="10"/>
      <c r="F279" s="15" t="s">
        <v>3</v>
      </c>
      <c r="G279" s="9"/>
      <c r="H279" s="9"/>
      <c r="I279" s="9"/>
      <c r="J279" s="9"/>
      <c r="K279" s="9"/>
      <c r="L279" s="9"/>
      <c r="M279" s="9"/>
      <c r="N279" s="9"/>
      <c r="O279" s="9"/>
      <c r="P279" s="97"/>
      <c r="Q279" s="97"/>
      <c r="R279" s="9"/>
      <c r="S279" s="97"/>
      <c r="T279" s="97"/>
      <c r="U279" s="9"/>
      <c r="V279" s="97"/>
      <c r="W279" s="97"/>
      <c r="X279" s="9"/>
      <c r="Y279" s="97"/>
      <c r="Z279" s="97"/>
      <c r="AA279" s="9"/>
      <c r="AB279" s="97"/>
      <c r="AC279" s="97"/>
      <c r="AD279" s="9"/>
      <c r="AE279" s="97"/>
      <c r="AF279" s="97"/>
      <c r="AG279" s="9"/>
      <c r="AH279" s="97"/>
      <c r="AI279" s="97"/>
      <c r="AJ279" s="24"/>
    </row>
    <row r="280" spans="2:36" ht="12.75" customHeight="1" x14ac:dyDescent="0.2">
      <c r="B280" s="26"/>
      <c r="C280" s="18"/>
      <c r="D280" s="10"/>
      <c r="E280" s="10"/>
      <c r="F280" s="15" t="s">
        <v>3</v>
      </c>
      <c r="G280" s="9"/>
      <c r="H280" s="9"/>
      <c r="I280" s="9"/>
      <c r="J280" s="9"/>
      <c r="K280" s="9"/>
      <c r="L280" s="9"/>
      <c r="M280" s="9"/>
      <c r="N280" s="9"/>
      <c r="O280" s="9"/>
      <c r="P280" s="97"/>
      <c r="Q280" s="97"/>
      <c r="R280" s="9"/>
      <c r="S280" s="97"/>
      <c r="T280" s="97"/>
      <c r="U280" s="9"/>
      <c r="V280" s="97"/>
      <c r="W280" s="97"/>
      <c r="X280" s="9"/>
      <c r="Y280" s="97"/>
      <c r="Z280" s="97"/>
      <c r="AA280" s="9"/>
      <c r="AB280" s="97"/>
      <c r="AC280" s="97"/>
      <c r="AD280" s="9"/>
      <c r="AE280" s="97"/>
      <c r="AF280" s="97"/>
      <c r="AG280" s="9"/>
      <c r="AH280" s="97"/>
      <c r="AI280" s="97"/>
      <c r="AJ280" s="24"/>
    </row>
    <row r="281" spans="2:36" ht="12.75" customHeight="1" x14ac:dyDescent="0.2">
      <c r="B281" s="26"/>
      <c r="C281" s="18"/>
      <c r="D281" s="10"/>
      <c r="E281" s="10"/>
      <c r="F281" s="15" t="s">
        <v>3</v>
      </c>
      <c r="G281" s="9"/>
      <c r="H281" s="9"/>
      <c r="I281" s="9"/>
      <c r="J281" s="9"/>
      <c r="K281" s="9"/>
      <c r="L281" s="9"/>
      <c r="M281" s="9"/>
      <c r="N281" s="9"/>
      <c r="O281" s="9"/>
      <c r="P281" s="97"/>
      <c r="Q281" s="97"/>
      <c r="R281" s="9"/>
      <c r="S281" s="97"/>
      <c r="T281" s="97"/>
      <c r="U281" s="9"/>
      <c r="V281" s="97"/>
      <c r="W281" s="97"/>
      <c r="X281" s="9"/>
      <c r="Y281" s="97"/>
      <c r="Z281" s="97"/>
      <c r="AA281" s="9"/>
      <c r="AB281" s="97"/>
      <c r="AC281" s="97"/>
      <c r="AD281" s="9"/>
      <c r="AE281" s="97"/>
      <c r="AF281" s="97"/>
      <c r="AG281" s="9"/>
      <c r="AH281" s="97"/>
      <c r="AI281" s="97"/>
      <c r="AJ281" s="24"/>
    </row>
    <row r="282" spans="2:36" ht="12.75" customHeight="1" x14ac:dyDescent="0.2">
      <c r="B282" s="26"/>
      <c r="C282" s="18"/>
      <c r="D282" s="10"/>
      <c r="E282" s="10"/>
      <c r="F282" s="15" t="s">
        <v>3</v>
      </c>
      <c r="G282" s="9"/>
      <c r="H282" s="9"/>
      <c r="I282" s="9"/>
      <c r="J282" s="9"/>
      <c r="K282" s="9"/>
      <c r="L282" s="9"/>
      <c r="M282" s="9"/>
      <c r="N282" s="9"/>
      <c r="O282" s="9"/>
      <c r="P282" s="97"/>
      <c r="Q282" s="97"/>
      <c r="R282" s="9"/>
      <c r="S282" s="97"/>
      <c r="T282" s="97"/>
      <c r="U282" s="9"/>
      <c r="V282" s="97"/>
      <c r="W282" s="97"/>
      <c r="X282" s="9"/>
      <c r="Y282" s="97"/>
      <c r="Z282" s="97"/>
      <c r="AA282" s="9"/>
      <c r="AB282" s="97"/>
      <c r="AC282" s="97"/>
      <c r="AD282" s="9"/>
      <c r="AE282" s="97"/>
      <c r="AF282" s="97"/>
      <c r="AG282" s="9"/>
      <c r="AH282" s="97"/>
      <c r="AI282" s="97"/>
      <c r="AJ282" s="24"/>
    </row>
    <row r="283" spans="2:36" ht="12.75" customHeight="1" x14ac:dyDescent="0.2">
      <c r="B283" s="26"/>
      <c r="C283" s="18"/>
      <c r="D283" s="10"/>
      <c r="E283" s="10"/>
      <c r="F283" s="15" t="s">
        <v>3</v>
      </c>
      <c r="G283" s="9"/>
      <c r="H283" s="9"/>
      <c r="I283" s="9"/>
      <c r="J283" s="9"/>
      <c r="K283" s="9"/>
      <c r="L283" s="9"/>
      <c r="M283" s="9"/>
      <c r="N283" s="9"/>
      <c r="O283" s="9"/>
      <c r="P283" s="97"/>
      <c r="Q283" s="97"/>
      <c r="R283" s="9"/>
      <c r="S283" s="97"/>
      <c r="T283" s="97"/>
      <c r="U283" s="9"/>
      <c r="V283" s="97"/>
      <c r="W283" s="97"/>
      <c r="X283" s="9"/>
      <c r="Y283" s="97"/>
      <c r="Z283" s="97"/>
      <c r="AA283" s="9"/>
      <c r="AB283" s="97"/>
      <c r="AC283" s="97"/>
      <c r="AD283" s="9"/>
      <c r="AE283" s="97"/>
      <c r="AF283" s="97"/>
      <c r="AG283" s="9"/>
      <c r="AH283" s="97"/>
      <c r="AI283" s="97"/>
      <c r="AJ283" s="24"/>
    </row>
    <row r="284" spans="2:36" ht="12.75" customHeight="1" x14ac:dyDescent="0.2">
      <c r="B284" s="26"/>
      <c r="C284" s="18"/>
      <c r="D284" s="10"/>
      <c r="E284" s="10"/>
      <c r="F284" s="15" t="s">
        <v>3</v>
      </c>
      <c r="G284" s="9"/>
      <c r="H284" s="9"/>
      <c r="I284" s="9"/>
      <c r="J284" s="9"/>
      <c r="K284" s="9"/>
      <c r="L284" s="9"/>
      <c r="M284" s="9"/>
      <c r="N284" s="9"/>
      <c r="O284" s="9"/>
      <c r="P284" s="97"/>
      <c r="Q284" s="97"/>
      <c r="R284" s="9"/>
      <c r="S284" s="97"/>
      <c r="T284" s="97"/>
      <c r="U284" s="9"/>
      <c r="V284" s="97"/>
      <c r="W284" s="97"/>
      <c r="X284" s="9"/>
      <c r="Y284" s="97"/>
      <c r="Z284" s="97"/>
      <c r="AA284" s="9"/>
      <c r="AB284" s="97"/>
      <c r="AC284" s="97"/>
      <c r="AD284" s="9"/>
      <c r="AE284" s="97"/>
      <c r="AF284" s="97"/>
      <c r="AG284" s="9"/>
      <c r="AH284" s="97"/>
      <c r="AI284" s="97"/>
      <c r="AJ284" s="24"/>
    </row>
    <row r="285" spans="2:36" ht="12.75" customHeight="1" x14ac:dyDescent="0.2">
      <c r="B285" s="26"/>
      <c r="C285" s="18"/>
      <c r="D285" s="10"/>
      <c r="E285" s="10"/>
      <c r="F285" s="15" t="s">
        <v>3</v>
      </c>
      <c r="G285" s="9"/>
      <c r="H285" s="9"/>
      <c r="I285" s="9"/>
      <c r="J285" s="9"/>
      <c r="K285" s="9"/>
      <c r="L285" s="9"/>
      <c r="M285" s="9"/>
      <c r="N285" s="9"/>
      <c r="O285" s="9"/>
      <c r="P285" s="97"/>
      <c r="Q285" s="97"/>
      <c r="R285" s="9"/>
      <c r="S285" s="97"/>
      <c r="T285" s="97"/>
      <c r="U285" s="9"/>
      <c r="V285" s="97"/>
      <c r="W285" s="97"/>
      <c r="X285" s="9"/>
      <c r="Y285" s="97"/>
      <c r="Z285" s="97"/>
      <c r="AA285" s="9"/>
      <c r="AB285" s="97"/>
      <c r="AC285" s="97"/>
      <c r="AD285" s="9"/>
      <c r="AE285" s="97"/>
      <c r="AF285" s="97"/>
      <c r="AG285" s="9"/>
      <c r="AH285" s="97"/>
      <c r="AI285" s="97"/>
      <c r="AJ285" s="24"/>
    </row>
    <row r="286" spans="2:36" ht="12.75" customHeight="1" x14ac:dyDescent="0.2">
      <c r="B286" s="26"/>
      <c r="C286" s="18"/>
      <c r="D286" s="10"/>
      <c r="E286" s="10"/>
      <c r="F286" s="15" t="s">
        <v>3</v>
      </c>
      <c r="G286" s="9"/>
      <c r="H286" s="9"/>
      <c r="I286" s="9"/>
      <c r="J286" s="9"/>
      <c r="K286" s="9"/>
      <c r="L286" s="9"/>
      <c r="M286" s="9"/>
      <c r="N286" s="9"/>
      <c r="O286" s="9"/>
      <c r="P286" s="97"/>
      <c r="Q286" s="97"/>
      <c r="R286" s="9"/>
      <c r="S286" s="97"/>
      <c r="T286" s="97"/>
      <c r="U286" s="9"/>
      <c r="V286" s="97"/>
      <c r="W286" s="97"/>
      <c r="X286" s="9"/>
      <c r="Y286" s="97"/>
      <c r="Z286" s="97"/>
      <c r="AA286" s="9"/>
      <c r="AB286" s="97"/>
      <c r="AC286" s="97"/>
      <c r="AD286" s="9"/>
      <c r="AE286" s="97"/>
      <c r="AF286" s="97"/>
      <c r="AG286" s="9"/>
      <c r="AH286" s="97"/>
      <c r="AI286" s="97"/>
      <c r="AJ286" s="24"/>
    </row>
    <row r="287" spans="2:36" ht="12.75" customHeight="1" x14ac:dyDescent="0.2">
      <c r="B287" s="26"/>
      <c r="C287" s="18"/>
      <c r="D287" s="10"/>
      <c r="E287" s="10"/>
      <c r="F287" s="15" t="s">
        <v>3</v>
      </c>
      <c r="G287" s="9"/>
      <c r="H287" s="9"/>
      <c r="I287" s="9"/>
      <c r="J287" s="9"/>
      <c r="K287" s="9"/>
      <c r="L287" s="9"/>
      <c r="M287" s="9"/>
      <c r="N287" s="9"/>
      <c r="O287" s="9"/>
      <c r="P287" s="97"/>
      <c r="Q287" s="97"/>
      <c r="R287" s="9"/>
      <c r="S287" s="97"/>
      <c r="T287" s="97"/>
      <c r="U287" s="9"/>
      <c r="V287" s="97"/>
      <c r="W287" s="97"/>
      <c r="X287" s="9"/>
      <c r="Y287" s="97"/>
      <c r="Z287" s="97"/>
      <c r="AA287" s="9"/>
      <c r="AB287" s="97"/>
      <c r="AC287" s="97"/>
      <c r="AD287" s="9"/>
      <c r="AE287" s="97"/>
      <c r="AF287" s="97"/>
      <c r="AG287" s="9"/>
      <c r="AH287" s="97"/>
      <c r="AI287" s="97"/>
      <c r="AJ287" s="24"/>
    </row>
    <row r="288" spans="2:36" ht="12.75" customHeight="1" x14ac:dyDescent="0.2">
      <c r="B288" s="26"/>
      <c r="C288" s="18"/>
      <c r="D288" s="10"/>
      <c r="E288" s="10"/>
      <c r="F288" s="15" t="s">
        <v>3</v>
      </c>
      <c r="G288" s="9"/>
      <c r="H288" s="9"/>
      <c r="I288" s="9"/>
      <c r="J288" s="9"/>
      <c r="K288" s="9"/>
      <c r="L288" s="9"/>
      <c r="M288" s="9"/>
      <c r="N288" s="9"/>
      <c r="O288" s="9"/>
      <c r="P288" s="97"/>
      <c r="Q288" s="97"/>
      <c r="R288" s="9"/>
      <c r="S288" s="97"/>
      <c r="T288" s="97"/>
      <c r="U288" s="9"/>
      <c r="V288" s="97"/>
      <c r="W288" s="97"/>
      <c r="X288" s="9"/>
      <c r="Y288" s="97"/>
      <c r="Z288" s="97"/>
      <c r="AA288" s="9"/>
      <c r="AB288" s="97"/>
      <c r="AC288" s="97"/>
      <c r="AD288" s="9"/>
      <c r="AE288" s="97"/>
      <c r="AF288" s="97"/>
      <c r="AG288" s="9"/>
      <c r="AH288" s="97"/>
      <c r="AI288" s="97"/>
      <c r="AJ288" s="24"/>
    </row>
    <row r="289" spans="2:36" ht="12.75" customHeight="1" x14ac:dyDescent="0.2">
      <c r="B289" s="26"/>
      <c r="C289" s="18"/>
      <c r="D289" s="10"/>
      <c r="E289" s="10"/>
      <c r="F289" s="15" t="s">
        <v>3</v>
      </c>
      <c r="G289" s="9"/>
      <c r="H289" s="9"/>
      <c r="I289" s="9"/>
      <c r="J289" s="9"/>
      <c r="K289" s="9"/>
      <c r="L289" s="9"/>
      <c r="M289" s="9"/>
      <c r="N289" s="9"/>
      <c r="O289" s="9"/>
      <c r="P289" s="97"/>
      <c r="Q289" s="97"/>
      <c r="R289" s="9"/>
      <c r="S289" s="97"/>
      <c r="T289" s="97"/>
      <c r="U289" s="9"/>
      <c r="V289" s="97"/>
      <c r="W289" s="97"/>
      <c r="X289" s="9"/>
      <c r="Y289" s="97"/>
      <c r="Z289" s="97"/>
      <c r="AA289" s="9"/>
      <c r="AB289" s="97"/>
      <c r="AC289" s="97"/>
      <c r="AD289" s="9"/>
      <c r="AE289" s="97"/>
      <c r="AF289" s="97"/>
      <c r="AG289" s="9"/>
      <c r="AH289" s="97"/>
      <c r="AI289" s="97"/>
      <c r="AJ289" s="24"/>
    </row>
    <row r="290" spans="2:36" ht="12.75" customHeight="1" x14ac:dyDescent="0.2">
      <c r="B290" s="26"/>
      <c r="C290" s="18"/>
      <c r="D290" s="10"/>
      <c r="E290" s="10"/>
      <c r="F290" s="15" t="s">
        <v>3</v>
      </c>
      <c r="G290" s="9"/>
      <c r="H290" s="9"/>
      <c r="I290" s="9"/>
      <c r="J290" s="9"/>
      <c r="K290" s="9"/>
      <c r="L290" s="9"/>
      <c r="M290" s="9"/>
      <c r="N290" s="9"/>
      <c r="O290" s="9"/>
      <c r="P290" s="97"/>
      <c r="Q290" s="97"/>
      <c r="R290" s="9"/>
      <c r="S290" s="97"/>
      <c r="T290" s="97"/>
      <c r="U290" s="9"/>
      <c r="V290" s="97"/>
      <c r="W290" s="97"/>
      <c r="X290" s="9"/>
      <c r="Y290" s="97"/>
      <c r="Z290" s="97"/>
      <c r="AA290" s="9"/>
      <c r="AB290" s="97"/>
      <c r="AC290" s="97"/>
      <c r="AD290" s="9"/>
      <c r="AE290" s="97"/>
      <c r="AF290" s="97"/>
      <c r="AG290" s="9"/>
      <c r="AH290" s="97"/>
      <c r="AI290" s="97"/>
      <c r="AJ290" s="24"/>
    </row>
    <row r="291" spans="2:36" ht="12.75" customHeight="1" x14ac:dyDescent="0.2">
      <c r="B291" s="26"/>
      <c r="C291" s="18"/>
      <c r="D291" s="10"/>
      <c r="E291" s="10"/>
      <c r="F291" s="15" t="s">
        <v>3</v>
      </c>
      <c r="G291" s="9"/>
      <c r="H291" s="9"/>
      <c r="I291" s="9"/>
      <c r="J291" s="9"/>
      <c r="K291" s="9"/>
      <c r="L291" s="9"/>
      <c r="M291" s="9"/>
      <c r="N291" s="9"/>
      <c r="O291" s="9"/>
      <c r="P291" s="97"/>
      <c r="Q291" s="97"/>
      <c r="R291" s="9"/>
      <c r="S291" s="97"/>
      <c r="T291" s="97"/>
      <c r="U291" s="9"/>
      <c r="V291" s="97"/>
      <c r="W291" s="97"/>
      <c r="X291" s="9"/>
      <c r="Y291" s="97"/>
      <c r="Z291" s="97"/>
      <c r="AA291" s="9"/>
      <c r="AB291" s="97"/>
      <c r="AC291" s="97"/>
      <c r="AD291" s="9"/>
      <c r="AE291" s="97"/>
      <c r="AF291" s="97"/>
      <c r="AG291" s="9"/>
      <c r="AH291" s="97"/>
      <c r="AI291" s="97"/>
      <c r="AJ291" s="24"/>
    </row>
    <row r="292" spans="2:36" ht="12.75" customHeight="1" x14ac:dyDescent="0.2">
      <c r="B292" s="26"/>
      <c r="C292" s="18"/>
      <c r="D292" s="10"/>
      <c r="E292" s="10"/>
      <c r="F292" s="15" t="s">
        <v>3</v>
      </c>
      <c r="G292" s="9"/>
      <c r="H292" s="9"/>
      <c r="I292" s="9"/>
      <c r="J292" s="9"/>
      <c r="K292" s="9"/>
      <c r="L292" s="9"/>
      <c r="M292" s="9"/>
      <c r="N292" s="9"/>
      <c r="O292" s="9"/>
      <c r="P292" s="97"/>
      <c r="Q292" s="97"/>
      <c r="R292" s="9"/>
      <c r="S292" s="97"/>
      <c r="T292" s="97"/>
      <c r="U292" s="9"/>
      <c r="V292" s="97"/>
      <c r="W292" s="97"/>
      <c r="X292" s="9"/>
      <c r="Y292" s="97"/>
      <c r="Z292" s="97"/>
      <c r="AA292" s="9"/>
      <c r="AB292" s="97"/>
      <c r="AC292" s="97"/>
      <c r="AD292" s="9"/>
      <c r="AE292" s="97"/>
      <c r="AF292" s="97"/>
      <c r="AG292" s="9"/>
      <c r="AH292" s="97"/>
      <c r="AI292" s="97"/>
      <c r="AJ292" s="24"/>
    </row>
    <row r="293" spans="2:36" ht="12.75" customHeight="1" x14ac:dyDescent="0.2">
      <c r="B293" s="26"/>
      <c r="C293" s="18"/>
      <c r="D293" s="10"/>
      <c r="E293" s="10"/>
      <c r="F293" s="15" t="s">
        <v>3</v>
      </c>
      <c r="G293" s="9"/>
      <c r="H293" s="9"/>
      <c r="I293" s="9"/>
      <c r="J293" s="9"/>
      <c r="K293" s="9"/>
      <c r="L293" s="9"/>
      <c r="M293" s="9"/>
      <c r="N293" s="9"/>
      <c r="O293" s="9"/>
      <c r="P293" s="97"/>
      <c r="Q293" s="97"/>
      <c r="R293" s="9"/>
      <c r="S293" s="97"/>
      <c r="T293" s="97"/>
      <c r="U293" s="9"/>
      <c r="V293" s="97"/>
      <c r="W293" s="97"/>
      <c r="X293" s="9"/>
      <c r="Y293" s="97"/>
      <c r="Z293" s="97"/>
      <c r="AA293" s="9"/>
      <c r="AB293" s="97"/>
      <c r="AC293" s="97"/>
      <c r="AD293" s="9"/>
      <c r="AE293" s="97"/>
      <c r="AF293" s="97"/>
      <c r="AG293" s="9"/>
      <c r="AH293" s="97"/>
      <c r="AI293" s="97"/>
      <c r="AJ293" s="24"/>
    </row>
    <row r="294" spans="2:36" ht="12.75" customHeight="1" x14ac:dyDescent="0.2">
      <c r="B294" s="26"/>
      <c r="C294" s="18"/>
      <c r="D294" s="10"/>
      <c r="E294" s="10"/>
      <c r="F294" s="15" t="s">
        <v>3</v>
      </c>
      <c r="G294" s="9"/>
      <c r="H294" s="9"/>
      <c r="I294" s="9"/>
      <c r="J294" s="9"/>
      <c r="K294" s="9"/>
      <c r="L294" s="9"/>
      <c r="M294" s="9"/>
      <c r="N294" s="9"/>
      <c r="O294" s="9"/>
      <c r="P294" s="97"/>
      <c r="Q294" s="97"/>
      <c r="R294" s="9"/>
      <c r="S294" s="97"/>
      <c r="T294" s="97"/>
      <c r="U294" s="9"/>
      <c r="V294" s="97"/>
      <c r="W294" s="97"/>
      <c r="X294" s="9"/>
      <c r="Y294" s="97"/>
      <c r="Z294" s="97"/>
      <c r="AA294" s="9"/>
      <c r="AB294" s="97"/>
      <c r="AC294" s="97"/>
      <c r="AD294" s="9"/>
      <c r="AE294" s="97"/>
      <c r="AF294" s="97"/>
      <c r="AG294" s="9"/>
      <c r="AH294" s="97"/>
      <c r="AI294" s="97"/>
      <c r="AJ294" s="24"/>
    </row>
    <row r="295" spans="2:36" ht="12.75" customHeight="1" x14ac:dyDescent="0.2">
      <c r="B295" s="26"/>
      <c r="C295" s="18"/>
      <c r="D295" s="10"/>
      <c r="E295" s="10"/>
      <c r="F295" s="15" t="s">
        <v>3</v>
      </c>
      <c r="G295" s="9"/>
      <c r="H295" s="9"/>
      <c r="I295" s="9"/>
      <c r="J295" s="9"/>
      <c r="K295" s="9"/>
      <c r="L295" s="9"/>
      <c r="M295" s="9"/>
      <c r="N295" s="9"/>
      <c r="O295" s="9"/>
      <c r="P295" s="97"/>
      <c r="Q295" s="97"/>
      <c r="R295" s="9"/>
      <c r="S295" s="97"/>
      <c r="T295" s="97"/>
      <c r="U295" s="9"/>
      <c r="V295" s="97"/>
      <c r="W295" s="97"/>
      <c r="X295" s="9"/>
      <c r="Y295" s="97"/>
      <c r="Z295" s="97"/>
      <c r="AA295" s="9"/>
      <c r="AB295" s="97"/>
      <c r="AC295" s="97"/>
      <c r="AD295" s="9"/>
      <c r="AE295" s="97"/>
      <c r="AF295" s="97"/>
      <c r="AG295" s="9"/>
      <c r="AH295" s="97"/>
      <c r="AI295" s="97"/>
      <c r="AJ295" s="24"/>
    </row>
    <row r="296" spans="2:36" ht="12.75" customHeight="1" x14ac:dyDescent="0.2">
      <c r="B296" s="26"/>
      <c r="C296" s="18"/>
      <c r="D296" s="10"/>
      <c r="E296" s="10"/>
      <c r="F296" s="15" t="s">
        <v>3</v>
      </c>
      <c r="G296" s="9"/>
      <c r="H296" s="9"/>
      <c r="I296" s="9"/>
      <c r="J296" s="9"/>
      <c r="K296" s="9"/>
      <c r="L296" s="9"/>
      <c r="M296" s="9"/>
      <c r="N296" s="9"/>
      <c r="O296" s="9"/>
      <c r="P296" s="97"/>
      <c r="Q296" s="97"/>
      <c r="R296" s="9"/>
      <c r="S296" s="97"/>
      <c r="T296" s="97"/>
      <c r="U296" s="9"/>
      <c r="V296" s="97"/>
      <c r="W296" s="97"/>
      <c r="X296" s="9"/>
      <c r="Y296" s="97"/>
      <c r="Z296" s="97"/>
      <c r="AA296" s="9"/>
      <c r="AB296" s="97"/>
      <c r="AC296" s="97"/>
      <c r="AD296" s="9"/>
      <c r="AE296" s="97"/>
      <c r="AF296" s="97"/>
      <c r="AG296" s="9"/>
      <c r="AH296" s="97"/>
      <c r="AI296" s="97"/>
      <c r="AJ296" s="24"/>
    </row>
    <row r="297" spans="2:36" ht="12.75" customHeight="1" x14ac:dyDescent="0.2">
      <c r="B297" s="26"/>
      <c r="C297" s="18"/>
      <c r="D297" s="10"/>
      <c r="E297" s="10"/>
      <c r="F297" s="15" t="s">
        <v>3</v>
      </c>
      <c r="G297" s="9"/>
      <c r="H297" s="9"/>
      <c r="I297" s="9"/>
      <c r="J297" s="9"/>
      <c r="K297" s="9"/>
      <c r="L297" s="9"/>
      <c r="M297" s="9"/>
      <c r="N297" s="9"/>
      <c r="O297" s="9"/>
      <c r="P297" s="97"/>
      <c r="Q297" s="97"/>
      <c r="R297" s="9"/>
      <c r="S297" s="97"/>
      <c r="T297" s="97"/>
      <c r="U297" s="9"/>
      <c r="V297" s="97"/>
      <c r="W297" s="97"/>
      <c r="X297" s="9"/>
      <c r="Y297" s="97"/>
      <c r="Z297" s="97"/>
      <c r="AA297" s="9"/>
      <c r="AB297" s="97"/>
      <c r="AC297" s="97"/>
      <c r="AD297" s="9"/>
      <c r="AE297" s="97"/>
      <c r="AF297" s="97"/>
      <c r="AG297" s="9"/>
      <c r="AH297" s="97"/>
      <c r="AI297" s="97"/>
      <c r="AJ297" s="24"/>
    </row>
    <row r="298" spans="2:36" ht="12.75" customHeight="1" x14ac:dyDescent="0.2">
      <c r="B298" s="26"/>
      <c r="C298" s="18"/>
      <c r="D298" s="10"/>
      <c r="E298" s="10"/>
      <c r="F298" s="15" t="s">
        <v>3</v>
      </c>
      <c r="G298" s="9"/>
      <c r="H298" s="9"/>
      <c r="I298" s="9"/>
      <c r="J298" s="9"/>
      <c r="K298" s="9"/>
      <c r="L298" s="9"/>
      <c r="M298" s="9"/>
      <c r="N298" s="9"/>
      <c r="O298" s="9"/>
      <c r="P298" s="97"/>
      <c r="Q298" s="97"/>
      <c r="R298" s="9"/>
      <c r="S298" s="97"/>
      <c r="T298" s="97"/>
      <c r="U298" s="9"/>
      <c r="V298" s="97"/>
      <c r="W298" s="97"/>
      <c r="X298" s="9"/>
      <c r="Y298" s="97"/>
      <c r="Z298" s="97"/>
      <c r="AA298" s="9"/>
      <c r="AB298" s="97"/>
      <c r="AC298" s="97"/>
      <c r="AD298" s="9"/>
      <c r="AE298" s="97"/>
      <c r="AF298" s="97"/>
      <c r="AG298" s="9"/>
      <c r="AH298" s="97"/>
      <c r="AI298" s="97"/>
      <c r="AJ298" s="24"/>
    </row>
    <row r="299" spans="2:36" ht="12.75" customHeight="1" x14ac:dyDescent="0.2">
      <c r="B299" s="26"/>
      <c r="C299" s="18"/>
      <c r="D299" s="10"/>
      <c r="E299" s="10"/>
      <c r="F299" s="15" t="s">
        <v>3</v>
      </c>
      <c r="G299" s="9"/>
      <c r="H299" s="9"/>
      <c r="I299" s="9"/>
      <c r="J299" s="9"/>
      <c r="K299" s="9"/>
      <c r="L299" s="9"/>
      <c r="M299" s="9"/>
      <c r="N299" s="9"/>
      <c r="O299" s="9"/>
      <c r="P299" s="97"/>
      <c r="Q299" s="97"/>
      <c r="R299" s="9"/>
      <c r="S299" s="97"/>
      <c r="T299" s="97"/>
      <c r="U299" s="9"/>
      <c r="V299" s="97"/>
      <c r="W299" s="97"/>
      <c r="X299" s="9"/>
      <c r="Y299" s="97"/>
      <c r="Z299" s="97"/>
      <c r="AA299" s="9"/>
      <c r="AB299" s="97"/>
      <c r="AC299" s="97"/>
      <c r="AD299" s="9"/>
      <c r="AE299" s="97"/>
      <c r="AF299" s="97"/>
      <c r="AG299" s="9"/>
      <c r="AH299" s="97"/>
      <c r="AI299" s="97"/>
      <c r="AJ299" s="24"/>
    </row>
    <row r="300" spans="2:36" ht="12.75" customHeight="1" x14ac:dyDescent="0.2">
      <c r="B300" s="26"/>
      <c r="C300" s="18"/>
      <c r="D300" s="10"/>
      <c r="E300" s="10"/>
      <c r="F300" s="15" t="s">
        <v>3</v>
      </c>
      <c r="G300" s="9"/>
      <c r="H300" s="9"/>
      <c r="I300" s="9"/>
      <c r="J300" s="9"/>
      <c r="K300" s="9"/>
      <c r="L300" s="9"/>
      <c r="M300" s="9"/>
      <c r="N300" s="9"/>
      <c r="O300" s="9"/>
      <c r="P300" s="97"/>
      <c r="Q300" s="97"/>
      <c r="R300" s="9"/>
      <c r="S300" s="97"/>
      <c r="T300" s="97"/>
      <c r="U300" s="9"/>
      <c r="V300" s="97"/>
      <c r="W300" s="97"/>
      <c r="X300" s="9"/>
      <c r="Y300" s="97"/>
      <c r="Z300" s="97"/>
      <c r="AA300" s="9"/>
      <c r="AB300" s="97"/>
      <c r="AC300" s="97"/>
      <c r="AD300" s="9"/>
      <c r="AE300" s="97"/>
      <c r="AF300" s="97"/>
      <c r="AG300" s="9"/>
      <c r="AH300" s="97"/>
      <c r="AI300" s="97"/>
      <c r="AJ300" s="24"/>
    </row>
    <row r="301" spans="2:36" ht="12.75" customHeight="1" x14ac:dyDescent="0.2">
      <c r="B301" s="26"/>
      <c r="C301" s="18"/>
      <c r="D301" s="10"/>
      <c r="E301" s="10"/>
      <c r="F301" s="15" t="s">
        <v>3</v>
      </c>
      <c r="G301" s="9"/>
      <c r="H301" s="9"/>
      <c r="I301" s="9"/>
      <c r="J301" s="9"/>
      <c r="K301" s="9"/>
      <c r="L301" s="9"/>
      <c r="M301" s="9"/>
      <c r="N301" s="9"/>
      <c r="O301" s="9"/>
      <c r="P301" s="97"/>
      <c r="Q301" s="97"/>
      <c r="R301" s="9"/>
      <c r="S301" s="97"/>
      <c r="T301" s="97"/>
      <c r="U301" s="9"/>
      <c r="V301" s="97"/>
      <c r="W301" s="97"/>
      <c r="X301" s="9"/>
      <c r="Y301" s="97"/>
      <c r="Z301" s="97"/>
      <c r="AA301" s="9"/>
      <c r="AB301" s="97"/>
      <c r="AC301" s="97"/>
      <c r="AD301" s="9"/>
      <c r="AE301" s="97"/>
      <c r="AF301" s="97"/>
      <c r="AG301" s="9"/>
      <c r="AH301" s="97"/>
      <c r="AI301" s="97"/>
      <c r="AJ301" s="24"/>
    </row>
    <row r="302" spans="2:36" ht="12.75" customHeight="1" x14ac:dyDescent="0.2">
      <c r="B302" s="26"/>
      <c r="C302" s="18"/>
      <c r="D302" s="10"/>
      <c r="E302" s="10"/>
      <c r="F302" s="15" t="s">
        <v>3</v>
      </c>
      <c r="G302" s="9"/>
      <c r="H302" s="9"/>
      <c r="I302" s="9"/>
      <c r="J302" s="9"/>
      <c r="K302" s="9"/>
      <c r="L302" s="9"/>
      <c r="M302" s="9"/>
      <c r="N302" s="9"/>
      <c r="O302" s="9"/>
      <c r="P302" s="97"/>
      <c r="Q302" s="97"/>
      <c r="R302" s="9"/>
      <c r="S302" s="97"/>
      <c r="T302" s="97"/>
      <c r="U302" s="9"/>
      <c r="V302" s="97"/>
      <c r="W302" s="97"/>
      <c r="X302" s="9"/>
      <c r="Y302" s="97"/>
      <c r="Z302" s="97"/>
      <c r="AA302" s="9"/>
      <c r="AB302" s="97"/>
      <c r="AC302" s="97"/>
      <c r="AD302" s="9"/>
      <c r="AE302" s="97"/>
      <c r="AF302" s="97"/>
      <c r="AG302" s="9"/>
      <c r="AH302" s="97"/>
      <c r="AI302" s="97"/>
      <c r="AJ302" s="24"/>
    </row>
    <row r="303" spans="2:36" ht="12.75" customHeight="1" x14ac:dyDescent="0.2">
      <c r="B303" s="26"/>
      <c r="C303" s="18"/>
      <c r="D303" s="10"/>
      <c r="E303" s="10"/>
      <c r="F303" s="15" t="s">
        <v>3</v>
      </c>
      <c r="G303" s="9"/>
      <c r="H303" s="9"/>
      <c r="I303" s="9"/>
      <c r="J303" s="9"/>
      <c r="K303" s="9"/>
      <c r="L303" s="9"/>
      <c r="M303" s="9"/>
      <c r="N303" s="9"/>
      <c r="O303" s="9"/>
      <c r="P303" s="97"/>
      <c r="Q303" s="97"/>
      <c r="R303" s="9"/>
      <c r="S303" s="97"/>
      <c r="T303" s="97"/>
      <c r="U303" s="9"/>
      <c r="V303" s="97"/>
      <c r="W303" s="97"/>
      <c r="X303" s="9"/>
      <c r="Y303" s="97"/>
      <c r="Z303" s="97"/>
      <c r="AA303" s="9"/>
      <c r="AB303" s="97"/>
      <c r="AC303" s="97"/>
      <c r="AD303" s="9"/>
      <c r="AE303" s="97"/>
      <c r="AF303" s="97"/>
      <c r="AG303" s="9"/>
      <c r="AH303" s="97"/>
      <c r="AI303" s="97"/>
      <c r="AJ303" s="24"/>
    </row>
    <row r="304" spans="2:36" ht="12.75" customHeight="1" x14ac:dyDescent="0.2">
      <c r="B304" s="26"/>
      <c r="C304" s="18"/>
      <c r="D304" s="10"/>
      <c r="E304" s="10"/>
      <c r="F304" s="15" t="s">
        <v>3</v>
      </c>
      <c r="G304" s="9"/>
      <c r="H304" s="9"/>
      <c r="I304" s="9"/>
      <c r="J304" s="9"/>
      <c r="K304" s="9"/>
      <c r="L304" s="9"/>
      <c r="M304" s="9"/>
      <c r="N304" s="9"/>
      <c r="O304" s="9"/>
      <c r="P304" s="97"/>
      <c r="Q304" s="97"/>
      <c r="R304" s="9"/>
      <c r="S304" s="97"/>
      <c r="T304" s="97"/>
      <c r="U304" s="9"/>
      <c r="V304" s="97"/>
      <c r="W304" s="97"/>
      <c r="X304" s="9"/>
      <c r="Y304" s="97"/>
      <c r="Z304" s="97"/>
      <c r="AA304" s="9"/>
      <c r="AB304" s="97"/>
      <c r="AC304" s="97"/>
      <c r="AD304" s="9"/>
      <c r="AE304" s="97"/>
      <c r="AF304" s="97"/>
      <c r="AG304" s="9"/>
      <c r="AH304" s="97"/>
      <c r="AI304" s="97"/>
      <c r="AJ304" s="24"/>
    </row>
    <row r="305" spans="2:36" ht="12.75" customHeight="1" x14ac:dyDescent="0.2">
      <c r="B305" s="26"/>
      <c r="C305" s="18"/>
      <c r="D305" s="10"/>
      <c r="E305" s="10"/>
      <c r="F305" s="15" t="s">
        <v>3</v>
      </c>
      <c r="G305" s="9"/>
      <c r="H305" s="9"/>
      <c r="I305" s="9"/>
      <c r="J305" s="9"/>
      <c r="K305" s="9"/>
      <c r="L305" s="9"/>
      <c r="M305" s="9"/>
      <c r="N305" s="9"/>
      <c r="O305" s="9"/>
      <c r="P305" s="97"/>
      <c r="Q305" s="97"/>
      <c r="R305" s="9"/>
      <c r="S305" s="97"/>
      <c r="T305" s="97"/>
      <c r="U305" s="9"/>
      <c r="V305" s="97"/>
      <c r="W305" s="97"/>
      <c r="X305" s="9"/>
      <c r="Y305" s="97"/>
      <c r="Z305" s="97"/>
      <c r="AA305" s="9"/>
      <c r="AB305" s="97"/>
      <c r="AC305" s="97"/>
      <c r="AD305" s="9"/>
      <c r="AE305" s="97"/>
      <c r="AF305" s="97"/>
      <c r="AG305" s="9"/>
      <c r="AH305" s="97"/>
      <c r="AI305" s="97"/>
      <c r="AJ305" s="24"/>
    </row>
    <row r="306" spans="2:36" ht="12.75" customHeight="1" x14ac:dyDescent="0.2">
      <c r="B306" s="26"/>
      <c r="C306" s="18"/>
      <c r="D306" s="10"/>
      <c r="E306" s="10"/>
      <c r="F306" s="15" t="s">
        <v>3</v>
      </c>
      <c r="G306" s="9"/>
      <c r="H306" s="9"/>
      <c r="I306" s="9"/>
      <c r="J306" s="9"/>
      <c r="K306" s="9"/>
      <c r="L306" s="9"/>
      <c r="M306" s="9"/>
      <c r="N306" s="9"/>
      <c r="O306" s="9"/>
      <c r="P306" s="97"/>
      <c r="Q306" s="97"/>
      <c r="R306" s="9"/>
      <c r="S306" s="97"/>
      <c r="T306" s="97"/>
      <c r="U306" s="9"/>
      <c r="V306" s="97"/>
      <c r="W306" s="97"/>
      <c r="X306" s="9"/>
      <c r="Y306" s="97"/>
      <c r="Z306" s="97"/>
      <c r="AA306" s="9"/>
      <c r="AB306" s="97"/>
      <c r="AC306" s="97"/>
      <c r="AD306" s="9"/>
      <c r="AE306" s="97"/>
      <c r="AF306" s="97"/>
      <c r="AG306" s="9"/>
      <c r="AH306" s="97"/>
      <c r="AI306" s="97"/>
      <c r="AJ306" s="24"/>
    </row>
    <row r="307" spans="2:36" ht="12.75" customHeight="1" x14ac:dyDescent="0.2">
      <c r="B307" s="26"/>
      <c r="C307" s="18"/>
      <c r="D307" s="10"/>
      <c r="E307" s="10"/>
      <c r="F307" s="15" t="s">
        <v>3</v>
      </c>
      <c r="G307" s="9"/>
      <c r="H307" s="9"/>
      <c r="I307" s="9"/>
      <c r="J307" s="9"/>
      <c r="K307" s="9"/>
      <c r="L307" s="9"/>
      <c r="M307" s="9"/>
      <c r="N307" s="9"/>
      <c r="O307" s="9"/>
      <c r="P307" s="97"/>
      <c r="Q307" s="97"/>
      <c r="R307" s="9"/>
      <c r="S307" s="97"/>
      <c r="T307" s="97"/>
      <c r="U307" s="9"/>
      <c r="V307" s="97"/>
      <c r="W307" s="97"/>
      <c r="X307" s="9"/>
      <c r="Y307" s="97"/>
      <c r="Z307" s="97"/>
      <c r="AA307" s="9"/>
      <c r="AB307" s="97"/>
      <c r="AC307" s="97"/>
      <c r="AD307" s="9"/>
      <c r="AE307" s="97"/>
      <c r="AF307" s="97"/>
      <c r="AG307" s="9"/>
      <c r="AH307" s="97"/>
      <c r="AI307" s="97"/>
      <c r="AJ307" s="24"/>
    </row>
    <row r="308" spans="2:36" ht="12.75" customHeight="1" x14ac:dyDescent="0.2">
      <c r="B308" s="26"/>
      <c r="C308" s="18"/>
      <c r="D308" s="10"/>
      <c r="E308" s="10"/>
      <c r="F308" s="15" t="s">
        <v>3</v>
      </c>
      <c r="G308" s="9"/>
      <c r="H308" s="9"/>
      <c r="I308" s="9"/>
      <c r="J308" s="9"/>
      <c r="K308" s="9"/>
      <c r="L308" s="9"/>
      <c r="M308" s="9"/>
      <c r="N308" s="9"/>
      <c r="O308" s="9"/>
      <c r="P308" s="97"/>
      <c r="Q308" s="97"/>
      <c r="R308" s="9"/>
      <c r="S308" s="97"/>
      <c r="T308" s="97"/>
      <c r="U308" s="9"/>
      <c r="V308" s="97"/>
      <c r="W308" s="97"/>
      <c r="X308" s="9"/>
      <c r="Y308" s="97"/>
      <c r="Z308" s="97"/>
      <c r="AA308" s="9"/>
      <c r="AB308" s="97"/>
      <c r="AC308" s="97"/>
      <c r="AD308" s="9"/>
      <c r="AE308" s="97"/>
      <c r="AF308" s="97"/>
      <c r="AG308" s="9"/>
      <c r="AH308" s="97"/>
      <c r="AI308" s="97"/>
      <c r="AJ308" s="24"/>
    </row>
    <row r="309" spans="2:36" ht="12.75" customHeight="1" x14ac:dyDescent="0.2">
      <c r="B309" s="26"/>
      <c r="C309" s="18"/>
      <c r="D309" s="10"/>
      <c r="E309" s="10"/>
      <c r="F309" s="15" t="s">
        <v>3</v>
      </c>
      <c r="G309" s="9"/>
      <c r="H309" s="9"/>
      <c r="I309" s="9"/>
      <c r="J309" s="9"/>
      <c r="K309" s="9"/>
      <c r="L309" s="9"/>
      <c r="M309" s="9"/>
      <c r="N309" s="9"/>
      <c r="O309" s="9"/>
      <c r="P309" s="97"/>
      <c r="Q309" s="97"/>
      <c r="R309" s="9"/>
      <c r="S309" s="97"/>
      <c r="T309" s="97"/>
      <c r="U309" s="9"/>
      <c r="V309" s="97"/>
      <c r="W309" s="97"/>
      <c r="X309" s="9"/>
      <c r="Y309" s="97"/>
      <c r="Z309" s="97"/>
      <c r="AA309" s="9"/>
      <c r="AB309" s="97"/>
      <c r="AC309" s="97"/>
      <c r="AD309" s="9"/>
      <c r="AE309" s="97"/>
      <c r="AF309" s="97"/>
      <c r="AG309" s="9"/>
      <c r="AH309" s="97"/>
      <c r="AI309" s="97"/>
      <c r="AJ309" s="24"/>
    </row>
    <row r="310" spans="2:36" ht="12.75" customHeight="1" x14ac:dyDescent="0.2">
      <c r="B310" s="26"/>
      <c r="C310" s="18"/>
      <c r="D310" s="10"/>
      <c r="E310" s="10"/>
      <c r="F310" s="15" t="s">
        <v>3</v>
      </c>
      <c r="G310" s="9"/>
      <c r="H310" s="9"/>
      <c r="I310" s="9"/>
      <c r="J310" s="9"/>
      <c r="K310" s="9"/>
      <c r="L310" s="9"/>
      <c r="M310" s="9"/>
      <c r="N310" s="9"/>
      <c r="O310" s="9"/>
      <c r="P310" s="97"/>
      <c r="Q310" s="97"/>
      <c r="R310" s="9"/>
      <c r="S310" s="97"/>
      <c r="T310" s="97"/>
      <c r="U310" s="9"/>
      <c r="V310" s="97"/>
      <c r="W310" s="97"/>
      <c r="X310" s="9"/>
      <c r="Y310" s="97"/>
      <c r="Z310" s="97"/>
      <c r="AA310" s="9"/>
      <c r="AB310" s="97"/>
      <c r="AC310" s="97"/>
      <c r="AD310" s="9"/>
      <c r="AE310" s="97"/>
      <c r="AF310" s="97"/>
      <c r="AG310" s="9"/>
      <c r="AH310" s="97"/>
      <c r="AI310" s="97"/>
      <c r="AJ310" s="24"/>
    </row>
    <row r="311" spans="2:36" ht="12.75" customHeight="1" x14ac:dyDescent="0.2">
      <c r="B311" s="26"/>
      <c r="C311" s="18"/>
      <c r="D311" s="10"/>
      <c r="E311" s="10"/>
      <c r="F311" s="15" t="s">
        <v>3</v>
      </c>
      <c r="G311" s="9"/>
      <c r="H311" s="9"/>
      <c r="I311" s="9"/>
      <c r="J311" s="9"/>
      <c r="K311" s="9"/>
      <c r="L311" s="9"/>
      <c r="M311" s="9"/>
      <c r="N311" s="9"/>
      <c r="O311" s="9"/>
      <c r="P311" s="97"/>
      <c r="Q311" s="97"/>
      <c r="R311" s="9"/>
      <c r="S311" s="97"/>
      <c r="T311" s="97"/>
      <c r="U311" s="9"/>
      <c r="V311" s="97"/>
      <c r="W311" s="97"/>
      <c r="X311" s="9"/>
      <c r="Y311" s="97"/>
      <c r="Z311" s="97"/>
      <c r="AA311" s="9"/>
      <c r="AB311" s="97"/>
      <c r="AC311" s="97"/>
      <c r="AD311" s="9"/>
      <c r="AE311" s="97"/>
      <c r="AF311" s="97"/>
      <c r="AG311" s="9"/>
      <c r="AH311" s="97"/>
      <c r="AI311" s="97"/>
      <c r="AJ311" s="24"/>
    </row>
    <row r="312" spans="2:36" ht="12.75" customHeight="1" x14ac:dyDescent="0.2">
      <c r="B312" s="26"/>
      <c r="C312" s="18"/>
      <c r="D312" s="10"/>
      <c r="E312" s="10"/>
      <c r="F312" s="15" t="s">
        <v>3</v>
      </c>
      <c r="G312" s="9"/>
      <c r="H312" s="9"/>
      <c r="I312" s="9"/>
      <c r="J312" s="9"/>
      <c r="K312" s="9"/>
      <c r="L312" s="9"/>
      <c r="M312" s="9"/>
      <c r="N312" s="9"/>
      <c r="O312" s="9"/>
      <c r="P312" s="97"/>
      <c r="Q312" s="97"/>
      <c r="R312" s="9"/>
      <c r="S312" s="97"/>
      <c r="T312" s="97"/>
      <c r="U312" s="9"/>
      <c r="V312" s="97"/>
      <c r="W312" s="97"/>
      <c r="X312" s="9"/>
      <c r="Y312" s="97"/>
      <c r="Z312" s="97"/>
      <c r="AA312" s="9"/>
      <c r="AB312" s="97"/>
      <c r="AC312" s="97"/>
      <c r="AD312" s="9"/>
      <c r="AE312" s="97"/>
      <c r="AF312" s="97"/>
      <c r="AG312" s="9"/>
      <c r="AH312" s="97"/>
      <c r="AI312" s="97"/>
      <c r="AJ312" s="24"/>
    </row>
    <row r="313" spans="2:36" ht="12.75" customHeight="1" x14ac:dyDescent="0.2">
      <c r="B313" s="26"/>
      <c r="C313" s="18"/>
      <c r="D313" s="10"/>
      <c r="E313" s="10"/>
      <c r="F313" s="15" t="s">
        <v>3</v>
      </c>
      <c r="G313" s="9"/>
      <c r="H313" s="9"/>
      <c r="I313" s="9"/>
      <c r="J313" s="9"/>
      <c r="K313" s="9"/>
      <c r="L313" s="9"/>
      <c r="M313" s="9"/>
      <c r="N313" s="9"/>
      <c r="O313" s="9"/>
      <c r="P313" s="97"/>
      <c r="Q313" s="97"/>
      <c r="R313" s="9"/>
      <c r="S313" s="97"/>
      <c r="T313" s="97"/>
      <c r="U313" s="9"/>
      <c r="V313" s="97"/>
      <c r="W313" s="97"/>
      <c r="X313" s="9"/>
      <c r="Y313" s="97"/>
      <c r="Z313" s="97"/>
      <c r="AA313" s="9"/>
      <c r="AB313" s="97"/>
      <c r="AC313" s="97"/>
      <c r="AD313" s="9"/>
      <c r="AE313" s="97"/>
      <c r="AF313" s="97"/>
      <c r="AG313" s="9"/>
      <c r="AH313" s="97"/>
      <c r="AI313" s="97"/>
      <c r="AJ313" s="24"/>
    </row>
    <row r="314" spans="2:36" ht="12.75" customHeight="1" x14ac:dyDescent="0.2">
      <c r="B314" s="26"/>
      <c r="C314" s="18"/>
      <c r="D314" s="10"/>
      <c r="E314" s="10"/>
      <c r="F314" s="15" t="s">
        <v>3</v>
      </c>
      <c r="G314" s="9"/>
      <c r="H314" s="9"/>
      <c r="I314" s="9"/>
      <c r="J314" s="9"/>
      <c r="K314" s="9"/>
      <c r="L314" s="9"/>
      <c r="M314" s="9"/>
      <c r="N314" s="9"/>
      <c r="O314" s="9"/>
      <c r="P314" s="97"/>
      <c r="Q314" s="97"/>
      <c r="R314" s="9"/>
      <c r="S314" s="97"/>
      <c r="T314" s="97"/>
      <c r="U314" s="9"/>
      <c r="V314" s="97"/>
      <c r="W314" s="97"/>
      <c r="X314" s="9"/>
      <c r="Y314" s="97"/>
      <c r="Z314" s="97"/>
      <c r="AA314" s="9"/>
      <c r="AB314" s="97"/>
      <c r="AC314" s="97"/>
      <c r="AD314" s="9"/>
      <c r="AE314" s="97"/>
      <c r="AF314" s="97"/>
      <c r="AG314" s="9"/>
      <c r="AH314" s="97"/>
      <c r="AI314" s="97"/>
      <c r="AJ314" s="24"/>
    </row>
    <row r="315" spans="2:36" ht="12.75" customHeight="1" x14ac:dyDescent="0.2">
      <c r="B315" s="26"/>
      <c r="C315" s="18"/>
      <c r="D315" s="10"/>
      <c r="E315" s="10"/>
      <c r="F315" s="15" t="s">
        <v>3</v>
      </c>
      <c r="G315" s="9"/>
      <c r="H315" s="9"/>
      <c r="I315" s="9"/>
      <c r="J315" s="9"/>
      <c r="K315" s="9"/>
      <c r="L315" s="9"/>
      <c r="M315" s="9"/>
      <c r="N315" s="9"/>
      <c r="O315" s="9"/>
      <c r="P315" s="97"/>
      <c r="Q315" s="97"/>
      <c r="R315" s="9"/>
      <c r="S315" s="97"/>
      <c r="T315" s="97"/>
      <c r="U315" s="9"/>
      <c r="V315" s="97"/>
      <c r="W315" s="97"/>
      <c r="X315" s="9"/>
      <c r="Y315" s="97"/>
      <c r="Z315" s="97"/>
      <c r="AA315" s="9"/>
      <c r="AB315" s="97"/>
      <c r="AC315" s="97"/>
      <c r="AD315" s="9"/>
      <c r="AE315" s="97"/>
      <c r="AF315" s="97"/>
      <c r="AG315" s="9"/>
      <c r="AH315" s="97"/>
      <c r="AI315" s="97"/>
      <c r="AJ315" s="24"/>
    </row>
    <row r="316" spans="2:36" ht="12.75" customHeight="1" x14ac:dyDescent="0.2">
      <c r="B316" s="26"/>
      <c r="C316" s="18"/>
      <c r="D316" s="10"/>
      <c r="E316" s="10"/>
      <c r="F316" s="15" t="s">
        <v>3</v>
      </c>
      <c r="G316" s="9"/>
      <c r="H316" s="9"/>
      <c r="I316" s="9"/>
      <c r="J316" s="9"/>
      <c r="K316" s="9"/>
      <c r="L316" s="9"/>
      <c r="M316" s="9"/>
      <c r="N316" s="9"/>
      <c r="O316" s="9"/>
      <c r="P316" s="97"/>
      <c r="Q316" s="97"/>
      <c r="R316" s="9"/>
      <c r="S316" s="97"/>
      <c r="T316" s="97"/>
      <c r="U316" s="9"/>
      <c r="V316" s="97"/>
      <c r="W316" s="97"/>
      <c r="X316" s="9"/>
      <c r="Y316" s="97"/>
      <c r="Z316" s="97"/>
      <c r="AA316" s="9"/>
      <c r="AB316" s="97"/>
      <c r="AC316" s="97"/>
      <c r="AD316" s="9"/>
      <c r="AE316" s="97"/>
      <c r="AF316" s="97"/>
      <c r="AG316" s="9"/>
      <c r="AH316" s="97"/>
      <c r="AI316" s="97"/>
      <c r="AJ316" s="24"/>
    </row>
    <row r="317" spans="2:36" ht="12.75" customHeight="1" x14ac:dyDescent="0.2">
      <c r="B317" s="26"/>
      <c r="C317" s="18"/>
      <c r="D317" s="10"/>
      <c r="E317" s="10"/>
      <c r="F317" s="15" t="s">
        <v>3</v>
      </c>
      <c r="G317" s="9"/>
      <c r="H317" s="9"/>
      <c r="I317" s="9"/>
      <c r="J317" s="9"/>
      <c r="K317" s="9"/>
      <c r="L317" s="9"/>
      <c r="M317" s="9"/>
      <c r="N317" s="9"/>
      <c r="O317" s="9"/>
      <c r="P317" s="97"/>
      <c r="Q317" s="97"/>
      <c r="R317" s="9"/>
      <c r="S317" s="97"/>
      <c r="T317" s="97"/>
      <c r="U317" s="9"/>
      <c r="V317" s="97"/>
      <c r="W317" s="97"/>
      <c r="X317" s="9"/>
      <c r="Y317" s="97"/>
      <c r="Z317" s="97"/>
      <c r="AA317" s="9"/>
      <c r="AB317" s="97"/>
      <c r="AC317" s="97"/>
      <c r="AD317" s="9"/>
      <c r="AE317" s="97"/>
      <c r="AF317" s="97"/>
      <c r="AG317" s="9"/>
      <c r="AH317" s="97"/>
      <c r="AI317" s="97"/>
      <c r="AJ317" s="24"/>
    </row>
    <row r="318" spans="2:36" ht="12.75" customHeight="1" x14ac:dyDescent="0.2">
      <c r="B318" s="26"/>
      <c r="C318" s="18"/>
      <c r="D318" s="10"/>
      <c r="E318" s="10"/>
      <c r="F318" s="15" t="s">
        <v>3</v>
      </c>
      <c r="G318" s="9"/>
      <c r="H318" s="9"/>
      <c r="I318" s="9"/>
      <c r="J318" s="9"/>
      <c r="K318" s="9"/>
      <c r="L318" s="9"/>
      <c r="M318" s="9"/>
      <c r="N318" s="9"/>
      <c r="O318" s="9"/>
      <c r="P318" s="97"/>
      <c r="Q318" s="97"/>
      <c r="R318" s="9"/>
      <c r="S318" s="97"/>
      <c r="T318" s="97"/>
      <c r="U318" s="9"/>
      <c r="V318" s="97"/>
      <c r="W318" s="97"/>
      <c r="X318" s="9"/>
      <c r="Y318" s="97"/>
      <c r="Z318" s="97"/>
      <c r="AA318" s="9"/>
      <c r="AB318" s="97"/>
      <c r="AC318" s="97"/>
      <c r="AD318" s="9"/>
      <c r="AE318" s="97"/>
      <c r="AF318" s="97"/>
      <c r="AG318" s="9"/>
      <c r="AH318" s="97"/>
      <c r="AI318" s="97"/>
      <c r="AJ318" s="24"/>
    </row>
    <row r="319" spans="2:36" ht="12.75" customHeight="1" x14ac:dyDescent="0.2">
      <c r="B319" s="26"/>
      <c r="C319" s="18"/>
      <c r="D319" s="10"/>
      <c r="E319" s="10"/>
      <c r="F319" s="15" t="s">
        <v>3</v>
      </c>
      <c r="G319" s="9"/>
      <c r="H319" s="9"/>
      <c r="I319" s="9"/>
      <c r="J319" s="9"/>
      <c r="K319" s="9"/>
      <c r="L319" s="9"/>
      <c r="M319" s="9"/>
      <c r="N319" s="9"/>
      <c r="O319" s="9"/>
      <c r="P319" s="97"/>
      <c r="Q319" s="97"/>
      <c r="R319" s="9"/>
      <c r="S319" s="97"/>
      <c r="T319" s="97"/>
      <c r="U319" s="9"/>
      <c r="V319" s="97"/>
      <c r="W319" s="97"/>
      <c r="X319" s="9"/>
      <c r="Y319" s="97"/>
      <c r="Z319" s="97"/>
      <c r="AA319" s="9"/>
      <c r="AB319" s="97"/>
      <c r="AC319" s="97"/>
      <c r="AD319" s="9"/>
      <c r="AE319" s="97"/>
      <c r="AF319" s="97"/>
      <c r="AG319" s="9"/>
      <c r="AH319" s="97"/>
      <c r="AI319" s="97"/>
      <c r="AJ319" s="24"/>
    </row>
    <row r="320" spans="2:36" ht="12.75" customHeight="1" x14ac:dyDescent="0.2">
      <c r="B320" s="26"/>
      <c r="C320" s="18"/>
      <c r="D320" s="10"/>
      <c r="E320" s="10"/>
      <c r="F320" s="15" t="s">
        <v>3</v>
      </c>
      <c r="G320" s="9"/>
      <c r="H320" s="9"/>
      <c r="I320" s="9"/>
      <c r="J320" s="9"/>
      <c r="K320" s="9"/>
      <c r="L320" s="9"/>
      <c r="M320" s="9"/>
      <c r="N320" s="9"/>
      <c r="O320" s="9"/>
      <c r="P320" s="97"/>
      <c r="Q320" s="97"/>
      <c r="R320" s="9"/>
      <c r="S320" s="97"/>
      <c r="T320" s="97"/>
      <c r="U320" s="9"/>
      <c r="V320" s="97"/>
      <c r="W320" s="97"/>
      <c r="X320" s="9"/>
      <c r="Y320" s="97"/>
      <c r="Z320" s="97"/>
      <c r="AA320" s="9"/>
      <c r="AB320" s="97"/>
      <c r="AC320" s="97"/>
      <c r="AD320" s="9"/>
      <c r="AE320" s="97"/>
      <c r="AF320" s="97"/>
      <c r="AG320" s="9"/>
      <c r="AH320" s="97"/>
      <c r="AI320" s="97"/>
      <c r="AJ320" s="24"/>
    </row>
    <row r="321" spans="2:36" ht="12.75" customHeight="1" x14ac:dyDescent="0.2">
      <c r="B321" s="26"/>
      <c r="C321" s="18"/>
      <c r="D321" s="10"/>
      <c r="E321" s="10"/>
      <c r="F321" s="15" t="s">
        <v>3</v>
      </c>
      <c r="G321" s="9"/>
      <c r="H321" s="9"/>
      <c r="I321" s="9"/>
      <c r="J321" s="9"/>
      <c r="K321" s="9"/>
      <c r="L321" s="9"/>
      <c r="M321" s="9"/>
      <c r="N321" s="9"/>
      <c r="O321" s="9"/>
      <c r="P321" s="97"/>
      <c r="Q321" s="97"/>
      <c r="R321" s="9"/>
      <c r="S321" s="97"/>
      <c r="T321" s="97"/>
      <c r="U321" s="9"/>
      <c r="V321" s="97"/>
      <c r="W321" s="97"/>
      <c r="X321" s="9"/>
      <c r="Y321" s="97"/>
      <c r="Z321" s="97"/>
      <c r="AA321" s="9"/>
      <c r="AB321" s="97"/>
      <c r="AC321" s="97"/>
      <c r="AD321" s="9"/>
      <c r="AE321" s="97"/>
      <c r="AF321" s="97"/>
      <c r="AG321" s="9"/>
      <c r="AH321" s="97"/>
      <c r="AI321" s="97"/>
      <c r="AJ321" s="24"/>
    </row>
    <row r="322" spans="2:36" ht="12.75" customHeight="1" x14ac:dyDescent="0.2">
      <c r="B322" s="26"/>
      <c r="C322" s="18"/>
      <c r="D322" s="10"/>
      <c r="E322" s="10"/>
      <c r="F322" s="15" t="s">
        <v>3</v>
      </c>
      <c r="G322" s="9"/>
      <c r="H322" s="9"/>
      <c r="I322" s="9"/>
      <c r="J322" s="9"/>
      <c r="K322" s="9"/>
      <c r="L322" s="9"/>
      <c r="M322" s="9"/>
      <c r="N322" s="9"/>
      <c r="O322" s="9"/>
      <c r="P322" s="97"/>
      <c r="Q322" s="97"/>
      <c r="R322" s="9"/>
      <c r="S322" s="97"/>
      <c r="T322" s="97"/>
      <c r="U322" s="9"/>
      <c r="V322" s="97"/>
      <c r="W322" s="97"/>
      <c r="X322" s="9"/>
      <c r="Y322" s="97"/>
      <c r="Z322" s="97"/>
      <c r="AA322" s="9"/>
      <c r="AB322" s="97"/>
      <c r="AC322" s="97"/>
      <c r="AD322" s="9"/>
      <c r="AE322" s="97"/>
      <c r="AF322" s="97"/>
      <c r="AG322" s="9"/>
      <c r="AH322" s="97"/>
      <c r="AI322" s="97"/>
      <c r="AJ322" s="24"/>
    </row>
    <row r="323" spans="2:36" ht="12.75" customHeight="1" x14ac:dyDescent="0.2">
      <c r="B323" s="26"/>
      <c r="C323" s="18"/>
      <c r="D323" s="10"/>
      <c r="E323" s="10"/>
      <c r="F323" s="15" t="s">
        <v>3</v>
      </c>
      <c r="G323" s="9"/>
      <c r="H323" s="9"/>
      <c r="I323" s="9"/>
      <c r="J323" s="9"/>
      <c r="K323" s="9"/>
      <c r="L323" s="9"/>
      <c r="M323" s="9"/>
      <c r="N323" s="9"/>
      <c r="O323" s="9"/>
      <c r="P323" s="97"/>
      <c r="Q323" s="97"/>
      <c r="R323" s="9"/>
      <c r="S323" s="97"/>
      <c r="T323" s="97"/>
      <c r="U323" s="9"/>
      <c r="V323" s="97"/>
      <c r="W323" s="97"/>
      <c r="X323" s="9"/>
      <c r="Y323" s="97"/>
      <c r="Z323" s="97"/>
      <c r="AA323" s="9"/>
      <c r="AB323" s="97"/>
      <c r="AC323" s="97"/>
      <c r="AD323" s="9"/>
      <c r="AE323" s="97"/>
      <c r="AF323" s="97"/>
      <c r="AG323" s="9"/>
      <c r="AH323" s="97"/>
      <c r="AI323" s="97"/>
      <c r="AJ323" s="24"/>
    </row>
    <row r="324" spans="2:36" ht="12.75" customHeight="1" x14ac:dyDescent="0.2">
      <c r="B324" s="26"/>
      <c r="C324" s="18"/>
      <c r="D324" s="10"/>
      <c r="E324" s="10"/>
      <c r="F324" s="15" t="s">
        <v>3</v>
      </c>
      <c r="G324" s="9"/>
      <c r="H324" s="9"/>
      <c r="I324" s="9"/>
      <c r="J324" s="9"/>
      <c r="K324" s="9"/>
      <c r="L324" s="9"/>
      <c r="M324" s="9"/>
      <c r="N324" s="9"/>
      <c r="O324" s="9"/>
      <c r="P324" s="97"/>
      <c r="Q324" s="97"/>
      <c r="R324" s="9"/>
      <c r="S324" s="97"/>
      <c r="T324" s="97"/>
      <c r="U324" s="9"/>
      <c r="V324" s="97"/>
      <c r="W324" s="97"/>
      <c r="X324" s="9"/>
      <c r="Y324" s="97"/>
      <c r="Z324" s="97"/>
      <c r="AA324" s="9"/>
      <c r="AB324" s="97"/>
      <c r="AC324" s="97"/>
      <c r="AD324" s="9"/>
      <c r="AE324" s="97"/>
      <c r="AF324" s="97"/>
      <c r="AG324" s="9"/>
      <c r="AH324" s="97"/>
      <c r="AI324" s="97"/>
      <c r="AJ324" s="24"/>
    </row>
    <row r="325" spans="2:36" ht="12.75" customHeight="1" x14ac:dyDescent="0.2">
      <c r="B325" s="26"/>
      <c r="C325" s="18"/>
      <c r="D325" s="10"/>
      <c r="E325" s="10"/>
      <c r="F325" s="15" t="s">
        <v>3</v>
      </c>
      <c r="G325" s="9"/>
      <c r="H325" s="9"/>
      <c r="I325" s="9"/>
      <c r="J325" s="9"/>
      <c r="K325" s="9"/>
      <c r="L325" s="9"/>
      <c r="M325" s="9"/>
      <c r="N325" s="9"/>
      <c r="O325" s="9"/>
      <c r="P325" s="97"/>
      <c r="Q325" s="97"/>
      <c r="R325" s="9"/>
      <c r="S325" s="97"/>
      <c r="T325" s="97"/>
      <c r="U325" s="9"/>
      <c r="V325" s="97"/>
      <c r="W325" s="97"/>
      <c r="X325" s="9"/>
      <c r="Y325" s="97"/>
      <c r="Z325" s="97"/>
      <c r="AA325" s="9"/>
      <c r="AB325" s="97"/>
      <c r="AC325" s="97"/>
      <c r="AD325" s="9"/>
      <c r="AE325" s="97"/>
      <c r="AF325" s="97"/>
      <c r="AG325" s="9"/>
      <c r="AH325" s="97"/>
      <c r="AI325" s="97"/>
      <c r="AJ325" s="24"/>
    </row>
    <row r="326" spans="2:36" ht="12.75" customHeight="1" x14ac:dyDescent="0.2">
      <c r="B326" s="26"/>
      <c r="C326" s="18"/>
      <c r="D326" s="10"/>
      <c r="E326" s="10"/>
      <c r="F326" s="15" t="s">
        <v>3</v>
      </c>
      <c r="G326" s="9"/>
      <c r="H326" s="9"/>
      <c r="I326" s="9"/>
      <c r="J326" s="9"/>
      <c r="K326" s="9"/>
      <c r="L326" s="9"/>
      <c r="M326" s="9"/>
      <c r="N326" s="9"/>
      <c r="O326" s="9"/>
      <c r="P326" s="97"/>
      <c r="Q326" s="97"/>
      <c r="R326" s="9"/>
      <c r="S326" s="97"/>
      <c r="T326" s="97"/>
      <c r="U326" s="9"/>
      <c r="V326" s="97"/>
      <c r="W326" s="97"/>
      <c r="X326" s="9"/>
      <c r="Y326" s="97"/>
      <c r="Z326" s="97"/>
      <c r="AA326" s="9"/>
      <c r="AB326" s="97"/>
      <c r="AC326" s="97"/>
      <c r="AD326" s="9"/>
      <c r="AE326" s="97"/>
      <c r="AF326" s="97"/>
      <c r="AG326" s="9"/>
      <c r="AH326" s="97"/>
      <c r="AI326" s="97"/>
      <c r="AJ326" s="24"/>
    </row>
    <row r="327" spans="2:36" ht="12.75" customHeight="1" x14ac:dyDescent="0.2">
      <c r="B327" s="26"/>
      <c r="C327" s="18"/>
      <c r="D327" s="10"/>
      <c r="E327" s="10"/>
      <c r="F327" s="15" t="s">
        <v>3</v>
      </c>
      <c r="G327" s="9"/>
      <c r="H327" s="9"/>
      <c r="I327" s="9"/>
      <c r="J327" s="9"/>
      <c r="K327" s="9"/>
      <c r="L327" s="9"/>
      <c r="M327" s="9"/>
      <c r="N327" s="9"/>
      <c r="O327" s="9"/>
      <c r="P327" s="97"/>
      <c r="Q327" s="97"/>
      <c r="R327" s="9"/>
      <c r="S327" s="97"/>
      <c r="T327" s="97"/>
      <c r="U327" s="9"/>
      <c r="V327" s="97"/>
      <c r="W327" s="97"/>
      <c r="X327" s="9"/>
      <c r="Y327" s="97"/>
      <c r="Z327" s="97"/>
      <c r="AA327" s="9"/>
      <c r="AB327" s="97"/>
      <c r="AC327" s="97"/>
      <c r="AD327" s="9"/>
      <c r="AE327" s="97"/>
      <c r="AF327" s="97"/>
      <c r="AG327" s="9"/>
      <c r="AH327" s="97"/>
      <c r="AI327" s="97"/>
      <c r="AJ327" s="24"/>
    </row>
    <row r="328" spans="2:36" ht="12.75" customHeight="1" x14ac:dyDescent="0.2">
      <c r="B328" s="26"/>
      <c r="C328" s="18"/>
      <c r="D328" s="10"/>
      <c r="E328" s="10"/>
      <c r="F328" s="15" t="s">
        <v>3</v>
      </c>
      <c r="G328" s="9"/>
      <c r="H328" s="9"/>
      <c r="I328" s="9"/>
      <c r="J328" s="9"/>
      <c r="K328" s="9"/>
      <c r="L328" s="9"/>
      <c r="M328" s="9"/>
      <c r="N328" s="9"/>
      <c r="O328" s="9"/>
      <c r="P328" s="97"/>
      <c r="Q328" s="97"/>
      <c r="R328" s="9"/>
      <c r="S328" s="97"/>
      <c r="T328" s="97"/>
      <c r="U328" s="9"/>
      <c r="V328" s="97"/>
      <c r="W328" s="97"/>
      <c r="X328" s="9"/>
      <c r="Y328" s="97"/>
      <c r="Z328" s="97"/>
      <c r="AA328" s="9"/>
      <c r="AB328" s="97"/>
      <c r="AC328" s="97"/>
      <c r="AD328" s="9"/>
      <c r="AE328" s="97"/>
      <c r="AF328" s="97"/>
      <c r="AG328" s="9"/>
      <c r="AH328" s="97"/>
      <c r="AI328" s="97"/>
      <c r="AJ328" s="24"/>
    </row>
    <row r="329" spans="2:36" ht="12.75" customHeight="1" x14ac:dyDescent="0.2">
      <c r="B329" s="26"/>
      <c r="C329" s="18"/>
      <c r="D329" s="10"/>
      <c r="E329" s="10"/>
      <c r="F329" s="15" t="s">
        <v>3</v>
      </c>
      <c r="G329" s="9"/>
      <c r="H329" s="9"/>
      <c r="I329" s="9"/>
      <c r="J329" s="9"/>
      <c r="K329" s="9"/>
      <c r="L329" s="9"/>
      <c r="M329" s="9"/>
      <c r="N329" s="9"/>
      <c r="O329" s="9"/>
      <c r="P329" s="97"/>
      <c r="Q329" s="97"/>
      <c r="R329" s="9"/>
      <c r="S329" s="97"/>
      <c r="T329" s="97"/>
      <c r="U329" s="9"/>
      <c r="V329" s="97"/>
      <c r="W329" s="97"/>
      <c r="X329" s="9"/>
      <c r="Y329" s="97"/>
      <c r="Z329" s="97"/>
      <c r="AA329" s="9"/>
      <c r="AB329" s="97"/>
      <c r="AC329" s="97"/>
      <c r="AD329" s="9"/>
      <c r="AE329" s="97"/>
      <c r="AF329" s="97"/>
      <c r="AG329" s="9"/>
      <c r="AH329" s="97"/>
      <c r="AI329" s="97"/>
      <c r="AJ329" s="24"/>
    </row>
    <row r="330" spans="2:36" ht="12.75" customHeight="1" x14ac:dyDescent="0.2">
      <c r="B330" s="26"/>
      <c r="C330" s="18"/>
      <c r="D330" s="10"/>
      <c r="E330" s="10"/>
      <c r="F330" s="15" t="s">
        <v>3</v>
      </c>
      <c r="G330" s="9"/>
      <c r="H330" s="9"/>
      <c r="I330" s="9"/>
      <c r="J330" s="9"/>
      <c r="K330" s="9"/>
      <c r="L330" s="9"/>
      <c r="M330" s="9"/>
      <c r="N330" s="9"/>
      <c r="O330" s="9"/>
      <c r="P330" s="97"/>
      <c r="Q330" s="97"/>
      <c r="R330" s="9"/>
      <c r="S330" s="97"/>
      <c r="T330" s="97"/>
      <c r="U330" s="9"/>
      <c r="V330" s="97"/>
      <c r="W330" s="97"/>
      <c r="X330" s="9"/>
      <c r="Y330" s="97"/>
      <c r="Z330" s="97"/>
      <c r="AA330" s="9"/>
      <c r="AB330" s="97"/>
      <c r="AC330" s="97"/>
      <c r="AD330" s="9"/>
      <c r="AE330" s="97"/>
      <c r="AF330" s="97"/>
      <c r="AG330" s="9"/>
      <c r="AH330" s="97"/>
      <c r="AI330" s="97"/>
      <c r="AJ330" s="24"/>
    </row>
    <row r="331" spans="2:36" ht="12.75" customHeight="1" x14ac:dyDescent="0.2">
      <c r="B331" s="26"/>
      <c r="C331" s="18"/>
      <c r="D331" s="10"/>
      <c r="E331" s="10"/>
      <c r="F331" s="15" t="s">
        <v>3</v>
      </c>
      <c r="G331" s="9"/>
      <c r="H331" s="9"/>
      <c r="I331" s="9"/>
      <c r="J331" s="9"/>
      <c r="K331" s="9"/>
      <c r="L331" s="9"/>
      <c r="M331" s="9"/>
      <c r="N331" s="9"/>
      <c r="O331" s="9"/>
      <c r="P331" s="97"/>
      <c r="Q331" s="97"/>
      <c r="R331" s="9"/>
      <c r="S331" s="97"/>
      <c r="T331" s="97"/>
      <c r="U331" s="9"/>
      <c r="V331" s="97"/>
      <c r="W331" s="97"/>
      <c r="X331" s="9"/>
      <c r="Y331" s="97"/>
      <c r="Z331" s="97"/>
      <c r="AA331" s="9"/>
      <c r="AB331" s="97"/>
      <c r="AC331" s="97"/>
      <c r="AD331" s="9"/>
      <c r="AE331" s="97"/>
      <c r="AF331" s="97"/>
      <c r="AG331" s="9"/>
      <c r="AH331" s="97"/>
      <c r="AI331" s="97"/>
      <c r="AJ331" s="24"/>
    </row>
    <row r="332" spans="2:36" ht="12.75" customHeight="1" x14ac:dyDescent="0.2">
      <c r="B332" s="26"/>
      <c r="C332" s="18"/>
      <c r="D332" s="10"/>
      <c r="E332" s="10"/>
      <c r="F332" s="15" t="s">
        <v>3</v>
      </c>
      <c r="G332" s="9"/>
      <c r="H332" s="9"/>
      <c r="I332" s="9"/>
      <c r="J332" s="9"/>
      <c r="K332" s="9"/>
      <c r="L332" s="9"/>
      <c r="M332" s="9"/>
      <c r="N332" s="9"/>
      <c r="O332" s="9"/>
      <c r="P332" s="97"/>
      <c r="Q332" s="97"/>
      <c r="R332" s="9"/>
      <c r="S332" s="97"/>
      <c r="T332" s="97"/>
      <c r="U332" s="9"/>
      <c r="V332" s="97"/>
      <c r="W332" s="97"/>
      <c r="X332" s="9"/>
      <c r="Y332" s="97"/>
      <c r="Z332" s="97"/>
      <c r="AA332" s="9"/>
      <c r="AB332" s="97"/>
      <c r="AC332" s="97"/>
      <c r="AD332" s="9"/>
      <c r="AE332" s="97"/>
      <c r="AF332" s="97"/>
      <c r="AG332" s="9"/>
      <c r="AH332" s="97"/>
      <c r="AI332" s="97"/>
      <c r="AJ332" s="24"/>
    </row>
    <row r="333" spans="2:36" ht="12.75" customHeight="1" x14ac:dyDescent="0.2">
      <c r="B333" s="26"/>
      <c r="C333" s="18"/>
      <c r="D333" s="10"/>
      <c r="E333" s="10"/>
      <c r="F333" s="15" t="s">
        <v>3</v>
      </c>
      <c r="G333" s="9"/>
      <c r="H333" s="9"/>
      <c r="I333" s="9"/>
      <c r="J333" s="9"/>
      <c r="K333" s="9"/>
      <c r="L333" s="9"/>
      <c r="M333" s="9"/>
      <c r="N333" s="9"/>
      <c r="O333" s="9"/>
      <c r="P333" s="97"/>
      <c r="Q333" s="97"/>
      <c r="R333" s="9"/>
      <c r="S333" s="97"/>
      <c r="T333" s="97"/>
      <c r="U333" s="9"/>
      <c r="V333" s="97"/>
      <c r="W333" s="97"/>
      <c r="X333" s="9"/>
      <c r="Y333" s="97"/>
      <c r="Z333" s="97"/>
      <c r="AA333" s="9"/>
      <c r="AB333" s="97"/>
      <c r="AC333" s="97"/>
      <c r="AD333" s="9"/>
      <c r="AE333" s="97"/>
      <c r="AF333" s="97"/>
      <c r="AG333" s="9"/>
      <c r="AH333" s="97"/>
      <c r="AI333" s="97"/>
      <c r="AJ333" s="24"/>
    </row>
    <row r="334" spans="2:36" ht="12.75" customHeight="1" x14ac:dyDescent="0.2">
      <c r="B334" s="26"/>
      <c r="C334" s="18"/>
      <c r="D334" s="10"/>
      <c r="E334" s="10"/>
      <c r="F334" s="15" t="s">
        <v>3</v>
      </c>
      <c r="G334" s="9"/>
      <c r="H334" s="9"/>
      <c r="I334" s="9"/>
      <c r="J334" s="9"/>
      <c r="K334" s="9"/>
      <c r="L334" s="9"/>
      <c r="M334" s="9"/>
      <c r="N334" s="9"/>
      <c r="O334" s="9"/>
      <c r="P334" s="97"/>
      <c r="Q334" s="97"/>
      <c r="R334" s="9"/>
      <c r="S334" s="97"/>
      <c r="T334" s="97"/>
      <c r="U334" s="9"/>
      <c r="V334" s="97"/>
      <c r="W334" s="97"/>
      <c r="X334" s="9"/>
      <c r="Y334" s="97"/>
      <c r="Z334" s="97"/>
      <c r="AA334" s="9"/>
      <c r="AB334" s="97"/>
      <c r="AC334" s="97"/>
      <c r="AD334" s="9"/>
      <c r="AE334" s="97"/>
      <c r="AF334" s="97"/>
      <c r="AG334" s="9"/>
      <c r="AH334" s="97"/>
      <c r="AI334" s="97"/>
      <c r="AJ334" s="24"/>
    </row>
    <row r="335" spans="2:36" ht="12.75" customHeight="1" x14ac:dyDescent="0.2">
      <c r="B335" s="26"/>
      <c r="C335" s="18"/>
      <c r="D335" s="10"/>
      <c r="E335" s="10"/>
      <c r="F335" s="15" t="s">
        <v>3</v>
      </c>
      <c r="G335" s="9"/>
      <c r="H335" s="9"/>
      <c r="I335" s="9"/>
      <c r="J335" s="9"/>
      <c r="K335" s="9"/>
      <c r="L335" s="9"/>
      <c r="M335" s="9"/>
      <c r="N335" s="9"/>
      <c r="O335" s="9"/>
      <c r="P335" s="97"/>
      <c r="Q335" s="97"/>
      <c r="R335" s="9"/>
      <c r="S335" s="97"/>
      <c r="T335" s="97"/>
      <c r="U335" s="9"/>
      <c r="V335" s="97"/>
      <c r="W335" s="97"/>
      <c r="X335" s="9"/>
      <c r="Y335" s="97"/>
      <c r="Z335" s="97"/>
      <c r="AA335" s="9"/>
      <c r="AB335" s="97"/>
      <c r="AC335" s="97"/>
      <c r="AD335" s="9"/>
      <c r="AE335" s="97"/>
      <c r="AF335" s="97"/>
      <c r="AG335" s="9"/>
      <c r="AH335" s="97"/>
      <c r="AI335" s="97"/>
      <c r="AJ335" s="24"/>
    </row>
    <row r="336" spans="2:36" ht="12.75" customHeight="1" x14ac:dyDescent="0.2">
      <c r="B336" s="26"/>
      <c r="C336" s="18"/>
      <c r="D336" s="10"/>
      <c r="E336" s="10"/>
      <c r="F336" s="15" t="s">
        <v>3</v>
      </c>
      <c r="G336" s="9"/>
      <c r="H336" s="9"/>
      <c r="I336" s="9"/>
      <c r="J336" s="9"/>
      <c r="K336" s="9"/>
      <c r="L336" s="9"/>
      <c r="M336" s="9"/>
      <c r="N336" s="9"/>
      <c r="O336" s="9"/>
      <c r="P336" s="97"/>
      <c r="Q336" s="97"/>
      <c r="R336" s="9"/>
      <c r="S336" s="97"/>
      <c r="T336" s="97"/>
      <c r="U336" s="9"/>
      <c r="V336" s="97"/>
      <c r="W336" s="97"/>
      <c r="X336" s="9"/>
      <c r="Y336" s="97"/>
      <c r="Z336" s="97"/>
      <c r="AA336" s="9"/>
      <c r="AB336" s="97"/>
      <c r="AC336" s="97"/>
      <c r="AD336" s="9"/>
      <c r="AE336" s="97"/>
      <c r="AF336" s="97"/>
      <c r="AG336" s="9"/>
      <c r="AH336" s="97"/>
      <c r="AI336" s="97"/>
      <c r="AJ336" s="24"/>
    </row>
    <row r="337" spans="2:36" ht="12.75" customHeight="1" x14ac:dyDescent="0.2">
      <c r="B337" s="26"/>
      <c r="C337" s="18"/>
      <c r="D337" s="10"/>
      <c r="E337" s="10"/>
      <c r="F337" s="15" t="s">
        <v>3</v>
      </c>
      <c r="G337" s="9"/>
      <c r="H337" s="9"/>
      <c r="I337" s="9"/>
      <c r="J337" s="9"/>
      <c r="K337" s="9"/>
      <c r="L337" s="9"/>
      <c r="M337" s="9"/>
      <c r="N337" s="9"/>
      <c r="O337" s="9"/>
      <c r="P337" s="97"/>
      <c r="Q337" s="97"/>
      <c r="R337" s="9"/>
      <c r="S337" s="97"/>
      <c r="T337" s="97"/>
      <c r="U337" s="9"/>
      <c r="V337" s="97"/>
      <c r="W337" s="97"/>
      <c r="X337" s="9"/>
      <c r="Y337" s="97"/>
      <c r="Z337" s="97"/>
      <c r="AA337" s="9"/>
      <c r="AB337" s="97"/>
      <c r="AC337" s="97"/>
      <c r="AD337" s="9"/>
      <c r="AE337" s="97"/>
      <c r="AF337" s="97"/>
      <c r="AG337" s="9"/>
      <c r="AH337" s="97"/>
      <c r="AI337" s="97"/>
      <c r="AJ337" s="24"/>
    </row>
    <row r="338" spans="2:36" ht="12.75" customHeight="1" x14ac:dyDescent="0.2">
      <c r="B338" s="26"/>
      <c r="C338" s="18"/>
      <c r="D338" s="10"/>
      <c r="E338" s="10"/>
      <c r="F338" s="15" t="s">
        <v>3</v>
      </c>
      <c r="G338" s="9"/>
      <c r="H338" s="9"/>
      <c r="I338" s="9"/>
      <c r="J338" s="9"/>
      <c r="K338" s="9"/>
      <c r="L338" s="9"/>
      <c r="M338" s="9"/>
      <c r="N338" s="9"/>
      <c r="O338" s="9"/>
      <c r="P338" s="97"/>
      <c r="Q338" s="97"/>
      <c r="R338" s="9"/>
      <c r="S338" s="97"/>
      <c r="T338" s="97"/>
      <c r="U338" s="9"/>
      <c r="V338" s="97"/>
      <c r="W338" s="97"/>
      <c r="X338" s="9"/>
      <c r="Y338" s="97"/>
      <c r="Z338" s="97"/>
      <c r="AA338" s="9"/>
      <c r="AB338" s="97"/>
      <c r="AC338" s="97"/>
      <c r="AD338" s="9"/>
      <c r="AE338" s="97"/>
      <c r="AF338" s="97"/>
      <c r="AG338" s="9"/>
      <c r="AH338" s="97"/>
      <c r="AI338" s="97"/>
      <c r="AJ338" s="24"/>
    </row>
    <row r="339" spans="2:36" ht="12.75" customHeight="1" x14ac:dyDescent="0.2">
      <c r="B339" s="26"/>
      <c r="C339" s="18"/>
      <c r="D339" s="10"/>
      <c r="E339" s="10"/>
      <c r="F339" s="15" t="s">
        <v>3</v>
      </c>
      <c r="G339" s="9"/>
      <c r="H339" s="9"/>
      <c r="I339" s="9"/>
      <c r="J339" s="9"/>
      <c r="K339" s="9"/>
      <c r="L339" s="9"/>
      <c r="M339" s="9"/>
      <c r="N339" s="9"/>
      <c r="O339" s="9"/>
      <c r="P339" s="97"/>
      <c r="Q339" s="97"/>
      <c r="R339" s="9"/>
      <c r="S339" s="97"/>
      <c r="T339" s="97"/>
      <c r="U339" s="9"/>
      <c r="V339" s="97"/>
      <c r="W339" s="97"/>
      <c r="X339" s="9"/>
      <c r="Y339" s="97"/>
      <c r="Z339" s="97"/>
      <c r="AA339" s="9"/>
      <c r="AB339" s="97"/>
      <c r="AC339" s="97"/>
      <c r="AD339" s="9"/>
      <c r="AE339" s="97"/>
      <c r="AF339" s="97"/>
      <c r="AG339" s="9"/>
      <c r="AH339" s="97"/>
      <c r="AI339" s="97"/>
      <c r="AJ339" s="24"/>
    </row>
    <row r="340" spans="2:36" ht="12.75" customHeight="1" x14ac:dyDescent="0.2">
      <c r="B340" s="26"/>
      <c r="C340" s="18"/>
      <c r="D340" s="10"/>
      <c r="E340" s="10"/>
      <c r="F340" s="15" t="s">
        <v>3</v>
      </c>
      <c r="G340" s="9"/>
      <c r="H340" s="9"/>
      <c r="I340" s="9"/>
      <c r="J340" s="9"/>
      <c r="K340" s="9"/>
      <c r="L340" s="9"/>
      <c r="M340" s="9"/>
      <c r="N340" s="9"/>
      <c r="O340" s="9"/>
      <c r="P340" s="97"/>
      <c r="Q340" s="97"/>
      <c r="R340" s="9"/>
      <c r="S340" s="97"/>
      <c r="T340" s="97"/>
      <c r="U340" s="9"/>
      <c r="V340" s="97"/>
      <c r="W340" s="97"/>
      <c r="X340" s="9"/>
      <c r="Y340" s="97"/>
      <c r="Z340" s="97"/>
      <c r="AA340" s="9"/>
      <c r="AB340" s="97"/>
      <c r="AC340" s="97"/>
      <c r="AD340" s="9"/>
      <c r="AE340" s="97"/>
      <c r="AF340" s="97"/>
      <c r="AG340" s="9"/>
      <c r="AH340" s="97"/>
      <c r="AI340" s="97"/>
      <c r="AJ340" s="24"/>
    </row>
    <row r="341" spans="2:36" ht="12.75" customHeight="1" x14ac:dyDescent="0.2">
      <c r="B341" s="26"/>
      <c r="C341" s="18"/>
      <c r="D341" s="10"/>
      <c r="E341" s="10"/>
      <c r="F341" s="15" t="s">
        <v>3</v>
      </c>
      <c r="G341" s="9"/>
      <c r="H341" s="9"/>
      <c r="I341" s="9"/>
      <c r="J341" s="9"/>
      <c r="K341" s="9"/>
      <c r="L341" s="9"/>
      <c r="M341" s="9"/>
      <c r="N341" s="9"/>
      <c r="O341" s="9"/>
      <c r="P341" s="97"/>
      <c r="Q341" s="97"/>
      <c r="R341" s="9"/>
      <c r="S341" s="97"/>
      <c r="T341" s="97"/>
      <c r="U341" s="9"/>
      <c r="V341" s="97"/>
      <c r="W341" s="97"/>
      <c r="X341" s="9"/>
      <c r="Y341" s="97"/>
      <c r="Z341" s="97"/>
      <c r="AA341" s="9"/>
      <c r="AB341" s="97"/>
      <c r="AC341" s="97"/>
      <c r="AD341" s="9"/>
      <c r="AE341" s="97"/>
      <c r="AF341" s="97"/>
      <c r="AG341" s="9"/>
      <c r="AH341" s="97"/>
      <c r="AI341" s="97"/>
      <c r="AJ341" s="24"/>
    </row>
    <row r="342" spans="2:36" ht="12.75" customHeight="1" x14ac:dyDescent="0.2">
      <c r="B342" s="26"/>
      <c r="C342" s="18"/>
      <c r="D342" s="10"/>
      <c r="E342" s="10"/>
      <c r="F342" s="15" t="s">
        <v>3</v>
      </c>
      <c r="G342" s="9"/>
      <c r="H342" s="9"/>
      <c r="I342" s="9"/>
      <c r="J342" s="9"/>
      <c r="K342" s="9"/>
      <c r="L342" s="9"/>
      <c r="M342" s="9"/>
      <c r="N342" s="9"/>
      <c r="O342" s="9"/>
      <c r="P342" s="97"/>
      <c r="Q342" s="97"/>
      <c r="R342" s="9"/>
      <c r="S342" s="97"/>
      <c r="T342" s="97"/>
      <c r="U342" s="9"/>
      <c r="V342" s="97"/>
      <c r="W342" s="97"/>
      <c r="X342" s="9"/>
      <c r="Y342" s="97"/>
      <c r="Z342" s="97"/>
      <c r="AA342" s="9"/>
      <c r="AB342" s="97"/>
      <c r="AC342" s="97"/>
      <c r="AD342" s="9"/>
      <c r="AE342" s="97"/>
      <c r="AF342" s="97"/>
      <c r="AG342" s="9"/>
      <c r="AH342" s="97"/>
      <c r="AI342" s="97"/>
      <c r="AJ342" s="24"/>
    </row>
    <row r="343" spans="2:36" ht="12.75" customHeight="1" x14ac:dyDescent="0.2">
      <c r="B343" s="26"/>
      <c r="C343" s="18"/>
      <c r="D343" s="10"/>
      <c r="E343" s="10"/>
      <c r="F343" s="15" t="s">
        <v>3</v>
      </c>
      <c r="G343" s="9"/>
      <c r="H343" s="9"/>
      <c r="I343" s="9"/>
      <c r="J343" s="9"/>
      <c r="K343" s="9"/>
      <c r="L343" s="9"/>
      <c r="M343" s="9"/>
      <c r="N343" s="9"/>
      <c r="O343" s="9"/>
      <c r="P343" s="97"/>
      <c r="Q343" s="97"/>
      <c r="R343" s="9"/>
      <c r="S343" s="97"/>
      <c r="T343" s="97"/>
      <c r="U343" s="9"/>
      <c r="V343" s="97"/>
      <c r="W343" s="97"/>
      <c r="X343" s="9"/>
      <c r="Y343" s="97"/>
      <c r="Z343" s="97"/>
      <c r="AA343" s="9"/>
      <c r="AB343" s="97"/>
      <c r="AC343" s="97"/>
      <c r="AD343" s="9"/>
      <c r="AE343" s="97"/>
      <c r="AF343" s="97"/>
      <c r="AG343" s="9"/>
      <c r="AH343" s="97"/>
      <c r="AI343" s="97"/>
      <c r="AJ343" s="24"/>
    </row>
    <row r="344" spans="2:36" ht="12.75" customHeight="1" x14ac:dyDescent="0.2">
      <c r="B344" s="26"/>
      <c r="C344" s="18"/>
      <c r="D344" s="10"/>
      <c r="E344" s="10"/>
      <c r="F344" s="15" t="s">
        <v>3</v>
      </c>
      <c r="G344" s="9"/>
      <c r="H344" s="9"/>
      <c r="I344" s="9"/>
      <c r="J344" s="9"/>
      <c r="K344" s="9"/>
      <c r="L344" s="9"/>
      <c r="M344" s="9"/>
      <c r="N344" s="9"/>
      <c r="O344" s="9"/>
      <c r="P344" s="97"/>
      <c r="Q344" s="97"/>
      <c r="R344" s="9"/>
      <c r="S344" s="97"/>
      <c r="T344" s="97"/>
      <c r="U344" s="9"/>
      <c r="V344" s="97"/>
      <c r="W344" s="97"/>
      <c r="X344" s="9"/>
      <c r="Y344" s="97"/>
      <c r="Z344" s="97"/>
      <c r="AA344" s="9"/>
      <c r="AB344" s="97"/>
      <c r="AC344" s="97"/>
      <c r="AD344" s="9"/>
      <c r="AE344" s="97"/>
      <c r="AF344" s="97"/>
      <c r="AG344" s="9"/>
      <c r="AH344" s="97"/>
      <c r="AI344" s="97"/>
      <c r="AJ344" s="24"/>
    </row>
    <row r="345" spans="2:36" ht="12.75" customHeight="1" x14ac:dyDescent="0.2">
      <c r="B345" s="26"/>
      <c r="C345" s="18"/>
      <c r="D345" s="10"/>
      <c r="E345" s="10"/>
      <c r="F345" s="15" t="s">
        <v>3</v>
      </c>
      <c r="G345" s="9"/>
      <c r="H345" s="9"/>
      <c r="I345" s="9"/>
      <c r="J345" s="9"/>
      <c r="K345" s="9"/>
      <c r="L345" s="9"/>
      <c r="M345" s="9"/>
      <c r="N345" s="9"/>
      <c r="O345" s="9"/>
      <c r="P345" s="97"/>
      <c r="Q345" s="97"/>
      <c r="R345" s="9"/>
      <c r="S345" s="97"/>
      <c r="T345" s="97"/>
      <c r="U345" s="9"/>
      <c r="V345" s="97"/>
      <c r="W345" s="97"/>
      <c r="X345" s="9"/>
      <c r="Y345" s="97"/>
      <c r="Z345" s="97"/>
      <c r="AA345" s="9"/>
      <c r="AB345" s="97"/>
      <c r="AC345" s="97"/>
      <c r="AD345" s="9"/>
      <c r="AE345" s="97"/>
      <c r="AF345" s="97"/>
      <c r="AG345" s="9"/>
      <c r="AH345" s="97"/>
      <c r="AI345" s="97"/>
      <c r="AJ345" s="24"/>
    </row>
    <row r="346" spans="2:36" ht="12.75" customHeight="1" x14ac:dyDescent="0.2">
      <c r="B346" s="26"/>
      <c r="C346" s="18"/>
      <c r="D346" s="10"/>
      <c r="E346" s="10"/>
      <c r="F346" s="15" t="s">
        <v>3</v>
      </c>
      <c r="G346" s="9"/>
      <c r="H346" s="9"/>
      <c r="I346" s="9"/>
      <c r="J346" s="9"/>
      <c r="K346" s="9"/>
      <c r="L346" s="9"/>
      <c r="M346" s="9"/>
      <c r="N346" s="9"/>
      <c r="O346" s="9"/>
      <c r="P346" s="97"/>
      <c r="Q346" s="97"/>
      <c r="R346" s="9"/>
      <c r="S346" s="97"/>
      <c r="T346" s="97"/>
      <c r="U346" s="9"/>
      <c r="V346" s="97"/>
      <c r="W346" s="97"/>
      <c r="X346" s="9"/>
      <c r="Y346" s="97"/>
      <c r="Z346" s="97"/>
      <c r="AA346" s="9"/>
      <c r="AB346" s="97"/>
      <c r="AC346" s="97"/>
      <c r="AD346" s="9"/>
      <c r="AE346" s="97"/>
      <c r="AF346" s="97"/>
      <c r="AG346" s="9"/>
      <c r="AH346" s="97"/>
      <c r="AI346" s="97"/>
      <c r="AJ346" s="24"/>
    </row>
    <row r="347" spans="2:36" ht="12.75" customHeight="1" x14ac:dyDescent="0.2">
      <c r="B347" s="26"/>
      <c r="C347" s="18"/>
      <c r="D347" s="10"/>
      <c r="E347" s="10"/>
      <c r="F347" s="15" t="s">
        <v>3</v>
      </c>
      <c r="G347" s="9"/>
      <c r="H347" s="9"/>
      <c r="I347" s="9"/>
      <c r="J347" s="9"/>
      <c r="K347" s="9"/>
      <c r="L347" s="9"/>
      <c r="M347" s="9"/>
      <c r="N347" s="9"/>
      <c r="O347" s="9"/>
      <c r="P347" s="97"/>
      <c r="Q347" s="97"/>
      <c r="R347" s="9"/>
      <c r="S347" s="97"/>
      <c r="T347" s="97"/>
      <c r="U347" s="9"/>
      <c r="V347" s="97"/>
      <c r="W347" s="97"/>
      <c r="X347" s="9"/>
      <c r="Y347" s="97"/>
      <c r="Z347" s="97"/>
      <c r="AA347" s="9"/>
      <c r="AB347" s="97"/>
      <c r="AC347" s="97"/>
      <c r="AD347" s="9"/>
      <c r="AE347" s="97"/>
      <c r="AF347" s="97"/>
      <c r="AG347" s="9"/>
      <c r="AH347" s="97"/>
      <c r="AI347" s="97"/>
      <c r="AJ347" s="24"/>
    </row>
    <row r="348" spans="2:36" ht="12.75" customHeight="1" x14ac:dyDescent="0.2">
      <c r="B348" s="26"/>
      <c r="C348" s="18"/>
      <c r="D348" s="10"/>
      <c r="E348" s="10"/>
      <c r="F348" s="15" t="s">
        <v>3</v>
      </c>
      <c r="G348" s="9"/>
      <c r="H348" s="9"/>
      <c r="I348" s="9"/>
      <c r="J348" s="9"/>
      <c r="K348" s="9"/>
      <c r="L348" s="9"/>
      <c r="M348" s="9"/>
      <c r="N348" s="9"/>
      <c r="O348" s="9"/>
      <c r="P348" s="97"/>
      <c r="Q348" s="97"/>
      <c r="R348" s="9"/>
      <c r="S348" s="97"/>
      <c r="T348" s="97"/>
      <c r="U348" s="9"/>
      <c r="V348" s="97"/>
      <c r="W348" s="97"/>
      <c r="X348" s="9"/>
      <c r="Y348" s="97"/>
      <c r="Z348" s="97"/>
      <c r="AA348" s="9"/>
      <c r="AB348" s="97"/>
      <c r="AC348" s="97"/>
      <c r="AD348" s="9"/>
      <c r="AE348" s="97"/>
      <c r="AF348" s="97"/>
      <c r="AG348" s="9"/>
      <c r="AH348" s="97"/>
      <c r="AI348" s="97"/>
      <c r="AJ348" s="24"/>
    </row>
    <row r="349" spans="2:36" ht="12.75" customHeight="1" x14ac:dyDescent="0.2">
      <c r="B349" s="26"/>
      <c r="C349" s="18"/>
      <c r="D349" s="10"/>
      <c r="E349" s="10"/>
      <c r="F349" s="15" t="s">
        <v>3</v>
      </c>
      <c r="G349" s="9"/>
      <c r="H349" s="9"/>
      <c r="I349" s="9"/>
      <c r="J349" s="9"/>
      <c r="K349" s="9"/>
      <c r="L349" s="9"/>
      <c r="M349" s="9"/>
      <c r="N349" s="9"/>
      <c r="O349" s="9"/>
      <c r="P349" s="97"/>
      <c r="Q349" s="97"/>
      <c r="R349" s="9"/>
      <c r="S349" s="97"/>
      <c r="T349" s="97"/>
      <c r="U349" s="9"/>
      <c r="V349" s="97"/>
      <c r="W349" s="97"/>
      <c r="X349" s="9"/>
      <c r="Y349" s="97"/>
      <c r="Z349" s="97"/>
      <c r="AA349" s="9"/>
      <c r="AB349" s="97"/>
      <c r="AC349" s="97"/>
      <c r="AD349" s="9"/>
      <c r="AE349" s="97"/>
      <c r="AF349" s="97"/>
      <c r="AG349" s="9"/>
      <c r="AH349" s="97"/>
      <c r="AI349" s="97"/>
      <c r="AJ349" s="24"/>
    </row>
    <row r="350" spans="2:36" ht="12.75" customHeight="1" x14ac:dyDescent="0.2">
      <c r="B350" s="26"/>
      <c r="C350" s="18"/>
      <c r="D350" s="10"/>
      <c r="E350" s="10"/>
      <c r="F350" s="15" t="s">
        <v>3</v>
      </c>
      <c r="G350" s="9"/>
      <c r="H350" s="9"/>
      <c r="I350" s="9"/>
      <c r="J350" s="9"/>
      <c r="K350" s="9"/>
      <c r="L350" s="9"/>
      <c r="M350" s="9"/>
      <c r="N350" s="9"/>
      <c r="O350" s="9"/>
      <c r="P350" s="97"/>
      <c r="Q350" s="97"/>
      <c r="R350" s="9"/>
      <c r="S350" s="97"/>
      <c r="T350" s="97"/>
      <c r="U350" s="9"/>
      <c r="V350" s="97"/>
      <c r="W350" s="97"/>
      <c r="X350" s="9"/>
      <c r="Y350" s="97"/>
      <c r="Z350" s="97"/>
      <c r="AA350" s="9"/>
      <c r="AB350" s="97"/>
      <c r="AC350" s="97"/>
      <c r="AD350" s="9"/>
      <c r="AE350" s="97"/>
      <c r="AF350" s="97"/>
      <c r="AG350" s="9"/>
      <c r="AH350" s="97"/>
      <c r="AI350" s="97"/>
      <c r="AJ350" s="24"/>
    </row>
    <row r="351" spans="2:36" ht="12.75" customHeight="1" x14ac:dyDescent="0.2">
      <c r="B351" s="26"/>
      <c r="C351" s="18"/>
      <c r="D351" s="10"/>
      <c r="E351" s="10"/>
      <c r="F351" s="15" t="s">
        <v>3</v>
      </c>
      <c r="G351" s="9"/>
      <c r="H351" s="9"/>
      <c r="I351" s="9"/>
      <c r="J351" s="9"/>
      <c r="K351" s="9"/>
      <c r="L351" s="9"/>
      <c r="M351" s="9"/>
      <c r="N351" s="9"/>
      <c r="O351" s="9"/>
      <c r="P351" s="97"/>
      <c r="Q351" s="97"/>
      <c r="R351" s="9"/>
      <c r="S351" s="97"/>
      <c r="T351" s="97"/>
      <c r="U351" s="9"/>
      <c r="V351" s="97"/>
      <c r="W351" s="97"/>
      <c r="X351" s="9"/>
      <c r="Y351" s="97"/>
      <c r="Z351" s="97"/>
      <c r="AA351" s="9"/>
      <c r="AB351" s="97"/>
      <c r="AC351" s="97"/>
      <c r="AD351" s="9"/>
      <c r="AE351" s="97"/>
      <c r="AF351" s="97"/>
      <c r="AG351" s="9"/>
      <c r="AH351" s="97"/>
      <c r="AI351" s="97"/>
      <c r="AJ351" s="24"/>
    </row>
    <row r="352" spans="2:36" ht="12.75" customHeight="1" x14ac:dyDescent="0.2">
      <c r="B352" s="26"/>
      <c r="C352" s="18"/>
      <c r="D352" s="10"/>
      <c r="E352" s="10"/>
      <c r="F352" s="15" t="s">
        <v>3</v>
      </c>
      <c r="G352" s="9"/>
      <c r="H352" s="9"/>
      <c r="I352" s="9"/>
      <c r="J352" s="9"/>
      <c r="K352" s="9"/>
      <c r="L352" s="9"/>
      <c r="M352" s="9"/>
      <c r="N352" s="9"/>
      <c r="O352" s="9"/>
      <c r="P352" s="97"/>
      <c r="Q352" s="97"/>
      <c r="R352" s="9"/>
      <c r="S352" s="97"/>
      <c r="T352" s="97"/>
      <c r="U352" s="9"/>
      <c r="V352" s="97"/>
      <c r="W352" s="97"/>
      <c r="X352" s="9"/>
      <c r="Y352" s="97"/>
      <c r="Z352" s="97"/>
      <c r="AA352" s="9"/>
      <c r="AB352" s="97"/>
      <c r="AC352" s="97"/>
      <c r="AD352" s="9"/>
      <c r="AE352" s="97"/>
      <c r="AF352" s="97"/>
      <c r="AG352" s="9"/>
      <c r="AH352" s="97"/>
      <c r="AI352" s="97"/>
      <c r="AJ352" s="24"/>
    </row>
    <row r="353" spans="2:36" ht="12.75" customHeight="1" x14ac:dyDescent="0.2">
      <c r="B353" s="26"/>
      <c r="C353" s="18"/>
      <c r="D353" s="10"/>
      <c r="E353" s="10"/>
      <c r="F353" s="15" t="s">
        <v>3</v>
      </c>
      <c r="G353" s="9"/>
      <c r="H353" s="9"/>
      <c r="I353" s="9"/>
      <c r="J353" s="9"/>
      <c r="K353" s="9"/>
      <c r="L353" s="9"/>
      <c r="M353" s="9"/>
      <c r="N353" s="9"/>
      <c r="O353" s="9"/>
      <c r="P353" s="97"/>
      <c r="Q353" s="97"/>
      <c r="R353" s="9"/>
      <c r="S353" s="97"/>
      <c r="T353" s="97"/>
      <c r="U353" s="9"/>
      <c r="V353" s="97"/>
      <c r="W353" s="97"/>
      <c r="X353" s="9"/>
      <c r="Y353" s="97"/>
      <c r="Z353" s="97"/>
      <c r="AA353" s="9"/>
      <c r="AB353" s="97"/>
      <c r="AC353" s="97"/>
      <c r="AD353" s="9"/>
      <c r="AE353" s="97"/>
      <c r="AF353" s="97"/>
      <c r="AG353" s="9"/>
      <c r="AH353" s="97"/>
      <c r="AI353" s="97"/>
      <c r="AJ353" s="24"/>
    </row>
    <row r="354" spans="2:36" ht="12.75" customHeight="1" x14ac:dyDescent="0.2">
      <c r="B354" s="26"/>
      <c r="C354" s="18"/>
      <c r="D354" s="10"/>
      <c r="E354" s="10"/>
      <c r="F354" s="15" t="s">
        <v>3</v>
      </c>
      <c r="G354" s="9"/>
      <c r="H354" s="9"/>
      <c r="I354" s="9"/>
      <c r="J354" s="9"/>
      <c r="K354" s="9"/>
      <c r="L354" s="9"/>
      <c r="M354" s="9"/>
      <c r="N354" s="9"/>
      <c r="O354" s="9"/>
      <c r="P354" s="97"/>
      <c r="Q354" s="97"/>
      <c r="R354" s="9"/>
      <c r="S354" s="97"/>
      <c r="T354" s="97"/>
      <c r="U354" s="9"/>
      <c r="V354" s="97"/>
      <c r="W354" s="97"/>
      <c r="X354" s="9"/>
      <c r="Y354" s="97"/>
      <c r="Z354" s="97"/>
      <c r="AA354" s="9"/>
      <c r="AB354" s="97"/>
      <c r="AC354" s="97"/>
      <c r="AD354" s="9"/>
      <c r="AE354" s="97"/>
      <c r="AF354" s="97"/>
      <c r="AG354" s="9"/>
      <c r="AH354" s="97"/>
      <c r="AI354" s="97"/>
      <c r="AJ354" s="24"/>
    </row>
    <row r="355" spans="2:36" ht="12.75" customHeight="1" x14ac:dyDescent="0.2">
      <c r="B355" s="26"/>
      <c r="C355" s="18"/>
      <c r="D355" s="10"/>
      <c r="E355" s="10"/>
      <c r="F355" s="15" t="s">
        <v>3</v>
      </c>
      <c r="G355" s="9"/>
      <c r="H355" s="9"/>
      <c r="I355" s="9"/>
      <c r="J355" s="9"/>
      <c r="K355" s="9"/>
      <c r="L355" s="9"/>
      <c r="M355" s="9"/>
      <c r="N355" s="9"/>
      <c r="O355" s="9"/>
      <c r="P355" s="97"/>
      <c r="Q355" s="97"/>
      <c r="R355" s="9"/>
      <c r="S355" s="97"/>
      <c r="T355" s="97"/>
      <c r="U355" s="9"/>
      <c r="V355" s="97"/>
      <c r="W355" s="97"/>
      <c r="X355" s="9"/>
      <c r="Y355" s="97"/>
      <c r="Z355" s="97"/>
      <c r="AA355" s="9"/>
      <c r="AB355" s="97"/>
      <c r="AC355" s="97"/>
      <c r="AD355" s="9"/>
      <c r="AE355" s="97"/>
      <c r="AF355" s="97"/>
      <c r="AG355" s="9"/>
      <c r="AH355" s="97"/>
      <c r="AI355" s="97"/>
      <c r="AJ355" s="24"/>
    </row>
    <row r="356" spans="2:36" ht="12.75" customHeight="1" x14ac:dyDescent="0.2">
      <c r="B356" s="26"/>
      <c r="C356" s="18"/>
      <c r="D356" s="10"/>
      <c r="E356" s="10"/>
      <c r="F356" s="15" t="s">
        <v>3</v>
      </c>
      <c r="G356" s="9"/>
      <c r="H356" s="9"/>
      <c r="I356" s="9"/>
      <c r="J356" s="9"/>
      <c r="K356" s="9"/>
      <c r="L356" s="9"/>
      <c r="M356" s="9"/>
      <c r="N356" s="9"/>
      <c r="O356" s="9"/>
      <c r="P356" s="97"/>
      <c r="Q356" s="97"/>
      <c r="R356" s="9"/>
      <c r="S356" s="97"/>
      <c r="T356" s="97"/>
      <c r="U356" s="9"/>
      <c r="V356" s="97"/>
      <c r="W356" s="97"/>
      <c r="X356" s="9"/>
      <c r="Y356" s="97"/>
      <c r="Z356" s="97"/>
      <c r="AA356" s="9"/>
      <c r="AB356" s="97"/>
      <c r="AC356" s="97"/>
      <c r="AD356" s="9"/>
      <c r="AE356" s="97"/>
      <c r="AF356" s="97"/>
      <c r="AG356" s="9"/>
      <c r="AH356" s="97"/>
      <c r="AI356" s="97"/>
      <c r="AJ356" s="24"/>
    </row>
    <row r="357" spans="2:36" ht="12.75" customHeight="1" x14ac:dyDescent="0.2">
      <c r="B357" s="26"/>
      <c r="C357" s="18"/>
      <c r="D357" s="10"/>
      <c r="E357" s="10"/>
      <c r="F357" s="15" t="s">
        <v>3</v>
      </c>
      <c r="G357" s="9"/>
      <c r="H357" s="9"/>
      <c r="I357" s="9"/>
      <c r="J357" s="9"/>
      <c r="K357" s="9"/>
      <c r="L357" s="9"/>
      <c r="M357" s="9"/>
      <c r="N357" s="9"/>
      <c r="O357" s="9"/>
      <c r="P357" s="97"/>
      <c r="Q357" s="97"/>
      <c r="R357" s="9"/>
      <c r="S357" s="97"/>
      <c r="T357" s="97"/>
      <c r="U357" s="9"/>
      <c r="V357" s="97"/>
      <c r="W357" s="97"/>
      <c r="X357" s="9"/>
      <c r="Y357" s="97"/>
      <c r="Z357" s="97"/>
      <c r="AA357" s="9"/>
      <c r="AB357" s="97"/>
      <c r="AC357" s="97"/>
      <c r="AD357" s="9"/>
      <c r="AE357" s="97"/>
      <c r="AF357" s="97"/>
      <c r="AG357" s="9"/>
      <c r="AH357" s="97"/>
      <c r="AI357" s="97"/>
      <c r="AJ357" s="24"/>
    </row>
    <row r="358" spans="2:36" ht="12.75" customHeight="1" x14ac:dyDescent="0.2">
      <c r="B358" s="26"/>
      <c r="C358" s="18"/>
      <c r="D358" s="10"/>
      <c r="E358" s="10"/>
      <c r="F358" s="15" t="s">
        <v>3</v>
      </c>
      <c r="G358" s="9"/>
      <c r="H358" s="9"/>
      <c r="I358" s="9"/>
      <c r="J358" s="9"/>
      <c r="K358" s="9"/>
      <c r="L358" s="9"/>
      <c r="M358" s="9"/>
      <c r="N358" s="9"/>
      <c r="O358" s="9"/>
      <c r="P358" s="97"/>
      <c r="Q358" s="97"/>
      <c r="R358" s="9"/>
      <c r="S358" s="97"/>
      <c r="T358" s="97"/>
      <c r="U358" s="9"/>
      <c r="V358" s="97"/>
      <c r="W358" s="97"/>
      <c r="X358" s="9"/>
      <c r="Y358" s="97"/>
      <c r="Z358" s="97"/>
      <c r="AA358" s="9"/>
      <c r="AB358" s="97"/>
      <c r="AC358" s="97"/>
      <c r="AD358" s="9"/>
      <c r="AE358" s="97"/>
      <c r="AF358" s="97"/>
      <c r="AG358" s="9"/>
      <c r="AH358" s="97"/>
      <c r="AI358" s="97"/>
      <c r="AJ358" s="24"/>
    </row>
    <row r="359" spans="2:36" ht="12.75" customHeight="1" x14ac:dyDescent="0.2">
      <c r="B359" s="26"/>
      <c r="C359" s="18"/>
      <c r="D359" s="10"/>
      <c r="E359" s="10"/>
      <c r="F359" s="15" t="s">
        <v>3</v>
      </c>
      <c r="G359" s="9"/>
      <c r="H359" s="9"/>
      <c r="I359" s="9"/>
      <c r="J359" s="9"/>
      <c r="K359" s="9"/>
      <c r="L359" s="9"/>
      <c r="M359" s="9"/>
      <c r="N359" s="9"/>
      <c r="O359" s="9"/>
      <c r="P359" s="97"/>
      <c r="Q359" s="97"/>
      <c r="R359" s="9"/>
      <c r="S359" s="97"/>
      <c r="T359" s="97"/>
      <c r="U359" s="9"/>
      <c r="V359" s="97"/>
      <c r="W359" s="97"/>
      <c r="X359" s="9"/>
      <c r="Y359" s="97"/>
      <c r="Z359" s="97"/>
      <c r="AA359" s="9"/>
      <c r="AB359" s="97"/>
      <c r="AC359" s="97"/>
      <c r="AD359" s="9"/>
      <c r="AE359" s="97"/>
      <c r="AF359" s="97"/>
      <c r="AG359" s="9"/>
      <c r="AH359" s="97"/>
      <c r="AI359" s="97"/>
      <c r="AJ359" s="24"/>
    </row>
    <row r="360" spans="2:36" ht="12.75" customHeight="1" x14ac:dyDescent="0.2">
      <c r="B360" s="26"/>
      <c r="C360" s="18"/>
      <c r="D360" s="10"/>
      <c r="E360" s="10"/>
      <c r="F360" s="15" t="s">
        <v>3</v>
      </c>
      <c r="G360" s="9"/>
      <c r="H360" s="9"/>
      <c r="I360" s="9"/>
      <c r="J360" s="9"/>
      <c r="K360" s="9"/>
      <c r="L360" s="9"/>
      <c r="M360" s="9"/>
      <c r="N360" s="9"/>
      <c r="O360" s="9"/>
      <c r="P360" s="97"/>
      <c r="Q360" s="97"/>
      <c r="R360" s="9"/>
      <c r="S360" s="97"/>
      <c r="T360" s="97"/>
      <c r="U360" s="9"/>
      <c r="V360" s="97"/>
      <c r="W360" s="97"/>
      <c r="X360" s="9"/>
      <c r="Y360" s="97"/>
      <c r="Z360" s="97"/>
      <c r="AA360" s="9"/>
      <c r="AB360" s="97"/>
      <c r="AC360" s="97"/>
      <c r="AD360" s="9"/>
      <c r="AE360" s="97"/>
      <c r="AF360" s="97"/>
      <c r="AG360" s="9"/>
      <c r="AH360" s="97"/>
      <c r="AI360" s="97"/>
      <c r="AJ360" s="24"/>
    </row>
    <row r="361" spans="2:36" ht="12.75" customHeight="1" x14ac:dyDescent="0.2">
      <c r="B361" s="26"/>
      <c r="C361" s="18"/>
      <c r="D361" s="10"/>
      <c r="E361" s="10"/>
      <c r="F361" s="15" t="s">
        <v>3</v>
      </c>
      <c r="G361" s="9"/>
      <c r="H361" s="9"/>
      <c r="I361" s="9"/>
      <c r="J361" s="9"/>
      <c r="K361" s="9"/>
      <c r="L361" s="9"/>
      <c r="M361" s="9"/>
      <c r="N361" s="9"/>
      <c r="O361" s="9"/>
      <c r="P361" s="97"/>
      <c r="Q361" s="97"/>
      <c r="R361" s="9"/>
      <c r="S361" s="97"/>
      <c r="T361" s="97"/>
      <c r="U361" s="9"/>
      <c r="V361" s="97"/>
      <c r="W361" s="97"/>
      <c r="X361" s="9"/>
      <c r="Y361" s="97"/>
      <c r="Z361" s="97"/>
      <c r="AA361" s="9"/>
      <c r="AB361" s="97"/>
      <c r="AC361" s="97"/>
      <c r="AD361" s="9"/>
      <c r="AE361" s="97"/>
      <c r="AF361" s="97"/>
      <c r="AG361" s="9"/>
      <c r="AH361" s="97"/>
      <c r="AI361" s="97"/>
      <c r="AJ361" s="24"/>
    </row>
    <row r="362" spans="2:36" ht="12.75" customHeight="1" x14ac:dyDescent="0.2">
      <c r="B362" s="26"/>
      <c r="C362" s="18"/>
      <c r="D362" s="10"/>
      <c r="E362" s="10"/>
      <c r="F362" s="15" t="s">
        <v>3</v>
      </c>
      <c r="G362" s="9"/>
      <c r="H362" s="9"/>
      <c r="I362" s="9"/>
      <c r="J362" s="9"/>
      <c r="K362" s="9"/>
      <c r="L362" s="9"/>
      <c r="M362" s="9"/>
      <c r="N362" s="9"/>
      <c r="O362" s="9"/>
      <c r="P362" s="97"/>
      <c r="Q362" s="97"/>
      <c r="R362" s="9"/>
      <c r="S362" s="97"/>
      <c r="T362" s="97"/>
      <c r="U362" s="9"/>
      <c r="V362" s="97"/>
      <c r="W362" s="97"/>
      <c r="X362" s="9"/>
      <c r="Y362" s="97"/>
      <c r="Z362" s="97"/>
      <c r="AA362" s="9"/>
      <c r="AB362" s="97"/>
      <c r="AC362" s="97"/>
      <c r="AD362" s="9"/>
      <c r="AE362" s="97"/>
      <c r="AF362" s="97"/>
      <c r="AG362" s="9"/>
      <c r="AH362" s="97"/>
      <c r="AI362" s="97"/>
      <c r="AJ362" s="24"/>
    </row>
    <row r="363" spans="2:36" ht="12.75" customHeight="1" x14ac:dyDescent="0.2">
      <c r="B363" s="26"/>
      <c r="C363" s="18"/>
      <c r="D363" s="10"/>
      <c r="E363" s="10"/>
      <c r="F363" s="15" t="s">
        <v>3</v>
      </c>
      <c r="G363" s="9"/>
      <c r="H363" s="9"/>
      <c r="I363" s="9"/>
      <c r="J363" s="9"/>
      <c r="K363" s="9"/>
      <c r="L363" s="9"/>
      <c r="M363" s="9"/>
      <c r="N363" s="9"/>
      <c r="O363" s="9"/>
      <c r="P363" s="97"/>
      <c r="Q363" s="97"/>
      <c r="R363" s="9"/>
      <c r="S363" s="97"/>
      <c r="T363" s="97"/>
      <c r="U363" s="9"/>
      <c r="V363" s="97"/>
      <c r="W363" s="97"/>
      <c r="X363" s="9"/>
      <c r="Y363" s="97"/>
      <c r="Z363" s="97"/>
      <c r="AA363" s="9"/>
      <c r="AB363" s="97"/>
      <c r="AC363" s="97"/>
      <c r="AD363" s="9"/>
      <c r="AE363" s="97"/>
      <c r="AF363" s="97"/>
      <c r="AG363" s="9"/>
      <c r="AH363" s="97"/>
      <c r="AI363" s="97"/>
      <c r="AJ363" s="24"/>
    </row>
    <row r="364" spans="2:36" ht="12.75" customHeight="1" x14ac:dyDescent="0.2">
      <c r="B364" s="26"/>
      <c r="C364" s="18"/>
      <c r="D364" s="10"/>
      <c r="E364" s="10"/>
      <c r="F364" s="15" t="s">
        <v>3</v>
      </c>
      <c r="G364" s="9"/>
      <c r="H364" s="9"/>
      <c r="I364" s="9"/>
      <c r="J364" s="9"/>
      <c r="K364" s="9"/>
      <c r="L364" s="9"/>
      <c r="M364" s="9"/>
      <c r="N364" s="9"/>
      <c r="O364" s="9"/>
      <c r="P364" s="97"/>
      <c r="Q364" s="97"/>
      <c r="R364" s="9"/>
      <c r="S364" s="97"/>
      <c r="T364" s="97"/>
      <c r="U364" s="9"/>
      <c r="V364" s="97"/>
      <c r="W364" s="97"/>
      <c r="X364" s="9"/>
      <c r="Y364" s="97"/>
      <c r="Z364" s="97"/>
      <c r="AA364" s="9"/>
      <c r="AB364" s="97"/>
      <c r="AC364" s="97"/>
      <c r="AD364" s="9"/>
      <c r="AE364" s="97"/>
      <c r="AF364" s="97"/>
      <c r="AG364" s="9"/>
      <c r="AH364" s="97"/>
      <c r="AI364" s="97"/>
      <c r="AJ364" s="24"/>
    </row>
    <row r="365" spans="2:36" ht="12.75" customHeight="1" x14ac:dyDescent="0.2">
      <c r="B365" s="26"/>
      <c r="C365" s="18"/>
      <c r="D365" s="10"/>
      <c r="E365" s="10"/>
      <c r="F365" s="15" t="s">
        <v>3</v>
      </c>
      <c r="G365" s="9"/>
      <c r="H365" s="9"/>
      <c r="I365" s="9"/>
      <c r="J365" s="9"/>
      <c r="K365" s="9"/>
      <c r="L365" s="9"/>
      <c r="M365" s="9"/>
      <c r="N365" s="9"/>
      <c r="O365" s="9"/>
      <c r="P365" s="97"/>
      <c r="Q365" s="97"/>
      <c r="R365" s="9"/>
      <c r="S365" s="97"/>
      <c r="T365" s="97"/>
      <c r="U365" s="9"/>
      <c r="V365" s="97"/>
      <c r="W365" s="97"/>
      <c r="X365" s="9"/>
      <c r="Y365" s="97"/>
      <c r="Z365" s="97"/>
      <c r="AA365" s="9"/>
      <c r="AB365" s="97"/>
      <c r="AC365" s="97"/>
      <c r="AD365" s="9"/>
      <c r="AE365" s="97"/>
      <c r="AF365" s="97"/>
      <c r="AG365" s="9"/>
      <c r="AH365" s="97"/>
      <c r="AI365" s="97"/>
      <c r="AJ365" s="24"/>
    </row>
    <row r="366" spans="2:36" ht="12.75" customHeight="1" x14ac:dyDescent="0.2">
      <c r="B366" s="26"/>
      <c r="C366" s="18"/>
      <c r="D366" s="10"/>
      <c r="E366" s="10"/>
      <c r="F366" s="15" t="s">
        <v>3</v>
      </c>
      <c r="G366" s="9"/>
      <c r="H366" s="9"/>
      <c r="I366" s="9"/>
      <c r="J366" s="9"/>
      <c r="K366" s="9"/>
      <c r="L366" s="9"/>
      <c r="M366" s="9"/>
      <c r="N366" s="9"/>
      <c r="O366" s="9"/>
      <c r="P366" s="97"/>
      <c r="Q366" s="97"/>
      <c r="R366" s="9"/>
      <c r="S366" s="97"/>
      <c r="T366" s="97"/>
      <c r="U366" s="9"/>
      <c r="V366" s="97"/>
      <c r="W366" s="97"/>
      <c r="X366" s="9"/>
      <c r="Y366" s="97"/>
      <c r="Z366" s="97"/>
      <c r="AA366" s="9"/>
      <c r="AB366" s="97"/>
      <c r="AC366" s="97"/>
      <c r="AD366" s="9"/>
      <c r="AE366" s="97"/>
      <c r="AF366" s="97"/>
      <c r="AG366" s="9"/>
      <c r="AH366" s="97"/>
      <c r="AI366" s="97"/>
      <c r="AJ366" s="24"/>
    </row>
    <row r="367" spans="2:36" ht="12.75" customHeight="1" x14ac:dyDescent="0.2">
      <c r="B367" s="26"/>
      <c r="C367" s="18"/>
      <c r="D367" s="10"/>
      <c r="E367" s="10"/>
      <c r="F367" s="15" t="s">
        <v>3</v>
      </c>
      <c r="G367" s="9"/>
      <c r="H367" s="9"/>
      <c r="I367" s="9"/>
      <c r="J367" s="9"/>
      <c r="K367" s="9"/>
      <c r="L367" s="9"/>
      <c r="M367" s="9"/>
      <c r="N367" s="9"/>
      <c r="O367" s="9"/>
      <c r="P367" s="97"/>
      <c r="Q367" s="97"/>
      <c r="R367" s="9"/>
      <c r="S367" s="97"/>
      <c r="T367" s="97"/>
      <c r="U367" s="9"/>
      <c r="V367" s="97"/>
      <c r="W367" s="97"/>
      <c r="X367" s="9"/>
      <c r="Y367" s="97"/>
      <c r="Z367" s="97"/>
      <c r="AA367" s="9"/>
      <c r="AB367" s="97"/>
      <c r="AC367" s="97"/>
      <c r="AD367" s="9"/>
      <c r="AE367" s="97"/>
      <c r="AF367" s="97"/>
      <c r="AG367" s="9"/>
      <c r="AH367" s="97"/>
      <c r="AI367" s="97"/>
      <c r="AJ367" s="24"/>
    </row>
    <row r="368" spans="2:36" ht="12.75" customHeight="1" x14ac:dyDescent="0.2">
      <c r="B368" s="26"/>
      <c r="C368" s="18"/>
      <c r="D368" s="10"/>
      <c r="E368" s="10"/>
      <c r="F368" s="15" t="s">
        <v>3</v>
      </c>
      <c r="G368" s="9"/>
      <c r="H368" s="9"/>
      <c r="I368" s="9"/>
      <c r="J368" s="9"/>
      <c r="K368" s="9"/>
      <c r="L368" s="9"/>
      <c r="M368" s="9"/>
      <c r="N368" s="9"/>
      <c r="O368" s="9"/>
      <c r="P368" s="97"/>
      <c r="Q368" s="97"/>
      <c r="R368" s="9"/>
      <c r="S368" s="97"/>
      <c r="T368" s="97"/>
      <c r="U368" s="9"/>
      <c r="V368" s="97"/>
      <c r="W368" s="97"/>
      <c r="X368" s="9"/>
      <c r="Y368" s="97"/>
      <c r="Z368" s="97"/>
      <c r="AA368" s="9"/>
      <c r="AB368" s="97"/>
      <c r="AC368" s="97"/>
      <c r="AD368" s="9"/>
      <c r="AE368" s="97"/>
      <c r="AF368" s="97"/>
      <c r="AG368" s="9"/>
      <c r="AH368" s="97"/>
      <c r="AI368" s="97"/>
      <c r="AJ368" s="24"/>
    </row>
    <row r="369" spans="2:36" ht="12.75" customHeight="1" x14ac:dyDescent="0.2">
      <c r="B369" s="26"/>
      <c r="C369" s="18"/>
      <c r="D369" s="10"/>
      <c r="E369" s="10"/>
      <c r="F369" s="15" t="s">
        <v>3</v>
      </c>
      <c r="G369" s="9"/>
      <c r="H369" s="9"/>
      <c r="I369" s="9"/>
      <c r="J369" s="9"/>
      <c r="K369" s="9"/>
      <c r="L369" s="9"/>
      <c r="M369" s="9"/>
      <c r="N369" s="9"/>
      <c r="O369" s="9"/>
      <c r="P369" s="97"/>
      <c r="Q369" s="97"/>
      <c r="R369" s="9"/>
      <c r="S369" s="97"/>
      <c r="T369" s="97"/>
      <c r="U369" s="9"/>
      <c r="V369" s="97"/>
      <c r="W369" s="97"/>
      <c r="X369" s="9"/>
      <c r="Y369" s="97"/>
      <c r="Z369" s="97"/>
      <c r="AA369" s="9"/>
      <c r="AB369" s="97"/>
      <c r="AC369" s="97"/>
      <c r="AD369" s="9"/>
      <c r="AE369" s="97"/>
      <c r="AF369" s="97"/>
      <c r="AG369" s="9"/>
      <c r="AH369" s="97"/>
      <c r="AI369" s="97"/>
      <c r="AJ369" s="24"/>
    </row>
    <row r="370" spans="2:36" ht="12.75" customHeight="1" x14ac:dyDescent="0.2">
      <c r="B370" s="26"/>
      <c r="C370" s="18"/>
      <c r="D370" s="10"/>
      <c r="E370" s="10"/>
      <c r="F370" s="15" t="s">
        <v>3</v>
      </c>
      <c r="G370" s="9"/>
      <c r="H370" s="9"/>
      <c r="I370" s="9"/>
      <c r="J370" s="9"/>
      <c r="K370" s="9"/>
      <c r="L370" s="9"/>
      <c r="M370" s="9"/>
      <c r="N370" s="9"/>
      <c r="O370" s="9"/>
      <c r="P370" s="97"/>
      <c r="Q370" s="97"/>
      <c r="R370" s="9"/>
      <c r="S370" s="97"/>
      <c r="T370" s="97"/>
      <c r="U370" s="9"/>
      <c r="V370" s="97"/>
      <c r="W370" s="97"/>
      <c r="X370" s="9"/>
      <c r="Y370" s="97"/>
      <c r="Z370" s="97"/>
      <c r="AA370" s="9"/>
      <c r="AB370" s="97"/>
      <c r="AC370" s="97"/>
      <c r="AD370" s="9"/>
      <c r="AE370" s="97"/>
      <c r="AF370" s="97"/>
      <c r="AG370" s="9"/>
      <c r="AH370" s="97"/>
      <c r="AI370" s="97"/>
      <c r="AJ370" s="24"/>
    </row>
    <row r="371" spans="2:36" ht="12.75" customHeight="1" x14ac:dyDescent="0.2">
      <c r="B371" s="26"/>
      <c r="C371" s="18"/>
      <c r="D371" s="10"/>
      <c r="E371" s="10"/>
      <c r="F371" s="15" t="s">
        <v>3</v>
      </c>
      <c r="G371" s="9"/>
      <c r="H371" s="9"/>
      <c r="I371" s="9"/>
      <c r="J371" s="9"/>
      <c r="K371" s="9"/>
      <c r="L371" s="9"/>
      <c r="M371" s="9"/>
      <c r="N371" s="9"/>
      <c r="O371" s="9"/>
      <c r="P371" s="97"/>
      <c r="Q371" s="97"/>
      <c r="R371" s="9"/>
      <c r="S371" s="97"/>
      <c r="T371" s="97"/>
      <c r="U371" s="9"/>
      <c r="V371" s="97"/>
      <c r="W371" s="97"/>
      <c r="X371" s="9"/>
      <c r="Y371" s="97"/>
      <c r="Z371" s="97"/>
      <c r="AA371" s="9"/>
      <c r="AB371" s="97"/>
      <c r="AC371" s="97"/>
      <c r="AD371" s="9"/>
      <c r="AE371" s="97"/>
      <c r="AF371" s="97"/>
      <c r="AG371" s="9"/>
      <c r="AH371" s="97"/>
      <c r="AI371" s="97"/>
      <c r="AJ371" s="24"/>
    </row>
    <row r="372" spans="2:36" ht="12.75" customHeight="1" x14ac:dyDescent="0.2">
      <c r="B372" s="26"/>
      <c r="C372" s="18"/>
      <c r="D372" s="10"/>
      <c r="E372" s="10"/>
      <c r="F372" s="15" t="s">
        <v>3</v>
      </c>
      <c r="G372" s="9"/>
      <c r="H372" s="9"/>
      <c r="I372" s="9"/>
      <c r="J372" s="9"/>
      <c r="K372" s="9"/>
      <c r="L372" s="9"/>
      <c r="M372" s="9"/>
      <c r="N372" s="9"/>
      <c r="O372" s="9"/>
      <c r="P372" s="97"/>
      <c r="Q372" s="97"/>
      <c r="R372" s="9"/>
      <c r="S372" s="97"/>
      <c r="T372" s="97"/>
      <c r="U372" s="9"/>
      <c r="V372" s="97"/>
      <c r="W372" s="97"/>
      <c r="X372" s="9"/>
      <c r="Y372" s="97"/>
      <c r="Z372" s="97"/>
      <c r="AA372" s="9"/>
      <c r="AB372" s="97"/>
      <c r="AC372" s="97"/>
      <c r="AD372" s="9"/>
      <c r="AE372" s="97"/>
      <c r="AF372" s="97"/>
      <c r="AG372" s="9"/>
      <c r="AH372" s="97"/>
      <c r="AI372" s="97"/>
      <c r="AJ372" s="24"/>
    </row>
    <row r="373" spans="2:36" ht="12.75" customHeight="1" x14ac:dyDescent="0.2">
      <c r="B373" s="26"/>
      <c r="C373" s="18"/>
      <c r="D373" s="10"/>
      <c r="E373" s="10"/>
      <c r="F373" s="15" t="s">
        <v>3</v>
      </c>
      <c r="G373" s="9"/>
      <c r="H373" s="9"/>
      <c r="I373" s="9"/>
      <c r="J373" s="9"/>
      <c r="K373" s="9"/>
      <c r="L373" s="9"/>
      <c r="M373" s="9"/>
      <c r="N373" s="9"/>
      <c r="O373" s="9"/>
      <c r="P373" s="97"/>
      <c r="Q373" s="97"/>
      <c r="R373" s="9"/>
      <c r="S373" s="97"/>
      <c r="T373" s="97"/>
      <c r="U373" s="9"/>
      <c r="V373" s="97"/>
      <c r="W373" s="97"/>
      <c r="X373" s="9"/>
      <c r="Y373" s="97"/>
      <c r="Z373" s="97"/>
      <c r="AA373" s="9"/>
      <c r="AB373" s="97"/>
      <c r="AC373" s="97"/>
      <c r="AD373" s="9"/>
      <c r="AE373" s="97"/>
      <c r="AF373" s="97"/>
      <c r="AG373" s="9"/>
      <c r="AH373" s="97"/>
      <c r="AI373" s="97"/>
      <c r="AJ373" s="24"/>
    </row>
    <row r="374" spans="2:36" ht="12.75" customHeight="1" x14ac:dyDescent="0.2">
      <c r="B374" s="26"/>
      <c r="C374" s="18"/>
      <c r="D374" s="10"/>
      <c r="E374" s="10"/>
      <c r="F374" s="15" t="s">
        <v>3</v>
      </c>
      <c r="G374" s="9"/>
      <c r="H374" s="9"/>
      <c r="I374" s="9"/>
      <c r="J374" s="9"/>
      <c r="K374" s="9"/>
      <c r="L374" s="9"/>
      <c r="M374" s="9"/>
      <c r="N374" s="9"/>
      <c r="O374" s="9"/>
      <c r="P374" s="97"/>
      <c r="Q374" s="97"/>
      <c r="R374" s="9"/>
      <c r="S374" s="97"/>
      <c r="T374" s="97"/>
      <c r="U374" s="9"/>
      <c r="V374" s="97"/>
      <c r="W374" s="97"/>
      <c r="X374" s="9"/>
      <c r="Y374" s="97"/>
      <c r="Z374" s="97"/>
      <c r="AA374" s="9"/>
      <c r="AB374" s="97"/>
      <c r="AC374" s="97"/>
      <c r="AD374" s="9"/>
      <c r="AE374" s="97"/>
      <c r="AF374" s="97"/>
      <c r="AG374" s="9"/>
      <c r="AH374" s="97"/>
      <c r="AI374" s="97"/>
      <c r="AJ374" s="24"/>
    </row>
    <row r="375" spans="2:36" ht="12.75" customHeight="1" x14ac:dyDescent="0.2">
      <c r="B375" s="26"/>
      <c r="C375" s="18"/>
      <c r="D375" s="10"/>
      <c r="E375" s="10"/>
      <c r="F375" s="15" t="s">
        <v>3</v>
      </c>
      <c r="G375" s="9"/>
      <c r="H375" s="9"/>
      <c r="I375" s="9"/>
      <c r="J375" s="9"/>
      <c r="K375" s="9"/>
      <c r="L375" s="9"/>
      <c r="M375" s="9"/>
      <c r="N375" s="9"/>
      <c r="O375" s="9"/>
      <c r="P375" s="97"/>
      <c r="Q375" s="97"/>
      <c r="R375" s="9"/>
      <c r="S375" s="97"/>
      <c r="T375" s="97"/>
      <c r="U375" s="9"/>
      <c r="V375" s="97"/>
      <c r="W375" s="97"/>
      <c r="X375" s="9"/>
      <c r="Y375" s="97"/>
      <c r="Z375" s="97"/>
      <c r="AA375" s="9"/>
      <c r="AB375" s="97"/>
      <c r="AC375" s="97"/>
      <c r="AD375" s="9"/>
      <c r="AE375" s="97"/>
      <c r="AF375" s="97"/>
      <c r="AG375" s="9"/>
      <c r="AH375" s="97"/>
      <c r="AI375" s="97"/>
      <c r="AJ375" s="24"/>
    </row>
    <row r="376" spans="2:36" ht="12.75" customHeight="1" x14ac:dyDescent="0.2">
      <c r="B376" s="26"/>
      <c r="C376" s="18"/>
      <c r="D376" s="10"/>
      <c r="E376" s="10"/>
      <c r="F376" s="15" t="s">
        <v>3</v>
      </c>
      <c r="G376" s="9"/>
      <c r="H376" s="9"/>
      <c r="I376" s="9"/>
      <c r="J376" s="9"/>
      <c r="K376" s="9"/>
      <c r="L376" s="9"/>
      <c r="M376" s="9"/>
      <c r="N376" s="9"/>
      <c r="O376" s="9"/>
      <c r="P376" s="97"/>
      <c r="Q376" s="97"/>
      <c r="R376" s="9"/>
      <c r="S376" s="97"/>
      <c r="T376" s="97"/>
      <c r="U376" s="9"/>
      <c r="V376" s="97"/>
      <c r="W376" s="97"/>
      <c r="X376" s="9"/>
      <c r="Y376" s="97"/>
      <c r="Z376" s="97"/>
      <c r="AA376" s="9"/>
      <c r="AB376" s="97"/>
      <c r="AC376" s="97"/>
      <c r="AD376" s="9"/>
      <c r="AE376" s="97"/>
      <c r="AF376" s="97"/>
      <c r="AG376" s="9"/>
      <c r="AH376" s="97"/>
      <c r="AI376" s="97"/>
      <c r="AJ376" s="24"/>
    </row>
    <row r="377" spans="2:36" ht="12.75" customHeight="1" x14ac:dyDescent="0.2">
      <c r="B377" s="26"/>
      <c r="C377" s="18"/>
      <c r="D377" s="10"/>
      <c r="E377" s="10"/>
      <c r="F377" s="15" t="s">
        <v>3</v>
      </c>
      <c r="G377" s="9"/>
      <c r="H377" s="9"/>
      <c r="I377" s="9"/>
      <c r="J377" s="9"/>
      <c r="K377" s="9"/>
      <c r="L377" s="9"/>
      <c r="M377" s="9"/>
      <c r="N377" s="9"/>
      <c r="O377" s="9"/>
      <c r="P377" s="97"/>
      <c r="Q377" s="97"/>
      <c r="R377" s="9"/>
      <c r="S377" s="97"/>
      <c r="T377" s="97"/>
      <c r="U377" s="9"/>
      <c r="V377" s="97"/>
      <c r="W377" s="97"/>
      <c r="X377" s="9"/>
      <c r="Y377" s="97"/>
      <c r="Z377" s="97"/>
      <c r="AA377" s="9"/>
      <c r="AB377" s="97"/>
      <c r="AC377" s="97"/>
      <c r="AD377" s="9"/>
      <c r="AE377" s="97"/>
      <c r="AF377" s="97"/>
      <c r="AG377" s="9"/>
      <c r="AH377" s="97"/>
      <c r="AI377" s="97"/>
      <c r="AJ377" s="24"/>
    </row>
    <row r="378" spans="2:36" ht="12.75" customHeight="1" x14ac:dyDescent="0.2">
      <c r="B378" s="26"/>
      <c r="C378" s="18"/>
      <c r="D378" s="10"/>
      <c r="E378" s="10"/>
      <c r="F378" s="15" t="s">
        <v>3</v>
      </c>
      <c r="G378" s="9"/>
      <c r="H378" s="9"/>
      <c r="I378" s="9"/>
      <c r="J378" s="9"/>
      <c r="K378" s="9"/>
      <c r="L378" s="9"/>
      <c r="M378" s="9"/>
      <c r="N378" s="9"/>
      <c r="O378" s="9"/>
      <c r="P378" s="97"/>
      <c r="Q378" s="97"/>
      <c r="R378" s="9"/>
      <c r="S378" s="97"/>
      <c r="T378" s="97"/>
      <c r="U378" s="9"/>
      <c r="V378" s="97"/>
      <c r="W378" s="97"/>
      <c r="X378" s="9"/>
      <c r="Y378" s="97"/>
      <c r="Z378" s="97"/>
      <c r="AA378" s="9"/>
      <c r="AB378" s="97"/>
      <c r="AC378" s="97"/>
      <c r="AD378" s="9"/>
      <c r="AE378" s="97"/>
      <c r="AF378" s="97"/>
      <c r="AG378" s="9"/>
      <c r="AH378" s="97"/>
      <c r="AI378" s="97"/>
      <c r="AJ378" s="24"/>
    </row>
    <row r="379" spans="2:36" ht="12.75" customHeight="1" x14ac:dyDescent="0.2">
      <c r="B379" s="26"/>
      <c r="C379" s="18"/>
      <c r="D379" s="10"/>
      <c r="E379" s="10"/>
      <c r="F379" s="15" t="s">
        <v>3</v>
      </c>
      <c r="G379" s="9"/>
      <c r="H379" s="9"/>
      <c r="I379" s="9"/>
      <c r="J379" s="9"/>
      <c r="K379" s="9"/>
      <c r="L379" s="9"/>
      <c r="M379" s="9"/>
      <c r="N379" s="9"/>
      <c r="O379" s="9"/>
      <c r="P379" s="97"/>
      <c r="Q379" s="97"/>
      <c r="R379" s="9"/>
      <c r="S379" s="97"/>
      <c r="T379" s="97"/>
      <c r="U379" s="9"/>
      <c r="V379" s="97"/>
      <c r="W379" s="97"/>
      <c r="X379" s="9"/>
      <c r="Y379" s="97"/>
      <c r="Z379" s="97"/>
      <c r="AA379" s="9"/>
      <c r="AB379" s="97"/>
      <c r="AC379" s="97"/>
      <c r="AD379" s="9"/>
      <c r="AE379" s="97"/>
      <c r="AF379" s="97"/>
      <c r="AG379" s="9"/>
      <c r="AH379" s="97"/>
      <c r="AI379" s="97"/>
      <c r="AJ379" s="24"/>
    </row>
    <row r="380" spans="2:36" ht="12.75" customHeight="1" x14ac:dyDescent="0.2">
      <c r="B380" s="26"/>
      <c r="C380" s="18"/>
      <c r="D380" s="10"/>
      <c r="E380" s="10"/>
      <c r="F380" s="15" t="s">
        <v>3</v>
      </c>
      <c r="G380" s="9"/>
      <c r="H380" s="9"/>
      <c r="I380" s="9"/>
      <c r="J380" s="9"/>
      <c r="K380" s="9"/>
      <c r="L380" s="9"/>
      <c r="M380" s="9"/>
      <c r="N380" s="9"/>
      <c r="O380" s="9"/>
      <c r="P380" s="97"/>
      <c r="Q380" s="97"/>
      <c r="R380" s="9"/>
      <c r="S380" s="97"/>
      <c r="T380" s="97"/>
      <c r="U380" s="9"/>
      <c r="V380" s="97"/>
      <c r="W380" s="97"/>
      <c r="X380" s="9"/>
      <c r="Y380" s="97"/>
      <c r="Z380" s="97"/>
      <c r="AA380" s="9"/>
      <c r="AB380" s="97"/>
      <c r="AC380" s="97"/>
      <c r="AD380" s="9"/>
      <c r="AE380" s="97"/>
      <c r="AF380" s="97"/>
      <c r="AG380" s="9"/>
      <c r="AH380" s="97"/>
      <c r="AI380" s="97"/>
      <c r="AJ380" s="24"/>
    </row>
    <row r="381" spans="2:36" ht="12.75" customHeight="1" x14ac:dyDescent="0.2">
      <c r="B381" s="26"/>
      <c r="C381" s="18"/>
      <c r="D381" s="10"/>
      <c r="E381" s="10"/>
      <c r="F381" s="15" t="s">
        <v>3</v>
      </c>
      <c r="G381" s="9"/>
      <c r="H381" s="9"/>
      <c r="I381" s="9"/>
      <c r="J381" s="9"/>
      <c r="K381" s="9"/>
      <c r="L381" s="9"/>
      <c r="M381" s="9"/>
      <c r="N381" s="9"/>
      <c r="O381" s="9"/>
      <c r="P381" s="97"/>
      <c r="Q381" s="97"/>
      <c r="R381" s="9"/>
      <c r="S381" s="97"/>
      <c r="T381" s="97"/>
      <c r="U381" s="9"/>
      <c r="V381" s="97"/>
      <c r="W381" s="97"/>
      <c r="X381" s="9"/>
      <c r="Y381" s="97"/>
      <c r="Z381" s="97"/>
      <c r="AA381" s="9"/>
      <c r="AB381" s="97"/>
      <c r="AC381" s="97"/>
      <c r="AD381" s="9"/>
      <c r="AE381" s="97"/>
      <c r="AF381" s="97"/>
      <c r="AG381" s="9"/>
      <c r="AH381" s="97"/>
      <c r="AI381" s="97"/>
      <c r="AJ381" s="24"/>
    </row>
    <row r="382" spans="2:36" ht="12.75" customHeight="1" x14ac:dyDescent="0.2">
      <c r="B382" s="26"/>
      <c r="C382" s="18"/>
      <c r="D382" s="10"/>
      <c r="E382" s="10"/>
      <c r="F382" s="15" t="s">
        <v>3</v>
      </c>
      <c r="G382" s="9"/>
      <c r="H382" s="9"/>
      <c r="I382" s="9"/>
      <c r="J382" s="9"/>
      <c r="K382" s="9"/>
      <c r="L382" s="9"/>
      <c r="M382" s="9"/>
      <c r="N382" s="9"/>
      <c r="O382" s="9"/>
      <c r="P382" s="97"/>
      <c r="Q382" s="97"/>
      <c r="R382" s="9"/>
      <c r="S382" s="97"/>
      <c r="T382" s="97"/>
      <c r="U382" s="9"/>
      <c r="V382" s="97"/>
      <c r="W382" s="97"/>
      <c r="X382" s="9"/>
      <c r="Y382" s="97"/>
      <c r="Z382" s="97"/>
      <c r="AA382" s="9"/>
      <c r="AB382" s="97"/>
      <c r="AC382" s="97"/>
      <c r="AD382" s="9"/>
      <c r="AE382" s="97"/>
      <c r="AF382" s="97"/>
      <c r="AG382" s="9"/>
      <c r="AH382" s="97"/>
      <c r="AI382" s="97"/>
      <c r="AJ382" s="24"/>
    </row>
    <row r="383" spans="2:36" ht="12.75" customHeight="1" x14ac:dyDescent="0.2">
      <c r="B383" s="26"/>
      <c r="C383" s="18"/>
      <c r="D383" s="10"/>
      <c r="E383" s="10"/>
      <c r="F383" s="15" t="s">
        <v>3</v>
      </c>
      <c r="G383" s="9"/>
      <c r="H383" s="9"/>
      <c r="I383" s="9"/>
      <c r="J383" s="9"/>
      <c r="K383" s="9"/>
      <c r="L383" s="9"/>
      <c r="M383" s="9"/>
      <c r="N383" s="9"/>
      <c r="O383" s="9"/>
      <c r="P383" s="97"/>
      <c r="Q383" s="97"/>
      <c r="R383" s="9"/>
      <c r="S383" s="97"/>
      <c r="T383" s="97"/>
      <c r="U383" s="9"/>
      <c r="V383" s="97"/>
      <c r="W383" s="97"/>
      <c r="X383" s="9"/>
      <c r="Y383" s="97"/>
      <c r="Z383" s="97"/>
      <c r="AA383" s="9"/>
      <c r="AB383" s="97"/>
      <c r="AC383" s="97"/>
      <c r="AD383" s="9"/>
      <c r="AE383" s="97"/>
      <c r="AF383" s="97"/>
      <c r="AG383" s="9"/>
      <c r="AH383" s="97"/>
      <c r="AI383" s="97"/>
      <c r="AJ383" s="24"/>
    </row>
    <row r="384" spans="2:36" ht="12.75" customHeight="1" x14ac:dyDescent="0.2">
      <c r="B384" s="26"/>
      <c r="C384" s="18"/>
      <c r="D384" s="10"/>
      <c r="E384" s="10"/>
      <c r="F384" s="15" t="s">
        <v>3</v>
      </c>
      <c r="G384" s="9"/>
      <c r="H384" s="9"/>
      <c r="I384" s="9"/>
      <c r="J384" s="9"/>
      <c r="K384" s="9"/>
      <c r="L384" s="9"/>
      <c r="M384" s="9"/>
      <c r="N384" s="9"/>
      <c r="O384" s="9"/>
      <c r="P384" s="97"/>
      <c r="Q384" s="97"/>
      <c r="R384" s="9"/>
      <c r="S384" s="97"/>
      <c r="T384" s="97"/>
      <c r="U384" s="9"/>
      <c r="V384" s="97"/>
      <c r="W384" s="97"/>
      <c r="X384" s="9"/>
      <c r="Y384" s="97"/>
      <c r="Z384" s="97"/>
      <c r="AA384" s="9"/>
      <c r="AB384" s="97"/>
      <c r="AC384" s="97"/>
      <c r="AD384" s="9"/>
      <c r="AE384" s="97"/>
      <c r="AF384" s="97"/>
      <c r="AG384" s="9"/>
      <c r="AH384" s="97"/>
      <c r="AI384" s="97"/>
      <c r="AJ384" s="24"/>
    </row>
    <row r="385" spans="2:36" ht="12.75" customHeight="1" x14ac:dyDescent="0.2">
      <c r="B385" s="26"/>
      <c r="C385" s="18"/>
      <c r="D385" s="10"/>
      <c r="E385" s="10"/>
      <c r="F385" s="15" t="s">
        <v>3</v>
      </c>
      <c r="G385" s="9"/>
      <c r="H385" s="9"/>
      <c r="I385" s="9"/>
      <c r="J385" s="9"/>
      <c r="K385" s="9"/>
      <c r="L385" s="9"/>
      <c r="M385" s="9"/>
      <c r="N385" s="9"/>
      <c r="O385" s="9"/>
      <c r="P385" s="97"/>
      <c r="Q385" s="97"/>
      <c r="R385" s="9"/>
      <c r="S385" s="97"/>
      <c r="T385" s="97"/>
      <c r="U385" s="9"/>
      <c r="V385" s="97"/>
      <c r="W385" s="97"/>
      <c r="X385" s="9"/>
      <c r="Y385" s="97"/>
      <c r="Z385" s="97"/>
      <c r="AA385" s="9"/>
      <c r="AB385" s="97"/>
      <c r="AC385" s="97"/>
      <c r="AD385" s="9"/>
      <c r="AE385" s="97"/>
      <c r="AF385" s="97"/>
      <c r="AG385" s="9"/>
      <c r="AH385" s="97"/>
      <c r="AI385" s="97"/>
      <c r="AJ385" s="24"/>
    </row>
    <row r="386" spans="2:36" ht="12.75" customHeight="1" x14ac:dyDescent="0.2">
      <c r="B386" s="26"/>
      <c r="C386" s="18"/>
      <c r="D386" s="10"/>
      <c r="E386" s="10"/>
      <c r="F386" s="15" t="s">
        <v>3</v>
      </c>
      <c r="G386" s="9"/>
      <c r="H386" s="9"/>
      <c r="I386" s="9"/>
      <c r="J386" s="9"/>
      <c r="K386" s="9"/>
      <c r="L386" s="9"/>
      <c r="M386" s="9"/>
      <c r="N386" s="9"/>
      <c r="O386" s="9"/>
      <c r="P386" s="97"/>
      <c r="Q386" s="97"/>
      <c r="R386" s="9"/>
      <c r="S386" s="97"/>
      <c r="T386" s="97"/>
      <c r="U386" s="9"/>
      <c r="V386" s="97"/>
      <c r="W386" s="97"/>
      <c r="X386" s="9"/>
      <c r="Y386" s="97"/>
      <c r="Z386" s="97"/>
      <c r="AA386" s="9"/>
      <c r="AB386" s="97"/>
      <c r="AC386" s="97"/>
      <c r="AD386" s="9"/>
      <c r="AE386" s="97"/>
      <c r="AF386" s="97"/>
      <c r="AG386" s="9"/>
      <c r="AH386" s="97"/>
      <c r="AI386" s="97"/>
      <c r="AJ386" s="24"/>
    </row>
    <row r="387" spans="2:36" ht="12.75" customHeight="1" x14ac:dyDescent="0.2">
      <c r="B387" s="26"/>
      <c r="C387" s="18"/>
      <c r="D387" s="10"/>
      <c r="E387" s="10"/>
      <c r="F387" s="15" t="s">
        <v>3</v>
      </c>
      <c r="G387" s="9"/>
      <c r="H387" s="9"/>
      <c r="I387" s="9"/>
      <c r="J387" s="9"/>
      <c r="K387" s="9"/>
      <c r="L387" s="9"/>
      <c r="M387" s="9"/>
      <c r="N387" s="9"/>
      <c r="O387" s="9"/>
      <c r="P387" s="97"/>
      <c r="Q387" s="97"/>
      <c r="R387" s="9"/>
      <c r="S387" s="97"/>
      <c r="T387" s="97"/>
      <c r="U387" s="9"/>
      <c r="V387" s="97"/>
      <c r="W387" s="97"/>
      <c r="X387" s="9"/>
      <c r="Y387" s="97"/>
      <c r="Z387" s="97"/>
      <c r="AA387" s="9"/>
      <c r="AB387" s="97"/>
      <c r="AC387" s="97"/>
      <c r="AD387" s="9"/>
      <c r="AE387" s="97"/>
      <c r="AF387" s="97"/>
      <c r="AG387" s="9"/>
      <c r="AH387" s="97"/>
      <c r="AI387" s="97"/>
      <c r="AJ387" s="24"/>
    </row>
    <row r="388" spans="2:36" ht="12.75" customHeight="1" x14ac:dyDescent="0.2">
      <c r="B388" s="26"/>
      <c r="C388" s="18"/>
      <c r="D388" s="10"/>
      <c r="E388" s="10"/>
      <c r="F388" s="15" t="s">
        <v>3</v>
      </c>
      <c r="G388" s="9"/>
      <c r="H388" s="9"/>
      <c r="I388" s="9"/>
      <c r="J388" s="9"/>
      <c r="K388" s="9"/>
      <c r="L388" s="9"/>
      <c r="M388" s="9"/>
      <c r="N388" s="9"/>
      <c r="O388" s="9"/>
      <c r="P388" s="97"/>
      <c r="Q388" s="97"/>
      <c r="R388" s="9"/>
      <c r="S388" s="97"/>
      <c r="T388" s="97"/>
      <c r="U388" s="9"/>
      <c r="V388" s="97"/>
      <c r="W388" s="97"/>
      <c r="X388" s="9"/>
      <c r="Y388" s="97"/>
      <c r="Z388" s="97"/>
      <c r="AA388" s="9"/>
      <c r="AB388" s="97"/>
      <c r="AC388" s="97"/>
      <c r="AD388" s="9"/>
      <c r="AE388" s="97"/>
      <c r="AF388" s="97"/>
      <c r="AG388" s="9"/>
      <c r="AH388" s="97"/>
      <c r="AI388" s="97"/>
      <c r="AJ388" s="24"/>
    </row>
    <row r="389" spans="2:36" ht="12.75" customHeight="1" x14ac:dyDescent="0.2">
      <c r="B389" s="26"/>
      <c r="C389" s="18"/>
      <c r="D389" s="10"/>
      <c r="E389" s="10"/>
      <c r="F389" s="15" t="s">
        <v>3</v>
      </c>
      <c r="G389" s="9"/>
      <c r="H389" s="9"/>
      <c r="I389" s="9"/>
      <c r="J389" s="9"/>
      <c r="K389" s="9"/>
      <c r="L389" s="9"/>
      <c r="M389" s="9"/>
      <c r="N389" s="9"/>
      <c r="O389" s="9"/>
      <c r="P389" s="97"/>
      <c r="Q389" s="97"/>
      <c r="R389" s="9"/>
      <c r="S389" s="97"/>
      <c r="T389" s="97"/>
      <c r="U389" s="9"/>
      <c r="V389" s="97"/>
      <c r="W389" s="97"/>
      <c r="X389" s="9"/>
      <c r="Y389" s="97"/>
      <c r="Z389" s="97"/>
      <c r="AA389" s="9"/>
      <c r="AB389" s="97"/>
      <c r="AC389" s="97"/>
      <c r="AD389" s="9"/>
      <c r="AE389" s="97"/>
      <c r="AF389" s="97"/>
      <c r="AG389" s="9"/>
      <c r="AH389" s="97"/>
      <c r="AI389" s="97"/>
      <c r="AJ389" s="24"/>
    </row>
    <row r="390" spans="2:36" ht="12.75" customHeight="1" x14ac:dyDescent="0.2">
      <c r="B390" s="26"/>
      <c r="C390" s="18"/>
      <c r="D390" s="10"/>
      <c r="E390" s="10"/>
      <c r="F390" s="15" t="s">
        <v>3</v>
      </c>
      <c r="G390" s="9"/>
      <c r="H390" s="9"/>
      <c r="I390" s="9"/>
      <c r="J390" s="9"/>
      <c r="K390" s="9"/>
      <c r="L390" s="9"/>
      <c r="M390" s="9"/>
      <c r="N390" s="9"/>
      <c r="O390" s="9"/>
      <c r="P390" s="97"/>
      <c r="Q390" s="97"/>
      <c r="R390" s="9"/>
      <c r="S390" s="97"/>
      <c r="T390" s="97"/>
      <c r="U390" s="9"/>
      <c r="V390" s="97"/>
      <c r="W390" s="97"/>
      <c r="X390" s="9"/>
      <c r="Y390" s="97"/>
      <c r="Z390" s="97"/>
      <c r="AA390" s="9"/>
      <c r="AB390" s="97"/>
      <c r="AC390" s="97"/>
      <c r="AD390" s="9"/>
      <c r="AE390" s="97"/>
      <c r="AF390" s="97"/>
      <c r="AG390" s="9"/>
      <c r="AH390" s="97"/>
      <c r="AI390" s="97"/>
      <c r="AJ390" s="24"/>
    </row>
    <row r="391" spans="2:36" ht="12.75" customHeight="1" x14ac:dyDescent="0.2">
      <c r="B391" s="26"/>
      <c r="C391" s="18"/>
      <c r="D391" s="10"/>
      <c r="E391" s="10"/>
      <c r="F391" s="15" t="s">
        <v>3</v>
      </c>
      <c r="G391" s="9"/>
      <c r="H391" s="9"/>
      <c r="I391" s="9"/>
      <c r="J391" s="9"/>
      <c r="K391" s="9"/>
      <c r="L391" s="9"/>
      <c r="M391" s="9"/>
      <c r="N391" s="9"/>
      <c r="O391" s="9"/>
      <c r="P391" s="97"/>
      <c r="Q391" s="97"/>
      <c r="R391" s="9"/>
      <c r="S391" s="97"/>
      <c r="T391" s="97"/>
      <c r="U391" s="9"/>
      <c r="V391" s="97"/>
      <c r="W391" s="97"/>
      <c r="X391" s="9"/>
      <c r="Y391" s="97"/>
      <c r="Z391" s="97"/>
      <c r="AA391" s="9"/>
      <c r="AB391" s="97"/>
      <c r="AC391" s="97"/>
      <c r="AD391" s="9"/>
      <c r="AE391" s="97"/>
      <c r="AF391" s="97"/>
      <c r="AG391" s="9"/>
      <c r="AH391" s="97"/>
      <c r="AI391" s="97"/>
      <c r="AJ391" s="24"/>
    </row>
    <row r="392" spans="2:36" ht="12.75" customHeight="1" x14ac:dyDescent="0.2">
      <c r="B392" s="26"/>
      <c r="C392" s="18"/>
      <c r="D392" s="10"/>
      <c r="E392" s="10"/>
      <c r="F392" s="15" t="s">
        <v>3</v>
      </c>
      <c r="G392" s="9"/>
      <c r="H392" s="9"/>
      <c r="I392" s="9"/>
      <c r="J392" s="9"/>
      <c r="K392" s="9"/>
      <c r="L392" s="9"/>
      <c r="M392" s="9"/>
      <c r="N392" s="9"/>
      <c r="O392" s="9"/>
      <c r="P392" s="97"/>
      <c r="Q392" s="97"/>
      <c r="R392" s="9"/>
      <c r="S392" s="97"/>
      <c r="T392" s="97"/>
      <c r="U392" s="9"/>
      <c r="V392" s="97"/>
      <c r="W392" s="97"/>
      <c r="X392" s="9"/>
      <c r="Y392" s="97"/>
      <c r="Z392" s="97"/>
      <c r="AA392" s="9"/>
      <c r="AB392" s="97"/>
      <c r="AC392" s="97"/>
      <c r="AD392" s="9"/>
      <c r="AE392" s="97"/>
      <c r="AF392" s="97"/>
      <c r="AG392" s="9"/>
      <c r="AH392" s="97"/>
      <c r="AI392" s="97"/>
      <c r="AJ392" s="24"/>
    </row>
    <row r="393" spans="2:36" ht="12.75" customHeight="1" x14ac:dyDescent="0.2">
      <c r="B393" s="26"/>
      <c r="C393" s="18"/>
      <c r="D393" s="10"/>
      <c r="E393" s="10"/>
      <c r="F393" s="15" t="s">
        <v>3</v>
      </c>
      <c r="G393" s="9"/>
      <c r="H393" s="9"/>
      <c r="I393" s="9"/>
      <c r="J393" s="9"/>
      <c r="K393" s="9"/>
      <c r="L393" s="9"/>
      <c r="M393" s="9"/>
      <c r="N393" s="9"/>
      <c r="O393" s="9"/>
      <c r="P393" s="97"/>
      <c r="Q393" s="97"/>
      <c r="R393" s="9"/>
      <c r="S393" s="97"/>
      <c r="T393" s="97"/>
      <c r="U393" s="9"/>
      <c r="V393" s="97"/>
      <c r="W393" s="97"/>
      <c r="X393" s="9"/>
      <c r="Y393" s="97"/>
      <c r="Z393" s="97"/>
      <c r="AA393" s="9"/>
      <c r="AB393" s="97"/>
      <c r="AC393" s="97"/>
      <c r="AD393" s="9"/>
      <c r="AE393" s="97"/>
      <c r="AF393" s="97"/>
      <c r="AG393" s="9"/>
      <c r="AH393" s="97"/>
      <c r="AI393" s="97"/>
      <c r="AJ393" s="24"/>
    </row>
    <row r="394" spans="2:36" ht="12.75" customHeight="1" x14ac:dyDescent="0.2">
      <c r="B394" s="26"/>
      <c r="C394" s="18"/>
      <c r="D394" s="10"/>
      <c r="E394" s="10"/>
      <c r="F394" s="15" t="s">
        <v>3</v>
      </c>
      <c r="G394" s="9"/>
      <c r="H394" s="9"/>
      <c r="I394" s="9"/>
      <c r="J394" s="9"/>
      <c r="K394" s="9"/>
      <c r="L394" s="9"/>
      <c r="M394" s="9"/>
      <c r="N394" s="9"/>
      <c r="O394" s="9"/>
      <c r="P394" s="97"/>
      <c r="Q394" s="97"/>
      <c r="R394" s="9"/>
      <c r="S394" s="97"/>
      <c r="T394" s="97"/>
      <c r="U394" s="9"/>
      <c r="V394" s="97"/>
      <c r="W394" s="97"/>
      <c r="X394" s="9"/>
      <c r="Y394" s="97"/>
      <c r="Z394" s="97"/>
      <c r="AA394" s="9"/>
      <c r="AB394" s="97"/>
      <c r="AC394" s="97"/>
      <c r="AD394" s="9"/>
      <c r="AE394" s="97"/>
      <c r="AF394" s="97"/>
      <c r="AG394" s="9"/>
      <c r="AH394" s="97"/>
      <c r="AI394" s="97"/>
      <c r="AJ394" s="24"/>
    </row>
    <row r="395" spans="2:36" ht="12.75" customHeight="1" x14ac:dyDescent="0.2">
      <c r="B395" s="26"/>
      <c r="C395" s="18"/>
      <c r="D395" s="10"/>
      <c r="E395" s="10"/>
      <c r="F395" s="15" t="s">
        <v>3</v>
      </c>
      <c r="G395" s="9"/>
      <c r="H395" s="9"/>
      <c r="I395" s="9"/>
      <c r="J395" s="9"/>
      <c r="K395" s="9"/>
      <c r="L395" s="9"/>
      <c r="M395" s="9"/>
      <c r="N395" s="9"/>
      <c r="O395" s="9"/>
      <c r="P395" s="97"/>
      <c r="Q395" s="97"/>
      <c r="R395" s="9"/>
      <c r="S395" s="97"/>
      <c r="T395" s="97"/>
      <c r="U395" s="9"/>
      <c r="V395" s="97"/>
      <c r="W395" s="97"/>
      <c r="X395" s="9"/>
      <c r="Y395" s="97"/>
      <c r="Z395" s="97"/>
      <c r="AA395" s="9"/>
      <c r="AB395" s="97"/>
      <c r="AC395" s="97"/>
      <c r="AD395" s="9"/>
      <c r="AE395" s="97"/>
      <c r="AF395" s="97"/>
      <c r="AG395" s="9"/>
      <c r="AH395" s="97"/>
      <c r="AI395" s="97"/>
      <c r="AJ395" s="24"/>
    </row>
    <row r="396" spans="2:36" ht="12.75" customHeight="1" x14ac:dyDescent="0.2">
      <c r="B396" s="26"/>
      <c r="C396" s="18"/>
      <c r="D396" s="10"/>
      <c r="E396" s="10"/>
      <c r="F396" s="15" t="s">
        <v>3</v>
      </c>
      <c r="G396" s="9"/>
      <c r="H396" s="9"/>
      <c r="I396" s="9"/>
      <c r="J396" s="9"/>
      <c r="K396" s="9"/>
      <c r="L396" s="9"/>
      <c r="M396" s="9"/>
      <c r="N396" s="9"/>
      <c r="O396" s="9"/>
      <c r="P396" s="97"/>
      <c r="Q396" s="97"/>
      <c r="R396" s="9"/>
      <c r="S396" s="97"/>
      <c r="T396" s="97"/>
      <c r="U396" s="9"/>
      <c r="V396" s="97"/>
      <c r="W396" s="97"/>
      <c r="X396" s="9"/>
      <c r="Y396" s="97"/>
      <c r="Z396" s="97"/>
      <c r="AA396" s="9"/>
      <c r="AB396" s="97"/>
      <c r="AC396" s="97"/>
      <c r="AD396" s="9"/>
      <c r="AE396" s="97"/>
      <c r="AF396" s="97"/>
      <c r="AG396" s="9"/>
      <c r="AH396" s="97"/>
      <c r="AI396" s="97"/>
      <c r="AJ396" s="24"/>
    </row>
    <row r="397" spans="2:36" ht="12.75" customHeight="1" x14ac:dyDescent="0.2">
      <c r="B397" s="26"/>
      <c r="C397" s="18"/>
      <c r="D397" s="10"/>
      <c r="E397" s="10"/>
      <c r="F397" s="15" t="s">
        <v>3</v>
      </c>
      <c r="G397" s="9"/>
      <c r="H397" s="9"/>
      <c r="I397" s="9"/>
      <c r="J397" s="9"/>
      <c r="K397" s="9"/>
      <c r="L397" s="9"/>
      <c r="M397" s="9"/>
      <c r="N397" s="9"/>
      <c r="O397" s="9"/>
      <c r="P397" s="97"/>
      <c r="Q397" s="97"/>
      <c r="R397" s="9"/>
      <c r="S397" s="97"/>
      <c r="T397" s="97"/>
      <c r="U397" s="9"/>
      <c r="V397" s="97"/>
      <c r="W397" s="97"/>
      <c r="X397" s="9"/>
      <c r="Y397" s="97"/>
      <c r="Z397" s="97"/>
      <c r="AA397" s="9"/>
      <c r="AB397" s="97"/>
      <c r="AC397" s="97"/>
      <c r="AD397" s="9"/>
      <c r="AE397" s="97"/>
      <c r="AF397" s="97"/>
      <c r="AG397" s="9"/>
      <c r="AH397" s="97"/>
      <c r="AI397" s="97"/>
      <c r="AJ397" s="24"/>
    </row>
    <row r="398" spans="2:36" ht="12.75" customHeight="1" x14ac:dyDescent="0.2">
      <c r="B398" s="26"/>
      <c r="C398" s="18"/>
      <c r="D398" s="10"/>
      <c r="E398" s="10"/>
      <c r="F398" s="15" t="s">
        <v>3</v>
      </c>
      <c r="G398" s="9"/>
      <c r="H398" s="9"/>
      <c r="I398" s="9"/>
      <c r="J398" s="9"/>
      <c r="K398" s="9"/>
      <c r="L398" s="9"/>
      <c r="M398" s="9"/>
      <c r="N398" s="9"/>
      <c r="O398" s="9"/>
      <c r="P398" s="97"/>
      <c r="Q398" s="97"/>
      <c r="R398" s="9"/>
      <c r="S398" s="97"/>
      <c r="T398" s="97"/>
      <c r="U398" s="9"/>
      <c r="V398" s="97"/>
      <c r="W398" s="97"/>
      <c r="X398" s="9"/>
      <c r="Y398" s="97"/>
      <c r="Z398" s="97"/>
      <c r="AA398" s="9"/>
      <c r="AB398" s="97"/>
      <c r="AC398" s="97"/>
      <c r="AD398" s="9"/>
      <c r="AE398" s="97"/>
      <c r="AF398" s="97"/>
      <c r="AG398" s="9"/>
      <c r="AH398" s="97"/>
      <c r="AI398" s="97"/>
      <c r="AJ398" s="24"/>
    </row>
    <row r="399" spans="2:36" ht="12.75" customHeight="1" x14ac:dyDescent="0.2">
      <c r="B399" s="26"/>
      <c r="C399" s="18"/>
      <c r="D399" s="10"/>
      <c r="E399" s="10"/>
      <c r="F399" s="15" t="s">
        <v>3</v>
      </c>
      <c r="G399" s="9"/>
      <c r="H399" s="9"/>
      <c r="I399" s="9"/>
      <c r="J399" s="9"/>
      <c r="K399" s="9"/>
      <c r="L399" s="9"/>
      <c r="M399" s="9"/>
      <c r="N399" s="9"/>
      <c r="O399" s="9"/>
      <c r="P399" s="97"/>
      <c r="Q399" s="97"/>
      <c r="R399" s="9"/>
      <c r="S399" s="97"/>
      <c r="T399" s="97"/>
      <c r="U399" s="9"/>
      <c r="V399" s="97"/>
      <c r="W399" s="97"/>
      <c r="X399" s="9"/>
      <c r="Y399" s="97"/>
      <c r="Z399" s="97"/>
      <c r="AA399" s="9"/>
      <c r="AB399" s="97"/>
      <c r="AC399" s="97"/>
      <c r="AD399" s="9"/>
      <c r="AE399" s="97"/>
      <c r="AF399" s="97"/>
      <c r="AG399" s="9"/>
      <c r="AH399" s="97"/>
      <c r="AI399" s="97"/>
      <c r="AJ399" s="24"/>
    </row>
    <row r="400" spans="2:36" ht="12.75" customHeight="1" x14ac:dyDescent="0.2">
      <c r="B400" s="26"/>
      <c r="C400" s="18"/>
      <c r="D400" s="10"/>
      <c r="E400" s="10"/>
      <c r="F400" s="15" t="s">
        <v>3</v>
      </c>
      <c r="G400" s="9"/>
      <c r="H400" s="9"/>
      <c r="I400" s="9"/>
      <c r="J400" s="9"/>
      <c r="K400" s="9"/>
      <c r="L400" s="9"/>
      <c r="M400" s="9"/>
      <c r="N400" s="9"/>
      <c r="O400" s="9"/>
      <c r="P400" s="97"/>
      <c r="Q400" s="97"/>
      <c r="R400" s="9"/>
      <c r="S400" s="97"/>
      <c r="T400" s="97"/>
      <c r="U400" s="9"/>
      <c r="V400" s="97"/>
      <c r="W400" s="97"/>
      <c r="X400" s="9"/>
      <c r="Y400" s="97"/>
      <c r="Z400" s="97"/>
      <c r="AA400" s="9"/>
      <c r="AB400" s="97"/>
      <c r="AC400" s="97"/>
      <c r="AD400" s="9"/>
      <c r="AE400" s="97"/>
      <c r="AF400" s="97"/>
      <c r="AG400" s="9"/>
      <c r="AH400" s="97"/>
      <c r="AI400" s="97"/>
      <c r="AJ400" s="24"/>
    </row>
    <row r="401" spans="2:36" ht="12.75" customHeight="1" x14ac:dyDescent="0.2">
      <c r="B401" s="26"/>
      <c r="C401" s="18"/>
      <c r="D401" s="10"/>
      <c r="E401" s="10"/>
      <c r="F401" s="15" t="s">
        <v>3</v>
      </c>
      <c r="G401" s="9"/>
      <c r="H401" s="9"/>
      <c r="I401" s="9"/>
      <c r="J401" s="9"/>
      <c r="K401" s="9"/>
      <c r="L401" s="9"/>
      <c r="M401" s="9"/>
      <c r="N401" s="9"/>
      <c r="O401" s="9"/>
      <c r="P401" s="97"/>
      <c r="Q401" s="97"/>
      <c r="R401" s="9"/>
      <c r="S401" s="97"/>
      <c r="T401" s="97"/>
      <c r="U401" s="9"/>
      <c r="V401" s="97"/>
      <c r="W401" s="97"/>
      <c r="X401" s="9"/>
      <c r="Y401" s="97"/>
      <c r="Z401" s="97"/>
      <c r="AA401" s="9"/>
      <c r="AB401" s="97"/>
      <c r="AC401" s="97"/>
      <c r="AD401" s="9"/>
      <c r="AE401" s="97"/>
      <c r="AF401" s="97"/>
      <c r="AG401" s="9"/>
      <c r="AH401" s="97"/>
      <c r="AI401" s="97"/>
      <c r="AJ401" s="24"/>
    </row>
    <row r="402" spans="2:36" ht="12.75" customHeight="1" x14ac:dyDescent="0.2">
      <c r="B402" s="26"/>
      <c r="C402" s="18"/>
      <c r="D402" s="10"/>
      <c r="E402" s="10"/>
      <c r="F402" s="15" t="s">
        <v>3</v>
      </c>
      <c r="G402" s="9"/>
      <c r="H402" s="9"/>
      <c r="I402" s="9"/>
      <c r="J402" s="9"/>
      <c r="K402" s="9"/>
      <c r="L402" s="9"/>
      <c r="M402" s="9"/>
      <c r="N402" s="9"/>
      <c r="O402" s="9"/>
      <c r="P402" s="97"/>
      <c r="Q402" s="97"/>
      <c r="R402" s="9"/>
      <c r="S402" s="97"/>
      <c r="T402" s="97"/>
      <c r="U402" s="9"/>
      <c r="V402" s="97"/>
      <c r="W402" s="97"/>
      <c r="X402" s="9"/>
      <c r="Y402" s="97"/>
      <c r="Z402" s="97"/>
      <c r="AA402" s="9"/>
      <c r="AB402" s="97"/>
      <c r="AC402" s="97"/>
      <c r="AD402" s="9"/>
      <c r="AE402" s="97"/>
      <c r="AF402" s="97"/>
      <c r="AG402" s="9"/>
      <c r="AH402" s="97"/>
      <c r="AI402" s="97"/>
      <c r="AJ402" s="24"/>
    </row>
    <row r="403" spans="2:36" ht="12.75" customHeight="1" x14ac:dyDescent="0.2">
      <c r="B403" s="26"/>
      <c r="C403" s="18"/>
      <c r="D403" s="10"/>
      <c r="E403" s="10"/>
      <c r="F403" s="15" t="s">
        <v>3</v>
      </c>
      <c r="G403" s="9"/>
      <c r="H403" s="9"/>
      <c r="I403" s="9"/>
      <c r="J403" s="9"/>
      <c r="K403" s="9"/>
      <c r="L403" s="9"/>
      <c r="M403" s="9"/>
      <c r="N403" s="9"/>
      <c r="O403" s="9"/>
      <c r="P403" s="97"/>
      <c r="Q403" s="97"/>
      <c r="R403" s="9"/>
      <c r="S403" s="97"/>
      <c r="T403" s="97"/>
      <c r="U403" s="9"/>
      <c r="V403" s="97"/>
      <c r="W403" s="97"/>
      <c r="X403" s="9"/>
      <c r="Y403" s="97"/>
      <c r="Z403" s="97"/>
      <c r="AA403" s="9"/>
      <c r="AB403" s="97"/>
      <c r="AC403" s="97"/>
      <c r="AD403" s="9"/>
      <c r="AE403" s="97"/>
      <c r="AF403" s="97"/>
      <c r="AG403" s="9"/>
      <c r="AH403" s="97"/>
      <c r="AI403" s="97"/>
      <c r="AJ403" s="24"/>
    </row>
    <row r="404" spans="2:36" ht="12.75" customHeight="1" x14ac:dyDescent="0.2">
      <c r="B404" s="26"/>
      <c r="C404" s="18"/>
      <c r="D404" s="10"/>
      <c r="E404" s="10"/>
      <c r="F404" s="15" t="s">
        <v>3</v>
      </c>
      <c r="G404" s="9"/>
      <c r="H404" s="9"/>
      <c r="I404" s="9"/>
      <c r="J404" s="9"/>
      <c r="K404" s="9"/>
      <c r="L404" s="9"/>
      <c r="M404" s="9"/>
      <c r="N404" s="9"/>
      <c r="O404" s="9"/>
      <c r="P404" s="97"/>
      <c r="Q404" s="97"/>
      <c r="R404" s="9"/>
      <c r="S404" s="97"/>
      <c r="T404" s="97"/>
      <c r="U404" s="9"/>
      <c r="V404" s="97"/>
      <c r="W404" s="97"/>
      <c r="X404" s="9"/>
      <c r="Y404" s="97"/>
      <c r="Z404" s="97"/>
      <c r="AA404" s="9"/>
      <c r="AB404" s="97"/>
      <c r="AC404" s="97"/>
      <c r="AD404" s="9"/>
      <c r="AE404" s="97"/>
      <c r="AF404" s="97"/>
      <c r="AG404" s="9"/>
      <c r="AH404" s="97"/>
      <c r="AI404" s="97"/>
      <c r="AJ404" s="24"/>
    </row>
    <row r="405" spans="2:36" ht="12.75" customHeight="1" x14ac:dyDescent="0.2">
      <c r="B405" s="26"/>
      <c r="C405" s="18"/>
      <c r="D405" s="10"/>
      <c r="E405" s="10"/>
      <c r="F405" s="15" t="s">
        <v>3</v>
      </c>
      <c r="G405" s="9"/>
      <c r="H405" s="9"/>
      <c r="I405" s="9"/>
      <c r="J405" s="9"/>
      <c r="K405" s="9"/>
      <c r="L405" s="9"/>
      <c r="M405" s="9"/>
      <c r="N405" s="9"/>
      <c r="O405" s="9"/>
      <c r="P405" s="97"/>
      <c r="Q405" s="97"/>
      <c r="R405" s="9"/>
      <c r="S405" s="97"/>
      <c r="T405" s="97"/>
      <c r="U405" s="9"/>
      <c r="V405" s="97"/>
      <c r="W405" s="97"/>
      <c r="X405" s="9"/>
      <c r="Y405" s="97"/>
      <c r="Z405" s="97"/>
      <c r="AA405" s="9"/>
      <c r="AB405" s="97"/>
      <c r="AC405" s="97"/>
      <c r="AD405" s="9"/>
      <c r="AE405" s="97"/>
      <c r="AF405" s="97"/>
      <c r="AG405" s="9"/>
      <c r="AH405" s="97"/>
      <c r="AI405" s="97"/>
      <c r="AJ405" s="24"/>
    </row>
    <row r="406" spans="2:36" ht="12.75" customHeight="1" x14ac:dyDescent="0.2">
      <c r="B406" s="26"/>
      <c r="C406" s="18"/>
      <c r="D406" s="10"/>
      <c r="E406" s="10"/>
      <c r="F406" s="15" t="s">
        <v>3</v>
      </c>
      <c r="G406" s="9"/>
      <c r="H406" s="9"/>
      <c r="I406" s="9"/>
      <c r="J406" s="9"/>
      <c r="K406" s="9"/>
      <c r="L406" s="9"/>
      <c r="M406" s="9"/>
      <c r="N406" s="9"/>
      <c r="O406" s="9"/>
      <c r="P406" s="97"/>
      <c r="Q406" s="97"/>
      <c r="R406" s="9"/>
      <c r="S406" s="97"/>
      <c r="T406" s="97"/>
      <c r="U406" s="9"/>
      <c r="V406" s="97"/>
      <c r="W406" s="97"/>
      <c r="X406" s="9"/>
      <c r="Y406" s="97"/>
      <c r="Z406" s="97"/>
      <c r="AA406" s="9"/>
      <c r="AB406" s="97"/>
      <c r="AC406" s="97"/>
      <c r="AD406" s="9"/>
      <c r="AE406" s="97"/>
      <c r="AF406" s="97"/>
      <c r="AG406" s="9"/>
      <c r="AH406" s="97"/>
      <c r="AI406" s="97"/>
      <c r="AJ406" s="24"/>
    </row>
    <row r="407" spans="2:36" ht="12.75" customHeight="1" x14ac:dyDescent="0.2">
      <c r="B407" s="26"/>
      <c r="C407" s="18"/>
      <c r="D407" s="10"/>
      <c r="E407" s="10"/>
      <c r="F407" s="15" t="s">
        <v>3</v>
      </c>
      <c r="G407" s="9"/>
      <c r="H407" s="9"/>
      <c r="I407" s="9"/>
      <c r="J407" s="9"/>
      <c r="K407" s="9"/>
      <c r="L407" s="9"/>
      <c r="M407" s="9"/>
      <c r="N407" s="9"/>
      <c r="O407" s="9"/>
      <c r="P407" s="97"/>
      <c r="Q407" s="97"/>
      <c r="R407" s="9"/>
      <c r="S407" s="97"/>
      <c r="T407" s="97"/>
      <c r="U407" s="9"/>
      <c r="V407" s="97"/>
      <c r="W407" s="97"/>
      <c r="X407" s="9"/>
      <c r="Y407" s="97"/>
      <c r="Z407" s="97"/>
      <c r="AA407" s="9"/>
      <c r="AB407" s="97"/>
      <c r="AC407" s="97"/>
      <c r="AD407" s="9"/>
      <c r="AE407" s="97"/>
      <c r="AF407" s="97"/>
      <c r="AG407" s="9"/>
      <c r="AH407" s="97"/>
      <c r="AI407" s="97"/>
      <c r="AJ407" s="24"/>
    </row>
    <row r="408" spans="2:36" ht="12.75" customHeight="1" x14ac:dyDescent="0.2">
      <c r="B408" s="26"/>
      <c r="C408" s="18"/>
      <c r="D408" s="10"/>
      <c r="E408" s="10"/>
      <c r="F408" s="15" t="s">
        <v>3</v>
      </c>
      <c r="G408" s="9"/>
      <c r="H408" s="9"/>
      <c r="I408" s="9"/>
      <c r="J408" s="9"/>
      <c r="K408" s="9"/>
      <c r="L408" s="9"/>
      <c r="M408" s="9"/>
      <c r="N408" s="9"/>
      <c r="O408" s="9"/>
      <c r="P408" s="97"/>
      <c r="Q408" s="97"/>
      <c r="R408" s="9"/>
      <c r="S408" s="97"/>
      <c r="T408" s="97"/>
      <c r="U408" s="9"/>
      <c r="V408" s="97"/>
      <c r="W408" s="97"/>
      <c r="X408" s="9"/>
      <c r="Y408" s="97"/>
      <c r="Z408" s="97"/>
      <c r="AA408" s="9"/>
      <c r="AB408" s="97"/>
      <c r="AC408" s="97"/>
      <c r="AD408" s="9"/>
      <c r="AE408" s="97"/>
      <c r="AF408" s="97"/>
      <c r="AG408" s="9"/>
      <c r="AH408" s="97"/>
      <c r="AI408" s="97"/>
      <c r="AJ408" s="24"/>
    </row>
    <row r="409" spans="2:36" ht="12.75" customHeight="1" x14ac:dyDescent="0.2">
      <c r="B409" s="26"/>
      <c r="C409" s="18"/>
      <c r="D409" s="10"/>
      <c r="E409" s="10"/>
      <c r="F409" s="15" t="s">
        <v>3</v>
      </c>
      <c r="G409" s="9"/>
      <c r="H409" s="9"/>
      <c r="I409" s="9"/>
      <c r="J409" s="9"/>
      <c r="K409" s="9"/>
      <c r="L409" s="9"/>
      <c r="M409" s="9"/>
      <c r="N409" s="9"/>
      <c r="O409" s="9"/>
      <c r="P409" s="97"/>
      <c r="Q409" s="97"/>
      <c r="R409" s="9"/>
      <c r="S409" s="97"/>
      <c r="T409" s="97"/>
      <c r="U409" s="9"/>
      <c r="V409" s="97"/>
      <c r="W409" s="97"/>
      <c r="X409" s="9"/>
      <c r="Y409" s="97"/>
      <c r="Z409" s="97"/>
      <c r="AA409" s="9"/>
      <c r="AB409" s="97"/>
      <c r="AC409" s="97"/>
      <c r="AD409" s="9"/>
      <c r="AE409" s="97"/>
      <c r="AF409" s="97"/>
      <c r="AG409" s="9"/>
      <c r="AH409" s="97"/>
      <c r="AI409" s="97"/>
      <c r="AJ409" s="24"/>
    </row>
    <row r="410" spans="2:36" ht="12.75" customHeight="1" x14ac:dyDescent="0.2">
      <c r="B410" s="26"/>
      <c r="C410" s="18"/>
      <c r="D410" s="10"/>
      <c r="E410" s="10"/>
      <c r="F410" s="15" t="s">
        <v>3</v>
      </c>
      <c r="G410" s="9"/>
      <c r="H410" s="9"/>
      <c r="I410" s="9"/>
      <c r="J410" s="9"/>
      <c r="K410" s="9"/>
      <c r="L410" s="9"/>
      <c r="M410" s="9"/>
      <c r="N410" s="9"/>
      <c r="O410" s="9"/>
      <c r="P410" s="97"/>
      <c r="Q410" s="97"/>
      <c r="R410" s="9"/>
      <c r="S410" s="97"/>
      <c r="T410" s="97"/>
      <c r="U410" s="9"/>
      <c r="V410" s="97"/>
      <c r="W410" s="97"/>
      <c r="X410" s="9"/>
      <c r="Y410" s="97"/>
      <c r="Z410" s="97"/>
      <c r="AA410" s="9"/>
      <c r="AB410" s="97"/>
      <c r="AC410" s="97"/>
      <c r="AD410" s="9"/>
      <c r="AE410" s="97"/>
      <c r="AF410" s="97"/>
      <c r="AG410" s="9"/>
      <c r="AH410" s="97"/>
      <c r="AI410" s="97"/>
      <c r="AJ410" s="24"/>
    </row>
    <row r="411" spans="2:36" ht="12.75" customHeight="1" x14ac:dyDescent="0.2">
      <c r="B411" s="26"/>
      <c r="C411" s="18"/>
      <c r="D411" s="10"/>
      <c r="E411" s="10"/>
      <c r="F411" s="15" t="s">
        <v>3</v>
      </c>
      <c r="G411" s="9"/>
      <c r="H411" s="9"/>
      <c r="I411" s="9"/>
      <c r="J411" s="9"/>
      <c r="K411" s="9"/>
      <c r="L411" s="9"/>
      <c r="M411" s="9"/>
      <c r="N411" s="9"/>
      <c r="O411" s="9"/>
      <c r="P411" s="97"/>
      <c r="Q411" s="97"/>
      <c r="R411" s="9"/>
      <c r="S411" s="97"/>
      <c r="T411" s="97"/>
      <c r="U411" s="9"/>
      <c r="V411" s="97"/>
      <c r="W411" s="97"/>
      <c r="X411" s="9"/>
      <c r="Y411" s="97"/>
      <c r="Z411" s="97"/>
      <c r="AA411" s="9"/>
      <c r="AB411" s="97"/>
      <c r="AC411" s="97"/>
      <c r="AD411" s="9"/>
      <c r="AE411" s="97"/>
      <c r="AF411" s="97"/>
      <c r="AG411" s="9"/>
      <c r="AH411" s="97"/>
      <c r="AI411" s="97"/>
      <c r="AJ411" s="24"/>
    </row>
    <row r="412" spans="2:36" ht="12.75" customHeight="1" x14ac:dyDescent="0.2">
      <c r="B412" s="26"/>
      <c r="C412" s="18"/>
      <c r="D412" s="10"/>
      <c r="E412" s="10"/>
      <c r="F412" s="15" t="s">
        <v>3</v>
      </c>
      <c r="G412" s="9"/>
      <c r="H412" s="9"/>
      <c r="I412" s="9"/>
      <c r="J412" s="9"/>
      <c r="K412" s="9"/>
      <c r="L412" s="9"/>
      <c r="M412" s="9"/>
      <c r="N412" s="9"/>
      <c r="O412" s="9"/>
      <c r="P412" s="97"/>
      <c r="Q412" s="97"/>
      <c r="R412" s="9"/>
      <c r="S412" s="97"/>
      <c r="T412" s="97"/>
      <c r="U412" s="9"/>
      <c r="V412" s="97"/>
      <c r="W412" s="97"/>
      <c r="X412" s="9"/>
      <c r="Y412" s="97"/>
      <c r="Z412" s="97"/>
      <c r="AA412" s="9"/>
      <c r="AB412" s="97"/>
      <c r="AC412" s="97"/>
      <c r="AD412" s="9"/>
      <c r="AE412" s="97"/>
      <c r="AF412" s="97"/>
      <c r="AG412" s="9"/>
      <c r="AH412" s="97"/>
      <c r="AI412" s="97"/>
      <c r="AJ412" s="24"/>
    </row>
    <row r="413" spans="2:36" ht="12.75" customHeight="1" x14ac:dyDescent="0.2">
      <c r="B413" s="26"/>
      <c r="C413" s="18"/>
      <c r="D413" s="10"/>
      <c r="E413" s="10"/>
      <c r="F413" s="15" t="s">
        <v>3</v>
      </c>
      <c r="G413" s="9"/>
      <c r="H413" s="9"/>
      <c r="I413" s="9"/>
      <c r="J413" s="9"/>
      <c r="K413" s="9"/>
      <c r="L413" s="9"/>
      <c r="M413" s="9"/>
      <c r="N413" s="9"/>
      <c r="O413" s="9"/>
      <c r="P413" s="97"/>
      <c r="Q413" s="97"/>
      <c r="R413" s="9"/>
      <c r="S413" s="97"/>
      <c r="T413" s="97"/>
      <c r="U413" s="9"/>
      <c r="V413" s="97"/>
      <c r="W413" s="97"/>
      <c r="X413" s="9"/>
      <c r="Y413" s="97"/>
      <c r="Z413" s="97"/>
      <c r="AA413" s="9"/>
      <c r="AB413" s="97"/>
      <c r="AC413" s="97"/>
      <c r="AD413" s="9"/>
      <c r="AE413" s="97"/>
      <c r="AF413" s="97"/>
      <c r="AG413" s="9"/>
      <c r="AH413" s="97"/>
      <c r="AI413" s="97"/>
      <c r="AJ413" s="24"/>
    </row>
    <row r="414" spans="2:36" ht="12.75" customHeight="1" x14ac:dyDescent="0.2">
      <c r="B414" s="26"/>
      <c r="C414" s="18"/>
      <c r="D414" s="10"/>
      <c r="E414" s="10"/>
      <c r="F414" s="15" t="s">
        <v>3</v>
      </c>
      <c r="G414" s="9"/>
      <c r="H414" s="9"/>
      <c r="I414" s="9"/>
      <c r="J414" s="9"/>
      <c r="K414" s="9"/>
      <c r="L414" s="9"/>
      <c r="M414" s="9"/>
      <c r="N414" s="9"/>
      <c r="O414" s="9"/>
      <c r="P414" s="97"/>
      <c r="Q414" s="97"/>
      <c r="R414" s="9"/>
      <c r="S414" s="97"/>
      <c r="T414" s="97"/>
      <c r="U414" s="9"/>
      <c r="V414" s="97"/>
      <c r="W414" s="97"/>
      <c r="X414" s="9"/>
      <c r="Y414" s="97"/>
      <c r="Z414" s="97"/>
      <c r="AA414" s="9"/>
      <c r="AB414" s="97"/>
      <c r="AC414" s="97"/>
      <c r="AD414" s="9"/>
      <c r="AE414" s="97"/>
      <c r="AF414" s="97"/>
      <c r="AG414" s="9"/>
      <c r="AH414" s="97"/>
      <c r="AI414" s="97"/>
      <c r="AJ414" s="24"/>
    </row>
    <row r="415" spans="2:36" ht="12.75" customHeight="1" x14ac:dyDescent="0.2">
      <c r="B415" s="26"/>
      <c r="C415" s="18"/>
      <c r="D415" s="10"/>
      <c r="E415" s="10"/>
      <c r="F415" s="15" t="s">
        <v>3</v>
      </c>
      <c r="G415" s="9"/>
      <c r="H415" s="9"/>
      <c r="I415" s="9"/>
      <c r="J415" s="9"/>
      <c r="K415" s="9"/>
      <c r="L415" s="9"/>
      <c r="M415" s="9"/>
      <c r="N415" s="9"/>
      <c r="O415" s="9"/>
      <c r="P415" s="97"/>
      <c r="Q415" s="97"/>
      <c r="R415" s="9"/>
      <c r="S415" s="97"/>
      <c r="T415" s="97"/>
      <c r="U415" s="9"/>
      <c r="V415" s="97"/>
      <c r="W415" s="97"/>
      <c r="X415" s="9"/>
      <c r="Y415" s="97"/>
      <c r="Z415" s="97"/>
      <c r="AA415" s="9"/>
      <c r="AB415" s="97"/>
      <c r="AC415" s="97"/>
      <c r="AD415" s="9"/>
      <c r="AE415" s="97"/>
      <c r="AF415" s="97"/>
      <c r="AG415" s="9"/>
      <c r="AH415" s="97"/>
      <c r="AI415" s="97"/>
      <c r="AJ415" s="24"/>
    </row>
    <row r="416" spans="2:36" ht="12.75" customHeight="1" x14ac:dyDescent="0.2">
      <c r="B416" s="26"/>
      <c r="C416" s="18"/>
      <c r="D416" s="10"/>
      <c r="E416" s="10"/>
      <c r="F416" s="15" t="s">
        <v>3</v>
      </c>
      <c r="G416" s="9"/>
      <c r="H416" s="9"/>
      <c r="I416" s="9"/>
      <c r="J416" s="9"/>
      <c r="K416" s="9"/>
      <c r="L416" s="9"/>
      <c r="M416" s="9"/>
      <c r="N416" s="9"/>
      <c r="O416" s="9"/>
      <c r="P416" s="97"/>
      <c r="Q416" s="97"/>
      <c r="R416" s="9"/>
      <c r="S416" s="97"/>
      <c r="T416" s="97"/>
      <c r="U416" s="9"/>
      <c r="V416" s="97"/>
      <c r="W416" s="97"/>
      <c r="X416" s="9"/>
      <c r="Y416" s="97"/>
      <c r="Z416" s="97"/>
      <c r="AA416" s="9"/>
      <c r="AB416" s="97"/>
      <c r="AC416" s="97"/>
      <c r="AD416" s="9"/>
      <c r="AE416" s="97"/>
      <c r="AF416" s="97"/>
      <c r="AG416" s="9"/>
      <c r="AH416" s="97"/>
      <c r="AI416" s="97"/>
      <c r="AJ416" s="24"/>
    </row>
    <row r="417" spans="2:36" ht="12.75" customHeight="1" x14ac:dyDescent="0.2">
      <c r="B417" s="26"/>
      <c r="C417" s="18"/>
      <c r="D417" s="10"/>
      <c r="E417" s="10"/>
      <c r="F417" s="15" t="s">
        <v>3</v>
      </c>
      <c r="G417" s="9"/>
      <c r="H417" s="9"/>
      <c r="I417" s="9"/>
      <c r="J417" s="9"/>
      <c r="K417" s="9"/>
      <c r="L417" s="9"/>
      <c r="M417" s="9"/>
      <c r="N417" s="9"/>
      <c r="O417" s="9"/>
      <c r="P417" s="97"/>
      <c r="Q417" s="97"/>
      <c r="R417" s="9"/>
      <c r="S417" s="97"/>
      <c r="T417" s="97"/>
      <c r="U417" s="9"/>
      <c r="V417" s="97"/>
      <c r="W417" s="97"/>
      <c r="X417" s="9"/>
      <c r="Y417" s="97"/>
      <c r="Z417" s="97"/>
      <c r="AA417" s="9"/>
      <c r="AB417" s="97"/>
      <c r="AC417" s="97"/>
      <c r="AD417" s="9"/>
      <c r="AE417" s="97"/>
      <c r="AF417" s="97"/>
      <c r="AG417" s="9"/>
      <c r="AH417" s="97"/>
      <c r="AI417" s="97"/>
      <c r="AJ417" s="24"/>
    </row>
    <row r="418" spans="2:36" ht="12.75" customHeight="1" x14ac:dyDescent="0.2">
      <c r="B418" s="26"/>
      <c r="C418" s="18"/>
      <c r="D418" s="10"/>
      <c r="E418" s="10"/>
      <c r="F418" s="15" t="s">
        <v>3</v>
      </c>
      <c r="G418" s="9"/>
      <c r="H418" s="9"/>
      <c r="I418" s="9"/>
      <c r="J418" s="9"/>
      <c r="K418" s="9"/>
      <c r="L418" s="9"/>
      <c r="M418" s="9"/>
      <c r="N418" s="9"/>
      <c r="O418" s="9"/>
      <c r="P418" s="97"/>
      <c r="Q418" s="97"/>
      <c r="R418" s="9"/>
      <c r="S418" s="97"/>
      <c r="T418" s="97"/>
      <c r="U418" s="9"/>
      <c r="V418" s="97"/>
      <c r="W418" s="97"/>
      <c r="X418" s="9"/>
      <c r="Y418" s="97"/>
      <c r="Z418" s="97"/>
      <c r="AA418" s="9"/>
      <c r="AB418" s="97"/>
      <c r="AC418" s="97"/>
      <c r="AD418" s="9"/>
      <c r="AE418" s="97"/>
      <c r="AF418" s="97"/>
      <c r="AG418" s="9"/>
      <c r="AH418" s="97"/>
      <c r="AI418" s="97"/>
      <c r="AJ418" s="24"/>
    </row>
    <row r="419" spans="2:36" ht="12.75" customHeight="1" x14ac:dyDescent="0.2">
      <c r="B419" s="26"/>
      <c r="C419" s="18"/>
      <c r="D419" s="10"/>
      <c r="E419" s="10"/>
      <c r="F419" s="15" t="s">
        <v>3</v>
      </c>
      <c r="G419" s="9"/>
      <c r="H419" s="9"/>
      <c r="I419" s="9"/>
      <c r="J419" s="9"/>
      <c r="K419" s="9"/>
      <c r="L419" s="9"/>
      <c r="M419" s="9"/>
      <c r="N419" s="9"/>
      <c r="O419" s="9"/>
      <c r="P419" s="97"/>
      <c r="Q419" s="97"/>
      <c r="R419" s="9"/>
      <c r="S419" s="97"/>
      <c r="T419" s="97"/>
      <c r="U419" s="9"/>
      <c r="V419" s="97"/>
      <c r="W419" s="97"/>
      <c r="X419" s="9"/>
      <c r="Y419" s="97"/>
      <c r="Z419" s="97"/>
      <c r="AA419" s="9"/>
      <c r="AB419" s="97"/>
      <c r="AC419" s="97"/>
      <c r="AD419" s="9"/>
      <c r="AE419" s="97"/>
      <c r="AF419" s="97"/>
      <c r="AG419" s="9"/>
      <c r="AH419" s="97"/>
      <c r="AI419" s="97"/>
      <c r="AJ419" s="24"/>
    </row>
    <row r="420" spans="2:36" ht="12.75" customHeight="1" x14ac:dyDescent="0.2">
      <c r="B420" s="26"/>
      <c r="C420" s="18"/>
      <c r="D420" s="10"/>
      <c r="E420" s="10"/>
      <c r="F420" s="15" t="s">
        <v>3</v>
      </c>
      <c r="G420" s="9"/>
      <c r="H420" s="9"/>
      <c r="I420" s="9"/>
      <c r="J420" s="9"/>
      <c r="K420" s="9"/>
      <c r="L420" s="9"/>
      <c r="M420" s="9"/>
      <c r="N420" s="9"/>
      <c r="O420" s="9"/>
      <c r="P420" s="97"/>
      <c r="Q420" s="97"/>
      <c r="R420" s="9"/>
      <c r="S420" s="97"/>
      <c r="T420" s="97"/>
      <c r="U420" s="9"/>
      <c r="V420" s="97"/>
      <c r="W420" s="97"/>
      <c r="X420" s="9"/>
      <c r="Y420" s="97"/>
      <c r="Z420" s="97"/>
      <c r="AA420" s="9"/>
      <c r="AB420" s="97"/>
      <c r="AC420" s="97"/>
      <c r="AD420" s="9"/>
      <c r="AE420" s="97"/>
      <c r="AF420" s="97"/>
      <c r="AG420" s="9"/>
      <c r="AH420" s="97"/>
      <c r="AI420" s="97"/>
      <c r="AJ420" s="24"/>
    </row>
    <row r="421" spans="2:36" ht="12.75" customHeight="1" x14ac:dyDescent="0.2">
      <c r="B421" s="26"/>
      <c r="C421" s="18"/>
      <c r="D421" s="10"/>
      <c r="E421" s="10"/>
      <c r="F421" s="15" t="s">
        <v>3</v>
      </c>
      <c r="G421" s="9"/>
      <c r="H421" s="9"/>
      <c r="I421" s="9"/>
      <c r="J421" s="9"/>
      <c r="K421" s="9"/>
      <c r="L421" s="9"/>
      <c r="M421" s="9"/>
      <c r="N421" s="9"/>
      <c r="O421" s="9"/>
      <c r="P421" s="97"/>
      <c r="Q421" s="97"/>
      <c r="R421" s="9"/>
      <c r="S421" s="97"/>
      <c r="T421" s="97"/>
      <c r="U421" s="9"/>
      <c r="V421" s="97"/>
      <c r="W421" s="97"/>
      <c r="X421" s="9"/>
      <c r="Y421" s="97"/>
      <c r="Z421" s="97"/>
      <c r="AA421" s="9"/>
      <c r="AB421" s="97"/>
      <c r="AC421" s="97"/>
      <c r="AD421" s="9"/>
      <c r="AE421" s="97"/>
      <c r="AF421" s="97"/>
      <c r="AG421" s="9"/>
      <c r="AH421" s="97"/>
      <c r="AI421" s="97"/>
      <c r="AJ421" s="24"/>
    </row>
    <row r="422" spans="2:36" ht="12.75" customHeight="1" x14ac:dyDescent="0.2">
      <c r="B422" s="26"/>
      <c r="C422" s="18"/>
      <c r="D422" s="10"/>
      <c r="E422" s="10"/>
      <c r="F422" s="15" t="s">
        <v>3</v>
      </c>
      <c r="G422" s="9"/>
      <c r="H422" s="9"/>
      <c r="I422" s="9"/>
      <c r="J422" s="9"/>
      <c r="K422" s="9"/>
      <c r="L422" s="9"/>
      <c r="M422" s="9"/>
      <c r="N422" s="9"/>
      <c r="O422" s="9"/>
      <c r="P422" s="97"/>
      <c r="Q422" s="97"/>
      <c r="R422" s="9"/>
      <c r="S422" s="97"/>
      <c r="T422" s="97"/>
      <c r="U422" s="9"/>
      <c r="V422" s="97"/>
      <c r="W422" s="97"/>
      <c r="X422" s="9"/>
      <c r="Y422" s="97"/>
      <c r="Z422" s="97"/>
      <c r="AA422" s="9"/>
      <c r="AB422" s="97"/>
      <c r="AC422" s="97"/>
      <c r="AD422" s="9"/>
      <c r="AE422" s="97"/>
      <c r="AF422" s="97"/>
      <c r="AG422" s="9"/>
      <c r="AH422" s="97"/>
      <c r="AI422" s="97"/>
      <c r="AJ422" s="24"/>
    </row>
    <row r="423" spans="2:36" ht="12.75" customHeight="1" x14ac:dyDescent="0.2">
      <c r="B423" s="26"/>
      <c r="C423" s="18"/>
      <c r="D423" s="10"/>
      <c r="E423" s="10"/>
      <c r="F423" s="15" t="s">
        <v>3</v>
      </c>
      <c r="G423" s="9"/>
      <c r="H423" s="9"/>
      <c r="I423" s="9"/>
      <c r="J423" s="9"/>
      <c r="K423" s="9"/>
      <c r="L423" s="9"/>
      <c r="M423" s="9"/>
      <c r="N423" s="9"/>
      <c r="O423" s="9"/>
      <c r="P423" s="97"/>
      <c r="Q423" s="97"/>
      <c r="R423" s="9"/>
      <c r="S423" s="97"/>
      <c r="T423" s="97"/>
      <c r="U423" s="9"/>
      <c r="V423" s="97"/>
      <c r="W423" s="97"/>
      <c r="X423" s="9"/>
      <c r="Y423" s="97"/>
      <c r="Z423" s="97"/>
      <c r="AA423" s="9"/>
      <c r="AB423" s="97"/>
      <c r="AC423" s="97"/>
      <c r="AD423" s="9"/>
      <c r="AE423" s="97"/>
      <c r="AF423" s="97"/>
      <c r="AG423" s="9"/>
      <c r="AH423" s="97"/>
      <c r="AI423" s="97"/>
      <c r="AJ423" s="24"/>
    </row>
    <row r="424" spans="2:36" ht="12.75" customHeight="1" x14ac:dyDescent="0.2">
      <c r="B424" s="26"/>
      <c r="C424" s="18"/>
      <c r="D424" s="10"/>
      <c r="E424" s="10"/>
      <c r="F424" s="15" t="s">
        <v>3</v>
      </c>
      <c r="G424" s="9"/>
      <c r="H424" s="9"/>
      <c r="I424" s="9"/>
      <c r="J424" s="9"/>
      <c r="K424" s="9"/>
      <c r="L424" s="9"/>
      <c r="M424" s="9"/>
      <c r="N424" s="9"/>
      <c r="O424" s="9"/>
      <c r="P424" s="97"/>
      <c r="Q424" s="97"/>
      <c r="R424" s="9"/>
      <c r="S424" s="97"/>
      <c r="T424" s="97"/>
      <c r="U424" s="9"/>
      <c r="V424" s="97"/>
      <c r="W424" s="97"/>
      <c r="X424" s="9"/>
      <c r="Y424" s="97"/>
      <c r="Z424" s="97"/>
      <c r="AA424" s="9"/>
      <c r="AB424" s="97"/>
      <c r="AC424" s="97"/>
      <c r="AD424" s="9"/>
      <c r="AE424" s="97"/>
      <c r="AF424" s="97"/>
      <c r="AG424" s="9"/>
      <c r="AH424" s="97"/>
      <c r="AI424" s="97"/>
      <c r="AJ424" s="24"/>
    </row>
    <row r="425" spans="2:36" ht="12.75" customHeight="1" x14ac:dyDescent="0.2">
      <c r="B425" s="26"/>
      <c r="C425" s="18"/>
      <c r="D425" s="10"/>
      <c r="E425" s="10"/>
      <c r="F425" s="15" t="s">
        <v>3</v>
      </c>
      <c r="G425" s="9"/>
      <c r="H425" s="9"/>
      <c r="I425" s="9"/>
      <c r="J425" s="9"/>
      <c r="K425" s="9"/>
      <c r="L425" s="9"/>
      <c r="M425" s="9"/>
      <c r="N425" s="9"/>
      <c r="O425" s="9"/>
      <c r="P425" s="97"/>
      <c r="Q425" s="97"/>
      <c r="R425" s="9"/>
      <c r="S425" s="97"/>
      <c r="T425" s="97"/>
      <c r="U425" s="9"/>
      <c r="V425" s="97"/>
      <c r="W425" s="97"/>
      <c r="X425" s="9"/>
      <c r="Y425" s="97"/>
      <c r="Z425" s="97"/>
      <c r="AA425" s="9"/>
      <c r="AB425" s="97"/>
      <c r="AC425" s="97"/>
      <c r="AD425" s="9"/>
      <c r="AE425" s="97"/>
      <c r="AF425" s="97"/>
      <c r="AG425" s="9"/>
      <c r="AH425" s="97"/>
      <c r="AI425" s="97"/>
      <c r="AJ425" s="24"/>
    </row>
    <row r="426" spans="2:36" ht="12.75" customHeight="1" x14ac:dyDescent="0.2">
      <c r="B426" s="26"/>
      <c r="C426" s="18"/>
      <c r="D426" s="10"/>
      <c r="E426" s="10"/>
      <c r="F426" s="15" t="s">
        <v>3</v>
      </c>
      <c r="G426" s="9"/>
      <c r="H426" s="9"/>
      <c r="I426" s="9"/>
      <c r="J426" s="9"/>
      <c r="K426" s="9"/>
      <c r="L426" s="9"/>
      <c r="M426" s="9"/>
      <c r="N426" s="9"/>
      <c r="O426" s="9"/>
      <c r="P426" s="97"/>
      <c r="Q426" s="97"/>
      <c r="R426" s="9"/>
      <c r="S426" s="97"/>
      <c r="T426" s="97"/>
      <c r="U426" s="9"/>
      <c r="V426" s="97"/>
      <c r="W426" s="97"/>
      <c r="X426" s="9"/>
      <c r="Y426" s="97"/>
      <c r="Z426" s="97"/>
      <c r="AA426" s="9"/>
      <c r="AB426" s="97"/>
      <c r="AC426" s="97"/>
      <c r="AD426" s="9"/>
      <c r="AE426" s="97"/>
      <c r="AF426" s="97"/>
      <c r="AG426" s="9"/>
      <c r="AH426" s="97"/>
      <c r="AI426" s="97"/>
      <c r="AJ426" s="24"/>
    </row>
    <row r="427" spans="2:36" ht="12.75" customHeight="1" x14ac:dyDescent="0.2">
      <c r="B427" s="26"/>
      <c r="C427" s="18"/>
      <c r="D427" s="10"/>
      <c r="E427" s="10"/>
      <c r="F427" s="15" t="s">
        <v>3</v>
      </c>
      <c r="G427" s="9"/>
      <c r="H427" s="9"/>
      <c r="I427" s="9"/>
      <c r="J427" s="9"/>
      <c r="K427" s="9"/>
      <c r="L427" s="9"/>
      <c r="M427" s="9"/>
      <c r="N427" s="9"/>
      <c r="O427" s="9"/>
      <c r="P427" s="97"/>
      <c r="Q427" s="97"/>
      <c r="R427" s="9"/>
      <c r="S427" s="97"/>
      <c r="T427" s="97"/>
      <c r="U427" s="9"/>
      <c r="V427" s="97"/>
      <c r="W427" s="97"/>
      <c r="X427" s="9"/>
      <c r="Y427" s="97"/>
      <c r="Z427" s="97"/>
      <c r="AA427" s="9"/>
      <c r="AB427" s="97"/>
      <c r="AC427" s="97"/>
      <c r="AD427" s="9"/>
      <c r="AE427" s="97"/>
      <c r="AF427" s="97"/>
      <c r="AG427" s="9"/>
      <c r="AH427" s="97"/>
      <c r="AI427" s="97"/>
      <c r="AJ427" s="24"/>
    </row>
    <row r="428" spans="2:36" ht="12.75" customHeight="1" x14ac:dyDescent="0.2">
      <c r="B428" s="26"/>
      <c r="C428" s="18"/>
      <c r="D428" s="10"/>
      <c r="E428" s="10"/>
      <c r="F428" s="15" t="s">
        <v>3</v>
      </c>
      <c r="G428" s="9"/>
      <c r="H428" s="9"/>
      <c r="I428" s="9"/>
      <c r="J428" s="9"/>
      <c r="K428" s="9"/>
      <c r="L428" s="9"/>
      <c r="M428" s="9"/>
      <c r="N428" s="9"/>
      <c r="O428" s="9"/>
      <c r="P428" s="97"/>
      <c r="Q428" s="97"/>
      <c r="R428" s="9"/>
      <c r="S428" s="97"/>
      <c r="T428" s="97"/>
      <c r="U428" s="9"/>
      <c r="V428" s="97"/>
      <c r="W428" s="97"/>
      <c r="X428" s="9"/>
      <c r="Y428" s="97"/>
      <c r="Z428" s="97"/>
      <c r="AA428" s="9"/>
      <c r="AB428" s="97"/>
      <c r="AC428" s="97"/>
      <c r="AD428" s="9"/>
      <c r="AE428" s="97"/>
      <c r="AF428" s="97"/>
      <c r="AG428" s="9"/>
      <c r="AH428" s="97"/>
      <c r="AI428" s="97"/>
      <c r="AJ428" s="24"/>
    </row>
    <row r="429" spans="2:36" ht="12.75" customHeight="1" x14ac:dyDescent="0.2">
      <c r="B429" s="26"/>
      <c r="C429" s="18"/>
      <c r="D429" s="10"/>
      <c r="E429" s="10"/>
      <c r="F429" s="15" t="s">
        <v>3</v>
      </c>
      <c r="G429" s="9"/>
      <c r="H429" s="9"/>
      <c r="I429" s="9"/>
      <c r="J429" s="9"/>
      <c r="K429" s="9"/>
      <c r="L429" s="9"/>
      <c r="M429" s="9"/>
      <c r="N429" s="9"/>
      <c r="O429" s="9"/>
      <c r="P429" s="97"/>
      <c r="Q429" s="97"/>
      <c r="R429" s="9"/>
      <c r="S429" s="97"/>
      <c r="T429" s="97"/>
      <c r="U429" s="9"/>
      <c r="V429" s="97"/>
      <c r="W429" s="97"/>
      <c r="X429" s="9"/>
      <c r="Y429" s="97"/>
      <c r="Z429" s="97"/>
      <c r="AA429" s="9"/>
      <c r="AB429" s="97"/>
      <c r="AC429" s="97"/>
      <c r="AD429" s="9"/>
      <c r="AE429" s="97"/>
      <c r="AF429" s="97"/>
      <c r="AG429" s="9"/>
      <c r="AH429" s="97"/>
      <c r="AI429" s="97"/>
      <c r="AJ429" s="24"/>
    </row>
    <row r="430" spans="2:36" ht="12.75" customHeight="1" x14ac:dyDescent="0.2">
      <c r="B430" s="26"/>
      <c r="C430" s="18"/>
      <c r="D430" s="10"/>
      <c r="E430" s="10"/>
      <c r="F430" s="15" t="s">
        <v>3</v>
      </c>
      <c r="G430" s="9"/>
      <c r="H430" s="9"/>
      <c r="I430" s="9"/>
      <c r="J430" s="9"/>
      <c r="K430" s="9"/>
      <c r="L430" s="9"/>
      <c r="M430" s="9"/>
      <c r="N430" s="9"/>
      <c r="O430" s="9"/>
      <c r="P430" s="97"/>
      <c r="Q430" s="97"/>
      <c r="R430" s="9"/>
      <c r="S430" s="97"/>
      <c r="T430" s="97"/>
      <c r="U430" s="9"/>
      <c r="V430" s="97"/>
      <c r="W430" s="97"/>
      <c r="X430" s="9"/>
      <c r="Y430" s="97"/>
      <c r="Z430" s="97"/>
      <c r="AA430" s="9"/>
      <c r="AB430" s="97"/>
      <c r="AC430" s="97"/>
      <c r="AD430" s="9"/>
      <c r="AE430" s="97"/>
      <c r="AF430" s="97"/>
      <c r="AG430" s="9"/>
      <c r="AH430" s="97"/>
      <c r="AI430" s="97"/>
      <c r="AJ430" s="24"/>
    </row>
    <row r="431" spans="2:36" ht="12.75" customHeight="1" x14ac:dyDescent="0.2">
      <c r="B431" s="26"/>
      <c r="C431" s="18"/>
      <c r="D431" s="10"/>
      <c r="E431" s="10"/>
      <c r="F431" s="15" t="s">
        <v>3</v>
      </c>
      <c r="G431" s="9"/>
      <c r="H431" s="9"/>
      <c r="I431" s="9"/>
      <c r="J431" s="9"/>
      <c r="K431" s="9"/>
      <c r="L431" s="9"/>
      <c r="M431" s="9"/>
      <c r="N431" s="9"/>
      <c r="O431" s="9"/>
      <c r="P431" s="97"/>
      <c r="Q431" s="97"/>
      <c r="R431" s="9"/>
      <c r="S431" s="97"/>
      <c r="T431" s="97"/>
      <c r="U431" s="9"/>
      <c r="V431" s="97"/>
      <c r="W431" s="97"/>
      <c r="X431" s="9"/>
      <c r="Y431" s="97"/>
      <c r="Z431" s="97"/>
      <c r="AA431" s="9"/>
      <c r="AB431" s="97"/>
      <c r="AC431" s="97"/>
      <c r="AD431" s="9"/>
      <c r="AE431" s="97"/>
      <c r="AF431" s="97"/>
      <c r="AG431" s="9"/>
      <c r="AH431" s="97"/>
      <c r="AI431" s="97"/>
      <c r="AJ431" s="24"/>
    </row>
    <row r="432" spans="2:36" ht="12.75" customHeight="1" x14ac:dyDescent="0.2">
      <c r="B432" s="26"/>
      <c r="C432" s="18"/>
      <c r="D432" s="10"/>
      <c r="E432" s="10"/>
      <c r="F432" s="15" t="s">
        <v>3</v>
      </c>
      <c r="G432" s="9"/>
      <c r="H432" s="9"/>
      <c r="I432" s="9"/>
      <c r="J432" s="9"/>
      <c r="K432" s="9"/>
      <c r="L432" s="9"/>
      <c r="M432" s="9"/>
      <c r="N432" s="9"/>
      <c r="O432" s="9"/>
      <c r="P432" s="97"/>
      <c r="Q432" s="97"/>
      <c r="R432" s="9"/>
      <c r="S432" s="97"/>
      <c r="T432" s="97"/>
      <c r="U432" s="9"/>
      <c r="V432" s="97"/>
      <c r="W432" s="97"/>
      <c r="X432" s="9"/>
      <c r="Y432" s="97"/>
      <c r="Z432" s="97"/>
      <c r="AA432" s="9"/>
      <c r="AB432" s="97"/>
      <c r="AC432" s="97"/>
      <c r="AD432" s="9"/>
      <c r="AE432" s="97"/>
      <c r="AF432" s="97"/>
      <c r="AG432" s="9"/>
      <c r="AH432" s="97"/>
      <c r="AI432" s="97"/>
      <c r="AJ432" s="24"/>
    </row>
    <row r="433" spans="2:36" ht="12.75" customHeight="1" x14ac:dyDescent="0.2">
      <c r="B433" s="26"/>
      <c r="C433" s="18"/>
      <c r="D433" s="10"/>
      <c r="E433" s="10"/>
      <c r="F433" s="15" t="s">
        <v>3</v>
      </c>
      <c r="G433" s="9"/>
      <c r="H433" s="9"/>
      <c r="I433" s="9"/>
      <c r="J433" s="9"/>
      <c r="K433" s="9"/>
      <c r="L433" s="9"/>
      <c r="M433" s="9"/>
      <c r="N433" s="9"/>
      <c r="O433" s="9"/>
      <c r="P433" s="97"/>
      <c r="Q433" s="97"/>
      <c r="R433" s="9"/>
      <c r="S433" s="97"/>
      <c r="T433" s="97"/>
      <c r="U433" s="9"/>
      <c r="V433" s="97"/>
      <c r="W433" s="97"/>
      <c r="X433" s="9"/>
      <c r="Y433" s="97"/>
      <c r="Z433" s="97"/>
      <c r="AA433" s="9"/>
      <c r="AB433" s="97"/>
      <c r="AC433" s="97"/>
      <c r="AD433" s="9"/>
      <c r="AE433" s="97"/>
      <c r="AF433" s="97"/>
      <c r="AG433" s="9"/>
      <c r="AH433" s="97"/>
      <c r="AI433" s="97"/>
      <c r="AJ433" s="24"/>
    </row>
    <row r="434" spans="2:36" ht="12.75" customHeight="1" x14ac:dyDescent="0.2">
      <c r="B434" s="26"/>
      <c r="C434" s="18"/>
      <c r="D434" s="10"/>
      <c r="E434" s="10"/>
      <c r="F434" s="15" t="s">
        <v>3</v>
      </c>
      <c r="G434" s="9"/>
      <c r="H434" s="9"/>
      <c r="I434" s="9"/>
      <c r="J434" s="9"/>
      <c r="K434" s="9"/>
      <c r="L434" s="9"/>
      <c r="M434" s="9"/>
      <c r="N434" s="9"/>
      <c r="O434" s="9"/>
      <c r="P434" s="97"/>
      <c r="Q434" s="97"/>
      <c r="R434" s="9"/>
      <c r="S434" s="97"/>
      <c r="T434" s="97"/>
      <c r="U434" s="9"/>
      <c r="V434" s="97"/>
      <c r="W434" s="97"/>
      <c r="X434" s="9"/>
      <c r="Y434" s="97"/>
      <c r="Z434" s="97"/>
      <c r="AA434" s="9"/>
      <c r="AB434" s="97"/>
      <c r="AC434" s="97"/>
      <c r="AD434" s="9"/>
      <c r="AE434" s="97"/>
      <c r="AF434" s="97"/>
      <c r="AG434" s="9"/>
      <c r="AH434" s="97"/>
      <c r="AI434" s="97"/>
      <c r="AJ434" s="24"/>
    </row>
    <row r="435" spans="2:36" ht="12.75" customHeight="1" x14ac:dyDescent="0.2">
      <c r="B435" s="26"/>
      <c r="C435" s="18"/>
      <c r="D435" s="10"/>
      <c r="E435" s="10"/>
      <c r="F435" s="15" t="s">
        <v>3</v>
      </c>
      <c r="G435" s="9"/>
      <c r="H435" s="9"/>
      <c r="I435" s="9"/>
      <c r="J435" s="9"/>
      <c r="K435" s="9"/>
      <c r="L435" s="9"/>
      <c r="M435" s="9"/>
      <c r="N435" s="9"/>
      <c r="O435" s="9"/>
      <c r="P435" s="97"/>
      <c r="Q435" s="97"/>
      <c r="R435" s="9"/>
      <c r="S435" s="97"/>
      <c r="T435" s="97"/>
      <c r="U435" s="9"/>
      <c r="V435" s="97"/>
      <c r="W435" s="97"/>
      <c r="X435" s="9"/>
      <c r="Y435" s="97"/>
      <c r="Z435" s="97"/>
      <c r="AA435" s="9"/>
      <c r="AB435" s="97"/>
      <c r="AC435" s="97"/>
      <c r="AD435" s="9"/>
      <c r="AE435" s="97"/>
      <c r="AF435" s="97"/>
      <c r="AG435" s="9"/>
      <c r="AH435" s="97"/>
      <c r="AI435" s="97"/>
      <c r="AJ435" s="24"/>
    </row>
    <row r="436" spans="2:36" ht="12.75" customHeight="1" x14ac:dyDescent="0.2">
      <c r="B436" s="26"/>
      <c r="C436" s="18"/>
      <c r="D436" s="10"/>
      <c r="E436" s="10"/>
      <c r="F436" s="15" t="s">
        <v>3</v>
      </c>
      <c r="G436" s="9"/>
      <c r="H436" s="9"/>
      <c r="I436" s="9"/>
      <c r="J436" s="9"/>
      <c r="K436" s="9"/>
      <c r="L436" s="9"/>
      <c r="M436" s="9"/>
      <c r="N436" s="9"/>
      <c r="O436" s="9"/>
      <c r="P436" s="97"/>
      <c r="Q436" s="97"/>
      <c r="R436" s="9"/>
      <c r="S436" s="97"/>
      <c r="T436" s="97"/>
      <c r="U436" s="9"/>
      <c r="V436" s="97"/>
      <c r="W436" s="97"/>
      <c r="X436" s="9"/>
      <c r="Y436" s="97"/>
      <c r="Z436" s="97"/>
      <c r="AA436" s="9"/>
      <c r="AB436" s="97"/>
      <c r="AC436" s="97"/>
      <c r="AD436" s="9"/>
      <c r="AE436" s="97"/>
      <c r="AF436" s="97"/>
      <c r="AG436" s="9"/>
      <c r="AH436" s="97"/>
      <c r="AI436" s="97"/>
      <c r="AJ436" s="24"/>
    </row>
    <row r="437" spans="2:36" ht="12.75" customHeight="1" x14ac:dyDescent="0.2">
      <c r="B437" s="26"/>
      <c r="C437" s="18"/>
      <c r="D437" s="10"/>
      <c r="E437" s="10"/>
      <c r="F437" s="15" t="s">
        <v>3</v>
      </c>
      <c r="G437" s="9"/>
      <c r="H437" s="9"/>
      <c r="I437" s="9"/>
      <c r="J437" s="9"/>
      <c r="K437" s="9"/>
      <c r="L437" s="9"/>
      <c r="M437" s="9"/>
      <c r="N437" s="9"/>
      <c r="O437" s="9"/>
      <c r="P437" s="97"/>
      <c r="Q437" s="97"/>
      <c r="R437" s="9"/>
      <c r="S437" s="97"/>
      <c r="T437" s="97"/>
      <c r="U437" s="9"/>
      <c r="V437" s="97"/>
      <c r="W437" s="97"/>
      <c r="X437" s="9"/>
      <c r="Y437" s="97"/>
      <c r="Z437" s="97"/>
      <c r="AA437" s="9"/>
      <c r="AB437" s="97"/>
      <c r="AC437" s="97"/>
      <c r="AD437" s="9"/>
      <c r="AE437" s="97"/>
      <c r="AF437" s="97"/>
      <c r="AG437" s="9"/>
      <c r="AH437" s="97"/>
      <c r="AI437" s="97"/>
      <c r="AJ437" s="24"/>
    </row>
    <row r="438" spans="2:36" ht="12.75" customHeight="1" x14ac:dyDescent="0.2">
      <c r="B438" s="26"/>
      <c r="C438" s="18"/>
      <c r="D438" s="10"/>
      <c r="E438" s="10"/>
      <c r="F438" s="15" t="s">
        <v>3</v>
      </c>
      <c r="G438" s="9"/>
      <c r="H438" s="9"/>
      <c r="I438" s="9"/>
      <c r="J438" s="9"/>
      <c r="K438" s="9"/>
      <c r="L438" s="9"/>
      <c r="M438" s="9"/>
      <c r="N438" s="9"/>
      <c r="O438" s="9"/>
      <c r="P438" s="97"/>
      <c r="Q438" s="97"/>
      <c r="R438" s="9"/>
      <c r="S438" s="97"/>
      <c r="T438" s="97"/>
      <c r="U438" s="9"/>
      <c r="V438" s="97"/>
      <c r="W438" s="97"/>
      <c r="X438" s="9"/>
      <c r="Y438" s="97"/>
      <c r="Z438" s="97"/>
      <c r="AA438" s="9"/>
      <c r="AB438" s="97"/>
      <c r="AC438" s="97"/>
      <c r="AD438" s="9"/>
      <c r="AE438" s="97"/>
      <c r="AF438" s="97"/>
      <c r="AG438" s="9"/>
      <c r="AH438" s="97"/>
      <c r="AI438" s="97"/>
      <c r="AJ438" s="24"/>
    </row>
    <row r="439" spans="2:36" ht="12.75" customHeight="1" x14ac:dyDescent="0.2">
      <c r="B439" s="26"/>
      <c r="C439" s="18"/>
      <c r="D439" s="10"/>
      <c r="E439" s="10"/>
      <c r="F439" s="15" t="s">
        <v>3</v>
      </c>
      <c r="G439" s="9"/>
      <c r="H439" s="9"/>
      <c r="I439" s="9"/>
      <c r="J439" s="9"/>
      <c r="K439" s="9"/>
      <c r="L439" s="9"/>
      <c r="M439" s="9"/>
      <c r="N439" s="9"/>
      <c r="O439" s="9"/>
      <c r="P439" s="97"/>
      <c r="Q439" s="97"/>
      <c r="R439" s="9"/>
      <c r="S439" s="97"/>
      <c r="T439" s="97"/>
      <c r="U439" s="9"/>
      <c r="V439" s="97"/>
      <c r="W439" s="97"/>
      <c r="X439" s="9"/>
      <c r="Y439" s="97"/>
      <c r="Z439" s="97"/>
      <c r="AA439" s="9"/>
      <c r="AB439" s="97"/>
      <c r="AC439" s="97"/>
      <c r="AD439" s="9"/>
      <c r="AE439" s="97"/>
      <c r="AF439" s="97"/>
      <c r="AG439" s="9"/>
      <c r="AH439" s="97"/>
      <c r="AI439" s="97"/>
      <c r="AJ439" s="24"/>
    </row>
    <row r="440" spans="2:36" ht="12.75" customHeight="1" x14ac:dyDescent="0.2">
      <c r="B440" s="26"/>
      <c r="C440" s="18"/>
      <c r="D440" s="10"/>
      <c r="E440" s="10"/>
      <c r="F440" s="15" t="s">
        <v>3</v>
      </c>
      <c r="G440" s="9"/>
      <c r="H440" s="9"/>
      <c r="I440" s="9"/>
      <c r="J440" s="9"/>
      <c r="K440" s="9"/>
      <c r="L440" s="9"/>
      <c r="M440" s="9"/>
      <c r="N440" s="9"/>
      <c r="O440" s="9"/>
      <c r="P440" s="97"/>
      <c r="Q440" s="97"/>
      <c r="R440" s="9"/>
      <c r="S440" s="97"/>
      <c r="T440" s="97"/>
      <c r="U440" s="9"/>
      <c r="V440" s="97"/>
      <c r="W440" s="97"/>
      <c r="X440" s="9"/>
      <c r="Y440" s="97"/>
      <c r="Z440" s="97"/>
      <c r="AA440" s="9"/>
      <c r="AB440" s="97"/>
      <c r="AC440" s="97"/>
      <c r="AD440" s="9"/>
      <c r="AE440" s="97"/>
      <c r="AF440" s="97"/>
      <c r="AG440" s="9"/>
      <c r="AH440" s="97"/>
      <c r="AI440" s="97"/>
      <c r="AJ440" s="24"/>
    </row>
    <row r="441" spans="2:36" ht="12.75" customHeight="1" x14ac:dyDescent="0.2">
      <c r="B441" s="26"/>
      <c r="C441" s="18"/>
      <c r="D441" s="10"/>
      <c r="E441" s="10"/>
      <c r="F441" s="15" t="s">
        <v>3</v>
      </c>
      <c r="G441" s="9"/>
      <c r="H441" s="9"/>
      <c r="I441" s="9"/>
      <c r="J441" s="9"/>
      <c r="K441" s="9"/>
      <c r="L441" s="9"/>
      <c r="M441" s="9"/>
      <c r="N441" s="9"/>
      <c r="O441" s="9"/>
      <c r="P441" s="97"/>
      <c r="Q441" s="97"/>
      <c r="R441" s="9"/>
      <c r="S441" s="97"/>
      <c r="T441" s="97"/>
      <c r="U441" s="9"/>
      <c r="V441" s="97"/>
      <c r="W441" s="97"/>
      <c r="X441" s="9"/>
      <c r="Y441" s="97"/>
      <c r="Z441" s="97"/>
      <c r="AA441" s="9"/>
      <c r="AB441" s="97"/>
      <c r="AC441" s="97"/>
      <c r="AD441" s="9"/>
      <c r="AE441" s="97"/>
      <c r="AF441" s="97"/>
      <c r="AG441" s="9"/>
      <c r="AH441" s="97"/>
      <c r="AI441" s="97"/>
      <c r="AJ441" s="24"/>
    </row>
    <row r="442" spans="2:36" ht="12.75" customHeight="1" x14ac:dyDescent="0.2">
      <c r="B442" s="26"/>
      <c r="C442" s="18"/>
      <c r="D442" s="10"/>
      <c r="E442" s="10"/>
      <c r="F442" s="15" t="s">
        <v>3</v>
      </c>
      <c r="G442" s="9"/>
      <c r="H442" s="9"/>
      <c r="I442" s="9"/>
      <c r="J442" s="9"/>
      <c r="K442" s="9"/>
      <c r="L442" s="9"/>
      <c r="M442" s="9"/>
      <c r="N442" s="9"/>
      <c r="O442" s="9"/>
      <c r="P442" s="97"/>
      <c r="Q442" s="97"/>
      <c r="R442" s="9"/>
      <c r="S442" s="97"/>
      <c r="T442" s="97"/>
      <c r="U442" s="9"/>
      <c r="V442" s="97"/>
      <c r="W442" s="97"/>
      <c r="X442" s="9"/>
      <c r="Y442" s="97"/>
      <c r="Z442" s="97"/>
      <c r="AA442" s="9"/>
      <c r="AB442" s="97"/>
      <c r="AC442" s="97"/>
      <c r="AD442" s="9"/>
      <c r="AE442" s="97"/>
      <c r="AF442" s="97"/>
      <c r="AG442" s="9"/>
      <c r="AH442" s="97"/>
      <c r="AI442" s="97"/>
      <c r="AJ442" s="24"/>
    </row>
    <row r="443" spans="2:36" ht="12.75" customHeight="1" x14ac:dyDescent="0.2">
      <c r="B443" s="26"/>
      <c r="C443" s="18"/>
      <c r="D443" s="10"/>
      <c r="E443" s="10"/>
      <c r="F443" s="15" t="s">
        <v>3</v>
      </c>
      <c r="G443" s="9"/>
      <c r="H443" s="9"/>
      <c r="I443" s="9"/>
      <c r="J443" s="9"/>
      <c r="K443" s="9"/>
      <c r="L443" s="9"/>
      <c r="M443" s="9"/>
      <c r="N443" s="9"/>
      <c r="O443" s="9"/>
      <c r="P443" s="97"/>
      <c r="Q443" s="97"/>
      <c r="R443" s="9"/>
      <c r="S443" s="97"/>
      <c r="T443" s="97"/>
      <c r="U443" s="9"/>
      <c r="V443" s="97"/>
      <c r="W443" s="97"/>
      <c r="X443" s="9"/>
      <c r="Y443" s="97"/>
      <c r="Z443" s="97"/>
      <c r="AA443" s="9"/>
      <c r="AB443" s="97"/>
      <c r="AC443" s="97"/>
      <c r="AD443" s="9"/>
      <c r="AE443" s="97"/>
      <c r="AF443" s="97"/>
      <c r="AG443" s="9"/>
      <c r="AH443" s="97"/>
      <c r="AI443" s="97"/>
      <c r="AJ443" s="24"/>
    </row>
    <row r="444" spans="2:36" ht="12.75" customHeight="1" x14ac:dyDescent="0.2">
      <c r="B444" s="26"/>
      <c r="C444" s="18"/>
      <c r="D444" s="10"/>
      <c r="E444" s="10"/>
      <c r="F444" s="15" t="s">
        <v>3</v>
      </c>
      <c r="G444" s="9"/>
      <c r="H444" s="9"/>
      <c r="I444" s="9"/>
      <c r="J444" s="9"/>
      <c r="K444" s="9"/>
      <c r="L444" s="9"/>
      <c r="M444" s="9"/>
      <c r="N444" s="9"/>
      <c r="O444" s="9"/>
      <c r="P444" s="97"/>
      <c r="Q444" s="97"/>
      <c r="R444" s="9"/>
      <c r="S444" s="97"/>
      <c r="T444" s="97"/>
      <c r="U444" s="9"/>
      <c r="V444" s="97"/>
      <c r="W444" s="97"/>
      <c r="X444" s="9"/>
      <c r="Y444" s="97"/>
      <c r="Z444" s="97"/>
      <c r="AA444" s="9"/>
      <c r="AB444" s="97"/>
      <c r="AC444" s="97"/>
      <c r="AD444" s="9"/>
      <c r="AE444" s="97"/>
      <c r="AF444" s="97"/>
      <c r="AG444" s="9"/>
      <c r="AH444" s="97"/>
      <c r="AI444" s="97"/>
      <c r="AJ444" s="24"/>
    </row>
    <row r="445" spans="2:36" ht="12.75" customHeight="1" x14ac:dyDescent="0.2">
      <c r="B445" s="26"/>
      <c r="C445" s="18"/>
      <c r="D445" s="10"/>
      <c r="E445" s="10"/>
      <c r="F445" s="15" t="s">
        <v>3</v>
      </c>
      <c r="G445" s="9"/>
      <c r="H445" s="9"/>
      <c r="I445" s="9"/>
      <c r="J445" s="9"/>
      <c r="K445" s="9"/>
      <c r="L445" s="9"/>
      <c r="M445" s="9"/>
      <c r="N445" s="9"/>
      <c r="O445" s="9"/>
      <c r="P445" s="97"/>
      <c r="Q445" s="97"/>
      <c r="R445" s="9"/>
      <c r="S445" s="97"/>
      <c r="T445" s="97"/>
      <c r="U445" s="9"/>
      <c r="V445" s="97"/>
      <c r="W445" s="97"/>
      <c r="X445" s="9"/>
      <c r="Y445" s="97"/>
      <c r="Z445" s="97"/>
      <c r="AA445" s="9"/>
      <c r="AB445" s="97"/>
      <c r="AC445" s="97"/>
      <c r="AD445" s="9"/>
      <c r="AE445" s="97"/>
      <c r="AF445" s="97"/>
      <c r="AG445" s="9"/>
      <c r="AH445" s="97"/>
      <c r="AI445" s="97"/>
      <c r="AJ445" s="24"/>
    </row>
    <row r="446" spans="2:36" ht="12.75" customHeight="1" x14ac:dyDescent="0.2">
      <c r="B446" s="26"/>
      <c r="C446" s="18"/>
      <c r="D446" s="10"/>
      <c r="E446" s="10"/>
      <c r="F446" s="15" t="s">
        <v>3</v>
      </c>
      <c r="G446" s="9"/>
      <c r="H446" s="9"/>
      <c r="I446" s="9"/>
      <c r="J446" s="9"/>
      <c r="K446" s="9"/>
      <c r="L446" s="9"/>
      <c r="M446" s="9"/>
      <c r="N446" s="9"/>
      <c r="O446" s="9"/>
      <c r="P446" s="97"/>
      <c r="Q446" s="97"/>
      <c r="R446" s="9"/>
      <c r="S446" s="97"/>
      <c r="T446" s="97"/>
      <c r="U446" s="9"/>
      <c r="V446" s="97"/>
      <c r="W446" s="97"/>
      <c r="X446" s="9"/>
      <c r="Y446" s="97"/>
      <c r="Z446" s="97"/>
      <c r="AA446" s="9"/>
      <c r="AB446" s="97"/>
      <c r="AC446" s="97"/>
      <c r="AD446" s="9"/>
      <c r="AE446" s="97"/>
      <c r="AF446" s="97"/>
      <c r="AG446" s="9"/>
      <c r="AH446" s="97"/>
      <c r="AI446" s="97"/>
      <c r="AJ446" s="24"/>
    </row>
    <row r="447" spans="2:36" ht="12.75" customHeight="1" x14ac:dyDescent="0.2">
      <c r="B447" s="26"/>
      <c r="C447" s="18"/>
      <c r="D447" s="10"/>
      <c r="E447" s="10"/>
      <c r="F447" s="15" t="s">
        <v>3</v>
      </c>
      <c r="G447" s="9"/>
      <c r="H447" s="9"/>
      <c r="I447" s="9"/>
      <c r="J447" s="9"/>
      <c r="K447" s="9"/>
      <c r="L447" s="9"/>
      <c r="M447" s="9"/>
      <c r="N447" s="9"/>
      <c r="O447" s="9"/>
      <c r="P447" s="97"/>
      <c r="Q447" s="97"/>
      <c r="R447" s="9"/>
      <c r="S447" s="97"/>
      <c r="T447" s="97"/>
      <c r="U447" s="9"/>
      <c r="V447" s="97"/>
      <c r="W447" s="97"/>
      <c r="X447" s="9"/>
      <c r="Y447" s="97"/>
      <c r="Z447" s="97"/>
      <c r="AA447" s="9"/>
      <c r="AB447" s="97"/>
      <c r="AC447" s="97"/>
      <c r="AD447" s="9"/>
      <c r="AE447" s="97"/>
      <c r="AF447" s="97"/>
      <c r="AG447" s="9"/>
      <c r="AH447" s="97"/>
      <c r="AI447" s="97"/>
      <c r="AJ447" s="24"/>
    </row>
    <row r="448" spans="2:36" ht="12.75" customHeight="1" x14ac:dyDescent="0.2">
      <c r="B448" s="26"/>
      <c r="C448" s="18"/>
      <c r="D448" s="10"/>
      <c r="E448" s="10"/>
      <c r="F448" s="15" t="s">
        <v>3</v>
      </c>
      <c r="G448" s="9"/>
      <c r="H448" s="9"/>
      <c r="I448" s="9"/>
      <c r="J448" s="9"/>
      <c r="K448" s="9"/>
      <c r="L448" s="9"/>
      <c r="M448" s="9"/>
      <c r="N448" s="9"/>
      <c r="O448" s="9"/>
      <c r="P448" s="97"/>
      <c r="Q448" s="97"/>
      <c r="R448" s="9"/>
      <c r="S448" s="97"/>
      <c r="T448" s="97"/>
      <c r="U448" s="9"/>
      <c r="V448" s="97"/>
      <c r="W448" s="97"/>
      <c r="X448" s="9"/>
      <c r="Y448" s="97"/>
      <c r="Z448" s="97"/>
      <c r="AA448" s="9"/>
      <c r="AB448" s="97"/>
      <c r="AC448" s="97"/>
      <c r="AD448" s="9"/>
      <c r="AE448" s="97"/>
      <c r="AF448" s="97"/>
      <c r="AG448" s="9"/>
      <c r="AH448" s="97"/>
      <c r="AI448" s="97"/>
      <c r="AJ448" s="24"/>
    </row>
    <row r="449" spans="2:36" ht="12.75" customHeight="1" x14ac:dyDescent="0.2">
      <c r="B449" s="26"/>
      <c r="C449" s="18"/>
      <c r="D449" s="10"/>
      <c r="E449" s="10"/>
      <c r="F449" s="15" t="s">
        <v>3</v>
      </c>
      <c r="G449" s="9"/>
      <c r="H449" s="9"/>
      <c r="I449" s="9"/>
      <c r="J449" s="9"/>
      <c r="K449" s="9"/>
      <c r="L449" s="9"/>
      <c r="M449" s="9"/>
      <c r="N449" s="9"/>
      <c r="O449" s="9"/>
      <c r="P449" s="97"/>
      <c r="Q449" s="97"/>
      <c r="R449" s="9"/>
      <c r="S449" s="97"/>
      <c r="T449" s="97"/>
      <c r="U449" s="9"/>
      <c r="V449" s="97"/>
      <c r="W449" s="97"/>
      <c r="X449" s="9"/>
      <c r="Y449" s="97"/>
      <c r="Z449" s="97"/>
      <c r="AA449" s="9"/>
      <c r="AB449" s="97"/>
      <c r="AC449" s="97"/>
      <c r="AD449" s="9"/>
      <c r="AE449" s="97"/>
      <c r="AF449" s="97"/>
      <c r="AG449" s="9"/>
      <c r="AH449" s="97"/>
      <c r="AI449" s="97"/>
      <c r="AJ449" s="24"/>
    </row>
    <row r="450" spans="2:36" ht="12.75" customHeight="1" x14ac:dyDescent="0.2">
      <c r="B450" s="26"/>
      <c r="C450" s="18"/>
      <c r="D450" s="10"/>
      <c r="E450" s="10"/>
      <c r="F450" s="15" t="s">
        <v>3</v>
      </c>
      <c r="G450" s="9"/>
      <c r="H450" s="9"/>
      <c r="I450" s="9"/>
      <c r="J450" s="9"/>
      <c r="K450" s="9"/>
      <c r="L450" s="9"/>
      <c r="M450" s="9"/>
      <c r="N450" s="9"/>
      <c r="O450" s="9"/>
      <c r="P450" s="97"/>
      <c r="Q450" s="97"/>
      <c r="R450" s="9"/>
      <c r="S450" s="97"/>
      <c r="T450" s="97"/>
      <c r="U450" s="9"/>
      <c r="V450" s="97"/>
      <c r="W450" s="97"/>
      <c r="X450" s="9"/>
      <c r="Y450" s="97"/>
      <c r="Z450" s="97"/>
      <c r="AA450" s="9"/>
      <c r="AB450" s="97"/>
      <c r="AC450" s="97"/>
      <c r="AD450" s="9"/>
      <c r="AE450" s="97"/>
      <c r="AF450" s="97"/>
      <c r="AG450" s="9"/>
      <c r="AH450" s="97"/>
      <c r="AI450" s="97"/>
      <c r="AJ450" s="24"/>
    </row>
    <row r="451" spans="2:36" ht="12.75" customHeight="1" x14ac:dyDescent="0.2">
      <c r="B451" s="26"/>
      <c r="C451" s="18"/>
      <c r="D451" s="10"/>
      <c r="E451" s="10"/>
      <c r="F451" s="15" t="s">
        <v>3</v>
      </c>
      <c r="G451" s="9"/>
      <c r="H451" s="9"/>
      <c r="I451" s="9"/>
      <c r="J451" s="9"/>
      <c r="K451" s="9"/>
      <c r="L451" s="9"/>
      <c r="M451" s="9"/>
      <c r="N451" s="9"/>
      <c r="O451" s="9"/>
      <c r="P451" s="97"/>
      <c r="Q451" s="97"/>
      <c r="R451" s="9"/>
      <c r="S451" s="97"/>
      <c r="T451" s="97"/>
      <c r="U451" s="9"/>
      <c r="V451" s="97"/>
      <c r="W451" s="97"/>
      <c r="X451" s="9"/>
      <c r="Y451" s="97"/>
      <c r="Z451" s="97"/>
      <c r="AA451" s="9"/>
      <c r="AB451" s="97"/>
      <c r="AC451" s="97"/>
      <c r="AD451" s="9"/>
      <c r="AE451" s="97"/>
      <c r="AF451" s="97"/>
      <c r="AG451" s="9"/>
      <c r="AH451" s="97"/>
      <c r="AI451" s="97"/>
      <c r="AJ451" s="24"/>
    </row>
    <row r="452" spans="2:36" ht="12.75" customHeight="1" x14ac:dyDescent="0.2">
      <c r="B452" s="26"/>
      <c r="C452" s="18"/>
      <c r="D452" s="10"/>
      <c r="E452" s="10"/>
      <c r="F452" s="15" t="s">
        <v>3</v>
      </c>
      <c r="G452" s="9"/>
      <c r="H452" s="9"/>
      <c r="I452" s="9"/>
      <c r="J452" s="9"/>
      <c r="K452" s="9"/>
      <c r="L452" s="9"/>
      <c r="M452" s="9"/>
      <c r="N452" s="9"/>
      <c r="O452" s="9"/>
      <c r="P452" s="97"/>
      <c r="Q452" s="97"/>
      <c r="R452" s="9"/>
      <c r="S452" s="97"/>
      <c r="T452" s="97"/>
      <c r="U452" s="9"/>
      <c r="V452" s="97"/>
      <c r="W452" s="97"/>
      <c r="X452" s="9"/>
      <c r="Y452" s="97"/>
      <c r="Z452" s="97"/>
      <c r="AA452" s="9"/>
      <c r="AB452" s="97"/>
      <c r="AC452" s="97"/>
      <c r="AD452" s="9"/>
      <c r="AE452" s="97"/>
      <c r="AF452" s="97"/>
      <c r="AG452" s="9"/>
      <c r="AH452" s="97"/>
      <c r="AI452" s="97"/>
      <c r="AJ452" s="24"/>
    </row>
    <row r="453" spans="2:36" ht="12.75" customHeight="1" x14ac:dyDescent="0.2">
      <c r="B453" s="26"/>
      <c r="C453" s="18"/>
      <c r="D453" s="10"/>
      <c r="E453" s="10"/>
      <c r="F453" s="15" t="s">
        <v>3</v>
      </c>
      <c r="G453" s="9"/>
      <c r="H453" s="9"/>
      <c r="I453" s="9"/>
      <c r="J453" s="9"/>
      <c r="K453" s="9"/>
      <c r="L453" s="9"/>
      <c r="M453" s="9"/>
      <c r="N453" s="9"/>
      <c r="O453" s="9"/>
      <c r="P453" s="97"/>
      <c r="Q453" s="97"/>
      <c r="R453" s="9"/>
      <c r="S453" s="97"/>
      <c r="T453" s="97"/>
      <c r="U453" s="9"/>
      <c r="V453" s="97"/>
      <c r="W453" s="97"/>
      <c r="X453" s="9"/>
      <c r="Y453" s="97"/>
      <c r="Z453" s="97"/>
      <c r="AA453" s="9"/>
      <c r="AB453" s="97"/>
      <c r="AC453" s="97"/>
      <c r="AD453" s="9"/>
      <c r="AE453" s="97"/>
      <c r="AF453" s="97"/>
      <c r="AG453" s="9"/>
      <c r="AH453" s="97"/>
      <c r="AI453" s="97"/>
      <c r="AJ453" s="24"/>
    </row>
    <row r="454" spans="2:36" ht="12.75" customHeight="1" x14ac:dyDescent="0.2">
      <c r="B454" s="26"/>
      <c r="C454" s="18"/>
      <c r="D454" s="10"/>
      <c r="E454" s="10"/>
      <c r="F454" s="15" t="s">
        <v>3</v>
      </c>
      <c r="G454" s="9"/>
      <c r="H454" s="9"/>
      <c r="I454" s="9"/>
      <c r="J454" s="9"/>
      <c r="K454" s="9"/>
      <c r="L454" s="9"/>
      <c r="M454" s="9"/>
      <c r="N454" s="9"/>
      <c r="O454" s="9"/>
      <c r="P454" s="97"/>
      <c r="Q454" s="97"/>
      <c r="R454" s="9"/>
      <c r="S454" s="97"/>
      <c r="T454" s="97"/>
      <c r="U454" s="9"/>
      <c r="V454" s="97"/>
      <c r="W454" s="97"/>
      <c r="X454" s="9"/>
      <c r="Y454" s="97"/>
      <c r="Z454" s="97"/>
      <c r="AA454" s="9"/>
      <c r="AB454" s="97"/>
      <c r="AC454" s="97"/>
      <c r="AD454" s="9"/>
      <c r="AE454" s="97"/>
      <c r="AF454" s="97"/>
      <c r="AG454" s="9"/>
      <c r="AH454" s="97"/>
      <c r="AI454" s="97"/>
      <c r="AJ454" s="24"/>
    </row>
    <row r="455" spans="2:36" ht="12.75" customHeight="1" x14ac:dyDescent="0.2">
      <c r="B455" s="26"/>
      <c r="C455" s="18"/>
      <c r="D455" s="10"/>
      <c r="E455" s="10"/>
      <c r="F455" s="15" t="s">
        <v>3</v>
      </c>
      <c r="G455" s="9"/>
      <c r="H455" s="9"/>
      <c r="I455" s="9"/>
      <c r="J455" s="9"/>
      <c r="K455" s="9"/>
      <c r="L455" s="9"/>
      <c r="M455" s="9"/>
      <c r="N455" s="9"/>
      <c r="O455" s="9"/>
      <c r="P455" s="97"/>
      <c r="Q455" s="97"/>
      <c r="R455" s="9"/>
      <c r="S455" s="97"/>
      <c r="T455" s="97"/>
      <c r="U455" s="9"/>
      <c r="V455" s="97"/>
      <c r="W455" s="97"/>
      <c r="X455" s="9"/>
      <c r="Y455" s="97"/>
      <c r="Z455" s="97"/>
      <c r="AA455" s="9"/>
      <c r="AB455" s="97"/>
      <c r="AC455" s="97"/>
      <c r="AD455" s="9"/>
      <c r="AE455" s="97"/>
      <c r="AF455" s="97"/>
      <c r="AG455" s="9"/>
      <c r="AH455" s="97"/>
      <c r="AI455" s="97"/>
      <c r="AJ455" s="24"/>
    </row>
    <row r="456" spans="2:36" ht="12.75" customHeight="1" x14ac:dyDescent="0.2">
      <c r="B456" s="26"/>
      <c r="C456" s="18"/>
      <c r="D456" s="10"/>
      <c r="E456" s="10"/>
      <c r="F456" s="15" t="s">
        <v>3</v>
      </c>
      <c r="G456" s="9"/>
      <c r="H456" s="9"/>
      <c r="I456" s="9"/>
      <c r="J456" s="9"/>
      <c r="K456" s="9"/>
      <c r="L456" s="9"/>
      <c r="M456" s="9"/>
      <c r="N456" s="9"/>
      <c r="O456" s="9"/>
      <c r="P456" s="97"/>
      <c r="Q456" s="97"/>
      <c r="R456" s="9"/>
      <c r="S456" s="97"/>
      <c r="T456" s="97"/>
      <c r="U456" s="9"/>
      <c r="V456" s="97"/>
      <c r="W456" s="97"/>
      <c r="X456" s="9"/>
      <c r="Y456" s="97"/>
      <c r="Z456" s="97"/>
      <c r="AA456" s="9"/>
      <c r="AB456" s="97"/>
      <c r="AC456" s="97"/>
      <c r="AD456" s="9"/>
      <c r="AE456" s="97"/>
      <c r="AF456" s="97"/>
      <c r="AG456" s="9"/>
      <c r="AH456" s="97"/>
      <c r="AI456" s="97"/>
      <c r="AJ456" s="24"/>
    </row>
    <row r="457" spans="2:36" ht="12.75" customHeight="1" x14ac:dyDescent="0.2">
      <c r="B457" s="26"/>
      <c r="C457" s="18"/>
      <c r="D457" s="10"/>
      <c r="E457" s="10"/>
      <c r="F457" s="15" t="s">
        <v>3</v>
      </c>
      <c r="G457" s="9"/>
      <c r="H457" s="9"/>
      <c r="I457" s="9"/>
      <c r="J457" s="9"/>
      <c r="K457" s="9"/>
      <c r="L457" s="9"/>
      <c r="M457" s="9"/>
      <c r="N457" s="9"/>
      <c r="O457" s="9"/>
      <c r="P457" s="97"/>
      <c r="Q457" s="97"/>
      <c r="R457" s="9"/>
      <c r="S457" s="97"/>
      <c r="T457" s="97"/>
      <c r="U457" s="9"/>
      <c r="V457" s="97"/>
      <c r="W457" s="97"/>
      <c r="X457" s="9"/>
      <c r="Y457" s="97"/>
      <c r="Z457" s="97"/>
      <c r="AA457" s="9"/>
      <c r="AB457" s="97"/>
      <c r="AC457" s="97"/>
      <c r="AD457" s="9"/>
      <c r="AE457" s="97"/>
      <c r="AF457" s="97"/>
      <c r="AG457" s="9"/>
      <c r="AH457" s="97"/>
      <c r="AI457" s="97"/>
      <c r="AJ457" s="24"/>
    </row>
    <row r="458" spans="2:36" ht="12.75" customHeight="1" x14ac:dyDescent="0.2">
      <c r="B458" s="26"/>
      <c r="C458" s="18"/>
      <c r="D458" s="10"/>
      <c r="E458" s="10"/>
      <c r="F458" s="15" t="s">
        <v>3</v>
      </c>
      <c r="G458" s="9"/>
      <c r="H458" s="9"/>
      <c r="I458" s="9"/>
      <c r="J458" s="9"/>
      <c r="K458" s="9"/>
      <c r="L458" s="9"/>
      <c r="M458" s="9"/>
      <c r="N458" s="9"/>
      <c r="O458" s="9"/>
      <c r="P458" s="97"/>
      <c r="Q458" s="97"/>
      <c r="R458" s="9"/>
      <c r="S458" s="97"/>
      <c r="T458" s="97"/>
      <c r="U458" s="9"/>
      <c r="V458" s="97"/>
      <c r="W458" s="97"/>
      <c r="X458" s="9"/>
      <c r="Y458" s="97"/>
      <c r="Z458" s="97"/>
      <c r="AA458" s="9"/>
      <c r="AB458" s="97"/>
      <c r="AC458" s="97"/>
      <c r="AD458" s="9"/>
      <c r="AE458" s="97"/>
      <c r="AF458" s="97"/>
      <c r="AG458" s="9"/>
      <c r="AH458" s="97"/>
      <c r="AI458" s="97"/>
      <c r="AJ458" s="24"/>
    </row>
    <row r="459" spans="2:36" ht="12.75" customHeight="1" x14ac:dyDescent="0.2">
      <c r="B459" s="26"/>
      <c r="C459" s="18"/>
      <c r="D459" s="10"/>
      <c r="E459" s="10"/>
      <c r="F459" s="15" t="s">
        <v>3</v>
      </c>
      <c r="G459" s="9"/>
      <c r="H459" s="9"/>
      <c r="I459" s="9"/>
      <c r="J459" s="9"/>
      <c r="K459" s="9"/>
      <c r="L459" s="9"/>
      <c r="M459" s="9"/>
      <c r="N459" s="9"/>
      <c r="O459" s="9"/>
      <c r="P459" s="97"/>
      <c r="Q459" s="97"/>
      <c r="R459" s="9"/>
      <c r="S459" s="97"/>
      <c r="T459" s="97"/>
      <c r="U459" s="9"/>
      <c r="V459" s="97"/>
      <c r="W459" s="97"/>
      <c r="X459" s="9"/>
      <c r="Y459" s="97"/>
      <c r="Z459" s="97"/>
      <c r="AA459" s="9"/>
      <c r="AB459" s="97"/>
      <c r="AC459" s="97"/>
      <c r="AD459" s="9"/>
      <c r="AE459" s="97"/>
      <c r="AF459" s="97"/>
      <c r="AG459" s="9"/>
      <c r="AH459" s="97"/>
      <c r="AI459" s="97"/>
      <c r="AJ459" s="24"/>
    </row>
    <row r="460" spans="2:36" ht="12.75" customHeight="1" x14ac:dyDescent="0.2">
      <c r="B460" s="26"/>
      <c r="C460" s="18"/>
      <c r="D460" s="10"/>
      <c r="E460" s="10"/>
      <c r="F460" s="15" t="s">
        <v>3</v>
      </c>
      <c r="G460" s="9"/>
      <c r="H460" s="9"/>
      <c r="I460" s="9"/>
      <c r="J460" s="9"/>
      <c r="K460" s="9"/>
      <c r="L460" s="9"/>
      <c r="M460" s="9"/>
      <c r="N460" s="9"/>
      <c r="O460" s="9"/>
      <c r="P460" s="97"/>
      <c r="Q460" s="97"/>
      <c r="R460" s="9"/>
      <c r="S460" s="97"/>
      <c r="T460" s="97"/>
      <c r="U460" s="9"/>
      <c r="V460" s="97"/>
      <c r="W460" s="97"/>
      <c r="X460" s="9"/>
      <c r="Y460" s="97"/>
      <c r="Z460" s="97"/>
      <c r="AA460" s="9"/>
      <c r="AB460" s="97"/>
      <c r="AC460" s="97"/>
      <c r="AD460" s="9"/>
      <c r="AE460" s="97"/>
      <c r="AF460" s="97"/>
      <c r="AG460" s="9"/>
      <c r="AH460" s="97"/>
      <c r="AI460" s="97"/>
      <c r="AJ460" s="24"/>
    </row>
    <row r="461" spans="2:36" ht="12.75" customHeight="1" x14ac:dyDescent="0.2">
      <c r="B461" s="26"/>
      <c r="C461" s="18"/>
      <c r="D461" s="10"/>
      <c r="E461" s="10"/>
      <c r="F461" s="15" t="s">
        <v>3</v>
      </c>
      <c r="G461" s="9"/>
      <c r="H461" s="9"/>
      <c r="I461" s="9"/>
      <c r="J461" s="9"/>
      <c r="K461" s="9"/>
      <c r="L461" s="9"/>
      <c r="M461" s="9"/>
      <c r="N461" s="9"/>
      <c r="O461" s="9"/>
      <c r="P461" s="97"/>
      <c r="Q461" s="97"/>
      <c r="R461" s="9"/>
      <c r="S461" s="97"/>
      <c r="T461" s="97"/>
      <c r="U461" s="9"/>
      <c r="V461" s="97"/>
      <c r="W461" s="97"/>
      <c r="X461" s="9"/>
      <c r="Y461" s="97"/>
      <c r="Z461" s="97"/>
      <c r="AA461" s="9"/>
      <c r="AB461" s="97"/>
      <c r="AC461" s="97"/>
      <c r="AD461" s="9"/>
      <c r="AE461" s="97"/>
      <c r="AF461" s="97"/>
      <c r="AG461" s="9"/>
      <c r="AH461" s="97"/>
      <c r="AI461" s="97"/>
      <c r="AJ461" s="24"/>
    </row>
    <row r="462" spans="2:36" ht="12.75" customHeight="1" x14ac:dyDescent="0.2">
      <c r="B462" s="26"/>
      <c r="C462" s="18"/>
      <c r="D462" s="10"/>
      <c r="E462" s="10"/>
      <c r="F462" s="15" t="s">
        <v>3</v>
      </c>
      <c r="G462" s="9"/>
      <c r="H462" s="9"/>
      <c r="I462" s="9"/>
      <c r="J462" s="9"/>
      <c r="K462" s="9"/>
      <c r="L462" s="9"/>
      <c r="M462" s="9"/>
      <c r="N462" s="9"/>
      <c r="O462" s="9"/>
      <c r="P462" s="97"/>
      <c r="Q462" s="97"/>
      <c r="R462" s="9"/>
      <c r="S462" s="97"/>
      <c r="T462" s="97"/>
      <c r="U462" s="9"/>
      <c r="V462" s="97"/>
      <c r="W462" s="97"/>
      <c r="X462" s="9"/>
      <c r="Y462" s="97"/>
      <c r="Z462" s="97"/>
      <c r="AA462" s="9"/>
      <c r="AB462" s="97"/>
      <c r="AC462" s="97"/>
      <c r="AD462" s="9"/>
      <c r="AE462" s="97"/>
      <c r="AF462" s="97"/>
      <c r="AG462" s="9"/>
      <c r="AH462" s="97"/>
      <c r="AI462" s="97"/>
      <c r="AJ462" s="24"/>
    </row>
    <row r="463" spans="2:36" ht="12.75" customHeight="1" x14ac:dyDescent="0.2">
      <c r="B463" s="26"/>
      <c r="C463" s="18"/>
      <c r="D463" s="10"/>
      <c r="E463" s="10"/>
      <c r="F463" s="15" t="s">
        <v>3</v>
      </c>
      <c r="G463" s="9"/>
      <c r="H463" s="9"/>
      <c r="I463" s="9"/>
      <c r="J463" s="9"/>
      <c r="K463" s="9"/>
      <c r="L463" s="9"/>
      <c r="M463" s="9"/>
      <c r="N463" s="9"/>
      <c r="O463" s="9"/>
      <c r="P463" s="97"/>
      <c r="Q463" s="97"/>
      <c r="R463" s="9"/>
      <c r="S463" s="97"/>
      <c r="T463" s="97"/>
      <c r="U463" s="9"/>
      <c r="V463" s="97"/>
      <c r="W463" s="97"/>
      <c r="X463" s="9"/>
      <c r="Y463" s="97"/>
      <c r="Z463" s="97"/>
      <c r="AA463" s="9"/>
      <c r="AB463" s="97"/>
      <c r="AC463" s="97"/>
      <c r="AD463" s="9"/>
      <c r="AE463" s="97"/>
      <c r="AF463" s="97"/>
      <c r="AG463" s="9"/>
      <c r="AH463" s="97"/>
      <c r="AI463" s="97"/>
      <c r="AJ463" s="24"/>
    </row>
    <row r="464" spans="2:36" ht="12.75" customHeight="1" x14ac:dyDescent="0.2">
      <c r="B464" s="26"/>
      <c r="C464" s="18"/>
      <c r="D464" s="10"/>
      <c r="E464" s="10"/>
      <c r="F464" s="15" t="s">
        <v>3</v>
      </c>
      <c r="G464" s="9"/>
      <c r="H464" s="9"/>
      <c r="I464" s="9"/>
      <c r="J464" s="9"/>
      <c r="K464" s="9"/>
      <c r="L464" s="9"/>
      <c r="M464" s="9"/>
      <c r="N464" s="9"/>
      <c r="O464" s="9"/>
      <c r="P464" s="97"/>
      <c r="Q464" s="97"/>
      <c r="R464" s="9"/>
      <c r="S464" s="97"/>
      <c r="T464" s="97"/>
      <c r="U464" s="9"/>
      <c r="V464" s="97"/>
      <c r="W464" s="97"/>
      <c r="X464" s="9"/>
      <c r="Y464" s="97"/>
      <c r="Z464" s="97"/>
      <c r="AA464" s="9"/>
      <c r="AB464" s="97"/>
      <c r="AC464" s="97"/>
      <c r="AD464" s="9"/>
      <c r="AE464" s="97"/>
      <c r="AF464" s="97"/>
      <c r="AG464" s="9"/>
      <c r="AH464" s="97"/>
      <c r="AI464" s="97"/>
      <c r="AJ464" s="24"/>
    </row>
    <row r="465" spans="2:36" ht="12.75" customHeight="1" x14ac:dyDescent="0.2">
      <c r="B465" s="26"/>
      <c r="C465" s="18"/>
      <c r="D465" s="10"/>
      <c r="E465" s="10"/>
      <c r="F465" s="15" t="s">
        <v>3</v>
      </c>
      <c r="G465" s="9"/>
      <c r="H465" s="9"/>
      <c r="I465" s="9"/>
      <c r="J465" s="9"/>
      <c r="K465" s="9"/>
      <c r="L465" s="9"/>
      <c r="M465" s="9"/>
      <c r="N465" s="9"/>
      <c r="O465" s="9"/>
      <c r="P465" s="97"/>
      <c r="Q465" s="97"/>
      <c r="R465" s="9"/>
      <c r="S465" s="97"/>
      <c r="T465" s="97"/>
      <c r="U465" s="9"/>
      <c r="V465" s="97"/>
      <c r="W465" s="97"/>
      <c r="X465" s="9"/>
      <c r="Y465" s="97"/>
      <c r="Z465" s="97"/>
      <c r="AA465" s="9"/>
      <c r="AB465" s="97"/>
      <c r="AC465" s="97"/>
      <c r="AD465" s="9"/>
      <c r="AE465" s="97"/>
      <c r="AF465" s="97"/>
      <c r="AG465" s="9"/>
      <c r="AH465" s="97"/>
      <c r="AI465" s="97"/>
      <c r="AJ465" s="24"/>
    </row>
    <row r="466" spans="2:36" ht="12.75" customHeight="1" x14ac:dyDescent="0.2">
      <c r="B466" s="26"/>
      <c r="C466" s="18"/>
      <c r="D466" s="10"/>
      <c r="E466" s="10"/>
      <c r="F466" s="15" t="s">
        <v>3</v>
      </c>
      <c r="G466" s="9"/>
      <c r="H466" s="9"/>
      <c r="I466" s="9"/>
      <c r="J466" s="9"/>
      <c r="K466" s="9"/>
      <c r="L466" s="9"/>
      <c r="M466" s="9"/>
      <c r="N466" s="9"/>
      <c r="O466" s="9"/>
      <c r="P466" s="97"/>
      <c r="Q466" s="97"/>
      <c r="R466" s="9"/>
      <c r="S466" s="97"/>
      <c r="T466" s="97"/>
      <c r="U466" s="9"/>
      <c r="V466" s="97"/>
      <c r="W466" s="97"/>
      <c r="X466" s="9"/>
      <c r="Y466" s="97"/>
      <c r="Z466" s="97"/>
      <c r="AA466" s="9"/>
      <c r="AB466" s="97"/>
      <c r="AC466" s="97"/>
      <c r="AD466" s="9"/>
      <c r="AE466" s="97"/>
      <c r="AF466" s="97"/>
      <c r="AG466" s="9"/>
      <c r="AH466" s="97"/>
      <c r="AI466" s="97"/>
      <c r="AJ466" s="24"/>
    </row>
    <row r="467" spans="2:36" ht="12.75" customHeight="1" x14ac:dyDescent="0.2">
      <c r="B467" s="26"/>
      <c r="C467" s="18"/>
      <c r="D467" s="10"/>
      <c r="E467" s="10"/>
      <c r="F467" s="15" t="s">
        <v>3</v>
      </c>
      <c r="G467" s="9"/>
      <c r="H467" s="9"/>
      <c r="I467" s="9"/>
      <c r="J467" s="9"/>
      <c r="K467" s="9"/>
      <c r="L467" s="9"/>
      <c r="M467" s="9"/>
      <c r="N467" s="9"/>
      <c r="O467" s="9"/>
      <c r="P467" s="97"/>
      <c r="Q467" s="97"/>
      <c r="R467" s="9"/>
      <c r="S467" s="97"/>
      <c r="T467" s="97"/>
      <c r="U467" s="9"/>
      <c r="V467" s="97"/>
      <c r="W467" s="97"/>
      <c r="X467" s="9"/>
      <c r="Y467" s="97"/>
      <c r="Z467" s="97"/>
      <c r="AA467" s="9"/>
      <c r="AB467" s="97"/>
      <c r="AC467" s="97"/>
      <c r="AD467" s="9"/>
      <c r="AE467" s="97"/>
      <c r="AF467" s="97"/>
      <c r="AG467" s="9"/>
      <c r="AH467" s="97"/>
      <c r="AI467" s="97"/>
      <c r="AJ467" s="24"/>
    </row>
    <row r="468" spans="2:36" ht="12.75" customHeight="1" x14ac:dyDescent="0.2">
      <c r="B468" s="26"/>
      <c r="C468" s="18"/>
      <c r="D468" s="10"/>
      <c r="E468" s="10"/>
      <c r="F468" s="15" t="s">
        <v>3</v>
      </c>
      <c r="G468" s="9"/>
      <c r="H468" s="9"/>
      <c r="I468" s="9"/>
      <c r="J468" s="9"/>
      <c r="K468" s="9"/>
      <c r="L468" s="9"/>
      <c r="M468" s="9"/>
      <c r="N468" s="9"/>
      <c r="O468" s="9"/>
      <c r="P468" s="97"/>
      <c r="Q468" s="97"/>
      <c r="R468" s="9"/>
      <c r="S468" s="97"/>
      <c r="T468" s="97"/>
      <c r="U468" s="9"/>
      <c r="V468" s="97"/>
      <c r="W468" s="97"/>
      <c r="X468" s="9"/>
      <c r="Y468" s="97"/>
      <c r="Z468" s="97"/>
      <c r="AA468" s="9"/>
      <c r="AB468" s="97"/>
      <c r="AC468" s="97"/>
      <c r="AD468" s="9"/>
      <c r="AE468" s="97"/>
      <c r="AF468" s="97"/>
      <c r="AG468" s="9"/>
      <c r="AH468" s="97"/>
      <c r="AI468" s="97"/>
      <c r="AJ468" s="24"/>
    </row>
    <row r="469" spans="2:36" ht="12.75" customHeight="1" x14ac:dyDescent="0.2">
      <c r="B469" s="26"/>
      <c r="C469" s="18"/>
      <c r="D469" s="10"/>
      <c r="E469" s="10"/>
      <c r="F469" s="15" t="s">
        <v>3</v>
      </c>
      <c r="G469" s="9"/>
      <c r="H469" s="9"/>
      <c r="I469" s="9"/>
      <c r="J469" s="9"/>
      <c r="K469" s="9"/>
      <c r="L469" s="9"/>
      <c r="M469" s="9"/>
      <c r="N469" s="9"/>
      <c r="O469" s="9"/>
      <c r="P469" s="97"/>
      <c r="Q469" s="97"/>
      <c r="R469" s="9"/>
      <c r="S469" s="97"/>
      <c r="T469" s="97"/>
      <c r="U469" s="9"/>
      <c r="V469" s="97"/>
      <c r="W469" s="97"/>
      <c r="X469" s="9"/>
      <c r="Y469" s="97"/>
      <c r="Z469" s="97"/>
      <c r="AA469" s="9"/>
      <c r="AB469" s="97"/>
      <c r="AC469" s="97"/>
      <c r="AD469" s="9"/>
      <c r="AE469" s="97"/>
      <c r="AF469" s="97"/>
      <c r="AG469" s="9"/>
      <c r="AH469" s="97"/>
      <c r="AI469" s="97"/>
      <c r="AJ469" s="24"/>
    </row>
    <row r="470" spans="2:36" ht="12.75" customHeight="1" x14ac:dyDescent="0.2">
      <c r="B470" s="26"/>
      <c r="C470" s="18"/>
      <c r="D470" s="10"/>
      <c r="E470" s="10"/>
      <c r="F470" s="15" t="s">
        <v>3</v>
      </c>
      <c r="G470" s="9"/>
      <c r="H470" s="9"/>
      <c r="I470" s="9"/>
      <c r="J470" s="9"/>
      <c r="K470" s="9"/>
      <c r="L470" s="9"/>
      <c r="M470" s="9"/>
      <c r="N470" s="9"/>
      <c r="O470" s="9"/>
      <c r="P470" s="97"/>
      <c r="Q470" s="97"/>
      <c r="R470" s="9"/>
      <c r="S470" s="97"/>
      <c r="T470" s="97"/>
      <c r="U470" s="9"/>
      <c r="V470" s="97"/>
      <c r="W470" s="97"/>
      <c r="X470" s="9"/>
      <c r="Y470" s="97"/>
      <c r="Z470" s="97"/>
      <c r="AA470" s="9"/>
      <c r="AB470" s="97"/>
      <c r="AC470" s="97"/>
      <c r="AD470" s="9"/>
      <c r="AE470" s="97"/>
      <c r="AF470" s="97"/>
      <c r="AG470" s="9"/>
      <c r="AH470" s="97"/>
      <c r="AI470" s="97"/>
      <c r="AJ470" s="24"/>
    </row>
    <row r="471" spans="2:36" ht="12.75" customHeight="1" x14ac:dyDescent="0.2">
      <c r="B471" s="26"/>
      <c r="C471" s="18"/>
      <c r="D471" s="10"/>
      <c r="E471" s="10"/>
      <c r="F471" s="15" t="s">
        <v>3</v>
      </c>
      <c r="G471" s="9"/>
      <c r="H471" s="9"/>
      <c r="I471" s="9"/>
      <c r="J471" s="9"/>
      <c r="K471" s="9"/>
      <c r="L471" s="9"/>
      <c r="M471" s="9"/>
      <c r="N471" s="9"/>
      <c r="O471" s="9"/>
      <c r="P471" s="97"/>
      <c r="Q471" s="97"/>
      <c r="R471" s="9"/>
      <c r="S471" s="97"/>
      <c r="T471" s="97"/>
      <c r="U471" s="9"/>
      <c r="V471" s="97"/>
      <c r="W471" s="97"/>
      <c r="X471" s="9"/>
      <c r="Y471" s="97"/>
      <c r="Z471" s="97"/>
      <c r="AA471" s="9"/>
      <c r="AB471" s="97"/>
      <c r="AC471" s="97"/>
      <c r="AD471" s="9"/>
      <c r="AE471" s="97"/>
      <c r="AF471" s="97"/>
      <c r="AG471" s="9"/>
      <c r="AH471" s="97"/>
      <c r="AI471" s="97"/>
      <c r="AJ471" s="24"/>
    </row>
    <row r="472" spans="2:36" ht="12.75" customHeight="1" x14ac:dyDescent="0.2">
      <c r="B472" s="26"/>
      <c r="C472" s="18"/>
      <c r="D472" s="10"/>
      <c r="E472" s="10"/>
      <c r="F472" s="15" t="s">
        <v>3</v>
      </c>
      <c r="G472" s="9"/>
      <c r="H472" s="9"/>
      <c r="I472" s="9"/>
      <c r="J472" s="9"/>
      <c r="K472" s="9"/>
      <c r="L472" s="9"/>
      <c r="M472" s="9"/>
      <c r="N472" s="9"/>
      <c r="O472" s="9"/>
      <c r="P472" s="97"/>
      <c r="Q472" s="97"/>
      <c r="R472" s="9"/>
      <c r="S472" s="97"/>
      <c r="T472" s="97"/>
      <c r="U472" s="9"/>
      <c r="V472" s="97"/>
      <c r="W472" s="97"/>
      <c r="X472" s="9"/>
      <c r="Y472" s="97"/>
      <c r="Z472" s="97"/>
      <c r="AA472" s="9"/>
      <c r="AB472" s="97"/>
      <c r="AC472" s="97"/>
      <c r="AD472" s="9"/>
      <c r="AE472" s="97"/>
      <c r="AF472" s="97"/>
      <c r="AG472" s="9"/>
      <c r="AH472" s="97"/>
      <c r="AI472" s="97"/>
      <c r="AJ472" s="24"/>
    </row>
    <row r="473" spans="2:36" ht="12.75" customHeight="1" x14ac:dyDescent="0.2">
      <c r="B473" s="26"/>
      <c r="C473" s="18"/>
      <c r="D473" s="10"/>
      <c r="E473" s="10"/>
      <c r="F473" s="15" t="s">
        <v>3</v>
      </c>
      <c r="G473" s="9"/>
      <c r="H473" s="9"/>
      <c r="I473" s="9"/>
      <c r="J473" s="9"/>
      <c r="K473" s="9"/>
      <c r="L473" s="9"/>
      <c r="M473" s="9"/>
      <c r="N473" s="9"/>
      <c r="O473" s="9"/>
      <c r="P473" s="97"/>
      <c r="Q473" s="97"/>
      <c r="R473" s="9"/>
      <c r="S473" s="97"/>
      <c r="T473" s="97"/>
      <c r="U473" s="9"/>
      <c r="V473" s="97"/>
      <c r="W473" s="97"/>
      <c r="X473" s="9"/>
      <c r="Y473" s="97"/>
      <c r="Z473" s="97"/>
      <c r="AA473" s="9"/>
      <c r="AB473" s="97"/>
      <c r="AC473" s="97"/>
      <c r="AD473" s="9"/>
      <c r="AE473" s="97"/>
      <c r="AF473" s="97"/>
      <c r="AG473" s="9"/>
      <c r="AH473" s="97"/>
      <c r="AI473" s="97"/>
      <c r="AJ473" s="24"/>
    </row>
    <row r="474" spans="2:36" ht="12.75" customHeight="1" x14ac:dyDescent="0.2">
      <c r="B474" s="26"/>
      <c r="C474" s="18"/>
      <c r="D474" s="10"/>
      <c r="E474" s="10"/>
      <c r="F474" s="15" t="s">
        <v>3</v>
      </c>
      <c r="G474" s="9"/>
      <c r="H474" s="9"/>
      <c r="I474" s="9"/>
      <c r="J474" s="9"/>
      <c r="K474" s="9"/>
      <c r="L474" s="9"/>
      <c r="M474" s="9"/>
      <c r="N474" s="9"/>
      <c r="O474" s="9"/>
      <c r="P474" s="97"/>
      <c r="Q474" s="97"/>
      <c r="R474" s="9"/>
      <c r="S474" s="97"/>
      <c r="T474" s="97"/>
      <c r="U474" s="9"/>
      <c r="V474" s="97"/>
      <c r="W474" s="97"/>
      <c r="X474" s="9"/>
      <c r="Y474" s="97"/>
      <c r="Z474" s="97"/>
      <c r="AA474" s="9"/>
      <c r="AB474" s="97"/>
      <c r="AC474" s="97"/>
      <c r="AD474" s="9"/>
      <c r="AE474" s="97"/>
      <c r="AF474" s="97"/>
      <c r="AG474" s="9"/>
      <c r="AH474" s="97"/>
      <c r="AI474" s="97"/>
      <c r="AJ474" s="24"/>
    </row>
    <row r="475" spans="2:36" ht="12.75" customHeight="1" x14ac:dyDescent="0.2">
      <c r="B475" s="26"/>
      <c r="C475" s="18"/>
      <c r="D475" s="10"/>
      <c r="E475" s="10"/>
      <c r="F475" s="15" t="s">
        <v>3</v>
      </c>
      <c r="G475" s="9"/>
      <c r="H475" s="9"/>
      <c r="I475" s="9"/>
      <c r="J475" s="9"/>
      <c r="K475" s="9"/>
      <c r="L475" s="9"/>
      <c r="M475" s="9"/>
      <c r="N475" s="9"/>
      <c r="O475" s="9"/>
      <c r="P475" s="97"/>
      <c r="Q475" s="97"/>
      <c r="R475" s="9"/>
      <c r="S475" s="97"/>
      <c r="T475" s="97"/>
      <c r="U475" s="9"/>
      <c r="V475" s="97"/>
      <c r="W475" s="97"/>
      <c r="X475" s="9"/>
      <c r="Y475" s="97"/>
      <c r="Z475" s="97"/>
      <c r="AA475" s="9"/>
      <c r="AB475" s="97"/>
      <c r="AC475" s="97"/>
      <c r="AD475" s="9"/>
      <c r="AE475" s="97"/>
      <c r="AF475" s="97"/>
      <c r="AG475" s="9"/>
      <c r="AH475" s="97"/>
      <c r="AI475" s="97"/>
      <c r="AJ475" s="24"/>
    </row>
    <row r="476" spans="2:36" ht="12.75" customHeight="1" x14ac:dyDescent="0.2">
      <c r="B476" s="26"/>
      <c r="C476" s="18"/>
      <c r="D476" s="10"/>
      <c r="E476" s="10"/>
      <c r="F476" s="15" t="s">
        <v>3</v>
      </c>
      <c r="G476" s="9"/>
      <c r="H476" s="9"/>
      <c r="I476" s="9"/>
      <c r="J476" s="9"/>
      <c r="K476" s="9"/>
      <c r="L476" s="9"/>
      <c r="M476" s="9"/>
      <c r="N476" s="9"/>
      <c r="O476" s="9"/>
      <c r="P476" s="97"/>
      <c r="Q476" s="97"/>
      <c r="R476" s="9"/>
      <c r="S476" s="97"/>
      <c r="T476" s="97"/>
      <c r="U476" s="9"/>
      <c r="V476" s="97"/>
      <c r="W476" s="97"/>
      <c r="X476" s="9"/>
      <c r="Y476" s="97"/>
      <c r="Z476" s="97"/>
      <c r="AA476" s="9"/>
      <c r="AB476" s="97"/>
      <c r="AC476" s="97"/>
      <c r="AD476" s="9"/>
      <c r="AE476" s="97"/>
      <c r="AF476" s="97"/>
      <c r="AG476" s="9"/>
      <c r="AH476" s="97"/>
      <c r="AI476" s="97"/>
      <c r="AJ476" s="24"/>
    </row>
    <row r="477" spans="2:36" ht="12.75" customHeight="1" x14ac:dyDescent="0.2">
      <c r="B477" s="26"/>
      <c r="C477" s="18"/>
      <c r="D477" s="10"/>
      <c r="E477" s="10"/>
      <c r="F477" s="15" t="s">
        <v>3</v>
      </c>
      <c r="G477" s="9"/>
      <c r="H477" s="9"/>
      <c r="I477" s="9"/>
      <c r="J477" s="9"/>
      <c r="K477" s="9"/>
      <c r="L477" s="9"/>
      <c r="M477" s="9"/>
      <c r="N477" s="9"/>
      <c r="O477" s="9"/>
      <c r="P477" s="97"/>
      <c r="Q477" s="97"/>
      <c r="R477" s="9"/>
      <c r="S477" s="97"/>
      <c r="T477" s="97"/>
      <c r="U477" s="9"/>
      <c r="V477" s="97"/>
      <c r="W477" s="97"/>
      <c r="X477" s="9"/>
      <c r="Y477" s="97"/>
      <c r="Z477" s="97"/>
      <c r="AA477" s="9"/>
      <c r="AB477" s="97"/>
      <c r="AC477" s="97"/>
      <c r="AD477" s="9"/>
      <c r="AE477" s="97"/>
      <c r="AF477" s="97"/>
      <c r="AG477" s="9"/>
      <c r="AH477" s="97"/>
      <c r="AI477" s="97"/>
      <c r="AJ477" s="24"/>
    </row>
    <row r="478" spans="2:36" ht="12.75" customHeight="1" x14ac:dyDescent="0.2">
      <c r="B478" s="26"/>
      <c r="C478" s="18"/>
      <c r="D478" s="10"/>
      <c r="E478" s="10"/>
      <c r="F478" s="15" t="s">
        <v>3</v>
      </c>
      <c r="G478" s="9"/>
      <c r="H478" s="9"/>
      <c r="I478" s="9"/>
      <c r="J478" s="9"/>
      <c r="K478" s="9"/>
      <c r="L478" s="9"/>
      <c r="M478" s="9"/>
      <c r="N478" s="9"/>
      <c r="O478" s="9"/>
      <c r="P478" s="97"/>
      <c r="Q478" s="97"/>
      <c r="R478" s="9"/>
      <c r="S478" s="97"/>
      <c r="T478" s="97"/>
      <c r="U478" s="9"/>
      <c r="V478" s="97"/>
      <c r="W478" s="97"/>
      <c r="X478" s="9"/>
      <c r="Y478" s="97"/>
      <c r="Z478" s="97"/>
      <c r="AA478" s="9"/>
      <c r="AB478" s="97"/>
      <c r="AC478" s="97"/>
      <c r="AD478" s="9"/>
      <c r="AE478" s="97"/>
      <c r="AF478" s="97"/>
      <c r="AG478" s="9"/>
      <c r="AH478" s="97"/>
      <c r="AI478" s="97"/>
      <c r="AJ478" s="24"/>
    </row>
    <row r="479" spans="2:36" ht="12.75" customHeight="1" x14ac:dyDescent="0.2">
      <c r="B479" s="26"/>
      <c r="C479" s="18"/>
      <c r="D479" s="10"/>
      <c r="E479" s="10"/>
      <c r="F479" s="15" t="s">
        <v>3</v>
      </c>
      <c r="G479" s="9"/>
      <c r="H479" s="9"/>
      <c r="I479" s="9"/>
      <c r="J479" s="9"/>
      <c r="K479" s="9"/>
      <c r="L479" s="9"/>
      <c r="M479" s="9"/>
      <c r="N479" s="9"/>
      <c r="O479" s="9"/>
      <c r="P479" s="97"/>
      <c r="Q479" s="97"/>
      <c r="R479" s="9"/>
      <c r="S479" s="97"/>
      <c r="T479" s="97"/>
      <c r="U479" s="9"/>
      <c r="V479" s="97"/>
      <c r="W479" s="97"/>
      <c r="X479" s="9"/>
      <c r="Y479" s="97"/>
      <c r="Z479" s="97"/>
      <c r="AA479" s="9"/>
      <c r="AB479" s="97"/>
      <c r="AC479" s="97"/>
      <c r="AD479" s="9"/>
      <c r="AE479" s="97"/>
      <c r="AF479" s="97"/>
      <c r="AG479" s="9"/>
      <c r="AH479" s="97"/>
      <c r="AI479" s="97"/>
      <c r="AJ479" s="24"/>
    </row>
    <row r="480" spans="2:36" ht="12.75" customHeight="1" x14ac:dyDescent="0.2">
      <c r="B480" s="26"/>
      <c r="C480" s="18"/>
      <c r="D480" s="10"/>
      <c r="E480" s="10"/>
      <c r="F480" s="15" t="s">
        <v>3</v>
      </c>
      <c r="G480" s="9"/>
      <c r="H480" s="9"/>
      <c r="I480" s="9"/>
      <c r="J480" s="9"/>
      <c r="K480" s="9"/>
      <c r="L480" s="9"/>
      <c r="M480" s="9"/>
      <c r="N480" s="9"/>
      <c r="O480" s="9"/>
      <c r="P480" s="97"/>
      <c r="Q480" s="97"/>
      <c r="R480" s="9"/>
      <c r="S480" s="97"/>
      <c r="T480" s="97"/>
      <c r="U480" s="9"/>
      <c r="V480" s="97"/>
      <c r="W480" s="97"/>
      <c r="X480" s="9"/>
      <c r="Y480" s="97"/>
      <c r="Z480" s="97"/>
      <c r="AA480" s="9"/>
      <c r="AB480" s="97"/>
      <c r="AC480" s="97"/>
      <c r="AD480" s="9"/>
      <c r="AE480" s="97"/>
      <c r="AF480" s="97"/>
      <c r="AG480" s="9"/>
      <c r="AH480" s="97"/>
      <c r="AI480" s="97"/>
      <c r="AJ480" s="24"/>
    </row>
    <row r="481" spans="2:36" ht="12.75" customHeight="1" x14ac:dyDescent="0.2">
      <c r="B481" s="26"/>
      <c r="C481" s="18"/>
      <c r="D481" s="10"/>
      <c r="E481" s="10"/>
      <c r="F481" s="15" t="s">
        <v>3</v>
      </c>
      <c r="G481" s="9"/>
      <c r="H481" s="9"/>
      <c r="I481" s="9"/>
      <c r="J481" s="9"/>
      <c r="K481" s="9"/>
      <c r="L481" s="9"/>
      <c r="M481" s="9"/>
      <c r="N481" s="9"/>
      <c r="O481" s="9"/>
      <c r="P481" s="97"/>
      <c r="Q481" s="97"/>
      <c r="R481" s="9"/>
      <c r="S481" s="97"/>
      <c r="T481" s="97"/>
      <c r="U481" s="9"/>
      <c r="V481" s="97"/>
      <c r="W481" s="97"/>
      <c r="X481" s="9"/>
      <c r="Y481" s="97"/>
      <c r="Z481" s="97"/>
      <c r="AA481" s="9"/>
      <c r="AB481" s="97"/>
      <c r="AC481" s="97"/>
      <c r="AD481" s="9"/>
      <c r="AE481" s="97"/>
      <c r="AF481" s="97"/>
      <c r="AG481" s="9"/>
      <c r="AH481" s="97"/>
      <c r="AI481" s="97"/>
      <c r="AJ481" s="24"/>
    </row>
    <row r="482" spans="2:36" ht="12.75" customHeight="1" x14ac:dyDescent="0.2">
      <c r="B482" s="26"/>
      <c r="C482" s="18"/>
      <c r="D482" s="10"/>
      <c r="E482" s="10"/>
      <c r="F482" s="15" t="s">
        <v>3</v>
      </c>
      <c r="G482" s="9"/>
      <c r="H482" s="9"/>
      <c r="I482" s="9"/>
      <c r="J482" s="9"/>
      <c r="K482" s="9"/>
      <c r="L482" s="9"/>
      <c r="M482" s="9"/>
      <c r="N482" s="9"/>
      <c r="O482" s="9"/>
      <c r="P482" s="97"/>
      <c r="Q482" s="97"/>
      <c r="R482" s="9"/>
      <c r="S482" s="97"/>
      <c r="T482" s="97"/>
      <c r="U482" s="9"/>
      <c r="V482" s="97"/>
      <c r="W482" s="97"/>
      <c r="X482" s="9"/>
      <c r="Y482" s="97"/>
      <c r="Z482" s="97"/>
      <c r="AA482" s="9"/>
      <c r="AB482" s="97"/>
      <c r="AC482" s="97"/>
      <c r="AD482" s="9"/>
      <c r="AE482" s="97"/>
      <c r="AF482" s="97"/>
      <c r="AG482" s="9"/>
      <c r="AH482" s="97"/>
      <c r="AI482" s="97"/>
      <c r="AJ482" s="24"/>
    </row>
    <row r="483" spans="2:36" ht="12.75" customHeight="1" x14ac:dyDescent="0.2">
      <c r="B483" s="26"/>
      <c r="C483" s="18"/>
      <c r="D483" s="10"/>
      <c r="E483" s="10"/>
      <c r="F483" s="15" t="s">
        <v>3</v>
      </c>
      <c r="G483" s="9"/>
      <c r="H483" s="9"/>
      <c r="I483" s="9"/>
      <c r="J483" s="9"/>
      <c r="K483" s="9"/>
      <c r="L483" s="9"/>
      <c r="M483" s="9"/>
      <c r="N483" s="9"/>
      <c r="O483" s="9"/>
      <c r="P483" s="97"/>
      <c r="Q483" s="97"/>
      <c r="R483" s="9"/>
      <c r="S483" s="97"/>
      <c r="T483" s="97"/>
      <c r="U483" s="9"/>
      <c r="V483" s="97"/>
      <c r="W483" s="97"/>
      <c r="X483" s="9"/>
      <c r="Y483" s="97"/>
      <c r="Z483" s="97"/>
      <c r="AA483" s="9"/>
      <c r="AB483" s="97"/>
      <c r="AC483" s="97"/>
      <c r="AD483" s="9"/>
      <c r="AE483" s="97"/>
      <c r="AF483" s="97"/>
      <c r="AG483" s="9"/>
      <c r="AH483" s="97"/>
      <c r="AI483" s="97"/>
      <c r="AJ483" s="24"/>
    </row>
    <row r="484" spans="2:36" ht="12.75" customHeight="1" x14ac:dyDescent="0.2">
      <c r="B484" s="26"/>
      <c r="C484" s="18"/>
      <c r="D484" s="10"/>
      <c r="E484" s="10"/>
      <c r="F484" s="15" t="s">
        <v>3</v>
      </c>
      <c r="G484" s="9"/>
      <c r="H484" s="9"/>
      <c r="I484" s="9"/>
      <c r="J484" s="9"/>
      <c r="K484" s="9"/>
      <c r="L484" s="9"/>
      <c r="M484" s="9"/>
      <c r="N484" s="9"/>
      <c r="O484" s="9"/>
      <c r="P484" s="97"/>
      <c r="Q484" s="97"/>
      <c r="R484" s="9"/>
      <c r="S484" s="97"/>
      <c r="T484" s="97"/>
      <c r="U484" s="9"/>
      <c r="V484" s="97"/>
      <c r="W484" s="97"/>
      <c r="X484" s="9"/>
      <c r="Y484" s="97"/>
      <c r="Z484" s="97"/>
      <c r="AA484" s="9"/>
      <c r="AB484" s="97"/>
      <c r="AC484" s="97"/>
      <c r="AD484" s="9"/>
      <c r="AE484" s="97"/>
      <c r="AF484" s="97"/>
      <c r="AG484" s="9"/>
      <c r="AH484" s="97"/>
      <c r="AI484" s="97"/>
      <c r="AJ484" s="24"/>
    </row>
    <row r="485" spans="2:36" ht="12.75" customHeight="1" x14ac:dyDescent="0.2">
      <c r="B485" s="26"/>
      <c r="C485" s="18"/>
      <c r="D485" s="10"/>
      <c r="E485" s="10"/>
      <c r="F485" s="15" t="s">
        <v>3</v>
      </c>
      <c r="G485" s="9"/>
      <c r="H485" s="9"/>
      <c r="I485" s="9"/>
      <c r="J485" s="9"/>
      <c r="K485" s="9"/>
      <c r="L485" s="9"/>
      <c r="M485" s="9"/>
      <c r="N485" s="9"/>
      <c r="O485" s="9"/>
      <c r="P485" s="97"/>
      <c r="Q485" s="97"/>
      <c r="R485" s="9"/>
      <c r="S485" s="97"/>
      <c r="T485" s="97"/>
      <c r="U485" s="9"/>
      <c r="V485" s="97"/>
      <c r="W485" s="97"/>
      <c r="X485" s="9"/>
      <c r="Y485" s="97"/>
      <c r="Z485" s="97"/>
      <c r="AA485" s="9"/>
      <c r="AB485" s="97"/>
      <c r="AC485" s="97"/>
      <c r="AD485" s="9"/>
      <c r="AE485" s="97"/>
      <c r="AF485" s="97"/>
      <c r="AG485" s="9"/>
      <c r="AH485" s="97"/>
      <c r="AI485" s="97"/>
      <c r="AJ485" s="24"/>
    </row>
    <row r="486" spans="2:36" ht="12.75" customHeight="1" x14ac:dyDescent="0.2">
      <c r="B486" s="26"/>
      <c r="C486" s="18"/>
      <c r="D486" s="10"/>
      <c r="E486" s="10"/>
      <c r="F486" s="15" t="s">
        <v>3</v>
      </c>
      <c r="G486" s="9"/>
      <c r="H486" s="9"/>
      <c r="I486" s="9"/>
      <c r="J486" s="9"/>
      <c r="K486" s="9"/>
      <c r="L486" s="9"/>
      <c r="M486" s="9"/>
      <c r="N486" s="9"/>
      <c r="O486" s="9"/>
      <c r="P486" s="97"/>
      <c r="Q486" s="97"/>
      <c r="R486" s="9"/>
      <c r="S486" s="97"/>
      <c r="T486" s="97"/>
      <c r="U486" s="9"/>
      <c r="V486" s="97"/>
      <c r="W486" s="97"/>
      <c r="X486" s="9"/>
      <c r="Y486" s="97"/>
      <c r="Z486" s="97"/>
      <c r="AA486" s="9"/>
      <c r="AB486" s="97"/>
      <c r="AC486" s="97"/>
      <c r="AD486" s="9"/>
      <c r="AE486" s="97"/>
      <c r="AF486" s="97"/>
      <c r="AG486" s="9"/>
      <c r="AH486" s="97"/>
      <c r="AI486" s="97"/>
      <c r="AJ486" s="24"/>
    </row>
    <row r="487" spans="2:36" ht="12.75" customHeight="1" x14ac:dyDescent="0.2">
      <c r="B487" s="26"/>
      <c r="C487" s="18"/>
      <c r="D487" s="10"/>
      <c r="E487" s="10"/>
      <c r="F487" s="15" t="s">
        <v>3</v>
      </c>
      <c r="G487" s="9"/>
      <c r="H487" s="9"/>
      <c r="I487" s="9"/>
      <c r="J487" s="9"/>
      <c r="K487" s="9"/>
      <c r="L487" s="9"/>
      <c r="M487" s="9"/>
      <c r="N487" s="9"/>
      <c r="O487" s="9"/>
      <c r="P487" s="97"/>
      <c r="Q487" s="97"/>
      <c r="R487" s="9"/>
      <c r="S487" s="97"/>
      <c r="T487" s="97"/>
      <c r="U487" s="9"/>
      <c r="V487" s="97"/>
      <c r="W487" s="97"/>
      <c r="X487" s="9"/>
      <c r="Y487" s="97"/>
      <c r="Z487" s="97"/>
      <c r="AA487" s="9"/>
      <c r="AB487" s="97"/>
      <c r="AC487" s="97"/>
      <c r="AD487" s="9"/>
      <c r="AE487" s="97"/>
      <c r="AF487" s="97"/>
      <c r="AG487" s="9"/>
      <c r="AH487" s="97"/>
      <c r="AI487" s="97"/>
      <c r="AJ487" s="24"/>
    </row>
    <row r="488" spans="2:36" ht="12.75" customHeight="1" x14ac:dyDescent="0.2">
      <c r="B488" s="26"/>
      <c r="C488" s="18"/>
      <c r="D488" s="10"/>
      <c r="E488" s="10"/>
      <c r="F488" s="15" t="s">
        <v>3</v>
      </c>
      <c r="G488" s="9"/>
      <c r="H488" s="9"/>
      <c r="I488" s="9"/>
      <c r="J488" s="9"/>
      <c r="K488" s="9"/>
      <c r="L488" s="9"/>
      <c r="M488" s="9"/>
      <c r="N488" s="9"/>
      <c r="O488" s="9"/>
      <c r="P488" s="97"/>
      <c r="Q488" s="97"/>
      <c r="R488" s="9"/>
      <c r="S488" s="97"/>
      <c r="T488" s="97"/>
      <c r="U488" s="9"/>
      <c r="V488" s="97"/>
      <c r="W488" s="97"/>
      <c r="X488" s="9"/>
      <c r="Y488" s="97"/>
      <c r="Z488" s="97"/>
      <c r="AA488" s="9"/>
      <c r="AB488" s="97"/>
      <c r="AC488" s="97"/>
      <c r="AD488" s="9"/>
      <c r="AE488" s="97"/>
      <c r="AF488" s="97"/>
      <c r="AG488" s="9"/>
      <c r="AH488" s="97"/>
      <c r="AI488" s="97"/>
      <c r="AJ488" s="24"/>
    </row>
    <row r="489" spans="2:36" ht="12.75" customHeight="1" x14ac:dyDescent="0.2">
      <c r="B489" s="26"/>
      <c r="C489" s="18"/>
      <c r="D489" s="10"/>
      <c r="E489" s="10"/>
      <c r="F489" s="15" t="s">
        <v>3</v>
      </c>
      <c r="G489" s="9"/>
      <c r="H489" s="9"/>
      <c r="I489" s="9"/>
      <c r="J489" s="9"/>
      <c r="K489" s="9"/>
      <c r="L489" s="9"/>
      <c r="M489" s="9"/>
      <c r="N489" s="9"/>
      <c r="O489" s="9"/>
      <c r="P489" s="97"/>
      <c r="Q489" s="97"/>
      <c r="R489" s="9"/>
      <c r="S489" s="97"/>
      <c r="T489" s="97"/>
      <c r="U489" s="9"/>
      <c r="V489" s="97"/>
      <c r="W489" s="97"/>
      <c r="X489" s="9"/>
      <c r="Y489" s="97"/>
      <c r="Z489" s="97"/>
      <c r="AA489" s="9"/>
      <c r="AB489" s="97"/>
      <c r="AC489" s="97"/>
      <c r="AD489" s="9"/>
      <c r="AE489" s="97"/>
      <c r="AF489" s="97"/>
      <c r="AG489" s="9"/>
      <c r="AH489" s="97"/>
      <c r="AI489" s="97"/>
      <c r="AJ489" s="24"/>
    </row>
    <row r="490" spans="2:36" ht="12.75" customHeight="1" x14ac:dyDescent="0.2">
      <c r="B490" s="26"/>
      <c r="C490" s="18"/>
      <c r="D490" s="10"/>
      <c r="E490" s="10"/>
      <c r="F490" s="15" t="s">
        <v>3</v>
      </c>
      <c r="G490" s="9"/>
      <c r="H490" s="9"/>
      <c r="I490" s="9"/>
      <c r="J490" s="9"/>
      <c r="K490" s="9"/>
      <c r="L490" s="9"/>
      <c r="M490" s="9"/>
      <c r="N490" s="9"/>
      <c r="O490" s="9"/>
      <c r="P490" s="97"/>
      <c r="Q490" s="97"/>
      <c r="R490" s="9"/>
      <c r="S490" s="97"/>
      <c r="T490" s="97"/>
      <c r="U490" s="9"/>
      <c r="V490" s="97"/>
      <c r="W490" s="97"/>
      <c r="X490" s="9"/>
      <c r="Y490" s="97"/>
      <c r="Z490" s="97"/>
      <c r="AA490" s="9"/>
      <c r="AB490" s="97"/>
      <c r="AC490" s="97"/>
      <c r="AD490" s="9"/>
      <c r="AE490" s="97"/>
      <c r="AF490" s="97"/>
      <c r="AG490" s="9"/>
      <c r="AH490" s="97"/>
      <c r="AI490" s="97"/>
      <c r="AJ490" s="24"/>
    </row>
    <row r="491" spans="2:36" ht="12.75" customHeight="1" x14ac:dyDescent="0.2">
      <c r="B491" s="26"/>
      <c r="C491" s="18"/>
      <c r="D491" s="10"/>
      <c r="E491" s="10"/>
      <c r="F491" s="15" t="s">
        <v>3</v>
      </c>
      <c r="G491" s="9"/>
      <c r="H491" s="9"/>
      <c r="I491" s="9"/>
      <c r="J491" s="9"/>
      <c r="K491" s="9"/>
      <c r="L491" s="9"/>
      <c r="M491" s="9"/>
      <c r="N491" s="9"/>
      <c r="O491" s="9"/>
      <c r="P491" s="97"/>
      <c r="Q491" s="97"/>
      <c r="R491" s="9"/>
      <c r="S491" s="97"/>
      <c r="T491" s="97"/>
      <c r="U491" s="9"/>
      <c r="V491" s="97"/>
      <c r="W491" s="97"/>
      <c r="X491" s="9"/>
      <c r="Y491" s="97"/>
      <c r="Z491" s="97"/>
      <c r="AA491" s="9"/>
      <c r="AB491" s="97"/>
      <c r="AC491" s="97"/>
      <c r="AD491" s="9"/>
      <c r="AE491" s="97"/>
      <c r="AF491" s="97"/>
      <c r="AG491" s="9"/>
      <c r="AH491" s="97"/>
      <c r="AI491" s="97"/>
      <c r="AJ491" s="24"/>
    </row>
    <row r="492" spans="2:36" ht="12.75" customHeight="1" x14ac:dyDescent="0.2">
      <c r="B492" s="26"/>
      <c r="C492" s="18"/>
      <c r="D492" s="10"/>
      <c r="E492" s="10"/>
      <c r="F492" s="15" t="s">
        <v>3</v>
      </c>
      <c r="G492" s="9"/>
      <c r="H492" s="9"/>
      <c r="I492" s="9"/>
      <c r="J492" s="9"/>
      <c r="K492" s="9"/>
      <c r="L492" s="9"/>
      <c r="M492" s="9"/>
      <c r="N492" s="9"/>
      <c r="O492" s="9"/>
      <c r="P492" s="97"/>
      <c r="Q492" s="97"/>
      <c r="R492" s="9"/>
      <c r="S492" s="97"/>
      <c r="T492" s="97"/>
      <c r="U492" s="9"/>
      <c r="V492" s="97"/>
      <c r="W492" s="97"/>
      <c r="X492" s="9"/>
      <c r="Y492" s="97"/>
      <c r="Z492" s="97"/>
      <c r="AA492" s="9"/>
      <c r="AB492" s="97"/>
      <c r="AC492" s="97"/>
      <c r="AD492" s="9"/>
      <c r="AE492" s="97"/>
      <c r="AF492" s="97"/>
      <c r="AG492" s="9"/>
      <c r="AH492" s="97"/>
      <c r="AI492" s="97"/>
      <c r="AJ492" s="24"/>
    </row>
    <row r="493" spans="2:36" ht="12.75" customHeight="1" x14ac:dyDescent="0.2">
      <c r="B493" s="26"/>
      <c r="C493" s="18"/>
      <c r="D493" s="10"/>
      <c r="E493" s="10"/>
      <c r="F493" s="15" t="s">
        <v>3</v>
      </c>
      <c r="G493" s="9"/>
      <c r="H493" s="9"/>
      <c r="I493" s="9"/>
      <c r="J493" s="9"/>
      <c r="K493" s="9"/>
      <c r="L493" s="9"/>
      <c r="M493" s="9"/>
      <c r="N493" s="9"/>
      <c r="O493" s="9"/>
      <c r="P493" s="97"/>
      <c r="Q493" s="97"/>
      <c r="R493" s="9"/>
      <c r="S493" s="97"/>
      <c r="T493" s="97"/>
      <c r="U493" s="9"/>
      <c r="V493" s="97"/>
      <c r="W493" s="97"/>
      <c r="X493" s="9"/>
      <c r="Y493" s="97"/>
      <c r="Z493" s="97"/>
      <c r="AA493" s="9"/>
      <c r="AB493" s="97"/>
      <c r="AC493" s="97"/>
      <c r="AD493" s="9"/>
      <c r="AE493" s="97"/>
      <c r="AF493" s="97"/>
      <c r="AG493" s="9"/>
      <c r="AH493" s="97"/>
      <c r="AI493" s="97"/>
      <c r="AJ493" s="24"/>
    </row>
    <row r="494" spans="2:36" ht="12.75" customHeight="1" x14ac:dyDescent="0.2">
      <c r="B494" s="26"/>
      <c r="C494" s="18"/>
      <c r="D494" s="10"/>
      <c r="E494" s="10"/>
      <c r="F494" s="15" t="s">
        <v>3</v>
      </c>
      <c r="G494" s="9"/>
      <c r="H494" s="9"/>
      <c r="I494" s="9"/>
      <c r="J494" s="9"/>
      <c r="K494" s="9"/>
      <c r="L494" s="9"/>
      <c r="M494" s="9"/>
      <c r="N494" s="9"/>
      <c r="O494" s="9"/>
      <c r="P494" s="97"/>
      <c r="Q494" s="97"/>
      <c r="R494" s="9"/>
      <c r="S494" s="97"/>
      <c r="T494" s="97"/>
      <c r="U494" s="9"/>
      <c r="V494" s="97"/>
      <c r="W494" s="97"/>
      <c r="X494" s="9"/>
      <c r="Y494" s="97"/>
      <c r="Z494" s="97"/>
      <c r="AA494" s="9"/>
      <c r="AB494" s="97"/>
      <c r="AC494" s="97"/>
      <c r="AD494" s="9"/>
      <c r="AE494" s="97"/>
      <c r="AF494" s="97"/>
      <c r="AG494" s="9"/>
      <c r="AH494" s="97"/>
      <c r="AI494" s="97"/>
      <c r="AJ494" s="24"/>
    </row>
    <row r="495" spans="2:36" ht="12.75" customHeight="1" x14ac:dyDescent="0.2">
      <c r="B495" s="26"/>
      <c r="C495" s="18"/>
      <c r="D495" s="10"/>
      <c r="E495" s="10"/>
      <c r="F495" s="15" t="s">
        <v>3</v>
      </c>
      <c r="G495" s="9"/>
      <c r="H495" s="9"/>
      <c r="I495" s="9"/>
      <c r="J495" s="9"/>
      <c r="K495" s="9"/>
      <c r="L495" s="9"/>
      <c r="M495" s="9"/>
      <c r="N495" s="9"/>
      <c r="O495" s="9"/>
      <c r="P495" s="97"/>
      <c r="Q495" s="97"/>
      <c r="R495" s="9"/>
      <c r="S495" s="97"/>
      <c r="T495" s="97"/>
      <c r="U495" s="9"/>
      <c r="V495" s="97"/>
      <c r="W495" s="97"/>
      <c r="X495" s="9"/>
      <c r="Y495" s="97"/>
      <c r="Z495" s="97"/>
      <c r="AA495" s="9"/>
      <c r="AB495" s="97"/>
      <c r="AC495" s="97"/>
      <c r="AD495" s="9"/>
      <c r="AE495" s="97"/>
      <c r="AF495" s="97"/>
      <c r="AG495" s="9"/>
      <c r="AH495" s="97"/>
      <c r="AI495" s="97"/>
      <c r="AJ495" s="24"/>
    </row>
    <row r="496" spans="2:36" ht="12.75" customHeight="1" x14ac:dyDescent="0.2">
      <c r="B496" s="26"/>
      <c r="C496" s="18"/>
      <c r="D496" s="10"/>
      <c r="E496" s="10"/>
      <c r="F496" s="15" t="s">
        <v>3</v>
      </c>
      <c r="G496" s="9"/>
      <c r="H496" s="9"/>
      <c r="I496" s="9"/>
      <c r="J496" s="9"/>
      <c r="K496" s="9"/>
      <c r="L496" s="9"/>
      <c r="M496" s="9"/>
      <c r="N496" s="9"/>
      <c r="O496" s="9"/>
      <c r="P496" s="97"/>
      <c r="Q496" s="97"/>
      <c r="R496" s="9"/>
      <c r="S496" s="97"/>
      <c r="T496" s="97"/>
      <c r="U496" s="9"/>
      <c r="V496" s="97"/>
      <c r="W496" s="97"/>
      <c r="X496" s="9"/>
      <c r="Y496" s="97"/>
      <c r="Z496" s="97"/>
      <c r="AA496" s="9"/>
      <c r="AB496" s="97"/>
      <c r="AC496" s="97"/>
      <c r="AD496" s="9"/>
      <c r="AE496" s="97"/>
      <c r="AF496" s="97"/>
      <c r="AG496" s="9"/>
      <c r="AH496" s="97"/>
      <c r="AI496" s="97"/>
      <c r="AJ496" s="24"/>
    </row>
    <row r="497" spans="2:36" ht="12.75" customHeight="1" x14ac:dyDescent="0.2">
      <c r="B497" s="26"/>
      <c r="C497" s="18"/>
      <c r="D497" s="10"/>
      <c r="E497" s="10"/>
      <c r="F497" s="15" t="s">
        <v>3</v>
      </c>
      <c r="G497" s="9"/>
      <c r="H497" s="9"/>
      <c r="I497" s="9"/>
      <c r="J497" s="9"/>
      <c r="K497" s="9"/>
      <c r="L497" s="9"/>
      <c r="M497" s="9"/>
      <c r="N497" s="9"/>
      <c r="O497" s="9"/>
      <c r="P497" s="97"/>
      <c r="Q497" s="97"/>
      <c r="R497" s="9"/>
      <c r="S497" s="97"/>
      <c r="T497" s="97"/>
      <c r="U497" s="9"/>
      <c r="V497" s="97"/>
      <c r="W497" s="97"/>
      <c r="X497" s="9"/>
      <c r="Y497" s="97"/>
      <c r="Z497" s="97"/>
      <c r="AA497" s="9"/>
      <c r="AB497" s="97"/>
      <c r="AC497" s="97"/>
      <c r="AD497" s="9"/>
      <c r="AE497" s="97"/>
      <c r="AF497" s="97"/>
      <c r="AG497" s="9"/>
      <c r="AH497" s="97"/>
      <c r="AI497" s="97"/>
      <c r="AJ497" s="24"/>
    </row>
    <row r="498" spans="2:36" ht="12.75" customHeight="1" x14ac:dyDescent="0.2">
      <c r="B498" s="26"/>
      <c r="C498" s="18"/>
      <c r="D498" s="10"/>
      <c r="E498" s="10"/>
      <c r="F498" s="15" t="s">
        <v>3</v>
      </c>
      <c r="G498" s="9"/>
      <c r="H498" s="9"/>
      <c r="I498" s="9"/>
      <c r="J498" s="9"/>
      <c r="K498" s="9"/>
      <c r="L498" s="9"/>
      <c r="M498" s="9"/>
      <c r="N498" s="9"/>
      <c r="O498" s="9"/>
      <c r="P498" s="97"/>
      <c r="Q498" s="97"/>
      <c r="R498" s="9"/>
      <c r="S498" s="97"/>
      <c r="T498" s="97"/>
      <c r="U498" s="9"/>
      <c r="V498" s="97"/>
      <c r="W498" s="97"/>
      <c r="X498" s="9"/>
      <c r="Y498" s="97"/>
      <c r="Z498" s="97"/>
      <c r="AA498" s="9"/>
      <c r="AB498" s="97"/>
      <c r="AC498" s="97"/>
      <c r="AD498" s="9"/>
      <c r="AE498" s="97"/>
      <c r="AF498" s="97"/>
      <c r="AG498" s="9"/>
      <c r="AH498" s="97"/>
      <c r="AI498" s="97"/>
      <c r="AJ498" s="24"/>
    </row>
    <row r="499" spans="2:36" ht="12.75" customHeight="1" x14ac:dyDescent="0.2">
      <c r="B499" s="26"/>
      <c r="C499" s="18"/>
      <c r="D499" s="10"/>
      <c r="E499" s="10"/>
      <c r="F499" s="15" t="s">
        <v>3</v>
      </c>
      <c r="G499" s="9"/>
      <c r="H499" s="9"/>
      <c r="I499" s="9"/>
      <c r="J499" s="9"/>
      <c r="K499" s="9"/>
      <c r="L499" s="9"/>
      <c r="M499" s="9"/>
      <c r="N499" s="9"/>
      <c r="O499" s="9"/>
      <c r="P499" s="97"/>
      <c r="Q499" s="97"/>
      <c r="R499" s="9"/>
      <c r="S499" s="97"/>
      <c r="T499" s="97"/>
      <c r="U499" s="9"/>
      <c r="V499" s="97"/>
      <c r="W499" s="97"/>
      <c r="X499" s="9"/>
      <c r="Y499" s="97"/>
      <c r="Z499" s="97"/>
      <c r="AA499" s="9"/>
      <c r="AB499" s="97"/>
      <c r="AC499" s="97"/>
      <c r="AD499" s="9"/>
      <c r="AE499" s="97"/>
      <c r="AF499" s="97"/>
      <c r="AG499" s="9"/>
      <c r="AH499" s="97"/>
      <c r="AI499" s="97"/>
      <c r="AJ499" s="24"/>
    </row>
    <row r="500" spans="2:36" ht="12.75" customHeight="1" x14ac:dyDescent="0.2">
      <c r="B500" s="26"/>
      <c r="C500" s="18"/>
      <c r="D500" s="10"/>
      <c r="E500" s="10"/>
      <c r="F500" s="15" t="s">
        <v>3</v>
      </c>
      <c r="G500" s="9"/>
      <c r="H500" s="9"/>
      <c r="I500" s="9"/>
      <c r="J500" s="9"/>
      <c r="K500" s="9"/>
      <c r="L500" s="9"/>
      <c r="M500" s="9"/>
      <c r="N500" s="9"/>
      <c r="O500" s="9"/>
      <c r="P500" s="97"/>
      <c r="Q500" s="97"/>
      <c r="R500" s="9"/>
      <c r="S500" s="97"/>
      <c r="T500" s="97"/>
      <c r="U500" s="9"/>
      <c r="V500" s="97"/>
      <c r="W500" s="97"/>
      <c r="X500" s="9"/>
      <c r="Y500" s="97"/>
      <c r="Z500" s="97"/>
      <c r="AA500" s="9"/>
      <c r="AB500" s="97"/>
      <c r="AC500" s="97"/>
      <c r="AD500" s="9"/>
      <c r="AE500" s="97"/>
      <c r="AF500" s="97"/>
      <c r="AG500" s="9"/>
      <c r="AH500" s="97"/>
      <c r="AI500" s="97"/>
      <c r="AJ500" s="24"/>
    </row>
    <row r="501" spans="2:36" ht="12.75" customHeight="1" x14ac:dyDescent="0.2">
      <c r="B501" s="26"/>
      <c r="C501" s="18"/>
      <c r="D501" s="10"/>
      <c r="E501" s="10"/>
      <c r="F501" s="15" t="s">
        <v>3</v>
      </c>
      <c r="G501" s="9"/>
      <c r="H501" s="9"/>
      <c r="I501" s="9"/>
      <c r="J501" s="9"/>
      <c r="K501" s="9"/>
      <c r="L501" s="9"/>
      <c r="M501" s="9"/>
      <c r="N501" s="9"/>
      <c r="O501" s="9"/>
      <c r="P501" s="97"/>
      <c r="Q501" s="97"/>
      <c r="R501" s="9"/>
      <c r="S501" s="97"/>
      <c r="T501" s="97"/>
      <c r="U501" s="9"/>
      <c r="V501" s="97"/>
      <c r="W501" s="97"/>
      <c r="X501" s="9"/>
      <c r="Y501" s="97"/>
      <c r="Z501" s="97"/>
      <c r="AA501" s="9"/>
      <c r="AB501" s="97"/>
      <c r="AC501" s="97"/>
      <c r="AD501" s="9"/>
      <c r="AE501" s="97"/>
      <c r="AF501" s="97"/>
      <c r="AG501" s="9"/>
      <c r="AH501" s="97"/>
      <c r="AI501" s="97"/>
      <c r="AJ501" s="24"/>
    </row>
    <row r="502" spans="2:36" ht="12.75" customHeight="1" x14ac:dyDescent="0.2">
      <c r="B502" s="26"/>
      <c r="C502" s="18"/>
      <c r="D502" s="10"/>
      <c r="E502" s="10"/>
      <c r="F502" s="15" t="s">
        <v>3</v>
      </c>
      <c r="G502" s="9"/>
      <c r="H502" s="9"/>
      <c r="I502" s="9"/>
      <c r="J502" s="9"/>
      <c r="K502" s="9"/>
      <c r="L502" s="9"/>
      <c r="M502" s="9"/>
      <c r="N502" s="9"/>
      <c r="O502" s="9"/>
      <c r="P502" s="97"/>
      <c r="Q502" s="97"/>
      <c r="R502" s="9"/>
      <c r="S502" s="97"/>
      <c r="T502" s="97"/>
      <c r="U502" s="9"/>
      <c r="V502" s="97"/>
      <c r="W502" s="97"/>
      <c r="X502" s="9"/>
      <c r="Y502" s="97"/>
      <c r="Z502" s="97"/>
      <c r="AA502" s="9"/>
      <c r="AB502" s="97"/>
      <c r="AC502" s="97"/>
      <c r="AD502" s="9"/>
      <c r="AE502" s="97"/>
      <c r="AF502" s="97"/>
      <c r="AG502" s="9"/>
      <c r="AH502" s="97"/>
      <c r="AI502" s="97"/>
      <c r="AJ502" s="24"/>
    </row>
    <row r="503" spans="2:36" ht="12.75" customHeight="1" x14ac:dyDescent="0.2">
      <c r="B503" s="26"/>
      <c r="C503" s="18"/>
      <c r="D503" s="10"/>
      <c r="E503" s="10"/>
      <c r="F503" s="15" t="s">
        <v>3</v>
      </c>
      <c r="G503" s="9"/>
      <c r="H503" s="9"/>
      <c r="I503" s="9"/>
      <c r="J503" s="9"/>
      <c r="K503" s="9"/>
      <c r="L503" s="9"/>
      <c r="M503" s="9"/>
      <c r="N503" s="9"/>
      <c r="O503" s="9"/>
      <c r="P503" s="97"/>
      <c r="Q503" s="97"/>
      <c r="R503" s="9"/>
      <c r="S503" s="97"/>
      <c r="T503" s="97"/>
      <c r="U503" s="9"/>
      <c r="V503" s="97"/>
      <c r="W503" s="97"/>
      <c r="X503" s="9"/>
      <c r="Y503" s="97"/>
      <c r="Z503" s="97"/>
      <c r="AA503" s="9"/>
      <c r="AB503" s="97"/>
      <c r="AC503" s="97"/>
      <c r="AD503" s="9"/>
      <c r="AE503" s="97"/>
      <c r="AF503" s="97"/>
      <c r="AG503" s="9"/>
      <c r="AH503" s="97"/>
      <c r="AI503" s="97"/>
      <c r="AJ503" s="24"/>
    </row>
    <row r="504" spans="2:36" ht="12.75" customHeight="1" x14ac:dyDescent="0.2">
      <c r="B504" s="26"/>
      <c r="C504" s="18"/>
      <c r="D504" s="10"/>
      <c r="E504" s="10"/>
      <c r="F504" s="15" t="s">
        <v>3</v>
      </c>
      <c r="G504" s="9"/>
      <c r="H504" s="9"/>
      <c r="I504" s="9"/>
      <c r="J504" s="9"/>
      <c r="K504" s="9"/>
      <c r="L504" s="9"/>
      <c r="M504" s="9"/>
      <c r="N504" s="9"/>
      <c r="O504" s="9"/>
      <c r="P504" s="97"/>
      <c r="Q504" s="97"/>
      <c r="R504" s="9"/>
      <c r="S504" s="97"/>
      <c r="T504" s="97"/>
      <c r="U504" s="9"/>
      <c r="V504" s="97"/>
      <c r="W504" s="97"/>
      <c r="X504" s="9"/>
      <c r="Y504" s="97"/>
      <c r="Z504" s="97"/>
      <c r="AA504" s="9"/>
      <c r="AB504" s="97"/>
      <c r="AC504" s="97"/>
      <c r="AD504" s="9"/>
      <c r="AE504" s="97"/>
      <c r="AF504" s="97"/>
      <c r="AG504" s="9"/>
      <c r="AH504" s="97"/>
      <c r="AI504" s="97"/>
      <c r="AJ504" s="24"/>
    </row>
    <row r="505" spans="2:36" ht="12.75" customHeight="1" x14ac:dyDescent="0.2">
      <c r="B505" s="26"/>
      <c r="C505" s="18"/>
      <c r="D505" s="10"/>
      <c r="E505" s="10"/>
      <c r="F505" s="15" t="s">
        <v>3</v>
      </c>
      <c r="G505" s="9"/>
      <c r="H505" s="9"/>
      <c r="I505" s="9"/>
      <c r="J505" s="9"/>
      <c r="K505" s="9"/>
      <c r="L505" s="9"/>
      <c r="M505" s="9"/>
      <c r="N505" s="9"/>
      <c r="O505" s="9"/>
      <c r="P505" s="97"/>
      <c r="Q505" s="97"/>
      <c r="R505" s="9"/>
      <c r="S505" s="97"/>
      <c r="T505" s="97"/>
      <c r="U505" s="9"/>
      <c r="V505" s="97"/>
      <c r="W505" s="97"/>
      <c r="X505" s="9"/>
      <c r="Y505" s="97"/>
      <c r="Z505" s="97"/>
      <c r="AA505" s="9"/>
      <c r="AB505" s="97"/>
      <c r="AC505" s="97"/>
      <c r="AD505" s="9"/>
      <c r="AE505" s="97"/>
      <c r="AF505" s="97"/>
      <c r="AG505" s="9"/>
      <c r="AH505" s="97"/>
      <c r="AI505" s="97"/>
      <c r="AJ505" s="24"/>
    </row>
    <row r="506" spans="2:36" ht="12.75" customHeight="1" x14ac:dyDescent="0.2">
      <c r="B506" s="26"/>
      <c r="C506" s="18"/>
      <c r="D506" s="10"/>
      <c r="E506" s="10"/>
      <c r="F506" s="15" t="s">
        <v>3</v>
      </c>
      <c r="G506" s="9"/>
      <c r="H506" s="9"/>
      <c r="I506" s="9"/>
      <c r="J506" s="9"/>
      <c r="K506" s="9"/>
      <c r="L506" s="9"/>
      <c r="M506" s="9"/>
      <c r="N506" s="9"/>
      <c r="O506" s="9"/>
      <c r="P506" s="97"/>
      <c r="Q506" s="97"/>
      <c r="R506" s="9"/>
      <c r="S506" s="97"/>
      <c r="T506" s="97"/>
      <c r="U506" s="9"/>
      <c r="V506" s="97"/>
      <c r="W506" s="97"/>
      <c r="X506" s="9"/>
      <c r="Y506" s="97"/>
      <c r="Z506" s="97"/>
      <c r="AA506" s="9"/>
      <c r="AB506" s="97"/>
      <c r="AC506" s="97"/>
      <c r="AD506" s="9"/>
      <c r="AE506" s="97"/>
      <c r="AF506" s="97"/>
      <c r="AG506" s="9"/>
      <c r="AH506" s="97"/>
      <c r="AI506" s="97"/>
      <c r="AJ506" s="24"/>
    </row>
    <row r="507" spans="2:36" ht="12.75" customHeight="1" x14ac:dyDescent="0.2">
      <c r="B507" s="26"/>
      <c r="C507" s="18"/>
      <c r="D507" s="10"/>
      <c r="E507" s="10"/>
      <c r="F507" s="15" t="s">
        <v>3</v>
      </c>
      <c r="G507" s="9"/>
      <c r="H507" s="9"/>
      <c r="I507" s="9"/>
      <c r="J507" s="9"/>
      <c r="K507" s="9"/>
      <c r="L507" s="9"/>
      <c r="M507" s="9"/>
      <c r="N507" s="9"/>
      <c r="O507" s="9"/>
      <c r="P507" s="97"/>
      <c r="Q507" s="97"/>
      <c r="R507" s="9"/>
      <c r="S507" s="97"/>
      <c r="T507" s="97"/>
      <c r="U507" s="9"/>
      <c r="V507" s="97"/>
      <c r="W507" s="97"/>
      <c r="X507" s="9"/>
      <c r="Y507" s="97"/>
      <c r="Z507" s="97"/>
      <c r="AA507" s="9"/>
      <c r="AB507" s="97"/>
      <c r="AC507" s="97"/>
      <c r="AD507" s="9"/>
      <c r="AE507" s="97"/>
      <c r="AF507" s="97"/>
      <c r="AG507" s="9"/>
      <c r="AH507" s="97"/>
      <c r="AI507" s="97"/>
      <c r="AJ507" s="24"/>
    </row>
    <row r="508" spans="2:36" ht="12.75" customHeight="1" x14ac:dyDescent="0.2">
      <c r="B508" s="26"/>
      <c r="C508" s="18"/>
      <c r="D508" s="10"/>
      <c r="E508" s="10"/>
      <c r="F508" s="15" t="s">
        <v>3</v>
      </c>
      <c r="G508" s="9"/>
      <c r="H508" s="9"/>
      <c r="I508" s="9"/>
      <c r="J508" s="9"/>
      <c r="K508" s="9"/>
      <c r="L508" s="9"/>
      <c r="M508" s="9"/>
      <c r="N508" s="9"/>
      <c r="O508" s="9"/>
      <c r="P508" s="97"/>
      <c r="Q508" s="97"/>
      <c r="R508" s="9"/>
      <c r="S508" s="97"/>
      <c r="T508" s="97"/>
      <c r="U508" s="9"/>
      <c r="V508" s="97"/>
      <c r="W508" s="97"/>
      <c r="X508" s="9"/>
      <c r="Y508" s="97"/>
      <c r="Z508" s="97"/>
      <c r="AA508" s="9"/>
      <c r="AB508" s="97"/>
      <c r="AC508" s="97"/>
      <c r="AD508" s="9"/>
      <c r="AE508" s="97"/>
      <c r="AF508" s="97"/>
      <c r="AG508" s="9"/>
      <c r="AH508" s="97"/>
      <c r="AI508" s="97"/>
      <c r="AJ508" s="24"/>
    </row>
    <row r="509" spans="2:36" ht="12.75" customHeight="1" x14ac:dyDescent="0.2">
      <c r="B509" s="26"/>
      <c r="C509" s="18"/>
      <c r="D509" s="10"/>
      <c r="E509" s="10"/>
      <c r="F509" s="15" t="s">
        <v>3</v>
      </c>
      <c r="G509" s="9"/>
      <c r="H509" s="9"/>
      <c r="I509" s="9"/>
      <c r="J509" s="9"/>
      <c r="K509" s="9"/>
      <c r="L509" s="9"/>
      <c r="M509" s="9"/>
      <c r="N509" s="9"/>
      <c r="O509" s="9"/>
      <c r="P509" s="97"/>
      <c r="Q509" s="97"/>
      <c r="R509" s="9"/>
      <c r="S509" s="97"/>
      <c r="T509" s="97"/>
      <c r="U509" s="9"/>
      <c r="V509" s="97"/>
      <c r="W509" s="97"/>
      <c r="X509" s="9"/>
      <c r="Y509" s="97"/>
      <c r="Z509" s="97"/>
      <c r="AA509" s="9"/>
      <c r="AB509" s="97"/>
      <c r="AC509" s="97"/>
      <c r="AD509" s="9"/>
      <c r="AE509" s="97"/>
      <c r="AF509" s="97"/>
      <c r="AG509" s="9"/>
      <c r="AH509" s="97"/>
      <c r="AI509" s="97"/>
      <c r="AJ509" s="24"/>
    </row>
    <row r="510" spans="2:36" ht="12.75" customHeight="1" x14ac:dyDescent="0.2">
      <c r="B510" s="26"/>
      <c r="C510" s="18"/>
      <c r="D510" s="10"/>
      <c r="E510" s="10"/>
      <c r="F510" s="15" t="s">
        <v>3</v>
      </c>
      <c r="G510" s="9"/>
      <c r="H510" s="9"/>
      <c r="I510" s="9"/>
      <c r="J510" s="9"/>
      <c r="K510" s="9"/>
      <c r="L510" s="9"/>
      <c r="M510" s="9"/>
      <c r="N510" s="9"/>
      <c r="O510" s="9"/>
      <c r="P510" s="97"/>
      <c r="Q510" s="97"/>
      <c r="R510" s="9"/>
      <c r="S510" s="97"/>
      <c r="T510" s="97"/>
      <c r="U510" s="9"/>
      <c r="V510" s="97"/>
      <c r="W510" s="97"/>
      <c r="X510" s="9"/>
      <c r="Y510" s="97"/>
      <c r="Z510" s="97"/>
      <c r="AA510" s="9"/>
      <c r="AB510" s="97"/>
      <c r="AC510" s="97"/>
      <c r="AD510" s="9"/>
      <c r="AE510" s="97"/>
      <c r="AF510" s="97"/>
      <c r="AG510" s="9"/>
      <c r="AH510" s="97"/>
      <c r="AI510" s="97"/>
      <c r="AJ510" s="24"/>
    </row>
    <row r="511" spans="2:36" ht="12.75" customHeight="1" x14ac:dyDescent="0.2">
      <c r="B511" s="26"/>
      <c r="C511" s="18"/>
      <c r="D511" s="10"/>
      <c r="E511" s="10"/>
      <c r="F511" s="15" t="s">
        <v>3</v>
      </c>
      <c r="G511" s="9"/>
      <c r="H511" s="9"/>
      <c r="I511" s="9"/>
      <c r="J511" s="9"/>
      <c r="K511" s="9"/>
      <c r="L511" s="9"/>
      <c r="M511" s="9"/>
      <c r="N511" s="9"/>
      <c r="O511" s="9"/>
      <c r="P511" s="97"/>
      <c r="Q511" s="97"/>
      <c r="R511" s="9"/>
      <c r="S511" s="97"/>
      <c r="T511" s="97"/>
      <c r="U511" s="9"/>
      <c r="V511" s="97"/>
      <c r="W511" s="97"/>
      <c r="X511" s="9"/>
      <c r="Y511" s="97"/>
      <c r="Z511" s="97"/>
      <c r="AA511" s="9"/>
      <c r="AB511" s="97"/>
      <c r="AC511" s="97"/>
      <c r="AD511" s="9"/>
      <c r="AE511" s="97"/>
      <c r="AF511" s="97"/>
      <c r="AG511" s="9"/>
      <c r="AH511" s="97"/>
      <c r="AI511" s="97"/>
      <c r="AJ511" s="24"/>
    </row>
    <row r="512" spans="2:36" ht="12.75" customHeight="1" x14ac:dyDescent="0.2">
      <c r="B512" s="26"/>
      <c r="C512" s="18"/>
      <c r="D512" s="10"/>
      <c r="E512" s="10"/>
      <c r="F512" s="15" t="s">
        <v>3</v>
      </c>
      <c r="G512" s="9"/>
      <c r="H512" s="9"/>
      <c r="I512" s="9"/>
      <c r="J512" s="9"/>
      <c r="K512" s="9"/>
      <c r="L512" s="9"/>
      <c r="M512" s="9"/>
      <c r="N512" s="9"/>
      <c r="O512" s="9"/>
      <c r="P512" s="97"/>
      <c r="Q512" s="97"/>
      <c r="R512" s="9"/>
      <c r="S512" s="97"/>
      <c r="T512" s="97"/>
      <c r="U512" s="9"/>
      <c r="V512" s="97"/>
      <c r="W512" s="97"/>
      <c r="X512" s="9"/>
      <c r="Y512" s="97"/>
      <c r="Z512" s="97"/>
      <c r="AA512" s="9"/>
      <c r="AB512" s="97"/>
      <c r="AC512" s="97"/>
      <c r="AD512" s="9"/>
      <c r="AE512" s="97"/>
      <c r="AF512" s="97"/>
      <c r="AG512" s="9"/>
      <c r="AH512" s="97"/>
      <c r="AI512" s="97"/>
      <c r="AJ512" s="24"/>
    </row>
    <row r="513" spans="2:36" ht="12.75" customHeight="1" x14ac:dyDescent="0.2">
      <c r="B513" s="26"/>
      <c r="C513" s="18"/>
      <c r="D513" s="10"/>
      <c r="E513" s="10"/>
      <c r="F513" s="15" t="s">
        <v>3</v>
      </c>
      <c r="G513" s="9"/>
      <c r="H513" s="9"/>
      <c r="I513" s="9"/>
      <c r="J513" s="9"/>
      <c r="K513" s="9"/>
      <c r="L513" s="9"/>
      <c r="M513" s="9"/>
      <c r="N513" s="9"/>
      <c r="O513" s="9"/>
      <c r="P513" s="97"/>
      <c r="Q513" s="97"/>
      <c r="R513" s="9"/>
      <c r="S513" s="97"/>
      <c r="T513" s="97"/>
      <c r="U513" s="9"/>
      <c r="V513" s="97"/>
      <c r="W513" s="97"/>
      <c r="X513" s="9"/>
      <c r="Y513" s="97"/>
      <c r="Z513" s="97"/>
      <c r="AA513" s="9"/>
      <c r="AB513" s="97"/>
      <c r="AC513" s="97"/>
      <c r="AD513" s="9"/>
      <c r="AE513" s="97"/>
      <c r="AF513" s="97"/>
      <c r="AG513" s="9"/>
      <c r="AH513" s="97"/>
      <c r="AI513" s="97"/>
      <c r="AJ513" s="24"/>
    </row>
    <row r="514" spans="2:36" ht="12.75" customHeight="1" x14ac:dyDescent="0.2">
      <c r="B514" s="26"/>
      <c r="C514" s="18"/>
      <c r="D514" s="10"/>
      <c r="E514" s="10"/>
      <c r="F514" s="15" t="s">
        <v>3</v>
      </c>
      <c r="G514" s="9"/>
      <c r="H514" s="9"/>
      <c r="I514" s="9"/>
      <c r="J514" s="9"/>
      <c r="K514" s="9"/>
      <c r="L514" s="9"/>
      <c r="M514" s="9"/>
      <c r="N514" s="9"/>
      <c r="O514" s="9"/>
      <c r="P514" s="97"/>
      <c r="Q514" s="97"/>
      <c r="R514" s="9"/>
      <c r="S514" s="97"/>
      <c r="T514" s="97"/>
      <c r="U514" s="9"/>
      <c r="V514" s="97"/>
      <c r="W514" s="97"/>
      <c r="X514" s="9"/>
      <c r="Y514" s="97"/>
      <c r="Z514" s="97"/>
      <c r="AA514" s="9"/>
      <c r="AB514" s="97"/>
      <c r="AC514" s="97"/>
      <c r="AD514" s="9"/>
      <c r="AE514" s="97"/>
      <c r="AF514" s="97"/>
      <c r="AG514" s="9"/>
      <c r="AH514" s="97"/>
      <c r="AI514" s="97"/>
      <c r="AJ514" s="24"/>
    </row>
    <row r="515" spans="2:36" ht="12.75" customHeight="1" x14ac:dyDescent="0.2">
      <c r="B515" s="26"/>
      <c r="C515" s="18"/>
      <c r="D515" s="10"/>
      <c r="E515" s="10"/>
      <c r="F515" s="15" t="s">
        <v>3</v>
      </c>
      <c r="G515" s="9"/>
      <c r="H515" s="9"/>
      <c r="I515" s="9"/>
      <c r="J515" s="9"/>
      <c r="K515" s="9"/>
      <c r="L515" s="9"/>
      <c r="M515" s="9"/>
      <c r="N515" s="9"/>
      <c r="O515" s="9"/>
      <c r="P515" s="97"/>
      <c r="Q515" s="97"/>
      <c r="R515" s="9"/>
      <c r="S515" s="97"/>
      <c r="T515" s="97"/>
      <c r="U515" s="9"/>
      <c r="V515" s="97"/>
      <c r="W515" s="97"/>
      <c r="X515" s="9"/>
      <c r="Y515" s="97"/>
      <c r="Z515" s="97"/>
      <c r="AA515" s="9"/>
      <c r="AB515" s="97"/>
      <c r="AC515" s="97"/>
      <c r="AD515" s="9"/>
      <c r="AE515" s="97"/>
      <c r="AF515" s="97"/>
      <c r="AG515" s="9"/>
      <c r="AH515" s="97"/>
      <c r="AI515" s="97"/>
      <c r="AJ515" s="24"/>
    </row>
    <row r="516" spans="2:36" ht="12.75" customHeight="1" x14ac:dyDescent="0.2">
      <c r="B516" s="26"/>
      <c r="C516" s="18"/>
      <c r="D516" s="10"/>
      <c r="E516" s="10"/>
      <c r="F516" s="15" t="s">
        <v>3</v>
      </c>
      <c r="G516" s="9"/>
      <c r="H516" s="9"/>
      <c r="I516" s="9"/>
      <c r="J516" s="9"/>
      <c r="K516" s="9"/>
      <c r="L516" s="9"/>
      <c r="M516" s="9"/>
      <c r="N516" s="9"/>
      <c r="O516" s="9"/>
      <c r="P516" s="97"/>
      <c r="Q516" s="97"/>
      <c r="R516" s="9"/>
      <c r="S516" s="97"/>
      <c r="T516" s="97"/>
      <c r="U516" s="9"/>
      <c r="V516" s="97"/>
      <c r="W516" s="97"/>
      <c r="X516" s="9"/>
      <c r="Y516" s="97"/>
      <c r="Z516" s="97"/>
      <c r="AA516" s="9"/>
      <c r="AB516" s="97"/>
      <c r="AC516" s="97"/>
      <c r="AD516" s="9"/>
      <c r="AE516" s="97"/>
      <c r="AF516" s="97"/>
      <c r="AG516" s="9"/>
      <c r="AH516" s="97"/>
      <c r="AI516" s="97"/>
      <c r="AJ516" s="24"/>
    </row>
    <row r="517" spans="2:36" ht="12.75" customHeight="1" x14ac:dyDescent="0.2">
      <c r="B517" s="26"/>
      <c r="C517" s="18"/>
      <c r="D517" s="10"/>
      <c r="E517" s="10"/>
      <c r="F517" s="15" t="s">
        <v>3</v>
      </c>
      <c r="G517" s="9"/>
      <c r="H517" s="9"/>
      <c r="I517" s="9"/>
      <c r="J517" s="9"/>
      <c r="K517" s="9"/>
      <c r="L517" s="9"/>
      <c r="M517" s="9"/>
      <c r="N517" s="9"/>
      <c r="O517" s="9"/>
      <c r="P517" s="97"/>
      <c r="Q517" s="97"/>
      <c r="R517" s="9"/>
      <c r="S517" s="97"/>
      <c r="T517" s="97"/>
      <c r="U517" s="9"/>
      <c r="V517" s="97"/>
      <c r="W517" s="97"/>
      <c r="X517" s="9"/>
      <c r="Y517" s="97"/>
      <c r="Z517" s="97"/>
      <c r="AA517" s="9"/>
      <c r="AB517" s="97"/>
      <c r="AC517" s="97"/>
      <c r="AD517" s="9"/>
      <c r="AE517" s="97"/>
      <c r="AF517" s="97"/>
      <c r="AG517" s="9"/>
      <c r="AH517" s="97"/>
      <c r="AI517" s="97"/>
      <c r="AJ517" s="24"/>
    </row>
    <row r="518" spans="2:36" ht="12.75" customHeight="1" x14ac:dyDescent="0.2">
      <c r="B518" s="26"/>
      <c r="C518" s="18"/>
      <c r="D518" s="10"/>
      <c r="E518" s="10"/>
      <c r="F518" s="15" t="s">
        <v>3</v>
      </c>
      <c r="G518" s="9"/>
      <c r="H518" s="9"/>
      <c r="I518" s="9"/>
      <c r="J518" s="9"/>
      <c r="K518" s="9"/>
      <c r="L518" s="9"/>
      <c r="M518" s="9"/>
      <c r="N518" s="9"/>
      <c r="O518" s="9"/>
      <c r="P518" s="97"/>
      <c r="Q518" s="97"/>
      <c r="R518" s="9"/>
      <c r="S518" s="97"/>
      <c r="T518" s="97"/>
      <c r="U518" s="9"/>
      <c r="V518" s="97"/>
      <c r="W518" s="97"/>
      <c r="X518" s="9"/>
      <c r="Y518" s="97"/>
      <c r="Z518" s="97"/>
      <c r="AA518" s="9"/>
      <c r="AB518" s="97"/>
      <c r="AC518" s="97"/>
      <c r="AD518" s="9"/>
      <c r="AE518" s="97"/>
      <c r="AF518" s="97"/>
      <c r="AG518" s="9"/>
      <c r="AH518" s="97"/>
      <c r="AI518" s="97"/>
      <c r="AJ518" s="24"/>
    </row>
    <row r="519" spans="2:36" ht="12.75" customHeight="1" x14ac:dyDescent="0.2">
      <c r="B519" s="26"/>
      <c r="C519" s="18"/>
      <c r="D519" s="10"/>
      <c r="E519" s="10"/>
      <c r="F519" s="15" t="s">
        <v>3</v>
      </c>
      <c r="G519" s="9"/>
      <c r="H519" s="9"/>
      <c r="I519" s="9"/>
      <c r="J519" s="9"/>
      <c r="K519" s="9"/>
      <c r="L519" s="9"/>
      <c r="M519" s="9"/>
      <c r="N519" s="9"/>
      <c r="O519" s="9"/>
      <c r="P519" s="97"/>
      <c r="Q519" s="97"/>
      <c r="R519" s="9"/>
      <c r="S519" s="97"/>
      <c r="T519" s="97"/>
      <c r="U519" s="9"/>
      <c r="V519" s="97"/>
      <c r="W519" s="97"/>
      <c r="X519" s="9"/>
      <c r="Y519" s="97"/>
      <c r="Z519" s="97"/>
      <c r="AA519" s="9"/>
      <c r="AB519" s="97"/>
      <c r="AC519" s="97"/>
      <c r="AD519" s="9"/>
      <c r="AE519" s="97"/>
      <c r="AF519" s="97"/>
      <c r="AG519" s="9"/>
      <c r="AH519" s="97"/>
      <c r="AI519" s="97"/>
      <c r="AJ519" s="24"/>
    </row>
    <row r="520" spans="2:36" ht="12.75" customHeight="1" x14ac:dyDescent="0.2">
      <c r="B520" s="26"/>
      <c r="C520" s="18"/>
      <c r="D520" s="10"/>
      <c r="E520" s="10"/>
      <c r="F520" s="15" t="s">
        <v>3</v>
      </c>
      <c r="G520" s="9"/>
      <c r="H520" s="9"/>
      <c r="I520" s="9"/>
      <c r="J520" s="9"/>
      <c r="K520" s="9"/>
      <c r="L520" s="9"/>
      <c r="M520" s="9"/>
      <c r="N520" s="9"/>
      <c r="O520" s="9"/>
      <c r="P520" s="97"/>
      <c r="Q520" s="97"/>
      <c r="R520" s="9"/>
      <c r="S520" s="97"/>
      <c r="T520" s="97"/>
      <c r="U520" s="9"/>
      <c r="V520" s="97"/>
      <c r="W520" s="97"/>
      <c r="X520" s="9"/>
      <c r="Y520" s="97"/>
      <c r="Z520" s="97"/>
      <c r="AA520" s="9"/>
      <c r="AB520" s="97"/>
      <c r="AC520" s="97"/>
      <c r="AD520" s="9"/>
      <c r="AE520" s="97"/>
      <c r="AF520" s="97"/>
      <c r="AG520" s="9"/>
      <c r="AH520" s="97"/>
      <c r="AI520" s="97"/>
      <c r="AJ520" s="24"/>
    </row>
    <row r="521" spans="2:36" ht="12.75" customHeight="1" x14ac:dyDescent="0.2">
      <c r="B521" s="26"/>
      <c r="C521" s="18"/>
      <c r="D521" s="10"/>
      <c r="E521" s="10"/>
      <c r="F521" s="15" t="s">
        <v>3</v>
      </c>
      <c r="G521" s="9"/>
      <c r="H521" s="9"/>
      <c r="I521" s="9"/>
      <c r="J521" s="9"/>
      <c r="K521" s="9"/>
      <c r="L521" s="9"/>
      <c r="M521" s="9"/>
      <c r="N521" s="9"/>
      <c r="O521" s="9"/>
      <c r="P521" s="97"/>
      <c r="Q521" s="97"/>
      <c r="R521" s="9"/>
      <c r="S521" s="97"/>
      <c r="T521" s="97"/>
      <c r="U521" s="9"/>
      <c r="V521" s="97"/>
      <c r="W521" s="97"/>
      <c r="X521" s="9"/>
      <c r="Y521" s="97"/>
      <c r="Z521" s="97"/>
      <c r="AA521" s="9"/>
      <c r="AB521" s="97"/>
      <c r="AC521" s="97"/>
      <c r="AD521" s="9"/>
      <c r="AE521" s="97"/>
      <c r="AF521" s="97"/>
      <c r="AG521" s="9"/>
      <c r="AH521" s="97"/>
      <c r="AI521" s="97"/>
      <c r="AJ521" s="24"/>
    </row>
    <row r="522" spans="2:36" ht="12.75" customHeight="1" x14ac:dyDescent="0.2">
      <c r="B522" s="26"/>
      <c r="C522" s="18"/>
      <c r="D522" s="10"/>
      <c r="E522" s="10"/>
      <c r="F522" s="15" t="s">
        <v>3</v>
      </c>
      <c r="G522" s="9"/>
      <c r="H522" s="9"/>
      <c r="I522" s="9"/>
      <c r="J522" s="9"/>
      <c r="K522" s="9"/>
      <c r="L522" s="9"/>
      <c r="M522" s="9"/>
      <c r="N522" s="9"/>
      <c r="O522" s="9"/>
      <c r="P522" s="97"/>
      <c r="Q522" s="97"/>
      <c r="R522" s="9"/>
      <c r="S522" s="97"/>
      <c r="T522" s="97"/>
      <c r="U522" s="9"/>
      <c r="V522" s="97"/>
      <c r="W522" s="97"/>
      <c r="X522" s="9"/>
      <c r="Y522" s="97"/>
      <c r="Z522" s="97"/>
      <c r="AA522" s="9"/>
      <c r="AB522" s="97"/>
      <c r="AC522" s="97"/>
      <c r="AD522" s="9"/>
      <c r="AE522" s="97"/>
      <c r="AF522" s="97"/>
      <c r="AG522" s="9"/>
      <c r="AH522" s="97"/>
      <c r="AI522" s="97"/>
      <c r="AJ522" s="24"/>
    </row>
    <row r="523" spans="2:36" ht="12.75" customHeight="1" x14ac:dyDescent="0.2">
      <c r="B523" s="26"/>
      <c r="C523" s="18"/>
      <c r="D523" s="10"/>
      <c r="E523" s="10"/>
      <c r="F523" s="15" t="s">
        <v>3</v>
      </c>
      <c r="G523" s="9"/>
      <c r="H523" s="9"/>
      <c r="I523" s="9"/>
      <c r="J523" s="9"/>
      <c r="K523" s="9"/>
      <c r="L523" s="9"/>
      <c r="M523" s="9"/>
      <c r="N523" s="9"/>
      <c r="O523" s="9"/>
      <c r="P523" s="97"/>
      <c r="Q523" s="97"/>
      <c r="R523" s="9"/>
      <c r="S523" s="97"/>
      <c r="T523" s="97"/>
      <c r="U523" s="9"/>
      <c r="V523" s="97"/>
      <c r="W523" s="97"/>
      <c r="X523" s="9"/>
      <c r="Y523" s="97"/>
      <c r="Z523" s="97"/>
      <c r="AA523" s="9"/>
      <c r="AB523" s="97"/>
      <c r="AC523" s="97"/>
      <c r="AD523" s="9"/>
      <c r="AE523" s="97"/>
      <c r="AF523" s="97"/>
      <c r="AG523" s="9"/>
      <c r="AH523" s="97"/>
      <c r="AI523" s="97"/>
      <c r="AJ523" s="24"/>
    </row>
    <row r="524" spans="2:36" ht="12.75" customHeight="1" x14ac:dyDescent="0.2">
      <c r="B524" s="26"/>
      <c r="C524" s="18"/>
      <c r="D524" s="10"/>
      <c r="E524" s="10"/>
      <c r="F524" s="15" t="s">
        <v>3</v>
      </c>
      <c r="G524" s="9"/>
      <c r="H524" s="9"/>
      <c r="I524" s="9"/>
      <c r="J524" s="9"/>
      <c r="K524" s="9"/>
      <c r="L524" s="9"/>
      <c r="M524" s="9"/>
      <c r="N524" s="9"/>
      <c r="O524" s="9"/>
      <c r="P524" s="97"/>
      <c r="Q524" s="97"/>
      <c r="R524" s="9"/>
      <c r="S524" s="97"/>
      <c r="T524" s="97"/>
      <c r="U524" s="9"/>
      <c r="V524" s="97"/>
      <c r="W524" s="97"/>
      <c r="X524" s="9"/>
      <c r="Y524" s="97"/>
      <c r="Z524" s="97"/>
      <c r="AA524" s="9"/>
      <c r="AB524" s="97"/>
      <c r="AC524" s="97"/>
      <c r="AD524" s="9"/>
      <c r="AE524" s="97"/>
      <c r="AF524" s="97"/>
      <c r="AG524" s="9"/>
      <c r="AH524" s="97"/>
      <c r="AI524" s="97"/>
      <c r="AJ524" s="24"/>
    </row>
    <row r="525" spans="2:36" ht="12.75" customHeight="1" x14ac:dyDescent="0.2">
      <c r="B525" s="26"/>
      <c r="C525" s="18"/>
      <c r="D525" s="10"/>
      <c r="E525" s="10"/>
      <c r="F525" s="15" t="s">
        <v>3</v>
      </c>
      <c r="G525" s="9"/>
      <c r="H525" s="9"/>
      <c r="I525" s="9"/>
      <c r="J525" s="9"/>
      <c r="K525" s="9"/>
      <c r="L525" s="9"/>
      <c r="M525" s="9"/>
      <c r="N525" s="9"/>
      <c r="O525" s="9"/>
      <c r="P525" s="97"/>
      <c r="Q525" s="97"/>
      <c r="R525" s="9"/>
      <c r="S525" s="97"/>
      <c r="T525" s="97"/>
      <c r="U525" s="9"/>
      <c r="V525" s="97"/>
      <c r="W525" s="97"/>
      <c r="X525" s="9"/>
      <c r="Y525" s="97"/>
      <c r="Z525" s="97"/>
      <c r="AA525" s="9"/>
      <c r="AB525" s="97"/>
      <c r="AC525" s="97"/>
      <c r="AD525" s="9"/>
      <c r="AE525" s="97"/>
      <c r="AF525" s="97"/>
      <c r="AG525" s="9"/>
      <c r="AH525" s="97"/>
      <c r="AI525" s="97"/>
      <c r="AJ525" s="24"/>
    </row>
    <row r="526" spans="2:36" ht="12.75" customHeight="1" x14ac:dyDescent="0.2">
      <c r="B526" s="26"/>
      <c r="C526" s="18"/>
      <c r="D526" s="10"/>
      <c r="E526" s="10"/>
      <c r="F526" s="15" t="s">
        <v>3</v>
      </c>
      <c r="G526" s="9"/>
      <c r="H526" s="9"/>
      <c r="I526" s="9"/>
      <c r="J526" s="9"/>
      <c r="K526" s="9"/>
      <c r="L526" s="9"/>
      <c r="M526" s="9"/>
      <c r="N526" s="9"/>
      <c r="O526" s="9"/>
      <c r="P526" s="97"/>
      <c r="Q526" s="97"/>
      <c r="R526" s="9"/>
      <c r="S526" s="97"/>
      <c r="T526" s="97"/>
      <c r="U526" s="9"/>
      <c r="V526" s="97"/>
      <c r="W526" s="97"/>
      <c r="X526" s="9"/>
      <c r="Y526" s="97"/>
      <c r="Z526" s="97"/>
      <c r="AA526" s="9"/>
      <c r="AB526" s="97"/>
      <c r="AC526" s="97"/>
      <c r="AD526" s="9"/>
      <c r="AE526" s="97"/>
      <c r="AF526" s="97"/>
      <c r="AG526" s="9"/>
      <c r="AH526" s="97"/>
      <c r="AI526" s="97"/>
      <c r="AJ526" s="24"/>
    </row>
    <row r="527" spans="2:36" ht="12.75" customHeight="1" x14ac:dyDescent="0.2">
      <c r="B527" s="26"/>
      <c r="C527" s="18"/>
      <c r="D527" s="10"/>
      <c r="E527" s="10"/>
      <c r="F527" s="15" t="s">
        <v>3</v>
      </c>
      <c r="G527" s="9"/>
      <c r="H527" s="9"/>
      <c r="I527" s="9"/>
      <c r="J527" s="9"/>
      <c r="K527" s="9"/>
      <c r="L527" s="9"/>
      <c r="M527" s="9"/>
      <c r="N527" s="9"/>
      <c r="O527" s="9"/>
      <c r="P527" s="97"/>
      <c r="Q527" s="97"/>
      <c r="R527" s="9"/>
      <c r="S527" s="97"/>
      <c r="T527" s="97"/>
      <c r="U527" s="9"/>
      <c r="V527" s="97"/>
      <c r="W527" s="97"/>
      <c r="X527" s="9"/>
      <c r="Y527" s="97"/>
      <c r="Z527" s="97"/>
      <c r="AA527" s="9"/>
      <c r="AB527" s="97"/>
      <c r="AC527" s="97"/>
      <c r="AD527" s="9"/>
      <c r="AE527" s="97"/>
      <c r="AF527" s="97"/>
      <c r="AG527" s="9"/>
      <c r="AH527" s="97"/>
      <c r="AI527" s="97"/>
      <c r="AJ527" s="24"/>
    </row>
    <row r="528" spans="2:36" ht="12.75" customHeight="1" x14ac:dyDescent="0.2">
      <c r="B528" s="26"/>
      <c r="C528" s="18"/>
      <c r="D528" s="10"/>
      <c r="E528" s="10"/>
      <c r="F528" s="15" t="s">
        <v>3</v>
      </c>
      <c r="G528" s="9"/>
      <c r="H528" s="9"/>
      <c r="I528" s="9"/>
      <c r="J528" s="9"/>
      <c r="K528" s="9"/>
      <c r="L528" s="9"/>
      <c r="M528" s="9"/>
      <c r="N528" s="9"/>
      <c r="O528" s="9"/>
      <c r="P528" s="97"/>
      <c r="Q528" s="97"/>
      <c r="R528" s="9"/>
      <c r="S528" s="97"/>
      <c r="T528" s="97"/>
      <c r="U528" s="9"/>
      <c r="V528" s="97"/>
      <c r="W528" s="97"/>
      <c r="X528" s="9"/>
      <c r="Y528" s="97"/>
      <c r="Z528" s="97"/>
      <c r="AA528" s="9"/>
      <c r="AB528" s="97"/>
      <c r="AC528" s="97"/>
      <c r="AD528" s="9"/>
      <c r="AE528" s="97"/>
      <c r="AF528" s="97"/>
      <c r="AG528" s="9"/>
      <c r="AH528" s="97"/>
      <c r="AI528" s="97"/>
      <c r="AJ528" s="24"/>
    </row>
    <row r="529" spans="2:36" ht="12.75" customHeight="1" x14ac:dyDescent="0.2">
      <c r="B529" s="26"/>
      <c r="C529" s="18"/>
      <c r="D529" s="10"/>
      <c r="E529" s="10"/>
      <c r="F529" s="15" t="s">
        <v>3</v>
      </c>
      <c r="G529" s="9"/>
      <c r="H529" s="9"/>
      <c r="I529" s="9"/>
      <c r="J529" s="9"/>
      <c r="K529" s="9"/>
      <c r="L529" s="9"/>
      <c r="M529" s="9"/>
      <c r="N529" s="9"/>
      <c r="O529" s="9"/>
      <c r="P529" s="97"/>
      <c r="Q529" s="97"/>
      <c r="R529" s="9"/>
      <c r="S529" s="97"/>
      <c r="T529" s="97"/>
      <c r="U529" s="9"/>
      <c r="V529" s="97"/>
      <c r="W529" s="97"/>
      <c r="X529" s="9"/>
      <c r="Y529" s="97"/>
      <c r="Z529" s="97"/>
      <c r="AA529" s="9"/>
      <c r="AB529" s="97"/>
      <c r="AC529" s="97"/>
      <c r="AD529" s="9"/>
      <c r="AE529" s="97"/>
      <c r="AF529" s="97"/>
      <c r="AG529" s="9"/>
      <c r="AH529" s="97"/>
      <c r="AI529" s="97"/>
      <c r="AJ529" s="24"/>
    </row>
    <row r="530" spans="2:36" ht="12.75" customHeight="1" x14ac:dyDescent="0.2">
      <c r="B530" s="26"/>
      <c r="C530" s="18"/>
      <c r="D530" s="10"/>
      <c r="E530" s="10"/>
      <c r="F530" s="15" t="s">
        <v>3</v>
      </c>
      <c r="G530" s="9"/>
      <c r="H530" s="9"/>
      <c r="I530" s="9"/>
      <c r="J530" s="9"/>
      <c r="K530" s="9"/>
      <c r="L530" s="9"/>
      <c r="M530" s="9"/>
      <c r="N530" s="9"/>
      <c r="O530" s="9"/>
      <c r="P530" s="97"/>
      <c r="Q530" s="97"/>
      <c r="R530" s="9"/>
      <c r="S530" s="97"/>
      <c r="T530" s="97"/>
      <c r="U530" s="9"/>
      <c r="V530" s="97"/>
      <c r="W530" s="97"/>
      <c r="X530" s="9"/>
      <c r="Y530" s="97"/>
      <c r="Z530" s="97"/>
      <c r="AA530" s="9"/>
      <c r="AB530" s="97"/>
      <c r="AC530" s="97"/>
      <c r="AD530" s="9"/>
      <c r="AE530" s="97"/>
      <c r="AF530" s="97"/>
      <c r="AG530" s="9"/>
      <c r="AH530" s="97"/>
      <c r="AI530" s="97"/>
      <c r="AJ530" s="24"/>
    </row>
    <row r="531" spans="2:36" ht="12.75" customHeight="1" x14ac:dyDescent="0.2">
      <c r="B531" s="26"/>
      <c r="C531" s="18"/>
      <c r="D531" s="10"/>
      <c r="E531" s="10"/>
      <c r="F531" s="15" t="s">
        <v>3</v>
      </c>
      <c r="G531" s="9"/>
      <c r="H531" s="9"/>
      <c r="I531" s="9"/>
      <c r="J531" s="9"/>
      <c r="K531" s="9"/>
      <c r="L531" s="9"/>
      <c r="M531" s="9"/>
      <c r="N531" s="9"/>
      <c r="O531" s="9"/>
      <c r="P531" s="97"/>
      <c r="Q531" s="97"/>
      <c r="R531" s="9"/>
      <c r="S531" s="97"/>
      <c r="T531" s="97"/>
      <c r="U531" s="9"/>
      <c r="V531" s="97"/>
      <c r="W531" s="97"/>
      <c r="X531" s="9"/>
      <c r="Y531" s="97"/>
      <c r="Z531" s="97"/>
      <c r="AA531" s="9"/>
      <c r="AB531" s="97"/>
      <c r="AC531" s="97"/>
      <c r="AD531" s="9"/>
      <c r="AE531" s="97"/>
      <c r="AF531" s="97"/>
      <c r="AG531" s="9"/>
      <c r="AH531" s="97"/>
      <c r="AI531" s="97"/>
      <c r="AJ531" s="24"/>
    </row>
    <row r="532" spans="2:36" ht="12.75" customHeight="1" x14ac:dyDescent="0.2">
      <c r="B532" s="26"/>
      <c r="C532" s="18"/>
      <c r="D532" s="10"/>
      <c r="E532" s="10"/>
      <c r="F532" s="15" t="s">
        <v>3</v>
      </c>
      <c r="G532" s="9"/>
      <c r="H532" s="9"/>
      <c r="I532" s="9"/>
      <c r="J532" s="9"/>
      <c r="K532" s="9"/>
      <c r="L532" s="9"/>
      <c r="M532" s="9"/>
      <c r="N532" s="9"/>
      <c r="O532" s="9"/>
      <c r="P532" s="97"/>
      <c r="Q532" s="97"/>
      <c r="R532" s="9"/>
      <c r="S532" s="97"/>
      <c r="T532" s="97"/>
      <c r="U532" s="9"/>
      <c r="V532" s="97"/>
      <c r="W532" s="97"/>
      <c r="X532" s="9"/>
      <c r="Y532" s="97"/>
      <c r="Z532" s="97"/>
      <c r="AA532" s="9"/>
      <c r="AB532" s="97"/>
      <c r="AC532" s="97"/>
      <c r="AD532" s="9"/>
      <c r="AE532" s="97"/>
      <c r="AF532" s="97"/>
      <c r="AG532" s="9"/>
      <c r="AH532" s="97"/>
      <c r="AI532" s="97"/>
      <c r="AJ532" s="24"/>
    </row>
    <row r="533" spans="2:36" ht="12.75" customHeight="1" x14ac:dyDescent="0.2">
      <c r="B533" s="26"/>
      <c r="C533" s="18"/>
      <c r="D533" s="10"/>
      <c r="E533" s="10"/>
      <c r="F533" s="15" t="s">
        <v>3</v>
      </c>
      <c r="G533" s="9"/>
      <c r="H533" s="9"/>
      <c r="I533" s="9"/>
      <c r="J533" s="9"/>
      <c r="K533" s="9"/>
      <c r="L533" s="9"/>
      <c r="M533" s="9"/>
      <c r="N533" s="9"/>
      <c r="O533" s="9"/>
      <c r="P533" s="97"/>
      <c r="Q533" s="97"/>
      <c r="R533" s="9"/>
      <c r="S533" s="97"/>
      <c r="T533" s="97"/>
      <c r="U533" s="9"/>
      <c r="V533" s="97"/>
      <c r="W533" s="97"/>
      <c r="X533" s="9"/>
      <c r="Y533" s="97"/>
      <c r="Z533" s="97"/>
      <c r="AA533" s="9"/>
      <c r="AB533" s="97"/>
      <c r="AC533" s="97"/>
      <c r="AD533" s="9"/>
      <c r="AE533" s="97"/>
      <c r="AF533" s="97"/>
      <c r="AG533" s="9"/>
      <c r="AH533" s="97"/>
      <c r="AI533" s="97"/>
      <c r="AJ533" s="24"/>
    </row>
    <row r="534" spans="2:36" ht="12.75" customHeight="1" x14ac:dyDescent="0.2">
      <c r="B534" s="26"/>
      <c r="C534" s="18"/>
      <c r="D534" s="10"/>
      <c r="E534" s="10"/>
      <c r="F534" s="15" t="s">
        <v>3</v>
      </c>
      <c r="G534" s="9"/>
      <c r="H534" s="9"/>
      <c r="I534" s="9"/>
      <c r="J534" s="9"/>
      <c r="K534" s="9"/>
      <c r="L534" s="9"/>
      <c r="M534" s="9"/>
      <c r="N534" s="9"/>
      <c r="O534" s="9"/>
      <c r="P534" s="97"/>
      <c r="Q534" s="97"/>
      <c r="R534" s="9"/>
      <c r="S534" s="97"/>
      <c r="T534" s="97"/>
      <c r="U534" s="9"/>
      <c r="V534" s="97"/>
      <c r="W534" s="97"/>
      <c r="X534" s="9"/>
      <c r="Y534" s="97"/>
      <c r="Z534" s="97"/>
      <c r="AA534" s="9"/>
      <c r="AB534" s="97"/>
      <c r="AC534" s="97"/>
      <c r="AD534" s="9"/>
      <c r="AE534" s="97"/>
      <c r="AF534" s="97"/>
      <c r="AG534" s="9"/>
      <c r="AH534" s="97"/>
      <c r="AI534" s="97"/>
      <c r="AJ534" s="24"/>
    </row>
    <row r="535" spans="2:36" ht="12.75" customHeight="1" x14ac:dyDescent="0.2">
      <c r="B535" s="26"/>
      <c r="C535" s="18"/>
      <c r="D535" s="10"/>
      <c r="E535" s="10"/>
      <c r="F535" s="15" t="s">
        <v>3</v>
      </c>
      <c r="G535" s="9"/>
      <c r="H535" s="9"/>
      <c r="I535" s="9"/>
      <c r="J535" s="9"/>
      <c r="K535" s="9"/>
      <c r="L535" s="9"/>
      <c r="M535" s="9"/>
      <c r="N535" s="9"/>
      <c r="O535" s="9"/>
      <c r="P535" s="97"/>
      <c r="Q535" s="97"/>
      <c r="R535" s="9"/>
      <c r="S535" s="97"/>
      <c r="T535" s="97"/>
      <c r="U535" s="9"/>
      <c r="V535" s="97"/>
      <c r="W535" s="97"/>
      <c r="X535" s="9"/>
      <c r="Y535" s="97"/>
      <c r="Z535" s="97"/>
      <c r="AA535" s="9"/>
      <c r="AB535" s="97"/>
      <c r="AC535" s="97"/>
      <c r="AD535" s="9"/>
      <c r="AE535" s="97"/>
      <c r="AF535" s="97"/>
      <c r="AG535" s="9"/>
      <c r="AH535" s="97"/>
      <c r="AI535" s="97"/>
      <c r="AJ535" s="24"/>
    </row>
    <row r="536" spans="2:36" ht="12.75" customHeight="1" x14ac:dyDescent="0.2">
      <c r="B536" s="26"/>
      <c r="C536" s="18"/>
      <c r="D536" s="10"/>
      <c r="E536" s="10"/>
      <c r="F536" s="15" t="s">
        <v>3</v>
      </c>
      <c r="G536" s="9"/>
      <c r="H536" s="9"/>
      <c r="I536" s="9"/>
      <c r="J536" s="9"/>
      <c r="K536" s="9"/>
      <c r="L536" s="9"/>
      <c r="M536" s="9"/>
      <c r="N536" s="9"/>
      <c r="O536" s="9"/>
      <c r="P536" s="97"/>
      <c r="Q536" s="97"/>
      <c r="R536" s="9"/>
      <c r="S536" s="97"/>
      <c r="T536" s="97"/>
      <c r="U536" s="9"/>
      <c r="V536" s="97"/>
      <c r="W536" s="97"/>
      <c r="X536" s="9"/>
      <c r="Y536" s="97"/>
      <c r="Z536" s="97"/>
      <c r="AA536" s="9"/>
      <c r="AB536" s="97"/>
      <c r="AC536" s="97"/>
      <c r="AD536" s="9"/>
      <c r="AE536" s="97"/>
      <c r="AF536" s="97"/>
      <c r="AG536" s="9"/>
      <c r="AH536" s="97"/>
      <c r="AI536" s="97"/>
      <c r="AJ536" s="24"/>
    </row>
    <row r="537" spans="2:36" ht="12.75" customHeight="1" x14ac:dyDescent="0.2">
      <c r="B537" s="26"/>
      <c r="C537" s="18"/>
      <c r="D537" s="10"/>
      <c r="E537" s="10"/>
      <c r="F537" s="15" t="s">
        <v>3</v>
      </c>
      <c r="G537" s="9"/>
      <c r="H537" s="9"/>
      <c r="I537" s="9"/>
      <c r="J537" s="9"/>
      <c r="K537" s="9"/>
      <c r="L537" s="9"/>
      <c r="M537" s="9"/>
      <c r="N537" s="9"/>
      <c r="O537" s="9"/>
      <c r="P537" s="97"/>
      <c r="Q537" s="97"/>
      <c r="R537" s="9"/>
      <c r="S537" s="97"/>
      <c r="T537" s="97"/>
      <c r="U537" s="9"/>
      <c r="V537" s="97"/>
      <c r="W537" s="97"/>
      <c r="X537" s="9"/>
      <c r="Y537" s="97"/>
      <c r="Z537" s="97"/>
      <c r="AA537" s="9"/>
      <c r="AB537" s="97"/>
      <c r="AC537" s="97"/>
      <c r="AD537" s="9"/>
      <c r="AE537" s="97"/>
      <c r="AF537" s="97"/>
      <c r="AG537" s="9"/>
      <c r="AH537" s="97"/>
      <c r="AI537" s="97"/>
      <c r="AJ537" s="24"/>
    </row>
    <row r="538" spans="2:36" ht="12.75" customHeight="1" x14ac:dyDescent="0.2">
      <c r="B538" s="26"/>
      <c r="C538" s="18"/>
      <c r="D538" s="10"/>
      <c r="E538" s="10"/>
      <c r="F538" s="15" t="s">
        <v>3</v>
      </c>
      <c r="G538" s="9"/>
      <c r="H538" s="9"/>
      <c r="I538" s="9"/>
      <c r="J538" s="9"/>
      <c r="K538" s="9"/>
      <c r="L538" s="9"/>
      <c r="M538" s="9"/>
      <c r="N538" s="9"/>
      <c r="O538" s="9"/>
      <c r="P538" s="97"/>
      <c r="Q538" s="97"/>
      <c r="R538" s="9"/>
      <c r="S538" s="97"/>
      <c r="T538" s="97"/>
      <c r="U538" s="9"/>
      <c r="V538" s="97"/>
      <c r="W538" s="97"/>
      <c r="X538" s="9"/>
      <c r="Y538" s="97"/>
      <c r="Z538" s="97"/>
      <c r="AA538" s="9"/>
      <c r="AB538" s="97"/>
      <c r="AC538" s="97"/>
      <c r="AD538" s="9"/>
      <c r="AE538" s="97"/>
      <c r="AF538" s="97"/>
      <c r="AG538" s="9"/>
      <c r="AH538" s="97"/>
      <c r="AI538" s="97"/>
      <c r="AJ538" s="24"/>
    </row>
    <row r="539" spans="2:36" ht="12.75" customHeight="1" x14ac:dyDescent="0.2">
      <c r="B539" s="26"/>
      <c r="C539" s="18"/>
      <c r="D539" s="10"/>
      <c r="E539" s="10"/>
      <c r="F539" s="15" t="s">
        <v>3</v>
      </c>
      <c r="G539" s="9"/>
      <c r="H539" s="9"/>
      <c r="I539" s="9"/>
      <c r="J539" s="9"/>
      <c r="K539" s="9"/>
      <c r="L539" s="9"/>
      <c r="M539" s="9"/>
      <c r="N539" s="9"/>
      <c r="O539" s="9"/>
      <c r="P539" s="97"/>
      <c r="Q539" s="97"/>
      <c r="R539" s="9"/>
      <c r="S539" s="97"/>
      <c r="T539" s="97"/>
      <c r="U539" s="9"/>
      <c r="V539" s="97"/>
      <c r="W539" s="97"/>
      <c r="X539" s="9"/>
      <c r="Y539" s="97"/>
      <c r="Z539" s="97"/>
      <c r="AA539" s="9"/>
      <c r="AB539" s="97"/>
      <c r="AC539" s="97"/>
      <c r="AD539" s="9"/>
      <c r="AE539" s="97"/>
      <c r="AF539" s="97"/>
      <c r="AG539" s="9"/>
      <c r="AH539" s="97"/>
      <c r="AI539" s="97"/>
      <c r="AJ539" s="24"/>
    </row>
    <row r="540" spans="2:36" ht="12.75" customHeight="1" x14ac:dyDescent="0.2">
      <c r="B540" s="26"/>
      <c r="C540" s="18"/>
      <c r="D540" s="10"/>
      <c r="E540" s="10"/>
      <c r="F540" s="15" t="s">
        <v>3</v>
      </c>
      <c r="G540" s="9"/>
      <c r="H540" s="9"/>
      <c r="I540" s="9"/>
      <c r="J540" s="9"/>
      <c r="K540" s="9"/>
      <c r="L540" s="9"/>
      <c r="M540" s="9"/>
      <c r="N540" s="9"/>
      <c r="O540" s="9"/>
      <c r="P540" s="97"/>
      <c r="Q540" s="97"/>
      <c r="R540" s="9"/>
      <c r="S540" s="97"/>
      <c r="T540" s="97"/>
      <c r="U540" s="9"/>
      <c r="V540" s="97"/>
      <c r="W540" s="97"/>
      <c r="X540" s="9"/>
      <c r="Y540" s="97"/>
      <c r="Z540" s="97"/>
      <c r="AA540" s="9"/>
      <c r="AB540" s="97"/>
      <c r="AC540" s="97"/>
      <c r="AD540" s="9"/>
      <c r="AE540" s="97"/>
      <c r="AF540" s="97"/>
      <c r="AG540" s="9"/>
      <c r="AH540" s="97"/>
      <c r="AI540" s="97"/>
      <c r="AJ540" s="24"/>
    </row>
    <row r="541" spans="2:36" ht="12.75" customHeight="1" x14ac:dyDescent="0.2">
      <c r="B541" s="26"/>
      <c r="C541" s="18"/>
      <c r="D541" s="10"/>
      <c r="E541" s="10"/>
      <c r="F541" s="15" t="s">
        <v>3</v>
      </c>
      <c r="G541" s="9"/>
      <c r="H541" s="9"/>
      <c r="I541" s="9"/>
      <c r="J541" s="9"/>
      <c r="K541" s="9"/>
      <c r="L541" s="9"/>
      <c r="M541" s="9"/>
      <c r="N541" s="9"/>
      <c r="O541" s="9"/>
      <c r="P541" s="97"/>
      <c r="Q541" s="97"/>
      <c r="R541" s="9"/>
      <c r="S541" s="97"/>
      <c r="T541" s="97"/>
      <c r="U541" s="9"/>
      <c r="V541" s="97"/>
      <c r="W541" s="97"/>
      <c r="X541" s="9"/>
      <c r="Y541" s="97"/>
      <c r="Z541" s="97"/>
      <c r="AA541" s="9"/>
      <c r="AB541" s="97"/>
      <c r="AC541" s="97"/>
      <c r="AD541" s="9"/>
      <c r="AE541" s="97"/>
      <c r="AF541" s="97"/>
      <c r="AG541" s="9"/>
      <c r="AH541" s="97"/>
      <c r="AI541" s="97"/>
      <c r="AJ541" s="24"/>
    </row>
    <row r="542" spans="2:36" ht="12.75" customHeight="1" x14ac:dyDescent="0.2">
      <c r="B542" s="26"/>
      <c r="C542" s="18"/>
      <c r="D542" s="10"/>
      <c r="E542" s="10"/>
      <c r="F542" s="15" t="s">
        <v>3</v>
      </c>
      <c r="G542" s="9"/>
      <c r="H542" s="9"/>
      <c r="I542" s="9"/>
      <c r="J542" s="9"/>
      <c r="K542" s="9"/>
      <c r="L542" s="9"/>
      <c r="M542" s="9"/>
      <c r="N542" s="9"/>
      <c r="O542" s="9"/>
      <c r="P542" s="97"/>
      <c r="Q542" s="97"/>
      <c r="R542" s="9"/>
      <c r="S542" s="97"/>
      <c r="T542" s="97"/>
      <c r="U542" s="9"/>
      <c r="V542" s="97"/>
      <c r="W542" s="97"/>
      <c r="X542" s="9"/>
      <c r="Y542" s="97"/>
      <c r="Z542" s="97"/>
      <c r="AA542" s="9"/>
      <c r="AB542" s="97"/>
      <c r="AC542" s="97"/>
      <c r="AD542" s="9"/>
      <c r="AE542" s="97"/>
      <c r="AF542" s="97"/>
      <c r="AG542" s="9"/>
      <c r="AH542" s="97"/>
      <c r="AI542" s="97"/>
      <c r="AJ542" s="24"/>
    </row>
    <row r="543" spans="2:36" ht="12.75" customHeight="1" x14ac:dyDescent="0.2">
      <c r="B543" s="26"/>
      <c r="C543" s="18"/>
      <c r="D543" s="10"/>
      <c r="E543" s="10"/>
      <c r="F543" s="15" t="s">
        <v>3</v>
      </c>
      <c r="G543" s="9"/>
      <c r="H543" s="9"/>
      <c r="I543" s="9"/>
      <c r="J543" s="9"/>
      <c r="K543" s="9"/>
      <c r="L543" s="9"/>
      <c r="M543" s="9"/>
      <c r="N543" s="9"/>
      <c r="O543" s="9"/>
      <c r="P543" s="97"/>
      <c r="Q543" s="97"/>
      <c r="R543" s="9"/>
      <c r="S543" s="97"/>
      <c r="T543" s="97"/>
      <c r="U543" s="9"/>
      <c r="V543" s="97"/>
      <c r="W543" s="97"/>
      <c r="X543" s="9"/>
      <c r="Y543" s="97"/>
      <c r="Z543" s="97"/>
      <c r="AA543" s="9"/>
      <c r="AB543" s="97"/>
      <c r="AC543" s="97"/>
      <c r="AD543" s="9"/>
      <c r="AE543" s="97"/>
      <c r="AF543" s="97"/>
      <c r="AG543" s="9"/>
      <c r="AH543" s="97"/>
      <c r="AI543" s="97"/>
      <c r="AJ543" s="24"/>
    </row>
    <row r="544" spans="2:36" ht="12.75" customHeight="1" x14ac:dyDescent="0.2">
      <c r="B544" s="26"/>
      <c r="C544" s="18"/>
      <c r="D544" s="10"/>
      <c r="E544" s="10"/>
      <c r="F544" s="15" t="s">
        <v>3</v>
      </c>
      <c r="G544" s="9"/>
      <c r="H544" s="9"/>
      <c r="I544" s="9"/>
      <c r="J544" s="9"/>
      <c r="K544" s="9"/>
      <c r="L544" s="9"/>
      <c r="M544" s="9"/>
      <c r="N544" s="9"/>
      <c r="O544" s="9"/>
      <c r="P544" s="97"/>
      <c r="Q544" s="97"/>
      <c r="R544" s="9"/>
      <c r="S544" s="97"/>
      <c r="T544" s="97"/>
      <c r="U544" s="9"/>
      <c r="V544" s="97"/>
      <c r="W544" s="97"/>
      <c r="X544" s="9"/>
      <c r="Y544" s="97"/>
      <c r="Z544" s="97"/>
      <c r="AA544" s="9"/>
      <c r="AB544" s="97"/>
      <c r="AC544" s="97"/>
      <c r="AD544" s="9"/>
      <c r="AE544" s="97"/>
      <c r="AF544" s="97"/>
      <c r="AG544" s="9"/>
      <c r="AH544" s="97"/>
      <c r="AI544" s="97"/>
      <c r="AJ544" s="24"/>
    </row>
    <row r="545" spans="2:36" ht="12.75" customHeight="1" x14ac:dyDescent="0.2">
      <c r="B545" s="26"/>
      <c r="C545" s="18"/>
      <c r="D545" s="10"/>
      <c r="E545" s="10"/>
      <c r="F545" s="15" t="s">
        <v>3</v>
      </c>
      <c r="G545" s="9"/>
      <c r="H545" s="9"/>
      <c r="I545" s="9"/>
      <c r="J545" s="9"/>
      <c r="K545" s="9"/>
      <c r="L545" s="9"/>
      <c r="M545" s="9"/>
      <c r="N545" s="9"/>
      <c r="O545" s="9"/>
      <c r="P545" s="97"/>
      <c r="Q545" s="97"/>
      <c r="R545" s="9"/>
      <c r="S545" s="97"/>
      <c r="T545" s="97"/>
      <c r="U545" s="9"/>
      <c r="V545" s="97"/>
      <c r="W545" s="97"/>
      <c r="X545" s="9"/>
      <c r="Y545" s="97"/>
      <c r="Z545" s="97"/>
      <c r="AA545" s="9"/>
      <c r="AB545" s="97"/>
      <c r="AC545" s="97"/>
      <c r="AD545" s="9"/>
      <c r="AE545" s="97"/>
      <c r="AF545" s="97"/>
      <c r="AG545" s="9"/>
      <c r="AH545" s="97"/>
      <c r="AI545" s="97"/>
      <c r="AJ545" s="24"/>
    </row>
    <row r="546" spans="2:36" ht="12.75" customHeight="1" x14ac:dyDescent="0.2">
      <c r="B546" s="26"/>
      <c r="C546" s="18"/>
      <c r="D546" s="10"/>
      <c r="E546" s="10"/>
      <c r="F546" s="15" t="s">
        <v>3</v>
      </c>
      <c r="G546" s="9"/>
      <c r="H546" s="9"/>
      <c r="I546" s="9"/>
      <c r="J546" s="9"/>
      <c r="K546" s="9"/>
      <c r="L546" s="9"/>
      <c r="M546" s="9"/>
      <c r="N546" s="9"/>
      <c r="O546" s="9"/>
      <c r="P546" s="97"/>
      <c r="Q546" s="97"/>
      <c r="R546" s="9"/>
      <c r="S546" s="97"/>
      <c r="T546" s="97"/>
      <c r="U546" s="9"/>
      <c r="V546" s="97"/>
      <c r="W546" s="97"/>
      <c r="X546" s="9"/>
      <c r="Y546" s="97"/>
      <c r="Z546" s="97"/>
      <c r="AA546" s="9"/>
      <c r="AB546" s="97"/>
      <c r="AC546" s="97"/>
      <c r="AD546" s="9"/>
      <c r="AE546" s="97"/>
      <c r="AF546" s="97"/>
      <c r="AG546" s="9"/>
      <c r="AH546" s="97"/>
      <c r="AI546" s="97"/>
      <c r="AJ546" s="24"/>
    </row>
    <row r="547" spans="2:36" ht="12.75" customHeight="1" x14ac:dyDescent="0.2">
      <c r="B547" s="26"/>
      <c r="C547" s="18"/>
      <c r="D547" s="10"/>
      <c r="E547" s="10"/>
      <c r="F547" s="15" t="s">
        <v>3</v>
      </c>
      <c r="G547" s="9"/>
      <c r="H547" s="9"/>
      <c r="I547" s="9"/>
      <c r="J547" s="9"/>
      <c r="K547" s="9"/>
      <c r="L547" s="9"/>
      <c r="M547" s="9"/>
      <c r="N547" s="9"/>
      <c r="O547" s="9"/>
      <c r="P547" s="97"/>
      <c r="Q547" s="97"/>
      <c r="R547" s="9"/>
      <c r="S547" s="97"/>
      <c r="T547" s="97"/>
      <c r="U547" s="9"/>
      <c r="V547" s="97"/>
      <c r="W547" s="97"/>
      <c r="X547" s="9"/>
      <c r="Y547" s="97"/>
      <c r="Z547" s="97"/>
      <c r="AA547" s="9"/>
      <c r="AB547" s="97"/>
      <c r="AC547" s="97"/>
      <c r="AD547" s="9"/>
      <c r="AE547" s="97"/>
      <c r="AF547" s="97"/>
      <c r="AG547" s="9"/>
      <c r="AH547" s="97"/>
      <c r="AI547" s="97"/>
      <c r="AJ547" s="24"/>
    </row>
    <row r="548" spans="2:36" ht="12.75" customHeight="1" x14ac:dyDescent="0.2">
      <c r="B548" s="26"/>
      <c r="C548" s="18"/>
      <c r="D548" s="10"/>
      <c r="E548" s="10"/>
      <c r="F548" s="15" t="s">
        <v>3</v>
      </c>
      <c r="G548" s="9"/>
      <c r="H548" s="9"/>
      <c r="I548" s="9"/>
      <c r="J548" s="9"/>
      <c r="K548" s="9"/>
      <c r="L548" s="9"/>
      <c r="M548" s="9"/>
      <c r="N548" s="9"/>
      <c r="O548" s="9"/>
      <c r="P548" s="97"/>
      <c r="Q548" s="97"/>
      <c r="R548" s="9"/>
      <c r="S548" s="97"/>
      <c r="T548" s="97"/>
      <c r="U548" s="9"/>
      <c r="V548" s="97"/>
      <c r="W548" s="97"/>
      <c r="X548" s="9"/>
      <c r="Y548" s="97"/>
      <c r="Z548" s="97"/>
      <c r="AA548" s="9"/>
      <c r="AB548" s="97"/>
      <c r="AC548" s="97"/>
      <c r="AD548" s="9"/>
      <c r="AE548" s="97"/>
      <c r="AF548" s="97"/>
      <c r="AG548" s="9"/>
      <c r="AH548" s="97"/>
      <c r="AI548" s="97"/>
      <c r="AJ548" s="24"/>
    </row>
    <row r="549" spans="2:36" ht="12.75" customHeight="1" x14ac:dyDescent="0.2">
      <c r="B549" s="26"/>
      <c r="C549" s="18"/>
      <c r="D549" s="10"/>
      <c r="E549" s="10"/>
      <c r="F549" s="15" t="s">
        <v>3</v>
      </c>
      <c r="G549" s="9"/>
      <c r="H549" s="9"/>
      <c r="I549" s="9"/>
      <c r="J549" s="9"/>
      <c r="K549" s="9"/>
      <c r="L549" s="9"/>
      <c r="M549" s="9"/>
      <c r="N549" s="9"/>
      <c r="O549" s="9"/>
      <c r="P549" s="97"/>
      <c r="Q549" s="97"/>
      <c r="R549" s="9"/>
      <c r="S549" s="97"/>
      <c r="T549" s="97"/>
      <c r="U549" s="9"/>
      <c r="V549" s="97"/>
      <c r="W549" s="97"/>
      <c r="X549" s="9"/>
      <c r="Y549" s="97"/>
      <c r="Z549" s="97"/>
      <c r="AA549" s="9"/>
      <c r="AB549" s="97"/>
      <c r="AC549" s="97"/>
      <c r="AD549" s="9"/>
      <c r="AE549" s="97"/>
      <c r="AF549" s="97"/>
      <c r="AG549" s="9"/>
      <c r="AH549" s="97"/>
      <c r="AI549" s="97"/>
      <c r="AJ549" s="24"/>
    </row>
    <row r="550" spans="2:36" ht="12.75" customHeight="1" x14ac:dyDescent="0.2">
      <c r="B550" s="26"/>
      <c r="C550" s="18"/>
      <c r="D550" s="10"/>
      <c r="E550" s="10"/>
      <c r="F550" s="15" t="s">
        <v>3</v>
      </c>
      <c r="G550" s="9"/>
      <c r="H550" s="9"/>
      <c r="I550" s="9"/>
      <c r="J550" s="9"/>
      <c r="K550" s="9"/>
      <c r="L550" s="9"/>
      <c r="M550" s="9"/>
      <c r="N550" s="9"/>
      <c r="O550" s="9"/>
      <c r="P550" s="97"/>
      <c r="Q550" s="97"/>
      <c r="R550" s="9"/>
      <c r="S550" s="97"/>
      <c r="T550" s="97"/>
      <c r="U550" s="9"/>
      <c r="V550" s="97"/>
      <c r="W550" s="97"/>
      <c r="X550" s="9"/>
      <c r="Y550" s="97"/>
      <c r="Z550" s="97"/>
      <c r="AA550" s="9"/>
      <c r="AB550" s="97"/>
      <c r="AC550" s="97"/>
      <c r="AD550" s="9"/>
      <c r="AE550" s="97"/>
      <c r="AF550" s="97"/>
      <c r="AG550" s="9"/>
      <c r="AH550" s="97"/>
      <c r="AI550" s="97"/>
      <c r="AJ550" s="24"/>
    </row>
    <row r="551" spans="2:36" ht="12.75" customHeight="1" x14ac:dyDescent="0.2">
      <c r="B551" s="26"/>
      <c r="C551" s="18"/>
      <c r="D551" s="10"/>
      <c r="E551" s="10"/>
      <c r="F551" s="15" t="s">
        <v>3</v>
      </c>
      <c r="G551" s="9"/>
      <c r="H551" s="9"/>
      <c r="I551" s="9"/>
      <c r="J551" s="9"/>
      <c r="K551" s="9"/>
      <c r="L551" s="9"/>
      <c r="M551" s="9"/>
      <c r="N551" s="9"/>
      <c r="O551" s="9"/>
      <c r="P551" s="97"/>
      <c r="Q551" s="97"/>
      <c r="R551" s="9"/>
      <c r="S551" s="97"/>
      <c r="T551" s="97"/>
      <c r="U551" s="9"/>
      <c r="V551" s="97"/>
      <c r="W551" s="97"/>
      <c r="X551" s="9"/>
      <c r="Y551" s="97"/>
      <c r="Z551" s="97"/>
      <c r="AA551" s="9"/>
      <c r="AB551" s="97"/>
      <c r="AC551" s="97"/>
      <c r="AD551" s="9"/>
      <c r="AE551" s="97"/>
      <c r="AF551" s="97"/>
      <c r="AG551" s="9"/>
      <c r="AH551" s="97"/>
      <c r="AI551" s="97"/>
      <c r="AJ551" s="24"/>
    </row>
    <row r="552" spans="2:36" ht="12.75" customHeight="1" x14ac:dyDescent="0.2">
      <c r="B552" s="26"/>
      <c r="C552" s="18"/>
      <c r="D552" s="10"/>
      <c r="E552" s="10"/>
      <c r="F552" s="15" t="s">
        <v>3</v>
      </c>
      <c r="G552" s="9"/>
      <c r="H552" s="9"/>
      <c r="I552" s="9"/>
      <c r="J552" s="9"/>
      <c r="K552" s="9"/>
      <c r="L552" s="9"/>
      <c r="M552" s="9"/>
      <c r="N552" s="9"/>
      <c r="O552" s="9"/>
      <c r="P552" s="97"/>
      <c r="Q552" s="97"/>
      <c r="R552" s="9"/>
      <c r="S552" s="97"/>
      <c r="T552" s="97"/>
      <c r="U552" s="9"/>
      <c r="V552" s="97"/>
      <c r="W552" s="97"/>
      <c r="X552" s="9"/>
      <c r="Y552" s="97"/>
      <c r="Z552" s="97"/>
      <c r="AA552" s="9"/>
      <c r="AB552" s="97"/>
      <c r="AC552" s="97"/>
      <c r="AD552" s="9"/>
      <c r="AE552" s="97"/>
      <c r="AF552" s="97"/>
      <c r="AG552" s="9"/>
      <c r="AH552" s="97"/>
      <c r="AI552" s="97"/>
      <c r="AJ552" s="24"/>
    </row>
    <row r="553" spans="2:36" ht="12.75" customHeight="1" x14ac:dyDescent="0.2">
      <c r="B553" s="26"/>
      <c r="C553" s="18"/>
      <c r="D553" s="10"/>
      <c r="E553" s="10"/>
      <c r="F553" s="15" t="s">
        <v>3</v>
      </c>
      <c r="G553" s="9"/>
      <c r="H553" s="9"/>
      <c r="I553" s="9"/>
      <c r="J553" s="9"/>
      <c r="K553" s="9"/>
      <c r="L553" s="9"/>
      <c r="M553" s="9"/>
      <c r="N553" s="9"/>
      <c r="O553" s="9"/>
      <c r="P553" s="97"/>
      <c r="Q553" s="97"/>
      <c r="R553" s="9"/>
      <c r="S553" s="97"/>
      <c r="T553" s="97"/>
      <c r="U553" s="9"/>
      <c r="V553" s="97"/>
      <c r="W553" s="97"/>
      <c r="X553" s="9"/>
      <c r="Y553" s="97"/>
      <c r="Z553" s="97"/>
      <c r="AA553" s="9"/>
      <c r="AB553" s="97"/>
      <c r="AC553" s="97"/>
      <c r="AD553" s="9"/>
      <c r="AE553" s="97"/>
      <c r="AF553" s="97"/>
      <c r="AG553" s="9"/>
      <c r="AH553" s="97"/>
      <c r="AI553" s="97"/>
      <c r="AJ553" s="24"/>
    </row>
    <row r="554" spans="2:36" ht="12.75" customHeight="1" x14ac:dyDescent="0.2">
      <c r="B554" s="26"/>
      <c r="C554" s="18"/>
      <c r="D554" s="10"/>
      <c r="E554" s="10"/>
      <c r="F554" s="15" t="s">
        <v>3</v>
      </c>
      <c r="G554" s="9"/>
      <c r="H554" s="9"/>
      <c r="I554" s="9"/>
      <c r="J554" s="9"/>
      <c r="K554" s="9"/>
      <c r="L554" s="9"/>
      <c r="M554" s="9"/>
      <c r="N554" s="9"/>
      <c r="O554" s="9"/>
      <c r="P554" s="97"/>
      <c r="Q554" s="97"/>
      <c r="R554" s="9"/>
      <c r="S554" s="97"/>
      <c r="T554" s="97"/>
      <c r="U554" s="9"/>
      <c r="V554" s="97"/>
      <c r="W554" s="97"/>
      <c r="X554" s="9"/>
      <c r="Y554" s="97"/>
      <c r="Z554" s="97"/>
      <c r="AA554" s="9"/>
      <c r="AB554" s="97"/>
      <c r="AC554" s="97"/>
      <c r="AD554" s="9"/>
      <c r="AE554" s="97"/>
      <c r="AF554" s="97"/>
      <c r="AG554" s="9"/>
      <c r="AH554" s="97"/>
      <c r="AI554" s="97"/>
      <c r="AJ554" s="24"/>
    </row>
    <row r="555" spans="2:36" ht="12.75" customHeight="1" x14ac:dyDescent="0.2">
      <c r="B555" s="26"/>
      <c r="C555" s="18"/>
      <c r="D555" s="10"/>
      <c r="E555" s="10"/>
      <c r="F555" s="15" t="s">
        <v>3</v>
      </c>
      <c r="G555" s="9"/>
      <c r="H555" s="9"/>
      <c r="I555" s="9"/>
      <c r="J555" s="9"/>
      <c r="K555" s="9"/>
      <c r="L555" s="9"/>
      <c r="M555" s="9"/>
      <c r="N555" s="9"/>
      <c r="O555" s="9"/>
      <c r="P555" s="97"/>
      <c r="Q555" s="97"/>
      <c r="R555" s="9"/>
      <c r="S555" s="97"/>
      <c r="T555" s="97"/>
      <c r="U555" s="9"/>
      <c r="V555" s="97"/>
      <c r="W555" s="97"/>
      <c r="X555" s="9"/>
      <c r="Y555" s="97"/>
      <c r="Z555" s="97"/>
      <c r="AA555" s="9"/>
      <c r="AB555" s="97"/>
      <c r="AC555" s="97"/>
      <c r="AD555" s="9"/>
      <c r="AE555" s="97"/>
      <c r="AF555" s="97"/>
      <c r="AG555" s="9"/>
      <c r="AH555" s="97"/>
      <c r="AI555" s="97"/>
      <c r="AJ555" s="24"/>
    </row>
    <row r="556" spans="2:36" ht="12.75" customHeight="1" x14ac:dyDescent="0.2">
      <c r="B556" s="26"/>
      <c r="C556" s="18"/>
      <c r="D556" s="10"/>
      <c r="E556" s="10"/>
      <c r="F556" s="15" t="s">
        <v>3</v>
      </c>
      <c r="G556" s="9"/>
      <c r="H556" s="9"/>
      <c r="I556" s="9"/>
      <c r="J556" s="9"/>
      <c r="K556" s="9"/>
      <c r="L556" s="9"/>
      <c r="M556" s="9"/>
      <c r="N556" s="9"/>
      <c r="O556" s="9"/>
      <c r="P556" s="97"/>
      <c r="Q556" s="97"/>
      <c r="R556" s="9"/>
      <c r="S556" s="97"/>
      <c r="T556" s="97"/>
      <c r="U556" s="9"/>
      <c r="V556" s="97"/>
      <c r="W556" s="97"/>
      <c r="X556" s="9"/>
      <c r="Y556" s="97"/>
      <c r="Z556" s="97"/>
      <c r="AA556" s="9"/>
      <c r="AB556" s="97"/>
      <c r="AC556" s="97"/>
      <c r="AD556" s="9"/>
      <c r="AE556" s="97"/>
      <c r="AF556" s="97"/>
      <c r="AG556" s="9"/>
      <c r="AH556" s="97"/>
      <c r="AI556" s="97"/>
      <c r="AJ556" s="24"/>
    </row>
    <row r="557" spans="2:36" ht="12.75" customHeight="1" x14ac:dyDescent="0.2">
      <c r="B557" s="26"/>
      <c r="C557" s="18"/>
      <c r="D557" s="10"/>
      <c r="E557" s="10"/>
      <c r="F557" s="15" t="s">
        <v>3</v>
      </c>
      <c r="G557" s="9"/>
      <c r="H557" s="9"/>
      <c r="I557" s="9"/>
      <c r="J557" s="9"/>
      <c r="K557" s="9"/>
      <c r="L557" s="9"/>
      <c r="M557" s="9"/>
      <c r="N557" s="9"/>
      <c r="O557" s="9"/>
      <c r="P557" s="97"/>
      <c r="Q557" s="97"/>
      <c r="R557" s="9"/>
      <c r="S557" s="97"/>
      <c r="T557" s="97"/>
      <c r="U557" s="9"/>
      <c r="V557" s="97"/>
      <c r="W557" s="97"/>
      <c r="X557" s="9"/>
      <c r="Y557" s="97"/>
      <c r="Z557" s="97"/>
      <c r="AA557" s="9"/>
      <c r="AB557" s="97"/>
      <c r="AC557" s="97"/>
      <c r="AD557" s="9"/>
      <c r="AE557" s="97"/>
      <c r="AF557" s="97"/>
      <c r="AG557" s="9"/>
      <c r="AH557" s="97"/>
      <c r="AI557" s="97"/>
      <c r="AJ557" s="24"/>
    </row>
    <row r="558" spans="2:36" ht="12.75" customHeight="1" x14ac:dyDescent="0.2">
      <c r="B558" s="26"/>
      <c r="C558" s="18"/>
      <c r="D558" s="10"/>
      <c r="E558" s="10"/>
      <c r="F558" s="15" t="s">
        <v>3</v>
      </c>
      <c r="G558" s="9"/>
      <c r="H558" s="9"/>
      <c r="I558" s="9"/>
      <c r="J558" s="9"/>
      <c r="K558" s="9"/>
      <c r="L558" s="9"/>
      <c r="M558" s="9"/>
      <c r="N558" s="9"/>
      <c r="O558" s="9"/>
      <c r="P558" s="97"/>
      <c r="Q558" s="97"/>
      <c r="R558" s="9"/>
      <c r="S558" s="97"/>
      <c r="T558" s="97"/>
      <c r="U558" s="9"/>
      <c r="V558" s="97"/>
      <c r="W558" s="97"/>
      <c r="X558" s="9"/>
      <c r="Y558" s="97"/>
      <c r="Z558" s="97"/>
      <c r="AA558" s="9"/>
      <c r="AB558" s="97"/>
      <c r="AC558" s="97"/>
      <c r="AD558" s="9"/>
      <c r="AE558" s="97"/>
      <c r="AF558" s="97"/>
      <c r="AG558" s="9"/>
      <c r="AH558" s="97"/>
      <c r="AI558" s="97"/>
      <c r="AJ558" s="24"/>
    </row>
    <row r="559" spans="2:36" ht="12.75" customHeight="1" x14ac:dyDescent="0.2">
      <c r="B559" s="26"/>
      <c r="C559" s="18"/>
      <c r="D559" s="10"/>
      <c r="E559" s="10"/>
      <c r="F559" s="15" t="s">
        <v>3</v>
      </c>
      <c r="G559" s="9"/>
      <c r="H559" s="9"/>
      <c r="I559" s="9"/>
      <c r="J559" s="9"/>
      <c r="K559" s="9"/>
      <c r="L559" s="9"/>
      <c r="M559" s="9"/>
      <c r="N559" s="9"/>
      <c r="O559" s="9"/>
      <c r="P559" s="97"/>
      <c r="Q559" s="97"/>
      <c r="R559" s="9"/>
      <c r="S559" s="97"/>
      <c r="T559" s="97"/>
      <c r="U559" s="9"/>
      <c r="V559" s="97"/>
      <c r="W559" s="97"/>
      <c r="X559" s="9"/>
      <c r="Y559" s="97"/>
      <c r="Z559" s="97"/>
      <c r="AA559" s="9"/>
      <c r="AB559" s="97"/>
      <c r="AC559" s="97"/>
      <c r="AD559" s="9"/>
      <c r="AE559" s="97"/>
      <c r="AF559" s="97"/>
      <c r="AG559" s="9"/>
      <c r="AH559" s="97"/>
      <c r="AI559" s="97"/>
      <c r="AJ559" s="24"/>
    </row>
    <row r="560" spans="2:36" ht="12.75" customHeight="1" x14ac:dyDescent="0.2">
      <c r="B560" s="26"/>
      <c r="C560" s="18"/>
      <c r="D560" s="10"/>
      <c r="E560" s="10"/>
      <c r="F560" s="15" t="s">
        <v>3</v>
      </c>
      <c r="G560" s="9"/>
      <c r="H560" s="9"/>
      <c r="I560" s="9"/>
      <c r="J560" s="9"/>
      <c r="K560" s="9"/>
      <c r="L560" s="9"/>
      <c r="M560" s="9"/>
      <c r="N560" s="9"/>
      <c r="O560" s="9"/>
      <c r="P560" s="97"/>
      <c r="Q560" s="97"/>
      <c r="R560" s="9"/>
      <c r="S560" s="97"/>
      <c r="T560" s="97"/>
      <c r="U560" s="9"/>
      <c r="V560" s="97"/>
      <c r="W560" s="97"/>
      <c r="X560" s="9"/>
      <c r="Y560" s="97"/>
      <c r="Z560" s="97"/>
      <c r="AA560" s="9"/>
      <c r="AB560" s="97"/>
      <c r="AC560" s="97"/>
      <c r="AD560" s="9"/>
      <c r="AE560" s="97"/>
      <c r="AF560" s="97"/>
      <c r="AG560" s="9"/>
      <c r="AH560" s="97"/>
      <c r="AI560" s="97"/>
      <c r="AJ560" s="24"/>
    </row>
    <row r="561" spans="2:36" ht="12.75" customHeight="1" x14ac:dyDescent="0.2">
      <c r="B561" s="26"/>
      <c r="C561" s="18"/>
      <c r="D561" s="10"/>
      <c r="E561" s="10"/>
      <c r="F561" s="15" t="s">
        <v>3</v>
      </c>
      <c r="G561" s="9"/>
      <c r="H561" s="9"/>
      <c r="I561" s="9"/>
      <c r="J561" s="9"/>
      <c r="K561" s="9"/>
      <c r="L561" s="9"/>
      <c r="M561" s="9"/>
      <c r="N561" s="9"/>
      <c r="O561" s="9"/>
      <c r="P561" s="97"/>
      <c r="Q561" s="97"/>
      <c r="R561" s="9"/>
      <c r="S561" s="97"/>
      <c r="T561" s="97"/>
      <c r="U561" s="9"/>
      <c r="V561" s="97"/>
      <c r="W561" s="97"/>
      <c r="X561" s="9"/>
      <c r="Y561" s="97"/>
      <c r="Z561" s="97"/>
      <c r="AA561" s="9"/>
      <c r="AB561" s="97"/>
      <c r="AC561" s="97"/>
      <c r="AD561" s="9"/>
      <c r="AE561" s="97"/>
      <c r="AF561" s="97"/>
      <c r="AG561" s="9"/>
      <c r="AH561" s="97"/>
      <c r="AI561" s="97"/>
      <c r="AJ561" s="24"/>
    </row>
    <row r="562" spans="2:36" ht="12.75" customHeight="1" x14ac:dyDescent="0.2">
      <c r="B562" s="26"/>
      <c r="C562" s="18"/>
      <c r="D562" s="10"/>
      <c r="E562" s="10"/>
      <c r="F562" s="15" t="s">
        <v>3</v>
      </c>
      <c r="G562" s="9"/>
      <c r="H562" s="9"/>
      <c r="I562" s="9"/>
      <c r="J562" s="9"/>
      <c r="K562" s="9"/>
      <c r="L562" s="9"/>
      <c r="M562" s="9"/>
      <c r="N562" s="9"/>
      <c r="O562" s="9"/>
      <c r="P562" s="97"/>
      <c r="Q562" s="97"/>
      <c r="R562" s="9"/>
      <c r="S562" s="97"/>
      <c r="T562" s="97"/>
      <c r="U562" s="9"/>
      <c r="V562" s="97"/>
      <c r="W562" s="97"/>
      <c r="X562" s="9"/>
      <c r="Y562" s="97"/>
      <c r="Z562" s="97"/>
      <c r="AA562" s="9"/>
      <c r="AB562" s="97"/>
      <c r="AC562" s="97"/>
      <c r="AD562" s="9"/>
      <c r="AE562" s="97"/>
      <c r="AF562" s="97"/>
      <c r="AG562" s="9"/>
      <c r="AH562" s="97"/>
      <c r="AI562" s="97"/>
      <c r="AJ562" s="24"/>
    </row>
    <row r="563" spans="2:36" ht="12.75" customHeight="1" x14ac:dyDescent="0.2">
      <c r="B563" s="26"/>
      <c r="C563" s="18"/>
      <c r="D563" s="10"/>
      <c r="E563" s="10"/>
      <c r="F563" s="15" t="s">
        <v>3</v>
      </c>
      <c r="G563" s="9"/>
      <c r="H563" s="9"/>
      <c r="I563" s="9"/>
      <c r="J563" s="9"/>
      <c r="K563" s="9"/>
      <c r="L563" s="9"/>
      <c r="M563" s="9"/>
      <c r="N563" s="9"/>
      <c r="O563" s="9"/>
      <c r="P563" s="97"/>
      <c r="Q563" s="97"/>
      <c r="R563" s="9"/>
      <c r="S563" s="97"/>
      <c r="T563" s="97"/>
      <c r="U563" s="9"/>
      <c r="V563" s="97"/>
      <c r="W563" s="97"/>
      <c r="X563" s="9"/>
      <c r="Y563" s="97"/>
      <c r="Z563" s="97"/>
      <c r="AA563" s="9"/>
      <c r="AB563" s="97"/>
      <c r="AC563" s="97"/>
      <c r="AD563" s="9"/>
      <c r="AE563" s="97"/>
      <c r="AF563" s="97"/>
      <c r="AG563" s="9"/>
      <c r="AH563" s="97"/>
      <c r="AI563" s="97"/>
      <c r="AJ563" s="24"/>
    </row>
    <row r="564" spans="2:36" ht="12.75" customHeight="1" x14ac:dyDescent="0.2">
      <c r="B564" s="26"/>
      <c r="C564" s="18"/>
      <c r="D564" s="10"/>
      <c r="E564" s="10"/>
      <c r="F564" s="15" t="s">
        <v>3</v>
      </c>
      <c r="G564" s="9"/>
      <c r="H564" s="9"/>
      <c r="I564" s="9"/>
      <c r="J564" s="9"/>
      <c r="K564" s="9"/>
      <c r="L564" s="9"/>
      <c r="M564" s="9"/>
      <c r="N564" s="9"/>
      <c r="O564" s="9"/>
      <c r="P564" s="97"/>
      <c r="Q564" s="97"/>
      <c r="R564" s="9"/>
      <c r="S564" s="97"/>
      <c r="T564" s="97"/>
      <c r="U564" s="9"/>
      <c r="V564" s="97"/>
      <c r="W564" s="97"/>
      <c r="X564" s="9"/>
      <c r="Y564" s="97"/>
      <c r="Z564" s="97"/>
      <c r="AA564" s="9"/>
      <c r="AB564" s="97"/>
      <c r="AC564" s="97"/>
      <c r="AD564" s="9"/>
      <c r="AE564" s="97"/>
      <c r="AF564" s="97"/>
      <c r="AG564" s="9"/>
      <c r="AH564" s="97"/>
      <c r="AI564" s="97"/>
      <c r="AJ564" s="24"/>
    </row>
    <row r="565" spans="2:36" ht="12.75" customHeight="1" x14ac:dyDescent="0.2">
      <c r="B565" s="26"/>
      <c r="C565" s="18"/>
      <c r="D565" s="10"/>
      <c r="E565" s="10"/>
      <c r="F565" s="15" t="s">
        <v>3</v>
      </c>
      <c r="G565" s="9"/>
      <c r="H565" s="9"/>
      <c r="I565" s="9"/>
      <c r="J565" s="9"/>
      <c r="K565" s="9"/>
      <c r="L565" s="9"/>
      <c r="M565" s="9"/>
      <c r="N565" s="9"/>
      <c r="O565" s="9"/>
      <c r="P565" s="97"/>
      <c r="Q565" s="97"/>
      <c r="R565" s="9"/>
      <c r="S565" s="97"/>
      <c r="T565" s="97"/>
      <c r="U565" s="9"/>
      <c r="V565" s="97"/>
      <c r="W565" s="97"/>
      <c r="X565" s="9"/>
      <c r="Y565" s="97"/>
      <c r="Z565" s="97"/>
      <c r="AA565" s="9"/>
      <c r="AB565" s="97"/>
      <c r="AC565" s="97"/>
      <c r="AD565" s="9"/>
      <c r="AE565" s="97"/>
      <c r="AF565" s="97"/>
      <c r="AG565" s="9"/>
      <c r="AH565" s="97"/>
      <c r="AI565" s="97"/>
      <c r="AJ565" s="24"/>
    </row>
    <row r="566" spans="2:36" ht="12.75" customHeight="1" x14ac:dyDescent="0.2">
      <c r="B566" s="26"/>
      <c r="C566" s="18"/>
      <c r="D566" s="10"/>
      <c r="E566" s="10"/>
      <c r="F566" s="15" t="s">
        <v>3</v>
      </c>
      <c r="G566" s="9"/>
      <c r="H566" s="9"/>
      <c r="I566" s="9"/>
      <c r="J566" s="9"/>
      <c r="K566" s="9"/>
      <c r="L566" s="9"/>
      <c r="M566" s="9"/>
      <c r="N566" s="9"/>
      <c r="O566" s="9"/>
      <c r="P566" s="97"/>
      <c r="Q566" s="97"/>
      <c r="R566" s="9"/>
      <c r="S566" s="97"/>
      <c r="T566" s="97"/>
      <c r="U566" s="9"/>
      <c r="V566" s="97"/>
      <c r="W566" s="97"/>
      <c r="X566" s="9"/>
      <c r="Y566" s="97"/>
      <c r="Z566" s="97"/>
      <c r="AA566" s="9"/>
      <c r="AB566" s="97"/>
      <c r="AC566" s="97"/>
      <c r="AD566" s="9"/>
      <c r="AE566" s="97"/>
      <c r="AF566" s="97"/>
      <c r="AG566" s="9"/>
      <c r="AH566" s="97"/>
      <c r="AI566" s="97"/>
      <c r="AJ566" s="24"/>
    </row>
    <row r="567" spans="2:36" ht="12.75" customHeight="1" x14ac:dyDescent="0.2">
      <c r="B567" s="26"/>
      <c r="C567" s="18"/>
      <c r="D567" s="10"/>
      <c r="E567" s="10"/>
      <c r="F567" s="15" t="s">
        <v>3</v>
      </c>
      <c r="G567" s="9"/>
      <c r="H567" s="9"/>
      <c r="I567" s="9"/>
      <c r="J567" s="9"/>
      <c r="K567" s="9"/>
      <c r="L567" s="9"/>
      <c r="M567" s="9"/>
      <c r="N567" s="9"/>
      <c r="O567" s="9"/>
      <c r="P567" s="97"/>
      <c r="Q567" s="97"/>
      <c r="R567" s="9"/>
      <c r="S567" s="97"/>
      <c r="T567" s="97"/>
      <c r="U567" s="9"/>
      <c r="V567" s="97"/>
      <c r="W567" s="97"/>
      <c r="X567" s="9"/>
      <c r="Y567" s="97"/>
      <c r="Z567" s="97"/>
      <c r="AA567" s="9"/>
      <c r="AB567" s="97"/>
      <c r="AC567" s="97"/>
      <c r="AD567" s="9"/>
      <c r="AE567" s="97"/>
      <c r="AF567" s="97"/>
      <c r="AG567" s="9"/>
      <c r="AH567" s="97"/>
      <c r="AI567" s="97"/>
      <c r="AJ567" s="24"/>
    </row>
    <row r="568" spans="2:36" ht="12.75" customHeight="1" x14ac:dyDescent="0.2">
      <c r="B568" s="26"/>
      <c r="C568" s="18"/>
      <c r="D568" s="10"/>
      <c r="E568" s="10"/>
      <c r="F568" s="15" t="s">
        <v>3</v>
      </c>
      <c r="G568" s="9"/>
      <c r="H568" s="9"/>
      <c r="I568" s="9"/>
      <c r="J568" s="9"/>
      <c r="K568" s="9"/>
      <c r="L568" s="9"/>
      <c r="M568" s="9"/>
      <c r="N568" s="9"/>
      <c r="O568" s="9"/>
      <c r="P568" s="97"/>
      <c r="Q568" s="97"/>
      <c r="R568" s="9"/>
      <c r="S568" s="97"/>
      <c r="T568" s="97"/>
      <c r="U568" s="9"/>
      <c r="V568" s="97"/>
      <c r="W568" s="97"/>
      <c r="X568" s="9"/>
      <c r="Y568" s="97"/>
      <c r="Z568" s="97"/>
      <c r="AA568" s="9"/>
      <c r="AB568" s="97"/>
      <c r="AC568" s="97"/>
      <c r="AD568" s="9"/>
      <c r="AE568" s="97"/>
      <c r="AF568" s="97"/>
      <c r="AG568" s="9"/>
      <c r="AH568" s="97"/>
      <c r="AI568" s="97"/>
      <c r="AJ568" s="24"/>
    </row>
    <row r="569" spans="2:36" ht="12.75" customHeight="1" x14ac:dyDescent="0.2">
      <c r="B569" s="26"/>
      <c r="C569" s="18"/>
      <c r="D569" s="10"/>
      <c r="E569" s="10"/>
      <c r="F569" s="15" t="s">
        <v>3</v>
      </c>
      <c r="G569" s="9"/>
      <c r="H569" s="9"/>
      <c r="I569" s="9"/>
      <c r="J569" s="9"/>
      <c r="K569" s="9"/>
      <c r="L569" s="9"/>
      <c r="M569" s="9"/>
      <c r="N569" s="9"/>
      <c r="O569" s="9"/>
      <c r="P569" s="97"/>
      <c r="Q569" s="97"/>
      <c r="R569" s="9"/>
      <c r="S569" s="97"/>
      <c r="T569" s="97"/>
      <c r="U569" s="9"/>
      <c r="V569" s="97"/>
      <c r="W569" s="97"/>
      <c r="X569" s="9"/>
      <c r="Y569" s="97"/>
      <c r="Z569" s="97"/>
      <c r="AA569" s="9"/>
      <c r="AB569" s="97"/>
      <c r="AC569" s="97"/>
      <c r="AD569" s="9"/>
      <c r="AE569" s="97"/>
      <c r="AF569" s="97"/>
      <c r="AG569" s="9"/>
      <c r="AH569" s="97"/>
      <c r="AI569" s="97"/>
      <c r="AJ569" s="24"/>
    </row>
    <row r="570" spans="2:36" ht="12.75" customHeight="1" x14ac:dyDescent="0.2">
      <c r="B570" s="26"/>
      <c r="C570" s="18"/>
      <c r="D570" s="10"/>
      <c r="E570" s="10"/>
      <c r="F570" s="15" t="s">
        <v>3</v>
      </c>
      <c r="G570" s="9"/>
      <c r="H570" s="9"/>
      <c r="I570" s="9"/>
      <c r="J570" s="9"/>
      <c r="K570" s="9"/>
      <c r="L570" s="9"/>
      <c r="M570" s="9"/>
      <c r="N570" s="9"/>
      <c r="O570" s="9"/>
      <c r="P570" s="97"/>
      <c r="Q570" s="97"/>
      <c r="R570" s="9"/>
      <c r="S570" s="97"/>
      <c r="T570" s="97"/>
      <c r="U570" s="9"/>
      <c r="V570" s="97"/>
      <c r="W570" s="97"/>
      <c r="X570" s="9"/>
      <c r="Y570" s="97"/>
      <c r="Z570" s="97"/>
      <c r="AA570" s="9"/>
      <c r="AB570" s="97"/>
      <c r="AC570" s="97"/>
      <c r="AD570" s="9"/>
      <c r="AE570" s="97"/>
      <c r="AF570" s="97"/>
      <c r="AG570" s="9"/>
      <c r="AH570" s="97"/>
      <c r="AI570" s="97"/>
      <c r="AJ570" s="24"/>
    </row>
    <row r="571" spans="2:36" ht="12.75" customHeight="1" x14ac:dyDescent="0.2">
      <c r="B571" s="26"/>
      <c r="C571" s="18"/>
      <c r="D571" s="10"/>
      <c r="E571" s="10"/>
      <c r="F571" s="15" t="s">
        <v>3</v>
      </c>
      <c r="G571" s="9"/>
      <c r="H571" s="9"/>
      <c r="I571" s="9"/>
      <c r="J571" s="9"/>
      <c r="K571" s="9"/>
      <c r="L571" s="9"/>
      <c r="M571" s="9"/>
      <c r="N571" s="9"/>
      <c r="O571" s="9"/>
      <c r="P571" s="97"/>
      <c r="Q571" s="97"/>
      <c r="R571" s="9"/>
      <c r="S571" s="97"/>
      <c r="T571" s="97"/>
      <c r="U571" s="9"/>
      <c r="V571" s="97"/>
      <c r="W571" s="97"/>
      <c r="X571" s="9"/>
      <c r="Y571" s="97"/>
      <c r="Z571" s="97"/>
      <c r="AA571" s="9"/>
      <c r="AB571" s="97"/>
      <c r="AC571" s="97"/>
      <c r="AD571" s="9"/>
      <c r="AE571" s="97"/>
      <c r="AF571" s="97"/>
      <c r="AG571" s="9"/>
      <c r="AH571" s="97"/>
      <c r="AI571" s="97"/>
      <c r="AJ571" s="24"/>
    </row>
    <row r="572" spans="2:36" ht="12.75" customHeight="1" x14ac:dyDescent="0.2">
      <c r="B572" s="26"/>
      <c r="C572" s="18"/>
      <c r="D572" s="10"/>
      <c r="E572" s="10"/>
      <c r="F572" s="15" t="s">
        <v>3</v>
      </c>
      <c r="G572" s="9"/>
      <c r="H572" s="9"/>
      <c r="I572" s="9"/>
      <c r="J572" s="9"/>
      <c r="K572" s="9"/>
      <c r="L572" s="9"/>
      <c r="M572" s="9"/>
      <c r="N572" s="9"/>
      <c r="O572" s="9"/>
      <c r="P572" s="97"/>
      <c r="Q572" s="97"/>
      <c r="R572" s="9"/>
      <c r="S572" s="97"/>
      <c r="T572" s="97"/>
      <c r="U572" s="9"/>
      <c r="V572" s="97"/>
      <c r="W572" s="97"/>
      <c r="X572" s="9"/>
      <c r="Y572" s="97"/>
      <c r="Z572" s="97"/>
      <c r="AA572" s="9"/>
      <c r="AB572" s="97"/>
      <c r="AC572" s="97"/>
      <c r="AD572" s="9"/>
      <c r="AE572" s="97"/>
      <c r="AF572" s="97"/>
      <c r="AG572" s="9"/>
      <c r="AH572" s="97"/>
      <c r="AI572" s="97"/>
      <c r="AJ572" s="24"/>
    </row>
    <row r="573" spans="2:36" ht="12.75" customHeight="1" x14ac:dyDescent="0.2">
      <c r="B573" s="26"/>
      <c r="C573" s="18"/>
      <c r="D573" s="10"/>
      <c r="E573" s="10"/>
      <c r="F573" s="15" t="s">
        <v>3</v>
      </c>
      <c r="G573" s="9"/>
      <c r="H573" s="9"/>
      <c r="I573" s="9"/>
      <c r="J573" s="9"/>
      <c r="K573" s="9"/>
      <c r="L573" s="9"/>
      <c r="M573" s="9"/>
      <c r="N573" s="9"/>
      <c r="O573" s="9"/>
      <c r="P573" s="97"/>
      <c r="Q573" s="97"/>
      <c r="R573" s="9"/>
      <c r="S573" s="97"/>
      <c r="T573" s="97"/>
      <c r="U573" s="9"/>
      <c r="V573" s="97"/>
      <c r="W573" s="97"/>
      <c r="X573" s="9"/>
      <c r="Y573" s="97"/>
      <c r="Z573" s="97"/>
      <c r="AA573" s="9"/>
      <c r="AB573" s="97"/>
      <c r="AC573" s="97"/>
      <c r="AD573" s="9"/>
      <c r="AE573" s="97"/>
      <c r="AF573" s="97"/>
      <c r="AG573" s="9"/>
      <c r="AH573" s="97"/>
      <c r="AI573" s="97"/>
      <c r="AJ573" s="24"/>
    </row>
    <row r="574" spans="2:36" ht="12.75" customHeight="1" x14ac:dyDescent="0.2">
      <c r="B574" s="26"/>
      <c r="C574" s="18"/>
      <c r="D574" s="10"/>
      <c r="E574" s="10"/>
      <c r="F574" s="15" t="s">
        <v>3</v>
      </c>
      <c r="G574" s="9"/>
      <c r="H574" s="9"/>
      <c r="I574" s="9"/>
      <c r="J574" s="9"/>
      <c r="K574" s="9"/>
      <c r="L574" s="9"/>
      <c r="M574" s="9"/>
      <c r="N574" s="9"/>
      <c r="O574" s="9"/>
      <c r="P574" s="97"/>
      <c r="Q574" s="97"/>
      <c r="R574" s="9"/>
      <c r="S574" s="97"/>
      <c r="T574" s="97"/>
      <c r="U574" s="9"/>
      <c r="V574" s="97"/>
      <c r="W574" s="97"/>
      <c r="X574" s="9"/>
      <c r="Y574" s="97"/>
      <c r="Z574" s="97"/>
      <c r="AA574" s="9"/>
      <c r="AB574" s="97"/>
      <c r="AC574" s="97"/>
      <c r="AD574" s="9"/>
      <c r="AE574" s="97"/>
      <c r="AF574" s="97"/>
      <c r="AG574" s="9"/>
      <c r="AH574" s="97"/>
      <c r="AI574" s="97"/>
      <c r="AJ574" s="24"/>
    </row>
    <row r="575" spans="2:36" ht="12.75" customHeight="1" x14ac:dyDescent="0.2">
      <c r="B575" s="26"/>
      <c r="C575" s="18"/>
      <c r="D575" s="10"/>
      <c r="E575" s="10"/>
      <c r="F575" s="15" t="s">
        <v>3</v>
      </c>
      <c r="G575" s="9"/>
      <c r="H575" s="9"/>
      <c r="I575" s="9"/>
      <c r="J575" s="9"/>
      <c r="K575" s="9"/>
      <c r="L575" s="9"/>
      <c r="M575" s="9"/>
      <c r="N575" s="9"/>
      <c r="O575" s="9"/>
      <c r="P575" s="97"/>
      <c r="Q575" s="97"/>
      <c r="R575" s="9"/>
      <c r="S575" s="97"/>
      <c r="T575" s="97"/>
      <c r="U575" s="9"/>
      <c r="V575" s="97"/>
      <c r="W575" s="97"/>
      <c r="X575" s="9"/>
      <c r="Y575" s="97"/>
      <c r="Z575" s="97"/>
      <c r="AA575" s="9"/>
      <c r="AB575" s="97"/>
      <c r="AC575" s="97"/>
      <c r="AD575" s="9"/>
      <c r="AE575" s="97"/>
      <c r="AF575" s="97"/>
      <c r="AG575" s="9"/>
      <c r="AH575" s="97"/>
      <c r="AI575" s="97"/>
      <c r="AJ575" s="24"/>
    </row>
    <row r="576" spans="2:36" ht="12.75" customHeight="1" x14ac:dyDescent="0.2">
      <c r="B576" s="26"/>
      <c r="C576" s="18"/>
      <c r="D576" s="10"/>
      <c r="E576" s="10"/>
      <c r="F576" s="15" t="s">
        <v>3</v>
      </c>
      <c r="G576" s="9"/>
      <c r="H576" s="9"/>
      <c r="I576" s="9"/>
      <c r="J576" s="9"/>
      <c r="K576" s="9"/>
      <c r="L576" s="9"/>
      <c r="M576" s="9"/>
      <c r="N576" s="9"/>
      <c r="O576" s="9"/>
      <c r="P576" s="97"/>
      <c r="Q576" s="97"/>
      <c r="R576" s="9"/>
      <c r="S576" s="97"/>
      <c r="T576" s="97"/>
      <c r="U576" s="9"/>
      <c r="V576" s="97"/>
      <c r="W576" s="97"/>
      <c r="X576" s="9"/>
      <c r="Y576" s="97"/>
      <c r="Z576" s="97"/>
      <c r="AA576" s="9"/>
      <c r="AB576" s="97"/>
      <c r="AC576" s="97"/>
      <c r="AD576" s="9"/>
      <c r="AE576" s="97"/>
      <c r="AF576" s="97"/>
      <c r="AG576" s="9"/>
      <c r="AH576" s="97"/>
      <c r="AI576" s="97"/>
      <c r="AJ576" s="24"/>
    </row>
    <row r="577" spans="2:36" ht="12.75" customHeight="1" x14ac:dyDescent="0.2">
      <c r="B577" s="26"/>
      <c r="C577" s="18"/>
      <c r="D577" s="10"/>
      <c r="E577" s="10"/>
      <c r="F577" s="15" t="s">
        <v>3</v>
      </c>
      <c r="G577" s="9"/>
      <c r="H577" s="9"/>
      <c r="I577" s="9"/>
      <c r="J577" s="9"/>
      <c r="K577" s="9"/>
      <c r="L577" s="9"/>
      <c r="M577" s="9"/>
      <c r="N577" s="9"/>
      <c r="O577" s="9"/>
      <c r="P577" s="97"/>
      <c r="Q577" s="97"/>
      <c r="R577" s="9"/>
      <c r="S577" s="97"/>
      <c r="T577" s="97"/>
      <c r="U577" s="9"/>
      <c r="V577" s="97"/>
      <c r="W577" s="97"/>
      <c r="X577" s="9"/>
      <c r="Y577" s="97"/>
      <c r="Z577" s="97"/>
      <c r="AA577" s="9"/>
      <c r="AB577" s="97"/>
      <c r="AC577" s="97"/>
      <c r="AD577" s="9"/>
      <c r="AE577" s="97"/>
      <c r="AF577" s="97"/>
      <c r="AG577" s="9"/>
      <c r="AH577" s="97"/>
      <c r="AI577" s="97"/>
      <c r="AJ577" s="24"/>
    </row>
    <row r="578" spans="2:36" ht="12.75" customHeight="1" x14ac:dyDescent="0.2">
      <c r="B578" s="26"/>
      <c r="C578" s="18"/>
      <c r="D578" s="10"/>
      <c r="E578" s="10"/>
      <c r="F578" s="15" t="s">
        <v>3</v>
      </c>
      <c r="G578" s="9"/>
      <c r="H578" s="9"/>
      <c r="I578" s="9"/>
      <c r="J578" s="9"/>
      <c r="K578" s="9"/>
      <c r="L578" s="9"/>
      <c r="M578" s="9"/>
      <c r="N578" s="9"/>
      <c r="O578" s="9"/>
      <c r="P578" s="97"/>
      <c r="Q578" s="97"/>
      <c r="R578" s="9"/>
      <c r="S578" s="97"/>
      <c r="T578" s="97"/>
      <c r="U578" s="9"/>
      <c r="V578" s="97"/>
      <c r="W578" s="97"/>
      <c r="X578" s="9"/>
      <c r="Y578" s="97"/>
      <c r="Z578" s="97"/>
      <c r="AA578" s="9"/>
      <c r="AB578" s="97"/>
      <c r="AC578" s="97"/>
      <c r="AD578" s="9"/>
      <c r="AE578" s="97"/>
      <c r="AF578" s="97"/>
      <c r="AG578" s="9"/>
      <c r="AH578" s="97"/>
      <c r="AI578" s="97"/>
      <c r="AJ578" s="24"/>
    </row>
    <row r="579" spans="2:36" ht="12.75" customHeight="1" x14ac:dyDescent="0.2">
      <c r="B579" s="26"/>
      <c r="C579" s="18"/>
      <c r="D579" s="10"/>
      <c r="E579" s="10"/>
      <c r="F579" s="15" t="s">
        <v>3</v>
      </c>
      <c r="G579" s="9"/>
      <c r="H579" s="9"/>
      <c r="I579" s="9"/>
      <c r="J579" s="9"/>
      <c r="K579" s="9"/>
      <c r="L579" s="9"/>
      <c r="M579" s="9"/>
      <c r="N579" s="9"/>
      <c r="O579" s="9"/>
      <c r="P579" s="97"/>
      <c r="Q579" s="97"/>
      <c r="R579" s="9"/>
      <c r="S579" s="97"/>
      <c r="T579" s="97"/>
      <c r="U579" s="9"/>
      <c r="V579" s="97"/>
      <c r="W579" s="97"/>
      <c r="X579" s="9"/>
      <c r="Y579" s="97"/>
      <c r="Z579" s="97"/>
      <c r="AA579" s="9"/>
      <c r="AB579" s="97"/>
      <c r="AC579" s="97"/>
      <c r="AD579" s="9"/>
      <c r="AE579" s="97"/>
      <c r="AF579" s="97"/>
      <c r="AG579" s="9"/>
      <c r="AH579" s="97"/>
      <c r="AI579" s="97"/>
      <c r="AJ579" s="24"/>
    </row>
    <row r="580" spans="2:36" ht="12.75" customHeight="1" x14ac:dyDescent="0.2">
      <c r="B580" s="26"/>
      <c r="C580" s="18"/>
      <c r="D580" s="10"/>
      <c r="E580" s="10"/>
      <c r="F580" s="15" t="s">
        <v>3</v>
      </c>
      <c r="G580" s="9"/>
      <c r="H580" s="9"/>
      <c r="I580" s="9"/>
      <c r="J580" s="9"/>
      <c r="K580" s="9"/>
      <c r="L580" s="9"/>
      <c r="M580" s="9"/>
      <c r="N580" s="9"/>
      <c r="O580" s="9"/>
      <c r="P580" s="97"/>
      <c r="Q580" s="97"/>
      <c r="R580" s="9"/>
      <c r="S580" s="97"/>
      <c r="T580" s="97"/>
      <c r="U580" s="9"/>
      <c r="V580" s="97"/>
      <c r="W580" s="97"/>
      <c r="X580" s="9"/>
      <c r="Y580" s="97"/>
      <c r="Z580" s="97"/>
      <c r="AA580" s="9"/>
      <c r="AB580" s="97"/>
      <c r="AC580" s="97"/>
      <c r="AD580" s="9"/>
      <c r="AE580" s="97"/>
      <c r="AF580" s="97"/>
      <c r="AG580" s="9"/>
      <c r="AH580" s="97"/>
      <c r="AI580" s="97"/>
      <c r="AJ580" s="24"/>
    </row>
    <row r="581" spans="2:36" ht="12.75" customHeight="1" x14ac:dyDescent="0.2">
      <c r="B581" s="26"/>
      <c r="C581" s="18"/>
      <c r="D581" s="10"/>
      <c r="E581" s="10"/>
      <c r="F581" s="15" t="s">
        <v>3</v>
      </c>
      <c r="G581" s="9"/>
      <c r="H581" s="9"/>
      <c r="I581" s="9"/>
      <c r="J581" s="9"/>
      <c r="K581" s="9"/>
      <c r="L581" s="9"/>
      <c r="M581" s="9"/>
      <c r="N581" s="9"/>
      <c r="O581" s="9"/>
      <c r="P581" s="97"/>
      <c r="Q581" s="97"/>
      <c r="R581" s="9"/>
      <c r="S581" s="97"/>
      <c r="T581" s="97"/>
      <c r="U581" s="9"/>
      <c r="V581" s="97"/>
      <c r="W581" s="97"/>
      <c r="X581" s="9"/>
      <c r="Y581" s="97"/>
      <c r="Z581" s="97"/>
      <c r="AA581" s="9"/>
      <c r="AB581" s="97"/>
      <c r="AC581" s="97"/>
      <c r="AD581" s="9"/>
      <c r="AE581" s="97"/>
      <c r="AF581" s="97"/>
      <c r="AG581" s="9"/>
      <c r="AH581" s="97"/>
      <c r="AI581" s="97"/>
      <c r="AJ581" s="24"/>
    </row>
    <row r="582" spans="2:36" ht="12.75" customHeight="1" x14ac:dyDescent="0.2">
      <c r="B582" s="26"/>
      <c r="C582" s="18"/>
      <c r="D582" s="10"/>
      <c r="E582" s="10"/>
      <c r="F582" s="15" t="s">
        <v>3</v>
      </c>
      <c r="G582" s="9"/>
      <c r="H582" s="9"/>
      <c r="I582" s="9"/>
      <c r="J582" s="9"/>
      <c r="K582" s="9"/>
      <c r="L582" s="9"/>
      <c r="M582" s="9"/>
      <c r="N582" s="9"/>
      <c r="O582" s="9"/>
      <c r="P582" s="97"/>
      <c r="Q582" s="97"/>
      <c r="R582" s="9"/>
      <c r="S582" s="97"/>
      <c r="T582" s="97"/>
      <c r="U582" s="9"/>
      <c r="V582" s="97"/>
      <c r="W582" s="97"/>
      <c r="X582" s="9"/>
      <c r="Y582" s="97"/>
      <c r="Z582" s="97"/>
      <c r="AA582" s="9"/>
      <c r="AB582" s="97"/>
      <c r="AC582" s="97"/>
      <c r="AD582" s="9"/>
      <c r="AE582" s="97"/>
      <c r="AF582" s="97"/>
      <c r="AG582" s="9"/>
      <c r="AH582" s="97"/>
      <c r="AI582" s="97"/>
      <c r="AJ582" s="24"/>
    </row>
    <row r="583" spans="2:36" ht="12.75" customHeight="1" x14ac:dyDescent="0.2">
      <c r="B583" s="26"/>
      <c r="C583" s="18"/>
      <c r="D583" s="10"/>
      <c r="E583" s="10"/>
      <c r="F583" s="15" t="s">
        <v>3</v>
      </c>
      <c r="G583" s="9"/>
      <c r="H583" s="9"/>
      <c r="I583" s="9"/>
      <c r="J583" s="9"/>
      <c r="K583" s="9"/>
      <c r="L583" s="9"/>
      <c r="M583" s="9"/>
      <c r="N583" s="9"/>
      <c r="O583" s="9"/>
      <c r="P583" s="97"/>
      <c r="Q583" s="97"/>
      <c r="R583" s="9"/>
      <c r="S583" s="97"/>
      <c r="T583" s="97"/>
      <c r="U583" s="9"/>
      <c r="V583" s="97"/>
      <c r="W583" s="97"/>
      <c r="X583" s="9"/>
      <c r="Y583" s="97"/>
      <c r="Z583" s="97"/>
      <c r="AA583" s="9"/>
      <c r="AB583" s="97"/>
      <c r="AC583" s="97"/>
      <c r="AD583" s="9"/>
      <c r="AE583" s="97"/>
      <c r="AF583" s="97"/>
      <c r="AG583" s="9"/>
      <c r="AH583" s="97"/>
      <c r="AI583" s="97"/>
      <c r="AJ583" s="24"/>
    </row>
    <row r="584" spans="2:36" ht="12.75" customHeight="1" x14ac:dyDescent="0.2">
      <c r="B584" s="26"/>
      <c r="C584" s="18"/>
      <c r="D584" s="10"/>
      <c r="E584" s="10"/>
      <c r="F584" s="15" t="s">
        <v>3</v>
      </c>
      <c r="G584" s="9"/>
      <c r="H584" s="9"/>
      <c r="I584" s="9"/>
      <c r="J584" s="9"/>
      <c r="K584" s="9"/>
      <c r="L584" s="9"/>
      <c r="M584" s="9"/>
      <c r="N584" s="9"/>
      <c r="O584" s="9"/>
      <c r="P584" s="97"/>
      <c r="Q584" s="97"/>
      <c r="R584" s="9"/>
      <c r="S584" s="97"/>
      <c r="T584" s="97"/>
      <c r="U584" s="9"/>
      <c r="V584" s="97"/>
      <c r="W584" s="97"/>
      <c r="X584" s="9"/>
      <c r="Y584" s="97"/>
      <c r="Z584" s="97"/>
      <c r="AA584" s="9"/>
      <c r="AB584" s="97"/>
      <c r="AC584" s="97"/>
      <c r="AD584" s="9"/>
      <c r="AE584" s="97"/>
      <c r="AF584" s="97"/>
      <c r="AG584" s="9"/>
      <c r="AH584" s="97"/>
      <c r="AI584" s="97"/>
      <c r="AJ584" s="24"/>
    </row>
    <row r="585" spans="2:36" ht="12.75" customHeight="1" x14ac:dyDescent="0.2">
      <c r="B585" s="26"/>
      <c r="C585" s="18"/>
      <c r="D585" s="10"/>
      <c r="E585" s="10"/>
      <c r="F585" s="15" t="s">
        <v>3</v>
      </c>
      <c r="G585" s="9"/>
      <c r="H585" s="9"/>
      <c r="I585" s="9"/>
      <c r="J585" s="9"/>
      <c r="K585" s="9"/>
      <c r="L585" s="9"/>
      <c r="M585" s="9"/>
      <c r="N585" s="9"/>
      <c r="O585" s="9"/>
      <c r="P585" s="97"/>
      <c r="Q585" s="97"/>
      <c r="R585" s="9"/>
      <c r="S585" s="97"/>
      <c r="T585" s="97"/>
      <c r="U585" s="9"/>
      <c r="V585" s="97"/>
      <c r="W585" s="97"/>
      <c r="X585" s="9"/>
      <c r="Y585" s="97"/>
      <c r="Z585" s="97"/>
      <c r="AA585" s="9"/>
      <c r="AB585" s="97"/>
      <c r="AC585" s="97"/>
      <c r="AD585" s="9"/>
      <c r="AE585" s="97"/>
      <c r="AF585" s="97"/>
      <c r="AG585" s="9"/>
      <c r="AH585" s="97"/>
      <c r="AI585" s="97"/>
      <c r="AJ585" s="24"/>
    </row>
    <row r="586" spans="2:36" ht="12.75" customHeight="1" x14ac:dyDescent="0.2">
      <c r="B586" s="26"/>
      <c r="C586" s="18"/>
      <c r="D586" s="10"/>
      <c r="E586" s="10"/>
      <c r="F586" s="15" t="s">
        <v>3</v>
      </c>
      <c r="G586" s="9"/>
      <c r="H586" s="9"/>
      <c r="I586" s="9"/>
      <c r="J586" s="9"/>
      <c r="K586" s="9"/>
      <c r="L586" s="9"/>
      <c r="M586" s="9"/>
      <c r="N586" s="9"/>
      <c r="O586" s="9"/>
      <c r="P586" s="97"/>
      <c r="Q586" s="97"/>
      <c r="R586" s="9"/>
      <c r="S586" s="97"/>
      <c r="T586" s="97"/>
      <c r="U586" s="9"/>
      <c r="V586" s="97"/>
      <c r="W586" s="97"/>
      <c r="X586" s="9"/>
      <c r="Y586" s="97"/>
      <c r="Z586" s="97"/>
      <c r="AA586" s="9"/>
      <c r="AB586" s="97"/>
      <c r="AC586" s="97"/>
      <c r="AD586" s="9"/>
      <c r="AE586" s="97"/>
      <c r="AF586" s="97"/>
      <c r="AG586" s="9"/>
      <c r="AH586" s="97"/>
      <c r="AI586" s="97"/>
      <c r="AJ586" s="24"/>
    </row>
    <row r="587" spans="2:36" ht="12.75" customHeight="1" x14ac:dyDescent="0.2">
      <c r="B587" s="26"/>
      <c r="C587" s="18"/>
      <c r="D587" s="10"/>
      <c r="E587" s="10"/>
      <c r="F587" s="15" t="s">
        <v>3</v>
      </c>
      <c r="G587" s="9"/>
      <c r="H587" s="9"/>
      <c r="I587" s="9"/>
      <c r="J587" s="9"/>
      <c r="K587" s="9"/>
      <c r="L587" s="9"/>
      <c r="M587" s="9"/>
      <c r="N587" s="9"/>
      <c r="O587" s="9"/>
      <c r="P587" s="97"/>
      <c r="Q587" s="97"/>
      <c r="R587" s="9"/>
      <c r="S587" s="97"/>
      <c r="T587" s="97"/>
      <c r="U587" s="9"/>
      <c r="V587" s="97"/>
      <c r="W587" s="97"/>
      <c r="X587" s="9"/>
      <c r="Y587" s="97"/>
      <c r="Z587" s="97"/>
      <c r="AA587" s="9"/>
      <c r="AB587" s="97"/>
      <c r="AC587" s="97"/>
      <c r="AD587" s="9"/>
      <c r="AE587" s="97"/>
      <c r="AF587" s="97"/>
      <c r="AG587" s="9"/>
      <c r="AH587" s="97"/>
      <c r="AI587" s="97"/>
      <c r="AJ587" s="24"/>
    </row>
    <row r="588" spans="2:36" ht="12.75" customHeight="1" x14ac:dyDescent="0.2">
      <c r="B588" s="26"/>
      <c r="C588" s="18"/>
      <c r="D588" s="10"/>
      <c r="E588" s="10"/>
      <c r="F588" s="15" t="s">
        <v>3</v>
      </c>
      <c r="G588" s="9"/>
      <c r="H588" s="9"/>
      <c r="I588" s="9"/>
      <c r="J588" s="9"/>
      <c r="K588" s="9"/>
      <c r="L588" s="9"/>
      <c r="M588" s="9"/>
      <c r="N588" s="9"/>
      <c r="O588" s="9"/>
      <c r="P588" s="97"/>
      <c r="Q588" s="97"/>
      <c r="R588" s="9"/>
      <c r="S588" s="97"/>
      <c r="T588" s="97"/>
      <c r="U588" s="9"/>
      <c r="V588" s="97"/>
      <c r="W588" s="97"/>
      <c r="X588" s="9"/>
      <c r="Y588" s="97"/>
      <c r="Z588" s="97"/>
      <c r="AA588" s="9"/>
      <c r="AB588" s="97"/>
      <c r="AC588" s="97"/>
      <c r="AD588" s="9"/>
      <c r="AE588" s="97"/>
      <c r="AF588" s="97"/>
      <c r="AG588" s="9"/>
      <c r="AH588" s="97"/>
      <c r="AI588" s="97"/>
      <c r="AJ588" s="24"/>
    </row>
    <row r="589" spans="2:36" ht="12.75" customHeight="1" x14ac:dyDescent="0.2">
      <c r="B589" s="26"/>
      <c r="C589" s="18"/>
      <c r="D589" s="10"/>
      <c r="E589" s="10"/>
      <c r="F589" s="15" t="s">
        <v>3</v>
      </c>
      <c r="G589" s="9"/>
      <c r="H589" s="9"/>
      <c r="I589" s="9"/>
      <c r="J589" s="9"/>
      <c r="K589" s="9"/>
      <c r="L589" s="9"/>
      <c r="M589" s="9"/>
      <c r="N589" s="9"/>
      <c r="O589" s="9"/>
      <c r="P589" s="97"/>
      <c r="Q589" s="97"/>
      <c r="R589" s="9"/>
      <c r="S589" s="97"/>
      <c r="T589" s="97"/>
      <c r="U589" s="9"/>
      <c r="V589" s="97"/>
      <c r="W589" s="97"/>
      <c r="X589" s="9"/>
      <c r="Y589" s="97"/>
      <c r="Z589" s="97"/>
      <c r="AA589" s="9"/>
      <c r="AB589" s="97"/>
      <c r="AC589" s="97"/>
      <c r="AD589" s="9"/>
      <c r="AE589" s="97"/>
      <c r="AF589" s="97"/>
      <c r="AG589" s="9"/>
      <c r="AH589" s="97"/>
      <c r="AI589" s="97"/>
      <c r="AJ589" s="24"/>
    </row>
    <row r="590" spans="2:36" ht="12.75" customHeight="1" x14ac:dyDescent="0.2">
      <c r="B590" s="26"/>
      <c r="C590" s="18"/>
      <c r="D590" s="10"/>
      <c r="E590" s="10"/>
      <c r="F590" s="15" t="s">
        <v>3</v>
      </c>
      <c r="G590" s="9"/>
      <c r="H590" s="9"/>
      <c r="I590" s="9"/>
      <c r="J590" s="9"/>
      <c r="K590" s="9"/>
      <c r="L590" s="9"/>
      <c r="M590" s="9"/>
      <c r="N590" s="9"/>
      <c r="O590" s="9"/>
      <c r="P590" s="97"/>
      <c r="Q590" s="97"/>
      <c r="R590" s="9"/>
      <c r="S590" s="97"/>
      <c r="T590" s="97"/>
      <c r="U590" s="9"/>
      <c r="V590" s="97"/>
      <c r="W590" s="97"/>
      <c r="X590" s="9"/>
      <c r="Y590" s="97"/>
      <c r="Z590" s="97"/>
      <c r="AA590" s="9"/>
      <c r="AB590" s="97"/>
      <c r="AC590" s="97"/>
      <c r="AD590" s="9"/>
      <c r="AE590" s="97"/>
      <c r="AF590" s="97"/>
      <c r="AG590" s="9"/>
      <c r="AH590" s="97"/>
      <c r="AI590" s="97"/>
      <c r="AJ590" s="24"/>
    </row>
    <row r="591" spans="2:36" ht="12.75" customHeight="1" x14ac:dyDescent="0.2">
      <c r="B591" s="26"/>
      <c r="C591" s="18"/>
      <c r="D591" s="10"/>
      <c r="E591" s="10"/>
      <c r="F591" s="15" t="s">
        <v>3</v>
      </c>
      <c r="G591" s="9"/>
      <c r="H591" s="9"/>
      <c r="I591" s="9"/>
      <c r="J591" s="9"/>
      <c r="K591" s="9"/>
      <c r="L591" s="9"/>
      <c r="M591" s="9"/>
      <c r="N591" s="9"/>
      <c r="O591" s="9"/>
      <c r="P591" s="97"/>
      <c r="Q591" s="97"/>
      <c r="R591" s="9"/>
      <c r="S591" s="97"/>
      <c r="T591" s="97"/>
      <c r="U591" s="9"/>
      <c r="V591" s="97"/>
      <c r="W591" s="97"/>
      <c r="X591" s="9"/>
      <c r="Y591" s="97"/>
      <c r="Z591" s="97"/>
      <c r="AA591" s="9"/>
      <c r="AB591" s="97"/>
      <c r="AC591" s="97"/>
      <c r="AD591" s="9"/>
      <c r="AE591" s="97"/>
      <c r="AF591" s="97"/>
      <c r="AG591" s="9"/>
      <c r="AH591" s="97"/>
      <c r="AI591" s="97"/>
      <c r="AJ591" s="24"/>
    </row>
    <row r="592" spans="2:36" ht="12.75" customHeight="1" x14ac:dyDescent="0.2">
      <c r="B592" s="26"/>
      <c r="C592" s="18"/>
      <c r="D592" s="10"/>
      <c r="E592" s="10"/>
      <c r="F592" s="15" t="s">
        <v>3</v>
      </c>
      <c r="G592" s="9"/>
      <c r="H592" s="9"/>
      <c r="I592" s="9"/>
      <c r="J592" s="9"/>
      <c r="K592" s="9"/>
      <c r="L592" s="9"/>
      <c r="M592" s="9"/>
      <c r="N592" s="9"/>
      <c r="O592" s="9"/>
      <c r="P592" s="97"/>
      <c r="Q592" s="97"/>
      <c r="R592" s="9"/>
      <c r="S592" s="97"/>
      <c r="T592" s="97"/>
      <c r="U592" s="9"/>
      <c r="V592" s="97"/>
      <c r="W592" s="97"/>
      <c r="X592" s="9"/>
      <c r="Y592" s="97"/>
      <c r="Z592" s="97"/>
      <c r="AA592" s="9"/>
      <c r="AB592" s="97"/>
      <c r="AC592" s="97"/>
      <c r="AD592" s="9"/>
      <c r="AE592" s="97"/>
      <c r="AF592" s="97"/>
      <c r="AG592" s="9"/>
      <c r="AH592" s="97"/>
      <c r="AI592" s="97"/>
      <c r="AJ592" s="24"/>
    </row>
    <row r="593" spans="2:36" ht="12.75" customHeight="1" x14ac:dyDescent="0.2">
      <c r="B593" s="26"/>
      <c r="C593" s="18"/>
      <c r="D593" s="10"/>
      <c r="E593" s="10"/>
      <c r="F593" s="15" t="s">
        <v>3</v>
      </c>
      <c r="G593" s="9"/>
      <c r="H593" s="9"/>
      <c r="I593" s="9"/>
      <c r="J593" s="9"/>
      <c r="K593" s="9"/>
      <c r="L593" s="9"/>
      <c r="M593" s="9"/>
      <c r="N593" s="9"/>
      <c r="O593" s="9"/>
      <c r="P593" s="97"/>
      <c r="Q593" s="97"/>
      <c r="R593" s="9"/>
      <c r="S593" s="97"/>
      <c r="T593" s="97"/>
      <c r="U593" s="9"/>
      <c r="V593" s="97"/>
      <c r="W593" s="97"/>
      <c r="X593" s="9"/>
      <c r="Y593" s="97"/>
      <c r="Z593" s="97"/>
      <c r="AA593" s="9"/>
      <c r="AB593" s="97"/>
      <c r="AC593" s="97"/>
      <c r="AD593" s="9"/>
      <c r="AE593" s="97"/>
      <c r="AF593" s="97"/>
      <c r="AG593" s="9"/>
      <c r="AH593" s="97"/>
      <c r="AI593" s="97"/>
      <c r="AJ593" s="24"/>
    </row>
    <row r="594" spans="2:36" ht="12.75" customHeight="1" x14ac:dyDescent="0.2">
      <c r="B594" s="26"/>
      <c r="C594" s="18"/>
      <c r="D594" s="10"/>
      <c r="E594" s="10"/>
      <c r="F594" s="15" t="s">
        <v>3</v>
      </c>
      <c r="G594" s="9"/>
      <c r="H594" s="9"/>
      <c r="I594" s="9"/>
      <c r="J594" s="9"/>
      <c r="K594" s="9"/>
      <c r="L594" s="9"/>
      <c r="M594" s="9"/>
      <c r="N594" s="9"/>
      <c r="O594" s="9"/>
      <c r="P594" s="97"/>
      <c r="Q594" s="97"/>
      <c r="R594" s="9"/>
      <c r="S594" s="97"/>
      <c r="T594" s="97"/>
      <c r="U594" s="9"/>
      <c r="V594" s="97"/>
      <c r="W594" s="97"/>
      <c r="X594" s="9"/>
      <c r="Y594" s="97"/>
      <c r="Z594" s="97"/>
      <c r="AA594" s="9"/>
      <c r="AB594" s="97"/>
      <c r="AC594" s="97"/>
      <c r="AD594" s="9"/>
      <c r="AE594" s="97"/>
      <c r="AF594" s="97"/>
      <c r="AG594" s="9"/>
      <c r="AH594" s="97"/>
      <c r="AI594" s="97"/>
      <c r="AJ594" s="24"/>
    </row>
    <row r="595" spans="2:36" ht="12.75" customHeight="1" x14ac:dyDescent="0.2">
      <c r="B595" s="26"/>
      <c r="C595" s="18"/>
      <c r="D595" s="10"/>
      <c r="E595" s="10"/>
      <c r="F595" s="15" t="s">
        <v>3</v>
      </c>
      <c r="G595" s="9"/>
      <c r="H595" s="9"/>
      <c r="I595" s="9"/>
      <c r="J595" s="9"/>
      <c r="K595" s="9"/>
      <c r="L595" s="9"/>
      <c r="M595" s="9"/>
      <c r="N595" s="9"/>
      <c r="O595" s="9"/>
      <c r="P595" s="97"/>
      <c r="Q595" s="97"/>
      <c r="R595" s="9"/>
      <c r="S595" s="97"/>
      <c r="T595" s="97"/>
      <c r="U595" s="9"/>
      <c r="V595" s="97"/>
      <c r="W595" s="97"/>
      <c r="X595" s="9"/>
      <c r="Y595" s="97"/>
      <c r="Z595" s="97"/>
      <c r="AA595" s="9"/>
      <c r="AB595" s="97"/>
      <c r="AC595" s="97"/>
      <c r="AD595" s="9"/>
      <c r="AE595" s="97"/>
      <c r="AF595" s="97"/>
      <c r="AG595" s="9"/>
      <c r="AH595" s="97"/>
      <c r="AI595" s="97"/>
      <c r="AJ595" s="24"/>
    </row>
    <row r="596" spans="2:36" ht="12.75" customHeight="1" x14ac:dyDescent="0.2">
      <c r="B596" s="26"/>
      <c r="C596" s="18"/>
      <c r="D596" s="10"/>
      <c r="E596" s="10"/>
      <c r="F596" s="15" t="s">
        <v>3</v>
      </c>
      <c r="G596" s="9"/>
      <c r="H596" s="9"/>
      <c r="I596" s="9"/>
      <c r="J596" s="9"/>
      <c r="K596" s="9"/>
      <c r="L596" s="9"/>
      <c r="M596" s="9"/>
      <c r="N596" s="9"/>
      <c r="O596" s="9"/>
      <c r="P596" s="97"/>
      <c r="Q596" s="97"/>
      <c r="R596" s="9"/>
      <c r="S596" s="97"/>
      <c r="T596" s="97"/>
      <c r="U596" s="9"/>
      <c r="V596" s="97"/>
      <c r="W596" s="97"/>
      <c r="X596" s="9"/>
      <c r="Y596" s="97"/>
      <c r="Z596" s="97"/>
      <c r="AA596" s="9"/>
      <c r="AB596" s="97"/>
      <c r="AC596" s="97"/>
      <c r="AD596" s="9"/>
      <c r="AE596" s="97"/>
      <c r="AF596" s="97"/>
      <c r="AG596" s="9"/>
      <c r="AH596" s="97"/>
      <c r="AI596" s="97"/>
      <c r="AJ596" s="24"/>
    </row>
    <row r="597" spans="2:36" ht="12.75" customHeight="1" x14ac:dyDescent="0.2">
      <c r="B597" s="26"/>
      <c r="C597" s="18"/>
      <c r="D597" s="10"/>
      <c r="E597" s="10"/>
      <c r="F597" s="15" t="s">
        <v>3</v>
      </c>
      <c r="G597" s="9"/>
      <c r="H597" s="9"/>
      <c r="I597" s="9"/>
      <c r="J597" s="9"/>
      <c r="K597" s="9"/>
      <c r="L597" s="9"/>
      <c r="M597" s="9"/>
      <c r="N597" s="9"/>
      <c r="O597" s="9"/>
      <c r="P597" s="97"/>
      <c r="Q597" s="97"/>
      <c r="R597" s="9"/>
      <c r="S597" s="97"/>
      <c r="T597" s="97"/>
      <c r="U597" s="9"/>
      <c r="V597" s="97"/>
      <c r="W597" s="97"/>
      <c r="X597" s="9"/>
      <c r="Y597" s="97"/>
      <c r="Z597" s="97"/>
      <c r="AA597" s="9"/>
      <c r="AB597" s="97"/>
      <c r="AC597" s="97"/>
      <c r="AD597" s="9"/>
      <c r="AE597" s="97"/>
      <c r="AF597" s="97"/>
      <c r="AG597" s="9"/>
      <c r="AH597" s="97"/>
      <c r="AI597" s="97"/>
      <c r="AJ597" s="24"/>
    </row>
    <row r="598" spans="2:36" ht="12.75" customHeight="1" x14ac:dyDescent="0.2">
      <c r="B598" s="26"/>
      <c r="C598" s="18"/>
      <c r="D598" s="10"/>
      <c r="E598" s="10"/>
      <c r="F598" s="15" t="s">
        <v>3</v>
      </c>
      <c r="G598" s="9"/>
      <c r="H598" s="9"/>
      <c r="I598" s="9"/>
      <c r="J598" s="9"/>
      <c r="K598" s="9"/>
      <c r="L598" s="9"/>
      <c r="M598" s="9"/>
      <c r="N598" s="9"/>
      <c r="O598" s="9"/>
      <c r="P598" s="97"/>
      <c r="Q598" s="97"/>
      <c r="R598" s="9"/>
      <c r="S598" s="97"/>
      <c r="T598" s="97"/>
      <c r="U598" s="9"/>
      <c r="V598" s="97"/>
      <c r="W598" s="97"/>
      <c r="X598" s="9"/>
      <c r="Y598" s="97"/>
      <c r="Z598" s="97"/>
      <c r="AA598" s="9"/>
      <c r="AB598" s="97"/>
      <c r="AC598" s="97"/>
      <c r="AD598" s="9"/>
      <c r="AE598" s="97"/>
      <c r="AF598" s="97"/>
      <c r="AG598" s="9"/>
      <c r="AH598" s="97"/>
      <c r="AI598" s="97"/>
      <c r="AJ598" s="24"/>
    </row>
    <row r="599" spans="2:36" ht="12.75" customHeight="1" x14ac:dyDescent="0.2">
      <c r="B599" s="26"/>
      <c r="C599" s="18"/>
      <c r="D599" s="10"/>
      <c r="E599" s="10"/>
      <c r="F599" s="15" t="s">
        <v>3</v>
      </c>
      <c r="G599" s="9"/>
      <c r="H599" s="9"/>
      <c r="I599" s="9"/>
      <c r="J599" s="9"/>
      <c r="K599" s="9"/>
      <c r="L599" s="9"/>
      <c r="M599" s="9"/>
      <c r="N599" s="9"/>
      <c r="O599" s="9"/>
      <c r="P599" s="97"/>
      <c r="Q599" s="97"/>
      <c r="R599" s="9"/>
      <c r="S599" s="97"/>
      <c r="T599" s="97"/>
      <c r="U599" s="9"/>
      <c r="V599" s="97"/>
      <c r="W599" s="97"/>
      <c r="X599" s="9"/>
      <c r="Y599" s="97"/>
      <c r="Z599" s="97"/>
      <c r="AA599" s="9"/>
      <c r="AB599" s="97"/>
      <c r="AC599" s="97"/>
      <c r="AD599" s="9"/>
      <c r="AE599" s="97"/>
      <c r="AF599" s="97"/>
      <c r="AG599" s="9"/>
      <c r="AH599" s="97"/>
      <c r="AI599" s="97"/>
      <c r="AJ599" s="24"/>
    </row>
    <row r="600" spans="2:36" ht="12.75" customHeight="1" x14ac:dyDescent="0.2">
      <c r="B600" s="26"/>
      <c r="C600" s="18"/>
      <c r="D600" s="10"/>
      <c r="E600" s="10"/>
      <c r="F600" s="15" t="s">
        <v>3</v>
      </c>
      <c r="G600" s="9"/>
      <c r="H600" s="9"/>
      <c r="I600" s="9"/>
      <c r="J600" s="9"/>
      <c r="K600" s="9"/>
      <c r="L600" s="9"/>
      <c r="M600" s="9"/>
      <c r="N600" s="9"/>
      <c r="O600" s="9"/>
      <c r="P600" s="97"/>
      <c r="Q600" s="97"/>
      <c r="R600" s="9"/>
      <c r="S600" s="97"/>
      <c r="T600" s="97"/>
      <c r="U600" s="9"/>
      <c r="V600" s="97"/>
      <c r="W600" s="97"/>
      <c r="X600" s="9"/>
      <c r="Y600" s="97"/>
      <c r="Z600" s="97"/>
      <c r="AA600" s="9"/>
      <c r="AB600" s="97"/>
      <c r="AC600" s="97"/>
      <c r="AD600" s="9"/>
      <c r="AE600" s="97"/>
      <c r="AF600" s="97"/>
      <c r="AG600" s="9"/>
      <c r="AH600" s="97"/>
      <c r="AI600" s="97"/>
      <c r="AJ600" s="24"/>
    </row>
    <row r="601" spans="2:36" ht="12.75" customHeight="1" x14ac:dyDescent="0.2">
      <c r="B601" s="26"/>
      <c r="C601" s="18"/>
      <c r="D601" s="10"/>
      <c r="E601" s="10"/>
      <c r="F601" s="15" t="s">
        <v>3</v>
      </c>
      <c r="G601" s="9"/>
      <c r="H601" s="9"/>
      <c r="I601" s="9"/>
      <c r="J601" s="9"/>
      <c r="K601" s="9"/>
      <c r="L601" s="9"/>
      <c r="M601" s="9"/>
      <c r="N601" s="9"/>
      <c r="O601" s="9"/>
      <c r="P601" s="97"/>
      <c r="Q601" s="97"/>
      <c r="R601" s="9"/>
      <c r="S601" s="97"/>
      <c r="T601" s="97"/>
      <c r="U601" s="9"/>
      <c r="V601" s="97"/>
      <c r="W601" s="97"/>
      <c r="X601" s="9"/>
      <c r="Y601" s="97"/>
      <c r="Z601" s="97"/>
      <c r="AA601" s="9"/>
      <c r="AB601" s="97"/>
      <c r="AC601" s="97"/>
      <c r="AD601" s="9"/>
      <c r="AE601" s="97"/>
      <c r="AF601" s="97"/>
      <c r="AG601" s="9"/>
      <c r="AH601" s="97"/>
      <c r="AI601" s="97"/>
      <c r="AJ601" s="24"/>
    </row>
    <row r="602" spans="2:36" ht="12.75" customHeight="1" x14ac:dyDescent="0.2">
      <c r="B602" s="26"/>
      <c r="C602" s="18"/>
      <c r="D602" s="10"/>
      <c r="E602" s="10"/>
      <c r="F602" s="15" t="s">
        <v>3</v>
      </c>
      <c r="G602" s="9"/>
      <c r="H602" s="9"/>
      <c r="I602" s="9"/>
      <c r="J602" s="9"/>
      <c r="K602" s="9"/>
      <c r="L602" s="9"/>
      <c r="M602" s="9"/>
      <c r="N602" s="9"/>
      <c r="O602" s="9"/>
      <c r="P602" s="97"/>
      <c r="Q602" s="97"/>
      <c r="R602" s="9"/>
      <c r="S602" s="97"/>
      <c r="T602" s="97"/>
      <c r="U602" s="9"/>
      <c r="V602" s="97"/>
      <c r="W602" s="97"/>
      <c r="X602" s="9"/>
      <c r="Y602" s="97"/>
      <c r="Z602" s="97"/>
      <c r="AA602" s="9"/>
      <c r="AB602" s="97"/>
      <c r="AC602" s="97"/>
      <c r="AD602" s="9"/>
      <c r="AE602" s="97"/>
      <c r="AF602" s="97"/>
      <c r="AG602" s="9"/>
      <c r="AH602" s="97"/>
      <c r="AI602" s="97"/>
      <c r="AJ602" s="24"/>
    </row>
    <row r="603" spans="2:36" ht="12.75" customHeight="1" x14ac:dyDescent="0.2">
      <c r="B603" s="26"/>
      <c r="C603" s="18"/>
      <c r="D603" s="10"/>
      <c r="E603" s="10"/>
      <c r="F603" s="15" t="s">
        <v>3</v>
      </c>
      <c r="G603" s="9"/>
      <c r="H603" s="9"/>
      <c r="I603" s="9"/>
      <c r="J603" s="9"/>
      <c r="K603" s="9"/>
      <c r="L603" s="9"/>
      <c r="M603" s="9"/>
      <c r="N603" s="9"/>
      <c r="O603" s="9"/>
      <c r="P603" s="97"/>
      <c r="Q603" s="97"/>
      <c r="R603" s="9"/>
      <c r="S603" s="97"/>
      <c r="T603" s="97"/>
      <c r="U603" s="9"/>
      <c r="V603" s="97"/>
      <c r="W603" s="97"/>
      <c r="X603" s="9"/>
      <c r="Y603" s="97"/>
      <c r="Z603" s="97"/>
      <c r="AA603" s="9"/>
      <c r="AB603" s="97"/>
      <c r="AC603" s="97"/>
      <c r="AD603" s="9"/>
      <c r="AE603" s="97"/>
      <c r="AF603" s="97"/>
      <c r="AG603" s="9"/>
      <c r="AH603" s="97"/>
      <c r="AI603" s="97"/>
      <c r="AJ603" s="24"/>
    </row>
    <row r="604" spans="2:36" ht="12.75" customHeight="1" x14ac:dyDescent="0.2">
      <c r="B604" s="26"/>
      <c r="C604" s="18"/>
      <c r="D604" s="10"/>
      <c r="E604" s="10"/>
      <c r="F604" s="15" t="s">
        <v>3</v>
      </c>
      <c r="G604" s="9"/>
      <c r="H604" s="9"/>
      <c r="I604" s="9"/>
      <c r="J604" s="9"/>
      <c r="K604" s="9"/>
      <c r="L604" s="9"/>
      <c r="M604" s="9"/>
      <c r="N604" s="9"/>
      <c r="O604" s="9"/>
      <c r="P604" s="97"/>
      <c r="Q604" s="97"/>
      <c r="R604" s="9"/>
      <c r="S604" s="97"/>
      <c r="T604" s="97"/>
      <c r="U604" s="9"/>
      <c r="V604" s="97"/>
      <c r="W604" s="97"/>
      <c r="X604" s="9"/>
      <c r="Y604" s="97"/>
      <c r="Z604" s="97"/>
      <c r="AA604" s="9"/>
      <c r="AB604" s="97"/>
      <c r="AC604" s="97"/>
      <c r="AD604" s="9"/>
      <c r="AE604" s="97"/>
      <c r="AF604" s="97"/>
      <c r="AG604" s="9"/>
      <c r="AH604" s="97"/>
      <c r="AI604" s="97"/>
      <c r="AJ604" s="24"/>
    </row>
    <row r="605" spans="2:36" ht="12.75" customHeight="1" x14ac:dyDescent="0.2">
      <c r="B605" s="26"/>
      <c r="C605" s="18"/>
      <c r="D605" s="10"/>
      <c r="E605" s="10"/>
      <c r="F605" s="15" t="s">
        <v>3</v>
      </c>
      <c r="G605" s="9"/>
      <c r="H605" s="9"/>
      <c r="I605" s="9"/>
      <c r="J605" s="9"/>
      <c r="K605" s="9"/>
      <c r="L605" s="9"/>
      <c r="M605" s="9"/>
      <c r="N605" s="9"/>
      <c r="O605" s="9"/>
      <c r="P605" s="97"/>
      <c r="Q605" s="97"/>
      <c r="R605" s="9"/>
      <c r="S605" s="97"/>
      <c r="T605" s="97"/>
      <c r="U605" s="9"/>
      <c r="V605" s="97"/>
      <c r="W605" s="97"/>
      <c r="X605" s="9"/>
      <c r="Y605" s="97"/>
      <c r="Z605" s="97"/>
      <c r="AA605" s="9"/>
      <c r="AB605" s="97"/>
      <c r="AC605" s="97"/>
      <c r="AD605" s="9"/>
      <c r="AE605" s="97"/>
      <c r="AF605" s="97"/>
      <c r="AG605" s="9"/>
      <c r="AH605" s="97"/>
      <c r="AI605" s="97"/>
      <c r="AJ605" s="24"/>
    </row>
    <row r="606" spans="2:36" ht="12.75" customHeight="1" x14ac:dyDescent="0.2">
      <c r="B606" s="26"/>
      <c r="C606" s="18"/>
      <c r="D606" s="10"/>
      <c r="E606" s="10"/>
      <c r="F606" s="15" t="s">
        <v>3</v>
      </c>
      <c r="G606" s="9"/>
      <c r="H606" s="9"/>
      <c r="I606" s="9"/>
      <c r="J606" s="9"/>
      <c r="K606" s="9"/>
      <c r="L606" s="9"/>
      <c r="M606" s="9"/>
      <c r="N606" s="9"/>
      <c r="O606" s="9"/>
      <c r="P606" s="97"/>
      <c r="Q606" s="97"/>
      <c r="R606" s="9"/>
      <c r="S606" s="97"/>
      <c r="T606" s="97"/>
      <c r="U606" s="9"/>
      <c r="V606" s="97"/>
      <c r="W606" s="97"/>
      <c r="X606" s="9"/>
      <c r="Y606" s="97"/>
      <c r="Z606" s="97"/>
      <c r="AA606" s="9"/>
      <c r="AB606" s="97"/>
      <c r="AC606" s="97"/>
      <c r="AD606" s="9"/>
      <c r="AE606" s="97"/>
      <c r="AF606" s="97"/>
      <c r="AG606" s="9"/>
      <c r="AH606" s="97"/>
      <c r="AI606" s="97"/>
      <c r="AJ606" s="24"/>
    </row>
    <row r="607" spans="2:36" ht="12.75" customHeight="1" x14ac:dyDescent="0.2">
      <c r="B607" s="26"/>
      <c r="C607" s="18"/>
      <c r="D607" s="10"/>
      <c r="E607" s="10"/>
      <c r="F607" s="15" t="s">
        <v>3</v>
      </c>
      <c r="G607" s="9"/>
      <c r="H607" s="9"/>
      <c r="I607" s="9"/>
      <c r="J607" s="9"/>
      <c r="K607" s="9"/>
      <c r="L607" s="9"/>
      <c r="M607" s="9"/>
      <c r="N607" s="9"/>
      <c r="O607" s="9"/>
      <c r="P607" s="97"/>
      <c r="Q607" s="97"/>
      <c r="R607" s="9"/>
      <c r="S607" s="97"/>
      <c r="T607" s="97"/>
      <c r="U607" s="9"/>
      <c r="V607" s="97"/>
      <c r="W607" s="97"/>
      <c r="X607" s="9"/>
      <c r="Y607" s="97"/>
      <c r="Z607" s="97"/>
      <c r="AA607" s="9"/>
      <c r="AB607" s="97"/>
      <c r="AC607" s="97"/>
      <c r="AD607" s="9"/>
      <c r="AE607" s="97"/>
      <c r="AF607" s="97"/>
      <c r="AG607" s="9"/>
      <c r="AH607" s="97"/>
      <c r="AI607" s="97"/>
      <c r="AJ607" s="24"/>
    </row>
    <row r="608" spans="2:36" ht="12.75" customHeight="1" x14ac:dyDescent="0.2">
      <c r="B608" s="26"/>
      <c r="C608" s="18"/>
      <c r="D608" s="10"/>
      <c r="E608" s="10"/>
      <c r="F608" s="15" t="s">
        <v>3</v>
      </c>
      <c r="G608" s="9"/>
      <c r="H608" s="9"/>
      <c r="I608" s="9"/>
      <c r="J608" s="9"/>
      <c r="K608" s="9"/>
      <c r="L608" s="9"/>
      <c r="M608" s="9"/>
      <c r="N608" s="9"/>
      <c r="O608" s="9"/>
      <c r="P608" s="97"/>
      <c r="Q608" s="97"/>
      <c r="R608" s="9"/>
      <c r="S608" s="97"/>
      <c r="T608" s="97"/>
      <c r="U608" s="9"/>
      <c r="V608" s="97"/>
      <c r="W608" s="97"/>
      <c r="X608" s="9"/>
      <c r="Y608" s="97"/>
      <c r="Z608" s="97"/>
      <c r="AA608" s="9"/>
      <c r="AB608" s="97"/>
      <c r="AC608" s="97"/>
      <c r="AD608" s="9"/>
      <c r="AE608" s="97"/>
      <c r="AF608" s="97"/>
      <c r="AG608" s="9"/>
      <c r="AH608" s="97"/>
      <c r="AI608" s="97"/>
      <c r="AJ608" s="24"/>
    </row>
    <row r="609" spans="2:36" ht="12.75" customHeight="1" x14ac:dyDescent="0.2">
      <c r="B609" s="26"/>
      <c r="C609" s="18"/>
      <c r="D609" s="10"/>
      <c r="E609" s="10"/>
      <c r="F609" s="15" t="s">
        <v>3</v>
      </c>
      <c r="G609" s="9"/>
      <c r="H609" s="9"/>
      <c r="I609" s="9"/>
      <c r="J609" s="9"/>
      <c r="K609" s="9"/>
      <c r="L609" s="9"/>
      <c r="M609" s="9"/>
      <c r="N609" s="9"/>
      <c r="O609" s="9"/>
      <c r="P609" s="97"/>
      <c r="Q609" s="97"/>
      <c r="R609" s="9"/>
      <c r="S609" s="97"/>
      <c r="T609" s="97"/>
      <c r="U609" s="9"/>
      <c r="V609" s="97"/>
      <c r="W609" s="97"/>
      <c r="X609" s="9"/>
      <c r="Y609" s="97"/>
      <c r="Z609" s="97"/>
      <c r="AA609" s="9"/>
      <c r="AB609" s="97"/>
      <c r="AC609" s="97"/>
      <c r="AD609" s="9"/>
      <c r="AE609" s="97"/>
      <c r="AF609" s="97"/>
      <c r="AG609" s="9"/>
      <c r="AH609" s="97"/>
      <c r="AI609" s="97"/>
      <c r="AJ609" s="24"/>
    </row>
    <row r="610" spans="2:36" ht="12.75" customHeight="1" x14ac:dyDescent="0.2">
      <c r="B610" s="26"/>
      <c r="C610" s="18"/>
      <c r="D610" s="10"/>
      <c r="E610" s="10"/>
      <c r="F610" s="15" t="s">
        <v>3</v>
      </c>
      <c r="G610" s="9"/>
      <c r="H610" s="9"/>
      <c r="I610" s="9"/>
      <c r="J610" s="9"/>
      <c r="K610" s="9"/>
      <c r="L610" s="9"/>
      <c r="M610" s="9"/>
      <c r="N610" s="9"/>
      <c r="O610" s="9"/>
      <c r="P610" s="97"/>
      <c r="Q610" s="97"/>
      <c r="R610" s="9"/>
      <c r="S610" s="97"/>
      <c r="T610" s="97"/>
      <c r="U610" s="9"/>
      <c r="V610" s="97"/>
      <c r="W610" s="97"/>
      <c r="X610" s="9"/>
      <c r="Y610" s="97"/>
      <c r="Z610" s="97"/>
      <c r="AA610" s="9"/>
      <c r="AB610" s="97"/>
      <c r="AC610" s="97"/>
      <c r="AD610" s="9"/>
      <c r="AE610" s="97"/>
      <c r="AF610" s="97"/>
      <c r="AG610" s="9"/>
      <c r="AH610" s="97"/>
      <c r="AI610" s="97"/>
      <c r="AJ610" s="24"/>
    </row>
    <row r="611" spans="2:36" ht="12.75" customHeight="1" x14ac:dyDescent="0.2">
      <c r="B611" s="26"/>
      <c r="C611" s="18"/>
      <c r="D611" s="10"/>
      <c r="E611" s="10"/>
      <c r="F611" s="15" t="s">
        <v>3</v>
      </c>
      <c r="G611" s="9"/>
      <c r="H611" s="9"/>
      <c r="I611" s="9"/>
      <c r="J611" s="9"/>
      <c r="K611" s="9"/>
      <c r="L611" s="9"/>
      <c r="M611" s="9"/>
      <c r="N611" s="9"/>
      <c r="O611" s="9"/>
      <c r="P611" s="97"/>
      <c r="Q611" s="97"/>
      <c r="R611" s="9"/>
      <c r="S611" s="97"/>
      <c r="T611" s="97"/>
      <c r="U611" s="9"/>
      <c r="V611" s="97"/>
      <c r="W611" s="97"/>
      <c r="X611" s="9"/>
      <c r="Y611" s="97"/>
      <c r="Z611" s="97"/>
      <c r="AA611" s="9"/>
      <c r="AB611" s="97"/>
      <c r="AC611" s="97"/>
      <c r="AD611" s="9"/>
      <c r="AE611" s="97"/>
      <c r="AF611" s="97"/>
      <c r="AG611" s="9"/>
      <c r="AH611" s="97"/>
      <c r="AI611" s="97"/>
      <c r="AJ611" s="24"/>
    </row>
    <row r="612" spans="2:36" ht="12.75" customHeight="1" x14ac:dyDescent="0.2">
      <c r="B612" s="26"/>
      <c r="C612" s="18"/>
      <c r="D612" s="10"/>
      <c r="E612" s="10"/>
      <c r="F612" s="15" t="s">
        <v>3</v>
      </c>
      <c r="G612" s="9"/>
      <c r="H612" s="9"/>
      <c r="I612" s="9"/>
      <c r="J612" s="9"/>
      <c r="K612" s="9"/>
      <c r="L612" s="9"/>
      <c r="M612" s="9"/>
      <c r="N612" s="9"/>
      <c r="O612" s="9"/>
      <c r="P612" s="97"/>
      <c r="Q612" s="97"/>
      <c r="R612" s="9"/>
      <c r="S612" s="97"/>
      <c r="T612" s="97"/>
      <c r="U612" s="9"/>
      <c r="V612" s="97"/>
      <c r="W612" s="97"/>
      <c r="X612" s="9"/>
      <c r="Y612" s="97"/>
      <c r="Z612" s="97"/>
      <c r="AA612" s="9"/>
      <c r="AB612" s="97"/>
      <c r="AC612" s="97"/>
      <c r="AD612" s="9"/>
      <c r="AE612" s="97"/>
      <c r="AF612" s="97"/>
      <c r="AG612" s="9"/>
      <c r="AH612" s="97"/>
      <c r="AI612" s="97"/>
      <c r="AJ612" s="24"/>
    </row>
    <row r="613" spans="2:36" ht="12.75" customHeight="1" x14ac:dyDescent="0.2">
      <c r="B613" s="26"/>
      <c r="C613" s="18"/>
      <c r="D613" s="10"/>
      <c r="E613" s="10"/>
      <c r="F613" s="15" t="s">
        <v>3</v>
      </c>
      <c r="G613" s="9"/>
      <c r="H613" s="9"/>
      <c r="I613" s="9"/>
      <c r="J613" s="9"/>
      <c r="K613" s="9"/>
      <c r="L613" s="9"/>
      <c r="M613" s="9"/>
      <c r="N613" s="9"/>
      <c r="O613" s="9"/>
      <c r="P613" s="97"/>
      <c r="Q613" s="97"/>
      <c r="R613" s="9"/>
      <c r="S613" s="97"/>
      <c r="T613" s="97"/>
      <c r="U613" s="9"/>
      <c r="V613" s="97"/>
      <c r="W613" s="97"/>
      <c r="X613" s="9"/>
      <c r="Y613" s="97"/>
      <c r="Z613" s="97"/>
      <c r="AA613" s="9"/>
      <c r="AB613" s="97"/>
      <c r="AC613" s="97"/>
      <c r="AD613" s="9"/>
      <c r="AE613" s="97"/>
      <c r="AF613" s="97"/>
      <c r="AG613" s="9"/>
      <c r="AH613" s="97"/>
      <c r="AI613" s="97"/>
      <c r="AJ613" s="24"/>
    </row>
    <row r="614" spans="2:36" ht="12.75" customHeight="1" x14ac:dyDescent="0.2">
      <c r="B614" s="26"/>
      <c r="C614" s="18"/>
      <c r="D614" s="10"/>
      <c r="E614" s="10"/>
      <c r="F614" s="15" t="s">
        <v>3</v>
      </c>
      <c r="G614" s="9"/>
      <c r="H614" s="9"/>
      <c r="I614" s="9"/>
      <c r="J614" s="9"/>
      <c r="K614" s="9"/>
      <c r="L614" s="9"/>
      <c r="M614" s="9"/>
      <c r="N614" s="9"/>
      <c r="O614" s="9"/>
      <c r="P614" s="97"/>
      <c r="Q614" s="97"/>
      <c r="R614" s="9"/>
      <c r="S614" s="97"/>
      <c r="T614" s="97"/>
      <c r="U614" s="9"/>
      <c r="V614" s="97"/>
      <c r="W614" s="97"/>
      <c r="X614" s="9"/>
      <c r="Y614" s="97"/>
      <c r="Z614" s="97"/>
      <c r="AA614" s="9"/>
      <c r="AB614" s="97"/>
      <c r="AC614" s="97"/>
      <c r="AD614" s="9"/>
      <c r="AE614" s="97"/>
      <c r="AF614" s="97"/>
      <c r="AG614" s="9"/>
      <c r="AH614" s="97"/>
      <c r="AI614" s="97"/>
      <c r="AJ614" s="24"/>
    </row>
    <row r="615" spans="2:36" ht="12.75" customHeight="1" x14ac:dyDescent="0.2">
      <c r="B615" s="26"/>
      <c r="C615" s="18"/>
      <c r="D615" s="10"/>
      <c r="E615" s="10"/>
      <c r="F615" s="15" t="s">
        <v>3</v>
      </c>
      <c r="G615" s="9"/>
      <c r="H615" s="9"/>
      <c r="I615" s="9"/>
      <c r="J615" s="9"/>
      <c r="K615" s="9"/>
      <c r="L615" s="9"/>
      <c r="M615" s="9"/>
      <c r="N615" s="9"/>
      <c r="O615" s="9"/>
      <c r="P615" s="97"/>
      <c r="Q615" s="97"/>
      <c r="R615" s="9"/>
      <c r="S615" s="97"/>
      <c r="T615" s="97"/>
      <c r="U615" s="9"/>
      <c r="V615" s="97"/>
      <c r="W615" s="97"/>
      <c r="X615" s="9"/>
      <c r="Y615" s="97"/>
      <c r="Z615" s="97"/>
      <c r="AA615" s="9"/>
      <c r="AB615" s="97"/>
      <c r="AC615" s="97"/>
      <c r="AD615" s="9"/>
      <c r="AE615" s="97"/>
      <c r="AF615" s="97"/>
      <c r="AG615" s="9"/>
      <c r="AH615" s="97"/>
      <c r="AI615" s="97"/>
      <c r="AJ615" s="24"/>
    </row>
    <row r="616" spans="2:36" ht="12.75" customHeight="1" x14ac:dyDescent="0.2">
      <c r="B616" s="26"/>
      <c r="C616" s="18"/>
      <c r="D616" s="10"/>
      <c r="E616" s="10"/>
      <c r="F616" s="15" t="s">
        <v>3</v>
      </c>
      <c r="G616" s="9"/>
      <c r="H616" s="9"/>
      <c r="I616" s="9"/>
      <c r="J616" s="9"/>
      <c r="K616" s="9"/>
      <c r="L616" s="9"/>
      <c r="M616" s="9"/>
      <c r="N616" s="9"/>
      <c r="O616" s="9"/>
      <c r="P616" s="97"/>
      <c r="Q616" s="97"/>
      <c r="R616" s="9"/>
      <c r="S616" s="97"/>
      <c r="T616" s="97"/>
      <c r="U616" s="9"/>
      <c r="V616" s="97"/>
      <c r="W616" s="97"/>
      <c r="X616" s="9"/>
      <c r="Y616" s="97"/>
      <c r="Z616" s="97"/>
      <c r="AA616" s="9"/>
      <c r="AB616" s="97"/>
      <c r="AC616" s="97"/>
      <c r="AD616" s="9"/>
      <c r="AE616" s="97"/>
      <c r="AF616" s="97"/>
      <c r="AG616" s="9"/>
      <c r="AH616" s="97"/>
      <c r="AI616" s="97"/>
      <c r="AJ616" s="24"/>
    </row>
    <row r="617" spans="2:36" ht="12.75" customHeight="1" x14ac:dyDescent="0.2">
      <c r="B617" s="26"/>
      <c r="C617" s="18"/>
      <c r="D617" s="10"/>
      <c r="E617" s="10"/>
      <c r="F617" s="15" t="s">
        <v>3</v>
      </c>
      <c r="G617" s="9"/>
      <c r="H617" s="9"/>
      <c r="I617" s="9"/>
      <c r="J617" s="9"/>
      <c r="K617" s="9"/>
      <c r="L617" s="9"/>
      <c r="M617" s="9"/>
      <c r="N617" s="9"/>
      <c r="O617" s="9"/>
      <c r="P617" s="97"/>
      <c r="Q617" s="97"/>
      <c r="R617" s="9"/>
      <c r="S617" s="97"/>
      <c r="T617" s="97"/>
      <c r="U617" s="9"/>
      <c r="V617" s="97"/>
      <c r="W617" s="97"/>
      <c r="X617" s="9"/>
      <c r="Y617" s="97"/>
      <c r="Z617" s="97"/>
      <c r="AA617" s="9"/>
      <c r="AB617" s="97"/>
      <c r="AC617" s="97"/>
      <c r="AD617" s="9"/>
      <c r="AE617" s="97"/>
      <c r="AF617" s="97"/>
      <c r="AG617" s="9"/>
      <c r="AH617" s="97"/>
      <c r="AI617" s="97"/>
      <c r="AJ617" s="24"/>
    </row>
    <row r="618" spans="2:36" ht="12.75" customHeight="1" x14ac:dyDescent="0.2">
      <c r="B618" s="26"/>
      <c r="C618" s="18"/>
      <c r="D618" s="10"/>
      <c r="E618" s="10"/>
      <c r="F618" s="15" t="s">
        <v>3</v>
      </c>
      <c r="G618" s="9"/>
      <c r="H618" s="9"/>
      <c r="I618" s="9"/>
      <c r="J618" s="9"/>
      <c r="K618" s="9"/>
      <c r="L618" s="9"/>
      <c r="M618" s="9"/>
      <c r="N618" s="9"/>
      <c r="O618" s="9"/>
      <c r="P618" s="97"/>
      <c r="Q618" s="97"/>
      <c r="R618" s="9"/>
      <c r="S618" s="97"/>
      <c r="T618" s="97"/>
      <c r="U618" s="9"/>
      <c r="V618" s="97"/>
      <c r="W618" s="97"/>
      <c r="X618" s="9"/>
      <c r="Y618" s="97"/>
      <c r="Z618" s="97"/>
      <c r="AA618" s="9"/>
      <c r="AB618" s="97"/>
      <c r="AC618" s="97"/>
      <c r="AD618" s="9"/>
      <c r="AE618" s="97"/>
      <c r="AF618" s="97"/>
      <c r="AG618" s="9"/>
      <c r="AH618" s="97"/>
      <c r="AI618" s="97"/>
      <c r="AJ618" s="24"/>
    </row>
    <row r="619" spans="2:36" ht="12.75" customHeight="1" x14ac:dyDescent="0.2">
      <c r="B619" s="26"/>
      <c r="C619" s="18"/>
      <c r="D619" s="10"/>
      <c r="E619" s="10"/>
      <c r="F619" s="15" t="s">
        <v>3</v>
      </c>
      <c r="G619" s="9"/>
      <c r="H619" s="9"/>
      <c r="I619" s="9"/>
      <c r="J619" s="9"/>
      <c r="K619" s="9"/>
      <c r="L619" s="9"/>
      <c r="M619" s="9"/>
      <c r="N619" s="9"/>
      <c r="O619" s="9"/>
      <c r="P619" s="97"/>
      <c r="Q619" s="97"/>
      <c r="R619" s="9"/>
      <c r="S619" s="97"/>
      <c r="T619" s="97"/>
      <c r="U619" s="9"/>
      <c r="V619" s="97"/>
      <c r="W619" s="97"/>
      <c r="X619" s="9"/>
      <c r="Y619" s="97"/>
      <c r="Z619" s="97"/>
      <c r="AA619" s="9"/>
      <c r="AB619" s="97"/>
      <c r="AC619" s="97"/>
      <c r="AD619" s="9"/>
      <c r="AE619" s="97"/>
      <c r="AF619" s="97"/>
      <c r="AG619" s="9"/>
      <c r="AH619" s="97"/>
      <c r="AI619" s="97"/>
      <c r="AJ619" s="24"/>
    </row>
    <row r="620" spans="2:36" ht="12.75" customHeight="1" x14ac:dyDescent="0.2">
      <c r="B620" s="26"/>
      <c r="C620" s="18"/>
      <c r="D620" s="10"/>
      <c r="E620" s="10"/>
      <c r="F620" s="15" t="s">
        <v>3</v>
      </c>
      <c r="G620" s="9"/>
      <c r="H620" s="9"/>
      <c r="I620" s="9"/>
      <c r="J620" s="9"/>
      <c r="K620" s="9"/>
      <c r="L620" s="9"/>
      <c r="M620" s="9"/>
      <c r="N620" s="9"/>
      <c r="O620" s="9"/>
      <c r="P620" s="97"/>
      <c r="Q620" s="97"/>
      <c r="R620" s="9"/>
      <c r="S620" s="97"/>
      <c r="T620" s="97"/>
      <c r="U620" s="9"/>
      <c r="V620" s="97"/>
      <c r="W620" s="97"/>
      <c r="X620" s="9"/>
      <c r="Y620" s="97"/>
      <c r="Z620" s="97"/>
      <c r="AA620" s="9"/>
      <c r="AB620" s="97"/>
      <c r="AC620" s="97"/>
      <c r="AD620" s="9"/>
      <c r="AE620" s="97"/>
      <c r="AF620" s="97"/>
      <c r="AG620" s="9"/>
      <c r="AH620" s="97"/>
      <c r="AI620" s="97"/>
      <c r="AJ620" s="24"/>
    </row>
    <row r="621" spans="2:36" ht="12.75" customHeight="1" x14ac:dyDescent="0.2">
      <c r="B621" s="26"/>
      <c r="C621" s="18"/>
      <c r="D621" s="10"/>
      <c r="E621" s="10"/>
      <c r="F621" s="15" t="s">
        <v>3</v>
      </c>
      <c r="G621" s="9"/>
      <c r="H621" s="9"/>
      <c r="I621" s="9"/>
      <c r="J621" s="9"/>
      <c r="K621" s="9"/>
      <c r="L621" s="9"/>
      <c r="M621" s="9"/>
      <c r="N621" s="9"/>
      <c r="O621" s="9"/>
      <c r="P621" s="97"/>
      <c r="Q621" s="97"/>
      <c r="R621" s="9"/>
      <c r="S621" s="97"/>
      <c r="T621" s="97"/>
      <c r="U621" s="9"/>
      <c r="V621" s="97"/>
      <c r="W621" s="97"/>
      <c r="X621" s="9"/>
      <c r="Y621" s="97"/>
      <c r="Z621" s="97"/>
      <c r="AA621" s="9"/>
      <c r="AB621" s="97"/>
      <c r="AC621" s="97"/>
      <c r="AD621" s="9"/>
      <c r="AE621" s="97"/>
      <c r="AF621" s="97"/>
      <c r="AG621" s="9"/>
      <c r="AH621" s="97"/>
      <c r="AI621" s="97"/>
      <c r="AJ621" s="24"/>
    </row>
    <row r="622" spans="2:36" ht="12.75" customHeight="1" x14ac:dyDescent="0.2">
      <c r="B622" s="26"/>
      <c r="C622" s="18"/>
      <c r="D622" s="10"/>
      <c r="E622" s="10"/>
      <c r="F622" s="15" t="s">
        <v>3</v>
      </c>
      <c r="G622" s="9"/>
      <c r="H622" s="9"/>
      <c r="I622" s="9"/>
      <c r="J622" s="9"/>
      <c r="K622" s="9"/>
      <c r="L622" s="9"/>
      <c r="M622" s="9"/>
      <c r="N622" s="9"/>
      <c r="O622" s="9"/>
      <c r="P622" s="97"/>
      <c r="Q622" s="97"/>
      <c r="R622" s="9"/>
      <c r="S622" s="97"/>
      <c r="T622" s="97"/>
      <c r="U622" s="9"/>
      <c r="V622" s="97"/>
      <c r="W622" s="97"/>
      <c r="X622" s="9"/>
      <c r="Y622" s="97"/>
      <c r="Z622" s="97"/>
      <c r="AA622" s="9"/>
      <c r="AB622" s="97"/>
      <c r="AC622" s="97"/>
      <c r="AD622" s="9"/>
      <c r="AE622" s="97"/>
      <c r="AF622" s="97"/>
      <c r="AG622" s="9"/>
      <c r="AH622" s="97"/>
      <c r="AI622" s="97"/>
      <c r="AJ622" s="24"/>
    </row>
    <row r="623" spans="2:36" ht="12.75" customHeight="1" x14ac:dyDescent="0.2">
      <c r="B623" s="26"/>
      <c r="C623" s="18"/>
      <c r="D623" s="10"/>
      <c r="E623" s="10"/>
      <c r="F623" s="15" t="s">
        <v>3</v>
      </c>
      <c r="G623" s="9"/>
      <c r="H623" s="9"/>
      <c r="I623" s="9"/>
      <c r="J623" s="9"/>
      <c r="K623" s="9"/>
      <c r="L623" s="9"/>
      <c r="M623" s="9"/>
      <c r="N623" s="9"/>
      <c r="O623" s="9"/>
      <c r="P623" s="97"/>
      <c r="Q623" s="97"/>
      <c r="R623" s="9"/>
      <c r="S623" s="97"/>
      <c r="T623" s="97"/>
      <c r="U623" s="9"/>
      <c r="V623" s="97"/>
      <c r="W623" s="97"/>
      <c r="X623" s="9"/>
      <c r="Y623" s="97"/>
      <c r="Z623" s="97"/>
      <c r="AA623" s="9"/>
      <c r="AB623" s="97"/>
      <c r="AC623" s="97"/>
      <c r="AD623" s="9"/>
      <c r="AE623" s="97"/>
      <c r="AF623" s="97"/>
      <c r="AG623" s="9"/>
      <c r="AH623" s="97"/>
      <c r="AI623" s="97"/>
      <c r="AJ623" s="24"/>
    </row>
    <row r="624" spans="2:36" ht="12.75" customHeight="1" x14ac:dyDescent="0.2">
      <c r="B624" s="26"/>
      <c r="C624" s="18"/>
      <c r="D624" s="10"/>
      <c r="E624" s="10"/>
      <c r="F624" s="15" t="s">
        <v>3</v>
      </c>
      <c r="G624" s="9"/>
      <c r="H624" s="9"/>
      <c r="I624" s="9"/>
      <c r="J624" s="9"/>
      <c r="K624" s="9"/>
      <c r="L624" s="9"/>
      <c r="M624" s="9"/>
      <c r="N624" s="9"/>
      <c r="O624" s="9"/>
      <c r="P624" s="97"/>
      <c r="Q624" s="97"/>
      <c r="R624" s="9"/>
      <c r="S624" s="97"/>
      <c r="T624" s="97"/>
      <c r="U624" s="9"/>
      <c r="V624" s="97"/>
      <c r="W624" s="97"/>
      <c r="X624" s="9"/>
      <c r="Y624" s="97"/>
      <c r="Z624" s="97"/>
      <c r="AA624" s="9"/>
      <c r="AB624" s="97"/>
      <c r="AC624" s="97"/>
      <c r="AD624" s="9"/>
      <c r="AE624" s="97"/>
      <c r="AF624" s="97"/>
      <c r="AG624" s="9"/>
      <c r="AH624" s="97"/>
      <c r="AI624" s="97"/>
      <c r="AJ624" s="24"/>
    </row>
    <row r="625" spans="2:36" ht="12.75" customHeight="1" x14ac:dyDescent="0.2">
      <c r="B625" s="26"/>
      <c r="C625" s="18"/>
      <c r="D625" s="10"/>
      <c r="E625" s="10"/>
      <c r="F625" s="15" t="s">
        <v>3</v>
      </c>
      <c r="G625" s="9"/>
      <c r="H625" s="9"/>
      <c r="I625" s="9"/>
      <c r="J625" s="9"/>
      <c r="K625" s="9"/>
      <c r="L625" s="9"/>
      <c r="M625" s="9"/>
      <c r="N625" s="9"/>
      <c r="O625" s="9"/>
      <c r="P625" s="97"/>
      <c r="Q625" s="97"/>
      <c r="R625" s="9"/>
      <c r="S625" s="97"/>
      <c r="T625" s="97"/>
      <c r="U625" s="9"/>
      <c r="V625" s="97"/>
      <c r="W625" s="97"/>
      <c r="X625" s="9"/>
      <c r="Y625" s="97"/>
      <c r="Z625" s="97"/>
      <c r="AA625" s="9"/>
      <c r="AB625" s="97"/>
      <c r="AC625" s="97"/>
      <c r="AD625" s="9"/>
      <c r="AE625" s="97"/>
      <c r="AF625" s="97"/>
      <c r="AG625" s="9"/>
      <c r="AH625" s="97"/>
      <c r="AI625" s="97"/>
      <c r="AJ625" s="24"/>
    </row>
    <row r="626" spans="2:36" ht="12.75" customHeight="1" x14ac:dyDescent="0.2">
      <c r="B626" s="26"/>
      <c r="C626" s="18"/>
      <c r="D626" s="10"/>
      <c r="E626" s="10"/>
      <c r="F626" s="15" t="s">
        <v>3</v>
      </c>
      <c r="G626" s="9"/>
      <c r="H626" s="9"/>
      <c r="I626" s="9"/>
      <c r="J626" s="9"/>
      <c r="K626" s="9"/>
      <c r="L626" s="9"/>
      <c r="M626" s="9"/>
      <c r="N626" s="9"/>
      <c r="O626" s="9"/>
      <c r="P626" s="97"/>
      <c r="Q626" s="97"/>
      <c r="R626" s="9"/>
      <c r="S626" s="97"/>
      <c r="T626" s="97"/>
      <c r="U626" s="9"/>
      <c r="V626" s="97"/>
      <c r="W626" s="97"/>
      <c r="X626" s="9"/>
      <c r="Y626" s="97"/>
      <c r="Z626" s="97"/>
      <c r="AA626" s="9"/>
      <c r="AB626" s="97"/>
      <c r="AC626" s="97"/>
      <c r="AD626" s="9"/>
      <c r="AE626" s="97"/>
      <c r="AF626" s="97"/>
      <c r="AG626" s="9"/>
      <c r="AH626" s="97"/>
      <c r="AI626" s="97"/>
      <c r="AJ626" s="24"/>
    </row>
    <row r="627" spans="2:36" ht="12.75" customHeight="1" x14ac:dyDescent="0.2">
      <c r="B627" s="26"/>
      <c r="C627" s="18"/>
      <c r="D627" s="10"/>
      <c r="E627" s="10"/>
      <c r="F627" s="15" t="s">
        <v>3</v>
      </c>
      <c r="G627" s="9"/>
      <c r="H627" s="9"/>
      <c r="I627" s="9"/>
      <c r="J627" s="9"/>
      <c r="K627" s="9"/>
      <c r="L627" s="9"/>
      <c r="M627" s="9"/>
      <c r="N627" s="9"/>
      <c r="O627" s="9"/>
      <c r="P627" s="97"/>
      <c r="Q627" s="97"/>
      <c r="R627" s="9"/>
      <c r="S627" s="97"/>
      <c r="T627" s="97"/>
      <c r="U627" s="9"/>
      <c r="V627" s="97"/>
      <c r="W627" s="97"/>
      <c r="X627" s="9"/>
      <c r="Y627" s="97"/>
      <c r="Z627" s="97"/>
      <c r="AA627" s="9"/>
      <c r="AB627" s="97"/>
      <c r="AC627" s="97"/>
      <c r="AD627" s="9"/>
      <c r="AE627" s="97"/>
      <c r="AF627" s="97"/>
      <c r="AG627" s="9"/>
      <c r="AH627" s="97"/>
      <c r="AI627" s="97"/>
      <c r="AJ627" s="24"/>
    </row>
    <row r="628" spans="2:36" ht="12.75" customHeight="1" x14ac:dyDescent="0.2">
      <c r="B628" s="26"/>
      <c r="C628" s="18"/>
      <c r="D628" s="10"/>
      <c r="E628" s="10"/>
      <c r="F628" s="15" t="s">
        <v>3</v>
      </c>
      <c r="G628" s="9"/>
      <c r="H628" s="9"/>
      <c r="I628" s="9"/>
      <c r="J628" s="9"/>
      <c r="K628" s="9"/>
      <c r="L628" s="9"/>
      <c r="M628" s="9"/>
      <c r="N628" s="9"/>
      <c r="O628" s="9"/>
      <c r="P628" s="97"/>
      <c r="Q628" s="97"/>
      <c r="R628" s="9"/>
      <c r="S628" s="97"/>
      <c r="T628" s="97"/>
      <c r="U628" s="9"/>
      <c r="V628" s="97"/>
      <c r="W628" s="97"/>
      <c r="X628" s="9"/>
      <c r="Y628" s="97"/>
      <c r="Z628" s="97"/>
      <c r="AA628" s="9"/>
      <c r="AB628" s="97"/>
      <c r="AC628" s="97"/>
      <c r="AD628" s="9"/>
      <c r="AE628" s="97"/>
      <c r="AF628" s="97"/>
      <c r="AG628" s="9"/>
      <c r="AH628" s="97"/>
      <c r="AI628" s="97"/>
      <c r="AJ628" s="24"/>
    </row>
    <row r="629" spans="2:36" ht="12.75" customHeight="1" x14ac:dyDescent="0.2">
      <c r="B629" s="26"/>
      <c r="C629" s="18"/>
      <c r="D629" s="10"/>
      <c r="E629" s="10"/>
      <c r="F629" s="15" t="s">
        <v>3</v>
      </c>
      <c r="G629" s="9"/>
      <c r="H629" s="9"/>
      <c r="I629" s="9"/>
      <c r="J629" s="9"/>
      <c r="K629" s="9"/>
      <c r="L629" s="9"/>
      <c r="M629" s="9"/>
      <c r="N629" s="9"/>
      <c r="O629" s="9"/>
      <c r="P629" s="97"/>
      <c r="Q629" s="97"/>
      <c r="R629" s="9"/>
      <c r="S629" s="97"/>
      <c r="T629" s="97"/>
      <c r="U629" s="9"/>
      <c r="V629" s="97"/>
      <c r="W629" s="97"/>
      <c r="X629" s="9"/>
      <c r="Y629" s="97"/>
      <c r="Z629" s="97"/>
      <c r="AA629" s="9"/>
      <c r="AB629" s="97"/>
      <c r="AC629" s="97"/>
      <c r="AD629" s="9"/>
      <c r="AE629" s="97"/>
      <c r="AF629" s="97"/>
      <c r="AG629" s="9"/>
      <c r="AH629" s="97"/>
      <c r="AI629" s="97"/>
      <c r="AJ629" s="24"/>
    </row>
    <row r="630" spans="2:36" ht="12.75" customHeight="1" x14ac:dyDescent="0.2">
      <c r="B630" s="26"/>
      <c r="C630" s="18"/>
      <c r="D630" s="10"/>
      <c r="E630" s="10"/>
      <c r="F630" s="15" t="s">
        <v>3</v>
      </c>
      <c r="G630" s="9"/>
      <c r="H630" s="9"/>
      <c r="I630" s="9"/>
      <c r="J630" s="9"/>
      <c r="K630" s="9"/>
      <c r="L630" s="9"/>
      <c r="M630" s="9"/>
      <c r="N630" s="9"/>
      <c r="O630" s="9"/>
      <c r="P630" s="97"/>
      <c r="Q630" s="97"/>
      <c r="R630" s="9"/>
      <c r="S630" s="97"/>
      <c r="T630" s="97"/>
      <c r="U630" s="9"/>
      <c r="V630" s="97"/>
      <c r="W630" s="97"/>
      <c r="X630" s="9"/>
      <c r="Y630" s="97"/>
      <c r="Z630" s="97"/>
      <c r="AA630" s="9"/>
      <c r="AB630" s="97"/>
      <c r="AC630" s="97"/>
      <c r="AD630" s="9"/>
      <c r="AE630" s="97"/>
      <c r="AF630" s="97"/>
      <c r="AG630" s="9"/>
      <c r="AH630" s="97"/>
      <c r="AI630" s="97"/>
      <c r="AJ630" s="24"/>
    </row>
    <row r="631" spans="2:36" ht="12.75" customHeight="1" x14ac:dyDescent="0.2">
      <c r="B631" s="26"/>
      <c r="C631" s="18"/>
      <c r="D631" s="10"/>
      <c r="E631" s="10"/>
      <c r="F631" s="15" t="s">
        <v>3</v>
      </c>
      <c r="G631" s="9"/>
      <c r="H631" s="9"/>
      <c r="I631" s="9"/>
      <c r="J631" s="9"/>
      <c r="K631" s="9"/>
      <c r="L631" s="9"/>
      <c r="M631" s="9"/>
      <c r="N631" s="9"/>
      <c r="O631" s="9"/>
      <c r="P631" s="97"/>
      <c r="Q631" s="97"/>
      <c r="R631" s="9"/>
      <c r="S631" s="97"/>
      <c r="T631" s="97"/>
      <c r="U631" s="9"/>
      <c r="V631" s="97"/>
      <c r="W631" s="97"/>
      <c r="X631" s="9"/>
      <c r="Y631" s="97"/>
      <c r="Z631" s="97"/>
      <c r="AA631" s="9"/>
      <c r="AB631" s="97"/>
      <c r="AC631" s="97"/>
      <c r="AD631" s="9"/>
      <c r="AE631" s="97"/>
      <c r="AF631" s="97"/>
      <c r="AG631" s="9"/>
      <c r="AH631" s="97"/>
      <c r="AI631" s="97"/>
      <c r="AJ631" s="24"/>
    </row>
    <row r="632" spans="2:36" ht="12.75" customHeight="1" x14ac:dyDescent="0.2">
      <c r="B632" s="26"/>
      <c r="C632" s="18"/>
      <c r="D632" s="10"/>
      <c r="E632" s="10"/>
      <c r="F632" s="15" t="s">
        <v>3</v>
      </c>
      <c r="G632" s="9"/>
      <c r="H632" s="9"/>
      <c r="I632" s="9"/>
      <c r="J632" s="9"/>
      <c r="K632" s="9"/>
      <c r="L632" s="9"/>
      <c r="M632" s="9"/>
      <c r="N632" s="9"/>
      <c r="O632" s="9"/>
      <c r="P632" s="97"/>
      <c r="Q632" s="97"/>
      <c r="R632" s="9"/>
      <c r="S632" s="97"/>
      <c r="T632" s="97"/>
      <c r="U632" s="9"/>
      <c r="V632" s="97"/>
      <c r="W632" s="97"/>
      <c r="X632" s="9"/>
      <c r="Y632" s="97"/>
      <c r="Z632" s="97"/>
      <c r="AA632" s="9"/>
      <c r="AB632" s="97"/>
      <c r="AC632" s="97"/>
      <c r="AD632" s="9"/>
      <c r="AE632" s="97"/>
      <c r="AF632" s="97"/>
      <c r="AG632" s="9"/>
      <c r="AH632" s="97"/>
      <c r="AI632" s="97"/>
      <c r="AJ632" s="24"/>
    </row>
    <row r="633" spans="2:36" ht="12.75" customHeight="1" x14ac:dyDescent="0.2">
      <c r="B633" s="26"/>
      <c r="C633" s="18"/>
      <c r="D633" s="10"/>
      <c r="E633" s="10"/>
      <c r="F633" s="15" t="s">
        <v>3</v>
      </c>
      <c r="G633" s="9"/>
      <c r="H633" s="9"/>
      <c r="I633" s="9"/>
      <c r="J633" s="9"/>
      <c r="K633" s="9"/>
      <c r="L633" s="9"/>
      <c r="M633" s="9"/>
      <c r="N633" s="9"/>
      <c r="O633" s="9"/>
      <c r="P633" s="97"/>
      <c r="Q633" s="97"/>
      <c r="R633" s="9"/>
      <c r="S633" s="97"/>
      <c r="T633" s="97"/>
      <c r="U633" s="9"/>
      <c r="V633" s="97"/>
      <c r="W633" s="97"/>
      <c r="X633" s="9"/>
      <c r="Y633" s="97"/>
      <c r="Z633" s="97"/>
      <c r="AA633" s="9"/>
      <c r="AB633" s="97"/>
      <c r="AC633" s="97"/>
      <c r="AD633" s="9"/>
      <c r="AE633" s="97"/>
      <c r="AF633" s="97"/>
      <c r="AG633" s="9"/>
      <c r="AH633" s="97"/>
      <c r="AI633" s="97"/>
      <c r="AJ633" s="24"/>
    </row>
    <row r="634" spans="2:36" ht="12.75" customHeight="1" x14ac:dyDescent="0.2">
      <c r="B634" s="26"/>
      <c r="C634" s="18"/>
      <c r="D634" s="10"/>
      <c r="E634" s="10"/>
      <c r="F634" s="15" t="s">
        <v>3</v>
      </c>
      <c r="G634" s="9"/>
      <c r="H634" s="9"/>
      <c r="I634" s="9"/>
      <c r="J634" s="9"/>
      <c r="K634" s="9"/>
      <c r="L634" s="9"/>
      <c r="M634" s="9"/>
      <c r="N634" s="9"/>
      <c r="O634" s="9"/>
      <c r="P634" s="97"/>
      <c r="Q634" s="97"/>
      <c r="R634" s="9"/>
      <c r="S634" s="97"/>
      <c r="T634" s="97"/>
      <c r="U634" s="9"/>
      <c r="V634" s="97"/>
      <c r="W634" s="97"/>
      <c r="X634" s="9"/>
      <c r="Y634" s="97"/>
      <c r="Z634" s="97"/>
      <c r="AA634" s="9"/>
      <c r="AB634" s="97"/>
      <c r="AC634" s="97"/>
      <c r="AD634" s="9"/>
      <c r="AE634" s="97"/>
      <c r="AF634" s="97"/>
      <c r="AG634" s="9"/>
      <c r="AH634" s="97"/>
      <c r="AI634" s="97"/>
      <c r="AJ634" s="24"/>
    </row>
    <row r="635" spans="2:36" ht="12.75" customHeight="1" x14ac:dyDescent="0.2">
      <c r="B635" s="26"/>
      <c r="C635" s="18"/>
      <c r="D635" s="10"/>
      <c r="E635" s="10"/>
      <c r="F635" s="15" t="s">
        <v>3</v>
      </c>
      <c r="G635" s="9"/>
      <c r="H635" s="9"/>
      <c r="I635" s="9"/>
      <c r="J635" s="9"/>
      <c r="K635" s="9"/>
      <c r="L635" s="9"/>
      <c r="M635" s="9"/>
      <c r="N635" s="9"/>
      <c r="O635" s="9"/>
      <c r="P635" s="97"/>
      <c r="Q635" s="97"/>
      <c r="R635" s="9"/>
      <c r="S635" s="97"/>
      <c r="T635" s="97"/>
      <c r="U635" s="9"/>
      <c r="V635" s="97"/>
      <c r="W635" s="97"/>
      <c r="X635" s="9"/>
      <c r="Y635" s="97"/>
      <c r="Z635" s="97"/>
      <c r="AA635" s="9"/>
      <c r="AB635" s="97"/>
      <c r="AC635" s="97"/>
      <c r="AD635" s="9"/>
      <c r="AE635" s="97"/>
      <c r="AF635" s="97"/>
      <c r="AG635" s="9"/>
      <c r="AH635" s="97"/>
      <c r="AI635" s="97"/>
      <c r="AJ635" s="24"/>
    </row>
    <row r="636" spans="2:36" ht="12.75" customHeight="1" x14ac:dyDescent="0.2">
      <c r="B636" s="26"/>
      <c r="C636" s="18"/>
      <c r="D636" s="10"/>
      <c r="E636" s="10"/>
      <c r="F636" s="15" t="s">
        <v>3</v>
      </c>
      <c r="G636" s="9"/>
      <c r="H636" s="9"/>
      <c r="I636" s="9"/>
      <c r="J636" s="9"/>
      <c r="K636" s="9"/>
      <c r="L636" s="9"/>
      <c r="M636" s="9"/>
      <c r="N636" s="9"/>
      <c r="O636" s="9"/>
      <c r="P636" s="97"/>
      <c r="Q636" s="97"/>
      <c r="R636" s="9"/>
      <c r="S636" s="97"/>
      <c r="T636" s="97"/>
      <c r="U636" s="9"/>
      <c r="V636" s="97"/>
      <c r="W636" s="97"/>
      <c r="X636" s="9"/>
      <c r="Y636" s="97"/>
      <c r="Z636" s="97"/>
      <c r="AA636" s="9"/>
      <c r="AB636" s="97"/>
      <c r="AC636" s="97"/>
      <c r="AD636" s="9"/>
      <c r="AE636" s="97"/>
      <c r="AF636" s="97"/>
      <c r="AG636" s="9"/>
      <c r="AH636" s="97"/>
      <c r="AI636" s="97"/>
      <c r="AJ636" s="24"/>
    </row>
    <row r="637" spans="2:36" ht="12.75" customHeight="1" x14ac:dyDescent="0.2">
      <c r="B637" s="26"/>
      <c r="C637" s="18"/>
      <c r="D637" s="10"/>
      <c r="E637" s="10"/>
      <c r="F637" s="15" t="s">
        <v>3</v>
      </c>
      <c r="G637" s="9"/>
      <c r="H637" s="9"/>
      <c r="I637" s="9"/>
      <c r="J637" s="9"/>
      <c r="K637" s="9"/>
      <c r="L637" s="9"/>
      <c r="M637" s="9"/>
      <c r="N637" s="9"/>
      <c r="O637" s="9"/>
      <c r="P637" s="97"/>
      <c r="Q637" s="97"/>
      <c r="R637" s="9"/>
      <c r="S637" s="97"/>
      <c r="T637" s="97"/>
      <c r="U637" s="9"/>
      <c r="V637" s="97"/>
      <c r="W637" s="97"/>
      <c r="X637" s="9"/>
      <c r="Y637" s="97"/>
      <c r="Z637" s="97"/>
      <c r="AA637" s="9"/>
      <c r="AB637" s="97"/>
      <c r="AC637" s="97"/>
      <c r="AD637" s="9"/>
      <c r="AE637" s="97"/>
      <c r="AF637" s="97"/>
      <c r="AG637" s="9"/>
      <c r="AH637" s="97"/>
      <c r="AI637" s="97"/>
      <c r="AJ637" s="24"/>
    </row>
    <row r="638" spans="2:36" ht="12.75" customHeight="1" x14ac:dyDescent="0.2">
      <c r="B638" s="26"/>
      <c r="C638" s="18"/>
      <c r="D638" s="10"/>
      <c r="E638" s="10"/>
      <c r="F638" s="15" t="s">
        <v>3</v>
      </c>
      <c r="G638" s="9"/>
      <c r="H638" s="9"/>
      <c r="I638" s="9"/>
      <c r="J638" s="9"/>
      <c r="K638" s="9"/>
      <c r="L638" s="9"/>
      <c r="M638" s="9"/>
      <c r="N638" s="9"/>
      <c r="O638" s="9"/>
      <c r="P638" s="97"/>
      <c r="Q638" s="97"/>
      <c r="R638" s="9"/>
      <c r="S638" s="97"/>
      <c r="T638" s="97"/>
      <c r="U638" s="9"/>
      <c r="V638" s="97"/>
      <c r="W638" s="97"/>
      <c r="X638" s="9"/>
      <c r="Y638" s="97"/>
      <c r="Z638" s="97"/>
      <c r="AA638" s="9"/>
      <c r="AB638" s="97"/>
      <c r="AC638" s="97"/>
      <c r="AD638" s="9"/>
      <c r="AE638" s="97"/>
      <c r="AF638" s="97"/>
      <c r="AG638" s="9"/>
      <c r="AH638" s="97"/>
      <c r="AI638" s="97"/>
      <c r="AJ638" s="24"/>
    </row>
    <row r="639" spans="2:36" ht="12.75" customHeight="1" x14ac:dyDescent="0.2">
      <c r="B639" s="26"/>
      <c r="C639" s="18"/>
      <c r="D639" s="10"/>
      <c r="E639" s="10"/>
      <c r="F639" s="15" t="s">
        <v>3</v>
      </c>
      <c r="G639" s="9"/>
      <c r="H639" s="9"/>
      <c r="I639" s="9"/>
      <c r="J639" s="9"/>
      <c r="K639" s="9"/>
      <c r="L639" s="9"/>
      <c r="M639" s="9"/>
      <c r="N639" s="9"/>
      <c r="O639" s="9"/>
      <c r="P639" s="97"/>
      <c r="Q639" s="97"/>
      <c r="R639" s="9"/>
      <c r="S639" s="97"/>
      <c r="T639" s="97"/>
      <c r="U639" s="9"/>
      <c r="V639" s="97"/>
      <c r="W639" s="97"/>
      <c r="X639" s="9"/>
      <c r="Y639" s="97"/>
      <c r="Z639" s="97"/>
      <c r="AA639" s="9"/>
      <c r="AB639" s="97"/>
      <c r="AC639" s="97"/>
      <c r="AD639" s="9"/>
      <c r="AE639" s="97"/>
      <c r="AF639" s="97"/>
      <c r="AG639" s="9"/>
      <c r="AH639" s="97"/>
      <c r="AI639" s="97"/>
      <c r="AJ639" s="24"/>
    </row>
    <row r="640" spans="2:36" ht="12.75" customHeight="1" x14ac:dyDescent="0.2">
      <c r="B640" s="26"/>
      <c r="C640" s="18"/>
      <c r="D640" s="10"/>
      <c r="E640" s="10"/>
      <c r="F640" s="15" t="s">
        <v>3</v>
      </c>
      <c r="G640" s="9"/>
      <c r="H640" s="9"/>
      <c r="I640" s="9"/>
      <c r="J640" s="9"/>
      <c r="K640" s="9"/>
      <c r="L640" s="9"/>
      <c r="M640" s="9"/>
      <c r="N640" s="9"/>
      <c r="O640" s="9"/>
      <c r="P640" s="97"/>
      <c r="Q640" s="97"/>
      <c r="R640" s="9"/>
      <c r="S640" s="97"/>
      <c r="T640" s="97"/>
      <c r="U640" s="9"/>
      <c r="V640" s="97"/>
      <c r="W640" s="97"/>
      <c r="X640" s="9"/>
      <c r="Y640" s="97"/>
      <c r="Z640" s="97"/>
      <c r="AA640" s="9"/>
      <c r="AB640" s="97"/>
      <c r="AC640" s="97"/>
      <c r="AD640" s="9"/>
      <c r="AE640" s="97"/>
      <c r="AF640" s="97"/>
      <c r="AG640" s="9"/>
      <c r="AH640" s="97"/>
      <c r="AI640" s="97"/>
      <c r="AJ640" s="24"/>
    </row>
    <row r="641" spans="2:36" ht="12.75" customHeight="1" x14ac:dyDescent="0.2">
      <c r="B641" s="26"/>
      <c r="C641" s="18"/>
      <c r="D641" s="10"/>
      <c r="E641" s="10"/>
      <c r="F641" s="15" t="s">
        <v>3</v>
      </c>
      <c r="G641" s="9"/>
      <c r="H641" s="9"/>
      <c r="I641" s="9"/>
      <c r="J641" s="9"/>
      <c r="K641" s="9"/>
      <c r="L641" s="9"/>
      <c r="M641" s="9"/>
      <c r="N641" s="9"/>
      <c r="O641" s="9"/>
      <c r="P641" s="97"/>
      <c r="Q641" s="97"/>
      <c r="R641" s="9"/>
      <c r="S641" s="97"/>
      <c r="T641" s="97"/>
      <c r="U641" s="9"/>
      <c r="V641" s="97"/>
      <c r="W641" s="97"/>
      <c r="X641" s="9"/>
      <c r="Y641" s="97"/>
      <c r="Z641" s="97"/>
      <c r="AA641" s="9"/>
      <c r="AB641" s="97"/>
      <c r="AC641" s="97"/>
      <c r="AD641" s="9"/>
      <c r="AE641" s="97"/>
      <c r="AF641" s="97"/>
      <c r="AG641" s="9"/>
      <c r="AH641" s="97"/>
      <c r="AI641" s="97"/>
      <c r="AJ641" s="24"/>
    </row>
    <row r="642" spans="2:36" ht="12.75" customHeight="1" x14ac:dyDescent="0.2">
      <c r="B642" s="26"/>
      <c r="C642" s="18"/>
      <c r="D642" s="10"/>
      <c r="E642" s="10"/>
      <c r="F642" s="15" t="s">
        <v>3</v>
      </c>
      <c r="G642" s="9"/>
      <c r="H642" s="9"/>
      <c r="I642" s="9"/>
      <c r="J642" s="9"/>
      <c r="K642" s="9"/>
      <c r="L642" s="9"/>
      <c r="M642" s="9"/>
      <c r="N642" s="9"/>
      <c r="O642" s="9"/>
      <c r="P642" s="97"/>
      <c r="Q642" s="97"/>
      <c r="R642" s="9"/>
      <c r="S642" s="97"/>
      <c r="T642" s="97"/>
      <c r="U642" s="9"/>
      <c r="V642" s="97"/>
      <c r="W642" s="97"/>
      <c r="X642" s="9"/>
      <c r="Y642" s="97"/>
      <c r="Z642" s="97"/>
      <c r="AA642" s="9"/>
      <c r="AB642" s="97"/>
      <c r="AC642" s="97"/>
      <c r="AD642" s="9"/>
      <c r="AE642" s="97"/>
      <c r="AF642" s="97"/>
      <c r="AG642" s="9"/>
      <c r="AH642" s="97"/>
      <c r="AI642" s="97"/>
      <c r="AJ642" s="24"/>
    </row>
    <row r="643" spans="2:36" ht="12.75" customHeight="1" x14ac:dyDescent="0.2">
      <c r="B643" s="26"/>
      <c r="C643" s="18"/>
      <c r="D643" s="10"/>
      <c r="E643" s="10"/>
      <c r="F643" s="15" t="s">
        <v>3</v>
      </c>
      <c r="G643" s="9"/>
      <c r="H643" s="9"/>
      <c r="I643" s="9"/>
      <c r="J643" s="9"/>
      <c r="K643" s="9"/>
      <c r="L643" s="9"/>
      <c r="M643" s="9"/>
      <c r="N643" s="9"/>
      <c r="O643" s="9"/>
      <c r="P643" s="97"/>
      <c r="Q643" s="97"/>
      <c r="R643" s="9"/>
      <c r="S643" s="97"/>
      <c r="T643" s="97"/>
      <c r="U643" s="9"/>
      <c r="V643" s="97"/>
      <c r="W643" s="97"/>
      <c r="X643" s="9"/>
      <c r="Y643" s="97"/>
      <c r="Z643" s="97"/>
      <c r="AA643" s="9"/>
      <c r="AB643" s="97"/>
      <c r="AC643" s="97"/>
      <c r="AD643" s="9"/>
      <c r="AE643" s="97"/>
      <c r="AF643" s="97"/>
      <c r="AG643" s="9"/>
      <c r="AH643" s="97"/>
      <c r="AI643" s="97"/>
      <c r="AJ643" s="24"/>
    </row>
    <row r="644" spans="2:36" ht="12.75" customHeight="1" x14ac:dyDescent="0.2">
      <c r="B644" s="26"/>
      <c r="C644" s="18"/>
      <c r="D644" s="10"/>
      <c r="E644" s="10"/>
      <c r="F644" s="15" t="s">
        <v>3</v>
      </c>
      <c r="G644" s="9"/>
      <c r="H644" s="9"/>
      <c r="I644" s="9"/>
      <c r="J644" s="9"/>
      <c r="K644" s="9"/>
      <c r="L644" s="9"/>
      <c r="M644" s="9"/>
      <c r="N644" s="9"/>
      <c r="O644" s="9"/>
      <c r="P644" s="97"/>
      <c r="Q644" s="97"/>
      <c r="R644" s="9"/>
      <c r="S644" s="97"/>
      <c r="T644" s="97"/>
      <c r="U644" s="9"/>
      <c r="V644" s="97"/>
      <c r="W644" s="97"/>
      <c r="X644" s="9"/>
      <c r="Y644" s="97"/>
      <c r="Z644" s="97"/>
      <c r="AA644" s="9"/>
      <c r="AB644" s="97"/>
      <c r="AC644" s="97"/>
      <c r="AD644" s="9"/>
      <c r="AE644" s="97"/>
      <c r="AF644" s="97"/>
      <c r="AG644" s="9"/>
      <c r="AH644" s="97"/>
      <c r="AI644" s="97"/>
      <c r="AJ644" s="24"/>
    </row>
    <row r="645" spans="2:36" ht="12.75" customHeight="1" x14ac:dyDescent="0.2">
      <c r="B645" s="26"/>
      <c r="C645" s="18"/>
      <c r="D645" s="10"/>
      <c r="E645" s="10"/>
      <c r="F645" s="15" t="s">
        <v>3</v>
      </c>
      <c r="G645" s="9"/>
      <c r="H645" s="9"/>
      <c r="I645" s="9"/>
      <c r="J645" s="9"/>
      <c r="K645" s="9"/>
      <c r="L645" s="9"/>
      <c r="M645" s="9"/>
      <c r="N645" s="9"/>
      <c r="O645" s="9"/>
      <c r="P645" s="97"/>
      <c r="Q645" s="97"/>
      <c r="R645" s="9"/>
      <c r="S645" s="97"/>
      <c r="T645" s="97"/>
      <c r="U645" s="9"/>
      <c r="V645" s="97"/>
      <c r="W645" s="97"/>
      <c r="X645" s="9"/>
      <c r="Y645" s="97"/>
      <c r="Z645" s="97"/>
      <c r="AA645" s="9"/>
      <c r="AB645" s="97"/>
      <c r="AC645" s="97"/>
      <c r="AD645" s="9"/>
      <c r="AE645" s="97"/>
      <c r="AF645" s="97"/>
      <c r="AG645" s="9"/>
      <c r="AH645" s="97"/>
      <c r="AI645" s="97"/>
      <c r="AJ645" s="24"/>
    </row>
    <row r="646" spans="2:36" ht="12.75" customHeight="1" x14ac:dyDescent="0.2">
      <c r="B646" s="26"/>
      <c r="C646" s="18"/>
      <c r="D646" s="10"/>
      <c r="E646" s="10"/>
      <c r="F646" s="15" t="s">
        <v>3</v>
      </c>
      <c r="G646" s="9"/>
      <c r="H646" s="9"/>
      <c r="I646" s="9"/>
      <c r="J646" s="9"/>
      <c r="K646" s="9"/>
      <c r="L646" s="9"/>
      <c r="M646" s="9"/>
      <c r="N646" s="9"/>
      <c r="O646" s="9"/>
      <c r="P646" s="97"/>
      <c r="Q646" s="97"/>
      <c r="R646" s="9"/>
      <c r="S646" s="97"/>
      <c r="T646" s="97"/>
      <c r="U646" s="9"/>
      <c r="V646" s="97"/>
      <c r="W646" s="97"/>
      <c r="X646" s="9"/>
      <c r="Y646" s="97"/>
      <c r="Z646" s="97"/>
      <c r="AA646" s="9"/>
      <c r="AB646" s="97"/>
      <c r="AC646" s="97"/>
      <c r="AD646" s="9"/>
      <c r="AE646" s="97"/>
      <c r="AF646" s="97"/>
      <c r="AG646" s="9"/>
      <c r="AH646" s="97"/>
      <c r="AI646" s="97"/>
      <c r="AJ646" s="24"/>
    </row>
    <row r="647" spans="2:36" ht="12.75" customHeight="1" x14ac:dyDescent="0.2">
      <c r="B647" s="26"/>
      <c r="C647" s="18"/>
      <c r="D647" s="10"/>
      <c r="E647" s="10"/>
      <c r="F647" s="15" t="s">
        <v>3</v>
      </c>
      <c r="G647" s="9"/>
      <c r="H647" s="9"/>
      <c r="I647" s="9"/>
      <c r="J647" s="9"/>
      <c r="K647" s="9"/>
      <c r="L647" s="9"/>
      <c r="M647" s="9"/>
      <c r="N647" s="9"/>
      <c r="O647" s="9"/>
      <c r="P647" s="97"/>
      <c r="Q647" s="97"/>
      <c r="R647" s="9"/>
      <c r="S647" s="97"/>
      <c r="T647" s="97"/>
      <c r="U647" s="9"/>
      <c r="V647" s="97"/>
      <c r="W647" s="97"/>
      <c r="X647" s="9"/>
      <c r="Y647" s="97"/>
      <c r="Z647" s="97"/>
      <c r="AA647" s="9"/>
      <c r="AB647" s="97"/>
      <c r="AC647" s="97"/>
      <c r="AD647" s="9"/>
      <c r="AE647" s="97"/>
      <c r="AF647" s="97"/>
      <c r="AG647" s="9"/>
      <c r="AH647" s="97"/>
      <c r="AI647" s="97"/>
      <c r="AJ647" s="24"/>
    </row>
    <row r="648" spans="2:36" ht="12.75" customHeight="1" x14ac:dyDescent="0.2">
      <c r="B648" s="26"/>
      <c r="C648" s="18"/>
      <c r="D648" s="10"/>
      <c r="E648" s="10"/>
      <c r="F648" s="15" t="s">
        <v>3</v>
      </c>
      <c r="G648" s="9"/>
      <c r="H648" s="9"/>
      <c r="I648" s="9"/>
      <c r="J648" s="9"/>
      <c r="K648" s="9"/>
      <c r="L648" s="9"/>
      <c r="M648" s="9"/>
      <c r="N648" s="9"/>
      <c r="O648" s="9"/>
      <c r="P648" s="97"/>
      <c r="Q648" s="97"/>
      <c r="R648" s="9"/>
      <c r="S648" s="97"/>
      <c r="T648" s="97"/>
      <c r="U648" s="9"/>
      <c r="V648" s="97"/>
      <c r="W648" s="97"/>
      <c r="X648" s="9"/>
      <c r="Y648" s="97"/>
      <c r="Z648" s="97"/>
      <c r="AA648" s="9"/>
      <c r="AB648" s="97"/>
      <c r="AC648" s="97"/>
      <c r="AD648" s="9"/>
      <c r="AE648" s="97"/>
      <c r="AF648" s="97"/>
      <c r="AG648" s="9"/>
      <c r="AH648" s="97"/>
      <c r="AI648" s="97"/>
      <c r="AJ648" s="24"/>
    </row>
    <row r="649" spans="2:36" ht="12.75" customHeight="1" x14ac:dyDescent="0.2">
      <c r="B649" s="26"/>
      <c r="C649" s="18"/>
      <c r="D649" s="10"/>
      <c r="E649" s="10"/>
      <c r="F649" s="15" t="s">
        <v>3</v>
      </c>
      <c r="G649" s="9"/>
      <c r="H649" s="9"/>
      <c r="I649" s="9"/>
      <c r="J649" s="9"/>
      <c r="K649" s="9"/>
      <c r="L649" s="9"/>
      <c r="M649" s="9"/>
      <c r="N649" s="9"/>
      <c r="O649" s="9"/>
      <c r="P649" s="97"/>
      <c r="Q649" s="97"/>
      <c r="R649" s="9"/>
      <c r="S649" s="97"/>
      <c r="T649" s="97"/>
      <c r="U649" s="9"/>
      <c r="V649" s="97"/>
      <c r="W649" s="97"/>
      <c r="X649" s="9"/>
      <c r="Y649" s="97"/>
      <c r="Z649" s="97"/>
      <c r="AA649" s="9"/>
      <c r="AB649" s="97"/>
      <c r="AC649" s="97"/>
      <c r="AD649" s="9"/>
      <c r="AE649" s="97"/>
      <c r="AF649" s="97"/>
      <c r="AG649" s="9"/>
      <c r="AH649" s="97"/>
      <c r="AI649" s="97"/>
      <c r="AJ649" s="24"/>
    </row>
    <row r="650" spans="2:36" ht="12.75" customHeight="1" x14ac:dyDescent="0.2">
      <c r="B650" s="26"/>
      <c r="C650" s="18"/>
      <c r="D650" s="10"/>
      <c r="E650" s="10"/>
      <c r="F650" s="15" t="s">
        <v>3</v>
      </c>
      <c r="G650" s="9"/>
      <c r="H650" s="9"/>
      <c r="I650" s="9"/>
      <c r="J650" s="9"/>
      <c r="K650" s="9"/>
      <c r="L650" s="9"/>
      <c r="M650" s="9"/>
      <c r="N650" s="9"/>
      <c r="O650" s="9"/>
      <c r="P650" s="97"/>
      <c r="Q650" s="97"/>
      <c r="R650" s="9"/>
      <c r="S650" s="97"/>
      <c r="T650" s="97"/>
      <c r="U650" s="9"/>
      <c r="V650" s="97"/>
      <c r="W650" s="97"/>
      <c r="X650" s="9"/>
      <c r="Y650" s="97"/>
      <c r="Z650" s="97"/>
      <c r="AA650" s="9"/>
      <c r="AB650" s="97"/>
      <c r="AC650" s="97"/>
      <c r="AD650" s="9"/>
      <c r="AE650" s="97"/>
      <c r="AF650" s="97"/>
      <c r="AG650" s="9"/>
      <c r="AH650" s="97"/>
      <c r="AI650" s="97"/>
      <c r="AJ650" s="24"/>
    </row>
    <row r="651" spans="2:36" ht="12.75" customHeight="1" x14ac:dyDescent="0.2">
      <c r="B651" s="26"/>
      <c r="C651" s="18"/>
      <c r="D651" s="10"/>
      <c r="E651" s="10"/>
      <c r="F651" s="15" t="s">
        <v>3</v>
      </c>
      <c r="G651" s="9"/>
      <c r="H651" s="9"/>
      <c r="I651" s="9"/>
      <c r="J651" s="9"/>
      <c r="K651" s="9"/>
      <c r="L651" s="9"/>
      <c r="M651" s="9"/>
      <c r="N651" s="9"/>
      <c r="O651" s="9"/>
      <c r="P651" s="97"/>
      <c r="Q651" s="97"/>
      <c r="R651" s="9"/>
      <c r="S651" s="97"/>
      <c r="T651" s="97"/>
      <c r="U651" s="9"/>
      <c r="V651" s="97"/>
      <c r="W651" s="97"/>
      <c r="X651" s="9"/>
      <c r="Y651" s="97"/>
      <c r="Z651" s="97"/>
      <c r="AA651" s="9"/>
      <c r="AB651" s="97"/>
      <c r="AC651" s="97"/>
      <c r="AD651" s="9"/>
      <c r="AE651" s="97"/>
      <c r="AF651" s="97"/>
      <c r="AG651" s="9"/>
      <c r="AH651" s="97"/>
      <c r="AI651" s="97"/>
      <c r="AJ651" s="24"/>
    </row>
    <row r="652" spans="2:36" ht="12.75" customHeight="1" x14ac:dyDescent="0.2">
      <c r="B652" s="26"/>
      <c r="C652" s="18"/>
      <c r="D652" s="10"/>
      <c r="E652" s="10"/>
      <c r="F652" s="15" t="s">
        <v>3</v>
      </c>
      <c r="G652" s="9"/>
      <c r="H652" s="9"/>
      <c r="I652" s="9"/>
      <c r="J652" s="9"/>
      <c r="K652" s="9"/>
      <c r="L652" s="9"/>
      <c r="M652" s="9"/>
      <c r="N652" s="9"/>
      <c r="O652" s="9"/>
      <c r="P652" s="97"/>
      <c r="Q652" s="97"/>
      <c r="R652" s="9"/>
      <c r="S652" s="97"/>
      <c r="T652" s="97"/>
      <c r="U652" s="9"/>
      <c r="V652" s="97"/>
      <c r="W652" s="97"/>
      <c r="X652" s="9"/>
      <c r="Y652" s="97"/>
      <c r="Z652" s="97"/>
      <c r="AA652" s="9"/>
      <c r="AB652" s="97"/>
      <c r="AC652" s="97"/>
      <c r="AD652" s="9"/>
      <c r="AE652" s="97"/>
      <c r="AF652" s="97"/>
      <c r="AG652" s="9"/>
      <c r="AH652" s="97"/>
      <c r="AI652" s="97"/>
      <c r="AJ652" s="24"/>
    </row>
    <row r="653" spans="2:36" ht="12.75" customHeight="1" x14ac:dyDescent="0.2">
      <c r="B653" s="26"/>
      <c r="C653" s="18"/>
      <c r="D653" s="10"/>
      <c r="E653" s="10"/>
      <c r="F653" s="15" t="s">
        <v>3</v>
      </c>
      <c r="G653" s="9"/>
      <c r="H653" s="9"/>
      <c r="I653" s="9"/>
      <c r="J653" s="9"/>
      <c r="K653" s="9"/>
      <c r="L653" s="9"/>
      <c r="M653" s="9"/>
      <c r="N653" s="9"/>
      <c r="O653" s="9"/>
      <c r="P653" s="97"/>
      <c r="Q653" s="97"/>
      <c r="R653" s="9"/>
      <c r="S653" s="97"/>
      <c r="T653" s="97"/>
      <c r="U653" s="9"/>
      <c r="V653" s="97"/>
      <c r="W653" s="97"/>
      <c r="X653" s="9"/>
      <c r="Y653" s="97"/>
      <c r="Z653" s="97"/>
      <c r="AA653" s="9"/>
      <c r="AB653" s="97"/>
      <c r="AC653" s="97"/>
      <c r="AD653" s="9"/>
      <c r="AE653" s="97"/>
      <c r="AF653" s="97"/>
      <c r="AG653" s="9"/>
      <c r="AH653" s="97"/>
      <c r="AI653" s="97"/>
      <c r="AJ653" s="24"/>
    </row>
    <row r="654" spans="2:36" ht="12.75" customHeight="1" x14ac:dyDescent="0.2">
      <c r="B654" s="26"/>
      <c r="C654" s="18"/>
      <c r="D654" s="10"/>
      <c r="E654" s="10"/>
      <c r="F654" s="15" t="s">
        <v>3</v>
      </c>
      <c r="G654" s="9"/>
      <c r="H654" s="9"/>
      <c r="I654" s="9"/>
      <c r="J654" s="9"/>
      <c r="K654" s="9"/>
      <c r="L654" s="9"/>
      <c r="M654" s="9"/>
      <c r="N654" s="9"/>
      <c r="O654" s="9"/>
      <c r="P654" s="97"/>
      <c r="Q654" s="97"/>
      <c r="R654" s="9"/>
      <c r="S654" s="97"/>
      <c r="T654" s="97"/>
      <c r="U654" s="9"/>
      <c r="V654" s="97"/>
      <c r="W654" s="97"/>
      <c r="X654" s="9"/>
      <c r="Y654" s="97"/>
      <c r="Z654" s="97"/>
      <c r="AA654" s="9"/>
      <c r="AB654" s="97"/>
      <c r="AC654" s="97"/>
      <c r="AD654" s="9"/>
      <c r="AE654" s="97"/>
      <c r="AF654" s="97"/>
      <c r="AG654" s="9"/>
      <c r="AH654" s="97"/>
      <c r="AI654" s="97"/>
      <c r="AJ654" s="24"/>
    </row>
    <row r="655" spans="2:36" ht="12.75" customHeight="1" x14ac:dyDescent="0.2">
      <c r="B655" s="26"/>
      <c r="C655" s="18"/>
      <c r="D655" s="10"/>
      <c r="E655" s="10"/>
      <c r="F655" s="15" t="s">
        <v>3</v>
      </c>
      <c r="G655" s="9"/>
      <c r="H655" s="9"/>
      <c r="I655" s="9"/>
      <c r="J655" s="9"/>
      <c r="K655" s="9"/>
      <c r="L655" s="9"/>
      <c r="M655" s="9"/>
      <c r="N655" s="9"/>
      <c r="O655" s="9"/>
      <c r="P655" s="97"/>
      <c r="Q655" s="97"/>
      <c r="R655" s="9"/>
      <c r="S655" s="97"/>
      <c r="T655" s="97"/>
      <c r="U655" s="9"/>
      <c r="V655" s="97"/>
      <c r="W655" s="97"/>
      <c r="X655" s="9"/>
      <c r="Y655" s="97"/>
      <c r="Z655" s="97"/>
      <c r="AA655" s="9"/>
      <c r="AB655" s="97"/>
      <c r="AC655" s="97"/>
      <c r="AD655" s="9"/>
      <c r="AE655" s="97"/>
      <c r="AF655" s="97"/>
      <c r="AG655" s="9"/>
      <c r="AH655" s="97"/>
      <c r="AI655" s="97"/>
      <c r="AJ655" s="24"/>
    </row>
    <row r="656" spans="2:36" ht="12.75" customHeight="1" x14ac:dyDescent="0.2">
      <c r="B656" s="26"/>
      <c r="C656" s="18"/>
      <c r="D656" s="10"/>
      <c r="E656" s="10"/>
      <c r="F656" s="15" t="s">
        <v>3</v>
      </c>
      <c r="G656" s="9"/>
      <c r="H656" s="9"/>
      <c r="I656" s="9"/>
      <c r="J656" s="9"/>
      <c r="K656" s="9"/>
      <c r="L656" s="9"/>
      <c r="M656" s="9"/>
      <c r="N656" s="9"/>
      <c r="O656" s="9"/>
      <c r="P656" s="97"/>
      <c r="Q656" s="97"/>
      <c r="R656" s="9"/>
      <c r="S656" s="97"/>
      <c r="T656" s="97"/>
      <c r="U656" s="9"/>
      <c r="V656" s="97"/>
      <c r="W656" s="97"/>
      <c r="X656" s="9"/>
      <c r="Y656" s="97"/>
      <c r="Z656" s="97"/>
      <c r="AA656" s="9"/>
      <c r="AB656" s="97"/>
      <c r="AC656" s="97"/>
      <c r="AD656" s="9"/>
      <c r="AE656" s="97"/>
      <c r="AF656" s="97"/>
      <c r="AG656" s="9"/>
      <c r="AH656" s="97"/>
      <c r="AI656" s="97"/>
      <c r="AJ656" s="24"/>
    </row>
    <row r="657" spans="2:36" ht="12.75" customHeight="1" x14ac:dyDescent="0.2">
      <c r="B657" s="26"/>
      <c r="C657" s="18"/>
      <c r="D657" s="10"/>
      <c r="E657" s="10"/>
      <c r="F657" s="15" t="s">
        <v>3</v>
      </c>
      <c r="G657" s="9"/>
      <c r="H657" s="9"/>
      <c r="I657" s="9"/>
      <c r="J657" s="9"/>
      <c r="K657" s="9"/>
      <c r="L657" s="9"/>
      <c r="M657" s="9"/>
      <c r="N657" s="9"/>
      <c r="O657" s="9"/>
      <c r="P657" s="97"/>
      <c r="Q657" s="97"/>
      <c r="R657" s="9"/>
      <c r="S657" s="97"/>
      <c r="T657" s="97"/>
      <c r="U657" s="9"/>
      <c r="V657" s="97"/>
      <c r="W657" s="97"/>
      <c r="X657" s="9"/>
      <c r="Y657" s="97"/>
      <c r="Z657" s="97"/>
      <c r="AA657" s="9"/>
      <c r="AB657" s="97"/>
      <c r="AC657" s="97"/>
      <c r="AD657" s="9"/>
      <c r="AE657" s="97"/>
      <c r="AF657" s="97"/>
      <c r="AG657" s="9"/>
      <c r="AH657" s="97"/>
      <c r="AI657" s="97"/>
      <c r="AJ657" s="24"/>
    </row>
    <row r="658" spans="2:36" ht="12.75" customHeight="1" x14ac:dyDescent="0.2">
      <c r="B658" s="26"/>
      <c r="C658" s="18"/>
      <c r="D658" s="10"/>
      <c r="E658" s="10"/>
      <c r="F658" s="15" t="s">
        <v>3</v>
      </c>
      <c r="G658" s="9"/>
      <c r="H658" s="9"/>
      <c r="I658" s="9"/>
      <c r="J658" s="9"/>
      <c r="K658" s="9"/>
      <c r="L658" s="9"/>
      <c r="M658" s="9"/>
      <c r="N658" s="9"/>
      <c r="O658" s="9"/>
      <c r="P658" s="97"/>
      <c r="Q658" s="97"/>
      <c r="R658" s="9"/>
      <c r="S658" s="97"/>
      <c r="T658" s="97"/>
      <c r="U658" s="9"/>
      <c r="V658" s="97"/>
      <c r="W658" s="97"/>
      <c r="X658" s="9"/>
      <c r="Y658" s="97"/>
      <c r="Z658" s="97"/>
      <c r="AA658" s="9"/>
      <c r="AB658" s="97"/>
      <c r="AC658" s="97"/>
      <c r="AD658" s="9"/>
      <c r="AE658" s="97"/>
      <c r="AF658" s="97"/>
      <c r="AG658" s="9"/>
      <c r="AH658" s="97"/>
      <c r="AI658" s="97"/>
      <c r="AJ658" s="24"/>
    </row>
    <row r="659" spans="2:36" ht="12.75" customHeight="1" x14ac:dyDescent="0.2">
      <c r="B659" s="26"/>
      <c r="C659" s="18"/>
      <c r="D659" s="10"/>
      <c r="E659" s="10"/>
      <c r="F659" s="15" t="s">
        <v>3</v>
      </c>
      <c r="G659" s="9"/>
      <c r="H659" s="9"/>
      <c r="I659" s="9"/>
      <c r="J659" s="9"/>
      <c r="K659" s="9"/>
      <c r="L659" s="9"/>
      <c r="M659" s="9"/>
      <c r="N659" s="9"/>
      <c r="O659" s="9"/>
      <c r="P659" s="97"/>
      <c r="Q659" s="97"/>
      <c r="R659" s="9"/>
      <c r="S659" s="97"/>
      <c r="T659" s="97"/>
      <c r="U659" s="9"/>
      <c r="V659" s="97"/>
      <c r="W659" s="97"/>
      <c r="X659" s="9"/>
      <c r="Y659" s="97"/>
      <c r="Z659" s="97"/>
      <c r="AA659" s="9"/>
      <c r="AB659" s="97"/>
      <c r="AC659" s="97"/>
      <c r="AD659" s="9"/>
      <c r="AE659" s="97"/>
      <c r="AF659" s="97"/>
      <c r="AG659" s="9"/>
      <c r="AH659" s="97"/>
      <c r="AI659" s="97"/>
      <c r="AJ659" s="24"/>
    </row>
    <row r="660" spans="2:36" ht="12.75" customHeight="1" x14ac:dyDescent="0.2">
      <c r="B660" s="26"/>
      <c r="C660" s="18"/>
      <c r="D660" s="10"/>
      <c r="E660" s="10"/>
      <c r="F660" s="15" t="s">
        <v>3</v>
      </c>
      <c r="G660" s="9"/>
      <c r="H660" s="9"/>
      <c r="I660" s="9"/>
      <c r="J660" s="9"/>
      <c r="K660" s="9"/>
      <c r="L660" s="9"/>
      <c r="M660" s="9"/>
      <c r="N660" s="9"/>
      <c r="O660" s="9"/>
      <c r="P660" s="97"/>
      <c r="Q660" s="97"/>
      <c r="R660" s="9"/>
      <c r="S660" s="97"/>
      <c r="T660" s="97"/>
      <c r="U660" s="9"/>
      <c r="V660" s="97"/>
      <c r="W660" s="97"/>
      <c r="X660" s="9"/>
      <c r="Y660" s="97"/>
      <c r="Z660" s="97"/>
      <c r="AA660" s="9"/>
      <c r="AB660" s="97"/>
      <c r="AC660" s="97"/>
      <c r="AD660" s="9"/>
      <c r="AE660" s="97"/>
      <c r="AF660" s="97"/>
      <c r="AG660" s="9"/>
      <c r="AH660" s="97"/>
      <c r="AI660" s="97"/>
      <c r="AJ660" s="24"/>
    </row>
    <row r="661" spans="2:36" ht="12.75" customHeight="1" x14ac:dyDescent="0.2">
      <c r="B661" s="26"/>
      <c r="C661" s="18"/>
      <c r="D661" s="10"/>
      <c r="E661" s="10"/>
      <c r="F661" s="15" t="s">
        <v>3</v>
      </c>
      <c r="G661" s="9"/>
      <c r="H661" s="9"/>
      <c r="I661" s="9"/>
      <c r="J661" s="9"/>
      <c r="K661" s="9"/>
      <c r="L661" s="9"/>
      <c r="M661" s="9"/>
      <c r="N661" s="9"/>
      <c r="O661" s="9"/>
      <c r="P661" s="97"/>
      <c r="Q661" s="97"/>
      <c r="R661" s="9"/>
      <c r="S661" s="97"/>
      <c r="T661" s="97"/>
      <c r="U661" s="9"/>
      <c r="V661" s="97"/>
      <c r="W661" s="97"/>
      <c r="X661" s="9"/>
      <c r="Y661" s="97"/>
      <c r="Z661" s="97"/>
      <c r="AA661" s="9"/>
      <c r="AB661" s="97"/>
      <c r="AC661" s="97"/>
      <c r="AD661" s="9"/>
      <c r="AE661" s="97"/>
      <c r="AF661" s="97"/>
      <c r="AG661" s="9"/>
      <c r="AH661" s="97"/>
      <c r="AI661" s="97"/>
      <c r="AJ661" s="24"/>
    </row>
    <row r="662" spans="2:36" ht="12.75" customHeight="1" x14ac:dyDescent="0.2">
      <c r="B662" s="26"/>
      <c r="C662" s="18"/>
      <c r="D662" s="10"/>
      <c r="E662" s="10"/>
      <c r="F662" s="15" t="s">
        <v>3</v>
      </c>
      <c r="G662" s="9"/>
      <c r="H662" s="9"/>
      <c r="I662" s="9"/>
      <c r="J662" s="9"/>
      <c r="K662" s="9"/>
      <c r="L662" s="9"/>
      <c r="M662" s="9"/>
      <c r="N662" s="9"/>
      <c r="O662" s="9"/>
      <c r="P662" s="97"/>
      <c r="Q662" s="97"/>
      <c r="R662" s="9"/>
      <c r="S662" s="97"/>
      <c r="T662" s="97"/>
      <c r="U662" s="9"/>
      <c r="V662" s="97"/>
      <c r="W662" s="97"/>
      <c r="X662" s="9"/>
      <c r="Y662" s="97"/>
      <c r="Z662" s="97"/>
      <c r="AA662" s="9"/>
      <c r="AB662" s="97"/>
      <c r="AC662" s="97"/>
      <c r="AD662" s="9"/>
      <c r="AE662" s="97"/>
      <c r="AF662" s="97"/>
      <c r="AG662" s="9"/>
      <c r="AH662" s="97"/>
      <c r="AI662" s="97"/>
      <c r="AJ662" s="24"/>
    </row>
    <row r="663" spans="2:36" ht="12.75" customHeight="1" x14ac:dyDescent="0.2">
      <c r="B663" s="26"/>
      <c r="C663" s="18"/>
      <c r="D663" s="10"/>
      <c r="E663" s="10"/>
      <c r="F663" s="15" t="s">
        <v>3</v>
      </c>
      <c r="G663" s="9"/>
      <c r="H663" s="9"/>
      <c r="I663" s="9"/>
      <c r="J663" s="9"/>
      <c r="K663" s="9"/>
      <c r="L663" s="9"/>
      <c r="M663" s="9"/>
      <c r="N663" s="9"/>
      <c r="O663" s="9"/>
      <c r="P663" s="97"/>
      <c r="Q663" s="97"/>
      <c r="R663" s="9"/>
      <c r="S663" s="97"/>
      <c r="T663" s="97"/>
      <c r="U663" s="9"/>
      <c r="V663" s="97"/>
      <c r="W663" s="97"/>
      <c r="X663" s="9"/>
      <c r="Y663" s="97"/>
      <c r="Z663" s="97"/>
      <c r="AA663" s="9"/>
      <c r="AB663" s="97"/>
      <c r="AC663" s="97"/>
      <c r="AD663" s="9"/>
      <c r="AE663" s="97"/>
      <c r="AF663" s="97"/>
      <c r="AG663" s="9"/>
      <c r="AH663" s="97"/>
      <c r="AI663" s="97"/>
      <c r="AJ663" s="24"/>
    </row>
    <row r="664" spans="2:36" ht="12.75" customHeight="1" x14ac:dyDescent="0.2">
      <c r="B664" s="26"/>
      <c r="C664" s="18"/>
      <c r="D664" s="10"/>
      <c r="E664" s="10"/>
      <c r="F664" s="15" t="s">
        <v>3</v>
      </c>
      <c r="G664" s="9"/>
      <c r="H664" s="9"/>
      <c r="I664" s="9"/>
      <c r="J664" s="9"/>
      <c r="K664" s="9"/>
      <c r="L664" s="9"/>
      <c r="M664" s="9"/>
      <c r="N664" s="9"/>
      <c r="O664" s="9"/>
      <c r="P664" s="97"/>
      <c r="Q664" s="97"/>
      <c r="R664" s="9"/>
      <c r="S664" s="97"/>
      <c r="T664" s="97"/>
      <c r="U664" s="9"/>
      <c r="V664" s="97"/>
      <c r="W664" s="97"/>
      <c r="X664" s="9"/>
      <c r="Y664" s="97"/>
      <c r="Z664" s="97"/>
      <c r="AA664" s="9"/>
      <c r="AB664" s="97"/>
      <c r="AC664" s="97"/>
      <c r="AD664" s="9"/>
      <c r="AE664" s="97"/>
      <c r="AF664" s="97"/>
      <c r="AG664" s="9"/>
      <c r="AH664" s="97"/>
      <c r="AI664" s="97"/>
      <c r="AJ664" s="24"/>
    </row>
    <row r="665" spans="2:36" ht="12.75" customHeight="1" x14ac:dyDescent="0.2">
      <c r="B665" s="26"/>
      <c r="C665" s="18"/>
      <c r="D665" s="10"/>
      <c r="E665" s="10"/>
      <c r="F665" s="15" t="s">
        <v>3</v>
      </c>
      <c r="G665" s="9"/>
      <c r="H665" s="9"/>
      <c r="I665" s="9"/>
      <c r="J665" s="9"/>
      <c r="K665" s="9"/>
      <c r="L665" s="9"/>
      <c r="M665" s="9"/>
      <c r="N665" s="9"/>
      <c r="O665" s="9"/>
      <c r="P665" s="97"/>
      <c r="Q665" s="97"/>
      <c r="R665" s="9"/>
      <c r="S665" s="97"/>
      <c r="T665" s="97"/>
      <c r="U665" s="9"/>
      <c r="V665" s="97"/>
      <c r="W665" s="97"/>
      <c r="X665" s="9"/>
      <c r="Y665" s="97"/>
      <c r="Z665" s="97"/>
      <c r="AA665" s="9"/>
      <c r="AB665" s="97"/>
      <c r="AC665" s="97"/>
      <c r="AD665" s="9"/>
      <c r="AE665" s="97"/>
      <c r="AF665" s="97"/>
      <c r="AG665" s="9"/>
      <c r="AH665" s="97"/>
      <c r="AI665" s="97"/>
      <c r="AJ665" s="24"/>
    </row>
    <row r="666" spans="2:36" ht="12.75" customHeight="1" x14ac:dyDescent="0.2">
      <c r="B666" s="26"/>
      <c r="C666" s="18"/>
      <c r="D666" s="10"/>
      <c r="E666" s="10"/>
      <c r="F666" s="15" t="s">
        <v>3</v>
      </c>
      <c r="G666" s="9"/>
      <c r="H666" s="9"/>
      <c r="I666" s="9"/>
      <c r="J666" s="9"/>
      <c r="K666" s="9"/>
      <c r="L666" s="9"/>
      <c r="M666" s="9"/>
      <c r="N666" s="9"/>
      <c r="O666" s="9"/>
      <c r="P666" s="97"/>
      <c r="Q666" s="97"/>
      <c r="R666" s="9"/>
      <c r="S666" s="97"/>
      <c r="T666" s="97"/>
      <c r="U666" s="9"/>
      <c r="V666" s="97"/>
      <c r="W666" s="97"/>
      <c r="X666" s="9"/>
      <c r="Y666" s="97"/>
      <c r="Z666" s="97"/>
      <c r="AA666" s="9"/>
      <c r="AB666" s="97"/>
      <c r="AC666" s="97"/>
      <c r="AD666" s="9"/>
      <c r="AE666" s="97"/>
      <c r="AF666" s="97"/>
      <c r="AG666" s="9"/>
      <c r="AH666" s="97"/>
      <c r="AI666" s="97"/>
      <c r="AJ666" s="24"/>
    </row>
    <row r="667" spans="2:36" ht="12.75" customHeight="1" x14ac:dyDescent="0.2">
      <c r="B667" s="26"/>
      <c r="C667" s="18"/>
      <c r="D667" s="10"/>
      <c r="E667" s="10"/>
      <c r="F667" s="15" t="s">
        <v>3</v>
      </c>
      <c r="G667" s="9"/>
      <c r="H667" s="9"/>
      <c r="I667" s="9"/>
      <c r="J667" s="9"/>
      <c r="K667" s="9"/>
      <c r="L667" s="9"/>
      <c r="M667" s="9"/>
      <c r="N667" s="9"/>
      <c r="O667" s="9"/>
      <c r="P667" s="97"/>
      <c r="Q667" s="97"/>
      <c r="R667" s="9"/>
      <c r="S667" s="97"/>
      <c r="T667" s="97"/>
      <c r="U667" s="9"/>
      <c r="V667" s="97"/>
      <c r="W667" s="97"/>
      <c r="X667" s="9"/>
      <c r="Y667" s="97"/>
      <c r="Z667" s="97"/>
      <c r="AA667" s="9"/>
      <c r="AB667" s="97"/>
      <c r="AC667" s="97"/>
      <c r="AD667" s="9"/>
      <c r="AE667" s="97"/>
      <c r="AF667" s="97"/>
      <c r="AG667" s="9"/>
      <c r="AH667" s="97"/>
      <c r="AI667" s="97"/>
      <c r="AJ667" s="24"/>
    </row>
    <row r="668" spans="2:36" ht="12.75" customHeight="1" x14ac:dyDescent="0.2">
      <c r="B668" s="26"/>
      <c r="C668" s="18"/>
      <c r="D668" s="10"/>
      <c r="E668" s="10"/>
      <c r="F668" s="15" t="s">
        <v>3</v>
      </c>
      <c r="G668" s="9"/>
      <c r="H668" s="9"/>
      <c r="I668" s="9"/>
      <c r="J668" s="9"/>
      <c r="K668" s="9"/>
      <c r="L668" s="9"/>
      <c r="M668" s="9"/>
      <c r="N668" s="9"/>
      <c r="O668" s="9"/>
      <c r="P668" s="97"/>
      <c r="Q668" s="97"/>
      <c r="R668" s="9"/>
      <c r="S668" s="97"/>
      <c r="T668" s="97"/>
      <c r="U668" s="9"/>
      <c r="V668" s="97"/>
      <c r="W668" s="97"/>
      <c r="X668" s="9"/>
      <c r="Y668" s="97"/>
      <c r="Z668" s="97"/>
      <c r="AA668" s="9"/>
      <c r="AB668" s="97"/>
      <c r="AC668" s="97"/>
      <c r="AD668" s="9"/>
      <c r="AE668" s="97"/>
      <c r="AF668" s="97"/>
      <c r="AG668" s="9"/>
      <c r="AH668" s="97"/>
      <c r="AI668" s="97"/>
      <c r="AJ668" s="24"/>
    </row>
    <row r="669" spans="2:36" ht="12.75" customHeight="1" x14ac:dyDescent="0.2">
      <c r="B669" s="26"/>
      <c r="C669" s="18"/>
      <c r="D669" s="10"/>
      <c r="E669" s="10"/>
      <c r="F669" s="15" t="s">
        <v>3</v>
      </c>
      <c r="G669" s="9"/>
      <c r="H669" s="9"/>
      <c r="I669" s="9"/>
      <c r="J669" s="9"/>
      <c r="K669" s="9"/>
      <c r="L669" s="9"/>
      <c r="M669" s="9"/>
      <c r="N669" s="9"/>
      <c r="O669" s="9"/>
      <c r="P669" s="97"/>
      <c r="Q669" s="97"/>
      <c r="R669" s="9"/>
      <c r="S669" s="97"/>
      <c r="T669" s="97"/>
      <c r="U669" s="9"/>
      <c r="V669" s="97"/>
      <c r="W669" s="97"/>
      <c r="X669" s="9"/>
      <c r="Y669" s="97"/>
      <c r="Z669" s="97"/>
      <c r="AA669" s="9"/>
      <c r="AB669" s="97"/>
      <c r="AC669" s="97"/>
      <c r="AD669" s="9"/>
      <c r="AE669" s="97"/>
      <c r="AF669" s="97"/>
      <c r="AG669" s="9"/>
      <c r="AH669" s="97"/>
      <c r="AI669" s="97"/>
      <c r="AJ669" s="24"/>
    </row>
    <row r="670" spans="2:36" ht="12.75" customHeight="1" x14ac:dyDescent="0.2">
      <c r="B670" s="26"/>
      <c r="C670" s="18"/>
      <c r="D670" s="10"/>
      <c r="E670" s="10"/>
      <c r="F670" s="15" t="s">
        <v>3</v>
      </c>
      <c r="G670" s="9"/>
      <c r="H670" s="9"/>
      <c r="I670" s="9"/>
      <c r="J670" s="9"/>
      <c r="K670" s="9"/>
      <c r="L670" s="9"/>
      <c r="M670" s="9"/>
      <c r="N670" s="9"/>
      <c r="O670" s="9"/>
      <c r="P670" s="97"/>
      <c r="Q670" s="97"/>
      <c r="R670" s="9"/>
      <c r="S670" s="97"/>
      <c r="T670" s="97"/>
      <c r="U670" s="9"/>
      <c r="V670" s="97"/>
      <c r="W670" s="97"/>
      <c r="X670" s="9"/>
      <c r="Y670" s="97"/>
      <c r="Z670" s="97"/>
      <c r="AA670" s="9"/>
      <c r="AB670" s="97"/>
      <c r="AC670" s="97"/>
      <c r="AD670" s="9"/>
      <c r="AE670" s="97"/>
      <c r="AF670" s="97"/>
      <c r="AG670" s="9"/>
      <c r="AH670" s="97"/>
      <c r="AI670" s="97"/>
      <c r="AJ670" s="24"/>
    </row>
    <row r="671" spans="2:36" ht="12.75" customHeight="1" x14ac:dyDescent="0.2">
      <c r="B671" s="26"/>
      <c r="C671" s="18"/>
      <c r="D671" s="10"/>
      <c r="E671" s="10"/>
      <c r="F671" s="15" t="s">
        <v>3</v>
      </c>
      <c r="G671" s="9"/>
      <c r="H671" s="9"/>
      <c r="I671" s="9"/>
      <c r="J671" s="9"/>
      <c r="K671" s="9"/>
      <c r="L671" s="9"/>
      <c r="M671" s="9"/>
      <c r="N671" s="9"/>
      <c r="O671" s="9"/>
      <c r="P671" s="97"/>
      <c r="Q671" s="97"/>
      <c r="R671" s="9"/>
      <c r="S671" s="97"/>
      <c r="T671" s="97"/>
      <c r="U671" s="9"/>
      <c r="V671" s="97"/>
      <c r="W671" s="97"/>
      <c r="X671" s="9"/>
      <c r="Y671" s="97"/>
      <c r="Z671" s="97"/>
      <c r="AA671" s="9"/>
      <c r="AB671" s="97"/>
      <c r="AC671" s="97"/>
      <c r="AD671" s="9"/>
      <c r="AE671" s="97"/>
      <c r="AF671" s="97"/>
      <c r="AG671" s="9"/>
      <c r="AH671" s="97"/>
      <c r="AI671" s="97"/>
      <c r="AJ671" s="24"/>
    </row>
    <row r="672" spans="2:36" ht="12.75" customHeight="1" x14ac:dyDescent="0.2">
      <c r="B672" s="26"/>
      <c r="C672" s="18"/>
      <c r="D672" s="10"/>
      <c r="E672" s="10"/>
      <c r="F672" s="15" t="s">
        <v>3</v>
      </c>
      <c r="G672" s="9"/>
      <c r="H672" s="9"/>
      <c r="I672" s="9"/>
      <c r="J672" s="9"/>
      <c r="K672" s="9"/>
      <c r="L672" s="9"/>
      <c r="M672" s="9"/>
      <c r="N672" s="9"/>
      <c r="O672" s="9"/>
      <c r="P672" s="97"/>
      <c r="Q672" s="97"/>
      <c r="R672" s="9"/>
      <c r="S672" s="97"/>
      <c r="T672" s="97"/>
      <c r="U672" s="9"/>
      <c r="V672" s="97"/>
      <c r="W672" s="97"/>
      <c r="X672" s="9"/>
      <c r="Y672" s="97"/>
      <c r="Z672" s="97"/>
      <c r="AA672" s="9"/>
      <c r="AB672" s="97"/>
      <c r="AC672" s="97"/>
      <c r="AD672" s="9"/>
      <c r="AE672" s="97"/>
      <c r="AF672" s="97"/>
      <c r="AG672" s="9"/>
      <c r="AH672" s="97"/>
      <c r="AI672" s="97"/>
      <c r="AJ672" s="24"/>
    </row>
    <row r="673" spans="2:36" ht="12.75" customHeight="1" x14ac:dyDescent="0.2">
      <c r="B673" s="26"/>
      <c r="C673" s="18"/>
      <c r="D673" s="10"/>
      <c r="E673" s="10"/>
      <c r="F673" s="15" t="s">
        <v>3</v>
      </c>
      <c r="G673" s="9"/>
      <c r="H673" s="9"/>
      <c r="I673" s="9"/>
      <c r="J673" s="9"/>
      <c r="K673" s="9"/>
      <c r="L673" s="9"/>
      <c r="M673" s="9"/>
      <c r="N673" s="9"/>
      <c r="O673" s="9"/>
      <c r="P673" s="97"/>
      <c r="Q673" s="97"/>
      <c r="R673" s="9"/>
      <c r="S673" s="97"/>
      <c r="T673" s="97"/>
      <c r="U673" s="9"/>
      <c r="V673" s="97"/>
      <c r="W673" s="97"/>
      <c r="X673" s="9"/>
      <c r="Y673" s="97"/>
      <c r="Z673" s="97"/>
      <c r="AA673" s="9"/>
      <c r="AB673" s="97"/>
      <c r="AC673" s="97"/>
      <c r="AD673" s="9"/>
      <c r="AE673" s="97"/>
      <c r="AF673" s="97"/>
      <c r="AG673" s="9"/>
      <c r="AH673" s="97"/>
      <c r="AI673" s="97"/>
      <c r="AJ673" s="24"/>
    </row>
    <row r="674" spans="2:36" ht="12.75" customHeight="1" x14ac:dyDescent="0.2">
      <c r="B674" s="26"/>
      <c r="C674" s="18"/>
      <c r="D674" s="10"/>
      <c r="E674" s="10"/>
      <c r="F674" s="15" t="s">
        <v>3</v>
      </c>
      <c r="G674" s="9"/>
      <c r="H674" s="9"/>
      <c r="I674" s="9"/>
      <c r="J674" s="9"/>
      <c r="K674" s="9"/>
      <c r="L674" s="9"/>
      <c r="M674" s="9"/>
      <c r="N674" s="9"/>
      <c r="O674" s="9"/>
      <c r="P674" s="97"/>
      <c r="Q674" s="97"/>
      <c r="R674" s="9"/>
      <c r="S674" s="97"/>
      <c r="T674" s="97"/>
      <c r="U674" s="9"/>
      <c r="V674" s="97"/>
      <c r="W674" s="97"/>
      <c r="X674" s="9"/>
      <c r="Y674" s="97"/>
      <c r="Z674" s="97"/>
      <c r="AA674" s="9"/>
      <c r="AB674" s="97"/>
      <c r="AC674" s="97"/>
      <c r="AD674" s="9"/>
      <c r="AE674" s="97"/>
      <c r="AF674" s="97"/>
      <c r="AG674" s="9"/>
      <c r="AH674" s="97"/>
      <c r="AI674" s="97"/>
      <c r="AJ674" s="24"/>
    </row>
    <row r="675" spans="2:36" ht="12.75" customHeight="1" x14ac:dyDescent="0.2">
      <c r="B675" s="26"/>
      <c r="C675" s="18"/>
      <c r="D675" s="10"/>
      <c r="E675" s="10"/>
      <c r="F675" s="15" t="s">
        <v>3</v>
      </c>
      <c r="G675" s="9"/>
      <c r="H675" s="9"/>
      <c r="I675" s="9"/>
      <c r="J675" s="9"/>
      <c r="K675" s="9"/>
      <c r="L675" s="9"/>
      <c r="M675" s="9"/>
      <c r="N675" s="9"/>
      <c r="O675" s="9"/>
      <c r="P675" s="97"/>
      <c r="Q675" s="97"/>
      <c r="R675" s="9"/>
      <c r="S675" s="97"/>
      <c r="T675" s="97"/>
      <c r="U675" s="9"/>
      <c r="V675" s="97"/>
      <c r="W675" s="97"/>
      <c r="X675" s="9"/>
      <c r="Y675" s="97"/>
      <c r="Z675" s="97"/>
      <c r="AA675" s="9"/>
      <c r="AB675" s="97"/>
      <c r="AC675" s="97"/>
      <c r="AD675" s="9"/>
      <c r="AE675" s="97"/>
      <c r="AF675" s="97"/>
      <c r="AG675" s="9"/>
      <c r="AH675" s="97"/>
      <c r="AI675" s="97"/>
      <c r="AJ675" s="24"/>
    </row>
    <row r="676" spans="2:36" ht="12.75" customHeight="1" x14ac:dyDescent="0.2">
      <c r="B676" s="26"/>
      <c r="C676" s="18"/>
      <c r="D676" s="10"/>
      <c r="E676" s="10"/>
      <c r="F676" s="15" t="s">
        <v>3</v>
      </c>
      <c r="G676" s="9"/>
      <c r="H676" s="9"/>
      <c r="I676" s="9"/>
      <c r="J676" s="9"/>
      <c r="K676" s="9"/>
      <c r="L676" s="9"/>
      <c r="M676" s="9"/>
      <c r="N676" s="9"/>
      <c r="O676" s="9"/>
      <c r="P676" s="97"/>
      <c r="Q676" s="97"/>
      <c r="R676" s="9"/>
      <c r="S676" s="97"/>
      <c r="T676" s="97"/>
      <c r="U676" s="9"/>
      <c r="V676" s="97"/>
      <c r="W676" s="97"/>
      <c r="X676" s="9"/>
      <c r="Y676" s="97"/>
      <c r="Z676" s="97"/>
      <c r="AA676" s="9"/>
      <c r="AB676" s="97"/>
      <c r="AC676" s="97"/>
      <c r="AD676" s="9"/>
      <c r="AE676" s="97"/>
      <c r="AF676" s="97"/>
      <c r="AG676" s="9"/>
      <c r="AH676" s="97"/>
      <c r="AI676" s="97"/>
      <c r="AJ676" s="24"/>
    </row>
    <row r="677" spans="2:36" ht="12.75" customHeight="1" x14ac:dyDescent="0.2">
      <c r="B677" s="26"/>
      <c r="C677" s="18"/>
      <c r="D677" s="10"/>
      <c r="E677" s="10"/>
      <c r="F677" s="15" t="s">
        <v>3</v>
      </c>
      <c r="G677" s="9"/>
      <c r="H677" s="9"/>
      <c r="I677" s="9"/>
      <c r="J677" s="9"/>
      <c r="K677" s="9"/>
      <c r="L677" s="9"/>
      <c r="M677" s="9"/>
      <c r="N677" s="9"/>
      <c r="O677" s="9"/>
      <c r="P677" s="97"/>
      <c r="Q677" s="97"/>
      <c r="R677" s="9"/>
      <c r="S677" s="97"/>
      <c r="T677" s="97"/>
      <c r="U677" s="9"/>
      <c r="V677" s="97"/>
      <c r="W677" s="97"/>
      <c r="X677" s="9"/>
      <c r="Y677" s="97"/>
      <c r="Z677" s="97"/>
      <c r="AA677" s="9"/>
      <c r="AB677" s="97"/>
      <c r="AC677" s="97"/>
      <c r="AD677" s="9"/>
      <c r="AE677" s="97"/>
      <c r="AF677" s="97"/>
      <c r="AG677" s="9"/>
      <c r="AH677" s="97"/>
      <c r="AI677" s="97"/>
      <c r="AJ677" s="24"/>
    </row>
    <row r="678" spans="2:36" ht="12.75" customHeight="1" x14ac:dyDescent="0.2">
      <c r="B678" s="26"/>
      <c r="C678" s="18"/>
      <c r="D678" s="10"/>
      <c r="E678" s="10"/>
      <c r="F678" s="15" t="s">
        <v>3</v>
      </c>
      <c r="G678" s="9"/>
      <c r="H678" s="9"/>
      <c r="I678" s="9"/>
      <c r="J678" s="9"/>
      <c r="K678" s="9"/>
      <c r="L678" s="9"/>
      <c r="M678" s="9"/>
      <c r="N678" s="9"/>
      <c r="O678" s="9"/>
      <c r="P678" s="97"/>
      <c r="Q678" s="97"/>
      <c r="R678" s="9"/>
      <c r="S678" s="97"/>
      <c r="T678" s="97"/>
      <c r="U678" s="9"/>
      <c r="V678" s="97"/>
      <c r="W678" s="97"/>
      <c r="X678" s="9"/>
      <c r="Y678" s="97"/>
      <c r="Z678" s="97"/>
      <c r="AA678" s="9"/>
      <c r="AB678" s="97"/>
      <c r="AC678" s="97"/>
      <c r="AD678" s="9"/>
      <c r="AE678" s="97"/>
      <c r="AF678" s="97"/>
      <c r="AG678" s="9"/>
      <c r="AH678" s="97"/>
      <c r="AI678" s="97"/>
      <c r="AJ678" s="24"/>
    </row>
    <row r="679" spans="2:36" ht="12.75" customHeight="1" x14ac:dyDescent="0.2">
      <c r="B679" s="26"/>
      <c r="C679" s="18"/>
      <c r="D679" s="10"/>
      <c r="E679" s="10"/>
      <c r="F679" s="15" t="s">
        <v>3</v>
      </c>
      <c r="G679" s="9"/>
      <c r="H679" s="9"/>
      <c r="I679" s="9"/>
      <c r="J679" s="9"/>
      <c r="K679" s="9"/>
      <c r="L679" s="9"/>
      <c r="M679" s="9"/>
      <c r="N679" s="9"/>
      <c r="O679" s="9"/>
      <c r="P679" s="97"/>
      <c r="Q679" s="97"/>
      <c r="R679" s="9"/>
      <c r="S679" s="97"/>
      <c r="T679" s="97"/>
      <c r="U679" s="9"/>
      <c r="V679" s="97"/>
      <c r="W679" s="97"/>
      <c r="X679" s="9"/>
      <c r="Y679" s="97"/>
      <c r="Z679" s="97"/>
      <c r="AA679" s="9"/>
      <c r="AB679" s="97"/>
      <c r="AC679" s="97"/>
      <c r="AD679" s="9"/>
      <c r="AE679" s="97"/>
      <c r="AF679" s="97"/>
      <c r="AG679" s="9"/>
      <c r="AH679" s="97"/>
      <c r="AI679" s="97"/>
      <c r="AJ679" s="24"/>
    </row>
    <row r="680" spans="2:36" ht="12.75" customHeight="1" x14ac:dyDescent="0.2">
      <c r="B680" s="26"/>
      <c r="C680" s="18"/>
      <c r="D680" s="10"/>
      <c r="E680" s="10"/>
      <c r="F680" s="15" t="s">
        <v>3</v>
      </c>
      <c r="G680" s="9"/>
      <c r="H680" s="9"/>
      <c r="I680" s="9"/>
      <c r="J680" s="9"/>
      <c r="K680" s="9"/>
      <c r="L680" s="9"/>
      <c r="M680" s="9"/>
      <c r="N680" s="9"/>
      <c r="O680" s="9"/>
      <c r="P680" s="97"/>
      <c r="Q680" s="97"/>
      <c r="R680" s="9"/>
      <c r="S680" s="97"/>
      <c r="T680" s="97"/>
      <c r="U680" s="9"/>
      <c r="V680" s="97"/>
      <c r="W680" s="97"/>
      <c r="X680" s="9"/>
      <c r="Y680" s="97"/>
      <c r="Z680" s="97"/>
      <c r="AA680" s="9"/>
      <c r="AB680" s="97"/>
      <c r="AC680" s="97"/>
      <c r="AD680" s="9"/>
      <c r="AE680" s="97"/>
      <c r="AF680" s="97"/>
      <c r="AG680" s="9"/>
      <c r="AH680" s="97"/>
      <c r="AI680" s="97"/>
      <c r="AJ680" s="24"/>
    </row>
    <row r="681" spans="2:36" ht="12.75" customHeight="1" x14ac:dyDescent="0.2">
      <c r="B681" s="26"/>
      <c r="C681" s="18"/>
      <c r="D681" s="10"/>
      <c r="E681" s="10"/>
      <c r="F681" s="15" t="s">
        <v>3</v>
      </c>
      <c r="G681" s="9"/>
      <c r="H681" s="9"/>
      <c r="I681" s="9"/>
      <c r="J681" s="9"/>
      <c r="K681" s="9"/>
      <c r="L681" s="9"/>
      <c r="M681" s="9"/>
      <c r="N681" s="9"/>
      <c r="O681" s="9"/>
      <c r="P681" s="97"/>
      <c r="Q681" s="97"/>
      <c r="R681" s="9"/>
      <c r="S681" s="97"/>
      <c r="T681" s="97"/>
      <c r="U681" s="9"/>
      <c r="V681" s="97"/>
      <c r="W681" s="97"/>
      <c r="X681" s="9"/>
      <c r="Y681" s="97"/>
      <c r="Z681" s="97"/>
      <c r="AA681" s="9"/>
      <c r="AB681" s="97"/>
      <c r="AC681" s="97"/>
      <c r="AD681" s="9"/>
      <c r="AE681" s="97"/>
      <c r="AF681" s="97"/>
      <c r="AG681" s="9"/>
      <c r="AH681" s="97"/>
      <c r="AI681" s="97"/>
      <c r="AJ681" s="24"/>
    </row>
    <row r="682" spans="2:36" ht="12.75" customHeight="1" x14ac:dyDescent="0.2">
      <c r="B682" s="26"/>
      <c r="C682" s="18"/>
      <c r="D682" s="10"/>
      <c r="E682" s="10"/>
      <c r="F682" s="15" t="s">
        <v>3</v>
      </c>
      <c r="G682" s="9"/>
      <c r="H682" s="9"/>
      <c r="I682" s="9"/>
      <c r="J682" s="9"/>
      <c r="K682" s="9"/>
      <c r="L682" s="9"/>
      <c r="M682" s="9"/>
      <c r="N682" s="9"/>
      <c r="O682" s="9"/>
      <c r="P682" s="97"/>
      <c r="Q682" s="97"/>
      <c r="R682" s="9"/>
      <c r="S682" s="97"/>
      <c r="T682" s="97"/>
      <c r="U682" s="9"/>
      <c r="V682" s="97"/>
      <c r="W682" s="97"/>
      <c r="X682" s="9"/>
      <c r="Y682" s="97"/>
      <c r="Z682" s="97"/>
      <c r="AA682" s="9"/>
      <c r="AB682" s="97"/>
      <c r="AC682" s="97"/>
      <c r="AD682" s="9"/>
      <c r="AE682" s="97"/>
      <c r="AF682" s="97"/>
      <c r="AG682" s="9"/>
      <c r="AH682" s="97"/>
      <c r="AI682" s="97"/>
      <c r="AJ682" s="24"/>
    </row>
    <row r="683" spans="2:36" ht="12.75" customHeight="1" x14ac:dyDescent="0.2">
      <c r="B683" s="26"/>
      <c r="C683" s="18"/>
      <c r="D683" s="10"/>
      <c r="E683" s="10"/>
      <c r="F683" s="15" t="s">
        <v>3</v>
      </c>
      <c r="G683" s="9"/>
      <c r="H683" s="9"/>
      <c r="I683" s="9"/>
      <c r="J683" s="9"/>
      <c r="K683" s="9"/>
      <c r="L683" s="9"/>
      <c r="M683" s="9"/>
      <c r="N683" s="9"/>
      <c r="O683" s="9"/>
      <c r="P683" s="97"/>
      <c r="Q683" s="97"/>
      <c r="R683" s="9"/>
      <c r="S683" s="97"/>
      <c r="T683" s="97"/>
      <c r="U683" s="9"/>
      <c r="V683" s="97"/>
      <c r="W683" s="97"/>
      <c r="X683" s="9"/>
      <c r="Y683" s="97"/>
      <c r="Z683" s="97"/>
      <c r="AA683" s="9"/>
      <c r="AB683" s="97"/>
      <c r="AC683" s="97"/>
      <c r="AD683" s="9"/>
      <c r="AE683" s="97"/>
      <c r="AF683" s="97"/>
      <c r="AG683" s="9"/>
      <c r="AH683" s="97"/>
      <c r="AI683" s="97"/>
      <c r="AJ683" s="24"/>
    </row>
    <row r="684" spans="2:36" ht="12.75" customHeight="1" x14ac:dyDescent="0.2">
      <c r="B684" s="26"/>
      <c r="C684" s="18"/>
      <c r="D684" s="10"/>
      <c r="E684" s="10"/>
      <c r="F684" s="15" t="s">
        <v>3</v>
      </c>
      <c r="G684" s="9"/>
      <c r="H684" s="9"/>
      <c r="I684" s="9"/>
      <c r="J684" s="9"/>
      <c r="K684" s="9"/>
      <c r="L684" s="9"/>
      <c r="M684" s="9"/>
      <c r="N684" s="9"/>
      <c r="O684" s="9"/>
      <c r="P684" s="97"/>
      <c r="Q684" s="97"/>
      <c r="R684" s="9"/>
      <c r="S684" s="97"/>
      <c r="T684" s="97"/>
      <c r="U684" s="9"/>
      <c r="V684" s="97"/>
      <c r="W684" s="97"/>
      <c r="X684" s="9"/>
      <c r="Y684" s="97"/>
      <c r="Z684" s="97"/>
      <c r="AA684" s="9"/>
      <c r="AB684" s="97"/>
      <c r="AC684" s="97"/>
      <c r="AD684" s="9"/>
      <c r="AE684" s="97"/>
      <c r="AF684" s="97"/>
      <c r="AG684" s="9"/>
      <c r="AH684" s="97"/>
      <c r="AI684" s="97"/>
      <c r="AJ684" s="24"/>
    </row>
    <row r="685" spans="2:36" ht="12.75" customHeight="1" x14ac:dyDescent="0.2">
      <c r="B685" s="26"/>
      <c r="C685" s="18"/>
      <c r="D685" s="10"/>
      <c r="E685" s="10"/>
      <c r="F685" s="15" t="s">
        <v>3</v>
      </c>
      <c r="G685" s="9"/>
      <c r="H685" s="9"/>
      <c r="I685" s="9"/>
      <c r="J685" s="9"/>
      <c r="K685" s="9"/>
      <c r="L685" s="9"/>
      <c r="M685" s="9"/>
      <c r="N685" s="9"/>
      <c r="O685" s="9"/>
      <c r="P685" s="97"/>
      <c r="Q685" s="97"/>
      <c r="R685" s="9"/>
      <c r="S685" s="97"/>
      <c r="T685" s="97"/>
      <c r="U685" s="9"/>
      <c r="V685" s="97"/>
      <c r="W685" s="97"/>
      <c r="X685" s="9"/>
      <c r="Y685" s="97"/>
      <c r="Z685" s="97"/>
      <c r="AA685" s="9"/>
      <c r="AB685" s="97"/>
      <c r="AC685" s="97"/>
      <c r="AD685" s="9"/>
      <c r="AE685" s="97"/>
      <c r="AF685" s="97"/>
      <c r="AG685" s="9"/>
      <c r="AH685" s="97"/>
      <c r="AI685" s="97"/>
      <c r="AJ685" s="24"/>
    </row>
    <row r="686" spans="2:36" ht="12.75" customHeight="1" x14ac:dyDescent="0.2">
      <c r="B686" s="26"/>
      <c r="C686" s="18"/>
      <c r="D686" s="10"/>
      <c r="E686" s="10"/>
      <c r="F686" s="15" t="s">
        <v>3</v>
      </c>
      <c r="G686" s="9"/>
      <c r="H686" s="9"/>
      <c r="I686" s="9"/>
      <c r="J686" s="9"/>
      <c r="K686" s="9"/>
      <c r="L686" s="9"/>
      <c r="M686" s="9"/>
      <c r="N686" s="9"/>
      <c r="O686" s="9"/>
      <c r="P686" s="97"/>
      <c r="Q686" s="97"/>
      <c r="R686" s="9"/>
      <c r="S686" s="97"/>
      <c r="T686" s="97"/>
      <c r="U686" s="9"/>
      <c r="V686" s="97"/>
      <c r="W686" s="97"/>
      <c r="X686" s="9"/>
      <c r="Y686" s="97"/>
      <c r="Z686" s="97"/>
      <c r="AA686" s="9"/>
      <c r="AB686" s="97"/>
      <c r="AC686" s="97"/>
      <c r="AD686" s="9"/>
      <c r="AE686" s="97"/>
      <c r="AF686" s="97"/>
      <c r="AG686" s="9"/>
      <c r="AH686" s="97"/>
      <c r="AI686" s="97"/>
      <c r="AJ686" s="24"/>
    </row>
    <row r="687" spans="2:36" ht="12.75" customHeight="1" x14ac:dyDescent="0.2">
      <c r="B687" s="26"/>
      <c r="C687" s="18"/>
      <c r="D687" s="10"/>
      <c r="E687" s="10"/>
      <c r="F687" s="15" t="s">
        <v>3</v>
      </c>
      <c r="G687" s="9"/>
      <c r="H687" s="9"/>
      <c r="I687" s="9"/>
      <c r="J687" s="9"/>
      <c r="K687" s="9"/>
      <c r="L687" s="9"/>
      <c r="M687" s="9"/>
      <c r="N687" s="9"/>
      <c r="O687" s="9"/>
      <c r="P687" s="97"/>
      <c r="Q687" s="97"/>
      <c r="R687" s="9"/>
      <c r="S687" s="97"/>
      <c r="T687" s="97"/>
      <c r="U687" s="9"/>
      <c r="V687" s="97"/>
      <c r="W687" s="97"/>
      <c r="X687" s="9"/>
      <c r="Y687" s="97"/>
      <c r="Z687" s="97"/>
      <c r="AA687" s="9"/>
      <c r="AB687" s="97"/>
      <c r="AC687" s="97"/>
      <c r="AD687" s="9"/>
      <c r="AE687" s="97"/>
      <c r="AF687" s="97"/>
      <c r="AG687" s="9"/>
      <c r="AH687" s="97"/>
      <c r="AI687" s="97"/>
      <c r="AJ687" s="24"/>
    </row>
    <row r="688" spans="2:36" ht="12.75" customHeight="1" x14ac:dyDescent="0.2">
      <c r="B688" s="26"/>
      <c r="C688" s="18"/>
      <c r="D688" s="10"/>
      <c r="E688" s="10"/>
      <c r="F688" s="15" t="s">
        <v>3</v>
      </c>
      <c r="G688" s="9"/>
      <c r="H688" s="9"/>
      <c r="I688" s="9"/>
      <c r="J688" s="9"/>
      <c r="K688" s="9"/>
      <c r="L688" s="9"/>
      <c r="M688" s="9"/>
      <c r="N688" s="9"/>
      <c r="O688" s="9"/>
      <c r="P688" s="97"/>
      <c r="Q688" s="97"/>
      <c r="R688" s="9"/>
      <c r="S688" s="97"/>
      <c r="T688" s="97"/>
      <c r="U688" s="9"/>
      <c r="V688" s="97"/>
      <c r="W688" s="97"/>
      <c r="X688" s="9"/>
      <c r="Y688" s="97"/>
      <c r="Z688" s="97"/>
      <c r="AA688" s="9"/>
      <c r="AB688" s="97"/>
      <c r="AC688" s="97"/>
      <c r="AD688" s="9"/>
      <c r="AE688" s="97"/>
      <c r="AF688" s="97"/>
      <c r="AG688" s="9"/>
      <c r="AH688" s="97"/>
      <c r="AI688" s="97"/>
      <c r="AJ688" s="24"/>
    </row>
    <row r="689" spans="2:36" ht="12.75" customHeight="1" x14ac:dyDescent="0.2">
      <c r="B689" s="26"/>
      <c r="C689" s="18"/>
      <c r="D689" s="10"/>
      <c r="E689" s="10"/>
      <c r="F689" s="15" t="s">
        <v>3</v>
      </c>
      <c r="G689" s="9"/>
      <c r="H689" s="9"/>
      <c r="I689" s="9"/>
      <c r="J689" s="9"/>
      <c r="K689" s="9"/>
      <c r="L689" s="9"/>
      <c r="M689" s="9"/>
      <c r="N689" s="9"/>
      <c r="O689" s="9"/>
      <c r="P689" s="97"/>
      <c r="Q689" s="97"/>
      <c r="R689" s="9"/>
      <c r="S689" s="97"/>
      <c r="T689" s="97"/>
      <c r="U689" s="9"/>
      <c r="V689" s="97"/>
      <c r="W689" s="97"/>
      <c r="X689" s="9"/>
      <c r="Y689" s="97"/>
      <c r="Z689" s="97"/>
      <c r="AA689" s="9"/>
      <c r="AB689" s="97"/>
      <c r="AC689" s="97"/>
      <c r="AD689" s="9"/>
      <c r="AE689" s="97"/>
      <c r="AF689" s="97"/>
      <c r="AG689" s="9"/>
      <c r="AH689" s="97"/>
      <c r="AI689" s="97"/>
      <c r="AJ689" s="24"/>
    </row>
    <row r="690" spans="2:36" ht="12.75" customHeight="1" x14ac:dyDescent="0.2">
      <c r="B690" s="26"/>
      <c r="C690" s="18"/>
      <c r="D690" s="10"/>
      <c r="E690" s="10"/>
      <c r="F690" s="15" t="s">
        <v>3</v>
      </c>
      <c r="G690" s="9"/>
      <c r="H690" s="9"/>
      <c r="I690" s="9"/>
      <c r="J690" s="9"/>
      <c r="K690" s="9"/>
      <c r="L690" s="9"/>
      <c r="M690" s="9"/>
      <c r="N690" s="9"/>
      <c r="O690" s="9"/>
      <c r="P690" s="97"/>
      <c r="Q690" s="97"/>
      <c r="R690" s="9"/>
      <c r="S690" s="97"/>
      <c r="T690" s="97"/>
      <c r="U690" s="9"/>
      <c r="V690" s="97"/>
      <c r="W690" s="97"/>
      <c r="X690" s="9"/>
      <c r="Y690" s="97"/>
      <c r="Z690" s="97"/>
      <c r="AA690" s="9"/>
      <c r="AB690" s="97"/>
      <c r="AC690" s="97"/>
      <c r="AD690" s="9"/>
      <c r="AE690" s="97"/>
      <c r="AF690" s="97"/>
      <c r="AG690" s="9"/>
      <c r="AH690" s="97"/>
      <c r="AI690" s="97"/>
      <c r="AJ690" s="24"/>
    </row>
    <row r="691" spans="2:36" ht="12.75" customHeight="1" x14ac:dyDescent="0.2">
      <c r="B691" s="26"/>
      <c r="C691" s="18"/>
      <c r="D691" s="10"/>
      <c r="E691" s="10"/>
      <c r="F691" s="15" t="s">
        <v>3</v>
      </c>
      <c r="G691" s="9"/>
      <c r="H691" s="9"/>
      <c r="I691" s="9"/>
      <c r="J691" s="9"/>
      <c r="K691" s="9"/>
      <c r="L691" s="9"/>
      <c r="M691" s="9"/>
      <c r="N691" s="9"/>
      <c r="O691" s="9"/>
      <c r="P691" s="97"/>
      <c r="Q691" s="97"/>
      <c r="R691" s="9"/>
      <c r="S691" s="97"/>
      <c r="T691" s="97"/>
      <c r="U691" s="9"/>
      <c r="V691" s="97"/>
      <c r="W691" s="97"/>
      <c r="X691" s="9"/>
      <c r="Y691" s="97"/>
      <c r="Z691" s="97"/>
      <c r="AA691" s="9"/>
      <c r="AB691" s="97"/>
      <c r="AC691" s="97"/>
      <c r="AD691" s="9"/>
      <c r="AE691" s="97"/>
      <c r="AF691" s="97"/>
      <c r="AG691" s="9"/>
      <c r="AH691" s="97"/>
      <c r="AI691" s="97"/>
      <c r="AJ691" s="24"/>
    </row>
    <row r="692" spans="2:36" ht="12.75" customHeight="1" x14ac:dyDescent="0.2">
      <c r="B692" s="26"/>
      <c r="C692" s="18"/>
      <c r="D692" s="10"/>
      <c r="E692" s="10"/>
      <c r="F692" s="15" t="s">
        <v>3</v>
      </c>
      <c r="G692" s="9"/>
      <c r="H692" s="9"/>
      <c r="I692" s="9"/>
      <c r="J692" s="9"/>
      <c r="K692" s="9"/>
      <c r="L692" s="9"/>
      <c r="M692" s="9"/>
      <c r="N692" s="9"/>
      <c r="O692" s="9"/>
      <c r="P692" s="97"/>
      <c r="Q692" s="97"/>
      <c r="R692" s="9"/>
      <c r="S692" s="97"/>
      <c r="T692" s="97"/>
      <c r="U692" s="9"/>
      <c r="V692" s="97"/>
      <c r="W692" s="97"/>
      <c r="X692" s="9"/>
      <c r="Y692" s="97"/>
      <c r="Z692" s="97"/>
      <c r="AA692" s="9"/>
      <c r="AB692" s="97"/>
      <c r="AC692" s="97"/>
      <c r="AD692" s="9"/>
      <c r="AE692" s="97"/>
      <c r="AF692" s="97"/>
      <c r="AG692" s="9"/>
      <c r="AH692" s="97"/>
      <c r="AI692" s="97"/>
      <c r="AJ692" s="24"/>
    </row>
    <row r="693" spans="2:36" ht="12.75" customHeight="1" x14ac:dyDescent="0.2">
      <c r="B693" s="26"/>
      <c r="C693" s="18"/>
      <c r="D693" s="10"/>
      <c r="E693" s="10"/>
      <c r="F693" s="15" t="s">
        <v>3</v>
      </c>
      <c r="G693" s="9"/>
      <c r="H693" s="9"/>
      <c r="I693" s="9"/>
      <c r="J693" s="9"/>
      <c r="K693" s="9"/>
      <c r="L693" s="9"/>
      <c r="M693" s="9"/>
      <c r="N693" s="9"/>
      <c r="O693" s="9"/>
      <c r="P693" s="97"/>
      <c r="Q693" s="97"/>
      <c r="R693" s="9"/>
      <c r="S693" s="97"/>
      <c r="T693" s="97"/>
      <c r="U693" s="9"/>
      <c r="V693" s="97"/>
      <c r="W693" s="97"/>
      <c r="X693" s="9"/>
      <c r="Y693" s="97"/>
      <c r="Z693" s="97"/>
      <c r="AA693" s="9"/>
      <c r="AB693" s="97"/>
      <c r="AC693" s="97"/>
      <c r="AD693" s="9"/>
      <c r="AE693" s="97"/>
      <c r="AF693" s="97"/>
      <c r="AG693" s="9"/>
      <c r="AH693" s="97"/>
      <c r="AI693" s="97"/>
      <c r="AJ693" s="24"/>
    </row>
    <row r="694" spans="2:36" ht="12.75" customHeight="1" x14ac:dyDescent="0.2">
      <c r="B694" s="26"/>
      <c r="C694" s="18"/>
      <c r="D694" s="10"/>
      <c r="E694" s="10"/>
      <c r="F694" s="15" t="s">
        <v>3</v>
      </c>
      <c r="G694" s="9"/>
      <c r="H694" s="9"/>
      <c r="I694" s="9"/>
      <c r="J694" s="9"/>
      <c r="K694" s="9"/>
      <c r="L694" s="9"/>
      <c r="M694" s="9"/>
      <c r="N694" s="9"/>
      <c r="O694" s="9"/>
      <c r="P694" s="97"/>
      <c r="Q694" s="97"/>
      <c r="R694" s="9"/>
      <c r="S694" s="97"/>
      <c r="T694" s="97"/>
      <c r="U694" s="9"/>
      <c r="V694" s="97"/>
      <c r="W694" s="97"/>
      <c r="X694" s="9"/>
      <c r="Y694" s="97"/>
      <c r="Z694" s="97"/>
      <c r="AA694" s="9"/>
      <c r="AB694" s="97"/>
      <c r="AC694" s="97"/>
      <c r="AD694" s="9"/>
      <c r="AE694" s="97"/>
      <c r="AF694" s="97"/>
      <c r="AG694" s="9"/>
      <c r="AH694" s="97"/>
      <c r="AI694" s="97"/>
      <c r="AJ694" s="24"/>
    </row>
    <row r="695" spans="2:36" ht="12.75" customHeight="1" x14ac:dyDescent="0.2">
      <c r="B695" s="26"/>
      <c r="C695" s="18"/>
      <c r="D695" s="10"/>
      <c r="E695" s="10"/>
      <c r="F695" s="15" t="s">
        <v>3</v>
      </c>
      <c r="G695" s="9"/>
      <c r="H695" s="9"/>
      <c r="I695" s="9"/>
      <c r="J695" s="9"/>
      <c r="K695" s="9"/>
      <c r="L695" s="9"/>
      <c r="M695" s="9"/>
      <c r="N695" s="9"/>
      <c r="O695" s="9"/>
      <c r="P695" s="97"/>
      <c r="Q695" s="97"/>
      <c r="R695" s="9"/>
      <c r="S695" s="97"/>
      <c r="T695" s="97"/>
      <c r="U695" s="9"/>
      <c r="V695" s="97"/>
      <c r="W695" s="97"/>
      <c r="X695" s="9"/>
      <c r="Y695" s="97"/>
      <c r="Z695" s="97"/>
      <c r="AA695" s="9"/>
      <c r="AB695" s="97"/>
      <c r="AC695" s="97"/>
      <c r="AD695" s="9"/>
      <c r="AE695" s="97"/>
      <c r="AF695" s="97"/>
      <c r="AG695" s="9"/>
      <c r="AH695" s="97"/>
      <c r="AI695" s="97"/>
      <c r="AJ695" s="24"/>
    </row>
    <row r="696" spans="2:36" ht="12.75" customHeight="1" x14ac:dyDescent="0.2">
      <c r="B696" s="26"/>
      <c r="C696" s="18"/>
      <c r="D696" s="10"/>
      <c r="E696" s="10"/>
      <c r="F696" s="15" t="s">
        <v>3</v>
      </c>
      <c r="G696" s="9"/>
      <c r="H696" s="9"/>
      <c r="I696" s="9"/>
      <c r="J696" s="9"/>
      <c r="K696" s="9"/>
      <c r="L696" s="9"/>
      <c r="M696" s="9"/>
      <c r="N696" s="9"/>
      <c r="O696" s="9"/>
      <c r="P696" s="97"/>
      <c r="Q696" s="97"/>
      <c r="R696" s="9"/>
      <c r="S696" s="97"/>
      <c r="T696" s="97"/>
      <c r="U696" s="9"/>
      <c r="V696" s="97"/>
      <c r="W696" s="97"/>
      <c r="X696" s="9"/>
      <c r="Y696" s="97"/>
      <c r="Z696" s="97"/>
      <c r="AA696" s="9"/>
      <c r="AB696" s="97"/>
      <c r="AC696" s="97"/>
      <c r="AD696" s="9"/>
      <c r="AE696" s="97"/>
      <c r="AF696" s="97"/>
      <c r="AG696" s="9"/>
      <c r="AH696" s="97"/>
      <c r="AI696" s="97"/>
      <c r="AJ696" s="24"/>
    </row>
    <row r="697" spans="2:36" ht="12.75" customHeight="1" x14ac:dyDescent="0.2">
      <c r="B697" s="26"/>
      <c r="C697" s="18"/>
      <c r="D697" s="10"/>
      <c r="E697" s="10"/>
      <c r="F697" s="15" t="s">
        <v>3</v>
      </c>
      <c r="G697" s="9"/>
      <c r="H697" s="9"/>
      <c r="I697" s="9"/>
      <c r="J697" s="9"/>
      <c r="K697" s="9"/>
      <c r="L697" s="9"/>
      <c r="M697" s="9"/>
      <c r="N697" s="9"/>
      <c r="O697" s="9"/>
      <c r="P697" s="97"/>
      <c r="Q697" s="97"/>
      <c r="R697" s="9"/>
      <c r="S697" s="97"/>
      <c r="T697" s="97"/>
      <c r="U697" s="9"/>
      <c r="V697" s="97"/>
      <c r="W697" s="97"/>
      <c r="X697" s="9"/>
      <c r="Y697" s="97"/>
      <c r="Z697" s="97"/>
      <c r="AA697" s="9"/>
      <c r="AB697" s="97"/>
      <c r="AC697" s="97"/>
      <c r="AD697" s="9"/>
      <c r="AE697" s="97"/>
      <c r="AF697" s="97"/>
      <c r="AG697" s="9"/>
      <c r="AH697" s="97"/>
      <c r="AI697" s="97"/>
      <c r="AJ697" s="24"/>
    </row>
    <row r="698" spans="2:36" ht="12.75" customHeight="1" x14ac:dyDescent="0.2">
      <c r="B698" s="26"/>
      <c r="C698" s="18"/>
      <c r="D698" s="10"/>
      <c r="E698" s="10"/>
      <c r="F698" s="15" t="s">
        <v>3</v>
      </c>
      <c r="G698" s="9"/>
      <c r="H698" s="9"/>
      <c r="I698" s="9"/>
      <c r="J698" s="9"/>
      <c r="K698" s="9"/>
      <c r="L698" s="9"/>
      <c r="M698" s="9"/>
      <c r="N698" s="9"/>
      <c r="O698" s="9"/>
      <c r="P698" s="97"/>
      <c r="Q698" s="97"/>
      <c r="R698" s="9"/>
      <c r="S698" s="97"/>
      <c r="T698" s="97"/>
      <c r="U698" s="9"/>
      <c r="V698" s="97"/>
      <c r="W698" s="97"/>
      <c r="X698" s="9"/>
      <c r="Y698" s="97"/>
      <c r="Z698" s="97"/>
      <c r="AA698" s="9"/>
      <c r="AB698" s="97"/>
      <c r="AC698" s="97"/>
      <c r="AD698" s="9"/>
      <c r="AE698" s="97"/>
      <c r="AF698" s="97"/>
      <c r="AG698" s="9"/>
      <c r="AH698" s="97"/>
      <c r="AI698" s="97"/>
      <c r="AJ698" s="24"/>
    </row>
    <row r="699" spans="2:36" ht="12.75" customHeight="1" x14ac:dyDescent="0.2">
      <c r="B699" s="26"/>
      <c r="C699" s="18"/>
      <c r="D699" s="10"/>
      <c r="E699" s="10"/>
      <c r="F699" s="15" t="s">
        <v>3</v>
      </c>
      <c r="G699" s="9"/>
      <c r="H699" s="9"/>
      <c r="I699" s="9"/>
      <c r="J699" s="9"/>
      <c r="K699" s="9"/>
      <c r="L699" s="9"/>
      <c r="M699" s="9"/>
      <c r="N699" s="9"/>
      <c r="O699" s="9"/>
      <c r="P699" s="97"/>
      <c r="Q699" s="97"/>
      <c r="R699" s="9"/>
      <c r="S699" s="97"/>
      <c r="T699" s="97"/>
      <c r="U699" s="9"/>
      <c r="V699" s="97"/>
      <c r="W699" s="97"/>
      <c r="X699" s="9"/>
      <c r="Y699" s="97"/>
      <c r="Z699" s="97"/>
      <c r="AA699" s="9"/>
      <c r="AB699" s="97"/>
      <c r="AC699" s="97"/>
      <c r="AD699" s="9"/>
      <c r="AE699" s="97"/>
      <c r="AF699" s="97"/>
      <c r="AG699" s="9"/>
      <c r="AH699" s="97"/>
      <c r="AI699" s="97"/>
      <c r="AJ699" s="24"/>
    </row>
    <row r="700" spans="2:36" ht="12.75" customHeight="1" x14ac:dyDescent="0.2">
      <c r="B700" s="26"/>
      <c r="C700" s="18"/>
      <c r="D700" s="10"/>
      <c r="E700" s="10"/>
      <c r="F700" s="15" t="s">
        <v>3</v>
      </c>
      <c r="G700" s="9"/>
      <c r="H700" s="9"/>
      <c r="I700" s="9"/>
      <c r="J700" s="9"/>
      <c r="K700" s="9"/>
      <c r="L700" s="9"/>
      <c r="M700" s="9"/>
      <c r="N700" s="9"/>
      <c r="O700" s="9"/>
      <c r="P700" s="97"/>
      <c r="Q700" s="97"/>
      <c r="R700" s="9"/>
      <c r="S700" s="97"/>
      <c r="T700" s="97"/>
      <c r="U700" s="9"/>
      <c r="V700" s="97"/>
      <c r="W700" s="97"/>
      <c r="X700" s="9"/>
      <c r="Y700" s="97"/>
      <c r="Z700" s="97"/>
      <c r="AA700" s="9"/>
      <c r="AB700" s="97"/>
      <c r="AC700" s="97"/>
      <c r="AD700" s="9"/>
      <c r="AE700" s="97"/>
      <c r="AF700" s="97"/>
      <c r="AG700" s="9"/>
      <c r="AH700" s="97"/>
      <c r="AI700" s="97"/>
      <c r="AJ700" s="24"/>
    </row>
    <row r="701" spans="2:36" ht="12.75" customHeight="1" x14ac:dyDescent="0.2">
      <c r="B701" s="26"/>
      <c r="C701" s="18"/>
      <c r="D701" s="10"/>
      <c r="E701" s="10"/>
      <c r="F701" s="15" t="s">
        <v>3</v>
      </c>
      <c r="G701" s="9"/>
      <c r="H701" s="9"/>
      <c r="I701" s="9"/>
      <c r="J701" s="9"/>
      <c r="K701" s="9"/>
      <c r="L701" s="9"/>
      <c r="M701" s="9"/>
      <c r="N701" s="9"/>
      <c r="O701" s="9"/>
      <c r="P701" s="97"/>
      <c r="Q701" s="97"/>
      <c r="R701" s="9"/>
      <c r="S701" s="97"/>
      <c r="T701" s="97"/>
      <c r="U701" s="9"/>
      <c r="V701" s="97"/>
      <c r="W701" s="97"/>
      <c r="X701" s="9"/>
      <c r="Y701" s="97"/>
      <c r="Z701" s="97"/>
      <c r="AA701" s="9"/>
      <c r="AB701" s="97"/>
      <c r="AC701" s="97"/>
      <c r="AD701" s="9"/>
      <c r="AE701" s="97"/>
      <c r="AF701" s="97"/>
      <c r="AG701" s="9"/>
      <c r="AH701" s="97"/>
      <c r="AI701" s="97"/>
      <c r="AJ701" s="24"/>
    </row>
    <row r="702" spans="2:36" ht="12.75" customHeight="1" x14ac:dyDescent="0.2">
      <c r="B702" s="26"/>
      <c r="C702" s="18"/>
      <c r="D702" s="10"/>
      <c r="E702" s="10"/>
      <c r="F702" s="15" t="s">
        <v>3</v>
      </c>
      <c r="G702" s="9"/>
      <c r="H702" s="9"/>
      <c r="I702" s="9"/>
      <c r="J702" s="9"/>
      <c r="K702" s="9"/>
      <c r="L702" s="9"/>
      <c r="M702" s="9"/>
      <c r="N702" s="9"/>
      <c r="O702" s="9"/>
      <c r="P702" s="97"/>
      <c r="Q702" s="97"/>
      <c r="R702" s="9"/>
      <c r="S702" s="97"/>
      <c r="T702" s="97"/>
      <c r="U702" s="9"/>
      <c r="V702" s="97"/>
      <c r="W702" s="97"/>
      <c r="X702" s="9"/>
      <c r="Y702" s="97"/>
      <c r="Z702" s="97"/>
      <c r="AA702" s="9"/>
      <c r="AB702" s="97"/>
      <c r="AC702" s="97"/>
      <c r="AD702" s="9"/>
      <c r="AE702" s="97"/>
      <c r="AF702" s="97"/>
      <c r="AG702" s="9"/>
      <c r="AH702" s="97"/>
      <c r="AI702" s="97"/>
      <c r="AJ702" s="24"/>
    </row>
    <row r="703" spans="2:36" ht="12.75" customHeight="1" x14ac:dyDescent="0.2">
      <c r="B703" s="26"/>
      <c r="C703" s="18"/>
      <c r="D703" s="10"/>
      <c r="E703" s="10"/>
      <c r="F703" s="15" t="s">
        <v>3</v>
      </c>
      <c r="G703" s="9"/>
      <c r="H703" s="9"/>
      <c r="I703" s="9"/>
      <c r="J703" s="9"/>
      <c r="K703" s="9"/>
      <c r="L703" s="9"/>
      <c r="M703" s="9"/>
      <c r="N703" s="9"/>
      <c r="O703" s="9"/>
      <c r="P703" s="97"/>
      <c r="Q703" s="97"/>
      <c r="R703" s="9"/>
      <c r="S703" s="97"/>
      <c r="T703" s="97"/>
      <c r="U703" s="9"/>
      <c r="V703" s="97"/>
      <c r="W703" s="97"/>
      <c r="X703" s="9"/>
      <c r="Y703" s="97"/>
      <c r="Z703" s="97"/>
      <c r="AA703" s="9"/>
      <c r="AB703" s="97"/>
      <c r="AC703" s="97"/>
      <c r="AD703" s="9"/>
      <c r="AE703" s="97"/>
      <c r="AF703" s="97"/>
      <c r="AG703" s="9"/>
      <c r="AH703" s="97"/>
      <c r="AI703" s="97"/>
      <c r="AJ703" s="24"/>
    </row>
    <row r="704" spans="2:36" ht="12.75" customHeight="1" x14ac:dyDescent="0.2">
      <c r="B704" s="26"/>
      <c r="C704" s="18"/>
      <c r="D704" s="10"/>
      <c r="E704" s="10"/>
      <c r="F704" s="15" t="s">
        <v>3</v>
      </c>
      <c r="G704" s="9"/>
      <c r="H704" s="9"/>
      <c r="I704" s="9"/>
      <c r="J704" s="9"/>
      <c r="K704" s="9"/>
      <c r="L704" s="9"/>
      <c r="M704" s="9"/>
      <c r="N704" s="9"/>
      <c r="O704" s="9"/>
      <c r="P704" s="97"/>
      <c r="Q704" s="97"/>
      <c r="R704" s="9"/>
      <c r="S704" s="97"/>
      <c r="T704" s="97"/>
      <c r="U704" s="9"/>
      <c r="V704" s="97"/>
      <c r="W704" s="97"/>
      <c r="X704" s="9"/>
      <c r="Y704" s="97"/>
      <c r="Z704" s="97"/>
      <c r="AA704" s="9"/>
      <c r="AB704" s="97"/>
      <c r="AC704" s="97"/>
      <c r="AD704" s="9"/>
      <c r="AE704" s="97"/>
      <c r="AF704" s="97"/>
      <c r="AG704" s="9"/>
      <c r="AH704" s="97"/>
      <c r="AI704" s="97"/>
      <c r="AJ704" s="24"/>
    </row>
    <row r="705" spans="2:36" ht="12.75" customHeight="1" x14ac:dyDescent="0.2">
      <c r="B705" s="26"/>
      <c r="C705" s="18"/>
      <c r="D705" s="10"/>
      <c r="E705" s="10"/>
      <c r="F705" s="15" t="s">
        <v>3</v>
      </c>
      <c r="G705" s="9"/>
      <c r="H705" s="9"/>
      <c r="I705" s="9"/>
      <c r="J705" s="9"/>
      <c r="K705" s="9"/>
      <c r="L705" s="9"/>
      <c r="M705" s="9"/>
      <c r="N705" s="9"/>
      <c r="O705" s="9"/>
      <c r="P705" s="97"/>
      <c r="Q705" s="97"/>
      <c r="R705" s="9"/>
      <c r="S705" s="97"/>
      <c r="T705" s="97"/>
      <c r="U705" s="9"/>
      <c r="V705" s="97"/>
      <c r="W705" s="97"/>
      <c r="X705" s="9"/>
      <c r="Y705" s="97"/>
      <c r="Z705" s="97"/>
      <c r="AA705" s="9"/>
      <c r="AB705" s="97"/>
      <c r="AC705" s="97"/>
      <c r="AD705" s="9"/>
      <c r="AE705" s="97"/>
      <c r="AF705" s="97"/>
      <c r="AG705" s="9"/>
      <c r="AH705" s="97"/>
      <c r="AI705" s="97"/>
      <c r="AJ705" s="24"/>
    </row>
    <row r="706" spans="2:36" ht="12.75" customHeight="1" x14ac:dyDescent="0.2">
      <c r="B706" s="26"/>
      <c r="C706" s="18"/>
      <c r="D706" s="10"/>
      <c r="E706" s="10"/>
      <c r="F706" s="15" t="s">
        <v>3</v>
      </c>
      <c r="G706" s="9"/>
      <c r="H706" s="9"/>
      <c r="I706" s="9"/>
      <c r="J706" s="9"/>
      <c r="K706" s="9"/>
      <c r="L706" s="9"/>
      <c r="M706" s="9"/>
      <c r="N706" s="9"/>
      <c r="O706" s="9"/>
      <c r="P706" s="97"/>
      <c r="Q706" s="97"/>
      <c r="R706" s="9"/>
      <c r="S706" s="97"/>
      <c r="T706" s="97"/>
      <c r="U706" s="9"/>
      <c r="V706" s="97"/>
      <c r="W706" s="97"/>
      <c r="X706" s="9"/>
      <c r="Y706" s="97"/>
      <c r="Z706" s="97"/>
      <c r="AA706" s="9"/>
      <c r="AB706" s="97"/>
      <c r="AC706" s="97"/>
      <c r="AD706" s="9"/>
      <c r="AE706" s="97"/>
      <c r="AF706" s="97"/>
      <c r="AG706" s="9"/>
      <c r="AH706" s="97"/>
      <c r="AI706" s="97"/>
      <c r="AJ706" s="24"/>
    </row>
    <row r="707" spans="2:36" ht="12.75" customHeight="1" x14ac:dyDescent="0.2">
      <c r="B707" s="26"/>
      <c r="C707" s="18"/>
      <c r="D707" s="10"/>
      <c r="E707" s="10"/>
      <c r="F707" s="15" t="s">
        <v>3</v>
      </c>
      <c r="G707" s="9"/>
      <c r="H707" s="9"/>
      <c r="I707" s="9"/>
      <c r="J707" s="9"/>
      <c r="K707" s="9"/>
      <c r="L707" s="9"/>
      <c r="M707" s="9"/>
      <c r="N707" s="9"/>
      <c r="O707" s="9"/>
      <c r="P707" s="97"/>
      <c r="Q707" s="97"/>
      <c r="R707" s="9"/>
      <c r="S707" s="97"/>
      <c r="T707" s="97"/>
      <c r="U707" s="9"/>
      <c r="V707" s="97"/>
      <c r="W707" s="97"/>
      <c r="X707" s="9"/>
      <c r="Y707" s="97"/>
      <c r="Z707" s="97"/>
      <c r="AA707" s="9"/>
      <c r="AB707" s="97"/>
      <c r="AC707" s="97"/>
      <c r="AD707" s="9"/>
      <c r="AE707" s="97"/>
      <c r="AF707" s="97"/>
      <c r="AG707" s="9"/>
      <c r="AH707" s="97"/>
      <c r="AI707" s="97"/>
      <c r="AJ707" s="24"/>
    </row>
    <row r="708" spans="2:36" ht="12.75" customHeight="1" x14ac:dyDescent="0.2">
      <c r="B708" s="26"/>
      <c r="C708" s="18"/>
      <c r="D708" s="10"/>
      <c r="E708" s="10"/>
      <c r="F708" s="15" t="s">
        <v>3</v>
      </c>
      <c r="G708" s="9"/>
      <c r="H708" s="9"/>
      <c r="I708" s="9"/>
      <c r="J708" s="9"/>
      <c r="K708" s="9"/>
      <c r="L708" s="9"/>
      <c r="M708" s="9"/>
      <c r="N708" s="9"/>
      <c r="O708" s="9"/>
      <c r="P708" s="97"/>
      <c r="Q708" s="97"/>
      <c r="R708" s="9"/>
      <c r="S708" s="97"/>
      <c r="T708" s="97"/>
      <c r="U708" s="9"/>
      <c r="V708" s="97"/>
      <c r="W708" s="97"/>
      <c r="X708" s="9"/>
      <c r="Y708" s="97"/>
      <c r="Z708" s="97"/>
      <c r="AA708" s="9"/>
      <c r="AB708" s="97"/>
      <c r="AC708" s="97"/>
      <c r="AD708" s="9"/>
      <c r="AE708" s="97"/>
      <c r="AF708" s="97"/>
      <c r="AG708" s="9"/>
      <c r="AH708" s="97"/>
      <c r="AI708" s="97"/>
      <c r="AJ708" s="24"/>
    </row>
    <row r="709" spans="2:36" ht="12.75" customHeight="1" x14ac:dyDescent="0.2">
      <c r="B709" s="26"/>
      <c r="C709" s="18"/>
      <c r="D709" s="10"/>
      <c r="E709" s="10"/>
      <c r="F709" s="15" t="s">
        <v>3</v>
      </c>
      <c r="G709" s="9"/>
      <c r="H709" s="9"/>
      <c r="I709" s="9"/>
      <c r="J709" s="9"/>
      <c r="K709" s="9"/>
      <c r="L709" s="9"/>
      <c r="M709" s="9"/>
      <c r="N709" s="9"/>
      <c r="O709" s="9"/>
      <c r="P709" s="97"/>
      <c r="Q709" s="97"/>
      <c r="R709" s="9"/>
      <c r="S709" s="97"/>
      <c r="T709" s="97"/>
      <c r="U709" s="9"/>
      <c r="V709" s="97"/>
      <c r="W709" s="97"/>
      <c r="X709" s="9"/>
      <c r="Y709" s="97"/>
      <c r="Z709" s="97"/>
      <c r="AA709" s="9"/>
      <c r="AB709" s="97"/>
      <c r="AC709" s="97"/>
      <c r="AD709" s="9"/>
      <c r="AE709" s="97"/>
      <c r="AF709" s="97"/>
      <c r="AG709" s="9"/>
      <c r="AH709" s="97"/>
      <c r="AI709" s="97"/>
      <c r="AJ709" s="24"/>
    </row>
    <row r="710" spans="2:36" ht="12.75" customHeight="1" x14ac:dyDescent="0.2">
      <c r="B710" s="26"/>
      <c r="C710" s="18"/>
      <c r="D710" s="10"/>
      <c r="E710" s="10"/>
      <c r="F710" s="15" t="s">
        <v>3</v>
      </c>
      <c r="G710" s="9"/>
      <c r="H710" s="9"/>
      <c r="I710" s="9"/>
      <c r="J710" s="9"/>
      <c r="K710" s="9"/>
      <c r="L710" s="9"/>
      <c r="M710" s="9"/>
      <c r="N710" s="9"/>
      <c r="O710" s="9"/>
      <c r="P710" s="97"/>
      <c r="Q710" s="97"/>
      <c r="R710" s="9"/>
      <c r="S710" s="97"/>
      <c r="T710" s="97"/>
      <c r="U710" s="9"/>
      <c r="V710" s="97"/>
      <c r="W710" s="97"/>
      <c r="X710" s="9"/>
      <c r="Y710" s="97"/>
      <c r="Z710" s="97"/>
      <c r="AA710" s="9"/>
      <c r="AB710" s="97"/>
      <c r="AC710" s="97"/>
      <c r="AD710" s="9"/>
      <c r="AE710" s="97"/>
      <c r="AF710" s="97"/>
      <c r="AG710" s="9"/>
      <c r="AH710" s="97"/>
      <c r="AI710" s="97"/>
      <c r="AJ710" s="24"/>
    </row>
    <row r="711" spans="2:36" ht="12.75" customHeight="1" x14ac:dyDescent="0.2">
      <c r="B711" s="26"/>
      <c r="C711" s="18"/>
      <c r="D711" s="10"/>
      <c r="E711" s="10"/>
      <c r="F711" s="15" t="s">
        <v>3</v>
      </c>
      <c r="G711" s="9"/>
      <c r="H711" s="9"/>
      <c r="I711" s="9"/>
      <c r="J711" s="9"/>
      <c r="K711" s="9"/>
      <c r="L711" s="9"/>
      <c r="M711" s="9"/>
      <c r="N711" s="9"/>
      <c r="O711" s="9"/>
      <c r="P711" s="97"/>
      <c r="Q711" s="97"/>
      <c r="R711" s="9"/>
      <c r="S711" s="97"/>
      <c r="T711" s="97"/>
      <c r="U711" s="9"/>
      <c r="V711" s="97"/>
      <c r="W711" s="97"/>
      <c r="X711" s="9"/>
      <c r="Y711" s="97"/>
      <c r="Z711" s="97"/>
      <c r="AA711" s="9"/>
      <c r="AB711" s="97"/>
      <c r="AC711" s="97"/>
      <c r="AD711" s="9"/>
      <c r="AE711" s="97"/>
      <c r="AF711" s="97"/>
      <c r="AG711" s="9"/>
      <c r="AH711" s="97"/>
      <c r="AI711" s="97"/>
      <c r="AJ711" s="24"/>
    </row>
    <row r="712" spans="2:36" ht="12.75" customHeight="1" x14ac:dyDescent="0.2">
      <c r="B712" s="26"/>
      <c r="C712" s="18"/>
      <c r="D712" s="10"/>
      <c r="E712" s="10"/>
      <c r="F712" s="15" t="s">
        <v>3</v>
      </c>
      <c r="G712" s="9"/>
      <c r="H712" s="9"/>
      <c r="I712" s="9"/>
      <c r="J712" s="9"/>
      <c r="K712" s="9"/>
      <c r="L712" s="9"/>
      <c r="M712" s="9"/>
      <c r="N712" s="9"/>
      <c r="O712" s="9"/>
      <c r="P712" s="97"/>
      <c r="Q712" s="97"/>
      <c r="R712" s="9"/>
      <c r="S712" s="97"/>
      <c r="T712" s="97"/>
      <c r="U712" s="9"/>
      <c r="V712" s="97"/>
      <c r="W712" s="97"/>
      <c r="X712" s="9"/>
      <c r="Y712" s="97"/>
      <c r="Z712" s="97"/>
      <c r="AA712" s="9"/>
      <c r="AB712" s="97"/>
      <c r="AC712" s="97"/>
      <c r="AD712" s="9"/>
      <c r="AE712" s="97"/>
      <c r="AF712" s="97"/>
      <c r="AG712" s="9"/>
      <c r="AH712" s="97"/>
      <c r="AI712" s="97"/>
      <c r="AJ712" s="24"/>
    </row>
    <row r="713" spans="2:36" ht="12.75" customHeight="1" x14ac:dyDescent="0.2">
      <c r="B713" s="26"/>
      <c r="C713" s="18"/>
      <c r="D713" s="10"/>
      <c r="E713" s="10"/>
      <c r="F713" s="15" t="s">
        <v>3</v>
      </c>
      <c r="G713" s="9"/>
      <c r="H713" s="9"/>
      <c r="I713" s="9"/>
      <c r="J713" s="9"/>
      <c r="K713" s="9"/>
      <c r="L713" s="9"/>
      <c r="M713" s="9"/>
      <c r="N713" s="9"/>
      <c r="O713" s="9"/>
      <c r="P713" s="97"/>
      <c r="Q713" s="97"/>
      <c r="R713" s="9"/>
      <c r="S713" s="97"/>
      <c r="T713" s="97"/>
      <c r="U713" s="9"/>
      <c r="V713" s="97"/>
      <c r="W713" s="97"/>
      <c r="X713" s="9"/>
      <c r="Y713" s="97"/>
      <c r="Z713" s="97"/>
      <c r="AA713" s="9"/>
      <c r="AB713" s="97"/>
      <c r="AC713" s="97"/>
      <c r="AD713" s="9"/>
      <c r="AE713" s="97"/>
      <c r="AF713" s="97"/>
      <c r="AG713" s="9"/>
      <c r="AH713" s="97"/>
      <c r="AI713" s="97"/>
      <c r="AJ713" s="24"/>
    </row>
    <row r="714" spans="2:36" ht="12.75" customHeight="1" x14ac:dyDescent="0.2">
      <c r="B714" s="26"/>
      <c r="C714" s="18"/>
      <c r="D714" s="10"/>
      <c r="E714" s="10"/>
      <c r="F714" s="15" t="s">
        <v>3</v>
      </c>
      <c r="G714" s="9"/>
      <c r="H714" s="9"/>
      <c r="I714" s="9"/>
      <c r="J714" s="9"/>
      <c r="K714" s="9"/>
      <c r="L714" s="9"/>
      <c r="M714" s="9"/>
      <c r="N714" s="9"/>
      <c r="O714" s="9"/>
      <c r="P714" s="97"/>
      <c r="Q714" s="97"/>
      <c r="R714" s="9"/>
      <c r="S714" s="97"/>
      <c r="T714" s="97"/>
      <c r="U714" s="9"/>
      <c r="V714" s="97"/>
      <c r="W714" s="97"/>
      <c r="X714" s="9"/>
      <c r="Y714" s="97"/>
      <c r="Z714" s="97"/>
      <c r="AA714" s="9"/>
      <c r="AB714" s="97"/>
      <c r="AC714" s="97"/>
      <c r="AD714" s="9"/>
      <c r="AE714" s="97"/>
      <c r="AF714" s="97"/>
      <c r="AG714" s="9"/>
      <c r="AH714" s="97"/>
      <c r="AI714" s="97"/>
      <c r="AJ714" s="24"/>
    </row>
    <row r="715" spans="2:36" ht="12.75" customHeight="1" x14ac:dyDescent="0.2">
      <c r="B715" s="26"/>
      <c r="C715" s="18"/>
      <c r="D715" s="10"/>
      <c r="E715" s="10"/>
      <c r="F715" s="15" t="s">
        <v>3</v>
      </c>
      <c r="G715" s="9"/>
      <c r="H715" s="9"/>
      <c r="I715" s="9"/>
      <c r="J715" s="9"/>
      <c r="K715" s="9"/>
      <c r="L715" s="9"/>
      <c r="M715" s="9"/>
      <c r="N715" s="9"/>
      <c r="O715" s="9"/>
      <c r="P715" s="97"/>
      <c r="Q715" s="97"/>
      <c r="R715" s="9"/>
      <c r="S715" s="97"/>
      <c r="T715" s="97"/>
      <c r="U715" s="9"/>
      <c r="V715" s="97"/>
      <c r="W715" s="97"/>
      <c r="X715" s="9"/>
      <c r="Y715" s="97"/>
      <c r="Z715" s="97"/>
      <c r="AA715" s="9"/>
      <c r="AB715" s="97"/>
      <c r="AC715" s="97"/>
      <c r="AD715" s="9"/>
      <c r="AE715" s="97"/>
      <c r="AF715" s="97"/>
      <c r="AG715" s="9"/>
      <c r="AH715" s="97"/>
      <c r="AI715" s="97"/>
      <c r="AJ715" s="24"/>
    </row>
    <row r="716" spans="2:36" ht="12.75" customHeight="1" x14ac:dyDescent="0.2">
      <c r="B716" s="26"/>
      <c r="C716" s="18"/>
      <c r="D716" s="10"/>
      <c r="E716" s="10"/>
      <c r="F716" s="15" t="s">
        <v>3</v>
      </c>
      <c r="G716" s="9"/>
      <c r="H716" s="9"/>
      <c r="I716" s="9"/>
      <c r="J716" s="9"/>
      <c r="K716" s="9"/>
      <c r="L716" s="9"/>
      <c r="M716" s="9"/>
      <c r="N716" s="9"/>
      <c r="O716" s="9"/>
      <c r="P716" s="97"/>
      <c r="Q716" s="97"/>
      <c r="R716" s="9"/>
      <c r="S716" s="97"/>
      <c r="T716" s="97"/>
      <c r="U716" s="9"/>
      <c r="V716" s="97"/>
      <c r="W716" s="97"/>
      <c r="X716" s="9"/>
      <c r="Y716" s="97"/>
      <c r="Z716" s="97"/>
      <c r="AA716" s="9"/>
      <c r="AB716" s="97"/>
      <c r="AC716" s="97"/>
      <c r="AD716" s="9"/>
      <c r="AE716" s="97"/>
      <c r="AF716" s="97"/>
      <c r="AG716" s="9"/>
      <c r="AH716" s="97"/>
      <c r="AI716" s="97"/>
      <c r="AJ716" s="24"/>
    </row>
    <row r="717" spans="2:36" ht="12.75" customHeight="1" x14ac:dyDescent="0.2">
      <c r="B717" s="26"/>
      <c r="C717" s="18"/>
      <c r="D717" s="10"/>
      <c r="E717" s="10"/>
      <c r="F717" s="15" t="s">
        <v>3</v>
      </c>
      <c r="G717" s="9"/>
      <c r="H717" s="9"/>
      <c r="I717" s="9"/>
      <c r="J717" s="9"/>
      <c r="K717" s="9"/>
      <c r="L717" s="9"/>
      <c r="M717" s="9"/>
      <c r="N717" s="9"/>
      <c r="O717" s="9"/>
      <c r="P717" s="97"/>
      <c r="Q717" s="97"/>
      <c r="R717" s="9"/>
      <c r="S717" s="97"/>
      <c r="T717" s="97"/>
      <c r="U717" s="9"/>
      <c r="V717" s="97"/>
      <c r="W717" s="97"/>
      <c r="X717" s="9"/>
      <c r="Y717" s="97"/>
      <c r="Z717" s="97"/>
      <c r="AA717" s="9"/>
      <c r="AB717" s="97"/>
      <c r="AC717" s="97"/>
      <c r="AD717" s="9"/>
      <c r="AE717" s="97"/>
      <c r="AF717" s="97"/>
      <c r="AG717" s="9"/>
      <c r="AH717" s="97"/>
      <c r="AI717" s="97"/>
      <c r="AJ717" s="24"/>
    </row>
    <row r="718" spans="2:36" ht="12.75" customHeight="1" x14ac:dyDescent="0.2">
      <c r="B718" s="26"/>
      <c r="C718" s="18"/>
      <c r="D718" s="10"/>
      <c r="E718" s="10"/>
      <c r="F718" s="15" t="s">
        <v>3</v>
      </c>
      <c r="G718" s="9"/>
      <c r="H718" s="9"/>
      <c r="I718" s="9"/>
      <c r="J718" s="9"/>
      <c r="K718" s="9"/>
      <c r="L718" s="9"/>
      <c r="M718" s="9"/>
      <c r="N718" s="9"/>
      <c r="O718" s="9"/>
      <c r="P718" s="97"/>
      <c r="Q718" s="97"/>
      <c r="R718" s="9"/>
      <c r="S718" s="97"/>
      <c r="T718" s="97"/>
      <c r="U718" s="9"/>
      <c r="V718" s="97"/>
      <c r="W718" s="97"/>
      <c r="X718" s="9"/>
      <c r="Y718" s="97"/>
      <c r="Z718" s="97"/>
      <c r="AA718" s="9"/>
      <c r="AB718" s="97"/>
      <c r="AC718" s="97"/>
      <c r="AD718" s="9"/>
      <c r="AE718" s="97"/>
      <c r="AF718" s="97"/>
      <c r="AG718" s="9"/>
      <c r="AH718" s="97"/>
      <c r="AI718" s="97"/>
      <c r="AJ718" s="24"/>
    </row>
    <row r="719" spans="2:36" ht="12.75" customHeight="1" x14ac:dyDescent="0.2">
      <c r="B719" s="26"/>
      <c r="C719" s="18"/>
      <c r="D719" s="10"/>
      <c r="E719" s="10"/>
      <c r="F719" s="15" t="s">
        <v>3</v>
      </c>
      <c r="G719" s="9"/>
      <c r="H719" s="9"/>
      <c r="I719" s="9"/>
      <c r="J719" s="9"/>
      <c r="K719" s="9"/>
      <c r="L719" s="9"/>
      <c r="M719" s="9"/>
      <c r="N719" s="9"/>
      <c r="O719" s="9"/>
      <c r="P719" s="97"/>
      <c r="Q719" s="97"/>
      <c r="R719" s="9"/>
      <c r="S719" s="97"/>
      <c r="T719" s="97"/>
      <c r="U719" s="9"/>
      <c r="V719" s="97"/>
      <c r="W719" s="97"/>
      <c r="X719" s="9"/>
      <c r="Y719" s="97"/>
      <c r="Z719" s="97"/>
      <c r="AA719" s="9"/>
      <c r="AB719" s="97"/>
      <c r="AC719" s="97"/>
      <c r="AD719" s="9"/>
      <c r="AE719" s="97"/>
      <c r="AF719" s="97"/>
      <c r="AG719" s="9"/>
      <c r="AH719" s="97"/>
      <c r="AI719" s="97"/>
      <c r="AJ719" s="24"/>
    </row>
    <row r="720" spans="2:36" ht="12.75" customHeight="1" x14ac:dyDescent="0.2">
      <c r="B720" s="26"/>
      <c r="C720" s="18"/>
      <c r="D720" s="10"/>
      <c r="E720" s="10"/>
      <c r="F720" s="15" t="s">
        <v>3</v>
      </c>
      <c r="G720" s="9"/>
      <c r="H720" s="9"/>
      <c r="I720" s="9"/>
      <c r="J720" s="9"/>
      <c r="K720" s="9"/>
      <c r="L720" s="9"/>
      <c r="M720" s="9"/>
      <c r="N720" s="9"/>
      <c r="O720" s="9"/>
      <c r="P720" s="97"/>
      <c r="Q720" s="97"/>
      <c r="R720" s="9"/>
      <c r="S720" s="97"/>
      <c r="T720" s="97"/>
      <c r="U720" s="9"/>
      <c r="V720" s="97"/>
      <c r="W720" s="97"/>
      <c r="X720" s="9"/>
      <c r="Y720" s="97"/>
      <c r="Z720" s="97"/>
      <c r="AA720" s="9"/>
      <c r="AB720" s="97"/>
      <c r="AC720" s="97"/>
      <c r="AD720" s="9"/>
      <c r="AE720" s="97"/>
      <c r="AF720" s="97"/>
      <c r="AG720" s="9"/>
      <c r="AH720" s="97"/>
      <c r="AI720" s="97"/>
      <c r="AJ720" s="24"/>
    </row>
    <row r="721" spans="2:36" ht="12.75" customHeight="1" x14ac:dyDescent="0.2">
      <c r="B721" s="26"/>
      <c r="C721" s="18"/>
      <c r="D721" s="10"/>
      <c r="E721" s="10"/>
      <c r="F721" s="15" t="s">
        <v>3</v>
      </c>
      <c r="G721" s="9"/>
      <c r="H721" s="9"/>
      <c r="I721" s="9"/>
      <c r="J721" s="9"/>
      <c r="K721" s="9"/>
      <c r="L721" s="9"/>
      <c r="M721" s="9"/>
      <c r="N721" s="9"/>
      <c r="O721" s="9"/>
      <c r="P721" s="97"/>
      <c r="Q721" s="97"/>
      <c r="R721" s="9"/>
      <c r="S721" s="97"/>
      <c r="T721" s="97"/>
      <c r="U721" s="9"/>
      <c r="V721" s="97"/>
      <c r="W721" s="97"/>
      <c r="X721" s="9"/>
      <c r="Y721" s="97"/>
      <c r="Z721" s="97"/>
      <c r="AA721" s="9"/>
      <c r="AB721" s="97"/>
      <c r="AC721" s="97"/>
      <c r="AD721" s="9"/>
      <c r="AE721" s="97"/>
      <c r="AF721" s="97"/>
      <c r="AG721" s="9"/>
      <c r="AH721" s="97"/>
      <c r="AI721" s="97"/>
      <c r="AJ721" s="24"/>
    </row>
    <row r="722" spans="2:36" ht="12.75" customHeight="1" x14ac:dyDescent="0.2">
      <c r="B722" s="26"/>
      <c r="C722" s="18"/>
      <c r="D722" s="10"/>
      <c r="E722" s="10"/>
      <c r="F722" s="15" t="s">
        <v>3</v>
      </c>
      <c r="G722" s="9"/>
      <c r="H722" s="9"/>
      <c r="I722" s="9"/>
      <c r="J722" s="9"/>
      <c r="K722" s="9"/>
      <c r="L722" s="9"/>
      <c r="M722" s="9"/>
      <c r="N722" s="9"/>
      <c r="O722" s="9"/>
      <c r="P722" s="97"/>
      <c r="Q722" s="97"/>
      <c r="R722" s="9"/>
      <c r="S722" s="97"/>
      <c r="T722" s="97"/>
      <c r="U722" s="9"/>
      <c r="V722" s="97"/>
      <c r="W722" s="97"/>
      <c r="X722" s="9"/>
      <c r="Y722" s="97"/>
      <c r="Z722" s="97"/>
      <c r="AA722" s="9"/>
      <c r="AB722" s="97"/>
      <c r="AC722" s="97"/>
      <c r="AD722" s="9"/>
      <c r="AE722" s="97"/>
      <c r="AF722" s="97"/>
      <c r="AG722" s="9"/>
      <c r="AH722" s="97"/>
      <c r="AI722" s="97"/>
      <c r="AJ722" s="24"/>
    </row>
    <row r="723" spans="2:36" ht="12.75" customHeight="1" x14ac:dyDescent="0.2">
      <c r="B723" s="26"/>
      <c r="C723" s="18"/>
      <c r="D723" s="10"/>
      <c r="E723" s="10"/>
      <c r="F723" s="15" t="s">
        <v>3</v>
      </c>
      <c r="G723" s="9"/>
      <c r="H723" s="9"/>
      <c r="I723" s="9"/>
      <c r="J723" s="9"/>
      <c r="K723" s="9"/>
      <c r="L723" s="9"/>
      <c r="M723" s="9"/>
      <c r="N723" s="9"/>
      <c r="O723" s="9"/>
      <c r="P723" s="97"/>
      <c r="Q723" s="97"/>
      <c r="R723" s="9"/>
      <c r="S723" s="97"/>
      <c r="T723" s="97"/>
      <c r="U723" s="9"/>
      <c r="V723" s="97"/>
      <c r="W723" s="97"/>
      <c r="X723" s="9"/>
      <c r="Y723" s="97"/>
      <c r="Z723" s="97"/>
      <c r="AA723" s="9"/>
      <c r="AB723" s="97"/>
      <c r="AC723" s="97"/>
      <c r="AD723" s="9"/>
      <c r="AE723" s="97"/>
      <c r="AF723" s="97"/>
      <c r="AG723" s="9"/>
      <c r="AH723" s="97"/>
      <c r="AI723" s="97"/>
      <c r="AJ723" s="24"/>
    </row>
    <row r="724" spans="2:36" ht="12.75" customHeight="1" x14ac:dyDescent="0.2">
      <c r="B724" s="26"/>
      <c r="C724" s="18"/>
      <c r="D724" s="10"/>
      <c r="E724" s="10"/>
      <c r="F724" s="15" t="s">
        <v>3</v>
      </c>
      <c r="G724" s="9"/>
      <c r="H724" s="9"/>
      <c r="I724" s="9"/>
      <c r="J724" s="9"/>
      <c r="K724" s="9"/>
      <c r="L724" s="9"/>
      <c r="M724" s="9"/>
      <c r="N724" s="9"/>
      <c r="O724" s="9"/>
      <c r="P724" s="97"/>
      <c r="Q724" s="97"/>
      <c r="R724" s="9"/>
      <c r="S724" s="97"/>
      <c r="T724" s="97"/>
      <c r="U724" s="9"/>
      <c r="V724" s="97"/>
      <c r="W724" s="97"/>
      <c r="X724" s="9"/>
      <c r="Y724" s="97"/>
      <c r="Z724" s="97"/>
      <c r="AA724" s="9"/>
      <c r="AB724" s="97"/>
      <c r="AC724" s="97"/>
      <c r="AD724" s="9"/>
      <c r="AE724" s="97"/>
      <c r="AF724" s="97"/>
      <c r="AG724" s="9"/>
      <c r="AH724" s="97"/>
      <c r="AI724" s="97"/>
      <c r="AJ724" s="24"/>
    </row>
    <row r="725" spans="2:36" ht="12.75" customHeight="1" x14ac:dyDescent="0.2">
      <c r="B725" s="26"/>
      <c r="C725" s="18"/>
      <c r="D725" s="10"/>
      <c r="E725" s="10"/>
      <c r="F725" s="15" t="s">
        <v>3</v>
      </c>
      <c r="G725" s="9"/>
      <c r="H725" s="9"/>
      <c r="I725" s="9"/>
      <c r="J725" s="9"/>
      <c r="K725" s="9"/>
      <c r="L725" s="9"/>
      <c r="M725" s="9"/>
      <c r="N725" s="9"/>
      <c r="O725" s="9"/>
      <c r="P725" s="97"/>
      <c r="Q725" s="97"/>
      <c r="R725" s="9"/>
      <c r="S725" s="97"/>
      <c r="T725" s="97"/>
      <c r="U725" s="9"/>
      <c r="V725" s="97"/>
      <c r="W725" s="97"/>
      <c r="X725" s="9"/>
      <c r="Y725" s="97"/>
      <c r="Z725" s="97"/>
      <c r="AA725" s="9"/>
      <c r="AB725" s="97"/>
      <c r="AC725" s="97"/>
      <c r="AD725" s="9"/>
      <c r="AE725" s="97"/>
      <c r="AF725" s="97"/>
      <c r="AG725" s="9"/>
      <c r="AH725" s="97"/>
      <c r="AI725" s="97"/>
      <c r="AJ725" s="24"/>
    </row>
    <row r="726" spans="2:36" ht="12.75" customHeight="1" x14ac:dyDescent="0.2">
      <c r="B726" s="26"/>
      <c r="C726" s="18"/>
      <c r="D726" s="10"/>
      <c r="E726" s="10"/>
      <c r="F726" s="15" t="s">
        <v>3</v>
      </c>
      <c r="G726" s="9"/>
      <c r="H726" s="9"/>
      <c r="I726" s="9"/>
      <c r="J726" s="9"/>
      <c r="K726" s="9"/>
      <c r="L726" s="9"/>
      <c r="M726" s="9"/>
      <c r="N726" s="9"/>
      <c r="O726" s="9"/>
      <c r="P726" s="97"/>
      <c r="Q726" s="97"/>
      <c r="R726" s="9"/>
      <c r="S726" s="97"/>
      <c r="T726" s="97"/>
      <c r="U726" s="9"/>
      <c r="V726" s="97"/>
      <c r="W726" s="97"/>
      <c r="X726" s="9"/>
      <c r="Y726" s="97"/>
      <c r="Z726" s="97"/>
      <c r="AA726" s="9"/>
      <c r="AB726" s="97"/>
      <c r="AC726" s="97"/>
      <c r="AD726" s="9"/>
      <c r="AE726" s="97"/>
      <c r="AF726" s="97"/>
      <c r="AG726" s="9"/>
      <c r="AH726" s="97"/>
      <c r="AI726" s="97"/>
      <c r="AJ726" s="24"/>
    </row>
    <row r="727" spans="2:36" ht="12.75" customHeight="1" x14ac:dyDescent="0.2">
      <c r="B727" s="26"/>
      <c r="C727" s="18"/>
      <c r="D727" s="10"/>
      <c r="E727" s="10"/>
      <c r="F727" s="15" t="s">
        <v>3</v>
      </c>
      <c r="G727" s="9"/>
      <c r="H727" s="9"/>
      <c r="I727" s="9"/>
      <c r="J727" s="9"/>
      <c r="K727" s="9"/>
      <c r="L727" s="9"/>
      <c r="M727" s="9"/>
      <c r="N727" s="9"/>
      <c r="O727" s="9"/>
      <c r="P727" s="97"/>
      <c r="Q727" s="97"/>
      <c r="R727" s="9"/>
      <c r="S727" s="97"/>
      <c r="T727" s="97"/>
      <c r="U727" s="9"/>
      <c r="V727" s="97"/>
      <c r="W727" s="97"/>
      <c r="X727" s="9"/>
      <c r="Y727" s="97"/>
      <c r="Z727" s="97"/>
      <c r="AA727" s="9"/>
      <c r="AB727" s="97"/>
      <c r="AC727" s="97"/>
      <c r="AD727" s="9"/>
      <c r="AE727" s="97"/>
      <c r="AF727" s="97"/>
      <c r="AG727" s="9"/>
      <c r="AH727" s="97"/>
      <c r="AI727" s="97"/>
      <c r="AJ727" s="24"/>
    </row>
    <row r="728" spans="2:36" ht="12.75" customHeight="1" x14ac:dyDescent="0.2">
      <c r="B728" s="26"/>
      <c r="C728" s="18"/>
      <c r="D728" s="10"/>
      <c r="E728" s="10"/>
      <c r="F728" s="15" t="s">
        <v>3</v>
      </c>
      <c r="G728" s="9"/>
      <c r="H728" s="9"/>
      <c r="I728" s="9"/>
      <c r="J728" s="9"/>
      <c r="K728" s="9"/>
      <c r="L728" s="9"/>
      <c r="M728" s="9"/>
      <c r="N728" s="9"/>
      <c r="O728" s="9"/>
      <c r="P728" s="97"/>
      <c r="Q728" s="97"/>
      <c r="R728" s="9"/>
      <c r="S728" s="97"/>
      <c r="T728" s="97"/>
      <c r="U728" s="9"/>
      <c r="V728" s="97"/>
      <c r="W728" s="97"/>
      <c r="X728" s="9"/>
      <c r="Y728" s="97"/>
      <c r="Z728" s="97"/>
      <c r="AA728" s="9"/>
      <c r="AB728" s="97"/>
      <c r="AC728" s="97"/>
      <c r="AD728" s="9"/>
      <c r="AE728" s="97"/>
      <c r="AF728" s="97"/>
      <c r="AG728" s="9"/>
      <c r="AH728" s="97"/>
      <c r="AI728" s="97"/>
      <c r="AJ728" s="24"/>
    </row>
    <row r="729" spans="2:36" ht="12.75" customHeight="1" x14ac:dyDescent="0.2">
      <c r="B729" s="26"/>
      <c r="C729" s="18"/>
      <c r="D729" s="10"/>
      <c r="E729" s="10"/>
      <c r="F729" s="15" t="s">
        <v>3</v>
      </c>
      <c r="G729" s="9"/>
      <c r="H729" s="9"/>
      <c r="I729" s="9"/>
      <c r="J729" s="9"/>
      <c r="K729" s="9"/>
      <c r="L729" s="9"/>
      <c r="M729" s="9"/>
      <c r="N729" s="9"/>
      <c r="O729" s="9"/>
      <c r="P729" s="97"/>
      <c r="Q729" s="97"/>
      <c r="R729" s="9"/>
      <c r="S729" s="97"/>
      <c r="T729" s="97"/>
      <c r="U729" s="9"/>
      <c r="V729" s="97"/>
      <c r="W729" s="97"/>
      <c r="X729" s="9"/>
      <c r="Y729" s="97"/>
      <c r="Z729" s="97"/>
      <c r="AA729" s="9"/>
      <c r="AB729" s="97"/>
      <c r="AC729" s="97"/>
      <c r="AD729" s="9"/>
      <c r="AE729" s="97"/>
      <c r="AF729" s="97"/>
      <c r="AG729" s="9"/>
      <c r="AH729" s="97"/>
      <c r="AI729" s="97"/>
      <c r="AJ729" s="24"/>
    </row>
    <row r="730" spans="2:36" ht="12.75" customHeight="1" x14ac:dyDescent="0.2">
      <c r="B730" s="26"/>
      <c r="C730" s="18"/>
      <c r="D730" s="10"/>
      <c r="E730" s="10"/>
      <c r="F730" s="15" t="s">
        <v>3</v>
      </c>
      <c r="G730" s="9"/>
      <c r="H730" s="9"/>
      <c r="I730" s="9"/>
      <c r="J730" s="9"/>
      <c r="K730" s="9"/>
      <c r="L730" s="9"/>
      <c r="M730" s="9"/>
      <c r="N730" s="9"/>
      <c r="O730" s="9"/>
      <c r="P730" s="97"/>
      <c r="Q730" s="97"/>
      <c r="R730" s="9"/>
      <c r="S730" s="97"/>
      <c r="T730" s="97"/>
      <c r="U730" s="9"/>
      <c r="V730" s="97"/>
      <c r="W730" s="97"/>
      <c r="X730" s="9"/>
      <c r="Y730" s="97"/>
      <c r="Z730" s="97"/>
      <c r="AA730" s="9"/>
      <c r="AB730" s="97"/>
      <c r="AC730" s="97"/>
      <c r="AD730" s="9"/>
      <c r="AE730" s="97"/>
      <c r="AF730" s="97"/>
      <c r="AG730" s="9"/>
      <c r="AH730" s="97"/>
      <c r="AI730" s="97"/>
      <c r="AJ730" s="24"/>
    </row>
    <row r="731" spans="2:36" ht="12.75" customHeight="1" x14ac:dyDescent="0.2">
      <c r="B731" s="26"/>
      <c r="C731" s="18"/>
      <c r="D731" s="10"/>
      <c r="E731" s="10"/>
      <c r="F731" s="15" t="s">
        <v>3</v>
      </c>
      <c r="G731" s="9"/>
      <c r="H731" s="9"/>
      <c r="I731" s="9"/>
      <c r="J731" s="9"/>
      <c r="K731" s="9"/>
      <c r="L731" s="9"/>
      <c r="M731" s="9"/>
      <c r="N731" s="9"/>
      <c r="O731" s="9"/>
      <c r="P731" s="97"/>
      <c r="Q731" s="97"/>
      <c r="R731" s="9"/>
      <c r="S731" s="97"/>
      <c r="T731" s="97"/>
      <c r="U731" s="9"/>
      <c r="V731" s="97"/>
      <c r="W731" s="97"/>
      <c r="X731" s="9"/>
      <c r="Y731" s="97"/>
      <c r="Z731" s="97"/>
      <c r="AA731" s="9"/>
      <c r="AB731" s="97"/>
      <c r="AC731" s="97"/>
      <c r="AD731" s="9"/>
      <c r="AE731" s="97"/>
      <c r="AF731" s="97"/>
      <c r="AG731" s="9"/>
      <c r="AH731" s="97"/>
      <c r="AI731" s="97"/>
      <c r="AJ731" s="24"/>
    </row>
    <row r="732" spans="2:36" ht="12.75" customHeight="1" x14ac:dyDescent="0.2">
      <c r="B732" s="26"/>
      <c r="C732" s="18"/>
      <c r="D732" s="10"/>
      <c r="E732" s="10"/>
      <c r="F732" s="15" t="s">
        <v>3</v>
      </c>
      <c r="G732" s="9"/>
      <c r="H732" s="9"/>
      <c r="I732" s="9"/>
      <c r="J732" s="9"/>
      <c r="K732" s="9"/>
      <c r="L732" s="9"/>
      <c r="M732" s="9"/>
      <c r="N732" s="9"/>
      <c r="O732" s="9"/>
      <c r="P732" s="97"/>
      <c r="Q732" s="97"/>
      <c r="R732" s="9"/>
      <c r="S732" s="97"/>
      <c r="T732" s="97"/>
      <c r="U732" s="9"/>
      <c r="V732" s="97"/>
      <c r="W732" s="97"/>
      <c r="X732" s="9"/>
      <c r="Y732" s="97"/>
      <c r="Z732" s="97"/>
      <c r="AA732" s="9"/>
      <c r="AB732" s="97"/>
      <c r="AC732" s="97"/>
      <c r="AD732" s="9"/>
      <c r="AE732" s="97"/>
      <c r="AF732" s="97"/>
      <c r="AG732" s="9"/>
      <c r="AH732" s="97"/>
      <c r="AI732" s="97"/>
      <c r="AJ732" s="24"/>
    </row>
    <row r="733" spans="2:36" ht="12.75" customHeight="1" x14ac:dyDescent="0.2">
      <c r="B733" s="26"/>
      <c r="C733" s="18"/>
      <c r="D733" s="10"/>
      <c r="E733" s="10"/>
      <c r="F733" s="15" t="s">
        <v>3</v>
      </c>
      <c r="G733" s="9"/>
      <c r="H733" s="9"/>
      <c r="I733" s="9"/>
      <c r="J733" s="9"/>
      <c r="K733" s="9"/>
      <c r="L733" s="9"/>
      <c r="M733" s="9"/>
      <c r="N733" s="9"/>
      <c r="O733" s="9"/>
      <c r="P733" s="97"/>
      <c r="Q733" s="97"/>
      <c r="R733" s="9"/>
      <c r="S733" s="97"/>
      <c r="T733" s="97"/>
      <c r="U733" s="9"/>
      <c r="V733" s="97"/>
      <c r="W733" s="97"/>
      <c r="X733" s="9"/>
      <c r="Y733" s="97"/>
      <c r="Z733" s="97"/>
      <c r="AA733" s="9"/>
      <c r="AB733" s="97"/>
      <c r="AC733" s="97"/>
      <c r="AD733" s="9"/>
      <c r="AE733" s="97"/>
      <c r="AF733" s="97"/>
      <c r="AG733" s="9"/>
      <c r="AH733" s="97"/>
      <c r="AI733" s="97"/>
      <c r="AJ733" s="24"/>
    </row>
    <row r="734" spans="2:36" ht="12.75" customHeight="1" x14ac:dyDescent="0.2">
      <c r="B734" s="26"/>
      <c r="C734" s="18"/>
      <c r="D734" s="10"/>
      <c r="E734" s="10"/>
      <c r="F734" s="15" t="s">
        <v>3</v>
      </c>
      <c r="G734" s="9"/>
      <c r="H734" s="9"/>
      <c r="I734" s="9"/>
      <c r="J734" s="9"/>
      <c r="K734" s="9"/>
      <c r="L734" s="9"/>
      <c r="M734" s="9"/>
      <c r="N734" s="9"/>
      <c r="O734" s="9"/>
      <c r="P734" s="97"/>
      <c r="Q734" s="97"/>
      <c r="R734" s="9"/>
      <c r="S734" s="97"/>
      <c r="T734" s="97"/>
      <c r="U734" s="9"/>
      <c r="V734" s="97"/>
      <c r="W734" s="97"/>
      <c r="X734" s="9"/>
      <c r="Y734" s="97"/>
      <c r="Z734" s="97"/>
      <c r="AA734" s="9"/>
      <c r="AB734" s="97"/>
      <c r="AC734" s="97"/>
      <c r="AD734" s="9"/>
      <c r="AE734" s="97"/>
      <c r="AF734" s="97"/>
      <c r="AG734" s="9"/>
      <c r="AH734" s="97"/>
      <c r="AI734" s="97"/>
      <c r="AJ734" s="24"/>
    </row>
    <row r="735" spans="2:36" ht="12.75" customHeight="1" x14ac:dyDescent="0.2">
      <c r="B735" s="26"/>
      <c r="C735" s="18"/>
      <c r="D735" s="10"/>
      <c r="E735" s="10"/>
      <c r="F735" s="15" t="s">
        <v>3</v>
      </c>
      <c r="G735" s="9"/>
      <c r="H735" s="9"/>
      <c r="I735" s="9"/>
      <c r="J735" s="9"/>
      <c r="K735" s="9"/>
      <c r="L735" s="9"/>
      <c r="M735" s="9"/>
      <c r="N735" s="9"/>
      <c r="O735" s="9"/>
      <c r="P735" s="97"/>
      <c r="Q735" s="97"/>
      <c r="R735" s="9"/>
      <c r="S735" s="97"/>
      <c r="T735" s="97"/>
      <c r="U735" s="9"/>
      <c r="V735" s="97"/>
      <c r="W735" s="97"/>
      <c r="X735" s="9"/>
      <c r="Y735" s="97"/>
      <c r="Z735" s="97"/>
      <c r="AA735" s="9"/>
      <c r="AB735" s="97"/>
      <c r="AC735" s="97"/>
      <c r="AD735" s="9"/>
      <c r="AE735" s="97"/>
      <c r="AF735" s="97"/>
      <c r="AG735" s="9"/>
      <c r="AH735" s="97"/>
      <c r="AI735" s="97"/>
      <c r="AJ735" s="24"/>
    </row>
    <row r="736" spans="2:36" ht="12.75" customHeight="1" x14ac:dyDescent="0.2">
      <c r="B736" s="26"/>
      <c r="C736" s="18"/>
      <c r="D736" s="10"/>
      <c r="E736" s="10"/>
      <c r="F736" s="15" t="s">
        <v>3</v>
      </c>
      <c r="G736" s="9"/>
      <c r="H736" s="9"/>
      <c r="I736" s="9"/>
      <c r="J736" s="9"/>
      <c r="K736" s="9"/>
      <c r="L736" s="9"/>
      <c r="M736" s="9"/>
      <c r="N736" s="9"/>
      <c r="O736" s="9"/>
      <c r="P736" s="97"/>
      <c r="Q736" s="97"/>
      <c r="R736" s="9"/>
      <c r="S736" s="97"/>
      <c r="T736" s="97"/>
      <c r="U736" s="9"/>
      <c r="V736" s="97"/>
      <c r="W736" s="97"/>
      <c r="X736" s="9"/>
      <c r="Y736" s="97"/>
      <c r="Z736" s="97"/>
      <c r="AA736" s="9"/>
      <c r="AB736" s="97"/>
      <c r="AC736" s="97"/>
      <c r="AD736" s="9"/>
      <c r="AE736" s="97"/>
      <c r="AF736" s="97"/>
      <c r="AG736" s="9"/>
      <c r="AH736" s="97"/>
      <c r="AI736" s="97"/>
      <c r="AJ736" s="24"/>
    </row>
    <row r="737" spans="2:36" ht="12.75" customHeight="1" x14ac:dyDescent="0.2">
      <c r="B737" s="26"/>
      <c r="C737" s="18"/>
      <c r="D737" s="10"/>
      <c r="E737" s="10"/>
      <c r="F737" s="15" t="s">
        <v>3</v>
      </c>
      <c r="G737" s="9"/>
      <c r="H737" s="9"/>
      <c r="I737" s="9"/>
      <c r="J737" s="9"/>
      <c r="K737" s="9"/>
      <c r="L737" s="9"/>
      <c r="M737" s="9"/>
      <c r="N737" s="9"/>
      <c r="O737" s="9"/>
      <c r="P737" s="97"/>
      <c r="Q737" s="97"/>
      <c r="R737" s="9"/>
      <c r="S737" s="97"/>
      <c r="T737" s="97"/>
      <c r="U737" s="9"/>
      <c r="V737" s="97"/>
      <c r="W737" s="97"/>
      <c r="X737" s="9"/>
      <c r="Y737" s="97"/>
      <c r="Z737" s="97"/>
      <c r="AA737" s="9"/>
      <c r="AB737" s="97"/>
      <c r="AC737" s="97"/>
      <c r="AD737" s="9"/>
      <c r="AE737" s="97"/>
      <c r="AF737" s="97"/>
      <c r="AG737" s="9"/>
      <c r="AH737" s="97"/>
      <c r="AI737" s="97"/>
      <c r="AJ737" s="24"/>
    </row>
    <row r="738" spans="2:36" ht="12.75" customHeight="1" x14ac:dyDescent="0.2">
      <c r="B738" s="26"/>
      <c r="C738" s="18"/>
      <c r="D738" s="10"/>
      <c r="E738" s="10"/>
      <c r="F738" s="15" t="s">
        <v>3</v>
      </c>
      <c r="G738" s="9"/>
      <c r="H738" s="9"/>
      <c r="I738" s="9"/>
      <c r="J738" s="9"/>
      <c r="K738" s="9"/>
      <c r="L738" s="9"/>
      <c r="M738" s="9"/>
      <c r="N738" s="9"/>
      <c r="O738" s="9"/>
      <c r="P738" s="97"/>
      <c r="Q738" s="97"/>
      <c r="R738" s="9"/>
      <c r="S738" s="97"/>
      <c r="T738" s="97"/>
      <c r="U738" s="9"/>
      <c r="V738" s="97"/>
      <c r="W738" s="97"/>
      <c r="X738" s="9"/>
      <c r="Y738" s="97"/>
      <c r="Z738" s="97"/>
      <c r="AA738" s="9"/>
      <c r="AB738" s="97"/>
      <c r="AC738" s="97"/>
      <c r="AD738" s="9"/>
      <c r="AE738" s="97"/>
      <c r="AF738" s="97"/>
      <c r="AG738" s="9"/>
      <c r="AH738" s="97"/>
      <c r="AI738" s="97"/>
      <c r="AJ738" s="24"/>
    </row>
    <row r="739" spans="2:36" ht="12.75" customHeight="1" x14ac:dyDescent="0.2">
      <c r="B739" s="26"/>
      <c r="C739" s="18"/>
      <c r="D739" s="10"/>
      <c r="E739" s="10"/>
      <c r="F739" s="15" t="s">
        <v>3</v>
      </c>
      <c r="G739" s="9"/>
      <c r="H739" s="9"/>
      <c r="I739" s="9"/>
      <c r="J739" s="9"/>
      <c r="K739" s="9"/>
      <c r="L739" s="9"/>
      <c r="M739" s="9"/>
      <c r="N739" s="9"/>
      <c r="O739" s="9"/>
      <c r="P739" s="97"/>
      <c r="Q739" s="97"/>
      <c r="R739" s="9"/>
      <c r="S739" s="97"/>
      <c r="T739" s="97"/>
      <c r="U739" s="9"/>
      <c r="V739" s="97"/>
      <c r="W739" s="97"/>
      <c r="X739" s="9"/>
      <c r="Y739" s="97"/>
      <c r="Z739" s="97"/>
      <c r="AA739" s="9"/>
      <c r="AB739" s="97"/>
      <c r="AC739" s="97"/>
      <c r="AD739" s="9"/>
      <c r="AE739" s="97"/>
      <c r="AF739" s="97"/>
      <c r="AG739" s="9"/>
      <c r="AH739" s="97"/>
      <c r="AI739" s="97"/>
      <c r="AJ739" s="24"/>
    </row>
    <row r="740" spans="2:36" ht="12.75" customHeight="1" x14ac:dyDescent="0.2">
      <c r="B740" s="26"/>
      <c r="C740" s="18"/>
      <c r="D740" s="10"/>
      <c r="E740" s="10"/>
      <c r="F740" s="15" t="s">
        <v>3</v>
      </c>
      <c r="G740" s="9"/>
      <c r="H740" s="9"/>
      <c r="I740" s="9"/>
      <c r="J740" s="9"/>
      <c r="K740" s="9"/>
      <c r="L740" s="9"/>
      <c r="M740" s="9"/>
      <c r="N740" s="9"/>
      <c r="O740" s="9"/>
      <c r="P740" s="97"/>
      <c r="Q740" s="97"/>
      <c r="R740" s="9"/>
      <c r="S740" s="97"/>
      <c r="T740" s="97"/>
      <c r="U740" s="9"/>
      <c r="V740" s="97"/>
      <c r="W740" s="97"/>
      <c r="X740" s="9"/>
      <c r="Y740" s="97"/>
      <c r="Z740" s="97"/>
      <c r="AA740" s="9"/>
      <c r="AB740" s="97"/>
      <c r="AC740" s="97"/>
      <c r="AD740" s="9"/>
      <c r="AE740" s="97"/>
      <c r="AF740" s="97"/>
      <c r="AG740" s="9"/>
      <c r="AH740" s="97"/>
      <c r="AI740" s="97"/>
      <c r="AJ740" s="24"/>
    </row>
    <row r="741" spans="2:36" ht="12.75" customHeight="1" x14ac:dyDescent="0.2">
      <c r="B741" s="26"/>
      <c r="C741" s="18"/>
      <c r="D741" s="10"/>
      <c r="E741" s="10"/>
      <c r="F741" s="15" t="s">
        <v>3</v>
      </c>
      <c r="G741" s="9"/>
      <c r="H741" s="9"/>
      <c r="I741" s="9"/>
      <c r="J741" s="9"/>
      <c r="K741" s="9"/>
      <c r="L741" s="9"/>
      <c r="M741" s="9"/>
      <c r="N741" s="9"/>
      <c r="O741" s="9"/>
      <c r="P741" s="97"/>
      <c r="Q741" s="97"/>
      <c r="R741" s="9"/>
      <c r="S741" s="97"/>
      <c r="T741" s="97"/>
      <c r="U741" s="9"/>
      <c r="V741" s="97"/>
      <c r="W741" s="97"/>
      <c r="X741" s="9"/>
      <c r="Y741" s="97"/>
      <c r="Z741" s="97"/>
      <c r="AA741" s="9"/>
      <c r="AB741" s="97"/>
      <c r="AC741" s="97"/>
      <c r="AD741" s="9"/>
      <c r="AE741" s="97"/>
      <c r="AF741" s="97"/>
      <c r="AG741" s="9"/>
      <c r="AH741" s="97"/>
      <c r="AI741" s="97"/>
      <c r="AJ741" s="24"/>
    </row>
    <row r="742" spans="2:36" ht="12.75" customHeight="1" x14ac:dyDescent="0.2">
      <c r="B742" s="26"/>
      <c r="C742" s="18"/>
      <c r="D742" s="10"/>
      <c r="E742" s="10"/>
      <c r="F742" s="15" t="s">
        <v>3</v>
      </c>
      <c r="G742" s="9"/>
      <c r="H742" s="9"/>
      <c r="I742" s="9"/>
      <c r="J742" s="9"/>
      <c r="K742" s="9"/>
      <c r="L742" s="9"/>
      <c r="M742" s="9"/>
      <c r="N742" s="9"/>
      <c r="O742" s="9"/>
      <c r="P742" s="97"/>
      <c r="Q742" s="97"/>
      <c r="R742" s="9"/>
      <c r="S742" s="97"/>
      <c r="T742" s="97"/>
      <c r="U742" s="9"/>
      <c r="V742" s="97"/>
      <c r="W742" s="97"/>
      <c r="X742" s="9"/>
      <c r="Y742" s="97"/>
      <c r="Z742" s="97"/>
      <c r="AA742" s="9"/>
      <c r="AB742" s="97"/>
      <c r="AC742" s="97"/>
      <c r="AD742" s="9"/>
      <c r="AE742" s="97"/>
      <c r="AF742" s="97"/>
      <c r="AG742" s="9"/>
      <c r="AH742" s="97"/>
      <c r="AI742" s="97"/>
      <c r="AJ742" s="24"/>
    </row>
    <row r="743" spans="2:36" ht="12.75" customHeight="1" x14ac:dyDescent="0.2">
      <c r="B743" s="26"/>
      <c r="C743" s="18"/>
      <c r="D743" s="10"/>
      <c r="E743" s="10"/>
      <c r="F743" s="15" t="s">
        <v>3</v>
      </c>
      <c r="G743" s="9"/>
      <c r="H743" s="9"/>
      <c r="I743" s="9"/>
      <c r="J743" s="9"/>
      <c r="K743" s="9"/>
      <c r="L743" s="9"/>
      <c r="M743" s="9"/>
      <c r="N743" s="9"/>
      <c r="O743" s="9"/>
      <c r="P743" s="97"/>
      <c r="Q743" s="97"/>
      <c r="R743" s="9"/>
      <c r="S743" s="97"/>
      <c r="T743" s="97"/>
      <c r="U743" s="9"/>
      <c r="V743" s="97"/>
      <c r="W743" s="97"/>
      <c r="X743" s="9"/>
      <c r="Y743" s="97"/>
      <c r="Z743" s="97"/>
      <c r="AA743" s="9"/>
      <c r="AB743" s="97"/>
      <c r="AC743" s="97"/>
      <c r="AD743" s="9"/>
      <c r="AE743" s="97"/>
      <c r="AF743" s="97"/>
      <c r="AG743" s="9"/>
      <c r="AH743" s="97"/>
      <c r="AI743" s="97"/>
      <c r="AJ743" s="24"/>
    </row>
    <row r="744" spans="2:36" ht="12.75" customHeight="1" x14ac:dyDescent="0.2">
      <c r="B744" s="26"/>
      <c r="C744" s="18"/>
      <c r="D744" s="10"/>
      <c r="E744" s="10"/>
      <c r="F744" s="15" t="s">
        <v>3</v>
      </c>
      <c r="G744" s="9"/>
      <c r="H744" s="9"/>
      <c r="I744" s="9"/>
      <c r="J744" s="9"/>
      <c r="K744" s="9"/>
      <c r="L744" s="9"/>
      <c r="M744" s="9"/>
      <c r="N744" s="9"/>
      <c r="O744" s="9"/>
      <c r="P744" s="97"/>
      <c r="Q744" s="97"/>
      <c r="R744" s="9"/>
      <c r="S744" s="97"/>
      <c r="T744" s="97"/>
      <c r="U744" s="9"/>
      <c r="V744" s="97"/>
      <c r="W744" s="97"/>
      <c r="X744" s="9"/>
      <c r="Y744" s="97"/>
      <c r="Z744" s="97"/>
      <c r="AA744" s="9"/>
      <c r="AB744" s="97"/>
      <c r="AC744" s="97"/>
      <c r="AD744" s="9"/>
      <c r="AE744" s="97"/>
      <c r="AF744" s="97"/>
      <c r="AG744" s="9"/>
      <c r="AH744" s="97"/>
      <c r="AI744" s="97"/>
      <c r="AJ744" s="24"/>
    </row>
    <row r="745" spans="2:36" ht="12.75" customHeight="1" x14ac:dyDescent="0.2">
      <c r="B745" s="26"/>
      <c r="C745" s="18"/>
      <c r="D745" s="10"/>
      <c r="E745" s="10"/>
      <c r="F745" s="15" t="s">
        <v>3</v>
      </c>
      <c r="G745" s="9"/>
      <c r="H745" s="9"/>
      <c r="I745" s="9"/>
      <c r="J745" s="9"/>
      <c r="K745" s="9"/>
      <c r="L745" s="9"/>
      <c r="M745" s="9"/>
      <c r="N745" s="9"/>
      <c r="O745" s="9"/>
      <c r="P745" s="97"/>
      <c r="Q745" s="97"/>
      <c r="R745" s="9"/>
      <c r="S745" s="97"/>
      <c r="T745" s="97"/>
      <c r="U745" s="9"/>
      <c r="V745" s="97"/>
      <c r="W745" s="97"/>
      <c r="X745" s="9"/>
      <c r="Y745" s="97"/>
      <c r="Z745" s="97"/>
      <c r="AA745" s="9"/>
      <c r="AB745" s="97"/>
      <c r="AC745" s="97"/>
      <c r="AD745" s="9"/>
      <c r="AE745" s="97"/>
      <c r="AF745" s="97"/>
      <c r="AG745" s="9"/>
      <c r="AH745" s="97"/>
      <c r="AI745" s="97"/>
      <c r="AJ745" s="24"/>
    </row>
    <row r="746" spans="2:36" ht="12.75" customHeight="1" x14ac:dyDescent="0.2">
      <c r="B746" s="26"/>
      <c r="C746" s="18"/>
      <c r="D746" s="10"/>
      <c r="E746" s="10"/>
      <c r="F746" s="15" t="s">
        <v>3</v>
      </c>
      <c r="G746" s="9"/>
      <c r="H746" s="9"/>
      <c r="I746" s="9"/>
      <c r="J746" s="9"/>
      <c r="K746" s="9"/>
      <c r="L746" s="9"/>
      <c r="M746" s="9"/>
      <c r="N746" s="9"/>
      <c r="O746" s="9"/>
      <c r="P746" s="97"/>
      <c r="Q746" s="97"/>
      <c r="R746" s="9"/>
      <c r="S746" s="97"/>
      <c r="T746" s="97"/>
      <c r="U746" s="9"/>
      <c r="V746" s="97"/>
      <c r="W746" s="97"/>
      <c r="X746" s="9"/>
      <c r="Y746" s="97"/>
      <c r="Z746" s="97"/>
      <c r="AA746" s="9"/>
      <c r="AB746" s="97"/>
      <c r="AC746" s="97"/>
      <c r="AD746" s="9"/>
      <c r="AE746" s="97"/>
      <c r="AF746" s="97"/>
      <c r="AG746" s="9"/>
      <c r="AH746" s="97"/>
      <c r="AI746" s="97"/>
      <c r="AJ746" s="24"/>
    </row>
    <row r="747" spans="2:36" ht="12.75" customHeight="1" x14ac:dyDescent="0.2">
      <c r="B747" s="26"/>
      <c r="C747" s="18"/>
      <c r="D747" s="10"/>
      <c r="E747" s="10"/>
      <c r="F747" s="15" t="s">
        <v>3</v>
      </c>
      <c r="G747" s="9"/>
      <c r="H747" s="9"/>
      <c r="I747" s="9"/>
      <c r="J747" s="9"/>
      <c r="K747" s="9"/>
      <c r="L747" s="9"/>
      <c r="M747" s="9"/>
      <c r="N747" s="9"/>
      <c r="O747" s="9"/>
      <c r="P747" s="97"/>
      <c r="Q747" s="97"/>
      <c r="R747" s="9"/>
      <c r="S747" s="97"/>
      <c r="T747" s="97"/>
      <c r="U747" s="9"/>
      <c r="V747" s="97"/>
      <c r="W747" s="97"/>
      <c r="X747" s="9"/>
      <c r="Y747" s="97"/>
      <c r="Z747" s="97"/>
      <c r="AA747" s="9"/>
      <c r="AB747" s="97"/>
      <c r="AC747" s="97"/>
      <c r="AD747" s="9"/>
      <c r="AE747" s="97"/>
      <c r="AF747" s="97"/>
      <c r="AG747" s="9"/>
      <c r="AH747" s="97"/>
      <c r="AI747" s="97"/>
      <c r="AJ747" s="24"/>
    </row>
    <row r="748" spans="2:36" ht="12.75" customHeight="1" x14ac:dyDescent="0.2">
      <c r="B748" s="26"/>
      <c r="C748" s="18"/>
      <c r="D748" s="10"/>
      <c r="E748" s="10"/>
      <c r="F748" s="15" t="s">
        <v>3</v>
      </c>
      <c r="G748" s="9"/>
      <c r="H748" s="9"/>
      <c r="I748" s="9"/>
      <c r="J748" s="9"/>
      <c r="K748" s="9"/>
      <c r="L748" s="9"/>
      <c r="M748" s="9"/>
      <c r="N748" s="9"/>
      <c r="O748" s="9"/>
      <c r="P748" s="97"/>
      <c r="Q748" s="97"/>
      <c r="R748" s="9"/>
      <c r="S748" s="97"/>
      <c r="T748" s="97"/>
      <c r="U748" s="9"/>
      <c r="V748" s="97"/>
      <c r="W748" s="97"/>
      <c r="X748" s="9"/>
      <c r="Y748" s="97"/>
      <c r="Z748" s="97"/>
      <c r="AA748" s="9"/>
      <c r="AB748" s="97"/>
      <c r="AC748" s="97"/>
      <c r="AD748" s="9"/>
      <c r="AE748" s="97"/>
      <c r="AF748" s="97"/>
      <c r="AG748" s="9"/>
      <c r="AH748" s="97"/>
      <c r="AI748" s="97"/>
      <c r="AJ748" s="24"/>
    </row>
    <row r="749" spans="2:36" ht="12.75" customHeight="1" x14ac:dyDescent="0.2">
      <c r="B749" s="26"/>
      <c r="C749" s="18"/>
      <c r="D749" s="10"/>
      <c r="E749" s="10"/>
      <c r="F749" s="15" t="s">
        <v>3</v>
      </c>
      <c r="G749" s="9"/>
      <c r="H749" s="9"/>
      <c r="I749" s="9"/>
      <c r="J749" s="9"/>
      <c r="K749" s="9"/>
      <c r="L749" s="9"/>
      <c r="M749" s="9"/>
      <c r="N749" s="9"/>
      <c r="O749" s="9"/>
      <c r="P749" s="97"/>
      <c r="Q749" s="97"/>
      <c r="R749" s="9"/>
      <c r="S749" s="97"/>
      <c r="T749" s="97"/>
      <c r="U749" s="9"/>
      <c r="V749" s="97"/>
      <c r="W749" s="97"/>
      <c r="X749" s="9"/>
      <c r="Y749" s="97"/>
      <c r="Z749" s="97"/>
      <c r="AA749" s="9"/>
      <c r="AB749" s="97"/>
      <c r="AC749" s="97"/>
      <c r="AD749" s="9"/>
      <c r="AE749" s="97"/>
      <c r="AF749" s="97"/>
      <c r="AG749" s="9"/>
      <c r="AH749" s="97"/>
      <c r="AI749" s="97"/>
      <c r="AJ749" s="24"/>
    </row>
    <row r="750" spans="2:36" ht="12.75" customHeight="1" x14ac:dyDescent="0.2">
      <c r="B750" s="26"/>
      <c r="C750" s="18"/>
      <c r="D750" s="10"/>
      <c r="E750" s="10"/>
      <c r="F750" s="15" t="s">
        <v>3</v>
      </c>
      <c r="G750" s="9"/>
      <c r="H750" s="9"/>
      <c r="I750" s="9"/>
      <c r="J750" s="9"/>
      <c r="K750" s="9"/>
      <c r="L750" s="9"/>
      <c r="M750" s="9"/>
      <c r="N750" s="9"/>
      <c r="O750" s="9"/>
      <c r="P750" s="97"/>
      <c r="Q750" s="97"/>
      <c r="R750" s="9"/>
      <c r="S750" s="97"/>
      <c r="T750" s="97"/>
      <c r="U750" s="9"/>
      <c r="V750" s="97"/>
      <c r="W750" s="97"/>
      <c r="X750" s="9"/>
      <c r="Y750" s="97"/>
      <c r="Z750" s="97"/>
      <c r="AA750" s="9"/>
      <c r="AB750" s="97"/>
      <c r="AC750" s="97"/>
      <c r="AD750" s="9"/>
      <c r="AE750" s="97"/>
      <c r="AF750" s="97"/>
      <c r="AG750" s="9"/>
      <c r="AH750" s="97"/>
      <c r="AI750" s="97"/>
      <c r="AJ750" s="24"/>
    </row>
    <row r="751" spans="2:36" ht="12.75" customHeight="1" x14ac:dyDescent="0.2">
      <c r="B751" s="26"/>
      <c r="C751" s="18"/>
      <c r="D751" s="10"/>
      <c r="E751" s="10"/>
      <c r="F751" s="15" t="s">
        <v>3</v>
      </c>
      <c r="G751" s="9"/>
      <c r="H751" s="9"/>
      <c r="I751" s="9"/>
      <c r="J751" s="9"/>
      <c r="K751" s="9"/>
      <c r="L751" s="9"/>
      <c r="M751" s="9"/>
      <c r="N751" s="9"/>
      <c r="O751" s="9"/>
      <c r="P751" s="97"/>
      <c r="Q751" s="97"/>
      <c r="R751" s="9"/>
      <c r="S751" s="97"/>
      <c r="T751" s="97"/>
      <c r="U751" s="9"/>
      <c r="V751" s="97"/>
      <c r="W751" s="97"/>
      <c r="X751" s="9"/>
      <c r="Y751" s="97"/>
      <c r="Z751" s="97"/>
      <c r="AA751" s="9"/>
      <c r="AB751" s="97"/>
      <c r="AC751" s="97"/>
      <c r="AD751" s="9"/>
      <c r="AE751" s="97"/>
      <c r="AF751" s="97"/>
      <c r="AG751" s="9"/>
      <c r="AH751" s="97"/>
      <c r="AI751" s="97"/>
      <c r="AJ751" s="24"/>
    </row>
    <row r="752" spans="2:36" ht="12.75" customHeight="1" x14ac:dyDescent="0.2">
      <c r="B752" s="26"/>
      <c r="C752" s="18"/>
      <c r="D752" s="10"/>
      <c r="E752" s="10"/>
      <c r="F752" s="15" t="s">
        <v>3</v>
      </c>
      <c r="G752" s="9"/>
      <c r="H752" s="9"/>
      <c r="I752" s="9"/>
      <c r="J752" s="9"/>
      <c r="K752" s="9"/>
      <c r="L752" s="9"/>
      <c r="M752" s="9"/>
      <c r="N752" s="9"/>
      <c r="O752" s="9"/>
      <c r="P752" s="97"/>
      <c r="Q752" s="97"/>
      <c r="R752" s="9"/>
      <c r="S752" s="97"/>
      <c r="T752" s="97"/>
      <c r="U752" s="9"/>
      <c r="V752" s="97"/>
      <c r="W752" s="97"/>
      <c r="X752" s="9"/>
      <c r="Y752" s="97"/>
      <c r="Z752" s="97"/>
      <c r="AA752" s="9"/>
      <c r="AB752" s="97"/>
      <c r="AC752" s="97"/>
      <c r="AD752" s="9"/>
      <c r="AE752" s="97"/>
      <c r="AF752" s="97"/>
      <c r="AG752" s="9"/>
      <c r="AH752" s="97"/>
      <c r="AI752" s="97"/>
      <c r="AJ752" s="24"/>
    </row>
    <row r="753" spans="2:36" ht="12.75" customHeight="1" x14ac:dyDescent="0.2">
      <c r="B753" s="26"/>
      <c r="C753" s="18"/>
      <c r="D753" s="10"/>
      <c r="E753" s="10"/>
      <c r="F753" s="15" t="s">
        <v>3</v>
      </c>
      <c r="G753" s="9"/>
      <c r="H753" s="9"/>
      <c r="I753" s="9"/>
      <c r="J753" s="9"/>
      <c r="K753" s="9"/>
      <c r="L753" s="9"/>
      <c r="M753" s="9"/>
      <c r="N753" s="9"/>
      <c r="O753" s="9"/>
      <c r="P753" s="97"/>
      <c r="Q753" s="97"/>
      <c r="R753" s="9"/>
      <c r="S753" s="97"/>
      <c r="T753" s="97"/>
      <c r="U753" s="9"/>
      <c r="V753" s="97"/>
      <c r="W753" s="97"/>
      <c r="X753" s="9"/>
      <c r="Y753" s="97"/>
      <c r="Z753" s="97"/>
      <c r="AA753" s="9"/>
      <c r="AB753" s="97"/>
      <c r="AC753" s="97"/>
      <c r="AD753" s="9"/>
      <c r="AE753" s="97"/>
      <c r="AF753" s="97"/>
      <c r="AG753" s="9"/>
      <c r="AH753" s="97"/>
      <c r="AI753" s="97"/>
      <c r="AJ753" s="24"/>
    </row>
    <row r="754" spans="2:36" ht="12.75" customHeight="1" x14ac:dyDescent="0.2">
      <c r="B754" s="26"/>
      <c r="C754" s="18"/>
      <c r="D754" s="10"/>
      <c r="E754" s="10"/>
      <c r="F754" s="15" t="s">
        <v>3</v>
      </c>
      <c r="G754" s="9"/>
      <c r="H754" s="9"/>
      <c r="I754" s="9"/>
      <c r="J754" s="9"/>
      <c r="K754" s="9"/>
      <c r="L754" s="9"/>
      <c r="M754" s="9"/>
      <c r="N754" s="9"/>
      <c r="O754" s="9"/>
      <c r="P754" s="97"/>
      <c r="Q754" s="97"/>
      <c r="R754" s="9"/>
      <c r="S754" s="97"/>
      <c r="T754" s="97"/>
      <c r="U754" s="9"/>
      <c r="V754" s="97"/>
      <c r="W754" s="97"/>
      <c r="X754" s="9"/>
      <c r="Y754" s="97"/>
      <c r="Z754" s="97"/>
      <c r="AA754" s="9"/>
      <c r="AB754" s="97"/>
      <c r="AC754" s="97"/>
      <c r="AD754" s="9"/>
      <c r="AE754" s="97"/>
      <c r="AF754" s="97"/>
      <c r="AG754" s="9"/>
      <c r="AH754" s="97"/>
      <c r="AI754" s="97"/>
      <c r="AJ754" s="24"/>
    </row>
    <row r="755" spans="2:36" ht="12.75" customHeight="1" x14ac:dyDescent="0.2">
      <c r="B755" s="26"/>
      <c r="C755" s="18"/>
      <c r="D755" s="10"/>
      <c r="E755" s="10"/>
      <c r="F755" s="15" t="s">
        <v>3</v>
      </c>
      <c r="G755" s="9"/>
      <c r="H755" s="9"/>
      <c r="I755" s="9"/>
      <c r="J755" s="9"/>
      <c r="K755" s="9"/>
      <c r="L755" s="9"/>
      <c r="M755" s="9"/>
      <c r="N755" s="9"/>
      <c r="O755" s="9"/>
      <c r="P755" s="97"/>
      <c r="Q755" s="97"/>
      <c r="R755" s="9"/>
      <c r="S755" s="97"/>
      <c r="T755" s="97"/>
      <c r="U755" s="9"/>
      <c r="V755" s="97"/>
      <c r="W755" s="97"/>
      <c r="X755" s="9"/>
      <c r="Y755" s="97"/>
      <c r="Z755" s="97"/>
      <c r="AA755" s="9"/>
      <c r="AB755" s="97"/>
      <c r="AC755" s="97"/>
      <c r="AD755" s="9"/>
      <c r="AE755" s="97"/>
      <c r="AF755" s="97"/>
      <c r="AG755" s="9"/>
      <c r="AH755" s="97"/>
      <c r="AI755" s="97"/>
      <c r="AJ755" s="24"/>
    </row>
    <row r="756" spans="2:36" ht="12.75" customHeight="1" x14ac:dyDescent="0.2">
      <c r="B756" s="26"/>
      <c r="C756" s="18"/>
      <c r="D756" s="10"/>
      <c r="E756" s="10"/>
      <c r="F756" s="15" t="s">
        <v>3</v>
      </c>
      <c r="G756" s="9"/>
      <c r="H756" s="9"/>
      <c r="I756" s="9"/>
      <c r="J756" s="9"/>
      <c r="K756" s="9"/>
      <c r="L756" s="9"/>
      <c r="M756" s="9"/>
      <c r="N756" s="9"/>
      <c r="O756" s="9"/>
      <c r="P756" s="97"/>
      <c r="Q756" s="97"/>
      <c r="R756" s="9"/>
      <c r="S756" s="97"/>
      <c r="T756" s="97"/>
      <c r="U756" s="9"/>
      <c r="V756" s="97"/>
      <c r="W756" s="97"/>
      <c r="X756" s="9"/>
      <c r="Y756" s="97"/>
      <c r="Z756" s="97"/>
      <c r="AA756" s="9"/>
      <c r="AB756" s="97"/>
      <c r="AC756" s="97"/>
      <c r="AD756" s="9"/>
      <c r="AE756" s="97"/>
      <c r="AF756" s="97"/>
      <c r="AG756" s="9"/>
      <c r="AH756" s="97"/>
      <c r="AI756" s="97"/>
      <c r="AJ756" s="24"/>
    </row>
    <row r="757" spans="2:36" ht="12.75" customHeight="1" x14ac:dyDescent="0.2">
      <c r="B757" s="26"/>
      <c r="C757" s="18"/>
      <c r="D757" s="10"/>
      <c r="E757" s="10"/>
      <c r="F757" s="15" t="s">
        <v>3</v>
      </c>
      <c r="G757" s="9"/>
      <c r="H757" s="9"/>
      <c r="I757" s="9"/>
      <c r="J757" s="9"/>
      <c r="K757" s="9"/>
      <c r="L757" s="9"/>
      <c r="M757" s="9"/>
      <c r="N757" s="9"/>
      <c r="O757" s="9"/>
      <c r="P757" s="97"/>
      <c r="Q757" s="97"/>
      <c r="R757" s="9"/>
      <c r="S757" s="97"/>
      <c r="T757" s="97"/>
      <c r="U757" s="9"/>
      <c r="V757" s="97"/>
      <c r="W757" s="97"/>
      <c r="X757" s="9"/>
      <c r="Y757" s="97"/>
      <c r="Z757" s="97"/>
      <c r="AA757" s="9"/>
      <c r="AB757" s="97"/>
      <c r="AC757" s="97"/>
      <c r="AD757" s="9"/>
      <c r="AE757" s="97"/>
      <c r="AF757" s="97"/>
      <c r="AG757" s="9"/>
      <c r="AH757" s="97"/>
      <c r="AI757" s="97"/>
      <c r="AJ757" s="24"/>
    </row>
    <row r="758" spans="2:36" ht="12.75" customHeight="1" x14ac:dyDescent="0.2">
      <c r="B758" s="26"/>
      <c r="C758" s="18"/>
      <c r="D758" s="10"/>
      <c r="E758" s="10"/>
      <c r="F758" s="15" t="s">
        <v>3</v>
      </c>
      <c r="G758" s="9"/>
      <c r="H758" s="9"/>
      <c r="I758" s="9"/>
      <c r="J758" s="9"/>
      <c r="K758" s="9"/>
      <c r="L758" s="9"/>
      <c r="M758" s="9"/>
      <c r="N758" s="9"/>
      <c r="O758" s="9"/>
      <c r="P758" s="97"/>
      <c r="Q758" s="97"/>
      <c r="R758" s="9"/>
      <c r="S758" s="97"/>
      <c r="T758" s="97"/>
      <c r="U758" s="9"/>
      <c r="V758" s="97"/>
      <c r="W758" s="97"/>
      <c r="X758" s="9"/>
      <c r="Y758" s="97"/>
      <c r="Z758" s="97"/>
      <c r="AA758" s="9"/>
      <c r="AB758" s="97"/>
      <c r="AC758" s="97"/>
      <c r="AD758" s="9"/>
      <c r="AE758" s="97"/>
      <c r="AF758" s="97"/>
      <c r="AG758" s="9"/>
      <c r="AH758" s="97"/>
      <c r="AI758" s="97"/>
      <c r="AJ758" s="24"/>
    </row>
    <row r="759" spans="2:36" ht="12.75" customHeight="1" x14ac:dyDescent="0.2">
      <c r="B759" s="26"/>
      <c r="C759" s="18"/>
      <c r="D759" s="10"/>
      <c r="E759" s="10"/>
      <c r="F759" s="15" t="s">
        <v>3</v>
      </c>
      <c r="G759" s="9"/>
      <c r="H759" s="9"/>
      <c r="I759" s="9"/>
      <c r="J759" s="9"/>
      <c r="K759" s="9"/>
      <c r="L759" s="9"/>
      <c r="M759" s="9"/>
      <c r="N759" s="9"/>
      <c r="O759" s="9"/>
      <c r="P759" s="97"/>
      <c r="Q759" s="97"/>
      <c r="R759" s="9"/>
      <c r="S759" s="97"/>
      <c r="T759" s="97"/>
      <c r="U759" s="9"/>
      <c r="V759" s="97"/>
      <c r="W759" s="97"/>
      <c r="X759" s="9"/>
      <c r="Y759" s="97"/>
      <c r="Z759" s="97"/>
      <c r="AA759" s="9"/>
      <c r="AB759" s="97"/>
      <c r="AC759" s="97"/>
      <c r="AD759" s="9"/>
      <c r="AE759" s="97"/>
      <c r="AF759" s="97"/>
      <c r="AG759" s="9"/>
      <c r="AH759" s="97"/>
      <c r="AI759" s="97"/>
      <c r="AJ759" s="24"/>
    </row>
    <row r="760" spans="2:36" ht="12.75" customHeight="1" x14ac:dyDescent="0.2">
      <c r="B760" s="26"/>
      <c r="C760" s="18"/>
      <c r="D760" s="10"/>
      <c r="E760" s="10"/>
      <c r="F760" s="15" t="s">
        <v>3</v>
      </c>
      <c r="G760" s="9"/>
      <c r="H760" s="9"/>
      <c r="I760" s="9"/>
      <c r="J760" s="9"/>
      <c r="K760" s="9"/>
      <c r="L760" s="9"/>
      <c r="M760" s="9"/>
      <c r="N760" s="9"/>
      <c r="O760" s="9"/>
      <c r="P760" s="97"/>
      <c r="Q760" s="97"/>
      <c r="R760" s="9"/>
      <c r="S760" s="97"/>
      <c r="T760" s="97"/>
      <c r="U760" s="9"/>
      <c r="V760" s="97"/>
      <c r="W760" s="97"/>
      <c r="X760" s="9"/>
      <c r="Y760" s="97"/>
      <c r="Z760" s="97"/>
      <c r="AA760" s="9"/>
      <c r="AB760" s="97"/>
      <c r="AC760" s="97"/>
      <c r="AD760" s="9"/>
      <c r="AE760" s="97"/>
      <c r="AF760" s="97"/>
      <c r="AG760" s="9"/>
      <c r="AH760" s="97"/>
      <c r="AI760" s="97"/>
      <c r="AJ760" s="24"/>
    </row>
    <row r="761" spans="2:36" ht="12.75" customHeight="1" x14ac:dyDescent="0.2">
      <c r="B761" s="26"/>
      <c r="C761" s="18"/>
      <c r="D761" s="10"/>
      <c r="E761" s="10"/>
      <c r="F761" s="15" t="s">
        <v>3</v>
      </c>
      <c r="G761" s="9"/>
      <c r="H761" s="9"/>
      <c r="I761" s="9"/>
      <c r="J761" s="9"/>
      <c r="K761" s="9"/>
      <c r="L761" s="9"/>
      <c r="M761" s="9"/>
      <c r="N761" s="9"/>
      <c r="O761" s="9"/>
      <c r="P761" s="97"/>
      <c r="Q761" s="97"/>
      <c r="R761" s="9"/>
      <c r="S761" s="97"/>
      <c r="T761" s="97"/>
      <c r="U761" s="9"/>
      <c r="V761" s="97"/>
      <c r="W761" s="97"/>
      <c r="X761" s="9"/>
      <c r="Y761" s="97"/>
      <c r="Z761" s="97"/>
      <c r="AA761" s="9"/>
      <c r="AB761" s="97"/>
      <c r="AC761" s="97"/>
      <c r="AD761" s="9"/>
      <c r="AE761" s="97"/>
      <c r="AF761" s="97"/>
      <c r="AG761" s="9"/>
      <c r="AH761" s="97"/>
      <c r="AI761" s="97"/>
      <c r="AJ761" s="24"/>
    </row>
    <row r="762" spans="2:36" ht="12.75" customHeight="1" x14ac:dyDescent="0.2">
      <c r="B762" s="26"/>
      <c r="C762" s="18"/>
      <c r="D762" s="10"/>
      <c r="E762" s="10"/>
      <c r="F762" s="15" t="s">
        <v>3</v>
      </c>
      <c r="G762" s="9"/>
      <c r="H762" s="9"/>
      <c r="I762" s="9"/>
      <c r="J762" s="9"/>
      <c r="K762" s="9"/>
      <c r="L762" s="9"/>
      <c r="M762" s="9"/>
      <c r="N762" s="9"/>
      <c r="O762" s="9"/>
      <c r="P762" s="97"/>
      <c r="Q762" s="97"/>
      <c r="R762" s="9"/>
      <c r="S762" s="97"/>
      <c r="T762" s="97"/>
      <c r="U762" s="9"/>
      <c r="V762" s="97"/>
      <c r="W762" s="97"/>
      <c r="X762" s="9"/>
      <c r="Y762" s="97"/>
      <c r="Z762" s="97"/>
      <c r="AA762" s="9"/>
      <c r="AB762" s="97"/>
      <c r="AC762" s="97"/>
      <c r="AD762" s="9"/>
      <c r="AE762" s="97"/>
      <c r="AF762" s="97"/>
      <c r="AG762" s="9"/>
      <c r="AH762" s="97"/>
      <c r="AI762" s="97"/>
      <c r="AJ762" s="24"/>
    </row>
    <row r="763" spans="2:36" ht="12.75" customHeight="1" x14ac:dyDescent="0.2">
      <c r="B763" s="26"/>
      <c r="C763" s="18"/>
      <c r="D763" s="10"/>
      <c r="E763" s="10"/>
      <c r="F763" s="15" t="s">
        <v>3</v>
      </c>
      <c r="G763" s="9"/>
      <c r="H763" s="9"/>
      <c r="I763" s="9"/>
      <c r="J763" s="9"/>
      <c r="K763" s="9"/>
      <c r="L763" s="9"/>
      <c r="M763" s="9"/>
      <c r="N763" s="9"/>
      <c r="O763" s="9"/>
      <c r="P763" s="97"/>
      <c r="Q763" s="97"/>
      <c r="R763" s="9"/>
      <c r="S763" s="97"/>
      <c r="T763" s="97"/>
      <c r="U763" s="9"/>
      <c r="V763" s="97"/>
      <c r="W763" s="97"/>
      <c r="X763" s="9"/>
      <c r="Y763" s="97"/>
      <c r="Z763" s="97"/>
      <c r="AA763" s="9"/>
      <c r="AB763" s="97"/>
      <c r="AC763" s="97"/>
      <c r="AD763" s="9"/>
      <c r="AE763" s="97"/>
      <c r="AF763" s="97"/>
      <c r="AG763" s="9"/>
      <c r="AH763" s="97"/>
      <c r="AI763" s="97"/>
      <c r="AJ763" s="24"/>
    </row>
    <row r="764" spans="2:36" ht="12.75" customHeight="1" x14ac:dyDescent="0.2">
      <c r="B764" s="26"/>
      <c r="C764" s="18"/>
      <c r="D764" s="10"/>
      <c r="E764" s="10"/>
      <c r="F764" s="15" t="s">
        <v>3</v>
      </c>
      <c r="G764" s="9"/>
      <c r="H764" s="9"/>
      <c r="I764" s="9"/>
      <c r="J764" s="9"/>
      <c r="K764" s="9"/>
      <c r="L764" s="9"/>
      <c r="M764" s="9"/>
      <c r="N764" s="9"/>
      <c r="O764" s="9"/>
      <c r="P764" s="97"/>
      <c r="Q764" s="97"/>
      <c r="R764" s="9"/>
      <c r="S764" s="97"/>
      <c r="T764" s="97"/>
      <c r="U764" s="9"/>
      <c r="V764" s="97"/>
      <c r="W764" s="97"/>
      <c r="X764" s="9"/>
      <c r="Y764" s="97"/>
      <c r="Z764" s="97"/>
      <c r="AA764" s="9"/>
      <c r="AB764" s="97"/>
      <c r="AC764" s="97"/>
      <c r="AD764" s="9"/>
      <c r="AE764" s="97"/>
      <c r="AF764" s="97"/>
      <c r="AG764" s="9"/>
      <c r="AH764" s="97"/>
      <c r="AI764" s="97"/>
      <c r="AJ764" s="24"/>
    </row>
    <row r="765" spans="2:36" ht="12.75" customHeight="1" x14ac:dyDescent="0.2">
      <c r="B765" s="26"/>
      <c r="C765" s="18"/>
      <c r="D765" s="10"/>
      <c r="E765" s="10"/>
      <c r="F765" s="15" t="s">
        <v>3</v>
      </c>
      <c r="G765" s="9"/>
      <c r="H765" s="9"/>
      <c r="I765" s="9"/>
      <c r="J765" s="9"/>
      <c r="K765" s="9"/>
      <c r="L765" s="9"/>
      <c r="M765" s="9"/>
      <c r="N765" s="9"/>
      <c r="O765" s="9"/>
      <c r="P765" s="97"/>
      <c r="Q765" s="97"/>
      <c r="R765" s="9"/>
      <c r="S765" s="97"/>
      <c r="T765" s="97"/>
      <c r="U765" s="9"/>
      <c r="V765" s="97"/>
      <c r="W765" s="97"/>
      <c r="X765" s="9"/>
      <c r="Y765" s="97"/>
      <c r="Z765" s="97"/>
      <c r="AA765" s="9"/>
      <c r="AB765" s="97"/>
      <c r="AC765" s="97"/>
      <c r="AD765" s="9"/>
      <c r="AE765" s="97"/>
      <c r="AF765" s="97"/>
      <c r="AG765" s="9"/>
      <c r="AH765" s="97"/>
      <c r="AI765" s="97"/>
      <c r="AJ765" s="24"/>
    </row>
    <row r="766" spans="2:36" ht="12.75" customHeight="1" x14ac:dyDescent="0.2">
      <c r="B766" s="26"/>
      <c r="C766" s="18"/>
      <c r="D766" s="10"/>
      <c r="E766" s="10"/>
      <c r="F766" s="15" t="s">
        <v>3</v>
      </c>
      <c r="G766" s="9"/>
      <c r="H766" s="9"/>
      <c r="I766" s="9"/>
      <c r="J766" s="9"/>
      <c r="K766" s="9"/>
      <c r="L766" s="9"/>
      <c r="M766" s="9"/>
      <c r="N766" s="9"/>
      <c r="O766" s="9"/>
      <c r="P766" s="97"/>
      <c r="Q766" s="97"/>
      <c r="R766" s="9"/>
      <c r="S766" s="97"/>
      <c r="T766" s="97"/>
      <c r="U766" s="9"/>
      <c r="V766" s="97"/>
      <c r="W766" s="97"/>
      <c r="X766" s="9"/>
      <c r="Y766" s="97"/>
      <c r="Z766" s="97"/>
      <c r="AA766" s="9"/>
      <c r="AB766" s="97"/>
      <c r="AC766" s="97"/>
      <c r="AD766" s="9"/>
      <c r="AE766" s="97"/>
      <c r="AF766" s="97"/>
      <c r="AG766" s="9"/>
      <c r="AH766" s="97"/>
      <c r="AI766" s="97"/>
      <c r="AJ766" s="24"/>
    </row>
    <row r="767" spans="2:36" ht="12.75" customHeight="1" x14ac:dyDescent="0.2">
      <c r="B767" s="26"/>
      <c r="C767" s="18"/>
      <c r="D767" s="10"/>
      <c r="E767" s="10"/>
      <c r="F767" s="15" t="s">
        <v>3</v>
      </c>
      <c r="G767" s="9"/>
      <c r="H767" s="9"/>
      <c r="I767" s="9"/>
      <c r="J767" s="9"/>
      <c r="K767" s="9"/>
      <c r="L767" s="9"/>
      <c r="M767" s="9"/>
      <c r="N767" s="9"/>
      <c r="O767" s="9"/>
      <c r="P767" s="97"/>
      <c r="Q767" s="97"/>
      <c r="R767" s="9"/>
      <c r="S767" s="97"/>
      <c r="T767" s="97"/>
      <c r="U767" s="9"/>
      <c r="V767" s="97"/>
      <c r="W767" s="97"/>
      <c r="X767" s="9"/>
      <c r="Y767" s="97"/>
      <c r="Z767" s="97"/>
      <c r="AA767" s="9"/>
      <c r="AB767" s="97"/>
      <c r="AC767" s="97"/>
      <c r="AD767" s="9"/>
      <c r="AE767" s="97"/>
      <c r="AF767" s="97"/>
      <c r="AG767" s="9"/>
      <c r="AH767" s="97"/>
      <c r="AI767" s="97"/>
      <c r="AJ767" s="24"/>
    </row>
    <row r="768" spans="2:36" ht="12.75" customHeight="1" x14ac:dyDescent="0.2">
      <c r="B768" s="26"/>
      <c r="C768" s="18"/>
      <c r="D768" s="10"/>
      <c r="E768" s="10"/>
      <c r="F768" s="15" t="s">
        <v>3</v>
      </c>
      <c r="G768" s="9"/>
      <c r="H768" s="9"/>
      <c r="I768" s="9"/>
      <c r="J768" s="9"/>
      <c r="K768" s="9"/>
      <c r="L768" s="9"/>
      <c r="M768" s="9"/>
      <c r="N768" s="9"/>
      <c r="O768" s="9"/>
      <c r="P768" s="97"/>
      <c r="Q768" s="97"/>
      <c r="R768" s="9"/>
      <c r="S768" s="97"/>
      <c r="T768" s="97"/>
      <c r="U768" s="9"/>
      <c r="V768" s="97"/>
      <c r="W768" s="97"/>
      <c r="X768" s="9"/>
      <c r="Y768" s="97"/>
      <c r="Z768" s="97"/>
      <c r="AA768" s="9"/>
      <c r="AB768" s="97"/>
      <c r="AC768" s="97"/>
      <c r="AD768" s="9"/>
      <c r="AE768" s="97"/>
      <c r="AF768" s="97"/>
      <c r="AG768" s="9"/>
      <c r="AH768" s="97"/>
      <c r="AI768" s="97"/>
      <c r="AJ768" s="24"/>
    </row>
    <row r="769" spans="2:36" ht="12.75" customHeight="1" x14ac:dyDescent="0.2">
      <c r="B769" s="26"/>
      <c r="C769" s="18"/>
      <c r="D769" s="10"/>
      <c r="E769" s="10"/>
      <c r="F769" s="15" t="s">
        <v>3</v>
      </c>
      <c r="G769" s="9"/>
      <c r="H769" s="9"/>
      <c r="I769" s="9"/>
      <c r="J769" s="9"/>
      <c r="K769" s="9"/>
      <c r="L769" s="9"/>
      <c r="M769" s="9"/>
      <c r="N769" s="9"/>
      <c r="O769" s="9"/>
      <c r="P769" s="97"/>
      <c r="Q769" s="97"/>
      <c r="R769" s="9"/>
      <c r="S769" s="97"/>
      <c r="T769" s="97"/>
      <c r="U769" s="9"/>
      <c r="V769" s="97"/>
      <c r="W769" s="97"/>
      <c r="X769" s="9"/>
      <c r="Y769" s="97"/>
      <c r="Z769" s="97"/>
      <c r="AA769" s="9"/>
      <c r="AB769" s="97"/>
      <c r="AC769" s="97"/>
      <c r="AD769" s="9"/>
      <c r="AE769" s="97"/>
      <c r="AF769" s="97"/>
      <c r="AG769" s="9"/>
      <c r="AH769" s="97"/>
      <c r="AI769" s="97"/>
      <c r="AJ769" s="24"/>
    </row>
    <row r="770" spans="2:36" ht="12.75" customHeight="1" x14ac:dyDescent="0.2">
      <c r="B770" s="26"/>
      <c r="C770" s="18"/>
      <c r="D770" s="10"/>
      <c r="E770" s="10"/>
      <c r="F770" s="15" t="s">
        <v>3</v>
      </c>
      <c r="G770" s="9"/>
      <c r="H770" s="9"/>
      <c r="I770" s="9"/>
      <c r="J770" s="9"/>
      <c r="K770" s="9"/>
      <c r="L770" s="9"/>
      <c r="M770" s="9"/>
      <c r="N770" s="9"/>
      <c r="O770" s="9"/>
      <c r="P770" s="97"/>
      <c r="Q770" s="97"/>
      <c r="R770" s="9"/>
      <c r="S770" s="97"/>
      <c r="T770" s="97"/>
      <c r="U770" s="9"/>
      <c r="V770" s="97"/>
      <c r="W770" s="97"/>
      <c r="X770" s="9"/>
      <c r="Y770" s="97"/>
      <c r="Z770" s="97"/>
      <c r="AA770" s="9"/>
      <c r="AB770" s="97"/>
      <c r="AC770" s="97"/>
      <c r="AD770" s="9"/>
      <c r="AE770" s="97"/>
      <c r="AF770" s="97"/>
      <c r="AG770" s="9"/>
      <c r="AH770" s="97"/>
      <c r="AI770" s="97"/>
      <c r="AJ770" s="24"/>
    </row>
    <row r="771" spans="2:36" ht="12.75" customHeight="1" x14ac:dyDescent="0.2">
      <c r="B771" s="26"/>
      <c r="C771" s="18"/>
      <c r="D771" s="10"/>
      <c r="E771" s="10"/>
      <c r="F771" s="15" t="s">
        <v>3</v>
      </c>
      <c r="G771" s="9"/>
      <c r="H771" s="9"/>
      <c r="I771" s="9"/>
      <c r="J771" s="9"/>
      <c r="K771" s="9"/>
      <c r="L771" s="9"/>
      <c r="M771" s="9"/>
      <c r="N771" s="9"/>
      <c r="O771" s="9"/>
      <c r="P771" s="97"/>
      <c r="Q771" s="97"/>
      <c r="R771" s="9"/>
      <c r="S771" s="97"/>
      <c r="T771" s="97"/>
      <c r="U771" s="9"/>
      <c r="V771" s="97"/>
      <c r="W771" s="97"/>
      <c r="X771" s="9"/>
      <c r="Y771" s="97"/>
      <c r="Z771" s="97"/>
      <c r="AA771" s="9"/>
      <c r="AB771" s="97"/>
      <c r="AC771" s="97"/>
      <c r="AD771" s="9"/>
      <c r="AE771" s="97"/>
      <c r="AF771" s="97"/>
      <c r="AG771" s="9"/>
      <c r="AH771" s="97"/>
      <c r="AI771" s="97"/>
      <c r="AJ771" s="24"/>
    </row>
    <row r="772" spans="2:36" ht="12.75" customHeight="1" x14ac:dyDescent="0.2">
      <c r="B772" s="26"/>
      <c r="C772" s="18"/>
      <c r="D772" s="10"/>
      <c r="E772" s="10"/>
      <c r="F772" s="15" t="s">
        <v>3</v>
      </c>
      <c r="G772" s="9"/>
      <c r="H772" s="9"/>
      <c r="I772" s="9"/>
      <c r="J772" s="9"/>
      <c r="K772" s="9"/>
      <c r="L772" s="9"/>
      <c r="M772" s="9"/>
      <c r="N772" s="9"/>
      <c r="O772" s="9"/>
      <c r="P772" s="97"/>
      <c r="Q772" s="97"/>
      <c r="R772" s="9"/>
      <c r="S772" s="97"/>
      <c r="T772" s="97"/>
      <c r="U772" s="9"/>
      <c r="V772" s="97"/>
      <c r="W772" s="97"/>
      <c r="X772" s="9"/>
      <c r="Y772" s="97"/>
      <c r="Z772" s="97"/>
      <c r="AA772" s="9"/>
      <c r="AB772" s="97"/>
      <c r="AC772" s="97"/>
      <c r="AD772" s="9"/>
      <c r="AE772" s="97"/>
      <c r="AF772" s="97"/>
      <c r="AG772" s="9"/>
      <c r="AH772" s="97"/>
      <c r="AI772" s="97"/>
      <c r="AJ772" s="24"/>
    </row>
    <row r="773" spans="2:36" ht="12.75" customHeight="1" x14ac:dyDescent="0.2">
      <c r="B773" s="26"/>
      <c r="C773" s="18"/>
      <c r="D773" s="10"/>
      <c r="E773" s="10"/>
      <c r="F773" s="15" t="s">
        <v>3</v>
      </c>
      <c r="G773" s="9"/>
      <c r="H773" s="9"/>
      <c r="I773" s="9"/>
      <c r="J773" s="9"/>
      <c r="K773" s="9"/>
      <c r="L773" s="9"/>
      <c r="M773" s="9"/>
      <c r="N773" s="9"/>
      <c r="O773" s="9"/>
      <c r="P773" s="97"/>
      <c r="Q773" s="97"/>
      <c r="R773" s="9"/>
      <c r="S773" s="97"/>
      <c r="T773" s="97"/>
      <c r="U773" s="9"/>
      <c r="V773" s="97"/>
      <c r="W773" s="97"/>
      <c r="X773" s="9"/>
      <c r="Y773" s="97"/>
      <c r="Z773" s="97"/>
      <c r="AA773" s="9"/>
      <c r="AB773" s="97"/>
      <c r="AC773" s="97"/>
      <c r="AD773" s="9"/>
      <c r="AE773" s="97"/>
      <c r="AF773" s="97"/>
      <c r="AG773" s="9"/>
      <c r="AH773" s="97"/>
      <c r="AI773" s="97"/>
      <c r="AJ773" s="24"/>
    </row>
    <row r="774" spans="2:36" ht="12.75" customHeight="1" x14ac:dyDescent="0.2">
      <c r="B774" s="26"/>
      <c r="C774" s="18"/>
      <c r="D774" s="10"/>
      <c r="E774" s="10"/>
      <c r="F774" s="15" t="s">
        <v>3</v>
      </c>
      <c r="G774" s="9"/>
      <c r="H774" s="9"/>
      <c r="I774" s="9"/>
      <c r="J774" s="9"/>
      <c r="K774" s="9"/>
      <c r="L774" s="9"/>
      <c r="M774" s="9"/>
      <c r="N774" s="9"/>
      <c r="O774" s="9"/>
      <c r="P774" s="97"/>
      <c r="Q774" s="97"/>
      <c r="R774" s="9"/>
      <c r="S774" s="97"/>
      <c r="T774" s="97"/>
      <c r="U774" s="9"/>
      <c r="V774" s="97"/>
      <c r="W774" s="97"/>
      <c r="X774" s="9"/>
      <c r="Y774" s="97"/>
      <c r="Z774" s="97"/>
      <c r="AA774" s="9"/>
      <c r="AB774" s="97"/>
      <c r="AC774" s="97"/>
      <c r="AD774" s="9"/>
      <c r="AE774" s="97"/>
      <c r="AF774" s="97"/>
      <c r="AG774" s="9"/>
      <c r="AH774" s="97"/>
      <c r="AI774" s="97"/>
      <c r="AJ774" s="24"/>
    </row>
    <row r="775" spans="2:36" ht="12.75" customHeight="1" x14ac:dyDescent="0.2">
      <c r="B775" s="26"/>
      <c r="C775" s="18"/>
      <c r="D775" s="10"/>
      <c r="E775" s="10"/>
      <c r="F775" s="15" t="s">
        <v>3</v>
      </c>
      <c r="G775" s="9"/>
      <c r="H775" s="9"/>
      <c r="I775" s="9"/>
      <c r="J775" s="9"/>
      <c r="K775" s="9"/>
      <c r="L775" s="9"/>
      <c r="M775" s="9"/>
      <c r="N775" s="9"/>
      <c r="O775" s="9"/>
      <c r="P775" s="97"/>
      <c r="Q775" s="97"/>
      <c r="R775" s="9"/>
      <c r="S775" s="97"/>
      <c r="T775" s="97"/>
      <c r="U775" s="9"/>
      <c r="V775" s="97"/>
      <c r="W775" s="97"/>
      <c r="X775" s="9"/>
      <c r="Y775" s="97"/>
      <c r="Z775" s="97"/>
      <c r="AA775" s="9"/>
      <c r="AB775" s="97"/>
      <c r="AC775" s="97"/>
      <c r="AD775" s="9"/>
      <c r="AE775" s="97"/>
      <c r="AF775" s="97"/>
      <c r="AG775" s="9"/>
      <c r="AH775" s="97"/>
      <c r="AI775" s="97"/>
      <c r="AJ775" s="24"/>
    </row>
    <row r="776" spans="2:36" ht="12.75" customHeight="1" x14ac:dyDescent="0.2">
      <c r="B776" s="26"/>
      <c r="C776" s="18"/>
      <c r="D776" s="10"/>
      <c r="E776" s="10"/>
      <c r="F776" s="15" t="s">
        <v>3</v>
      </c>
      <c r="G776" s="9"/>
      <c r="H776" s="9"/>
      <c r="I776" s="9"/>
      <c r="J776" s="9"/>
      <c r="K776" s="9"/>
      <c r="L776" s="9"/>
      <c r="M776" s="9"/>
      <c r="N776" s="9"/>
      <c r="O776" s="9"/>
      <c r="P776" s="97"/>
      <c r="Q776" s="97"/>
      <c r="R776" s="9"/>
      <c r="S776" s="97"/>
      <c r="T776" s="97"/>
      <c r="U776" s="9"/>
      <c r="V776" s="97"/>
      <c r="W776" s="97"/>
      <c r="X776" s="9"/>
      <c r="Y776" s="97"/>
      <c r="Z776" s="97"/>
      <c r="AA776" s="9"/>
      <c r="AB776" s="97"/>
      <c r="AC776" s="97"/>
      <c r="AD776" s="9"/>
      <c r="AE776" s="97"/>
      <c r="AF776" s="97"/>
      <c r="AG776" s="9"/>
      <c r="AH776" s="97"/>
      <c r="AI776" s="97"/>
      <c r="AJ776" s="24"/>
    </row>
    <row r="777" spans="2:36" ht="12.75" customHeight="1" x14ac:dyDescent="0.2">
      <c r="B777" s="26"/>
      <c r="C777" s="18"/>
      <c r="D777" s="10"/>
      <c r="E777" s="10"/>
      <c r="F777" s="15" t="s">
        <v>3</v>
      </c>
      <c r="G777" s="9"/>
      <c r="H777" s="9"/>
      <c r="I777" s="9"/>
      <c r="J777" s="9"/>
      <c r="K777" s="9"/>
      <c r="L777" s="9"/>
      <c r="M777" s="9"/>
      <c r="N777" s="9"/>
      <c r="O777" s="9"/>
      <c r="P777" s="97"/>
      <c r="Q777" s="97"/>
      <c r="R777" s="9"/>
      <c r="S777" s="97"/>
      <c r="T777" s="97"/>
      <c r="U777" s="9"/>
      <c r="V777" s="97"/>
      <c r="W777" s="97"/>
      <c r="X777" s="9"/>
      <c r="Y777" s="97"/>
      <c r="Z777" s="97"/>
      <c r="AA777" s="9"/>
      <c r="AB777" s="97"/>
      <c r="AC777" s="97"/>
      <c r="AD777" s="9"/>
      <c r="AE777" s="97"/>
      <c r="AF777" s="97"/>
      <c r="AG777" s="9"/>
      <c r="AH777" s="97"/>
      <c r="AI777" s="97"/>
      <c r="AJ777" s="24"/>
    </row>
    <row r="778" spans="2:36" ht="12.75" customHeight="1" x14ac:dyDescent="0.2">
      <c r="B778" s="26"/>
      <c r="C778" s="18"/>
      <c r="D778" s="10"/>
      <c r="E778" s="10"/>
      <c r="F778" s="15" t="s">
        <v>3</v>
      </c>
      <c r="G778" s="9"/>
      <c r="H778" s="9"/>
      <c r="I778" s="9"/>
      <c r="J778" s="9"/>
      <c r="K778" s="9"/>
      <c r="L778" s="9"/>
      <c r="M778" s="9"/>
      <c r="N778" s="9"/>
      <c r="O778" s="9"/>
      <c r="P778" s="97"/>
      <c r="Q778" s="97"/>
      <c r="R778" s="9"/>
      <c r="S778" s="97"/>
      <c r="T778" s="97"/>
      <c r="U778" s="9"/>
      <c r="V778" s="97"/>
      <c r="W778" s="97"/>
      <c r="X778" s="9"/>
      <c r="Y778" s="97"/>
      <c r="Z778" s="97"/>
      <c r="AA778" s="9"/>
      <c r="AB778" s="97"/>
      <c r="AC778" s="97"/>
      <c r="AD778" s="9"/>
      <c r="AE778" s="97"/>
      <c r="AF778" s="97"/>
      <c r="AG778" s="9"/>
      <c r="AH778" s="97"/>
      <c r="AI778" s="97"/>
      <c r="AJ778" s="24"/>
    </row>
    <row r="779" spans="2:36" ht="12.75" customHeight="1" x14ac:dyDescent="0.2">
      <c r="B779" s="26"/>
      <c r="C779" s="18"/>
      <c r="D779" s="10"/>
      <c r="E779" s="10"/>
      <c r="F779" s="15" t="s">
        <v>3</v>
      </c>
      <c r="G779" s="9"/>
      <c r="H779" s="9"/>
      <c r="I779" s="9"/>
      <c r="J779" s="9"/>
      <c r="K779" s="9"/>
      <c r="L779" s="9"/>
      <c r="M779" s="9"/>
      <c r="N779" s="9"/>
      <c r="O779" s="9"/>
      <c r="P779" s="97"/>
      <c r="Q779" s="97"/>
      <c r="R779" s="9"/>
      <c r="S779" s="97"/>
      <c r="T779" s="97"/>
      <c r="U779" s="9"/>
      <c r="V779" s="97"/>
      <c r="W779" s="97"/>
      <c r="X779" s="9"/>
      <c r="Y779" s="97"/>
      <c r="Z779" s="97"/>
      <c r="AA779" s="9"/>
      <c r="AB779" s="97"/>
      <c r="AC779" s="97"/>
      <c r="AD779" s="9"/>
      <c r="AE779" s="97"/>
      <c r="AF779" s="97"/>
      <c r="AG779" s="9"/>
      <c r="AH779" s="97"/>
      <c r="AI779" s="97"/>
      <c r="AJ779" s="24"/>
    </row>
    <row r="780" spans="2:36" ht="12.75" customHeight="1" x14ac:dyDescent="0.2">
      <c r="B780" s="26"/>
      <c r="C780" s="18"/>
      <c r="D780" s="10"/>
      <c r="E780" s="10"/>
      <c r="F780" s="15" t="s">
        <v>3</v>
      </c>
      <c r="G780" s="9"/>
      <c r="H780" s="9"/>
      <c r="I780" s="9"/>
      <c r="J780" s="9"/>
      <c r="K780" s="9"/>
      <c r="L780" s="9"/>
      <c r="M780" s="9"/>
      <c r="N780" s="9"/>
      <c r="O780" s="9"/>
      <c r="P780" s="97"/>
      <c r="Q780" s="97"/>
      <c r="R780" s="9"/>
      <c r="S780" s="97"/>
      <c r="T780" s="97"/>
      <c r="U780" s="9"/>
      <c r="V780" s="97"/>
      <c r="W780" s="97"/>
      <c r="X780" s="9"/>
      <c r="Y780" s="97"/>
      <c r="Z780" s="97"/>
      <c r="AA780" s="9"/>
      <c r="AB780" s="97"/>
      <c r="AC780" s="97"/>
      <c r="AD780" s="9"/>
      <c r="AE780" s="97"/>
      <c r="AF780" s="97"/>
      <c r="AG780" s="9"/>
      <c r="AH780" s="97"/>
      <c r="AI780" s="97"/>
      <c r="AJ780" s="24"/>
    </row>
    <row r="781" spans="2:36" ht="12.75" customHeight="1" x14ac:dyDescent="0.2">
      <c r="B781" s="26"/>
      <c r="C781" s="18"/>
      <c r="D781" s="10"/>
      <c r="E781" s="10"/>
      <c r="F781" s="15" t="s">
        <v>3</v>
      </c>
      <c r="G781" s="9"/>
      <c r="H781" s="9"/>
      <c r="I781" s="9"/>
      <c r="J781" s="9"/>
      <c r="K781" s="9"/>
      <c r="L781" s="9"/>
      <c r="M781" s="9"/>
      <c r="N781" s="9"/>
      <c r="O781" s="9"/>
      <c r="P781" s="97"/>
      <c r="Q781" s="97"/>
      <c r="R781" s="9"/>
      <c r="S781" s="97"/>
      <c r="T781" s="97"/>
      <c r="U781" s="9"/>
      <c r="V781" s="97"/>
      <c r="W781" s="97"/>
      <c r="X781" s="9"/>
      <c r="Y781" s="97"/>
      <c r="Z781" s="97"/>
      <c r="AA781" s="9"/>
      <c r="AB781" s="97"/>
      <c r="AC781" s="97"/>
      <c r="AD781" s="9"/>
      <c r="AE781" s="97"/>
      <c r="AF781" s="97"/>
      <c r="AG781" s="9"/>
      <c r="AH781" s="97"/>
      <c r="AI781" s="97"/>
      <c r="AJ781" s="24"/>
    </row>
    <row r="782" spans="2:36" ht="12.75" customHeight="1" x14ac:dyDescent="0.2">
      <c r="B782" s="26"/>
      <c r="C782" s="18"/>
      <c r="D782" s="10"/>
      <c r="E782" s="10"/>
      <c r="F782" s="15" t="s">
        <v>3</v>
      </c>
      <c r="G782" s="9"/>
      <c r="H782" s="9"/>
      <c r="I782" s="9"/>
      <c r="J782" s="9"/>
      <c r="K782" s="9"/>
      <c r="L782" s="9"/>
      <c r="M782" s="9"/>
      <c r="N782" s="9"/>
      <c r="O782" s="9"/>
      <c r="P782" s="97"/>
      <c r="Q782" s="97"/>
      <c r="R782" s="9"/>
      <c r="S782" s="97"/>
      <c r="T782" s="97"/>
      <c r="U782" s="9"/>
      <c r="V782" s="97"/>
      <c r="W782" s="97"/>
      <c r="X782" s="9"/>
      <c r="Y782" s="97"/>
      <c r="Z782" s="97"/>
      <c r="AA782" s="9"/>
      <c r="AB782" s="97"/>
      <c r="AC782" s="97"/>
      <c r="AD782" s="9"/>
      <c r="AE782" s="97"/>
      <c r="AF782" s="97"/>
      <c r="AG782" s="9"/>
      <c r="AH782" s="97"/>
      <c r="AI782" s="97"/>
      <c r="AJ782" s="24"/>
    </row>
    <row r="783" spans="2:36" ht="12.75" customHeight="1" x14ac:dyDescent="0.2">
      <c r="B783" s="26"/>
      <c r="C783" s="18"/>
      <c r="D783" s="10"/>
      <c r="E783" s="10"/>
      <c r="F783" s="15" t="s">
        <v>3</v>
      </c>
      <c r="G783" s="9"/>
      <c r="H783" s="9"/>
      <c r="I783" s="9"/>
      <c r="J783" s="9"/>
      <c r="K783" s="9"/>
      <c r="L783" s="9"/>
      <c r="M783" s="9"/>
      <c r="N783" s="9"/>
      <c r="O783" s="9"/>
      <c r="P783" s="97"/>
      <c r="Q783" s="97"/>
      <c r="R783" s="9"/>
      <c r="S783" s="97"/>
      <c r="T783" s="97"/>
      <c r="U783" s="9"/>
      <c r="V783" s="97"/>
      <c r="W783" s="97"/>
      <c r="X783" s="9"/>
      <c r="Y783" s="97"/>
      <c r="Z783" s="97"/>
      <c r="AA783" s="9"/>
      <c r="AB783" s="97"/>
      <c r="AC783" s="97"/>
      <c r="AD783" s="9"/>
      <c r="AE783" s="97"/>
      <c r="AF783" s="97"/>
      <c r="AG783" s="9"/>
      <c r="AH783" s="97"/>
      <c r="AI783" s="97"/>
      <c r="AJ783" s="24"/>
    </row>
    <row r="784" spans="2:36" ht="12.75" customHeight="1" x14ac:dyDescent="0.2">
      <c r="B784" s="26"/>
      <c r="C784" s="18"/>
      <c r="D784" s="10"/>
      <c r="E784" s="10"/>
      <c r="F784" s="15" t="s">
        <v>3</v>
      </c>
      <c r="G784" s="9"/>
      <c r="H784" s="9"/>
      <c r="I784" s="9"/>
      <c r="J784" s="9"/>
      <c r="K784" s="9"/>
      <c r="L784" s="9"/>
      <c r="M784" s="9"/>
      <c r="N784" s="9"/>
      <c r="O784" s="9"/>
      <c r="P784" s="97"/>
      <c r="Q784" s="97"/>
      <c r="R784" s="9"/>
      <c r="S784" s="97"/>
      <c r="T784" s="97"/>
      <c r="U784" s="9"/>
      <c r="V784" s="97"/>
      <c r="W784" s="97"/>
      <c r="X784" s="9"/>
      <c r="Y784" s="97"/>
      <c r="Z784" s="97"/>
      <c r="AA784" s="9"/>
      <c r="AB784" s="97"/>
      <c r="AC784" s="97"/>
      <c r="AD784" s="9"/>
      <c r="AE784" s="97"/>
      <c r="AF784" s="97"/>
      <c r="AG784" s="9"/>
      <c r="AH784" s="97"/>
      <c r="AI784" s="97"/>
      <c r="AJ784" s="24"/>
    </row>
    <row r="785" spans="2:36" ht="12.75" customHeight="1" x14ac:dyDescent="0.2">
      <c r="B785" s="26"/>
      <c r="C785" s="18"/>
      <c r="D785" s="10"/>
      <c r="E785" s="10"/>
      <c r="F785" s="15" t="s">
        <v>3</v>
      </c>
      <c r="G785" s="9"/>
      <c r="H785" s="9"/>
      <c r="I785" s="9"/>
      <c r="J785" s="9"/>
      <c r="K785" s="9"/>
      <c r="L785" s="9"/>
      <c r="M785" s="9"/>
      <c r="N785" s="9"/>
      <c r="O785" s="9"/>
      <c r="P785" s="97"/>
      <c r="Q785" s="97"/>
      <c r="R785" s="9"/>
      <c r="S785" s="97"/>
      <c r="T785" s="97"/>
      <c r="U785" s="9"/>
      <c r="V785" s="97"/>
      <c r="W785" s="97"/>
      <c r="X785" s="9"/>
      <c r="Y785" s="97"/>
      <c r="Z785" s="97"/>
      <c r="AA785" s="9"/>
      <c r="AB785" s="97"/>
      <c r="AC785" s="97"/>
      <c r="AD785" s="9"/>
      <c r="AE785" s="97"/>
      <c r="AF785" s="97"/>
      <c r="AG785" s="9"/>
      <c r="AH785" s="97"/>
      <c r="AI785" s="97"/>
      <c r="AJ785" s="24"/>
    </row>
    <row r="786" spans="2:36" ht="12.75" customHeight="1" x14ac:dyDescent="0.2">
      <c r="B786" s="26"/>
      <c r="C786" s="18"/>
      <c r="D786" s="10"/>
      <c r="E786" s="10"/>
      <c r="F786" s="15" t="s">
        <v>3</v>
      </c>
      <c r="G786" s="9"/>
      <c r="H786" s="9"/>
      <c r="I786" s="9"/>
      <c r="J786" s="9"/>
      <c r="K786" s="9"/>
      <c r="L786" s="9"/>
      <c r="M786" s="9"/>
      <c r="N786" s="9"/>
      <c r="O786" s="9"/>
      <c r="P786" s="97"/>
      <c r="Q786" s="97"/>
      <c r="R786" s="9"/>
      <c r="S786" s="97"/>
      <c r="T786" s="97"/>
      <c r="U786" s="9"/>
      <c r="V786" s="97"/>
      <c r="W786" s="97"/>
      <c r="X786" s="9"/>
      <c r="Y786" s="97"/>
      <c r="Z786" s="97"/>
      <c r="AA786" s="9"/>
      <c r="AB786" s="97"/>
      <c r="AC786" s="97"/>
      <c r="AD786" s="9"/>
      <c r="AE786" s="97"/>
      <c r="AF786" s="97"/>
      <c r="AG786" s="9"/>
      <c r="AH786" s="97"/>
      <c r="AI786" s="97"/>
      <c r="AJ786" s="24"/>
    </row>
    <row r="787" spans="2:36" ht="12.75" customHeight="1" x14ac:dyDescent="0.2">
      <c r="B787" s="26"/>
      <c r="C787" s="18"/>
      <c r="D787" s="10"/>
      <c r="E787" s="10"/>
      <c r="F787" s="15" t="s">
        <v>3</v>
      </c>
      <c r="G787" s="9"/>
      <c r="H787" s="9"/>
      <c r="I787" s="9"/>
      <c r="J787" s="9"/>
      <c r="K787" s="9"/>
      <c r="L787" s="9"/>
      <c r="M787" s="9"/>
      <c r="N787" s="9"/>
      <c r="O787" s="9"/>
      <c r="P787" s="97"/>
      <c r="Q787" s="97"/>
      <c r="R787" s="9"/>
      <c r="S787" s="97"/>
      <c r="T787" s="97"/>
      <c r="U787" s="9"/>
      <c r="V787" s="97"/>
      <c r="W787" s="97"/>
      <c r="X787" s="9"/>
      <c r="Y787" s="97"/>
      <c r="Z787" s="97"/>
      <c r="AA787" s="9"/>
      <c r="AB787" s="97"/>
      <c r="AC787" s="97"/>
      <c r="AD787" s="9"/>
      <c r="AE787" s="97"/>
      <c r="AF787" s="97"/>
      <c r="AG787" s="9"/>
      <c r="AH787" s="97"/>
      <c r="AI787" s="97"/>
      <c r="AJ787" s="24"/>
    </row>
    <row r="788" spans="2:36" ht="12.75" customHeight="1" x14ac:dyDescent="0.2">
      <c r="B788" s="26"/>
      <c r="C788" s="18"/>
      <c r="D788" s="10"/>
      <c r="E788" s="10"/>
      <c r="F788" s="15" t="s">
        <v>3</v>
      </c>
      <c r="G788" s="9"/>
      <c r="H788" s="9"/>
      <c r="I788" s="9"/>
      <c r="J788" s="9"/>
      <c r="K788" s="9"/>
      <c r="L788" s="9"/>
      <c r="M788" s="9"/>
      <c r="N788" s="9"/>
      <c r="O788" s="9"/>
      <c r="P788" s="97"/>
      <c r="Q788" s="97"/>
      <c r="R788" s="9"/>
      <c r="S788" s="97"/>
      <c r="T788" s="97"/>
      <c r="U788" s="9"/>
      <c r="V788" s="97"/>
      <c r="W788" s="97"/>
      <c r="X788" s="9"/>
      <c r="Y788" s="97"/>
      <c r="Z788" s="97"/>
      <c r="AA788" s="9"/>
      <c r="AB788" s="97"/>
      <c r="AC788" s="97"/>
      <c r="AD788" s="9"/>
      <c r="AE788" s="97"/>
      <c r="AF788" s="97"/>
      <c r="AG788" s="9"/>
      <c r="AH788" s="97"/>
      <c r="AI788" s="97"/>
      <c r="AJ788" s="24"/>
    </row>
    <row r="789" spans="2:36" ht="12.75" customHeight="1" x14ac:dyDescent="0.2">
      <c r="B789" s="26"/>
      <c r="C789" s="18"/>
      <c r="D789" s="10"/>
      <c r="E789" s="10"/>
      <c r="F789" s="15" t="s">
        <v>3</v>
      </c>
      <c r="G789" s="9"/>
      <c r="H789" s="9"/>
      <c r="I789" s="9"/>
      <c r="J789" s="9"/>
      <c r="K789" s="9"/>
      <c r="L789" s="9"/>
      <c r="M789" s="9"/>
      <c r="N789" s="9"/>
      <c r="O789" s="9"/>
      <c r="P789" s="97"/>
      <c r="Q789" s="97"/>
      <c r="R789" s="9"/>
      <c r="S789" s="97"/>
      <c r="T789" s="97"/>
      <c r="U789" s="9"/>
      <c r="V789" s="97"/>
      <c r="W789" s="97"/>
      <c r="X789" s="9"/>
      <c r="Y789" s="97"/>
      <c r="Z789" s="97"/>
      <c r="AA789" s="9"/>
      <c r="AB789" s="97"/>
      <c r="AC789" s="97"/>
      <c r="AD789" s="9"/>
      <c r="AE789" s="97"/>
      <c r="AF789" s="97"/>
      <c r="AG789" s="9"/>
      <c r="AH789" s="97"/>
      <c r="AI789" s="97"/>
      <c r="AJ789" s="24"/>
    </row>
    <row r="790" spans="2:36" ht="12.75" customHeight="1" x14ac:dyDescent="0.2">
      <c r="B790" s="26"/>
      <c r="C790" s="18"/>
      <c r="D790" s="10"/>
      <c r="E790" s="10"/>
      <c r="F790" s="15" t="s">
        <v>3</v>
      </c>
      <c r="G790" s="9"/>
      <c r="H790" s="9"/>
      <c r="I790" s="9"/>
      <c r="J790" s="9"/>
      <c r="K790" s="9"/>
      <c r="L790" s="9"/>
      <c r="M790" s="9"/>
      <c r="N790" s="9"/>
      <c r="O790" s="9"/>
      <c r="P790" s="97"/>
      <c r="Q790" s="97"/>
      <c r="R790" s="9"/>
      <c r="S790" s="97"/>
      <c r="T790" s="97"/>
      <c r="U790" s="9"/>
      <c r="V790" s="97"/>
      <c r="W790" s="97"/>
      <c r="X790" s="9"/>
      <c r="Y790" s="97"/>
      <c r="Z790" s="97"/>
      <c r="AA790" s="9"/>
      <c r="AB790" s="97"/>
      <c r="AC790" s="97"/>
      <c r="AD790" s="9"/>
      <c r="AE790" s="97"/>
      <c r="AF790" s="97"/>
      <c r="AG790" s="9"/>
      <c r="AH790" s="97"/>
      <c r="AI790" s="97"/>
      <c r="AJ790" s="24"/>
    </row>
    <row r="791" spans="2:36" ht="12.75" customHeight="1" x14ac:dyDescent="0.2">
      <c r="B791" s="26"/>
      <c r="C791" s="18"/>
      <c r="D791" s="10"/>
      <c r="E791" s="10"/>
      <c r="F791" s="15" t="s">
        <v>3</v>
      </c>
      <c r="G791" s="9"/>
      <c r="H791" s="9"/>
      <c r="I791" s="9"/>
      <c r="J791" s="9"/>
      <c r="K791" s="9"/>
      <c r="L791" s="9"/>
      <c r="M791" s="9"/>
      <c r="N791" s="9"/>
      <c r="O791" s="9"/>
      <c r="P791" s="97"/>
      <c r="Q791" s="97"/>
      <c r="R791" s="9"/>
      <c r="S791" s="97"/>
      <c r="T791" s="97"/>
      <c r="U791" s="9"/>
      <c r="V791" s="97"/>
      <c r="W791" s="97"/>
      <c r="X791" s="9"/>
      <c r="Y791" s="97"/>
      <c r="Z791" s="97"/>
      <c r="AA791" s="9"/>
      <c r="AB791" s="97"/>
      <c r="AC791" s="97"/>
      <c r="AD791" s="9"/>
      <c r="AE791" s="97"/>
      <c r="AF791" s="97"/>
      <c r="AG791" s="9"/>
      <c r="AH791" s="97"/>
      <c r="AI791" s="97"/>
      <c r="AJ791" s="24"/>
    </row>
    <row r="792" spans="2:36" ht="12.75" customHeight="1" x14ac:dyDescent="0.2">
      <c r="B792" s="26"/>
      <c r="C792" s="18"/>
      <c r="D792" s="10"/>
      <c r="E792" s="10"/>
      <c r="F792" s="15" t="s">
        <v>3</v>
      </c>
      <c r="G792" s="9"/>
      <c r="H792" s="9"/>
      <c r="I792" s="9"/>
      <c r="J792" s="9"/>
      <c r="K792" s="9"/>
      <c r="L792" s="9"/>
      <c r="M792" s="9"/>
      <c r="N792" s="9"/>
      <c r="O792" s="9"/>
      <c r="P792" s="97"/>
      <c r="Q792" s="97"/>
      <c r="R792" s="9"/>
      <c r="S792" s="97"/>
      <c r="T792" s="97"/>
      <c r="U792" s="9"/>
      <c r="V792" s="97"/>
      <c r="W792" s="97"/>
      <c r="X792" s="9"/>
      <c r="Y792" s="97"/>
      <c r="Z792" s="97"/>
      <c r="AA792" s="9"/>
      <c r="AB792" s="97"/>
      <c r="AC792" s="97"/>
      <c r="AD792" s="9"/>
      <c r="AE792" s="97"/>
      <c r="AF792" s="97"/>
      <c r="AG792" s="9"/>
      <c r="AH792" s="97"/>
      <c r="AI792" s="97"/>
      <c r="AJ792" s="24"/>
    </row>
    <row r="793" spans="2:36" ht="12.75" customHeight="1" x14ac:dyDescent="0.2">
      <c r="B793" s="26"/>
      <c r="C793" s="18"/>
      <c r="D793" s="10"/>
      <c r="E793" s="10"/>
      <c r="F793" s="15" t="s">
        <v>3</v>
      </c>
      <c r="G793" s="9"/>
      <c r="H793" s="9"/>
      <c r="I793" s="9"/>
      <c r="J793" s="9"/>
      <c r="K793" s="9"/>
      <c r="L793" s="9"/>
      <c r="M793" s="9"/>
      <c r="N793" s="9"/>
      <c r="O793" s="9"/>
      <c r="P793" s="97"/>
      <c r="Q793" s="97"/>
      <c r="R793" s="9"/>
      <c r="S793" s="97"/>
      <c r="T793" s="97"/>
      <c r="U793" s="9"/>
      <c r="V793" s="97"/>
      <c r="W793" s="97"/>
      <c r="X793" s="9"/>
      <c r="Y793" s="97"/>
      <c r="Z793" s="97"/>
      <c r="AA793" s="9"/>
      <c r="AB793" s="97"/>
      <c r="AC793" s="97"/>
      <c r="AD793" s="9"/>
      <c r="AE793" s="97"/>
      <c r="AF793" s="97"/>
      <c r="AG793" s="9"/>
      <c r="AH793" s="97"/>
      <c r="AI793" s="97"/>
      <c r="AJ793" s="24"/>
    </row>
    <row r="794" spans="2:36" ht="12.75" customHeight="1" x14ac:dyDescent="0.2">
      <c r="B794" s="26"/>
      <c r="C794" s="18"/>
      <c r="D794" s="10"/>
      <c r="E794" s="10"/>
      <c r="F794" s="15" t="s">
        <v>3</v>
      </c>
      <c r="G794" s="9"/>
      <c r="H794" s="9"/>
      <c r="I794" s="9"/>
      <c r="J794" s="9"/>
      <c r="K794" s="9"/>
      <c r="L794" s="9"/>
      <c r="M794" s="9"/>
      <c r="N794" s="9"/>
      <c r="O794" s="9"/>
      <c r="P794" s="97"/>
      <c r="Q794" s="97"/>
      <c r="R794" s="9"/>
      <c r="S794" s="97"/>
      <c r="T794" s="97"/>
      <c r="U794" s="9"/>
      <c r="V794" s="97"/>
      <c r="W794" s="97"/>
      <c r="X794" s="9"/>
      <c r="Y794" s="97"/>
      <c r="Z794" s="97"/>
      <c r="AA794" s="9"/>
      <c r="AB794" s="97"/>
      <c r="AC794" s="97"/>
      <c r="AD794" s="9"/>
      <c r="AE794" s="97"/>
      <c r="AF794" s="97"/>
      <c r="AG794" s="9"/>
      <c r="AH794" s="97"/>
      <c r="AI794" s="97"/>
      <c r="AJ794" s="24"/>
    </row>
    <row r="795" spans="2:36" ht="12.75" customHeight="1" x14ac:dyDescent="0.2">
      <c r="B795" s="26"/>
      <c r="C795" s="18"/>
      <c r="D795" s="10"/>
      <c r="E795" s="10"/>
      <c r="F795" s="15" t="s">
        <v>3</v>
      </c>
      <c r="G795" s="9"/>
      <c r="H795" s="9"/>
      <c r="I795" s="9"/>
      <c r="J795" s="9"/>
      <c r="K795" s="9"/>
      <c r="L795" s="9"/>
      <c r="M795" s="9"/>
      <c r="N795" s="9"/>
      <c r="O795" s="9"/>
      <c r="P795" s="97"/>
      <c r="Q795" s="97"/>
      <c r="R795" s="9"/>
      <c r="S795" s="97"/>
      <c r="T795" s="97"/>
      <c r="U795" s="9"/>
      <c r="V795" s="97"/>
      <c r="W795" s="97"/>
      <c r="X795" s="9"/>
      <c r="Y795" s="97"/>
      <c r="Z795" s="97"/>
      <c r="AA795" s="9"/>
      <c r="AB795" s="97"/>
      <c r="AC795" s="97"/>
      <c r="AD795" s="9"/>
      <c r="AE795" s="97"/>
      <c r="AF795" s="97"/>
      <c r="AG795" s="9"/>
      <c r="AH795" s="97"/>
      <c r="AI795" s="97"/>
      <c r="AJ795" s="24"/>
    </row>
    <row r="796" spans="2:36" ht="12.75" customHeight="1" x14ac:dyDescent="0.2">
      <c r="B796" s="26"/>
      <c r="C796" s="18"/>
      <c r="D796" s="10"/>
      <c r="E796" s="10"/>
      <c r="F796" s="15" t="s">
        <v>3</v>
      </c>
      <c r="G796" s="9"/>
      <c r="H796" s="9"/>
      <c r="I796" s="9"/>
      <c r="J796" s="9"/>
      <c r="K796" s="9"/>
      <c r="L796" s="9"/>
      <c r="M796" s="9"/>
      <c r="N796" s="9"/>
      <c r="O796" s="9"/>
      <c r="P796" s="97"/>
      <c r="Q796" s="97"/>
      <c r="R796" s="9"/>
      <c r="S796" s="97"/>
      <c r="T796" s="97"/>
      <c r="U796" s="9"/>
      <c r="V796" s="97"/>
      <c r="W796" s="97"/>
      <c r="X796" s="9"/>
      <c r="Y796" s="97"/>
      <c r="Z796" s="97"/>
      <c r="AA796" s="9"/>
      <c r="AB796" s="97"/>
      <c r="AC796" s="97"/>
      <c r="AD796" s="9"/>
      <c r="AE796" s="97"/>
      <c r="AF796" s="97"/>
      <c r="AG796" s="9"/>
      <c r="AH796" s="97"/>
      <c r="AI796" s="97"/>
      <c r="AJ796" s="24"/>
    </row>
    <row r="797" spans="2:36" ht="12.75" customHeight="1" x14ac:dyDescent="0.2">
      <c r="B797" s="26"/>
      <c r="C797" s="18"/>
      <c r="D797" s="10"/>
      <c r="E797" s="10"/>
      <c r="F797" s="15" t="s">
        <v>3</v>
      </c>
      <c r="G797" s="9"/>
      <c r="H797" s="9"/>
      <c r="I797" s="9"/>
      <c r="J797" s="9"/>
      <c r="K797" s="9"/>
      <c r="L797" s="9"/>
      <c r="M797" s="9"/>
      <c r="N797" s="9"/>
      <c r="O797" s="9"/>
      <c r="P797" s="97"/>
      <c r="Q797" s="97"/>
      <c r="R797" s="9"/>
      <c r="S797" s="97"/>
      <c r="T797" s="97"/>
      <c r="U797" s="9"/>
      <c r="V797" s="97"/>
      <c r="W797" s="97"/>
      <c r="X797" s="9"/>
      <c r="Y797" s="97"/>
      <c r="Z797" s="97"/>
      <c r="AA797" s="9"/>
      <c r="AB797" s="97"/>
      <c r="AC797" s="97"/>
      <c r="AD797" s="9"/>
      <c r="AE797" s="97"/>
      <c r="AF797" s="97"/>
      <c r="AG797" s="9"/>
      <c r="AH797" s="97"/>
      <c r="AI797" s="97"/>
      <c r="AJ797" s="24"/>
    </row>
    <row r="798" spans="2:36" ht="12.75" customHeight="1" x14ac:dyDescent="0.2">
      <c r="B798" s="26"/>
      <c r="C798" s="18"/>
      <c r="D798" s="10"/>
      <c r="E798" s="10"/>
      <c r="F798" s="15" t="s">
        <v>3</v>
      </c>
      <c r="G798" s="9"/>
      <c r="H798" s="9"/>
      <c r="I798" s="9"/>
      <c r="J798" s="9"/>
      <c r="K798" s="9"/>
      <c r="L798" s="9"/>
      <c r="M798" s="9"/>
      <c r="N798" s="9"/>
      <c r="O798" s="9"/>
      <c r="P798" s="97"/>
      <c r="Q798" s="97"/>
      <c r="R798" s="9"/>
      <c r="S798" s="97"/>
      <c r="T798" s="97"/>
      <c r="U798" s="9"/>
      <c r="V798" s="97"/>
      <c r="W798" s="97"/>
      <c r="X798" s="9"/>
      <c r="Y798" s="97"/>
      <c r="Z798" s="97"/>
      <c r="AA798" s="9"/>
      <c r="AB798" s="97"/>
      <c r="AC798" s="97"/>
      <c r="AD798" s="9"/>
      <c r="AE798" s="97"/>
      <c r="AF798" s="97"/>
      <c r="AG798" s="9"/>
      <c r="AH798" s="97"/>
      <c r="AI798" s="97"/>
      <c r="AJ798" s="24"/>
    </row>
    <row r="799" spans="2:36" ht="12.75" customHeight="1" x14ac:dyDescent="0.2">
      <c r="B799" s="26"/>
      <c r="C799" s="18"/>
      <c r="D799" s="10"/>
      <c r="E799" s="10"/>
      <c r="F799" s="15" t="s">
        <v>3</v>
      </c>
      <c r="G799" s="9"/>
      <c r="H799" s="9"/>
      <c r="I799" s="9"/>
      <c r="J799" s="9"/>
      <c r="K799" s="9"/>
      <c r="L799" s="9"/>
      <c r="M799" s="9"/>
      <c r="N799" s="9"/>
      <c r="O799" s="9"/>
      <c r="P799" s="97"/>
      <c r="Q799" s="97"/>
      <c r="R799" s="9"/>
      <c r="S799" s="97"/>
      <c r="T799" s="97"/>
      <c r="U799" s="9"/>
      <c r="V799" s="97"/>
      <c r="W799" s="97"/>
      <c r="X799" s="9"/>
      <c r="Y799" s="97"/>
      <c r="Z799" s="97"/>
      <c r="AA799" s="9"/>
      <c r="AB799" s="97"/>
      <c r="AC799" s="97"/>
      <c r="AD799" s="9"/>
      <c r="AE799" s="97"/>
      <c r="AF799" s="97"/>
      <c r="AG799" s="9"/>
      <c r="AH799" s="97"/>
      <c r="AI799" s="97"/>
      <c r="AJ799" s="24"/>
    </row>
    <row r="800" spans="2:36" ht="12.75" customHeight="1" x14ac:dyDescent="0.2">
      <c r="B800" s="26"/>
      <c r="C800" s="18"/>
      <c r="D800" s="10"/>
      <c r="E800" s="10"/>
      <c r="F800" s="15" t="s">
        <v>3</v>
      </c>
      <c r="G800" s="9"/>
      <c r="H800" s="9"/>
      <c r="I800" s="9"/>
      <c r="J800" s="9"/>
      <c r="K800" s="9"/>
      <c r="L800" s="9"/>
      <c r="M800" s="9"/>
      <c r="N800" s="9"/>
      <c r="O800" s="9"/>
      <c r="P800" s="97"/>
      <c r="Q800" s="97"/>
      <c r="R800" s="9"/>
      <c r="S800" s="97"/>
      <c r="T800" s="97"/>
      <c r="U800" s="9"/>
      <c r="V800" s="97"/>
      <c r="W800" s="97"/>
      <c r="X800" s="9"/>
      <c r="Y800" s="97"/>
      <c r="Z800" s="97"/>
      <c r="AA800" s="9"/>
      <c r="AB800" s="97"/>
      <c r="AC800" s="97"/>
      <c r="AD800" s="9"/>
      <c r="AE800" s="97"/>
      <c r="AF800" s="97"/>
      <c r="AG800" s="9"/>
      <c r="AH800" s="97"/>
      <c r="AI800" s="97"/>
      <c r="AJ800" s="24"/>
    </row>
    <row r="801" spans="2:36" ht="12.75" customHeight="1" x14ac:dyDescent="0.2">
      <c r="B801" s="26"/>
      <c r="C801" s="18"/>
      <c r="D801" s="10"/>
      <c r="E801" s="10"/>
      <c r="F801" s="15" t="s">
        <v>3</v>
      </c>
      <c r="G801" s="9"/>
      <c r="H801" s="9"/>
      <c r="I801" s="9"/>
      <c r="J801" s="9"/>
      <c r="K801" s="9"/>
      <c r="L801" s="9"/>
      <c r="M801" s="9"/>
      <c r="N801" s="9"/>
      <c r="O801" s="9"/>
      <c r="P801" s="97"/>
      <c r="Q801" s="97"/>
      <c r="R801" s="9"/>
      <c r="S801" s="97"/>
      <c r="T801" s="97"/>
      <c r="U801" s="9"/>
      <c r="V801" s="97"/>
      <c r="W801" s="97"/>
      <c r="X801" s="9"/>
      <c r="Y801" s="97"/>
      <c r="Z801" s="97"/>
      <c r="AA801" s="9"/>
      <c r="AB801" s="97"/>
      <c r="AC801" s="97"/>
      <c r="AD801" s="9"/>
      <c r="AE801" s="97"/>
      <c r="AF801" s="97"/>
      <c r="AG801" s="9"/>
      <c r="AH801" s="97"/>
      <c r="AI801" s="97"/>
      <c r="AJ801" s="24"/>
    </row>
    <row r="802" spans="2:36" ht="12.75" customHeight="1" x14ac:dyDescent="0.2">
      <c r="B802" s="26"/>
      <c r="C802" s="18"/>
      <c r="D802" s="10"/>
      <c r="E802" s="10"/>
      <c r="F802" s="15" t="s">
        <v>3</v>
      </c>
      <c r="G802" s="9"/>
      <c r="H802" s="9"/>
      <c r="I802" s="9"/>
      <c r="J802" s="9"/>
      <c r="K802" s="9"/>
      <c r="L802" s="9"/>
      <c r="M802" s="9"/>
      <c r="N802" s="9"/>
      <c r="O802" s="9"/>
      <c r="P802" s="97"/>
      <c r="Q802" s="97"/>
      <c r="R802" s="9"/>
      <c r="S802" s="97"/>
      <c r="T802" s="97"/>
      <c r="U802" s="9"/>
      <c r="V802" s="97"/>
      <c r="W802" s="97"/>
      <c r="X802" s="9"/>
      <c r="Y802" s="97"/>
      <c r="Z802" s="97"/>
      <c r="AA802" s="9"/>
      <c r="AB802" s="97"/>
      <c r="AC802" s="97"/>
      <c r="AD802" s="9"/>
      <c r="AE802" s="97"/>
      <c r="AF802" s="97"/>
      <c r="AG802" s="9"/>
      <c r="AH802" s="97"/>
      <c r="AI802" s="97"/>
      <c r="AJ802" s="24"/>
    </row>
    <row r="803" spans="2:36" ht="12.75" customHeight="1" x14ac:dyDescent="0.2">
      <c r="B803" s="26"/>
      <c r="C803" s="18"/>
      <c r="D803" s="10"/>
      <c r="E803" s="10"/>
      <c r="F803" s="15" t="s">
        <v>3</v>
      </c>
      <c r="G803" s="9"/>
      <c r="H803" s="9"/>
      <c r="I803" s="9"/>
      <c r="J803" s="9"/>
      <c r="K803" s="9"/>
      <c r="L803" s="9"/>
      <c r="M803" s="9"/>
      <c r="N803" s="9"/>
      <c r="O803" s="9"/>
      <c r="P803" s="97"/>
      <c r="Q803" s="97"/>
      <c r="R803" s="9"/>
      <c r="S803" s="97"/>
      <c r="T803" s="97"/>
      <c r="U803" s="9"/>
      <c r="V803" s="97"/>
      <c r="W803" s="97"/>
      <c r="X803" s="9"/>
      <c r="Y803" s="97"/>
      <c r="Z803" s="97"/>
      <c r="AA803" s="9"/>
      <c r="AB803" s="97"/>
      <c r="AC803" s="97"/>
      <c r="AD803" s="9"/>
      <c r="AE803" s="97"/>
      <c r="AF803" s="97"/>
      <c r="AG803" s="9"/>
      <c r="AH803" s="97"/>
      <c r="AI803" s="97"/>
      <c r="AJ803" s="24"/>
    </row>
    <row r="804" spans="2:36" ht="12.75" customHeight="1" x14ac:dyDescent="0.2">
      <c r="B804" s="26"/>
      <c r="C804" s="18"/>
      <c r="D804" s="10"/>
      <c r="E804" s="10"/>
      <c r="F804" s="15" t="s">
        <v>3</v>
      </c>
      <c r="G804" s="9"/>
      <c r="H804" s="9"/>
      <c r="I804" s="9"/>
      <c r="J804" s="9"/>
      <c r="K804" s="9"/>
      <c r="L804" s="9"/>
      <c r="M804" s="9"/>
      <c r="N804" s="9"/>
      <c r="O804" s="9"/>
      <c r="P804" s="97"/>
      <c r="Q804" s="97"/>
      <c r="R804" s="9"/>
      <c r="S804" s="97"/>
      <c r="T804" s="97"/>
      <c r="U804" s="9"/>
      <c r="V804" s="97"/>
      <c r="W804" s="97"/>
      <c r="X804" s="9"/>
      <c r="Y804" s="97"/>
      <c r="Z804" s="97"/>
      <c r="AA804" s="9"/>
      <c r="AB804" s="97"/>
      <c r="AC804" s="97"/>
      <c r="AD804" s="9"/>
      <c r="AE804" s="97"/>
      <c r="AF804" s="97"/>
      <c r="AG804" s="9"/>
      <c r="AH804" s="97"/>
      <c r="AI804" s="97"/>
      <c r="AJ804" s="24"/>
    </row>
    <row r="805" spans="2:36" ht="12.75" customHeight="1" x14ac:dyDescent="0.2">
      <c r="B805" s="26"/>
      <c r="C805" s="18"/>
      <c r="D805" s="10"/>
      <c r="E805" s="10"/>
      <c r="F805" s="15" t="s">
        <v>3</v>
      </c>
      <c r="G805" s="9"/>
      <c r="H805" s="9"/>
      <c r="I805" s="9"/>
      <c r="J805" s="9"/>
      <c r="K805" s="9"/>
      <c r="L805" s="9"/>
      <c r="M805" s="9"/>
      <c r="N805" s="9"/>
      <c r="O805" s="9"/>
      <c r="P805" s="97"/>
      <c r="Q805" s="97"/>
      <c r="R805" s="9"/>
      <c r="S805" s="97"/>
      <c r="T805" s="97"/>
      <c r="U805" s="9"/>
      <c r="V805" s="97"/>
      <c r="W805" s="97"/>
      <c r="X805" s="9"/>
      <c r="Y805" s="97"/>
      <c r="Z805" s="97"/>
      <c r="AA805" s="9"/>
      <c r="AB805" s="97"/>
      <c r="AC805" s="97"/>
      <c r="AD805" s="9"/>
      <c r="AE805" s="97"/>
      <c r="AF805" s="97"/>
      <c r="AG805" s="9"/>
      <c r="AH805" s="97"/>
      <c r="AI805" s="97"/>
      <c r="AJ805" s="24"/>
    </row>
    <row r="806" spans="2:36" ht="12.75" customHeight="1" x14ac:dyDescent="0.2">
      <c r="B806" s="26"/>
      <c r="C806" s="18"/>
      <c r="D806" s="10"/>
      <c r="E806" s="10"/>
      <c r="F806" s="15" t="s">
        <v>3</v>
      </c>
      <c r="G806" s="9"/>
      <c r="H806" s="9"/>
      <c r="I806" s="9"/>
      <c r="J806" s="9"/>
      <c r="K806" s="9"/>
      <c r="L806" s="9"/>
      <c r="M806" s="9"/>
      <c r="N806" s="9"/>
      <c r="O806" s="9"/>
      <c r="P806" s="97"/>
      <c r="Q806" s="97"/>
      <c r="R806" s="9"/>
      <c r="S806" s="97"/>
      <c r="T806" s="97"/>
      <c r="U806" s="9"/>
      <c r="V806" s="97"/>
      <c r="W806" s="97"/>
      <c r="X806" s="9"/>
      <c r="Y806" s="97"/>
      <c r="Z806" s="97"/>
      <c r="AA806" s="9"/>
      <c r="AB806" s="97"/>
      <c r="AC806" s="97"/>
      <c r="AD806" s="9"/>
      <c r="AE806" s="97"/>
      <c r="AF806" s="97"/>
      <c r="AG806" s="9"/>
      <c r="AH806" s="97"/>
      <c r="AI806" s="97"/>
      <c r="AJ806" s="24"/>
    </row>
    <row r="807" spans="2:36" ht="12.75" customHeight="1" x14ac:dyDescent="0.2">
      <c r="B807" s="26"/>
      <c r="C807" s="18"/>
      <c r="D807" s="10"/>
      <c r="E807" s="10"/>
      <c r="F807" s="15" t="s">
        <v>3</v>
      </c>
      <c r="G807" s="9"/>
      <c r="H807" s="9"/>
      <c r="I807" s="9"/>
      <c r="J807" s="9"/>
      <c r="K807" s="9"/>
      <c r="L807" s="9"/>
      <c r="M807" s="9"/>
      <c r="N807" s="9"/>
      <c r="O807" s="9"/>
      <c r="P807" s="97"/>
      <c r="Q807" s="97"/>
      <c r="R807" s="9"/>
      <c r="S807" s="97"/>
      <c r="T807" s="97"/>
      <c r="U807" s="9"/>
      <c r="V807" s="97"/>
      <c r="W807" s="97"/>
      <c r="X807" s="9"/>
      <c r="Y807" s="97"/>
      <c r="Z807" s="97"/>
      <c r="AA807" s="9"/>
      <c r="AB807" s="97"/>
      <c r="AC807" s="97"/>
      <c r="AD807" s="9"/>
      <c r="AE807" s="97"/>
      <c r="AF807" s="97"/>
      <c r="AG807" s="9"/>
      <c r="AH807" s="97"/>
      <c r="AI807" s="97"/>
      <c r="AJ807" s="24"/>
    </row>
    <row r="808" spans="2:36" ht="12.75" customHeight="1" x14ac:dyDescent="0.2">
      <c r="B808" s="26"/>
      <c r="C808" s="18"/>
      <c r="D808" s="10"/>
      <c r="E808" s="10"/>
      <c r="F808" s="15" t="s">
        <v>3</v>
      </c>
      <c r="G808" s="9"/>
      <c r="H808" s="9"/>
      <c r="I808" s="9"/>
      <c r="J808" s="9"/>
      <c r="K808" s="9"/>
      <c r="L808" s="9"/>
      <c r="M808" s="9"/>
      <c r="N808" s="9"/>
      <c r="O808" s="9"/>
      <c r="P808" s="97"/>
      <c r="Q808" s="97"/>
      <c r="R808" s="9"/>
      <c r="S808" s="97"/>
      <c r="T808" s="97"/>
      <c r="U808" s="9"/>
      <c r="V808" s="97"/>
      <c r="W808" s="97"/>
      <c r="X808" s="9"/>
      <c r="Y808" s="97"/>
      <c r="Z808" s="97"/>
      <c r="AA808" s="9"/>
      <c r="AB808" s="97"/>
      <c r="AC808" s="97"/>
      <c r="AD808" s="9"/>
      <c r="AE808" s="97"/>
      <c r="AF808" s="97"/>
      <c r="AG808" s="9"/>
      <c r="AH808" s="97"/>
      <c r="AI808" s="97"/>
      <c r="AJ808" s="24"/>
    </row>
    <row r="809" spans="2:36" ht="12.75" customHeight="1" x14ac:dyDescent="0.2">
      <c r="B809" s="26"/>
      <c r="C809" s="18"/>
      <c r="D809" s="10"/>
      <c r="E809" s="10"/>
      <c r="F809" s="15" t="s">
        <v>3</v>
      </c>
      <c r="G809" s="9"/>
      <c r="H809" s="9"/>
      <c r="I809" s="9"/>
      <c r="J809" s="9"/>
      <c r="K809" s="9"/>
      <c r="L809" s="9"/>
      <c r="M809" s="9"/>
      <c r="N809" s="9"/>
      <c r="O809" s="9"/>
      <c r="P809" s="97"/>
      <c r="Q809" s="97"/>
      <c r="R809" s="9"/>
      <c r="S809" s="97"/>
      <c r="T809" s="97"/>
      <c r="U809" s="9"/>
      <c r="V809" s="97"/>
      <c r="W809" s="97"/>
      <c r="X809" s="9"/>
      <c r="Y809" s="97"/>
      <c r="Z809" s="97"/>
      <c r="AA809" s="9"/>
      <c r="AB809" s="97"/>
      <c r="AC809" s="97"/>
      <c r="AD809" s="9"/>
      <c r="AE809" s="97"/>
      <c r="AF809" s="97"/>
      <c r="AG809" s="9"/>
      <c r="AH809" s="97"/>
      <c r="AI809" s="97"/>
      <c r="AJ809" s="24"/>
    </row>
    <row r="810" spans="2:36" ht="12.75" customHeight="1" x14ac:dyDescent="0.2">
      <c r="B810" s="26"/>
      <c r="C810" s="18"/>
      <c r="D810" s="10"/>
      <c r="E810" s="10"/>
      <c r="F810" s="15" t="s">
        <v>3</v>
      </c>
      <c r="G810" s="9"/>
      <c r="H810" s="9"/>
      <c r="I810" s="9"/>
      <c r="J810" s="9"/>
      <c r="K810" s="9"/>
      <c r="L810" s="9"/>
      <c r="M810" s="9"/>
      <c r="N810" s="9"/>
      <c r="O810" s="9"/>
      <c r="P810" s="97"/>
      <c r="Q810" s="97"/>
      <c r="R810" s="9"/>
      <c r="S810" s="97"/>
      <c r="T810" s="97"/>
      <c r="U810" s="9"/>
      <c r="V810" s="97"/>
      <c r="W810" s="97"/>
      <c r="X810" s="9"/>
      <c r="Y810" s="97"/>
      <c r="Z810" s="97"/>
      <c r="AA810" s="9"/>
      <c r="AB810" s="97"/>
      <c r="AC810" s="97"/>
      <c r="AD810" s="9"/>
      <c r="AE810" s="97"/>
      <c r="AF810" s="97"/>
      <c r="AG810" s="9"/>
      <c r="AH810" s="97"/>
      <c r="AI810" s="97"/>
      <c r="AJ810" s="24"/>
    </row>
    <row r="811" spans="2:36" ht="12.75" customHeight="1" x14ac:dyDescent="0.2">
      <c r="B811" s="26"/>
      <c r="C811" s="18"/>
      <c r="D811" s="10"/>
      <c r="E811" s="10"/>
      <c r="F811" s="15" t="s">
        <v>3</v>
      </c>
      <c r="G811" s="9"/>
      <c r="H811" s="9"/>
      <c r="I811" s="9"/>
      <c r="J811" s="9"/>
      <c r="K811" s="9"/>
      <c r="L811" s="9"/>
      <c r="M811" s="9"/>
      <c r="N811" s="9"/>
      <c r="O811" s="9"/>
      <c r="P811" s="97"/>
      <c r="Q811" s="97"/>
      <c r="R811" s="9"/>
      <c r="S811" s="97"/>
      <c r="T811" s="97"/>
      <c r="U811" s="9"/>
      <c r="V811" s="97"/>
      <c r="W811" s="97"/>
      <c r="X811" s="9"/>
      <c r="Y811" s="97"/>
      <c r="Z811" s="97"/>
      <c r="AA811" s="9"/>
      <c r="AB811" s="97"/>
      <c r="AC811" s="97"/>
      <c r="AD811" s="9"/>
      <c r="AE811" s="97"/>
      <c r="AF811" s="97"/>
      <c r="AG811" s="9"/>
      <c r="AH811" s="97"/>
      <c r="AI811" s="97"/>
      <c r="AJ811" s="24"/>
    </row>
    <row r="812" spans="2:36" ht="12.75" customHeight="1" x14ac:dyDescent="0.2">
      <c r="B812" s="26"/>
      <c r="C812" s="18"/>
      <c r="D812" s="10"/>
      <c r="E812" s="10"/>
      <c r="F812" s="15" t="s">
        <v>3</v>
      </c>
      <c r="G812" s="9"/>
      <c r="H812" s="9"/>
      <c r="I812" s="9"/>
      <c r="J812" s="9"/>
      <c r="K812" s="9"/>
      <c r="L812" s="9"/>
      <c r="M812" s="9"/>
      <c r="N812" s="9"/>
      <c r="O812" s="9"/>
      <c r="P812" s="97"/>
      <c r="Q812" s="97"/>
      <c r="R812" s="9"/>
      <c r="S812" s="97"/>
      <c r="T812" s="97"/>
      <c r="U812" s="9"/>
      <c r="V812" s="97"/>
      <c r="W812" s="97"/>
      <c r="X812" s="9"/>
      <c r="Y812" s="97"/>
      <c r="Z812" s="97"/>
      <c r="AA812" s="9"/>
      <c r="AB812" s="97"/>
      <c r="AC812" s="97"/>
      <c r="AD812" s="9"/>
      <c r="AE812" s="97"/>
      <c r="AF812" s="97"/>
      <c r="AG812" s="9"/>
      <c r="AH812" s="97"/>
      <c r="AI812" s="97"/>
      <c r="AJ812" s="24"/>
    </row>
    <row r="813" spans="2:36" ht="12.75" customHeight="1" x14ac:dyDescent="0.2">
      <c r="B813" s="26"/>
      <c r="C813" s="18"/>
      <c r="D813" s="10"/>
      <c r="E813" s="10"/>
      <c r="F813" s="15" t="s">
        <v>3</v>
      </c>
      <c r="G813" s="9"/>
      <c r="H813" s="9"/>
      <c r="I813" s="9"/>
      <c r="J813" s="9"/>
      <c r="K813" s="9"/>
      <c r="L813" s="9"/>
      <c r="M813" s="9"/>
      <c r="N813" s="9"/>
      <c r="O813" s="9"/>
      <c r="P813" s="97"/>
      <c r="Q813" s="97"/>
      <c r="R813" s="9"/>
      <c r="S813" s="97"/>
      <c r="T813" s="97"/>
      <c r="U813" s="9"/>
      <c r="V813" s="97"/>
      <c r="W813" s="97"/>
      <c r="X813" s="9"/>
      <c r="Y813" s="97"/>
      <c r="Z813" s="97"/>
      <c r="AA813" s="9"/>
      <c r="AB813" s="97"/>
      <c r="AC813" s="97"/>
      <c r="AD813" s="9"/>
      <c r="AE813" s="97"/>
      <c r="AF813" s="97"/>
      <c r="AG813" s="9"/>
      <c r="AH813" s="97"/>
      <c r="AI813" s="97"/>
      <c r="AJ813" s="24"/>
    </row>
    <row r="814" spans="2:36" ht="12.75" customHeight="1" x14ac:dyDescent="0.2">
      <c r="B814" s="26"/>
      <c r="C814" s="18"/>
      <c r="D814" s="10"/>
      <c r="E814" s="10"/>
      <c r="F814" s="15" t="s">
        <v>3</v>
      </c>
      <c r="G814" s="9"/>
      <c r="H814" s="9"/>
      <c r="I814" s="9"/>
      <c r="J814" s="9"/>
      <c r="K814" s="9"/>
      <c r="L814" s="9"/>
      <c r="M814" s="9"/>
      <c r="N814" s="9"/>
      <c r="O814" s="9"/>
      <c r="P814" s="97"/>
      <c r="Q814" s="97"/>
      <c r="R814" s="9"/>
      <c r="S814" s="97"/>
      <c r="T814" s="97"/>
      <c r="U814" s="9"/>
      <c r="V814" s="97"/>
      <c r="W814" s="97"/>
      <c r="X814" s="9"/>
      <c r="Y814" s="97"/>
      <c r="Z814" s="97"/>
      <c r="AA814" s="9"/>
      <c r="AB814" s="97"/>
      <c r="AC814" s="97"/>
      <c r="AD814" s="9"/>
      <c r="AE814" s="97"/>
      <c r="AF814" s="97"/>
      <c r="AG814" s="9"/>
      <c r="AH814" s="97"/>
      <c r="AI814" s="97"/>
      <c r="AJ814" s="24"/>
    </row>
    <row r="815" spans="2:36" ht="12.75" customHeight="1" x14ac:dyDescent="0.2">
      <c r="B815" s="26"/>
      <c r="C815" s="18"/>
      <c r="D815" s="10"/>
      <c r="E815" s="10"/>
      <c r="F815" s="15" t="s">
        <v>3</v>
      </c>
      <c r="G815" s="9"/>
      <c r="H815" s="9"/>
      <c r="I815" s="9"/>
      <c r="J815" s="9"/>
      <c r="K815" s="9"/>
      <c r="L815" s="9"/>
      <c r="M815" s="9"/>
      <c r="N815" s="9"/>
      <c r="O815" s="9"/>
      <c r="P815" s="97"/>
      <c r="Q815" s="97"/>
      <c r="R815" s="9"/>
      <c r="S815" s="97"/>
      <c r="T815" s="97"/>
      <c r="U815" s="9"/>
      <c r="V815" s="97"/>
      <c r="W815" s="97"/>
      <c r="X815" s="9"/>
      <c r="Y815" s="97"/>
      <c r="Z815" s="97"/>
      <c r="AA815" s="9"/>
      <c r="AB815" s="97"/>
      <c r="AC815" s="97"/>
      <c r="AD815" s="9"/>
      <c r="AE815" s="97"/>
      <c r="AF815" s="97"/>
      <c r="AG815" s="9"/>
      <c r="AH815" s="97"/>
      <c r="AI815" s="97"/>
      <c r="AJ815" s="24"/>
    </row>
    <row r="816" spans="2:36" ht="12.75" customHeight="1" x14ac:dyDescent="0.2">
      <c r="B816" s="26"/>
      <c r="C816" s="18"/>
      <c r="D816" s="10"/>
      <c r="E816" s="10"/>
      <c r="F816" s="15" t="s">
        <v>3</v>
      </c>
      <c r="G816" s="9"/>
      <c r="H816" s="9"/>
      <c r="I816" s="9"/>
      <c r="J816" s="9"/>
      <c r="K816" s="9"/>
      <c r="L816" s="9"/>
      <c r="M816" s="9"/>
      <c r="N816" s="9"/>
      <c r="O816" s="9"/>
      <c r="P816" s="97"/>
      <c r="Q816" s="97"/>
      <c r="R816" s="9"/>
      <c r="S816" s="97"/>
      <c r="T816" s="97"/>
      <c r="U816" s="9"/>
      <c r="V816" s="97"/>
      <c r="W816" s="97"/>
      <c r="X816" s="9"/>
      <c r="Y816" s="97"/>
      <c r="Z816" s="97"/>
      <c r="AA816" s="9"/>
      <c r="AB816" s="97"/>
      <c r="AC816" s="97"/>
      <c r="AD816" s="9"/>
      <c r="AE816" s="97"/>
      <c r="AF816" s="97"/>
      <c r="AG816" s="9"/>
      <c r="AH816" s="97"/>
      <c r="AI816" s="97"/>
      <c r="AJ816" s="24"/>
    </row>
    <row r="817" spans="2:36" ht="12.75" customHeight="1" x14ac:dyDescent="0.2">
      <c r="B817" s="26"/>
      <c r="C817" s="18"/>
      <c r="D817" s="10"/>
      <c r="E817" s="10"/>
      <c r="F817" s="15" t="s">
        <v>3</v>
      </c>
      <c r="G817" s="9"/>
      <c r="H817" s="9"/>
      <c r="I817" s="9"/>
      <c r="J817" s="9"/>
      <c r="K817" s="9"/>
      <c r="L817" s="9"/>
      <c r="M817" s="9"/>
      <c r="N817" s="9"/>
      <c r="O817" s="9"/>
      <c r="P817" s="97"/>
      <c r="Q817" s="97"/>
      <c r="R817" s="9"/>
      <c r="S817" s="97"/>
      <c r="T817" s="97"/>
      <c r="U817" s="9"/>
      <c r="V817" s="97"/>
      <c r="W817" s="97"/>
      <c r="X817" s="9"/>
      <c r="Y817" s="97"/>
      <c r="Z817" s="97"/>
      <c r="AA817" s="9"/>
      <c r="AB817" s="97"/>
      <c r="AC817" s="97"/>
      <c r="AD817" s="9"/>
      <c r="AE817" s="97"/>
      <c r="AF817" s="97"/>
      <c r="AG817" s="9"/>
      <c r="AH817" s="97"/>
      <c r="AI817" s="97"/>
      <c r="AJ817" s="24"/>
    </row>
    <row r="818" spans="2:36" ht="12.75" customHeight="1" x14ac:dyDescent="0.2">
      <c r="B818" s="26"/>
      <c r="C818" s="18"/>
      <c r="D818" s="10"/>
      <c r="E818" s="10"/>
      <c r="F818" s="15" t="s">
        <v>3</v>
      </c>
      <c r="G818" s="9"/>
      <c r="H818" s="9"/>
      <c r="I818" s="9"/>
      <c r="J818" s="9"/>
      <c r="K818" s="9"/>
      <c r="L818" s="9"/>
      <c r="M818" s="9"/>
      <c r="N818" s="9"/>
      <c r="O818" s="9"/>
      <c r="P818" s="97"/>
      <c r="Q818" s="97"/>
      <c r="R818" s="9"/>
      <c r="S818" s="97"/>
      <c r="T818" s="97"/>
      <c r="U818" s="9"/>
      <c r="V818" s="97"/>
      <c r="W818" s="97"/>
      <c r="X818" s="9"/>
      <c r="Y818" s="97"/>
      <c r="Z818" s="97"/>
      <c r="AA818" s="9"/>
      <c r="AB818" s="97"/>
      <c r="AC818" s="97"/>
      <c r="AD818" s="9"/>
      <c r="AE818" s="97"/>
      <c r="AF818" s="97"/>
      <c r="AG818" s="9"/>
      <c r="AH818" s="97"/>
      <c r="AI818" s="97"/>
      <c r="AJ818" s="24"/>
    </row>
    <row r="819" spans="2:36" ht="12.75" customHeight="1" x14ac:dyDescent="0.2">
      <c r="B819" s="26"/>
      <c r="C819" s="18"/>
      <c r="D819" s="10"/>
      <c r="E819" s="10"/>
      <c r="F819" s="15" t="s">
        <v>3</v>
      </c>
      <c r="G819" s="9"/>
      <c r="H819" s="9"/>
      <c r="I819" s="9"/>
      <c r="J819" s="9"/>
      <c r="K819" s="9"/>
      <c r="L819" s="9"/>
      <c r="M819" s="9"/>
      <c r="N819" s="9"/>
      <c r="O819" s="9"/>
      <c r="P819" s="97"/>
      <c r="Q819" s="97"/>
      <c r="R819" s="9"/>
      <c r="S819" s="97"/>
      <c r="T819" s="97"/>
      <c r="U819" s="9"/>
      <c r="V819" s="97"/>
      <c r="W819" s="97"/>
      <c r="X819" s="9"/>
      <c r="Y819" s="97"/>
      <c r="Z819" s="97"/>
      <c r="AA819" s="9"/>
      <c r="AB819" s="97"/>
      <c r="AC819" s="97"/>
      <c r="AD819" s="9"/>
      <c r="AE819" s="97"/>
      <c r="AF819" s="97"/>
      <c r="AG819" s="9"/>
      <c r="AH819" s="97"/>
      <c r="AI819" s="97"/>
      <c r="AJ819" s="24"/>
    </row>
    <row r="820" spans="2:36" ht="12.75" customHeight="1" x14ac:dyDescent="0.2">
      <c r="B820" s="26"/>
      <c r="C820" s="18"/>
      <c r="D820" s="10"/>
      <c r="E820" s="10"/>
      <c r="F820" s="15" t="s">
        <v>3</v>
      </c>
      <c r="G820" s="9"/>
      <c r="H820" s="9"/>
      <c r="I820" s="9"/>
      <c r="J820" s="9"/>
      <c r="K820" s="9"/>
      <c r="L820" s="9"/>
      <c r="M820" s="9"/>
      <c r="N820" s="9"/>
      <c r="O820" s="9"/>
      <c r="P820" s="97"/>
      <c r="Q820" s="97"/>
      <c r="R820" s="9"/>
      <c r="S820" s="97"/>
      <c r="T820" s="97"/>
      <c r="U820" s="9"/>
      <c r="V820" s="97"/>
      <c r="W820" s="97"/>
      <c r="X820" s="9"/>
      <c r="Y820" s="97"/>
      <c r="Z820" s="97"/>
      <c r="AA820" s="9"/>
      <c r="AB820" s="97"/>
      <c r="AC820" s="97"/>
      <c r="AD820" s="9"/>
      <c r="AE820" s="97"/>
      <c r="AF820" s="97"/>
      <c r="AG820" s="9"/>
      <c r="AH820" s="97"/>
      <c r="AI820" s="97"/>
      <c r="AJ820" s="24"/>
    </row>
    <row r="821" spans="2:36" ht="12.75" customHeight="1" x14ac:dyDescent="0.2">
      <c r="B821" s="26"/>
      <c r="C821" s="18"/>
      <c r="D821" s="10"/>
      <c r="E821" s="10"/>
      <c r="F821" s="15" t="s">
        <v>3</v>
      </c>
      <c r="G821" s="9"/>
      <c r="H821" s="9"/>
      <c r="I821" s="9"/>
      <c r="J821" s="9"/>
      <c r="K821" s="9"/>
      <c r="L821" s="9"/>
      <c r="M821" s="9"/>
      <c r="N821" s="9"/>
      <c r="O821" s="9"/>
      <c r="P821" s="97"/>
      <c r="Q821" s="97"/>
      <c r="R821" s="9"/>
      <c r="S821" s="97"/>
      <c r="T821" s="97"/>
      <c r="U821" s="9"/>
      <c r="V821" s="97"/>
      <c r="W821" s="97"/>
      <c r="X821" s="9"/>
      <c r="Y821" s="97"/>
      <c r="Z821" s="97"/>
      <c r="AA821" s="9"/>
      <c r="AB821" s="97"/>
      <c r="AC821" s="97"/>
      <c r="AD821" s="9"/>
      <c r="AE821" s="97"/>
      <c r="AF821" s="97"/>
      <c r="AG821" s="9"/>
      <c r="AH821" s="97"/>
      <c r="AI821" s="97"/>
      <c r="AJ821" s="24"/>
    </row>
    <row r="822" spans="2:36" ht="12.75" customHeight="1" x14ac:dyDescent="0.2">
      <c r="B822" s="26"/>
      <c r="C822" s="18"/>
      <c r="D822" s="10"/>
      <c r="E822" s="10"/>
      <c r="F822" s="15" t="s">
        <v>3</v>
      </c>
      <c r="G822" s="9"/>
      <c r="H822" s="9"/>
      <c r="I822" s="9"/>
      <c r="J822" s="9"/>
      <c r="K822" s="9"/>
      <c r="L822" s="9"/>
      <c r="M822" s="9"/>
      <c r="N822" s="9"/>
      <c r="O822" s="9"/>
      <c r="P822" s="97"/>
      <c r="Q822" s="97"/>
      <c r="R822" s="9"/>
      <c r="S822" s="97"/>
      <c r="T822" s="97"/>
      <c r="U822" s="9"/>
      <c r="V822" s="97"/>
      <c r="W822" s="97"/>
      <c r="X822" s="9"/>
      <c r="Y822" s="97"/>
      <c r="Z822" s="97"/>
      <c r="AA822" s="9"/>
      <c r="AB822" s="97"/>
      <c r="AC822" s="97"/>
      <c r="AD822" s="9"/>
      <c r="AE822" s="97"/>
      <c r="AF822" s="97"/>
      <c r="AG822" s="9"/>
      <c r="AH822" s="97"/>
      <c r="AI822" s="97"/>
      <c r="AJ822" s="24"/>
    </row>
    <row r="823" spans="2:36" ht="12.75" customHeight="1" x14ac:dyDescent="0.2">
      <c r="B823" s="26"/>
      <c r="C823" s="18"/>
      <c r="D823" s="10"/>
      <c r="E823" s="10"/>
      <c r="F823" s="15" t="s">
        <v>3</v>
      </c>
      <c r="G823" s="9"/>
      <c r="H823" s="9"/>
      <c r="I823" s="9"/>
      <c r="J823" s="9"/>
      <c r="K823" s="9"/>
      <c r="L823" s="9"/>
      <c r="M823" s="9"/>
      <c r="N823" s="9"/>
      <c r="O823" s="9"/>
      <c r="P823" s="97"/>
      <c r="Q823" s="97"/>
      <c r="R823" s="9"/>
      <c r="S823" s="97"/>
      <c r="T823" s="97"/>
      <c r="U823" s="9"/>
      <c r="V823" s="97"/>
      <c r="W823" s="97"/>
      <c r="X823" s="9"/>
      <c r="Y823" s="97"/>
      <c r="Z823" s="97"/>
      <c r="AA823" s="9"/>
      <c r="AB823" s="97"/>
      <c r="AC823" s="97"/>
      <c r="AD823" s="9"/>
      <c r="AE823" s="97"/>
      <c r="AF823" s="97"/>
      <c r="AG823" s="9"/>
      <c r="AH823" s="97"/>
      <c r="AI823" s="97"/>
      <c r="AJ823" s="24"/>
    </row>
    <row r="824" spans="2:36" ht="12.75" customHeight="1" x14ac:dyDescent="0.2">
      <c r="B824" s="26"/>
      <c r="C824" s="18"/>
      <c r="D824" s="10"/>
      <c r="E824" s="10"/>
      <c r="F824" s="15" t="s">
        <v>3</v>
      </c>
      <c r="G824" s="9"/>
      <c r="H824" s="9"/>
      <c r="I824" s="9"/>
      <c r="J824" s="9"/>
      <c r="K824" s="9"/>
      <c r="L824" s="9"/>
      <c r="M824" s="9"/>
      <c r="N824" s="9"/>
      <c r="O824" s="9"/>
      <c r="P824" s="97"/>
      <c r="Q824" s="97"/>
      <c r="R824" s="9"/>
      <c r="S824" s="97"/>
      <c r="T824" s="97"/>
      <c r="U824" s="9"/>
      <c r="V824" s="97"/>
      <c r="W824" s="97"/>
      <c r="X824" s="9"/>
      <c r="Y824" s="97"/>
      <c r="Z824" s="97"/>
      <c r="AA824" s="9"/>
      <c r="AB824" s="97"/>
      <c r="AC824" s="97"/>
      <c r="AD824" s="9"/>
      <c r="AE824" s="97"/>
      <c r="AF824" s="97"/>
      <c r="AG824" s="9"/>
      <c r="AH824" s="97"/>
      <c r="AI824" s="97"/>
      <c r="AJ824" s="24"/>
    </row>
    <row r="825" spans="2:36" ht="12.75" customHeight="1" x14ac:dyDescent="0.2">
      <c r="B825" s="26"/>
      <c r="C825" s="18"/>
      <c r="D825" s="10"/>
      <c r="E825" s="10"/>
      <c r="F825" s="15" t="s">
        <v>3</v>
      </c>
      <c r="G825" s="9"/>
      <c r="H825" s="9"/>
      <c r="I825" s="9"/>
      <c r="J825" s="9"/>
      <c r="K825" s="9"/>
      <c r="L825" s="9"/>
      <c r="M825" s="9"/>
      <c r="N825" s="9"/>
      <c r="O825" s="9"/>
      <c r="P825" s="97"/>
      <c r="Q825" s="97"/>
      <c r="R825" s="9"/>
      <c r="S825" s="97"/>
      <c r="T825" s="97"/>
      <c r="U825" s="9"/>
      <c r="V825" s="97"/>
      <c r="W825" s="97"/>
      <c r="X825" s="9"/>
      <c r="Y825" s="97"/>
      <c r="Z825" s="97"/>
      <c r="AA825" s="9"/>
      <c r="AB825" s="97"/>
      <c r="AC825" s="97"/>
      <c r="AD825" s="9"/>
      <c r="AE825" s="97"/>
      <c r="AF825" s="97"/>
      <c r="AG825" s="9"/>
      <c r="AH825" s="97"/>
      <c r="AI825" s="97"/>
      <c r="AJ825" s="24"/>
    </row>
    <row r="826" spans="2:36" ht="12.75" customHeight="1" x14ac:dyDescent="0.2">
      <c r="B826" s="26"/>
      <c r="C826" s="18"/>
      <c r="D826" s="10"/>
      <c r="E826" s="10"/>
      <c r="F826" s="15" t="s">
        <v>3</v>
      </c>
      <c r="G826" s="9"/>
      <c r="H826" s="9"/>
      <c r="I826" s="9"/>
      <c r="J826" s="9"/>
      <c r="K826" s="9"/>
      <c r="L826" s="9"/>
      <c r="M826" s="9"/>
      <c r="N826" s="9"/>
      <c r="O826" s="9"/>
      <c r="P826" s="97"/>
      <c r="Q826" s="97"/>
      <c r="R826" s="9"/>
      <c r="S826" s="97"/>
      <c r="T826" s="97"/>
      <c r="U826" s="9"/>
      <c r="V826" s="97"/>
      <c r="W826" s="97"/>
      <c r="X826" s="9"/>
      <c r="Y826" s="97"/>
      <c r="Z826" s="97"/>
      <c r="AA826" s="9"/>
      <c r="AB826" s="97"/>
      <c r="AC826" s="97"/>
      <c r="AD826" s="9"/>
      <c r="AE826" s="97"/>
      <c r="AF826" s="97"/>
      <c r="AG826" s="9"/>
      <c r="AH826" s="97"/>
      <c r="AI826" s="97"/>
      <c r="AJ826" s="24"/>
    </row>
    <row r="827" spans="2:36" ht="12.75" customHeight="1" x14ac:dyDescent="0.2">
      <c r="B827" s="26"/>
      <c r="C827" s="18"/>
      <c r="D827" s="10"/>
      <c r="E827" s="10"/>
      <c r="F827" s="15" t="s">
        <v>3</v>
      </c>
      <c r="G827" s="9"/>
      <c r="H827" s="9"/>
      <c r="I827" s="9"/>
      <c r="J827" s="9"/>
      <c r="K827" s="9"/>
      <c r="L827" s="9"/>
      <c r="M827" s="9"/>
      <c r="N827" s="9"/>
      <c r="O827" s="9"/>
      <c r="P827" s="97"/>
      <c r="Q827" s="97"/>
      <c r="R827" s="9"/>
      <c r="S827" s="97"/>
      <c r="T827" s="97"/>
      <c r="U827" s="9"/>
      <c r="V827" s="97"/>
      <c r="W827" s="97"/>
      <c r="X827" s="9"/>
      <c r="Y827" s="97"/>
      <c r="Z827" s="97"/>
      <c r="AA827" s="9"/>
      <c r="AB827" s="97"/>
      <c r="AC827" s="97"/>
      <c r="AD827" s="9"/>
      <c r="AE827" s="97"/>
      <c r="AF827" s="97"/>
      <c r="AG827" s="9"/>
      <c r="AH827" s="97"/>
      <c r="AI827" s="97"/>
      <c r="AJ827" s="24"/>
    </row>
    <row r="828" spans="2:36" ht="12.75" customHeight="1" x14ac:dyDescent="0.2">
      <c r="B828" s="26"/>
      <c r="C828" s="18"/>
      <c r="D828" s="10"/>
      <c r="E828" s="10"/>
      <c r="F828" s="15" t="s">
        <v>3</v>
      </c>
      <c r="G828" s="9"/>
      <c r="H828" s="9"/>
      <c r="I828" s="9"/>
      <c r="J828" s="9"/>
      <c r="K828" s="9"/>
      <c r="L828" s="9"/>
      <c r="M828" s="9"/>
      <c r="N828" s="9"/>
      <c r="O828" s="9"/>
      <c r="P828" s="97"/>
      <c r="Q828" s="97"/>
      <c r="R828" s="9"/>
      <c r="S828" s="97"/>
      <c r="T828" s="97"/>
      <c r="U828" s="9"/>
      <c r="V828" s="97"/>
      <c r="W828" s="97"/>
      <c r="X828" s="9"/>
      <c r="Y828" s="97"/>
      <c r="Z828" s="97"/>
      <c r="AA828" s="9"/>
      <c r="AB828" s="97"/>
      <c r="AC828" s="97"/>
      <c r="AD828" s="9"/>
      <c r="AE828" s="97"/>
      <c r="AF828" s="97"/>
      <c r="AG828" s="9"/>
      <c r="AH828" s="97"/>
      <c r="AI828" s="97"/>
      <c r="AJ828" s="24"/>
    </row>
    <row r="829" spans="2:36" ht="12.75" customHeight="1" x14ac:dyDescent="0.2">
      <c r="B829" s="26"/>
      <c r="C829" s="18"/>
      <c r="D829" s="10"/>
      <c r="E829" s="10"/>
      <c r="F829" s="15" t="s">
        <v>3</v>
      </c>
      <c r="G829" s="9"/>
      <c r="H829" s="9"/>
      <c r="I829" s="9"/>
      <c r="J829" s="9"/>
      <c r="K829" s="9"/>
      <c r="L829" s="9"/>
      <c r="M829" s="9"/>
      <c r="N829" s="9"/>
      <c r="O829" s="9"/>
      <c r="P829" s="97"/>
      <c r="Q829" s="97"/>
      <c r="R829" s="9"/>
      <c r="S829" s="97"/>
      <c r="T829" s="97"/>
      <c r="U829" s="9"/>
      <c r="V829" s="97"/>
      <c r="W829" s="97"/>
      <c r="X829" s="9"/>
      <c r="Y829" s="97"/>
      <c r="Z829" s="97"/>
      <c r="AA829" s="9"/>
      <c r="AB829" s="97"/>
      <c r="AC829" s="97"/>
      <c r="AD829" s="9"/>
      <c r="AE829" s="97"/>
      <c r="AF829" s="97"/>
      <c r="AG829" s="9"/>
      <c r="AH829" s="97"/>
      <c r="AI829" s="97"/>
      <c r="AJ829" s="24"/>
    </row>
    <row r="830" spans="2:36" ht="12.75" customHeight="1" x14ac:dyDescent="0.2">
      <c r="B830" s="26"/>
      <c r="C830" s="18"/>
      <c r="D830" s="10"/>
      <c r="E830" s="10"/>
      <c r="F830" s="15" t="s">
        <v>3</v>
      </c>
      <c r="G830" s="9"/>
      <c r="H830" s="9"/>
      <c r="I830" s="9"/>
      <c r="J830" s="9"/>
      <c r="K830" s="9"/>
      <c r="L830" s="9"/>
      <c r="M830" s="9"/>
      <c r="N830" s="9"/>
      <c r="O830" s="9"/>
      <c r="P830" s="97"/>
      <c r="Q830" s="97"/>
      <c r="R830" s="9"/>
      <c r="S830" s="97"/>
      <c r="T830" s="97"/>
      <c r="U830" s="9"/>
      <c r="V830" s="97"/>
      <c r="W830" s="97"/>
      <c r="X830" s="9"/>
      <c r="Y830" s="97"/>
      <c r="Z830" s="97"/>
      <c r="AA830" s="9"/>
      <c r="AB830" s="97"/>
      <c r="AC830" s="97"/>
      <c r="AD830" s="9"/>
      <c r="AE830" s="97"/>
      <c r="AF830" s="97"/>
      <c r="AG830" s="9"/>
      <c r="AH830" s="97"/>
      <c r="AI830" s="97"/>
      <c r="AJ830" s="24"/>
    </row>
    <row r="831" spans="2:36" ht="12.75" customHeight="1" x14ac:dyDescent="0.2">
      <c r="B831" s="26"/>
      <c r="C831" s="18"/>
      <c r="D831" s="10"/>
      <c r="E831" s="10"/>
      <c r="F831" s="15" t="s">
        <v>3</v>
      </c>
      <c r="G831" s="9"/>
      <c r="H831" s="9"/>
      <c r="I831" s="9"/>
      <c r="J831" s="9"/>
      <c r="K831" s="9"/>
      <c r="L831" s="9"/>
      <c r="M831" s="9"/>
      <c r="N831" s="9"/>
      <c r="O831" s="9"/>
      <c r="P831" s="97"/>
      <c r="Q831" s="97"/>
      <c r="R831" s="9"/>
      <c r="S831" s="97"/>
      <c r="T831" s="97"/>
      <c r="U831" s="9"/>
      <c r="V831" s="97"/>
      <c r="W831" s="97"/>
      <c r="X831" s="9"/>
      <c r="Y831" s="97"/>
      <c r="Z831" s="97"/>
      <c r="AA831" s="9"/>
      <c r="AB831" s="97"/>
      <c r="AC831" s="97"/>
      <c r="AD831" s="9"/>
      <c r="AE831" s="97"/>
      <c r="AF831" s="97"/>
      <c r="AG831" s="9"/>
      <c r="AH831" s="97"/>
      <c r="AI831" s="97"/>
      <c r="AJ831" s="24"/>
    </row>
    <row r="832" spans="2:36" ht="12.75" customHeight="1" x14ac:dyDescent="0.2">
      <c r="B832" s="26"/>
      <c r="C832" s="18"/>
      <c r="D832" s="10"/>
      <c r="E832" s="10"/>
      <c r="F832" s="15" t="s">
        <v>3</v>
      </c>
      <c r="G832" s="9"/>
      <c r="H832" s="9"/>
      <c r="I832" s="9"/>
      <c r="J832" s="9"/>
      <c r="K832" s="9"/>
      <c r="L832" s="9"/>
      <c r="M832" s="9"/>
      <c r="N832" s="9"/>
      <c r="O832" s="9"/>
      <c r="P832" s="97"/>
      <c r="Q832" s="97"/>
      <c r="R832" s="9"/>
      <c r="S832" s="97"/>
      <c r="T832" s="97"/>
      <c r="U832" s="9"/>
      <c r="V832" s="97"/>
      <c r="W832" s="97"/>
      <c r="X832" s="9"/>
      <c r="Y832" s="97"/>
      <c r="Z832" s="97"/>
      <c r="AA832" s="9"/>
      <c r="AB832" s="97"/>
      <c r="AC832" s="97"/>
      <c r="AD832" s="9"/>
      <c r="AE832" s="97"/>
      <c r="AF832" s="97"/>
      <c r="AG832" s="9"/>
      <c r="AH832" s="97"/>
      <c r="AI832" s="97"/>
      <c r="AJ832" s="24"/>
    </row>
    <row r="833" spans="2:36" ht="12.75" customHeight="1" x14ac:dyDescent="0.2">
      <c r="B833" s="26"/>
      <c r="C833" s="18"/>
      <c r="D833" s="10"/>
      <c r="E833" s="10"/>
      <c r="F833" s="15" t="s">
        <v>3</v>
      </c>
      <c r="G833" s="9"/>
      <c r="H833" s="9"/>
      <c r="I833" s="9"/>
      <c r="J833" s="9"/>
      <c r="K833" s="9"/>
      <c r="L833" s="9"/>
      <c r="M833" s="9"/>
      <c r="N833" s="9"/>
      <c r="O833" s="9"/>
      <c r="P833" s="97"/>
      <c r="Q833" s="97"/>
      <c r="R833" s="9"/>
      <c r="S833" s="97"/>
      <c r="T833" s="97"/>
      <c r="U833" s="9"/>
      <c r="V833" s="97"/>
      <c r="W833" s="97"/>
      <c r="X833" s="9"/>
      <c r="Y833" s="97"/>
      <c r="Z833" s="97"/>
      <c r="AA833" s="9"/>
      <c r="AB833" s="97"/>
      <c r="AC833" s="97"/>
      <c r="AD833" s="9"/>
      <c r="AE833" s="97"/>
      <c r="AF833" s="97"/>
      <c r="AG833" s="9"/>
      <c r="AH833" s="97"/>
      <c r="AI833" s="97"/>
      <c r="AJ833" s="24"/>
    </row>
    <row r="834" spans="2:36" ht="12.75" customHeight="1" x14ac:dyDescent="0.2">
      <c r="B834" s="26"/>
      <c r="C834" s="18"/>
      <c r="D834" s="10"/>
      <c r="E834" s="10"/>
      <c r="F834" s="15" t="s">
        <v>3</v>
      </c>
      <c r="G834" s="9"/>
      <c r="H834" s="9"/>
      <c r="I834" s="9"/>
      <c r="J834" s="9"/>
      <c r="K834" s="9"/>
      <c r="L834" s="9"/>
      <c r="M834" s="9"/>
      <c r="N834" s="9"/>
      <c r="O834" s="9"/>
      <c r="P834" s="97"/>
      <c r="Q834" s="97"/>
      <c r="R834" s="9"/>
      <c r="S834" s="97"/>
      <c r="T834" s="97"/>
      <c r="U834" s="9"/>
      <c r="V834" s="97"/>
      <c r="W834" s="97"/>
      <c r="X834" s="9"/>
      <c r="Y834" s="97"/>
      <c r="Z834" s="97"/>
      <c r="AA834" s="9"/>
      <c r="AB834" s="97"/>
      <c r="AC834" s="97"/>
      <c r="AD834" s="9"/>
      <c r="AE834" s="97"/>
      <c r="AF834" s="97"/>
      <c r="AG834" s="9"/>
      <c r="AH834" s="97"/>
      <c r="AI834" s="97"/>
      <c r="AJ834" s="24"/>
    </row>
    <row r="835" spans="2:36" ht="12.75" customHeight="1" x14ac:dyDescent="0.2">
      <c r="B835" s="26"/>
      <c r="C835" s="18"/>
      <c r="D835" s="10"/>
      <c r="E835" s="10"/>
      <c r="F835" s="15" t="s">
        <v>3</v>
      </c>
      <c r="G835" s="9"/>
      <c r="H835" s="9"/>
      <c r="I835" s="9"/>
      <c r="J835" s="9"/>
      <c r="K835" s="9"/>
      <c r="L835" s="9"/>
      <c r="M835" s="9"/>
      <c r="N835" s="9"/>
      <c r="O835" s="9"/>
      <c r="P835" s="97"/>
      <c r="Q835" s="97"/>
      <c r="R835" s="9"/>
      <c r="S835" s="97"/>
      <c r="T835" s="97"/>
      <c r="U835" s="9"/>
      <c r="V835" s="97"/>
      <c r="W835" s="97"/>
      <c r="X835" s="9"/>
      <c r="Y835" s="97"/>
      <c r="Z835" s="97"/>
      <c r="AA835" s="9"/>
      <c r="AB835" s="97"/>
      <c r="AC835" s="97"/>
      <c r="AD835" s="9"/>
      <c r="AE835" s="97"/>
      <c r="AF835" s="97"/>
      <c r="AG835" s="9"/>
      <c r="AH835" s="97"/>
      <c r="AI835" s="97"/>
      <c r="AJ835" s="24"/>
    </row>
    <row r="836" spans="2:36" ht="12.75" customHeight="1" x14ac:dyDescent="0.2">
      <c r="B836" s="26"/>
      <c r="C836" s="18"/>
      <c r="D836" s="10"/>
      <c r="E836" s="10"/>
      <c r="F836" s="15" t="s">
        <v>3</v>
      </c>
      <c r="G836" s="9"/>
      <c r="H836" s="9"/>
      <c r="I836" s="9"/>
      <c r="J836" s="9"/>
      <c r="K836" s="9"/>
      <c r="L836" s="9"/>
      <c r="M836" s="9"/>
      <c r="N836" s="9"/>
      <c r="O836" s="9"/>
      <c r="P836" s="97"/>
      <c r="Q836" s="97"/>
      <c r="R836" s="9"/>
      <c r="S836" s="97"/>
      <c r="T836" s="97"/>
      <c r="U836" s="9"/>
      <c r="V836" s="97"/>
      <c r="W836" s="97"/>
      <c r="X836" s="9"/>
      <c r="Y836" s="97"/>
      <c r="Z836" s="97"/>
      <c r="AA836" s="9"/>
      <c r="AB836" s="97"/>
      <c r="AC836" s="97"/>
      <c r="AD836" s="9"/>
      <c r="AE836" s="97"/>
      <c r="AF836" s="97"/>
      <c r="AG836" s="9"/>
      <c r="AH836" s="97"/>
      <c r="AI836" s="97"/>
      <c r="AJ836" s="24"/>
    </row>
    <row r="837" spans="2:36" ht="12.75" customHeight="1" x14ac:dyDescent="0.2">
      <c r="B837" s="26"/>
      <c r="C837" s="18"/>
      <c r="D837" s="10"/>
      <c r="E837" s="10"/>
      <c r="F837" s="15" t="s">
        <v>3</v>
      </c>
      <c r="G837" s="9"/>
      <c r="H837" s="9"/>
      <c r="I837" s="9"/>
      <c r="J837" s="9"/>
      <c r="K837" s="9"/>
      <c r="L837" s="9"/>
      <c r="M837" s="9"/>
      <c r="N837" s="9"/>
      <c r="O837" s="9"/>
      <c r="P837" s="97"/>
      <c r="Q837" s="97"/>
      <c r="R837" s="9"/>
      <c r="S837" s="97"/>
      <c r="T837" s="97"/>
      <c r="U837" s="9"/>
      <c r="V837" s="97"/>
      <c r="W837" s="97"/>
      <c r="X837" s="9"/>
      <c r="Y837" s="97"/>
      <c r="Z837" s="97"/>
      <c r="AA837" s="9"/>
      <c r="AB837" s="97"/>
      <c r="AC837" s="97"/>
      <c r="AD837" s="9"/>
      <c r="AE837" s="97"/>
      <c r="AF837" s="97"/>
      <c r="AG837" s="9"/>
      <c r="AH837" s="97"/>
      <c r="AI837" s="97"/>
      <c r="AJ837" s="24"/>
    </row>
    <row r="838" spans="2:36" ht="12.75" customHeight="1" x14ac:dyDescent="0.2">
      <c r="B838" s="26"/>
      <c r="C838" s="18"/>
      <c r="D838" s="10"/>
      <c r="E838" s="10"/>
      <c r="F838" s="15" t="s">
        <v>3</v>
      </c>
      <c r="G838" s="9"/>
      <c r="H838" s="9"/>
      <c r="I838" s="9"/>
      <c r="J838" s="9"/>
      <c r="K838" s="9"/>
      <c r="L838" s="9"/>
      <c r="M838" s="9"/>
      <c r="N838" s="9"/>
      <c r="O838" s="9"/>
      <c r="P838" s="97"/>
      <c r="Q838" s="97"/>
      <c r="R838" s="9"/>
      <c r="S838" s="97"/>
      <c r="T838" s="97"/>
      <c r="U838" s="9"/>
      <c r="V838" s="97"/>
      <c r="W838" s="97"/>
      <c r="X838" s="9"/>
      <c r="Y838" s="97"/>
      <c r="Z838" s="97"/>
      <c r="AA838" s="9"/>
      <c r="AB838" s="97"/>
      <c r="AC838" s="97"/>
      <c r="AD838" s="9"/>
      <c r="AE838" s="97"/>
      <c r="AF838" s="97"/>
      <c r="AG838" s="9"/>
      <c r="AH838" s="97"/>
      <c r="AI838" s="97"/>
      <c r="AJ838" s="24"/>
    </row>
    <row r="839" spans="2:36" ht="12.75" customHeight="1" x14ac:dyDescent="0.2">
      <c r="B839" s="26"/>
      <c r="C839" s="18"/>
      <c r="D839" s="10"/>
      <c r="E839" s="10"/>
      <c r="F839" s="15" t="s">
        <v>3</v>
      </c>
      <c r="G839" s="9"/>
      <c r="H839" s="9"/>
      <c r="I839" s="9"/>
      <c r="J839" s="9"/>
      <c r="K839" s="9"/>
      <c r="L839" s="9"/>
      <c r="M839" s="9"/>
      <c r="N839" s="9"/>
      <c r="O839" s="9"/>
      <c r="P839" s="97"/>
      <c r="Q839" s="97"/>
      <c r="R839" s="9"/>
      <c r="S839" s="97"/>
      <c r="T839" s="97"/>
      <c r="U839" s="9"/>
      <c r="V839" s="97"/>
      <c r="W839" s="97"/>
      <c r="X839" s="9"/>
      <c r="Y839" s="97"/>
      <c r="Z839" s="97"/>
      <c r="AA839" s="9"/>
      <c r="AB839" s="97"/>
      <c r="AC839" s="97"/>
      <c r="AD839" s="9"/>
      <c r="AE839" s="97"/>
      <c r="AF839" s="97"/>
      <c r="AG839" s="9"/>
      <c r="AH839" s="97"/>
      <c r="AI839" s="97"/>
      <c r="AJ839" s="24"/>
    </row>
    <row r="840" spans="2:36" ht="12.75" customHeight="1" x14ac:dyDescent="0.2">
      <c r="B840" s="26"/>
      <c r="C840" s="18"/>
      <c r="D840" s="10"/>
      <c r="E840" s="10"/>
      <c r="F840" s="15" t="s">
        <v>3</v>
      </c>
      <c r="G840" s="9"/>
      <c r="H840" s="9"/>
      <c r="I840" s="9"/>
      <c r="J840" s="9"/>
      <c r="K840" s="9"/>
      <c r="L840" s="9"/>
      <c r="M840" s="9"/>
      <c r="N840" s="9"/>
      <c r="O840" s="9"/>
      <c r="P840" s="97"/>
      <c r="Q840" s="97"/>
      <c r="R840" s="9"/>
      <c r="S840" s="97"/>
      <c r="T840" s="97"/>
      <c r="U840" s="9"/>
      <c r="V840" s="97"/>
      <c r="W840" s="97"/>
      <c r="X840" s="9"/>
      <c r="Y840" s="97"/>
      <c r="Z840" s="97"/>
      <c r="AA840" s="9"/>
      <c r="AB840" s="97"/>
      <c r="AC840" s="97"/>
      <c r="AD840" s="9"/>
      <c r="AE840" s="97"/>
      <c r="AF840" s="97"/>
      <c r="AG840" s="9"/>
      <c r="AH840" s="97"/>
      <c r="AI840" s="97"/>
      <c r="AJ840" s="24"/>
    </row>
    <row r="841" spans="2:36" ht="12.75" customHeight="1" x14ac:dyDescent="0.2">
      <c r="B841" s="26"/>
      <c r="C841" s="18"/>
      <c r="D841" s="10"/>
      <c r="E841" s="10"/>
      <c r="F841" s="15" t="s">
        <v>3</v>
      </c>
      <c r="G841" s="9"/>
      <c r="H841" s="9"/>
      <c r="I841" s="9"/>
      <c r="J841" s="9"/>
      <c r="K841" s="9"/>
      <c r="L841" s="9"/>
      <c r="M841" s="9"/>
      <c r="N841" s="9"/>
      <c r="O841" s="9"/>
      <c r="P841" s="97"/>
      <c r="Q841" s="97"/>
      <c r="R841" s="9"/>
      <c r="S841" s="97"/>
      <c r="T841" s="97"/>
      <c r="U841" s="9"/>
      <c r="V841" s="97"/>
      <c r="W841" s="97"/>
      <c r="X841" s="9"/>
      <c r="Y841" s="97"/>
      <c r="Z841" s="97"/>
      <c r="AA841" s="9"/>
      <c r="AB841" s="97"/>
      <c r="AC841" s="97"/>
      <c r="AD841" s="9"/>
      <c r="AE841" s="97"/>
      <c r="AF841" s="97"/>
      <c r="AG841" s="9"/>
      <c r="AH841" s="97"/>
      <c r="AI841" s="97"/>
      <c r="AJ841" s="24"/>
    </row>
    <row r="842" spans="2:36" ht="12.75" customHeight="1" x14ac:dyDescent="0.2">
      <c r="B842" s="26"/>
      <c r="C842" s="18"/>
      <c r="D842" s="10"/>
      <c r="E842" s="10"/>
      <c r="F842" s="15" t="s">
        <v>3</v>
      </c>
      <c r="G842" s="9"/>
      <c r="H842" s="9"/>
      <c r="I842" s="9"/>
      <c r="J842" s="9"/>
      <c r="K842" s="9"/>
      <c r="L842" s="9"/>
      <c r="M842" s="9"/>
      <c r="N842" s="9"/>
      <c r="O842" s="9"/>
      <c r="P842" s="97"/>
      <c r="Q842" s="97"/>
      <c r="R842" s="9"/>
      <c r="S842" s="97"/>
      <c r="T842" s="97"/>
      <c r="U842" s="9"/>
      <c r="V842" s="97"/>
      <c r="W842" s="97"/>
      <c r="X842" s="9"/>
      <c r="Y842" s="97"/>
      <c r="Z842" s="97"/>
      <c r="AA842" s="9"/>
      <c r="AB842" s="97"/>
      <c r="AC842" s="97"/>
      <c r="AD842" s="9"/>
      <c r="AE842" s="97"/>
      <c r="AF842" s="97"/>
      <c r="AG842" s="9"/>
      <c r="AH842" s="97"/>
      <c r="AI842" s="97"/>
      <c r="AJ842" s="24"/>
    </row>
    <row r="843" spans="2:36" ht="12.75" customHeight="1" x14ac:dyDescent="0.2">
      <c r="B843" s="26"/>
      <c r="C843" s="18"/>
      <c r="D843" s="10"/>
      <c r="E843" s="10"/>
      <c r="F843" s="15" t="s">
        <v>3</v>
      </c>
      <c r="G843" s="9"/>
      <c r="H843" s="9"/>
      <c r="I843" s="9"/>
      <c r="J843" s="9"/>
      <c r="K843" s="9"/>
      <c r="L843" s="9"/>
      <c r="M843" s="9"/>
      <c r="N843" s="9"/>
      <c r="O843" s="9"/>
      <c r="P843" s="97"/>
      <c r="Q843" s="97"/>
      <c r="R843" s="9"/>
      <c r="S843" s="97"/>
      <c r="T843" s="97"/>
      <c r="U843" s="9"/>
      <c r="V843" s="97"/>
      <c r="W843" s="97"/>
      <c r="X843" s="9"/>
      <c r="Y843" s="97"/>
      <c r="Z843" s="97"/>
      <c r="AA843" s="9"/>
      <c r="AB843" s="97"/>
      <c r="AC843" s="97"/>
      <c r="AD843" s="9"/>
      <c r="AE843" s="97"/>
      <c r="AF843" s="97"/>
      <c r="AG843" s="9"/>
      <c r="AH843" s="97"/>
      <c r="AI843" s="97"/>
      <c r="AJ843" s="24"/>
    </row>
    <row r="844" spans="2:36" ht="12.75" customHeight="1" x14ac:dyDescent="0.2">
      <c r="B844" s="26"/>
      <c r="C844" s="18"/>
      <c r="D844" s="10"/>
      <c r="E844" s="10"/>
      <c r="F844" s="15" t="s">
        <v>3</v>
      </c>
      <c r="G844" s="9"/>
      <c r="H844" s="9"/>
      <c r="I844" s="9"/>
      <c r="J844" s="9"/>
      <c r="K844" s="9"/>
      <c r="L844" s="9"/>
      <c r="M844" s="9"/>
      <c r="N844" s="9"/>
      <c r="O844" s="9"/>
      <c r="P844" s="97"/>
      <c r="Q844" s="97"/>
      <c r="R844" s="9"/>
      <c r="S844" s="97"/>
      <c r="T844" s="97"/>
      <c r="U844" s="9"/>
      <c r="V844" s="97"/>
      <c r="W844" s="97"/>
      <c r="X844" s="9"/>
      <c r="Y844" s="97"/>
      <c r="Z844" s="97"/>
      <c r="AA844" s="9"/>
      <c r="AB844" s="97"/>
      <c r="AC844" s="97"/>
      <c r="AD844" s="9"/>
      <c r="AE844" s="97"/>
      <c r="AF844" s="97"/>
      <c r="AG844" s="9"/>
      <c r="AH844" s="97"/>
      <c r="AI844" s="97"/>
      <c r="AJ844" s="24"/>
    </row>
    <row r="845" spans="2:36" ht="12.75" customHeight="1" x14ac:dyDescent="0.2">
      <c r="B845" s="26"/>
      <c r="C845" s="18"/>
      <c r="D845" s="10"/>
      <c r="E845" s="10"/>
      <c r="F845" s="15" t="s">
        <v>3</v>
      </c>
      <c r="G845" s="9"/>
      <c r="H845" s="9"/>
      <c r="I845" s="9"/>
      <c r="J845" s="9"/>
      <c r="K845" s="9"/>
      <c r="L845" s="9"/>
      <c r="M845" s="9"/>
      <c r="N845" s="9"/>
      <c r="O845" s="9"/>
      <c r="P845" s="97"/>
      <c r="Q845" s="97"/>
      <c r="R845" s="9"/>
      <c r="S845" s="97"/>
      <c r="T845" s="97"/>
      <c r="U845" s="9"/>
      <c r="V845" s="97"/>
      <c r="W845" s="97"/>
      <c r="X845" s="9"/>
      <c r="Y845" s="97"/>
      <c r="Z845" s="97"/>
      <c r="AA845" s="9"/>
      <c r="AB845" s="97"/>
      <c r="AC845" s="97"/>
      <c r="AD845" s="9"/>
      <c r="AE845" s="97"/>
      <c r="AF845" s="97"/>
      <c r="AG845" s="9"/>
      <c r="AH845" s="97"/>
      <c r="AI845" s="97"/>
      <c r="AJ845" s="24"/>
    </row>
    <row r="846" spans="2:36" ht="12.75" customHeight="1" x14ac:dyDescent="0.2">
      <c r="B846" s="26"/>
      <c r="C846" s="18"/>
      <c r="D846" s="10"/>
      <c r="E846" s="10"/>
      <c r="F846" s="15" t="s">
        <v>3</v>
      </c>
      <c r="G846" s="9"/>
      <c r="H846" s="9"/>
      <c r="I846" s="9"/>
      <c r="J846" s="9"/>
      <c r="K846" s="9"/>
      <c r="L846" s="9"/>
      <c r="M846" s="9"/>
      <c r="N846" s="9"/>
      <c r="O846" s="9"/>
      <c r="P846" s="97"/>
      <c r="Q846" s="97"/>
      <c r="R846" s="9"/>
      <c r="S846" s="97"/>
      <c r="T846" s="97"/>
      <c r="U846" s="9"/>
      <c r="V846" s="97"/>
      <c r="W846" s="97"/>
      <c r="X846" s="9"/>
      <c r="Y846" s="97"/>
      <c r="Z846" s="97"/>
      <c r="AA846" s="9"/>
      <c r="AB846" s="97"/>
      <c r="AC846" s="97"/>
      <c r="AD846" s="9"/>
      <c r="AE846" s="97"/>
      <c r="AF846" s="97"/>
      <c r="AG846" s="9"/>
      <c r="AH846" s="97"/>
      <c r="AI846" s="97"/>
      <c r="AJ846" s="24"/>
    </row>
    <row r="847" spans="2:36" ht="12.75" customHeight="1" x14ac:dyDescent="0.2">
      <c r="B847" s="26"/>
      <c r="C847" s="18"/>
      <c r="D847" s="10"/>
      <c r="E847" s="10"/>
      <c r="F847" s="15" t="s">
        <v>3</v>
      </c>
      <c r="G847" s="9"/>
      <c r="H847" s="9"/>
      <c r="I847" s="9"/>
      <c r="J847" s="9"/>
      <c r="K847" s="9"/>
      <c r="L847" s="9"/>
      <c r="M847" s="9"/>
      <c r="N847" s="9"/>
      <c r="O847" s="9"/>
      <c r="P847" s="97"/>
      <c r="Q847" s="97"/>
      <c r="R847" s="9"/>
      <c r="S847" s="97"/>
      <c r="T847" s="97"/>
      <c r="U847" s="9"/>
      <c r="V847" s="97"/>
      <c r="W847" s="97"/>
      <c r="X847" s="9"/>
      <c r="Y847" s="97"/>
      <c r="Z847" s="97"/>
      <c r="AA847" s="9"/>
      <c r="AB847" s="97"/>
      <c r="AC847" s="97"/>
      <c r="AD847" s="9"/>
      <c r="AE847" s="97"/>
      <c r="AF847" s="97"/>
      <c r="AG847" s="9"/>
      <c r="AH847" s="97"/>
      <c r="AI847" s="97"/>
      <c r="AJ847" s="24"/>
    </row>
    <row r="848" spans="2:36" ht="12.75" customHeight="1" x14ac:dyDescent="0.2">
      <c r="B848" s="26"/>
      <c r="C848" s="18"/>
      <c r="D848" s="10"/>
      <c r="E848" s="10"/>
      <c r="F848" s="15" t="s">
        <v>3</v>
      </c>
      <c r="G848" s="9"/>
      <c r="H848" s="9"/>
      <c r="I848" s="9"/>
      <c r="J848" s="9"/>
      <c r="K848" s="9"/>
      <c r="L848" s="9"/>
      <c r="M848" s="9"/>
      <c r="N848" s="9"/>
      <c r="O848" s="9"/>
      <c r="P848" s="97"/>
      <c r="Q848" s="97"/>
      <c r="R848" s="9"/>
      <c r="S848" s="97"/>
      <c r="T848" s="97"/>
      <c r="U848" s="9"/>
      <c r="V848" s="97"/>
      <c r="W848" s="97"/>
      <c r="X848" s="9"/>
      <c r="Y848" s="97"/>
      <c r="Z848" s="97"/>
      <c r="AA848" s="9"/>
      <c r="AB848" s="97"/>
      <c r="AC848" s="97"/>
      <c r="AD848" s="9"/>
      <c r="AE848" s="97"/>
      <c r="AF848" s="97"/>
      <c r="AG848" s="9"/>
      <c r="AH848" s="97"/>
      <c r="AI848" s="97"/>
      <c r="AJ848" s="24"/>
    </row>
    <row r="849" spans="2:36" ht="12.75" customHeight="1" x14ac:dyDescent="0.2">
      <c r="B849" s="26"/>
      <c r="C849" s="18"/>
      <c r="D849" s="10"/>
      <c r="E849" s="10"/>
      <c r="F849" s="15" t="s">
        <v>3</v>
      </c>
      <c r="G849" s="9"/>
      <c r="H849" s="9"/>
      <c r="I849" s="9"/>
      <c r="J849" s="9"/>
      <c r="K849" s="9"/>
      <c r="L849" s="9"/>
      <c r="M849" s="9"/>
      <c r="N849" s="9"/>
      <c r="O849" s="9"/>
      <c r="P849" s="97"/>
      <c r="Q849" s="97"/>
      <c r="R849" s="9"/>
      <c r="S849" s="97"/>
      <c r="T849" s="97"/>
      <c r="U849" s="9"/>
      <c r="V849" s="97"/>
      <c r="W849" s="97"/>
      <c r="X849" s="9"/>
      <c r="Y849" s="97"/>
      <c r="Z849" s="97"/>
      <c r="AA849" s="9"/>
      <c r="AB849" s="97"/>
      <c r="AC849" s="97"/>
      <c r="AD849" s="9"/>
      <c r="AE849" s="97"/>
      <c r="AF849" s="97"/>
      <c r="AG849" s="9"/>
      <c r="AH849" s="97"/>
      <c r="AI849" s="97"/>
      <c r="AJ849" s="24"/>
    </row>
    <row r="850" spans="2:36" ht="12.75" customHeight="1" x14ac:dyDescent="0.2">
      <c r="B850" s="26"/>
      <c r="C850" s="18"/>
      <c r="D850" s="10"/>
      <c r="E850" s="10"/>
      <c r="F850" s="15" t="s">
        <v>3</v>
      </c>
      <c r="G850" s="9"/>
      <c r="H850" s="9"/>
      <c r="I850" s="9"/>
      <c r="J850" s="9"/>
      <c r="K850" s="9"/>
      <c r="L850" s="9"/>
      <c r="M850" s="9"/>
      <c r="N850" s="9"/>
      <c r="O850" s="9"/>
      <c r="P850" s="97"/>
      <c r="Q850" s="97"/>
      <c r="R850" s="9"/>
      <c r="S850" s="97"/>
      <c r="T850" s="97"/>
      <c r="U850" s="9"/>
      <c r="V850" s="97"/>
      <c r="W850" s="97"/>
      <c r="X850" s="9"/>
      <c r="Y850" s="97"/>
      <c r="Z850" s="97"/>
      <c r="AA850" s="9"/>
      <c r="AB850" s="97"/>
      <c r="AC850" s="97"/>
      <c r="AD850" s="9"/>
      <c r="AE850" s="97"/>
      <c r="AF850" s="97"/>
      <c r="AG850" s="9"/>
      <c r="AH850" s="97"/>
      <c r="AI850" s="97"/>
      <c r="AJ850" s="24"/>
    </row>
    <row r="851" spans="2:36" ht="12.75" customHeight="1" x14ac:dyDescent="0.2">
      <c r="B851" s="26"/>
      <c r="C851" s="18"/>
      <c r="D851" s="10"/>
      <c r="E851" s="10"/>
      <c r="F851" s="15" t="s">
        <v>3</v>
      </c>
      <c r="G851" s="9"/>
      <c r="H851" s="9"/>
      <c r="I851" s="9"/>
      <c r="J851" s="9"/>
      <c r="K851" s="9"/>
      <c r="L851" s="9"/>
      <c r="M851" s="9"/>
      <c r="N851" s="9"/>
      <c r="O851" s="9"/>
      <c r="P851" s="97"/>
      <c r="Q851" s="97"/>
      <c r="R851" s="9"/>
      <c r="S851" s="97"/>
      <c r="T851" s="97"/>
      <c r="U851" s="9"/>
      <c r="V851" s="97"/>
      <c r="W851" s="97"/>
      <c r="X851" s="9"/>
      <c r="Y851" s="97"/>
      <c r="Z851" s="97"/>
      <c r="AA851" s="9"/>
      <c r="AB851" s="97"/>
      <c r="AC851" s="97"/>
      <c r="AD851" s="9"/>
      <c r="AE851" s="97"/>
      <c r="AF851" s="97"/>
      <c r="AG851" s="9"/>
      <c r="AH851" s="97"/>
      <c r="AI851" s="97"/>
      <c r="AJ851" s="24"/>
    </row>
    <row r="852" spans="2:36" ht="12.75" customHeight="1" x14ac:dyDescent="0.2">
      <c r="B852" s="26"/>
      <c r="C852" s="18"/>
      <c r="D852" s="10"/>
      <c r="E852" s="10"/>
      <c r="F852" s="15" t="s">
        <v>3</v>
      </c>
      <c r="G852" s="9"/>
      <c r="H852" s="9"/>
      <c r="I852" s="9"/>
      <c r="J852" s="9"/>
      <c r="K852" s="9"/>
      <c r="L852" s="9"/>
      <c r="M852" s="9"/>
      <c r="N852" s="9"/>
      <c r="O852" s="9"/>
      <c r="P852" s="97"/>
      <c r="Q852" s="97"/>
      <c r="R852" s="9"/>
      <c r="S852" s="97"/>
      <c r="T852" s="97"/>
      <c r="U852" s="9"/>
      <c r="V852" s="97"/>
      <c r="W852" s="97"/>
      <c r="X852" s="9"/>
      <c r="Y852" s="97"/>
      <c r="Z852" s="97"/>
      <c r="AA852" s="9"/>
      <c r="AB852" s="97"/>
      <c r="AC852" s="97"/>
      <c r="AD852" s="9"/>
      <c r="AE852" s="97"/>
      <c r="AF852" s="97"/>
      <c r="AG852" s="9"/>
      <c r="AH852" s="97"/>
      <c r="AI852" s="97"/>
      <c r="AJ852" s="24"/>
    </row>
    <row r="853" spans="2:36" ht="12.75" customHeight="1" x14ac:dyDescent="0.2">
      <c r="B853" s="26"/>
      <c r="C853" s="18"/>
      <c r="D853" s="10"/>
      <c r="E853" s="10"/>
      <c r="F853" s="15" t="s">
        <v>3</v>
      </c>
      <c r="G853" s="9"/>
      <c r="H853" s="9"/>
      <c r="I853" s="9"/>
      <c r="J853" s="9"/>
      <c r="K853" s="9"/>
      <c r="L853" s="9"/>
      <c r="M853" s="9"/>
      <c r="N853" s="9"/>
      <c r="O853" s="9"/>
      <c r="P853" s="97"/>
      <c r="Q853" s="97"/>
      <c r="R853" s="9"/>
      <c r="S853" s="97"/>
      <c r="T853" s="97"/>
      <c r="U853" s="9"/>
      <c r="V853" s="97"/>
      <c r="W853" s="97"/>
      <c r="X853" s="9"/>
      <c r="Y853" s="97"/>
      <c r="Z853" s="97"/>
      <c r="AA853" s="9"/>
      <c r="AB853" s="97"/>
      <c r="AC853" s="97"/>
      <c r="AD853" s="9"/>
      <c r="AE853" s="97"/>
      <c r="AF853" s="97"/>
      <c r="AG853" s="9"/>
      <c r="AH853" s="97"/>
      <c r="AI853" s="97"/>
      <c r="AJ853" s="24"/>
    </row>
    <row r="854" spans="2:36" ht="12.75" customHeight="1" x14ac:dyDescent="0.2">
      <c r="B854" s="26"/>
      <c r="C854" s="18"/>
      <c r="D854" s="10"/>
      <c r="E854" s="10"/>
      <c r="F854" s="15" t="s">
        <v>3</v>
      </c>
      <c r="G854" s="9"/>
      <c r="H854" s="9"/>
      <c r="I854" s="9"/>
      <c r="J854" s="9"/>
      <c r="K854" s="9"/>
      <c r="L854" s="9"/>
      <c r="M854" s="9"/>
      <c r="N854" s="9"/>
      <c r="O854" s="9"/>
      <c r="P854" s="97"/>
      <c r="Q854" s="97"/>
      <c r="R854" s="9"/>
      <c r="S854" s="97"/>
      <c r="T854" s="97"/>
      <c r="U854" s="9"/>
      <c r="V854" s="97"/>
      <c r="W854" s="97"/>
      <c r="X854" s="9"/>
      <c r="Y854" s="97"/>
      <c r="Z854" s="97"/>
      <c r="AA854" s="9"/>
      <c r="AB854" s="97"/>
      <c r="AC854" s="97"/>
      <c r="AD854" s="9"/>
      <c r="AE854" s="97"/>
      <c r="AF854" s="97"/>
      <c r="AG854" s="9"/>
      <c r="AH854" s="97"/>
      <c r="AI854" s="97"/>
      <c r="AJ854" s="24"/>
    </row>
    <row r="855" spans="2:36" ht="12.75" customHeight="1" x14ac:dyDescent="0.2">
      <c r="B855" s="26"/>
      <c r="C855" s="18"/>
      <c r="D855" s="10"/>
      <c r="E855" s="10"/>
      <c r="F855" s="15" t="s">
        <v>3</v>
      </c>
      <c r="G855" s="9"/>
      <c r="H855" s="9"/>
      <c r="I855" s="9"/>
      <c r="J855" s="9"/>
      <c r="K855" s="9"/>
      <c r="L855" s="9"/>
      <c r="M855" s="9"/>
      <c r="N855" s="9"/>
      <c r="O855" s="9"/>
      <c r="P855" s="97"/>
      <c r="Q855" s="97"/>
      <c r="R855" s="9"/>
      <c r="S855" s="97"/>
      <c r="T855" s="97"/>
      <c r="U855" s="9"/>
      <c r="V855" s="97"/>
      <c r="W855" s="97"/>
      <c r="X855" s="9"/>
      <c r="Y855" s="97"/>
      <c r="Z855" s="97"/>
      <c r="AA855" s="9"/>
      <c r="AB855" s="97"/>
      <c r="AC855" s="97"/>
      <c r="AD855" s="9"/>
      <c r="AE855" s="97"/>
      <c r="AF855" s="97"/>
      <c r="AG855" s="9"/>
      <c r="AH855" s="97"/>
      <c r="AI855" s="97"/>
      <c r="AJ855" s="24"/>
    </row>
    <row r="856" spans="2:36" ht="12.75" customHeight="1" x14ac:dyDescent="0.2">
      <c r="B856" s="26"/>
      <c r="C856" s="18"/>
      <c r="D856" s="10"/>
      <c r="E856" s="10"/>
      <c r="F856" s="15" t="s">
        <v>3</v>
      </c>
      <c r="G856" s="9"/>
      <c r="H856" s="9"/>
      <c r="I856" s="9"/>
      <c r="J856" s="9"/>
      <c r="K856" s="9"/>
      <c r="L856" s="9"/>
      <c r="M856" s="9"/>
      <c r="N856" s="9"/>
      <c r="O856" s="9"/>
      <c r="P856" s="97"/>
      <c r="Q856" s="97"/>
      <c r="R856" s="9"/>
      <c r="S856" s="97"/>
      <c r="T856" s="97"/>
      <c r="U856" s="9"/>
      <c r="V856" s="97"/>
      <c r="W856" s="97"/>
      <c r="X856" s="9"/>
      <c r="Y856" s="97"/>
      <c r="Z856" s="97"/>
      <c r="AA856" s="9"/>
      <c r="AB856" s="97"/>
      <c r="AC856" s="97"/>
      <c r="AD856" s="9"/>
      <c r="AE856" s="97"/>
      <c r="AF856" s="97"/>
      <c r="AG856" s="9"/>
      <c r="AH856" s="97"/>
      <c r="AI856" s="97"/>
      <c r="AJ856" s="24"/>
    </row>
    <row r="857" spans="2:36" ht="12.75" customHeight="1" x14ac:dyDescent="0.2">
      <c r="B857" s="26"/>
      <c r="C857" s="18"/>
      <c r="D857" s="10"/>
      <c r="E857" s="10"/>
      <c r="F857" s="15" t="s">
        <v>3</v>
      </c>
      <c r="G857" s="9"/>
      <c r="H857" s="9"/>
      <c r="I857" s="9"/>
      <c r="J857" s="9"/>
      <c r="K857" s="9"/>
      <c r="L857" s="9"/>
      <c r="M857" s="9"/>
      <c r="N857" s="9"/>
      <c r="O857" s="9"/>
      <c r="P857" s="97"/>
      <c r="Q857" s="97"/>
      <c r="R857" s="9"/>
      <c r="S857" s="97"/>
      <c r="T857" s="97"/>
      <c r="U857" s="9"/>
      <c r="V857" s="97"/>
      <c r="W857" s="97"/>
      <c r="X857" s="9"/>
      <c r="Y857" s="97"/>
      <c r="Z857" s="97"/>
      <c r="AA857" s="9"/>
      <c r="AB857" s="97"/>
      <c r="AC857" s="97"/>
      <c r="AD857" s="9"/>
      <c r="AE857" s="97"/>
      <c r="AF857" s="97"/>
      <c r="AG857" s="9"/>
      <c r="AH857" s="97"/>
      <c r="AI857" s="97"/>
      <c r="AJ857" s="24"/>
    </row>
    <row r="858" spans="2:36" ht="12.75" customHeight="1" x14ac:dyDescent="0.2">
      <c r="B858" s="26"/>
      <c r="C858" s="18"/>
      <c r="D858" s="10"/>
      <c r="E858" s="10"/>
      <c r="F858" s="15" t="s">
        <v>3</v>
      </c>
      <c r="G858" s="9"/>
      <c r="H858" s="9"/>
      <c r="I858" s="9"/>
      <c r="J858" s="9"/>
      <c r="K858" s="9"/>
      <c r="L858" s="9"/>
      <c r="M858" s="9"/>
      <c r="N858" s="9"/>
      <c r="O858" s="9"/>
      <c r="P858" s="97"/>
      <c r="Q858" s="97"/>
      <c r="R858" s="9"/>
      <c r="S858" s="97"/>
      <c r="T858" s="97"/>
      <c r="U858" s="9"/>
      <c r="V858" s="97"/>
      <c r="W858" s="97"/>
      <c r="X858" s="9"/>
      <c r="Y858" s="97"/>
      <c r="Z858" s="97"/>
      <c r="AA858" s="9"/>
      <c r="AB858" s="97"/>
      <c r="AC858" s="97"/>
      <c r="AD858" s="9"/>
      <c r="AE858" s="97"/>
      <c r="AF858" s="97"/>
      <c r="AG858" s="9"/>
      <c r="AH858" s="97"/>
      <c r="AI858" s="97"/>
      <c r="AJ858" s="24"/>
    </row>
    <row r="859" spans="2:36" ht="12.75" customHeight="1" x14ac:dyDescent="0.2">
      <c r="B859" s="26"/>
      <c r="C859" s="18"/>
      <c r="D859" s="10"/>
      <c r="E859" s="10"/>
      <c r="F859" s="15" t="s">
        <v>3</v>
      </c>
      <c r="G859" s="9"/>
      <c r="H859" s="9"/>
      <c r="I859" s="9"/>
      <c r="J859" s="9"/>
      <c r="K859" s="9"/>
      <c r="L859" s="9"/>
      <c r="M859" s="9"/>
      <c r="N859" s="9"/>
      <c r="O859" s="9"/>
      <c r="P859" s="97"/>
      <c r="Q859" s="97"/>
      <c r="R859" s="9"/>
      <c r="S859" s="97"/>
      <c r="T859" s="97"/>
      <c r="U859" s="9"/>
      <c r="V859" s="97"/>
      <c r="W859" s="97"/>
      <c r="X859" s="9"/>
      <c r="Y859" s="97"/>
      <c r="Z859" s="97"/>
      <c r="AA859" s="9"/>
      <c r="AB859" s="97"/>
      <c r="AC859" s="97"/>
      <c r="AD859" s="9"/>
      <c r="AE859" s="97"/>
      <c r="AF859" s="97"/>
      <c r="AG859" s="9"/>
      <c r="AH859" s="97"/>
      <c r="AI859" s="97"/>
      <c r="AJ859" s="24"/>
    </row>
    <row r="860" spans="2:36" ht="12.75" customHeight="1" x14ac:dyDescent="0.2">
      <c r="B860" s="26"/>
      <c r="C860" s="18"/>
      <c r="D860" s="10"/>
      <c r="E860" s="10"/>
      <c r="F860" s="15" t="s">
        <v>3</v>
      </c>
      <c r="G860" s="9"/>
      <c r="H860" s="9"/>
      <c r="I860" s="9"/>
      <c r="J860" s="9"/>
      <c r="K860" s="9"/>
      <c r="L860" s="9"/>
      <c r="M860" s="9"/>
      <c r="N860" s="9"/>
      <c r="O860" s="9"/>
      <c r="P860" s="97"/>
      <c r="Q860" s="97"/>
      <c r="R860" s="9"/>
      <c r="S860" s="97"/>
      <c r="T860" s="97"/>
      <c r="U860" s="9"/>
      <c r="V860" s="97"/>
      <c r="W860" s="97"/>
      <c r="X860" s="9"/>
      <c r="Y860" s="97"/>
      <c r="Z860" s="97"/>
      <c r="AA860" s="9"/>
      <c r="AB860" s="97"/>
      <c r="AC860" s="97"/>
      <c r="AD860" s="9"/>
      <c r="AE860" s="97"/>
      <c r="AF860" s="97"/>
      <c r="AG860" s="9"/>
      <c r="AH860" s="97"/>
      <c r="AI860" s="97"/>
      <c r="AJ860" s="24"/>
    </row>
    <row r="861" spans="2:36" ht="12.75" customHeight="1" x14ac:dyDescent="0.2">
      <c r="B861" s="26"/>
      <c r="C861" s="18"/>
      <c r="D861" s="10"/>
      <c r="E861" s="10"/>
      <c r="F861" s="15" t="s">
        <v>3</v>
      </c>
      <c r="G861" s="9"/>
      <c r="H861" s="9"/>
      <c r="I861" s="9"/>
      <c r="J861" s="9"/>
      <c r="K861" s="9"/>
      <c r="L861" s="9"/>
      <c r="M861" s="9"/>
      <c r="N861" s="9"/>
      <c r="O861" s="9"/>
      <c r="P861" s="97"/>
      <c r="Q861" s="97"/>
      <c r="R861" s="9"/>
      <c r="S861" s="97"/>
      <c r="T861" s="97"/>
      <c r="U861" s="9"/>
      <c r="V861" s="97"/>
      <c r="W861" s="97"/>
      <c r="X861" s="9"/>
      <c r="Y861" s="97"/>
      <c r="Z861" s="97"/>
      <c r="AA861" s="9"/>
      <c r="AB861" s="97"/>
      <c r="AC861" s="97"/>
      <c r="AD861" s="9"/>
      <c r="AE861" s="97"/>
      <c r="AF861" s="97"/>
      <c r="AG861" s="9"/>
      <c r="AH861" s="97"/>
      <c r="AI861" s="97"/>
      <c r="AJ861" s="24"/>
    </row>
    <row r="862" spans="2:36" ht="12.75" customHeight="1" x14ac:dyDescent="0.2">
      <c r="B862" s="26"/>
      <c r="C862" s="18"/>
      <c r="D862" s="10"/>
      <c r="E862" s="10"/>
      <c r="F862" s="15" t="s">
        <v>3</v>
      </c>
      <c r="G862" s="9"/>
      <c r="H862" s="9"/>
      <c r="I862" s="9"/>
      <c r="J862" s="9"/>
      <c r="K862" s="9"/>
      <c r="L862" s="9"/>
      <c r="M862" s="9"/>
      <c r="N862" s="9"/>
      <c r="O862" s="9"/>
      <c r="P862" s="97"/>
      <c r="Q862" s="97"/>
      <c r="R862" s="9"/>
      <c r="S862" s="97"/>
      <c r="T862" s="97"/>
      <c r="U862" s="9"/>
      <c r="V862" s="97"/>
      <c r="W862" s="97"/>
      <c r="X862" s="9"/>
      <c r="Y862" s="97"/>
      <c r="Z862" s="97"/>
      <c r="AA862" s="9"/>
      <c r="AB862" s="97"/>
      <c r="AC862" s="97"/>
      <c r="AD862" s="9"/>
      <c r="AE862" s="97"/>
      <c r="AF862" s="97"/>
      <c r="AG862" s="9"/>
      <c r="AH862" s="97"/>
      <c r="AI862" s="97"/>
      <c r="AJ862" s="24"/>
    </row>
    <row r="863" spans="2:36" ht="12.75" customHeight="1" x14ac:dyDescent="0.2">
      <c r="B863" s="26"/>
      <c r="C863" s="18"/>
      <c r="D863" s="10"/>
      <c r="E863" s="10"/>
      <c r="F863" s="15" t="s">
        <v>3</v>
      </c>
      <c r="G863" s="9"/>
      <c r="H863" s="9"/>
      <c r="I863" s="9"/>
      <c r="J863" s="9"/>
      <c r="K863" s="9"/>
      <c r="L863" s="9"/>
      <c r="M863" s="9"/>
      <c r="N863" s="9"/>
      <c r="O863" s="9"/>
      <c r="P863" s="97"/>
      <c r="Q863" s="97"/>
      <c r="R863" s="9"/>
      <c r="S863" s="97"/>
      <c r="T863" s="97"/>
      <c r="U863" s="9"/>
      <c r="V863" s="97"/>
      <c r="W863" s="97"/>
      <c r="X863" s="9"/>
      <c r="Y863" s="97"/>
      <c r="Z863" s="97"/>
      <c r="AA863" s="9"/>
      <c r="AB863" s="97"/>
      <c r="AC863" s="97"/>
      <c r="AD863" s="9"/>
      <c r="AE863" s="97"/>
      <c r="AF863" s="97"/>
      <c r="AG863" s="9"/>
      <c r="AH863" s="97"/>
      <c r="AI863" s="97"/>
      <c r="AJ863" s="24"/>
    </row>
    <row r="864" spans="2:36" ht="12.75" customHeight="1" x14ac:dyDescent="0.2">
      <c r="B864" s="26"/>
      <c r="C864" s="18"/>
      <c r="D864" s="10"/>
      <c r="E864" s="10"/>
      <c r="F864" s="15" t="s">
        <v>3</v>
      </c>
      <c r="G864" s="9"/>
      <c r="H864" s="9"/>
      <c r="I864" s="9"/>
      <c r="J864" s="9"/>
      <c r="K864" s="9"/>
      <c r="L864" s="9"/>
      <c r="M864" s="9"/>
      <c r="N864" s="9"/>
      <c r="O864" s="9"/>
      <c r="P864" s="97"/>
      <c r="Q864" s="97"/>
      <c r="R864" s="9"/>
      <c r="S864" s="97"/>
      <c r="T864" s="97"/>
      <c r="U864" s="9"/>
      <c r="V864" s="97"/>
      <c r="W864" s="97"/>
      <c r="X864" s="9"/>
      <c r="Y864" s="97"/>
      <c r="Z864" s="97"/>
      <c r="AA864" s="9"/>
      <c r="AB864" s="97"/>
      <c r="AC864" s="97"/>
      <c r="AD864" s="9"/>
      <c r="AE864" s="97"/>
      <c r="AF864" s="97"/>
      <c r="AG864" s="9"/>
      <c r="AH864" s="97"/>
      <c r="AI864" s="97"/>
      <c r="AJ864" s="24"/>
    </row>
    <row r="865" spans="2:36" ht="12.75" customHeight="1" x14ac:dyDescent="0.2">
      <c r="B865" s="26"/>
      <c r="C865" s="18"/>
      <c r="D865" s="10"/>
      <c r="E865" s="10"/>
      <c r="F865" s="15" t="s">
        <v>3</v>
      </c>
      <c r="G865" s="9"/>
      <c r="H865" s="9"/>
      <c r="I865" s="9"/>
      <c r="J865" s="9"/>
      <c r="K865" s="9"/>
      <c r="L865" s="9"/>
      <c r="M865" s="9"/>
      <c r="N865" s="9"/>
      <c r="O865" s="9"/>
      <c r="P865" s="97"/>
      <c r="Q865" s="97"/>
      <c r="R865" s="9"/>
      <c r="S865" s="97"/>
      <c r="T865" s="97"/>
      <c r="U865" s="9"/>
      <c r="V865" s="97"/>
      <c r="W865" s="97"/>
      <c r="X865" s="9"/>
      <c r="Y865" s="97"/>
      <c r="Z865" s="97"/>
      <c r="AA865" s="9"/>
      <c r="AB865" s="97"/>
      <c r="AC865" s="97"/>
      <c r="AD865" s="9"/>
      <c r="AE865" s="97"/>
      <c r="AF865" s="97"/>
      <c r="AG865" s="9"/>
      <c r="AH865" s="97"/>
      <c r="AI865" s="97"/>
      <c r="AJ865" s="24"/>
    </row>
    <row r="866" spans="2:36" ht="12.75" customHeight="1" x14ac:dyDescent="0.2">
      <c r="B866" s="26"/>
      <c r="C866" s="18"/>
      <c r="D866" s="10"/>
      <c r="E866" s="10"/>
      <c r="F866" s="15" t="s">
        <v>3</v>
      </c>
      <c r="G866" s="9"/>
      <c r="H866" s="9"/>
      <c r="I866" s="9"/>
      <c r="J866" s="9"/>
      <c r="K866" s="9"/>
      <c r="L866" s="9"/>
      <c r="M866" s="9"/>
      <c r="N866" s="9"/>
      <c r="O866" s="9"/>
      <c r="P866" s="97"/>
      <c r="Q866" s="97"/>
      <c r="R866" s="9"/>
      <c r="S866" s="97"/>
      <c r="T866" s="97"/>
      <c r="U866" s="9"/>
      <c r="V866" s="97"/>
      <c r="W866" s="97"/>
      <c r="X866" s="9"/>
      <c r="Y866" s="97"/>
      <c r="Z866" s="97"/>
      <c r="AA866" s="9"/>
      <c r="AB866" s="97"/>
      <c r="AC866" s="97"/>
      <c r="AD866" s="9"/>
      <c r="AE866" s="97"/>
      <c r="AF866" s="97"/>
      <c r="AG866" s="9"/>
      <c r="AH866" s="97"/>
      <c r="AI866" s="97"/>
      <c r="AJ866" s="24"/>
    </row>
    <row r="867" spans="2:36" ht="12.75" customHeight="1" x14ac:dyDescent="0.2">
      <c r="B867" s="26"/>
      <c r="C867" s="18"/>
      <c r="D867" s="10"/>
      <c r="E867" s="10"/>
      <c r="F867" s="15" t="s">
        <v>3</v>
      </c>
      <c r="G867" s="9"/>
      <c r="H867" s="9"/>
      <c r="I867" s="9"/>
      <c r="J867" s="9"/>
      <c r="K867" s="9"/>
      <c r="L867" s="9"/>
      <c r="M867" s="9"/>
      <c r="N867" s="9"/>
      <c r="O867" s="9"/>
      <c r="P867" s="97"/>
      <c r="Q867" s="97"/>
      <c r="R867" s="9"/>
      <c r="S867" s="97"/>
      <c r="T867" s="97"/>
      <c r="U867" s="9"/>
      <c r="V867" s="97"/>
      <c r="W867" s="97"/>
      <c r="X867" s="9"/>
      <c r="Y867" s="97"/>
      <c r="Z867" s="97"/>
      <c r="AA867" s="9"/>
      <c r="AB867" s="97"/>
      <c r="AC867" s="97"/>
      <c r="AD867" s="9"/>
      <c r="AE867" s="97"/>
      <c r="AF867" s="97"/>
      <c r="AG867" s="9"/>
      <c r="AH867" s="97"/>
      <c r="AI867" s="97"/>
      <c r="AJ867" s="24"/>
    </row>
    <row r="868" spans="2:36" ht="12.75" customHeight="1" x14ac:dyDescent="0.2">
      <c r="B868" s="26"/>
      <c r="C868" s="18"/>
      <c r="D868" s="10"/>
      <c r="E868" s="10"/>
      <c r="F868" s="15" t="s">
        <v>3</v>
      </c>
      <c r="G868" s="9"/>
      <c r="H868" s="9"/>
      <c r="I868" s="9"/>
      <c r="J868" s="9"/>
      <c r="K868" s="9"/>
      <c r="L868" s="9"/>
      <c r="M868" s="9"/>
      <c r="N868" s="9"/>
      <c r="O868" s="9"/>
      <c r="P868" s="97"/>
      <c r="Q868" s="97"/>
      <c r="R868" s="9"/>
      <c r="S868" s="97"/>
      <c r="T868" s="97"/>
      <c r="U868" s="9"/>
      <c r="V868" s="97"/>
      <c r="W868" s="97"/>
      <c r="X868" s="9"/>
      <c r="Y868" s="97"/>
      <c r="Z868" s="97"/>
      <c r="AA868" s="9"/>
      <c r="AB868" s="97"/>
      <c r="AC868" s="97"/>
      <c r="AD868" s="9"/>
      <c r="AE868" s="97"/>
      <c r="AF868" s="97"/>
      <c r="AG868" s="9"/>
      <c r="AH868" s="97"/>
      <c r="AI868" s="97"/>
      <c r="AJ868" s="24"/>
    </row>
    <row r="869" spans="2:36" ht="12.75" customHeight="1" x14ac:dyDescent="0.2">
      <c r="B869" s="26"/>
      <c r="C869" s="18"/>
      <c r="D869" s="10"/>
      <c r="E869" s="10"/>
      <c r="F869" s="15" t="s">
        <v>3</v>
      </c>
      <c r="G869" s="9"/>
      <c r="H869" s="9"/>
      <c r="I869" s="9"/>
      <c r="J869" s="9"/>
      <c r="K869" s="9"/>
      <c r="L869" s="9"/>
      <c r="M869" s="9"/>
      <c r="N869" s="9"/>
      <c r="O869" s="9"/>
      <c r="P869" s="97"/>
      <c r="Q869" s="97"/>
      <c r="R869" s="9"/>
      <c r="S869" s="97"/>
      <c r="T869" s="97"/>
      <c r="U869" s="9"/>
      <c r="V869" s="97"/>
      <c r="W869" s="97"/>
      <c r="X869" s="9"/>
      <c r="Y869" s="97"/>
      <c r="Z869" s="97"/>
      <c r="AA869" s="9"/>
      <c r="AB869" s="97"/>
      <c r="AC869" s="97"/>
      <c r="AD869" s="9"/>
      <c r="AE869" s="97"/>
      <c r="AF869" s="97"/>
      <c r="AG869" s="9"/>
      <c r="AH869" s="97"/>
      <c r="AI869" s="97"/>
      <c r="AJ869" s="24"/>
    </row>
    <row r="870" spans="2:36" ht="12.75" customHeight="1" x14ac:dyDescent="0.2">
      <c r="B870" s="26"/>
      <c r="C870" s="18"/>
      <c r="D870" s="10"/>
      <c r="E870" s="10"/>
      <c r="F870" s="15" t="s">
        <v>3</v>
      </c>
      <c r="G870" s="9"/>
      <c r="H870" s="9"/>
      <c r="I870" s="9"/>
      <c r="J870" s="9"/>
      <c r="K870" s="9"/>
      <c r="L870" s="9"/>
      <c r="M870" s="9"/>
      <c r="N870" s="9"/>
      <c r="O870" s="9"/>
      <c r="P870" s="97"/>
      <c r="Q870" s="97"/>
      <c r="R870" s="9"/>
      <c r="S870" s="97"/>
      <c r="T870" s="97"/>
      <c r="U870" s="9"/>
      <c r="V870" s="97"/>
      <c r="W870" s="97"/>
      <c r="X870" s="9"/>
      <c r="Y870" s="97"/>
      <c r="Z870" s="97"/>
      <c r="AA870" s="9"/>
      <c r="AB870" s="97"/>
      <c r="AC870" s="97"/>
      <c r="AD870" s="9"/>
      <c r="AE870" s="97"/>
      <c r="AF870" s="97"/>
      <c r="AG870" s="9"/>
      <c r="AH870" s="97"/>
      <c r="AI870" s="97"/>
      <c r="AJ870" s="24"/>
    </row>
    <row r="871" spans="2:36" ht="12.75" customHeight="1" x14ac:dyDescent="0.2">
      <c r="B871" s="26"/>
      <c r="C871" s="18"/>
      <c r="D871" s="10"/>
      <c r="E871" s="10"/>
      <c r="F871" s="15" t="s">
        <v>3</v>
      </c>
      <c r="G871" s="9"/>
      <c r="H871" s="9"/>
      <c r="I871" s="9"/>
      <c r="J871" s="9"/>
      <c r="K871" s="9"/>
      <c r="L871" s="9"/>
      <c r="M871" s="9"/>
      <c r="N871" s="9"/>
      <c r="O871" s="9"/>
      <c r="P871" s="97"/>
      <c r="Q871" s="97"/>
      <c r="R871" s="9"/>
      <c r="S871" s="97"/>
      <c r="T871" s="97"/>
      <c r="U871" s="9"/>
      <c r="V871" s="97"/>
      <c r="W871" s="97"/>
      <c r="X871" s="9"/>
      <c r="Y871" s="97"/>
      <c r="Z871" s="97"/>
      <c r="AA871" s="9"/>
      <c r="AB871" s="97"/>
      <c r="AC871" s="97"/>
      <c r="AD871" s="9"/>
      <c r="AE871" s="97"/>
      <c r="AF871" s="97"/>
      <c r="AG871" s="9"/>
      <c r="AH871" s="97"/>
      <c r="AI871" s="97"/>
      <c r="AJ871" s="24"/>
    </row>
    <row r="872" spans="2:36" ht="12.75" customHeight="1" x14ac:dyDescent="0.2">
      <c r="B872" s="26"/>
      <c r="C872" s="18"/>
      <c r="D872" s="10"/>
      <c r="E872" s="10"/>
      <c r="F872" s="15" t="s">
        <v>3</v>
      </c>
      <c r="G872" s="9"/>
      <c r="H872" s="9"/>
      <c r="I872" s="9"/>
      <c r="J872" s="9"/>
      <c r="K872" s="9"/>
      <c r="L872" s="9"/>
      <c r="M872" s="9"/>
      <c r="N872" s="9"/>
      <c r="O872" s="9"/>
      <c r="P872" s="97"/>
      <c r="Q872" s="97"/>
      <c r="R872" s="9"/>
      <c r="S872" s="97"/>
      <c r="T872" s="97"/>
      <c r="U872" s="9"/>
      <c r="V872" s="97"/>
      <c r="W872" s="97"/>
      <c r="X872" s="9"/>
      <c r="Y872" s="97"/>
      <c r="Z872" s="97"/>
      <c r="AA872" s="9"/>
      <c r="AB872" s="97"/>
      <c r="AC872" s="97"/>
      <c r="AD872" s="9"/>
      <c r="AE872" s="97"/>
      <c r="AF872" s="97"/>
      <c r="AG872" s="9"/>
      <c r="AH872" s="97"/>
      <c r="AI872" s="97"/>
      <c r="AJ872" s="24"/>
    </row>
    <row r="873" spans="2:36" ht="12.75" customHeight="1" x14ac:dyDescent="0.2">
      <c r="B873" s="26"/>
      <c r="C873" s="18"/>
      <c r="D873" s="10"/>
      <c r="E873" s="10"/>
      <c r="F873" s="15" t="s">
        <v>3</v>
      </c>
      <c r="G873" s="9"/>
      <c r="H873" s="9"/>
      <c r="I873" s="9"/>
      <c r="J873" s="9"/>
      <c r="K873" s="9"/>
      <c r="L873" s="9"/>
      <c r="M873" s="9"/>
      <c r="N873" s="9"/>
      <c r="O873" s="9"/>
      <c r="P873" s="97"/>
      <c r="Q873" s="97"/>
      <c r="R873" s="9"/>
      <c r="S873" s="97"/>
      <c r="T873" s="97"/>
      <c r="U873" s="9"/>
      <c r="V873" s="97"/>
      <c r="W873" s="97"/>
      <c r="X873" s="9"/>
      <c r="Y873" s="97"/>
      <c r="Z873" s="97"/>
      <c r="AA873" s="9"/>
      <c r="AB873" s="97"/>
      <c r="AC873" s="97"/>
      <c r="AD873" s="9"/>
      <c r="AE873" s="97"/>
      <c r="AF873" s="97"/>
      <c r="AG873" s="9"/>
      <c r="AH873" s="97"/>
      <c r="AI873" s="97"/>
      <c r="AJ873" s="24"/>
    </row>
    <row r="874" spans="2:36" ht="12.75" customHeight="1" x14ac:dyDescent="0.2">
      <c r="B874" s="26"/>
      <c r="C874" s="18"/>
      <c r="D874" s="10"/>
      <c r="E874" s="10"/>
      <c r="F874" s="15" t="s">
        <v>3</v>
      </c>
      <c r="G874" s="9"/>
      <c r="H874" s="9"/>
      <c r="I874" s="9"/>
      <c r="J874" s="9"/>
      <c r="K874" s="9"/>
      <c r="L874" s="9"/>
      <c r="M874" s="9"/>
      <c r="N874" s="9"/>
      <c r="O874" s="9"/>
      <c r="P874" s="97"/>
      <c r="Q874" s="97"/>
      <c r="R874" s="9"/>
      <c r="S874" s="97"/>
      <c r="T874" s="97"/>
      <c r="U874" s="9"/>
      <c r="V874" s="97"/>
      <c r="W874" s="97"/>
      <c r="X874" s="9"/>
      <c r="Y874" s="97"/>
      <c r="Z874" s="97"/>
      <c r="AA874" s="9"/>
      <c r="AB874" s="97"/>
      <c r="AC874" s="97"/>
      <c r="AD874" s="9"/>
      <c r="AE874" s="97"/>
      <c r="AF874" s="97"/>
      <c r="AG874" s="9"/>
      <c r="AH874" s="97"/>
      <c r="AI874" s="97"/>
      <c r="AJ874" s="24"/>
    </row>
    <row r="875" spans="2:36" ht="12.75" customHeight="1" x14ac:dyDescent="0.2">
      <c r="B875" s="26"/>
      <c r="C875" s="18"/>
      <c r="D875" s="10"/>
      <c r="E875" s="10"/>
      <c r="F875" s="15" t="s">
        <v>3</v>
      </c>
      <c r="G875" s="9"/>
      <c r="H875" s="9"/>
      <c r="I875" s="9"/>
      <c r="J875" s="9"/>
      <c r="K875" s="9"/>
      <c r="L875" s="9"/>
      <c r="M875" s="9"/>
      <c r="N875" s="9"/>
      <c r="O875" s="9"/>
      <c r="P875" s="97"/>
      <c r="Q875" s="97"/>
      <c r="R875" s="9"/>
      <c r="S875" s="97"/>
      <c r="T875" s="97"/>
      <c r="U875" s="9"/>
      <c r="V875" s="97"/>
      <c r="W875" s="97"/>
      <c r="X875" s="9"/>
      <c r="Y875" s="97"/>
      <c r="Z875" s="97"/>
      <c r="AA875" s="9"/>
      <c r="AB875" s="97"/>
      <c r="AC875" s="97"/>
      <c r="AD875" s="9"/>
      <c r="AE875" s="97"/>
      <c r="AF875" s="97"/>
      <c r="AG875" s="9"/>
      <c r="AH875" s="97"/>
      <c r="AI875" s="97"/>
      <c r="AJ875" s="24"/>
    </row>
    <row r="876" spans="2:36" ht="12.75" customHeight="1" x14ac:dyDescent="0.2">
      <c r="B876" s="26"/>
      <c r="C876" s="18"/>
      <c r="D876" s="10"/>
      <c r="E876" s="10"/>
      <c r="F876" s="15" t="s">
        <v>3</v>
      </c>
      <c r="G876" s="9"/>
      <c r="H876" s="9"/>
      <c r="I876" s="9"/>
      <c r="J876" s="9"/>
      <c r="K876" s="9"/>
      <c r="L876" s="9"/>
      <c r="M876" s="9"/>
      <c r="N876" s="9"/>
      <c r="O876" s="9"/>
      <c r="P876" s="97"/>
      <c r="Q876" s="97"/>
      <c r="R876" s="9"/>
      <c r="S876" s="97"/>
      <c r="T876" s="97"/>
      <c r="U876" s="9"/>
      <c r="V876" s="97"/>
      <c r="W876" s="97"/>
      <c r="X876" s="9"/>
      <c r="Y876" s="97"/>
      <c r="Z876" s="97"/>
      <c r="AA876" s="9"/>
      <c r="AB876" s="97"/>
      <c r="AC876" s="97"/>
      <c r="AD876" s="9"/>
      <c r="AE876" s="97"/>
      <c r="AF876" s="97"/>
      <c r="AG876" s="9"/>
      <c r="AH876" s="97"/>
      <c r="AI876" s="97"/>
      <c r="AJ876" s="24"/>
    </row>
    <row r="877" spans="2:36" ht="12.75" customHeight="1" x14ac:dyDescent="0.2">
      <c r="B877" s="26"/>
      <c r="C877" s="18"/>
      <c r="D877" s="10"/>
      <c r="E877" s="10"/>
      <c r="F877" s="15" t="s">
        <v>3</v>
      </c>
      <c r="G877" s="9"/>
      <c r="H877" s="9"/>
      <c r="I877" s="9"/>
      <c r="J877" s="9"/>
      <c r="K877" s="9"/>
      <c r="L877" s="9"/>
      <c r="M877" s="9"/>
      <c r="N877" s="9"/>
      <c r="O877" s="9"/>
      <c r="P877" s="97"/>
      <c r="Q877" s="97"/>
      <c r="R877" s="9"/>
      <c r="S877" s="97"/>
      <c r="T877" s="97"/>
      <c r="U877" s="9"/>
      <c r="V877" s="97"/>
      <c r="W877" s="97"/>
      <c r="X877" s="9"/>
      <c r="Y877" s="97"/>
      <c r="Z877" s="97"/>
      <c r="AA877" s="9"/>
      <c r="AB877" s="97"/>
      <c r="AC877" s="97"/>
      <c r="AD877" s="9"/>
      <c r="AE877" s="97"/>
      <c r="AF877" s="97"/>
      <c r="AG877" s="9"/>
      <c r="AH877" s="97"/>
      <c r="AI877" s="97"/>
      <c r="AJ877" s="24"/>
    </row>
    <row r="878" spans="2:36" ht="12.75" customHeight="1" x14ac:dyDescent="0.2">
      <c r="B878" s="26"/>
      <c r="C878" s="18"/>
      <c r="D878" s="10"/>
      <c r="E878" s="10"/>
      <c r="F878" s="15" t="s">
        <v>3</v>
      </c>
      <c r="G878" s="9"/>
      <c r="H878" s="9"/>
      <c r="I878" s="9"/>
      <c r="J878" s="9"/>
      <c r="K878" s="9"/>
      <c r="L878" s="9"/>
      <c r="M878" s="9"/>
      <c r="N878" s="9"/>
      <c r="O878" s="9"/>
      <c r="P878" s="97"/>
      <c r="Q878" s="97"/>
      <c r="R878" s="9"/>
      <c r="S878" s="97"/>
      <c r="T878" s="97"/>
      <c r="U878" s="9"/>
      <c r="V878" s="97"/>
      <c r="W878" s="97"/>
      <c r="X878" s="9"/>
      <c r="Y878" s="97"/>
      <c r="Z878" s="97"/>
      <c r="AA878" s="9"/>
      <c r="AB878" s="97"/>
      <c r="AC878" s="97"/>
      <c r="AD878" s="9"/>
      <c r="AE878" s="97"/>
      <c r="AF878" s="97"/>
      <c r="AG878" s="9"/>
      <c r="AH878" s="97"/>
      <c r="AI878" s="97"/>
      <c r="AJ878" s="24"/>
    </row>
    <row r="879" spans="2:36" ht="12.75" customHeight="1" x14ac:dyDescent="0.2">
      <c r="B879" s="26"/>
      <c r="C879" s="18"/>
      <c r="D879" s="10"/>
      <c r="E879" s="10"/>
      <c r="F879" s="15" t="s">
        <v>3</v>
      </c>
      <c r="G879" s="9"/>
      <c r="H879" s="9"/>
      <c r="I879" s="9"/>
      <c r="J879" s="9"/>
      <c r="K879" s="9"/>
      <c r="L879" s="9"/>
      <c r="M879" s="9"/>
      <c r="N879" s="9"/>
      <c r="O879" s="9"/>
      <c r="P879" s="97"/>
      <c r="Q879" s="97"/>
      <c r="R879" s="9"/>
      <c r="S879" s="97"/>
      <c r="T879" s="97"/>
      <c r="U879" s="9"/>
      <c r="V879" s="97"/>
      <c r="W879" s="97"/>
      <c r="X879" s="9"/>
      <c r="Y879" s="97"/>
      <c r="Z879" s="97"/>
      <c r="AA879" s="9"/>
      <c r="AB879" s="97"/>
      <c r="AC879" s="97"/>
      <c r="AD879" s="9"/>
      <c r="AE879" s="97"/>
      <c r="AF879" s="97"/>
      <c r="AG879" s="9"/>
      <c r="AH879" s="97"/>
      <c r="AI879" s="97"/>
      <c r="AJ879" s="24"/>
    </row>
    <row r="880" spans="2:36" ht="12.75" customHeight="1" x14ac:dyDescent="0.2">
      <c r="B880" s="26"/>
      <c r="C880" s="18"/>
      <c r="D880" s="10"/>
      <c r="E880" s="10"/>
      <c r="F880" s="15" t="s">
        <v>3</v>
      </c>
      <c r="G880" s="9"/>
      <c r="H880" s="9"/>
      <c r="I880" s="9"/>
      <c r="J880" s="9"/>
      <c r="K880" s="9"/>
      <c r="L880" s="9"/>
      <c r="M880" s="9"/>
      <c r="N880" s="9"/>
      <c r="O880" s="9"/>
      <c r="P880" s="97"/>
      <c r="Q880" s="97"/>
      <c r="R880" s="9"/>
      <c r="S880" s="97"/>
      <c r="T880" s="97"/>
      <c r="U880" s="9"/>
      <c r="V880" s="97"/>
      <c r="W880" s="97"/>
      <c r="X880" s="9"/>
      <c r="Y880" s="97"/>
      <c r="Z880" s="97"/>
      <c r="AA880" s="9"/>
      <c r="AB880" s="97"/>
      <c r="AC880" s="97"/>
      <c r="AD880" s="9"/>
      <c r="AE880" s="97"/>
      <c r="AF880" s="97"/>
      <c r="AG880" s="9"/>
      <c r="AH880" s="97"/>
      <c r="AI880" s="97"/>
      <c r="AJ880" s="24"/>
    </row>
    <row r="881" spans="2:36" ht="12.75" customHeight="1" x14ac:dyDescent="0.2">
      <c r="B881" s="26"/>
      <c r="C881" s="18"/>
      <c r="D881" s="10"/>
      <c r="E881" s="10"/>
      <c r="F881" s="15" t="s">
        <v>3</v>
      </c>
      <c r="G881" s="9"/>
      <c r="H881" s="9"/>
      <c r="I881" s="9"/>
      <c r="J881" s="9"/>
      <c r="K881" s="9"/>
      <c r="L881" s="9"/>
      <c r="M881" s="9"/>
      <c r="N881" s="9"/>
      <c r="O881" s="9"/>
      <c r="P881" s="97"/>
      <c r="Q881" s="97"/>
      <c r="R881" s="9"/>
      <c r="S881" s="97"/>
      <c r="T881" s="97"/>
      <c r="U881" s="9"/>
      <c r="V881" s="97"/>
      <c r="W881" s="97"/>
      <c r="X881" s="9"/>
      <c r="Y881" s="97"/>
      <c r="Z881" s="97"/>
      <c r="AA881" s="9"/>
      <c r="AB881" s="97"/>
      <c r="AC881" s="97"/>
      <c r="AD881" s="9"/>
      <c r="AE881" s="97"/>
      <c r="AF881" s="97"/>
      <c r="AG881" s="9"/>
      <c r="AH881" s="97"/>
      <c r="AI881" s="97"/>
      <c r="AJ881" s="24"/>
    </row>
    <row r="882" spans="2:36" ht="12.75" customHeight="1" x14ac:dyDescent="0.2">
      <c r="B882" s="26"/>
      <c r="C882" s="18"/>
      <c r="D882" s="10"/>
      <c r="E882" s="10"/>
      <c r="F882" s="15" t="s">
        <v>3</v>
      </c>
      <c r="G882" s="9"/>
      <c r="H882" s="9"/>
      <c r="I882" s="9"/>
      <c r="J882" s="9"/>
      <c r="K882" s="9"/>
      <c r="L882" s="9"/>
      <c r="M882" s="9"/>
      <c r="N882" s="9"/>
      <c r="O882" s="9"/>
      <c r="P882" s="97"/>
      <c r="Q882" s="97"/>
      <c r="R882" s="9"/>
      <c r="S882" s="97"/>
      <c r="T882" s="97"/>
      <c r="U882" s="9"/>
      <c r="V882" s="97"/>
      <c r="W882" s="97"/>
      <c r="X882" s="9"/>
      <c r="Y882" s="97"/>
      <c r="Z882" s="97"/>
      <c r="AA882" s="9"/>
      <c r="AB882" s="97"/>
      <c r="AC882" s="97"/>
      <c r="AD882" s="9"/>
      <c r="AE882" s="97"/>
      <c r="AF882" s="97"/>
      <c r="AG882" s="9"/>
      <c r="AH882" s="97"/>
      <c r="AI882" s="97"/>
      <c r="AJ882" s="24"/>
    </row>
    <row r="883" spans="2:36" ht="12.75" customHeight="1" x14ac:dyDescent="0.2">
      <c r="B883" s="26"/>
      <c r="C883" s="18"/>
      <c r="D883" s="10"/>
      <c r="E883" s="10"/>
      <c r="F883" s="15" t="s">
        <v>3</v>
      </c>
      <c r="G883" s="9"/>
      <c r="H883" s="9"/>
      <c r="I883" s="9"/>
      <c r="J883" s="9"/>
      <c r="K883" s="9"/>
      <c r="L883" s="9"/>
      <c r="M883" s="9"/>
      <c r="N883" s="9"/>
      <c r="O883" s="9"/>
      <c r="P883" s="97"/>
      <c r="Q883" s="97"/>
      <c r="R883" s="9"/>
      <c r="S883" s="97"/>
      <c r="T883" s="97"/>
      <c r="U883" s="9"/>
      <c r="V883" s="97"/>
      <c r="W883" s="97"/>
      <c r="X883" s="9"/>
      <c r="Y883" s="97"/>
      <c r="Z883" s="97"/>
      <c r="AA883" s="9"/>
      <c r="AB883" s="97"/>
      <c r="AC883" s="97"/>
      <c r="AD883" s="9"/>
      <c r="AE883" s="97"/>
      <c r="AF883" s="97"/>
      <c r="AG883" s="9"/>
      <c r="AH883" s="97"/>
      <c r="AI883" s="97"/>
      <c r="AJ883" s="24"/>
    </row>
    <row r="884" spans="2:36" ht="12.75" customHeight="1" x14ac:dyDescent="0.2">
      <c r="B884" s="26"/>
      <c r="C884" s="18"/>
      <c r="D884" s="10"/>
      <c r="E884" s="10"/>
      <c r="F884" s="15" t="s">
        <v>3</v>
      </c>
      <c r="G884" s="9"/>
      <c r="H884" s="9"/>
      <c r="I884" s="9"/>
      <c r="J884" s="9"/>
      <c r="K884" s="9"/>
      <c r="L884" s="9"/>
      <c r="M884" s="9"/>
      <c r="N884" s="9"/>
      <c r="O884" s="9"/>
      <c r="P884" s="97"/>
      <c r="Q884" s="97"/>
      <c r="R884" s="9"/>
      <c r="S884" s="97"/>
      <c r="T884" s="97"/>
      <c r="U884" s="9"/>
      <c r="V884" s="97"/>
      <c r="W884" s="97"/>
      <c r="X884" s="9"/>
      <c r="Y884" s="97"/>
      <c r="Z884" s="97"/>
      <c r="AA884" s="9"/>
      <c r="AB884" s="97"/>
      <c r="AC884" s="97"/>
      <c r="AD884" s="9"/>
      <c r="AE884" s="97"/>
      <c r="AF884" s="97"/>
      <c r="AG884" s="9"/>
      <c r="AH884" s="97"/>
      <c r="AI884" s="97"/>
      <c r="AJ884" s="24"/>
    </row>
    <row r="885" spans="2:36" ht="12.75" customHeight="1" x14ac:dyDescent="0.2">
      <c r="B885" s="26"/>
      <c r="C885" s="18"/>
      <c r="D885" s="10"/>
      <c r="E885" s="10"/>
      <c r="F885" s="15" t="s">
        <v>3</v>
      </c>
      <c r="G885" s="9"/>
      <c r="H885" s="9"/>
      <c r="I885" s="9"/>
      <c r="J885" s="9"/>
      <c r="K885" s="9"/>
      <c r="L885" s="9"/>
      <c r="M885" s="9"/>
      <c r="N885" s="9"/>
      <c r="O885" s="9"/>
      <c r="P885" s="97"/>
      <c r="Q885" s="97"/>
      <c r="R885" s="9"/>
      <c r="S885" s="97"/>
      <c r="T885" s="97"/>
      <c r="U885" s="9"/>
      <c r="V885" s="97"/>
      <c r="W885" s="97"/>
      <c r="X885" s="9"/>
      <c r="Y885" s="97"/>
      <c r="Z885" s="97"/>
      <c r="AA885" s="9"/>
      <c r="AB885" s="97"/>
      <c r="AC885" s="97"/>
      <c r="AD885" s="9"/>
      <c r="AE885" s="97"/>
      <c r="AF885" s="97"/>
      <c r="AG885" s="9"/>
      <c r="AH885" s="97"/>
      <c r="AI885" s="97"/>
      <c r="AJ885" s="24"/>
    </row>
    <row r="886" spans="2:36" ht="12.75" customHeight="1" x14ac:dyDescent="0.2">
      <c r="B886" s="26"/>
      <c r="C886" s="18"/>
      <c r="D886" s="10"/>
      <c r="E886" s="10"/>
      <c r="F886" s="15" t="s">
        <v>3</v>
      </c>
      <c r="G886" s="9"/>
      <c r="H886" s="9"/>
      <c r="I886" s="9"/>
      <c r="J886" s="9"/>
      <c r="K886" s="9"/>
      <c r="L886" s="9"/>
      <c r="M886" s="9"/>
      <c r="N886" s="9"/>
      <c r="O886" s="9"/>
      <c r="P886" s="97"/>
      <c r="Q886" s="97"/>
      <c r="R886" s="9"/>
      <c r="S886" s="97"/>
      <c r="T886" s="97"/>
      <c r="U886" s="9"/>
      <c r="V886" s="97"/>
      <c r="W886" s="97"/>
      <c r="X886" s="9"/>
      <c r="Y886" s="97"/>
      <c r="Z886" s="97"/>
      <c r="AA886" s="9"/>
      <c r="AB886" s="97"/>
      <c r="AC886" s="97"/>
      <c r="AD886" s="9"/>
      <c r="AE886" s="97"/>
      <c r="AF886" s="97"/>
      <c r="AG886" s="9"/>
      <c r="AH886" s="97"/>
      <c r="AI886" s="97"/>
      <c r="AJ886" s="24"/>
    </row>
    <row r="887" spans="2:36" ht="12.75" customHeight="1" x14ac:dyDescent="0.2">
      <c r="B887" s="26"/>
      <c r="C887" s="18"/>
      <c r="D887" s="10"/>
      <c r="E887" s="10"/>
      <c r="F887" s="15" t="s">
        <v>3</v>
      </c>
      <c r="G887" s="9"/>
      <c r="H887" s="9"/>
      <c r="I887" s="9"/>
      <c r="J887" s="9"/>
      <c r="K887" s="9"/>
      <c r="L887" s="9"/>
      <c r="M887" s="9"/>
      <c r="N887" s="9"/>
      <c r="O887" s="9"/>
      <c r="P887" s="97"/>
      <c r="Q887" s="97"/>
      <c r="R887" s="9"/>
      <c r="S887" s="97"/>
      <c r="T887" s="97"/>
      <c r="U887" s="9"/>
      <c r="V887" s="97"/>
      <c r="W887" s="97"/>
      <c r="X887" s="9"/>
      <c r="Y887" s="97"/>
      <c r="Z887" s="97"/>
      <c r="AA887" s="9"/>
      <c r="AB887" s="97"/>
      <c r="AC887" s="97"/>
      <c r="AD887" s="9"/>
      <c r="AE887" s="97"/>
      <c r="AF887" s="97"/>
      <c r="AG887" s="9"/>
      <c r="AH887" s="97"/>
      <c r="AI887" s="97"/>
      <c r="AJ887" s="24"/>
    </row>
    <row r="888" spans="2:36" ht="12.75" customHeight="1" x14ac:dyDescent="0.2">
      <c r="B888" s="26"/>
      <c r="C888" s="18"/>
      <c r="D888" s="10"/>
      <c r="E888" s="10"/>
      <c r="F888" s="15" t="s">
        <v>3</v>
      </c>
      <c r="G888" s="9"/>
      <c r="H888" s="9"/>
      <c r="I888" s="9"/>
      <c r="J888" s="9"/>
      <c r="K888" s="9"/>
      <c r="L888" s="9"/>
      <c r="M888" s="9"/>
      <c r="N888" s="9"/>
      <c r="O888" s="9"/>
      <c r="P888" s="97"/>
      <c r="Q888" s="97"/>
      <c r="R888" s="9"/>
      <c r="S888" s="97"/>
      <c r="T888" s="97"/>
      <c r="U888" s="9"/>
      <c r="V888" s="97"/>
      <c r="W888" s="97"/>
      <c r="X888" s="9"/>
      <c r="Y888" s="97"/>
      <c r="Z888" s="97"/>
      <c r="AA888" s="9"/>
      <c r="AB888" s="97"/>
      <c r="AC888" s="97"/>
      <c r="AD888" s="9"/>
      <c r="AE888" s="97"/>
      <c r="AF888" s="97"/>
      <c r="AG888" s="9"/>
      <c r="AH888" s="97"/>
      <c r="AI888" s="97"/>
      <c r="AJ888" s="24"/>
    </row>
    <row r="889" spans="2:36" ht="12.75" customHeight="1" x14ac:dyDescent="0.2">
      <c r="B889" s="26"/>
      <c r="C889" s="18"/>
      <c r="D889" s="10"/>
      <c r="E889" s="10"/>
      <c r="F889" s="15" t="s">
        <v>3</v>
      </c>
      <c r="G889" s="9"/>
      <c r="H889" s="9"/>
      <c r="I889" s="9"/>
      <c r="J889" s="9"/>
      <c r="K889" s="9"/>
      <c r="L889" s="9"/>
      <c r="M889" s="9"/>
      <c r="N889" s="9"/>
      <c r="O889" s="9"/>
      <c r="P889" s="97"/>
      <c r="Q889" s="97"/>
      <c r="R889" s="9"/>
      <c r="S889" s="97"/>
      <c r="T889" s="97"/>
      <c r="U889" s="9"/>
      <c r="V889" s="97"/>
      <c r="W889" s="97"/>
      <c r="X889" s="9"/>
      <c r="Y889" s="97"/>
      <c r="Z889" s="97"/>
      <c r="AA889" s="9"/>
      <c r="AB889" s="97"/>
      <c r="AC889" s="97"/>
      <c r="AD889" s="9"/>
      <c r="AE889" s="97"/>
      <c r="AF889" s="97"/>
      <c r="AG889" s="9"/>
      <c r="AH889" s="97"/>
      <c r="AI889" s="97"/>
      <c r="AJ889" s="24"/>
    </row>
    <row r="890" spans="2:36" ht="12.75" customHeight="1" x14ac:dyDescent="0.2">
      <c r="B890" s="26"/>
      <c r="C890" s="18"/>
      <c r="D890" s="10"/>
      <c r="E890" s="10"/>
      <c r="F890" s="15" t="s">
        <v>3</v>
      </c>
      <c r="G890" s="9"/>
      <c r="H890" s="9"/>
      <c r="I890" s="9"/>
      <c r="J890" s="9"/>
      <c r="K890" s="9"/>
      <c r="L890" s="9"/>
      <c r="M890" s="9"/>
      <c r="N890" s="9"/>
      <c r="O890" s="9"/>
      <c r="P890" s="97"/>
      <c r="Q890" s="97"/>
      <c r="R890" s="9"/>
      <c r="S890" s="97"/>
      <c r="T890" s="97"/>
      <c r="U890" s="9"/>
      <c r="V890" s="97"/>
      <c r="W890" s="97"/>
      <c r="X890" s="9"/>
      <c r="Y890" s="97"/>
      <c r="Z890" s="97"/>
      <c r="AA890" s="9"/>
      <c r="AB890" s="97"/>
      <c r="AC890" s="97"/>
      <c r="AD890" s="9"/>
      <c r="AE890" s="97"/>
      <c r="AF890" s="97"/>
      <c r="AG890" s="9"/>
      <c r="AH890" s="97"/>
      <c r="AI890" s="97"/>
      <c r="AJ890" s="24"/>
    </row>
    <row r="891" spans="2:36" ht="12.75" customHeight="1" x14ac:dyDescent="0.2">
      <c r="B891" s="26"/>
      <c r="C891" s="18"/>
      <c r="D891" s="10"/>
      <c r="E891" s="10"/>
      <c r="F891" s="15" t="s">
        <v>3</v>
      </c>
      <c r="G891" s="9"/>
      <c r="H891" s="9"/>
      <c r="I891" s="9"/>
      <c r="J891" s="9"/>
      <c r="K891" s="9"/>
      <c r="L891" s="9"/>
      <c r="M891" s="9"/>
      <c r="N891" s="9"/>
      <c r="O891" s="9"/>
      <c r="P891" s="97"/>
      <c r="Q891" s="97"/>
      <c r="R891" s="9"/>
      <c r="S891" s="97"/>
      <c r="T891" s="97"/>
      <c r="U891" s="9"/>
      <c r="V891" s="97"/>
      <c r="W891" s="97"/>
      <c r="X891" s="9"/>
      <c r="Y891" s="97"/>
      <c r="Z891" s="97"/>
      <c r="AA891" s="9"/>
      <c r="AB891" s="97"/>
      <c r="AC891" s="97"/>
      <c r="AD891" s="9"/>
      <c r="AE891" s="97"/>
      <c r="AF891" s="97"/>
      <c r="AG891" s="9"/>
      <c r="AH891" s="97"/>
      <c r="AI891" s="97"/>
      <c r="AJ891" s="24"/>
    </row>
    <row r="892" spans="2:36" ht="12.75" customHeight="1" x14ac:dyDescent="0.2">
      <c r="B892" s="26"/>
      <c r="C892" s="18"/>
      <c r="D892" s="10"/>
      <c r="E892" s="10"/>
      <c r="F892" s="15" t="s">
        <v>3</v>
      </c>
      <c r="G892" s="9"/>
      <c r="H892" s="9"/>
      <c r="I892" s="9"/>
      <c r="J892" s="9"/>
      <c r="K892" s="9"/>
      <c r="L892" s="9"/>
      <c r="M892" s="9"/>
      <c r="N892" s="9"/>
      <c r="O892" s="9"/>
      <c r="P892" s="97"/>
      <c r="Q892" s="97"/>
      <c r="R892" s="9"/>
      <c r="S892" s="97"/>
      <c r="T892" s="97"/>
      <c r="U892" s="9"/>
      <c r="V892" s="97"/>
      <c r="W892" s="97"/>
      <c r="X892" s="9"/>
      <c r="Y892" s="97"/>
      <c r="Z892" s="97"/>
      <c r="AA892" s="9"/>
      <c r="AB892" s="97"/>
      <c r="AC892" s="97"/>
      <c r="AD892" s="9"/>
      <c r="AE892" s="97"/>
      <c r="AF892" s="97"/>
      <c r="AG892" s="9"/>
      <c r="AH892" s="97"/>
      <c r="AI892" s="97"/>
      <c r="AJ892" s="24"/>
    </row>
    <row r="893" spans="2:36" ht="12.75" customHeight="1" x14ac:dyDescent="0.2">
      <c r="B893" s="26"/>
      <c r="C893" s="18"/>
      <c r="D893" s="10"/>
      <c r="E893" s="10"/>
      <c r="F893" s="15" t="s">
        <v>3</v>
      </c>
      <c r="G893" s="9"/>
      <c r="H893" s="9"/>
      <c r="I893" s="9"/>
      <c r="J893" s="9"/>
      <c r="K893" s="9"/>
      <c r="L893" s="9"/>
      <c r="M893" s="9"/>
      <c r="N893" s="9"/>
      <c r="O893" s="9"/>
      <c r="P893" s="97"/>
      <c r="Q893" s="97"/>
      <c r="R893" s="9"/>
      <c r="S893" s="97"/>
      <c r="T893" s="97"/>
      <c r="U893" s="9"/>
      <c r="V893" s="97"/>
      <c r="W893" s="97"/>
      <c r="X893" s="9"/>
      <c r="Y893" s="97"/>
      <c r="Z893" s="97"/>
      <c r="AA893" s="9"/>
      <c r="AB893" s="97"/>
      <c r="AC893" s="97"/>
      <c r="AD893" s="9"/>
      <c r="AE893" s="97"/>
      <c r="AF893" s="97"/>
      <c r="AG893" s="9"/>
      <c r="AH893" s="97"/>
      <c r="AI893" s="97"/>
      <c r="AJ893" s="24"/>
    </row>
    <row r="894" spans="2:36" ht="12.75" customHeight="1" x14ac:dyDescent="0.2">
      <c r="B894" s="26"/>
      <c r="C894" s="18"/>
      <c r="D894" s="10"/>
      <c r="E894" s="10"/>
      <c r="F894" s="15" t="s">
        <v>3</v>
      </c>
      <c r="G894" s="9"/>
      <c r="H894" s="9"/>
      <c r="I894" s="9"/>
      <c r="J894" s="9"/>
      <c r="K894" s="9"/>
      <c r="L894" s="9"/>
      <c r="M894" s="9"/>
      <c r="N894" s="9"/>
      <c r="O894" s="9"/>
      <c r="P894" s="97"/>
      <c r="Q894" s="97"/>
      <c r="R894" s="9"/>
      <c r="S894" s="97"/>
      <c r="T894" s="97"/>
      <c r="U894" s="9"/>
      <c r="V894" s="97"/>
      <c r="W894" s="97"/>
      <c r="X894" s="9"/>
      <c r="Y894" s="97"/>
      <c r="Z894" s="97"/>
      <c r="AA894" s="9"/>
      <c r="AB894" s="97"/>
      <c r="AC894" s="97"/>
      <c r="AD894" s="9"/>
      <c r="AE894" s="97"/>
      <c r="AF894" s="97"/>
      <c r="AG894" s="9"/>
      <c r="AH894" s="97"/>
      <c r="AI894" s="97"/>
      <c r="AJ894" s="24"/>
    </row>
    <row r="895" spans="2:36" ht="12.75" customHeight="1" x14ac:dyDescent="0.2">
      <c r="B895" s="26"/>
      <c r="C895" s="18"/>
      <c r="D895" s="10"/>
      <c r="E895" s="10"/>
      <c r="F895" s="15" t="s">
        <v>3</v>
      </c>
      <c r="G895" s="9"/>
      <c r="H895" s="9"/>
      <c r="I895" s="9"/>
      <c r="J895" s="9"/>
      <c r="K895" s="9"/>
      <c r="L895" s="9"/>
      <c r="M895" s="9"/>
      <c r="N895" s="9"/>
      <c r="O895" s="9"/>
      <c r="P895" s="97"/>
      <c r="Q895" s="97"/>
      <c r="R895" s="9"/>
      <c r="S895" s="97"/>
      <c r="T895" s="97"/>
      <c r="U895" s="9"/>
      <c r="V895" s="97"/>
      <c r="W895" s="97"/>
      <c r="X895" s="9"/>
      <c r="Y895" s="97"/>
      <c r="Z895" s="97"/>
      <c r="AA895" s="9"/>
      <c r="AB895" s="97"/>
      <c r="AC895" s="97"/>
      <c r="AD895" s="9"/>
      <c r="AE895" s="97"/>
      <c r="AF895" s="97"/>
      <c r="AG895" s="9"/>
      <c r="AH895" s="97"/>
      <c r="AI895" s="97"/>
      <c r="AJ895" s="24"/>
    </row>
    <row r="896" spans="2:36" ht="12.75" customHeight="1" x14ac:dyDescent="0.2">
      <c r="B896" s="26"/>
      <c r="C896" s="18"/>
      <c r="D896" s="10"/>
      <c r="E896" s="10"/>
      <c r="F896" s="15" t="s">
        <v>3</v>
      </c>
      <c r="G896" s="9"/>
      <c r="H896" s="9"/>
      <c r="I896" s="9"/>
      <c r="J896" s="9"/>
      <c r="K896" s="9"/>
      <c r="L896" s="9"/>
      <c r="M896" s="9"/>
      <c r="N896" s="9"/>
      <c r="O896" s="9"/>
      <c r="P896" s="97"/>
      <c r="Q896" s="97"/>
      <c r="R896" s="9"/>
      <c r="S896" s="97"/>
      <c r="T896" s="97"/>
      <c r="U896" s="9"/>
      <c r="V896" s="97"/>
      <c r="W896" s="97"/>
      <c r="X896" s="9"/>
      <c r="Y896" s="97"/>
      <c r="Z896" s="97"/>
      <c r="AA896" s="9"/>
      <c r="AB896" s="97"/>
      <c r="AC896" s="97"/>
      <c r="AD896" s="9"/>
      <c r="AE896" s="97"/>
      <c r="AF896" s="97"/>
      <c r="AG896" s="9"/>
      <c r="AH896" s="97"/>
      <c r="AI896" s="97"/>
      <c r="AJ896" s="24"/>
    </row>
    <row r="897" spans="2:36" ht="12.75" customHeight="1" x14ac:dyDescent="0.2">
      <c r="B897" s="26"/>
      <c r="C897" s="18"/>
      <c r="D897" s="10"/>
      <c r="E897" s="10"/>
      <c r="F897" s="15" t="s">
        <v>3</v>
      </c>
      <c r="G897" s="9"/>
      <c r="H897" s="9"/>
      <c r="I897" s="9"/>
      <c r="J897" s="9"/>
      <c r="K897" s="9"/>
      <c r="L897" s="9"/>
      <c r="M897" s="9"/>
      <c r="N897" s="9"/>
      <c r="O897" s="9"/>
      <c r="P897" s="97"/>
      <c r="Q897" s="97"/>
      <c r="R897" s="9"/>
      <c r="S897" s="97"/>
      <c r="T897" s="97"/>
      <c r="U897" s="9"/>
      <c r="V897" s="97"/>
      <c r="W897" s="97"/>
      <c r="X897" s="9"/>
      <c r="Y897" s="97"/>
      <c r="Z897" s="97"/>
      <c r="AA897" s="9"/>
      <c r="AB897" s="97"/>
      <c r="AC897" s="97"/>
      <c r="AD897" s="9"/>
      <c r="AE897" s="97"/>
      <c r="AF897" s="97"/>
      <c r="AG897" s="9"/>
      <c r="AH897" s="97"/>
      <c r="AI897" s="97"/>
      <c r="AJ897" s="24"/>
    </row>
    <row r="898" spans="2:36" ht="12.75" customHeight="1" x14ac:dyDescent="0.2">
      <c r="B898" s="26"/>
      <c r="C898" s="18"/>
      <c r="D898" s="10"/>
      <c r="E898" s="10"/>
      <c r="F898" s="15" t="s">
        <v>3</v>
      </c>
      <c r="G898" s="9"/>
      <c r="H898" s="9"/>
      <c r="I898" s="9"/>
      <c r="J898" s="9"/>
      <c r="K898" s="9"/>
      <c r="L898" s="9"/>
      <c r="M898" s="9"/>
      <c r="N898" s="9"/>
      <c r="O898" s="9"/>
      <c r="P898" s="97"/>
      <c r="Q898" s="97"/>
      <c r="R898" s="9"/>
      <c r="S898" s="97"/>
      <c r="T898" s="97"/>
      <c r="U898" s="9"/>
      <c r="V898" s="97"/>
      <c r="W898" s="97"/>
      <c r="X898" s="9"/>
      <c r="Y898" s="97"/>
      <c r="Z898" s="97"/>
      <c r="AA898" s="9"/>
      <c r="AB898" s="97"/>
      <c r="AC898" s="97"/>
      <c r="AD898" s="9"/>
      <c r="AE898" s="97"/>
      <c r="AF898" s="97"/>
      <c r="AG898" s="9"/>
      <c r="AH898" s="97"/>
      <c r="AI898" s="97"/>
      <c r="AJ898" s="24"/>
    </row>
    <row r="899" spans="2:36" ht="12.75" customHeight="1" x14ac:dyDescent="0.2">
      <c r="B899" s="26"/>
      <c r="C899" s="18"/>
      <c r="D899" s="10"/>
      <c r="E899" s="10"/>
      <c r="F899" s="15" t="s">
        <v>3</v>
      </c>
      <c r="G899" s="9"/>
      <c r="H899" s="9"/>
      <c r="I899" s="9"/>
      <c r="J899" s="9"/>
      <c r="K899" s="9"/>
      <c r="L899" s="9"/>
      <c r="M899" s="9"/>
      <c r="N899" s="9"/>
      <c r="O899" s="9"/>
      <c r="P899" s="97"/>
      <c r="Q899" s="97"/>
      <c r="R899" s="9"/>
      <c r="S899" s="97"/>
      <c r="T899" s="97"/>
      <c r="U899" s="9"/>
      <c r="V899" s="97"/>
      <c r="W899" s="97"/>
      <c r="X899" s="9"/>
      <c r="Y899" s="97"/>
      <c r="Z899" s="97"/>
      <c r="AA899" s="9"/>
      <c r="AB899" s="97"/>
      <c r="AC899" s="97"/>
      <c r="AD899" s="9"/>
      <c r="AE899" s="97"/>
      <c r="AF899" s="97"/>
      <c r="AG899" s="9"/>
      <c r="AH899" s="97"/>
      <c r="AI899" s="97"/>
      <c r="AJ899" s="24"/>
    </row>
    <row r="900" spans="2:36" ht="12.75" customHeight="1" x14ac:dyDescent="0.2">
      <c r="B900" s="26"/>
      <c r="C900" s="18"/>
      <c r="D900" s="10"/>
      <c r="E900" s="10"/>
      <c r="F900" s="15" t="s">
        <v>3</v>
      </c>
      <c r="G900" s="9"/>
      <c r="H900" s="9"/>
      <c r="I900" s="9"/>
      <c r="J900" s="9"/>
      <c r="K900" s="9"/>
      <c r="L900" s="9"/>
      <c r="M900" s="9"/>
      <c r="N900" s="9"/>
      <c r="O900" s="9"/>
      <c r="P900" s="97"/>
      <c r="Q900" s="97"/>
      <c r="R900" s="9"/>
      <c r="S900" s="97"/>
      <c r="T900" s="97"/>
      <c r="U900" s="9"/>
      <c r="V900" s="97"/>
      <c r="W900" s="97"/>
      <c r="X900" s="9"/>
      <c r="Y900" s="97"/>
      <c r="Z900" s="97"/>
      <c r="AA900" s="9"/>
      <c r="AB900" s="97"/>
      <c r="AC900" s="97"/>
      <c r="AD900" s="9"/>
      <c r="AE900" s="97"/>
      <c r="AF900" s="97"/>
      <c r="AG900" s="9"/>
      <c r="AH900" s="97"/>
      <c r="AI900" s="97"/>
      <c r="AJ900" s="24"/>
    </row>
    <row r="901" spans="2:36" ht="12.75" customHeight="1" x14ac:dyDescent="0.2">
      <c r="B901" s="26"/>
      <c r="C901" s="18"/>
      <c r="D901" s="10"/>
      <c r="E901" s="10"/>
      <c r="F901" s="15" t="s">
        <v>3</v>
      </c>
      <c r="G901" s="9"/>
      <c r="H901" s="9"/>
      <c r="I901" s="9"/>
      <c r="J901" s="9"/>
      <c r="K901" s="9"/>
      <c r="L901" s="9"/>
      <c r="M901" s="9"/>
      <c r="N901" s="9"/>
      <c r="O901" s="9"/>
      <c r="P901" s="97"/>
      <c r="Q901" s="97"/>
      <c r="R901" s="9"/>
      <c r="S901" s="97"/>
      <c r="T901" s="97"/>
      <c r="U901" s="9"/>
      <c r="V901" s="97"/>
      <c r="W901" s="97"/>
      <c r="X901" s="9"/>
      <c r="Y901" s="97"/>
      <c r="Z901" s="97"/>
      <c r="AA901" s="9"/>
      <c r="AB901" s="97"/>
      <c r="AC901" s="97"/>
      <c r="AD901" s="9"/>
      <c r="AE901" s="97"/>
      <c r="AF901" s="97"/>
      <c r="AG901" s="9"/>
      <c r="AH901" s="97"/>
      <c r="AI901" s="97"/>
      <c r="AJ901" s="24"/>
    </row>
    <row r="902" spans="2:36" ht="12.75" customHeight="1" x14ac:dyDescent="0.2">
      <c r="B902" s="26"/>
      <c r="C902" s="18"/>
      <c r="D902" s="10"/>
      <c r="E902" s="10"/>
      <c r="F902" s="15" t="s">
        <v>3</v>
      </c>
      <c r="G902" s="9"/>
      <c r="H902" s="9"/>
      <c r="I902" s="9"/>
      <c r="J902" s="9"/>
      <c r="K902" s="9"/>
      <c r="L902" s="9"/>
      <c r="M902" s="9"/>
      <c r="N902" s="9"/>
      <c r="O902" s="9"/>
      <c r="P902" s="97"/>
      <c r="Q902" s="97"/>
      <c r="R902" s="9"/>
      <c r="S902" s="97"/>
      <c r="T902" s="97"/>
      <c r="U902" s="9"/>
      <c r="V902" s="97"/>
      <c r="W902" s="97"/>
      <c r="X902" s="9"/>
      <c r="Y902" s="97"/>
      <c r="Z902" s="97"/>
      <c r="AA902" s="9"/>
      <c r="AB902" s="97"/>
      <c r="AC902" s="97"/>
      <c r="AD902" s="9"/>
      <c r="AE902" s="97"/>
      <c r="AF902" s="97"/>
      <c r="AG902" s="9"/>
      <c r="AH902" s="97"/>
      <c r="AI902" s="97"/>
      <c r="AJ902" s="24"/>
    </row>
    <row r="903" spans="2:36" ht="12.75" customHeight="1" x14ac:dyDescent="0.2">
      <c r="B903" s="26"/>
      <c r="C903" s="18"/>
      <c r="D903" s="10"/>
      <c r="E903" s="10"/>
      <c r="F903" s="15" t="s">
        <v>3</v>
      </c>
      <c r="G903" s="9"/>
      <c r="H903" s="9"/>
      <c r="I903" s="9"/>
      <c r="J903" s="9"/>
      <c r="K903" s="9"/>
      <c r="L903" s="9"/>
      <c r="M903" s="9"/>
      <c r="N903" s="9"/>
      <c r="O903" s="9"/>
      <c r="P903" s="97"/>
      <c r="Q903" s="97"/>
      <c r="R903" s="9"/>
      <c r="S903" s="97"/>
      <c r="T903" s="97"/>
      <c r="U903" s="9"/>
      <c r="V903" s="97"/>
      <c r="W903" s="97"/>
      <c r="X903" s="9"/>
      <c r="Y903" s="97"/>
      <c r="Z903" s="97"/>
      <c r="AA903" s="9"/>
      <c r="AB903" s="97"/>
      <c r="AC903" s="97"/>
      <c r="AD903" s="9"/>
      <c r="AE903" s="97"/>
      <c r="AF903" s="97"/>
      <c r="AG903" s="9"/>
      <c r="AH903" s="97"/>
      <c r="AI903" s="97"/>
      <c r="AJ903" s="24"/>
    </row>
    <row r="904" spans="2:36" ht="12.75" customHeight="1" x14ac:dyDescent="0.2">
      <c r="B904" s="26"/>
      <c r="C904" s="18"/>
      <c r="D904" s="10"/>
      <c r="E904" s="10"/>
      <c r="F904" s="15" t="s">
        <v>3</v>
      </c>
      <c r="G904" s="9"/>
      <c r="H904" s="9"/>
      <c r="I904" s="9"/>
      <c r="J904" s="9"/>
      <c r="K904" s="9"/>
      <c r="L904" s="9"/>
      <c r="M904" s="9"/>
      <c r="N904" s="9"/>
      <c r="O904" s="9"/>
      <c r="P904" s="97"/>
      <c r="Q904" s="97"/>
      <c r="R904" s="9"/>
      <c r="S904" s="97"/>
      <c r="T904" s="97"/>
      <c r="U904" s="9"/>
      <c r="V904" s="97"/>
      <c r="W904" s="97"/>
      <c r="X904" s="9"/>
      <c r="Y904" s="97"/>
      <c r="Z904" s="97"/>
      <c r="AA904" s="9"/>
      <c r="AB904" s="97"/>
      <c r="AC904" s="97"/>
      <c r="AD904" s="9"/>
      <c r="AE904" s="97"/>
      <c r="AF904" s="97"/>
      <c r="AG904" s="9"/>
      <c r="AH904" s="97"/>
      <c r="AI904" s="97"/>
      <c r="AJ904" s="24"/>
    </row>
    <row r="905" spans="2:36" ht="12.75" customHeight="1" x14ac:dyDescent="0.2">
      <c r="B905" s="26"/>
      <c r="C905" s="18"/>
      <c r="D905" s="10"/>
      <c r="E905" s="10"/>
      <c r="F905" s="15" t="s">
        <v>3</v>
      </c>
      <c r="G905" s="9"/>
      <c r="H905" s="9"/>
      <c r="I905" s="9"/>
      <c r="J905" s="9"/>
      <c r="K905" s="9"/>
      <c r="L905" s="9"/>
      <c r="M905" s="9"/>
      <c r="N905" s="9"/>
      <c r="O905" s="9"/>
      <c r="P905" s="97"/>
      <c r="Q905" s="97"/>
      <c r="R905" s="9"/>
      <c r="S905" s="97"/>
      <c r="T905" s="97"/>
      <c r="U905" s="9"/>
      <c r="V905" s="97"/>
      <c r="W905" s="97"/>
      <c r="X905" s="9"/>
      <c r="Y905" s="97"/>
      <c r="Z905" s="97"/>
      <c r="AA905" s="9"/>
      <c r="AB905" s="97"/>
      <c r="AC905" s="97"/>
      <c r="AD905" s="9"/>
      <c r="AE905" s="97"/>
      <c r="AF905" s="97"/>
      <c r="AG905" s="9"/>
      <c r="AH905" s="97"/>
      <c r="AI905" s="97"/>
      <c r="AJ905" s="24"/>
    </row>
    <row r="906" spans="2:36" ht="12.75" customHeight="1" x14ac:dyDescent="0.2">
      <c r="B906" s="26"/>
      <c r="C906" s="18"/>
      <c r="D906" s="10"/>
      <c r="E906" s="10"/>
      <c r="F906" s="15" t="s">
        <v>3</v>
      </c>
      <c r="G906" s="9"/>
      <c r="H906" s="9"/>
      <c r="I906" s="9"/>
      <c r="J906" s="9"/>
      <c r="K906" s="9"/>
      <c r="L906" s="9"/>
      <c r="M906" s="9"/>
      <c r="N906" s="9"/>
      <c r="O906" s="9"/>
      <c r="P906" s="97"/>
      <c r="Q906" s="97"/>
      <c r="R906" s="9"/>
      <c r="S906" s="97"/>
      <c r="T906" s="97"/>
      <c r="U906" s="9"/>
      <c r="V906" s="97"/>
      <c r="W906" s="97"/>
      <c r="X906" s="9"/>
      <c r="Y906" s="97"/>
      <c r="Z906" s="97"/>
      <c r="AA906" s="9"/>
      <c r="AB906" s="97"/>
      <c r="AC906" s="97"/>
      <c r="AD906" s="9"/>
      <c r="AE906" s="97"/>
      <c r="AF906" s="97"/>
      <c r="AG906" s="9"/>
      <c r="AH906" s="97"/>
      <c r="AI906" s="97"/>
      <c r="AJ906" s="24"/>
    </row>
    <row r="907" spans="2:36" ht="12.75" customHeight="1" x14ac:dyDescent="0.2">
      <c r="B907" s="26"/>
      <c r="C907" s="18"/>
      <c r="D907" s="10"/>
      <c r="E907" s="10"/>
      <c r="F907" s="15" t="s">
        <v>3</v>
      </c>
      <c r="G907" s="9"/>
      <c r="H907" s="9"/>
      <c r="I907" s="9"/>
      <c r="J907" s="9"/>
      <c r="K907" s="9"/>
      <c r="L907" s="9"/>
      <c r="M907" s="9"/>
      <c r="N907" s="9"/>
      <c r="O907" s="9"/>
      <c r="P907" s="97"/>
      <c r="Q907" s="97"/>
      <c r="R907" s="9"/>
      <c r="S907" s="97"/>
      <c r="T907" s="97"/>
      <c r="U907" s="9"/>
      <c r="V907" s="97"/>
      <c r="W907" s="97"/>
      <c r="X907" s="9"/>
      <c r="Y907" s="97"/>
      <c r="Z907" s="97"/>
      <c r="AA907" s="9"/>
      <c r="AB907" s="97"/>
      <c r="AC907" s="97"/>
      <c r="AD907" s="9"/>
      <c r="AE907" s="97"/>
      <c r="AF907" s="97"/>
      <c r="AG907" s="9"/>
      <c r="AH907" s="97"/>
      <c r="AI907" s="97"/>
      <c r="AJ907" s="24"/>
    </row>
    <row r="908" spans="2:36" ht="12.75" customHeight="1" x14ac:dyDescent="0.2">
      <c r="B908" s="26"/>
      <c r="C908" s="18"/>
      <c r="D908" s="10"/>
      <c r="E908" s="10"/>
      <c r="F908" s="15" t="s">
        <v>3</v>
      </c>
      <c r="G908" s="9"/>
      <c r="H908" s="9"/>
      <c r="I908" s="9"/>
      <c r="J908" s="9"/>
      <c r="K908" s="9"/>
      <c r="L908" s="9"/>
      <c r="M908" s="9"/>
      <c r="N908" s="9"/>
      <c r="O908" s="9"/>
      <c r="P908" s="97"/>
      <c r="Q908" s="97"/>
      <c r="R908" s="9"/>
      <c r="S908" s="97"/>
      <c r="T908" s="97"/>
      <c r="U908" s="9"/>
      <c r="V908" s="97"/>
      <c r="W908" s="97"/>
      <c r="X908" s="9"/>
      <c r="Y908" s="97"/>
      <c r="Z908" s="97"/>
      <c r="AA908" s="9"/>
      <c r="AB908" s="97"/>
      <c r="AC908" s="97"/>
      <c r="AD908" s="9"/>
      <c r="AE908" s="97"/>
      <c r="AF908" s="97"/>
      <c r="AG908" s="9"/>
      <c r="AH908" s="97"/>
      <c r="AI908" s="97"/>
      <c r="AJ908" s="24"/>
    </row>
    <row r="909" spans="2:36" ht="12.75" customHeight="1" x14ac:dyDescent="0.2">
      <c r="B909" s="26"/>
      <c r="C909" s="18"/>
      <c r="D909" s="10"/>
      <c r="E909" s="10"/>
      <c r="F909" s="15" t="s">
        <v>3</v>
      </c>
      <c r="G909" s="9"/>
      <c r="H909" s="9"/>
      <c r="I909" s="9"/>
      <c r="J909" s="9"/>
      <c r="K909" s="9"/>
      <c r="L909" s="9"/>
      <c r="M909" s="9"/>
      <c r="N909" s="9"/>
      <c r="O909" s="9"/>
      <c r="P909" s="97"/>
      <c r="Q909" s="97"/>
      <c r="R909" s="9"/>
      <c r="S909" s="97"/>
      <c r="T909" s="97"/>
      <c r="U909" s="9"/>
      <c r="V909" s="97"/>
      <c r="W909" s="97"/>
      <c r="X909" s="9"/>
      <c r="Y909" s="97"/>
      <c r="Z909" s="97"/>
      <c r="AA909" s="9"/>
      <c r="AB909" s="97"/>
      <c r="AC909" s="97"/>
      <c r="AD909" s="9"/>
      <c r="AE909" s="97"/>
      <c r="AF909" s="97"/>
      <c r="AG909" s="9"/>
      <c r="AH909" s="97"/>
      <c r="AI909" s="97"/>
      <c r="AJ909" s="24"/>
    </row>
    <row r="910" spans="2:36" ht="12.75" customHeight="1" x14ac:dyDescent="0.2">
      <c r="B910" s="26"/>
      <c r="C910" s="18"/>
      <c r="D910" s="10"/>
      <c r="E910" s="10"/>
      <c r="F910" s="15" t="s">
        <v>3</v>
      </c>
      <c r="G910" s="9"/>
      <c r="H910" s="9"/>
      <c r="I910" s="9"/>
      <c r="J910" s="9"/>
      <c r="K910" s="9"/>
      <c r="L910" s="9"/>
      <c r="M910" s="9"/>
      <c r="N910" s="9"/>
      <c r="O910" s="9"/>
      <c r="P910" s="97"/>
      <c r="Q910" s="97"/>
      <c r="R910" s="9"/>
      <c r="S910" s="97"/>
      <c r="T910" s="97"/>
      <c r="U910" s="9"/>
      <c r="V910" s="97"/>
      <c r="W910" s="97"/>
      <c r="X910" s="9"/>
      <c r="Y910" s="97"/>
      <c r="Z910" s="97"/>
      <c r="AA910" s="9"/>
      <c r="AB910" s="97"/>
      <c r="AC910" s="97"/>
      <c r="AD910" s="9"/>
      <c r="AE910" s="97"/>
      <c r="AF910" s="97"/>
      <c r="AG910" s="9"/>
      <c r="AH910" s="97"/>
      <c r="AI910" s="97"/>
      <c r="AJ910" s="24"/>
    </row>
    <row r="911" spans="2:36" ht="12.75" customHeight="1" x14ac:dyDescent="0.2">
      <c r="B911" s="26"/>
      <c r="C911" s="18"/>
      <c r="D911" s="10"/>
      <c r="E911" s="10"/>
      <c r="F911" s="15" t="s">
        <v>3</v>
      </c>
      <c r="G911" s="9"/>
      <c r="H911" s="9"/>
      <c r="I911" s="9"/>
      <c r="J911" s="9"/>
      <c r="K911" s="9"/>
      <c r="L911" s="9"/>
      <c r="M911" s="9"/>
      <c r="N911" s="9"/>
      <c r="O911" s="9"/>
      <c r="P911" s="97"/>
      <c r="Q911" s="97"/>
      <c r="R911" s="9"/>
      <c r="S911" s="97"/>
      <c r="T911" s="97"/>
      <c r="U911" s="9"/>
      <c r="V911" s="97"/>
      <c r="W911" s="97"/>
      <c r="X911" s="9"/>
      <c r="Y911" s="97"/>
      <c r="Z911" s="97"/>
      <c r="AA911" s="9"/>
      <c r="AB911" s="97"/>
      <c r="AC911" s="97"/>
      <c r="AD911" s="9"/>
      <c r="AE911" s="97"/>
      <c r="AF911" s="97"/>
      <c r="AG911" s="9"/>
      <c r="AH911" s="97"/>
      <c r="AI911" s="97"/>
      <c r="AJ911" s="24"/>
    </row>
    <row r="912" spans="2:36" ht="12.75" customHeight="1" x14ac:dyDescent="0.2">
      <c r="B912" s="26"/>
      <c r="C912" s="18"/>
      <c r="D912" s="10"/>
      <c r="E912" s="10"/>
      <c r="F912" s="15" t="s">
        <v>3</v>
      </c>
      <c r="G912" s="9"/>
      <c r="H912" s="9"/>
      <c r="I912" s="9"/>
      <c r="J912" s="9"/>
      <c r="K912" s="9"/>
      <c r="L912" s="9"/>
      <c r="M912" s="9"/>
      <c r="N912" s="9"/>
      <c r="O912" s="9"/>
      <c r="P912" s="97"/>
      <c r="Q912" s="97"/>
      <c r="R912" s="9"/>
      <c r="S912" s="97"/>
      <c r="T912" s="97"/>
      <c r="U912" s="9"/>
      <c r="V912" s="97"/>
      <c r="W912" s="97"/>
      <c r="X912" s="9"/>
      <c r="Y912" s="97"/>
      <c r="Z912" s="97"/>
      <c r="AA912" s="9"/>
      <c r="AB912" s="97"/>
      <c r="AC912" s="97"/>
      <c r="AD912" s="9"/>
      <c r="AE912" s="97"/>
      <c r="AF912" s="97"/>
      <c r="AG912" s="9"/>
      <c r="AH912" s="97"/>
      <c r="AI912" s="97"/>
      <c r="AJ912" s="24"/>
    </row>
    <row r="913" spans="2:36" ht="12.75" customHeight="1" x14ac:dyDescent="0.2">
      <c r="B913" s="26"/>
      <c r="C913" s="18"/>
      <c r="D913" s="10"/>
      <c r="E913" s="10"/>
      <c r="F913" s="15" t="s">
        <v>3</v>
      </c>
      <c r="G913" s="9"/>
      <c r="H913" s="9"/>
      <c r="I913" s="9"/>
      <c r="J913" s="9"/>
      <c r="K913" s="9"/>
      <c r="L913" s="9"/>
      <c r="M913" s="9"/>
      <c r="N913" s="9"/>
      <c r="O913" s="9"/>
      <c r="P913" s="97"/>
      <c r="Q913" s="97"/>
      <c r="R913" s="9"/>
      <c r="S913" s="97"/>
      <c r="T913" s="97"/>
      <c r="U913" s="9"/>
      <c r="V913" s="97"/>
      <c r="W913" s="97"/>
      <c r="X913" s="9"/>
      <c r="Y913" s="97"/>
      <c r="Z913" s="97"/>
      <c r="AA913" s="9"/>
      <c r="AB913" s="97"/>
      <c r="AC913" s="97"/>
      <c r="AD913" s="9"/>
      <c r="AE913" s="97"/>
      <c r="AF913" s="97"/>
      <c r="AG913" s="9"/>
      <c r="AH913" s="97"/>
      <c r="AI913" s="97"/>
      <c r="AJ913" s="24"/>
    </row>
    <row r="914" spans="2:36" ht="12.75" customHeight="1" x14ac:dyDescent="0.2">
      <c r="B914" s="26"/>
      <c r="C914" s="18"/>
      <c r="D914" s="10"/>
      <c r="E914" s="10"/>
      <c r="F914" s="15" t="s">
        <v>3</v>
      </c>
      <c r="G914" s="9"/>
      <c r="H914" s="9"/>
      <c r="I914" s="9"/>
      <c r="J914" s="9"/>
      <c r="K914" s="9"/>
      <c r="L914" s="9"/>
      <c r="M914" s="9"/>
      <c r="N914" s="9"/>
      <c r="O914" s="9"/>
      <c r="P914" s="97"/>
      <c r="Q914" s="97"/>
      <c r="R914" s="9"/>
      <c r="S914" s="97"/>
      <c r="T914" s="97"/>
      <c r="U914" s="9"/>
      <c r="V914" s="97"/>
      <c r="W914" s="97"/>
      <c r="X914" s="9"/>
      <c r="Y914" s="97"/>
      <c r="Z914" s="97"/>
      <c r="AA914" s="9"/>
      <c r="AB914" s="97"/>
      <c r="AC914" s="97"/>
      <c r="AD914" s="9"/>
      <c r="AE914" s="97"/>
      <c r="AF914" s="97"/>
      <c r="AG914" s="9"/>
      <c r="AH914" s="97"/>
      <c r="AI914" s="97"/>
      <c r="AJ914" s="24"/>
    </row>
    <row r="915" spans="2:36" ht="12.75" customHeight="1" x14ac:dyDescent="0.2">
      <c r="B915" s="26"/>
      <c r="C915" s="18"/>
      <c r="D915" s="10"/>
      <c r="E915" s="10"/>
      <c r="F915" s="15" t="s">
        <v>3</v>
      </c>
      <c r="G915" s="9"/>
      <c r="H915" s="9"/>
      <c r="I915" s="9"/>
      <c r="J915" s="9"/>
      <c r="K915" s="9"/>
      <c r="L915" s="9"/>
      <c r="M915" s="9"/>
      <c r="N915" s="9"/>
      <c r="O915" s="9"/>
      <c r="P915" s="97"/>
      <c r="Q915" s="97"/>
      <c r="R915" s="9"/>
      <c r="S915" s="97"/>
      <c r="T915" s="97"/>
      <c r="U915" s="9"/>
      <c r="V915" s="97"/>
      <c r="W915" s="97"/>
      <c r="X915" s="9"/>
      <c r="Y915" s="97"/>
      <c r="Z915" s="97"/>
      <c r="AA915" s="9"/>
      <c r="AB915" s="97"/>
      <c r="AC915" s="97"/>
      <c r="AD915" s="9"/>
      <c r="AE915" s="97"/>
      <c r="AF915" s="97"/>
      <c r="AG915" s="9"/>
      <c r="AH915" s="97"/>
      <c r="AI915" s="97"/>
      <c r="AJ915" s="24"/>
    </row>
    <row r="916" spans="2:36" ht="12.75" customHeight="1" x14ac:dyDescent="0.2">
      <c r="B916" s="26"/>
      <c r="C916" s="18"/>
      <c r="D916" s="10"/>
      <c r="E916" s="10"/>
      <c r="F916" s="15" t="s">
        <v>3</v>
      </c>
      <c r="G916" s="9"/>
      <c r="H916" s="9"/>
      <c r="I916" s="9"/>
      <c r="J916" s="9"/>
      <c r="K916" s="9"/>
      <c r="L916" s="9"/>
      <c r="M916" s="9"/>
      <c r="N916" s="9"/>
      <c r="O916" s="9"/>
      <c r="P916" s="97"/>
      <c r="Q916" s="97"/>
      <c r="R916" s="9"/>
      <c r="S916" s="97"/>
      <c r="T916" s="97"/>
      <c r="U916" s="9"/>
      <c r="V916" s="97"/>
      <c r="W916" s="97"/>
      <c r="X916" s="9"/>
      <c r="Y916" s="97"/>
      <c r="Z916" s="97"/>
      <c r="AA916" s="9"/>
      <c r="AB916" s="97"/>
      <c r="AC916" s="97"/>
      <c r="AD916" s="9"/>
      <c r="AE916" s="97"/>
      <c r="AF916" s="97"/>
      <c r="AG916" s="9"/>
      <c r="AH916" s="97"/>
      <c r="AI916" s="97"/>
      <c r="AJ916" s="24"/>
    </row>
    <row r="917" spans="2:36" ht="12.75" customHeight="1" x14ac:dyDescent="0.2">
      <c r="B917" s="26"/>
      <c r="C917" s="18"/>
      <c r="D917" s="10"/>
      <c r="E917" s="10"/>
      <c r="F917" s="15" t="s">
        <v>3</v>
      </c>
      <c r="G917" s="9"/>
      <c r="H917" s="9"/>
      <c r="I917" s="9"/>
      <c r="J917" s="9"/>
      <c r="K917" s="9"/>
      <c r="L917" s="9"/>
      <c r="M917" s="9"/>
      <c r="N917" s="9"/>
      <c r="O917" s="9"/>
      <c r="P917" s="97"/>
      <c r="Q917" s="97"/>
      <c r="R917" s="9"/>
      <c r="S917" s="97"/>
      <c r="T917" s="97"/>
      <c r="U917" s="9"/>
      <c r="V917" s="97"/>
      <c r="W917" s="97"/>
      <c r="X917" s="9"/>
      <c r="Y917" s="97"/>
      <c r="Z917" s="97"/>
      <c r="AA917" s="9"/>
      <c r="AB917" s="97"/>
      <c r="AC917" s="97"/>
      <c r="AD917" s="9"/>
      <c r="AE917" s="97"/>
      <c r="AF917" s="97"/>
      <c r="AG917" s="9"/>
      <c r="AH917" s="97"/>
      <c r="AI917" s="97"/>
      <c r="AJ917" s="24"/>
    </row>
    <row r="918" spans="2:36" ht="12.75" customHeight="1" x14ac:dyDescent="0.2">
      <c r="B918" s="26"/>
      <c r="C918" s="18"/>
      <c r="D918" s="10"/>
      <c r="E918" s="10"/>
      <c r="F918" s="15" t="s">
        <v>3</v>
      </c>
      <c r="G918" s="9"/>
      <c r="H918" s="9"/>
      <c r="I918" s="9"/>
      <c r="J918" s="9"/>
      <c r="K918" s="9"/>
      <c r="L918" s="9"/>
      <c r="M918" s="9"/>
      <c r="N918" s="9"/>
      <c r="O918" s="9"/>
      <c r="P918" s="97"/>
      <c r="Q918" s="97"/>
      <c r="R918" s="9"/>
      <c r="S918" s="97"/>
      <c r="T918" s="97"/>
      <c r="U918" s="9"/>
      <c r="V918" s="97"/>
      <c r="W918" s="97"/>
      <c r="X918" s="9"/>
      <c r="Y918" s="97"/>
      <c r="Z918" s="97"/>
      <c r="AA918" s="9"/>
      <c r="AB918" s="97"/>
      <c r="AC918" s="97"/>
      <c r="AD918" s="9"/>
      <c r="AE918" s="97"/>
      <c r="AF918" s="97"/>
      <c r="AG918" s="9"/>
      <c r="AH918" s="97"/>
      <c r="AI918" s="97"/>
      <c r="AJ918" s="24"/>
    </row>
    <row r="919" spans="2:36" ht="12.75" customHeight="1" x14ac:dyDescent="0.2">
      <c r="B919" s="26"/>
      <c r="C919" s="18"/>
      <c r="D919" s="10"/>
      <c r="E919" s="10"/>
      <c r="F919" s="15" t="s">
        <v>3</v>
      </c>
      <c r="G919" s="9"/>
      <c r="H919" s="9"/>
      <c r="I919" s="9"/>
      <c r="J919" s="9"/>
      <c r="K919" s="9"/>
      <c r="L919" s="9"/>
      <c r="M919" s="9"/>
      <c r="N919" s="9"/>
      <c r="O919" s="9"/>
      <c r="P919" s="97"/>
      <c r="Q919" s="97"/>
      <c r="R919" s="9"/>
      <c r="S919" s="97"/>
      <c r="T919" s="97"/>
      <c r="U919" s="9"/>
      <c r="V919" s="97"/>
      <c r="W919" s="97"/>
      <c r="X919" s="9"/>
      <c r="Y919" s="97"/>
      <c r="Z919" s="97"/>
      <c r="AA919" s="9"/>
      <c r="AB919" s="97"/>
      <c r="AC919" s="97"/>
      <c r="AD919" s="9"/>
      <c r="AE919" s="97"/>
      <c r="AF919" s="97"/>
      <c r="AG919" s="9"/>
      <c r="AH919" s="97"/>
      <c r="AI919" s="97"/>
      <c r="AJ919" s="24"/>
    </row>
    <row r="920" spans="2:36" ht="12.75" customHeight="1" x14ac:dyDescent="0.2">
      <c r="B920" s="26"/>
      <c r="C920" s="18"/>
      <c r="D920" s="10"/>
      <c r="E920" s="10"/>
      <c r="F920" s="15" t="s">
        <v>3</v>
      </c>
      <c r="G920" s="9"/>
      <c r="H920" s="9"/>
      <c r="I920" s="9"/>
      <c r="J920" s="9"/>
      <c r="K920" s="9"/>
      <c r="L920" s="9"/>
      <c r="M920" s="9"/>
      <c r="N920" s="9"/>
      <c r="O920" s="9"/>
      <c r="P920" s="97"/>
      <c r="Q920" s="97"/>
      <c r="R920" s="9"/>
      <c r="S920" s="97"/>
      <c r="T920" s="97"/>
      <c r="U920" s="9"/>
      <c r="V920" s="97"/>
      <c r="W920" s="97"/>
      <c r="X920" s="9"/>
      <c r="Y920" s="97"/>
      <c r="Z920" s="97"/>
      <c r="AA920" s="9"/>
      <c r="AB920" s="97"/>
      <c r="AC920" s="97"/>
      <c r="AD920" s="9"/>
      <c r="AE920" s="97"/>
      <c r="AF920" s="97"/>
      <c r="AG920" s="9"/>
      <c r="AH920" s="97"/>
      <c r="AI920" s="97"/>
      <c r="AJ920" s="24"/>
    </row>
    <row r="921" spans="2:36" ht="12.75" customHeight="1" x14ac:dyDescent="0.2">
      <c r="B921" s="26"/>
      <c r="C921" s="18"/>
      <c r="D921" s="10"/>
      <c r="E921" s="10"/>
      <c r="F921" s="15" t="s">
        <v>3</v>
      </c>
      <c r="G921" s="9"/>
      <c r="H921" s="9"/>
      <c r="I921" s="9"/>
      <c r="J921" s="9"/>
      <c r="K921" s="9"/>
      <c r="L921" s="9"/>
      <c r="M921" s="9"/>
      <c r="N921" s="9"/>
      <c r="O921" s="9"/>
      <c r="P921" s="97"/>
      <c r="Q921" s="97"/>
      <c r="R921" s="9"/>
      <c r="S921" s="97"/>
      <c r="T921" s="97"/>
      <c r="U921" s="9"/>
      <c r="V921" s="97"/>
      <c r="W921" s="97"/>
      <c r="X921" s="9"/>
      <c r="Y921" s="97"/>
      <c r="Z921" s="97"/>
      <c r="AA921" s="9"/>
      <c r="AB921" s="97"/>
      <c r="AC921" s="97"/>
      <c r="AD921" s="9"/>
      <c r="AE921" s="97"/>
      <c r="AF921" s="97"/>
      <c r="AG921" s="9"/>
      <c r="AH921" s="97"/>
      <c r="AI921" s="97"/>
      <c r="AJ921" s="24"/>
    </row>
    <row r="922" spans="2:36" ht="12.75" customHeight="1" x14ac:dyDescent="0.2">
      <c r="B922" s="26"/>
      <c r="C922" s="18"/>
      <c r="D922" s="10"/>
      <c r="E922" s="10"/>
      <c r="F922" s="15" t="s">
        <v>3</v>
      </c>
      <c r="G922" s="9"/>
      <c r="H922" s="9"/>
      <c r="I922" s="9"/>
      <c r="J922" s="9"/>
      <c r="K922" s="9"/>
      <c r="L922" s="9"/>
      <c r="M922" s="9"/>
      <c r="N922" s="9"/>
      <c r="O922" s="9"/>
      <c r="P922" s="97"/>
      <c r="Q922" s="97"/>
      <c r="R922" s="9"/>
      <c r="S922" s="97"/>
      <c r="T922" s="97"/>
      <c r="U922" s="9"/>
      <c r="V922" s="97"/>
      <c r="W922" s="97"/>
      <c r="X922" s="9"/>
      <c r="Y922" s="97"/>
      <c r="Z922" s="97"/>
      <c r="AA922" s="9"/>
      <c r="AB922" s="97"/>
      <c r="AC922" s="97"/>
      <c r="AD922" s="9"/>
      <c r="AE922" s="97"/>
      <c r="AF922" s="97"/>
      <c r="AG922" s="9"/>
      <c r="AH922" s="97"/>
      <c r="AI922" s="97"/>
      <c r="AJ922" s="24"/>
    </row>
    <row r="923" spans="2:36" ht="12.75" customHeight="1" x14ac:dyDescent="0.2">
      <c r="B923" s="26"/>
      <c r="C923" s="18"/>
      <c r="D923" s="10"/>
      <c r="E923" s="10"/>
      <c r="F923" s="15" t="s">
        <v>3</v>
      </c>
      <c r="G923" s="9"/>
      <c r="H923" s="9"/>
      <c r="I923" s="9"/>
      <c r="J923" s="9"/>
      <c r="K923" s="9"/>
      <c r="L923" s="9"/>
      <c r="M923" s="9"/>
      <c r="N923" s="9"/>
      <c r="O923" s="9"/>
      <c r="P923" s="97"/>
      <c r="Q923" s="97"/>
      <c r="R923" s="9"/>
      <c r="S923" s="97"/>
      <c r="T923" s="97"/>
      <c r="U923" s="9"/>
      <c r="V923" s="97"/>
      <c r="W923" s="97"/>
      <c r="X923" s="9"/>
      <c r="Y923" s="97"/>
      <c r="Z923" s="97"/>
      <c r="AA923" s="9"/>
      <c r="AB923" s="97"/>
      <c r="AC923" s="97"/>
      <c r="AD923" s="9"/>
      <c r="AE923" s="97"/>
      <c r="AF923" s="97"/>
      <c r="AG923" s="9"/>
      <c r="AH923" s="97"/>
      <c r="AI923" s="97"/>
      <c r="AJ923" s="24"/>
    </row>
    <row r="924" spans="2:36" ht="12.75" customHeight="1" x14ac:dyDescent="0.2">
      <c r="B924" s="26"/>
      <c r="C924" s="18"/>
      <c r="D924" s="10"/>
      <c r="E924" s="10"/>
      <c r="F924" s="15" t="s">
        <v>3</v>
      </c>
      <c r="G924" s="9"/>
      <c r="H924" s="9"/>
      <c r="I924" s="9"/>
      <c r="J924" s="9"/>
      <c r="K924" s="9"/>
      <c r="L924" s="9"/>
      <c r="M924" s="9"/>
      <c r="N924" s="9"/>
      <c r="O924" s="9"/>
      <c r="P924" s="97"/>
      <c r="Q924" s="97"/>
      <c r="R924" s="9"/>
      <c r="S924" s="97"/>
      <c r="T924" s="97"/>
      <c r="U924" s="9"/>
      <c r="V924" s="97"/>
      <c r="W924" s="97"/>
      <c r="X924" s="9"/>
      <c r="Y924" s="97"/>
      <c r="Z924" s="97"/>
      <c r="AA924" s="9"/>
      <c r="AB924" s="97"/>
      <c r="AC924" s="97"/>
      <c r="AD924" s="9"/>
      <c r="AE924" s="97"/>
      <c r="AF924" s="97"/>
      <c r="AG924" s="9"/>
      <c r="AH924" s="97"/>
      <c r="AI924" s="97"/>
      <c r="AJ924" s="24"/>
    </row>
    <row r="925" spans="2:36" ht="12.75" customHeight="1" x14ac:dyDescent="0.2">
      <c r="B925" s="26"/>
      <c r="C925" s="18"/>
      <c r="D925" s="10"/>
      <c r="E925" s="10"/>
      <c r="F925" s="15" t="s">
        <v>3</v>
      </c>
      <c r="G925" s="9"/>
      <c r="H925" s="9"/>
      <c r="I925" s="9"/>
      <c r="J925" s="9"/>
      <c r="K925" s="9"/>
      <c r="L925" s="9"/>
      <c r="M925" s="9"/>
      <c r="N925" s="9"/>
      <c r="O925" s="9"/>
      <c r="P925" s="97"/>
      <c r="Q925" s="97"/>
      <c r="R925" s="9"/>
      <c r="S925" s="97"/>
      <c r="T925" s="97"/>
      <c r="U925" s="9"/>
      <c r="V925" s="97"/>
      <c r="W925" s="97"/>
      <c r="X925" s="9"/>
      <c r="Y925" s="97"/>
      <c r="Z925" s="97"/>
      <c r="AA925" s="9"/>
      <c r="AB925" s="97"/>
      <c r="AC925" s="97"/>
      <c r="AD925" s="9"/>
      <c r="AE925" s="97"/>
      <c r="AF925" s="97"/>
      <c r="AG925" s="9"/>
      <c r="AH925" s="97"/>
      <c r="AI925" s="97"/>
      <c r="AJ925" s="24"/>
    </row>
    <row r="926" spans="2:36" ht="12.75" customHeight="1" x14ac:dyDescent="0.2">
      <c r="B926" s="26"/>
      <c r="C926" s="18"/>
      <c r="D926" s="10"/>
      <c r="E926" s="10"/>
      <c r="F926" s="15" t="s">
        <v>3</v>
      </c>
      <c r="G926" s="9"/>
      <c r="H926" s="9"/>
      <c r="I926" s="9"/>
      <c r="J926" s="9"/>
      <c r="K926" s="9"/>
      <c r="L926" s="9"/>
      <c r="M926" s="9"/>
      <c r="N926" s="9"/>
      <c r="O926" s="9"/>
      <c r="P926" s="97"/>
      <c r="Q926" s="97"/>
      <c r="R926" s="9"/>
      <c r="S926" s="97"/>
      <c r="T926" s="97"/>
      <c r="U926" s="9"/>
      <c r="V926" s="97"/>
      <c r="W926" s="97"/>
      <c r="X926" s="9"/>
      <c r="Y926" s="97"/>
      <c r="Z926" s="97"/>
      <c r="AA926" s="9"/>
      <c r="AB926" s="97"/>
      <c r="AC926" s="97"/>
      <c r="AD926" s="9"/>
      <c r="AE926" s="97"/>
      <c r="AF926" s="97"/>
      <c r="AG926" s="9"/>
      <c r="AH926" s="97"/>
      <c r="AI926" s="97"/>
      <c r="AJ926" s="24"/>
    </row>
    <row r="927" spans="2:36" ht="12.75" customHeight="1" x14ac:dyDescent="0.2">
      <c r="B927" s="26"/>
      <c r="C927" s="18"/>
      <c r="D927" s="10"/>
      <c r="E927" s="10"/>
      <c r="F927" s="15" t="s">
        <v>3</v>
      </c>
      <c r="G927" s="9"/>
      <c r="H927" s="9"/>
      <c r="I927" s="9"/>
      <c r="J927" s="9"/>
      <c r="K927" s="9"/>
      <c r="L927" s="9"/>
      <c r="M927" s="9"/>
      <c r="N927" s="9"/>
      <c r="O927" s="9"/>
      <c r="P927" s="97"/>
      <c r="Q927" s="97"/>
      <c r="R927" s="9"/>
      <c r="S927" s="97"/>
      <c r="T927" s="97"/>
      <c r="U927" s="9"/>
      <c r="V927" s="97"/>
      <c r="W927" s="97"/>
      <c r="X927" s="9"/>
      <c r="Y927" s="97"/>
      <c r="Z927" s="97"/>
      <c r="AA927" s="9"/>
      <c r="AB927" s="97"/>
      <c r="AC927" s="97"/>
      <c r="AD927" s="9"/>
      <c r="AE927" s="97"/>
      <c r="AF927" s="97"/>
      <c r="AG927" s="9"/>
      <c r="AH927" s="97"/>
      <c r="AI927" s="97"/>
      <c r="AJ927" s="24"/>
    </row>
    <row r="928" spans="2:36" ht="12.75" customHeight="1" x14ac:dyDescent="0.2">
      <c r="B928" s="26"/>
      <c r="C928" s="18"/>
      <c r="D928" s="10"/>
      <c r="E928" s="10"/>
      <c r="F928" s="15" t="s">
        <v>3</v>
      </c>
      <c r="G928" s="9"/>
      <c r="H928" s="9"/>
      <c r="I928" s="9"/>
      <c r="J928" s="9"/>
      <c r="K928" s="9"/>
      <c r="L928" s="9"/>
      <c r="M928" s="9"/>
      <c r="N928" s="9"/>
      <c r="O928" s="9"/>
      <c r="P928" s="97"/>
      <c r="Q928" s="97"/>
      <c r="R928" s="9"/>
      <c r="S928" s="97"/>
      <c r="T928" s="97"/>
      <c r="U928" s="9"/>
      <c r="V928" s="97"/>
      <c r="W928" s="97"/>
      <c r="X928" s="9"/>
      <c r="Y928" s="97"/>
      <c r="Z928" s="97"/>
      <c r="AA928" s="9"/>
      <c r="AB928" s="97"/>
      <c r="AC928" s="97"/>
      <c r="AD928" s="9"/>
      <c r="AE928" s="97"/>
      <c r="AF928" s="97"/>
      <c r="AG928" s="9"/>
      <c r="AH928" s="97"/>
      <c r="AI928" s="97"/>
      <c r="AJ928" s="24"/>
    </row>
    <row r="929" spans="2:36" ht="12.75" customHeight="1" x14ac:dyDescent="0.2">
      <c r="B929" s="26"/>
      <c r="C929" s="18"/>
      <c r="D929" s="10"/>
      <c r="E929" s="10"/>
      <c r="F929" s="15" t="s">
        <v>3</v>
      </c>
      <c r="G929" s="9"/>
      <c r="H929" s="9"/>
      <c r="I929" s="9"/>
      <c r="J929" s="9"/>
      <c r="K929" s="9"/>
      <c r="L929" s="9"/>
      <c r="M929" s="9"/>
      <c r="N929" s="9"/>
      <c r="O929" s="9"/>
      <c r="P929" s="97"/>
      <c r="Q929" s="97"/>
      <c r="R929" s="9"/>
      <c r="S929" s="97"/>
      <c r="T929" s="97"/>
      <c r="U929" s="9"/>
      <c r="V929" s="97"/>
      <c r="W929" s="97"/>
      <c r="X929" s="9"/>
      <c r="Y929" s="97"/>
      <c r="Z929" s="97"/>
      <c r="AA929" s="9"/>
      <c r="AB929" s="97"/>
      <c r="AC929" s="97"/>
      <c r="AD929" s="9"/>
      <c r="AE929" s="97"/>
      <c r="AF929" s="97"/>
      <c r="AG929" s="9"/>
      <c r="AH929" s="97"/>
      <c r="AI929" s="97"/>
      <c r="AJ929" s="24"/>
    </row>
    <row r="930" spans="2:36" ht="12.75" customHeight="1" x14ac:dyDescent="0.2">
      <c r="B930" s="26"/>
      <c r="C930" s="18"/>
      <c r="D930" s="10"/>
      <c r="E930" s="10"/>
      <c r="F930" s="15" t="s">
        <v>3</v>
      </c>
      <c r="G930" s="9"/>
      <c r="H930" s="9"/>
      <c r="I930" s="9"/>
      <c r="J930" s="9"/>
      <c r="K930" s="9"/>
      <c r="L930" s="9"/>
      <c r="M930" s="9"/>
      <c r="N930" s="9"/>
      <c r="O930" s="9"/>
      <c r="P930" s="97"/>
      <c r="Q930" s="97"/>
      <c r="R930" s="9"/>
      <c r="S930" s="97"/>
      <c r="T930" s="97"/>
      <c r="U930" s="9"/>
      <c r="V930" s="97"/>
      <c r="W930" s="97"/>
      <c r="X930" s="9"/>
      <c r="Y930" s="97"/>
      <c r="Z930" s="97"/>
      <c r="AA930" s="9"/>
      <c r="AB930" s="97"/>
      <c r="AC930" s="97"/>
      <c r="AD930" s="9"/>
      <c r="AE930" s="97"/>
      <c r="AF930" s="97"/>
      <c r="AG930" s="9"/>
      <c r="AH930" s="97"/>
      <c r="AI930" s="97"/>
      <c r="AJ930" s="24"/>
    </row>
    <row r="931" spans="2:36" ht="12.75" customHeight="1" x14ac:dyDescent="0.2">
      <c r="B931" s="26"/>
      <c r="C931" s="18"/>
      <c r="D931" s="10"/>
      <c r="E931" s="10"/>
      <c r="F931" s="15" t="s">
        <v>3</v>
      </c>
      <c r="G931" s="9"/>
      <c r="H931" s="9"/>
      <c r="I931" s="9"/>
      <c r="J931" s="9"/>
      <c r="K931" s="9"/>
      <c r="L931" s="9"/>
      <c r="M931" s="9"/>
      <c r="N931" s="9"/>
      <c r="O931" s="9"/>
      <c r="P931" s="97"/>
      <c r="Q931" s="97"/>
      <c r="R931" s="9"/>
      <c r="S931" s="97"/>
      <c r="T931" s="97"/>
      <c r="U931" s="9"/>
      <c r="V931" s="97"/>
      <c r="W931" s="97"/>
      <c r="X931" s="9"/>
      <c r="Y931" s="97"/>
      <c r="Z931" s="97"/>
      <c r="AA931" s="9"/>
      <c r="AB931" s="97"/>
      <c r="AC931" s="97"/>
      <c r="AD931" s="9"/>
      <c r="AE931" s="97"/>
      <c r="AF931" s="97"/>
      <c r="AG931" s="9"/>
      <c r="AH931" s="97"/>
      <c r="AI931" s="97"/>
      <c r="AJ931" s="24"/>
    </row>
    <row r="932" spans="2:36" ht="12.75" customHeight="1" x14ac:dyDescent="0.2">
      <c r="B932" s="26"/>
      <c r="C932" s="18"/>
      <c r="D932" s="10"/>
      <c r="E932" s="10"/>
      <c r="F932" s="15" t="s">
        <v>3</v>
      </c>
      <c r="G932" s="9"/>
      <c r="H932" s="9"/>
      <c r="I932" s="9"/>
      <c r="J932" s="9"/>
      <c r="K932" s="9"/>
      <c r="L932" s="9"/>
      <c r="M932" s="9"/>
      <c r="N932" s="9"/>
      <c r="O932" s="9"/>
      <c r="P932" s="97"/>
      <c r="Q932" s="97"/>
      <c r="R932" s="9"/>
      <c r="S932" s="97"/>
      <c r="T932" s="97"/>
      <c r="U932" s="9"/>
      <c r="V932" s="97"/>
      <c r="W932" s="97"/>
      <c r="X932" s="9"/>
      <c r="Y932" s="97"/>
      <c r="Z932" s="97"/>
      <c r="AA932" s="9"/>
      <c r="AB932" s="97"/>
      <c r="AC932" s="97"/>
      <c r="AD932" s="9"/>
      <c r="AE932" s="97"/>
      <c r="AF932" s="97"/>
      <c r="AG932" s="9"/>
      <c r="AH932" s="97"/>
      <c r="AI932" s="97"/>
      <c r="AJ932" s="24"/>
    </row>
    <row r="933" spans="2:36" ht="12.75" customHeight="1" x14ac:dyDescent="0.2">
      <c r="B933" s="26"/>
      <c r="C933" s="18"/>
      <c r="D933" s="10"/>
      <c r="E933" s="10"/>
      <c r="F933" s="15" t="s">
        <v>3</v>
      </c>
      <c r="G933" s="9"/>
      <c r="H933" s="9"/>
      <c r="I933" s="9"/>
      <c r="J933" s="9"/>
      <c r="K933" s="9"/>
      <c r="L933" s="9"/>
      <c r="M933" s="9"/>
      <c r="N933" s="9"/>
      <c r="O933" s="9"/>
      <c r="P933" s="97"/>
      <c r="Q933" s="97"/>
      <c r="R933" s="9"/>
      <c r="S933" s="97"/>
      <c r="T933" s="97"/>
      <c r="U933" s="9"/>
      <c r="V933" s="97"/>
      <c r="W933" s="97"/>
      <c r="X933" s="9"/>
      <c r="Y933" s="97"/>
      <c r="Z933" s="97"/>
      <c r="AA933" s="9"/>
      <c r="AB933" s="97"/>
      <c r="AC933" s="97"/>
      <c r="AD933" s="9"/>
      <c r="AE933" s="97"/>
      <c r="AF933" s="97"/>
      <c r="AG933" s="9"/>
      <c r="AH933" s="97"/>
      <c r="AI933" s="97"/>
      <c r="AJ933" s="24"/>
    </row>
    <row r="934" spans="2:36" ht="12.75" customHeight="1" x14ac:dyDescent="0.2">
      <c r="B934" s="26"/>
      <c r="C934" s="18"/>
      <c r="D934" s="10"/>
      <c r="E934" s="10"/>
      <c r="F934" s="15" t="s">
        <v>3</v>
      </c>
      <c r="G934" s="9"/>
      <c r="H934" s="9"/>
      <c r="I934" s="9"/>
      <c r="J934" s="9"/>
      <c r="K934" s="9"/>
      <c r="L934" s="9"/>
      <c r="M934" s="9"/>
      <c r="N934" s="9"/>
      <c r="O934" s="9"/>
      <c r="P934" s="97"/>
      <c r="Q934" s="97"/>
      <c r="R934" s="9"/>
      <c r="S934" s="97"/>
      <c r="T934" s="97"/>
      <c r="U934" s="9"/>
      <c r="V934" s="97"/>
      <c r="W934" s="97"/>
      <c r="X934" s="9"/>
      <c r="Y934" s="97"/>
      <c r="Z934" s="97"/>
      <c r="AA934" s="9"/>
      <c r="AB934" s="97"/>
      <c r="AC934" s="97"/>
      <c r="AD934" s="9"/>
      <c r="AE934" s="97"/>
      <c r="AF934" s="97"/>
      <c r="AG934" s="9"/>
      <c r="AH934" s="97"/>
      <c r="AI934" s="97"/>
      <c r="AJ934" s="24"/>
    </row>
    <row r="935" spans="2:36" ht="12.75" customHeight="1" x14ac:dyDescent="0.2">
      <c r="B935" s="26"/>
      <c r="C935" s="18"/>
      <c r="D935" s="10"/>
      <c r="E935" s="10"/>
      <c r="F935" s="15" t="s">
        <v>3</v>
      </c>
      <c r="G935" s="9"/>
      <c r="H935" s="9"/>
      <c r="I935" s="9"/>
      <c r="J935" s="9"/>
      <c r="K935" s="9"/>
      <c r="L935" s="9"/>
      <c r="M935" s="9"/>
      <c r="N935" s="9"/>
      <c r="O935" s="9"/>
      <c r="P935" s="97"/>
      <c r="Q935" s="97"/>
      <c r="R935" s="9"/>
      <c r="S935" s="97"/>
      <c r="T935" s="97"/>
      <c r="U935" s="9"/>
      <c r="V935" s="97"/>
      <c r="W935" s="97"/>
      <c r="X935" s="9"/>
      <c r="Y935" s="97"/>
      <c r="Z935" s="97"/>
      <c r="AA935" s="9"/>
      <c r="AB935" s="97"/>
      <c r="AC935" s="97"/>
      <c r="AD935" s="9"/>
      <c r="AE935" s="97"/>
      <c r="AF935" s="97"/>
      <c r="AG935" s="9"/>
      <c r="AH935" s="97"/>
      <c r="AI935" s="97"/>
      <c r="AJ935" s="24"/>
    </row>
    <row r="936" spans="2:36" ht="12.75" customHeight="1" x14ac:dyDescent="0.2">
      <c r="B936" s="26"/>
      <c r="C936" s="18"/>
      <c r="D936" s="10"/>
      <c r="E936" s="10"/>
      <c r="F936" s="15" t="s">
        <v>3</v>
      </c>
      <c r="G936" s="9"/>
      <c r="H936" s="9"/>
      <c r="I936" s="9"/>
      <c r="J936" s="9"/>
      <c r="K936" s="9"/>
      <c r="L936" s="9"/>
      <c r="M936" s="9"/>
      <c r="N936" s="9"/>
      <c r="O936" s="9"/>
      <c r="P936" s="97"/>
      <c r="Q936" s="97"/>
      <c r="R936" s="9"/>
      <c r="S936" s="97"/>
      <c r="T936" s="97"/>
      <c r="U936" s="9"/>
      <c r="V936" s="97"/>
      <c r="W936" s="97"/>
      <c r="X936" s="9"/>
      <c r="Y936" s="97"/>
      <c r="Z936" s="97"/>
      <c r="AA936" s="9"/>
      <c r="AB936" s="97"/>
      <c r="AC936" s="97"/>
      <c r="AD936" s="9"/>
      <c r="AE936" s="97"/>
      <c r="AF936" s="97"/>
      <c r="AG936" s="9"/>
      <c r="AH936" s="97"/>
      <c r="AI936" s="97"/>
      <c r="AJ936" s="24"/>
    </row>
    <row r="937" spans="2:36" ht="12.75" customHeight="1" x14ac:dyDescent="0.2">
      <c r="B937" s="26"/>
      <c r="C937" s="18"/>
      <c r="D937" s="10"/>
      <c r="E937" s="10"/>
      <c r="F937" s="15" t="s">
        <v>3</v>
      </c>
      <c r="G937" s="9"/>
      <c r="H937" s="9"/>
      <c r="I937" s="9"/>
      <c r="J937" s="9"/>
      <c r="K937" s="9"/>
      <c r="L937" s="9"/>
      <c r="M937" s="9"/>
      <c r="N937" s="9"/>
      <c r="O937" s="9"/>
      <c r="P937" s="97"/>
      <c r="Q937" s="97"/>
      <c r="R937" s="9"/>
      <c r="S937" s="97"/>
      <c r="T937" s="97"/>
      <c r="U937" s="9"/>
      <c r="V937" s="97"/>
      <c r="W937" s="97"/>
      <c r="X937" s="9"/>
      <c r="Y937" s="97"/>
      <c r="Z937" s="97"/>
      <c r="AA937" s="9"/>
      <c r="AB937" s="97"/>
      <c r="AC937" s="97"/>
      <c r="AD937" s="9"/>
      <c r="AE937" s="97"/>
      <c r="AF937" s="97"/>
      <c r="AG937" s="9"/>
      <c r="AH937" s="97"/>
      <c r="AI937" s="97"/>
      <c r="AJ937" s="24"/>
    </row>
    <row r="938" spans="2:36" ht="12.75" customHeight="1" x14ac:dyDescent="0.2">
      <c r="B938" s="26"/>
      <c r="C938" s="18"/>
      <c r="D938" s="10"/>
      <c r="E938" s="10"/>
      <c r="F938" s="15" t="s">
        <v>3</v>
      </c>
      <c r="G938" s="9"/>
      <c r="H938" s="9"/>
      <c r="I938" s="9"/>
      <c r="J938" s="9"/>
      <c r="K938" s="9"/>
      <c r="L938" s="9"/>
      <c r="M938" s="9"/>
      <c r="N938" s="9"/>
      <c r="O938" s="9"/>
      <c r="P938" s="97"/>
      <c r="Q938" s="97"/>
      <c r="R938" s="9"/>
      <c r="S938" s="97"/>
      <c r="T938" s="97"/>
      <c r="U938" s="9"/>
      <c r="V938" s="97"/>
      <c r="W938" s="97"/>
      <c r="X938" s="9"/>
      <c r="Y938" s="97"/>
      <c r="Z938" s="97"/>
      <c r="AA938" s="9"/>
      <c r="AB938" s="97"/>
      <c r="AC938" s="97"/>
      <c r="AD938" s="9"/>
      <c r="AE938" s="97"/>
      <c r="AF938" s="97"/>
      <c r="AG938" s="9"/>
      <c r="AH938" s="97"/>
      <c r="AI938" s="97"/>
      <c r="AJ938" s="24"/>
    </row>
    <row r="939" spans="2:36" ht="12.75" customHeight="1" x14ac:dyDescent="0.2">
      <c r="B939" s="26"/>
      <c r="C939" s="18"/>
      <c r="D939" s="10"/>
      <c r="E939" s="10"/>
      <c r="F939" s="15" t="s">
        <v>3</v>
      </c>
      <c r="G939" s="9"/>
      <c r="H939" s="9"/>
      <c r="I939" s="9"/>
      <c r="J939" s="9"/>
      <c r="K939" s="9"/>
      <c r="L939" s="9"/>
      <c r="M939" s="9"/>
      <c r="N939" s="9"/>
      <c r="O939" s="9"/>
      <c r="P939" s="97"/>
      <c r="Q939" s="97"/>
      <c r="R939" s="9"/>
      <c r="S939" s="97"/>
      <c r="T939" s="97"/>
      <c r="U939" s="9"/>
      <c r="V939" s="97"/>
      <c r="W939" s="97"/>
      <c r="X939" s="9"/>
      <c r="Y939" s="97"/>
      <c r="Z939" s="97"/>
      <c r="AA939" s="9"/>
      <c r="AB939" s="97"/>
      <c r="AC939" s="97"/>
      <c r="AD939" s="9"/>
      <c r="AE939" s="97"/>
      <c r="AF939" s="97"/>
      <c r="AG939" s="9"/>
      <c r="AH939" s="97"/>
      <c r="AI939" s="97"/>
      <c r="AJ939" s="24"/>
    </row>
    <row r="940" spans="2:36" ht="12.75" customHeight="1" x14ac:dyDescent="0.2">
      <c r="B940" s="26"/>
      <c r="C940" s="18"/>
      <c r="D940" s="10"/>
      <c r="E940" s="10"/>
      <c r="F940" s="15" t="s">
        <v>3</v>
      </c>
      <c r="G940" s="9"/>
      <c r="H940" s="9"/>
      <c r="I940" s="9"/>
      <c r="J940" s="9"/>
      <c r="K940" s="9"/>
      <c r="L940" s="9"/>
      <c r="M940" s="9"/>
      <c r="N940" s="9"/>
      <c r="O940" s="9"/>
      <c r="P940" s="97"/>
      <c r="Q940" s="97"/>
      <c r="R940" s="9"/>
      <c r="S940" s="97"/>
      <c r="T940" s="97"/>
      <c r="U940" s="9"/>
      <c r="V940" s="97"/>
      <c r="W940" s="97"/>
      <c r="X940" s="9"/>
      <c r="Y940" s="97"/>
      <c r="Z940" s="97"/>
      <c r="AA940" s="9"/>
      <c r="AB940" s="97"/>
      <c r="AC940" s="97"/>
      <c r="AD940" s="9"/>
      <c r="AE940" s="97"/>
      <c r="AF940" s="97"/>
      <c r="AG940" s="9"/>
      <c r="AH940" s="97"/>
      <c r="AI940" s="97"/>
      <c r="AJ940" s="24"/>
    </row>
    <row r="941" spans="2:36" ht="12.75" customHeight="1" x14ac:dyDescent="0.2">
      <c r="B941" s="26"/>
      <c r="C941" s="18"/>
      <c r="D941" s="10"/>
      <c r="E941" s="10"/>
      <c r="F941" s="15" t="s">
        <v>3</v>
      </c>
      <c r="G941" s="9"/>
      <c r="H941" s="9"/>
      <c r="I941" s="9"/>
      <c r="J941" s="9"/>
      <c r="K941" s="9"/>
      <c r="L941" s="9"/>
      <c r="M941" s="9"/>
      <c r="N941" s="9"/>
      <c r="O941" s="9"/>
      <c r="P941" s="97"/>
      <c r="Q941" s="97"/>
      <c r="R941" s="9"/>
      <c r="S941" s="97"/>
      <c r="T941" s="97"/>
      <c r="U941" s="9"/>
      <c r="V941" s="97"/>
      <c r="W941" s="97"/>
      <c r="X941" s="9"/>
      <c r="Y941" s="97"/>
      <c r="Z941" s="97"/>
      <c r="AA941" s="9"/>
      <c r="AB941" s="97"/>
      <c r="AC941" s="97"/>
      <c r="AD941" s="9"/>
      <c r="AE941" s="97"/>
      <c r="AF941" s="97"/>
      <c r="AG941" s="9"/>
      <c r="AH941" s="97"/>
      <c r="AI941" s="97"/>
      <c r="AJ941" s="24"/>
    </row>
    <row r="942" spans="2:36" ht="12.75" customHeight="1" x14ac:dyDescent="0.2">
      <c r="B942" s="26"/>
      <c r="C942" s="18"/>
      <c r="D942" s="10"/>
      <c r="E942" s="10"/>
      <c r="F942" s="15" t="s">
        <v>3</v>
      </c>
      <c r="G942" s="9"/>
      <c r="H942" s="9"/>
      <c r="I942" s="9"/>
      <c r="J942" s="9"/>
      <c r="K942" s="9"/>
      <c r="L942" s="9"/>
      <c r="M942" s="9"/>
      <c r="N942" s="9"/>
      <c r="O942" s="9"/>
      <c r="P942" s="97"/>
      <c r="Q942" s="97"/>
      <c r="R942" s="9"/>
      <c r="S942" s="97"/>
      <c r="T942" s="97"/>
      <c r="U942" s="9"/>
      <c r="V942" s="97"/>
      <c r="W942" s="97"/>
      <c r="X942" s="9"/>
      <c r="Y942" s="97"/>
      <c r="Z942" s="97"/>
      <c r="AA942" s="9"/>
      <c r="AB942" s="97"/>
      <c r="AC942" s="97"/>
      <c r="AD942" s="9"/>
      <c r="AE942" s="97"/>
      <c r="AF942" s="97"/>
      <c r="AG942" s="9"/>
      <c r="AH942" s="97"/>
      <c r="AI942" s="97"/>
      <c r="AJ942" s="24"/>
    </row>
    <row r="943" spans="2:36" ht="12.75" customHeight="1" x14ac:dyDescent="0.2">
      <c r="B943" s="26"/>
      <c r="C943" s="18"/>
      <c r="D943" s="10"/>
      <c r="E943" s="10"/>
      <c r="F943" s="15" t="s">
        <v>3</v>
      </c>
      <c r="G943" s="9"/>
      <c r="H943" s="9"/>
      <c r="I943" s="9"/>
      <c r="J943" s="9"/>
      <c r="K943" s="9"/>
      <c r="L943" s="9"/>
      <c r="M943" s="9"/>
      <c r="N943" s="9"/>
      <c r="O943" s="9"/>
      <c r="P943" s="97"/>
      <c r="Q943" s="97"/>
      <c r="R943" s="9"/>
      <c r="S943" s="97"/>
      <c r="T943" s="97"/>
      <c r="U943" s="9"/>
      <c r="V943" s="97"/>
      <c r="W943" s="97"/>
      <c r="X943" s="9"/>
      <c r="Y943" s="97"/>
      <c r="Z943" s="97"/>
      <c r="AA943" s="9"/>
      <c r="AB943" s="97"/>
      <c r="AC943" s="97"/>
      <c r="AD943" s="9"/>
      <c r="AE943" s="97"/>
      <c r="AF943" s="97"/>
      <c r="AG943" s="9"/>
      <c r="AH943" s="97"/>
      <c r="AI943" s="97"/>
      <c r="AJ943" s="24"/>
    </row>
    <row r="944" spans="2:36" ht="12.75" customHeight="1" x14ac:dyDescent="0.2">
      <c r="B944" s="26"/>
      <c r="C944" s="18"/>
      <c r="D944" s="10"/>
      <c r="E944" s="10"/>
      <c r="F944" s="15" t="s">
        <v>3</v>
      </c>
      <c r="G944" s="9"/>
      <c r="H944" s="9"/>
      <c r="I944" s="9"/>
      <c r="J944" s="9"/>
      <c r="K944" s="9"/>
      <c r="L944" s="9"/>
      <c r="M944" s="9"/>
      <c r="N944" s="9"/>
      <c r="O944" s="9"/>
      <c r="P944" s="97"/>
      <c r="Q944" s="97"/>
      <c r="R944" s="9"/>
      <c r="S944" s="97"/>
      <c r="T944" s="97"/>
      <c r="U944" s="9"/>
      <c r="V944" s="97"/>
      <c r="W944" s="97"/>
      <c r="X944" s="9"/>
      <c r="Y944" s="97"/>
      <c r="Z944" s="97"/>
      <c r="AA944" s="9"/>
      <c r="AB944" s="97"/>
      <c r="AC944" s="97"/>
      <c r="AD944" s="9"/>
      <c r="AE944" s="97"/>
      <c r="AF944" s="97"/>
      <c r="AG944" s="9"/>
      <c r="AH944" s="97"/>
      <c r="AI944" s="97"/>
      <c r="AJ944" s="24"/>
    </row>
    <row r="945" spans="2:36" ht="12.75" customHeight="1" x14ac:dyDescent="0.2">
      <c r="B945" s="26"/>
      <c r="C945" s="18"/>
      <c r="D945" s="10"/>
      <c r="E945" s="10"/>
      <c r="F945" s="15" t="s">
        <v>3</v>
      </c>
      <c r="G945" s="9"/>
      <c r="H945" s="9"/>
      <c r="I945" s="9"/>
      <c r="J945" s="9"/>
      <c r="K945" s="9"/>
      <c r="L945" s="9"/>
      <c r="M945" s="9"/>
      <c r="N945" s="9"/>
      <c r="O945" s="9"/>
      <c r="P945" s="97"/>
      <c r="Q945" s="97"/>
      <c r="R945" s="9"/>
      <c r="S945" s="97"/>
      <c r="T945" s="97"/>
      <c r="U945" s="9"/>
      <c r="V945" s="97"/>
      <c r="W945" s="97"/>
      <c r="X945" s="9"/>
      <c r="Y945" s="97"/>
      <c r="Z945" s="97"/>
      <c r="AA945" s="9"/>
      <c r="AB945" s="97"/>
      <c r="AC945" s="97"/>
      <c r="AD945" s="9"/>
      <c r="AE945" s="97"/>
      <c r="AF945" s="97"/>
      <c r="AG945" s="9"/>
      <c r="AH945" s="97"/>
      <c r="AI945" s="97"/>
      <c r="AJ945" s="24"/>
    </row>
    <row r="946" spans="2:36" ht="12.75" customHeight="1" x14ac:dyDescent="0.2">
      <c r="B946" s="26"/>
      <c r="C946" s="18"/>
      <c r="D946" s="10"/>
      <c r="E946" s="10"/>
      <c r="F946" s="15" t="s">
        <v>3</v>
      </c>
      <c r="G946" s="9"/>
      <c r="H946" s="9"/>
      <c r="I946" s="9"/>
      <c r="J946" s="9"/>
      <c r="K946" s="9"/>
      <c r="L946" s="9"/>
      <c r="M946" s="9"/>
      <c r="N946" s="9"/>
      <c r="O946" s="9"/>
      <c r="P946" s="97"/>
      <c r="Q946" s="97"/>
      <c r="R946" s="9"/>
      <c r="S946" s="97"/>
      <c r="T946" s="97"/>
      <c r="U946" s="9"/>
      <c r="V946" s="97"/>
      <c r="W946" s="97"/>
      <c r="X946" s="9"/>
      <c r="Y946" s="97"/>
      <c r="Z946" s="97"/>
      <c r="AA946" s="9"/>
      <c r="AB946" s="97"/>
      <c r="AC946" s="97"/>
      <c r="AD946" s="9"/>
      <c r="AE946" s="97"/>
      <c r="AF946" s="97"/>
      <c r="AG946" s="9"/>
      <c r="AH946" s="97"/>
      <c r="AI946" s="97"/>
      <c r="AJ946" s="24"/>
    </row>
    <row r="947" spans="2:36" ht="12.75" customHeight="1" x14ac:dyDescent="0.2">
      <c r="B947" s="26"/>
      <c r="C947" s="18"/>
      <c r="D947" s="10"/>
      <c r="E947" s="10"/>
      <c r="F947" s="15" t="s">
        <v>3</v>
      </c>
      <c r="G947" s="9"/>
      <c r="H947" s="9"/>
      <c r="I947" s="9"/>
      <c r="J947" s="9"/>
      <c r="K947" s="9"/>
      <c r="L947" s="9"/>
      <c r="M947" s="9"/>
      <c r="N947" s="9"/>
      <c r="O947" s="9"/>
      <c r="P947" s="97"/>
      <c r="Q947" s="97"/>
      <c r="R947" s="9"/>
      <c r="S947" s="97"/>
      <c r="T947" s="97"/>
      <c r="U947" s="9"/>
      <c r="V947" s="97"/>
      <c r="W947" s="97"/>
      <c r="X947" s="9"/>
      <c r="Y947" s="97"/>
      <c r="Z947" s="97"/>
      <c r="AA947" s="9"/>
      <c r="AB947" s="97"/>
      <c r="AC947" s="97"/>
      <c r="AD947" s="9"/>
      <c r="AE947" s="97"/>
      <c r="AF947" s="97"/>
      <c r="AG947" s="9"/>
      <c r="AH947" s="97"/>
      <c r="AI947" s="97"/>
      <c r="AJ947" s="24"/>
    </row>
    <row r="948" spans="2:36" ht="12.75" customHeight="1" x14ac:dyDescent="0.2">
      <c r="B948" s="26"/>
      <c r="C948" s="18"/>
      <c r="D948" s="10"/>
      <c r="E948" s="10"/>
      <c r="F948" s="15" t="s">
        <v>3</v>
      </c>
      <c r="G948" s="9"/>
      <c r="H948" s="9"/>
      <c r="I948" s="9"/>
      <c r="J948" s="9"/>
      <c r="K948" s="9"/>
      <c r="L948" s="9"/>
      <c r="M948" s="9"/>
      <c r="N948" s="9"/>
      <c r="O948" s="9"/>
      <c r="P948" s="97"/>
      <c r="Q948" s="97"/>
      <c r="R948" s="9"/>
      <c r="S948" s="97"/>
      <c r="T948" s="97"/>
      <c r="U948" s="9"/>
      <c r="V948" s="97"/>
      <c r="W948" s="97"/>
      <c r="X948" s="9"/>
      <c r="Y948" s="97"/>
      <c r="Z948" s="97"/>
      <c r="AA948" s="9"/>
      <c r="AB948" s="97"/>
      <c r="AC948" s="97"/>
      <c r="AD948" s="9"/>
      <c r="AE948" s="97"/>
      <c r="AF948" s="97"/>
      <c r="AG948" s="9"/>
      <c r="AH948" s="97"/>
      <c r="AI948" s="97"/>
      <c r="AJ948" s="24"/>
    </row>
    <row r="949" spans="2:36" ht="12.75" customHeight="1" x14ac:dyDescent="0.2">
      <c r="B949" s="26"/>
      <c r="C949" s="18"/>
      <c r="D949" s="10"/>
      <c r="E949" s="10"/>
      <c r="F949" s="15" t="s">
        <v>3</v>
      </c>
      <c r="G949" s="9"/>
      <c r="H949" s="9"/>
      <c r="I949" s="9"/>
      <c r="J949" s="9"/>
      <c r="K949" s="9"/>
      <c r="L949" s="9"/>
      <c r="M949" s="9"/>
      <c r="N949" s="9"/>
      <c r="O949" s="9"/>
      <c r="P949" s="97"/>
      <c r="Q949" s="97"/>
      <c r="R949" s="9"/>
      <c r="S949" s="97"/>
      <c r="T949" s="97"/>
      <c r="U949" s="9"/>
      <c r="V949" s="97"/>
      <c r="W949" s="97"/>
      <c r="X949" s="9"/>
      <c r="Y949" s="97"/>
      <c r="Z949" s="97"/>
      <c r="AA949" s="9"/>
      <c r="AB949" s="97"/>
      <c r="AC949" s="97"/>
      <c r="AD949" s="9"/>
      <c r="AE949" s="97"/>
      <c r="AF949" s="97"/>
      <c r="AG949" s="9"/>
      <c r="AH949" s="97"/>
      <c r="AI949" s="97"/>
      <c r="AJ949" s="24"/>
    </row>
    <row r="950" spans="2:36" ht="12.75" customHeight="1" x14ac:dyDescent="0.2">
      <c r="B950" s="26"/>
      <c r="C950" s="18"/>
      <c r="D950" s="10"/>
      <c r="E950" s="10"/>
      <c r="F950" s="15" t="s">
        <v>3</v>
      </c>
      <c r="G950" s="9"/>
      <c r="H950" s="9"/>
      <c r="I950" s="9"/>
      <c r="J950" s="9"/>
      <c r="K950" s="9"/>
      <c r="L950" s="9"/>
      <c r="M950" s="9"/>
      <c r="N950" s="9"/>
      <c r="O950" s="9"/>
      <c r="P950" s="97"/>
      <c r="Q950" s="97"/>
      <c r="R950" s="9"/>
      <c r="S950" s="97"/>
      <c r="T950" s="97"/>
      <c r="U950" s="9"/>
      <c r="V950" s="97"/>
      <c r="W950" s="97"/>
      <c r="X950" s="9"/>
      <c r="Y950" s="97"/>
      <c r="Z950" s="97"/>
      <c r="AA950" s="9"/>
      <c r="AB950" s="97"/>
      <c r="AC950" s="97"/>
      <c r="AD950" s="9"/>
      <c r="AE950" s="97"/>
      <c r="AF950" s="97"/>
      <c r="AG950" s="9"/>
      <c r="AH950" s="97"/>
      <c r="AI950" s="97"/>
      <c r="AJ950" s="24"/>
    </row>
    <row r="951" spans="2:36" ht="12.75" customHeight="1" x14ac:dyDescent="0.2">
      <c r="B951" s="26"/>
      <c r="C951" s="18"/>
      <c r="D951" s="10"/>
      <c r="E951" s="10"/>
      <c r="F951" s="15" t="s">
        <v>3</v>
      </c>
      <c r="G951" s="9"/>
      <c r="H951" s="9"/>
      <c r="I951" s="9"/>
      <c r="J951" s="9"/>
      <c r="K951" s="9"/>
      <c r="L951" s="9"/>
      <c r="M951" s="9"/>
      <c r="N951" s="9"/>
      <c r="O951" s="9"/>
      <c r="P951" s="97"/>
      <c r="Q951" s="97"/>
      <c r="R951" s="9"/>
      <c r="S951" s="97"/>
      <c r="T951" s="97"/>
      <c r="U951" s="9"/>
      <c r="V951" s="97"/>
      <c r="W951" s="97"/>
      <c r="X951" s="9"/>
      <c r="Y951" s="97"/>
      <c r="Z951" s="97"/>
      <c r="AA951" s="9"/>
      <c r="AB951" s="97"/>
      <c r="AC951" s="97"/>
      <c r="AD951" s="9"/>
      <c r="AE951" s="97"/>
      <c r="AF951" s="97"/>
      <c r="AG951" s="9"/>
      <c r="AH951" s="97"/>
      <c r="AI951" s="97"/>
      <c r="AJ951" s="24"/>
    </row>
    <row r="952" spans="2:36" ht="12.75" customHeight="1" x14ac:dyDescent="0.2">
      <c r="B952" s="26"/>
      <c r="C952" s="18"/>
      <c r="D952" s="10"/>
      <c r="E952" s="10"/>
      <c r="F952" s="15" t="s">
        <v>3</v>
      </c>
      <c r="G952" s="9"/>
      <c r="H952" s="9"/>
      <c r="I952" s="9"/>
      <c r="J952" s="9"/>
      <c r="K952" s="9"/>
      <c r="L952" s="9"/>
      <c r="M952" s="9"/>
      <c r="N952" s="9"/>
      <c r="O952" s="9"/>
      <c r="P952" s="97"/>
      <c r="Q952" s="97"/>
      <c r="R952" s="9"/>
      <c r="S952" s="97"/>
      <c r="T952" s="97"/>
      <c r="U952" s="9"/>
      <c r="V952" s="97"/>
      <c r="W952" s="97"/>
      <c r="X952" s="9"/>
      <c r="Y952" s="97"/>
      <c r="Z952" s="97"/>
      <c r="AA952" s="9"/>
      <c r="AB952" s="97"/>
      <c r="AC952" s="97"/>
      <c r="AD952" s="9"/>
      <c r="AE952" s="97"/>
      <c r="AF952" s="97"/>
      <c r="AG952" s="9"/>
      <c r="AH952" s="97"/>
      <c r="AI952" s="97"/>
      <c r="AJ952" s="24"/>
    </row>
    <row r="953" spans="2:36" ht="12.75" customHeight="1" x14ac:dyDescent="0.2">
      <c r="B953" s="26"/>
      <c r="C953" s="18"/>
      <c r="D953" s="10"/>
      <c r="E953" s="10"/>
      <c r="F953" s="15" t="s">
        <v>3</v>
      </c>
      <c r="G953" s="9"/>
      <c r="H953" s="9"/>
      <c r="I953" s="9"/>
      <c r="J953" s="9"/>
      <c r="K953" s="9"/>
      <c r="L953" s="9"/>
      <c r="M953" s="9"/>
      <c r="N953" s="9"/>
      <c r="O953" s="9"/>
      <c r="P953" s="97"/>
      <c r="Q953" s="97"/>
      <c r="R953" s="9"/>
      <c r="S953" s="97"/>
      <c r="T953" s="97"/>
      <c r="U953" s="9"/>
      <c r="V953" s="97"/>
      <c r="W953" s="97"/>
      <c r="X953" s="9"/>
      <c r="Y953" s="97"/>
      <c r="Z953" s="97"/>
      <c r="AA953" s="9"/>
      <c r="AB953" s="97"/>
      <c r="AC953" s="97"/>
      <c r="AD953" s="9"/>
      <c r="AE953" s="97"/>
      <c r="AF953" s="97"/>
      <c r="AG953" s="9"/>
      <c r="AH953" s="97"/>
      <c r="AI953" s="97"/>
      <c r="AJ953" s="24"/>
    </row>
    <row r="954" spans="2:36" ht="12.75" customHeight="1" x14ac:dyDescent="0.2">
      <c r="B954" s="26"/>
      <c r="C954" s="18"/>
      <c r="D954" s="10"/>
      <c r="E954" s="10"/>
      <c r="F954" s="15" t="s">
        <v>3</v>
      </c>
      <c r="G954" s="9"/>
      <c r="H954" s="9"/>
      <c r="I954" s="9"/>
      <c r="J954" s="9"/>
      <c r="K954" s="9"/>
      <c r="L954" s="9"/>
      <c r="M954" s="9"/>
      <c r="N954" s="9"/>
      <c r="O954" s="9"/>
      <c r="P954" s="97"/>
      <c r="Q954" s="97"/>
      <c r="R954" s="9"/>
      <c r="S954" s="97"/>
      <c r="T954" s="97"/>
      <c r="U954" s="9"/>
      <c r="V954" s="97"/>
      <c r="W954" s="97"/>
      <c r="X954" s="9"/>
      <c r="Y954" s="97"/>
      <c r="Z954" s="97"/>
      <c r="AA954" s="9"/>
      <c r="AB954" s="97"/>
      <c r="AC954" s="97"/>
      <c r="AD954" s="9"/>
      <c r="AE954" s="97"/>
      <c r="AF954" s="97"/>
      <c r="AG954" s="9"/>
      <c r="AH954" s="97"/>
      <c r="AI954" s="97"/>
      <c r="AJ954" s="24"/>
    </row>
    <row r="955" spans="2:36" ht="12.75" customHeight="1" x14ac:dyDescent="0.2">
      <c r="B955" s="26"/>
      <c r="C955" s="18"/>
      <c r="D955" s="10"/>
      <c r="E955" s="10"/>
      <c r="F955" s="15" t="s">
        <v>3</v>
      </c>
      <c r="G955" s="9"/>
      <c r="H955" s="9"/>
      <c r="I955" s="9"/>
      <c r="J955" s="9"/>
      <c r="K955" s="9"/>
      <c r="L955" s="9"/>
      <c r="M955" s="9"/>
      <c r="N955" s="9"/>
      <c r="O955" s="9"/>
      <c r="P955" s="97"/>
      <c r="Q955" s="97"/>
      <c r="R955" s="9"/>
      <c r="S955" s="97"/>
      <c r="T955" s="97"/>
      <c r="U955" s="9"/>
      <c r="V955" s="97"/>
      <c r="W955" s="97"/>
      <c r="X955" s="9"/>
      <c r="Y955" s="97"/>
      <c r="Z955" s="97"/>
      <c r="AA955" s="9"/>
      <c r="AB955" s="97"/>
      <c r="AC955" s="97"/>
      <c r="AD955" s="9"/>
      <c r="AE955" s="97"/>
      <c r="AF955" s="97"/>
      <c r="AG955" s="9"/>
      <c r="AH955" s="97"/>
      <c r="AI955" s="97"/>
      <c r="AJ955" s="24"/>
    </row>
    <row r="956" spans="2:36" ht="12.75" customHeight="1" x14ac:dyDescent="0.2">
      <c r="B956" s="26"/>
      <c r="C956" s="18"/>
      <c r="D956" s="10"/>
      <c r="E956" s="10"/>
      <c r="F956" s="15" t="s">
        <v>3</v>
      </c>
      <c r="G956" s="9"/>
      <c r="H956" s="9"/>
      <c r="I956" s="9"/>
      <c r="J956" s="9"/>
      <c r="K956" s="9"/>
      <c r="L956" s="9"/>
      <c r="M956" s="9"/>
      <c r="N956" s="9"/>
      <c r="O956" s="9"/>
      <c r="P956" s="97"/>
      <c r="Q956" s="97"/>
      <c r="R956" s="9"/>
      <c r="S956" s="97"/>
      <c r="T956" s="97"/>
      <c r="U956" s="9"/>
      <c r="V956" s="97"/>
      <c r="W956" s="97"/>
      <c r="X956" s="9"/>
      <c r="Y956" s="97"/>
      <c r="Z956" s="97"/>
      <c r="AA956" s="9"/>
      <c r="AB956" s="97"/>
      <c r="AC956" s="97"/>
      <c r="AD956" s="9"/>
      <c r="AE956" s="97"/>
      <c r="AF956" s="97"/>
      <c r="AG956" s="9"/>
      <c r="AH956" s="97"/>
      <c r="AI956" s="97"/>
      <c r="AJ956" s="24"/>
    </row>
    <row r="957" spans="2:36" ht="12.75" customHeight="1" x14ac:dyDescent="0.2">
      <c r="B957" s="26"/>
      <c r="C957" s="18"/>
      <c r="D957" s="10"/>
      <c r="E957" s="10"/>
      <c r="F957" s="15" t="s">
        <v>3</v>
      </c>
      <c r="G957" s="9"/>
      <c r="H957" s="9"/>
      <c r="I957" s="9"/>
      <c r="J957" s="9"/>
      <c r="K957" s="9"/>
      <c r="L957" s="9"/>
      <c r="M957" s="9"/>
      <c r="N957" s="9"/>
      <c r="O957" s="9"/>
      <c r="P957" s="97"/>
      <c r="Q957" s="97"/>
      <c r="R957" s="9"/>
      <c r="S957" s="97"/>
      <c r="T957" s="97"/>
      <c r="U957" s="9"/>
      <c r="V957" s="97"/>
      <c r="W957" s="97"/>
      <c r="X957" s="9"/>
      <c r="Y957" s="97"/>
      <c r="Z957" s="97"/>
      <c r="AA957" s="9"/>
      <c r="AB957" s="97"/>
      <c r="AC957" s="97"/>
      <c r="AD957" s="9"/>
      <c r="AE957" s="97"/>
      <c r="AF957" s="97"/>
      <c r="AG957" s="9"/>
      <c r="AH957" s="97"/>
      <c r="AI957" s="97"/>
      <c r="AJ957" s="24"/>
    </row>
    <row r="958" spans="2:36" ht="12.75" customHeight="1" x14ac:dyDescent="0.2">
      <c r="B958" s="26"/>
      <c r="C958" s="18"/>
      <c r="D958" s="10"/>
      <c r="E958" s="10"/>
      <c r="F958" s="15" t="s">
        <v>3</v>
      </c>
      <c r="G958" s="9"/>
      <c r="H958" s="9"/>
      <c r="I958" s="9"/>
      <c r="J958" s="9"/>
      <c r="K958" s="9"/>
      <c r="L958" s="9"/>
      <c r="M958" s="9"/>
      <c r="N958" s="9"/>
      <c r="O958" s="9"/>
      <c r="P958" s="97"/>
      <c r="Q958" s="97"/>
      <c r="R958" s="9"/>
      <c r="S958" s="97"/>
      <c r="T958" s="97"/>
      <c r="U958" s="9"/>
      <c r="V958" s="97"/>
      <c r="W958" s="97"/>
      <c r="X958" s="9"/>
      <c r="Y958" s="97"/>
      <c r="Z958" s="97"/>
      <c r="AA958" s="9"/>
      <c r="AB958" s="97"/>
      <c r="AC958" s="97"/>
      <c r="AD958" s="9"/>
      <c r="AE958" s="97"/>
      <c r="AF958" s="97"/>
      <c r="AG958" s="9"/>
      <c r="AH958" s="97"/>
      <c r="AI958" s="97"/>
      <c r="AJ958" s="24"/>
    </row>
    <row r="959" spans="2:36" ht="12.75" customHeight="1" x14ac:dyDescent="0.2">
      <c r="B959" s="26"/>
      <c r="C959" s="18"/>
      <c r="D959" s="10"/>
      <c r="E959" s="10"/>
      <c r="F959" s="15" t="s">
        <v>3</v>
      </c>
      <c r="G959" s="9"/>
      <c r="H959" s="9"/>
      <c r="I959" s="9"/>
      <c r="J959" s="9"/>
      <c r="K959" s="9"/>
      <c r="L959" s="9"/>
      <c r="M959" s="9"/>
      <c r="N959" s="9"/>
      <c r="O959" s="9"/>
      <c r="P959" s="97"/>
      <c r="Q959" s="97"/>
      <c r="R959" s="9"/>
      <c r="S959" s="97"/>
      <c r="T959" s="97"/>
      <c r="U959" s="9"/>
      <c r="V959" s="97"/>
      <c r="W959" s="97"/>
      <c r="X959" s="9"/>
      <c r="Y959" s="97"/>
      <c r="Z959" s="97"/>
      <c r="AA959" s="9"/>
      <c r="AB959" s="97"/>
      <c r="AC959" s="97"/>
      <c r="AD959" s="9"/>
      <c r="AE959" s="97"/>
      <c r="AF959" s="97"/>
      <c r="AG959" s="9"/>
      <c r="AH959" s="97"/>
      <c r="AI959" s="97"/>
      <c r="AJ959" s="24"/>
    </row>
    <row r="960" spans="2:36" ht="12.75" customHeight="1" x14ac:dyDescent="0.2">
      <c r="B960" s="26"/>
      <c r="C960" s="18"/>
      <c r="D960" s="10"/>
      <c r="E960" s="10"/>
      <c r="F960" s="15" t="s">
        <v>3</v>
      </c>
      <c r="G960" s="9"/>
      <c r="H960" s="9"/>
      <c r="I960" s="9"/>
      <c r="J960" s="9"/>
      <c r="K960" s="9"/>
      <c r="L960" s="9"/>
      <c r="M960" s="9"/>
      <c r="N960" s="9"/>
      <c r="O960" s="9"/>
      <c r="P960" s="97"/>
      <c r="Q960" s="97"/>
      <c r="R960" s="9"/>
      <c r="S960" s="97"/>
      <c r="T960" s="97"/>
      <c r="U960" s="9"/>
      <c r="V960" s="97"/>
      <c r="W960" s="97"/>
      <c r="X960" s="9"/>
      <c r="Y960" s="97"/>
      <c r="Z960" s="97"/>
      <c r="AA960" s="9"/>
      <c r="AB960" s="97"/>
      <c r="AC960" s="97"/>
      <c r="AD960" s="9"/>
      <c r="AE960" s="97"/>
      <c r="AF960" s="97"/>
      <c r="AG960" s="9"/>
      <c r="AH960" s="97"/>
      <c r="AI960" s="97"/>
      <c r="AJ960" s="24"/>
    </row>
    <row r="961" spans="2:36" ht="12.75" customHeight="1" x14ac:dyDescent="0.2">
      <c r="B961" s="26"/>
      <c r="C961" s="18"/>
      <c r="D961" s="10"/>
      <c r="E961" s="10"/>
      <c r="F961" s="15" t="s">
        <v>3</v>
      </c>
      <c r="G961" s="9"/>
      <c r="H961" s="9"/>
      <c r="I961" s="9"/>
      <c r="J961" s="9"/>
      <c r="K961" s="9"/>
      <c r="L961" s="9"/>
      <c r="M961" s="9"/>
      <c r="N961" s="9"/>
      <c r="O961" s="9"/>
      <c r="P961" s="97"/>
      <c r="Q961" s="97"/>
      <c r="R961" s="9"/>
      <c r="S961" s="97"/>
      <c r="T961" s="97"/>
      <c r="U961" s="9"/>
      <c r="V961" s="97"/>
      <c r="W961" s="97"/>
      <c r="X961" s="9"/>
      <c r="Y961" s="97"/>
      <c r="Z961" s="97"/>
      <c r="AA961" s="9"/>
      <c r="AB961" s="97"/>
      <c r="AC961" s="97"/>
      <c r="AD961" s="9"/>
      <c r="AE961" s="97"/>
      <c r="AF961" s="97"/>
      <c r="AG961" s="9"/>
      <c r="AH961" s="97"/>
      <c r="AI961" s="97"/>
      <c r="AJ961" s="24"/>
    </row>
    <row r="962" spans="2:36" ht="12.75" customHeight="1" x14ac:dyDescent="0.2">
      <c r="B962" s="26"/>
      <c r="C962" s="18"/>
      <c r="D962" s="10"/>
      <c r="E962" s="10"/>
      <c r="F962" s="15" t="s">
        <v>3</v>
      </c>
      <c r="G962" s="9"/>
      <c r="H962" s="9"/>
      <c r="I962" s="9"/>
      <c r="J962" s="9"/>
      <c r="K962" s="9"/>
      <c r="L962" s="9"/>
      <c r="M962" s="9"/>
      <c r="N962" s="9"/>
      <c r="O962" s="9"/>
      <c r="P962" s="97"/>
      <c r="Q962" s="97"/>
      <c r="R962" s="9"/>
      <c r="S962" s="97"/>
      <c r="T962" s="97"/>
      <c r="U962" s="9"/>
      <c r="V962" s="97"/>
      <c r="W962" s="97"/>
      <c r="X962" s="9"/>
      <c r="Y962" s="97"/>
      <c r="Z962" s="97"/>
      <c r="AA962" s="9"/>
      <c r="AB962" s="97"/>
      <c r="AC962" s="97"/>
      <c r="AD962" s="9"/>
      <c r="AE962" s="97"/>
      <c r="AF962" s="97"/>
      <c r="AG962" s="9"/>
      <c r="AH962" s="97"/>
      <c r="AI962" s="97"/>
      <c r="AJ962" s="24"/>
    </row>
    <row r="963" spans="2:36" ht="12.75" customHeight="1" x14ac:dyDescent="0.2">
      <c r="B963" s="26"/>
      <c r="C963" s="18"/>
      <c r="D963" s="10"/>
      <c r="E963" s="10"/>
      <c r="F963" s="15" t="s">
        <v>3</v>
      </c>
      <c r="G963" s="9"/>
      <c r="H963" s="9"/>
      <c r="I963" s="9"/>
      <c r="J963" s="9"/>
      <c r="K963" s="9"/>
      <c r="L963" s="9"/>
      <c r="M963" s="9"/>
      <c r="N963" s="9"/>
      <c r="O963" s="9"/>
      <c r="P963" s="97"/>
      <c r="Q963" s="97"/>
      <c r="R963" s="9"/>
      <c r="S963" s="97"/>
      <c r="T963" s="97"/>
      <c r="U963" s="9"/>
      <c r="V963" s="97"/>
      <c r="W963" s="97"/>
      <c r="X963" s="9"/>
      <c r="Y963" s="97"/>
      <c r="Z963" s="97"/>
      <c r="AA963" s="9"/>
      <c r="AB963" s="97"/>
      <c r="AC963" s="97"/>
      <c r="AD963" s="9"/>
      <c r="AE963" s="97"/>
      <c r="AF963" s="97"/>
      <c r="AG963" s="9"/>
      <c r="AH963" s="97"/>
      <c r="AI963" s="97"/>
      <c r="AJ963" s="24"/>
    </row>
    <row r="964" spans="2:36" ht="12.75" customHeight="1" x14ac:dyDescent="0.2">
      <c r="B964" s="26"/>
      <c r="C964" s="18"/>
      <c r="D964" s="10"/>
      <c r="E964" s="10"/>
      <c r="F964" s="15" t="s">
        <v>3</v>
      </c>
      <c r="G964" s="9"/>
      <c r="H964" s="9"/>
      <c r="I964" s="9"/>
      <c r="J964" s="9"/>
      <c r="K964" s="9"/>
      <c r="L964" s="9"/>
      <c r="M964" s="9"/>
      <c r="N964" s="9"/>
      <c r="O964" s="9"/>
      <c r="P964" s="97"/>
      <c r="Q964" s="97"/>
      <c r="R964" s="9"/>
      <c r="S964" s="97"/>
      <c r="T964" s="97"/>
      <c r="U964" s="9"/>
      <c r="V964" s="97"/>
      <c r="W964" s="97"/>
      <c r="X964" s="9"/>
      <c r="Y964" s="97"/>
      <c r="Z964" s="97"/>
      <c r="AA964" s="9"/>
      <c r="AB964" s="97"/>
      <c r="AC964" s="97"/>
      <c r="AD964" s="9"/>
      <c r="AE964" s="97"/>
      <c r="AF964" s="97"/>
      <c r="AG964" s="9"/>
      <c r="AH964" s="97"/>
      <c r="AI964" s="97"/>
      <c r="AJ964" s="24"/>
    </row>
    <row r="965" spans="2:36" ht="12.75" customHeight="1" x14ac:dyDescent="0.2">
      <c r="B965" s="26"/>
      <c r="C965" s="18"/>
      <c r="D965" s="10"/>
      <c r="E965" s="10"/>
      <c r="F965" s="15" t="s">
        <v>3</v>
      </c>
      <c r="G965" s="9"/>
      <c r="H965" s="9"/>
      <c r="I965" s="9"/>
      <c r="J965" s="9"/>
      <c r="K965" s="9"/>
      <c r="L965" s="9"/>
      <c r="M965" s="9"/>
      <c r="N965" s="9"/>
      <c r="O965" s="9"/>
      <c r="P965" s="97"/>
      <c r="Q965" s="97"/>
      <c r="R965" s="9"/>
      <c r="S965" s="97"/>
      <c r="T965" s="97"/>
      <c r="U965" s="9"/>
      <c r="V965" s="97"/>
      <c r="W965" s="97"/>
      <c r="X965" s="9"/>
      <c r="Y965" s="97"/>
      <c r="Z965" s="97"/>
      <c r="AA965" s="9"/>
      <c r="AB965" s="97"/>
      <c r="AC965" s="97"/>
      <c r="AD965" s="9"/>
      <c r="AE965" s="97"/>
      <c r="AF965" s="97"/>
      <c r="AG965" s="9"/>
      <c r="AH965" s="97"/>
      <c r="AI965" s="97"/>
      <c r="AJ965" s="24"/>
    </row>
    <row r="966" spans="2:36" ht="12.75" customHeight="1" x14ac:dyDescent="0.2">
      <c r="B966" s="26"/>
      <c r="C966" s="18"/>
      <c r="D966" s="10"/>
      <c r="E966" s="10"/>
      <c r="F966" s="15" t="s">
        <v>3</v>
      </c>
      <c r="G966" s="9"/>
      <c r="H966" s="9"/>
      <c r="I966" s="9"/>
      <c r="J966" s="9"/>
      <c r="K966" s="9"/>
      <c r="L966" s="9"/>
      <c r="M966" s="9"/>
      <c r="N966" s="9"/>
      <c r="O966" s="9"/>
      <c r="P966" s="97"/>
      <c r="Q966" s="97"/>
      <c r="R966" s="9"/>
      <c r="S966" s="97"/>
      <c r="T966" s="97"/>
      <c r="U966" s="9"/>
      <c r="V966" s="97"/>
      <c r="W966" s="97"/>
      <c r="X966" s="9"/>
      <c r="Y966" s="97"/>
      <c r="Z966" s="97"/>
      <c r="AA966" s="9"/>
      <c r="AB966" s="97"/>
      <c r="AC966" s="97"/>
      <c r="AD966" s="9"/>
      <c r="AE966" s="97"/>
      <c r="AF966" s="97"/>
      <c r="AG966" s="9"/>
      <c r="AH966" s="97"/>
      <c r="AI966" s="97"/>
      <c r="AJ966" s="24"/>
    </row>
    <row r="967" spans="2:36" ht="12.75" customHeight="1" x14ac:dyDescent="0.2">
      <c r="B967" s="26"/>
      <c r="C967" s="18"/>
      <c r="D967" s="10"/>
      <c r="E967" s="10"/>
      <c r="F967" s="15" t="s">
        <v>3</v>
      </c>
      <c r="G967" s="9"/>
      <c r="H967" s="9"/>
      <c r="I967" s="9"/>
      <c r="J967" s="9"/>
      <c r="K967" s="9"/>
      <c r="L967" s="9"/>
      <c r="M967" s="9"/>
      <c r="N967" s="9"/>
      <c r="O967" s="9"/>
      <c r="P967" s="97"/>
      <c r="Q967" s="97"/>
      <c r="R967" s="9"/>
      <c r="S967" s="97"/>
      <c r="T967" s="97"/>
      <c r="U967" s="9"/>
      <c r="V967" s="97"/>
      <c r="W967" s="97"/>
      <c r="X967" s="9"/>
      <c r="Y967" s="97"/>
      <c r="Z967" s="97"/>
      <c r="AA967" s="9"/>
      <c r="AB967" s="97"/>
      <c r="AC967" s="97"/>
      <c r="AD967" s="9"/>
      <c r="AE967" s="97"/>
      <c r="AF967" s="97"/>
      <c r="AG967" s="9"/>
      <c r="AH967" s="97"/>
      <c r="AI967" s="97"/>
      <c r="AJ967" s="24"/>
    </row>
    <row r="968" spans="2:36" ht="12.75" customHeight="1" x14ac:dyDescent="0.2">
      <c r="B968" s="26"/>
      <c r="C968" s="18"/>
      <c r="D968" s="10"/>
      <c r="E968" s="10"/>
      <c r="F968" s="15" t="s">
        <v>3</v>
      </c>
      <c r="G968" s="9"/>
      <c r="H968" s="9"/>
      <c r="I968" s="9"/>
      <c r="J968" s="9"/>
      <c r="K968" s="9"/>
      <c r="L968" s="9"/>
      <c r="M968" s="9"/>
      <c r="N968" s="9"/>
      <c r="O968" s="9"/>
      <c r="P968" s="97"/>
      <c r="Q968" s="97"/>
      <c r="R968" s="9"/>
      <c r="S968" s="97"/>
      <c r="T968" s="97"/>
      <c r="U968" s="9"/>
      <c r="V968" s="97"/>
      <c r="W968" s="97"/>
      <c r="X968" s="9"/>
      <c r="Y968" s="97"/>
      <c r="Z968" s="97"/>
      <c r="AA968" s="9"/>
      <c r="AB968" s="97"/>
      <c r="AC968" s="97"/>
      <c r="AD968" s="9"/>
      <c r="AE968" s="97"/>
      <c r="AF968" s="97"/>
      <c r="AG968" s="9"/>
      <c r="AH968" s="97"/>
      <c r="AI968" s="97"/>
      <c r="AJ968" s="24"/>
    </row>
    <row r="969" spans="2:36" ht="12.75" customHeight="1" x14ac:dyDescent="0.2">
      <c r="B969" s="26"/>
      <c r="C969" s="18"/>
      <c r="D969" s="10"/>
      <c r="E969" s="10"/>
      <c r="F969" s="15" t="s">
        <v>3</v>
      </c>
      <c r="G969" s="9"/>
      <c r="H969" s="9"/>
      <c r="I969" s="9"/>
      <c r="J969" s="9"/>
      <c r="K969" s="9"/>
      <c r="L969" s="9"/>
      <c r="M969" s="9"/>
      <c r="N969" s="9"/>
      <c r="O969" s="9"/>
      <c r="P969" s="97"/>
      <c r="Q969" s="97"/>
      <c r="R969" s="9"/>
      <c r="S969" s="97"/>
      <c r="T969" s="97"/>
      <c r="U969" s="9"/>
      <c r="V969" s="97"/>
      <c r="W969" s="97"/>
      <c r="X969" s="9"/>
      <c r="Y969" s="97"/>
      <c r="Z969" s="97"/>
      <c r="AA969" s="9"/>
      <c r="AB969" s="97"/>
      <c r="AC969" s="97"/>
      <c r="AD969" s="9"/>
      <c r="AE969" s="97"/>
      <c r="AF969" s="97"/>
      <c r="AG969" s="9"/>
      <c r="AH969" s="97"/>
      <c r="AI969" s="97"/>
      <c r="AJ969" s="24"/>
    </row>
    <row r="970" spans="2:36" ht="12.75" customHeight="1" x14ac:dyDescent="0.2">
      <c r="B970" s="26"/>
      <c r="C970" s="18"/>
      <c r="D970" s="10"/>
      <c r="E970" s="10"/>
      <c r="F970" s="15" t="s">
        <v>3</v>
      </c>
      <c r="G970" s="9"/>
      <c r="H970" s="9"/>
      <c r="I970" s="9"/>
      <c r="J970" s="9"/>
      <c r="K970" s="9"/>
      <c r="L970" s="9"/>
      <c r="M970" s="9"/>
      <c r="N970" s="9"/>
      <c r="O970" s="9"/>
      <c r="P970" s="97"/>
      <c r="Q970" s="97"/>
      <c r="R970" s="9"/>
      <c r="S970" s="97"/>
      <c r="T970" s="97"/>
      <c r="U970" s="9"/>
      <c r="V970" s="97"/>
      <c r="W970" s="97"/>
      <c r="X970" s="9"/>
      <c r="Y970" s="97"/>
      <c r="Z970" s="97"/>
      <c r="AA970" s="9"/>
      <c r="AB970" s="97"/>
      <c r="AC970" s="97"/>
      <c r="AD970" s="9"/>
      <c r="AE970" s="97"/>
      <c r="AF970" s="97"/>
      <c r="AG970" s="9"/>
      <c r="AH970" s="97"/>
      <c r="AI970" s="97"/>
      <c r="AJ970" s="24"/>
    </row>
    <row r="971" spans="2:36" ht="12.75" customHeight="1" x14ac:dyDescent="0.2">
      <c r="B971" s="26"/>
      <c r="C971" s="18"/>
      <c r="D971" s="10"/>
      <c r="E971" s="10"/>
      <c r="F971" s="15" t="s">
        <v>3</v>
      </c>
      <c r="G971" s="9"/>
      <c r="H971" s="9"/>
      <c r="I971" s="9"/>
      <c r="J971" s="9"/>
      <c r="K971" s="9"/>
      <c r="L971" s="9"/>
      <c r="M971" s="9"/>
      <c r="N971" s="9"/>
      <c r="O971" s="9"/>
      <c r="P971" s="97"/>
      <c r="Q971" s="97"/>
      <c r="R971" s="9"/>
      <c r="S971" s="97"/>
      <c r="T971" s="97"/>
      <c r="U971" s="9"/>
      <c r="V971" s="97"/>
      <c r="W971" s="97"/>
      <c r="X971" s="9"/>
      <c r="Y971" s="97"/>
      <c r="Z971" s="97"/>
      <c r="AA971" s="9"/>
      <c r="AB971" s="97"/>
      <c r="AC971" s="97"/>
      <c r="AD971" s="9"/>
      <c r="AE971" s="97"/>
      <c r="AF971" s="97"/>
      <c r="AG971" s="9"/>
      <c r="AH971" s="97"/>
      <c r="AI971" s="97"/>
      <c r="AJ971" s="24"/>
    </row>
    <row r="972" spans="2:36" ht="12.75" customHeight="1" x14ac:dyDescent="0.2">
      <c r="B972" s="26"/>
      <c r="C972" s="18"/>
      <c r="D972" s="10"/>
      <c r="E972" s="10"/>
      <c r="F972" s="15" t="s">
        <v>3</v>
      </c>
      <c r="G972" s="9"/>
      <c r="H972" s="9"/>
      <c r="I972" s="9"/>
      <c r="J972" s="9"/>
      <c r="K972" s="9"/>
      <c r="L972" s="9"/>
      <c r="M972" s="9"/>
      <c r="N972" s="9"/>
      <c r="O972" s="9"/>
      <c r="P972" s="97"/>
      <c r="Q972" s="97"/>
      <c r="R972" s="9"/>
      <c r="S972" s="97"/>
      <c r="T972" s="97"/>
      <c r="U972" s="9"/>
      <c r="V972" s="97"/>
      <c r="W972" s="97"/>
      <c r="X972" s="9"/>
      <c r="Y972" s="97"/>
      <c r="Z972" s="97"/>
      <c r="AA972" s="9"/>
      <c r="AB972" s="97"/>
      <c r="AC972" s="97"/>
      <c r="AD972" s="9"/>
      <c r="AE972" s="97"/>
      <c r="AF972" s="97"/>
      <c r="AG972" s="9"/>
      <c r="AH972" s="97"/>
      <c r="AI972" s="97"/>
      <c r="AJ972" s="24"/>
    </row>
    <row r="973" spans="2:36" ht="12.75" customHeight="1" x14ac:dyDescent="0.2">
      <c r="B973" s="26"/>
      <c r="C973" s="18"/>
      <c r="D973" s="10"/>
      <c r="E973" s="10"/>
      <c r="F973" s="15" t="s">
        <v>3</v>
      </c>
      <c r="G973" s="9"/>
      <c r="H973" s="9"/>
      <c r="I973" s="9"/>
      <c r="J973" s="9"/>
      <c r="K973" s="9"/>
      <c r="L973" s="9"/>
      <c r="M973" s="9"/>
      <c r="N973" s="9"/>
      <c r="O973" s="9"/>
      <c r="P973" s="97"/>
      <c r="Q973" s="97"/>
      <c r="R973" s="9"/>
      <c r="S973" s="97"/>
      <c r="T973" s="97"/>
      <c r="U973" s="9"/>
      <c r="V973" s="97"/>
      <c r="W973" s="97"/>
      <c r="X973" s="9"/>
      <c r="Y973" s="97"/>
      <c r="Z973" s="97"/>
      <c r="AA973" s="9"/>
      <c r="AB973" s="97"/>
      <c r="AC973" s="97"/>
      <c r="AD973" s="9"/>
      <c r="AE973" s="97"/>
      <c r="AF973" s="97"/>
      <c r="AG973" s="9"/>
      <c r="AH973" s="97"/>
      <c r="AI973" s="97"/>
      <c r="AJ973" s="24"/>
    </row>
    <row r="974" spans="2:36" ht="12.75" customHeight="1" x14ac:dyDescent="0.2">
      <c r="B974" s="26"/>
      <c r="C974" s="18"/>
      <c r="D974" s="10"/>
      <c r="E974" s="10"/>
      <c r="F974" s="15" t="s">
        <v>3</v>
      </c>
      <c r="G974" s="9"/>
      <c r="H974" s="9"/>
      <c r="I974" s="9"/>
      <c r="J974" s="9"/>
      <c r="K974" s="9"/>
      <c r="L974" s="9"/>
      <c r="M974" s="9"/>
      <c r="N974" s="9"/>
      <c r="O974" s="9"/>
      <c r="P974" s="97"/>
      <c r="Q974" s="97"/>
      <c r="R974" s="9"/>
      <c r="S974" s="97"/>
      <c r="T974" s="97"/>
      <c r="U974" s="9"/>
      <c r="V974" s="97"/>
      <c r="W974" s="97"/>
      <c r="X974" s="9"/>
      <c r="Y974" s="97"/>
      <c r="Z974" s="97"/>
      <c r="AA974" s="9"/>
      <c r="AB974" s="97"/>
      <c r="AC974" s="97"/>
      <c r="AD974" s="9"/>
      <c r="AE974" s="97"/>
      <c r="AF974" s="97"/>
      <c r="AG974" s="9"/>
      <c r="AH974" s="97"/>
      <c r="AI974" s="97"/>
      <c r="AJ974" s="24"/>
    </row>
    <row r="975" spans="2:36" ht="12.75" customHeight="1" x14ac:dyDescent="0.2">
      <c r="B975" s="26"/>
      <c r="C975" s="18"/>
      <c r="D975" s="10"/>
      <c r="E975" s="10"/>
      <c r="F975" s="15" t="s">
        <v>3</v>
      </c>
      <c r="G975" s="9"/>
      <c r="H975" s="9"/>
      <c r="I975" s="9"/>
      <c r="J975" s="9"/>
      <c r="K975" s="9"/>
      <c r="L975" s="9"/>
      <c r="M975" s="9"/>
      <c r="N975" s="9"/>
      <c r="O975" s="9"/>
      <c r="P975" s="97"/>
      <c r="Q975" s="97"/>
      <c r="R975" s="9"/>
      <c r="S975" s="97"/>
      <c r="T975" s="97"/>
      <c r="U975" s="9"/>
      <c r="V975" s="97"/>
      <c r="W975" s="97"/>
      <c r="X975" s="9"/>
      <c r="Y975" s="97"/>
      <c r="Z975" s="97"/>
      <c r="AA975" s="9"/>
      <c r="AB975" s="97"/>
      <c r="AC975" s="97"/>
      <c r="AD975" s="9"/>
      <c r="AE975" s="97"/>
      <c r="AF975" s="97"/>
      <c r="AG975" s="9"/>
      <c r="AH975" s="97"/>
      <c r="AI975" s="97"/>
      <c r="AJ975" s="24"/>
    </row>
    <row r="976" spans="2:36" ht="12.75" customHeight="1" x14ac:dyDescent="0.2">
      <c r="B976" s="26"/>
      <c r="C976" s="18"/>
      <c r="D976" s="10"/>
      <c r="E976" s="10"/>
      <c r="F976" s="15" t="s">
        <v>3</v>
      </c>
      <c r="G976" s="9"/>
      <c r="H976" s="9"/>
      <c r="I976" s="9"/>
      <c r="J976" s="9"/>
      <c r="K976" s="9"/>
      <c r="L976" s="9"/>
      <c r="M976" s="9"/>
      <c r="N976" s="9"/>
      <c r="O976" s="9"/>
      <c r="P976" s="97"/>
      <c r="Q976" s="97"/>
      <c r="R976" s="9"/>
      <c r="S976" s="97"/>
      <c r="T976" s="97"/>
      <c r="U976" s="9"/>
      <c r="V976" s="97"/>
      <c r="W976" s="97"/>
      <c r="X976" s="9"/>
      <c r="Y976" s="97"/>
      <c r="Z976" s="97"/>
      <c r="AA976" s="9"/>
      <c r="AB976" s="97"/>
      <c r="AC976" s="97"/>
      <c r="AD976" s="9"/>
      <c r="AE976" s="97"/>
      <c r="AF976" s="97"/>
      <c r="AG976" s="9"/>
      <c r="AH976" s="97"/>
      <c r="AI976" s="97"/>
      <c r="AJ976" s="24"/>
    </row>
    <row r="977" spans="2:36" ht="12.75" customHeight="1" x14ac:dyDescent="0.2">
      <c r="B977" s="26"/>
      <c r="C977" s="18"/>
      <c r="D977" s="10"/>
      <c r="E977" s="10"/>
      <c r="F977" s="15" t="s">
        <v>3</v>
      </c>
      <c r="G977" s="9"/>
      <c r="H977" s="9"/>
      <c r="I977" s="9"/>
      <c r="J977" s="9"/>
      <c r="K977" s="9"/>
      <c r="L977" s="9"/>
      <c r="M977" s="9"/>
      <c r="N977" s="9"/>
      <c r="O977" s="9"/>
      <c r="P977" s="97"/>
      <c r="Q977" s="97"/>
      <c r="R977" s="9"/>
      <c r="S977" s="97"/>
      <c r="T977" s="97"/>
      <c r="U977" s="9"/>
      <c r="V977" s="97"/>
      <c r="W977" s="97"/>
      <c r="X977" s="9"/>
      <c r="Y977" s="97"/>
      <c r="Z977" s="97"/>
      <c r="AA977" s="9"/>
      <c r="AB977" s="97"/>
      <c r="AC977" s="97"/>
      <c r="AD977" s="9"/>
      <c r="AE977" s="97"/>
      <c r="AF977" s="97"/>
      <c r="AG977" s="9"/>
      <c r="AH977" s="97"/>
      <c r="AI977" s="97"/>
      <c r="AJ977" s="24"/>
    </row>
    <row r="978" spans="2:36" ht="12.75" customHeight="1" x14ac:dyDescent="0.2">
      <c r="B978" s="26"/>
      <c r="C978" s="18"/>
      <c r="D978" s="10"/>
      <c r="E978" s="10"/>
      <c r="F978" s="15" t="s">
        <v>3</v>
      </c>
      <c r="G978" s="9"/>
      <c r="H978" s="9"/>
      <c r="I978" s="9"/>
      <c r="J978" s="9"/>
      <c r="K978" s="9"/>
      <c r="L978" s="9"/>
      <c r="M978" s="9"/>
      <c r="N978" s="9"/>
      <c r="O978" s="9"/>
      <c r="P978" s="97"/>
      <c r="Q978" s="97"/>
      <c r="R978" s="9"/>
      <c r="S978" s="97"/>
      <c r="T978" s="97"/>
      <c r="U978" s="9"/>
      <c r="V978" s="97"/>
      <c r="W978" s="97"/>
      <c r="X978" s="9"/>
      <c r="Y978" s="97"/>
      <c r="Z978" s="97"/>
      <c r="AA978" s="9"/>
      <c r="AB978" s="97"/>
      <c r="AC978" s="97"/>
      <c r="AD978" s="9"/>
      <c r="AE978" s="97"/>
      <c r="AF978" s="97"/>
      <c r="AG978" s="9"/>
      <c r="AH978" s="97"/>
      <c r="AI978" s="97"/>
      <c r="AJ978" s="24"/>
    </row>
    <row r="979" spans="2:36" ht="12.75" customHeight="1" x14ac:dyDescent="0.2">
      <c r="B979" s="26"/>
      <c r="C979" s="18"/>
      <c r="D979" s="10"/>
      <c r="E979" s="10"/>
      <c r="F979" s="15" t="s">
        <v>3</v>
      </c>
      <c r="G979" s="9"/>
      <c r="H979" s="9"/>
      <c r="I979" s="9"/>
      <c r="J979" s="9"/>
      <c r="K979" s="9"/>
      <c r="L979" s="9"/>
      <c r="M979" s="9"/>
      <c r="N979" s="9"/>
      <c r="O979" s="9"/>
      <c r="P979" s="97"/>
      <c r="Q979" s="97"/>
      <c r="R979" s="9"/>
      <c r="S979" s="97"/>
      <c r="T979" s="97"/>
      <c r="U979" s="9"/>
      <c r="V979" s="97"/>
      <c r="W979" s="97"/>
      <c r="X979" s="9"/>
      <c r="Y979" s="97"/>
      <c r="Z979" s="97"/>
      <c r="AA979" s="9"/>
      <c r="AB979" s="97"/>
      <c r="AC979" s="97"/>
      <c r="AD979" s="9"/>
      <c r="AE979" s="97"/>
      <c r="AF979" s="97"/>
      <c r="AG979" s="9"/>
      <c r="AH979" s="97"/>
      <c r="AI979" s="97"/>
      <c r="AJ979" s="24"/>
    </row>
    <row r="980" spans="2:36" ht="12.75" customHeight="1" x14ac:dyDescent="0.2">
      <c r="B980" s="26"/>
      <c r="C980" s="18"/>
      <c r="D980" s="10"/>
      <c r="E980" s="10"/>
      <c r="F980" s="15" t="s">
        <v>3</v>
      </c>
      <c r="G980" s="9"/>
      <c r="H980" s="9"/>
      <c r="I980" s="9"/>
      <c r="J980" s="9"/>
      <c r="K980" s="9"/>
      <c r="L980" s="9"/>
      <c r="M980" s="9"/>
      <c r="N980" s="9"/>
      <c r="O980" s="9"/>
      <c r="P980" s="97"/>
      <c r="Q980" s="97"/>
      <c r="R980" s="9"/>
      <c r="S980" s="97"/>
      <c r="T980" s="97"/>
      <c r="U980" s="9"/>
      <c r="V980" s="97"/>
      <c r="W980" s="97"/>
      <c r="X980" s="9"/>
      <c r="Y980" s="97"/>
      <c r="Z980" s="97"/>
      <c r="AA980" s="9"/>
      <c r="AB980" s="97"/>
      <c r="AC980" s="97"/>
      <c r="AD980" s="9"/>
      <c r="AE980" s="97"/>
      <c r="AF980" s="97"/>
      <c r="AG980" s="9"/>
      <c r="AH980" s="97"/>
      <c r="AI980" s="97"/>
      <c r="AJ980" s="24"/>
    </row>
    <row r="981" spans="2:36" ht="12.75" customHeight="1" x14ac:dyDescent="0.2">
      <c r="B981" s="26"/>
      <c r="C981" s="18"/>
      <c r="D981" s="10"/>
      <c r="E981" s="10"/>
      <c r="F981" s="15" t="s">
        <v>3</v>
      </c>
      <c r="G981" s="9"/>
      <c r="H981" s="9"/>
      <c r="I981" s="9"/>
      <c r="J981" s="9"/>
      <c r="K981" s="9"/>
      <c r="L981" s="9"/>
      <c r="M981" s="9"/>
      <c r="N981" s="9"/>
      <c r="O981" s="9"/>
      <c r="P981" s="97"/>
      <c r="Q981" s="97"/>
      <c r="R981" s="9"/>
      <c r="S981" s="97"/>
      <c r="T981" s="97"/>
      <c r="U981" s="9"/>
      <c r="V981" s="97"/>
      <c r="W981" s="97"/>
      <c r="X981" s="9"/>
      <c r="Y981" s="97"/>
      <c r="Z981" s="97"/>
      <c r="AA981" s="9"/>
      <c r="AB981" s="97"/>
      <c r="AC981" s="97"/>
      <c r="AD981" s="9"/>
      <c r="AE981" s="97"/>
      <c r="AF981" s="97"/>
      <c r="AG981" s="9"/>
      <c r="AH981" s="97"/>
      <c r="AI981" s="97"/>
      <c r="AJ981" s="24"/>
    </row>
    <row r="982" spans="2:36" ht="12.75" customHeight="1" x14ac:dyDescent="0.2">
      <c r="B982" s="26"/>
      <c r="C982" s="18"/>
      <c r="D982" s="10"/>
      <c r="E982" s="10"/>
      <c r="F982" s="15" t="s">
        <v>3</v>
      </c>
      <c r="G982" s="9"/>
      <c r="H982" s="9"/>
      <c r="I982" s="9"/>
      <c r="J982" s="9"/>
      <c r="K982" s="9"/>
      <c r="L982" s="9"/>
      <c r="M982" s="9"/>
      <c r="N982" s="9"/>
      <c r="O982" s="9"/>
      <c r="P982" s="97"/>
      <c r="Q982" s="97"/>
      <c r="R982" s="9"/>
      <c r="S982" s="97"/>
      <c r="T982" s="97"/>
      <c r="U982" s="9"/>
      <c r="V982" s="97"/>
      <c r="W982" s="97"/>
      <c r="X982" s="9"/>
      <c r="Y982" s="97"/>
      <c r="Z982" s="97"/>
      <c r="AA982" s="9"/>
      <c r="AB982" s="97"/>
      <c r="AC982" s="97"/>
      <c r="AD982" s="9"/>
      <c r="AE982" s="97"/>
      <c r="AF982" s="97"/>
      <c r="AG982" s="9"/>
      <c r="AH982" s="97"/>
      <c r="AI982" s="97"/>
      <c r="AJ982" s="24"/>
    </row>
    <row r="983" spans="2:36" ht="12.75" customHeight="1" x14ac:dyDescent="0.2">
      <c r="B983" s="26"/>
      <c r="C983" s="18"/>
      <c r="D983" s="10"/>
      <c r="E983" s="10"/>
      <c r="F983" s="15" t="s">
        <v>3</v>
      </c>
      <c r="G983" s="9"/>
      <c r="H983" s="9"/>
      <c r="I983" s="9"/>
      <c r="J983" s="9"/>
      <c r="K983" s="9"/>
      <c r="L983" s="9"/>
      <c r="M983" s="9"/>
      <c r="N983" s="9"/>
      <c r="O983" s="9"/>
      <c r="P983" s="97"/>
      <c r="Q983" s="97"/>
      <c r="R983" s="9"/>
      <c r="S983" s="97"/>
      <c r="T983" s="97"/>
      <c r="U983" s="9"/>
      <c r="V983" s="97"/>
      <c r="W983" s="97"/>
      <c r="X983" s="9"/>
      <c r="Y983" s="97"/>
      <c r="Z983" s="97"/>
      <c r="AA983" s="9"/>
      <c r="AB983" s="97"/>
      <c r="AC983" s="97"/>
      <c r="AD983" s="9"/>
      <c r="AE983" s="97"/>
      <c r="AF983" s="97"/>
      <c r="AG983" s="9"/>
      <c r="AH983" s="97"/>
      <c r="AI983" s="97"/>
      <c r="AJ983" s="24"/>
    </row>
    <row r="984" spans="2:36" ht="12.75" customHeight="1" x14ac:dyDescent="0.2">
      <c r="B984" s="26"/>
      <c r="C984" s="18"/>
      <c r="D984" s="10"/>
      <c r="E984" s="10"/>
      <c r="F984" s="15" t="s">
        <v>3</v>
      </c>
      <c r="G984" s="9"/>
      <c r="H984" s="9"/>
      <c r="I984" s="9"/>
      <c r="J984" s="9"/>
      <c r="K984" s="9"/>
      <c r="L984" s="9"/>
      <c r="M984" s="9"/>
      <c r="N984" s="9"/>
      <c r="O984" s="9"/>
      <c r="P984" s="97"/>
      <c r="Q984" s="97"/>
      <c r="R984" s="9"/>
      <c r="S984" s="97"/>
      <c r="T984" s="97"/>
      <c r="U984" s="9"/>
      <c r="V984" s="97"/>
      <c r="W984" s="97"/>
      <c r="X984" s="9"/>
      <c r="Y984" s="97"/>
      <c r="Z984" s="97"/>
      <c r="AA984" s="9"/>
      <c r="AB984" s="97"/>
      <c r="AC984" s="97"/>
      <c r="AD984" s="9"/>
      <c r="AE984" s="97"/>
      <c r="AF984" s="97"/>
      <c r="AG984" s="9"/>
      <c r="AH984" s="97"/>
      <c r="AI984" s="97"/>
      <c r="AJ984" s="24"/>
    </row>
    <row r="985" spans="2:36" ht="12.75" customHeight="1" x14ac:dyDescent="0.2">
      <c r="B985" s="26"/>
      <c r="C985" s="18"/>
      <c r="D985" s="10"/>
      <c r="E985" s="10"/>
      <c r="F985" s="15" t="s">
        <v>3</v>
      </c>
      <c r="G985" s="9"/>
      <c r="H985" s="9"/>
      <c r="I985" s="9"/>
      <c r="J985" s="9"/>
      <c r="K985" s="9"/>
      <c r="L985" s="9"/>
      <c r="M985" s="9"/>
      <c r="N985" s="9"/>
      <c r="O985" s="9"/>
      <c r="P985" s="97"/>
      <c r="Q985" s="97"/>
      <c r="R985" s="9"/>
      <c r="S985" s="97"/>
      <c r="T985" s="97"/>
      <c r="U985" s="9"/>
      <c r="V985" s="97"/>
      <c r="W985" s="97"/>
      <c r="X985" s="9"/>
      <c r="Y985" s="97"/>
      <c r="Z985" s="97"/>
      <c r="AA985" s="9"/>
      <c r="AB985" s="97"/>
      <c r="AC985" s="97"/>
      <c r="AD985" s="9"/>
      <c r="AE985" s="97"/>
      <c r="AF985" s="97"/>
      <c r="AG985" s="9"/>
      <c r="AH985" s="97"/>
      <c r="AI985" s="97"/>
      <c r="AJ985" s="24"/>
    </row>
    <row r="986" spans="2:36" ht="12.75" customHeight="1" x14ac:dyDescent="0.2">
      <c r="B986" s="26"/>
      <c r="C986" s="18"/>
      <c r="D986" s="10"/>
      <c r="E986" s="10"/>
      <c r="F986" s="15" t="s">
        <v>3</v>
      </c>
      <c r="G986" s="9"/>
      <c r="H986" s="9"/>
      <c r="I986" s="9"/>
      <c r="J986" s="9"/>
      <c r="K986" s="9"/>
      <c r="L986" s="9"/>
      <c r="M986" s="9"/>
      <c r="N986" s="9"/>
      <c r="O986" s="9"/>
      <c r="P986" s="97"/>
      <c r="Q986" s="97"/>
      <c r="R986" s="9"/>
      <c r="S986" s="97"/>
      <c r="T986" s="97"/>
      <c r="U986" s="9"/>
      <c r="V986" s="97"/>
      <c r="W986" s="97"/>
      <c r="X986" s="9"/>
      <c r="Y986" s="97"/>
      <c r="Z986" s="97"/>
      <c r="AA986" s="9"/>
      <c r="AB986" s="97"/>
      <c r="AC986" s="97"/>
      <c r="AD986" s="9"/>
      <c r="AE986" s="97"/>
      <c r="AF986" s="97"/>
      <c r="AG986" s="9"/>
      <c r="AH986" s="97"/>
      <c r="AI986" s="97"/>
      <c r="AJ986" s="24"/>
    </row>
    <row r="987" spans="2:36" ht="12.75" customHeight="1" x14ac:dyDescent="0.2">
      <c r="B987" s="26"/>
      <c r="C987" s="18"/>
      <c r="D987" s="10"/>
      <c r="E987" s="10"/>
      <c r="F987" s="15" t="s">
        <v>3</v>
      </c>
      <c r="G987" s="9"/>
      <c r="H987" s="9"/>
      <c r="I987" s="9"/>
      <c r="J987" s="9"/>
      <c r="K987" s="9"/>
      <c r="L987" s="9"/>
      <c r="M987" s="9"/>
      <c r="N987" s="9"/>
      <c r="O987" s="9"/>
      <c r="P987" s="97"/>
      <c r="Q987" s="97"/>
      <c r="R987" s="9"/>
      <c r="S987" s="97"/>
      <c r="T987" s="97"/>
      <c r="U987" s="9"/>
      <c r="V987" s="97"/>
      <c r="W987" s="97"/>
      <c r="X987" s="9"/>
      <c r="Y987" s="97"/>
      <c r="Z987" s="97"/>
      <c r="AA987" s="9"/>
      <c r="AB987" s="97"/>
      <c r="AC987" s="97"/>
      <c r="AD987" s="9"/>
      <c r="AE987" s="97"/>
      <c r="AF987" s="97"/>
      <c r="AG987" s="9"/>
      <c r="AH987" s="97"/>
      <c r="AI987" s="97"/>
      <c r="AJ987" s="24"/>
    </row>
    <row r="988" spans="2:36" ht="12.75" customHeight="1" x14ac:dyDescent="0.2">
      <c r="B988" s="26"/>
      <c r="C988" s="18"/>
      <c r="D988" s="10"/>
      <c r="E988" s="10"/>
      <c r="F988" s="15" t="s">
        <v>3</v>
      </c>
      <c r="G988" s="9"/>
      <c r="H988" s="9"/>
      <c r="I988" s="9"/>
      <c r="J988" s="9"/>
      <c r="K988" s="9"/>
      <c r="L988" s="9"/>
      <c r="M988" s="9"/>
      <c r="N988" s="9"/>
      <c r="O988" s="9"/>
      <c r="P988" s="97"/>
      <c r="Q988" s="97"/>
      <c r="R988" s="9"/>
      <c r="S988" s="97"/>
      <c r="T988" s="97"/>
      <c r="U988" s="9"/>
      <c r="V988" s="97"/>
      <c r="W988" s="97"/>
      <c r="X988" s="9"/>
      <c r="Y988" s="97"/>
      <c r="Z988" s="97"/>
      <c r="AA988" s="9"/>
      <c r="AB988" s="97"/>
      <c r="AC988" s="97"/>
      <c r="AD988" s="9"/>
      <c r="AE988" s="97"/>
      <c r="AF988" s="97"/>
      <c r="AG988" s="9"/>
      <c r="AH988" s="97"/>
      <c r="AI988" s="97"/>
      <c r="AJ988" s="24"/>
    </row>
    <row r="989" spans="2:36" ht="12.75" customHeight="1" x14ac:dyDescent="0.2">
      <c r="B989" s="26"/>
      <c r="C989" s="18"/>
      <c r="D989" s="10"/>
      <c r="E989" s="10"/>
      <c r="F989" s="15" t="s">
        <v>3</v>
      </c>
      <c r="G989" s="9"/>
      <c r="H989" s="9"/>
      <c r="I989" s="9"/>
      <c r="J989" s="9"/>
      <c r="K989" s="9"/>
      <c r="L989" s="9"/>
      <c r="M989" s="9"/>
      <c r="N989" s="9"/>
      <c r="O989" s="9"/>
      <c r="P989" s="97"/>
      <c r="Q989" s="97"/>
      <c r="R989" s="9"/>
      <c r="S989" s="97"/>
      <c r="T989" s="97"/>
      <c r="U989" s="9"/>
      <c r="V989" s="97"/>
      <c r="W989" s="97"/>
      <c r="X989" s="9"/>
      <c r="Y989" s="97"/>
      <c r="Z989" s="97"/>
      <c r="AA989" s="9"/>
      <c r="AB989" s="97"/>
      <c r="AC989" s="97"/>
      <c r="AD989" s="9"/>
      <c r="AE989" s="97"/>
      <c r="AF989" s="97"/>
      <c r="AG989" s="9"/>
      <c r="AH989" s="97"/>
      <c r="AI989" s="97"/>
      <c r="AJ989" s="24"/>
    </row>
    <row r="990" spans="2:36" ht="12.75" customHeight="1" x14ac:dyDescent="0.2">
      <c r="B990" s="26"/>
      <c r="C990" s="18"/>
      <c r="D990" s="10"/>
      <c r="E990" s="10"/>
      <c r="F990" s="15" t="s">
        <v>3</v>
      </c>
      <c r="G990" s="9"/>
      <c r="H990" s="9"/>
      <c r="I990" s="9"/>
      <c r="J990" s="9"/>
      <c r="K990" s="9"/>
      <c r="L990" s="9"/>
      <c r="M990" s="9"/>
      <c r="N990" s="9"/>
      <c r="O990" s="9"/>
      <c r="P990" s="97"/>
      <c r="Q990" s="97"/>
      <c r="R990" s="9"/>
      <c r="S990" s="97"/>
      <c r="T990" s="97"/>
      <c r="U990" s="9"/>
      <c r="V990" s="97"/>
      <c r="W990" s="97"/>
      <c r="X990" s="9"/>
      <c r="Y990" s="97"/>
      <c r="Z990" s="97"/>
      <c r="AA990" s="9"/>
      <c r="AB990" s="97"/>
      <c r="AC990" s="97"/>
      <c r="AD990" s="9"/>
      <c r="AE990" s="97"/>
      <c r="AF990" s="97"/>
      <c r="AG990" s="9"/>
      <c r="AH990" s="97"/>
      <c r="AI990" s="97"/>
      <c r="AJ990" s="24"/>
    </row>
    <row r="991" spans="2:36" ht="12.75" customHeight="1" x14ac:dyDescent="0.2">
      <c r="B991" s="26"/>
      <c r="C991" s="18"/>
      <c r="D991" s="10"/>
      <c r="E991" s="10"/>
      <c r="F991" s="15" t="s">
        <v>3</v>
      </c>
      <c r="G991" s="9"/>
      <c r="H991" s="9"/>
      <c r="I991" s="9"/>
      <c r="J991" s="9"/>
      <c r="K991" s="9"/>
      <c r="L991" s="9"/>
      <c r="M991" s="9"/>
      <c r="N991" s="9"/>
      <c r="O991" s="9"/>
      <c r="P991" s="97"/>
      <c r="Q991" s="97"/>
      <c r="R991" s="9"/>
      <c r="S991" s="97"/>
      <c r="T991" s="97"/>
      <c r="U991" s="9"/>
      <c r="V991" s="97"/>
      <c r="W991" s="97"/>
      <c r="X991" s="9"/>
      <c r="Y991" s="97"/>
      <c r="Z991" s="97"/>
      <c r="AA991" s="9"/>
      <c r="AB991" s="97"/>
      <c r="AC991" s="97"/>
      <c r="AD991" s="9"/>
      <c r="AE991" s="97"/>
      <c r="AF991" s="97"/>
      <c r="AG991" s="9"/>
      <c r="AH991" s="97"/>
      <c r="AI991" s="97"/>
      <c r="AJ991" s="24"/>
    </row>
    <row r="992" spans="2:36" ht="12.75" customHeight="1" x14ac:dyDescent="0.2">
      <c r="B992" s="26"/>
      <c r="C992" s="18"/>
      <c r="D992" s="10"/>
      <c r="E992" s="10"/>
      <c r="F992" s="15" t="s">
        <v>3</v>
      </c>
      <c r="G992" s="9"/>
      <c r="H992" s="9"/>
      <c r="I992" s="9"/>
      <c r="J992" s="9"/>
      <c r="K992" s="9"/>
      <c r="L992" s="9"/>
      <c r="M992" s="9"/>
      <c r="N992" s="9"/>
      <c r="O992" s="9"/>
      <c r="P992" s="97"/>
      <c r="Q992" s="97"/>
      <c r="R992" s="9"/>
      <c r="S992" s="97"/>
      <c r="T992" s="97"/>
      <c r="U992" s="9"/>
      <c r="V992" s="97"/>
      <c r="W992" s="97"/>
      <c r="X992" s="9"/>
      <c r="Y992" s="97"/>
      <c r="Z992" s="97"/>
      <c r="AA992" s="9"/>
      <c r="AB992" s="97"/>
      <c r="AC992" s="97"/>
      <c r="AD992" s="9"/>
      <c r="AE992" s="97"/>
      <c r="AF992" s="97"/>
      <c r="AG992" s="9"/>
      <c r="AH992" s="97"/>
      <c r="AI992" s="97"/>
      <c r="AJ992" s="24"/>
    </row>
    <row r="993" spans="2:36" ht="12.75" customHeight="1" x14ac:dyDescent="0.2">
      <c r="B993" s="26"/>
      <c r="C993" s="18"/>
      <c r="D993" s="10"/>
      <c r="E993" s="10"/>
      <c r="F993" s="15" t="s">
        <v>3</v>
      </c>
      <c r="G993" s="9"/>
      <c r="H993" s="9"/>
      <c r="I993" s="9"/>
      <c r="J993" s="9"/>
      <c r="K993" s="9"/>
      <c r="L993" s="9"/>
      <c r="M993" s="9"/>
      <c r="N993" s="9"/>
      <c r="O993" s="9"/>
      <c r="P993" s="97"/>
      <c r="Q993" s="97"/>
      <c r="R993" s="9"/>
      <c r="S993" s="97"/>
      <c r="T993" s="97"/>
      <c r="U993" s="9"/>
      <c r="V993" s="97"/>
      <c r="W993" s="97"/>
      <c r="X993" s="9"/>
      <c r="Y993" s="97"/>
      <c r="Z993" s="97"/>
      <c r="AA993" s="9"/>
      <c r="AB993" s="97"/>
      <c r="AC993" s="97"/>
      <c r="AD993" s="9"/>
      <c r="AE993" s="97"/>
      <c r="AF993" s="97"/>
      <c r="AG993" s="9"/>
      <c r="AH993" s="97"/>
      <c r="AI993" s="97"/>
      <c r="AJ993" s="24"/>
    </row>
    <row r="994" spans="2:36" ht="12.75" customHeight="1" x14ac:dyDescent="0.2">
      <c r="B994" s="26"/>
      <c r="C994" s="18"/>
      <c r="D994" s="10"/>
      <c r="E994" s="10"/>
      <c r="F994" s="15" t="s">
        <v>3</v>
      </c>
      <c r="G994" s="9"/>
      <c r="H994" s="9"/>
      <c r="I994" s="9"/>
      <c r="J994" s="9"/>
      <c r="K994" s="9"/>
      <c r="L994" s="9"/>
      <c r="M994" s="9"/>
      <c r="N994" s="9"/>
      <c r="O994" s="9"/>
      <c r="P994" s="97"/>
      <c r="Q994" s="97"/>
      <c r="R994" s="9"/>
      <c r="S994" s="97"/>
      <c r="T994" s="97"/>
      <c r="U994" s="9"/>
      <c r="V994" s="97"/>
      <c r="W994" s="97"/>
      <c r="X994" s="9"/>
      <c r="Y994" s="97"/>
      <c r="Z994" s="97"/>
      <c r="AA994" s="9"/>
      <c r="AB994" s="97"/>
      <c r="AC994" s="97"/>
      <c r="AD994" s="9"/>
      <c r="AE994" s="97"/>
      <c r="AF994" s="97"/>
      <c r="AG994" s="9"/>
      <c r="AH994" s="97"/>
      <c r="AI994" s="97"/>
      <c r="AJ994" s="24"/>
    </row>
    <row r="995" spans="2:36" ht="12.75" customHeight="1" x14ac:dyDescent="0.2">
      <c r="B995" s="26"/>
      <c r="C995" s="18"/>
      <c r="D995" s="10"/>
      <c r="E995" s="10"/>
      <c r="F995" s="15" t="s">
        <v>3</v>
      </c>
      <c r="G995" s="9"/>
      <c r="H995" s="9"/>
      <c r="I995" s="9"/>
      <c r="J995" s="9"/>
      <c r="K995" s="9"/>
      <c r="L995" s="9"/>
      <c r="M995" s="9"/>
      <c r="N995" s="9"/>
      <c r="O995" s="9"/>
      <c r="P995" s="97"/>
      <c r="Q995" s="97"/>
      <c r="R995" s="9"/>
      <c r="S995" s="97"/>
      <c r="T995" s="97"/>
      <c r="U995" s="9"/>
      <c r="V995" s="97"/>
      <c r="W995" s="97"/>
      <c r="X995" s="9"/>
      <c r="Y995" s="97"/>
      <c r="Z995" s="97"/>
      <c r="AA995" s="9"/>
      <c r="AB995" s="97"/>
      <c r="AC995" s="97"/>
      <c r="AD995" s="9"/>
      <c r="AE995" s="97"/>
      <c r="AF995" s="97"/>
      <c r="AG995" s="9"/>
      <c r="AH995" s="97"/>
      <c r="AI995" s="97"/>
      <c r="AJ995" s="24"/>
    </row>
    <row r="996" spans="2:36" ht="12.75" customHeight="1" x14ac:dyDescent="0.2">
      <c r="B996" s="26"/>
      <c r="C996" s="18"/>
      <c r="D996" s="10"/>
      <c r="E996" s="10"/>
      <c r="F996" s="15" t="s">
        <v>3</v>
      </c>
      <c r="G996" s="9"/>
      <c r="H996" s="9"/>
      <c r="I996" s="9"/>
      <c r="J996" s="9"/>
      <c r="K996" s="9"/>
      <c r="L996" s="9"/>
      <c r="M996" s="9"/>
      <c r="N996" s="9"/>
      <c r="O996" s="9"/>
      <c r="P996" s="97"/>
      <c r="Q996" s="97"/>
      <c r="R996" s="9"/>
      <c r="S996" s="97"/>
      <c r="T996" s="97"/>
      <c r="U996" s="9"/>
      <c r="V996" s="97"/>
      <c r="W996" s="97"/>
      <c r="X996" s="9"/>
      <c r="Y996" s="97"/>
      <c r="Z996" s="97"/>
      <c r="AA996" s="9"/>
      <c r="AB996" s="97"/>
      <c r="AC996" s="97"/>
      <c r="AD996" s="9"/>
      <c r="AE996" s="97"/>
      <c r="AF996" s="97"/>
      <c r="AG996" s="9"/>
      <c r="AH996" s="97"/>
      <c r="AI996" s="97"/>
      <c r="AJ996" s="24"/>
    </row>
    <row r="997" spans="2:36" ht="12.75" customHeight="1" x14ac:dyDescent="0.2">
      <c r="B997" s="26"/>
      <c r="C997" s="18"/>
      <c r="D997" s="10"/>
      <c r="E997" s="10"/>
      <c r="F997" s="15" t="s">
        <v>3</v>
      </c>
      <c r="G997" s="9"/>
      <c r="H997" s="9"/>
      <c r="I997" s="9"/>
      <c r="J997" s="9"/>
      <c r="K997" s="9"/>
      <c r="L997" s="9"/>
      <c r="M997" s="9"/>
      <c r="N997" s="9"/>
      <c r="O997" s="9"/>
      <c r="P997" s="97"/>
      <c r="Q997" s="97"/>
      <c r="R997" s="9"/>
      <c r="S997" s="97"/>
      <c r="T997" s="97"/>
      <c r="U997" s="9"/>
      <c r="V997" s="97"/>
      <c r="W997" s="97"/>
      <c r="X997" s="9"/>
      <c r="Y997" s="97"/>
      <c r="Z997" s="97"/>
      <c r="AA997" s="9"/>
      <c r="AB997" s="97"/>
      <c r="AC997" s="97"/>
      <c r="AD997" s="9"/>
      <c r="AE997" s="97"/>
      <c r="AF997" s="97"/>
      <c r="AG997" s="9"/>
      <c r="AH997" s="97"/>
      <c r="AI997" s="97"/>
      <c r="AJ997" s="24"/>
    </row>
    <row r="998" spans="2:36" ht="12.75" customHeight="1" x14ac:dyDescent="0.2">
      <c r="B998" s="26"/>
      <c r="C998" s="18"/>
      <c r="D998" s="10"/>
      <c r="E998" s="10"/>
      <c r="F998" s="15" t="s">
        <v>3</v>
      </c>
      <c r="G998" s="9"/>
      <c r="H998" s="9"/>
      <c r="I998" s="9"/>
      <c r="J998" s="9"/>
      <c r="K998" s="9"/>
      <c r="L998" s="9"/>
      <c r="M998" s="9"/>
      <c r="N998" s="9"/>
      <c r="O998" s="9"/>
      <c r="P998" s="97"/>
      <c r="Q998" s="97"/>
      <c r="R998" s="9"/>
      <c r="S998" s="97"/>
      <c r="T998" s="97"/>
      <c r="U998" s="9"/>
      <c r="V998" s="97"/>
      <c r="W998" s="97"/>
      <c r="X998" s="9"/>
      <c r="Y998" s="97"/>
      <c r="Z998" s="97"/>
      <c r="AA998" s="9"/>
      <c r="AB998" s="97"/>
      <c r="AC998" s="97"/>
      <c r="AD998" s="9"/>
      <c r="AE998" s="97"/>
      <c r="AF998" s="97"/>
      <c r="AG998" s="9"/>
      <c r="AH998" s="97"/>
      <c r="AI998" s="97"/>
      <c r="AJ998" s="24"/>
    </row>
    <row r="999" spans="2:36" ht="12.75" customHeight="1" x14ac:dyDescent="0.2">
      <c r="B999" s="26"/>
      <c r="C999" s="18"/>
      <c r="D999" s="10"/>
      <c r="E999" s="10"/>
      <c r="F999" s="15" t="s">
        <v>3</v>
      </c>
      <c r="G999" s="9"/>
      <c r="H999" s="9"/>
      <c r="I999" s="9"/>
      <c r="J999" s="9"/>
      <c r="K999" s="9"/>
      <c r="L999" s="9"/>
      <c r="M999" s="9"/>
      <c r="N999" s="9"/>
      <c r="O999" s="9"/>
      <c r="P999" s="97"/>
      <c r="Q999" s="97"/>
      <c r="R999" s="9"/>
      <c r="S999" s="97"/>
      <c r="T999" s="97"/>
      <c r="U999" s="9"/>
      <c r="V999" s="97"/>
      <c r="W999" s="97"/>
      <c r="X999" s="9"/>
      <c r="Y999" s="97"/>
      <c r="Z999" s="97"/>
      <c r="AA999" s="9"/>
      <c r="AB999" s="97"/>
      <c r="AC999" s="97"/>
      <c r="AD999" s="9"/>
      <c r="AE999" s="97"/>
      <c r="AF999" s="97"/>
      <c r="AG999" s="9"/>
      <c r="AH999" s="97"/>
      <c r="AI999" s="97"/>
      <c r="AJ999" s="24"/>
    </row>
    <row r="1000" spans="2:36" ht="12.75" customHeight="1" x14ac:dyDescent="0.2">
      <c r="B1000" s="26"/>
      <c r="C1000" s="18"/>
      <c r="D1000" s="10"/>
      <c r="E1000" s="10"/>
      <c r="F1000" s="15" t="s">
        <v>3</v>
      </c>
      <c r="G1000" s="9"/>
      <c r="H1000" s="9"/>
      <c r="I1000" s="9"/>
      <c r="J1000" s="9"/>
      <c r="K1000" s="9"/>
      <c r="L1000" s="9"/>
      <c r="M1000" s="9"/>
      <c r="N1000" s="9"/>
      <c r="O1000" s="9"/>
      <c r="P1000" s="97"/>
      <c r="Q1000" s="97"/>
      <c r="R1000" s="9"/>
      <c r="S1000" s="97"/>
      <c r="T1000" s="97"/>
      <c r="U1000" s="9"/>
      <c r="V1000" s="97"/>
      <c r="W1000" s="97"/>
      <c r="X1000" s="9"/>
      <c r="Y1000" s="97"/>
      <c r="Z1000" s="97"/>
      <c r="AA1000" s="9"/>
      <c r="AB1000" s="97"/>
      <c r="AC1000" s="97"/>
      <c r="AD1000" s="9"/>
      <c r="AE1000" s="97"/>
      <c r="AF1000" s="97"/>
      <c r="AG1000" s="9"/>
      <c r="AH1000" s="97"/>
      <c r="AI1000" s="97"/>
      <c r="AJ1000" s="24"/>
    </row>
    <row r="1001" spans="2:36" ht="12.75" customHeight="1" x14ac:dyDescent="0.2">
      <c r="B1001" s="26"/>
      <c r="C1001" s="18"/>
      <c r="D1001" s="10"/>
      <c r="E1001" s="10"/>
      <c r="F1001" s="15" t="s">
        <v>3</v>
      </c>
      <c r="G1001" s="9"/>
      <c r="H1001" s="9"/>
      <c r="I1001" s="9"/>
      <c r="J1001" s="9"/>
      <c r="K1001" s="9"/>
      <c r="L1001" s="9"/>
      <c r="M1001" s="9"/>
      <c r="N1001" s="9"/>
      <c r="O1001" s="9"/>
      <c r="P1001" s="97"/>
      <c r="Q1001" s="97"/>
      <c r="R1001" s="9"/>
      <c r="S1001" s="97"/>
      <c r="T1001" s="97"/>
      <c r="U1001" s="9"/>
      <c r="V1001" s="97"/>
      <c r="W1001" s="97"/>
      <c r="X1001" s="9"/>
      <c r="Y1001" s="97"/>
      <c r="Z1001" s="97"/>
      <c r="AA1001" s="9"/>
      <c r="AB1001" s="97"/>
      <c r="AC1001" s="97"/>
      <c r="AD1001" s="9"/>
      <c r="AE1001" s="97"/>
      <c r="AF1001" s="97"/>
      <c r="AG1001" s="9"/>
      <c r="AH1001" s="97"/>
      <c r="AI1001" s="97"/>
      <c r="AJ1001" s="24"/>
    </row>
    <row r="1002" spans="2:36" ht="12.75" customHeight="1" x14ac:dyDescent="0.2">
      <c r="B1002" s="26"/>
      <c r="C1002" s="18"/>
      <c r="D1002" s="10"/>
      <c r="E1002" s="10"/>
      <c r="F1002" s="15" t="s">
        <v>3</v>
      </c>
      <c r="G1002" s="9"/>
      <c r="H1002" s="9"/>
      <c r="I1002" s="9"/>
      <c r="J1002" s="9"/>
      <c r="K1002" s="9"/>
      <c r="L1002" s="9"/>
      <c r="M1002" s="9"/>
      <c r="N1002" s="9"/>
      <c r="O1002" s="9"/>
      <c r="P1002" s="97"/>
      <c r="Q1002" s="97"/>
      <c r="R1002" s="9"/>
      <c r="S1002" s="97"/>
      <c r="T1002" s="97"/>
      <c r="U1002" s="9"/>
      <c r="V1002" s="97"/>
      <c r="W1002" s="97"/>
      <c r="X1002" s="9"/>
      <c r="Y1002" s="97"/>
      <c r="Z1002" s="97"/>
      <c r="AA1002" s="9"/>
      <c r="AB1002" s="97"/>
      <c r="AC1002" s="97"/>
      <c r="AD1002" s="9"/>
      <c r="AE1002" s="97"/>
      <c r="AF1002" s="97"/>
      <c r="AG1002" s="9"/>
      <c r="AH1002" s="97"/>
      <c r="AI1002" s="97"/>
      <c r="AJ1002" s="24"/>
    </row>
    <row r="1003" spans="2:36" ht="12.75" customHeight="1" x14ac:dyDescent="0.2">
      <c r="B1003" s="26"/>
      <c r="C1003" s="18"/>
      <c r="D1003" s="10"/>
      <c r="E1003" s="10"/>
      <c r="F1003" s="15" t="s">
        <v>3</v>
      </c>
      <c r="G1003" s="9"/>
      <c r="H1003" s="9"/>
      <c r="I1003" s="9"/>
      <c r="J1003" s="9"/>
      <c r="K1003" s="9"/>
      <c r="L1003" s="9"/>
      <c r="M1003" s="9"/>
      <c r="N1003" s="9"/>
      <c r="O1003" s="9"/>
      <c r="P1003" s="97"/>
      <c r="Q1003" s="97"/>
      <c r="R1003" s="9"/>
      <c r="S1003" s="97"/>
      <c r="T1003" s="97"/>
      <c r="U1003" s="9"/>
      <c r="V1003" s="97"/>
      <c r="W1003" s="97"/>
      <c r="X1003" s="9"/>
      <c r="Y1003" s="97"/>
      <c r="Z1003" s="97"/>
      <c r="AA1003" s="9"/>
      <c r="AB1003" s="97"/>
      <c r="AC1003" s="97"/>
      <c r="AD1003" s="9"/>
      <c r="AE1003" s="97"/>
      <c r="AF1003" s="97"/>
      <c r="AG1003" s="9"/>
      <c r="AH1003" s="97"/>
      <c r="AI1003" s="97"/>
      <c r="AJ1003" s="24"/>
    </row>
    <row r="1004" spans="2:36" ht="12.75" customHeight="1" x14ac:dyDescent="0.2">
      <c r="B1004" s="26"/>
      <c r="C1004" s="18"/>
      <c r="D1004" s="10"/>
      <c r="E1004" s="10"/>
      <c r="F1004" s="15" t="s">
        <v>3</v>
      </c>
      <c r="G1004" s="9"/>
      <c r="H1004" s="9"/>
      <c r="I1004" s="9"/>
      <c r="J1004" s="9"/>
      <c r="K1004" s="9"/>
      <c r="L1004" s="9"/>
      <c r="M1004" s="9"/>
      <c r="N1004" s="9"/>
      <c r="O1004" s="9"/>
      <c r="P1004" s="97"/>
      <c r="Q1004" s="97"/>
      <c r="R1004" s="9"/>
      <c r="S1004" s="97"/>
      <c r="T1004" s="97"/>
      <c r="U1004" s="9"/>
      <c r="V1004" s="97"/>
      <c r="W1004" s="97"/>
      <c r="X1004" s="9"/>
      <c r="Y1004" s="97"/>
      <c r="Z1004" s="97"/>
      <c r="AA1004" s="9"/>
      <c r="AB1004" s="97"/>
      <c r="AC1004" s="97"/>
      <c r="AD1004" s="9"/>
      <c r="AE1004" s="97"/>
      <c r="AF1004" s="97"/>
      <c r="AG1004" s="9"/>
      <c r="AH1004" s="97"/>
      <c r="AI1004" s="97"/>
      <c r="AJ1004" s="24"/>
    </row>
    <row r="1005" spans="2:36" ht="12.75" customHeight="1" x14ac:dyDescent="0.2">
      <c r="B1005" s="26"/>
      <c r="C1005" s="18"/>
      <c r="D1005" s="10"/>
      <c r="E1005" s="10"/>
      <c r="F1005" s="15" t="s">
        <v>3</v>
      </c>
      <c r="G1005" s="9"/>
      <c r="H1005" s="9"/>
      <c r="I1005" s="9"/>
      <c r="J1005" s="9"/>
      <c r="K1005" s="9"/>
      <c r="L1005" s="9"/>
      <c r="M1005" s="9"/>
      <c r="N1005" s="9"/>
      <c r="O1005" s="9"/>
      <c r="P1005" s="97"/>
      <c r="Q1005" s="97"/>
      <c r="R1005" s="9"/>
      <c r="S1005" s="97"/>
      <c r="T1005" s="97"/>
      <c r="U1005" s="9"/>
      <c r="V1005" s="97"/>
      <c r="W1005" s="97"/>
      <c r="X1005" s="9"/>
      <c r="Y1005" s="97"/>
      <c r="Z1005" s="97"/>
      <c r="AA1005" s="9"/>
      <c r="AB1005" s="97"/>
      <c r="AC1005" s="97"/>
      <c r="AD1005" s="9"/>
      <c r="AE1005" s="97"/>
      <c r="AF1005" s="97"/>
      <c r="AG1005" s="9"/>
      <c r="AH1005" s="97"/>
      <c r="AI1005" s="97"/>
      <c r="AJ1005" s="24"/>
    </row>
    <row r="1006" spans="2:36" ht="12.75" customHeight="1" x14ac:dyDescent="0.2">
      <c r="B1006" s="26"/>
      <c r="C1006" s="18"/>
      <c r="D1006" s="10"/>
      <c r="E1006" s="10"/>
      <c r="F1006" s="15" t="s">
        <v>3</v>
      </c>
      <c r="G1006" s="9"/>
      <c r="H1006" s="9"/>
      <c r="I1006" s="9"/>
      <c r="J1006" s="9"/>
      <c r="K1006" s="9"/>
      <c r="L1006" s="9"/>
      <c r="M1006" s="9"/>
      <c r="N1006" s="9"/>
      <c r="O1006" s="9"/>
      <c r="P1006" s="97"/>
      <c r="Q1006" s="97"/>
      <c r="R1006" s="9"/>
      <c r="S1006" s="97"/>
      <c r="T1006" s="97"/>
      <c r="U1006" s="9"/>
      <c r="V1006" s="97"/>
      <c r="W1006" s="97"/>
      <c r="X1006" s="9"/>
      <c r="Y1006" s="97"/>
      <c r="Z1006" s="97"/>
      <c r="AA1006" s="9"/>
      <c r="AB1006" s="97"/>
      <c r="AC1006" s="97"/>
      <c r="AD1006" s="9"/>
      <c r="AE1006" s="97"/>
      <c r="AF1006" s="97"/>
      <c r="AG1006" s="9"/>
      <c r="AH1006" s="97"/>
      <c r="AI1006" s="97"/>
      <c r="AJ1006" s="24"/>
    </row>
    <row r="1007" spans="2:36" ht="12.75" customHeight="1" x14ac:dyDescent="0.2">
      <c r="B1007" s="26"/>
      <c r="C1007" s="18"/>
      <c r="D1007" s="10"/>
      <c r="E1007" s="10"/>
      <c r="F1007" s="15" t="s">
        <v>3</v>
      </c>
      <c r="G1007" s="9"/>
      <c r="H1007" s="9"/>
      <c r="I1007" s="9"/>
      <c r="J1007" s="9"/>
      <c r="K1007" s="9"/>
      <c r="L1007" s="9"/>
      <c r="M1007" s="9"/>
      <c r="N1007" s="9"/>
      <c r="O1007" s="9"/>
      <c r="P1007" s="97"/>
      <c r="Q1007" s="97"/>
      <c r="R1007" s="9"/>
      <c r="S1007" s="97"/>
      <c r="T1007" s="97"/>
      <c r="U1007" s="9"/>
      <c r="V1007" s="97"/>
      <c r="W1007" s="97"/>
      <c r="X1007" s="9"/>
      <c r="Y1007" s="97"/>
      <c r="Z1007" s="97"/>
      <c r="AA1007" s="9"/>
      <c r="AB1007" s="97"/>
      <c r="AC1007" s="97"/>
      <c r="AD1007" s="9"/>
      <c r="AE1007" s="97"/>
      <c r="AF1007" s="97"/>
      <c r="AG1007" s="9"/>
      <c r="AH1007" s="97"/>
      <c r="AI1007" s="97"/>
      <c r="AJ1007" s="24"/>
    </row>
    <row r="1008" spans="2:36" ht="12.75" customHeight="1" x14ac:dyDescent="0.2">
      <c r="B1008" s="26"/>
      <c r="C1008" s="18"/>
      <c r="D1008" s="10"/>
      <c r="E1008" s="10"/>
      <c r="F1008" s="15" t="s">
        <v>3</v>
      </c>
      <c r="G1008" s="9"/>
      <c r="H1008" s="9"/>
      <c r="I1008" s="9"/>
      <c r="J1008" s="9"/>
      <c r="K1008" s="9"/>
      <c r="L1008" s="9"/>
      <c r="M1008" s="9"/>
      <c r="N1008" s="9"/>
      <c r="O1008" s="9"/>
      <c r="P1008" s="97"/>
      <c r="Q1008" s="97"/>
      <c r="R1008" s="9"/>
      <c r="S1008" s="97"/>
      <c r="T1008" s="97"/>
      <c r="U1008" s="9"/>
      <c r="V1008" s="97"/>
      <c r="W1008" s="97"/>
      <c r="X1008" s="9"/>
      <c r="Y1008" s="97"/>
      <c r="Z1008" s="97"/>
      <c r="AA1008" s="9"/>
      <c r="AB1008" s="97"/>
      <c r="AC1008" s="97"/>
      <c r="AD1008" s="9"/>
      <c r="AE1008" s="97"/>
      <c r="AF1008" s="97"/>
      <c r="AG1008" s="9"/>
      <c r="AH1008" s="97"/>
      <c r="AI1008" s="97"/>
      <c r="AJ1008" s="24"/>
    </row>
    <row r="1009" spans="2:36" ht="12.75" customHeight="1" x14ac:dyDescent="0.2">
      <c r="B1009" s="26"/>
      <c r="C1009" s="18"/>
      <c r="D1009" s="10"/>
      <c r="E1009" s="10"/>
      <c r="F1009" s="15" t="s">
        <v>3</v>
      </c>
      <c r="G1009" s="9"/>
      <c r="H1009" s="9"/>
      <c r="I1009" s="9"/>
      <c r="J1009" s="9"/>
      <c r="K1009" s="9"/>
      <c r="L1009" s="9"/>
      <c r="M1009" s="9"/>
      <c r="N1009" s="9"/>
      <c r="O1009" s="9"/>
      <c r="P1009" s="97"/>
      <c r="Q1009" s="97"/>
      <c r="R1009" s="9"/>
      <c r="S1009" s="97"/>
      <c r="T1009" s="97"/>
      <c r="U1009" s="9"/>
      <c r="V1009" s="97"/>
      <c r="W1009" s="97"/>
      <c r="X1009" s="9"/>
      <c r="Y1009" s="97"/>
      <c r="Z1009" s="97"/>
      <c r="AA1009" s="9"/>
      <c r="AB1009" s="97"/>
      <c r="AC1009" s="97"/>
      <c r="AD1009" s="9"/>
      <c r="AE1009" s="97"/>
      <c r="AF1009" s="97"/>
      <c r="AG1009" s="9"/>
      <c r="AH1009" s="97"/>
      <c r="AI1009" s="97"/>
      <c r="AJ1009" s="24"/>
    </row>
    <row r="1010" spans="2:36" ht="12.75" customHeight="1" x14ac:dyDescent="0.2">
      <c r="B1010" s="26"/>
      <c r="C1010" s="18"/>
      <c r="D1010" s="10"/>
      <c r="E1010" s="10"/>
      <c r="F1010" s="15" t="s">
        <v>3</v>
      </c>
      <c r="G1010" s="9"/>
      <c r="H1010" s="9"/>
      <c r="I1010" s="9"/>
      <c r="J1010" s="9"/>
      <c r="K1010" s="9"/>
      <c r="L1010" s="9"/>
      <c r="M1010" s="9"/>
      <c r="N1010" s="9"/>
      <c r="O1010" s="9"/>
      <c r="P1010" s="97"/>
      <c r="Q1010" s="97"/>
      <c r="R1010" s="9"/>
      <c r="S1010" s="97"/>
      <c r="T1010" s="97"/>
      <c r="U1010" s="9"/>
      <c r="V1010" s="97"/>
      <c r="W1010" s="97"/>
      <c r="X1010" s="9"/>
      <c r="Y1010" s="97"/>
      <c r="Z1010" s="97"/>
      <c r="AA1010" s="9"/>
      <c r="AB1010" s="97"/>
      <c r="AC1010" s="97"/>
      <c r="AD1010" s="9"/>
      <c r="AE1010" s="97"/>
      <c r="AF1010" s="97"/>
      <c r="AG1010" s="9"/>
      <c r="AH1010" s="97"/>
      <c r="AI1010" s="97"/>
      <c r="AJ1010" s="24"/>
    </row>
    <row r="1011" spans="2:36" ht="12.75" customHeight="1" x14ac:dyDescent="0.2">
      <c r="B1011" s="26"/>
      <c r="C1011" s="18"/>
      <c r="D1011" s="10"/>
      <c r="E1011" s="10"/>
      <c r="F1011" s="15" t="s">
        <v>3</v>
      </c>
      <c r="G1011" s="9"/>
      <c r="H1011" s="9"/>
      <c r="I1011" s="9"/>
      <c r="J1011" s="9"/>
      <c r="K1011" s="9"/>
      <c r="L1011" s="9"/>
      <c r="M1011" s="9"/>
      <c r="N1011" s="9"/>
      <c r="O1011" s="9"/>
      <c r="P1011" s="97"/>
      <c r="Q1011" s="97"/>
      <c r="R1011" s="9"/>
      <c r="S1011" s="97"/>
      <c r="T1011" s="97"/>
      <c r="U1011" s="9"/>
      <c r="V1011" s="97"/>
      <c r="W1011" s="97"/>
      <c r="X1011" s="9"/>
      <c r="Y1011" s="97"/>
      <c r="Z1011" s="97"/>
      <c r="AA1011" s="9"/>
      <c r="AB1011" s="97"/>
      <c r="AC1011" s="97"/>
      <c r="AD1011" s="9"/>
      <c r="AE1011" s="97"/>
      <c r="AF1011" s="97"/>
      <c r="AG1011" s="9"/>
      <c r="AH1011" s="97"/>
      <c r="AI1011" s="97"/>
      <c r="AJ1011" s="24"/>
    </row>
    <row r="1012" spans="2:36" ht="12.75" customHeight="1" x14ac:dyDescent="0.2">
      <c r="B1012" s="26"/>
      <c r="C1012" s="18"/>
      <c r="D1012" s="10"/>
      <c r="E1012" s="10"/>
      <c r="F1012" s="15" t="s">
        <v>3</v>
      </c>
      <c r="G1012" s="9"/>
      <c r="H1012" s="9"/>
      <c r="I1012" s="9"/>
      <c r="J1012" s="9"/>
      <c r="K1012" s="9"/>
      <c r="L1012" s="9"/>
      <c r="M1012" s="9"/>
      <c r="N1012" s="9"/>
      <c r="O1012" s="9"/>
      <c r="P1012" s="97"/>
      <c r="Q1012" s="97"/>
      <c r="R1012" s="9"/>
      <c r="S1012" s="97"/>
      <c r="T1012" s="97"/>
      <c r="U1012" s="9"/>
      <c r="V1012" s="97"/>
      <c r="W1012" s="97"/>
      <c r="X1012" s="9"/>
      <c r="Y1012" s="97"/>
      <c r="Z1012" s="97"/>
      <c r="AA1012" s="9"/>
      <c r="AB1012" s="97"/>
      <c r="AC1012" s="97"/>
      <c r="AD1012" s="9"/>
      <c r="AE1012" s="97"/>
      <c r="AF1012" s="97"/>
      <c r="AG1012" s="9"/>
      <c r="AH1012" s="97"/>
      <c r="AI1012" s="97"/>
      <c r="AJ1012" s="24"/>
    </row>
    <row r="1013" spans="2:36" ht="12.75" customHeight="1" x14ac:dyDescent="0.2">
      <c r="B1013" s="26"/>
      <c r="C1013" s="18"/>
      <c r="D1013" s="10"/>
      <c r="E1013" s="10"/>
      <c r="F1013" s="15" t="s">
        <v>3</v>
      </c>
      <c r="G1013" s="9"/>
      <c r="H1013" s="9"/>
      <c r="I1013" s="9"/>
      <c r="J1013" s="9"/>
      <c r="K1013" s="9"/>
      <c r="L1013" s="9"/>
      <c r="M1013" s="9"/>
      <c r="N1013" s="9"/>
      <c r="O1013" s="9"/>
      <c r="P1013" s="97"/>
      <c r="Q1013" s="97"/>
      <c r="R1013" s="9"/>
      <c r="S1013" s="97"/>
      <c r="T1013" s="97"/>
      <c r="U1013" s="9"/>
      <c r="V1013" s="97"/>
      <c r="W1013" s="97"/>
      <c r="X1013" s="9"/>
      <c r="Y1013" s="97"/>
      <c r="Z1013" s="97"/>
      <c r="AA1013" s="9"/>
      <c r="AB1013" s="97"/>
      <c r="AC1013" s="97"/>
      <c r="AD1013" s="9"/>
      <c r="AE1013" s="97"/>
      <c r="AF1013" s="97"/>
      <c r="AG1013" s="9"/>
      <c r="AH1013" s="97"/>
      <c r="AI1013" s="97"/>
      <c r="AJ1013" s="24"/>
    </row>
    <row r="1014" spans="2:36" ht="12.75" customHeight="1" x14ac:dyDescent="0.2">
      <c r="B1014" s="26"/>
      <c r="C1014" s="18"/>
      <c r="D1014" s="10"/>
      <c r="E1014" s="10"/>
      <c r="F1014" s="15" t="s">
        <v>3</v>
      </c>
      <c r="G1014" s="9"/>
      <c r="H1014" s="9"/>
      <c r="I1014" s="9"/>
      <c r="J1014" s="9"/>
      <c r="K1014" s="9"/>
      <c r="L1014" s="9"/>
      <c r="M1014" s="9"/>
      <c r="N1014" s="9"/>
      <c r="O1014" s="9"/>
      <c r="P1014" s="97"/>
      <c r="Q1014" s="97"/>
      <c r="R1014" s="9"/>
      <c r="S1014" s="97"/>
      <c r="T1014" s="97"/>
      <c r="U1014" s="9"/>
      <c r="V1014" s="97"/>
      <c r="W1014" s="97"/>
      <c r="X1014" s="9"/>
      <c r="Y1014" s="97"/>
      <c r="Z1014" s="97"/>
      <c r="AA1014" s="9"/>
      <c r="AB1014" s="97"/>
      <c r="AC1014" s="97"/>
      <c r="AD1014" s="9"/>
      <c r="AE1014" s="97"/>
      <c r="AF1014" s="97"/>
      <c r="AG1014" s="9"/>
      <c r="AH1014" s="97"/>
      <c r="AI1014" s="97"/>
      <c r="AJ1014" s="24"/>
    </row>
    <row r="1015" spans="2:36" ht="12.75" customHeight="1" x14ac:dyDescent="0.2">
      <c r="B1015" s="26"/>
      <c r="C1015" s="18"/>
      <c r="D1015" s="10"/>
      <c r="E1015" s="10"/>
      <c r="F1015" s="15" t="s">
        <v>3</v>
      </c>
      <c r="G1015" s="9"/>
      <c r="H1015" s="9"/>
      <c r="I1015" s="9"/>
      <c r="J1015" s="9"/>
      <c r="K1015" s="9"/>
      <c r="L1015" s="9"/>
      <c r="M1015" s="9"/>
      <c r="N1015" s="9"/>
      <c r="O1015" s="9"/>
      <c r="P1015" s="97"/>
      <c r="Q1015" s="97"/>
      <c r="R1015" s="9"/>
      <c r="S1015" s="97"/>
      <c r="T1015" s="97"/>
      <c r="U1015" s="9"/>
      <c r="V1015" s="97"/>
      <c r="W1015" s="97"/>
      <c r="X1015" s="9"/>
      <c r="Y1015" s="97"/>
      <c r="Z1015" s="97"/>
      <c r="AA1015" s="9"/>
      <c r="AB1015" s="97"/>
      <c r="AC1015" s="97"/>
      <c r="AD1015" s="9"/>
      <c r="AE1015" s="97"/>
      <c r="AF1015" s="97"/>
      <c r="AG1015" s="9"/>
      <c r="AH1015" s="97"/>
      <c r="AI1015" s="97"/>
      <c r="AJ1015" s="24"/>
    </row>
    <row r="1016" spans="2:36" ht="12.75" customHeight="1" x14ac:dyDescent="0.2">
      <c r="B1016" s="26"/>
      <c r="C1016" s="18"/>
      <c r="D1016" s="10"/>
      <c r="E1016" s="10"/>
      <c r="F1016" s="15" t="s">
        <v>3</v>
      </c>
      <c r="G1016" s="9"/>
      <c r="H1016" s="9"/>
      <c r="I1016" s="9"/>
      <c r="J1016" s="9"/>
      <c r="K1016" s="9"/>
      <c r="L1016" s="9"/>
      <c r="M1016" s="9"/>
      <c r="N1016" s="9"/>
      <c r="O1016" s="9"/>
      <c r="P1016" s="97"/>
      <c r="Q1016" s="97"/>
      <c r="R1016" s="9"/>
      <c r="S1016" s="97"/>
      <c r="T1016" s="97"/>
      <c r="U1016" s="9"/>
      <c r="V1016" s="97"/>
      <c r="W1016" s="97"/>
      <c r="X1016" s="9"/>
      <c r="Y1016" s="97"/>
      <c r="Z1016" s="97"/>
      <c r="AA1016" s="9"/>
      <c r="AB1016" s="97"/>
      <c r="AC1016" s="97"/>
      <c r="AD1016" s="9"/>
      <c r="AE1016" s="97"/>
      <c r="AF1016" s="97"/>
      <c r="AG1016" s="9"/>
      <c r="AH1016" s="97"/>
      <c r="AI1016" s="97"/>
      <c r="AJ1016" s="24"/>
    </row>
    <row r="1017" spans="2:36" ht="12.75" customHeight="1" x14ac:dyDescent="0.2">
      <c r="B1017" s="26"/>
      <c r="C1017" s="18"/>
      <c r="D1017" s="10"/>
      <c r="E1017" s="10"/>
      <c r="F1017" s="15" t="s">
        <v>3</v>
      </c>
      <c r="G1017" s="9"/>
      <c r="H1017" s="9"/>
      <c r="I1017" s="9"/>
      <c r="J1017" s="9"/>
      <c r="K1017" s="9"/>
      <c r="L1017" s="9"/>
      <c r="M1017" s="9"/>
      <c r="N1017" s="9"/>
      <c r="O1017" s="9"/>
      <c r="P1017" s="97"/>
      <c r="Q1017" s="97"/>
      <c r="R1017" s="9"/>
      <c r="S1017" s="97"/>
      <c r="T1017" s="97"/>
      <c r="U1017" s="9"/>
      <c r="V1017" s="97"/>
      <c r="W1017" s="97"/>
      <c r="X1017" s="9"/>
      <c r="Y1017" s="97"/>
      <c r="Z1017" s="97"/>
      <c r="AA1017" s="9"/>
      <c r="AB1017" s="97"/>
      <c r="AC1017" s="97"/>
      <c r="AD1017" s="9"/>
      <c r="AE1017" s="97"/>
      <c r="AF1017" s="97"/>
      <c r="AG1017" s="9"/>
      <c r="AH1017" s="97"/>
      <c r="AI1017" s="97"/>
      <c r="AJ1017" s="24"/>
    </row>
    <row r="1018" spans="2:36" ht="12.75" customHeight="1" x14ac:dyDescent="0.2">
      <c r="B1018" s="26"/>
      <c r="C1018" s="18"/>
      <c r="D1018" s="10"/>
      <c r="E1018" s="10"/>
      <c r="F1018" s="15" t="s">
        <v>3</v>
      </c>
      <c r="G1018" s="9"/>
      <c r="H1018" s="9"/>
      <c r="I1018" s="9"/>
      <c r="J1018" s="9"/>
      <c r="K1018" s="9"/>
      <c r="L1018" s="9"/>
      <c r="M1018" s="9"/>
      <c r="N1018" s="9"/>
      <c r="O1018" s="9"/>
      <c r="P1018" s="97"/>
      <c r="Q1018" s="97"/>
      <c r="R1018" s="9"/>
      <c r="S1018" s="97"/>
      <c r="T1018" s="97"/>
      <c r="U1018" s="9"/>
      <c r="V1018" s="97"/>
      <c r="W1018" s="97"/>
      <c r="X1018" s="9"/>
      <c r="Y1018" s="97"/>
      <c r="Z1018" s="97"/>
      <c r="AA1018" s="9"/>
      <c r="AB1018" s="97"/>
      <c r="AC1018" s="97"/>
      <c r="AD1018" s="9"/>
      <c r="AE1018" s="97"/>
      <c r="AF1018" s="97"/>
      <c r="AG1018" s="9"/>
      <c r="AH1018" s="97"/>
      <c r="AI1018" s="97"/>
      <c r="AJ1018" s="24"/>
    </row>
    <row r="1019" spans="2:36" ht="12.75" customHeight="1" x14ac:dyDescent="0.2">
      <c r="B1019" s="26"/>
      <c r="C1019" s="18"/>
      <c r="D1019" s="10"/>
      <c r="E1019" s="10"/>
      <c r="F1019" s="15" t="s">
        <v>3</v>
      </c>
      <c r="G1019" s="9"/>
      <c r="H1019" s="9"/>
      <c r="I1019" s="9"/>
      <c r="J1019" s="9"/>
      <c r="K1019" s="9"/>
      <c r="L1019" s="9"/>
      <c r="M1019" s="9"/>
      <c r="N1019" s="9"/>
      <c r="O1019" s="9"/>
      <c r="P1019" s="97"/>
      <c r="Q1019" s="97"/>
      <c r="R1019" s="9"/>
      <c r="S1019" s="97"/>
      <c r="T1019" s="97"/>
      <c r="U1019" s="9"/>
      <c r="V1019" s="97"/>
      <c r="W1019" s="97"/>
      <c r="X1019" s="9"/>
      <c r="Y1019" s="97"/>
      <c r="Z1019" s="97"/>
      <c r="AA1019" s="9"/>
      <c r="AB1019" s="97"/>
      <c r="AC1019" s="97"/>
      <c r="AD1019" s="9"/>
      <c r="AE1019" s="97"/>
      <c r="AF1019" s="97"/>
      <c r="AG1019" s="9"/>
      <c r="AH1019" s="97"/>
      <c r="AI1019" s="97"/>
      <c r="AJ1019" s="24"/>
    </row>
    <row r="1020" spans="2:36" ht="12.75" customHeight="1" x14ac:dyDescent="0.2">
      <c r="B1020" s="26"/>
      <c r="C1020" s="18"/>
      <c r="D1020" s="10"/>
      <c r="E1020" s="10"/>
      <c r="F1020" s="15" t="s">
        <v>3</v>
      </c>
      <c r="G1020" s="9"/>
      <c r="H1020" s="9"/>
      <c r="I1020" s="9"/>
      <c r="J1020" s="9"/>
      <c r="K1020" s="9"/>
      <c r="L1020" s="9"/>
      <c r="M1020" s="9"/>
      <c r="N1020" s="9"/>
      <c r="O1020" s="9"/>
      <c r="P1020" s="97"/>
      <c r="Q1020" s="97"/>
      <c r="R1020" s="9"/>
      <c r="S1020" s="97"/>
      <c r="T1020" s="97"/>
      <c r="U1020" s="9"/>
      <c r="V1020" s="97"/>
      <c r="W1020" s="97"/>
      <c r="X1020" s="9"/>
      <c r="Y1020" s="97"/>
      <c r="Z1020" s="97"/>
      <c r="AA1020" s="9"/>
      <c r="AB1020" s="97"/>
      <c r="AC1020" s="97"/>
      <c r="AD1020" s="9"/>
      <c r="AE1020" s="97"/>
      <c r="AF1020" s="97"/>
      <c r="AG1020" s="9"/>
      <c r="AH1020" s="97"/>
      <c r="AI1020" s="97"/>
      <c r="AJ1020" s="24"/>
    </row>
    <row r="1021" spans="2:36" ht="12.75" customHeight="1" x14ac:dyDescent="0.2">
      <c r="B1021" s="26"/>
      <c r="C1021" s="18"/>
      <c r="D1021" s="10"/>
      <c r="E1021" s="10"/>
      <c r="F1021" s="15" t="s">
        <v>3</v>
      </c>
      <c r="G1021" s="9"/>
      <c r="H1021" s="9"/>
      <c r="I1021" s="9"/>
      <c r="J1021" s="9"/>
      <c r="K1021" s="9"/>
      <c r="L1021" s="9"/>
      <c r="M1021" s="9"/>
      <c r="N1021" s="9"/>
      <c r="O1021" s="9"/>
      <c r="P1021" s="97"/>
      <c r="Q1021" s="97"/>
      <c r="R1021" s="9"/>
      <c r="S1021" s="97"/>
      <c r="T1021" s="97"/>
      <c r="U1021" s="9"/>
      <c r="V1021" s="97"/>
      <c r="W1021" s="97"/>
      <c r="X1021" s="9"/>
      <c r="Y1021" s="97"/>
      <c r="Z1021" s="97"/>
      <c r="AA1021" s="9"/>
      <c r="AB1021" s="97"/>
      <c r="AC1021" s="97"/>
      <c r="AD1021" s="9"/>
      <c r="AE1021" s="97"/>
      <c r="AF1021" s="97"/>
      <c r="AG1021" s="9"/>
      <c r="AH1021" s="97"/>
      <c r="AI1021" s="97"/>
      <c r="AJ1021" s="24"/>
    </row>
    <row r="1022" spans="2:36" ht="12.75" customHeight="1" x14ac:dyDescent="0.2">
      <c r="B1022" s="26"/>
      <c r="C1022" s="18"/>
      <c r="D1022" s="10"/>
      <c r="E1022" s="10"/>
      <c r="F1022" s="15" t="s">
        <v>3</v>
      </c>
      <c r="G1022" s="9"/>
      <c r="H1022" s="9"/>
      <c r="I1022" s="9"/>
      <c r="J1022" s="9"/>
      <c r="K1022" s="9"/>
      <c r="L1022" s="9"/>
      <c r="M1022" s="9"/>
      <c r="N1022" s="9"/>
      <c r="O1022" s="9"/>
      <c r="P1022" s="97"/>
      <c r="Q1022" s="97"/>
      <c r="R1022" s="9"/>
      <c r="S1022" s="97"/>
      <c r="T1022" s="97"/>
      <c r="U1022" s="9"/>
      <c r="V1022" s="97"/>
      <c r="W1022" s="97"/>
      <c r="X1022" s="9"/>
      <c r="Y1022" s="97"/>
      <c r="Z1022" s="97"/>
      <c r="AA1022" s="9"/>
      <c r="AB1022" s="97"/>
      <c r="AC1022" s="97"/>
      <c r="AD1022" s="9"/>
      <c r="AE1022" s="97"/>
      <c r="AF1022" s="97"/>
      <c r="AG1022" s="9"/>
      <c r="AH1022" s="97"/>
      <c r="AI1022" s="97"/>
      <c r="AJ1022" s="24"/>
    </row>
    <row r="1023" spans="2:36" ht="12.75" customHeight="1" x14ac:dyDescent="0.2">
      <c r="B1023" s="26"/>
      <c r="C1023" s="18"/>
      <c r="D1023" s="10"/>
      <c r="E1023" s="10"/>
      <c r="F1023" s="15" t="s">
        <v>3</v>
      </c>
      <c r="G1023" s="9"/>
      <c r="H1023" s="9"/>
      <c r="I1023" s="9"/>
      <c r="J1023" s="9"/>
      <c r="K1023" s="9"/>
      <c r="L1023" s="9"/>
      <c r="M1023" s="9"/>
      <c r="N1023" s="9"/>
      <c r="O1023" s="9"/>
      <c r="P1023" s="97"/>
      <c r="Q1023" s="97"/>
      <c r="R1023" s="9"/>
      <c r="S1023" s="97"/>
      <c r="T1023" s="97"/>
      <c r="U1023" s="9"/>
      <c r="V1023" s="97"/>
      <c r="W1023" s="97"/>
      <c r="X1023" s="9"/>
      <c r="Y1023" s="97"/>
      <c r="Z1023" s="97"/>
      <c r="AA1023" s="9"/>
      <c r="AB1023" s="97"/>
      <c r="AC1023" s="97"/>
      <c r="AD1023" s="9"/>
      <c r="AE1023" s="97"/>
      <c r="AF1023" s="97"/>
      <c r="AG1023" s="9"/>
      <c r="AH1023" s="97"/>
      <c r="AI1023" s="97"/>
      <c r="AJ1023" s="24"/>
    </row>
    <row r="1024" spans="2:36" ht="12.75" customHeight="1" x14ac:dyDescent="0.2">
      <c r="B1024" s="26"/>
      <c r="C1024" s="18"/>
      <c r="D1024" s="10"/>
      <c r="E1024" s="10"/>
      <c r="F1024" s="15" t="s">
        <v>3</v>
      </c>
      <c r="G1024" s="9"/>
      <c r="H1024" s="9"/>
      <c r="I1024" s="9"/>
      <c r="J1024" s="9"/>
      <c r="K1024" s="9"/>
      <c r="L1024" s="9"/>
      <c r="M1024" s="9"/>
      <c r="N1024" s="9"/>
      <c r="O1024" s="9"/>
      <c r="P1024" s="97"/>
      <c r="Q1024" s="97"/>
      <c r="R1024" s="9"/>
      <c r="S1024" s="97"/>
      <c r="T1024" s="97"/>
      <c r="U1024" s="9"/>
      <c r="V1024" s="97"/>
      <c r="W1024" s="97"/>
      <c r="X1024" s="9"/>
      <c r="Y1024" s="97"/>
      <c r="Z1024" s="97"/>
      <c r="AA1024" s="9"/>
      <c r="AB1024" s="97"/>
      <c r="AC1024" s="97"/>
      <c r="AD1024" s="9"/>
      <c r="AE1024" s="97"/>
      <c r="AF1024" s="97"/>
      <c r="AG1024" s="9"/>
      <c r="AH1024" s="97"/>
      <c r="AI1024" s="97"/>
      <c r="AJ1024" s="24"/>
    </row>
    <row r="1025" spans="2:36" ht="12.75" customHeight="1" x14ac:dyDescent="0.2">
      <c r="B1025" s="26"/>
      <c r="C1025" s="18"/>
      <c r="D1025" s="10"/>
      <c r="E1025" s="10"/>
      <c r="F1025" s="15" t="s">
        <v>3</v>
      </c>
      <c r="G1025" s="9"/>
      <c r="H1025" s="9"/>
      <c r="I1025" s="9"/>
      <c r="J1025" s="9"/>
      <c r="K1025" s="9"/>
      <c r="L1025" s="9"/>
      <c r="M1025" s="9"/>
      <c r="N1025" s="9"/>
      <c r="O1025" s="9"/>
      <c r="P1025" s="97"/>
      <c r="Q1025" s="97"/>
      <c r="R1025" s="9"/>
      <c r="S1025" s="97"/>
      <c r="T1025" s="97"/>
      <c r="U1025" s="9"/>
      <c r="V1025" s="97"/>
      <c r="W1025" s="97"/>
      <c r="X1025" s="9"/>
      <c r="Y1025" s="97"/>
      <c r="Z1025" s="97"/>
      <c r="AA1025" s="9"/>
      <c r="AB1025" s="97"/>
      <c r="AC1025" s="97"/>
      <c r="AD1025" s="9"/>
      <c r="AE1025" s="97"/>
      <c r="AF1025" s="97"/>
      <c r="AG1025" s="9"/>
      <c r="AH1025" s="97"/>
      <c r="AI1025" s="97"/>
      <c r="AJ1025" s="24"/>
    </row>
    <row r="1026" spans="2:36" ht="12.75" customHeight="1" x14ac:dyDescent="0.2">
      <c r="B1026" s="26"/>
      <c r="C1026" s="18"/>
      <c r="D1026" s="10"/>
      <c r="E1026" s="10"/>
      <c r="F1026" s="15" t="s">
        <v>3</v>
      </c>
      <c r="G1026" s="9"/>
      <c r="H1026" s="9"/>
      <c r="I1026" s="9"/>
      <c r="J1026" s="9"/>
      <c r="K1026" s="9"/>
      <c r="L1026" s="9"/>
      <c r="M1026" s="9"/>
      <c r="N1026" s="9"/>
      <c r="O1026" s="9"/>
      <c r="P1026" s="97"/>
      <c r="Q1026" s="97"/>
      <c r="R1026" s="9"/>
      <c r="S1026" s="97"/>
      <c r="T1026" s="97"/>
      <c r="U1026" s="9"/>
      <c r="V1026" s="97"/>
      <c r="W1026" s="97"/>
      <c r="X1026" s="9"/>
      <c r="Y1026" s="97"/>
      <c r="Z1026" s="97"/>
      <c r="AA1026" s="9"/>
      <c r="AB1026" s="97"/>
      <c r="AC1026" s="97"/>
      <c r="AD1026" s="9"/>
      <c r="AE1026" s="97"/>
      <c r="AF1026" s="97"/>
      <c r="AG1026" s="9"/>
      <c r="AH1026" s="97"/>
      <c r="AI1026" s="97"/>
      <c r="AJ1026" s="24"/>
    </row>
    <row r="1027" spans="2:36" ht="12.75" customHeight="1" x14ac:dyDescent="0.2">
      <c r="B1027" s="26"/>
      <c r="C1027" s="18"/>
      <c r="D1027" s="10"/>
      <c r="E1027" s="10"/>
      <c r="F1027" s="15" t="s">
        <v>3</v>
      </c>
      <c r="G1027" s="9"/>
      <c r="H1027" s="9"/>
      <c r="I1027" s="9"/>
      <c r="J1027" s="9"/>
      <c r="K1027" s="9"/>
      <c r="L1027" s="9"/>
      <c r="M1027" s="9"/>
      <c r="N1027" s="9"/>
      <c r="O1027" s="9"/>
      <c r="P1027" s="97"/>
      <c r="Q1027" s="97"/>
      <c r="R1027" s="9"/>
      <c r="S1027" s="97"/>
      <c r="T1027" s="97"/>
      <c r="U1027" s="9"/>
      <c r="V1027" s="97"/>
      <c r="W1027" s="97"/>
      <c r="X1027" s="9"/>
      <c r="Y1027" s="97"/>
      <c r="Z1027" s="97"/>
      <c r="AA1027" s="9"/>
      <c r="AB1027" s="97"/>
      <c r="AC1027" s="97"/>
      <c r="AD1027" s="9"/>
      <c r="AE1027" s="97"/>
      <c r="AF1027" s="97"/>
      <c r="AG1027" s="9"/>
      <c r="AH1027" s="97"/>
      <c r="AI1027" s="97"/>
      <c r="AJ1027" s="24"/>
    </row>
    <row r="1028" spans="2:36" ht="12.75" customHeight="1" x14ac:dyDescent="0.2">
      <c r="B1028" s="26"/>
      <c r="C1028" s="18"/>
      <c r="D1028" s="10"/>
      <c r="E1028" s="10"/>
      <c r="F1028" s="15" t="s">
        <v>3</v>
      </c>
      <c r="G1028" s="9"/>
      <c r="H1028" s="9"/>
      <c r="I1028" s="9"/>
      <c r="J1028" s="9"/>
      <c r="K1028" s="9"/>
      <c r="L1028" s="9"/>
      <c r="M1028" s="9"/>
      <c r="N1028" s="9"/>
      <c r="O1028" s="9"/>
      <c r="P1028" s="97"/>
      <c r="Q1028" s="97"/>
      <c r="R1028" s="9"/>
      <c r="S1028" s="97"/>
      <c r="T1028" s="97"/>
      <c r="U1028" s="9"/>
      <c r="V1028" s="97"/>
      <c r="W1028" s="97"/>
      <c r="X1028" s="9"/>
      <c r="Y1028" s="97"/>
      <c r="Z1028" s="97"/>
      <c r="AA1028" s="9"/>
      <c r="AB1028" s="97"/>
      <c r="AC1028" s="97"/>
      <c r="AD1028" s="9"/>
      <c r="AE1028" s="97"/>
      <c r="AF1028" s="97"/>
      <c r="AG1028" s="9"/>
      <c r="AH1028" s="97"/>
      <c r="AI1028" s="97"/>
      <c r="AJ1028" s="24"/>
    </row>
    <row r="1029" spans="2:36" ht="12.75" customHeight="1" x14ac:dyDescent="0.2">
      <c r="B1029" s="26"/>
      <c r="C1029" s="18"/>
      <c r="D1029" s="10"/>
      <c r="E1029" s="10"/>
      <c r="F1029" s="15" t="s">
        <v>3</v>
      </c>
      <c r="G1029" s="9"/>
      <c r="H1029" s="9"/>
      <c r="I1029" s="9"/>
      <c r="J1029" s="9"/>
      <c r="K1029" s="9"/>
      <c r="L1029" s="9"/>
      <c r="M1029" s="9"/>
      <c r="N1029" s="9"/>
      <c r="O1029" s="9"/>
      <c r="P1029" s="97"/>
      <c r="Q1029" s="97"/>
      <c r="R1029" s="9"/>
      <c r="S1029" s="97"/>
      <c r="T1029" s="97"/>
      <c r="U1029" s="9"/>
      <c r="V1029" s="97"/>
      <c r="W1029" s="97"/>
      <c r="X1029" s="9"/>
      <c r="Y1029" s="97"/>
      <c r="Z1029" s="97"/>
      <c r="AA1029" s="9"/>
      <c r="AB1029" s="97"/>
      <c r="AC1029" s="97"/>
      <c r="AD1029" s="9"/>
      <c r="AE1029" s="97"/>
      <c r="AF1029" s="97"/>
      <c r="AG1029" s="9"/>
      <c r="AH1029" s="97"/>
      <c r="AI1029" s="97"/>
      <c r="AJ1029" s="24"/>
    </row>
    <row r="1030" spans="2:36" ht="12.75" customHeight="1" x14ac:dyDescent="0.2">
      <c r="B1030" s="26"/>
      <c r="C1030" s="18"/>
      <c r="D1030" s="10"/>
      <c r="E1030" s="10"/>
      <c r="F1030" s="15" t="s">
        <v>3</v>
      </c>
      <c r="G1030" s="9"/>
      <c r="H1030" s="9"/>
      <c r="I1030" s="9"/>
      <c r="J1030" s="9"/>
      <c r="K1030" s="9"/>
      <c r="L1030" s="9"/>
      <c r="M1030" s="9"/>
      <c r="N1030" s="9"/>
      <c r="O1030" s="9"/>
      <c r="P1030" s="97"/>
      <c r="Q1030" s="97"/>
      <c r="R1030" s="9"/>
      <c r="S1030" s="97"/>
      <c r="T1030" s="97"/>
      <c r="U1030" s="9"/>
      <c r="V1030" s="97"/>
      <c r="W1030" s="97"/>
      <c r="X1030" s="9"/>
      <c r="Y1030" s="97"/>
      <c r="Z1030" s="97"/>
      <c r="AA1030" s="9"/>
      <c r="AB1030" s="97"/>
      <c r="AC1030" s="97"/>
      <c r="AD1030" s="9"/>
      <c r="AE1030" s="97"/>
      <c r="AF1030" s="97"/>
      <c r="AG1030" s="9"/>
      <c r="AH1030" s="97"/>
      <c r="AI1030" s="97"/>
      <c r="AJ1030" s="24"/>
    </row>
    <row r="1031" spans="2:36" ht="12.75" customHeight="1" x14ac:dyDescent="0.2">
      <c r="B1031" s="26"/>
      <c r="C1031" s="18"/>
      <c r="D1031" s="10"/>
      <c r="E1031" s="10"/>
      <c r="F1031" s="15" t="s">
        <v>3</v>
      </c>
      <c r="G1031" s="9"/>
      <c r="H1031" s="9"/>
      <c r="I1031" s="9"/>
      <c r="J1031" s="9"/>
      <c r="K1031" s="9"/>
      <c r="L1031" s="9"/>
      <c r="M1031" s="9"/>
      <c r="N1031" s="9"/>
      <c r="O1031" s="9"/>
      <c r="P1031" s="97"/>
      <c r="Q1031" s="97"/>
      <c r="R1031" s="9"/>
      <c r="S1031" s="97"/>
      <c r="T1031" s="97"/>
      <c r="U1031" s="9"/>
      <c r="V1031" s="97"/>
      <c r="W1031" s="97"/>
      <c r="X1031" s="9"/>
      <c r="Y1031" s="97"/>
      <c r="Z1031" s="97"/>
      <c r="AA1031" s="9"/>
      <c r="AB1031" s="97"/>
      <c r="AC1031" s="97"/>
      <c r="AD1031" s="9"/>
      <c r="AE1031" s="97"/>
      <c r="AF1031" s="97"/>
      <c r="AG1031" s="9"/>
      <c r="AH1031" s="97"/>
      <c r="AI1031" s="97"/>
      <c r="AJ1031" s="24"/>
    </row>
    <row r="1032" spans="2:36" ht="12.75" customHeight="1" x14ac:dyDescent="0.2">
      <c r="B1032" s="26"/>
      <c r="C1032" s="18"/>
      <c r="D1032" s="10"/>
      <c r="E1032" s="10"/>
      <c r="F1032" s="15" t="s">
        <v>3</v>
      </c>
      <c r="G1032" s="9"/>
      <c r="H1032" s="9"/>
      <c r="I1032" s="9"/>
      <c r="J1032" s="9"/>
      <c r="K1032" s="9"/>
      <c r="L1032" s="9"/>
      <c r="M1032" s="9"/>
      <c r="N1032" s="9"/>
      <c r="O1032" s="9"/>
      <c r="P1032" s="97"/>
      <c r="Q1032" s="97"/>
      <c r="R1032" s="9"/>
      <c r="S1032" s="97"/>
      <c r="T1032" s="97"/>
      <c r="U1032" s="9"/>
      <c r="V1032" s="97"/>
      <c r="W1032" s="97"/>
      <c r="X1032" s="9"/>
      <c r="Y1032" s="97"/>
      <c r="Z1032" s="97"/>
      <c r="AA1032" s="9"/>
      <c r="AB1032" s="97"/>
      <c r="AC1032" s="97"/>
      <c r="AD1032" s="9"/>
      <c r="AE1032" s="97"/>
      <c r="AF1032" s="97"/>
      <c r="AG1032" s="9"/>
      <c r="AH1032" s="97"/>
      <c r="AI1032" s="97"/>
      <c r="AJ1032" s="24"/>
    </row>
    <row r="1033" spans="2:36" ht="12.75" customHeight="1" x14ac:dyDescent="0.2">
      <c r="B1033" s="26"/>
      <c r="C1033" s="18"/>
      <c r="D1033" s="10"/>
      <c r="E1033" s="10"/>
      <c r="F1033" s="15" t="s">
        <v>3</v>
      </c>
      <c r="G1033" s="9"/>
      <c r="H1033" s="9"/>
      <c r="I1033" s="9"/>
      <c r="J1033" s="9"/>
      <c r="K1033" s="9"/>
      <c r="L1033" s="9"/>
      <c r="M1033" s="9"/>
      <c r="N1033" s="9"/>
      <c r="O1033" s="9"/>
      <c r="P1033" s="97"/>
      <c r="Q1033" s="97"/>
      <c r="R1033" s="9"/>
      <c r="S1033" s="97"/>
      <c r="T1033" s="97"/>
      <c r="U1033" s="9"/>
      <c r="V1033" s="97"/>
      <c r="W1033" s="97"/>
      <c r="X1033" s="9"/>
      <c r="Y1033" s="97"/>
      <c r="Z1033" s="97"/>
      <c r="AA1033" s="9"/>
      <c r="AB1033" s="97"/>
      <c r="AC1033" s="97"/>
      <c r="AD1033" s="9"/>
      <c r="AE1033" s="97"/>
      <c r="AF1033" s="97"/>
      <c r="AG1033" s="9"/>
      <c r="AH1033" s="97"/>
      <c r="AI1033" s="97"/>
      <c r="AJ1033" s="24"/>
    </row>
    <row r="1034" spans="2:36" ht="12.75" customHeight="1" x14ac:dyDescent="0.2">
      <c r="B1034" s="26"/>
      <c r="C1034" s="18"/>
      <c r="D1034" s="10"/>
      <c r="E1034" s="10"/>
      <c r="F1034" s="15" t="s">
        <v>3</v>
      </c>
      <c r="G1034" s="9"/>
      <c r="H1034" s="9"/>
      <c r="I1034" s="9"/>
      <c r="J1034" s="9"/>
      <c r="K1034" s="9"/>
      <c r="L1034" s="9"/>
      <c r="M1034" s="9"/>
      <c r="N1034" s="9"/>
      <c r="O1034" s="9"/>
      <c r="P1034" s="97"/>
      <c r="Q1034" s="97"/>
      <c r="R1034" s="9"/>
      <c r="S1034" s="97"/>
      <c r="T1034" s="97"/>
      <c r="U1034" s="9"/>
      <c r="V1034" s="97"/>
      <c r="W1034" s="97"/>
      <c r="X1034" s="9"/>
      <c r="Y1034" s="97"/>
      <c r="Z1034" s="97"/>
      <c r="AA1034" s="9"/>
      <c r="AB1034" s="97"/>
      <c r="AC1034" s="97"/>
      <c r="AD1034" s="9"/>
      <c r="AE1034" s="97"/>
      <c r="AF1034" s="97"/>
      <c r="AG1034" s="9"/>
      <c r="AH1034" s="97"/>
      <c r="AI1034" s="97"/>
      <c r="AJ1034" s="24"/>
    </row>
    <row r="1035" spans="2:36" ht="12.75" customHeight="1" x14ac:dyDescent="0.2">
      <c r="B1035" s="26"/>
      <c r="C1035" s="18"/>
      <c r="D1035" s="10"/>
      <c r="E1035" s="10"/>
      <c r="F1035" s="15" t="s">
        <v>3</v>
      </c>
      <c r="G1035" s="9"/>
      <c r="H1035" s="9"/>
      <c r="I1035" s="9"/>
      <c r="J1035" s="9"/>
      <c r="K1035" s="9"/>
      <c r="L1035" s="9"/>
      <c r="M1035" s="9"/>
      <c r="N1035" s="9"/>
      <c r="O1035" s="9"/>
      <c r="P1035" s="97"/>
      <c r="Q1035" s="97"/>
      <c r="R1035" s="9"/>
      <c r="S1035" s="97"/>
      <c r="T1035" s="97"/>
      <c r="U1035" s="9"/>
      <c r="V1035" s="97"/>
      <c r="W1035" s="97"/>
      <c r="X1035" s="9"/>
      <c r="Y1035" s="97"/>
      <c r="Z1035" s="97"/>
      <c r="AA1035" s="9"/>
      <c r="AB1035" s="97"/>
      <c r="AC1035" s="97"/>
      <c r="AD1035" s="9"/>
      <c r="AE1035" s="97"/>
      <c r="AF1035" s="97"/>
      <c r="AG1035" s="9"/>
      <c r="AH1035" s="97"/>
      <c r="AI1035" s="97"/>
      <c r="AJ1035" s="24"/>
    </row>
    <row r="1036" spans="2:36" ht="12.75" customHeight="1" x14ac:dyDescent="0.2">
      <c r="B1036" s="26"/>
      <c r="C1036" s="18"/>
      <c r="D1036" s="10"/>
      <c r="E1036" s="10"/>
      <c r="F1036" s="15" t="s">
        <v>3</v>
      </c>
      <c r="G1036" s="9"/>
      <c r="H1036" s="9"/>
      <c r="I1036" s="9"/>
      <c r="J1036" s="9"/>
      <c r="K1036" s="9"/>
      <c r="L1036" s="9"/>
      <c r="M1036" s="9"/>
      <c r="N1036" s="9"/>
      <c r="O1036" s="9"/>
      <c r="P1036" s="97"/>
      <c r="Q1036" s="97"/>
      <c r="R1036" s="9"/>
      <c r="S1036" s="97"/>
      <c r="T1036" s="97"/>
      <c r="U1036" s="9"/>
      <c r="V1036" s="97"/>
      <c r="W1036" s="97"/>
      <c r="X1036" s="9"/>
      <c r="Y1036" s="97"/>
      <c r="Z1036" s="97"/>
      <c r="AA1036" s="9"/>
      <c r="AB1036" s="97"/>
      <c r="AC1036" s="97"/>
      <c r="AD1036" s="9"/>
      <c r="AE1036" s="97"/>
      <c r="AF1036" s="97"/>
      <c r="AG1036" s="9"/>
      <c r="AH1036" s="97"/>
      <c r="AI1036" s="97"/>
      <c r="AJ1036" s="24"/>
    </row>
    <row r="1037" spans="2:36" ht="12.75" customHeight="1" x14ac:dyDescent="0.2">
      <c r="B1037" s="26"/>
      <c r="C1037" s="18"/>
      <c r="D1037" s="10"/>
      <c r="E1037" s="10"/>
      <c r="F1037" s="15" t="s">
        <v>3</v>
      </c>
      <c r="G1037" s="9"/>
      <c r="H1037" s="9"/>
      <c r="I1037" s="9"/>
      <c r="J1037" s="9"/>
      <c r="K1037" s="9"/>
      <c r="L1037" s="9"/>
      <c r="M1037" s="9"/>
      <c r="N1037" s="9"/>
      <c r="O1037" s="9"/>
      <c r="P1037" s="97"/>
      <c r="Q1037" s="97"/>
      <c r="R1037" s="9"/>
      <c r="S1037" s="97"/>
      <c r="T1037" s="97"/>
      <c r="U1037" s="9"/>
      <c r="V1037" s="97"/>
      <c r="W1037" s="97"/>
      <c r="X1037" s="9"/>
      <c r="Y1037" s="97"/>
      <c r="Z1037" s="97"/>
      <c r="AA1037" s="9"/>
      <c r="AB1037" s="97"/>
      <c r="AC1037" s="97"/>
      <c r="AD1037" s="9"/>
      <c r="AE1037" s="97"/>
      <c r="AF1037" s="97"/>
      <c r="AG1037" s="9"/>
      <c r="AH1037" s="97"/>
      <c r="AI1037" s="97"/>
      <c r="AJ1037" s="24"/>
    </row>
    <row r="1038" spans="2:36" ht="12.75" customHeight="1" x14ac:dyDescent="0.2">
      <c r="B1038" s="26"/>
      <c r="C1038" s="18"/>
      <c r="D1038" s="10"/>
      <c r="E1038" s="10"/>
      <c r="F1038" s="15" t="s">
        <v>3</v>
      </c>
      <c r="G1038" s="9"/>
      <c r="H1038" s="9"/>
      <c r="I1038" s="9"/>
      <c r="J1038" s="9"/>
      <c r="K1038" s="9"/>
      <c r="L1038" s="9"/>
      <c r="M1038" s="9"/>
      <c r="N1038" s="9"/>
      <c r="O1038" s="9"/>
      <c r="P1038" s="97"/>
      <c r="Q1038" s="97"/>
      <c r="R1038" s="9"/>
      <c r="S1038" s="97"/>
      <c r="T1038" s="97"/>
      <c r="U1038" s="9"/>
      <c r="V1038" s="97"/>
      <c r="W1038" s="97"/>
      <c r="X1038" s="9"/>
      <c r="Y1038" s="97"/>
      <c r="Z1038" s="97"/>
      <c r="AA1038" s="9"/>
      <c r="AB1038" s="97"/>
      <c r="AC1038" s="97"/>
      <c r="AD1038" s="9"/>
      <c r="AE1038" s="97"/>
      <c r="AF1038" s="97"/>
      <c r="AG1038" s="9"/>
      <c r="AH1038" s="97"/>
      <c r="AI1038" s="97"/>
      <c r="AJ1038" s="24"/>
    </row>
    <row r="1039" spans="2:36" ht="12.75" customHeight="1" x14ac:dyDescent="0.2">
      <c r="B1039" s="26"/>
      <c r="C1039" s="18"/>
      <c r="D1039" s="10"/>
      <c r="E1039" s="10"/>
      <c r="F1039" s="15" t="s">
        <v>3</v>
      </c>
      <c r="G1039" s="9"/>
      <c r="H1039" s="9"/>
      <c r="I1039" s="9"/>
      <c r="J1039" s="9"/>
      <c r="K1039" s="9"/>
      <c r="L1039" s="9"/>
      <c r="M1039" s="9"/>
      <c r="N1039" s="9"/>
      <c r="O1039" s="9"/>
      <c r="P1039" s="97"/>
      <c r="Q1039" s="97"/>
      <c r="R1039" s="9"/>
      <c r="S1039" s="97"/>
      <c r="T1039" s="97"/>
      <c r="U1039" s="9"/>
      <c r="V1039" s="97"/>
      <c r="W1039" s="97"/>
      <c r="X1039" s="9"/>
      <c r="Y1039" s="97"/>
      <c r="Z1039" s="97"/>
      <c r="AA1039" s="9"/>
      <c r="AB1039" s="97"/>
      <c r="AC1039" s="97"/>
      <c r="AD1039" s="9"/>
      <c r="AE1039" s="97"/>
      <c r="AF1039" s="97"/>
      <c r="AG1039" s="9"/>
      <c r="AH1039" s="97"/>
      <c r="AI1039" s="97"/>
      <c r="AJ1039" s="24"/>
    </row>
    <row r="1040" spans="2:36" ht="12.75" customHeight="1" x14ac:dyDescent="0.2">
      <c r="B1040" s="26"/>
      <c r="C1040" s="18"/>
      <c r="D1040" s="10"/>
      <c r="E1040" s="10"/>
      <c r="F1040" s="15" t="s">
        <v>3</v>
      </c>
      <c r="G1040" s="9"/>
      <c r="H1040" s="9"/>
      <c r="I1040" s="9"/>
      <c r="J1040" s="9"/>
      <c r="K1040" s="9"/>
      <c r="L1040" s="9"/>
      <c r="M1040" s="9"/>
      <c r="N1040" s="9"/>
      <c r="O1040" s="9"/>
      <c r="P1040" s="97"/>
      <c r="Q1040" s="97"/>
      <c r="R1040" s="9"/>
      <c r="S1040" s="97"/>
      <c r="T1040" s="97"/>
      <c r="U1040" s="9"/>
      <c r="V1040" s="97"/>
      <c r="W1040" s="97"/>
      <c r="X1040" s="9"/>
      <c r="Y1040" s="97"/>
      <c r="Z1040" s="97"/>
      <c r="AA1040" s="9"/>
      <c r="AB1040" s="97"/>
      <c r="AC1040" s="97"/>
      <c r="AD1040" s="9"/>
      <c r="AE1040" s="97"/>
      <c r="AF1040" s="97"/>
      <c r="AG1040" s="9"/>
      <c r="AH1040" s="97"/>
      <c r="AI1040" s="97"/>
      <c r="AJ1040" s="24"/>
    </row>
    <row r="1041" spans="2:36" ht="12.75" customHeight="1" x14ac:dyDescent="0.2">
      <c r="B1041" s="26"/>
      <c r="C1041" s="18"/>
      <c r="D1041" s="10"/>
      <c r="E1041" s="10"/>
      <c r="F1041" s="15" t="s">
        <v>3</v>
      </c>
      <c r="G1041" s="9"/>
      <c r="H1041" s="9"/>
      <c r="I1041" s="9"/>
      <c r="J1041" s="9"/>
      <c r="K1041" s="9"/>
      <c r="L1041" s="9"/>
      <c r="M1041" s="9"/>
      <c r="N1041" s="9"/>
      <c r="O1041" s="9"/>
      <c r="P1041" s="97"/>
      <c r="Q1041" s="97"/>
      <c r="R1041" s="9"/>
      <c r="S1041" s="97"/>
      <c r="T1041" s="97"/>
      <c r="U1041" s="9"/>
      <c r="V1041" s="97"/>
      <c r="W1041" s="97"/>
      <c r="X1041" s="9"/>
      <c r="Y1041" s="97"/>
      <c r="Z1041" s="97"/>
      <c r="AA1041" s="9"/>
      <c r="AB1041" s="97"/>
      <c r="AC1041" s="97"/>
      <c r="AD1041" s="9"/>
      <c r="AE1041" s="97"/>
      <c r="AF1041" s="97"/>
      <c r="AG1041" s="9"/>
      <c r="AH1041" s="97"/>
      <c r="AI1041" s="97"/>
      <c r="AJ1041" s="24"/>
    </row>
    <row r="1042" spans="2:36" ht="12.75" customHeight="1" x14ac:dyDescent="0.2">
      <c r="B1042" s="26"/>
      <c r="C1042" s="18"/>
      <c r="D1042" s="10"/>
      <c r="E1042" s="10"/>
      <c r="F1042" s="15" t="s">
        <v>3</v>
      </c>
      <c r="G1042" s="9"/>
      <c r="H1042" s="9"/>
      <c r="I1042" s="9"/>
      <c r="J1042" s="9"/>
      <c r="K1042" s="9"/>
      <c r="L1042" s="9"/>
      <c r="M1042" s="9"/>
      <c r="N1042" s="9"/>
      <c r="O1042" s="9"/>
      <c r="P1042" s="97"/>
      <c r="Q1042" s="97"/>
      <c r="R1042" s="9"/>
      <c r="S1042" s="97"/>
      <c r="T1042" s="97"/>
      <c r="U1042" s="9"/>
      <c r="V1042" s="97"/>
      <c r="W1042" s="97"/>
      <c r="X1042" s="9"/>
      <c r="Y1042" s="97"/>
      <c r="Z1042" s="97"/>
      <c r="AA1042" s="9"/>
      <c r="AB1042" s="97"/>
      <c r="AC1042" s="97"/>
      <c r="AD1042" s="9"/>
      <c r="AE1042" s="97"/>
      <c r="AF1042" s="97"/>
      <c r="AG1042" s="9"/>
      <c r="AH1042" s="97"/>
      <c r="AI1042" s="97"/>
      <c r="AJ1042" s="24"/>
    </row>
    <row r="1043" spans="2:36" ht="12.75" customHeight="1" x14ac:dyDescent="0.2">
      <c r="B1043" s="26"/>
      <c r="C1043" s="18"/>
      <c r="D1043" s="10"/>
      <c r="E1043" s="10"/>
      <c r="F1043" s="15" t="s">
        <v>3</v>
      </c>
      <c r="G1043" s="9"/>
      <c r="H1043" s="9"/>
      <c r="I1043" s="9"/>
      <c r="J1043" s="9"/>
      <c r="K1043" s="9"/>
      <c r="L1043" s="9"/>
      <c r="M1043" s="9"/>
      <c r="N1043" s="9"/>
      <c r="O1043" s="9"/>
      <c r="P1043" s="97"/>
      <c r="Q1043" s="97"/>
      <c r="R1043" s="9"/>
      <c r="S1043" s="97"/>
      <c r="T1043" s="97"/>
      <c r="U1043" s="9"/>
      <c r="V1043" s="97"/>
      <c r="W1043" s="97"/>
      <c r="X1043" s="9"/>
      <c r="Y1043" s="97"/>
      <c r="Z1043" s="97"/>
      <c r="AA1043" s="9"/>
      <c r="AB1043" s="97"/>
      <c r="AC1043" s="97"/>
      <c r="AD1043" s="9"/>
      <c r="AE1043" s="97"/>
      <c r="AF1043" s="97"/>
      <c r="AG1043" s="9"/>
      <c r="AH1043" s="97"/>
      <c r="AI1043" s="97"/>
      <c r="AJ1043" s="24"/>
    </row>
    <row r="1044" spans="2:36" ht="12.75" customHeight="1" x14ac:dyDescent="0.2">
      <c r="B1044" s="26"/>
      <c r="C1044" s="18"/>
      <c r="D1044" s="10"/>
      <c r="E1044" s="10"/>
      <c r="F1044" s="15" t="s">
        <v>3</v>
      </c>
      <c r="G1044" s="9"/>
      <c r="H1044" s="9"/>
      <c r="I1044" s="9"/>
      <c r="J1044" s="9"/>
      <c r="K1044" s="9"/>
      <c r="L1044" s="9"/>
      <c r="M1044" s="9"/>
      <c r="N1044" s="9"/>
      <c r="O1044" s="9"/>
      <c r="P1044" s="97"/>
      <c r="Q1044" s="97"/>
      <c r="R1044" s="9"/>
      <c r="S1044" s="97"/>
      <c r="T1044" s="97"/>
      <c r="U1044" s="9"/>
      <c r="V1044" s="97"/>
      <c r="W1044" s="97"/>
      <c r="X1044" s="9"/>
      <c r="Y1044" s="97"/>
      <c r="Z1044" s="97"/>
      <c r="AA1044" s="9"/>
      <c r="AB1044" s="97"/>
      <c r="AC1044" s="97"/>
      <c r="AD1044" s="9"/>
      <c r="AE1044" s="97"/>
      <c r="AF1044" s="97"/>
      <c r="AG1044" s="9"/>
      <c r="AH1044" s="97"/>
      <c r="AI1044" s="97"/>
      <c r="AJ1044" s="24"/>
    </row>
    <row r="1045" spans="2:36" ht="12.75" customHeight="1" x14ac:dyDescent="0.2">
      <c r="B1045" s="26"/>
      <c r="C1045" s="18"/>
      <c r="D1045" s="10"/>
      <c r="E1045" s="10"/>
      <c r="F1045" s="15" t="s">
        <v>3</v>
      </c>
      <c r="G1045" s="9"/>
      <c r="H1045" s="9"/>
      <c r="I1045" s="9"/>
      <c r="J1045" s="9"/>
      <c r="K1045" s="9"/>
      <c r="L1045" s="9"/>
      <c r="M1045" s="9"/>
      <c r="N1045" s="9"/>
      <c r="O1045" s="9"/>
      <c r="P1045" s="97"/>
      <c r="Q1045" s="97"/>
      <c r="R1045" s="9"/>
      <c r="S1045" s="97"/>
      <c r="T1045" s="97"/>
      <c r="U1045" s="9"/>
      <c r="V1045" s="97"/>
      <c r="W1045" s="97"/>
      <c r="X1045" s="9"/>
      <c r="Y1045" s="97"/>
      <c r="Z1045" s="97"/>
      <c r="AA1045" s="9"/>
      <c r="AB1045" s="97"/>
      <c r="AC1045" s="97"/>
      <c r="AD1045" s="9"/>
      <c r="AE1045" s="97"/>
      <c r="AF1045" s="97"/>
      <c r="AG1045" s="9"/>
      <c r="AH1045" s="97"/>
      <c r="AI1045" s="97"/>
      <c r="AJ1045" s="24"/>
    </row>
    <row r="1046" spans="2:36" ht="12.75" customHeight="1" x14ac:dyDescent="0.2">
      <c r="B1046" s="26"/>
      <c r="C1046" s="18"/>
      <c r="D1046" s="10"/>
      <c r="E1046" s="10"/>
      <c r="F1046" s="15" t="s">
        <v>3</v>
      </c>
      <c r="G1046" s="9"/>
      <c r="H1046" s="9"/>
      <c r="I1046" s="9"/>
      <c r="J1046" s="9"/>
      <c r="K1046" s="9"/>
      <c r="L1046" s="9"/>
      <c r="M1046" s="9"/>
      <c r="N1046" s="9"/>
      <c r="O1046" s="9"/>
      <c r="P1046" s="97"/>
      <c r="Q1046" s="97"/>
      <c r="R1046" s="9"/>
      <c r="S1046" s="97"/>
      <c r="T1046" s="97"/>
      <c r="U1046" s="9"/>
      <c r="V1046" s="97"/>
      <c r="W1046" s="97"/>
      <c r="X1046" s="9"/>
      <c r="Y1046" s="97"/>
      <c r="Z1046" s="97"/>
      <c r="AA1046" s="9"/>
      <c r="AB1046" s="97"/>
      <c r="AC1046" s="97"/>
      <c r="AD1046" s="9"/>
      <c r="AE1046" s="97"/>
      <c r="AF1046" s="97"/>
      <c r="AG1046" s="9"/>
      <c r="AH1046" s="97"/>
      <c r="AI1046" s="97"/>
      <c r="AJ1046" s="24"/>
    </row>
    <row r="1047" spans="2:36" ht="12.75" customHeight="1" x14ac:dyDescent="0.2">
      <c r="B1047" s="26"/>
      <c r="C1047" s="18"/>
      <c r="D1047" s="10"/>
      <c r="E1047" s="10"/>
      <c r="F1047" s="15" t="s">
        <v>3</v>
      </c>
      <c r="G1047" s="9"/>
      <c r="H1047" s="9"/>
      <c r="I1047" s="9"/>
      <c r="J1047" s="9"/>
      <c r="K1047" s="9"/>
      <c r="L1047" s="9"/>
      <c r="M1047" s="9"/>
      <c r="N1047" s="9"/>
      <c r="O1047" s="9"/>
      <c r="P1047" s="97"/>
      <c r="Q1047" s="97"/>
      <c r="R1047" s="9"/>
      <c r="S1047" s="97"/>
      <c r="T1047" s="97"/>
      <c r="U1047" s="9"/>
      <c r="V1047" s="97"/>
      <c r="W1047" s="97"/>
      <c r="X1047" s="9"/>
      <c r="Y1047" s="97"/>
      <c r="Z1047" s="97"/>
      <c r="AA1047" s="9"/>
      <c r="AB1047" s="97"/>
      <c r="AC1047" s="97"/>
      <c r="AD1047" s="9"/>
      <c r="AE1047" s="97"/>
      <c r="AF1047" s="97"/>
      <c r="AG1047" s="9"/>
      <c r="AH1047" s="97"/>
      <c r="AI1047" s="97"/>
      <c r="AJ1047" s="24"/>
    </row>
    <row r="1048" spans="2:36" ht="12.75" customHeight="1" x14ac:dyDescent="0.2">
      <c r="B1048" s="26"/>
      <c r="C1048" s="18"/>
      <c r="D1048" s="10"/>
      <c r="E1048" s="10"/>
      <c r="F1048" s="15" t="s">
        <v>3</v>
      </c>
      <c r="G1048" s="9"/>
      <c r="H1048" s="9"/>
      <c r="I1048" s="9"/>
      <c r="J1048" s="9"/>
      <c r="K1048" s="9"/>
      <c r="L1048" s="9"/>
      <c r="M1048" s="9"/>
      <c r="N1048" s="9"/>
      <c r="O1048" s="9"/>
      <c r="P1048" s="97"/>
      <c r="Q1048" s="97"/>
      <c r="R1048" s="9"/>
      <c r="S1048" s="97"/>
      <c r="T1048" s="97"/>
      <c r="U1048" s="9"/>
      <c r="V1048" s="97"/>
      <c r="W1048" s="97"/>
      <c r="X1048" s="9"/>
      <c r="Y1048" s="97"/>
      <c r="Z1048" s="97"/>
      <c r="AA1048" s="9"/>
      <c r="AB1048" s="97"/>
      <c r="AC1048" s="97"/>
      <c r="AD1048" s="9"/>
      <c r="AE1048" s="97"/>
      <c r="AF1048" s="97"/>
      <c r="AG1048" s="9"/>
      <c r="AH1048" s="97"/>
      <c r="AI1048" s="97"/>
      <c r="AJ1048" s="24"/>
    </row>
    <row r="1049" spans="2:36" ht="12.75" customHeight="1" x14ac:dyDescent="0.2">
      <c r="B1049" s="26"/>
      <c r="C1049" s="18"/>
      <c r="D1049" s="10"/>
      <c r="E1049" s="10"/>
      <c r="F1049" s="15" t="s">
        <v>3</v>
      </c>
      <c r="G1049" s="9"/>
      <c r="H1049" s="9"/>
      <c r="I1049" s="9"/>
      <c r="J1049" s="9"/>
      <c r="K1049" s="9"/>
      <c r="L1049" s="9"/>
      <c r="M1049" s="9"/>
      <c r="N1049" s="9"/>
      <c r="O1049" s="9"/>
      <c r="P1049" s="97"/>
      <c r="Q1049" s="97"/>
      <c r="R1049" s="9"/>
      <c r="S1049" s="97"/>
      <c r="T1049" s="97"/>
      <c r="U1049" s="9"/>
      <c r="V1049" s="97"/>
      <c r="W1049" s="97"/>
      <c r="X1049" s="9"/>
      <c r="Y1049" s="97"/>
      <c r="Z1049" s="97"/>
      <c r="AA1049" s="9"/>
      <c r="AB1049" s="97"/>
      <c r="AC1049" s="97"/>
      <c r="AD1049" s="9"/>
      <c r="AE1049" s="97"/>
      <c r="AF1049" s="97"/>
      <c r="AG1049" s="9"/>
      <c r="AH1049" s="97"/>
      <c r="AI1049" s="97"/>
      <c r="AJ1049" s="24"/>
    </row>
    <row r="1050" spans="2:36" ht="12.75" customHeight="1" x14ac:dyDescent="0.2">
      <c r="B1050" s="26"/>
      <c r="C1050" s="18"/>
      <c r="D1050" s="10"/>
      <c r="E1050" s="10"/>
      <c r="F1050" s="15" t="s">
        <v>3</v>
      </c>
      <c r="G1050" s="9"/>
      <c r="H1050" s="9"/>
      <c r="I1050" s="9"/>
      <c r="J1050" s="9"/>
      <c r="K1050" s="9"/>
      <c r="L1050" s="9"/>
      <c r="M1050" s="9"/>
      <c r="N1050" s="9"/>
      <c r="O1050" s="9"/>
      <c r="P1050" s="97"/>
      <c r="Q1050" s="97"/>
      <c r="R1050" s="9"/>
      <c r="S1050" s="97"/>
      <c r="T1050" s="97"/>
      <c r="U1050" s="9"/>
      <c r="V1050" s="97"/>
      <c r="W1050" s="97"/>
      <c r="X1050" s="9"/>
      <c r="Y1050" s="97"/>
      <c r="Z1050" s="97"/>
      <c r="AA1050" s="9"/>
      <c r="AB1050" s="97"/>
      <c r="AC1050" s="97"/>
      <c r="AD1050" s="9"/>
      <c r="AE1050" s="97"/>
      <c r="AF1050" s="97"/>
      <c r="AG1050" s="9"/>
      <c r="AH1050" s="97"/>
      <c r="AI1050" s="97"/>
      <c r="AJ1050" s="24"/>
    </row>
    <row r="1051" spans="2:36" ht="12.75" customHeight="1" x14ac:dyDescent="0.2">
      <c r="B1051" s="26"/>
      <c r="C1051" s="18"/>
      <c r="D1051" s="10"/>
      <c r="E1051" s="10"/>
      <c r="F1051" s="15" t="s">
        <v>3</v>
      </c>
      <c r="G1051" s="9"/>
      <c r="H1051" s="9"/>
      <c r="I1051" s="9"/>
      <c r="J1051" s="9"/>
      <c r="K1051" s="9"/>
      <c r="L1051" s="9"/>
      <c r="M1051" s="9"/>
      <c r="N1051" s="9"/>
      <c r="O1051" s="9"/>
      <c r="P1051" s="97"/>
      <c r="Q1051" s="97"/>
      <c r="R1051" s="9"/>
      <c r="S1051" s="97"/>
      <c r="T1051" s="97"/>
      <c r="U1051" s="9"/>
      <c r="V1051" s="97"/>
      <c r="W1051" s="97"/>
      <c r="X1051" s="9"/>
      <c r="Y1051" s="97"/>
      <c r="Z1051" s="97"/>
      <c r="AA1051" s="9"/>
      <c r="AB1051" s="97"/>
      <c r="AC1051" s="97"/>
      <c r="AD1051" s="9"/>
      <c r="AE1051" s="97"/>
      <c r="AF1051" s="97"/>
      <c r="AG1051" s="9"/>
      <c r="AH1051" s="97"/>
      <c r="AI1051" s="97"/>
      <c r="AJ1051" s="24"/>
    </row>
    <row r="1052" spans="2:36" ht="12.75" customHeight="1" x14ac:dyDescent="0.2">
      <c r="B1052" s="26"/>
      <c r="C1052" s="18"/>
      <c r="D1052" s="10"/>
      <c r="E1052" s="10"/>
      <c r="F1052" s="15" t="s">
        <v>3</v>
      </c>
      <c r="G1052" s="9"/>
      <c r="H1052" s="9"/>
      <c r="I1052" s="9"/>
      <c r="J1052" s="9"/>
      <c r="K1052" s="9"/>
      <c r="L1052" s="9"/>
      <c r="M1052" s="9"/>
      <c r="N1052" s="9"/>
      <c r="O1052" s="9"/>
      <c r="P1052" s="97"/>
      <c r="Q1052" s="97"/>
      <c r="R1052" s="9"/>
      <c r="S1052" s="97"/>
      <c r="T1052" s="97"/>
      <c r="U1052" s="9"/>
      <c r="V1052" s="97"/>
      <c r="W1052" s="97"/>
      <c r="X1052" s="9"/>
      <c r="Y1052" s="97"/>
      <c r="Z1052" s="97"/>
      <c r="AA1052" s="9"/>
      <c r="AB1052" s="97"/>
      <c r="AC1052" s="97"/>
      <c r="AD1052" s="9"/>
      <c r="AE1052" s="97"/>
      <c r="AF1052" s="97"/>
      <c r="AG1052" s="9"/>
      <c r="AH1052" s="97"/>
      <c r="AI1052" s="97"/>
      <c r="AJ1052" s="24"/>
    </row>
    <row r="1053" spans="2:36" ht="12.75" customHeight="1" x14ac:dyDescent="0.2">
      <c r="B1053" s="26"/>
      <c r="C1053" s="18"/>
      <c r="D1053" s="10"/>
      <c r="E1053" s="10"/>
      <c r="F1053" s="15" t="s">
        <v>3</v>
      </c>
      <c r="G1053" s="9"/>
      <c r="H1053" s="9"/>
      <c r="I1053" s="9"/>
      <c r="J1053" s="9"/>
      <c r="K1053" s="9"/>
      <c r="L1053" s="9"/>
      <c r="M1053" s="9"/>
      <c r="N1053" s="9"/>
      <c r="O1053" s="9"/>
      <c r="P1053" s="97"/>
      <c r="Q1053" s="97"/>
      <c r="R1053" s="9"/>
      <c r="S1053" s="97"/>
      <c r="T1053" s="97"/>
      <c r="U1053" s="9"/>
      <c r="V1053" s="97"/>
      <c r="W1053" s="97"/>
      <c r="X1053" s="9"/>
      <c r="Y1053" s="97"/>
      <c r="Z1053" s="97"/>
      <c r="AA1053" s="9"/>
      <c r="AB1053" s="97"/>
      <c r="AC1053" s="97"/>
      <c r="AD1053" s="9"/>
      <c r="AE1053" s="97"/>
      <c r="AF1053" s="97"/>
      <c r="AG1053" s="9"/>
      <c r="AH1053" s="97"/>
      <c r="AI1053" s="97"/>
      <c r="AJ1053" s="24"/>
    </row>
    <row r="1054" spans="2:36" ht="12.75" customHeight="1" x14ac:dyDescent="0.2">
      <c r="B1054" s="26"/>
      <c r="C1054" s="18"/>
      <c r="D1054" s="10"/>
      <c r="E1054" s="10"/>
      <c r="F1054" s="15" t="s">
        <v>3</v>
      </c>
      <c r="G1054" s="9"/>
      <c r="H1054" s="9"/>
      <c r="I1054" s="9"/>
      <c r="J1054" s="9"/>
      <c r="K1054" s="9"/>
      <c r="L1054" s="9"/>
      <c r="M1054" s="9"/>
      <c r="N1054" s="9"/>
      <c r="O1054" s="9"/>
      <c r="P1054" s="97"/>
      <c r="Q1054" s="97"/>
      <c r="R1054" s="9"/>
      <c r="S1054" s="97"/>
      <c r="T1054" s="97"/>
      <c r="U1054" s="9"/>
      <c r="V1054" s="97"/>
      <c r="W1054" s="97"/>
      <c r="X1054" s="9"/>
      <c r="Y1054" s="97"/>
      <c r="Z1054" s="97"/>
      <c r="AA1054" s="9"/>
      <c r="AB1054" s="97"/>
      <c r="AC1054" s="97"/>
      <c r="AD1054" s="9"/>
      <c r="AE1054" s="97"/>
      <c r="AF1054" s="97"/>
      <c r="AG1054" s="9"/>
      <c r="AH1054" s="97"/>
      <c r="AI1054" s="97"/>
      <c r="AJ1054" s="24"/>
    </row>
    <row r="1055" spans="2:36" ht="12.75" customHeight="1" x14ac:dyDescent="0.2">
      <c r="B1055" s="26"/>
      <c r="C1055" s="18"/>
      <c r="D1055" s="10"/>
      <c r="E1055" s="10"/>
      <c r="F1055" s="15" t="s">
        <v>3</v>
      </c>
      <c r="G1055" s="9"/>
      <c r="H1055" s="9"/>
      <c r="I1055" s="9"/>
      <c r="J1055" s="9"/>
      <c r="K1055" s="9"/>
      <c r="L1055" s="9"/>
      <c r="M1055" s="9"/>
      <c r="N1055" s="9"/>
      <c r="O1055" s="9"/>
      <c r="P1055" s="97"/>
      <c r="Q1055" s="97"/>
      <c r="R1055" s="9"/>
      <c r="S1055" s="97"/>
      <c r="T1055" s="97"/>
      <c r="U1055" s="9"/>
      <c r="V1055" s="97"/>
      <c r="W1055" s="97"/>
      <c r="X1055" s="9"/>
      <c r="Y1055" s="97"/>
      <c r="Z1055" s="97"/>
      <c r="AA1055" s="9"/>
      <c r="AB1055" s="97"/>
      <c r="AC1055" s="97"/>
      <c r="AD1055" s="9"/>
      <c r="AE1055" s="97"/>
      <c r="AF1055" s="97"/>
      <c r="AG1055" s="9"/>
      <c r="AH1055" s="97"/>
      <c r="AI1055" s="97"/>
      <c r="AJ1055" s="24"/>
    </row>
    <row r="1056" spans="2:36" ht="12.75" customHeight="1" x14ac:dyDescent="0.2">
      <c r="B1056" s="26"/>
      <c r="C1056" s="18"/>
      <c r="D1056" s="10"/>
      <c r="E1056" s="10"/>
      <c r="F1056" s="15" t="s">
        <v>3</v>
      </c>
      <c r="G1056" s="9"/>
      <c r="H1056" s="9"/>
      <c r="I1056" s="9"/>
      <c r="J1056" s="9"/>
      <c r="K1056" s="9"/>
      <c r="L1056" s="9"/>
      <c r="M1056" s="9"/>
      <c r="N1056" s="9"/>
      <c r="O1056" s="9"/>
      <c r="P1056" s="97"/>
      <c r="Q1056" s="97"/>
      <c r="R1056" s="9"/>
      <c r="S1056" s="97"/>
      <c r="T1056" s="97"/>
      <c r="U1056" s="9"/>
      <c r="V1056" s="97"/>
      <c r="W1056" s="97"/>
      <c r="X1056" s="9"/>
      <c r="Y1056" s="97"/>
      <c r="Z1056" s="97"/>
      <c r="AA1056" s="9"/>
      <c r="AB1056" s="97"/>
      <c r="AC1056" s="97"/>
      <c r="AD1056" s="9"/>
      <c r="AE1056" s="97"/>
      <c r="AF1056" s="97"/>
      <c r="AG1056" s="9"/>
      <c r="AH1056" s="97"/>
      <c r="AI1056" s="97"/>
      <c r="AJ1056" s="24"/>
    </row>
    <row r="1057" spans="2:36" ht="12.75" customHeight="1" x14ac:dyDescent="0.2">
      <c r="B1057" s="26"/>
      <c r="C1057" s="18"/>
      <c r="D1057" s="10"/>
      <c r="E1057" s="10"/>
      <c r="F1057" s="15" t="s">
        <v>3</v>
      </c>
      <c r="G1057" s="9"/>
      <c r="H1057" s="9"/>
      <c r="I1057" s="9"/>
      <c r="J1057" s="9"/>
      <c r="K1057" s="9"/>
      <c r="L1057" s="9"/>
      <c r="M1057" s="9"/>
      <c r="N1057" s="9"/>
      <c r="O1057" s="9"/>
      <c r="P1057" s="97"/>
      <c r="Q1057" s="97"/>
      <c r="R1057" s="9"/>
      <c r="S1057" s="97"/>
      <c r="T1057" s="97"/>
      <c r="U1057" s="9"/>
      <c r="V1057" s="97"/>
      <c r="W1057" s="97"/>
      <c r="X1057" s="9"/>
      <c r="Y1057" s="97"/>
      <c r="Z1057" s="97"/>
      <c r="AA1057" s="9"/>
      <c r="AB1057" s="97"/>
      <c r="AC1057" s="97"/>
      <c r="AD1057" s="9"/>
      <c r="AE1057" s="97"/>
      <c r="AF1057" s="97"/>
      <c r="AG1057" s="9"/>
      <c r="AH1057" s="97"/>
      <c r="AI1057" s="97"/>
      <c r="AJ1057" s="24"/>
    </row>
    <row r="1058" spans="2:36" ht="12.75" customHeight="1" x14ac:dyDescent="0.2">
      <c r="B1058" s="26"/>
      <c r="C1058" s="18"/>
      <c r="D1058" s="10"/>
      <c r="E1058" s="10"/>
      <c r="F1058" s="15" t="s">
        <v>3</v>
      </c>
      <c r="G1058" s="9"/>
      <c r="H1058" s="9"/>
      <c r="I1058" s="9"/>
      <c r="J1058" s="9"/>
      <c r="K1058" s="9"/>
      <c r="L1058" s="9"/>
      <c r="M1058" s="9"/>
      <c r="N1058" s="9"/>
      <c r="O1058" s="9"/>
      <c r="P1058" s="97"/>
      <c r="Q1058" s="97"/>
      <c r="R1058" s="9"/>
      <c r="S1058" s="97"/>
      <c r="T1058" s="97"/>
      <c r="U1058" s="9"/>
      <c r="V1058" s="97"/>
      <c r="W1058" s="97"/>
      <c r="X1058" s="9"/>
      <c r="Y1058" s="97"/>
      <c r="Z1058" s="97"/>
      <c r="AA1058" s="9"/>
      <c r="AB1058" s="97"/>
      <c r="AC1058" s="97"/>
      <c r="AD1058" s="9"/>
      <c r="AE1058" s="97"/>
      <c r="AF1058" s="97"/>
      <c r="AG1058" s="9"/>
      <c r="AH1058" s="97"/>
      <c r="AI1058" s="97"/>
      <c r="AJ1058" s="24"/>
    </row>
    <row r="1059" spans="2:36" ht="12.75" customHeight="1" x14ac:dyDescent="0.2">
      <c r="B1059" s="26"/>
      <c r="C1059" s="18"/>
      <c r="D1059" s="10"/>
      <c r="E1059" s="10"/>
      <c r="F1059" s="15" t="s">
        <v>3</v>
      </c>
      <c r="G1059" s="9"/>
      <c r="H1059" s="9"/>
      <c r="I1059" s="9"/>
      <c r="J1059" s="9"/>
      <c r="K1059" s="9"/>
      <c r="L1059" s="9"/>
      <c r="M1059" s="9"/>
      <c r="N1059" s="9"/>
      <c r="O1059" s="9"/>
      <c r="P1059" s="97"/>
      <c r="Q1059" s="97"/>
      <c r="R1059" s="9"/>
      <c r="S1059" s="97"/>
      <c r="T1059" s="97"/>
      <c r="U1059" s="9"/>
      <c r="V1059" s="97"/>
      <c r="W1059" s="97"/>
      <c r="X1059" s="9"/>
      <c r="Y1059" s="97"/>
      <c r="Z1059" s="97"/>
      <c r="AA1059" s="9"/>
      <c r="AB1059" s="97"/>
      <c r="AC1059" s="97"/>
      <c r="AD1059" s="9"/>
      <c r="AE1059" s="97"/>
      <c r="AF1059" s="97"/>
      <c r="AG1059" s="9"/>
      <c r="AH1059" s="97"/>
      <c r="AI1059" s="97"/>
      <c r="AJ1059" s="24"/>
    </row>
    <row r="1060" spans="2:36" ht="12.75" customHeight="1" x14ac:dyDescent="0.2">
      <c r="B1060" s="26"/>
      <c r="C1060" s="18"/>
      <c r="D1060" s="10"/>
      <c r="E1060" s="10"/>
      <c r="F1060" s="15" t="s">
        <v>3</v>
      </c>
      <c r="G1060" s="9"/>
      <c r="H1060" s="9"/>
      <c r="I1060" s="9"/>
      <c r="J1060" s="9"/>
      <c r="K1060" s="9"/>
      <c r="L1060" s="9"/>
      <c r="M1060" s="9"/>
      <c r="N1060" s="9"/>
      <c r="O1060" s="9"/>
      <c r="P1060" s="97"/>
      <c r="Q1060" s="97"/>
      <c r="R1060" s="9"/>
      <c r="S1060" s="97"/>
      <c r="T1060" s="97"/>
      <c r="U1060" s="9"/>
      <c r="V1060" s="97"/>
      <c r="W1060" s="97"/>
      <c r="X1060" s="9"/>
      <c r="Y1060" s="97"/>
      <c r="Z1060" s="97"/>
      <c r="AA1060" s="9"/>
      <c r="AB1060" s="97"/>
      <c r="AC1060" s="97"/>
      <c r="AD1060" s="9"/>
      <c r="AE1060" s="97"/>
      <c r="AF1060" s="97"/>
      <c r="AG1060" s="9"/>
      <c r="AH1060" s="97"/>
      <c r="AI1060" s="97"/>
      <c r="AJ1060" s="24"/>
    </row>
    <row r="1061" spans="2:36" ht="12.75" customHeight="1" x14ac:dyDescent="0.2">
      <c r="B1061" s="26"/>
      <c r="C1061" s="18"/>
      <c r="D1061" s="10"/>
      <c r="E1061" s="10"/>
      <c r="F1061" s="15" t="s">
        <v>3</v>
      </c>
      <c r="G1061" s="9"/>
      <c r="H1061" s="9"/>
      <c r="I1061" s="9"/>
      <c r="J1061" s="9"/>
      <c r="K1061" s="9"/>
      <c r="L1061" s="9"/>
      <c r="M1061" s="9"/>
      <c r="N1061" s="9"/>
      <c r="O1061" s="9"/>
      <c r="P1061" s="97"/>
      <c r="Q1061" s="97"/>
      <c r="R1061" s="9"/>
      <c r="S1061" s="97"/>
      <c r="T1061" s="97"/>
      <c r="U1061" s="9"/>
      <c r="V1061" s="97"/>
      <c r="W1061" s="97"/>
      <c r="X1061" s="9"/>
      <c r="Y1061" s="97"/>
      <c r="Z1061" s="97"/>
      <c r="AA1061" s="9"/>
      <c r="AB1061" s="97"/>
      <c r="AC1061" s="97"/>
      <c r="AD1061" s="9"/>
      <c r="AE1061" s="97"/>
      <c r="AF1061" s="97"/>
      <c r="AG1061" s="9"/>
      <c r="AH1061" s="97"/>
      <c r="AI1061" s="97"/>
      <c r="AJ1061" s="24"/>
    </row>
    <row r="1062" spans="2:36" ht="12.75" customHeight="1" x14ac:dyDescent="0.2">
      <c r="B1062" s="26"/>
      <c r="C1062" s="18"/>
      <c r="D1062" s="10"/>
      <c r="E1062" s="10"/>
      <c r="F1062" s="15" t="s">
        <v>3</v>
      </c>
      <c r="G1062" s="9"/>
      <c r="H1062" s="9"/>
      <c r="I1062" s="9"/>
      <c r="J1062" s="9"/>
      <c r="K1062" s="9"/>
      <c r="L1062" s="9"/>
      <c r="M1062" s="9"/>
      <c r="N1062" s="9"/>
      <c r="O1062" s="9"/>
      <c r="P1062" s="97"/>
      <c r="Q1062" s="97"/>
      <c r="R1062" s="9"/>
      <c r="S1062" s="97"/>
      <c r="T1062" s="97"/>
      <c r="U1062" s="9"/>
      <c r="V1062" s="97"/>
      <c r="W1062" s="97"/>
      <c r="X1062" s="9"/>
      <c r="Y1062" s="97"/>
      <c r="Z1062" s="97"/>
      <c r="AA1062" s="9"/>
      <c r="AB1062" s="97"/>
      <c r="AC1062" s="97"/>
      <c r="AD1062" s="9"/>
      <c r="AE1062" s="97"/>
      <c r="AF1062" s="97"/>
      <c r="AG1062" s="9"/>
      <c r="AH1062" s="97"/>
      <c r="AI1062" s="97"/>
      <c r="AJ1062" s="24"/>
    </row>
    <row r="1063" spans="2:36" ht="12.75" customHeight="1" x14ac:dyDescent="0.2">
      <c r="B1063" s="26"/>
      <c r="C1063" s="18"/>
      <c r="D1063" s="10"/>
      <c r="E1063" s="10"/>
      <c r="F1063" s="15" t="s">
        <v>3</v>
      </c>
      <c r="G1063" s="9"/>
      <c r="H1063" s="9"/>
      <c r="I1063" s="9"/>
      <c r="J1063" s="9"/>
      <c r="K1063" s="9"/>
      <c r="L1063" s="9"/>
      <c r="M1063" s="9"/>
      <c r="N1063" s="9"/>
      <c r="O1063" s="9"/>
      <c r="P1063" s="97"/>
      <c r="Q1063" s="97"/>
      <c r="R1063" s="9"/>
      <c r="S1063" s="97"/>
      <c r="T1063" s="97"/>
      <c r="U1063" s="9"/>
      <c r="V1063" s="97"/>
      <c r="W1063" s="97"/>
      <c r="X1063" s="9"/>
      <c r="Y1063" s="97"/>
      <c r="Z1063" s="97"/>
      <c r="AA1063" s="9"/>
      <c r="AB1063" s="97"/>
      <c r="AC1063" s="97"/>
      <c r="AD1063" s="9"/>
      <c r="AE1063" s="97"/>
      <c r="AF1063" s="97"/>
      <c r="AG1063" s="9"/>
      <c r="AH1063" s="97"/>
      <c r="AI1063" s="97"/>
      <c r="AJ1063" s="24"/>
    </row>
    <row r="1064" spans="2:36" ht="12.75" customHeight="1" x14ac:dyDescent="0.2">
      <c r="B1064" s="26"/>
      <c r="C1064" s="18"/>
      <c r="D1064" s="10"/>
      <c r="E1064" s="10"/>
      <c r="F1064" s="15" t="s">
        <v>3</v>
      </c>
      <c r="G1064" s="9"/>
      <c r="H1064" s="9"/>
      <c r="I1064" s="9"/>
      <c r="J1064" s="9"/>
      <c r="K1064" s="9"/>
      <c r="L1064" s="9"/>
      <c r="M1064" s="9"/>
      <c r="N1064" s="9"/>
      <c r="O1064" s="9"/>
      <c r="P1064" s="97"/>
      <c r="Q1064" s="97"/>
      <c r="R1064" s="9"/>
      <c r="S1064" s="97"/>
      <c r="T1064" s="97"/>
      <c r="U1064" s="9"/>
      <c r="V1064" s="97"/>
      <c r="W1064" s="97"/>
      <c r="X1064" s="9"/>
      <c r="Y1064" s="97"/>
      <c r="Z1064" s="97"/>
      <c r="AA1064" s="9"/>
      <c r="AB1064" s="97"/>
      <c r="AC1064" s="97"/>
      <c r="AD1064" s="9"/>
      <c r="AE1064" s="97"/>
      <c r="AF1064" s="97"/>
      <c r="AG1064" s="9"/>
      <c r="AH1064" s="97"/>
      <c r="AI1064" s="97"/>
      <c r="AJ1064" s="24"/>
    </row>
    <row r="1065" spans="2:36" ht="12.75" customHeight="1" x14ac:dyDescent="0.2">
      <c r="B1065" s="26"/>
      <c r="C1065" s="18"/>
      <c r="D1065" s="10"/>
      <c r="E1065" s="10"/>
      <c r="F1065" s="15" t="s">
        <v>3</v>
      </c>
      <c r="G1065" s="9"/>
      <c r="H1065" s="9"/>
      <c r="I1065" s="9"/>
      <c r="J1065" s="9"/>
      <c r="K1065" s="9"/>
      <c r="L1065" s="9"/>
      <c r="M1065" s="9"/>
      <c r="N1065" s="9"/>
      <c r="O1065" s="9"/>
      <c r="P1065" s="97"/>
      <c r="Q1065" s="97"/>
      <c r="R1065" s="9"/>
      <c r="S1065" s="97"/>
      <c r="T1065" s="97"/>
      <c r="U1065" s="9"/>
      <c r="V1065" s="97"/>
      <c r="W1065" s="97"/>
      <c r="X1065" s="9"/>
      <c r="Y1065" s="97"/>
      <c r="Z1065" s="97"/>
      <c r="AA1065" s="9"/>
      <c r="AB1065" s="97"/>
      <c r="AC1065" s="97"/>
      <c r="AD1065" s="9"/>
      <c r="AE1065" s="97"/>
      <c r="AF1065" s="97"/>
      <c r="AG1065" s="9"/>
      <c r="AH1065" s="97"/>
      <c r="AI1065" s="97"/>
      <c r="AJ1065" s="24"/>
    </row>
    <row r="1066" spans="2:36" ht="12.75" customHeight="1" x14ac:dyDescent="0.2">
      <c r="B1066" s="26"/>
      <c r="C1066" s="18"/>
      <c r="D1066" s="10"/>
      <c r="E1066" s="10"/>
      <c r="F1066" s="15" t="s">
        <v>3</v>
      </c>
      <c r="G1066" s="9"/>
      <c r="H1066" s="9"/>
      <c r="I1066" s="9"/>
      <c r="J1066" s="9"/>
      <c r="K1066" s="9"/>
      <c r="L1066" s="9"/>
      <c r="M1066" s="9"/>
      <c r="N1066" s="9"/>
      <c r="O1066" s="9"/>
      <c r="P1066" s="97"/>
      <c r="Q1066" s="97"/>
      <c r="R1066" s="9"/>
      <c r="S1066" s="97"/>
      <c r="T1066" s="97"/>
      <c r="U1066" s="9"/>
      <c r="V1066" s="97"/>
      <c r="W1066" s="97"/>
      <c r="X1066" s="9"/>
      <c r="Y1066" s="97"/>
      <c r="Z1066" s="97"/>
      <c r="AA1066" s="9"/>
      <c r="AB1066" s="97"/>
      <c r="AC1066" s="97"/>
      <c r="AD1066" s="9"/>
      <c r="AE1066" s="97"/>
      <c r="AF1066" s="97"/>
      <c r="AG1066" s="9"/>
      <c r="AH1066" s="97"/>
      <c r="AI1066" s="97"/>
      <c r="AJ1066" s="24"/>
    </row>
    <row r="1067" spans="2:36" ht="12.75" customHeight="1" x14ac:dyDescent="0.2">
      <c r="B1067" s="26"/>
      <c r="C1067" s="18"/>
      <c r="D1067" s="10"/>
      <c r="E1067" s="10"/>
      <c r="F1067" s="15" t="s">
        <v>3</v>
      </c>
      <c r="G1067" s="9"/>
      <c r="H1067" s="9"/>
      <c r="I1067" s="9"/>
      <c r="J1067" s="9"/>
      <c r="K1067" s="9"/>
      <c r="L1067" s="9"/>
      <c r="M1067" s="9"/>
      <c r="N1067" s="9"/>
      <c r="O1067" s="9"/>
      <c r="P1067" s="97"/>
      <c r="Q1067" s="97"/>
      <c r="R1067" s="9"/>
      <c r="S1067" s="97"/>
      <c r="T1067" s="97"/>
      <c r="U1067" s="9"/>
      <c r="V1067" s="97"/>
      <c r="W1067" s="97"/>
      <c r="X1067" s="9"/>
      <c r="Y1067" s="97"/>
      <c r="Z1067" s="97"/>
      <c r="AA1067" s="9"/>
      <c r="AB1067" s="97"/>
      <c r="AC1067" s="97"/>
      <c r="AD1067" s="9"/>
      <c r="AE1067" s="97"/>
      <c r="AF1067" s="97"/>
      <c r="AG1067" s="9"/>
      <c r="AH1067" s="97"/>
      <c r="AI1067" s="97"/>
      <c r="AJ1067" s="24"/>
    </row>
    <row r="1068" spans="2:36" ht="12.75" customHeight="1" x14ac:dyDescent="0.2">
      <c r="B1068" s="26"/>
      <c r="C1068" s="18"/>
      <c r="D1068" s="10"/>
      <c r="E1068" s="10"/>
      <c r="F1068" s="15" t="s">
        <v>3</v>
      </c>
      <c r="G1068" s="9"/>
      <c r="H1068" s="9"/>
      <c r="I1068" s="9"/>
      <c r="J1068" s="9"/>
      <c r="K1068" s="9"/>
      <c r="L1068" s="9"/>
      <c r="M1068" s="9"/>
      <c r="N1068" s="9"/>
      <c r="O1068" s="9"/>
      <c r="P1068" s="97"/>
      <c r="Q1068" s="97"/>
      <c r="R1068" s="9"/>
      <c r="S1068" s="97"/>
      <c r="T1068" s="97"/>
      <c r="U1068" s="9"/>
      <c r="V1068" s="97"/>
      <c r="W1068" s="97"/>
      <c r="X1068" s="9"/>
      <c r="Y1068" s="97"/>
      <c r="Z1068" s="97"/>
      <c r="AA1068" s="9"/>
      <c r="AB1068" s="97"/>
      <c r="AC1068" s="97"/>
      <c r="AD1068" s="9"/>
      <c r="AE1068" s="97"/>
      <c r="AF1068" s="97"/>
      <c r="AG1068" s="9"/>
      <c r="AH1068" s="97"/>
      <c r="AI1068" s="97"/>
      <c r="AJ1068" s="24"/>
    </row>
    <row r="1069" spans="2:36" ht="12.75" customHeight="1" x14ac:dyDescent="0.2">
      <c r="B1069" s="26"/>
      <c r="C1069" s="18"/>
      <c r="D1069" s="10"/>
      <c r="E1069" s="10"/>
      <c r="F1069" s="15" t="s">
        <v>3</v>
      </c>
      <c r="G1069" s="9"/>
      <c r="H1069" s="9"/>
      <c r="I1069" s="9"/>
      <c r="J1069" s="9"/>
      <c r="K1069" s="9"/>
      <c r="L1069" s="9"/>
      <c r="M1069" s="9"/>
      <c r="N1069" s="9"/>
      <c r="O1069" s="9"/>
      <c r="P1069" s="97"/>
      <c r="Q1069" s="97"/>
      <c r="R1069" s="9"/>
      <c r="S1069" s="97"/>
      <c r="T1069" s="97"/>
      <c r="U1069" s="9"/>
      <c r="V1069" s="97"/>
      <c r="W1069" s="97"/>
      <c r="X1069" s="9"/>
      <c r="Y1069" s="97"/>
      <c r="Z1069" s="97"/>
      <c r="AA1069" s="9"/>
      <c r="AB1069" s="97"/>
      <c r="AC1069" s="97"/>
      <c r="AD1069" s="9"/>
      <c r="AE1069" s="97"/>
      <c r="AF1069" s="97"/>
      <c r="AG1069" s="9"/>
      <c r="AH1069" s="97"/>
      <c r="AI1069" s="97"/>
      <c r="AJ1069" s="24"/>
    </row>
    <row r="1070" spans="2:36" ht="12.75" customHeight="1" x14ac:dyDescent="0.2">
      <c r="B1070" s="26"/>
      <c r="C1070" s="18"/>
      <c r="D1070" s="10"/>
      <c r="E1070" s="10"/>
      <c r="F1070" s="15" t="s">
        <v>3</v>
      </c>
      <c r="G1070" s="9"/>
      <c r="H1070" s="9"/>
      <c r="I1070" s="9"/>
      <c r="J1070" s="9"/>
      <c r="K1070" s="9"/>
      <c r="L1070" s="9"/>
      <c r="M1070" s="9"/>
      <c r="N1070" s="9"/>
      <c r="O1070" s="9"/>
      <c r="P1070" s="97"/>
      <c r="Q1070" s="97"/>
      <c r="R1070" s="9"/>
      <c r="S1070" s="97"/>
      <c r="T1070" s="97"/>
      <c r="U1070" s="9"/>
      <c r="V1070" s="97"/>
      <c r="W1070" s="97"/>
      <c r="X1070" s="9"/>
      <c r="Y1070" s="97"/>
      <c r="Z1070" s="97"/>
      <c r="AA1070" s="9"/>
      <c r="AB1070" s="97"/>
      <c r="AC1070" s="97"/>
      <c r="AD1070" s="9"/>
      <c r="AE1070" s="97"/>
      <c r="AF1070" s="97"/>
      <c r="AG1070" s="9"/>
      <c r="AH1070" s="97"/>
      <c r="AI1070" s="97"/>
      <c r="AJ1070" s="24"/>
    </row>
    <row r="1071" spans="2:36" ht="12.75" customHeight="1" x14ac:dyDescent="0.2">
      <c r="B1071" s="26"/>
      <c r="C1071" s="18"/>
      <c r="D1071" s="10"/>
      <c r="E1071" s="10"/>
      <c r="F1071" s="15" t="s">
        <v>3</v>
      </c>
      <c r="G1071" s="9"/>
      <c r="H1071" s="9"/>
      <c r="I1071" s="9"/>
      <c r="J1071" s="9"/>
      <c r="K1071" s="9"/>
      <c r="L1071" s="9"/>
      <c r="M1071" s="9"/>
      <c r="N1071" s="9"/>
      <c r="O1071" s="9"/>
      <c r="P1071" s="97"/>
      <c r="Q1071" s="97"/>
      <c r="R1071" s="9"/>
      <c r="S1071" s="97"/>
      <c r="T1071" s="97"/>
      <c r="U1071" s="9"/>
      <c r="V1071" s="97"/>
      <c r="W1071" s="97"/>
      <c r="X1071" s="9"/>
      <c r="Y1071" s="97"/>
      <c r="Z1071" s="97"/>
      <c r="AA1071" s="9"/>
      <c r="AB1071" s="97"/>
      <c r="AC1071" s="97"/>
      <c r="AD1071" s="9"/>
      <c r="AE1071" s="97"/>
      <c r="AF1071" s="97"/>
      <c r="AG1071" s="9"/>
      <c r="AH1071" s="97"/>
      <c r="AI1071" s="97"/>
      <c r="AJ1071" s="24"/>
    </row>
    <row r="1072" spans="2:36" ht="12.75" customHeight="1" x14ac:dyDescent="0.2">
      <c r="B1072" s="26"/>
      <c r="C1072" s="18"/>
      <c r="D1072" s="10"/>
      <c r="E1072" s="10"/>
      <c r="F1072" s="15" t="s">
        <v>3</v>
      </c>
      <c r="G1072" s="9"/>
      <c r="H1072" s="9"/>
      <c r="I1072" s="9"/>
      <c r="J1072" s="9"/>
      <c r="K1072" s="9"/>
      <c r="L1072" s="9"/>
      <c r="M1072" s="9"/>
      <c r="N1072" s="9"/>
      <c r="O1072" s="9"/>
      <c r="P1072" s="97"/>
      <c r="Q1072" s="97"/>
      <c r="R1072" s="9"/>
      <c r="S1072" s="97"/>
      <c r="T1072" s="97"/>
      <c r="U1072" s="9"/>
      <c r="V1072" s="97"/>
      <c r="W1072" s="97"/>
      <c r="X1072" s="9"/>
      <c r="Y1072" s="97"/>
      <c r="Z1072" s="97"/>
      <c r="AA1072" s="9"/>
      <c r="AB1072" s="97"/>
      <c r="AC1072" s="97"/>
      <c r="AD1072" s="9"/>
      <c r="AE1072" s="97"/>
      <c r="AF1072" s="97"/>
      <c r="AG1072" s="9"/>
      <c r="AH1072" s="97"/>
      <c r="AI1072" s="97"/>
      <c r="AJ1072" s="24"/>
    </row>
    <row r="1073" spans="2:36" ht="12.75" customHeight="1" x14ac:dyDescent="0.2">
      <c r="B1073" s="26"/>
      <c r="C1073" s="18"/>
      <c r="D1073" s="10"/>
      <c r="E1073" s="10"/>
      <c r="F1073" s="15" t="s">
        <v>3</v>
      </c>
      <c r="G1073" s="9"/>
      <c r="H1073" s="9"/>
      <c r="I1073" s="9"/>
      <c r="J1073" s="9"/>
      <c r="K1073" s="9"/>
      <c r="L1073" s="9"/>
      <c r="M1073" s="9"/>
      <c r="N1073" s="9"/>
      <c r="O1073" s="9"/>
      <c r="P1073" s="97"/>
      <c r="Q1073" s="97"/>
      <c r="R1073" s="9"/>
      <c r="S1073" s="97"/>
      <c r="T1073" s="97"/>
      <c r="U1073" s="9"/>
      <c r="V1073" s="97"/>
      <c r="W1073" s="97"/>
      <c r="X1073" s="9"/>
      <c r="Y1073" s="97"/>
      <c r="Z1073" s="97"/>
      <c r="AA1073" s="9"/>
      <c r="AB1073" s="97"/>
      <c r="AC1073" s="97"/>
      <c r="AD1073" s="9"/>
      <c r="AE1073" s="97"/>
      <c r="AF1073" s="97"/>
      <c r="AG1073" s="9"/>
      <c r="AH1073" s="97"/>
      <c r="AI1073" s="97"/>
      <c r="AJ1073" s="24"/>
    </row>
    <row r="1074" spans="2:36" ht="12.75" customHeight="1" x14ac:dyDescent="0.2">
      <c r="B1074" s="26"/>
      <c r="C1074" s="18"/>
      <c r="D1074" s="10"/>
      <c r="E1074" s="10"/>
      <c r="F1074" s="15" t="s">
        <v>3</v>
      </c>
      <c r="G1074" s="9"/>
      <c r="H1074" s="9"/>
      <c r="I1074" s="9"/>
      <c r="J1074" s="9"/>
      <c r="K1074" s="9"/>
      <c r="L1074" s="9"/>
      <c r="M1074" s="9"/>
      <c r="N1074" s="9"/>
      <c r="O1074" s="9"/>
      <c r="P1074" s="97"/>
      <c r="Q1074" s="97"/>
      <c r="R1074" s="9"/>
      <c r="S1074" s="97"/>
      <c r="T1074" s="97"/>
      <c r="U1074" s="9"/>
      <c r="V1074" s="97"/>
      <c r="W1074" s="97"/>
      <c r="X1074" s="9"/>
      <c r="Y1074" s="97"/>
      <c r="Z1074" s="97"/>
      <c r="AA1074" s="9"/>
      <c r="AB1074" s="97"/>
      <c r="AC1074" s="97"/>
      <c r="AD1074" s="9"/>
      <c r="AE1074" s="97"/>
      <c r="AF1074" s="97"/>
      <c r="AG1074" s="9"/>
      <c r="AH1074" s="97"/>
      <c r="AI1074" s="97"/>
      <c r="AJ1074" s="24"/>
    </row>
    <row r="1075" spans="2:36" ht="12.75" customHeight="1" x14ac:dyDescent="0.2">
      <c r="B1075" s="26"/>
      <c r="C1075" s="18"/>
      <c r="D1075" s="10"/>
      <c r="E1075" s="10"/>
      <c r="F1075" s="15" t="s">
        <v>3</v>
      </c>
      <c r="G1075" s="9"/>
      <c r="H1075" s="9"/>
      <c r="I1075" s="9"/>
      <c r="J1075" s="9"/>
      <c r="K1075" s="9"/>
      <c r="L1075" s="9"/>
      <c r="M1075" s="9"/>
      <c r="N1075" s="9"/>
      <c r="O1075" s="9"/>
      <c r="P1075" s="97"/>
      <c r="Q1075" s="97"/>
      <c r="R1075" s="9"/>
      <c r="S1075" s="97"/>
      <c r="T1075" s="97"/>
      <c r="U1075" s="9"/>
      <c r="V1075" s="97"/>
      <c r="W1075" s="97"/>
      <c r="X1075" s="9"/>
      <c r="Y1075" s="97"/>
      <c r="Z1075" s="97"/>
      <c r="AA1075" s="9"/>
      <c r="AB1075" s="97"/>
      <c r="AC1075" s="97"/>
      <c r="AD1075" s="9"/>
      <c r="AE1075" s="97"/>
      <c r="AF1075" s="97"/>
      <c r="AG1075" s="9"/>
      <c r="AH1075" s="97"/>
      <c r="AI1075" s="97"/>
      <c r="AJ1075" s="24"/>
    </row>
    <row r="1076" spans="2:36" ht="12.75" customHeight="1" x14ac:dyDescent="0.2">
      <c r="B1076" s="26"/>
      <c r="C1076" s="18"/>
      <c r="D1076" s="10"/>
      <c r="E1076" s="10"/>
      <c r="F1076" s="15" t="s">
        <v>3</v>
      </c>
      <c r="G1076" s="9"/>
      <c r="H1076" s="9"/>
      <c r="I1076" s="9"/>
      <c r="J1076" s="9"/>
      <c r="K1076" s="9"/>
      <c r="L1076" s="9"/>
      <c r="M1076" s="9"/>
      <c r="N1076" s="9"/>
      <c r="O1076" s="9"/>
      <c r="P1076" s="97"/>
      <c r="Q1076" s="97"/>
      <c r="R1076" s="9"/>
      <c r="S1076" s="97"/>
      <c r="T1076" s="97"/>
      <c r="U1076" s="9"/>
      <c r="V1076" s="97"/>
      <c r="W1076" s="97"/>
      <c r="X1076" s="9"/>
      <c r="Y1076" s="97"/>
      <c r="Z1076" s="97"/>
      <c r="AA1076" s="9"/>
      <c r="AB1076" s="97"/>
      <c r="AC1076" s="97"/>
      <c r="AD1076" s="9"/>
      <c r="AE1076" s="97"/>
      <c r="AF1076" s="97"/>
      <c r="AG1076" s="9"/>
      <c r="AH1076" s="97"/>
      <c r="AI1076" s="97"/>
      <c r="AJ1076" s="24"/>
    </row>
    <row r="1077" spans="2:36" ht="12.75" customHeight="1" x14ac:dyDescent="0.2">
      <c r="B1077" s="26"/>
      <c r="C1077" s="18"/>
      <c r="D1077" s="10"/>
      <c r="E1077" s="10"/>
      <c r="F1077" s="15" t="s">
        <v>3</v>
      </c>
      <c r="G1077" s="9"/>
      <c r="H1077" s="9"/>
      <c r="I1077" s="9"/>
      <c r="J1077" s="9"/>
      <c r="K1077" s="9"/>
      <c r="L1077" s="9"/>
      <c r="M1077" s="9"/>
      <c r="N1077" s="9"/>
      <c r="O1077" s="9"/>
      <c r="P1077" s="97"/>
      <c r="Q1077" s="97"/>
      <c r="R1077" s="9"/>
      <c r="S1077" s="97"/>
      <c r="T1077" s="97"/>
      <c r="U1077" s="9"/>
      <c r="V1077" s="97"/>
      <c r="W1077" s="97"/>
      <c r="X1077" s="9"/>
      <c r="Y1077" s="97"/>
      <c r="Z1077" s="97"/>
      <c r="AA1077" s="9"/>
      <c r="AB1077" s="97"/>
      <c r="AC1077" s="97"/>
      <c r="AD1077" s="9"/>
      <c r="AE1077" s="97"/>
      <c r="AF1077" s="97"/>
      <c r="AG1077" s="9"/>
      <c r="AH1077" s="97"/>
      <c r="AI1077" s="97"/>
      <c r="AJ1077" s="24"/>
    </row>
    <row r="1078" spans="2:36" ht="12.75" customHeight="1" x14ac:dyDescent="0.2">
      <c r="B1078" s="26"/>
      <c r="C1078" s="18"/>
      <c r="D1078" s="10"/>
      <c r="E1078" s="10"/>
      <c r="F1078" s="15" t="s">
        <v>3</v>
      </c>
      <c r="G1078" s="9"/>
      <c r="H1078" s="9"/>
      <c r="I1078" s="9"/>
      <c r="J1078" s="9"/>
      <c r="K1078" s="9"/>
      <c r="L1078" s="9"/>
      <c r="M1078" s="9"/>
      <c r="N1078" s="9"/>
      <c r="O1078" s="9"/>
      <c r="P1078" s="97"/>
      <c r="Q1078" s="97"/>
      <c r="R1078" s="9"/>
      <c r="S1078" s="97"/>
      <c r="T1078" s="97"/>
      <c r="U1078" s="9"/>
      <c r="V1078" s="97"/>
      <c r="W1078" s="97"/>
      <c r="X1078" s="9"/>
      <c r="Y1078" s="97"/>
      <c r="Z1078" s="97"/>
      <c r="AA1078" s="9"/>
      <c r="AB1078" s="97"/>
      <c r="AC1078" s="97"/>
      <c r="AD1078" s="9"/>
      <c r="AE1078" s="97"/>
      <c r="AF1078" s="97"/>
      <c r="AG1078" s="9"/>
      <c r="AH1078" s="97"/>
      <c r="AI1078" s="97"/>
      <c r="AJ1078" s="24"/>
    </row>
    <row r="1079" spans="2:36" ht="12.75" customHeight="1" x14ac:dyDescent="0.2">
      <c r="B1079" s="26"/>
      <c r="C1079" s="18"/>
      <c r="D1079" s="10"/>
      <c r="E1079" s="10"/>
      <c r="F1079" s="15" t="s">
        <v>3</v>
      </c>
      <c r="G1079" s="9"/>
      <c r="H1079" s="9"/>
      <c r="I1079" s="9"/>
      <c r="J1079" s="9"/>
      <c r="K1079" s="9"/>
      <c r="L1079" s="9"/>
      <c r="M1079" s="9"/>
      <c r="N1079" s="9"/>
      <c r="O1079" s="9"/>
      <c r="P1079" s="97"/>
      <c r="Q1079" s="97"/>
      <c r="R1079" s="9"/>
      <c r="S1079" s="97"/>
      <c r="T1079" s="97"/>
      <c r="U1079" s="9"/>
      <c r="V1079" s="97"/>
      <c r="W1079" s="97"/>
      <c r="X1079" s="9"/>
      <c r="Y1079" s="97"/>
      <c r="Z1079" s="97"/>
      <c r="AA1079" s="9"/>
      <c r="AB1079" s="97"/>
      <c r="AC1079" s="97"/>
      <c r="AD1079" s="9"/>
      <c r="AE1079" s="97"/>
      <c r="AF1079" s="97"/>
      <c r="AG1079" s="9"/>
      <c r="AH1079" s="97"/>
      <c r="AI1079" s="97"/>
      <c r="AJ1079" s="24"/>
    </row>
    <row r="1080" spans="2:36" ht="12.75" customHeight="1" x14ac:dyDescent="0.2">
      <c r="B1080" s="26"/>
      <c r="C1080" s="18"/>
      <c r="D1080" s="10"/>
      <c r="E1080" s="10"/>
      <c r="F1080" s="15" t="s">
        <v>3</v>
      </c>
      <c r="G1080" s="9"/>
      <c r="H1080" s="9"/>
      <c r="I1080" s="9"/>
      <c r="J1080" s="9"/>
      <c r="K1080" s="9"/>
      <c r="L1080" s="9"/>
      <c r="M1080" s="9"/>
      <c r="N1080" s="9"/>
      <c r="O1080" s="9"/>
      <c r="P1080" s="97"/>
      <c r="Q1080" s="97"/>
      <c r="R1080" s="9"/>
      <c r="S1080" s="97"/>
      <c r="T1080" s="97"/>
      <c r="U1080" s="9"/>
      <c r="V1080" s="97"/>
      <c r="W1080" s="97"/>
      <c r="X1080" s="9"/>
      <c r="Y1080" s="97"/>
      <c r="Z1080" s="97"/>
      <c r="AA1080" s="9"/>
      <c r="AB1080" s="97"/>
      <c r="AC1080" s="97"/>
      <c r="AD1080" s="9"/>
      <c r="AE1080" s="97"/>
      <c r="AF1080" s="97"/>
      <c r="AG1080" s="9"/>
      <c r="AH1080" s="97"/>
      <c r="AI1080" s="97"/>
      <c r="AJ1080" s="24"/>
    </row>
    <row r="1081" spans="2:36" ht="12.75" customHeight="1" x14ac:dyDescent="0.2">
      <c r="B1081" s="26"/>
      <c r="C1081" s="18"/>
      <c r="D1081" s="10"/>
      <c r="E1081" s="10"/>
      <c r="F1081" s="15" t="s">
        <v>3</v>
      </c>
      <c r="G1081" s="9"/>
      <c r="H1081" s="9"/>
      <c r="I1081" s="9"/>
      <c r="J1081" s="9"/>
      <c r="K1081" s="9"/>
      <c r="L1081" s="9"/>
      <c r="M1081" s="9"/>
      <c r="N1081" s="9"/>
      <c r="O1081" s="9"/>
      <c r="P1081" s="97"/>
      <c r="Q1081" s="97"/>
      <c r="R1081" s="9"/>
      <c r="S1081" s="97"/>
      <c r="T1081" s="97"/>
      <c r="U1081" s="9"/>
      <c r="V1081" s="97"/>
      <c r="W1081" s="97"/>
      <c r="X1081" s="9"/>
      <c r="Y1081" s="97"/>
      <c r="Z1081" s="97"/>
      <c r="AA1081" s="9"/>
      <c r="AB1081" s="97"/>
      <c r="AC1081" s="97"/>
      <c r="AD1081" s="9"/>
      <c r="AE1081" s="97"/>
      <c r="AF1081" s="97"/>
      <c r="AG1081" s="9"/>
      <c r="AH1081" s="97"/>
      <c r="AI1081" s="97"/>
      <c r="AJ1081" s="24"/>
    </row>
    <row r="1082" spans="2:36" ht="12.75" customHeight="1" x14ac:dyDescent="0.2">
      <c r="B1082" s="26"/>
      <c r="C1082" s="18"/>
      <c r="D1082" s="10"/>
      <c r="E1082" s="10"/>
      <c r="F1082" s="15" t="s">
        <v>3</v>
      </c>
      <c r="G1082" s="9"/>
      <c r="H1082" s="9"/>
      <c r="I1082" s="9"/>
      <c r="J1082" s="9"/>
      <c r="K1082" s="9"/>
      <c r="L1082" s="9"/>
      <c r="M1082" s="9"/>
      <c r="N1082" s="9"/>
      <c r="O1082" s="9"/>
      <c r="P1082" s="97"/>
      <c r="Q1082" s="97"/>
      <c r="R1082" s="9"/>
      <c r="S1082" s="97"/>
      <c r="T1082" s="97"/>
      <c r="U1082" s="9"/>
      <c r="V1082" s="97"/>
      <c r="W1082" s="97"/>
      <c r="X1082" s="9"/>
      <c r="Y1082" s="97"/>
      <c r="Z1082" s="97"/>
      <c r="AA1082" s="9"/>
      <c r="AB1082" s="97"/>
      <c r="AC1082" s="97"/>
      <c r="AD1082" s="9"/>
      <c r="AE1082" s="97"/>
      <c r="AF1082" s="97"/>
      <c r="AG1082" s="9"/>
      <c r="AH1082" s="97"/>
      <c r="AI1082" s="97"/>
      <c r="AJ1082" s="24"/>
    </row>
    <row r="1083" spans="2:36" ht="12.75" customHeight="1" x14ac:dyDescent="0.2">
      <c r="B1083" s="26"/>
      <c r="C1083" s="18"/>
      <c r="D1083" s="10"/>
      <c r="E1083" s="10"/>
      <c r="F1083" s="15" t="s">
        <v>3</v>
      </c>
      <c r="G1083" s="9"/>
      <c r="H1083" s="9"/>
      <c r="I1083" s="9"/>
      <c r="J1083" s="9"/>
      <c r="K1083" s="9"/>
      <c r="L1083" s="9"/>
      <c r="M1083" s="9"/>
      <c r="N1083" s="9"/>
      <c r="O1083" s="9"/>
      <c r="P1083" s="97"/>
      <c r="Q1083" s="97"/>
      <c r="R1083" s="9"/>
      <c r="S1083" s="97"/>
      <c r="T1083" s="97"/>
      <c r="U1083" s="9"/>
      <c r="V1083" s="97"/>
      <c r="W1083" s="97"/>
      <c r="X1083" s="9"/>
      <c r="Y1083" s="97"/>
      <c r="Z1083" s="97"/>
      <c r="AA1083" s="9"/>
      <c r="AB1083" s="97"/>
      <c r="AC1083" s="97"/>
      <c r="AD1083" s="9"/>
      <c r="AE1083" s="97"/>
      <c r="AF1083" s="97"/>
      <c r="AG1083" s="9"/>
      <c r="AH1083" s="97"/>
      <c r="AI1083" s="97"/>
      <c r="AJ1083" s="24"/>
    </row>
    <row r="1084" spans="2:36" ht="12.75" customHeight="1" x14ac:dyDescent="0.2">
      <c r="B1084" s="26"/>
      <c r="C1084" s="18"/>
      <c r="D1084" s="10"/>
      <c r="E1084" s="10"/>
      <c r="F1084" s="15" t="s">
        <v>3</v>
      </c>
      <c r="G1084" s="9"/>
      <c r="H1084" s="9"/>
      <c r="I1084" s="9"/>
      <c r="J1084" s="9"/>
      <c r="K1084" s="9"/>
      <c r="L1084" s="9"/>
      <c r="M1084" s="9"/>
      <c r="N1084" s="9"/>
      <c r="O1084" s="9"/>
      <c r="P1084" s="97"/>
      <c r="Q1084" s="97"/>
      <c r="R1084" s="9"/>
      <c r="S1084" s="97"/>
      <c r="T1084" s="97"/>
      <c r="U1084" s="9"/>
      <c r="V1084" s="97"/>
      <c r="W1084" s="97"/>
      <c r="X1084" s="9"/>
      <c r="Y1084" s="97"/>
      <c r="Z1084" s="97"/>
      <c r="AA1084" s="9"/>
      <c r="AB1084" s="97"/>
      <c r="AC1084" s="97"/>
      <c r="AD1084" s="9"/>
      <c r="AE1084" s="97"/>
      <c r="AF1084" s="97"/>
      <c r="AG1084" s="9"/>
      <c r="AH1084" s="97"/>
      <c r="AI1084" s="97"/>
      <c r="AJ1084" s="24"/>
    </row>
    <row r="1085" spans="2:36" ht="12.75" customHeight="1" x14ac:dyDescent="0.2">
      <c r="B1085" s="26"/>
      <c r="C1085" s="18"/>
      <c r="D1085" s="10"/>
      <c r="E1085" s="10"/>
      <c r="F1085" s="15" t="s">
        <v>3</v>
      </c>
      <c r="G1085" s="9"/>
      <c r="H1085" s="9"/>
      <c r="I1085" s="9"/>
      <c r="J1085" s="9"/>
      <c r="K1085" s="9"/>
      <c r="L1085" s="9"/>
      <c r="M1085" s="9"/>
      <c r="N1085" s="9"/>
      <c r="O1085" s="9"/>
      <c r="P1085" s="97"/>
      <c r="Q1085" s="97"/>
      <c r="R1085" s="9"/>
      <c r="S1085" s="97"/>
      <c r="T1085" s="97"/>
      <c r="U1085" s="9"/>
      <c r="V1085" s="97"/>
      <c r="W1085" s="97"/>
      <c r="X1085" s="9"/>
      <c r="Y1085" s="97"/>
      <c r="Z1085" s="97"/>
      <c r="AA1085" s="9"/>
      <c r="AB1085" s="97"/>
      <c r="AC1085" s="97"/>
      <c r="AD1085" s="9"/>
      <c r="AE1085" s="97"/>
      <c r="AF1085" s="97"/>
      <c r="AG1085" s="9"/>
      <c r="AH1085" s="97"/>
      <c r="AI1085" s="97"/>
      <c r="AJ1085" s="24"/>
    </row>
    <row r="1086" spans="2:36" ht="12.75" customHeight="1" x14ac:dyDescent="0.2">
      <c r="B1086" s="26"/>
      <c r="C1086" s="18"/>
      <c r="D1086" s="10"/>
      <c r="E1086" s="10"/>
      <c r="F1086" s="15" t="s">
        <v>3</v>
      </c>
      <c r="G1086" s="9"/>
      <c r="H1086" s="9"/>
      <c r="I1086" s="9"/>
      <c r="J1086" s="9"/>
      <c r="K1086" s="9"/>
      <c r="L1086" s="9"/>
      <c r="M1086" s="9"/>
      <c r="N1086" s="9"/>
      <c r="O1086" s="9"/>
      <c r="P1086" s="97"/>
      <c r="Q1086" s="97"/>
      <c r="R1086" s="9"/>
      <c r="S1086" s="97"/>
      <c r="T1086" s="97"/>
      <c r="U1086" s="9"/>
      <c r="V1086" s="97"/>
      <c r="W1086" s="97"/>
      <c r="X1086" s="9"/>
      <c r="Y1086" s="97"/>
      <c r="Z1086" s="97"/>
      <c r="AA1086" s="9"/>
      <c r="AB1086" s="97"/>
      <c r="AC1086" s="97"/>
      <c r="AD1086" s="9"/>
      <c r="AE1086" s="97"/>
      <c r="AF1086" s="97"/>
      <c r="AG1086" s="9"/>
      <c r="AH1086" s="97"/>
      <c r="AI1086" s="97"/>
      <c r="AJ1086" s="24"/>
    </row>
    <row r="1087" spans="2:36" ht="12.75" customHeight="1" x14ac:dyDescent="0.2">
      <c r="B1087" s="26"/>
      <c r="C1087" s="18"/>
      <c r="D1087" s="10"/>
      <c r="E1087" s="10"/>
      <c r="F1087" s="15" t="s">
        <v>3</v>
      </c>
      <c r="G1087" s="9"/>
      <c r="H1087" s="9"/>
      <c r="I1087" s="9"/>
      <c r="J1087" s="9"/>
      <c r="K1087" s="9"/>
      <c r="L1087" s="9"/>
      <c r="M1087" s="9"/>
      <c r="N1087" s="9"/>
      <c r="O1087" s="9"/>
      <c r="P1087" s="97"/>
      <c r="Q1087" s="97"/>
      <c r="R1087" s="9"/>
      <c r="S1087" s="97"/>
      <c r="T1087" s="97"/>
      <c r="U1087" s="9"/>
      <c r="V1087" s="97"/>
      <c r="W1087" s="97"/>
      <c r="X1087" s="9"/>
      <c r="Y1087" s="97"/>
      <c r="Z1087" s="97"/>
      <c r="AA1087" s="9"/>
      <c r="AB1087" s="97"/>
      <c r="AC1087" s="97"/>
      <c r="AD1087" s="9"/>
      <c r="AE1087" s="97"/>
      <c r="AF1087" s="97"/>
      <c r="AG1087" s="9"/>
      <c r="AH1087" s="97"/>
      <c r="AI1087" s="97"/>
      <c r="AJ1087" s="24"/>
    </row>
    <row r="1088" spans="2:36" ht="12.75" customHeight="1" x14ac:dyDescent="0.2">
      <c r="B1088" s="26"/>
      <c r="C1088" s="18"/>
      <c r="D1088" s="10"/>
      <c r="E1088" s="10"/>
      <c r="F1088" s="15" t="s">
        <v>3</v>
      </c>
      <c r="G1088" s="9"/>
      <c r="H1088" s="9"/>
      <c r="I1088" s="9"/>
      <c r="J1088" s="9"/>
      <c r="K1088" s="9"/>
      <c r="L1088" s="9"/>
      <c r="M1088" s="9"/>
      <c r="N1088" s="9"/>
      <c r="O1088" s="9"/>
      <c r="P1088" s="97"/>
      <c r="Q1088" s="97"/>
      <c r="R1088" s="9"/>
      <c r="S1088" s="97"/>
      <c r="T1088" s="97"/>
      <c r="U1088" s="9"/>
      <c r="V1088" s="97"/>
      <c r="W1088" s="97"/>
      <c r="X1088" s="9"/>
      <c r="Y1088" s="97"/>
      <c r="Z1088" s="97"/>
      <c r="AA1088" s="9"/>
      <c r="AB1088" s="97"/>
      <c r="AC1088" s="97"/>
      <c r="AD1088" s="9"/>
      <c r="AE1088" s="97"/>
      <c r="AF1088" s="97"/>
      <c r="AG1088" s="9"/>
      <c r="AH1088" s="97"/>
      <c r="AI1088" s="97"/>
      <c r="AJ1088" s="24"/>
    </row>
    <row r="1089" spans="2:36" ht="12.75" customHeight="1" x14ac:dyDescent="0.2">
      <c r="B1089" s="26"/>
      <c r="C1089" s="18"/>
      <c r="D1089" s="10"/>
      <c r="E1089" s="10"/>
      <c r="F1089" s="15" t="s">
        <v>3</v>
      </c>
      <c r="G1089" s="9"/>
      <c r="H1089" s="9"/>
      <c r="I1089" s="9"/>
      <c r="J1089" s="9"/>
      <c r="K1089" s="9"/>
      <c r="L1089" s="9"/>
      <c r="M1089" s="9"/>
      <c r="N1089" s="9"/>
      <c r="O1089" s="9"/>
      <c r="P1089" s="97"/>
      <c r="Q1089" s="97"/>
      <c r="R1089" s="9"/>
      <c r="S1089" s="97"/>
      <c r="T1089" s="97"/>
      <c r="U1089" s="9"/>
      <c r="V1089" s="97"/>
      <c r="W1089" s="97"/>
      <c r="X1089" s="9"/>
      <c r="Y1089" s="97"/>
      <c r="Z1089" s="97"/>
      <c r="AA1089" s="9"/>
      <c r="AB1089" s="97"/>
      <c r="AC1089" s="97"/>
      <c r="AD1089" s="9"/>
      <c r="AE1089" s="97"/>
      <c r="AF1089" s="97"/>
      <c r="AG1089" s="9"/>
      <c r="AH1089" s="97"/>
      <c r="AI1089" s="97"/>
      <c r="AJ1089" s="24"/>
    </row>
    <row r="1090" spans="2:36" ht="12.75" customHeight="1" x14ac:dyDescent="0.2">
      <c r="B1090" s="26"/>
      <c r="C1090" s="18"/>
      <c r="D1090" s="10"/>
      <c r="E1090" s="10"/>
      <c r="F1090" s="15" t="s">
        <v>3</v>
      </c>
      <c r="G1090" s="9"/>
      <c r="H1090" s="9"/>
      <c r="I1090" s="9"/>
      <c r="J1090" s="9"/>
      <c r="K1090" s="9"/>
      <c r="L1090" s="9"/>
      <c r="M1090" s="9"/>
      <c r="N1090" s="9"/>
      <c r="O1090" s="9"/>
      <c r="P1090" s="97"/>
      <c r="Q1090" s="97"/>
      <c r="R1090" s="9"/>
      <c r="S1090" s="97"/>
      <c r="T1090" s="97"/>
      <c r="U1090" s="9"/>
      <c r="V1090" s="97"/>
      <c r="W1090" s="97"/>
      <c r="X1090" s="9"/>
      <c r="Y1090" s="97"/>
      <c r="Z1090" s="97"/>
      <c r="AA1090" s="9"/>
      <c r="AB1090" s="97"/>
      <c r="AC1090" s="97"/>
      <c r="AD1090" s="9"/>
      <c r="AE1090" s="97"/>
      <c r="AF1090" s="97"/>
      <c r="AG1090" s="9"/>
      <c r="AH1090" s="97"/>
      <c r="AI1090" s="97"/>
      <c r="AJ1090" s="24"/>
    </row>
    <row r="1091" spans="2:36" ht="12.75" customHeight="1" x14ac:dyDescent="0.2">
      <c r="B1091" s="26"/>
      <c r="C1091" s="18"/>
      <c r="D1091" s="10"/>
      <c r="E1091" s="10"/>
      <c r="F1091" s="15" t="s">
        <v>3</v>
      </c>
      <c r="G1091" s="9"/>
      <c r="H1091" s="9"/>
      <c r="I1091" s="9"/>
      <c r="J1091" s="9"/>
      <c r="K1091" s="9"/>
      <c r="L1091" s="9"/>
      <c r="M1091" s="9"/>
      <c r="N1091" s="9"/>
      <c r="O1091" s="9"/>
      <c r="P1091" s="97"/>
      <c r="Q1091" s="97"/>
      <c r="R1091" s="9"/>
      <c r="S1091" s="97"/>
      <c r="T1091" s="97"/>
      <c r="U1091" s="9"/>
      <c r="V1091" s="97"/>
      <c r="W1091" s="97"/>
      <c r="X1091" s="9"/>
      <c r="Y1091" s="97"/>
      <c r="Z1091" s="97"/>
      <c r="AA1091" s="9"/>
      <c r="AB1091" s="97"/>
      <c r="AC1091" s="97"/>
      <c r="AD1091" s="9"/>
      <c r="AE1091" s="97"/>
      <c r="AF1091" s="97"/>
      <c r="AG1091" s="9"/>
      <c r="AH1091" s="97"/>
      <c r="AI1091" s="97"/>
      <c r="AJ1091" s="24"/>
    </row>
    <row r="1092" spans="2:36" ht="12.75" customHeight="1" x14ac:dyDescent="0.2">
      <c r="B1092" s="26"/>
      <c r="C1092" s="18"/>
      <c r="D1092" s="10"/>
      <c r="E1092" s="10"/>
      <c r="F1092" s="15" t="s">
        <v>3</v>
      </c>
      <c r="G1092" s="9"/>
      <c r="H1092" s="9"/>
      <c r="I1092" s="9"/>
      <c r="J1092" s="9"/>
      <c r="K1092" s="9"/>
      <c r="L1092" s="9"/>
      <c r="M1092" s="9"/>
      <c r="N1092" s="9"/>
      <c r="O1092" s="9"/>
      <c r="P1092" s="97"/>
      <c r="Q1092" s="97"/>
      <c r="R1092" s="9"/>
      <c r="S1092" s="97"/>
      <c r="T1092" s="97"/>
      <c r="U1092" s="9"/>
      <c r="V1092" s="97"/>
      <c r="W1092" s="97"/>
      <c r="X1092" s="9"/>
      <c r="Y1092" s="97"/>
      <c r="Z1092" s="97"/>
      <c r="AA1092" s="9"/>
      <c r="AB1092" s="97"/>
      <c r="AC1092" s="97"/>
      <c r="AD1092" s="9"/>
      <c r="AE1092" s="97"/>
      <c r="AF1092" s="97"/>
      <c r="AG1092" s="9"/>
      <c r="AH1092" s="97"/>
      <c r="AI1092" s="97"/>
      <c r="AJ1092" s="24"/>
    </row>
    <row r="1093" spans="2:36" ht="12.75" customHeight="1" x14ac:dyDescent="0.2">
      <c r="B1093" s="26"/>
      <c r="C1093" s="18"/>
      <c r="D1093" s="10"/>
      <c r="E1093" s="10"/>
      <c r="F1093" s="15" t="s">
        <v>3</v>
      </c>
      <c r="G1093" s="9"/>
      <c r="H1093" s="9"/>
      <c r="I1093" s="9"/>
      <c r="J1093" s="9"/>
      <c r="K1093" s="9"/>
      <c r="L1093" s="9"/>
      <c r="M1093" s="9"/>
      <c r="N1093" s="9"/>
      <c r="O1093" s="9"/>
      <c r="P1093" s="97"/>
      <c r="Q1093" s="97"/>
      <c r="R1093" s="9"/>
      <c r="S1093" s="97"/>
      <c r="T1093" s="97"/>
      <c r="U1093" s="9"/>
      <c r="V1093" s="97"/>
      <c r="W1093" s="97"/>
      <c r="X1093" s="9"/>
      <c r="Y1093" s="97"/>
      <c r="Z1093" s="97"/>
      <c r="AA1093" s="9"/>
      <c r="AB1093" s="97"/>
      <c r="AC1093" s="97"/>
      <c r="AD1093" s="9"/>
      <c r="AE1093" s="97"/>
      <c r="AF1093" s="97"/>
      <c r="AG1093" s="9"/>
      <c r="AH1093" s="97"/>
      <c r="AI1093" s="97"/>
      <c r="AJ1093" s="24"/>
    </row>
    <row r="1094" spans="2:36" ht="12.75" customHeight="1" x14ac:dyDescent="0.2">
      <c r="B1094" s="26"/>
      <c r="C1094" s="18"/>
      <c r="D1094" s="10"/>
      <c r="E1094" s="10"/>
      <c r="F1094" s="15" t="s">
        <v>3</v>
      </c>
      <c r="G1094" s="9"/>
      <c r="H1094" s="9"/>
      <c r="I1094" s="9"/>
      <c r="J1094" s="9"/>
      <c r="K1094" s="9"/>
      <c r="L1094" s="9"/>
      <c r="M1094" s="9"/>
      <c r="N1094" s="9"/>
      <c r="O1094" s="9"/>
      <c r="P1094" s="97"/>
      <c r="Q1094" s="97"/>
      <c r="R1094" s="9"/>
      <c r="S1094" s="97"/>
      <c r="T1094" s="97"/>
      <c r="U1094" s="9"/>
      <c r="V1094" s="97"/>
      <c r="W1094" s="97"/>
      <c r="X1094" s="9"/>
      <c r="Y1094" s="97"/>
      <c r="Z1094" s="97"/>
      <c r="AA1094" s="9"/>
      <c r="AB1094" s="97"/>
      <c r="AC1094" s="97"/>
      <c r="AD1094" s="9"/>
      <c r="AE1094" s="97"/>
      <c r="AF1094" s="97"/>
      <c r="AG1094" s="9"/>
      <c r="AH1094" s="97"/>
      <c r="AI1094" s="97"/>
      <c r="AJ1094" s="24"/>
    </row>
    <row r="1095" spans="2:36" ht="12.75" customHeight="1" x14ac:dyDescent="0.2">
      <c r="B1095" s="26"/>
      <c r="C1095" s="18"/>
      <c r="D1095" s="10"/>
      <c r="E1095" s="10"/>
      <c r="F1095" s="15" t="s">
        <v>3</v>
      </c>
      <c r="G1095" s="9"/>
      <c r="H1095" s="9"/>
      <c r="I1095" s="9"/>
      <c r="J1095" s="9"/>
      <c r="K1095" s="9"/>
      <c r="L1095" s="9"/>
      <c r="M1095" s="9"/>
      <c r="N1095" s="9"/>
      <c r="O1095" s="9"/>
      <c r="P1095" s="97"/>
      <c r="Q1095" s="97"/>
      <c r="R1095" s="9"/>
      <c r="S1095" s="97"/>
      <c r="T1095" s="97"/>
      <c r="U1095" s="9"/>
      <c r="V1095" s="97"/>
      <c r="W1095" s="97"/>
      <c r="X1095" s="9"/>
      <c r="Y1095" s="97"/>
      <c r="Z1095" s="97"/>
      <c r="AA1095" s="9"/>
      <c r="AB1095" s="97"/>
      <c r="AC1095" s="97"/>
      <c r="AD1095" s="9"/>
      <c r="AE1095" s="97"/>
      <c r="AF1095" s="97"/>
      <c r="AG1095" s="9"/>
      <c r="AH1095" s="97"/>
      <c r="AI1095" s="97"/>
      <c r="AJ1095" s="24"/>
    </row>
    <row r="1096" spans="2:36" ht="12.75" customHeight="1" x14ac:dyDescent="0.2">
      <c r="B1096" s="26"/>
      <c r="C1096" s="18"/>
      <c r="D1096" s="10"/>
      <c r="E1096" s="10"/>
      <c r="F1096" s="15" t="s">
        <v>3</v>
      </c>
      <c r="G1096" s="9"/>
      <c r="H1096" s="9"/>
      <c r="I1096" s="9"/>
      <c r="J1096" s="9"/>
      <c r="K1096" s="9"/>
      <c r="L1096" s="9"/>
      <c r="M1096" s="9"/>
      <c r="N1096" s="9"/>
      <c r="O1096" s="9"/>
      <c r="P1096" s="97"/>
      <c r="Q1096" s="97"/>
      <c r="R1096" s="9"/>
      <c r="S1096" s="97"/>
      <c r="T1096" s="97"/>
      <c r="U1096" s="9"/>
      <c r="V1096" s="97"/>
      <c r="W1096" s="97"/>
      <c r="X1096" s="9"/>
      <c r="Y1096" s="97"/>
      <c r="Z1096" s="97"/>
      <c r="AA1096" s="9"/>
      <c r="AB1096" s="97"/>
      <c r="AC1096" s="97"/>
      <c r="AD1096" s="9"/>
      <c r="AE1096" s="97"/>
      <c r="AF1096" s="97"/>
      <c r="AG1096" s="9"/>
      <c r="AH1096" s="97"/>
      <c r="AI1096" s="97"/>
      <c r="AJ1096" s="24"/>
    </row>
    <row r="1097" spans="2:36" ht="12.75" customHeight="1" x14ac:dyDescent="0.2">
      <c r="B1097" s="26"/>
      <c r="C1097" s="18"/>
      <c r="D1097" s="10"/>
      <c r="E1097" s="10"/>
      <c r="F1097" s="15" t="s">
        <v>3</v>
      </c>
      <c r="G1097" s="9"/>
      <c r="H1097" s="9"/>
      <c r="I1097" s="9"/>
      <c r="J1097" s="9"/>
      <c r="K1097" s="9"/>
      <c r="L1097" s="9"/>
      <c r="M1097" s="9"/>
      <c r="N1097" s="9"/>
      <c r="O1097" s="9"/>
      <c r="P1097" s="97"/>
      <c r="Q1097" s="97"/>
      <c r="R1097" s="9"/>
      <c r="S1097" s="97"/>
      <c r="T1097" s="97"/>
      <c r="U1097" s="9"/>
      <c r="V1097" s="97"/>
      <c r="W1097" s="97"/>
      <c r="X1097" s="9"/>
      <c r="Y1097" s="97"/>
      <c r="Z1097" s="97"/>
      <c r="AA1097" s="9"/>
      <c r="AB1097" s="97"/>
      <c r="AC1097" s="97"/>
      <c r="AD1097" s="9"/>
      <c r="AE1097" s="97"/>
      <c r="AF1097" s="97"/>
      <c r="AG1097" s="9"/>
      <c r="AH1097" s="97"/>
      <c r="AI1097" s="97"/>
      <c r="AJ1097" s="24"/>
    </row>
    <row r="1098" spans="2:36" ht="12.75" customHeight="1" x14ac:dyDescent="0.2">
      <c r="B1098" s="26"/>
      <c r="C1098" s="18"/>
      <c r="D1098" s="10"/>
      <c r="E1098" s="10"/>
      <c r="F1098" s="15" t="s">
        <v>3</v>
      </c>
      <c r="G1098" s="9"/>
      <c r="H1098" s="9"/>
      <c r="I1098" s="9"/>
      <c r="J1098" s="9"/>
      <c r="K1098" s="9"/>
      <c r="L1098" s="9"/>
      <c r="M1098" s="9"/>
      <c r="N1098" s="9"/>
      <c r="O1098" s="9"/>
      <c r="P1098" s="97"/>
      <c r="Q1098" s="97"/>
      <c r="R1098" s="9"/>
      <c r="S1098" s="97"/>
      <c r="T1098" s="97"/>
      <c r="U1098" s="9"/>
      <c r="V1098" s="97"/>
      <c r="W1098" s="97"/>
      <c r="X1098" s="9"/>
      <c r="Y1098" s="97"/>
      <c r="Z1098" s="97"/>
      <c r="AA1098" s="9"/>
      <c r="AB1098" s="97"/>
      <c r="AC1098" s="97"/>
      <c r="AD1098" s="9"/>
      <c r="AE1098" s="97"/>
      <c r="AF1098" s="97"/>
      <c r="AG1098" s="9"/>
      <c r="AH1098" s="97"/>
      <c r="AI1098" s="97"/>
      <c r="AJ1098" s="24"/>
    </row>
    <row r="1099" spans="2:36" ht="12.75" customHeight="1" x14ac:dyDescent="0.2">
      <c r="B1099" s="26"/>
      <c r="C1099" s="18"/>
      <c r="D1099" s="10"/>
      <c r="E1099" s="10"/>
      <c r="F1099" s="15" t="s">
        <v>3</v>
      </c>
      <c r="G1099" s="9"/>
      <c r="H1099" s="9"/>
      <c r="I1099" s="9"/>
      <c r="J1099" s="9"/>
      <c r="K1099" s="9"/>
      <c r="L1099" s="9"/>
      <c r="M1099" s="9"/>
      <c r="N1099" s="9"/>
      <c r="O1099" s="9"/>
      <c r="P1099" s="97"/>
      <c r="Q1099" s="97"/>
      <c r="R1099" s="9"/>
      <c r="S1099" s="97"/>
      <c r="T1099" s="97"/>
      <c r="U1099" s="9"/>
      <c r="V1099" s="97"/>
      <c r="W1099" s="97"/>
      <c r="X1099" s="9"/>
      <c r="Y1099" s="97"/>
      <c r="Z1099" s="97"/>
      <c r="AA1099" s="9"/>
      <c r="AB1099" s="97"/>
      <c r="AC1099" s="97"/>
      <c r="AD1099" s="9"/>
      <c r="AE1099" s="97"/>
      <c r="AF1099" s="97"/>
      <c r="AG1099" s="9"/>
      <c r="AH1099" s="97"/>
      <c r="AI1099" s="97"/>
      <c r="AJ1099" s="24"/>
    </row>
    <row r="1100" spans="2:36" ht="12.75" customHeight="1" x14ac:dyDescent="0.2">
      <c r="B1100" s="26"/>
      <c r="C1100" s="18"/>
      <c r="D1100" s="10"/>
      <c r="E1100" s="10"/>
      <c r="F1100" s="15" t="s">
        <v>3</v>
      </c>
      <c r="G1100" s="9"/>
      <c r="H1100" s="9"/>
      <c r="I1100" s="9"/>
      <c r="J1100" s="9"/>
      <c r="K1100" s="9"/>
      <c r="L1100" s="9"/>
      <c r="M1100" s="9"/>
      <c r="N1100" s="9"/>
      <c r="O1100" s="9"/>
      <c r="P1100" s="97"/>
      <c r="Q1100" s="97"/>
      <c r="R1100" s="9"/>
      <c r="S1100" s="97"/>
      <c r="T1100" s="97"/>
      <c r="U1100" s="9"/>
      <c r="V1100" s="97"/>
      <c r="W1100" s="97"/>
      <c r="X1100" s="9"/>
      <c r="Y1100" s="97"/>
      <c r="Z1100" s="97"/>
      <c r="AA1100" s="9"/>
      <c r="AB1100" s="97"/>
      <c r="AC1100" s="97"/>
      <c r="AD1100" s="9"/>
      <c r="AE1100" s="97"/>
      <c r="AF1100" s="97"/>
      <c r="AG1100" s="9"/>
      <c r="AH1100" s="97"/>
      <c r="AI1100" s="97"/>
      <c r="AJ1100" s="24"/>
    </row>
    <row r="1101" spans="2:36" ht="12.75" customHeight="1" x14ac:dyDescent="0.2">
      <c r="B1101" s="26"/>
      <c r="C1101" s="18"/>
      <c r="D1101" s="10"/>
      <c r="E1101" s="10"/>
      <c r="F1101" s="15" t="s">
        <v>3</v>
      </c>
      <c r="G1101" s="9"/>
      <c r="H1101" s="9"/>
      <c r="I1101" s="9"/>
      <c r="J1101" s="9"/>
      <c r="K1101" s="9"/>
      <c r="L1101" s="9"/>
      <c r="M1101" s="9"/>
      <c r="N1101" s="9"/>
      <c r="O1101" s="9"/>
      <c r="P1101" s="97"/>
      <c r="Q1101" s="97"/>
      <c r="R1101" s="9"/>
      <c r="S1101" s="97"/>
      <c r="T1101" s="97"/>
      <c r="U1101" s="9"/>
      <c r="V1101" s="97"/>
      <c r="W1101" s="97"/>
      <c r="X1101" s="9"/>
      <c r="Y1101" s="97"/>
      <c r="Z1101" s="97"/>
      <c r="AA1101" s="9"/>
      <c r="AB1101" s="97"/>
      <c r="AC1101" s="97"/>
      <c r="AD1101" s="9"/>
      <c r="AE1101" s="97"/>
      <c r="AF1101" s="97"/>
      <c r="AG1101" s="9"/>
      <c r="AH1101" s="97"/>
      <c r="AI1101" s="97"/>
      <c r="AJ1101" s="24"/>
    </row>
    <row r="1102" spans="2:36" ht="12.75" customHeight="1" x14ac:dyDescent="0.2">
      <c r="B1102" s="26"/>
      <c r="C1102" s="18"/>
      <c r="D1102" s="10"/>
      <c r="E1102" s="10"/>
      <c r="F1102" s="15" t="s">
        <v>3</v>
      </c>
      <c r="G1102" s="9"/>
      <c r="H1102" s="9"/>
      <c r="I1102" s="9"/>
      <c r="J1102" s="9"/>
      <c r="K1102" s="9"/>
      <c r="L1102" s="9"/>
      <c r="M1102" s="9"/>
      <c r="N1102" s="9"/>
      <c r="O1102" s="9"/>
      <c r="P1102" s="97"/>
      <c r="Q1102" s="97"/>
      <c r="R1102" s="9"/>
      <c r="S1102" s="97"/>
      <c r="T1102" s="97"/>
      <c r="U1102" s="9"/>
      <c r="V1102" s="97"/>
      <c r="W1102" s="97"/>
      <c r="X1102" s="9"/>
      <c r="Y1102" s="97"/>
      <c r="Z1102" s="97"/>
      <c r="AA1102" s="9"/>
      <c r="AB1102" s="97"/>
      <c r="AC1102" s="97"/>
      <c r="AD1102" s="9"/>
      <c r="AE1102" s="97"/>
      <c r="AF1102" s="97"/>
      <c r="AG1102" s="9"/>
      <c r="AH1102" s="97"/>
      <c r="AI1102" s="97"/>
      <c r="AJ1102" s="24"/>
    </row>
    <row r="1103" spans="2:36" ht="12.75" customHeight="1" x14ac:dyDescent="0.2">
      <c r="B1103" s="26"/>
      <c r="C1103" s="18"/>
      <c r="D1103" s="10"/>
      <c r="E1103" s="10"/>
      <c r="F1103" s="15" t="s">
        <v>3</v>
      </c>
      <c r="G1103" s="9"/>
      <c r="H1103" s="9"/>
      <c r="I1103" s="9"/>
      <c r="J1103" s="9"/>
      <c r="K1103" s="9"/>
      <c r="L1103" s="9"/>
      <c r="M1103" s="9"/>
      <c r="N1103" s="9"/>
      <c r="O1103" s="9"/>
      <c r="P1103" s="97"/>
      <c r="Q1103" s="97"/>
      <c r="R1103" s="9"/>
      <c r="S1103" s="97"/>
      <c r="T1103" s="97"/>
      <c r="U1103" s="9"/>
      <c r="V1103" s="97"/>
      <c r="W1103" s="97"/>
      <c r="X1103" s="9"/>
      <c r="Y1103" s="97"/>
      <c r="Z1103" s="97"/>
      <c r="AA1103" s="9"/>
      <c r="AB1103" s="97"/>
      <c r="AC1103" s="97"/>
      <c r="AD1103" s="9"/>
      <c r="AE1103" s="97"/>
      <c r="AF1103" s="97"/>
      <c r="AG1103" s="9"/>
      <c r="AH1103" s="97"/>
      <c r="AI1103" s="97"/>
      <c r="AJ1103" s="24"/>
    </row>
    <row r="1104" spans="2:36" ht="12.75" customHeight="1" x14ac:dyDescent="0.2">
      <c r="B1104" s="26"/>
      <c r="C1104" s="18"/>
      <c r="D1104" s="10"/>
      <c r="E1104" s="10"/>
      <c r="F1104" s="15" t="s">
        <v>3</v>
      </c>
      <c r="G1104" s="9"/>
      <c r="H1104" s="9"/>
      <c r="I1104" s="9"/>
      <c r="J1104" s="9"/>
      <c r="K1104" s="9"/>
      <c r="L1104" s="9"/>
      <c r="M1104" s="9"/>
      <c r="N1104" s="9"/>
      <c r="O1104" s="9"/>
      <c r="P1104" s="97"/>
      <c r="Q1104" s="97"/>
      <c r="R1104" s="9"/>
      <c r="S1104" s="97"/>
      <c r="T1104" s="97"/>
      <c r="U1104" s="9"/>
      <c r="V1104" s="97"/>
      <c r="W1104" s="97"/>
      <c r="X1104" s="9"/>
      <c r="Y1104" s="97"/>
      <c r="Z1104" s="97"/>
      <c r="AA1104" s="9"/>
      <c r="AB1104" s="97"/>
      <c r="AC1104" s="97"/>
      <c r="AD1104" s="9"/>
      <c r="AE1104" s="97"/>
      <c r="AF1104" s="97"/>
      <c r="AG1104" s="9"/>
      <c r="AH1104" s="97"/>
      <c r="AI1104" s="97"/>
      <c r="AJ1104" s="24"/>
    </row>
    <row r="1105" spans="2:36" ht="12.75" customHeight="1" x14ac:dyDescent="0.2">
      <c r="B1105" s="26"/>
      <c r="C1105" s="18"/>
      <c r="D1105" s="10"/>
      <c r="E1105" s="10"/>
      <c r="F1105" s="15" t="s">
        <v>3</v>
      </c>
      <c r="G1105" s="9"/>
      <c r="H1105" s="9"/>
      <c r="I1105" s="9"/>
      <c r="J1105" s="9"/>
      <c r="K1105" s="9"/>
      <c r="L1105" s="9"/>
      <c r="M1105" s="9"/>
      <c r="N1105" s="9"/>
      <c r="O1105" s="9"/>
      <c r="P1105" s="97"/>
      <c r="Q1105" s="97"/>
      <c r="R1105" s="9"/>
      <c r="S1105" s="97"/>
      <c r="T1105" s="97"/>
      <c r="U1105" s="9"/>
      <c r="V1105" s="97"/>
      <c r="W1105" s="97"/>
      <c r="X1105" s="9"/>
      <c r="Y1105" s="97"/>
      <c r="Z1105" s="97"/>
      <c r="AA1105" s="9"/>
      <c r="AB1105" s="97"/>
      <c r="AC1105" s="97"/>
      <c r="AD1105" s="9"/>
      <c r="AE1105" s="97"/>
      <c r="AF1105" s="97"/>
      <c r="AG1105" s="9"/>
      <c r="AH1105" s="97"/>
      <c r="AI1105" s="97"/>
      <c r="AJ1105" s="24"/>
    </row>
    <row r="1106" spans="2:36" ht="12.75" customHeight="1" x14ac:dyDescent="0.2">
      <c r="B1106" s="26"/>
      <c r="C1106" s="18"/>
      <c r="D1106" s="10"/>
      <c r="E1106" s="10"/>
      <c r="F1106" s="15" t="s">
        <v>3</v>
      </c>
      <c r="G1106" s="9"/>
      <c r="H1106" s="9"/>
      <c r="I1106" s="9"/>
      <c r="J1106" s="9"/>
      <c r="K1106" s="9"/>
      <c r="L1106" s="9"/>
      <c r="M1106" s="9"/>
      <c r="N1106" s="9"/>
      <c r="O1106" s="9"/>
      <c r="P1106" s="97"/>
      <c r="Q1106" s="97"/>
      <c r="R1106" s="9"/>
      <c r="S1106" s="97"/>
      <c r="T1106" s="97"/>
      <c r="U1106" s="9"/>
      <c r="V1106" s="97"/>
      <c r="W1106" s="97"/>
      <c r="X1106" s="9"/>
      <c r="Y1106" s="97"/>
      <c r="Z1106" s="97"/>
      <c r="AA1106" s="9"/>
      <c r="AB1106" s="97"/>
      <c r="AC1106" s="97"/>
      <c r="AD1106" s="9"/>
      <c r="AE1106" s="97"/>
      <c r="AF1106" s="97"/>
      <c r="AG1106" s="9"/>
      <c r="AH1106" s="97"/>
      <c r="AI1106" s="97"/>
      <c r="AJ1106" s="24"/>
    </row>
    <row r="1107" spans="2:36" ht="12.75" customHeight="1" x14ac:dyDescent="0.2">
      <c r="B1107" s="26"/>
      <c r="C1107" s="18"/>
      <c r="D1107" s="10"/>
      <c r="E1107" s="10"/>
      <c r="F1107" s="15" t="s">
        <v>3</v>
      </c>
      <c r="G1107" s="9"/>
      <c r="H1107" s="9"/>
      <c r="I1107" s="9"/>
      <c r="J1107" s="9"/>
      <c r="K1107" s="9"/>
      <c r="L1107" s="9"/>
      <c r="M1107" s="9"/>
      <c r="N1107" s="9"/>
      <c r="O1107" s="9"/>
      <c r="P1107" s="97"/>
      <c r="Q1107" s="97"/>
      <c r="R1107" s="9"/>
      <c r="S1107" s="97"/>
      <c r="T1107" s="97"/>
      <c r="U1107" s="9"/>
      <c r="V1107" s="97"/>
      <c r="W1107" s="97"/>
      <c r="X1107" s="9"/>
      <c r="Y1107" s="97"/>
      <c r="Z1107" s="97"/>
      <c r="AA1107" s="9"/>
      <c r="AB1107" s="97"/>
      <c r="AC1107" s="97"/>
      <c r="AD1107" s="9"/>
      <c r="AE1107" s="97"/>
      <c r="AF1107" s="97"/>
      <c r="AG1107" s="9"/>
      <c r="AH1107" s="97"/>
      <c r="AI1107" s="97"/>
      <c r="AJ1107" s="24"/>
    </row>
    <row r="1108" spans="2:36" ht="12.75" customHeight="1" x14ac:dyDescent="0.2">
      <c r="B1108" s="26"/>
      <c r="C1108" s="18"/>
      <c r="D1108" s="10"/>
      <c r="E1108" s="10"/>
      <c r="F1108" s="15" t="s">
        <v>3</v>
      </c>
      <c r="G1108" s="9"/>
      <c r="H1108" s="9"/>
      <c r="I1108" s="9"/>
      <c r="J1108" s="9"/>
      <c r="K1108" s="9"/>
      <c r="L1108" s="9"/>
      <c r="M1108" s="9"/>
      <c r="N1108" s="9"/>
      <c r="O1108" s="9"/>
      <c r="P1108" s="97"/>
      <c r="Q1108" s="97"/>
      <c r="R1108" s="9"/>
      <c r="S1108" s="97"/>
      <c r="T1108" s="97"/>
      <c r="U1108" s="9"/>
      <c r="V1108" s="97"/>
      <c r="W1108" s="97"/>
      <c r="X1108" s="9"/>
      <c r="Y1108" s="97"/>
      <c r="Z1108" s="97"/>
      <c r="AA1108" s="9"/>
      <c r="AB1108" s="97"/>
      <c r="AC1108" s="97"/>
      <c r="AD1108" s="9"/>
      <c r="AE1108" s="97"/>
      <c r="AF1108" s="97"/>
      <c r="AG1108" s="9"/>
      <c r="AH1108" s="97"/>
      <c r="AI1108" s="97"/>
      <c r="AJ1108" s="24"/>
    </row>
    <row r="1109" spans="2:36" ht="12.75" customHeight="1" x14ac:dyDescent="0.2">
      <c r="B1109" s="26"/>
      <c r="C1109" s="18"/>
      <c r="D1109" s="10"/>
      <c r="E1109" s="10"/>
      <c r="F1109" s="15" t="s">
        <v>3</v>
      </c>
      <c r="G1109" s="9"/>
      <c r="H1109" s="9"/>
      <c r="I1109" s="9"/>
      <c r="J1109" s="9"/>
      <c r="K1109" s="9"/>
      <c r="L1109" s="9"/>
      <c r="M1109" s="9"/>
      <c r="N1109" s="9"/>
      <c r="O1109" s="9"/>
      <c r="P1109" s="97"/>
      <c r="Q1109" s="97"/>
      <c r="R1109" s="9"/>
      <c r="S1109" s="97"/>
      <c r="T1109" s="97"/>
      <c r="U1109" s="9"/>
      <c r="V1109" s="97"/>
      <c r="W1109" s="97"/>
      <c r="X1109" s="9"/>
      <c r="Y1109" s="97"/>
      <c r="Z1109" s="97"/>
      <c r="AA1109" s="9"/>
      <c r="AB1109" s="97"/>
      <c r="AC1109" s="97"/>
      <c r="AD1109" s="9"/>
      <c r="AE1109" s="97"/>
      <c r="AF1109" s="97"/>
      <c r="AG1109" s="9"/>
      <c r="AH1109" s="97"/>
      <c r="AI1109" s="97"/>
      <c r="AJ1109" s="24"/>
    </row>
    <row r="1110" spans="2:36" ht="12.75" customHeight="1" x14ac:dyDescent="0.2">
      <c r="B1110" s="26"/>
      <c r="C1110" s="18"/>
      <c r="D1110" s="10"/>
      <c r="E1110" s="10"/>
      <c r="F1110" s="15" t="s">
        <v>3</v>
      </c>
      <c r="G1110" s="9"/>
      <c r="H1110" s="9"/>
      <c r="I1110" s="9"/>
      <c r="J1110" s="9"/>
      <c r="K1110" s="9"/>
      <c r="L1110" s="9"/>
      <c r="M1110" s="9"/>
      <c r="N1110" s="9"/>
      <c r="O1110" s="9"/>
      <c r="P1110" s="97"/>
      <c r="Q1110" s="97"/>
      <c r="R1110" s="9"/>
      <c r="S1110" s="97"/>
      <c r="T1110" s="97"/>
      <c r="U1110" s="9"/>
      <c r="V1110" s="97"/>
      <c r="W1110" s="97"/>
      <c r="X1110" s="9"/>
      <c r="Y1110" s="97"/>
      <c r="Z1110" s="97"/>
      <c r="AA1110" s="9"/>
      <c r="AB1110" s="97"/>
      <c r="AC1110" s="97"/>
      <c r="AD1110" s="9"/>
      <c r="AE1110" s="97"/>
      <c r="AF1110" s="97"/>
      <c r="AG1110" s="9"/>
      <c r="AH1110" s="97"/>
      <c r="AI1110" s="97"/>
      <c r="AJ1110" s="24"/>
    </row>
    <row r="1111" spans="2:36" ht="12.75" customHeight="1" x14ac:dyDescent="0.2">
      <c r="B1111" s="26"/>
      <c r="C1111" s="18"/>
      <c r="D1111" s="10"/>
      <c r="E1111" s="10"/>
      <c r="F1111" s="15" t="s">
        <v>3</v>
      </c>
      <c r="G1111" s="9"/>
      <c r="H1111" s="9"/>
      <c r="I1111" s="9"/>
      <c r="J1111" s="9"/>
      <c r="K1111" s="9"/>
      <c r="L1111" s="9"/>
      <c r="M1111" s="9"/>
      <c r="N1111" s="9"/>
      <c r="O1111" s="9"/>
      <c r="P1111" s="97"/>
      <c r="Q1111" s="97"/>
      <c r="R1111" s="9"/>
      <c r="S1111" s="97"/>
      <c r="T1111" s="97"/>
      <c r="U1111" s="9"/>
      <c r="V1111" s="97"/>
      <c r="W1111" s="97"/>
      <c r="X1111" s="9"/>
      <c r="Y1111" s="97"/>
      <c r="Z1111" s="97"/>
      <c r="AA1111" s="9"/>
      <c r="AB1111" s="97"/>
      <c r="AC1111" s="97"/>
      <c r="AD1111" s="9"/>
      <c r="AE1111" s="97"/>
      <c r="AF1111" s="97"/>
      <c r="AG1111" s="9"/>
      <c r="AH1111" s="97"/>
      <c r="AI1111" s="97"/>
      <c r="AJ1111" s="24"/>
    </row>
    <row r="1112" spans="2:36" ht="12.75" customHeight="1" x14ac:dyDescent="0.2">
      <c r="B1112" s="26"/>
      <c r="C1112" s="18"/>
      <c r="D1112" s="10"/>
      <c r="E1112" s="10"/>
      <c r="F1112" s="15" t="s">
        <v>3</v>
      </c>
      <c r="G1112" s="9"/>
      <c r="H1112" s="9"/>
      <c r="I1112" s="9"/>
      <c r="J1112" s="9"/>
      <c r="K1112" s="9"/>
      <c r="L1112" s="9"/>
      <c r="M1112" s="9"/>
      <c r="N1112" s="9"/>
      <c r="O1112" s="9"/>
      <c r="P1112" s="97"/>
      <c r="Q1112" s="97"/>
      <c r="R1112" s="9"/>
      <c r="S1112" s="97"/>
      <c r="T1112" s="97"/>
      <c r="U1112" s="9"/>
      <c r="V1112" s="97"/>
      <c r="W1112" s="97"/>
      <c r="X1112" s="9"/>
      <c r="Y1112" s="97"/>
      <c r="Z1112" s="97"/>
      <c r="AA1112" s="9"/>
      <c r="AB1112" s="97"/>
      <c r="AC1112" s="97"/>
      <c r="AD1112" s="9"/>
      <c r="AE1112" s="97"/>
      <c r="AF1112" s="97"/>
      <c r="AG1112" s="9"/>
      <c r="AH1112" s="97"/>
      <c r="AI1112" s="97"/>
      <c r="AJ1112" s="24"/>
    </row>
    <row r="1113" spans="2:36" ht="12.75" customHeight="1" x14ac:dyDescent="0.2">
      <c r="B1113" s="26"/>
      <c r="C1113" s="18"/>
      <c r="D1113" s="10"/>
      <c r="E1113" s="10"/>
      <c r="F1113" s="15" t="s">
        <v>3</v>
      </c>
      <c r="G1113" s="9"/>
      <c r="H1113" s="9"/>
      <c r="I1113" s="9"/>
      <c r="J1113" s="9"/>
      <c r="K1113" s="9"/>
      <c r="L1113" s="9"/>
      <c r="M1113" s="9"/>
      <c r="N1113" s="9"/>
      <c r="O1113" s="9"/>
      <c r="P1113" s="97"/>
      <c r="Q1113" s="97"/>
      <c r="R1113" s="9"/>
      <c r="S1113" s="97"/>
      <c r="T1113" s="97"/>
      <c r="U1113" s="9"/>
      <c r="V1113" s="97"/>
      <c r="W1113" s="97"/>
      <c r="X1113" s="9"/>
      <c r="Y1113" s="97"/>
      <c r="Z1113" s="97"/>
      <c r="AA1113" s="9"/>
      <c r="AB1113" s="97"/>
      <c r="AC1113" s="97"/>
      <c r="AD1113" s="9"/>
      <c r="AE1113" s="97"/>
      <c r="AF1113" s="97"/>
      <c r="AG1113" s="9"/>
      <c r="AH1113" s="97"/>
      <c r="AI1113" s="97"/>
      <c r="AJ1113" s="24"/>
    </row>
    <row r="1114" spans="2:36" ht="12.75" customHeight="1" x14ac:dyDescent="0.2">
      <c r="B1114" s="26"/>
      <c r="C1114" s="18"/>
      <c r="D1114" s="10"/>
      <c r="E1114" s="10"/>
      <c r="F1114" s="15" t="s">
        <v>3</v>
      </c>
      <c r="G1114" s="9"/>
      <c r="H1114" s="9"/>
      <c r="I1114" s="9"/>
      <c r="J1114" s="9"/>
      <c r="K1114" s="9"/>
      <c r="L1114" s="9"/>
      <c r="M1114" s="9"/>
      <c r="N1114" s="9"/>
      <c r="O1114" s="9"/>
      <c r="P1114" s="97"/>
      <c r="Q1114" s="97"/>
      <c r="R1114" s="9"/>
      <c r="S1114" s="97"/>
      <c r="T1114" s="97"/>
      <c r="U1114" s="9"/>
      <c r="V1114" s="97"/>
      <c r="W1114" s="97"/>
      <c r="X1114" s="9"/>
      <c r="Y1114" s="97"/>
      <c r="Z1114" s="97"/>
      <c r="AA1114" s="9"/>
      <c r="AB1114" s="97"/>
      <c r="AC1114" s="97"/>
      <c r="AD1114" s="9"/>
      <c r="AE1114" s="97"/>
      <c r="AF1114" s="97"/>
      <c r="AG1114" s="9"/>
      <c r="AH1114" s="97"/>
      <c r="AI1114" s="97"/>
      <c r="AJ1114" s="24"/>
    </row>
    <row r="1115" spans="2:36" ht="12.75" customHeight="1" x14ac:dyDescent="0.2">
      <c r="B1115" s="26"/>
      <c r="C1115" s="18"/>
      <c r="D1115" s="10"/>
      <c r="E1115" s="10"/>
      <c r="F1115" s="15" t="s">
        <v>3</v>
      </c>
      <c r="G1115" s="9"/>
      <c r="H1115" s="9"/>
      <c r="I1115" s="9"/>
      <c r="J1115" s="9"/>
      <c r="K1115" s="9"/>
      <c r="L1115" s="9"/>
      <c r="M1115" s="9"/>
      <c r="N1115" s="9"/>
      <c r="O1115" s="9"/>
      <c r="P1115" s="97"/>
      <c r="Q1115" s="97"/>
      <c r="R1115" s="9"/>
      <c r="S1115" s="97"/>
      <c r="T1115" s="97"/>
      <c r="U1115" s="9"/>
      <c r="V1115" s="97"/>
      <c r="W1115" s="97"/>
      <c r="X1115" s="9"/>
      <c r="Y1115" s="97"/>
      <c r="Z1115" s="97"/>
      <c r="AA1115" s="9"/>
      <c r="AB1115" s="97"/>
      <c r="AC1115" s="97"/>
      <c r="AD1115" s="9"/>
      <c r="AE1115" s="97"/>
      <c r="AF1115" s="97"/>
      <c r="AG1115" s="9"/>
      <c r="AH1115" s="97"/>
      <c r="AI1115" s="97"/>
      <c r="AJ1115" s="24"/>
    </row>
    <row r="1116" spans="2:36" ht="12.75" customHeight="1" x14ac:dyDescent="0.2">
      <c r="B1116" s="26"/>
      <c r="C1116" s="18"/>
      <c r="D1116" s="10"/>
      <c r="E1116" s="10"/>
      <c r="F1116" s="15" t="s">
        <v>3</v>
      </c>
      <c r="G1116" s="9"/>
      <c r="H1116" s="9"/>
      <c r="I1116" s="9"/>
      <c r="J1116" s="9"/>
      <c r="K1116" s="9"/>
      <c r="L1116" s="9"/>
      <c r="M1116" s="9"/>
      <c r="N1116" s="9"/>
      <c r="O1116" s="9"/>
      <c r="P1116" s="97"/>
      <c r="Q1116" s="97"/>
      <c r="R1116" s="9"/>
      <c r="S1116" s="97"/>
      <c r="T1116" s="97"/>
      <c r="U1116" s="9"/>
      <c r="V1116" s="97"/>
      <c r="W1116" s="97"/>
      <c r="X1116" s="9"/>
      <c r="Y1116" s="97"/>
      <c r="Z1116" s="97"/>
      <c r="AA1116" s="9"/>
      <c r="AB1116" s="97"/>
      <c r="AC1116" s="97"/>
      <c r="AD1116" s="9"/>
      <c r="AE1116" s="97"/>
      <c r="AF1116" s="97"/>
      <c r="AG1116" s="9"/>
      <c r="AH1116" s="97"/>
      <c r="AI1116" s="97"/>
      <c r="AJ1116" s="24"/>
    </row>
    <row r="1117" spans="2:36" ht="12.75" customHeight="1" x14ac:dyDescent="0.2">
      <c r="B1117" s="26"/>
      <c r="C1117" s="18"/>
      <c r="D1117" s="10"/>
      <c r="E1117" s="10"/>
      <c r="F1117" s="15" t="s">
        <v>3</v>
      </c>
      <c r="G1117" s="9"/>
      <c r="H1117" s="9"/>
      <c r="I1117" s="9"/>
      <c r="J1117" s="9"/>
      <c r="K1117" s="9"/>
      <c r="L1117" s="9"/>
      <c r="M1117" s="9"/>
      <c r="N1117" s="9"/>
      <c r="O1117" s="9"/>
      <c r="P1117" s="97"/>
      <c r="Q1117" s="97"/>
      <c r="R1117" s="9"/>
      <c r="S1117" s="97"/>
      <c r="T1117" s="97"/>
      <c r="U1117" s="9"/>
      <c r="V1117" s="97"/>
      <c r="W1117" s="97"/>
      <c r="X1117" s="9"/>
      <c r="Y1117" s="97"/>
      <c r="Z1117" s="97"/>
      <c r="AA1117" s="9"/>
      <c r="AB1117" s="97"/>
      <c r="AC1117" s="97"/>
      <c r="AD1117" s="9"/>
      <c r="AE1117" s="97"/>
      <c r="AF1117" s="97"/>
      <c r="AG1117" s="9"/>
      <c r="AH1117" s="97"/>
      <c r="AI1117" s="97"/>
      <c r="AJ1117" s="24"/>
    </row>
    <row r="1118" spans="2:36" ht="12.75" customHeight="1" x14ac:dyDescent="0.2">
      <c r="B1118" s="26"/>
      <c r="C1118" s="18"/>
      <c r="D1118" s="10"/>
      <c r="E1118" s="10"/>
      <c r="F1118" s="15" t="s">
        <v>3</v>
      </c>
      <c r="G1118" s="9"/>
      <c r="H1118" s="9"/>
      <c r="I1118" s="9"/>
      <c r="J1118" s="9"/>
      <c r="K1118" s="9"/>
      <c r="L1118" s="9"/>
      <c r="M1118" s="9"/>
      <c r="N1118" s="9"/>
      <c r="O1118" s="9"/>
      <c r="P1118" s="97"/>
      <c r="Q1118" s="97"/>
      <c r="R1118" s="9"/>
      <c r="S1118" s="97"/>
      <c r="T1118" s="97"/>
      <c r="U1118" s="9"/>
      <c r="V1118" s="97"/>
      <c r="W1118" s="97"/>
      <c r="X1118" s="9"/>
      <c r="Y1118" s="97"/>
      <c r="Z1118" s="97"/>
      <c r="AA1118" s="9"/>
      <c r="AB1118" s="97"/>
      <c r="AC1118" s="97"/>
      <c r="AD1118" s="9"/>
      <c r="AE1118" s="97"/>
      <c r="AF1118" s="97"/>
      <c r="AG1118" s="9"/>
      <c r="AH1118" s="97"/>
      <c r="AI1118" s="97"/>
      <c r="AJ1118" s="24"/>
    </row>
    <row r="1119" spans="2:36" ht="12.75" customHeight="1" x14ac:dyDescent="0.2">
      <c r="B1119" s="26"/>
      <c r="C1119" s="18"/>
      <c r="D1119" s="10"/>
      <c r="E1119" s="10"/>
      <c r="F1119" s="15" t="s">
        <v>3</v>
      </c>
      <c r="G1119" s="9"/>
      <c r="H1119" s="9"/>
      <c r="I1119" s="9"/>
      <c r="J1119" s="9"/>
      <c r="K1119" s="9"/>
      <c r="L1119" s="9"/>
      <c r="M1119" s="9"/>
      <c r="N1119" s="9"/>
      <c r="O1119" s="9"/>
      <c r="P1119" s="97"/>
      <c r="Q1119" s="97"/>
      <c r="R1119" s="9"/>
      <c r="S1119" s="97"/>
      <c r="T1119" s="97"/>
      <c r="U1119" s="9"/>
      <c r="V1119" s="97"/>
      <c r="W1119" s="97"/>
      <c r="X1119" s="9"/>
      <c r="Y1119" s="97"/>
      <c r="Z1119" s="97"/>
      <c r="AA1119" s="9"/>
      <c r="AB1119" s="97"/>
      <c r="AC1119" s="97"/>
      <c r="AD1119" s="9"/>
      <c r="AE1119" s="97"/>
      <c r="AF1119" s="97"/>
      <c r="AG1119" s="9"/>
      <c r="AH1119" s="97"/>
      <c r="AI1119" s="97"/>
      <c r="AJ1119" s="24"/>
    </row>
    <row r="1120" spans="2:36" ht="12.75" customHeight="1" x14ac:dyDescent="0.2">
      <c r="B1120" s="26"/>
      <c r="C1120" s="18"/>
      <c r="D1120" s="10"/>
      <c r="E1120" s="10"/>
      <c r="F1120" s="15" t="s">
        <v>3</v>
      </c>
      <c r="G1120" s="9"/>
      <c r="H1120" s="9"/>
      <c r="I1120" s="9"/>
      <c r="J1120" s="9"/>
      <c r="K1120" s="9"/>
      <c r="L1120" s="9"/>
      <c r="M1120" s="9"/>
      <c r="N1120" s="9"/>
      <c r="O1120" s="9"/>
      <c r="P1120" s="97"/>
      <c r="Q1120" s="97"/>
      <c r="R1120" s="9"/>
      <c r="S1120" s="97"/>
      <c r="T1120" s="97"/>
      <c r="U1120" s="9"/>
      <c r="V1120" s="97"/>
      <c r="W1120" s="97"/>
      <c r="X1120" s="9"/>
      <c r="Y1120" s="97"/>
      <c r="Z1120" s="97"/>
      <c r="AA1120" s="9"/>
      <c r="AB1120" s="97"/>
      <c r="AC1120" s="97"/>
      <c r="AD1120" s="9"/>
      <c r="AE1120" s="97"/>
      <c r="AF1120" s="97"/>
      <c r="AG1120" s="9"/>
      <c r="AH1120" s="97"/>
      <c r="AI1120" s="97"/>
      <c r="AJ1120" s="24"/>
    </row>
    <row r="1121" spans="2:36" ht="12.75" customHeight="1" x14ac:dyDescent="0.2">
      <c r="B1121" s="26"/>
      <c r="C1121" s="18"/>
      <c r="D1121" s="10"/>
      <c r="E1121" s="10"/>
      <c r="F1121" s="15" t="s">
        <v>3</v>
      </c>
      <c r="G1121" s="9"/>
      <c r="H1121" s="9"/>
      <c r="I1121" s="9"/>
      <c r="J1121" s="9"/>
      <c r="K1121" s="9"/>
      <c r="L1121" s="9"/>
      <c r="M1121" s="9"/>
      <c r="N1121" s="9"/>
      <c r="O1121" s="9"/>
      <c r="P1121" s="97"/>
      <c r="Q1121" s="97"/>
      <c r="R1121" s="9"/>
      <c r="S1121" s="97"/>
      <c r="T1121" s="97"/>
      <c r="U1121" s="9"/>
      <c r="V1121" s="97"/>
      <c r="W1121" s="97"/>
      <c r="X1121" s="9"/>
      <c r="Y1121" s="97"/>
      <c r="Z1121" s="97"/>
      <c r="AA1121" s="9"/>
      <c r="AB1121" s="97"/>
      <c r="AC1121" s="97"/>
      <c r="AD1121" s="9"/>
      <c r="AE1121" s="97"/>
      <c r="AF1121" s="97"/>
      <c r="AG1121" s="9"/>
      <c r="AH1121" s="97"/>
      <c r="AI1121" s="97"/>
      <c r="AJ1121" s="24"/>
    </row>
    <row r="1122" spans="2:36" ht="12.75" customHeight="1" x14ac:dyDescent="0.2">
      <c r="B1122" s="26"/>
      <c r="C1122" s="18"/>
      <c r="D1122" s="10"/>
      <c r="E1122" s="10"/>
      <c r="F1122" s="15" t="s">
        <v>3</v>
      </c>
      <c r="G1122" s="9"/>
      <c r="H1122" s="9"/>
      <c r="I1122" s="9"/>
      <c r="J1122" s="9"/>
      <c r="K1122" s="9"/>
      <c r="L1122" s="9"/>
      <c r="M1122" s="9"/>
      <c r="N1122" s="9"/>
      <c r="O1122" s="9"/>
      <c r="P1122" s="97"/>
      <c r="Q1122" s="97"/>
      <c r="R1122" s="9"/>
      <c r="S1122" s="97"/>
      <c r="T1122" s="97"/>
      <c r="U1122" s="9"/>
      <c r="V1122" s="97"/>
      <c r="W1122" s="97"/>
      <c r="X1122" s="9"/>
      <c r="Y1122" s="97"/>
      <c r="Z1122" s="97"/>
      <c r="AA1122" s="9"/>
      <c r="AB1122" s="97"/>
      <c r="AC1122" s="97"/>
      <c r="AD1122" s="9"/>
      <c r="AE1122" s="97"/>
      <c r="AF1122" s="97"/>
      <c r="AG1122" s="9"/>
      <c r="AH1122" s="97"/>
      <c r="AI1122" s="97"/>
      <c r="AJ1122" s="24"/>
    </row>
    <row r="1123" spans="2:36" ht="12.75" customHeight="1" x14ac:dyDescent="0.2">
      <c r="B1123" s="26"/>
      <c r="C1123" s="18"/>
      <c r="D1123" s="10"/>
      <c r="E1123" s="10"/>
      <c r="F1123" s="15" t="s">
        <v>3</v>
      </c>
      <c r="G1123" s="9"/>
      <c r="H1123" s="9"/>
      <c r="I1123" s="9"/>
      <c r="J1123" s="9"/>
      <c r="K1123" s="9"/>
      <c r="L1123" s="9"/>
      <c r="M1123" s="9"/>
      <c r="N1123" s="9"/>
      <c r="O1123" s="9"/>
      <c r="P1123" s="97"/>
      <c r="Q1123" s="97"/>
      <c r="R1123" s="9"/>
      <c r="S1123" s="97"/>
      <c r="T1123" s="97"/>
      <c r="U1123" s="9"/>
      <c r="V1123" s="97"/>
      <c r="W1123" s="97"/>
      <c r="X1123" s="9"/>
      <c r="Y1123" s="97"/>
      <c r="Z1123" s="97"/>
      <c r="AA1123" s="9"/>
      <c r="AB1123" s="97"/>
      <c r="AC1123" s="97"/>
      <c r="AD1123" s="9"/>
      <c r="AE1123" s="97"/>
      <c r="AF1123" s="97"/>
      <c r="AG1123" s="9"/>
      <c r="AH1123" s="97"/>
      <c r="AI1123" s="97"/>
      <c r="AJ1123" s="24"/>
    </row>
    <row r="1124" spans="2:36" ht="12.75" customHeight="1" x14ac:dyDescent="0.2">
      <c r="B1124" s="26"/>
      <c r="C1124" s="18"/>
      <c r="D1124" s="10"/>
      <c r="E1124" s="10"/>
      <c r="F1124" s="15" t="s">
        <v>3</v>
      </c>
      <c r="G1124" s="9"/>
      <c r="H1124" s="9"/>
      <c r="I1124" s="9"/>
      <c r="J1124" s="9"/>
      <c r="K1124" s="9"/>
      <c r="L1124" s="9"/>
      <c r="M1124" s="9"/>
      <c r="N1124" s="9"/>
      <c r="O1124" s="9"/>
      <c r="P1124" s="97"/>
      <c r="Q1124" s="97"/>
      <c r="R1124" s="9"/>
      <c r="S1124" s="97"/>
      <c r="T1124" s="97"/>
      <c r="U1124" s="9"/>
      <c r="V1124" s="97"/>
      <c r="W1124" s="97"/>
      <c r="X1124" s="9"/>
      <c r="Y1124" s="97"/>
      <c r="Z1124" s="97"/>
      <c r="AA1124" s="9"/>
      <c r="AB1124" s="97"/>
      <c r="AC1124" s="97"/>
      <c r="AD1124" s="9"/>
      <c r="AE1124" s="97"/>
      <c r="AF1124" s="97"/>
      <c r="AG1124" s="9"/>
      <c r="AH1124" s="97"/>
      <c r="AI1124" s="97"/>
      <c r="AJ1124" s="24"/>
    </row>
    <row r="1125" spans="2:36" ht="12.75" customHeight="1" x14ac:dyDescent="0.2">
      <c r="B1125" s="26"/>
      <c r="C1125" s="18"/>
      <c r="D1125" s="10"/>
      <c r="E1125" s="10"/>
      <c r="F1125" s="15" t="s">
        <v>3</v>
      </c>
      <c r="G1125" s="9"/>
      <c r="H1125" s="9"/>
      <c r="I1125" s="9"/>
      <c r="J1125" s="9"/>
      <c r="K1125" s="9"/>
      <c r="L1125" s="9"/>
      <c r="M1125" s="9"/>
      <c r="N1125" s="9"/>
      <c r="O1125" s="9"/>
      <c r="P1125" s="97"/>
      <c r="Q1125" s="97"/>
      <c r="R1125" s="9"/>
      <c r="S1125" s="97"/>
      <c r="T1125" s="97"/>
      <c r="U1125" s="9"/>
      <c r="V1125" s="97"/>
      <c r="W1125" s="97"/>
      <c r="X1125" s="9"/>
      <c r="Y1125" s="97"/>
      <c r="Z1125" s="97"/>
      <c r="AA1125" s="9"/>
      <c r="AB1125" s="97"/>
      <c r="AC1125" s="97"/>
      <c r="AD1125" s="9"/>
      <c r="AE1125" s="97"/>
      <c r="AF1125" s="97"/>
      <c r="AG1125" s="9"/>
      <c r="AH1125" s="97"/>
      <c r="AI1125" s="97"/>
      <c r="AJ1125" s="24"/>
    </row>
    <row r="1126" spans="2:36" ht="12.75" customHeight="1" x14ac:dyDescent="0.2">
      <c r="B1126" s="26"/>
      <c r="C1126" s="18"/>
      <c r="D1126" s="10"/>
      <c r="E1126" s="10"/>
      <c r="F1126" s="15" t="s">
        <v>3</v>
      </c>
      <c r="G1126" s="9"/>
      <c r="H1126" s="9"/>
      <c r="I1126" s="9"/>
      <c r="J1126" s="9"/>
      <c r="K1126" s="9"/>
      <c r="L1126" s="9"/>
      <c r="M1126" s="9"/>
      <c r="N1126" s="9"/>
      <c r="O1126" s="9"/>
      <c r="P1126" s="97"/>
      <c r="Q1126" s="97"/>
      <c r="R1126" s="9"/>
      <c r="S1126" s="97"/>
      <c r="T1126" s="97"/>
      <c r="U1126" s="9"/>
      <c r="V1126" s="97"/>
      <c r="W1126" s="97"/>
      <c r="X1126" s="9"/>
      <c r="Y1126" s="97"/>
      <c r="Z1126" s="97"/>
      <c r="AA1126" s="9"/>
      <c r="AB1126" s="97"/>
      <c r="AC1126" s="97"/>
      <c r="AD1126" s="9"/>
      <c r="AE1126" s="97"/>
      <c r="AF1126" s="97"/>
      <c r="AG1126" s="9"/>
      <c r="AH1126" s="97"/>
      <c r="AI1126" s="97"/>
      <c r="AJ1126" s="24"/>
    </row>
    <row r="1127" spans="2:36" ht="12.75" customHeight="1" x14ac:dyDescent="0.2">
      <c r="B1127" s="26"/>
      <c r="C1127" s="18"/>
      <c r="D1127" s="10"/>
      <c r="E1127" s="10"/>
      <c r="F1127" s="15" t="s">
        <v>3</v>
      </c>
      <c r="G1127" s="9"/>
      <c r="H1127" s="9"/>
      <c r="I1127" s="9"/>
      <c r="J1127" s="9"/>
      <c r="K1127" s="9"/>
      <c r="L1127" s="9"/>
      <c r="M1127" s="9"/>
      <c r="N1127" s="9"/>
      <c r="O1127" s="9"/>
      <c r="P1127" s="97"/>
      <c r="Q1127" s="97"/>
      <c r="R1127" s="9"/>
      <c r="S1127" s="97"/>
      <c r="T1127" s="97"/>
      <c r="U1127" s="9"/>
      <c r="V1127" s="97"/>
      <c r="W1127" s="97"/>
      <c r="X1127" s="9"/>
      <c r="Y1127" s="97"/>
      <c r="Z1127" s="97"/>
      <c r="AA1127" s="9"/>
      <c r="AB1127" s="97"/>
      <c r="AC1127" s="97"/>
      <c r="AD1127" s="9"/>
      <c r="AE1127" s="97"/>
      <c r="AF1127" s="97"/>
      <c r="AG1127" s="9"/>
      <c r="AH1127" s="97"/>
      <c r="AI1127" s="97"/>
      <c r="AJ1127" s="24"/>
    </row>
    <row r="1128" spans="2:36" ht="12.75" customHeight="1" x14ac:dyDescent="0.2">
      <c r="B1128" s="26"/>
      <c r="C1128" s="18"/>
      <c r="D1128" s="10"/>
      <c r="E1128" s="10"/>
      <c r="F1128" s="15" t="s">
        <v>3</v>
      </c>
      <c r="G1128" s="9"/>
      <c r="H1128" s="9"/>
      <c r="I1128" s="9"/>
      <c r="J1128" s="9"/>
      <c r="K1128" s="9"/>
      <c r="L1128" s="9"/>
      <c r="M1128" s="9"/>
      <c r="N1128" s="9"/>
      <c r="O1128" s="9"/>
      <c r="P1128" s="97"/>
      <c r="Q1128" s="97"/>
      <c r="R1128" s="9"/>
      <c r="S1128" s="97"/>
      <c r="T1128" s="97"/>
      <c r="U1128" s="9"/>
      <c r="V1128" s="97"/>
      <c r="W1128" s="97"/>
      <c r="X1128" s="9"/>
      <c r="Y1128" s="97"/>
      <c r="Z1128" s="97"/>
      <c r="AA1128" s="9"/>
      <c r="AB1128" s="97"/>
      <c r="AC1128" s="97"/>
      <c r="AD1128" s="9"/>
      <c r="AE1128" s="97"/>
      <c r="AF1128" s="97"/>
      <c r="AG1128" s="9"/>
      <c r="AH1128" s="97"/>
      <c r="AI1128" s="97"/>
      <c r="AJ1128" s="24"/>
    </row>
    <row r="1129" spans="2:36" ht="12.75" customHeight="1" x14ac:dyDescent="0.2">
      <c r="B1129" s="26"/>
      <c r="C1129" s="18"/>
      <c r="D1129" s="10"/>
      <c r="E1129" s="10"/>
      <c r="F1129" s="15" t="s">
        <v>3</v>
      </c>
      <c r="G1129" s="9"/>
      <c r="H1129" s="9"/>
      <c r="I1129" s="9"/>
      <c r="J1129" s="9"/>
      <c r="K1129" s="9"/>
      <c r="L1129" s="9"/>
      <c r="M1129" s="9"/>
      <c r="N1129" s="9"/>
      <c r="O1129" s="9"/>
      <c r="P1129" s="97"/>
      <c r="Q1129" s="97"/>
      <c r="R1129" s="9"/>
      <c r="S1129" s="97"/>
      <c r="T1129" s="97"/>
      <c r="U1129" s="9"/>
      <c r="V1129" s="97"/>
      <c r="W1129" s="97"/>
      <c r="X1129" s="9"/>
      <c r="Y1129" s="97"/>
      <c r="Z1129" s="97"/>
      <c r="AA1129" s="9"/>
      <c r="AB1129" s="97"/>
      <c r="AC1129" s="97"/>
      <c r="AD1129" s="9"/>
      <c r="AE1129" s="97"/>
      <c r="AF1129" s="97"/>
      <c r="AG1129" s="9"/>
      <c r="AH1129" s="97"/>
      <c r="AI1129" s="97"/>
      <c r="AJ1129" s="24"/>
    </row>
    <row r="1130" spans="2:36" ht="12.75" customHeight="1" x14ac:dyDescent="0.2">
      <c r="B1130" s="26"/>
      <c r="C1130" s="18"/>
      <c r="D1130" s="10"/>
      <c r="E1130" s="10"/>
      <c r="F1130" s="15" t="s">
        <v>3</v>
      </c>
      <c r="G1130" s="9"/>
      <c r="H1130" s="9"/>
      <c r="I1130" s="9"/>
      <c r="J1130" s="9"/>
      <c r="K1130" s="9"/>
      <c r="L1130" s="9"/>
      <c r="M1130" s="9"/>
      <c r="N1130" s="9"/>
      <c r="O1130" s="9"/>
      <c r="P1130" s="97"/>
      <c r="Q1130" s="97"/>
      <c r="R1130" s="9"/>
      <c r="S1130" s="97"/>
      <c r="T1130" s="97"/>
      <c r="U1130" s="9"/>
      <c r="V1130" s="97"/>
      <c r="W1130" s="97"/>
      <c r="X1130" s="9"/>
      <c r="Y1130" s="97"/>
      <c r="Z1130" s="97"/>
      <c r="AA1130" s="9"/>
      <c r="AB1130" s="97"/>
      <c r="AC1130" s="97"/>
      <c r="AD1130" s="9"/>
      <c r="AE1130" s="97"/>
      <c r="AF1130" s="97"/>
      <c r="AG1130" s="9"/>
      <c r="AH1130" s="97"/>
      <c r="AI1130" s="97"/>
      <c r="AJ1130" s="24"/>
    </row>
    <row r="1131" spans="2:36" ht="12.75" customHeight="1" x14ac:dyDescent="0.2">
      <c r="B1131" s="26"/>
      <c r="C1131" s="18"/>
      <c r="D1131" s="10"/>
      <c r="E1131" s="10"/>
      <c r="F1131" s="15" t="s">
        <v>3</v>
      </c>
      <c r="G1131" s="9"/>
      <c r="H1131" s="9"/>
      <c r="I1131" s="9"/>
      <c r="J1131" s="9"/>
      <c r="K1131" s="9"/>
      <c r="L1131" s="9"/>
      <c r="M1131" s="9"/>
      <c r="N1131" s="9"/>
      <c r="O1131" s="9"/>
      <c r="P1131" s="97"/>
      <c r="Q1131" s="97"/>
      <c r="R1131" s="9"/>
      <c r="S1131" s="97"/>
      <c r="T1131" s="97"/>
      <c r="U1131" s="9"/>
      <c r="V1131" s="97"/>
      <c r="W1131" s="97"/>
      <c r="X1131" s="9"/>
      <c r="Y1131" s="97"/>
      <c r="Z1131" s="97"/>
      <c r="AA1131" s="9"/>
      <c r="AB1131" s="97"/>
      <c r="AC1131" s="97"/>
      <c r="AD1131" s="9"/>
      <c r="AE1131" s="97"/>
      <c r="AF1131" s="97"/>
      <c r="AG1131" s="9"/>
      <c r="AH1131" s="97"/>
      <c r="AI1131" s="97"/>
      <c r="AJ1131" s="24"/>
    </row>
    <row r="1132" spans="2:36" ht="12.75" customHeight="1" x14ac:dyDescent="0.2">
      <c r="B1132" s="26"/>
      <c r="C1132" s="18"/>
      <c r="D1132" s="10"/>
      <c r="E1132" s="10"/>
      <c r="F1132" s="15" t="s">
        <v>3</v>
      </c>
      <c r="G1132" s="9"/>
      <c r="H1132" s="9"/>
      <c r="I1132" s="9"/>
      <c r="J1132" s="9"/>
      <c r="K1132" s="9"/>
      <c r="L1132" s="9"/>
      <c r="M1132" s="9"/>
      <c r="N1132" s="9"/>
      <c r="O1132" s="9"/>
      <c r="P1132" s="97"/>
      <c r="Q1132" s="97"/>
      <c r="R1132" s="9"/>
      <c r="S1132" s="97"/>
      <c r="T1132" s="97"/>
      <c r="U1132" s="9"/>
      <c r="V1132" s="97"/>
      <c r="W1132" s="97"/>
      <c r="X1132" s="9"/>
      <c r="Y1132" s="97"/>
      <c r="Z1132" s="97"/>
      <c r="AA1132" s="9"/>
      <c r="AB1132" s="97"/>
      <c r="AC1132" s="97"/>
      <c r="AD1132" s="9"/>
      <c r="AE1132" s="97"/>
      <c r="AF1132" s="97"/>
      <c r="AG1132" s="9"/>
      <c r="AH1132" s="97"/>
      <c r="AI1132" s="97"/>
      <c r="AJ1132" s="24"/>
    </row>
    <row r="1133" spans="2:36" ht="12.75" customHeight="1" x14ac:dyDescent="0.2">
      <c r="B1133" s="26"/>
      <c r="C1133" s="18"/>
      <c r="D1133" s="10"/>
      <c r="E1133" s="10"/>
      <c r="F1133" s="15" t="s">
        <v>3</v>
      </c>
      <c r="G1133" s="9"/>
      <c r="H1133" s="9"/>
      <c r="I1133" s="9"/>
      <c r="J1133" s="9"/>
      <c r="K1133" s="9"/>
      <c r="L1133" s="9"/>
      <c r="M1133" s="9"/>
      <c r="N1133" s="9"/>
      <c r="O1133" s="9"/>
      <c r="P1133" s="97"/>
      <c r="Q1133" s="97"/>
      <c r="R1133" s="9"/>
      <c r="S1133" s="97"/>
      <c r="T1133" s="97"/>
      <c r="U1133" s="9"/>
      <c r="V1133" s="97"/>
      <c r="W1133" s="97"/>
      <c r="X1133" s="9"/>
      <c r="Y1133" s="97"/>
      <c r="Z1133" s="97"/>
      <c r="AA1133" s="9"/>
      <c r="AB1133" s="97"/>
      <c r="AC1133" s="97"/>
      <c r="AD1133" s="9"/>
      <c r="AE1133" s="97"/>
      <c r="AF1133" s="97"/>
      <c r="AG1133" s="9"/>
      <c r="AH1133" s="97"/>
      <c r="AI1133" s="97"/>
      <c r="AJ1133" s="24"/>
    </row>
    <row r="1134" spans="2:36" ht="12.75" customHeight="1" x14ac:dyDescent="0.2">
      <c r="B1134" s="26"/>
      <c r="C1134" s="18"/>
      <c r="D1134" s="10"/>
      <c r="E1134" s="10"/>
      <c r="F1134" s="15" t="s">
        <v>3</v>
      </c>
      <c r="G1134" s="9"/>
      <c r="H1134" s="9"/>
      <c r="I1134" s="9"/>
      <c r="J1134" s="9"/>
      <c r="K1134" s="9"/>
      <c r="L1134" s="9"/>
      <c r="M1134" s="9"/>
      <c r="N1134" s="9"/>
      <c r="O1134" s="9"/>
      <c r="P1134" s="97"/>
      <c r="Q1134" s="97"/>
      <c r="R1134" s="9"/>
      <c r="S1134" s="97"/>
      <c r="T1134" s="97"/>
      <c r="U1134" s="9"/>
      <c r="V1134" s="97"/>
      <c r="W1134" s="97"/>
      <c r="X1134" s="9"/>
      <c r="Y1134" s="97"/>
      <c r="Z1134" s="97"/>
      <c r="AA1134" s="9"/>
      <c r="AB1134" s="97"/>
      <c r="AC1134" s="97"/>
      <c r="AD1134" s="9"/>
      <c r="AE1134" s="97"/>
      <c r="AF1134" s="97"/>
      <c r="AG1134" s="9"/>
      <c r="AH1134" s="97"/>
      <c r="AI1134" s="97"/>
      <c r="AJ1134" s="24"/>
    </row>
    <row r="1135" spans="2:36" ht="12.75" customHeight="1" x14ac:dyDescent="0.2">
      <c r="B1135" s="26"/>
      <c r="C1135" s="18"/>
      <c r="D1135" s="10"/>
      <c r="E1135" s="10"/>
      <c r="F1135" s="15" t="s">
        <v>3</v>
      </c>
      <c r="G1135" s="9"/>
      <c r="H1135" s="9"/>
      <c r="I1135" s="9"/>
      <c r="J1135" s="9"/>
      <c r="K1135" s="9"/>
      <c r="L1135" s="9"/>
      <c r="M1135" s="9"/>
      <c r="N1135" s="9"/>
      <c r="O1135" s="9"/>
      <c r="P1135" s="97"/>
      <c r="Q1135" s="97"/>
      <c r="R1135" s="9"/>
      <c r="S1135" s="97"/>
      <c r="T1135" s="97"/>
      <c r="U1135" s="9"/>
      <c r="V1135" s="97"/>
      <c r="W1135" s="97"/>
      <c r="X1135" s="9"/>
      <c r="Y1135" s="97"/>
      <c r="Z1135" s="97"/>
      <c r="AA1135" s="9"/>
      <c r="AB1135" s="97"/>
      <c r="AC1135" s="97"/>
      <c r="AD1135" s="9"/>
      <c r="AE1135" s="97"/>
      <c r="AF1135" s="97"/>
      <c r="AG1135" s="9"/>
      <c r="AH1135" s="97"/>
      <c r="AI1135" s="97"/>
      <c r="AJ1135" s="24"/>
    </row>
    <row r="1136" spans="2:36" ht="12.75" customHeight="1" x14ac:dyDescent="0.2">
      <c r="B1136" s="26"/>
      <c r="C1136" s="18"/>
      <c r="D1136" s="10"/>
      <c r="E1136" s="10"/>
      <c r="F1136" s="15" t="s">
        <v>3</v>
      </c>
      <c r="G1136" s="9"/>
      <c r="H1136" s="9"/>
      <c r="I1136" s="9"/>
      <c r="J1136" s="9"/>
      <c r="K1136" s="9"/>
      <c r="L1136" s="9"/>
      <c r="M1136" s="9"/>
      <c r="N1136" s="9"/>
      <c r="O1136" s="9"/>
      <c r="P1136" s="97"/>
      <c r="Q1136" s="97"/>
      <c r="R1136" s="9"/>
      <c r="S1136" s="97"/>
      <c r="T1136" s="97"/>
      <c r="U1136" s="9"/>
      <c r="V1136" s="97"/>
      <c r="W1136" s="97"/>
      <c r="X1136" s="9"/>
      <c r="Y1136" s="97"/>
      <c r="Z1136" s="97"/>
      <c r="AA1136" s="9"/>
      <c r="AB1136" s="97"/>
      <c r="AC1136" s="97"/>
      <c r="AD1136" s="9"/>
      <c r="AE1136" s="97"/>
      <c r="AF1136" s="97"/>
      <c r="AG1136" s="9"/>
      <c r="AH1136" s="97"/>
      <c r="AI1136" s="97"/>
      <c r="AJ1136" s="24"/>
    </row>
    <row r="1137" spans="2:36" ht="12.75" customHeight="1" x14ac:dyDescent="0.2">
      <c r="B1137" s="26"/>
      <c r="C1137" s="18"/>
      <c r="D1137" s="10"/>
      <c r="E1137" s="10"/>
      <c r="F1137" s="15" t="s">
        <v>3</v>
      </c>
      <c r="G1137" s="9"/>
      <c r="H1137" s="9"/>
      <c r="I1137" s="9"/>
      <c r="J1137" s="9"/>
      <c r="K1137" s="9"/>
      <c r="L1137" s="9"/>
      <c r="M1137" s="9"/>
      <c r="N1137" s="9"/>
      <c r="O1137" s="9"/>
      <c r="P1137" s="97"/>
      <c r="Q1137" s="97"/>
      <c r="R1137" s="9"/>
      <c r="S1137" s="97"/>
      <c r="T1137" s="97"/>
      <c r="U1137" s="9"/>
      <c r="V1137" s="97"/>
      <c r="W1137" s="97"/>
      <c r="X1137" s="9"/>
      <c r="Y1137" s="97"/>
      <c r="Z1137" s="97"/>
      <c r="AA1137" s="9"/>
      <c r="AB1137" s="97"/>
      <c r="AC1137" s="97"/>
      <c r="AD1137" s="9"/>
      <c r="AE1137" s="97"/>
      <c r="AF1137" s="97"/>
      <c r="AG1137" s="9"/>
      <c r="AH1137" s="97"/>
      <c r="AI1137" s="97"/>
      <c r="AJ1137" s="24"/>
    </row>
    <row r="1138" spans="2:36" ht="12.75" customHeight="1" x14ac:dyDescent="0.2">
      <c r="B1138" s="26"/>
      <c r="C1138" s="18"/>
      <c r="D1138" s="10"/>
      <c r="E1138" s="10"/>
      <c r="F1138" s="15" t="s">
        <v>3</v>
      </c>
      <c r="G1138" s="9"/>
      <c r="H1138" s="9"/>
      <c r="I1138" s="9"/>
      <c r="J1138" s="9"/>
      <c r="K1138" s="9"/>
      <c r="L1138" s="9"/>
      <c r="M1138" s="9"/>
      <c r="N1138" s="9"/>
      <c r="O1138" s="9"/>
      <c r="P1138" s="97"/>
      <c r="Q1138" s="97"/>
      <c r="R1138" s="9"/>
      <c r="S1138" s="97"/>
      <c r="T1138" s="97"/>
      <c r="U1138" s="9"/>
      <c r="V1138" s="97"/>
      <c r="W1138" s="97"/>
      <c r="X1138" s="9"/>
      <c r="Y1138" s="97"/>
      <c r="Z1138" s="97"/>
      <c r="AA1138" s="9"/>
      <c r="AB1138" s="97"/>
      <c r="AC1138" s="97"/>
      <c r="AD1138" s="9"/>
      <c r="AE1138" s="97"/>
      <c r="AF1138" s="97"/>
      <c r="AG1138" s="9"/>
      <c r="AH1138" s="97"/>
      <c r="AI1138" s="97"/>
      <c r="AJ1138" s="24"/>
    </row>
    <row r="1139" spans="2:36" ht="12.75" customHeight="1" x14ac:dyDescent="0.2">
      <c r="B1139" s="26"/>
      <c r="C1139" s="18"/>
      <c r="D1139" s="10"/>
      <c r="E1139" s="10"/>
      <c r="F1139" s="15" t="s">
        <v>3</v>
      </c>
      <c r="G1139" s="9"/>
      <c r="H1139" s="9"/>
      <c r="I1139" s="9"/>
      <c r="J1139" s="9"/>
      <c r="K1139" s="9"/>
      <c r="L1139" s="9"/>
      <c r="M1139" s="9"/>
      <c r="N1139" s="9"/>
      <c r="O1139" s="9"/>
      <c r="P1139" s="97"/>
      <c r="Q1139" s="97"/>
      <c r="R1139" s="9"/>
      <c r="S1139" s="97"/>
      <c r="T1139" s="97"/>
      <c r="U1139" s="9"/>
      <c r="V1139" s="97"/>
      <c r="W1139" s="97"/>
      <c r="X1139" s="9"/>
      <c r="Y1139" s="97"/>
      <c r="Z1139" s="97"/>
      <c r="AA1139" s="9"/>
      <c r="AB1139" s="97"/>
      <c r="AC1139" s="97"/>
      <c r="AD1139" s="9"/>
      <c r="AE1139" s="97"/>
      <c r="AF1139" s="97"/>
      <c r="AG1139" s="9"/>
      <c r="AH1139" s="97"/>
      <c r="AI1139" s="97"/>
      <c r="AJ1139" s="24"/>
    </row>
    <row r="1140" spans="2:36" ht="12.75" customHeight="1" x14ac:dyDescent="0.2">
      <c r="B1140" s="26"/>
      <c r="C1140" s="18"/>
      <c r="D1140" s="10"/>
      <c r="E1140" s="10"/>
      <c r="F1140" s="15" t="s">
        <v>3</v>
      </c>
      <c r="G1140" s="9"/>
      <c r="H1140" s="9"/>
      <c r="I1140" s="9"/>
      <c r="J1140" s="9"/>
      <c r="K1140" s="9"/>
      <c r="L1140" s="9"/>
      <c r="M1140" s="9"/>
      <c r="N1140" s="9"/>
      <c r="O1140" s="9"/>
      <c r="P1140" s="97"/>
      <c r="Q1140" s="97"/>
      <c r="R1140" s="9"/>
      <c r="S1140" s="97"/>
      <c r="T1140" s="97"/>
      <c r="U1140" s="9"/>
      <c r="V1140" s="97"/>
      <c r="W1140" s="97"/>
      <c r="X1140" s="9"/>
      <c r="Y1140" s="97"/>
      <c r="Z1140" s="97"/>
      <c r="AA1140" s="9"/>
      <c r="AB1140" s="97"/>
      <c r="AC1140" s="97"/>
      <c r="AD1140" s="9"/>
      <c r="AE1140" s="97"/>
      <c r="AF1140" s="97"/>
      <c r="AG1140" s="9"/>
      <c r="AH1140" s="97"/>
      <c r="AI1140" s="97"/>
      <c r="AJ1140" s="24"/>
    </row>
    <row r="1141" spans="2:36" ht="12.75" customHeight="1" x14ac:dyDescent="0.2">
      <c r="B1141" s="26"/>
      <c r="C1141" s="18"/>
      <c r="D1141" s="10"/>
      <c r="E1141" s="10"/>
      <c r="F1141" s="15" t="s">
        <v>3</v>
      </c>
      <c r="G1141" s="9"/>
      <c r="H1141" s="9"/>
      <c r="I1141" s="9"/>
      <c r="J1141" s="9"/>
      <c r="K1141" s="9"/>
      <c r="L1141" s="9"/>
      <c r="M1141" s="9"/>
      <c r="N1141" s="9"/>
      <c r="O1141" s="9"/>
      <c r="P1141" s="97"/>
      <c r="Q1141" s="97"/>
      <c r="R1141" s="9"/>
      <c r="S1141" s="97"/>
      <c r="T1141" s="97"/>
      <c r="U1141" s="9"/>
      <c r="V1141" s="97"/>
      <c r="W1141" s="97"/>
      <c r="X1141" s="9"/>
      <c r="Y1141" s="97"/>
      <c r="Z1141" s="97"/>
      <c r="AA1141" s="9"/>
      <c r="AB1141" s="97"/>
      <c r="AC1141" s="97"/>
      <c r="AD1141" s="9"/>
      <c r="AE1141" s="97"/>
      <c r="AF1141" s="97"/>
      <c r="AG1141" s="9"/>
      <c r="AH1141" s="97"/>
      <c r="AI1141" s="97"/>
      <c r="AJ1141" s="24"/>
    </row>
    <row r="1142" spans="2:36" ht="12.75" customHeight="1" x14ac:dyDescent="0.2">
      <c r="B1142" s="26"/>
      <c r="C1142" s="18"/>
      <c r="D1142" s="10"/>
      <c r="E1142" s="10"/>
      <c r="F1142" s="15" t="s">
        <v>3</v>
      </c>
      <c r="G1142" s="9"/>
      <c r="H1142" s="9"/>
      <c r="I1142" s="9"/>
      <c r="J1142" s="9"/>
      <c r="K1142" s="9"/>
      <c r="L1142" s="9"/>
      <c r="M1142" s="9"/>
      <c r="N1142" s="9"/>
      <c r="O1142" s="9"/>
      <c r="P1142" s="97"/>
      <c r="Q1142" s="97"/>
      <c r="R1142" s="9"/>
      <c r="S1142" s="97"/>
      <c r="T1142" s="97"/>
      <c r="U1142" s="9"/>
      <c r="V1142" s="97"/>
      <c r="W1142" s="97"/>
      <c r="X1142" s="9"/>
      <c r="Y1142" s="97"/>
      <c r="Z1142" s="97"/>
      <c r="AA1142" s="9"/>
      <c r="AB1142" s="97"/>
      <c r="AC1142" s="97"/>
      <c r="AD1142" s="9"/>
      <c r="AE1142" s="97"/>
      <c r="AF1142" s="97"/>
      <c r="AG1142" s="9"/>
      <c r="AH1142" s="97"/>
      <c r="AI1142" s="97"/>
      <c r="AJ1142" s="24"/>
    </row>
    <row r="1143" spans="2:36" ht="12.75" customHeight="1" x14ac:dyDescent="0.2">
      <c r="B1143" s="26"/>
      <c r="C1143" s="18"/>
      <c r="D1143" s="10"/>
      <c r="E1143" s="10"/>
      <c r="F1143" s="15" t="s">
        <v>3</v>
      </c>
      <c r="G1143" s="9"/>
      <c r="H1143" s="9"/>
      <c r="I1143" s="9"/>
      <c r="J1143" s="9"/>
      <c r="K1143" s="9"/>
      <c r="L1143" s="9"/>
      <c r="M1143" s="9"/>
      <c r="N1143" s="9"/>
      <c r="O1143" s="9"/>
      <c r="P1143" s="97"/>
      <c r="Q1143" s="97"/>
      <c r="R1143" s="9"/>
      <c r="S1143" s="97"/>
      <c r="T1143" s="97"/>
      <c r="U1143" s="9"/>
      <c r="V1143" s="97"/>
      <c r="W1143" s="97"/>
      <c r="X1143" s="9"/>
      <c r="Y1143" s="97"/>
      <c r="Z1143" s="97"/>
      <c r="AA1143" s="9"/>
      <c r="AB1143" s="97"/>
      <c r="AC1143" s="97"/>
      <c r="AD1143" s="9"/>
      <c r="AE1143" s="97"/>
      <c r="AF1143" s="97"/>
      <c r="AG1143" s="9"/>
      <c r="AH1143" s="97"/>
      <c r="AI1143" s="97"/>
      <c r="AJ1143" s="24"/>
    </row>
    <row r="1144" spans="2:36" ht="12.75" customHeight="1" x14ac:dyDescent="0.2">
      <c r="B1144" s="26"/>
      <c r="C1144" s="18"/>
      <c r="D1144" s="10"/>
      <c r="E1144" s="10"/>
      <c r="F1144" s="15" t="s">
        <v>3</v>
      </c>
      <c r="G1144" s="9"/>
      <c r="H1144" s="9"/>
      <c r="I1144" s="9"/>
      <c r="J1144" s="9"/>
      <c r="K1144" s="9"/>
      <c r="L1144" s="9"/>
      <c r="M1144" s="9"/>
      <c r="N1144" s="9"/>
      <c r="O1144" s="9"/>
      <c r="P1144" s="97"/>
      <c r="Q1144" s="97"/>
      <c r="R1144" s="9"/>
      <c r="S1144" s="97"/>
      <c r="T1144" s="97"/>
      <c r="U1144" s="9"/>
      <c r="V1144" s="97"/>
      <c r="W1144" s="97"/>
      <c r="X1144" s="9"/>
      <c r="Y1144" s="97"/>
      <c r="Z1144" s="97"/>
      <c r="AA1144" s="9"/>
      <c r="AB1144" s="97"/>
      <c r="AC1144" s="97"/>
      <c r="AD1144" s="9"/>
      <c r="AE1144" s="97"/>
      <c r="AF1144" s="97"/>
      <c r="AG1144" s="9"/>
      <c r="AH1144" s="97"/>
      <c r="AI1144" s="97"/>
      <c r="AJ1144" s="24"/>
    </row>
    <row r="1145" spans="2:36" ht="12.75" customHeight="1" x14ac:dyDescent="0.2">
      <c r="B1145" s="26"/>
      <c r="C1145" s="18"/>
      <c r="D1145" s="10"/>
      <c r="E1145" s="10"/>
      <c r="F1145" s="15" t="s">
        <v>3</v>
      </c>
      <c r="G1145" s="9"/>
      <c r="H1145" s="9"/>
      <c r="I1145" s="9"/>
      <c r="J1145" s="9"/>
      <c r="K1145" s="9"/>
      <c r="L1145" s="9"/>
      <c r="M1145" s="9"/>
      <c r="N1145" s="9"/>
      <c r="O1145" s="9"/>
      <c r="P1145" s="97"/>
      <c r="Q1145" s="97"/>
      <c r="R1145" s="9"/>
      <c r="S1145" s="97"/>
      <c r="T1145" s="97"/>
      <c r="U1145" s="9"/>
      <c r="V1145" s="97"/>
      <c r="W1145" s="97"/>
      <c r="X1145" s="9"/>
      <c r="Y1145" s="97"/>
      <c r="Z1145" s="97"/>
      <c r="AA1145" s="9"/>
      <c r="AB1145" s="97"/>
      <c r="AC1145" s="97"/>
      <c r="AD1145" s="9"/>
      <c r="AE1145" s="97"/>
      <c r="AF1145" s="97"/>
      <c r="AG1145" s="9"/>
      <c r="AH1145" s="97"/>
      <c r="AI1145" s="97"/>
      <c r="AJ1145" s="24"/>
    </row>
    <row r="1146" spans="2:36" ht="12.75" customHeight="1" x14ac:dyDescent="0.2">
      <c r="B1146" s="26"/>
      <c r="C1146" s="18"/>
      <c r="D1146" s="10"/>
      <c r="E1146" s="10"/>
      <c r="F1146" s="15" t="s">
        <v>3</v>
      </c>
      <c r="G1146" s="9"/>
      <c r="H1146" s="9"/>
      <c r="I1146" s="9"/>
      <c r="J1146" s="9"/>
      <c r="K1146" s="9"/>
      <c r="L1146" s="9"/>
      <c r="M1146" s="9"/>
      <c r="N1146" s="9"/>
      <c r="O1146" s="9"/>
      <c r="P1146" s="97"/>
      <c r="Q1146" s="97"/>
      <c r="R1146" s="9"/>
      <c r="S1146" s="97"/>
      <c r="T1146" s="97"/>
      <c r="U1146" s="9"/>
      <c r="V1146" s="97"/>
      <c r="W1146" s="97"/>
      <c r="X1146" s="9"/>
      <c r="Y1146" s="97"/>
      <c r="Z1146" s="97"/>
      <c r="AA1146" s="9"/>
      <c r="AB1146" s="97"/>
      <c r="AC1146" s="97"/>
      <c r="AD1146" s="9"/>
      <c r="AE1146" s="97"/>
      <c r="AF1146" s="97"/>
      <c r="AG1146" s="9"/>
      <c r="AH1146" s="97"/>
      <c r="AI1146" s="97"/>
      <c r="AJ1146" s="24"/>
    </row>
    <row r="1147" spans="2:36" ht="12.75" customHeight="1" x14ac:dyDescent="0.2">
      <c r="B1147" s="26"/>
      <c r="C1147" s="18"/>
      <c r="D1147" s="10"/>
      <c r="E1147" s="10"/>
      <c r="F1147" s="15" t="s">
        <v>3</v>
      </c>
      <c r="G1147" s="9"/>
      <c r="H1147" s="9"/>
      <c r="I1147" s="9"/>
      <c r="J1147" s="9"/>
      <c r="K1147" s="9"/>
      <c r="L1147" s="9"/>
      <c r="M1147" s="9"/>
      <c r="N1147" s="9"/>
      <c r="O1147" s="9"/>
      <c r="P1147" s="97"/>
      <c r="Q1147" s="97"/>
      <c r="R1147" s="9"/>
      <c r="S1147" s="97"/>
      <c r="T1147" s="97"/>
      <c r="U1147" s="9"/>
      <c r="V1147" s="97"/>
      <c r="W1147" s="97"/>
      <c r="X1147" s="9"/>
      <c r="Y1147" s="97"/>
      <c r="Z1147" s="97"/>
      <c r="AA1147" s="9"/>
      <c r="AB1147" s="97"/>
      <c r="AC1147" s="97"/>
      <c r="AD1147" s="9"/>
      <c r="AE1147" s="97"/>
      <c r="AF1147" s="97"/>
      <c r="AG1147" s="9"/>
      <c r="AH1147" s="97"/>
      <c r="AI1147" s="97"/>
      <c r="AJ1147" s="24"/>
    </row>
    <row r="1148" spans="2:36" ht="12.75" customHeight="1" x14ac:dyDescent="0.2">
      <c r="B1148" s="26"/>
      <c r="C1148" s="18"/>
      <c r="D1148" s="10"/>
      <c r="E1148" s="10"/>
      <c r="F1148" s="15" t="s">
        <v>3</v>
      </c>
      <c r="G1148" s="9"/>
      <c r="H1148" s="9"/>
      <c r="I1148" s="9"/>
      <c r="J1148" s="9"/>
      <c r="K1148" s="9"/>
      <c r="L1148" s="9"/>
      <c r="M1148" s="9"/>
      <c r="N1148" s="9"/>
      <c r="O1148" s="9"/>
      <c r="P1148" s="97"/>
      <c r="Q1148" s="97"/>
      <c r="R1148" s="9"/>
      <c r="S1148" s="97"/>
      <c r="T1148" s="97"/>
      <c r="U1148" s="9"/>
      <c r="V1148" s="97"/>
      <c r="W1148" s="97"/>
      <c r="X1148" s="9"/>
      <c r="Y1148" s="97"/>
      <c r="Z1148" s="97"/>
      <c r="AA1148" s="9"/>
      <c r="AB1148" s="97"/>
      <c r="AC1148" s="97"/>
      <c r="AD1148" s="9"/>
      <c r="AE1148" s="97"/>
      <c r="AF1148" s="97"/>
      <c r="AG1148" s="9"/>
      <c r="AH1148" s="97"/>
      <c r="AI1148" s="97"/>
      <c r="AJ1148" s="24"/>
    </row>
    <row r="1149" spans="2:36" ht="12.75" customHeight="1" x14ac:dyDescent="0.2">
      <c r="B1149" s="26"/>
      <c r="C1149" s="18"/>
      <c r="D1149" s="10"/>
      <c r="E1149" s="10"/>
      <c r="F1149" s="15" t="s">
        <v>3</v>
      </c>
      <c r="G1149" s="9"/>
      <c r="H1149" s="9"/>
      <c r="I1149" s="9"/>
      <c r="J1149" s="9"/>
      <c r="K1149" s="9"/>
      <c r="L1149" s="9"/>
      <c r="M1149" s="9"/>
      <c r="N1149" s="9"/>
      <c r="O1149" s="9"/>
      <c r="P1149" s="97"/>
      <c r="Q1149" s="97"/>
      <c r="R1149" s="9"/>
      <c r="S1149" s="97"/>
      <c r="T1149" s="97"/>
      <c r="U1149" s="9"/>
      <c r="V1149" s="97"/>
      <c r="W1149" s="97"/>
      <c r="X1149" s="9"/>
      <c r="Y1149" s="97"/>
      <c r="Z1149" s="97"/>
      <c r="AA1149" s="9"/>
      <c r="AB1149" s="97"/>
      <c r="AC1149" s="97"/>
      <c r="AD1149" s="9"/>
      <c r="AE1149" s="97"/>
      <c r="AF1149" s="97"/>
      <c r="AG1149" s="9"/>
      <c r="AH1149" s="97"/>
      <c r="AI1149" s="97"/>
      <c r="AJ1149" s="24"/>
    </row>
    <row r="1150" spans="2:36" ht="12.75" customHeight="1" x14ac:dyDescent="0.2">
      <c r="B1150" s="26"/>
      <c r="C1150" s="18"/>
      <c r="D1150" s="10"/>
      <c r="E1150" s="10"/>
      <c r="F1150" s="15" t="s">
        <v>3</v>
      </c>
      <c r="G1150" s="9"/>
      <c r="H1150" s="9"/>
      <c r="I1150" s="9"/>
      <c r="J1150" s="9"/>
      <c r="K1150" s="9"/>
      <c r="L1150" s="9"/>
      <c r="M1150" s="9"/>
      <c r="N1150" s="9"/>
      <c r="O1150" s="9"/>
      <c r="P1150" s="97"/>
      <c r="Q1150" s="97"/>
      <c r="R1150" s="9"/>
      <c r="S1150" s="97"/>
      <c r="T1150" s="97"/>
      <c r="U1150" s="9"/>
      <c r="V1150" s="97"/>
      <c r="W1150" s="97"/>
      <c r="X1150" s="9"/>
      <c r="Y1150" s="97"/>
      <c r="Z1150" s="97"/>
      <c r="AA1150" s="9"/>
      <c r="AB1150" s="97"/>
      <c r="AC1150" s="97"/>
      <c r="AD1150" s="9"/>
      <c r="AE1150" s="97"/>
      <c r="AF1150" s="97"/>
      <c r="AG1150" s="9"/>
      <c r="AH1150" s="97"/>
      <c r="AI1150" s="97"/>
      <c r="AJ1150" s="24"/>
    </row>
    <row r="1151" spans="2:36" ht="12.75" customHeight="1" x14ac:dyDescent="0.2">
      <c r="B1151" s="26"/>
      <c r="C1151" s="18"/>
      <c r="D1151" s="10"/>
      <c r="E1151" s="10"/>
      <c r="F1151" s="15" t="s">
        <v>3</v>
      </c>
      <c r="G1151" s="9"/>
      <c r="H1151" s="9"/>
      <c r="I1151" s="9"/>
      <c r="J1151" s="9"/>
      <c r="K1151" s="9"/>
      <c r="L1151" s="9"/>
      <c r="M1151" s="9"/>
      <c r="N1151" s="9"/>
      <c r="O1151" s="9"/>
      <c r="P1151" s="97"/>
      <c r="Q1151" s="97"/>
      <c r="R1151" s="9"/>
      <c r="S1151" s="97"/>
      <c r="T1151" s="97"/>
      <c r="U1151" s="9"/>
      <c r="V1151" s="97"/>
      <c r="W1151" s="97"/>
      <c r="X1151" s="9"/>
      <c r="Y1151" s="97"/>
      <c r="Z1151" s="97"/>
      <c r="AA1151" s="9"/>
      <c r="AB1151" s="97"/>
      <c r="AC1151" s="97"/>
      <c r="AD1151" s="9"/>
      <c r="AE1151" s="97"/>
      <c r="AF1151" s="97"/>
      <c r="AG1151" s="9"/>
      <c r="AH1151" s="97"/>
      <c r="AI1151" s="97"/>
      <c r="AJ1151" s="24"/>
    </row>
    <row r="1152" spans="2:36" ht="12.75" customHeight="1" x14ac:dyDescent="0.2">
      <c r="B1152" s="26"/>
      <c r="C1152" s="18"/>
      <c r="D1152" s="10"/>
      <c r="E1152" s="10"/>
      <c r="F1152" s="15" t="s">
        <v>3</v>
      </c>
      <c r="G1152" s="9"/>
      <c r="H1152" s="9"/>
      <c r="I1152" s="9"/>
      <c r="J1152" s="9"/>
      <c r="K1152" s="9"/>
      <c r="L1152" s="9"/>
      <c r="M1152" s="9"/>
      <c r="N1152" s="9"/>
      <c r="O1152" s="9"/>
      <c r="P1152" s="97"/>
      <c r="Q1152" s="97"/>
      <c r="R1152" s="9"/>
      <c r="S1152" s="97"/>
      <c r="T1152" s="97"/>
      <c r="U1152" s="9"/>
      <c r="V1152" s="97"/>
      <c r="W1152" s="97"/>
      <c r="X1152" s="9"/>
      <c r="Y1152" s="97"/>
      <c r="Z1152" s="97"/>
      <c r="AA1152" s="9"/>
      <c r="AB1152" s="97"/>
      <c r="AC1152" s="97"/>
      <c r="AD1152" s="9"/>
      <c r="AE1152" s="97"/>
      <c r="AF1152" s="97"/>
      <c r="AG1152" s="9"/>
      <c r="AH1152" s="97"/>
      <c r="AI1152" s="97"/>
      <c r="AJ1152" s="24"/>
    </row>
    <row r="1153" spans="2:36" ht="12.75" customHeight="1" x14ac:dyDescent="0.2">
      <c r="B1153" s="26"/>
      <c r="C1153" s="18"/>
      <c r="D1153" s="10"/>
      <c r="E1153" s="10"/>
      <c r="F1153" s="15" t="s">
        <v>3</v>
      </c>
      <c r="G1153" s="9"/>
      <c r="H1153" s="9"/>
      <c r="I1153" s="9"/>
      <c r="J1153" s="9"/>
      <c r="K1153" s="9"/>
      <c r="L1153" s="9"/>
      <c r="M1153" s="9"/>
      <c r="N1153" s="9"/>
      <c r="O1153" s="9"/>
      <c r="P1153" s="97"/>
      <c r="Q1153" s="97"/>
      <c r="R1153" s="9"/>
      <c r="S1153" s="97"/>
      <c r="T1153" s="97"/>
      <c r="U1153" s="9"/>
      <c r="V1153" s="97"/>
      <c r="W1153" s="97"/>
      <c r="X1153" s="9"/>
      <c r="Y1153" s="97"/>
      <c r="Z1153" s="97"/>
      <c r="AA1153" s="9"/>
      <c r="AB1153" s="97"/>
      <c r="AC1153" s="97"/>
      <c r="AD1153" s="9"/>
      <c r="AE1153" s="97"/>
      <c r="AF1153" s="97"/>
      <c r="AG1153" s="9"/>
      <c r="AH1153" s="97"/>
      <c r="AI1153" s="97"/>
      <c r="AJ1153" s="24"/>
    </row>
    <row r="1154" spans="2:36" ht="12.75" customHeight="1" x14ac:dyDescent="0.2">
      <c r="B1154" s="26"/>
      <c r="C1154" s="18"/>
      <c r="D1154" s="10"/>
      <c r="E1154" s="10"/>
      <c r="F1154" s="15" t="s">
        <v>3</v>
      </c>
      <c r="G1154" s="9"/>
      <c r="H1154" s="9"/>
      <c r="I1154" s="9"/>
      <c r="J1154" s="9"/>
      <c r="K1154" s="9"/>
      <c r="L1154" s="9"/>
      <c r="M1154" s="9"/>
      <c r="N1154" s="9"/>
      <c r="O1154" s="9"/>
      <c r="P1154" s="97"/>
      <c r="Q1154" s="97"/>
      <c r="R1154" s="9"/>
      <c r="S1154" s="97"/>
      <c r="T1154" s="97"/>
      <c r="U1154" s="9"/>
      <c r="V1154" s="97"/>
      <c r="W1154" s="97"/>
      <c r="X1154" s="9"/>
      <c r="Y1154" s="97"/>
      <c r="Z1154" s="97"/>
      <c r="AA1154" s="9"/>
      <c r="AB1154" s="97"/>
      <c r="AC1154" s="97"/>
      <c r="AD1154" s="9"/>
      <c r="AE1154" s="97"/>
      <c r="AF1154" s="97"/>
      <c r="AG1154" s="9"/>
      <c r="AH1154" s="97"/>
      <c r="AI1154" s="97"/>
      <c r="AJ1154" s="24"/>
    </row>
    <row r="1155" spans="2:36" ht="12.75" customHeight="1" x14ac:dyDescent="0.2">
      <c r="B1155" s="26"/>
      <c r="C1155" s="18"/>
      <c r="D1155" s="10"/>
      <c r="E1155" s="10"/>
      <c r="F1155" s="15" t="s">
        <v>3</v>
      </c>
      <c r="G1155" s="9"/>
      <c r="H1155" s="9"/>
      <c r="I1155" s="9"/>
      <c r="J1155" s="9"/>
      <c r="K1155" s="9"/>
      <c r="L1155" s="9"/>
      <c r="M1155" s="9"/>
      <c r="N1155" s="9"/>
      <c r="O1155" s="9"/>
      <c r="P1155" s="97"/>
      <c r="Q1155" s="97"/>
      <c r="R1155" s="9"/>
      <c r="S1155" s="97"/>
      <c r="T1155" s="97"/>
      <c r="U1155" s="9"/>
      <c r="V1155" s="97"/>
      <c r="W1155" s="97"/>
      <c r="X1155" s="9"/>
      <c r="Y1155" s="97"/>
      <c r="Z1155" s="97"/>
      <c r="AA1155" s="9"/>
      <c r="AB1155" s="97"/>
      <c r="AC1155" s="97"/>
      <c r="AD1155" s="9"/>
      <c r="AE1155" s="97"/>
      <c r="AF1155" s="97"/>
      <c r="AG1155" s="9"/>
      <c r="AH1155" s="97"/>
      <c r="AI1155" s="97"/>
      <c r="AJ1155" s="24"/>
    </row>
    <row r="1156" spans="2:36" ht="12.75" customHeight="1" x14ac:dyDescent="0.2">
      <c r="B1156" s="26"/>
      <c r="C1156" s="18"/>
      <c r="D1156" s="10"/>
      <c r="E1156" s="10"/>
      <c r="F1156" s="15" t="s">
        <v>3</v>
      </c>
      <c r="G1156" s="9"/>
      <c r="H1156" s="9"/>
      <c r="I1156" s="9"/>
      <c r="J1156" s="9"/>
      <c r="K1156" s="9"/>
      <c r="L1156" s="9"/>
      <c r="M1156" s="9"/>
      <c r="N1156" s="9"/>
      <c r="O1156" s="9"/>
      <c r="P1156" s="97"/>
      <c r="Q1156" s="97"/>
      <c r="R1156" s="9"/>
      <c r="S1156" s="97"/>
      <c r="T1156" s="97"/>
      <c r="U1156" s="9"/>
      <c r="V1156" s="97"/>
      <c r="W1156" s="97"/>
      <c r="X1156" s="9"/>
      <c r="Y1156" s="97"/>
      <c r="Z1156" s="97"/>
      <c r="AA1156" s="9"/>
      <c r="AB1156" s="97"/>
      <c r="AC1156" s="97"/>
      <c r="AD1156" s="9"/>
      <c r="AE1156" s="97"/>
      <c r="AF1156" s="97"/>
      <c r="AG1156" s="9"/>
      <c r="AH1156" s="97"/>
      <c r="AI1156" s="97"/>
      <c r="AJ1156" s="24"/>
    </row>
    <row r="1157" spans="2:36" ht="12.75" customHeight="1" x14ac:dyDescent="0.2">
      <c r="B1157" s="26"/>
      <c r="C1157" s="18"/>
      <c r="D1157" s="10"/>
      <c r="E1157" s="10"/>
      <c r="F1157" s="15" t="s">
        <v>3</v>
      </c>
      <c r="G1157" s="9"/>
      <c r="H1157" s="9"/>
      <c r="I1157" s="9"/>
      <c r="J1157" s="9"/>
      <c r="K1157" s="9"/>
      <c r="L1157" s="9"/>
      <c r="M1157" s="9"/>
      <c r="N1157" s="9"/>
      <c r="O1157" s="9"/>
      <c r="P1157" s="97"/>
      <c r="Q1157" s="97"/>
      <c r="R1157" s="9"/>
      <c r="S1157" s="97"/>
      <c r="T1157" s="97"/>
      <c r="U1157" s="9"/>
      <c r="V1157" s="97"/>
      <c r="W1157" s="97"/>
      <c r="X1157" s="9"/>
      <c r="Y1157" s="97"/>
      <c r="Z1157" s="97"/>
      <c r="AA1157" s="9"/>
      <c r="AB1157" s="97"/>
      <c r="AC1157" s="97"/>
      <c r="AD1157" s="9"/>
      <c r="AE1157" s="97"/>
      <c r="AF1157" s="97"/>
      <c r="AG1157" s="9"/>
      <c r="AH1157" s="97"/>
      <c r="AI1157" s="97"/>
      <c r="AJ1157" s="24"/>
    </row>
    <row r="1158" spans="2:36" ht="12.75" customHeight="1" x14ac:dyDescent="0.2">
      <c r="B1158" s="26"/>
      <c r="C1158" s="18"/>
      <c r="D1158" s="10"/>
      <c r="E1158" s="10"/>
      <c r="F1158" s="15" t="s">
        <v>3</v>
      </c>
      <c r="G1158" s="9"/>
      <c r="H1158" s="9"/>
      <c r="I1158" s="9"/>
      <c r="J1158" s="9"/>
      <c r="K1158" s="9"/>
      <c r="L1158" s="9"/>
      <c r="M1158" s="9"/>
      <c r="N1158" s="9"/>
      <c r="O1158" s="9"/>
      <c r="P1158" s="97"/>
      <c r="Q1158" s="97"/>
      <c r="R1158" s="9"/>
      <c r="S1158" s="97"/>
      <c r="T1158" s="97"/>
      <c r="U1158" s="9"/>
      <c r="V1158" s="97"/>
      <c r="W1158" s="97"/>
      <c r="X1158" s="9"/>
      <c r="Y1158" s="97"/>
      <c r="Z1158" s="97"/>
      <c r="AA1158" s="9"/>
      <c r="AB1158" s="97"/>
      <c r="AC1158" s="97"/>
      <c r="AD1158" s="9"/>
      <c r="AE1158" s="97"/>
      <c r="AF1158" s="97"/>
      <c r="AG1158" s="9"/>
      <c r="AH1158" s="97"/>
      <c r="AI1158" s="97"/>
      <c r="AJ1158" s="24"/>
    </row>
    <row r="1159" spans="2:36" ht="12.75" customHeight="1" x14ac:dyDescent="0.2">
      <c r="B1159" s="26"/>
      <c r="C1159" s="18"/>
      <c r="D1159" s="10"/>
      <c r="E1159" s="10"/>
      <c r="F1159" s="15" t="s">
        <v>3</v>
      </c>
      <c r="G1159" s="9"/>
      <c r="H1159" s="9"/>
      <c r="I1159" s="9"/>
      <c r="J1159" s="9"/>
      <c r="K1159" s="9"/>
      <c r="L1159" s="9"/>
      <c r="M1159" s="9"/>
      <c r="N1159" s="9"/>
      <c r="O1159" s="9"/>
      <c r="P1159" s="97"/>
      <c r="Q1159" s="97"/>
      <c r="R1159" s="9"/>
      <c r="S1159" s="97"/>
      <c r="T1159" s="97"/>
      <c r="U1159" s="9"/>
      <c r="V1159" s="97"/>
      <c r="W1159" s="97"/>
      <c r="X1159" s="9"/>
      <c r="Y1159" s="97"/>
      <c r="Z1159" s="97"/>
      <c r="AA1159" s="9"/>
      <c r="AB1159" s="97"/>
      <c r="AC1159" s="97"/>
      <c r="AD1159" s="9"/>
      <c r="AE1159" s="97"/>
      <c r="AF1159" s="97"/>
      <c r="AG1159" s="9"/>
      <c r="AH1159" s="97"/>
      <c r="AI1159" s="97"/>
      <c r="AJ1159" s="24"/>
    </row>
    <row r="1160" spans="2:36" ht="12.75" customHeight="1" x14ac:dyDescent="0.2">
      <c r="B1160" s="26"/>
      <c r="C1160" s="18"/>
      <c r="D1160" s="10"/>
      <c r="E1160" s="10"/>
      <c r="F1160" s="15" t="s">
        <v>3</v>
      </c>
      <c r="G1160" s="9"/>
      <c r="H1160" s="9"/>
      <c r="I1160" s="9"/>
      <c r="J1160" s="9"/>
      <c r="K1160" s="9"/>
      <c r="L1160" s="9"/>
      <c r="M1160" s="9"/>
      <c r="N1160" s="9"/>
      <c r="O1160" s="9"/>
      <c r="P1160" s="97"/>
      <c r="Q1160" s="97"/>
      <c r="R1160" s="9"/>
      <c r="S1160" s="97"/>
      <c r="T1160" s="97"/>
      <c r="U1160" s="9"/>
      <c r="V1160" s="97"/>
      <c r="W1160" s="97"/>
      <c r="X1160" s="9"/>
      <c r="Y1160" s="97"/>
      <c r="Z1160" s="97"/>
      <c r="AA1160" s="9"/>
      <c r="AB1160" s="97"/>
      <c r="AC1160" s="97"/>
      <c r="AD1160" s="9"/>
      <c r="AE1160" s="97"/>
      <c r="AF1160" s="97"/>
      <c r="AG1160" s="9"/>
      <c r="AH1160" s="97"/>
      <c r="AI1160" s="97"/>
      <c r="AJ1160" s="24"/>
    </row>
    <row r="1161" spans="2:36" ht="12.75" customHeight="1" x14ac:dyDescent="0.2">
      <c r="B1161" s="26"/>
      <c r="C1161" s="18"/>
      <c r="D1161" s="10"/>
      <c r="E1161" s="10"/>
      <c r="F1161" s="15" t="s">
        <v>3</v>
      </c>
      <c r="G1161" s="9"/>
      <c r="H1161" s="9"/>
      <c r="I1161" s="9"/>
      <c r="J1161" s="9"/>
      <c r="K1161" s="9"/>
      <c r="L1161" s="9"/>
      <c r="M1161" s="9"/>
      <c r="N1161" s="9"/>
      <c r="O1161" s="9"/>
      <c r="P1161" s="97"/>
      <c r="Q1161" s="97"/>
      <c r="R1161" s="9"/>
      <c r="S1161" s="97"/>
      <c r="T1161" s="97"/>
      <c r="U1161" s="9"/>
      <c r="V1161" s="97"/>
      <c r="W1161" s="97"/>
      <c r="X1161" s="9"/>
      <c r="Y1161" s="97"/>
      <c r="Z1161" s="97"/>
      <c r="AA1161" s="9"/>
      <c r="AB1161" s="97"/>
      <c r="AC1161" s="97"/>
      <c r="AD1161" s="9"/>
      <c r="AE1161" s="97"/>
      <c r="AF1161" s="97"/>
      <c r="AG1161" s="9"/>
      <c r="AH1161" s="97"/>
      <c r="AI1161" s="97"/>
      <c r="AJ1161" s="24"/>
    </row>
    <row r="1162" spans="2:36" ht="12.75" customHeight="1" x14ac:dyDescent="0.2">
      <c r="B1162" s="26"/>
      <c r="C1162" s="18"/>
      <c r="D1162" s="10"/>
      <c r="E1162" s="10"/>
      <c r="F1162" s="15" t="s">
        <v>3</v>
      </c>
      <c r="G1162" s="9"/>
      <c r="H1162" s="9"/>
      <c r="I1162" s="9"/>
      <c r="J1162" s="9"/>
      <c r="K1162" s="9"/>
      <c r="L1162" s="9"/>
      <c r="M1162" s="9"/>
      <c r="N1162" s="9"/>
      <c r="O1162" s="9"/>
      <c r="P1162" s="97"/>
      <c r="Q1162" s="97"/>
      <c r="R1162" s="9"/>
      <c r="S1162" s="97"/>
      <c r="T1162" s="97"/>
      <c r="U1162" s="9"/>
      <c r="V1162" s="97"/>
      <c r="W1162" s="97"/>
      <c r="X1162" s="9"/>
      <c r="Y1162" s="97"/>
      <c r="Z1162" s="97"/>
      <c r="AA1162" s="9"/>
      <c r="AB1162" s="97"/>
      <c r="AC1162" s="97"/>
      <c r="AD1162" s="9"/>
      <c r="AE1162" s="97"/>
      <c r="AF1162" s="97"/>
      <c r="AG1162" s="9"/>
      <c r="AH1162" s="97"/>
      <c r="AI1162" s="97"/>
      <c r="AJ1162" s="24"/>
    </row>
    <row r="1163" spans="2:36" ht="12.75" customHeight="1" x14ac:dyDescent="0.2">
      <c r="B1163" s="26"/>
      <c r="C1163" s="18"/>
      <c r="D1163" s="10"/>
      <c r="E1163" s="10"/>
      <c r="F1163" s="15" t="s">
        <v>3</v>
      </c>
      <c r="G1163" s="9"/>
      <c r="H1163" s="9"/>
      <c r="I1163" s="9"/>
      <c r="J1163" s="9"/>
      <c r="K1163" s="9"/>
      <c r="L1163" s="9"/>
      <c r="M1163" s="9"/>
      <c r="N1163" s="9"/>
      <c r="O1163" s="9"/>
      <c r="P1163" s="97"/>
      <c r="Q1163" s="97"/>
      <c r="R1163" s="9"/>
      <c r="S1163" s="97"/>
      <c r="T1163" s="97"/>
      <c r="U1163" s="9"/>
      <c r="V1163" s="97"/>
      <c r="W1163" s="97"/>
      <c r="X1163" s="9"/>
      <c r="Y1163" s="97"/>
      <c r="Z1163" s="97"/>
      <c r="AA1163" s="9"/>
      <c r="AB1163" s="97"/>
      <c r="AC1163" s="97"/>
      <c r="AD1163" s="9"/>
      <c r="AE1163" s="97"/>
      <c r="AF1163" s="97"/>
      <c r="AG1163" s="9"/>
      <c r="AH1163" s="97"/>
      <c r="AI1163" s="97"/>
      <c r="AJ1163" s="24"/>
    </row>
    <row r="1164" spans="2:36" ht="12.75" customHeight="1" x14ac:dyDescent="0.2">
      <c r="B1164" s="26"/>
      <c r="C1164" s="18"/>
      <c r="D1164" s="10"/>
      <c r="E1164" s="10"/>
      <c r="F1164" s="15" t="s">
        <v>3</v>
      </c>
      <c r="G1164" s="9"/>
      <c r="H1164" s="9"/>
      <c r="I1164" s="9"/>
      <c r="J1164" s="9"/>
      <c r="K1164" s="9"/>
      <c r="L1164" s="9"/>
      <c r="M1164" s="9"/>
      <c r="N1164" s="9"/>
      <c r="O1164" s="9"/>
      <c r="P1164" s="97"/>
      <c r="Q1164" s="97"/>
      <c r="R1164" s="9"/>
      <c r="S1164" s="97"/>
      <c r="T1164" s="97"/>
      <c r="U1164" s="9"/>
      <c r="V1164" s="97"/>
      <c r="W1164" s="97"/>
      <c r="X1164" s="9"/>
      <c r="Y1164" s="97"/>
      <c r="Z1164" s="97"/>
      <c r="AA1164" s="9"/>
      <c r="AB1164" s="97"/>
      <c r="AC1164" s="97"/>
      <c r="AD1164" s="9"/>
      <c r="AE1164" s="97"/>
      <c r="AF1164" s="97"/>
      <c r="AG1164" s="9"/>
      <c r="AH1164" s="97"/>
      <c r="AI1164" s="97"/>
      <c r="AJ1164" s="24"/>
    </row>
    <row r="1165" spans="2:36" ht="12.75" customHeight="1" x14ac:dyDescent="0.2">
      <c r="B1165" s="26"/>
      <c r="C1165" s="18"/>
      <c r="D1165" s="10"/>
      <c r="E1165" s="10"/>
      <c r="F1165" s="15" t="s">
        <v>3</v>
      </c>
      <c r="G1165" s="9"/>
      <c r="H1165" s="9"/>
      <c r="I1165" s="9"/>
      <c r="J1165" s="9"/>
      <c r="K1165" s="9"/>
      <c r="L1165" s="9"/>
      <c r="M1165" s="9"/>
      <c r="N1165" s="9"/>
      <c r="O1165" s="9"/>
      <c r="P1165" s="97"/>
      <c r="Q1165" s="97"/>
      <c r="R1165" s="9"/>
      <c r="S1165" s="97"/>
      <c r="T1165" s="97"/>
      <c r="U1165" s="9"/>
      <c r="V1165" s="97"/>
      <c r="W1165" s="97"/>
      <c r="X1165" s="9"/>
      <c r="Y1165" s="97"/>
      <c r="Z1165" s="97"/>
      <c r="AA1165" s="9"/>
      <c r="AB1165" s="97"/>
      <c r="AC1165" s="97"/>
      <c r="AD1165" s="9"/>
      <c r="AE1165" s="97"/>
      <c r="AF1165" s="97"/>
      <c r="AG1165" s="9"/>
      <c r="AH1165" s="97"/>
      <c r="AI1165" s="97"/>
      <c r="AJ1165" s="24"/>
    </row>
    <row r="1166" spans="2:36" ht="12.75" customHeight="1" x14ac:dyDescent="0.2">
      <c r="B1166" s="26"/>
      <c r="C1166" s="18"/>
      <c r="D1166" s="10"/>
      <c r="E1166" s="10"/>
      <c r="F1166" s="15" t="s">
        <v>3</v>
      </c>
      <c r="G1166" s="9"/>
      <c r="H1166" s="9"/>
      <c r="I1166" s="9"/>
      <c r="J1166" s="9"/>
      <c r="K1166" s="9"/>
      <c r="L1166" s="9"/>
      <c r="M1166" s="9"/>
      <c r="N1166" s="9"/>
      <c r="O1166" s="9"/>
      <c r="P1166" s="97"/>
      <c r="Q1166" s="97"/>
      <c r="R1166" s="9"/>
      <c r="S1166" s="97"/>
      <c r="T1166" s="97"/>
      <c r="U1166" s="9"/>
      <c r="V1166" s="97"/>
      <c r="W1166" s="97"/>
      <c r="X1166" s="9"/>
      <c r="Y1166" s="97"/>
      <c r="Z1166" s="97"/>
      <c r="AA1166" s="9"/>
      <c r="AB1166" s="97"/>
      <c r="AC1166" s="97"/>
      <c r="AD1166" s="9"/>
      <c r="AE1166" s="97"/>
      <c r="AF1166" s="97"/>
      <c r="AG1166" s="9"/>
      <c r="AH1166" s="97"/>
      <c r="AI1166" s="97"/>
      <c r="AJ1166" s="24"/>
    </row>
    <row r="1167" spans="2:36" ht="12.75" customHeight="1" x14ac:dyDescent="0.2">
      <c r="B1167" s="26"/>
      <c r="C1167" s="18"/>
      <c r="D1167" s="10"/>
      <c r="E1167" s="10"/>
      <c r="F1167" s="15" t="s">
        <v>3</v>
      </c>
      <c r="G1167" s="9"/>
      <c r="H1167" s="9"/>
      <c r="I1167" s="9"/>
      <c r="J1167" s="9"/>
      <c r="K1167" s="9"/>
      <c r="L1167" s="9"/>
      <c r="M1167" s="9"/>
      <c r="N1167" s="9"/>
      <c r="O1167" s="9"/>
      <c r="P1167" s="97"/>
      <c r="Q1167" s="97"/>
      <c r="R1167" s="9"/>
      <c r="S1167" s="97"/>
      <c r="T1167" s="97"/>
      <c r="U1167" s="9"/>
      <c r="V1167" s="97"/>
      <c r="W1167" s="97"/>
      <c r="X1167" s="9"/>
      <c r="Y1167" s="97"/>
      <c r="Z1167" s="97"/>
      <c r="AA1167" s="9"/>
      <c r="AB1167" s="97"/>
      <c r="AC1167" s="97"/>
      <c r="AD1167" s="9"/>
      <c r="AE1167" s="97"/>
      <c r="AF1167" s="97"/>
      <c r="AG1167" s="9"/>
      <c r="AH1167" s="97"/>
      <c r="AI1167" s="97"/>
      <c r="AJ1167" s="24"/>
    </row>
    <row r="1168" spans="2:36" ht="12.75" customHeight="1" x14ac:dyDescent="0.2">
      <c r="B1168" s="26"/>
      <c r="C1168" s="18"/>
      <c r="D1168" s="10"/>
      <c r="E1168" s="10"/>
      <c r="F1168" s="15" t="s">
        <v>3</v>
      </c>
      <c r="G1168" s="9"/>
      <c r="H1168" s="9"/>
      <c r="I1168" s="9"/>
      <c r="J1168" s="9"/>
      <c r="K1168" s="9"/>
      <c r="L1168" s="9"/>
      <c r="M1168" s="9"/>
      <c r="N1168" s="9"/>
      <c r="O1168" s="9"/>
      <c r="P1168" s="97"/>
      <c r="Q1168" s="97"/>
      <c r="R1168" s="9"/>
      <c r="S1168" s="97"/>
      <c r="T1168" s="97"/>
      <c r="U1168" s="9"/>
      <c r="V1168" s="97"/>
      <c r="W1168" s="97"/>
      <c r="X1168" s="9"/>
      <c r="Y1168" s="97"/>
      <c r="Z1168" s="97"/>
      <c r="AA1168" s="9"/>
      <c r="AB1168" s="97"/>
      <c r="AC1168" s="97"/>
      <c r="AD1168" s="9"/>
      <c r="AE1168" s="97"/>
      <c r="AF1168" s="97"/>
      <c r="AG1168" s="9"/>
      <c r="AH1168" s="97"/>
      <c r="AI1168" s="97"/>
      <c r="AJ1168" s="24"/>
    </row>
    <row r="1169" spans="2:36" ht="12.75" customHeight="1" x14ac:dyDescent="0.2">
      <c r="B1169" s="26"/>
      <c r="C1169" s="18"/>
      <c r="D1169" s="10"/>
      <c r="E1169" s="10"/>
      <c r="F1169" s="15" t="s">
        <v>3</v>
      </c>
      <c r="G1169" s="9"/>
      <c r="H1169" s="9"/>
      <c r="I1169" s="9"/>
      <c r="J1169" s="9"/>
      <c r="K1169" s="9"/>
      <c r="L1169" s="9"/>
      <c r="M1169" s="9"/>
      <c r="N1169" s="9"/>
      <c r="O1169" s="9"/>
      <c r="P1169" s="97"/>
      <c r="Q1169" s="97"/>
      <c r="R1169" s="9"/>
      <c r="S1169" s="97"/>
      <c r="T1169" s="97"/>
      <c r="U1169" s="9"/>
      <c r="V1169" s="97"/>
      <c r="W1169" s="97"/>
      <c r="X1169" s="9"/>
      <c r="Y1169" s="97"/>
      <c r="Z1169" s="97"/>
      <c r="AA1169" s="9"/>
      <c r="AB1169" s="97"/>
      <c r="AC1169" s="97"/>
      <c r="AD1169" s="9"/>
      <c r="AE1169" s="97"/>
      <c r="AF1169" s="97"/>
      <c r="AG1169" s="9"/>
      <c r="AH1169" s="97"/>
      <c r="AI1169" s="97"/>
      <c r="AJ1169" s="24"/>
    </row>
    <row r="1170" spans="2:36" ht="12.75" customHeight="1" x14ac:dyDescent="0.2">
      <c r="B1170" s="26"/>
      <c r="C1170" s="18"/>
      <c r="D1170" s="10"/>
      <c r="E1170" s="10"/>
      <c r="F1170" s="15" t="s">
        <v>3</v>
      </c>
      <c r="G1170" s="9"/>
      <c r="H1170" s="9"/>
      <c r="I1170" s="9"/>
      <c r="J1170" s="9"/>
      <c r="K1170" s="9"/>
      <c r="L1170" s="9"/>
      <c r="M1170" s="9"/>
      <c r="N1170" s="9"/>
      <c r="O1170" s="9"/>
      <c r="P1170" s="97"/>
      <c r="Q1170" s="97"/>
      <c r="R1170" s="9"/>
      <c r="S1170" s="97"/>
      <c r="T1170" s="97"/>
      <c r="U1170" s="9"/>
      <c r="V1170" s="97"/>
      <c r="W1170" s="97"/>
      <c r="X1170" s="9"/>
      <c r="Y1170" s="97"/>
      <c r="Z1170" s="97"/>
      <c r="AA1170" s="9"/>
      <c r="AB1170" s="97"/>
      <c r="AC1170" s="97"/>
      <c r="AD1170" s="9"/>
      <c r="AE1170" s="97"/>
      <c r="AF1170" s="97"/>
      <c r="AG1170" s="9"/>
      <c r="AH1170" s="97"/>
      <c r="AI1170" s="97"/>
      <c r="AJ1170" s="24"/>
    </row>
    <row r="1171" spans="2:36" ht="12.75" customHeight="1" x14ac:dyDescent="0.2">
      <c r="B1171" s="26"/>
      <c r="C1171" s="18"/>
      <c r="D1171" s="10"/>
      <c r="E1171" s="10"/>
      <c r="F1171" s="15" t="s">
        <v>3</v>
      </c>
      <c r="G1171" s="9"/>
      <c r="H1171" s="9"/>
      <c r="I1171" s="9"/>
      <c r="J1171" s="9"/>
      <c r="K1171" s="9"/>
      <c r="L1171" s="9"/>
      <c r="M1171" s="9"/>
      <c r="N1171" s="9"/>
      <c r="O1171" s="9"/>
      <c r="P1171" s="97"/>
      <c r="Q1171" s="97"/>
      <c r="R1171" s="9"/>
      <c r="S1171" s="97"/>
      <c r="T1171" s="97"/>
      <c r="U1171" s="9"/>
      <c r="V1171" s="97"/>
      <c r="W1171" s="97"/>
      <c r="X1171" s="9"/>
      <c r="Y1171" s="97"/>
      <c r="Z1171" s="97"/>
      <c r="AA1171" s="9"/>
      <c r="AB1171" s="97"/>
      <c r="AC1171" s="97"/>
      <c r="AD1171" s="9"/>
      <c r="AE1171" s="97"/>
      <c r="AF1171" s="97"/>
      <c r="AG1171" s="9"/>
      <c r="AH1171" s="97"/>
      <c r="AI1171" s="97"/>
      <c r="AJ1171" s="24"/>
    </row>
    <row r="1172" spans="2:36" ht="12.75" customHeight="1" x14ac:dyDescent="0.2">
      <c r="B1172" s="26"/>
      <c r="C1172" s="18"/>
      <c r="D1172" s="10"/>
      <c r="E1172" s="10"/>
      <c r="F1172" s="15" t="s">
        <v>3</v>
      </c>
      <c r="G1172" s="9"/>
      <c r="H1172" s="9"/>
      <c r="I1172" s="9"/>
      <c r="J1172" s="9"/>
      <c r="K1172" s="9"/>
      <c r="L1172" s="9"/>
      <c r="M1172" s="9"/>
      <c r="N1172" s="9"/>
      <c r="O1172" s="9"/>
      <c r="P1172" s="97"/>
      <c r="Q1172" s="97"/>
      <c r="R1172" s="9"/>
      <c r="S1172" s="97"/>
      <c r="T1172" s="97"/>
      <c r="U1172" s="9"/>
      <c r="V1172" s="97"/>
      <c r="W1172" s="97"/>
      <c r="X1172" s="9"/>
      <c r="Y1172" s="97"/>
      <c r="Z1172" s="97"/>
      <c r="AA1172" s="9"/>
      <c r="AB1172" s="97"/>
      <c r="AC1172" s="97"/>
      <c r="AD1172" s="9"/>
      <c r="AE1172" s="97"/>
      <c r="AF1172" s="97"/>
      <c r="AG1172" s="9"/>
      <c r="AH1172" s="97"/>
      <c r="AI1172" s="97"/>
      <c r="AJ1172" s="24"/>
    </row>
    <row r="1173" spans="2:36" ht="12.75" customHeight="1" x14ac:dyDescent="0.2">
      <c r="B1173" s="26"/>
      <c r="C1173" s="18"/>
      <c r="D1173" s="10"/>
      <c r="E1173" s="10"/>
      <c r="F1173" s="15" t="s">
        <v>3</v>
      </c>
      <c r="G1173" s="9"/>
      <c r="H1173" s="9"/>
      <c r="I1173" s="9"/>
      <c r="J1173" s="9"/>
      <c r="K1173" s="9"/>
      <c r="L1173" s="9"/>
      <c r="M1173" s="9"/>
      <c r="N1173" s="9"/>
      <c r="O1173" s="9"/>
      <c r="P1173" s="97"/>
      <c r="Q1173" s="97"/>
      <c r="R1173" s="9"/>
      <c r="S1173" s="97"/>
      <c r="T1173" s="97"/>
      <c r="U1173" s="9"/>
      <c r="V1173" s="97"/>
      <c r="W1173" s="97"/>
      <c r="X1173" s="9"/>
      <c r="Y1173" s="97"/>
      <c r="Z1173" s="97"/>
      <c r="AA1173" s="9"/>
      <c r="AB1173" s="97"/>
      <c r="AC1173" s="97"/>
      <c r="AD1173" s="9"/>
      <c r="AE1173" s="97"/>
      <c r="AF1173" s="97"/>
      <c r="AG1173" s="9"/>
      <c r="AH1173" s="97"/>
      <c r="AI1173" s="97"/>
      <c r="AJ1173" s="24"/>
    </row>
    <row r="1174" spans="2:36" ht="12.75" customHeight="1" x14ac:dyDescent="0.2">
      <c r="B1174" s="26"/>
      <c r="C1174" s="18"/>
      <c r="D1174" s="10"/>
      <c r="E1174" s="10"/>
      <c r="F1174" s="15" t="s">
        <v>3</v>
      </c>
      <c r="G1174" s="9"/>
      <c r="H1174" s="9"/>
      <c r="I1174" s="9"/>
      <c r="J1174" s="9"/>
      <c r="K1174" s="9"/>
      <c r="L1174" s="9"/>
      <c r="M1174" s="9"/>
      <c r="N1174" s="9"/>
      <c r="O1174" s="9"/>
      <c r="P1174" s="97"/>
      <c r="Q1174" s="97"/>
      <c r="R1174" s="9"/>
      <c r="S1174" s="97"/>
      <c r="T1174" s="97"/>
      <c r="U1174" s="9"/>
      <c r="V1174" s="97"/>
      <c r="W1174" s="97"/>
      <c r="X1174" s="9"/>
      <c r="Y1174" s="97"/>
      <c r="Z1174" s="97"/>
      <c r="AA1174" s="9"/>
      <c r="AB1174" s="97"/>
      <c r="AC1174" s="97"/>
      <c r="AD1174" s="9"/>
      <c r="AE1174" s="97"/>
      <c r="AF1174" s="97"/>
      <c r="AG1174" s="9"/>
      <c r="AH1174" s="97"/>
      <c r="AI1174" s="97"/>
      <c r="AJ1174" s="24"/>
    </row>
    <row r="1175" spans="2:36" ht="12.75" customHeight="1" x14ac:dyDescent="0.2">
      <c r="B1175" s="26"/>
      <c r="C1175" s="18"/>
      <c r="D1175" s="10"/>
      <c r="E1175" s="10"/>
      <c r="F1175" s="15" t="s">
        <v>3</v>
      </c>
      <c r="G1175" s="9"/>
      <c r="H1175" s="9"/>
      <c r="I1175" s="9"/>
      <c r="J1175" s="9"/>
      <c r="K1175" s="9"/>
      <c r="L1175" s="9"/>
      <c r="M1175" s="9"/>
      <c r="N1175" s="9"/>
      <c r="O1175" s="9"/>
      <c r="P1175" s="97"/>
      <c r="Q1175" s="97"/>
      <c r="R1175" s="9"/>
      <c r="S1175" s="97"/>
      <c r="T1175" s="97"/>
      <c r="U1175" s="9"/>
      <c r="V1175" s="97"/>
      <c r="W1175" s="97"/>
      <c r="X1175" s="9"/>
      <c r="Y1175" s="97"/>
      <c r="Z1175" s="97"/>
      <c r="AA1175" s="9"/>
      <c r="AB1175" s="97"/>
      <c r="AC1175" s="97"/>
      <c r="AD1175" s="9"/>
      <c r="AE1175" s="97"/>
      <c r="AF1175" s="97"/>
      <c r="AG1175" s="9"/>
      <c r="AH1175" s="97"/>
      <c r="AI1175" s="97"/>
      <c r="AJ1175" s="24"/>
    </row>
    <row r="1176" spans="2:36" ht="12.75" customHeight="1" x14ac:dyDescent="0.2">
      <c r="B1176" s="26"/>
      <c r="C1176" s="18"/>
      <c r="D1176" s="10"/>
      <c r="E1176" s="10"/>
      <c r="F1176" s="15" t="s">
        <v>3</v>
      </c>
      <c r="G1176" s="9"/>
      <c r="H1176" s="9"/>
      <c r="I1176" s="9"/>
      <c r="J1176" s="9"/>
      <c r="K1176" s="9"/>
      <c r="L1176" s="9"/>
      <c r="M1176" s="9"/>
      <c r="N1176" s="9"/>
      <c r="O1176" s="9"/>
      <c r="P1176" s="97"/>
      <c r="Q1176" s="97"/>
      <c r="R1176" s="9"/>
      <c r="S1176" s="97"/>
      <c r="T1176" s="97"/>
      <c r="U1176" s="9"/>
      <c r="V1176" s="97"/>
      <c r="W1176" s="97"/>
      <c r="X1176" s="9"/>
      <c r="Y1176" s="97"/>
      <c r="Z1176" s="97"/>
      <c r="AA1176" s="9"/>
      <c r="AB1176" s="97"/>
      <c r="AC1176" s="97"/>
      <c r="AD1176" s="9"/>
      <c r="AE1176" s="97"/>
      <c r="AF1176" s="97"/>
      <c r="AG1176" s="9"/>
      <c r="AH1176" s="97"/>
      <c r="AI1176" s="97"/>
      <c r="AJ1176" s="24"/>
    </row>
    <row r="1177" spans="2:36" ht="12.75" customHeight="1" x14ac:dyDescent="0.2">
      <c r="B1177" s="26"/>
      <c r="C1177" s="18"/>
      <c r="D1177" s="10"/>
      <c r="E1177" s="10"/>
      <c r="F1177" s="15" t="s">
        <v>3</v>
      </c>
      <c r="G1177" s="9"/>
      <c r="H1177" s="9"/>
      <c r="I1177" s="9"/>
      <c r="J1177" s="9"/>
      <c r="K1177" s="9"/>
      <c r="L1177" s="9"/>
      <c r="M1177" s="9"/>
      <c r="N1177" s="9"/>
      <c r="O1177" s="9"/>
      <c r="P1177" s="97"/>
      <c r="Q1177" s="97"/>
      <c r="R1177" s="9"/>
      <c r="S1177" s="97"/>
      <c r="T1177" s="97"/>
      <c r="U1177" s="9"/>
      <c r="V1177" s="97"/>
      <c r="W1177" s="97"/>
      <c r="X1177" s="9"/>
      <c r="Y1177" s="97"/>
      <c r="Z1177" s="97"/>
      <c r="AA1177" s="9"/>
      <c r="AB1177" s="97"/>
      <c r="AC1177" s="97"/>
      <c r="AD1177" s="9"/>
      <c r="AE1177" s="97"/>
      <c r="AF1177" s="97"/>
      <c r="AG1177" s="9"/>
      <c r="AH1177" s="97"/>
      <c r="AI1177" s="97"/>
      <c r="AJ1177" s="24"/>
    </row>
    <row r="1178" spans="2:36" ht="12.75" customHeight="1" x14ac:dyDescent="0.2">
      <c r="B1178" s="26"/>
      <c r="C1178" s="18"/>
      <c r="D1178" s="10"/>
      <c r="E1178" s="10"/>
      <c r="F1178" s="15" t="s">
        <v>3</v>
      </c>
      <c r="G1178" s="9"/>
      <c r="H1178" s="9"/>
      <c r="I1178" s="9"/>
      <c r="J1178" s="9"/>
      <c r="K1178" s="9"/>
      <c r="L1178" s="9"/>
      <c r="M1178" s="9"/>
      <c r="N1178" s="9"/>
      <c r="O1178" s="9"/>
      <c r="P1178" s="97"/>
      <c r="Q1178" s="97"/>
      <c r="R1178" s="9"/>
      <c r="S1178" s="97"/>
      <c r="T1178" s="97"/>
      <c r="U1178" s="9"/>
      <c r="V1178" s="97"/>
      <c r="W1178" s="97"/>
      <c r="X1178" s="9"/>
      <c r="Y1178" s="97"/>
      <c r="Z1178" s="97"/>
      <c r="AA1178" s="9"/>
      <c r="AB1178" s="97"/>
      <c r="AC1178" s="97"/>
      <c r="AD1178" s="9"/>
      <c r="AE1178" s="97"/>
      <c r="AF1178" s="97"/>
      <c r="AG1178" s="9"/>
      <c r="AH1178" s="97"/>
      <c r="AI1178" s="97"/>
      <c r="AJ1178" s="24"/>
    </row>
    <row r="1179" spans="2:36" ht="12.75" customHeight="1" x14ac:dyDescent="0.2">
      <c r="B1179" s="26"/>
      <c r="C1179" s="18"/>
      <c r="D1179" s="10"/>
      <c r="E1179" s="10"/>
      <c r="F1179" s="15" t="s">
        <v>3</v>
      </c>
      <c r="G1179" s="9"/>
      <c r="H1179" s="9"/>
      <c r="I1179" s="9"/>
      <c r="J1179" s="9"/>
      <c r="K1179" s="9"/>
      <c r="L1179" s="9"/>
      <c r="M1179" s="9"/>
      <c r="N1179" s="9"/>
      <c r="O1179" s="9"/>
      <c r="P1179" s="97"/>
      <c r="Q1179" s="97"/>
      <c r="R1179" s="9"/>
      <c r="S1179" s="97"/>
      <c r="T1179" s="97"/>
      <c r="U1179" s="9"/>
      <c r="V1179" s="97"/>
      <c r="W1179" s="97"/>
      <c r="X1179" s="9"/>
      <c r="Y1179" s="97"/>
      <c r="Z1179" s="97"/>
      <c r="AA1179" s="9"/>
      <c r="AB1179" s="97"/>
      <c r="AC1179" s="97"/>
      <c r="AD1179" s="9"/>
      <c r="AE1179" s="97"/>
      <c r="AF1179" s="97"/>
      <c r="AG1179" s="9"/>
      <c r="AH1179" s="97"/>
      <c r="AI1179" s="97"/>
      <c r="AJ1179" s="24"/>
    </row>
    <row r="1180" spans="2:36" ht="12.75" customHeight="1" x14ac:dyDescent="0.2">
      <c r="B1180" s="26"/>
      <c r="C1180" s="18"/>
      <c r="D1180" s="10"/>
      <c r="E1180" s="10"/>
      <c r="F1180" s="15" t="s">
        <v>3</v>
      </c>
      <c r="G1180" s="9"/>
      <c r="H1180" s="9"/>
      <c r="I1180" s="9"/>
      <c r="J1180" s="9"/>
      <c r="K1180" s="9"/>
      <c r="L1180" s="9"/>
      <c r="M1180" s="9"/>
      <c r="N1180" s="9"/>
      <c r="O1180" s="9"/>
      <c r="P1180" s="97"/>
      <c r="Q1180" s="97"/>
      <c r="R1180" s="9"/>
      <c r="S1180" s="97"/>
      <c r="T1180" s="97"/>
      <c r="U1180" s="9"/>
      <c r="V1180" s="97"/>
      <c r="W1180" s="97"/>
      <c r="X1180" s="9"/>
      <c r="Y1180" s="97"/>
      <c r="Z1180" s="97"/>
      <c r="AA1180" s="9"/>
      <c r="AB1180" s="97"/>
      <c r="AC1180" s="97"/>
      <c r="AD1180" s="9"/>
      <c r="AE1180" s="97"/>
      <c r="AF1180" s="97"/>
      <c r="AG1180" s="9"/>
      <c r="AH1180" s="97"/>
      <c r="AI1180" s="97"/>
      <c r="AJ1180" s="24"/>
    </row>
    <row r="1181" spans="2:36" ht="12.75" customHeight="1" x14ac:dyDescent="0.2">
      <c r="B1181" s="26"/>
      <c r="C1181" s="18"/>
      <c r="D1181" s="10"/>
      <c r="E1181" s="10"/>
      <c r="F1181" s="15" t="s">
        <v>3</v>
      </c>
      <c r="G1181" s="9"/>
      <c r="H1181" s="9"/>
      <c r="I1181" s="9"/>
      <c r="J1181" s="9"/>
      <c r="K1181" s="9"/>
      <c r="L1181" s="9"/>
      <c r="M1181" s="9"/>
      <c r="N1181" s="9"/>
      <c r="O1181" s="9"/>
      <c r="P1181" s="97"/>
      <c r="Q1181" s="97"/>
      <c r="R1181" s="9"/>
      <c r="S1181" s="97"/>
      <c r="T1181" s="97"/>
      <c r="U1181" s="9"/>
      <c r="V1181" s="97"/>
      <c r="W1181" s="97"/>
      <c r="X1181" s="9"/>
      <c r="Y1181" s="97"/>
      <c r="Z1181" s="97"/>
      <c r="AA1181" s="9"/>
      <c r="AB1181" s="97"/>
      <c r="AC1181" s="97"/>
      <c r="AD1181" s="9"/>
      <c r="AE1181" s="97"/>
      <c r="AF1181" s="97"/>
      <c r="AG1181" s="9"/>
      <c r="AH1181" s="97"/>
      <c r="AI1181" s="97"/>
      <c r="AJ1181" s="24"/>
    </row>
    <row r="1182" spans="2:36" ht="12.75" customHeight="1" x14ac:dyDescent="0.2">
      <c r="B1182" s="26"/>
      <c r="C1182" s="18"/>
      <c r="D1182" s="10"/>
      <c r="E1182" s="10"/>
      <c r="F1182" s="15" t="s">
        <v>3</v>
      </c>
      <c r="G1182" s="9"/>
      <c r="H1182" s="9"/>
      <c r="I1182" s="9"/>
      <c r="J1182" s="9"/>
      <c r="K1182" s="9"/>
      <c r="L1182" s="9"/>
      <c r="M1182" s="9"/>
      <c r="N1182" s="9"/>
      <c r="O1182" s="9"/>
      <c r="P1182" s="97"/>
      <c r="Q1182" s="97"/>
      <c r="R1182" s="9"/>
      <c r="S1182" s="97"/>
      <c r="T1182" s="97"/>
      <c r="U1182" s="9"/>
      <c r="V1182" s="97"/>
      <c r="W1182" s="97"/>
      <c r="X1182" s="9"/>
      <c r="Y1182" s="97"/>
      <c r="Z1182" s="97"/>
      <c r="AA1182" s="9"/>
      <c r="AB1182" s="97"/>
      <c r="AC1182" s="97"/>
      <c r="AD1182" s="9"/>
      <c r="AE1182" s="97"/>
      <c r="AF1182" s="97"/>
      <c r="AG1182" s="9"/>
      <c r="AH1182" s="97"/>
      <c r="AI1182" s="97"/>
      <c r="AJ1182" s="24"/>
    </row>
    <row r="1183" spans="2:36" ht="12.75" customHeight="1" x14ac:dyDescent="0.2">
      <c r="B1183" s="26"/>
      <c r="C1183" s="18"/>
      <c r="D1183" s="10"/>
      <c r="E1183" s="10"/>
      <c r="F1183" s="15" t="s">
        <v>3</v>
      </c>
      <c r="G1183" s="9"/>
      <c r="H1183" s="9"/>
      <c r="I1183" s="9"/>
      <c r="J1183" s="9"/>
      <c r="K1183" s="9"/>
      <c r="L1183" s="9"/>
      <c r="M1183" s="9"/>
      <c r="N1183" s="9"/>
      <c r="O1183" s="9"/>
      <c r="P1183" s="97"/>
      <c r="Q1183" s="97"/>
      <c r="R1183" s="9"/>
      <c r="S1183" s="97"/>
      <c r="T1183" s="97"/>
      <c r="U1183" s="9"/>
      <c r="V1183" s="97"/>
      <c r="W1183" s="97"/>
      <c r="X1183" s="9"/>
      <c r="Y1183" s="97"/>
      <c r="Z1183" s="97"/>
      <c r="AA1183" s="9"/>
      <c r="AB1183" s="97"/>
      <c r="AC1183" s="97"/>
      <c r="AD1183" s="9"/>
      <c r="AE1183" s="97"/>
      <c r="AF1183" s="97"/>
      <c r="AG1183" s="9"/>
      <c r="AH1183" s="97"/>
      <c r="AI1183" s="97"/>
      <c r="AJ1183" s="24"/>
    </row>
    <row r="1184" spans="2:36" ht="12.75" customHeight="1" x14ac:dyDescent="0.2">
      <c r="B1184" s="26"/>
      <c r="C1184" s="18"/>
      <c r="D1184" s="10"/>
      <c r="E1184" s="10"/>
      <c r="F1184" s="15" t="s">
        <v>3</v>
      </c>
      <c r="G1184" s="9"/>
      <c r="H1184" s="9"/>
      <c r="I1184" s="9"/>
      <c r="J1184" s="9"/>
      <c r="K1184" s="9"/>
      <c r="L1184" s="9"/>
      <c r="M1184" s="9"/>
      <c r="N1184" s="9"/>
      <c r="O1184" s="9"/>
      <c r="P1184" s="97"/>
      <c r="Q1184" s="97"/>
      <c r="R1184" s="9"/>
      <c r="S1184" s="97"/>
      <c r="T1184" s="97"/>
      <c r="U1184" s="9"/>
      <c r="V1184" s="97"/>
      <c r="W1184" s="97"/>
      <c r="X1184" s="9"/>
      <c r="Y1184" s="97"/>
      <c r="Z1184" s="97"/>
      <c r="AA1184" s="9"/>
      <c r="AB1184" s="97"/>
      <c r="AC1184" s="97"/>
      <c r="AD1184" s="9"/>
      <c r="AE1184" s="97"/>
      <c r="AF1184" s="97"/>
      <c r="AG1184" s="9"/>
      <c r="AH1184" s="97"/>
      <c r="AI1184" s="97"/>
      <c r="AJ1184" s="24"/>
    </row>
    <row r="1185" spans="2:36" ht="12.75" customHeight="1" x14ac:dyDescent="0.2">
      <c r="B1185" s="26"/>
      <c r="C1185" s="18"/>
      <c r="D1185" s="10"/>
      <c r="E1185" s="10"/>
      <c r="F1185" s="15" t="s">
        <v>3</v>
      </c>
      <c r="G1185" s="9"/>
      <c r="H1185" s="9"/>
      <c r="I1185" s="9"/>
      <c r="J1185" s="9"/>
      <c r="K1185" s="9"/>
      <c r="L1185" s="9"/>
      <c r="M1185" s="9"/>
      <c r="N1185" s="9"/>
      <c r="O1185" s="9"/>
      <c r="P1185" s="97"/>
      <c r="Q1185" s="97"/>
      <c r="R1185" s="9"/>
      <c r="S1185" s="97"/>
      <c r="T1185" s="97"/>
      <c r="U1185" s="9"/>
      <c r="V1185" s="97"/>
      <c r="W1185" s="97"/>
      <c r="X1185" s="9"/>
      <c r="Y1185" s="97"/>
      <c r="Z1185" s="97"/>
      <c r="AA1185" s="9"/>
      <c r="AB1185" s="97"/>
      <c r="AC1185" s="97"/>
      <c r="AD1185" s="9"/>
      <c r="AE1185" s="97"/>
      <c r="AF1185" s="97"/>
      <c r="AG1185" s="9"/>
      <c r="AH1185" s="97"/>
      <c r="AI1185" s="97"/>
      <c r="AJ1185" s="24"/>
    </row>
    <row r="1186" spans="2:36" ht="12.75" customHeight="1" x14ac:dyDescent="0.2">
      <c r="B1186" s="26"/>
      <c r="C1186" s="18"/>
      <c r="D1186" s="10"/>
      <c r="E1186" s="10"/>
      <c r="F1186" s="15" t="s">
        <v>3</v>
      </c>
      <c r="G1186" s="9"/>
      <c r="H1186" s="9"/>
      <c r="I1186" s="9"/>
      <c r="J1186" s="9"/>
      <c r="K1186" s="9"/>
      <c r="L1186" s="9"/>
      <c r="M1186" s="9"/>
      <c r="N1186" s="9"/>
      <c r="O1186" s="9"/>
      <c r="P1186" s="97"/>
      <c r="Q1186" s="97"/>
      <c r="R1186" s="9"/>
      <c r="S1186" s="97"/>
      <c r="T1186" s="97"/>
      <c r="U1186" s="9"/>
      <c r="V1186" s="97"/>
      <c r="W1186" s="97"/>
      <c r="X1186" s="9"/>
      <c r="Y1186" s="97"/>
      <c r="Z1186" s="97"/>
      <c r="AA1186" s="9"/>
      <c r="AB1186" s="97"/>
      <c r="AC1186" s="97"/>
      <c r="AD1186" s="9"/>
      <c r="AE1186" s="97"/>
      <c r="AF1186" s="97"/>
      <c r="AG1186" s="9"/>
      <c r="AH1186" s="97"/>
      <c r="AI1186" s="97"/>
      <c r="AJ1186" s="24"/>
    </row>
    <row r="1187" spans="2:36" ht="12.75" customHeight="1" x14ac:dyDescent="0.2">
      <c r="B1187" s="26"/>
      <c r="C1187" s="18"/>
      <c r="D1187" s="10"/>
      <c r="E1187" s="10"/>
      <c r="F1187" s="15" t="s">
        <v>3</v>
      </c>
      <c r="G1187" s="9"/>
      <c r="H1187" s="9"/>
      <c r="I1187" s="9"/>
      <c r="J1187" s="9"/>
      <c r="K1187" s="9"/>
      <c r="L1187" s="9"/>
      <c r="M1187" s="9"/>
      <c r="N1187" s="9"/>
      <c r="O1187" s="9"/>
      <c r="P1187" s="97"/>
      <c r="Q1187" s="97"/>
      <c r="R1187" s="9"/>
      <c r="S1187" s="97"/>
      <c r="T1187" s="97"/>
      <c r="U1187" s="9"/>
      <c r="V1187" s="97"/>
      <c r="W1187" s="97"/>
      <c r="X1187" s="9"/>
      <c r="Y1187" s="97"/>
      <c r="Z1187" s="97"/>
      <c r="AA1187" s="9"/>
      <c r="AB1187" s="97"/>
      <c r="AC1187" s="97"/>
      <c r="AD1187" s="9"/>
      <c r="AE1187" s="97"/>
      <c r="AF1187" s="97"/>
      <c r="AG1187" s="9"/>
      <c r="AH1187" s="97"/>
      <c r="AI1187" s="97"/>
      <c r="AJ1187" s="24"/>
    </row>
    <row r="1188" spans="2:36" ht="12.75" customHeight="1" x14ac:dyDescent="0.2">
      <c r="B1188" s="26"/>
      <c r="C1188" s="18"/>
      <c r="D1188" s="10"/>
      <c r="E1188" s="10"/>
      <c r="F1188" s="15" t="s">
        <v>3</v>
      </c>
      <c r="G1188" s="9"/>
      <c r="H1188" s="9"/>
      <c r="I1188" s="9"/>
      <c r="J1188" s="9"/>
      <c r="K1188" s="9"/>
      <c r="L1188" s="9"/>
      <c r="M1188" s="9"/>
      <c r="N1188" s="9"/>
      <c r="O1188" s="9"/>
      <c r="P1188" s="97"/>
      <c r="Q1188" s="97"/>
      <c r="R1188" s="9"/>
      <c r="S1188" s="97"/>
      <c r="T1188" s="97"/>
      <c r="U1188" s="9"/>
      <c r="V1188" s="97"/>
      <c r="W1188" s="97"/>
      <c r="X1188" s="9"/>
      <c r="Y1188" s="97"/>
      <c r="Z1188" s="97"/>
      <c r="AA1188" s="9"/>
      <c r="AB1188" s="97"/>
      <c r="AC1188" s="97"/>
      <c r="AD1188" s="9"/>
      <c r="AE1188" s="97"/>
      <c r="AF1188" s="97"/>
      <c r="AG1188" s="9"/>
      <c r="AH1188" s="97"/>
      <c r="AI1188" s="97"/>
      <c r="AJ1188" s="24"/>
    </row>
    <row r="1189" spans="2:36" ht="12.75" customHeight="1" x14ac:dyDescent="0.2">
      <c r="B1189" s="26"/>
      <c r="C1189" s="18"/>
      <c r="D1189" s="10"/>
      <c r="E1189" s="10"/>
      <c r="F1189" s="15" t="s">
        <v>3</v>
      </c>
      <c r="G1189" s="9"/>
      <c r="H1189" s="9"/>
      <c r="I1189" s="9"/>
      <c r="J1189" s="9"/>
      <c r="K1189" s="9"/>
      <c r="L1189" s="9"/>
      <c r="M1189" s="9"/>
      <c r="N1189" s="9"/>
      <c r="O1189" s="9"/>
      <c r="P1189" s="97"/>
      <c r="Q1189" s="97"/>
      <c r="R1189" s="9"/>
      <c r="S1189" s="97"/>
      <c r="T1189" s="97"/>
      <c r="U1189" s="9"/>
      <c r="V1189" s="97"/>
      <c r="W1189" s="97"/>
      <c r="X1189" s="9"/>
      <c r="Y1189" s="97"/>
      <c r="Z1189" s="97"/>
      <c r="AA1189" s="9"/>
      <c r="AB1189" s="97"/>
      <c r="AC1189" s="97"/>
      <c r="AD1189" s="9"/>
      <c r="AE1189" s="97"/>
      <c r="AF1189" s="97"/>
      <c r="AG1189" s="9"/>
      <c r="AH1189" s="97"/>
      <c r="AI1189" s="97"/>
      <c r="AJ1189" s="24"/>
    </row>
    <row r="1190" spans="2:36" ht="12.75" customHeight="1" x14ac:dyDescent="0.2">
      <c r="B1190" s="26"/>
      <c r="C1190" s="18"/>
      <c r="D1190" s="10"/>
      <c r="E1190" s="10"/>
      <c r="F1190" s="15" t="s">
        <v>3</v>
      </c>
      <c r="G1190" s="9"/>
      <c r="H1190" s="9"/>
      <c r="I1190" s="9"/>
      <c r="J1190" s="9"/>
      <c r="K1190" s="9"/>
      <c r="L1190" s="9"/>
      <c r="M1190" s="9"/>
      <c r="N1190" s="9"/>
      <c r="O1190" s="9"/>
      <c r="P1190" s="97"/>
      <c r="Q1190" s="97"/>
      <c r="R1190" s="9"/>
      <c r="S1190" s="97"/>
      <c r="T1190" s="97"/>
      <c r="U1190" s="9"/>
      <c r="V1190" s="97"/>
      <c r="W1190" s="97"/>
      <c r="X1190" s="9"/>
      <c r="Y1190" s="97"/>
      <c r="Z1190" s="97"/>
      <c r="AA1190" s="9"/>
      <c r="AB1190" s="97"/>
      <c r="AC1190" s="97"/>
      <c r="AD1190" s="9"/>
      <c r="AE1190" s="97"/>
      <c r="AF1190" s="97"/>
      <c r="AG1190" s="9"/>
      <c r="AH1190" s="97"/>
      <c r="AI1190" s="97"/>
      <c r="AJ1190" s="24"/>
    </row>
    <row r="1191" spans="2:36" ht="12.75" customHeight="1" x14ac:dyDescent="0.2">
      <c r="B1191" s="26"/>
      <c r="C1191" s="18"/>
      <c r="D1191" s="10"/>
      <c r="E1191" s="10"/>
      <c r="F1191" s="15" t="s">
        <v>3</v>
      </c>
      <c r="G1191" s="9"/>
      <c r="H1191" s="9"/>
      <c r="I1191" s="9"/>
      <c r="J1191" s="9"/>
      <c r="K1191" s="9"/>
      <c r="L1191" s="9"/>
      <c r="M1191" s="9"/>
      <c r="N1191" s="9"/>
      <c r="O1191" s="9"/>
      <c r="P1191" s="97"/>
      <c r="Q1191" s="97"/>
      <c r="R1191" s="9"/>
      <c r="S1191" s="97"/>
      <c r="T1191" s="97"/>
      <c r="U1191" s="9"/>
      <c r="V1191" s="97"/>
      <c r="W1191" s="97"/>
      <c r="X1191" s="9"/>
      <c r="Y1191" s="97"/>
      <c r="Z1191" s="97"/>
      <c r="AA1191" s="9"/>
      <c r="AB1191" s="97"/>
      <c r="AC1191" s="97"/>
      <c r="AD1191" s="9"/>
      <c r="AE1191" s="97"/>
      <c r="AF1191" s="97"/>
      <c r="AG1191" s="9"/>
      <c r="AH1191" s="97"/>
      <c r="AI1191" s="97"/>
      <c r="AJ1191" s="24"/>
    </row>
    <row r="1192" spans="2:36" ht="12.75" customHeight="1" x14ac:dyDescent="0.2">
      <c r="B1192" s="26"/>
      <c r="C1192" s="18"/>
      <c r="D1192" s="10"/>
      <c r="E1192" s="10"/>
      <c r="F1192" s="15" t="s">
        <v>3</v>
      </c>
      <c r="G1192" s="9"/>
      <c r="H1192" s="9"/>
      <c r="I1192" s="9"/>
      <c r="J1192" s="9"/>
      <c r="K1192" s="9"/>
      <c r="L1192" s="9"/>
      <c r="M1192" s="9"/>
      <c r="N1192" s="9"/>
      <c r="O1192" s="9"/>
      <c r="P1192" s="97"/>
      <c r="Q1192" s="97"/>
      <c r="R1192" s="9"/>
      <c r="S1192" s="97"/>
      <c r="T1192" s="97"/>
      <c r="U1192" s="9"/>
      <c r="V1192" s="97"/>
      <c r="W1192" s="97"/>
      <c r="X1192" s="9"/>
      <c r="Y1192" s="97"/>
      <c r="Z1192" s="97"/>
      <c r="AA1192" s="9"/>
      <c r="AB1192" s="97"/>
      <c r="AC1192" s="97"/>
      <c r="AD1192" s="9"/>
      <c r="AE1192" s="97"/>
      <c r="AF1192" s="97"/>
      <c r="AG1192" s="9"/>
      <c r="AH1192" s="97"/>
      <c r="AI1192" s="97"/>
      <c r="AJ1192" s="24"/>
    </row>
    <row r="1193" spans="2:36" ht="12.75" customHeight="1" x14ac:dyDescent="0.2">
      <c r="B1193" s="26"/>
      <c r="C1193" s="18"/>
      <c r="D1193" s="10"/>
      <c r="E1193" s="10"/>
      <c r="F1193" s="15" t="s">
        <v>3</v>
      </c>
      <c r="G1193" s="9"/>
      <c r="H1193" s="9"/>
      <c r="I1193" s="9"/>
      <c r="J1193" s="9"/>
      <c r="K1193" s="9"/>
      <c r="L1193" s="9"/>
      <c r="M1193" s="9"/>
      <c r="N1193" s="9"/>
      <c r="O1193" s="9"/>
      <c r="P1193" s="97"/>
      <c r="Q1193" s="97"/>
      <c r="R1193" s="9"/>
      <c r="S1193" s="97"/>
      <c r="T1193" s="97"/>
      <c r="U1193" s="9"/>
      <c r="V1193" s="97"/>
      <c r="W1193" s="97"/>
      <c r="X1193" s="9"/>
      <c r="Y1193" s="97"/>
      <c r="Z1193" s="97"/>
      <c r="AA1193" s="9"/>
      <c r="AB1193" s="97"/>
      <c r="AC1193" s="97"/>
      <c r="AD1193" s="9"/>
      <c r="AE1193" s="97"/>
      <c r="AF1193" s="97"/>
      <c r="AG1193" s="9"/>
      <c r="AH1193" s="97"/>
      <c r="AI1193" s="97"/>
      <c r="AJ1193" s="24"/>
    </row>
    <row r="1194" spans="2:36" ht="12.75" customHeight="1" x14ac:dyDescent="0.2">
      <c r="B1194" s="26"/>
      <c r="C1194" s="18"/>
      <c r="D1194" s="10"/>
      <c r="E1194" s="10"/>
      <c r="F1194" s="15" t="s">
        <v>3</v>
      </c>
      <c r="G1194" s="9"/>
      <c r="H1194" s="9"/>
      <c r="I1194" s="9"/>
      <c r="J1194" s="9"/>
      <c r="K1194" s="9"/>
      <c r="L1194" s="9"/>
      <c r="M1194" s="9"/>
      <c r="N1194" s="9"/>
      <c r="O1194" s="9"/>
      <c r="P1194" s="97"/>
      <c r="Q1194" s="97"/>
      <c r="R1194" s="9"/>
      <c r="S1194" s="97"/>
      <c r="T1194" s="97"/>
      <c r="U1194" s="9"/>
      <c r="V1194" s="97"/>
      <c r="W1194" s="97"/>
      <c r="X1194" s="9"/>
      <c r="Y1194" s="97"/>
      <c r="Z1194" s="97"/>
      <c r="AA1194" s="9"/>
      <c r="AB1194" s="97"/>
      <c r="AC1194" s="97"/>
      <c r="AD1194" s="9"/>
      <c r="AE1194" s="97"/>
      <c r="AF1194" s="97"/>
      <c r="AG1194" s="9"/>
      <c r="AH1194" s="97"/>
      <c r="AI1194" s="97"/>
      <c r="AJ1194" s="24"/>
    </row>
    <row r="1195" spans="2:36" ht="12.75" customHeight="1" x14ac:dyDescent="0.2">
      <c r="B1195" s="26"/>
      <c r="C1195" s="18"/>
      <c r="D1195" s="10"/>
      <c r="E1195" s="10"/>
      <c r="F1195" s="15" t="s">
        <v>3</v>
      </c>
      <c r="G1195" s="9"/>
      <c r="H1195" s="9"/>
      <c r="I1195" s="9"/>
      <c r="J1195" s="9"/>
      <c r="K1195" s="9"/>
      <c r="L1195" s="9"/>
      <c r="M1195" s="9"/>
      <c r="N1195" s="9"/>
      <c r="O1195" s="9"/>
      <c r="P1195" s="97"/>
      <c r="Q1195" s="97"/>
      <c r="R1195" s="9"/>
      <c r="S1195" s="97"/>
      <c r="T1195" s="97"/>
      <c r="U1195" s="9"/>
      <c r="V1195" s="97"/>
      <c r="W1195" s="97"/>
      <c r="X1195" s="9"/>
      <c r="Y1195" s="97"/>
      <c r="Z1195" s="97"/>
      <c r="AA1195" s="9"/>
      <c r="AB1195" s="97"/>
      <c r="AC1195" s="97"/>
      <c r="AD1195" s="9"/>
      <c r="AE1195" s="97"/>
      <c r="AF1195" s="97"/>
      <c r="AG1195" s="9"/>
      <c r="AH1195" s="97"/>
      <c r="AI1195" s="97"/>
      <c r="AJ1195" s="24"/>
    </row>
    <row r="1196" spans="2:36" ht="12.75" customHeight="1" x14ac:dyDescent="0.2">
      <c r="B1196" s="26"/>
      <c r="C1196" s="18"/>
      <c r="D1196" s="10"/>
      <c r="E1196" s="10"/>
      <c r="F1196" s="15" t="s">
        <v>3</v>
      </c>
      <c r="G1196" s="9"/>
      <c r="H1196" s="9"/>
      <c r="I1196" s="9"/>
      <c r="J1196" s="9"/>
      <c r="K1196" s="9"/>
      <c r="L1196" s="9"/>
      <c r="M1196" s="9"/>
      <c r="N1196" s="9"/>
      <c r="O1196" s="9"/>
      <c r="P1196" s="97"/>
      <c r="Q1196" s="97"/>
      <c r="R1196" s="9"/>
      <c r="S1196" s="97"/>
      <c r="T1196" s="97"/>
      <c r="U1196" s="9"/>
      <c r="V1196" s="97"/>
      <c r="W1196" s="97"/>
      <c r="X1196" s="9"/>
      <c r="Y1196" s="97"/>
      <c r="Z1196" s="97"/>
      <c r="AA1196" s="9"/>
      <c r="AB1196" s="97"/>
      <c r="AC1196" s="97"/>
      <c r="AD1196" s="9"/>
      <c r="AE1196" s="97"/>
      <c r="AF1196" s="97"/>
      <c r="AG1196" s="9"/>
      <c r="AH1196" s="97"/>
      <c r="AI1196" s="97"/>
      <c r="AJ1196" s="24"/>
    </row>
    <row r="1197" spans="2:36" ht="12.75" customHeight="1" x14ac:dyDescent="0.2">
      <c r="B1197" s="26"/>
      <c r="C1197" s="18"/>
      <c r="D1197" s="10"/>
      <c r="E1197" s="10"/>
      <c r="F1197" s="15" t="s">
        <v>3</v>
      </c>
      <c r="G1197" s="9"/>
      <c r="H1197" s="9"/>
      <c r="I1197" s="9"/>
      <c r="J1197" s="9"/>
      <c r="K1197" s="9"/>
      <c r="L1197" s="9"/>
      <c r="M1197" s="9"/>
      <c r="N1197" s="9"/>
      <c r="O1197" s="9"/>
      <c r="P1197" s="97"/>
      <c r="Q1197" s="97"/>
      <c r="R1197" s="9"/>
      <c r="S1197" s="97"/>
      <c r="T1197" s="97"/>
      <c r="U1197" s="9"/>
      <c r="V1197" s="97"/>
      <c r="W1197" s="97"/>
      <c r="X1197" s="9"/>
      <c r="Y1197" s="97"/>
      <c r="Z1197" s="97"/>
      <c r="AA1197" s="9"/>
      <c r="AB1197" s="97"/>
      <c r="AC1197" s="97"/>
      <c r="AD1197" s="9"/>
      <c r="AE1197" s="97"/>
      <c r="AF1197" s="97"/>
      <c r="AG1197" s="9"/>
      <c r="AH1197" s="97"/>
      <c r="AI1197" s="97"/>
      <c r="AJ1197" s="24"/>
    </row>
    <row r="1198" spans="2:36" ht="12.75" customHeight="1" x14ac:dyDescent="0.2">
      <c r="B1198" s="26"/>
      <c r="C1198" s="18"/>
      <c r="D1198" s="10"/>
      <c r="E1198" s="10"/>
      <c r="F1198" s="15" t="s">
        <v>3</v>
      </c>
      <c r="G1198" s="9"/>
      <c r="H1198" s="9"/>
      <c r="I1198" s="9"/>
      <c r="J1198" s="9"/>
      <c r="K1198" s="9"/>
      <c r="L1198" s="9"/>
      <c r="M1198" s="9"/>
      <c r="N1198" s="9"/>
      <c r="O1198" s="9"/>
      <c r="P1198" s="97"/>
      <c r="Q1198" s="97"/>
      <c r="R1198" s="9"/>
      <c r="S1198" s="97"/>
      <c r="T1198" s="97"/>
      <c r="U1198" s="9"/>
      <c r="V1198" s="97"/>
      <c r="W1198" s="97"/>
      <c r="X1198" s="9"/>
      <c r="Y1198" s="97"/>
      <c r="Z1198" s="97"/>
      <c r="AA1198" s="9"/>
      <c r="AB1198" s="97"/>
      <c r="AC1198" s="97"/>
      <c r="AD1198" s="9"/>
      <c r="AE1198" s="97"/>
      <c r="AF1198" s="97"/>
      <c r="AG1198" s="9"/>
      <c r="AH1198" s="97"/>
      <c r="AI1198" s="97"/>
      <c r="AJ1198" s="24"/>
    </row>
    <row r="1199" spans="2:36" ht="12.75" customHeight="1" x14ac:dyDescent="0.2">
      <c r="B1199" s="26"/>
      <c r="C1199" s="18"/>
      <c r="D1199" s="10"/>
      <c r="E1199" s="10"/>
      <c r="F1199" s="15" t="s">
        <v>3</v>
      </c>
      <c r="G1199" s="9"/>
      <c r="H1199" s="9"/>
      <c r="I1199" s="9"/>
      <c r="J1199" s="9"/>
      <c r="K1199" s="9"/>
      <c r="L1199" s="9"/>
      <c r="M1199" s="9"/>
      <c r="N1199" s="9"/>
      <c r="O1199" s="9"/>
      <c r="P1199" s="97"/>
      <c r="Q1199" s="97"/>
      <c r="R1199" s="9"/>
      <c r="S1199" s="97"/>
      <c r="T1199" s="97"/>
      <c r="U1199" s="9"/>
      <c r="V1199" s="97"/>
      <c r="W1199" s="97"/>
      <c r="X1199" s="9"/>
      <c r="Y1199" s="97"/>
      <c r="Z1199" s="97"/>
      <c r="AA1199" s="9"/>
      <c r="AB1199" s="97"/>
      <c r="AC1199" s="97"/>
      <c r="AD1199" s="9"/>
      <c r="AE1199" s="97"/>
      <c r="AF1199" s="97"/>
      <c r="AG1199" s="9"/>
      <c r="AH1199" s="97"/>
      <c r="AI1199" s="97"/>
      <c r="AJ1199" s="24"/>
    </row>
    <row r="1200" spans="2:36" ht="12.75" customHeight="1" x14ac:dyDescent="0.2">
      <c r="B1200" s="26"/>
      <c r="C1200" s="18"/>
      <c r="D1200" s="10"/>
      <c r="E1200" s="10"/>
      <c r="F1200" s="15" t="s">
        <v>3</v>
      </c>
      <c r="G1200" s="9"/>
      <c r="H1200" s="9"/>
      <c r="I1200" s="9"/>
      <c r="J1200" s="9"/>
      <c r="K1200" s="9"/>
      <c r="L1200" s="9"/>
      <c r="M1200" s="9"/>
      <c r="N1200" s="9"/>
      <c r="O1200" s="9"/>
      <c r="P1200" s="97"/>
      <c r="Q1200" s="97"/>
      <c r="R1200" s="9"/>
      <c r="S1200" s="97"/>
      <c r="T1200" s="97"/>
      <c r="U1200" s="9"/>
      <c r="V1200" s="97"/>
      <c r="W1200" s="97"/>
      <c r="X1200" s="9"/>
      <c r="Y1200" s="97"/>
      <c r="Z1200" s="97"/>
      <c r="AA1200" s="9"/>
      <c r="AB1200" s="97"/>
      <c r="AC1200" s="97"/>
      <c r="AD1200" s="9"/>
      <c r="AE1200" s="97"/>
      <c r="AF1200" s="97"/>
      <c r="AG1200" s="9"/>
      <c r="AH1200" s="97"/>
      <c r="AI1200" s="97"/>
      <c r="AJ1200" s="24"/>
    </row>
    <row r="1201" spans="2:36" ht="12.75" customHeight="1" x14ac:dyDescent="0.2">
      <c r="B1201" s="26"/>
      <c r="C1201" s="18"/>
      <c r="D1201" s="10"/>
      <c r="E1201" s="10"/>
      <c r="F1201" s="15" t="s">
        <v>3</v>
      </c>
      <c r="G1201" s="9"/>
      <c r="H1201" s="9"/>
      <c r="I1201" s="9"/>
      <c r="J1201" s="9"/>
      <c r="K1201" s="9"/>
      <c r="L1201" s="9"/>
      <c r="M1201" s="9"/>
      <c r="N1201" s="9"/>
      <c r="O1201" s="9"/>
      <c r="P1201" s="97"/>
      <c r="Q1201" s="97"/>
      <c r="R1201" s="9"/>
      <c r="S1201" s="97"/>
      <c r="T1201" s="97"/>
      <c r="U1201" s="9"/>
      <c r="V1201" s="97"/>
      <c r="W1201" s="97"/>
      <c r="X1201" s="9"/>
      <c r="Y1201" s="97"/>
      <c r="Z1201" s="97"/>
      <c r="AA1201" s="9"/>
      <c r="AB1201" s="97"/>
      <c r="AC1201" s="97"/>
      <c r="AD1201" s="9"/>
      <c r="AE1201" s="97"/>
      <c r="AF1201" s="97"/>
      <c r="AG1201" s="9"/>
      <c r="AH1201" s="97"/>
      <c r="AI1201" s="97"/>
      <c r="AJ1201" s="24"/>
    </row>
    <row r="1202" spans="2:36" ht="12.75" customHeight="1" x14ac:dyDescent="0.2">
      <c r="B1202" s="26"/>
      <c r="C1202" s="18"/>
      <c r="D1202" s="10"/>
      <c r="E1202" s="10"/>
      <c r="F1202" s="15" t="s">
        <v>3</v>
      </c>
      <c r="G1202" s="9"/>
      <c r="H1202" s="9"/>
      <c r="I1202" s="9"/>
      <c r="J1202" s="9"/>
      <c r="K1202" s="9"/>
      <c r="L1202" s="9"/>
      <c r="M1202" s="9"/>
      <c r="N1202" s="9"/>
      <c r="O1202" s="9"/>
      <c r="P1202" s="97"/>
      <c r="Q1202" s="97"/>
      <c r="R1202" s="9"/>
      <c r="S1202" s="97"/>
      <c r="T1202" s="97"/>
      <c r="U1202" s="9"/>
      <c r="V1202" s="97"/>
      <c r="W1202" s="97"/>
      <c r="X1202" s="9"/>
      <c r="Y1202" s="97"/>
      <c r="Z1202" s="97"/>
      <c r="AA1202" s="9"/>
      <c r="AB1202" s="97"/>
      <c r="AC1202" s="97"/>
      <c r="AD1202" s="9"/>
      <c r="AE1202" s="97"/>
      <c r="AF1202" s="97"/>
      <c r="AG1202" s="9"/>
      <c r="AH1202" s="97"/>
      <c r="AI1202" s="97"/>
      <c r="AJ1202" s="24"/>
    </row>
    <row r="1203" spans="2:36" ht="12.75" customHeight="1" x14ac:dyDescent="0.2">
      <c r="B1203" s="26"/>
      <c r="C1203" s="18"/>
      <c r="D1203" s="10"/>
      <c r="E1203" s="10"/>
      <c r="F1203" s="15" t="s">
        <v>3</v>
      </c>
      <c r="G1203" s="9"/>
      <c r="H1203" s="9"/>
      <c r="I1203" s="9"/>
      <c r="J1203" s="9"/>
      <c r="K1203" s="9"/>
      <c r="L1203" s="9"/>
      <c r="M1203" s="9"/>
      <c r="N1203" s="9"/>
      <c r="O1203" s="9"/>
      <c r="P1203" s="97"/>
      <c r="Q1203" s="97"/>
      <c r="R1203" s="9"/>
      <c r="S1203" s="97"/>
      <c r="T1203" s="97"/>
      <c r="U1203" s="9"/>
      <c r="V1203" s="97"/>
      <c r="W1203" s="97"/>
      <c r="X1203" s="9"/>
      <c r="Y1203" s="97"/>
      <c r="Z1203" s="97"/>
      <c r="AA1203" s="9"/>
      <c r="AB1203" s="97"/>
      <c r="AC1203" s="97"/>
      <c r="AD1203" s="9"/>
      <c r="AE1203" s="97"/>
      <c r="AF1203" s="97"/>
      <c r="AG1203" s="9"/>
      <c r="AH1203" s="97"/>
      <c r="AI1203" s="97"/>
      <c r="AJ1203" s="24"/>
    </row>
    <row r="1204" spans="2:36" ht="12.75" customHeight="1" x14ac:dyDescent="0.2">
      <c r="B1204" s="26"/>
      <c r="C1204" s="18"/>
      <c r="D1204" s="10"/>
      <c r="E1204" s="10"/>
      <c r="F1204" s="15" t="s">
        <v>3</v>
      </c>
      <c r="G1204" s="9"/>
      <c r="H1204" s="9"/>
      <c r="I1204" s="9"/>
      <c r="J1204" s="9"/>
      <c r="K1204" s="9"/>
      <c r="L1204" s="9"/>
      <c r="M1204" s="9"/>
      <c r="N1204" s="9"/>
      <c r="O1204" s="9"/>
      <c r="P1204" s="97"/>
      <c r="Q1204" s="97"/>
      <c r="R1204" s="9"/>
      <c r="S1204" s="97"/>
      <c r="T1204" s="97"/>
      <c r="U1204" s="9"/>
      <c r="V1204" s="97"/>
      <c r="W1204" s="97"/>
      <c r="X1204" s="9"/>
      <c r="Y1204" s="97"/>
      <c r="Z1204" s="97"/>
      <c r="AA1204" s="9"/>
      <c r="AB1204" s="97"/>
      <c r="AC1204" s="97"/>
      <c r="AD1204" s="9"/>
      <c r="AE1204" s="97"/>
      <c r="AF1204" s="97"/>
      <c r="AG1204" s="9"/>
      <c r="AH1204" s="97"/>
      <c r="AI1204" s="97"/>
      <c r="AJ1204" s="24"/>
    </row>
    <row r="1205" spans="2:36" ht="12.75" customHeight="1" x14ac:dyDescent="0.2">
      <c r="B1205" s="26"/>
      <c r="C1205" s="18"/>
      <c r="D1205" s="10"/>
      <c r="E1205" s="10"/>
      <c r="F1205" s="15" t="s">
        <v>3</v>
      </c>
      <c r="G1205" s="9"/>
      <c r="H1205" s="9"/>
      <c r="I1205" s="9"/>
      <c r="J1205" s="9"/>
      <c r="K1205" s="9"/>
      <c r="L1205" s="9"/>
      <c r="M1205" s="9"/>
      <c r="N1205" s="9"/>
      <c r="O1205" s="9"/>
      <c r="P1205" s="97"/>
      <c r="Q1205" s="97"/>
      <c r="R1205" s="9"/>
      <c r="S1205" s="97"/>
      <c r="T1205" s="97"/>
      <c r="U1205" s="9"/>
      <c r="V1205" s="97"/>
      <c r="W1205" s="97"/>
      <c r="X1205" s="9"/>
      <c r="Y1205" s="97"/>
      <c r="Z1205" s="97"/>
      <c r="AA1205" s="9"/>
      <c r="AB1205" s="97"/>
      <c r="AC1205" s="97"/>
      <c r="AD1205" s="9"/>
      <c r="AE1205" s="97"/>
      <c r="AF1205" s="97"/>
      <c r="AG1205" s="9"/>
      <c r="AH1205" s="97"/>
      <c r="AI1205" s="97"/>
      <c r="AJ1205" s="24"/>
    </row>
    <row r="1206" spans="2:36" ht="12.75" customHeight="1" x14ac:dyDescent="0.2">
      <c r="B1206" s="26"/>
      <c r="C1206" s="18"/>
      <c r="D1206" s="10"/>
      <c r="E1206" s="10"/>
      <c r="F1206" s="15" t="s">
        <v>3</v>
      </c>
      <c r="G1206" s="9"/>
      <c r="H1206" s="9"/>
      <c r="I1206" s="9"/>
      <c r="J1206" s="9"/>
      <c r="K1206" s="9"/>
      <c r="L1206" s="9"/>
      <c r="M1206" s="9"/>
      <c r="N1206" s="9"/>
      <c r="O1206" s="9"/>
      <c r="P1206" s="97"/>
      <c r="Q1206" s="97"/>
      <c r="R1206" s="9"/>
      <c r="S1206" s="97"/>
      <c r="T1206" s="97"/>
      <c r="U1206" s="9"/>
      <c r="V1206" s="97"/>
      <c r="W1206" s="97"/>
      <c r="X1206" s="9"/>
      <c r="Y1206" s="97"/>
      <c r="Z1206" s="97"/>
      <c r="AA1206" s="9"/>
      <c r="AB1206" s="97"/>
      <c r="AC1206" s="97"/>
      <c r="AD1206" s="9"/>
      <c r="AE1206" s="97"/>
      <c r="AF1206" s="97"/>
      <c r="AG1206" s="9"/>
      <c r="AH1206" s="97"/>
      <c r="AI1206" s="97"/>
      <c r="AJ1206" s="24"/>
    </row>
    <row r="1207" spans="2:36" ht="12.75" customHeight="1" x14ac:dyDescent="0.2">
      <c r="B1207" s="26"/>
      <c r="C1207" s="18"/>
      <c r="D1207" s="10"/>
      <c r="E1207" s="10"/>
      <c r="F1207" s="15" t="s">
        <v>3</v>
      </c>
      <c r="G1207" s="9"/>
      <c r="H1207" s="9"/>
      <c r="I1207" s="9"/>
      <c r="J1207" s="9"/>
      <c r="K1207" s="9"/>
      <c r="L1207" s="9"/>
      <c r="M1207" s="9"/>
      <c r="N1207" s="9"/>
      <c r="O1207" s="9"/>
      <c r="P1207" s="97"/>
      <c r="Q1207" s="97"/>
      <c r="R1207" s="9"/>
      <c r="S1207" s="97"/>
      <c r="T1207" s="97"/>
      <c r="U1207" s="9"/>
      <c r="V1207" s="97"/>
      <c r="W1207" s="97"/>
      <c r="X1207" s="9"/>
      <c r="Y1207" s="97"/>
      <c r="Z1207" s="97"/>
      <c r="AA1207" s="9"/>
      <c r="AB1207" s="97"/>
      <c r="AC1207" s="97"/>
      <c r="AD1207" s="9"/>
      <c r="AE1207" s="97"/>
      <c r="AF1207" s="97"/>
      <c r="AG1207" s="9"/>
      <c r="AH1207" s="97"/>
      <c r="AI1207" s="97"/>
      <c r="AJ1207" s="24"/>
    </row>
    <row r="1208" spans="2:36" ht="12.75" customHeight="1" x14ac:dyDescent="0.2">
      <c r="B1208" s="26"/>
      <c r="C1208" s="18"/>
      <c r="D1208" s="10"/>
      <c r="E1208" s="10"/>
      <c r="F1208" s="15" t="s">
        <v>3</v>
      </c>
      <c r="G1208" s="9"/>
      <c r="H1208" s="9"/>
      <c r="I1208" s="9"/>
      <c r="J1208" s="9"/>
      <c r="K1208" s="9"/>
      <c r="L1208" s="9"/>
      <c r="M1208" s="9"/>
      <c r="N1208" s="9"/>
      <c r="O1208" s="9"/>
      <c r="P1208" s="97"/>
      <c r="Q1208" s="97"/>
      <c r="R1208" s="9"/>
      <c r="S1208" s="97"/>
      <c r="T1208" s="97"/>
      <c r="U1208" s="9"/>
      <c r="V1208" s="97"/>
      <c r="W1208" s="97"/>
      <c r="X1208" s="9"/>
      <c r="Y1208" s="97"/>
      <c r="Z1208" s="97"/>
      <c r="AA1208" s="9"/>
      <c r="AB1208" s="97"/>
      <c r="AC1208" s="97"/>
      <c r="AD1208" s="9"/>
      <c r="AE1208" s="97"/>
      <c r="AF1208" s="97"/>
      <c r="AG1208" s="9"/>
      <c r="AH1208" s="97"/>
      <c r="AI1208" s="97"/>
      <c r="AJ1208" s="24"/>
    </row>
    <row r="1209" spans="2:36" ht="12.75" customHeight="1" x14ac:dyDescent="0.2">
      <c r="B1209" s="26"/>
      <c r="C1209" s="18"/>
      <c r="D1209" s="10"/>
      <c r="E1209" s="10"/>
      <c r="F1209" s="15" t="s">
        <v>3</v>
      </c>
      <c r="G1209" s="9"/>
      <c r="H1209" s="9"/>
      <c r="I1209" s="9"/>
      <c r="J1209" s="9"/>
      <c r="K1209" s="9"/>
      <c r="L1209" s="9"/>
      <c r="M1209" s="9"/>
      <c r="N1209" s="9"/>
      <c r="O1209" s="9"/>
      <c r="P1209" s="97"/>
      <c r="Q1209" s="97"/>
      <c r="R1209" s="9"/>
      <c r="S1209" s="97"/>
      <c r="T1209" s="97"/>
      <c r="U1209" s="9"/>
      <c r="V1209" s="97"/>
      <c r="W1209" s="97"/>
      <c r="X1209" s="9"/>
      <c r="Y1209" s="97"/>
      <c r="Z1209" s="97"/>
      <c r="AA1209" s="9"/>
      <c r="AB1209" s="97"/>
      <c r="AC1209" s="97"/>
      <c r="AD1209" s="9"/>
      <c r="AE1209" s="97"/>
      <c r="AF1209" s="97"/>
      <c r="AG1209" s="9"/>
      <c r="AH1209" s="97"/>
      <c r="AI1209" s="97"/>
      <c r="AJ1209" s="24"/>
    </row>
    <row r="1210" spans="2:36" ht="12.75" customHeight="1" x14ac:dyDescent="0.2">
      <c r="B1210" s="26"/>
      <c r="C1210" s="18"/>
      <c r="D1210" s="10"/>
      <c r="E1210" s="10"/>
      <c r="F1210" s="15" t="s">
        <v>3</v>
      </c>
      <c r="G1210" s="9"/>
      <c r="H1210" s="9"/>
      <c r="I1210" s="9"/>
      <c r="J1210" s="9"/>
      <c r="K1210" s="9"/>
      <c r="L1210" s="9"/>
      <c r="M1210" s="9"/>
      <c r="N1210" s="9"/>
      <c r="O1210" s="9"/>
      <c r="P1210" s="97"/>
      <c r="Q1210" s="97"/>
      <c r="R1210" s="9"/>
      <c r="S1210" s="97"/>
      <c r="T1210" s="97"/>
      <c r="U1210" s="9"/>
      <c r="V1210" s="97"/>
      <c r="W1210" s="97"/>
      <c r="X1210" s="9"/>
      <c r="Y1210" s="97"/>
      <c r="Z1210" s="97"/>
      <c r="AA1210" s="9"/>
      <c r="AB1210" s="97"/>
      <c r="AC1210" s="97"/>
      <c r="AD1210" s="9"/>
      <c r="AE1210" s="97"/>
      <c r="AF1210" s="97"/>
      <c r="AG1210" s="9"/>
      <c r="AH1210" s="97"/>
      <c r="AI1210" s="97"/>
      <c r="AJ1210" s="24"/>
    </row>
    <row r="1211" spans="2:36" ht="12.75" customHeight="1" x14ac:dyDescent="0.2">
      <c r="B1211" s="26"/>
      <c r="C1211" s="18"/>
      <c r="D1211" s="10"/>
      <c r="E1211" s="10"/>
      <c r="F1211" s="15" t="s">
        <v>3</v>
      </c>
      <c r="G1211" s="9"/>
      <c r="H1211" s="9"/>
      <c r="I1211" s="9"/>
      <c r="J1211" s="9"/>
      <c r="K1211" s="9"/>
      <c r="L1211" s="9"/>
      <c r="M1211" s="9"/>
      <c r="N1211" s="9"/>
      <c r="O1211" s="9"/>
      <c r="P1211" s="97"/>
      <c r="Q1211" s="97"/>
      <c r="R1211" s="9"/>
      <c r="S1211" s="97"/>
      <c r="T1211" s="97"/>
      <c r="U1211" s="9"/>
      <c r="V1211" s="97"/>
      <c r="W1211" s="97"/>
      <c r="X1211" s="9"/>
      <c r="Y1211" s="97"/>
      <c r="Z1211" s="97"/>
      <c r="AA1211" s="9"/>
      <c r="AB1211" s="97"/>
      <c r="AC1211" s="97"/>
      <c r="AD1211" s="9"/>
      <c r="AE1211" s="97"/>
      <c r="AF1211" s="97"/>
      <c r="AG1211" s="9"/>
      <c r="AH1211" s="97"/>
      <c r="AI1211" s="97"/>
      <c r="AJ1211" s="24"/>
    </row>
    <row r="1212" spans="2:36" ht="12.75" customHeight="1" x14ac:dyDescent="0.2">
      <c r="B1212" s="26"/>
      <c r="C1212" s="18"/>
      <c r="D1212" s="10"/>
      <c r="E1212" s="10"/>
      <c r="F1212" s="15" t="s">
        <v>3</v>
      </c>
      <c r="G1212" s="9"/>
      <c r="H1212" s="9"/>
      <c r="I1212" s="9"/>
      <c r="J1212" s="9"/>
      <c r="K1212" s="9"/>
      <c r="L1212" s="9"/>
      <c r="M1212" s="9"/>
      <c r="N1212" s="9"/>
      <c r="O1212" s="9"/>
      <c r="P1212" s="97"/>
      <c r="Q1212" s="97"/>
      <c r="R1212" s="9"/>
      <c r="S1212" s="97"/>
      <c r="T1212" s="97"/>
      <c r="U1212" s="9"/>
      <c r="V1212" s="97"/>
      <c r="W1212" s="97"/>
      <c r="X1212" s="9"/>
      <c r="Y1212" s="97"/>
      <c r="Z1212" s="97"/>
      <c r="AA1212" s="9"/>
      <c r="AB1212" s="97"/>
      <c r="AC1212" s="97"/>
      <c r="AD1212" s="9"/>
      <c r="AE1212" s="97"/>
      <c r="AF1212" s="97"/>
      <c r="AG1212" s="9"/>
      <c r="AH1212" s="97"/>
      <c r="AI1212" s="97"/>
      <c r="AJ1212" s="24"/>
    </row>
    <row r="1213" spans="2:36" ht="12.75" customHeight="1" x14ac:dyDescent="0.2">
      <c r="B1213" s="26"/>
      <c r="C1213" s="18"/>
      <c r="D1213" s="10"/>
      <c r="E1213" s="10"/>
      <c r="F1213" s="15" t="s">
        <v>3</v>
      </c>
      <c r="G1213" s="9"/>
      <c r="H1213" s="9"/>
      <c r="I1213" s="9"/>
      <c r="J1213" s="9"/>
      <c r="K1213" s="9"/>
      <c r="L1213" s="9"/>
      <c r="M1213" s="9"/>
      <c r="N1213" s="9"/>
      <c r="O1213" s="9"/>
      <c r="P1213" s="97"/>
      <c r="Q1213" s="97"/>
      <c r="R1213" s="9"/>
      <c r="S1213" s="97"/>
      <c r="T1213" s="97"/>
      <c r="U1213" s="9"/>
      <c r="V1213" s="97"/>
      <c r="W1213" s="97"/>
      <c r="X1213" s="9"/>
      <c r="Y1213" s="97"/>
      <c r="Z1213" s="97"/>
      <c r="AA1213" s="9"/>
      <c r="AB1213" s="97"/>
      <c r="AC1213" s="97"/>
      <c r="AD1213" s="9"/>
      <c r="AE1213" s="97"/>
      <c r="AF1213" s="97"/>
      <c r="AG1213" s="9"/>
      <c r="AH1213" s="97"/>
      <c r="AI1213" s="97"/>
      <c r="AJ1213" s="24"/>
    </row>
    <row r="1214" spans="2:36" ht="12.75" customHeight="1" x14ac:dyDescent="0.2">
      <c r="B1214" s="26"/>
      <c r="C1214" s="18"/>
      <c r="D1214" s="10"/>
      <c r="E1214" s="10"/>
      <c r="F1214" s="15" t="s">
        <v>3</v>
      </c>
      <c r="G1214" s="9"/>
      <c r="H1214" s="9"/>
      <c r="I1214" s="9"/>
      <c r="J1214" s="9"/>
      <c r="K1214" s="9"/>
      <c r="L1214" s="9"/>
      <c r="M1214" s="9"/>
      <c r="N1214" s="9"/>
      <c r="O1214" s="9"/>
      <c r="P1214" s="97"/>
      <c r="Q1214" s="97"/>
      <c r="R1214" s="9"/>
      <c r="S1214" s="97"/>
      <c r="T1214" s="97"/>
      <c r="U1214" s="9"/>
      <c r="V1214" s="97"/>
      <c r="W1214" s="97"/>
      <c r="X1214" s="9"/>
      <c r="Y1214" s="97"/>
      <c r="Z1214" s="97"/>
      <c r="AA1214" s="9"/>
      <c r="AB1214" s="97"/>
      <c r="AC1214" s="97"/>
      <c r="AD1214" s="9"/>
      <c r="AE1214" s="97"/>
      <c r="AF1214" s="97"/>
      <c r="AG1214" s="9"/>
      <c r="AH1214" s="97"/>
      <c r="AI1214" s="97"/>
      <c r="AJ1214" s="24"/>
    </row>
    <row r="1215" spans="2:36" ht="12.75" customHeight="1" x14ac:dyDescent="0.2">
      <c r="B1215" s="26"/>
      <c r="C1215" s="18"/>
      <c r="D1215" s="10"/>
      <c r="E1215" s="10"/>
      <c r="F1215" s="15" t="s">
        <v>3</v>
      </c>
      <c r="G1215" s="9"/>
      <c r="H1215" s="9"/>
      <c r="I1215" s="9"/>
      <c r="J1215" s="9"/>
      <c r="K1215" s="9"/>
      <c r="L1215" s="9"/>
      <c r="M1215" s="9"/>
      <c r="N1215" s="9"/>
      <c r="O1215" s="9"/>
      <c r="P1215" s="97"/>
      <c r="Q1215" s="97"/>
      <c r="R1215" s="9"/>
      <c r="S1215" s="97"/>
      <c r="T1215" s="97"/>
      <c r="U1215" s="9"/>
      <c r="V1215" s="97"/>
      <c r="W1215" s="97"/>
      <c r="X1215" s="9"/>
      <c r="Y1215" s="97"/>
      <c r="Z1215" s="97"/>
      <c r="AA1215" s="9"/>
      <c r="AB1215" s="97"/>
      <c r="AC1215" s="97"/>
      <c r="AD1215" s="9"/>
      <c r="AE1215" s="97"/>
      <c r="AF1215" s="97"/>
      <c r="AG1215" s="9"/>
      <c r="AH1215" s="97"/>
      <c r="AI1215" s="97"/>
      <c r="AJ1215" s="24"/>
    </row>
    <row r="1216" spans="2:36" ht="12.75" customHeight="1" x14ac:dyDescent="0.2">
      <c r="B1216" s="26"/>
      <c r="C1216" s="18"/>
      <c r="D1216" s="10"/>
      <c r="E1216" s="10"/>
      <c r="F1216" s="15" t="s">
        <v>3</v>
      </c>
      <c r="G1216" s="9"/>
      <c r="H1216" s="9"/>
      <c r="I1216" s="9"/>
      <c r="J1216" s="9"/>
      <c r="K1216" s="9"/>
      <c r="L1216" s="9"/>
      <c r="M1216" s="9"/>
      <c r="N1216" s="9"/>
      <c r="O1216" s="9"/>
      <c r="P1216" s="97"/>
      <c r="Q1216" s="97"/>
      <c r="R1216" s="9"/>
      <c r="S1216" s="97"/>
      <c r="T1216" s="97"/>
      <c r="U1216" s="9"/>
      <c r="V1216" s="97"/>
      <c r="W1216" s="97"/>
      <c r="X1216" s="9"/>
      <c r="Y1216" s="97"/>
      <c r="Z1216" s="97"/>
      <c r="AA1216" s="9"/>
      <c r="AB1216" s="97"/>
      <c r="AC1216" s="97"/>
      <c r="AD1216" s="9"/>
      <c r="AE1216" s="97"/>
      <c r="AF1216" s="97"/>
      <c r="AG1216" s="9"/>
      <c r="AH1216" s="97"/>
      <c r="AI1216" s="97"/>
      <c r="AJ1216" s="24"/>
    </row>
    <row r="1217" spans="2:36" ht="12.75" customHeight="1" x14ac:dyDescent="0.2">
      <c r="B1217" s="26"/>
      <c r="C1217" s="18"/>
      <c r="D1217" s="10"/>
      <c r="E1217" s="10"/>
      <c r="F1217" s="15" t="s">
        <v>3</v>
      </c>
      <c r="G1217" s="9"/>
      <c r="H1217" s="9"/>
      <c r="I1217" s="9"/>
      <c r="J1217" s="9"/>
      <c r="K1217" s="9"/>
      <c r="L1217" s="9"/>
      <c r="M1217" s="9"/>
      <c r="N1217" s="9"/>
      <c r="O1217" s="9"/>
      <c r="P1217" s="97"/>
      <c r="Q1217" s="97"/>
      <c r="R1217" s="9"/>
      <c r="S1217" s="97"/>
      <c r="T1217" s="97"/>
      <c r="U1217" s="9"/>
      <c r="V1217" s="97"/>
      <c r="W1217" s="97"/>
      <c r="X1217" s="9"/>
      <c r="Y1217" s="97"/>
      <c r="Z1217" s="97"/>
      <c r="AA1217" s="9"/>
      <c r="AB1217" s="97"/>
      <c r="AC1217" s="97"/>
      <c r="AD1217" s="9"/>
      <c r="AE1217" s="97"/>
      <c r="AF1217" s="97"/>
      <c r="AG1217" s="9"/>
      <c r="AH1217" s="97"/>
      <c r="AI1217" s="97"/>
      <c r="AJ1217" s="24"/>
    </row>
    <row r="1218" spans="2:36" ht="12.75" customHeight="1" x14ac:dyDescent="0.2">
      <c r="B1218" s="26"/>
      <c r="C1218" s="18"/>
      <c r="D1218" s="10"/>
      <c r="E1218" s="10"/>
      <c r="F1218" s="15" t="s">
        <v>3</v>
      </c>
      <c r="G1218" s="9"/>
      <c r="H1218" s="9"/>
      <c r="I1218" s="9"/>
      <c r="J1218" s="9"/>
      <c r="K1218" s="9"/>
      <c r="L1218" s="9"/>
      <c r="M1218" s="9"/>
      <c r="N1218" s="9"/>
      <c r="O1218" s="9"/>
      <c r="P1218" s="97"/>
      <c r="Q1218" s="97"/>
      <c r="R1218" s="9"/>
      <c r="S1218" s="97"/>
      <c r="T1218" s="97"/>
      <c r="U1218" s="9"/>
      <c r="V1218" s="97"/>
      <c r="W1218" s="97"/>
      <c r="X1218" s="9"/>
      <c r="Y1218" s="97"/>
      <c r="Z1218" s="97"/>
      <c r="AA1218" s="9"/>
      <c r="AB1218" s="97"/>
      <c r="AC1218" s="97"/>
      <c r="AD1218" s="9"/>
      <c r="AE1218" s="97"/>
      <c r="AF1218" s="97"/>
      <c r="AG1218" s="9"/>
      <c r="AH1218" s="97"/>
      <c r="AI1218" s="97"/>
      <c r="AJ1218" s="24"/>
    </row>
    <row r="1219" spans="2:36" ht="12.75" customHeight="1" x14ac:dyDescent="0.2">
      <c r="B1219" s="26"/>
      <c r="C1219" s="18"/>
      <c r="D1219" s="10"/>
      <c r="E1219" s="10"/>
      <c r="F1219" s="15" t="s">
        <v>3</v>
      </c>
      <c r="G1219" s="9"/>
      <c r="H1219" s="9"/>
      <c r="I1219" s="9"/>
      <c r="J1219" s="9"/>
      <c r="K1219" s="9"/>
      <c r="L1219" s="9"/>
      <c r="M1219" s="9"/>
      <c r="N1219" s="9"/>
      <c r="O1219" s="9"/>
      <c r="P1219" s="97"/>
      <c r="Q1219" s="97"/>
      <c r="R1219" s="9"/>
      <c r="S1219" s="97"/>
      <c r="T1219" s="97"/>
      <c r="U1219" s="9"/>
      <c r="V1219" s="97"/>
      <c r="W1219" s="97"/>
      <c r="X1219" s="9"/>
      <c r="Y1219" s="97"/>
      <c r="Z1219" s="97"/>
      <c r="AA1219" s="9"/>
      <c r="AB1219" s="97"/>
      <c r="AC1219" s="97"/>
      <c r="AD1219" s="9"/>
      <c r="AE1219" s="97"/>
      <c r="AF1219" s="97"/>
      <c r="AG1219" s="9"/>
      <c r="AH1219" s="97"/>
      <c r="AI1219" s="97"/>
      <c r="AJ1219" s="24"/>
    </row>
    <row r="1220" spans="2:36" ht="12.75" customHeight="1" x14ac:dyDescent="0.2">
      <c r="B1220" s="26"/>
      <c r="C1220" s="18"/>
      <c r="D1220" s="10"/>
      <c r="E1220" s="10"/>
      <c r="F1220" s="15" t="s">
        <v>3</v>
      </c>
      <c r="G1220" s="9"/>
      <c r="H1220" s="9"/>
      <c r="I1220" s="9"/>
      <c r="J1220" s="9"/>
      <c r="K1220" s="9"/>
      <c r="L1220" s="9"/>
      <c r="M1220" s="9"/>
      <c r="N1220" s="9"/>
      <c r="O1220" s="9"/>
      <c r="P1220" s="97"/>
      <c r="Q1220" s="97"/>
      <c r="R1220" s="9"/>
      <c r="S1220" s="97"/>
      <c r="T1220" s="97"/>
      <c r="U1220" s="9"/>
      <c r="V1220" s="97"/>
      <c r="W1220" s="97"/>
      <c r="X1220" s="9"/>
      <c r="Y1220" s="97"/>
      <c r="Z1220" s="97"/>
      <c r="AA1220" s="9"/>
      <c r="AB1220" s="97"/>
      <c r="AC1220" s="97"/>
      <c r="AD1220" s="9"/>
      <c r="AE1220" s="97"/>
      <c r="AF1220" s="97"/>
      <c r="AG1220" s="9"/>
      <c r="AH1220" s="97"/>
      <c r="AI1220" s="97"/>
      <c r="AJ1220" s="24"/>
    </row>
    <row r="1221" spans="2:36" ht="12.75" customHeight="1" x14ac:dyDescent="0.2">
      <c r="B1221" s="26"/>
      <c r="C1221" s="18"/>
      <c r="D1221" s="10"/>
      <c r="E1221" s="10"/>
      <c r="F1221" s="15" t="s">
        <v>3</v>
      </c>
      <c r="G1221" s="9"/>
      <c r="H1221" s="9"/>
      <c r="I1221" s="9"/>
      <c r="J1221" s="9"/>
      <c r="K1221" s="9"/>
      <c r="L1221" s="9"/>
      <c r="M1221" s="9"/>
      <c r="N1221" s="9"/>
      <c r="O1221" s="9"/>
      <c r="P1221" s="97"/>
      <c r="Q1221" s="97"/>
      <c r="R1221" s="9"/>
      <c r="S1221" s="97"/>
      <c r="T1221" s="97"/>
      <c r="U1221" s="9"/>
      <c r="V1221" s="97"/>
      <c r="W1221" s="97"/>
      <c r="X1221" s="9"/>
      <c r="Y1221" s="97"/>
      <c r="Z1221" s="97"/>
      <c r="AA1221" s="9"/>
      <c r="AB1221" s="97"/>
      <c r="AC1221" s="97"/>
      <c r="AD1221" s="9"/>
      <c r="AE1221" s="97"/>
      <c r="AF1221" s="97"/>
      <c r="AG1221" s="9"/>
      <c r="AH1221" s="97"/>
      <c r="AI1221" s="97"/>
      <c r="AJ1221" s="24"/>
    </row>
    <row r="1222" spans="2:36" ht="12.75" customHeight="1" x14ac:dyDescent="0.2">
      <c r="B1222" s="26"/>
      <c r="C1222" s="18"/>
      <c r="D1222" s="10"/>
      <c r="E1222" s="10"/>
      <c r="F1222" s="15" t="s">
        <v>3</v>
      </c>
      <c r="G1222" s="9"/>
      <c r="H1222" s="9"/>
      <c r="I1222" s="9"/>
      <c r="J1222" s="9"/>
      <c r="K1222" s="9"/>
      <c r="L1222" s="9"/>
      <c r="M1222" s="9"/>
      <c r="N1222" s="9"/>
      <c r="O1222" s="9"/>
      <c r="P1222" s="97"/>
      <c r="Q1222" s="97"/>
      <c r="R1222" s="9"/>
      <c r="S1222" s="97"/>
      <c r="T1222" s="97"/>
      <c r="U1222" s="9"/>
      <c r="V1222" s="97"/>
      <c r="W1222" s="97"/>
      <c r="X1222" s="9"/>
      <c r="Y1222" s="97"/>
      <c r="Z1222" s="97"/>
      <c r="AA1222" s="9"/>
      <c r="AB1222" s="97"/>
      <c r="AC1222" s="97"/>
      <c r="AD1222" s="9"/>
      <c r="AE1222" s="97"/>
      <c r="AF1222" s="97"/>
      <c r="AG1222" s="9"/>
      <c r="AH1222" s="97"/>
      <c r="AI1222" s="97"/>
      <c r="AJ1222" s="24"/>
    </row>
    <row r="1223" spans="2:36" ht="12.75" customHeight="1" x14ac:dyDescent="0.2">
      <c r="B1223" s="26"/>
      <c r="C1223" s="18"/>
      <c r="D1223" s="10"/>
      <c r="E1223" s="10"/>
      <c r="F1223" s="15" t="s">
        <v>3</v>
      </c>
      <c r="G1223" s="9"/>
      <c r="H1223" s="9"/>
      <c r="I1223" s="9"/>
      <c r="J1223" s="9"/>
      <c r="K1223" s="9"/>
      <c r="L1223" s="9"/>
      <c r="M1223" s="9"/>
      <c r="N1223" s="9"/>
      <c r="O1223" s="9"/>
      <c r="P1223" s="97"/>
      <c r="Q1223" s="97"/>
      <c r="R1223" s="9"/>
      <c r="S1223" s="97"/>
      <c r="T1223" s="97"/>
      <c r="U1223" s="9"/>
      <c r="V1223" s="97"/>
      <c r="W1223" s="97"/>
      <c r="X1223" s="9"/>
      <c r="Y1223" s="97"/>
      <c r="Z1223" s="97"/>
      <c r="AA1223" s="9"/>
      <c r="AB1223" s="97"/>
      <c r="AC1223" s="97"/>
      <c r="AD1223" s="9"/>
      <c r="AE1223" s="97"/>
      <c r="AF1223" s="97"/>
      <c r="AG1223" s="9"/>
      <c r="AH1223" s="97"/>
      <c r="AI1223" s="97"/>
      <c r="AJ1223" s="24"/>
    </row>
    <row r="1224" spans="2:36" ht="12.75" customHeight="1" x14ac:dyDescent="0.2">
      <c r="B1224" s="26"/>
      <c r="C1224" s="18"/>
      <c r="D1224" s="10"/>
      <c r="E1224" s="10"/>
      <c r="F1224" s="15" t="s">
        <v>3</v>
      </c>
      <c r="G1224" s="9"/>
      <c r="H1224" s="9"/>
      <c r="I1224" s="9"/>
      <c r="J1224" s="9"/>
      <c r="K1224" s="9"/>
      <c r="L1224" s="9"/>
      <c r="M1224" s="9"/>
      <c r="N1224" s="9"/>
      <c r="O1224" s="9"/>
      <c r="P1224" s="97"/>
      <c r="Q1224" s="97"/>
      <c r="R1224" s="9"/>
      <c r="S1224" s="97"/>
      <c r="T1224" s="97"/>
      <c r="U1224" s="9"/>
      <c r="V1224" s="97"/>
      <c r="W1224" s="97"/>
      <c r="X1224" s="9"/>
      <c r="Y1224" s="97"/>
      <c r="Z1224" s="97"/>
      <c r="AA1224" s="9"/>
      <c r="AB1224" s="97"/>
      <c r="AC1224" s="97"/>
      <c r="AD1224" s="9"/>
      <c r="AE1224" s="97"/>
      <c r="AF1224" s="97"/>
      <c r="AG1224" s="9"/>
      <c r="AH1224" s="97"/>
      <c r="AI1224" s="97"/>
      <c r="AJ1224" s="24"/>
    </row>
    <row r="1225" spans="2:36" ht="12.75" customHeight="1" x14ac:dyDescent="0.2">
      <c r="B1225" s="26"/>
      <c r="C1225" s="18"/>
      <c r="D1225" s="10"/>
      <c r="E1225" s="10"/>
      <c r="F1225" s="15" t="s">
        <v>3</v>
      </c>
      <c r="G1225" s="9"/>
      <c r="H1225" s="9"/>
      <c r="I1225" s="9"/>
      <c r="J1225" s="9"/>
      <c r="K1225" s="9"/>
      <c r="L1225" s="9"/>
      <c r="M1225" s="9"/>
      <c r="N1225" s="9"/>
      <c r="O1225" s="9"/>
      <c r="P1225" s="97"/>
      <c r="Q1225" s="97"/>
      <c r="R1225" s="9"/>
      <c r="S1225" s="97"/>
      <c r="T1225" s="97"/>
      <c r="U1225" s="9"/>
      <c r="V1225" s="97"/>
      <c r="W1225" s="97"/>
      <c r="X1225" s="9"/>
      <c r="Y1225" s="97"/>
      <c r="Z1225" s="97"/>
      <c r="AA1225" s="9"/>
      <c r="AB1225" s="97"/>
      <c r="AC1225" s="97"/>
      <c r="AD1225" s="9"/>
      <c r="AE1225" s="97"/>
      <c r="AF1225" s="97"/>
      <c r="AG1225" s="9"/>
      <c r="AH1225" s="97"/>
      <c r="AI1225" s="97"/>
      <c r="AJ1225" s="24"/>
    </row>
    <row r="1226" spans="2:36" ht="12.75" customHeight="1" x14ac:dyDescent="0.2">
      <c r="B1226" s="26"/>
      <c r="C1226" s="18"/>
      <c r="D1226" s="10"/>
      <c r="E1226" s="10"/>
      <c r="F1226" s="15" t="s">
        <v>3</v>
      </c>
      <c r="G1226" s="9"/>
      <c r="H1226" s="9"/>
      <c r="I1226" s="9"/>
      <c r="J1226" s="9"/>
      <c r="K1226" s="9"/>
      <c r="L1226" s="9"/>
      <c r="M1226" s="9"/>
      <c r="N1226" s="9"/>
      <c r="O1226" s="9"/>
      <c r="P1226" s="97"/>
      <c r="Q1226" s="97"/>
      <c r="R1226" s="9"/>
      <c r="S1226" s="97"/>
      <c r="T1226" s="97"/>
      <c r="U1226" s="9"/>
      <c r="V1226" s="97"/>
      <c r="W1226" s="97"/>
      <c r="X1226" s="9"/>
      <c r="Y1226" s="97"/>
      <c r="Z1226" s="97"/>
      <c r="AA1226" s="9"/>
      <c r="AB1226" s="97"/>
      <c r="AC1226" s="97"/>
      <c r="AD1226" s="9"/>
      <c r="AE1226" s="97"/>
      <c r="AF1226" s="97"/>
      <c r="AG1226" s="9"/>
      <c r="AH1226" s="97"/>
      <c r="AI1226" s="97"/>
      <c r="AJ1226" s="24"/>
    </row>
    <row r="1227" spans="2:36" ht="12.75" customHeight="1" x14ac:dyDescent="0.2">
      <c r="B1227" s="26"/>
      <c r="C1227" s="18"/>
      <c r="D1227" s="10"/>
      <c r="E1227" s="10"/>
      <c r="F1227" s="15" t="s">
        <v>3</v>
      </c>
      <c r="G1227" s="9"/>
      <c r="H1227" s="9"/>
      <c r="I1227" s="9"/>
      <c r="J1227" s="9"/>
      <c r="K1227" s="9"/>
      <c r="L1227" s="9"/>
      <c r="M1227" s="9"/>
      <c r="N1227" s="9"/>
      <c r="O1227" s="9"/>
      <c r="P1227" s="97"/>
      <c r="Q1227" s="97"/>
      <c r="R1227" s="9"/>
      <c r="S1227" s="97"/>
      <c r="T1227" s="97"/>
      <c r="U1227" s="9"/>
      <c r="V1227" s="97"/>
      <c r="W1227" s="97"/>
      <c r="X1227" s="9"/>
      <c r="Y1227" s="97"/>
      <c r="Z1227" s="97"/>
      <c r="AA1227" s="9"/>
      <c r="AB1227" s="97"/>
      <c r="AC1227" s="97"/>
      <c r="AD1227" s="9"/>
      <c r="AE1227" s="97"/>
      <c r="AF1227" s="97"/>
      <c r="AG1227" s="9"/>
      <c r="AH1227" s="97"/>
      <c r="AI1227" s="97"/>
      <c r="AJ1227" s="24"/>
    </row>
    <row r="1228" spans="2:36" ht="12.75" customHeight="1" x14ac:dyDescent="0.2">
      <c r="B1228" s="26"/>
      <c r="C1228" s="18"/>
      <c r="D1228" s="10"/>
      <c r="E1228" s="10"/>
      <c r="F1228" s="15" t="s">
        <v>3</v>
      </c>
      <c r="G1228" s="9"/>
      <c r="H1228" s="9"/>
      <c r="I1228" s="9"/>
      <c r="J1228" s="9"/>
      <c r="K1228" s="9"/>
      <c r="L1228" s="9"/>
      <c r="M1228" s="9"/>
      <c r="N1228" s="9"/>
      <c r="O1228" s="9"/>
      <c r="P1228" s="97"/>
      <c r="Q1228" s="97"/>
      <c r="R1228" s="9"/>
      <c r="S1228" s="97"/>
      <c r="T1228" s="97"/>
      <c r="U1228" s="9"/>
      <c r="V1228" s="97"/>
      <c r="W1228" s="97"/>
      <c r="X1228" s="9"/>
      <c r="Y1228" s="97"/>
      <c r="Z1228" s="97"/>
      <c r="AA1228" s="9"/>
      <c r="AB1228" s="97"/>
      <c r="AC1228" s="97"/>
      <c r="AD1228" s="9"/>
      <c r="AE1228" s="97"/>
      <c r="AF1228" s="97"/>
      <c r="AG1228" s="9"/>
      <c r="AH1228" s="97"/>
      <c r="AI1228" s="97"/>
      <c r="AJ1228" s="24"/>
    </row>
    <row r="1229" spans="2:36" ht="12.75" customHeight="1" x14ac:dyDescent="0.2">
      <c r="B1229" s="26"/>
      <c r="C1229" s="18"/>
      <c r="D1229" s="10"/>
      <c r="E1229" s="10"/>
      <c r="F1229" s="15" t="s">
        <v>3</v>
      </c>
      <c r="G1229" s="9"/>
      <c r="H1229" s="9"/>
      <c r="I1229" s="9"/>
      <c r="J1229" s="9"/>
      <c r="K1229" s="9"/>
      <c r="L1229" s="9"/>
      <c r="M1229" s="9"/>
      <c r="N1229" s="9"/>
      <c r="O1229" s="9"/>
      <c r="P1229" s="97"/>
      <c r="Q1229" s="97"/>
      <c r="R1229" s="9"/>
      <c r="S1229" s="97"/>
      <c r="T1229" s="97"/>
      <c r="U1229" s="9"/>
      <c r="V1229" s="97"/>
      <c r="W1229" s="97"/>
      <c r="X1229" s="9"/>
      <c r="Y1229" s="97"/>
      <c r="Z1229" s="97"/>
      <c r="AA1229" s="9"/>
      <c r="AB1229" s="97"/>
      <c r="AC1229" s="97"/>
      <c r="AD1229" s="9"/>
      <c r="AE1229" s="97"/>
      <c r="AF1229" s="97"/>
      <c r="AG1229" s="9"/>
      <c r="AH1229" s="97"/>
      <c r="AI1229" s="97"/>
      <c r="AJ1229" s="24"/>
    </row>
    <row r="1230" spans="2:36" ht="12.75" customHeight="1" x14ac:dyDescent="0.2">
      <c r="B1230" s="26"/>
      <c r="C1230" s="18"/>
      <c r="D1230" s="10"/>
      <c r="E1230" s="10"/>
      <c r="F1230" s="15" t="s">
        <v>3</v>
      </c>
      <c r="G1230" s="9"/>
      <c r="H1230" s="9"/>
      <c r="I1230" s="9"/>
      <c r="J1230" s="9"/>
      <c r="K1230" s="9"/>
      <c r="L1230" s="9"/>
      <c r="M1230" s="9"/>
      <c r="N1230" s="9"/>
      <c r="O1230" s="9"/>
      <c r="P1230" s="97"/>
      <c r="Q1230" s="97"/>
      <c r="R1230" s="9"/>
      <c r="S1230" s="97"/>
      <c r="T1230" s="97"/>
      <c r="U1230" s="9"/>
      <c r="V1230" s="97"/>
      <c r="W1230" s="97"/>
      <c r="X1230" s="9"/>
      <c r="Y1230" s="97"/>
      <c r="Z1230" s="97"/>
      <c r="AA1230" s="9"/>
      <c r="AB1230" s="97"/>
      <c r="AC1230" s="97"/>
      <c r="AD1230" s="9"/>
      <c r="AE1230" s="97"/>
      <c r="AF1230" s="97"/>
      <c r="AG1230" s="9"/>
      <c r="AH1230" s="97"/>
      <c r="AI1230" s="97"/>
      <c r="AJ1230" s="24"/>
    </row>
    <row r="1231" spans="2:36" ht="12.75" customHeight="1" x14ac:dyDescent="0.2">
      <c r="B1231" s="26"/>
      <c r="C1231" s="18"/>
      <c r="D1231" s="10"/>
      <c r="E1231" s="10"/>
      <c r="F1231" s="15" t="s">
        <v>3</v>
      </c>
      <c r="G1231" s="9"/>
      <c r="H1231" s="9"/>
      <c r="I1231" s="9"/>
      <c r="J1231" s="9"/>
      <c r="K1231" s="9"/>
      <c r="L1231" s="9"/>
      <c r="M1231" s="9"/>
      <c r="N1231" s="9"/>
      <c r="O1231" s="9"/>
      <c r="P1231" s="97"/>
      <c r="Q1231" s="97"/>
      <c r="R1231" s="9"/>
      <c r="S1231" s="97"/>
      <c r="T1231" s="97"/>
      <c r="U1231" s="9"/>
      <c r="V1231" s="97"/>
      <c r="W1231" s="97"/>
      <c r="X1231" s="9"/>
      <c r="Y1231" s="97"/>
      <c r="Z1231" s="97"/>
      <c r="AA1231" s="9"/>
      <c r="AB1231" s="97"/>
      <c r="AC1231" s="97"/>
      <c r="AD1231" s="9"/>
      <c r="AE1231" s="97"/>
      <c r="AF1231" s="97"/>
      <c r="AG1231" s="9"/>
      <c r="AH1231" s="97"/>
      <c r="AI1231" s="97"/>
      <c r="AJ1231" s="24"/>
    </row>
    <row r="1232" spans="2:36" ht="12.75" customHeight="1" x14ac:dyDescent="0.2">
      <c r="B1232" s="26"/>
      <c r="C1232" s="18"/>
      <c r="D1232" s="10"/>
      <c r="E1232" s="10"/>
      <c r="F1232" s="15" t="s">
        <v>3</v>
      </c>
      <c r="G1232" s="9"/>
      <c r="H1232" s="9"/>
      <c r="I1232" s="9"/>
      <c r="J1232" s="9"/>
      <c r="K1232" s="9"/>
      <c r="L1232" s="9"/>
      <c r="M1232" s="9"/>
      <c r="N1232" s="9"/>
      <c r="O1232" s="9"/>
      <c r="P1232" s="97"/>
      <c r="Q1232" s="97"/>
      <c r="R1232" s="9"/>
      <c r="S1232" s="97"/>
      <c r="T1232" s="97"/>
      <c r="U1232" s="9"/>
      <c r="V1232" s="97"/>
      <c r="W1232" s="97"/>
      <c r="X1232" s="9"/>
      <c r="Y1232" s="97"/>
      <c r="Z1232" s="97"/>
      <c r="AA1232" s="9"/>
      <c r="AB1232" s="97"/>
      <c r="AC1232" s="97"/>
      <c r="AD1232" s="9"/>
      <c r="AE1232" s="97"/>
      <c r="AF1232" s="97"/>
      <c r="AG1232" s="9"/>
      <c r="AH1232" s="97"/>
      <c r="AI1232" s="97"/>
      <c r="AJ1232" s="24"/>
    </row>
    <row r="1233" spans="2:36" ht="12.75" customHeight="1" x14ac:dyDescent="0.2">
      <c r="B1233" s="26"/>
      <c r="C1233" s="18"/>
      <c r="D1233" s="10"/>
      <c r="E1233" s="10"/>
      <c r="F1233" s="15" t="s">
        <v>3</v>
      </c>
      <c r="G1233" s="9"/>
      <c r="H1233" s="9"/>
      <c r="I1233" s="9"/>
      <c r="J1233" s="9"/>
      <c r="K1233" s="9"/>
      <c r="L1233" s="9"/>
      <c r="M1233" s="9"/>
      <c r="N1233" s="9"/>
      <c r="O1233" s="9"/>
      <c r="P1233" s="97"/>
      <c r="Q1233" s="97"/>
      <c r="R1233" s="9"/>
      <c r="S1233" s="97"/>
      <c r="T1233" s="97"/>
      <c r="U1233" s="9"/>
      <c r="V1233" s="97"/>
      <c r="W1233" s="97"/>
      <c r="X1233" s="9"/>
      <c r="Y1233" s="97"/>
      <c r="Z1233" s="97"/>
      <c r="AA1233" s="9"/>
      <c r="AB1233" s="97"/>
      <c r="AC1233" s="97"/>
      <c r="AD1233" s="9"/>
      <c r="AE1233" s="97"/>
      <c r="AF1233" s="97"/>
      <c r="AG1233" s="9"/>
      <c r="AH1233" s="97"/>
      <c r="AI1233" s="97"/>
      <c r="AJ1233" s="24"/>
    </row>
    <row r="1234" spans="2:36" ht="12.75" customHeight="1" x14ac:dyDescent="0.2">
      <c r="B1234" s="26"/>
      <c r="C1234" s="18"/>
      <c r="D1234" s="10"/>
      <c r="E1234" s="10"/>
      <c r="F1234" s="15" t="s">
        <v>3</v>
      </c>
      <c r="G1234" s="9"/>
      <c r="H1234" s="9"/>
      <c r="I1234" s="9"/>
      <c r="J1234" s="9"/>
      <c r="K1234" s="9"/>
      <c r="L1234" s="9"/>
      <c r="M1234" s="9"/>
      <c r="N1234" s="9"/>
      <c r="O1234" s="9"/>
      <c r="P1234" s="97"/>
      <c r="Q1234" s="97"/>
      <c r="R1234" s="9"/>
      <c r="S1234" s="97"/>
      <c r="T1234" s="97"/>
      <c r="U1234" s="9"/>
      <c r="V1234" s="97"/>
      <c r="W1234" s="97"/>
      <c r="X1234" s="9"/>
      <c r="Y1234" s="97"/>
      <c r="Z1234" s="97"/>
      <c r="AA1234" s="9"/>
      <c r="AB1234" s="97"/>
      <c r="AC1234" s="97"/>
      <c r="AD1234" s="9"/>
      <c r="AE1234" s="97"/>
      <c r="AF1234" s="97"/>
      <c r="AG1234" s="9"/>
      <c r="AH1234" s="97"/>
      <c r="AI1234" s="97"/>
      <c r="AJ1234" s="24"/>
    </row>
    <row r="1235" spans="2:36" ht="12.75" customHeight="1" x14ac:dyDescent="0.2">
      <c r="B1235" s="26"/>
      <c r="C1235" s="18"/>
      <c r="D1235" s="10"/>
      <c r="E1235" s="10"/>
      <c r="F1235" s="15" t="s">
        <v>3</v>
      </c>
      <c r="G1235" s="9"/>
      <c r="H1235" s="9"/>
      <c r="I1235" s="9"/>
      <c r="J1235" s="9"/>
      <c r="K1235" s="9"/>
      <c r="L1235" s="9"/>
      <c r="M1235" s="9"/>
      <c r="N1235" s="9"/>
      <c r="O1235" s="9"/>
      <c r="P1235" s="97"/>
      <c r="Q1235" s="97"/>
      <c r="R1235" s="9"/>
      <c r="S1235" s="97"/>
      <c r="T1235" s="97"/>
      <c r="U1235" s="9"/>
      <c r="V1235" s="97"/>
      <c r="W1235" s="97"/>
      <c r="X1235" s="9"/>
      <c r="Y1235" s="97"/>
      <c r="Z1235" s="97"/>
      <c r="AA1235" s="9"/>
      <c r="AB1235" s="97"/>
      <c r="AC1235" s="97"/>
      <c r="AD1235" s="9"/>
      <c r="AE1235" s="97"/>
      <c r="AF1235" s="97"/>
      <c r="AG1235" s="9"/>
      <c r="AH1235" s="97"/>
      <c r="AI1235" s="97"/>
      <c r="AJ1235" s="24"/>
    </row>
    <row r="1236" spans="2:36" ht="12.75" customHeight="1" x14ac:dyDescent="0.2">
      <c r="B1236" s="26"/>
      <c r="C1236" s="18"/>
      <c r="D1236" s="10"/>
      <c r="E1236" s="10"/>
      <c r="F1236" s="15" t="s">
        <v>3</v>
      </c>
      <c r="G1236" s="9"/>
      <c r="H1236" s="9"/>
      <c r="I1236" s="9"/>
      <c r="J1236" s="9"/>
      <c r="K1236" s="9"/>
      <c r="L1236" s="9"/>
      <c r="M1236" s="9"/>
      <c r="N1236" s="9"/>
      <c r="O1236" s="9"/>
      <c r="P1236" s="97"/>
      <c r="Q1236" s="97"/>
      <c r="R1236" s="9"/>
      <c r="S1236" s="97"/>
      <c r="T1236" s="97"/>
      <c r="U1236" s="9"/>
      <c r="V1236" s="97"/>
      <c r="W1236" s="97"/>
      <c r="X1236" s="9"/>
      <c r="Y1236" s="97"/>
      <c r="Z1236" s="97"/>
      <c r="AA1236" s="9"/>
      <c r="AB1236" s="97"/>
      <c r="AC1236" s="97"/>
      <c r="AD1236" s="9"/>
      <c r="AE1236" s="97"/>
      <c r="AF1236" s="97"/>
      <c r="AG1236" s="9"/>
      <c r="AH1236" s="97"/>
      <c r="AI1236" s="97"/>
      <c r="AJ1236" s="24"/>
    </row>
    <row r="1237" spans="2:36" ht="12.75" customHeight="1" x14ac:dyDescent="0.2">
      <c r="B1237" s="26"/>
      <c r="C1237" s="18"/>
      <c r="D1237" s="10"/>
      <c r="E1237" s="10"/>
      <c r="F1237" s="15" t="s">
        <v>3</v>
      </c>
      <c r="G1237" s="9"/>
      <c r="H1237" s="9"/>
      <c r="I1237" s="9"/>
      <c r="J1237" s="9"/>
      <c r="K1237" s="9"/>
      <c r="L1237" s="9"/>
      <c r="M1237" s="9"/>
      <c r="N1237" s="9"/>
      <c r="O1237" s="9"/>
      <c r="P1237" s="97"/>
      <c r="Q1237" s="97"/>
      <c r="R1237" s="9"/>
      <c r="S1237" s="97"/>
      <c r="T1237" s="97"/>
      <c r="U1237" s="9"/>
      <c r="V1237" s="97"/>
      <c r="W1237" s="97"/>
      <c r="X1237" s="9"/>
      <c r="Y1237" s="97"/>
      <c r="Z1237" s="97"/>
      <c r="AA1237" s="9"/>
      <c r="AB1237" s="97"/>
      <c r="AC1237" s="97"/>
      <c r="AD1237" s="9"/>
      <c r="AE1237" s="97"/>
      <c r="AF1237" s="97"/>
      <c r="AG1237" s="9"/>
      <c r="AH1237" s="97"/>
      <c r="AI1237" s="97"/>
      <c r="AJ1237" s="24"/>
    </row>
    <row r="1238" spans="2:36" ht="12.75" customHeight="1" x14ac:dyDescent="0.2">
      <c r="B1238" s="26"/>
      <c r="C1238" s="18"/>
      <c r="D1238" s="10"/>
      <c r="E1238" s="10"/>
      <c r="F1238" s="15" t="s">
        <v>3</v>
      </c>
      <c r="G1238" s="9"/>
      <c r="H1238" s="9"/>
      <c r="I1238" s="9"/>
      <c r="J1238" s="9"/>
      <c r="K1238" s="9"/>
      <c r="L1238" s="9"/>
      <c r="M1238" s="9"/>
      <c r="N1238" s="9"/>
      <c r="O1238" s="9"/>
      <c r="P1238" s="97"/>
      <c r="Q1238" s="97"/>
      <c r="R1238" s="9"/>
      <c r="S1238" s="97"/>
      <c r="T1238" s="97"/>
      <c r="U1238" s="9"/>
      <c r="V1238" s="97"/>
      <c r="W1238" s="97"/>
      <c r="X1238" s="9"/>
      <c r="Y1238" s="97"/>
      <c r="Z1238" s="97"/>
      <c r="AA1238" s="9"/>
      <c r="AB1238" s="97"/>
      <c r="AC1238" s="97"/>
      <c r="AD1238" s="9"/>
      <c r="AE1238" s="97"/>
      <c r="AF1238" s="97"/>
      <c r="AG1238" s="9"/>
      <c r="AH1238" s="97"/>
      <c r="AI1238" s="97"/>
      <c r="AJ1238" s="24"/>
    </row>
    <row r="1239" spans="2:36" ht="12.75" customHeight="1" x14ac:dyDescent="0.2">
      <c r="B1239" s="26"/>
      <c r="C1239" s="18"/>
      <c r="D1239" s="10"/>
      <c r="E1239" s="10"/>
      <c r="F1239" s="15" t="s">
        <v>3</v>
      </c>
      <c r="G1239" s="9"/>
      <c r="H1239" s="9"/>
      <c r="I1239" s="9"/>
      <c r="J1239" s="9"/>
      <c r="K1239" s="9"/>
      <c r="L1239" s="9"/>
      <c r="M1239" s="9"/>
      <c r="N1239" s="9"/>
      <c r="O1239" s="9"/>
      <c r="P1239" s="97"/>
      <c r="Q1239" s="97"/>
      <c r="R1239" s="9"/>
      <c r="S1239" s="97"/>
      <c r="T1239" s="97"/>
      <c r="U1239" s="9"/>
      <c r="V1239" s="97"/>
      <c r="W1239" s="97"/>
      <c r="X1239" s="9"/>
      <c r="Y1239" s="97"/>
      <c r="Z1239" s="97"/>
      <c r="AA1239" s="9"/>
      <c r="AB1239" s="97"/>
      <c r="AC1239" s="97"/>
      <c r="AD1239" s="9"/>
      <c r="AE1239" s="97"/>
      <c r="AF1239" s="97"/>
      <c r="AG1239" s="9"/>
      <c r="AH1239" s="97"/>
      <c r="AI1239" s="97"/>
      <c r="AJ1239" s="24"/>
    </row>
    <row r="1240" spans="2:36" ht="12.75" customHeight="1" x14ac:dyDescent="0.2">
      <c r="B1240" s="26"/>
      <c r="C1240" s="18"/>
      <c r="D1240" s="10"/>
      <c r="E1240" s="10"/>
      <c r="F1240" s="15" t="s">
        <v>3</v>
      </c>
      <c r="G1240" s="9"/>
      <c r="H1240" s="9"/>
      <c r="I1240" s="9"/>
      <c r="J1240" s="9"/>
      <c r="K1240" s="9"/>
      <c r="L1240" s="9"/>
      <c r="M1240" s="9"/>
      <c r="N1240" s="9"/>
      <c r="O1240" s="9"/>
      <c r="P1240" s="97"/>
      <c r="Q1240" s="97"/>
      <c r="R1240" s="9"/>
      <c r="S1240" s="97"/>
      <c r="T1240" s="97"/>
      <c r="U1240" s="9"/>
      <c r="V1240" s="97"/>
      <c r="W1240" s="97"/>
      <c r="X1240" s="9"/>
      <c r="Y1240" s="97"/>
      <c r="Z1240" s="97"/>
      <c r="AA1240" s="9"/>
      <c r="AB1240" s="97"/>
      <c r="AC1240" s="97"/>
      <c r="AD1240" s="9"/>
      <c r="AE1240" s="97"/>
      <c r="AF1240" s="97"/>
      <c r="AG1240" s="9"/>
      <c r="AH1240" s="97"/>
      <c r="AI1240" s="97"/>
      <c r="AJ1240" s="24"/>
    </row>
    <row r="1241" spans="2:36" ht="12.75" customHeight="1" x14ac:dyDescent="0.2">
      <c r="B1241" s="26"/>
      <c r="C1241" s="18"/>
      <c r="D1241" s="10"/>
      <c r="E1241" s="10"/>
      <c r="F1241" s="15" t="s">
        <v>3</v>
      </c>
      <c r="G1241" s="9"/>
      <c r="H1241" s="9"/>
      <c r="I1241" s="9"/>
      <c r="J1241" s="9"/>
      <c r="K1241" s="9"/>
      <c r="L1241" s="9"/>
      <c r="M1241" s="9"/>
      <c r="N1241" s="9"/>
      <c r="O1241" s="9"/>
      <c r="P1241" s="97"/>
      <c r="Q1241" s="97"/>
      <c r="R1241" s="9"/>
      <c r="S1241" s="97"/>
      <c r="T1241" s="97"/>
      <c r="U1241" s="9"/>
      <c r="V1241" s="97"/>
      <c r="W1241" s="97"/>
      <c r="X1241" s="9"/>
      <c r="Y1241" s="97"/>
      <c r="Z1241" s="97"/>
      <c r="AA1241" s="9"/>
      <c r="AB1241" s="97"/>
      <c r="AC1241" s="97"/>
      <c r="AD1241" s="9"/>
      <c r="AE1241" s="97"/>
      <c r="AF1241" s="97"/>
      <c r="AG1241" s="9"/>
      <c r="AH1241" s="97"/>
      <c r="AI1241" s="97"/>
      <c r="AJ1241" s="24"/>
    </row>
    <row r="1242" spans="2:36" ht="12.75" customHeight="1" x14ac:dyDescent="0.2">
      <c r="B1242" s="26"/>
      <c r="C1242" s="18"/>
      <c r="D1242" s="10"/>
      <c r="E1242" s="10"/>
      <c r="F1242" s="15" t="s">
        <v>3</v>
      </c>
      <c r="G1242" s="9"/>
      <c r="H1242" s="9"/>
      <c r="I1242" s="9"/>
      <c r="J1242" s="9"/>
      <c r="K1242" s="9"/>
      <c r="L1242" s="9"/>
      <c r="M1242" s="9"/>
      <c r="N1242" s="9"/>
      <c r="O1242" s="9"/>
      <c r="P1242" s="97"/>
      <c r="Q1242" s="97"/>
      <c r="R1242" s="9"/>
      <c r="S1242" s="97"/>
      <c r="T1242" s="97"/>
      <c r="U1242" s="9"/>
      <c r="V1242" s="97"/>
      <c r="W1242" s="97"/>
      <c r="X1242" s="9"/>
      <c r="Y1242" s="97"/>
      <c r="Z1242" s="97"/>
      <c r="AA1242" s="9"/>
      <c r="AB1242" s="97"/>
      <c r="AC1242" s="97"/>
      <c r="AD1242" s="9"/>
      <c r="AE1242" s="97"/>
      <c r="AF1242" s="97"/>
      <c r="AG1242" s="9"/>
      <c r="AH1242" s="97"/>
      <c r="AI1242" s="97"/>
      <c r="AJ1242" s="24"/>
    </row>
    <row r="1243" spans="2:36" ht="12.75" customHeight="1" x14ac:dyDescent="0.2">
      <c r="B1243" s="26"/>
      <c r="C1243" s="18"/>
      <c r="D1243" s="10"/>
      <c r="E1243" s="10"/>
      <c r="F1243" s="15" t="s">
        <v>3</v>
      </c>
      <c r="G1243" s="9"/>
      <c r="H1243" s="9"/>
      <c r="I1243" s="9"/>
      <c r="J1243" s="9"/>
      <c r="K1243" s="9"/>
      <c r="L1243" s="9"/>
      <c r="M1243" s="9"/>
      <c r="N1243" s="9"/>
      <c r="O1243" s="9"/>
      <c r="P1243" s="97"/>
      <c r="Q1243" s="97"/>
      <c r="R1243" s="9"/>
      <c r="S1243" s="97"/>
      <c r="T1243" s="97"/>
      <c r="U1243" s="9"/>
      <c r="V1243" s="97"/>
      <c r="W1243" s="97"/>
      <c r="X1243" s="9"/>
      <c r="Y1243" s="97"/>
      <c r="Z1243" s="97"/>
      <c r="AA1243" s="9"/>
      <c r="AB1243" s="97"/>
      <c r="AC1243" s="97"/>
      <c r="AD1243" s="9"/>
      <c r="AE1243" s="97"/>
      <c r="AF1243" s="97"/>
      <c r="AG1243" s="9"/>
      <c r="AH1243" s="97"/>
      <c r="AI1243" s="97"/>
      <c r="AJ1243" s="24"/>
    </row>
    <row r="1244" spans="2:36" ht="12.75" customHeight="1" x14ac:dyDescent="0.2">
      <c r="B1244" s="26"/>
      <c r="C1244" s="18"/>
      <c r="D1244" s="10"/>
      <c r="E1244" s="10"/>
      <c r="F1244" s="15" t="s">
        <v>3</v>
      </c>
      <c r="G1244" s="9"/>
      <c r="H1244" s="9"/>
      <c r="I1244" s="9"/>
      <c r="J1244" s="9"/>
      <c r="K1244" s="9"/>
      <c r="L1244" s="9"/>
      <c r="M1244" s="9"/>
      <c r="N1244" s="9"/>
      <c r="O1244" s="9"/>
      <c r="P1244" s="97"/>
      <c r="Q1244" s="97"/>
      <c r="R1244" s="9"/>
      <c r="S1244" s="97"/>
      <c r="T1244" s="97"/>
      <c r="U1244" s="9"/>
      <c r="V1244" s="97"/>
      <c r="W1244" s="97"/>
      <c r="X1244" s="9"/>
      <c r="Y1244" s="97"/>
      <c r="Z1244" s="97"/>
      <c r="AA1244" s="9"/>
      <c r="AB1244" s="97"/>
      <c r="AC1244" s="97"/>
      <c r="AD1244" s="9"/>
      <c r="AE1244" s="97"/>
      <c r="AF1244" s="97"/>
      <c r="AG1244" s="9"/>
      <c r="AH1244" s="97"/>
      <c r="AI1244" s="97"/>
      <c r="AJ1244" s="24"/>
    </row>
    <row r="1245" spans="2:36" ht="12.75" customHeight="1" x14ac:dyDescent="0.2">
      <c r="B1245" s="26"/>
      <c r="C1245" s="18"/>
      <c r="D1245" s="10"/>
      <c r="E1245" s="10"/>
      <c r="F1245" s="15" t="s">
        <v>3</v>
      </c>
      <c r="G1245" s="9"/>
      <c r="H1245" s="9"/>
      <c r="I1245" s="9"/>
      <c r="J1245" s="9"/>
      <c r="K1245" s="9"/>
      <c r="L1245" s="9"/>
      <c r="M1245" s="9"/>
      <c r="N1245" s="9"/>
      <c r="O1245" s="9"/>
      <c r="P1245" s="97"/>
      <c r="Q1245" s="97"/>
      <c r="R1245" s="9"/>
      <c r="S1245" s="97"/>
      <c r="T1245" s="97"/>
      <c r="U1245" s="9"/>
      <c r="V1245" s="97"/>
      <c r="W1245" s="97"/>
      <c r="X1245" s="9"/>
      <c r="Y1245" s="97"/>
      <c r="Z1245" s="97"/>
      <c r="AA1245" s="9"/>
      <c r="AB1245" s="97"/>
      <c r="AC1245" s="97"/>
      <c r="AD1245" s="9"/>
      <c r="AE1245" s="97"/>
      <c r="AF1245" s="97"/>
      <c r="AG1245" s="9"/>
      <c r="AH1245" s="97"/>
      <c r="AI1245" s="97"/>
      <c r="AJ1245" s="24"/>
    </row>
    <row r="1246" spans="2:36" ht="12.75" customHeight="1" x14ac:dyDescent="0.2">
      <c r="B1246" s="26"/>
      <c r="C1246" s="18"/>
      <c r="D1246" s="10"/>
      <c r="E1246" s="10"/>
      <c r="F1246" s="15" t="s">
        <v>3</v>
      </c>
      <c r="G1246" s="9"/>
      <c r="H1246" s="9"/>
      <c r="I1246" s="9"/>
      <c r="J1246" s="9"/>
      <c r="K1246" s="9"/>
      <c r="L1246" s="9"/>
      <c r="M1246" s="9"/>
      <c r="N1246" s="9"/>
      <c r="O1246" s="9"/>
      <c r="P1246" s="97"/>
      <c r="Q1246" s="97"/>
      <c r="R1246" s="9"/>
      <c r="S1246" s="97"/>
      <c r="T1246" s="97"/>
      <c r="U1246" s="9"/>
      <c r="V1246" s="97"/>
      <c r="W1246" s="97"/>
      <c r="X1246" s="9"/>
      <c r="Y1246" s="97"/>
      <c r="Z1246" s="97"/>
      <c r="AA1246" s="9"/>
      <c r="AB1246" s="97"/>
      <c r="AC1246" s="97"/>
      <c r="AD1246" s="9"/>
      <c r="AE1246" s="97"/>
      <c r="AF1246" s="97"/>
      <c r="AG1246" s="9"/>
      <c r="AH1246" s="97"/>
      <c r="AI1246" s="97"/>
      <c r="AJ1246" s="24"/>
    </row>
    <row r="1247" spans="2:36" ht="12.75" customHeight="1" x14ac:dyDescent="0.2">
      <c r="B1247" s="26"/>
      <c r="C1247" s="18"/>
      <c r="D1247" s="10"/>
      <c r="E1247" s="10"/>
      <c r="F1247" s="15" t="s">
        <v>3</v>
      </c>
      <c r="G1247" s="9"/>
      <c r="H1247" s="9"/>
      <c r="I1247" s="9"/>
      <c r="J1247" s="9"/>
      <c r="K1247" s="9"/>
      <c r="L1247" s="9"/>
      <c r="M1247" s="9"/>
      <c r="N1247" s="9"/>
      <c r="O1247" s="9"/>
      <c r="P1247" s="97"/>
      <c r="Q1247" s="97"/>
      <c r="R1247" s="9"/>
      <c r="S1247" s="97"/>
      <c r="T1247" s="97"/>
      <c r="U1247" s="9"/>
      <c r="V1247" s="97"/>
      <c r="W1247" s="97"/>
      <c r="X1247" s="9"/>
      <c r="Y1247" s="97"/>
      <c r="Z1247" s="97"/>
      <c r="AA1247" s="9"/>
      <c r="AB1247" s="97"/>
      <c r="AC1247" s="97"/>
      <c r="AD1247" s="9"/>
      <c r="AE1247" s="97"/>
      <c r="AF1247" s="97"/>
      <c r="AG1247" s="9"/>
      <c r="AH1247" s="97"/>
      <c r="AI1247" s="97"/>
      <c r="AJ1247" s="24"/>
    </row>
    <row r="1248" spans="2:36" ht="12.75" customHeight="1" x14ac:dyDescent="0.2">
      <c r="B1248" s="26"/>
      <c r="C1248" s="18"/>
      <c r="D1248" s="10"/>
      <c r="E1248" s="10"/>
      <c r="F1248" s="15" t="s">
        <v>3</v>
      </c>
      <c r="G1248" s="9"/>
      <c r="H1248" s="9"/>
      <c r="I1248" s="9"/>
      <c r="J1248" s="9"/>
      <c r="K1248" s="9"/>
      <c r="L1248" s="9"/>
      <c r="M1248" s="9"/>
      <c r="N1248" s="9"/>
      <c r="O1248" s="9"/>
      <c r="P1248" s="97"/>
      <c r="Q1248" s="97"/>
      <c r="R1248" s="9"/>
      <c r="S1248" s="97"/>
      <c r="T1248" s="97"/>
      <c r="U1248" s="9"/>
      <c r="V1248" s="97"/>
      <c r="W1248" s="97"/>
      <c r="X1248" s="9"/>
      <c r="Y1248" s="97"/>
      <c r="Z1248" s="97"/>
      <c r="AA1248" s="9"/>
      <c r="AB1248" s="97"/>
      <c r="AC1248" s="97"/>
      <c r="AD1248" s="9"/>
      <c r="AE1248" s="97"/>
      <c r="AF1248" s="97"/>
      <c r="AG1248" s="9"/>
      <c r="AH1248" s="97"/>
      <c r="AI1248" s="97"/>
      <c r="AJ1248" s="24"/>
    </row>
    <row r="1249" spans="2:36" ht="12.75" customHeight="1" x14ac:dyDescent="0.2">
      <c r="B1249" s="26"/>
      <c r="C1249" s="18"/>
      <c r="D1249" s="10"/>
      <c r="E1249" s="10"/>
      <c r="F1249" s="15" t="s">
        <v>3</v>
      </c>
      <c r="G1249" s="9"/>
      <c r="H1249" s="9"/>
      <c r="I1249" s="9"/>
      <c r="J1249" s="9"/>
      <c r="K1249" s="9"/>
      <c r="L1249" s="9"/>
      <c r="M1249" s="9"/>
      <c r="N1249" s="9"/>
      <c r="O1249" s="9"/>
      <c r="P1249" s="97"/>
      <c r="Q1249" s="97"/>
      <c r="R1249" s="9"/>
      <c r="S1249" s="97"/>
      <c r="T1249" s="97"/>
      <c r="U1249" s="9"/>
      <c r="V1249" s="97"/>
      <c r="W1249" s="97"/>
      <c r="X1249" s="9"/>
      <c r="Y1249" s="97"/>
      <c r="Z1249" s="97"/>
      <c r="AA1249" s="9"/>
      <c r="AB1249" s="97"/>
      <c r="AC1249" s="97"/>
      <c r="AD1249" s="9"/>
      <c r="AE1249" s="97"/>
      <c r="AF1249" s="97"/>
      <c r="AG1249" s="9"/>
      <c r="AH1249" s="97"/>
      <c r="AI1249" s="97"/>
      <c r="AJ1249" s="24"/>
    </row>
    <row r="1250" spans="2:36" ht="12.75" customHeight="1" x14ac:dyDescent="0.2">
      <c r="B1250" s="26"/>
      <c r="C1250" s="18"/>
      <c r="D1250" s="10"/>
      <c r="E1250" s="10"/>
      <c r="F1250" s="15" t="s">
        <v>3</v>
      </c>
      <c r="G1250" s="9"/>
      <c r="H1250" s="9"/>
      <c r="I1250" s="9"/>
      <c r="J1250" s="9"/>
      <c r="K1250" s="9"/>
      <c r="L1250" s="9"/>
      <c r="M1250" s="9"/>
      <c r="N1250" s="9"/>
      <c r="O1250" s="9"/>
      <c r="P1250" s="97"/>
      <c r="Q1250" s="97"/>
      <c r="R1250" s="9"/>
      <c r="S1250" s="97"/>
      <c r="T1250" s="97"/>
      <c r="U1250" s="9"/>
      <c r="V1250" s="97"/>
      <c r="W1250" s="97"/>
      <c r="X1250" s="9"/>
      <c r="Y1250" s="97"/>
      <c r="Z1250" s="97"/>
      <c r="AA1250" s="9"/>
      <c r="AB1250" s="97"/>
      <c r="AC1250" s="97"/>
      <c r="AD1250" s="9"/>
      <c r="AE1250" s="97"/>
      <c r="AF1250" s="97"/>
      <c r="AG1250" s="9"/>
      <c r="AH1250" s="97"/>
      <c r="AI1250" s="97"/>
      <c r="AJ1250" s="24"/>
    </row>
    <row r="1251" spans="2:36" ht="12.75" customHeight="1" x14ac:dyDescent="0.2">
      <c r="B1251" s="26"/>
      <c r="C1251" s="18"/>
      <c r="D1251" s="10"/>
      <c r="E1251" s="10"/>
      <c r="F1251" s="15" t="s">
        <v>3</v>
      </c>
      <c r="G1251" s="9"/>
      <c r="H1251" s="9"/>
      <c r="I1251" s="9"/>
      <c r="J1251" s="9"/>
      <c r="K1251" s="9"/>
      <c r="L1251" s="9"/>
      <c r="M1251" s="9"/>
      <c r="N1251" s="9"/>
      <c r="O1251" s="9"/>
      <c r="P1251" s="97"/>
      <c r="Q1251" s="97"/>
      <c r="R1251" s="9"/>
      <c r="S1251" s="97"/>
      <c r="T1251" s="97"/>
      <c r="U1251" s="9"/>
      <c r="V1251" s="97"/>
      <c r="W1251" s="97"/>
      <c r="X1251" s="9"/>
      <c r="Y1251" s="97"/>
      <c r="Z1251" s="97"/>
      <c r="AA1251" s="9"/>
      <c r="AB1251" s="97"/>
      <c r="AC1251" s="97"/>
      <c r="AD1251" s="9"/>
      <c r="AE1251" s="97"/>
      <c r="AF1251" s="97"/>
      <c r="AG1251" s="9"/>
      <c r="AH1251" s="97"/>
      <c r="AI1251" s="97"/>
      <c r="AJ1251" s="24"/>
    </row>
    <row r="1252" spans="2:36" ht="12.75" customHeight="1" x14ac:dyDescent="0.2">
      <c r="B1252" s="26"/>
      <c r="C1252" s="18"/>
      <c r="D1252" s="10"/>
      <c r="E1252" s="10"/>
      <c r="F1252" s="15" t="s">
        <v>3</v>
      </c>
      <c r="G1252" s="9"/>
      <c r="H1252" s="9"/>
      <c r="I1252" s="9"/>
      <c r="J1252" s="9"/>
      <c r="K1252" s="9"/>
      <c r="L1252" s="9"/>
      <c r="M1252" s="9"/>
      <c r="N1252" s="9"/>
      <c r="O1252" s="9"/>
      <c r="P1252" s="97"/>
      <c r="Q1252" s="97"/>
      <c r="R1252" s="9"/>
      <c r="S1252" s="97"/>
      <c r="T1252" s="97"/>
      <c r="U1252" s="9"/>
      <c r="V1252" s="97"/>
      <c r="W1252" s="97"/>
      <c r="X1252" s="9"/>
      <c r="Y1252" s="97"/>
      <c r="Z1252" s="97"/>
      <c r="AA1252" s="9"/>
      <c r="AB1252" s="97"/>
      <c r="AC1252" s="97"/>
      <c r="AD1252" s="9"/>
      <c r="AE1252" s="97"/>
      <c r="AF1252" s="97"/>
      <c r="AG1252" s="9"/>
      <c r="AH1252" s="97"/>
      <c r="AI1252" s="97"/>
      <c r="AJ1252" s="24"/>
    </row>
    <row r="1253" spans="2:36" ht="12.75" customHeight="1" x14ac:dyDescent="0.2">
      <c r="B1253" s="26"/>
      <c r="C1253" s="18"/>
      <c r="D1253" s="10"/>
      <c r="E1253" s="10"/>
      <c r="F1253" s="15" t="s">
        <v>3</v>
      </c>
      <c r="G1253" s="9"/>
      <c r="H1253" s="9"/>
      <c r="I1253" s="9"/>
      <c r="J1253" s="9"/>
      <c r="K1253" s="9"/>
      <c r="L1253" s="9"/>
      <c r="M1253" s="9"/>
      <c r="N1253" s="9"/>
      <c r="O1253" s="9"/>
      <c r="P1253" s="97"/>
      <c r="Q1253" s="97"/>
      <c r="R1253" s="9"/>
      <c r="S1253" s="97"/>
      <c r="T1253" s="97"/>
      <c r="U1253" s="9"/>
      <c r="V1253" s="97"/>
      <c r="W1253" s="97"/>
      <c r="X1253" s="9"/>
      <c r="Y1253" s="97"/>
      <c r="Z1253" s="97"/>
      <c r="AA1253" s="9"/>
      <c r="AB1253" s="97"/>
      <c r="AC1253" s="97"/>
      <c r="AD1253" s="9"/>
      <c r="AE1253" s="97"/>
      <c r="AF1253" s="97"/>
      <c r="AG1253" s="9"/>
      <c r="AH1253" s="97"/>
      <c r="AI1253" s="97"/>
      <c r="AJ1253" s="24"/>
    </row>
    <row r="1254" spans="2:36" ht="12.75" customHeight="1" x14ac:dyDescent="0.2">
      <c r="B1254" s="26"/>
      <c r="C1254" s="18"/>
      <c r="D1254" s="10"/>
      <c r="E1254" s="10"/>
      <c r="F1254" s="15" t="s">
        <v>3</v>
      </c>
      <c r="G1254" s="9"/>
      <c r="H1254" s="9"/>
      <c r="I1254" s="9"/>
      <c r="J1254" s="9"/>
      <c r="K1254" s="9"/>
      <c r="L1254" s="9"/>
      <c r="M1254" s="9"/>
      <c r="N1254" s="9"/>
      <c r="O1254" s="9"/>
      <c r="P1254" s="97"/>
      <c r="Q1254" s="97"/>
      <c r="R1254" s="9"/>
      <c r="S1254" s="97"/>
      <c r="T1254" s="97"/>
      <c r="U1254" s="9"/>
      <c r="V1254" s="97"/>
      <c r="W1254" s="97"/>
      <c r="X1254" s="9"/>
      <c r="Y1254" s="97"/>
      <c r="Z1254" s="97"/>
      <c r="AA1254" s="9"/>
      <c r="AB1254" s="97"/>
      <c r="AC1254" s="97"/>
      <c r="AD1254" s="9"/>
      <c r="AE1254" s="97"/>
      <c r="AF1254" s="97"/>
      <c r="AG1254" s="9"/>
      <c r="AH1254" s="97"/>
      <c r="AI1254" s="97"/>
      <c r="AJ1254" s="24"/>
    </row>
    <row r="1255" spans="2:36" ht="12.75" customHeight="1" x14ac:dyDescent="0.2">
      <c r="B1255" s="26"/>
      <c r="C1255" s="18"/>
      <c r="D1255" s="10"/>
      <c r="E1255" s="10"/>
      <c r="F1255" s="15" t="s">
        <v>3</v>
      </c>
      <c r="G1255" s="9"/>
      <c r="H1255" s="9"/>
      <c r="I1255" s="9"/>
      <c r="J1255" s="9"/>
      <c r="K1255" s="9"/>
      <c r="L1255" s="9"/>
      <c r="M1255" s="9"/>
      <c r="N1255" s="9"/>
      <c r="O1255" s="9"/>
      <c r="P1255" s="97"/>
      <c r="Q1255" s="97"/>
      <c r="R1255" s="9"/>
      <c r="S1255" s="97"/>
      <c r="T1255" s="97"/>
      <c r="U1255" s="9"/>
      <c r="V1255" s="97"/>
      <c r="W1255" s="97"/>
      <c r="X1255" s="9"/>
      <c r="Y1255" s="97"/>
      <c r="Z1255" s="97"/>
      <c r="AA1255" s="9"/>
      <c r="AB1255" s="97"/>
      <c r="AC1255" s="97"/>
      <c r="AD1255" s="9"/>
      <c r="AE1255" s="97"/>
      <c r="AF1255" s="97"/>
      <c r="AG1255" s="9"/>
      <c r="AH1255" s="97"/>
      <c r="AI1255" s="97"/>
      <c r="AJ1255" s="24"/>
    </row>
    <row r="1256" spans="2:36" ht="12.75" customHeight="1" x14ac:dyDescent="0.2">
      <c r="B1256" s="26"/>
      <c r="C1256" s="18"/>
      <c r="D1256" s="10"/>
      <c r="E1256" s="10"/>
      <c r="F1256" s="15" t="s">
        <v>3</v>
      </c>
      <c r="G1256" s="9"/>
      <c r="H1256" s="9"/>
      <c r="I1256" s="9"/>
      <c r="J1256" s="9"/>
      <c r="K1256" s="9"/>
      <c r="L1256" s="9"/>
      <c r="M1256" s="9"/>
      <c r="N1256" s="9"/>
      <c r="O1256" s="9"/>
      <c r="P1256" s="97"/>
      <c r="Q1256" s="97"/>
      <c r="R1256" s="9"/>
      <c r="S1256" s="97"/>
      <c r="T1256" s="97"/>
      <c r="U1256" s="9"/>
      <c r="V1256" s="97"/>
      <c r="W1256" s="97"/>
      <c r="X1256" s="9"/>
      <c r="Y1256" s="97"/>
      <c r="Z1256" s="97"/>
      <c r="AA1256" s="9"/>
      <c r="AB1256" s="97"/>
      <c r="AC1256" s="97"/>
      <c r="AD1256" s="9"/>
      <c r="AE1256" s="97"/>
      <c r="AF1256" s="97"/>
      <c r="AG1256" s="9"/>
      <c r="AH1256" s="97"/>
      <c r="AI1256" s="97"/>
      <c r="AJ1256" s="24"/>
    </row>
    <row r="1257" spans="2:36" ht="12.75" customHeight="1" x14ac:dyDescent="0.2">
      <c r="B1257" s="26"/>
      <c r="C1257" s="18"/>
      <c r="D1257" s="10"/>
      <c r="E1257" s="10"/>
      <c r="F1257" s="15" t="s">
        <v>3</v>
      </c>
      <c r="G1257" s="9"/>
      <c r="H1257" s="9"/>
      <c r="I1257" s="9"/>
      <c r="J1257" s="9"/>
      <c r="K1257" s="9"/>
      <c r="L1257" s="9"/>
      <c r="M1257" s="9"/>
      <c r="N1257" s="9"/>
      <c r="O1257" s="9"/>
      <c r="P1257" s="97"/>
      <c r="Q1257" s="97"/>
      <c r="R1257" s="9"/>
      <c r="S1257" s="97"/>
      <c r="T1257" s="97"/>
      <c r="U1257" s="9"/>
      <c r="V1257" s="97"/>
      <c r="W1257" s="97"/>
      <c r="X1257" s="9"/>
      <c r="Y1257" s="97"/>
      <c r="Z1257" s="97"/>
      <c r="AA1257" s="9"/>
      <c r="AB1257" s="97"/>
      <c r="AC1257" s="97"/>
      <c r="AD1257" s="9"/>
      <c r="AE1257" s="97"/>
      <c r="AF1257" s="97"/>
      <c r="AG1257" s="9"/>
      <c r="AH1257" s="97"/>
      <c r="AI1257" s="97"/>
      <c r="AJ1257" s="24"/>
    </row>
    <row r="1258" spans="2:36" ht="12.75" customHeight="1" x14ac:dyDescent="0.2">
      <c r="B1258" s="26"/>
      <c r="C1258" s="18"/>
      <c r="D1258" s="10"/>
      <c r="E1258" s="10"/>
      <c r="F1258" s="15" t="s">
        <v>3</v>
      </c>
      <c r="G1258" s="9"/>
      <c r="H1258" s="9"/>
      <c r="I1258" s="9"/>
      <c r="J1258" s="9"/>
      <c r="K1258" s="9"/>
      <c r="L1258" s="9"/>
      <c r="M1258" s="9"/>
      <c r="N1258" s="9"/>
      <c r="O1258" s="9"/>
      <c r="P1258" s="97"/>
      <c r="Q1258" s="97"/>
      <c r="R1258" s="9"/>
      <c r="S1258" s="97"/>
      <c r="T1258" s="97"/>
      <c r="U1258" s="9"/>
      <c r="V1258" s="97"/>
      <c r="W1258" s="97"/>
      <c r="X1258" s="9"/>
      <c r="Y1258" s="97"/>
      <c r="Z1258" s="97"/>
      <c r="AA1258" s="9"/>
      <c r="AB1258" s="97"/>
      <c r="AC1258" s="97"/>
      <c r="AD1258" s="9"/>
      <c r="AE1258" s="97"/>
      <c r="AF1258" s="97"/>
      <c r="AG1258" s="9"/>
      <c r="AH1258" s="97"/>
      <c r="AI1258" s="97"/>
      <c r="AJ1258" s="24"/>
    </row>
    <row r="1259" spans="2:36" ht="12.75" customHeight="1" x14ac:dyDescent="0.2">
      <c r="B1259" s="26"/>
      <c r="C1259" s="18"/>
      <c r="D1259" s="10"/>
      <c r="E1259" s="10"/>
      <c r="F1259" s="15" t="s">
        <v>3</v>
      </c>
      <c r="G1259" s="9"/>
      <c r="H1259" s="9"/>
      <c r="I1259" s="9"/>
      <c r="J1259" s="9"/>
      <c r="K1259" s="9"/>
      <c r="L1259" s="9"/>
      <c r="M1259" s="9"/>
      <c r="N1259" s="9"/>
      <c r="O1259" s="9"/>
      <c r="P1259" s="97"/>
      <c r="Q1259" s="97"/>
      <c r="R1259" s="9"/>
      <c r="S1259" s="97"/>
      <c r="T1259" s="97"/>
      <c r="U1259" s="9"/>
      <c r="V1259" s="97"/>
      <c r="W1259" s="97"/>
      <c r="X1259" s="9"/>
      <c r="Y1259" s="97"/>
      <c r="Z1259" s="97"/>
      <c r="AA1259" s="9"/>
      <c r="AB1259" s="97"/>
      <c r="AC1259" s="97"/>
      <c r="AD1259" s="9"/>
      <c r="AE1259" s="97"/>
      <c r="AF1259" s="97"/>
      <c r="AG1259" s="9"/>
      <c r="AH1259" s="97"/>
      <c r="AI1259" s="97"/>
      <c r="AJ1259" s="24"/>
    </row>
    <row r="1260" spans="2:36" ht="12.75" customHeight="1" x14ac:dyDescent="0.2">
      <c r="B1260" s="26"/>
      <c r="C1260" s="18"/>
      <c r="D1260" s="10"/>
      <c r="E1260" s="10"/>
      <c r="F1260" s="15" t="s">
        <v>3</v>
      </c>
      <c r="G1260" s="9"/>
      <c r="H1260" s="9"/>
      <c r="I1260" s="9"/>
      <c r="J1260" s="9"/>
      <c r="K1260" s="9"/>
      <c r="L1260" s="9"/>
      <c r="M1260" s="9"/>
      <c r="N1260" s="9"/>
      <c r="O1260" s="9"/>
      <c r="P1260" s="97"/>
      <c r="Q1260" s="97"/>
      <c r="R1260" s="9"/>
      <c r="S1260" s="97"/>
      <c r="T1260" s="97"/>
      <c r="U1260" s="9"/>
      <c r="V1260" s="97"/>
      <c r="W1260" s="97"/>
      <c r="X1260" s="9"/>
      <c r="Y1260" s="97"/>
      <c r="Z1260" s="97"/>
      <c r="AA1260" s="9"/>
      <c r="AB1260" s="97"/>
      <c r="AC1260" s="97"/>
      <c r="AD1260" s="9"/>
      <c r="AE1260" s="97"/>
      <c r="AF1260" s="97"/>
      <c r="AG1260" s="9"/>
      <c r="AH1260" s="97"/>
      <c r="AI1260" s="97"/>
      <c r="AJ1260" s="24"/>
    </row>
    <row r="1261" spans="2:36" ht="12.75" customHeight="1" x14ac:dyDescent="0.2">
      <c r="B1261" s="26"/>
      <c r="C1261" s="18"/>
      <c r="D1261" s="10"/>
      <c r="E1261" s="10"/>
      <c r="F1261" s="15" t="s">
        <v>3</v>
      </c>
      <c r="G1261" s="9"/>
      <c r="H1261" s="9"/>
      <c r="I1261" s="9"/>
      <c r="J1261" s="9"/>
      <c r="K1261" s="9"/>
      <c r="L1261" s="9"/>
      <c r="M1261" s="9"/>
      <c r="N1261" s="9"/>
      <c r="O1261" s="9"/>
      <c r="P1261" s="97"/>
      <c r="Q1261" s="97"/>
      <c r="R1261" s="9"/>
      <c r="S1261" s="97"/>
      <c r="T1261" s="97"/>
      <c r="U1261" s="9"/>
      <c r="V1261" s="97"/>
      <c r="W1261" s="97"/>
      <c r="X1261" s="9"/>
      <c r="Y1261" s="97"/>
      <c r="Z1261" s="97"/>
      <c r="AA1261" s="9"/>
      <c r="AB1261" s="97"/>
      <c r="AC1261" s="97"/>
      <c r="AD1261" s="9"/>
      <c r="AE1261" s="97"/>
      <c r="AF1261" s="97"/>
      <c r="AG1261" s="9"/>
      <c r="AH1261" s="97"/>
      <c r="AI1261" s="97"/>
      <c r="AJ1261" s="24"/>
    </row>
    <row r="1262" spans="2:36" ht="12.75" customHeight="1" x14ac:dyDescent="0.2">
      <c r="B1262" s="26"/>
      <c r="C1262" s="18"/>
      <c r="D1262" s="10"/>
      <c r="E1262" s="10"/>
      <c r="F1262" s="15" t="s">
        <v>3</v>
      </c>
      <c r="G1262" s="9"/>
      <c r="H1262" s="9"/>
      <c r="I1262" s="9"/>
      <c r="J1262" s="9"/>
      <c r="K1262" s="9"/>
      <c r="L1262" s="9"/>
      <c r="M1262" s="9"/>
      <c r="N1262" s="9"/>
      <c r="O1262" s="9"/>
      <c r="P1262" s="97"/>
      <c r="Q1262" s="97"/>
      <c r="R1262" s="9"/>
      <c r="S1262" s="97"/>
      <c r="T1262" s="97"/>
      <c r="U1262" s="9"/>
      <c r="V1262" s="97"/>
      <c r="W1262" s="97"/>
      <c r="X1262" s="9"/>
      <c r="Y1262" s="97"/>
      <c r="Z1262" s="97"/>
      <c r="AA1262" s="9"/>
      <c r="AB1262" s="97"/>
      <c r="AC1262" s="97"/>
      <c r="AD1262" s="9"/>
      <c r="AE1262" s="97"/>
      <c r="AF1262" s="97"/>
      <c r="AG1262" s="9"/>
      <c r="AH1262" s="97"/>
      <c r="AI1262" s="97"/>
      <c r="AJ1262" s="24"/>
    </row>
    <row r="1263" spans="2:36" ht="12.75" customHeight="1" x14ac:dyDescent="0.2">
      <c r="B1263" s="26"/>
      <c r="C1263" s="18"/>
      <c r="D1263" s="10"/>
      <c r="E1263" s="10"/>
      <c r="F1263" s="15" t="s">
        <v>3</v>
      </c>
      <c r="G1263" s="9"/>
      <c r="H1263" s="9"/>
      <c r="I1263" s="9"/>
      <c r="J1263" s="9"/>
      <c r="K1263" s="9"/>
      <c r="L1263" s="9"/>
      <c r="M1263" s="9"/>
      <c r="N1263" s="9"/>
      <c r="O1263" s="9"/>
      <c r="P1263" s="97"/>
      <c r="Q1263" s="97"/>
      <c r="R1263" s="9"/>
      <c r="S1263" s="97"/>
      <c r="T1263" s="97"/>
      <c r="U1263" s="9"/>
      <c r="V1263" s="97"/>
      <c r="W1263" s="97"/>
      <c r="X1263" s="9"/>
      <c r="Y1263" s="97"/>
      <c r="Z1263" s="97"/>
      <c r="AA1263" s="9"/>
      <c r="AB1263" s="97"/>
      <c r="AC1263" s="97"/>
      <c r="AD1263" s="9"/>
      <c r="AE1263" s="97"/>
      <c r="AF1263" s="97"/>
      <c r="AG1263" s="9"/>
      <c r="AH1263" s="97"/>
      <c r="AI1263" s="97"/>
      <c r="AJ1263" s="24"/>
    </row>
    <row r="1264" spans="2:36" ht="12.75" customHeight="1" x14ac:dyDescent="0.2">
      <c r="B1264" s="26"/>
      <c r="C1264" s="18"/>
      <c r="D1264" s="10"/>
      <c r="E1264" s="10"/>
      <c r="F1264" s="15" t="s">
        <v>3</v>
      </c>
      <c r="G1264" s="9"/>
      <c r="H1264" s="9"/>
      <c r="I1264" s="9"/>
      <c r="J1264" s="9"/>
      <c r="K1264" s="9"/>
      <c r="L1264" s="9"/>
      <c r="M1264" s="9"/>
      <c r="N1264" s="9"/>
      <c r="O1264" s="9"/>
      <c r="P1264" s="97"/>
      <c r="Q1264" s="97"/>
      <c r="R1264" s="9"/>
      <c r="S1264" s="97"/>
      <c r="T1264" s="97"/>
      <c r="U1264" s="9"/>
      <c r="V1264" s="97"/>
      <c r="W1264" s="97"/>
      <c r="X1264" s="9"/>
      <c r="Y1264" s="97"/>
      <c r="Z1264" s="97"/>
      <c r="AA1264" s="9"/>
      <c r="AB1264" s="97"/>
      <c r="AC1264" s="97"/>
      <c r="AD1264" s="9"/>
      <c r="AE1264" s="97"/>
      <c r="AF1264" s="97"/>
      <c r="AG1264" s="9"/>
      <c r="AH1264" s="97"/>
      <c r="AI1264" s="97"/>
      <c r="AJ1264" s="24"/>
    </row>
    <row r="1265" spans="2:36" ht="12.75" customHeight="1" x14ac:dyDescent="0.2">
      <c r="B1265" s="26"/>
      <c r="C1265" s="18"/>
      <c r="D1265" s="10"/>
      <c r="E1265" s="10"/>
      <c r="F1265" s="15" t="s">
        <v>3</v>
      </c>
      <c r="G1265" s="9"/>
      <c r="H1265" s="9"/>
      <c r="I1265" s="9"/>
      <c r="J1265" s="9"/>
      <c r="K1265" s="9"/>
      <c r="L1265" s="9"/>
      <c r="M1265" s="9"/>
      <c r="N1265" s="9"/>
      <c r="O1265" s="9"/>
      <c r="P1265" s="97"/>
      <c r="Q1265" s="97"/>
      <c r="R1265" s="9"/>
      <c r="S1265" s="97"/>
      <c r="T1265" s="97"/>
      <c r="U1265" s="9"/>
      <c r="V1265" s="97"/>
      <c r="W1265" s="97"/>
      <c r="X1265" s="9"/>
      <c r="Y1265" s="97"/>
      <c r="Z1265" s="97"/>
      <c r="AA1265" s="9"/>
      <c r="AB1265" s="97"/>
      <c r="AC1265" s="97"/>
      <c r="AD1265" s="9"/>
      <c r="AE1265" s="97"/>
      <c r="AF1265" s="97"/>
      <c r="AG1265" s="9"/>
      <c r="AH1265" s="97"/>
      <c r="AI1265" s="97"/>
      <c r="AJ1265" s="24"/>
    </row>
    <row r="1266" spans="2:36" ht="12.75" customHeight="1" x14ac:dyDescent="0.2">
      <c r="B1266" s="26"/>
      <c r="C1266" s="18"/>
      <c r="D1266" s="10"/>
      <c r="E1266" s="10"/>
      <c r="F1266" s="15" t="s">
        <v>3</v>
      </c>
      <c r="G1266" s="9"/>
      <c r="H1266" s="9"/>
      <c r="I1266" s="9"/>
      <c r="J1266" s="9"/>
      <c r="K1266" s="9"/>
      <c r="L1266" s="9"/>
      <c r="M1266" s="9"/>
      <c r="N1266" s="9"/>
      <c r="O1266" s="9"/>
      <c r="P1266" s="97"/>
      <c r="Q1266" s="97"/>
      <c r="R1266" s="9"/>
      <c r="S1266" s="97"/>
      <c r="T1266" s="97"/>
      <c r="U1266" s="9"/>
      <c r="V1266" s="97"/>
      <c r="W1266" s="97"/>
      <c r="X1266" s="9"/>
      <c r="Y1266" s="97"/>
      <c r="Z1266" s="97"/>
      <c r="AA1266" s="9"/>
      <c r="AB1266" s="97"/>
      <c r="AC1266" s="97"/>
      <c r="AD1266" s="9"/>
      <c r="AE1266" s="97"/>
      <c r="AF1266" s="97"/>
      <c r="AG1266" s="9"/>
      <c r="AH1266" s="97"/>
      <c r="AI1266" s="97"/>
      <c r="AJ1266" s="24"/>
    </row>
    <row r="1267" spans="2:36" ht="12.75" customHeight="1" x14ac:dyDescent="0.2">
      <c r="B1267" s="26"/>
      <c r="C1267" s="18"/>
      <c r="D1267" s="10"/>
      <c r="E1267" s="10"/>
      <c r="F1267" s="15" t="s">
        <v>3</v>
      </c>
      <c r="G1267" s="9"/>
      <c r="H1267" s="9"/>
      <c r="I1267" s="9"/>
      <c r="J1267" s="9"/>
      <c r="K1267" s="9"/>
      <c r="L1267" s="9"/>
      <c r="M1267" s="9"/>
      <c r="N1267" s="9"/>
      <c r="O1267" s="9"/>
      <c r="P1267" s="97"/>
      <c r="Q1267" s="97"/>
      <c r="R1267" s="9"/>
      <c r="S1267" s="97"/>
      <c r="T1267" s="97"/>
      <c r="U1267" s="9"/>
      <c r="V1267" s="97"/>
      <c r="W1267" s="97"/>
      <c r="X1267" s="9"/>
      <c r="Y1267" s="97"/>
      <c r="Z1267" s="97"/>
      <c r="AA1267" s="9"/>
      <c r="AB1267" s="97"/>
      <c r="AC1267" s="97"/>
      <c r="AD1267" s="9"/>
      <c r="AE1267" s="97"/>
      <c r="AF1267" s="97"/>
      <c r="AG1267" s="9"/>
      <c r="AH1267" s="97"/>
      <c r="AI1267" s="97"/>
      <c r="AJ1267" s="24"/>
    </row>
    <row r="1268" spans="2:36" ht="12.75" customHeight="1" x14ac:dyDescent="0.2">
      <c r="B1268" s="26"/>
      <c r="C1268" s="18"/>
      <c r="D1268" s="10"/>
      <c r="E1268" s="10"/>
      <c r="F1268" s="15" t="s">
        <v>3</v>
      </c>
      <c r="G1268" s="9"/>
      <c r="H1268" s="9"/>
      <c r="I1268" s="9"/>
      <c r="J1268" s="9"/>
      <c r="K1268" s="9"/>
      <c r="L1268" s="9"/>
      <c r="M1268" s="9"/>
      <c r="N1268" s="9"/>
      <c r="O1268" s="9"/>
      <c r="P1268" s="97"/>
      <c r="Q1268" s="97"/>
      <c r="R1268" s="9"/>
      <c r="S1268" s="97"/>
      <c r="T1268" s="97"/>
      <c r="U1268" s="9"/>
      <c r="V1268" s="97"/>
      <c r="W1268" s="97"/>
      <c r="X1268" s="9"/>
      <c r="Y1268" s="97"/>
      <c r="Z1268" s="97"/>
      <c r="AA1268" s="9"/>
      <c r="AB1268" s="97"/>
      <c r="AC1268" s="97"/>
      <c r="AD1268" s="9"/>
      <c r="AE1268" s="97"/>
      <c r="AF1268" s="97"/>
      <c r="AG1268" s="9"/>
      <c r="AH1268" s="97"/>
      <c r="AI1268" s="97"/>
      <c r="AJ1268" s="24"/>
    </row>
    <row r="1269" spans="2:36" ht="12.75" customHeight="1" x14ac:dyDescent="0.2">
      <c r="B1269" s="26"/>
      <c r="C1269" s="18"/>
      <c r="D1269" s="10"/>
      <c r="E1269" s="10"/>
      <c r="F1269" s="15" t="s">
        <v>3</v>
      </c>
      <c r="G1269" s="9"/>
      <c r="H1269" s="9"/>
      <c r="I1269" s="9"/>
      <c r="J1269" s="9"/>
      <c r="K1269" s="9"/>
      <c r="L1269" s="9"/>
      <c r="M1269" s="9"/>
      <c r="N1269" s="9"/>
      <c r="O1269" s="9"/>
      <c r="P1269" s="97"/>
      <c r="Q1269" s="97"/>
      <c r="R1269" s="9"/>
      <c r="S1269" s="97"/>
      <c r="T1269" s="97"/>
      <c r="U1269" s="9"/>
      <c r="V1269" s="97"/>
      <c r="W1269" s="97"/>
      <c r="X1269" s="9"/>
      <c r="Y1269" s="97"/>
      <c r="Z1269" s="97"/>
      <c r="AA1269" s="9"/>
      <c r="AB1269" s="97"/>
      <c r="AC1269" s="97"/>
      <c r="AD1269" s="9"/>
      <c r="AE1269" s="97"/>
      <c r="AF1269" s="97"/>
      <c r="AG1269" s="9"/>
      <c r="AH1269" s="97"/>
      <c r="AI1269" s="97"/>
      <c r="AJ1269" s="24"/>
    </row>
    <row r="1270" spans="2:36" ht="12.75" customHeight="1" x14ac:dyDescent="0.2">
      <c r="B1270" s="26"/>
      <c r="C1270" s="18"/>
      <c r="D1270" s="10"/>
      <c r="E1270" s="10"/>
      <c r="F1270" s="15" t="s">
        <v>3</v>
      </c>
      <c r="G1270" s="9"/>
      <c r="H1270" s="9"/>
      <c r="I1270" s="9"/>
      <c r="J1270" s="9"/>
      <c r="K1270" s="9"/>
      <c r="L1270" s="9"/>
      <c r="M1270" s="9"/>
      <c r="N1270" s="9"/>
      <c r="O1270" s="9"/>
      <c r="P1270" s="97"/>
      <c r="Q1270" s="97"/>
      <c r="R1270" s="9"/>
      <c r="S1270" s="97"/>
      <c r="T1270" s="97"/>
      <c r="U1270" s="9"/>
      <c r="V1270" s="97"/>
      <c r="W1270" s="97"/>
      <c r="X1270" s="9"/>
      <c r="Y1270" s="97"/>
      <c r="Z1270" s="97"/>
      <c r="AA1270" s="9"/>
      <c r="AB1270" s="97"/>
      <c r="AC1270" s="97"/>
      <c r="AD1270" s="9"/>
      <c r="AE1270" s="97"/>
      <c r="AF1270" s="97"/>
      <c r="AG1270" s="9"/>
      <c r="AH1270" s="97"/>
      <c r="AI1270" s="97"/>
      <c r="AJ1270" s="24"/>
    </row>
    <row r="1271" spans="2:36" ht="12.75" customHeight="1" x14ac:dyDescent="0.2">
      <c r="B1271" s="26"/>
      <c r="C1271" s="18"/>
      <c r="D1271" s="10"/>
      <c r="E1271" s="10"/>
      <c r="F1271" s="15" t="s">
        <v>3</v>
      </c>
      <c r="G1271" s="9"/>
      <c r="H1271" s="9"/>
      <c r="I1271" s="9"/>
      <c r="J1271" s="9"/>
      <c r="K1271" s="9"/>
      <c r="L1271" s="9"/>
      <c r="M1271" s="9"/>
      <c r="N1271" s="9"/>
      <c r="O1271" s="9"/>
      <c r="P1271" s="97"/>
      <c r="Q1271" s="97"/>
      <c r="R1271" s="9"/>
      <c r="S1271" s="97"/>
      <c r="T1271" s="97"/>
      <c r="U1271" s="9"/>
      <c r="V1271" s="97"/>
      <c r="W1271" s="97"/>
      <c r="X1271" s="9"/>
      <c r="Y1271" s="97"/>
      <c r="Z1271" s="97"/>
      <c r="AA1271" s="9"/>
      <c r="AB1271" s="97"/>
      <c r="AC1271" s="97"/>
      <c r="AD1271" s="9"/>
      <c r="AE1271" s="97"/>
      <c r="AF1271" s="97"/>
      <c r="AG1271" s="9"/>
      <c r="AH1271" s="97"/>
      <c r="AI1271" s="97"/>
      <c r="AJ1271" s="24"/>
    </row>
    <row r="1272" spans="2:36" ht="12.75" customHeight="1" x14ac:dyDescent="0.2">
      <c r="B1272" s="26"/>
      <c r="C1272" s="18"/>
      <c r="D1272" s="10"/>
      <c r="E1272" s="10"/>
      <c r="F1272" s="15" t="s">
        <v>3</v>
      </c>
      <c r="G1272" s="9"/>
      <c r="H1272" s="9"/>
      <c r="I1272" s="9"/>
      <c r="J1272" s="9"/>
      <c r="K1272" s="9"/>
      <c r="L1272" s="9"/>
      <c r="M1272" s="9"/>
      <c r="N1272" s="9"/>
      <c r="O1272" s="9"/>
      <c r="P1272" s="97"/>
      <c r="Q1272" s="97"/>
      <c r="R1272" s="9"/>
      <c r="S1272" s="97"/>
      <c r="T1272" s="97"/>
      <c r="U1272" s="9"/>
      <c r="V1272" s="97"/>
      <c r="W1272" s="97"/>
      <c r="X1272" s="9"/>
      <c r="Y1272" s="97"/>
      <c r="Z1272" s="97"/>
      <c r="AA1272" s="9"/>
      <c r="AB1272" s="97"/>
      <c r="AC1272" s="97"/>
      <c r="AD1272" s="9"/>
      <c r="AE1272" s="97"/>
      <c r="AF1272" s="97"/>
      <c r="AG1272" s="9"/>
      <c r="AH1272" s="97"/>
      <c r="AI1272" s="97"/>
      <c r="AJ1272" s="24"/>
    </row>
    <row r="1273" spans="2:36" ht="12.75" customHeight="1" x14ac:dyDescent="0.2">
      <c r="B1273" s="26"/>
      <c r="C1273" s="18"/>
      <c r="D1273" s="10"/>
      <c r="E1273" s="10"/>
      <c r="F1273" s="15" t="s">
        <v>3</v>
      </c>
      <c r="G1273" s="9"/>
      <c r="H1273" s="9"/>
      <c r="I1273" s="9"/>
      <c r="J1273" s="9"/>
      <c r="K1273" s="9"/>
      <c r="L1273" s="9"/>
      <c r="M1273" s="9"/>
      <c r="N1273" s="9"/>
      <c r="O1273" s="9"/>
      <c r="P1273" s="97"/>
      <c r="Q1273" s="97"/>
      <c r="R1273" s="9"/>
      <c r="S1273" s="97"/>
      <c r="T1273" s="97"/>
      <c r="U1273" s="9"/>
      <c r="V1273" s="97"/>
      <c r="W1273" s="97"/>
      <c r="X1273" s="9"/>
      <c r="Y1273" s="97"/>
      <c r="Z1273" s="97"/>
      <c r="AA1273" s="9"/>
      <c r="AB1273" s="97"/>
      <c r="AC1273" s="97"/>
      <c r="AD1273" s="9"/>
      <c r="AE1273" s="97"/>
      <c r="AF1273" s="97"/>
      <c r="AG1273" s="9"/>
      <c r="AH1273" s="97"/>
      <c r="AI1273" s="97"/>
      <c r="AJ1273" s="24"/>
    </row>
    <row r="1274" spans="2:36" ht="12.75" customHeight="1" x14ac:dyDescent="0.2">
      <c r="B1274" s="26"/>
      <c r="C1274" s="18"/>
      <c r="D1274" s="10"/>
      <c r="E1274" s="10"/>
      <c r="F1274" s="15" t="s">
        <v>3</v>
      </c>
      <c r="G1274" s="9"/>
      <c r="H1274" s="9"/>
      <c r="I1274" s="9"/>
      <c r="J1274" s="9"/>
      <c r="K1274" s="9"/>
      <c r="L1274" s="9"/>
      <c r="M1274" s="9"/>
      <c r="N1274" s="9"/>
      <c r="O1274" s="9"/>
      <c r="P1274" s="97"/>
      <c r="Q1274" s="97"/>
      <c r="R1274" s="9"/>
      <c r="S1274" s="97"/>
      <c r="T1274" s="97"/>
      <c r="U1274" s="9"/>
      <c r="V1274" s="97"/>
      <c r="W1274" s="97"/>
      <c r="X1274" s="9"/>
      <c r="Y1274" s="97"/>
      <c r="Z1274" s="97"/>
      <c r="AA1274" s="9"/>
      <c r="AB1274" s="97"/>
      <c r="AC1274" s="97"/>
      <c r="AD1274" s="9"/>
      <c r="AE1274" s="97"/>
      <c r="AF1274" s="97"/>
      <c r="AG1274" s="9"/>
      <c r="AH1274" s="97"/>
      <c r="AI1274" s="97"/>
      <c r="AJ1274" s="24"/>
    </row>
    <row r="1275" spans="2:36" ht="12.75" customHeight="1" x14ac:dyDescent="0.2">
      <c r="B1275" s="26"/>
      <c r="C1275" s="18"/>
      <c r="D1275" s="10"/>
      <c r="E1275" s="10"/>
      <c r="F1275" s="15" t="s">
        <v>3</v>
      </c>
      <c r="G1275" s="9"/>
      <c r="H1275" s="9"/>
      <c r="I1275" s="9"/>
      <c r="J1275" s="9"/>
      <c r="K1275" s="9"/>
      <c r="L1275" s="9"/>
      <c r="M1275" s="9"/>
      <c r="N1275" s="9"/>
      <c r="O1275" s="9"/>
      <c r="P1275" s="97"/>
      <c r="Q1275" s="97"/>
      <c r="R1275" s="9"/>
      <c r="S1275" s="97"/>
      <c r="T1275" s="97"/>
      <c r="U1275" s="9"/>
      <c r="V1275" s="97"/>
      <c r="W1275" s="97"/>
      <c r="X1275" s="9"/>
      <c r="Y1275" s="97"/>
      <c r="Z1275" s="97"/>
      <c r="AA1275" s="9"/>
      <c r="AB1275" s="97"/>
      <c r="AC1275" s="97"/>
      <c r="AD1275" s="9"/>
      <c r="AE1275" s="97"/>
      <c r="AF1275" s="97"/>
      <c r="AG1275" s="9"/>
      <c r="AH1275" s="97"/>
      <c r="AI1275" s="97"/>
      <c r="AJ1275" s="24"/>
    </row>
    <row r="1276" spans="2:36" ht="12.75" customHeight="1" x14ac:dyDescent="0.2">
      <c r="B1276" s="26"/>
      <c r="C1276" s="18"/>
      <c r="D1276" s="10"/>
      <c r="E1276" s="10"/>
      <c r="F1276" s="15" t="s">
        <v>3</v>
      </c>
      <c r="G1276" s="9"/>
      <c r="H1276" s="9"/>
      <c r="I1276" s="9"/>
      <c r="J1276" s="9"/>
      <c r="K1276" s="9"/>
      <c r="L1276" s="9"/>
      <c r="M1276" s="9"/>
      <c r="N1276" s="9"/>
      <c r="O1276" s="9"/>
      <c r="P1276" s="97"/>
      <c r="Q1276" s="97"/>
      <c r="R1276" s="9"/>
      <c r="S1276" s="97"/>
      <c r="T1276" s="97"/>
      <c r="U1276" s="9"/>
      <c r="V1276" s="97"/>
      <c r="W1276" s="97"/>
      <c r="X1276" s="9"/>
      <c r="Y1276" s="97"/>
      <c r="Z1276" s="97"/>
      <c r="AA1276" s="9"/>
      <c r="AB1276" s="97"/>
      <c r="AC1276" s="97"/>
      <c r="AD1276" s="9"/>
      <c r="AE1276" s="97"/>
      <c r="AF1276" s="97"/>
      <c r="AG1276" s="9"/>
      <c r="AH1276" s="97"/>
      <c r="AI1276" s="97"/>
      <c r="AJ1276" s="24"/>
    </row>
    <row r="1277" spans="2:36" ht="12.75" customHeight="1" x14ac:dyDescent="0.2">
      <c r="B1277" s="26"/>
      <c r="C1277" s="18"/>
      <c r="D1277" s="10"/>
      <c r="E1277" s="10"/>
      <c r="F1277" s="15" t="s">
        <v>3</v>
      </c>
      <c r="G1277" s="9"/>
      <c r="H1277" s="9"/>
      <c r="I1277" s="9"/>
      <c r="J1277" s="9"/>
      <c r="K1277" s="9"/>
      <c r="L1277" s="9"/>
      <c r="M1277" s="9"/>
      <c r="N1277" s="9"/>
      <c r="O1277" s="9"/>
      <c r="P1277" s="97"/>
      <c r="Q1277" s="97"/>
      <c r="R1277" s="9"/>
      <c r="S1277" s="97"/>
      <c r="T1277" s="97"/>
      <c r="U1277" s="9"/>
      <c r="V1277" s="97"/>
      <c r="W1277" s="97"/>
      <c r="X1277" s="9"/>
      <c r="Y1277" s="97"/>
      <c r="Z1277" s="97"/>
      <c r="AA1277" s="9"/>
      <c r="AB1277" s="97"/>
      <c r="AC1277" s="97"/>
      <c r="AD1277" s="9"/>
      <c r="AE1277" s="97"/>
      <c r="AF1277" s="97"/>
      <c r="AG1277" s="9"/>
      <c r="AH1277" s="97"/>
      <c r="AI1277" s="97"/>
      <c r="AJ1277" s="24"/>
    </row>
    <row r="1278" spans="2:36" ht="12.75" customHeight="1" x14ac:dyDescent="0.2">
      <c r="B1278" s="26"/>
      <c r="C1278" s="18"/>
      <c r="D1278" s="10"/>
      <c r="E1278" s="10"/>
      <c r="F1278" s="15" t="s">
        <v>3</v>
      </c>
      <c r="G1278" s="9"/>
      <c r="H1278" s="9"/>
      <c r="I1278" s="9"/>
      <c r="J1278" s="9"/>
      <c r="K1278" s="9"/>
      <c r="L1278" s="9"/>
      <c r="M1278" s="9"/>
      <c r="N1278" s="9"/>
      <c r="O1278" s="9"/>
      <c r="P1278" s="97"/>
      <c r="Q1278" s="97"/>
      <c r="R1278" s="9"/>
      <c r="S1278" s="97"/>
      <c r="T1278" s="97"/>
      <c r="U1278" s="9"/>
      <c r="V1278" s="97"/>
      <c r="W1278" s="97"/>
      <c r="X1278" s="9"/>
      <c r="Y1278" s="97"/>
      <c r="Z1278" s="97"/>
      <c r="AA1278" s="9"/>
      <c r="AB1278" s="97"/>
      <c r="AC1278" s="97"/>
      <c r="AD1278" s="9"/>
      <c r="AE1278" s="97"/>
      <c r="AF1278" s="97"/>
      <c r="AG1278" s="9"/>
      <c r="AH1278" s="97"/>
      <c r="AI1278" s="97"/>
      <c r="AJ1278" s="24"/>
    </row>
    <row r="1279" spans="2:36" ht="12.75" customHeight="1" x14ac:dyDescent="0.2">
      <c r="B1279" s="26"/>
      <c r="C1279" s="18"/>
      <c r="D1279" s="10"/>
      <c r="E1279" s="10"/>
      <c r="F1279" s="15" t="s">
        <v>3</v>
      </c>
      <c r="G1279" s="9"/>
      <c r="H1279" s="9"/>
      <c r="I1279" s="9"/>
      <c r="J1279" s="9"/>
      <c r="K1279" s="9"/>
      <c r="L1279" s="9"/>
      <c r="M1279" s="9"/>
      <c r="N1279" s="9"/>
      <c r="O1279" s="9"/>
      <c r="P1279" s="97"/>
      <c r="Q1279" s="97"/>
      <c r="R1279" s="9"/>
      <c r="S1279" s="97"/>
      <c r="T1279" s="97"/>
      <c r="U1279" s="9"/>
      <c r="V1279" s="97"/>
      <c r="W1279" s="97"/>
      <c r="X1279" s="9"/>
      <c r="Y1279" s="97"/>
      <c r="Z1279" s="97"/>
      <c r="AA1279" s="9"/>
      <c r="AB1279" s="97"/>
      <c r="AC1279" s="97"/>
      <c r="AD1279" s="9"/>
      <c r="AE1279" s="97"/>
      <c r="AF1279" s="97"/>
      <c r="AG1279" s="9"/>
      <c r="AH1279" s="97"/>
      <c r="AI1279" s="97"/>
      <c r="AJ1279" s="24"/>
    </row>
    <row r="1280" spans="2:36" ht="12.75" customHeight="1" x14ac:dyDescent="0.2">
      <c r="B1280" s="26"/>
      <c r="C1280" s="18"/>
      <c r="D1280" s="10"/>
      <c r="E1280" s="10"/>
      <c r="F1280" s="15" t="s">
        <v>3</v>
      </c>
      <c r="G1280" s="9"/>
      <c r="H1280" s="9"/>
      <c r="I1280" s="9"/>
      <c r="J1280" s="9"/>
      <c r="K1280" s="9"/>
      <c r="L1280" s="9"/>
      <c r="M1280" s="9"/>
      <c r="N1280" s="9"/>
      <c r="O1280" s="9"/>
      <c r="P1280" s="97"/>
      <c r="Q1280" s="97"/>
      <c r="R1280" s="9"/>
      <c r="S1280" s="97"/>
      <c r="T1280" s="97"/>
      <c r="U1280" s="9"/>
      <c r="V1280" s="97"/>
      <c r="W1280" s="97"/>
      <c r="X1280" s="9"/>
      <c r="Y1280" s="97"/>
      <c r="Z1280" s="97"/>
      <c r="AA1280" s="9"/>
      <c r="AB1280" s="97"/>
      <c r="AC1280" s="97"/>
      <c r="AD1280" s="9"/>
      <c r="AE1280" s="97"/>
      <c r="AF1280" s="97"/>
      <c r="AG1280" s="9"/>
      <c r="AH1280" s="97"/>
      <c r="AI1280" s="97"/>
      <c r="AJ1280" s="24"/>
    </row>
    <row r="1281" spans="2:36" ht="12.75" customHeight="1" x14ac:dyDescent="0.2">
      <c r="B1281" s="26"/>
      <c r="C1281" s="18"/>
      <c r="D1281" s="10"/>
      <c r="E1281" s="10"/>
      <c r="F1281" s="15" t="s">
        <v>3</v>
      </c>
      <c r="G1281" s="9"/>
      <c r="H1281" s="9"/>
      <c r="I1281" s="9"/>
      <c r="J1281" s="9"/>
      <c r="K1281" s="9"/>
      <c r="L1281" s="9"/>
      <c r="M1281" s="9"/>
      <c r="N1281" s="9"/>
      <c r="O1281" s="9"/>
      <c r="P1281" s="97"/>
      <c r="Q1281" s="97"/>
      <c r="R1281" s="9"/>
      <c r="S1281" s="97"/>
      <c r="T1281" s="97"/>
      <c r="U1281" s="9"/>
      <c r="V1281" s="97"/>
      <c r="W1281" s="97"/>
      <c r="X1281" s="9"/>
      <c r="Y1281" s="97"/>
      <c r="Z1281" s="97"/>
      <c r="AA1281" s="9"/>
      <c r="AB1281" s="97"/>
      <c r="AC1281" s="97"/>
      <c r="AD1281" s="9"/>
      <c r="AE1281" s="97"/>
      <c r="AF1281" s="97"/>
      <c r="AG1281" s="9"/>
      <c r="AH1281" s="97"/>
      <c r="AI1281" s="97"/>
      <c r="AJ1281" s="24"/>
    </row>
    <row r="1282" spans="2:36" ht="12.75" customHeight="1" x14ac:dyDescent="0.2">
      <c r="B1282" s="26"/>
      <c r="C1282" s="18"/>
      <c r="D1282" s="10"/>
      <c r="E1282" s="10"/>
      <c r="F1282" s="15" t="s">
        <v>3</v>
      </c>
      <c r="G1282" s="9"/>
      <c r="H1282" s="9"/>
      <c r="I1282" s="9"/>
      <c r="J1282" s="9"/>
      <c r="K1282" s="9"/>
      <c r="L1282" s="9"/>
      <c r="M1282" s="9"/>
      <c r="N1282" s="9"/>
      <c r="O1282" s="9"/>
      <c r="P1282" s="97"/>
      <c r="Q1282" s="97"/>
      <c r="R1282" s="9"/>
      <c r="S1282" s="97"/>
      <c r="T1282" s="97"/>
      <c r="U1282" s="9"/>
      <c r="V1282" s="97"/>
      <c r="W1282" s="97"/>
      <c r="X1282" s="9"/>
      <c r="Y1282" s="97"/>
      <c r="Z1282" s="97"/>
      <c r="AA1282" s="9"/>
      <c r="AB1282" s="97"/>
      <c r="AC1282" s="97"/>
      <c r="AD1282" s="9"/>
      <c r="AE1282" s="97"/>
      <c r="AF1282" s="97"/>
      <c r="AG1282" s="9"/>
      <c r="AH1282" s="97"/>
      <c r="AI1282" s="97"/>
      <c r="AJ1282" s="24"/>
    </row>
    <row r="1283" spans="2:36" ht="12.75" customHeight="1" x14ac:dyDescent="0.2">
      <c r="B1283" s="26"/>
      <c r="C1283" s="18"/>
      <c r="D1283" s="10"/>
      <c r="E1283" s="10"/>
      <c r="F1283" s="15" t="s">
        <v>3</v>
      </c>
      <c r="G1283" s="9"/>
      <c r="H1283" s="9"/>
      <c r="I1283" s="9"/>
      <c r="J1283" s="9"/>
      <c r="K1283" s="9"/>
      <c r="L1283" s="9"/>
      <c r="M1283" s="9"/>
      <c r="N1283" s="9"/>
      <c r="O1283" s="9"/>
      <c r="P1283" s="97"/>
      <c r="Q1283" s="97"/>
      <c r="R1283" s="9"/>
      <c r="S1283" s="97"/>
      <c r="T1283" s="97"/>
      <c r="U1283" s="9"/>
      <c r="V1283" s="97"/>
      <c r="W1283" s="97"/>
      <c r="X1283" s="9"/>
      <c r="Y1283" s="97"/>
      <c r="Z1283" s="97"/>
      <c r="AA1283" s="9"/>
      <c r="AB1283" s="97"/>
      <c r="AC1283" s="97"/>
      <c r="AD1283" s="9"/>
      <c r="AE1283" s="97"/>
      <c r="AF1283" s="97"/>
      <c r="AG1283" s="9"/>
      <c r="AH1283" s="97"/>
      <c r="AI1283" s="97"/>
      <c r="AJ1283" s="24"/>
    </row>
    <row r="1284" spans="2:36" ht="12.75" customHeight="1" x14ac:dyDescent="0.2">
      <c r="B1284" s="26"/>
      <c r="C1284" s="18"/>
      <c r="D1284" s="10"/>
      <c r="E1284" s="10"/>
      <c r="F1284" s="15" t="s">
        <v>3</v>
      </c>
      <c r="G1284" s="9"/>
      <c r="H1284" s="9"/>
      <c r="I1284" s="9"/>
      <c r="J1284" s="9"/>
      <c r="K1284" s="9"/>
      <c r="L1284" s="9"/>
      <c r="M1284" s="9"/>
      <c r="N1284" s="9"/>
      <c r="O1284" s="9"/>
      <c r="P1284" s="97"/>
      <c r="Q1284" s="97"/>
      <c r="R1284" s="9"/>
      <c r="S1284" s="97"/>
      <c r="T1284" s="97"/>
      <c r="U1284" s="9"/>
      <c r="V1284" s="97"/>
      <c r="W1284" s="97"/>
      <c r="X1284" s="9"/>
      <c r="Y1284" s="97"/>
      <c r="Z1284" s="97"/>
      <c r="AA1284" s="9"/>
      <c r="AB1284" s="97"/>
      <c r="AC1284" s="97"/>
      <c r="AD1284" s="9"/>
      <c r="AE1284" s="97"/>
      <c r="AF1284" s="97"/>
      <c r="AG1284" s="9"/>
      <c r="AH1284" s="97"/>
      <c r="AI1284" s="97"/>
      <c r="AJ1284" s="24"/>
    </row>
    <row r="1285" spans="2:36" ht="12.75" customHeight="1" x14ac:dyDescent="0.2">
      <c r="B1285" s="26"/>
      <c r="C1285" s="18"/>
      <c r="D1285" s="10"/>
      <c r="E1285" s="10"/>
      <c r="F1285" s="15" t="s">
        <v>3</v>
      </c>
      <c r="G1285" s="9"/>
      <c r="H1285" s="9"/>
      <c r="I1285" s="9"/>
      <c r="J1285" s="9"/>
      <c r="K1285" s="9"/>
      <c r="L1285" s="9"/>
      <c r="M1285" s="9"/>
      <c r="N1285" s="9"/>
      <c r="O1285" s="9"/>
      <c r="P1285" s="97"/>
      <c r="Q1285" s="97"/>
      <c r="R1285" s="9"/>
      <c r="S1285" s="97"/>
      <c r="T1285" s="97"/>
      <c r="U1285" s="9"/>
      <c r="V1285" s="97"/>
      <c r="W1285" s="97"/>
      <c r="X1285" s="9"/>
      <c r="Y1285" s="97"/>
      <c r="Z1285" s="97"/>
      <c r="AA1285" s="9"/>
      <c r="AB1285" s="97"/>
      <c r="AC1285" s="97"/>
      <c r="AD1285" s="9"/>
      <c r="AE1285" s="97"/>
      <c r="AF1285" s="97"/>
      <c r="AG1285" s="9"/>
      <c r="AH1285" s="97"/>
      <c r="AI1285" s="97"/>
      <c r="AJ1285" s="24"/>
    </row>
    <row r="1286" spans="2:36" ht="12.75" customHeight="1" x14ac:dyDescent="0.2">
      <c r="B1286" s="26"/>
      <c r="C1286" s="18"/>
      <c r="D1286" s="10"/>
      <c r="E1286" s="10"/>
      <c r="F1286" s="15" t="s">
        <v>3</v>
      </c>
      <c r="G1286" s="9"/>
      <c r="H1286" s="9"/>
      <c r="I1286" s="9"/>
      <c r="J1286" s="9"/>
      <c r="K1286" s="9"/>
      <c r="L1286" s="9"/>
      <c r="M1286" s="9"/>
      <c r="N1286" s="9"/>
      <c r="O1286" s="9"/>
      <c r="P1286" s="97"/>
      <c r="Q1286" s="97"/>
      <c r="R1286" s="9"/>
      <c r="S1286" s="97"/>
      <c r="T1286" s="97"/>
      <c r="U1286" s="9"/>
      <c r="V1286" s="97"/>
      <c r="W1286" s="97"/>
      <c r="X1286" s="9"/>
      <c r="Y1286" s="97"/>
      <c r="Z1286" s="97"/>
      <c r="AA1286" s="9"/>
      <c r="AB1286" s="97"/>
      <c r="AC1286" s="97"/>
      <c r="AD1286" s="9"/>
      <c r="AE1286" s="97"/>
      <c r="AF1286" s="97"/>
      <c r="AG1286" s="9"/>
      <c r="AH1286" s="97"/>
      <c r="AI1286" s="97"/>
      <c r="AJ1286" s="24"/>
    </row>
    <row r="1287" spans="2:36" ht="12.75" customHeight="1" x14ac:dyDescent="0.2">
      <c r="B1287" s="26"/>
      <c r="C1287" s="18"/>
      <c r="D1287" s="10"/>
      <c r="E1287" s="10"/>
      <c r="F1287" s="15" t="s">
        <v>3</v>
      </c>
      <c r="G1287" s="9"/>
      <c r="H1287" s="9"/>
      <c r="I1287" s="9"/>
      <c r="J1287" s="9"/>
      <c r="K1287" s="9"/>
      <c r="L1287" s="9"/>
      <c r="M1287" s="9"/>
      <c r="N1287" s="9"/>
      <c r="O1287" s="9"/>
      <c r="P1287" s="97"/>
      <c r="Q1287" s="97"/>
      <c r="R1287" s="9"/>
      <c r="S1287" s="97"/>
      <c r="T1287" s="97"/>
      <c r="U1287" s="9"/>
      <c r="V1287" s="97"/>
      <c r="W1287" s="97"/>
      <c r="X1287" s="9"/>
      <c r="Y1287" s="97"/>
      <c r="Z1287" s="97"/>
      <c r="AA1287" s="9"/>
      <c r="AB1287" s="97"/>
      <c r="AC1287" s="97"/>
      <c r="AD1287" s="9"/>
      <c r="AE1287" s="97"/>
      <c r="AF1287" s="97"/>
      <c r="AG1287" s="9"/>
      <c r="AH1287" s="97"/>
      <c r="AI1287" s="97"/>
      <c r="AJ1287" s="24"/>
    </row>
    <row r="1288" spans="2:36" ht="12.75" customHeight="1" x14ac:dyDescent="0.2">
      <c r="B1288" s="26"/>
      <c r="C1288" s="18"/>
      <c r="D1288" s="10"/>
      <c r="E1288" s="10"/>
      <c r="F1288" s="15" t="s">
        <v>3</v>
      </c>
      <c r="G1288" s="9"/>
      <c r="H1288" s="9"/>
      <c r="I1288" s="9"/>
      <c r="J1288" s="9"/>
      <c r="K1288" s="9"/>
      <c r="L1288" s="9"/>
      <c r="M1288" s="9"/>
      <c r="N1288" s="9"/>
      <c r="O1288" s="9"/>
      <c r="P1288" s="97"/>
      <c r="Q1288" s="97"/>
      <c r="R1288" s="9"/>
      <c r="S1288" s="97"/>
      <c r="T1288" s="97"/>
      <c r="U1288" s="9"/>
      <c r="V1288" s="97"/>
      <c r="W1288" s="97"/>
      <c r="X1288" s="9"/>
      <c r="Y1288" s="97"/>
      <c r="Z1288" s="97"/>
      <c r="AA1288" s="9"/>
      <c r="AB1288" s="97"/>
      <c r="AC1288" s="97"/>
      <c r="AD1288" s="9"/>
      <c r="AE1288" s="97"/>
      <c r="AF1288" s="97"/>
      <c r="AG1288" s="9"/>
      <c r="AH1288" s="97"/>
      <c r="AI1288" s="97"/>
      <c r="AJ1288" s="24"/>
    </row>
    <row r="1289" spans="2:36" ht="12.75" customHeight="1" x14ac:dyDescent="0.2">
      <c r="B1289" s="26"/>
      <c r="C1289" s="18"/>
      <c r="D1289" s="10"/>
      <c r="E1289" s="10"/>
      <c r="F1289" s="15" t="s">
        <v>3</v>
      </c>
      <c r="G1289" s="9"/>
      <c r="H1289" s="9"/>
      <c r="I1289" s="9"/>
      <c r="J1289" s="9"/>
      <c r="K1289" s="9"/>
      <c r="L1289" s="9"/>
      <c r="M1289" s="9"/>
      <c r="N1289" s="9"/>
      <c r="O1289" s="9"/>
      <c r="P1289" s="97"/>
      <c r="Q1289" s="97"/>
      <c r="R1289" s="9"/>
      <c r="S1289" s="97"/>
      <c r="T1289" s="97"/>
      <c r="U1289" s="9"/>
      <c r="V1289" s="97"/>
      <c r="W1289" s="97"/>
      <c r="X1289" s="9"/>
      <c r="Y1289" s="97"/>
      <c r="Z1289" s="97"/>
      <c r="AA1289" s="9"/>
      <c r="AB1289" s="97"/>
      <c r="AC1289" s="97"/>
      <c r="AD1289" s="9"/>
      <c r="AE1289" s="97"/>
      <c r="AF1289" s="97"/>
      <c r="AG1289" s="9"/>
      <c r="AH1289" s="97"/>
      <c r="AI1289" s="97"/>
      <c r="AJ1289" s="24"/>
    </row>
    <row r="1290" spans="2:36" ht="12.75" customHeight="1" x14ac:dyDescent="0.2">
      <c r="B1290" s="26"/>
      <c r="C1290" s="18"/>
      <c r="D1290" s="10"/>
      <c r="E1290" s="10"/>
      <c r="F1290" s="15" t="s">
        <v>3</v>
      </c>
      <c r="G1290" s="9"/>
      <c r="H1290" s="9"/>
      <c r="I1290" s="9"/>
      <c r="J1290" s="9"/>
      <c r="K1290" s="9"/>
      <c r="L1290" s="9"/>
      <c r="M1290" s="9"/>
      <c r="N1290" s="9"/>
      <c r="O1290" s="9"/>
      <c r="P1290" s="97"/>
      <c r="Q1290" s="97"/>
      <c r="R1290" s="9"/>
      <c r="S1290" s="97"/>
      <c r="T1290" s="97"/>
      <c r="U1290" s="9"/>
      <c r="V1290" s="97"/>
      <c r="W1290" s="97"/>
      <c r="X1290" s="9"/>
      <c r="Y1290" s="97"/>
      <c r="Z1290" s="97"/>
      <c r="AA1290" s="9"/>
      <c r="AB1290" s="97"/>
      <c r="AC1290" s="97"/>
      <c r="AD1290" s="9"/>
      <c r="AE1290" s="97"/>
      <c r="AF1290" s="97"/>
      <c r="AG1290" s="9"/>
      <c r="AH1290" s="97"/>
      <c r="AI1290" s="97"/>
      <c r="AJ1290" s="24"/>
    </row>
    <row r="1291" spans="2:36" ht="12.75" customHeight="1" x14ac:dyDescent="0.2">
      <c r="B1291" s="26"/>
      <c r="C1291" s="18"/>
      <c r="D1291" s="10"/>
      <c r="E1291" s="10"/>
      <c r="F1291" s="15" t="s">
        <v>3</v>
      </c>
      <c r="G1291" s="9"/>
      <c r="H1291" s="9"/>
      <c r="I1291" s="9"/>
      <c r="J1291" s="9"/>
      <c r="K1291" s="9"/>
      <c r="L1291" s="9"/>
      <c r="M1291" s="9"/>
      <c r="N1291" s="9"/>
      <c r="O1291" s="9"/>
      <c r="P1291" s="97"/>
      <c r="Q1291" s="97"/>
      <c r="R1291" s="9"/>
      <c r="S1291" s="97"/>
      <c r="T1291" s="97"/>
      <c r="U1291" s="9"/>
      <c r="V1291" s="97"/>
      <c r="W1291" s="97"/>
      <c r="X1291" s="9"/>
      <c r="Y1291" s="97"/>
      <c r="Z1291" s="97"/>
      <c r="AA1291" s="9"/>
      <c r="AB1291" s="97"/>
      <c r="AC1291" s="97"/>
      <c r="AD1291" s="9"/>
      <c r="AE1291" s="97"/>
      <c r="AF1291" s="97"/>
      <c r="AG1291" s="9"/>
      <c r="AH1291" s="97"/>
      <c r="AI1291" s="97"/>
      <c r="AJ1291" s="24"/>
    </row>
    <row r="1292" spans="2:36" ht="12.75" customHeight="1" x14ac:dyDescent="0.2">
      <c r="B1292" s="26"/>
      <c r="C1292" s="18"/>
      <c r="D1292" s="10"/>
      <c r="E1292" s="10"/>
      <c r="F1292" s="15" t="s">
        <v>3</v>
      </c>
      <c r="G1292" s="9"/>
      <c r="H1292" s="9"/>
      <c r="I1292" s="9"/>
      <c r="J1292" s="9"/>
      <c r="K1292" s="9"/>
      <c r="L1292" s="9"/>
      <c r="M1292" s="9"/>
      <c r="N1292" s="9"/>
      <c r="O1292" s="9"/>
      <c r="P1292" s="97"/>
      <c r="Q1292" s="97"/>
      <c r="R1292" s="9"/>
      <c r="S1292" s="97"/>
      <c r="T1292" s="97"/>
      <c r="U1292" s="9"/>
      <c r="V1292" s="97"/>
      <c r="W1292" s="97"/>
      <c r="X1292" s="9"/>
      <c r="Y1292" s="97"/>
      <c r="Z1292" s="97"/>
      <c r="AA1292" s="9"/>
      <c r="AB1292" s="97"/>
      <c r="AC1292" s="97"/>
      <c r="AD1292" s="9"/>
      <c r="AE1292" s="97"/>
      <c r="AF1292" s="97"/>
      <c r="AG1292" s="9"/>
      <c r="AH1292" s="97"/>
      <c r="AI1292" s="97"/>
      <c r="AJ1292" s="24"/>
    </row>
    <row r="1293" spans="2:36" ht="12.75" customHeight="1" x14ac:dyDescent="0.2">
      <c r="B1293" s="26"/>
      <c r="C1293" s="18"/>
      <c r="D1293" s="10"/>
      <c r="E1293" s="10"/>
      <c r="F1293" s="15" t="s">
        <v>3</v>
      </c>
      <c r="G1293" s="9"/>
      <c r="H1293" s="9"/>
      <c r="I1293" s="9"/>
      <c r="J1293" s="9"/>
      <c r="K1293" s="9"/>
      <c r="L1293" s="9"/>
      <c r="M1293" s="9"/>
      <c r="N1293" s="9"/>
      <c r="O1293" s="9"/>
      <c r="P1293" s="97"/>
      <c r="Q1293" s="97"/>
      <c r="R1293" s="9"/>
      <c r="S1293" s="97"/>
      <c r="T1293" s="97"/>
      <c r="U1293" s="9"/>
      <c r="V1293" s="97"/>
      <c r="W1293" s="97"/>
      <c r="X1293" s="9"/>
      <c r="Y1293" s="97"/>
      <c r="Z1293" s="97"/>
      <c r="AA1293" s="9"/>
      <c r="AB1293" s="97"/>
      <c r="AC1293" s="97"/>
      <c r="AD1293" s="9"/>
      <c r="AE1293" s="97"/>
      <c r="AF1293" s="97"/>
      <c r="AG1293" s="9"/>
      <c r="AH1293" s="97"/>
      <c r="AI1293" s="97"/>
      <c r="AJ1293" s="24"/>
    </row>
    <row r="1294" spans="2:36" ht="12.75" customHeight="1" x14ac:dyDescent="0.2">
      <c r="B1294" s="26"/>
      <c r="C1294" s="18"/>
      <c r="D1294" s="10"/>
      <c r="E1294" s="10"/>
      <c r="F1294" s="15" t="s">
        <v>3</v>
      </c>
      <c r="G1294" s="9"/>
      <c r="H1294" s="9"/>
      <c r="I1294" s="9"/>
      <c r="J1294" s="9"/>
      <c r="K1294" s="9"/>
      <c r="L1294" s="9"/>
      <c r="M1294" s="9"/>
      <c r="N1294" s="9"/>
      <c r="O1294" s="9"/>
      <c r="P1294" s="97"/>
      <c r="Q1294" s="97"/>
      <c r="R1294" s="9"/>
      <c r="S1294" s="97"/>
      <c r="T1294" s="97"/>
      <c r="U1294" s="9"/>
      <c r="V1294" s="97"/>
      <c r="W1294" s="97"/>
      <c r="X1294" s="9"/>
      <c r="Y1294" s="97"/>
      <c r="Z1294" s="97"/>
      <c r="AA1294" s="9"/>
      <c r="AB1294" s="97"/>
      <c r="AC1294" s="97"/>
      <c r="AD1294" s="9"/>
      <c r="AE1294" s="97"/>
      <c r="AF1294" s="97"/>
      <c r="AG1294" s="9"/>
      <c r="AH1294" s="97"/>
      <c r="AI1294" s="97"/>
      <c r="AJ1294" s="24"/>
    </row>
    <row r="1295" spans="2:36" ht="12.75" customHeight="1" x14ac:dyDescent="0.2">
      <c r="B1295" s="26"/>
      <c r="C1295" s="18"/>
      <c r="D1295" s="10"/>
      <c r="E1295" s="10"/>
      <c r="F1295" s="15" t="s">
        <v>3</v>
      </c>
      <c r="G1295" s="9"/>
      <c r="H1295" s="9"/>
      <c r="I1295" s="9"/>
      <c r="J1295" s="9"/>
      <c r="K1295" s="9"/>
      <c r="L1295" s="9"/>
      <c r="M1295" s="9"/>
      <c r="N1295" s="9"/>
      <c r="O1295" s="9"/>
      <c r="P1295" s="97"/>
      <c r="Q1295" s="97"/>
      <c r="R1295" s="9"/>
      <c r="S1295" s="97"/>
      <c r="T1295" s="97"/>
      <c r="U1295" s="9"/>
      <c r="V1295" s="97"/>
      <c r="W1295" s="97"/>
      <c r="X1295" s="9"/>
      <c r="Y1295" s="97"/>
      <c r="Z1295" s="97"/>
      <c r="AA1295" s="9"/>
      <c r="AB1295" s="97"/>
      <c r="AC1295" s="97"/>
      <c r="AD1295" s="9"/>
      <c r="AE1295" s="97"/>
      <c r="AF1295" s="97"/>
      <c r="AG1295" s="9"/>
      <c r="AH1295" s="97"/>
      <c r="AI1295" s="97"/>
      <c r="AJ1295" s="24"/>
    </row>
    <row r="1296" spans="2:36" ht="12.75" customHeight="1" x14ac:dyDescent="0.2">
      <c r="B1296" s="26"/>
      <c r="C1296" s="18"/>
      <c r="D1296" s="10"/>
      <c r="E1296" s="10"/>
      <c r="F1296" s="15" t="s">
        <v>3</v>
      </c>
      <c r="G1296" s="9"/>
      <c r="H1296" s="9"/>
      <c r="I1296" s="9"/>
      <c r="J1296" s="9"/>
      <c r="K1296" s="9"/>
      <c r="L1296" s="9"/>
      <c r="M1296" s="9"/>
      <c r="N1296" s="9"/>
      <c r="O1296" s="9"/>
      <c r="P1296" s="97"/>
      <c r="Q1296" s="97"/>
      <c r="R1296" s="9"/>
      <c r="S1296" s="97"/>
      <c r="T1296" s="97"/>
      <c r="U1296" s="9"/>
      <c r="V1296" s="97"/>
      <c r="W1296" s="97"/>
      <c r="X1296" s="9"/>
      <c r="Y1296" s="97"/>
      <c r="Z1296" s="97"/>
      <c r="AA1296" s="9"/>
      <c r="AB1296" s="97"/>
      <c r="AC1296" s="97"/>
      <c r="AD1296" s="9"/>
      <c r="AE1296" s="97"/>
      <c r="AF1296" s="97"/>
      <c r="AG1296" s="9"/>
      <c r="AH1296" s="97"/>
      <c r="AI1296" s="97"/>
      <c r="AJ1296" s="24"/>
    </row>
    <row r="1297" spans="2:36" ht="12.75" customHeight="1" x14ac:dyDescent="0.2">
      <c r="B1297" s="26"/>
      <c r="C1297" s="18"/>
      <c r="D1297" s="10"/>
      <c r="E1297" s="10"/>
      <c r="F1297" s="15" t="s">
        <v>3</v>
      </c>
      <c r="G1297" s="9"/>
      <c r="H1297" s="9"/>
      <c r="I1297" s="9"/>
      <c r="J1297" s="9"/>
      <c r="K1297" s="9"/>
      <c r="L1297" s="9"/>
      <c r="M1297" s="9"/>
      <c r="N1297" s="9"/>
      <c r="O1297" s="9"/>
      <c r="P1297" s="97"/>
      <c r="Q1297" s="97"/>
      <c r="R1297" s="9"/>
      <c r="S1297" s="97"/>
      <c r="T1297" s="97"/>
      <c r="U1297" s="9"/>
      <c r="V1297" s="97"/>
      <c r="W1297" s="97"/>
      <c r="X1297" s="9"/>
      <c r="Y1297" s="97"/>
      <c r="Z1297" s="97"/>
      <c r="AA1297" s="9"/>
      <c r="AB1297" s="97"/>
      <c r="AC1297" s="97"/>
      <c r="AD1297" s="9"/>
      <c r="AE1297" s="97"/>
      <c r="AF1297" s="97"/>
      <c r="AG1297" s="9"/>
      <c r="AH1297" s="97"/>
      <c r="AI1297" s="97"/>
      <c r="AJ1297" s="24"/>
    </row>
    <row r="1298" spans="2:36" ht="12.75" customHeight="1" x14ac:dyDescent="0.2">
      <c r="B1298" s="26"/>
      <c r="C1298" s="18"/>
      <c r="D1298" s="10"/>
      <c r="E1298" s="10"/>
      <c r="F1298" s="15" t="s">
        <v>3</v>
      </c>
      <c r="G1298" s="9"/>
      <c r="H1298" s="9"/>
      <c r="I1298" s="9"/>
      <c r="J1298" s="9"/>
      <c r="K1298" s="9"/>
      <c r="L1298" s="9"/>
      <c r="M1298" s="9"/>
      <c r="N1298" s="9"/>
      <c r="O1298" s="9"/>
      <c r="P1298" s="97"/>
      <c r="Q1298" s="97"/>
      <c r="R1298" s="9"/>
      <c r="S1298" s="97"/>
      <c r="T1298" s="97"/>
      <c r="U1298" s="9"/>
      <c r="V1298" s="97"/>
      <c r="W1298" s="97"/>
      <c r="X1298" s="9"/>
      <c r="Y1298" s="97"/>
      <c r="Z1298" s="97"/>
      <c r="AA1298" s="9"/>
      <c r="AB1298" s="97"/>
      <c r="AC1298" s="97"/>
      <c r="AD1298" s="9"/>
      <c r="AE1298" s="97"/>
      <c r="AF1298" s="97"/>
      <c r="AG1298" s="9"/>
      <c r="AH1298" s="97"/>
      <c r="AI1298" s="97"/>
      <c r="AJ1298" s="24"/>
    </row>
    <row r="1299" spans="2:36" ht="12.75" customHeight="1" x14ac:dyDescent="0.2">
      <c r="B1299" s="26"/>
      <c r="C1299" s="18"/>
      <c r="D1299" s="10"/>
      <c r="E1299" s="10"/>
      <c r="F1299" s="15" t="s">
        <v>3</v>
      </c>
      <c r="G1299" s="9"/>
      <c r="H1299" s="9"/>
      <c r="I1299" s="9"/>
      <c r="J1299" s="9"/>
      <c r="K1299" s="9"/>
      <c r="L1299" s="9"/>
      <c r="M1299" s="9"/>
      <c r="N1299" s="9"/>
      <c r="O1299" s="9"/>
      <c r="P1299" s="97"/>
      <c r="Q1299" s="97"/>
      <c r="R1299" s="9"/>
      <c r="S1299" s="97"/>
      <c r="T1299" s="97"/>
      <c r="U1299" s="9"/>
      <c r="V1299" s="97"/>
      <c r="W1299" s="97"/>
      <c r="X1299" s="9"/>
      <c r="Y1299" s="97"/>
      <c r="Z1299" s="97"/>
      <c r="AA1299" s="9"/>
      <c r="AB1299" s="97"/>
      <c r="AC1299" s="97"/>
      <c r="AD1299" s="9"/>
      <c r="AE1299" s="97"/>
      <c r="AF1299" s="97"/>
      <c r="AG1299" s="9"/>
      <c r="AH1299" s="97"/>
      <c r="AI1299" s="97"/>
      <c r="AJ1299" s="24"/>
    </row>
    <row r="1300" spans="2:36" ht="12.75" customHeight="1" x14ac:dyDescent="0.2">
      <c r="B1300" s="26"/>
      <c r="C1300" s="18"/>
      <c r="D1300" s="10"/>
      <c r="E1300" s="10"/>
      <c r="F1300" s="15" t="s">
        <v>3</v>
      </c>
      <c r="G1300" s="9"/>
      <c r="H1300" s="9"/>
      <c r="I1300" s="9"/>
      <c r="J1300" s="9"/>
      <c r="K1300" s="9"/>
      <c r="L1300" s="9"/>
      <c r="M1300" s="9"/>
      <c r="N1300" s="9"/>
      <c r="O1300" s="9"/>
      <c r="P1300" s="97"/>
      <c r="Q1300" s="97"/>
      <c r="R1300" s="9"/>
      <c r="S1300" s="97"/>
      <c r="T1300" s="97"/>
      <c r="U1300" s="9"/>
      <c r="V1300" s="97"/>
      <c r="W1300" s="97"/>
      <c r="X1300" s="9"/>
      <c r="Y1300" s="97"/>
      <c r="Z1300" s="97"/>
      <c r="AA1300" s="9"/>
      <c r="AB1300" s="97"/>
      <c r="AC1300" s="97"/>
      <c r="AD1300" s="9"/>
      <c r="AE1300" s="97"/>
      <c r="AF1300" s="97"/>
      <c r="AG1300" s="9"/>
      <c r="AH1300" s="97"/>
      <c r="AI1300" s="97"/>
      <c r="AJ1300" s="24"/>
    </row>
    <row r="1301" spans="2:36" ht="12.75" customHeight="1" x14ac:dyDescent="0.2">
      <c r="B1301" s="26"/>
      <c r="C1301" s="18"/>
      <c r="D1301" s="10"/>
      <c r="E1301" s="10"/>
      <c r="F1301" s="15" t="s">
        <v>3</v>
      </c>
      <c r="G1301" s="9"/>
      <c r="H1301" s="9"/>
      <c r="I1301" s="9"/>
      <c r="J1301" s="9"/>
      <c r="K1301" s="9"/>
      <c r="L1301" s="9"/>
      <c r="M1301" s="9"/>
      <c r="N1301" s="9"/>
      <c r="O1301" s="9"/>
      <c r="P1301" s="97"/>
      <c r="Q1301" s="97"/>
      <c r="R1301" s="9"/>
      <c r="S1301" s="97"/>
      <c r="T1301" s="97"/>
      <c r="U1301" s="9"/>
      <c r="V1301" s="97"/>
      <c r="W1301" s="97"/>
      <c r="X1301" s="9"/>
      <c r="Y1301" s="97"/>
      <c r="Z1301" s="97"/>
      <c r="AA1301" s="9"/>
      <c r="AB1301" s="97"/>
      <c r="AC1301" s="97"/>
      <c r="AD1301" s="9"/>
      <c r="AE1301" s="97"/>
      <c r="AF1301" s="97"/>
      <c r="AG1301" s="9"/>
      <c r="AH1301" s="97"/>
      <c r="AI1301" s="97"/>
      <c r="AJ1301" s="24"/>
    </row>
    <row r="1302" spans="2:36" ht="12.75" customHeight="1" x14ac:dyDescent="0.2">
      <c r="B1302" s="26"/>
      <c r="C1302" s="18"/>
      <c r="D1302" s="10"/>
      <c r="E1302" s="10"/>
      <c r="F1302" s="15" t="s">
        <v>3</v>
      </c>
      <c r="G1302" s="9"/>
      <c r="H1302" s="9"/>
      <c r="I1302" s="9"/>
      <c r="J1302" s="9"/>
      <c r="K1302" s="9"/>
      <c r="L1302" s="9"/>
      <c r="M1302" s="9"/>
      <c r="N1302" s="9"/>
      <c r="O1302" s="9"/>
      <c r="P1302" s="97"/>
      <c r="Q1302" s="97"/>
      <c r="R1302" s="9"/>
      <c r="S1302" s="97"/>
      <c r="T1302" s="97"/>
      <c r="U1302" s="9"/>
      <c r="V1302" s="97"/>
      <c r="W1302" s="97"/>
      <c r="X1302" s="9"/>
      <c r="Y1302" s="97"/>
      <c r="Z1302" s="97"/>
      <c r="AA1302" s="9"/>
      <c r="AB1302" s="97"/>
      <c r="AC1302" s="97"/>
      <c r="AD1302" s="9"/>
      <c r="AE1302" s="97"/>
      <c r="AF1302" s="97"/>
      <c r="AG1302" s="9"/>
      <c r="AH1302" s="97"/>
      <c r="AI1302" s="97"/>
      <c r="AJ1302" s="24"/>
    </row>
    <row r="1303" spans="2:36" ht="12.75" customHeight="1" x14ac:dyDescent="0.2">
      <c r="B1303" s="26"/>
      <c r="C1303" s="18"/>
      <c r="D1303" s="10"/>
      <c r="E1303" s="10"/>
      <c r="F1303" s="15" t="s">
        <v>3</v>
      </c>
      <c r="G1303" s="9"/>
      <c r="H1303" s="9"/>
      <c r="I1303" s="9"/>
      <c r="J1303" s="9"/>
      <c r="K1303" s="9"/>
      <c r="L1303" s="9"/>
      <c r="M1303" s="9"/>
      <c r="N1303" s="9"/>
      <c r="O1303" s="9"/>
      <c r="P1303" s="97"/>
      <c r="Q1303" s="97"/>
      <c r="R1303" s="9"/>
      <c r="S1303" s="97"/>
      <c r="T1303" s="97"/>
      <c r="U1303" s="9"/>
      <c r="V1303" s="97"/>
      <c r="W1303" s="97"/>
      <c r="X1303" s="9"/>
      <c r="Y1303" s="97"/>
      <c r="Z1303" s="97"/>
      <c r="AA1303" s="9"/>
      <c r="AB1303" s="97"/>
      <c r="AC1303" s="97"/>
      <c r="AD1303" s="9"/>
      <c r="AE1303" s="97"/>
      <c r="AF1303" s="97"/>
      <c r="AG1303" s="9"/>
      <c r="AH1303" s="97"/>
      <c r="AI1303" s="97"/>
      <c r="AJ1303" s="24"/>
    </row>
    <row r="1304" spans="2:36" ht="12.75" customHeight="1" x14ac:dyDescent="0.2">
      <c r="B1304" s="26"/>
      <c r="C1304" s="18"/>
      <c r="D1304" s="10"/>
      <c r="E1304" s="10"/>
      <c r="F1304" s="15" t="s">
        <v>3</v>
      </c>
      <c r="G1304" s="9"/>
      <c r="H1304" s="9"/>
      <c r="I1304" s="9"/>
      <c r="J1304" s="9"/>
      <c r="K1304" s="9"/>
      <c r="L1304" s="9"/>
      <c r="M1304" s="9"/>
      <c r="N1304" s="9"/>
      <c r="O1304" s="9"/>
      <c r="P1304" s="97"/>
      <c r="Q1304" s="97"/>
      <c r="R1304" s="9"/>
      <c r="S1304" s="97"/>
      <c r="T1304" s="97"/>
      <c r="U1304" s="9"/>
      <c r="V1304" s="97"/>
      <c r="W1304" s="97"/>
      <c r="X1304" s="9"/>
      <c r="Y1304" s="97"/>
      <c r="Z1304" s="97"/>
      <c r="AA1304" s="9"/>
      <c r="AB1304" s="97"/>
      <c r="AC1304" s="97"/>
      <c r="AD1304" s="9"/>
      <c r="AE1304" s="97"/>
      <c r="AF1304" s="97"/>
      <c r="AG1304" s="9"/>
      <c r="AH1304" s="97"/>
      <c r="AI1304" s="97"/>
      <c r="AJ1304" s="24"/>
    </row>
    <row r="1305" spans="2:36" ht="12.75" customHeight="1" x14ac:dyDescent="0.2">
      <c r="B1305" s="26"/>
      <c r="C1305" s="18"/>
      <c r="D1305" s="10"/>
      <c r="E1305" s="10"/>
      <c r="F1305" s="15" t="s">
        <v>3</v>
      </c>
      <c r="G1305" s="9"/>
      <c r="H1305" s="9"/>
      <c r="I1305" s="9"/>
      <c r="J1305" s="9"/>
      <c r="K1305" s="9"/>
      <c r="L1305" s="9"/>
      <c r="M1305" s="9"/>
      <c r="N1305" s="9"/>
      <c r="O1305" s="9"/>
      <c r="P1305" s="97"/>
      <c r="Q1305" s="97"/>
      <c r="R1305" s="9"/>
      <c r="S1305" s="97"/>
      <c r="T1305" s="97"/>
      <c r="U1305" s="9"/>
      <c r="V1305" s="97"/>
      <c r="W1305" s="97"/>
      <c r="X1305" s="9"/>
      <c r="Y1305" s="97"/>
      <c r="Z1305" s="97"/>
      <c r="AA1305" s="9"/>
      <c r="AB1305" s="97"/>
      <c r="AC1305" s="97"/>
      <c r="AD1305" s="9"/>
      <c r="AE1305" s="97"/>
      <c r="AF1305" s="97"/>
      <c r="AG1305" s="9"/>
      <c r="AH1305" s="97"/>
      <c r="AI1305" s="97"/>
      <c r="AJ1305" s="24"/>
    </row>
    <row r="1306" spans="2:36" ht="12.75" customHeight="1" x14ac:dyDescent="0.2">
      <c r="B1306" s="26"/>
      <c r="C1306" s="18"/>
      <c r="D1306" s="10"/>
      <c r="E1306" s="10"/>
      <c r="F1306" s="15" t="s">
        <v>3</v>
      </c>
      <c r="G1306" s="9"/>
      <c r="H1306" s="9"/>
      <c r="I1306" s="9"/>
      <c r="J1306" s="9"/>
      <c r="K1306" s="9"/>
      <c r="L1306" s="9"/>
      <c r="M1306" s="9"/>
      <c r="N1306" s="9"/>
      <c r="O1306" s="9"/>
      <c r="P1306" s="97"/>
      <c r="Q1306" s="97"/>
      <c r="R1306" s="9"/>
      <c r="S1306" s="97"/>
      <c r="T1306" s="97"/>
      <c r="U1306" s="9"/>
      <c r="V1306" s="97"/>
      <c r="W1306" s="97"/>
      <c r="X1306" s="9"/>
      <c r="Y1306" s="97"/>
      <c r="Z1306" s="97"/>
      <c r="AA1306" s="9"/>
      <c r="AB1306" s="97"/>
      <c r="AC1306" s="97"/>
      <c r="AD1306" s="9"/>
      <c r="AE1306" s="97"/>
      <c r="AF1306" s="97"/>
      <c r="AG1306" s="9"/>
      <c r="AH1306" s="97"/>
      <c r="AI1306" s="97"/>
      <c r="AJ1306" s="24"/>
    </row>
    <row r="1307" spans="2:36" ht="12.75" customHeight="1" x14ac:dyDescent="0.2">
      <c r="B1307" s="26"/>
      <c r="C1307" s="18"/>
      <c r="D1307" s="10"/>
      <c r="E1307" s="10"/>
      <c r="F1307" s="15" t="s">
        <v>3</v>
      </c>
      <c r="G1307" s="9"/>
      <c r="H1307" s="9"/>
      <c r="I1307" s="9"/>
      <c r="J1307" s="9"/>
      <c r="K1307" s="9"/>
      <c r="L1307" s="9"/>
      <c r="M1307" s="9"/>
      <c r="N1307" s="9"/>
      <c r="O1307" s="9"/>
      <c r="P1307" s="97"/>
      <c r="Q1307" s="97"/>
      <c r="R1307" s="9"/>
      <c r="S1307" s="97"/>
      <c r="T1307" s="97"/>
      <c r="U1307" s="9"/>
      <c r="V1307" s="97"/>
      <c r="W1307" s="97"/>
      <c r="X1307" s="9"/>
      <c r="Y1307" s="97"/>
      <c r="Z1307" s="97"/>
      <c r="AA1307" s="9"/>
      <c r="AB1307" s="97"/>
      <c r="AC1307" s="97"/>
      <c r="AD1307" s="9"/>
      <c r="AE1307" s="97"/>
      <c r="AF1307" s="97"/>
      <c r="AG1307" s="9"/>
      <c r="AH1307" s="97"/>
      <c r="AI1307" s="97"/>
      <c r="AJ1307" s="24"/>
    </row>
    <row r="1308" spans="2:36" ht="12.75" customHeight="1" x14ac:dyDescent="0.2">
      <c r="B1308" s="26"/>
      <c r="C1308" s="18"/>
      <c r="D1308" s="10"/>
      <c r="E1308" s="10"/>
      <c r="F1308" s="15" t="s">
        <v>3</v>
      </c>
      <c r="G1308" s="9"/>
      <c r="H1308" s="9"/>
      <c r="I1308" s="9"/>
      <c r="J1308" s="9"/>
      <c r="K1308" s="9"/>
      <c r="L1308" s="9"/>
      <c r="M1308" s="9"/>
      <c r="N1308" s="9"/>
      <c r="O1308" s="9"/>
      <c r="P1308" s="97"/>
      <c r="Q1308" s="97"/>
      <c r="R1308" s="9"/>
      <c r="S1308" s="97"/>
      <c r="T1308" s="97"/>
      <c r="U1308" s="9"/>
      <c r="V1308" s="97"/>
      <c r="W1308" s="97"/>
      <c r="X1308" s="9"/>
      <c r="Y1308" s="97"/>
      <c r="Z1308" s="97"/>
      <c r="AA1308" s="9"/>
      <c r="AB1308" s="97"/>
      <c r="AC1308" s="97"/>
      <c r="AD1308" s="9"/>
      <c r="AE1308" s="97"/>
      <c r="AF1308" s="97"/>
      <c r="AG1308" s="9"/>
      <c r="AH1308" s="97"/>
      <c r="AI1308" s="97"/>
      <c r="AJ1308" s="24"/>
    </row>
    <row r="1309" spans="2:36" ht="12.75" customHeight="1" x14ac:dyDescent="0.2">
      <c r="B1309" s="26"/>
      <c r="C1309" s="18"/>
      <c r="D1309" s="10"/>
      <c r="E1309" s="10"/>
      <c r="F1309" s="15" t="s">
        <v>3</v>
      </c>
      <c r="G1309" s="9"/>
      <c r="H1309" s="9"/>
      <c r="I1309" s="9"/>
      <c r="J1309" s="9"/>
      <c r="K1309" s="9"/>
      <c r="L1309" s="9"/>
      <c r="M1309" s="9"/>
      <c r="N1309" s="9"/>
      <c r="O1309" s="9"/>
      <c r="P1309" s="97"/>
      <c r="Q1309" s="97"/>
      <c r="R1309" s="9"/>
      <c r="S1309" s="97"/>
      <c r="T1309" s="97"/>
      <c r="U1309" s="9"/>
      <c r="V1309" s="97"/>
      <c r="W1309" s="97"/>
      <c r="X1309" s="9"/>
      <c r="Y1309" s="97"/>
      <c r="Z1309" s="97"/>
      <c r="AA1309" s="9"/>
      <c r="AB1309" s="97"/>
      <c r="AC1309" s="97"/>
      <c r="AD1309" s="9"/>
      <c r="AE1309" s="97"/>
      <c r="AF1309" s="97"/>
      <c r="AG1309" s="9"/>
      <c r="AH1309" s="97"/>
      <c r="AI1309" s="97"/>
      <c r="AJ1309" s="24"/>
    </row>
    <row r="1310" spans="2:36" ht="12.75" customHeight="1" x14ac:dyDescent="0.2">
      <c r="B1310" s="26"/>
      <c r="C1310" s="18"/>
      <c r="D1310" s="10"/>
      <c r="E1310" s="10"/>
      <c r="F1310" s="15" t="s">
        <v>3</v>
      </c>
      <c r="G1310" s="9"/>
      <c r="H1310" s="9"/>
      <c r="I1310" s="9"/>
      <c r="J1310" s="9"/>
      <c r="K1310" s="9"/>
      <c r="L1310" s="9"/>
      <c r="M1310" s="9"/>
      <c r="N1310" s="9"/>
      <c r="O1310" s="9"/>
      <c r="P1310" s="97"/>
      <c r="Q1310" s="97"/>
      <c r="R1310" s="9"/>
      <c r="S1310" s="97"/>
      <c r="T1310" s="97"/>
      <c r="U1310" s="9"/>
      <c r="V1310" s="97"/>
      <c r="W1310" s="97"/>
      <c r="X1310" s="9"/>
      <c r="Y1310" s="97"/>
      <c r="Z1310" s="97"/>
      <c r="AA1310" s="9"/>
      <c r="AB1310" s="97"/>
      <c r="AC1310" s="97"/>
      <c r="AD1310" s="9"/>
      <c r="AE1310" s="97"/>
      <c r="AF1310" s="97"/>
      <c r="AG1310" s="9"/>
      <c r="AH1310" s="97"/>
      <c r="AI1310" s="97"/>
      <c r="AJ1310" s="24"/>
    </row>
    <row r="1311" spans="2:36" ht="12.75" customHeight="1" x14ac:dyDescent="0.2">
      <c r="B1311" s="26"/>
      <c r="C1311" s="18"/>
      <c r="D1311" s="10"/>
      <c r="E1311" s="10"/>
      <c r="F1311" s="15" t="s">
        <v>3</v>
      </c>
      <c r="G1311" s="9"/>
      <c r="H1311" s="9"/>
      <c r="I1311" s="9"/>
      <c r="J1311" s="9"/>
      <c r="K1311" s="9"/>
      <c r="L1311" s="9"/>
      <c r="M1311" s="9"/>
      <c r="N1311" s="9"/>
      <c r="O1311" s="9"/>
      <c r="P1311" s="97"/>
      <c r="Q1311" s="97"/>
      <c r="R1311" s="9"/>
      <c r="S1311" s="97"/>
      <c r="T1311" s="97"/>
      <c r="U1311" s="9"/>
      <c r="V1311" s="97"/>
      <c r="W1311" s="97"/>
      <c r="X1311" s="9"/>
      <c r="Y1311" s="97"/>
      <c r="Z1311" s="97"/>
      <c r="AA1311" s="9"/>
      <c r="AB1311" s="97"/>
      <c r="AC1311" s="97"/>
      <c r="AD1311" s="9"/>
      <c r="AE1311" s="97"/>
      <c r="AF1311" s="97"/>
      <c r="AG1311" s="9"/>
      <c r="AH1311" s="97"/>
      <c r="AI1311" s="97"/>
      <c r="AJ1311" s="24"/>
    </row>
    <row r="1312" spans="2:36" ht="12.75" customHeight="1" x14ac:dyDescent="0.2">
      <c r="B1312" s="26"/>
      <c r="C1312" s="18"/>
      <c r="D1312" s="10"/>
      <c r="E1312" s="10"/>
      <c r="F1312" s="15" t="s">
        <v>3</v>
      </c>
      <c r="G1312" s="9"/>
      <c r="H1312" s="9"/>
      <c r="I1312" s="9"/>
      <c r="J1312" s="9"/>
      <c r="K1312" s="9"/>
      <c r="L1312" s="9"/>
      <c r="M1312" s="9"/>
      <c r="N1312" s="9"/>
      <c r="O1312" s="9"/>
      <c r="P1312" s="97"/>
      <c r="Q1312" s="97"/>
      <c r="R1312" s="9"/>
      <c r="S1312" s="97"/>
      <c r="T1312" s="97"/>
      <c r="U1312" s="9"/>
      <c r="V1312" s="97"/>
      <c r="W1312" s="97"/>
      <c r="X1312" s="9"/>
      <c r="Y1312" s="97"/>
      <c r="Z1312" s="97"/>
      <c r="AA1312" s="9"/>
      <c r="AB1312" s="97"/>
      <c r="AC1312" s="97"/>
      <c r="AD1312" s="9"/>
      <c r="AE1312" s="97"/>
      <c r="AF1312" s="97"/>
      <c r="AG1312" s="9"/>
      <c r="AH1312" s="97"/>
      <c r="AI1312" s="97"/>
      <c r="AJ1312" s="24"/>
    </row>
    <row r="1313" spans="2:36" ht="12.75" customHeight="1" x14ac:dyDescent="0.2">
      <c r="B1313" s="26"/>
      <c r="C1313" s="18"/>
      <c r="D1313" s="10"/>
      <c r="E1313" s="10"/>
      <c r="F1313" s="15" t="s">
        <v>3</v>
      </c>
      <c r="G1313" s="9"/>
      <c r="H1313" s="9"/>
      <c r="I1313" s="9"/>
      <c r="J1313" s="9"/>
      <c r="K1313" s="9"/>
      <c r="L1313" s="9"/>
      <c r="M1313" s="9"/>
      <c r="N1313" s="9"/>
      <c r="O1313" s="9"/>
      <c r="P1313" s="97"/>
      <c r="Q1313" s="97"/>
      <c r="R1313" s="9"/>
      <c r="S1313" s="97"/>
      <c r="T1313" s="97"/>
      <c r="U1313" s="9"/>
      <c r="V1313" s="97"/>
      <c r="W1313" s="97"/>
      <c r="X1313" s="9"/>
      <c r="Y1313" s="97"/>
      <c r="Z1313" s="97"/>
      <c r="AA1313" s="9"/>
      <c r="AB1313" s="97"/>
      <c r="AC1313" s="97"/>
      <c r="AD1313" s="9"/>
      <c r="AE1313" s="97"/>
      <c r="AF1313" s="97"/>
      <c r="AG1313" s="9"/>
      <c r="AH1313" s="97"/>
      <c r="AI1313" s="97"/>
      <c r="AJ1313" s="24"/>
    </row>
    <row r="1314" spans="2:36" ht="12.75" customHeight="1" x14ac:dyDescent="0.2">
      <c r="B1314" s="26"/>
      <c r="C1314" s="18"/>
      <c r="D1314" s="10"/>
      <c r="E1314" s="10"/>
      <c r="F1314" s="15" t="s">
        <v>3</v>
      </c>
      <c r="G1314" s="9"/>
      <c r="H1314" s="9"/>
      <c r="I1314" s="9"/>
      <c r="J1314" s="9"/>
      <c r="K1314" s="9"/>
      <c r="L1314" s="9"/>
      <c r="M1314" s="9"/>
      <c r="N1314" s="9"/>
      <c r="O1314" s="9"/>
      <c r="P1314" s="97"/>
      <c r="Q1314" s="97"/>
      <c r="R1314" s="9"/>
      <c r="S1314" s="97"/>
      <c r="T1314" s="97"/>
      <c r="U1314" s="9"/>
      <c r="V1314" s="97"/>
      <c r="W1314" s="97"/>
      <c r="X1314" s="9"/>
      <c r="Y1314" s="97"/>
      <c r="Z1314" s="97"/>
      <c r="AA1314" s="9"/>
      <c r="AB1314" s="97"/>
      <c r="AC1314" s="97"/>
      <c r="AD1314" s="9"/>
      <c r="AE1314" s="97"/>
      <c r="AF1314" s="97"/>
      <c r="AG1314" s="9"/>
      <c r="AH1314" s="97"/>
      <c r="AI1314" s="97"/>
      <c r="AJ1314" s="24"/>
    </row>
    <row r="1315" spans="2:36" ht="12.75" customHeight="1" x14ac:dyDescent="0.2">
      <c r="B1315" s="26"/>
      <c r="C1315" s="18"/>
      <c r="D1315" s="10"/>
      <c r="E1315" s="10"/>
      <c r="F1315" s="15" t="s">
        <v>3</v>
      </c>
      <c r="G1315" s="9"/>
      <c r="H1315" s="9"/>
      <c r="I1315" s="9"/>
      <c r="J1315" s="9"/>
      <c r="K1315" s="9"/>
      <c r="L1315" s="9"/>
      <c r="M1315" s="9"/>
      <c r="N1315" s="9"/>
      <c r="O1315" s="9"/>
      <c r="P1315" s="97"/>
      <c r="Q1315" s="97"/>
      <c r="R1315" s="9"/>
      <c r="S1315" s="97"/>
      <c r="T1315" s="97"/>
      <c r="U1315" s="9"/>
      <c r="V1315" s="97"/>
      <c r="W1315" s="97"/>
      <c r="X1315" s="9"/>
      <c r="Y1315" s="97"/>
      <c r="Z1315" s="97"/>
      <c r="AA1315" s="9"/>
      <c r="AB1315" s="97"/>
      <c r="AC1315" s="97"/>
      <c r="AD1315" s="9"/>
      <c r="AE1315" s="97"/>
      <c r="AF1315" s="97"/>
      <c r="AG1315" s="9"/>
      <c r="AH1315" s="97"/>
      <c r="AI1315" s="97"/>
      <c r="AJ1315" s="24"/>
    </row>
    <row r="1316" spans="2:36" ht="12.75" customHeight="1" x14ac:dyDescent="0.2">
      <c r="B1316" s="26"/>
      <c r="C1316" s="18"/>
      <c r="D1316" s="10"/>
      <c r="E1316" s="10"/>
      <c r="F1316" s="15" t="s">
        <v>3</v>
      </c>
      <c r="G1316" s="9"/>
      <c r="H1316" s="9"/>
      <c r="I1316" s="9"/>
      <c r="J1316" s="9"/>
      <c r="K1316" s="9"/>
      <c r="L1316" s="9"/>
      <c r="M1316" s="9"/>
      <c r="N1316" s="9"/>
      <c r="O1316" s="9"/>
      <c r="P1316" s="97"/>
      <c r="Q1316" s="97"/>
      <c r="R1316" s="9"/>
      <c r="S1316" s="97"/>
      <c r="T1316" s="97"/>
      <c r="U1316" s="9"/>
      <c r="V1316" s="97"/>
      <c r="W1316" s="97"/>
      <c r="X1316" s="9"/>
      <c r="Y1316" s="97"/>
      <c r="Z1316" s="97"/>
      <c r="AA1316" s="9"/>
      <c r="AB1316" s="97"/>
      <c r="AC1316" s="97"/>
      <c r="AD1316" s="9"/>
      <c r="AE1316" s="97"/>
      <c r="AF1316" s="97"/>
      <c r="AG1316" s="9"/>
      <c r="AH1316" s="97"/>
      <c r="AI1316" s="97"/>
      <c r="AJ1316" s="24"/>
    </row>
    <row r="1317" spans="2:36" ht="12.75" customHeight="1" x14ac:dyDescent="0.2">
      <c r="B1317" s="26"/>
      <c r="C1317" s="18"/>
      <c r="D1317" s="10"/>
      <c r="E1317" s="10"/>
      <c r="F1317" s="15" t="s">
        <v>3</v>
      </c>
      <c r="G1317" s="9"/>
      <c r="H1317" s="9"/>
      <c r="I1317" s="9"/>
      <c r="J1317" s="9"/>
      <c r="K1317" s="9"/>
      <c r="L1317" s="9"/>
      <c r="M1317" s="9"/>
      <c r="N1317" s="9"/>
      <c r="O1317" s="9"/>
      <c r="P1317" s="97"/>
      <c r="Q1317" s="97"/>
      <c r="R1317" s="9"/>
      <c r="S1317" s="97"/>
      <c r="T1317" s="97"/>
      <c r="U1317" s="9"/>
      <c r="V1317" s="97"/>
      <c r="W1317" s="97"/>
      <c r="X1317" s="9"/>
      <c r="Y1317" s="97"/>
      <c r="Z1317" s="97"/>
      <c r="AA1317" s="9"/>
      <c r="AB1317" s="97"/>
      <c r="AC1317" s="97"/>
      <c r="AD1317" s="9"/>
      <c r="AE1317" s="97"/>
      <c r="AF1317" s="97"/>
      <c r="AG1317" s="9"/>
      <c r="AH1317" s="97"/>
      <c r="AI1317" s="97"/>
      <c r="AJ1317" s="24"/>
    </row>
    <row r="1318" spans="2:36" ht="12.75" customHeight="1" x14ac:dyDescent="0.2">
      <c r="B1318" s="26"/>
      <c r="C1318" s="18"/>
      <c r="D1318" s="10"/>
      <c r="E1318" s="10"/>
      <c r="F1318" s="15" t="s">
        <v>3</v>
      </c>
      <c r="G1318" s="9"/>
      <c r="H1318" s="9"/>
      <c r="I1318" s="9"/>
      <c r="J1318" s="9"/>
      <c r="K1318" s="9"/>
      <c r="L1318" s="9"/>
      <c r="M1318" s="9"/>
      <c r="N1318" s="9"/>
      <c r="O1318" s="9"/>
      <c r="P1318" s="97"/>
      <c r="Q1318" s="97"/>
      <c r="R1318" s="9"/>
      <c r="S1318" s="97"/>
      <c r="T1318" s="97"/>
      <c r="U1318" s="9"/>
      <c r="V1318" s="97"/>
      <c r="W1318" s="97"/>
      <c r="X1318" s="9"/>
      <c r="Y1318" s="97"/>
      <c r="Z1318" s="97"/>
      <c r="AA1318" s="9"/>
      <c r="AB1318" s="97"/>
      <c r="AC1318" s="97"/>
      <c r="AD1318" s="9"/>
      <c r="AE1318" s="97"/>
      <c r="AF1318" s="97"/>
      <c r="AG1318" s="9"/>
      <c r="AH1318" s="97"/>
      <c r="AI1318" s="97"/>
      <c r="AJ1318" s="24"/>
    </row>
    <row r="1319" spans="2:36" ht="12.75" customHeight="1" x14ac:dyDescent="0.2">
      <c r="B1319" s="26"/>
      <c r="C1319" s="18"/>
      <c r="D1319" s="10"/>
      <c r="E1319" s="10"/>
      <c r="F1319" s="15" t="s">
        <v>3</v>
      </c>
      <c r="G1319" s="9"/>
      <c r="H1319" s="9"/>
      <c r="I1319" s="9"/>
      <c r="J1319" s="9"/>
      <c r="K1319" s="9"/>
      <c r="L1319" s="9"/>
      <c r="M1319" s="9"/>
      <c r="N1319" s="9"/>
      <c r="O1319" s="9"/>
      <c r="P1319" s="97"/>
      <c r="Q1319" s="97"/>
      <c r="R1319" s="9"/>
      <c r="S1319" s="97"/>
      <c r="T1319" s="97"/>
      <c r="U1319" s="9"/>
      <c r="V1319" s="97"/>
      <c r="W1319" s="97"/>
      <c r="X1319" s="9"/>
      <c r="Y1319" s="97"/>
      <c r="Z1319" s="97"/>
      <c r="AA1319" s="9"/>
      <c r="AB1319" s="97"/>
      <c r="AC1319" s="97"/>
      <c r="AD1319" s="9"/>
      <c r="AE1319" s="97"/>
      <c r="AF1319" s="97"/>
      <c r="AG1319" s="9"/>
      <c r="AH1319" s="97"/>
      <c r="AI1319" s="97"/>
      <c r="AJ1319" s="24"/>
    </row>
    <row r="1320" spans="2:36" ht="12.75" customHeight="1" x14ac:dyDescent="0.2">
      <c r="B1320" s="26"/>
      <c r="C1320" s="18"/>
      <c r="D1320" s="10"/>
      <c r="E1320" s="10"/>
      <c r="F1320" s="15" t="s">
        <v>3</v>
      </c>
      <c r="G1320" s="9"/>
      <c r="H1320" s="9"/>
      <c r="I1320" s="9"/>
      <c r="J1320" s="9"/>
      <c r="K1320" s="9"/>
      <c r="L1320" s="9"/>
      <c r="M1320" s="9"/>
      <c r="N1320" s="9"/>
      <c r="O1320" s="9"/>
      <c r="P1320" s="97"/>
      <c r="Q1320" s="97"/>
      <c r="R1320" s="9"/>
      <c r="S1320" s="97"/>
      <c r="T1320" s="97"/>
      <c r="U1320" s="9"/>
      <c r="V1320" s="97"/>
      <c r="W1320" s="97"/>
      <c r="X1320" s="9"/>
      <c r="Y1320" s="97"/>
      <c r="Z1320" s="97"/>
      <c r="AA1320" s="9"/>
      <c r="AB1320" s="97"/>
      <c r="AC1320" s="97"/>
      <c r="AD1320" s="9"/>
      <c r="AE1320" s="97"/>
      <c r="AF1320" s="97"/>
      <c r="AG1320" s="9"/>
      <c r="AH1320" s="97"/>
      <c r="AI1320" s="97"/>
      <c r="AJ1320" s="24"/>
    </row>
    <row r="1321" spans="2:36" ht="12.75" customHeight="1" x14ac:dyDescent="0.2">
      <c r="B1321" s="26"/>
      <c r="C1321" s="18"/>
      <c r="D1321" s="10"/>
      <c r="E1321" s="10"/>
      <c r="F1321" s="15" t="s">
        <v>3</v>
      </c>
      <c r="G1321" s="9"/>
      <c r="H1321" s="9"/>
      <c r="I1321" s="9"/>
      <c r="J1321" s="9"/>
      <c r="K1321" s="9"/>
      <c r="L1321" s="9"/>
      <c r="M1321" s="9"/>
      <c r="N1321" s="9"/>
      <c r="O1321" s="9"/>
      <c r="P1321" s="97"/>
      <c r="Q1321" s="97"/>
      <c r="R1321" s="9"/>
      <c r="S1321" s="97"/>
      <c r="T1321" s="97"/>
      <c r="U1321" s="9"/>
      <c r="V1321" s="97"/>
      <c r="W1321" s="97"/>
      <c r="X1321" s="9"/>
      <c r="Y1321" s="97"/>
      <c r="Z1321" s="97"/>
      <c r="AA1321" s="9"/>
      <c r="AB1321" s="97"/>
      <c r="AC1321" s="97"/>
      <c r="AD1321" s="9"/>
      <c r="AE1321" s="97"/>
      <c r="AF1321" s="97"/>
      <c r="AG1321" s="9"/>
      <c r="AH1321" s="97"/>
      <c r="AI1321" s="97"/>
      <c r="AJ1321" s="24"/>
    </row>
    <row r="1322" spans="2:36" ht="12.75" customHeight="1" x14ac:dyDescent="0.2">
      <c r="B1322" s="26"/>
      <c r="C1322" s="18"/>
      <c r="D1322" s="10"/>
      <c r="E1322" s="10"/>
      <c r="F1322" s="15" t="s">
        <v>3</v>
      </c>
      <c r="G1322" s="9"/>
      <c r="H1322" s="9"/>
      <c r="I1322" s="9"/>
      <c r="J1322" s="9"/>
      <c r="K1322" s="9"/>
      <c r="L1322" s="9"/>
      <c r="M1322" s="9"/>
      <c r="N1322" s="9"/>
      <c r="O1322" s="9"/>
      <c r="P1322" s="97"/>
      <c r="Q1322" s="97"/>
      <c r="R1322" s="9"/>
      <c r="S1322" s="97"/>
      <c r="T1322" s="97"/>
      <c r="U1322" s="9"/>
      <c r="V1322" s="97"/>
      <c r="W1322" s="97"/>
      <c r="X1322" s="9"/>
      <c r="Y1322" s="97"/>
      <c r="Z1322" s="97"/>
      <c r="AA1322" s="9"/>
      <c r="AB1322" s="97"/>
      <c r="AC1322" s="97"/>
      <c r="AD1322" s="9"/>
      <c r="AE1322" s="97"/>
      <c r="AF1322" s="97"/>
      <c r="AG1322" s="9"/>
      <c r="AH1322" s="97"/>
      <c r="AI1322" s="97"/>
      <c r="AJ1322" s="24"/>
    </row>
    <row r="1323" spans="2:36" ht="12.75" customHeight="1" x14ac:dyDescent="0.2">
      <c r="B1323" s="26"/>
      <c r="C1323" s="18"/>
      <c r="D1323" s="10"/>
      <c r="E1323" s="10"/>
      <c r="F1323" s="15" t="s">
        <v>3</v>
      </c>
      <c r="G1323" s="9"/>
      <c r="H1323" s="9"/>
      <c r="I1323" s="9"/>
      <c r="J1323" s="9"/>
      <c r="K1323" s="9"/>
      <c r="L1323" s="9"/>
      <c r="M1323" s="9"/>
      <c r="N1323" s="9"/>
      <c r="O1323" s="9"/>
      <c r="P1323" s="97"/>
      <c r="Q1323" s="97"/>
      <c r="R1323" s="9"/>
      <c r="S1323" s="97"/>
      <c r="T1323" s="97"/>
      <c r="U1323" s="9"/>
      <c r="V1323" s="97"/>
      <c r="W1323" s="97"/>
      <c r="X1323" s="9"/>
      <c r="Y1323" s="97"/>
      <c r="Z1323" s="97"/>
      <c r="AA1323" s="9"/>
      <c r="AB1323" s="97"/>
      <c r="AC1323" s="97"/>
      <c r="AD1323" s="9"/>
      <c r="AE1323" s="97"/>
      <c r="AF1323" s="97"/>
      <c r="AG1323" s="9"/>
      <c r="AH1323" s="97"/>
      <c r="AI1323" s="97"/>
      <c r="AJ1323" s="24"/>
    </row>
    <row r="1324" spans="2:36" ht="12.75" customHeight="1" x14ac:dyDescent="0.2">
      <c r="B1324" s="26"/>
      <c r="C1324" s="18"/>
      <c r="D1324" s="10"/>
      <c r="E1324" s="10"/>
      <c r="F1324" s="15" t="s">
        <v>3</v>
      </c>
      <c r="G1324" s="9"/>
      <c r="H1324" s="9"/>
      <c r="I1324" s="9"/>
      <c r="J1324" s="9"/>
      <c r="K1324" s="9"/>
      <c r="L1324" s="9"/>
      <c r="M1324" s="9"/>
      <c r="N1324" s="9"/>
      <c r="O1324" s="9"/>
      <c r="P1324" s="97"/>
      <c r="Q1324" s="97"/>
      <c r="R1324" s="9"/>
      <c r="S1324" s="97"/>
      <c r="T1324" s="97"/>
      <c r="U1324" s="9"/>
      <c r="V1324" s="97"/>
      <c r="W1324" s="97"/>
      <c r="X1324" s="9"/>
      <c r="Y1324" s="97"/>
      <c r="Z1324" s="97"/>
      <c r="AA1324" s="9"/>
      <c r="AB1324" s="97"/>
      <c r="AC1324" s="97"/>
      <c r="AD1324" s="9"/>
      <c r="AE1324" s="97"/>
      <c r="AF1324" s="97"/>
      <c r="AG1324" s="9"/>
      <c r="AH1324" s="97"/>
      <c r="AI1324" s="97"/>
      <c r="AJ1324" s="24"/>
    </row>
    <row r="1325" spans="2:36" ht="12.75" customHeight="1" x14ac:dyDescent="0.2">
      <c r="B1325" s="26"/>
      <c r="C1325" s="18"/>
      <c r="D1325" s="10"/>
      <c r="E1325" s="10"/>
      <c r="F1325" s="15" t="s">
        <v>3</v>
      </c>
      <c r="G1325" s="9"/>
      <c r="H1325" s="9"/>
      <c r="I1325" s="9"/>
      <c r="J1325" s="9"/>
      <c r="K1325" s="9"/>
      <c r="L1325" s="9"/>
      <c r="M1325" s="9"/>
      <c r="N1325" s="9"/>
      <c r="O1325" s="9"/>
      <c r="P1325" s="97"/>
      <c r="Q1325" s="97"/>
      <c r="R1325" s="9"/>
      <c r="S1325" s="97"/>
      <c r="T1325" s="97"/>
      <c r="U1325" s="9"/>
      <c r="V1325" s="97"/>
      <c r="W1325" s="97"/>
      <c r="X1325" s="9"/>
      <c r="Y1325" s="97"/>
      <c r="Z1325" s="97"/>
      <c r="AA1325" s="9"/>
      <c r="AB1325" s="97"/>
      <c r="AC1325" s="97"/>
      <c r="AD1325" s="9"/>
      <c r="AE1325" s="97"/>
      <c r="AF1325" s="97"/>
      <c r="AG1325" s="9"/>
      <c r="AH1325" s="97"/>
      <c r="AI1325" s="97"/>
      <c r="AJ1325" s="24"/>
    </row>
    <row r="1326" spans="2:36" ht="12.75" customHeight="1" x14ac:dyDescent="0.2">
      <c r="B1326" s="26"/>
      <c r="C1326" s="18"/>
      <c r="D1326" s="10"/>
      <c r="E1326" s="10"/>
      <c r="F1326" s="15" t="s">
        <v>3</v>
      </c>
      <c r="G1326" s="9"/>
      <c r="H1326" s="9"/>
      <c r="I1326" s="9"/>
      <c r="J1326" s="9"/>
      <c r="K1326" s="9"/>
      <c r="L1326" s="9"/>
      <c r="M1326" s="9"/>
      <c r="N1326" s="9"/>
      <c r="O1326" s="9"/>
      <c r="P1326" s="97"/>
      <c r="Q1326" s="97"/>
      <c r="R1326" s="9"/>
      <c r="S1326" s="97"/>
      <c r="T1326" s="97"/>
      <c r="U1326" s="9"/>
      <c r="V1326" s="97"/>
      <c r="W1326" s="97"/>
      <c r="X1326" s="9"/>
      <c r="Y1326" s="97"/>
      <c r="Z1326" s="97"/>
      <c r="AA1326" s="9"/>
      <c r="AB1326" s="97"/>
      <c r="AC1326" s="97"/>
      <c r="AD1326" s="9"/>
      <c r="AE1326" s="97"/>
      <c r="AF1326" s="97"/>
      <c r="AG1326" s="9"/>
      <c r="AH1326" s="97"/>
      <c r="AI1326" s="97"/>
      <c r="AJ1326" s="24"/>
    </row>
    <row r="1327" spans="2:36" ht="12.75" customHeight="1" x14ac:dyDescent="0.2">
      <c r="B1327" s="26"/>
      <c r="C1327" s="18"/>
      <c r="D1327" s="10"/>
      <c r="E1327" s="10"/>
      <c r="F1327" s="15" t="s">
        <v>3</v>
      </c>
      <c r="G1327" s="9"/>
      <c r="H1327" s="9"/>
      <c r="I1327" s="9"/>
      <c r="J1327" s="9"/>
      <c r="K1327" s="9"/>
      <c r="L1327" s="9"/>
      <c r="M1327" s="9"/>
      <c r="N1327" s="9"/>
      <c r="O1327" s="9"/>
      <c r="P1327" s="97"/>
      <c r="Q1327" s="97"/>
      <c r="R1327" s="9"/>
      <c r="S1327" s="97"/>
      <c r="T1327" s="97"/>
      <c r="U1327" s="9"/>
      <c r="V1327" s="97"/>
      <c r="W1327" s="97"/>
      <c r="X1327" s="9"/>
      <c r="Y1327" s="97"/>
      <c r="Z1327" s="97"/>
      <c r="AA1327" s="9"/>
      <c r="AB1327" s="97"/>
      <c r="AC1327" s="97"/>
      <c r="AD1327" s="9"/>
      <c r="AE1327" s="97"/>
      <c r="AF1327" s="97"/>
      <c r="AG1327" s="9"/>
      <c r="AH1327" s="97"/>
      <c r="AI1327" s="97"/>
      <c r="AJ1327" s="24"/>
    </row>
    <row r="1328" spans="2:36" ht="12.75" customHeight="1" x14ac:dyDescent="0.2">
      <c r="B1328" s="26"/>
      <c r="C1328" s="18"/>
      <c r="D1328" s="10"/>
      <c r="E1328" s="10"/>
      <c r="F1328" s="15" t="s">
        <v>3</v>
      </c>
      <c r="G1328" s="9"/>
      <c r="H1328" s="9"/>
      <c r="I1328" s="9"/>
      <c r="J1328" s="9"/>
      <c r="K1328" s="9"/>
      <c r="L1328" s="9"/>
      <c r="M1328" s="9"/>
      <c r="N1328" s="9"/>
      <c r="O1328" s="9"/>
      <c r="P1328" s="97"/>
      <c r="Q1328" s="97"/>
      <c r="R1328" s="9"/>
      <c r="S1328" s="97"/>
      <c r="T1328" s="97"/>
      <c r="U1328" s="9"/>
      <c r="V1328" s="97"/>
      <c r="W1328" s="97"/>
      <c r="X1328" s="9"/>
      <c r="Y1328" s="97"/>
      <c r="Z1328" s="97"/>
      <c r="AA1328" s="9"/>
      <c r="AB1328" s="97"/>
      <c r="AC1328" s="97"/>
      <c r="AD1328" s="9"/>
      <c r="AE1328" s="97"/>
      <c r="AF1328" s="97"/>
      <c r="AG1328" s="9"/>
      <c r="AH1328" s="97"/>
      <c r="AI1328" s="97"/>
      <c r="AJ1328" s="24"/>
    </row>
    <row r="1329" spans="2:36" ht="12.75" customHeight="1" x14ac:dyDescent="0.2">
      <c r="B1329" s="26"/>
      <c r="C1329" s="18"/>
      <c r="D1329" s="10"/>
      <c r="E1329" s="10"/>
      <c r="F1329" s="15" t="s">
        <v>3</v>
      </c>
      <c r="G1329" s="9"/>
      <c r="H1329" s="9"/>
      <c r="I1329" s="9"/>
      <c r="J1329" s="9"/>
      <c r="K1329" s="9"/>
      <c r="L1329" s="9"/>
      <c r="M1329" s="9"/>
      <c r="N1329" s="9"/>
      <c r="O1329" s="9"/>
      <c r="P1329" s="97"/>
      <c r="Q1329" s="97"/>
      <c r="R1329" s="9"/>
      <c r="S1329" s="97"/>
      <c r="T1329" s="97"/>
      <c r="U1329" s="9"/>
      <c r="V1329" s="97"/>
      <c r="W1329" s="97"/>
      <c r="X1329" s="9"/>
      <c r="Y1329" s="97"/>
      <c r="Z1329" s="97"/>
      <c r="AA1329" s="9"/>
      <c r="AB1329" s="97"/>
      <c r="AC1329" s="97"/>
      <c r="AD1329" s="9"/>
      <c r="AE1329" s="97"/>
      <c r="AF1329" s="97"/>
      <c r="AG1329" s="9"/>
      <c r="AH1329" s="97"/>
      <c r="AI1329" s="97"/>
      <c r="AJ1329" s="24"/>
    </row>
    <row r="1330" spans="2:36" ht="12.75" customHeight="1" x14ac:dyDescent="0.2">
      <c r="B1330" s="26"/>
      <c r="C1330" s="18"/>
      <c r="D1330" s="10"/>
      <c r="E1330" s="10"/>
      <c r="F1330" s="15" t="s">
        <v>3</v>
      </c>
      <c r="G1330" s="9"/>
      <c r="H1330" s="9"/>
      <c r="I1330" s="9"/>
      <c r="J1330" s="9"/>
      <c r="K1330" s="9"/>
      <c r="L1330" s="9"/>
      <c r="M1330" s="9"/>
      <c r="N1330" s="9"/>
      <c r="O1330" s="9"/>
      <c r="P1330" s="97"/>
      <c r="Q1330" s="97"/>
      <c r="R1330" s="9"/>
      <c r="S1330" s="97"/>
      <c r="T1330" s="97"/>
      <c r="U1330" s="9"/>
      <c r="V1330" s="97"/>
      <c r="W1330" s="97"/>
      <c r="X1330" s="9"/>
      <c r="Y1330" s="97"/>
      <c r="Z1330" s="97"/>
      <c r="AA1330" s="9"/>
      <c r="AB1330" s="97"/>
      <c r="AC1330" s="97"/>
      <c r="AD1330" s="9"/>
      <c r="AE1330" s="97"/>
      <c r="AF1330" s="97"/>
      <c r="AG1330" s="9"/>
      <c r="AH1330" s="97"/>
      <c r="AI1330" s="97"/>
      <c r="AJ1330" s="24"/>
    </row>
    <row r="1331" spans="2:36" ht="12.75" customHeight="1" x14ac:dyDescent="0.2">
      <c r="B1331" s="26"/>
      <c r="C1331" s="18"/>
      <c r="D1331" s="10"/>
      <c r="E1331" s="10"/>
      <c r="F1331" s="15" t="s">
        <v>3</v>
      </c>
      <c r="G1331" s="9"/>
      <c r="H1331" s="9"/>
      <c r="I1331" s="9"/>
      <c r="J1331" s="9"/>
      <c r="K1331" s="9"/>
      <c r="L1331" s="9"/>
      <c r="M1331" s="9"/>
      <c r="N1331" s="9"/>
      <c r="O1331" s="9"/>
      <c r="P1331" s="97"/>
      <c r="Q1331" s="97"/>
      <c r="R1331" s="9"/>
      <c r="S1331" s="97"/>
      <c r="T1331" s="97"/>
      <c r="U1331" s="9"/>
      <c r="V1331" s="97"/>
      <c r="W1331" s="97"/>
      <c r="X1331" s="9"/>
      <c r="Y1331" s="97"/>
      <c r="Z1331" s="97"/>
      <c r="AA1331" s="9"/>
      <c r="AB1331" s="97"/>
      <c r="AC1331" s="97"/>
      <c r="AD1331" s="9"/>
      <c r="AE1331" s="97"/>
      <c r="AF1331" s="97"/>
      <c r="AG1331" s="9"/>
      <c r="AH1331" s="97"/>
      <c r="AI1331" s="97"/>
      <c r="AJ1331" s="24"/>
    </row>
    <row r="1332" spans="2:36" ht="12.75" customHeight="1" x14ac:dyDescent="0.2">
      <c r="B1332" s="26"/>
      <c r="C1332" s="18"/>
      <c r="D1332" s="10"/>
      <c r="E1332" s="10"/>
      <c r="F1332" s="15" t="s">
        <v>3</v>
      </c>
      <c r="G1332" s="9"/>
      <c r="H1332" s="9"/>
      <c r="I1332" s="9"/>
      <c r="J1332" s="9"/>
      <c r="K1332" s="9"/>
      <c r="L1332" s="9"/>
      <c r="M1332" s="9"/>
      <c r="N1332" s="9"/>
      <c r="O1332" s="9"/>
      <c r="P1332" s="97"/>
      <c r="Q1332" s="97"/>
      <c r="R1332" s="9"/>
      <c r="S1332" s="97"/>
      <c r="T1332" s="97"/>
      <c r="U1332" s="9"/>
      <c r="V1332" s="97"/>
      <c r="W1332" s="97"/>
      <c r="X1332" s="9"/>
      <c r="Y1332" s="97"/>
      <c r="Z1332" s="97"/>
      <c r="AA1332" s="9"/>
      <c r="AB1332" s="97"/>
      <c r="AC1332" s="97"/>
      <c r="AD1332" s="9"/>
      <c r="AE1332" s="97"/>
      <c r="AF1332" s="97"/>
      <c r="AG1332" s="9"/>
      <c r="AH1332" s="97"/>
      <c r="AI1332" s="97"/>
      <c r="AJ1332" s="24"/>
    </row>
    <row r="1333" spans="2:36" ht="12.75" customHeight="1" x14ac:dyDescent="0.2">
      <c r="B1333" s="26"/>
      <c r="C1333" s="18"/>
      <c r="D1333" s="10"/>
      <c r="E1333" s="10"/>
      <c r="F1333" s="15" t="s">
        <v>3</v>
      </c>
      <c r="G1333" s="9"/>
      <c r="H1333" s="9"/>
      <c r="I1333" s="9"/>
      <c r="J1333" s="9"/>
      <c r="K1333" s="9"/>
      <c r="L1333" s="9"/>
      <c r="M1333" s="9"/>
      <c r="N1333" s="9"/>
      <c r="O1333" s="9"/>
      <c r="P1333" s="97"/>
      <c r="Q1333" s="97"/>
      <c r="R1333" s="9"/>
      <c r="S1333" s="97"/>
      <c r="T1333" s="97"/>
      <c r="U1333" s="9"/>
      <c r="V1333" s="97"/>
      <c r="W1333" s="97"/>
      <c r="X1333" s="9"/>
      <c r="Y1333" s="97"/>
      <c r="Z1333" s="97"/>
      <c r="AA1333" s="9"/>
      <c r="AB1333" s="97"/>
      <c r="AC1333" s="97"/>
      <c r="AD1333" s="9"/>
      <c r="AE1333" s="97"/>
      <c r="AF1333" s="97"/>
      <c r="AG1333" s="9"/>
      <c r="AH1333" s="97"/>
      <c r="AI1333" s="97"/>
      <c r="AJ1333" s="24"/>
    </row>
    <row r="1334" spans="2:36" ht="12.75" customHeight="1" x14ac:dyDescent="0.2">
      <c r="B1334" s="26"/>
      <c r="C1334" s="18"/>
      <c r="D1334" s="10"/>
      <c r="E1334" s="10"/>
      <c r="F1334" s="15" t="s">
        <v>3</v>
      </c>
      <c r="G1334" s="9"/>
      <c r="H1334" s="9"/>
      <c r="I1334" s="9"/>
      <c r="J1334" s="9"/>
      <c r="K1334" s="9"/>
      <c r="L1334" s="9"/>
      <c r="M1334" s="9"/>
      <c r="N1334" s="9"/>
      <c r="O1334" s="9"/>
      <c r="P1334" s="97"/>
      <c r="Q1334" s="97"/>
      <c r="R1334" s="9"/>
      <c r="S1334" s="97"/>
      <c r="T1334" s="97"/>
      <c r="U1334" s="9"/>
      <c r="V1334" s="97"/>
      <c r="W1334" s="97"/>
      <c r="X1334" s="9"/>
      <c r="Y1334" s="97"/>
      <c r="Z1334" s="97"/>
      <c r="AA1334" s="9"/>
      <c r="AB1334" s="97"/>
      <c r="AC1334" s="97"/>
      <c r="AD1334" s="9"/>
      <c r="AE1334" s="97"/>
      <c r="AF1334" s="97"/>
      <c r="AG1334" s="9"/>
      <c r="AH1334" s="97"/>
      <c r="AI1334" s="97"/>
      <c r="AJ1334" s="24"/>
    </row>
    <row r="1335" spans="2:36" ht="12.75" customHeight="1" x14ac:dyDescent="0.2">
      <c r="B1335" s="26"/>
      <c r="C1335" s="18"/>
      <c r="D1335" s="10"/>
      <c r="E1335" s="10"/>
      <c r="F1335" s="15" t="s">
        <v>3</v>
      </c>
      <c r="G1335" s="9"/>
      <c r="H1335" s="9"/>
      <c r="I1335" s="9"/>
      <c r="J1335" s="9"/>
      <c r="K1335" s="9"/>
      <c r="L1335" s="9"/>
      <c r="M1335" s="9"/>
      <c r="N1335" s="9"/>
      <c r="O1335" s="9"/>
      <c r="P1335" s="97"/>
      <c r="Q1335" s="97"/>
      <c r="R1335" s="9"/>
      <c r="S1335" s="97"/>
      <c r="T1335" s="97"/>
      <c r="U1335" s="9"/>
      <c r="V1335" s="97"/>
      <c r="W1335" s="97"/>
      <c r="X1335" s="9"/>
      <c r="Y1335" s="97"/>
      <c r="Z1335" s="97"/>
      <c r="AA1335" s="9"/>
      <c r="AB1335" s="97"/>
      <c r="AC1335" s="97"/>
      <c r="AD1335" s="9"/>
      <c r="AE1335" s="97"/>
      <c r="AF1335" s="97"/>
      <c r="AG1335" s="9"/>
      <c r="AH1335" s="97"/>
      <c r="AI1335" s="97"/>
      <c r="AJ1335" s="24"/>
    </row>
    <row r="1336" spans="2:36" ht="12.75" customHeight="1" x14ac:dyDescent="0.2">
      <c r="B1336" s="26"/>
      <c r="C1336" s="18"/>
      <c r="D1336" s="10"/>
      <c r="E1336" s="10"/>
      <c r="F1336" s="15" t="s">
        <v>3</v>
      </c>
      <c r="G1336" s="9"/>
      <c r="H1336" s="9"/>
      <c r="I1336" s="9"/>
      <c r="J1336" s="9"/>
      <c r="K1336" s="9"/>
      <c r="L1336" s="9"/>
      <c r="M1336" s="9"/>
      <c r="N1336" s="9"/>
      <c r="O1336" s="9"/>
      <c r="P1336" s="97"/>
      <c r="Q1336" s="97"/>
      <c r="R1336" s="9"/>
      <c r="S1336" s="97"/>
      <c r="T1336" s="97"/>
      <c r="U1336" s="9"/>
      <c r="V1336" s="97"/>
      <c r="W1336" s="97"/>
      <c r="X1336" s="9"/>
      <c r="Y1336" s="97"/>
      <c r="Z1336" s="97"/>
      <c r="AA1336" s="9"/>
      <c r="AB1336" s="97"/>
      <c r="AC1336" s="97"/>
      <c r="AD1336" s="9"/>
      <c r="AE1336" s="97"/>
      <c r="AF1336" s="97"/>
      <c r="AG1336" s="9"/>
      <c r="AH1336" s="97"/>
      <c r="AI1336" s="97"/>
      <c r="AJ1336" s="24"/>
    </row>
    <row r="1337" spans="2:36" ht="12.75" customHeight="1" x14ac:dyDescent="0.2">
      <c r="B1337" s="26"/>
      <c r="C1337" s="18"/>
      <c r="D1337" s="10"/>
      <c r="E1337" s="10"/>
      <c r="F1337" s="15" t="s">
        <v>3</v>
      </c>
      <c r="G1337" s="9"/>
      <c r="H1337" s="9"/>
      <c r="I1337" s="9"/>
      <c r="J1337" s="9"/>
      <c r="K1337" s="9"/>
      <c r="L1337" s="9"/>
      <c r="M1337" s="9"/>
      <c r="N1337" s="9"/>
      <c r="O1337" s="9"/>
      <c r="P1337" s="97"/>
      <c r="Q1337" s="97"/>
      <c r="R1337" s="9"/>
      <c r="S1337" s="97"/>
      <c r="T1337" s="97"/>
      <c r="U1337" s="9"/>
      <c r="V1337" s="97"/>
      <c r="W1337" s="97"/>
      <c r="X1337" s="9"/>
      <c r="Y1337" s="97"/>
      <c r="Z1337" s="97"/>
      <c r="AA1337" s="9"/>
      <c r="AB1337" s="97"/>
      <c r="AC1337" s="97"/>
      <c r="AD1337" s="9"/>
      <c r="AE1337" s="97"/>
      <c r="AF1337" s="97"/>
      <c r="AG1337" s="9"/>
      <c r="AH1337" s="97"/>
      <c r="AI1337" s="97"/>
      <c r="AJ1337" s="24"/>
    </row>
    <row r="1338" spans="2:36" ht="12.75" customHeight="1" x14ac:dyDescent="0.2">
      <c r="B1338" s="26"/>
      <c r="C1338" s="18"/>
      <c r="D1338" s="10"/>
      <c r="E1338" s="10"/>
      <c r="F1338" s="15" t="s">
        <v>3</v>
      </c>
      <c r="G1338" s="9"/>
      <c r="H1338" s="9"/>
      <c r="I1338" s="9"/>
      <c r="J1338" s="9"/>
      <c r="K1338" s="9"/>
      <c r="L1338" s="9"/>
      <c r="M1338" s="9"/>
      <c r="N1338" s="9"/>
      <c r="O1338" s="9"/>
      <c r="P1338" s="97"/>
      <c r="Q1338" s="97"/>
      <c r="R1338" s="9"/>
      <c r="S1338" s="97"/>
      <c r="T1338" s="97"/>
      <c r="U1338" s="9"/>
      <c r="V1338" s="97"/>
      <c r="W1338" s="97"/>
      <c r="X1338" s="9"/>
      <c r="Y1338" s="97"/>
      <c r="Z1338" s="97"/>
      <c r="AA1338" s="9"/>
      <c r="AB1338" s="97"/>
      <c r="AC1338" s="97"/>
      <c r="AD1338" s="9"/>
      <c r="AE1338" s="97"/>
      <c r="AF1338" s="97"/>
      <c r="AG1338" s="9"/>
      <c r="AH1338" s="97"/>
      <c r="AI1338" s="97"/>
      <c r="AJ1338" s="24"/>
    </row>
    <row r="1339" spans="2:36" ht="12.75" customHeight="1" x14ac:dyDescent="0.2">
      <c r="B1339" s="26"/>
      <c r="C1339" s="18"/>
      <c r="D1339" s="10"/>
      <c r="E1339" s="10"/>
      <c r="F1339" s="15" t="s">
        <v>3</v>
      </c>
      <c r="G1339" s="9"/>
      <c r="H1339" s="9"/>
      <c r="I1339" s="9"/>
      <c r="J1339" s="9"/>
      <c r="K1339" s="9"/>
      <c r="L1339" s="9"/>
      <c r="M1339" s="9"/>
      <c r="N1339" s="9"/>
      <c r="O1339" s="9"/>
      <c r="P1339" s="97"/>
      <c r="Q1339" s="97"/>
      <c r="R1339" s="9"/>
      <c r="S1339" s="97"/>
      <c r="T1339" s="97"/>
      <c r="U1339" s="9"/>
      <c r="V1339" s="97"/>
      <c r="W1339" s="97"/>
      <c r="X1339" s="9"/>
      <c r="Y1339" s="97"/>
      <c r="Z1339" s="97"/>
      <c r="AA1339" s="9"/>
      <c r="AB1339" s="97"/>
      <c r="AC1339" s="97"/>
      <c r="AD1339" s="9"/>
      <c r="AE1339" s="97"/>
      <c r="AF1339" s="97"/>
      <c r="AG1339" s="9"/>
      <c r="AH1339" s="97"/>
      <c r="AI1339" s="97"/>
      <c r="AJ1339" s="24"/>
    </row>
    <row r="1340" spans="2:36" ht="12.75" customHeight="1" x14ac:dyDescent="0.2">
      <c r="B1340" s="26"/>
      <c r="C1340" s="18"/>
      <c r="D1340" s="10"/>
      <c r="E1340" s="10"/>
      <c r="F1340" s="15" t="s">
        <v>3</v>
      </c>
      <c r="G1340" s="9"/>
      <c r="H1340" s="9"/>
      <c r="I1340" s="9"/>
      <c r="J1340" s="9"/>
      <c r="K1340" s="9"/>
      <c r="L1340" s="9"/>
      <c r="M1340" s="9"/>
      <c r="N1340" s="9"/>
      <c r="O1340" s="9"/>
      <c r="P1340" s="97"/>
      <c r="Q1340" s="97"/>
      <c r="R1340" s="9"/>
      <c r="S1340" s="97"/>
      <c r="T1340" s="97"/>
      <c r="U1340" s="9"/>
      <c r="V1340" s="97"/>
      <c r="W1340" s="97"/>
      <c r="X1340" s="9"/>
      <c r="Y1340" s="97"/>
      <c r="Z1340" s="97"/>
      <c r="AA1340" s="9"/>
      <c r="AB1340" s="97"/>
      <c r="AC1340" s="97"/>
      <c r="AD1340" s="9"/>
      <c r="AE1340" s="97"/>
      <c r="AF1340" s="97"/>
      <c r="AG1340" s="9"/>
      <c r="AH1340" s="97"/>
      <c r="AI1340" s="97"/>
      <c r="AJ1340" s="24"/>
    </row>
    <row r="1341" spans="2:36" ht="12.75" customHeight="1" x14ac:dyDescent="0.2">
      <c r="B1341" s="26"/>
      <c r="C1341" s="18"/>
      <c r="D1341" s="10"/>
      <c r="E1341" s="10"/>
      <c r="F1341" s="15" t="s">
        <v>3</v>
      </c>
      <c r="G1341" s="9"/>
      <c r="H1341" s="9"/>
      <c r="I1341" s="9"/>
      <c r="J1341" s="9"/>
      <c r="K1341" s="9"/>
      <c r="L1341" s="9"/>
      <c r="M1341" s="9"/>
      <c r="N1341" s="9"/>
      <c r="O1341" s="9"/>
      <c r="P1341" s="97"/>
      <c r="Q1341" s="97"/>
      <c r="R1341" s="9"/>
      <c r="S1341" s="97"/>
      <c r="T1341" s="97"/>
      <c r="U1341" s="9"/>
      <c r="V1341" s="97"/>
      <c r="W1341" s="97"/>
      <c r="X1341" s="9"/>
      <c r="Y1341" s="97"/>
      <c r="Z1341" s="97"/>
      <c r="AA1341" s="9"/>
      <c r="AB1341" s="97"/>
      <c r="AC1341" s="97"/>
      <c r="AD1341" s="9"/>
      <c r="AE1341" s="97"/>
      <c r="AF1341" s="97"/>
      <c r="AG1341" s="9"/>
      <c r="AH1341" s="97"/>
      <c r="AI1341" s="97"/>
      <c r="AJ1341" s="24"/>
    </row>
    <row r="1342" spans="2:36" ht="12.75" customHeight="1" x14ac:dyDescent="0.2">
      <c r="B1342" s="26"/>
      <c r="C1342" s="18"/>
      <c r="D1342" s="10"/>
      <c r="E1342" s="10"/>
      <c r="F1342" s="15" t="s">
        <v>3</v>
      </c>
      <c r="G1342" s="9"/>
      <c r="H1342" s="9"/>
      <c r="I1342" s="9"/>
      <c r="J1342" s="9"/>
      <c r="K1342" s="9"/>
      <c r="L1342" s="9"/>
      <c r="M1342" s="9"/>
      <c r="N1342" s="9"/>
      <c r="O1342" s="9"/>
      <c r="P1342" s="97"/>
      <c r="Q1342" s="97"/>
      <c r="R1342" s="9"/>
      <c r="S1342" s="97"/>
      <c r="T1342" s="97"/>
      <c r="U1342" s="9"/>
      <c r="V1342" s="97"/>
      <c r="W1342" s="97"/>
      <c r="X1342" s="9"/>
      <c r="Y1342" s="97"/>
      <c r="Z1342" s="97"/>
      <c r="AA1342" s="9"/>
      <c r="AB1342" s="97"/>
      <c r="AC1342" s="97"/>
      <c r="AD1342" s="9"/>
      <c r="AE1342" s="97"/>
      <c r="AF1342" s="97"/>
      <c r="AG1342" s="9"/>
      <c r="AH1342" s="97"/>
      <c r="AI1342" s="97"/>
      <c r="AJ1342" s="24"/>
    </row>
    <row r="1343" spans="2:36" ht="12.75" customHeight="1" x14ac:dyDescent="0.2">
      <c r="B1343" s="26"/>
      <c r="C1343" s="18"/>
      <c r="D1343" s="10"/>
      <c r="E1343" s="10"/>
      <c r="F1343" s="15" t="s">
        <v>3</v>
      </c>
      <c r="G1343" s="9"/>
      <c r="H1343" s="9"/>
      <c r="I1343" s="9"/>
      <c r="J1343" s="9"/>
      <c r="K1343" s="9"/>
      <c r="L1343" s="9"/>
      <c r="M1343" s="9"/>
      <c r="N1343" s="9"/>
      <c r="O1343" s="9"/>
      <c r="P1343" s="97"/>
      <c r="Q1343" s="97"/>
      <c r="R1343" s="9"/>
      <c r="S1343" s="97"/>
      <c r="T1343" s="97"/>
      <c r="U1343" s="9"/>
      <c r="V1343" s="97"/>
      <c r="W1343" s="97"/>
      <c r="X1343" s="9"/>
      <c r="Y1343" s="97"/>
      <c r="Z1343" s="97"/>
      <c r="AA1343" s="9"/>
      <c r="AB1343" s="97"/>
      <c r="AC1343" s="97"/>
      <c r="AD1343" s="9"/>
      <c r="AE1343" s="97"/>
      <c r="AF1343" s="97"/>
      <c r="AG1343" s="9"/>
      <c r="AH1343" s="97"/>
      <c r="AI1343" s="97"/>
      <c r="AJ1343" s="24"/>
    </row>
    <row r="1344" spans="2:36" ht="12.75" customHeight="1" x14ac:dyDescent="0.2">
      <c r="B1344" s="26"/>
      <c r="C1344" s="18"/>
      <c r="D1344" s="10"/>
      <c r="E1344" s="10"/>
      <c r="F1344" s="15" t="s">
        <v>3</v>
      </c>
      <c r="G1344" s="9"/>
      <c r="H1344" s="9"/>
      <c r="I1344" s="9"/>
      <c r="J1344" s="9"/>
      <c r="K1344" s="9"/>
      <c r="L1344" s="9"/>
      <c r="M1344" s="9"/>
      <c r="N1344" s="9"/>
      <c r="O1344" s="9"/>
      <c r="P1344" s="97"/>
      <c r="Q1344" s="97"/>
      <c r="R1344" s="9"/>
      <c r="S1344" s="97"/>
      <c r="T1344" s="97"/>
      <c r="U1344" s="9"/>
      <c r="V1344" s="97"/>
      <c r="W1344" s="97"/>
      <c r="X1344" s="9"/>
      <c r="Y1344" s="97"/>
      <c r="Z1344" s="97"/>
      <c r="AA1344" s="9"/>
      <c r="AB1344" s="97"/>
      <c r="AC1344" s="97"/>
      <c r="AD1344" s="9"/>
      <c r="AE1344" s="97"/>
      <c r="AF1344" s="97"/>
      <c r="AG1344" s="9"/>
      <c r="AH1344" s="97"/>
      <c r="AI1344" s="97"/>
      <c r="AJ1344" s="24"/>
    </row>
    <row r="1345" spans="2:36" ht="12.75" customHeight="1" x14ac:dyDescent="0.2">
      <c r="B1345" s="26"/>
      <c r="C1345" s="18"/>
      <c r="D1345" s="10"/>
      <c r="E1345" s="10"/>
      <c r="F1345" s="15" t="s">
        <v>3</v>
      </c>
      <c r="G1345" s="9"/>
      <c r="H1345" s="9"/>
      <c r="I1345" s="9"/>
      <c r="J1345" s="9"/>
      <c r="K1345" s="9"/>
      <c r="L1345" s="9"/>
      <c r="M1345" s="9"/>
      <c r="N1345" s="9"/>
      <c r="O1345" s="9"/>
      <c r="P1345" s="97"/>
      <c r="Q1345" s="97"/>
      <c r="R1345" s="9"/>
      <c r="S1345" s="97"/>
      <c r="T1345" s="97"/>
      <c r="U1345" s="9"/>
      <c r="V1345" s="97"/>
      <c r="W1345" s="97"/>
      <c r="X1345" s="9"/>
      <c r="Y1345" s="97"/>
      <c r="Z1345" s="97"/>
      <c r="AA1345" s="9"/>
      <c r="AB1345" s="97"/>
      <c r="AC1345" s="97"/>
      <c r="AD1345" s="9"/>
      <c r="AE1345" s="97"/>
      <c r="AF1345" s="97"/>
      <c r="AG1345" s="9"/>
      <c r="AH1345" s="97"/>
      <c r="AI1345" s="97"/>
      <c r="AJ1345" s="24"/>
    </row>
    <row r="1346" spans="2:36" ht="12.75" customHeight="1" x14ac:dyDescent="0.2">
      <c r="B1346" s="26"/>
      <c r="C1346" s="18"/>
      <c r="D1346" s="10"/>
      <c r="E1346" s="10"/>
      <c r="F1346" s="15" t="s">
        <v>3</v>
      </c>
      <c r="G1346" s="9"/>
      <c r="H1346" s="9"/>
      <c r="I1346" s="9"/>
      <c r="J1346" s="9"/>
      <c r="K1346" s="9"/>
      <c r="L1346" s="9"/>
      <c r="M1346" s="9"/>
      <c r="N1346" s="9"/>
      <c r="O1346" s="9"/>
      <c r="P1346" s="97"/>
      <c r="Q1346" s="97"/>
      <c r="R1346" s="9"/>
      <c r="S1346" s="97"/>
      <c r="T1346" s="97"/>
      <c r="U1346" s="9"/>
      <c r="V1346" s="97"/>
      <c r="W1346" s="97"/>
      <c r="X1346" s="9"/>
      <c r="Y1346" s="97"/>
      <c r="Z1346" s="97"/>
      <c r="AA1346" s="9"/>
      <c r="AB1346" s="97"/>
      <c r="AC1346" s="97"/>
      <c r="AD1346" s="9"/>
      <c r="AE1346" s="97"/>
      <c r="AF1346" s="97"/>
      <c r="AG1346" s="9"/>
      <c r="AH1346" s="97"/>
      <c r="AI1346" s="97"/>
      <c r="AJ1346" s="24"/>
    </row>
    <row r="1347" spans="2:36" ht="12.75" customHeight="1" x14ac:dyDescent="0.2">
      <c r="B1347" s="26"/>
      <c r="C1347" s="18"/>
      <c r="D1347" s="10"/>
      <c r="E1347" s="10"/>
      <c r="F1347" s="15" t="s">
        <v>3</v>
      </c>
      <c r="G1347" s="9"/>
      <c r="H1347" s="9"/>
      <c r="I1347" s="9"/>
      <c r="J1347" s="9"/>
      <c r="K1347" s="9"/>
      <c r="L1347" s="9"/>
      <c r="M1347" s="9"/>
      <c r="N1347" s="9"/>
      <c r="O1347" s="9"/>
      <c r="P1347" s="97"/>
      <c r="Q1347" s="97"/>
      <c r="R1347" s="9"/>
      <c r="S1347" s="97"/>
      <c r="T1347" s="97"/>
      <c r="U1347" s="9"/>
      <c r="V1347" s="97"/>
      <c r="W1347" s="97"/>
      <c r="X1347" s="9"/>
      <c r="Y1347" s="97"/>
      <c r="Z1347" s="97"/>
      <c r="AA1347" s="9"/>
      <c r="AB1347" s="97"/>
      <c r="AC1347" s="97"/>
      <c r="AD1347" s="9"/>
      <c r="AE1347" s="97"/>
      <c r="AF1347" s="97"/>
      <c r="AG1347" s="9"/>
      <c r="AH1347" s="97"/>
      <c r="AI1347" s="97"/>
      <c r="AJ1347" s="24"/>
    </row>
    <row r="1348" spans="2:36" ht="12.75" customHeight="1" x14ac:dyDescent="0.2">
      <c r="B1348" s="26"/>
      <c r="C1348" s="18"/>
      <c r="D1348" s="10"/>
      <c r="E1348" s="10"/>
      <c r="F1348" s="15" t="s">
        <v>3</v>
      </c>
      <c r="G1348" s="9"/>
      <c r="H1348" s="9"/>
      <c r="I1348" s="9"/>
      <c r="J1348" s="9"/>
      <c r="K1348" s="9"/>
      <c r="L1348" s="9"/>
      <c r="M1348" s="9"/>
      <c r="N1348" s="9"/>
      <c r="O1348" s="9"/>
      <c r="P1348" s="97"/>
      <c r="Q1348" s="97"/>
      <c r="R1348" s="9"/>
      <c r="S1348" s="97"/>
      <c r="T1348" s="97"/>
      <c r="U1348" s="9"/>
      <c r="V1348" s="97"/>
      <c r="W1348" s="97"/>
      <c r="X1348" s="9"/>
      <c r="Y1348" s="97"/>
      <c r="Z1348" s="97"/>
      <c r="AA1348" s="9"/>
      <c r="AB1348" s="97"/>
      <c r="AC1348" s="97"/>
      <c r="AD1348" s="9"/>
      <c r="AE1348" s="97"/>
      <c r="AF1348" s="97"/>
      <c r="AG1348" s="9"/>
      <c r="AH1348" s="97"/>
      <c r="AI1348" s="97"/>
      <c r="AJ1348" s="24"/>
    </row>
    <row r="1349" spans="2:36" ht="12.75" customHeight="1" x14ac:dyDescent="0.2">
      <c r="B1349" s="26"/>
      <c r="C1349" s="18"/>
      <c r="D1349" s="10"/>
      <c r="E1349" s="10"/>
      <c r="F1349" s="15" t="s">
        <v>3</v>
      </c>
      <c r="G1349" s="9"/>
      <c r="H1349" s="9"/>
      <c r="I1349" s="9"/>
      <c r="J1349" s="9"/>
      <c r="K1349" s="9"/>
      <c r="L1349" s="9"/>
      <c r="M1349" s="9"/>
      <c r="N1349" s="9"/>
      <c r="O1349" s="9"/>
      <c r="P1349" s="97"/>
      <c r="Q1349" s="97"/>
      <c r="R1349" s="9"/>
      <c r="S1349" s="97"/>
      <c r="T1349" s="97"/>
      <c r="U1349" s="9"/>
      <c r="V1349" s="97"/>
      <c r="W1349" s="97"/>
      <c r="X1349" s="9"/>
      <c r="Y1349" s="97"/>
      <c r="Z1349" s="97"/>
      <c r="AA1349" s="9"/>
      <c r="AB1349" s="97"/>
      <c r="AC1349" s="97"/>
      <c r="AD1349" s="9"/>
      <c r="AE1349" s="97"/>
      <c r="AF1349" s="97"/>
      <c r="AG1349" s="9"/>
      <c r="AH1349" s="97"/>
      <c r="AI1349" s="97"/>
      <c r="AJ1349" s="24"/>
    </row>
    <row r="1350" spans="2:36" ht="12.75" customHeight="1" x14ac:dyDescent="0.2">
      <c r="B1350" s="26"/>
      <c r="C1350" s="18"/>
      <c r="D1350" s="10"/>
      <c r="E1350" s="10"/>
      <c r="F1350" s="15" t="s">
        <v>3</v>
      </c>
      <c r="G1350" s="9"/>
      <c r="H1350" s="9"/>
      <c r="I1350" s="9"/>
      <c r="J1350" s="9"/>
      <c r="K1350" s="9"/>
      <c r="L1350" s="9"/>
      <c r="M1350" s="9"/>
      <c r="N1350" s="9"/>
      <c r="O1350" s="9"/>
      <c r="P1350" s="97"/>
      <c r="Q1350" s="97"/>
      <c r="R1350" s="9"/>
      <c r="S1350" s="97"/>
      <c r="T1350" s="97"/>
      <c r="U1350" s="9"/>
      <c r="V1350" s="97"/>
      <c r="W1350" s="97"/>
      <c r="X1350" s="9"/>
      <c r="Y1350" s="97"/>
      <c r="Z1350" s="97"/>
      <c r="AA1350" s="9"/>
      <c r="AB1350" s="97"/>
      <c r="AC1350" s="97"/>
      <c r="AD1350" s="9"/>
      <c r="AE1350" s="97"/>
      <c r="AF1350" s="97"/>
      <c r="AG1350" s="9"/>
      <c r="AH1350" s="97"/>
      <c r="AI1350" s="97"/>
      <c r="AJ1350" s="24"/>
    </row>
    <row r="1351" spans="2:36" ht="12.75" customHeight="1" x14ac:dyDescent="0.2">
      <c r="B1351" s="26"/>
      <c r="C1351" s="18"/>
      <c r="D1351" s="10"/>
      <c r="E1351" s="10"/>
      <c r="F1351" s="15" t="s">
        <v>3</v>
      </c>
      <c r="G1351" s="9"/>
      <c r="H1351" s="9"/>
      <c r="I1351" s="9"/>
      <c r="J1351" s="9"/>
      <c r="K1351" s="9"/>
      <c r="L1351" s="9"/>
      <c r="M1351" s="9"/>
      <c r="N1351" s="9"/>
      <c r="O1351" s="9"/>
      <c r="P1351" s="97"/>
      <c r="Q1351" s="97"/>
      <c r="R1351" s="9"/>
      <c r="S1351" s="97"/>
      <c r="T1351" s="97"/>
      <c r="U1351" s="9"/>
      <c r="V1351" s="97"/>
      <c r="W1351" s="97"/>
      <c r="X1351" s="9"/>
      <c r="Y1351" s="97"/>
      <c r="Z1351" s="97"/>
      <c r="AA1351" s="9"/>
      <c r="AB1351" s="97"/>
      <c r="AC1351" s="97"/>
      <c r="AD1351" s="9"/>
      <c r="AE1351" s="97"/>
      <c r="AF1351" s="97"/>
      <c r="AG1351" s="9"/>
      <c r="AH1351" s="97"/>
      <c r="AI1351" s="97"/>
      <c r="AJ1351" s="24"/>
    </row>
    <row r="1352" spans="2:36" ht="12.75" customHeight="1" x14ac:dyDescent="0.2">
      <c r="B1352" s="26"/>
      <c r="C1352" s="18"/>
      <c r="D1352" s="10"/>
      <c r="E1352" s="10"/>
      <c r="F1352" s="15" t="s">
        <v>3</v>
      </c>
      <c r="G1352" s="9"/>
      <c r="H1352" s="9"/>
      <c r="I1352" s="9"/>
      <c r="J1352" s="9"/>
      <c r="K1352" s="9"/>
      <c r="L1352" s="9"/>
      <c r="M1352" s="9"/>
      <c r="N1352" s="9"/>
      <c r="O1352" s="9"/>
      <c r="P1352" s="97"/>
      <c r="Q1352" s="97"/>
      <c r="R1352" s="9"/>
      <c r="S1352" s="97"/>
      <c r="T1352" s="97"/>
      <c r="U1352" s="9"/>
      <c r="V1352" s="97"/>
      <c r="W1352" s="97"/>
      <c r="X1352" s="9"/>
      <c r="Y1352" s="97"/>
      <c r="Z1352" s="97"/>
      <c r="AA1352" s="9"/>
      <c r="AB1352" s="97"/>
      <c r="AC1352" s="97"/>
      <c r="AD1352" s="9"/>
      <c r="AE1352" s="97"/>
      <c r="AF1352" s="97"/>
      <c r="AG1352" s="9"/>
      <c r="AH1352" s="97"/>
      <c r="AI1352" s="97"/>
      <c r="AJ1352" s="24"/>
    </row>
    <row r="1353" spans="2:36" ht="12.75" customHeight="1" x14ac:dyDescent="0.2">
      <c r="B1353" s="26"/>
      <c r="C1353" s="18"/>
      <c r="D1353" s="10"/>
      <c r="E1353" s="10"/>
      <c r="F1353" s="15" t="s">
        <v>3</v>
      </c>
      <c r="G1353" s="9"/>
      <c r="H1353" s="9"/>
      <c r="I1353" s="9"/>
      <c r="J1353" s="9"/>
      <c r="K1353" s="9"/>
      <c r="L1353" s="9"/>
      <c r="M1353" s="9"/>
      <c r="N1353" s="9"/>
      <c r="O1353" s="9"/>
      <c r="P1353" s="97"/>
      <c r="Q1353" s="97"/>
      <c r="R1353" s="9"/>
      <c r="S1353" s="97"/>
      <c r="T1353" s="97"/>
      <c r="U1353" s="9"/>
      <c r="V1353" s="97"/>
      <c r="W1353" s="97"/>
      <c r="X1353" s="9"/>
      <c r="Y1353" s="97"/>
      <c r="Z1353" s="97"/>
      <c r="AA1353" s="9"/>
      <c r="AB1353" s="97"/>
      <c r="AC1353" s="97"/>
      <c r="AD1353" s="9"/>
      <c r="AE1353" s="97"/>
      <c r="AF1353" s="97"/>
      <c r="AG1353" s="9"/>
      <c r="AH1353" s="97"/>
      <c r="AI1353" s="97"/>
      <c r="AJ1353" s="24"/>
    </row>
    <row r="1354" spans="2:36" ht="12.75" customHeight="1" x14ac:dyDescent="0.2">
      <c r="B1354" s="26"/>
      <c r="C1354" s="18"/>
      <c r="D1354" s="10"/>
      <c r="E1354" s="10"/>
      <c r="F1354" s="15" t="s">
        <v>3</v>
      </c>
      <c r="G1354" s="9"/>
      <c r="H1354" s="9"/>
      <c r="I1354" s="9"/>
      <c r="J1354" s="9"/>
      <c r="K1354" s="9"/>
      <c r="L1354" s="9"/>
      <c r="M1354" s="9"/>
      <c r="N1354" s="9"/>
      <c r="O1354" s="9"/>
      <c r="P1354" s="97"/>
      <c r="Q1354" s="97"/>
      <c r="R1354" s="9"/>
      <c r="S1354" s="97"/>
      <c r="T1354" s="97"/>
      <c r="U1354" s="9"/>
      <c r="V1354" s="97"/>
      <c r="W1354" s="97"/>
      <c r="X1354" s="9"/>
      <c r="Y1354" s="97"/>
      <c r="Z1354" s="97"/>
      <c r="AA1354" s="9"/>
      <c r="AB1354" s="97"/>
      <c r="AC1354" s="97"/>
      <c r="AD1354" s="9"/>
      <c r="AE1354" s="97"/>
      <c r="AF1354" s="97"/>
      <c r="AG1354" s="9"/>
      <c r="AH1354" s="97"/>
      <c r="AI1354" s="97"/>
      <c r="AJ1354" s="24"/>
    </row>
    <row r="1355" spans="2:36" ht="12.75" customHeight="1" x14ac:dyDescent="0.2">
      <c r="B1355" s="26"/>
      <c r="C1355" s="18"/>
      <c r="D1355" s="10"/>
      <c r="E1355" s="10"/>
      <c r="F1355" s="15" t="s">
        <v>3</v>
      </c>
      <c r="G1355" s="9"/>
      <c r="H1355" s="9"/>
      <c r="I1355" s="9"/>
      <c r="J1355" s="9"/>
      <c r="K1355" s="9"/>
      <c r="L1355" s="9"/>
      <c r="M1355" s="9"/>
      <c r="N1355" s="9"/>
      <c r="O1355" s="9"/>
      <c r="P1355" s="97"/>
      <c r="Q1355" s="97"/>
      <c r="R1355" s="9"/>
      <c r="S1355" s="97"/>
      <c r="T1355" s="97"/>
      <c r="U1355" s="9"/>
      <c r="V1355" s="97"/>
      <c r="W1355" s="97"/>
      <c r="X1355" s="9"/>
      <c r="Y1355" s="97"/>
      <c r="Z1355" s="97"/>
      <c r="AA1355" s="9"/>
      <c r="AB1355" s="97"/>
      <c r="AC1355" s="97"/>
      <c r="AD1355" s="9"/>
      <c r="AE1355" s="97"/>
      <c r="AF1355" s="97"/>
      <c r="AG1355" s="9"/>
      <c r="AH1355" s="97"/>
      <c r="AI1355" s="97"/>
      <c r="AJ1355" s="24"/>
    </row>
    <row r="1356" spans="2:36" ht="12.75" customHeight="1" x14ac:dyDescent="0.2">
      <c r="B1356" s="26"/>
      <c r="C1356" s="18"/>
      <c r="D1356" s="10"/>
      <c r="E1356" s="10"/>
      <c r="F1356" s="15" t="s">
        <v>3</v>
      </c>
      <c r="G1356" s="9"/>
      <c r="H1356" s="9"/>
      <c r="I1356" s="9"/>
      <c r="J1356" s="9"/>
      <c r="K1356" s="9"/>
      <c r="L1356" s="9"/>
      <c r="M1356" s="9"/>
      <c r="N1356" s="9"/>
      <c r="O1356" s="9"/>
      <c r="P1356" s="97"/>
      <c r="Q1356" s="97"/>
      <c r="R1356" s="9"/>
      <c r="S1356" s="97"/>
      <c r="T1356" s="97"/>
      <c r="U1356" s="9"/>
      <c r="V1356" s="97"/>
      <c r="W1356" s="97"/>
      <c r="X1356" s="9"/>
      <c r="Y1356" s="97"/>
      <c r="Z1356" s="97"/>
      <c r="AA1356" s="9"/>
      <c r="AB1356" s="97"/>
      <c r="AC1356" s="97"/>
      <c r="AD1356" s="9"/>
      <c r="AE1356" s="97"/>
      <c r="AF1356" s="97"/>
      <c r="AG1356" s="9"/>
      <c r="AH1356" s="97"/>
      <c r="AI1356" s="97"/>
      <c r="AJ1356" s="24"/>
    </row>
    <row r="1357" spans="2:36" ht="12.75" customHeight="1" x14ac:dyDescent="0.2">
      <c r="B1357" s="26"/>
      <c r="C1357" s="18"/>
      <c r="D1357" s="10"/>
      <c r="E1357" s="10"/>
      <c r="F1357" s="15" t="s">
        <v>3</v>
      </c>
      <c r="G1357" s="9"/>
      <c r="H1357" s="9"/>
      <c r="I1357" s="9"/>
      <c r="J1357" s="9"/>
      <c r="K1357" s="9"/>
      <c r="L1357" s="9"/>
      <c r="M1357" s="9"/>
      <c r="N1357" s="9"/>
      <c r="O1357" s="9"/>
      <c r="P1357" s="97"/>
      <c r="Q1357" s="97"/>
      <c r="R1357" s="9"/>
      <c r="S1357" s="97"/>
      <c r="T1357" s="97"/>
      <c r="U1357" s="9"/>
      <c r="V1357" s="97"/>
      <c r="W1357" s="97"/>
      <c r="X1357" s="9"/>
      <c r="Y1357" s="97"/>
      <c r="Z1357" s="97"/>
      <c r="AA1357" s="9"/>
      <c r="AB1357" s="97"/>
      <c r="AC1357" s="97"/>
      <c r="AD1357" s="9"/>
      <c r="AE1357" s="97"/>
      <c r="AF1357" s="97"/>
      <c r="AG1357" s="9"/>
      <c r="AH1357" s="97"/>
      <c r="AI1357" s="97"/>
      <c r="AJ1357" s="24"/>
    </row>
    <row r="1358" spans="2:36" ht="12.75" customHeight="1" x14ac:dyDescent="0.2">
      <c r="B1358" s="26"/>
      <c r="C1358" s="18"/>
      <c r="D1358" s="10"/>
      <c r="E1358" s="10"/>
      <c r="F1358" s="15" t="s">
        <v>3</v>
      </c>
      <c r="G1358" s="9"/>
      <c r="H1358" s="9"/>
      <c r="I1358" s="9"/>
      <c r="J1358" s="9"/>
      <c r="K1358" s="9"/>
      <c r="L1358" s="9"/>
      <c r="M1358" s="9"/>
      <c r="N1358" s="9"/>
      <c r="O1358" s="9"/>
      <c r="P1358" s="97"/>
      <c r="Q1358" s="97"/>
      <c r="R1358" s="9"/>
      <c r="S1358" s="97"/>
      <c r="T1358" s="97"/>
      <c r="U1358" s="9"/>
      <c r="V1358" s="97"/>
      <c r="W1358" s="97"/>
      <c r="X1358" s="9"/>
      <c r="Y1358" s="97"/>
      <c r="Z1358" s="97"/>
      <c r="AA1358" s="9"/>
      <c r="AB1358" s="97"/>
      <c r="AC1358" s="97"/>
      <c r="AD1358" s="9"/>
      <c r="AE1358" s="97"/>
      <c r="AF1358" s="97"/>
      <c r="AG1358" s="9"/>
      <c r="AH1358" s="97"/>
      <c r="AI1358" s="97"/>
      <c r="AJ1358" s="24"/>
    </row>
    <row r="1359" spans="2:36" ht="12.75" customHeight="1" x14ac:dyDescent="0.2">
      <c r="B1359" s="26"/>
      <c r="C1359" s="18"/>
      <c r="D1359" s="10"/>
      <c r="E1359" s="10"/>
      <c r="F1359" s="15" t="s">
        <v>3</v>
      </c>
      <c r="G1359" s="9"/>
      <c r="H1359" s="9"/>
      <c r="I1359" s="9"/>
      <c r="J1359" s="9"/>
      <c r="K1359" s="9"/>
      <c r="L1359" s="9"/>
      <c r="M1359" s="9"/>
      <c r="N1359" s="9"/>
      <c r="O1359" s="9"/>
      <c r="P1359" s="97"/>
      <c r="Q1359" s="97"/>
      <c r="R1359" s="9"/>
      <c r="S1359" s="97"/>
      <c r="T1359" s="97"/>
      <c r="U1359" s="9"/>
      <c r="V1359" s="97"/>
      <c r="W1359" s="97"/>
      <c r="X1359" s="9"/>
      <c r="Y1359" s="97"/>
      <c r="Z1359" s="97"/>
      <c r="AA1359" s="9"/>
      <c r="AB1359" s="97"/>
      <c r="AC1359" s="97"/>
      <c r="AD1359" s="9"/>
      <c r="AE1359" s="97"/>
      <c r="AF1359" s="97"/>
      <c r="AG1359" s="9"/>
      <c r="AH1359" s="97"/>
      <c r="AI1359" s="97"/>
      <c r="AJ1359" s="24"/>
    </row>
    <row r="1360" spans="2:36" ht="12.75" customHeight="1" x14ac:dyDescent="0.2">
      <c r="B1360" s="26"/>
      <c r="C1360" s="18"/>
      <c r="D1360" s="10"/>
      <c r="E1360" s="10"/>
      <c r="F1360" s="15" t="s">
        <v>3</v>
      </c>
      <c r="G1360" s="9"/>
      <c r="H1360" s="9"/>
      <c r="I1360" s="9"/>
      <c r="J1360" s="9"/>
      <c r="K1360" s="9"/>
      <c r="L1360" s="9"/>
      <c r="M1360" s="9"/>
      <c r="N1360" s="9"/>
      <c r="O1360" s="9"/>
      <c r="P1360" s="97"/>
      <c r="Q1360" s="97"/>
      <c r="R1360" s="9"/>
      <c r="S1360" s="97"/>
      <c r="T1360" s="97"/>
      <c r="U1360" s="9"/>
      <c r="V1360" s="97"/>
      <c r="W1360" s="97"/>
      <c r="X1360" s="9"/>
      <c r="Y1360" s="97"/>
      <c r="Z1360" s="97"/>
      <c r="AA1360" s="9"/>
      <c r="AB1360" s="97"/>
      <c r="AC1360" s="97"/>
      <c r="AD1360" s="9"/>
      <c r="AE1360" s="97"/>
      <c r="AF1360" s="97"/>
      <c r="AG1360" s="9"/>
      <c r="AH1360" s="97"/>
      <c r="AI1360" s="97"/>
      <c r="AJ1360" s="24"/>
    </row>
    <row r="1361" spans="2:36" ht="12.75" customHeight="1" x14ac:dyDescent="0.2">
      <c r="B1361" s="26"/>
      <c r="C1361" s="18"/>
      <c r="D1361" s="10"/>
      <c r="E1361" s="10"/>
      <c r="F1361" s="15" t="s">
        <v>3</v>
      </c>
      <c r="G1361" s="9"/>
      <c r="H1361" s="9"/>
      <c r="I1361" s="9"/>
      <c r="J1361" s="9"/>
      <c r="K1361" s="9"/>
      <c r="L1361" s="9"/>
      <c r="M1361" s="9"/>
      <c r="N1361" s="9"/>
      <c r="O1361" s="9"/>
      <c r="P1361" s="97"/>
      <c r="Q1361" s="97"/>
      <c r="R1361" s="9"/>
      <c r="S1361" s="97"/>
      <c r="T1361" s="97"/>
      <c r="U1361" s="9"/>
      <c r="V1361" s="97"/>
      <c r="W1361" s="97"/>
      <c r="X1361" s="9"/>
      <c r="Y1361" s="97"/>
      <c r="Z1361" s="97"/>
      <c r="AA1361" s="9"/>
      <c r="AB1361" s="97"/>
      <c r="AC1361" s="97"/>
      <c r="AD1361" s="9"/>
      <c r="AE1361" s="97"/>
      <c r="AF1361" s="97"/>
      <c r="AG1361" s="9"/>
      <c r="AH1361" s="97"/>
      <c r="AI1361" s="97"/>
      <c r="AJ1361" s="24"/>
    </row>
    <row r="1362" spans="2:36" ht="12.75" customHeight="1" x14ac:dyDescent="0.2">
      <c r="B1362" s="26"/>
      <c r="C1362" s="18"/>
      <c r="D1362" s="10"/>
      <c r="E1362" s="10"/>
      <c r="F1362" s="15" t="s">
        <v>3</v>
      </c>
      <c r="G1362" s="9"/>
      <c r="H1362" s="9"/>
      <c r="I1362" s="9"/>
      <c r="J1362" s="9"/>
      <c r="K1362" s="9"/>
      <c r="L1362" s="9"/>
      <c r="M1362" s="9"/>
      <c r="N1362" s="9"/>
      <c r="O1362" s="9"/>
      <c r="P1362" s="97"/>
      <c r="Q1362" s="97"/>
      <c r="R1362" s="9"/>
      <c r="S1362" s="97"/>
      <c r="T1362" s="97"/>
      <c r="U1362" s="9"/>
      <c r="V1362" s="97"/>
      <c r="W1362" s="97"/>
      <c r="X1362" s="9"/>
      <c r="Y1362" s="97"/>
      <c r="Z1362" s="97"/>
      <c r="AA1362" s="9"/>
      <c r="AB1362" s="97"/>
      <c r="AC1362" s="97"/>
      <c r="AD1362" s="9"/>
      <c r="AE1362" s="97"/>
      <c r="AF1362" s="97"/>
      <c r="AG1362" s="9"/>
      <c r="AH1362" s="97"/>
      <c r="AI1362" s="97"/>
      <c r="AJ1362" s="24"/>
    </row>
    <row r="1363" spans="2:36" ht="12.75" customHeight="1" x14ac:dyDescent="0.2">
      <c r="B1363" s="26"/>
      <c r="C1363" s="18"/>
      <c r="D1363" s="10"/>
      <c r="E1363" s="10"/>
      <c r="F1363" s="15" t="s">
        <v>3</v>
      </c>
      <c r="G1363" s="9"/>
      <c r="H1363" s="9"/>
      <c r="I1363" s="9"/>
      <c r="J1363" s="9"/>
      <c r="K1363" s="9"/>
      <c r="L1363" s="9"/>
      <c r="M1363" s="9"/>
      <c r="N1363" s="9"/>
      <c r="O1363" s="9"/>
      <c r="P1363" s="97"/>
      <c r="Q1363" s="97"/>
      <c r="R1363" s="9"/>
      <c r="S1363" s="97"/>
      <c r="T1363" s="97"/>
      <c r="U1363" s="9"/>
      <c r="V1363" s="97"/>
      <c r="W1363" s="97"/>
      <c r="X1363" s="9"/>
      <c r="Y1363" s="97"/>
      <c r="Z1363" s="97"/>
      <c r="AA1363" s="9"/>
      <c r="AB1363" s="97"/>
      <c r="AC1363" s="97"/>
      <c r="AD1363" s="9"/>
      <c r="AE1363" s="97"/>
      <c r="AF1363" s="97"/>
      <c r="AG1363" s="9"/>
      <c r="AH1363" s="97"/>
      <c r="AI1363" s="97"/>
      <c r="AJ1363" s="24"/>
    </row>
    <row r="1364" spans="2:36" ht="12.75" customHeight="1" x14ac:dyDescent="0.2">
      <c r="B1364" s="26"/>
      <c r="C1364" s="18"/>
      <c r="D1364" s="10"/>
      <c r="E1364" s="10"/>
      <c r="F1364" s="15" t="s">
        <v>3</v>
      </c>
      <c r="G1364" s="9"/>
      <c r="H1364" s="9"/>
      <c r="I1364" s="9"/>
      <c r="J1364" s="9"/>
      <c r="K1364" s="9"/>
      <c r="L1364" s="9"/>
      <c r="M1364" s="9"/>
      <c r="N1364" s="9"/>
      <c r="O1364" s="9"/>
      <c r="P1364" s="97"/>
      <c r="Q1364" s="97"/>
      <c r="R1364" s="9"/>
      <c r="S1364" s="97"/>
      <c r="T1364" s="97"/>
      <c r="U1364" s="9"/>
      <c r="V1364" s="97"/>
      <c r="W1364" s="97"/>
      <c r="X1364" s="9"/>
      <c r="Y1364" s="97"/>
      <c r="Z1364" s="97"/>
      <c r="AA1364" s="9"/>
      <c r="AB1364" s="97"/>
      <c r="AC1364" s="97"/>
      <c r="AD1364" s="9"/>
      <c r="AE1364" s="97"/>
      <c r="AF1364" s="97"/>
      <c r="AG1364" s="9"/>
      <c r="AH1364" s="97"/>
      <c r="AI1364" s="97"/>
      <c r="AJ1364" s="24"/>
    </row>
    <row r="1365" spans="2:36" ht="12.75" customHeight="1" x14ac:dyDescent="0.2">
      <c r="B1365" s="26"/>
      <c r="C1365" s="18"/>
      <c r="D1365" s="10"/>
      <c r="E1365" s="10"/>
      <c r="F1365" s="15" t="s">
        <v>3</v>
      </c>
      <c r="G1365" s="9"/>
      <c r="H1365" s="9"/>
      <c r="I1365" s="9"/>
      <c r="J1365" s="9"/>
      <c r="K1365" s="9"/>
      <c r="L1365" s="9"/>
      <c r="M1365" s="9"/>
      <c r="N1365" s="9"/>
      <c r="O1365" s="9"/>
      <c r="P1365" s="97"/>
      <c r="Q1365" s="97"/>
      <c r="R1365" s="9"/>
      <c r="S1365" s="97"/>
      <c r="T1365" s="97"/>
      <c r="U1365" s="9"/>
      <c r="V1365" s="97"/>
      <c r="W1365" s="97"/>
      <c r="X1365" s="9"/>
      <c r="Y1365" s="97"/>
      <c r="Z1365" s="97"/>
      <c r="AA1365" s="9"/>
      <c r="AB1365" s="97"/>
      <c r="AC1365" s="97"/>
      <c r="AD1365" s="9"/>
      <c r="AE1365" s="97"/>
      <c r="AF1365" s="97"/>
      <c r="AG1365" s="9"/>
      <c r="AH1365" s="97"/>
      <c r="AI1365" s="97"/>
      <c r="AJ1365" s="24"/>
    </row>
    <row r="1366" spans="2:36" ht="12.75" customHeight="1" x14ac:dyDescent="0.2">
      <c r="B1366" s="26"/>
      <c r="C1366" s="18"/>
      <c r="D1366" s="10"/>
      <c r="E1366" s="10"/>
      <c r="F1366" s="15" t="s">
        <v>3</v>
      </c>
      <c r="G1366" s="9"/>
      <c r="H1366" s="9"/>
      <c r="I1366" s="9"/>
      <c r="J1366" s="9"/>
      <c r="K1366" s="9"/>
      <c r="L1366" s="9"/>
      <c r="M1366" s="9"/>
      <c r="N1366" s="9"/>
      <c r="O1366" s="9"/>
      <c r="P1366" s="97"/>
      <c r="Q1366" s="97"/>
      <c r="R1366" s="9"/>
      <c r="S1366" s="97"/>
      <c r="T1366" s="97"/>
      <c r="U1366" s="9"/>
      <c r="V1366" s="97"/>
      <c r="W1366" s="97"/>
      <c r="X1366" s="9"/>
      <c r="Y1366" s="97"/>
      <c r="Z1366" s="97"/>
      <c r="AA1366" s="9"/>
      <c r="AB1366" s="97"/>
      <c r="AC1366" s="97"/>
      <c r="AD1366" s="9"/>
      <c r="AE1366" s="97"/>
      <c r="AF1366" s="97"/>
      <c r="AG1366" s="9"/>
      <c r="AH1366" s="97"/>
      <c r="AI1366" s="97"/>
      <c r="AJ1366" s="24"/>
    </row>
    <row r="1367" spans="2:36" ht="12.75" customHeight="1" x14ac:dyDescent="0.2">
      <c r="B1367" s="26"/>
      <c r="C1367" s="18"/>
      <c r="D1367" s="10"/>
      <c r="E1367" s="10"/>
      <c r="F1367" s="15" t="s">
        <v>3</v>
      </c>
      <c r="G1367" s="9"/>
      <c r="H1367" s="9"/>
      <c r="I1367" s="9"/>
      <c r="J1367" s="9"/>
      <c r="K1367" s="9"/>
      <c r="L1367" s="9"/>
      <c r="M1367" s="9"/>
      <c r="N1367" s="9"/>
      <c r="O1367" s="9"/>
      <c r="P1367" s="97"/>
      <c r="Q1367" s="97"/>
      <c r="R1367" s="9"/>
      <c r="S1367" s="97"/>
      <c r="T1367" s="97"/>
      <c r="U1367" s="9"/>
      <c r="V1367" s="97"/>
      <c r="W1367" s="97"/>
      <c r="X1367" s="9"/>
      <c r="Y1367" s="97"/>
      <c r="Z1367" s="97"/>
      <c r="AA1367" s="9"/>
      <c r="AB1367" s="97"/>
      <c r="AC1367" s="97"/>
      <c r="AD1367" s="9"/>
      <c r="AE1367" s="97"/>
      <c r="AF1367" s="97"/>
      <c r="AG1367" s="9"/>
      <c r="AH1367" s="97"/>
      <c r="AI1367" s="97"/>
      <c r="AJ1367" s="24"/>
    </row>
    <row r="1368" spans="2:36" ht="12.75" customHeight="1" x14ac:dyDescent="0.2">
      <c r="B1368" s="26"/>
      <c r="C1368" s="18"/>
      <c r="D1368" s="10"/>
      <c r="E1368" s="10"/>
      <c r="F1368" s="15" t="s">
        <v>3</v>
      </c>
      <c r="G1368" s="9"/>
      <c r="H1368" s="9"/>
      <c r="I1368" s="9"/>
      <c r="J1368" s="9"/>
      <c r="K1368" s="9"/>
      <c r="L1368" s="9"/>
      <c r="M1368" s="9"/>
      <c r="N1368" s="9"/>
      <c r="O1368" s="9"/>
      <c r="P1368" s="97"/>
      <c r="Q1368" s="97"/>
      <c r="R1368" s="9"/>
      <c r="S1368" s="97"/>
      <c r="T1368" s="97"/>
      <c r="U1368" s="9"/>
      <c r="V1368" s="97"/>
      <c r="W1368" s="97"/>
      <c r="X1368" s="9"/>
      <c r="Y1368" s="97"/>
      <c r="Z1368" s="97"/>
      <c r="AA1368" s="9"/>
      <c r="AB1368" s="97"/>
      <c r="AC1368" s="97"/>
      <c r="AD1368" s="9"/>
      <c r="AE1368" s="97"/>
      <c r="AF1368" s="97"/>
      <c r="AG1368" s="9"/>
      <c r="AH1368" s="97"/>
      <c r="AI1368" s="97"/>
      <c r="AJ1368" s="24"/>
    </row>
    <row r="1369" spans="2:36" ht="12.75" customHeight="1" x14ac:dyDescent="0.2">
      <c r="B1369" s="26"/>
      <c r="C1369" s="18"/>
      <c r="D1369" s="10"/>
      <c r="E1369" s="10"/>
      <c r="F1369" s="15" t="s">
        <v>3</v>
      </c>
      <c r="G1369" s="9"/>
      <c r="H1369" s="9"/>
      <c r="I1369" s="9"/>
      <c r="J1369" s="9"/>
      <c r="K1369" s="9"/>
      <c r="L1369" s="9"/>
      <c r="M1369" s="9"/>
      <c r="N1369" s="9"/>
      <c r="O1369" s="9"/>
      <c r="P1369" s="97"/>
      <c r="Q1369" s="97"/>
      <c r="R1369" s="9"/>
      <c r="S1369" s="97"/>
      <c r="T1369" s="97"/>
      <c r="U1369" s="9"/>
      <c r="V1369" s="97"/>
      <c r="W1369" s="97"/>
      <c r="X1369" s="9"/>
      <c r="Y1369" s="97"/>
      <c r="Z1369" s="97"/>
      <c r="AA1369" s="9"/>
      <c r="AB1369" s="97"/>
      <c r="AC1369" s="97"/>
      <c r="AD1369" s="9"/>
      <c r="AE1369" s="97"/>
      <c r="AF1369" s="97"/>
      <c r="AG1369" s="9"/>
      <c r="AH1369" s="97"/>
      <c r="AI1369" s="97"/>
      <c r="AJ1369" s="24"/>
    </row>
    <row r="1370" spans="2:36" ht="12.75" customHeight="1" x14ac:dyDescent="0.2">
      <c r="B1370" s="26"/>
      <c r="C1370" s="18"/>
      <c r="D1370" s="10"/>
      <c r="E1370" s="10"/>
      <c r="F1370" s="15" t="s">
        <v>3</v>
      </c>
      <c r="G1370" s="9"/>
      <c r="H1370" s="9"/>
      <c r="I1370" s="9"/>
      <c r="J1370" s="9"/>
      <c r="K1370" s="9"/>
      <c r="L1370" s="9"/>
      <c r="M1370" s="9"/>
      <c r="N1370" s="9"/>
      <c r="O1370" s="9"/>
      <c r="P1370" s="97"/>
      <c r="Q1370" s="97"/>
      <c r="R1370" s="9"/>
      <c r="S1370" s="97"/>
      <c r="T1370" s="97"/>
      <c r="U1370" s="9"/>
      <c r="V1370" s="97"/>
      <c r="W1370" s="97"/>
      <c r="X1370" s="9"/>
      <c r="Y1370" s="97"/>
      <c r="Z1370" s="97"/>
      <c r="AA1370" s="9"/>
      <c r="AB1370" s="97"/>
      <c r="AC1370" s="97"/>
      <c r="AD1370" s="9"/>
      <c r="AE1370" s="97"/>
      <c r="AF1370" s="97"/>
      <c r="AG1370" s="9"/>
      <c r="AH1370" s="97"/>
      <c r="AI1370" s="97"/>
      <c r="AJ1370" s="24"/>
    </row>
    <row r="1371" spans="2:36" ht="12.75" customHeight="1" x14ac:dyDescent="0.2">
      <c r="B1371" s="26"/>
      <c r="C1371" s="18"/>
      <c r="D1371" s="10"/>
      <c r="E1371" s="10"/>
      <c r="F1371" s="15" t="s">
        <v>3</v>
      </c>
      <c r="G1371" s="9"/>
      <c r="H1371" s="9"/>
      <c r="I1371" s="9"/>
      <c r="J1371" s="9"/>
      <c r="K1371" s="9"/>
      <c r="L1371" s="9"/>
      <c r="M1371" s="9"/>
      <c r="N1371" s="9"/>
      <c r="O1371" s="9"/>
      <c r="P1371" s="97"/>
      <c r="Q1371" s="97"/>
      <c r="R1371" s="9"/>
      <c r="S1371" s="97"/>
      <c r="T1371" s="97"/>
      <c r="U1371" s="9"/>
      <c r="V1371" s="97"/>
      <c r="W1371" s="97"/>
      <c r="X1371" s="9"/>
      <c r="Y1371" s="97"/>
      <c r="Z1371" s="97"/>
      <c r="AA1371" s="9"/>
      <c r="AB1371" s="97"/>
      <c r="AC1371" s="97"/>
      <c r="AD1371" s="9"/>
      <c r="AE1371" s="97"/>
      <c r="AF1371" s="97"/>
      <c r="AG1371" s="9"/>
      <c r="AH1371" s="97"/>
      <c r="AI1371" s="97"/>
      <c r="AJ1371" s="24"/>
    </row>
    <row r="1372" spans="2:36" ht="12.75" customHeight="1" x14ac:dyDescent="0.2">
      <c r="B1372" s="26"/>
      <c r="C1372" s="18"/>
      <c r="D1372" s="10"/>
      <c r="E1372" s="10"/>
      <c r="F1372" s="15" t="s">
        <v>3</v>
      </c>
      <c r="G1372" s="9"/>
      <c r="H1372" s="9"/>
      <c r="I1372" s="9"/>
      <c r="J1372" s="9"/>
      <c r="K1372" s="9"/>
      <c r="L1372" s="9"/>
      <c r="M1372" s="9"/>
      <c r="N1372" s="9"/>
      <c r="O1372" s="9"/>
      <c r="P1372" s="97"/>
      <c r="Q1372" s="97"/>
      <c r="R1372" s="9"/>
      <c r="S1372" s="97"/>
      <c r="T1372" s="97"/>
      <c r="U1372" s="9"/>
      <c r="V1372" s="97"/>
      <c r="W1372" s="97"/>
      <c r="X1372" s="9"/>
      <c r="Y1372" s="97"/>
      <c r="Z1372" s="97"/>
      <c r="AA1372" s="9"/>
      <c r="AB1372" s="97"/>
      <c r="AC1372" s="97"/>
      <c r="AD1372" s="9"/>
      <c r="AE1372" s="97"/>
      <c r="AF1372" s="97"/>
      <c r="AG1372" s="9"/>
      <c r="AH1372" s="97"/>
      <c r="AI1372" s="97"/>
      <c r="AJ1372" s="24"/>
    </row>
    <row r="1373" spans="2:36" ht="12.75" customHeight="1" x14ac:dyDescent="0.2">
      <c r="B1373" s="26"/>
      <c r="C1373" s="18"/>
      <c r="D1373" s="10"/>
      <c r="E1373" s="10"/>
      <c r="F1373" s="15" t="s">
        <v>3</v>
      </c>
      <c r="G1373" s="9"/>
      <c r="H1373" s="9"/>
      <c r="I1373" s="9"/>
      <c r="J1373" s="9"/>
      <c r="K1373" s="9"/>
      <c r="L1373" s="9"/>
      <c r="M1373" s="9"/>
      <c r="N1373" s="9"/>
      <c r="O1373" s="9"/>
      <c r="P1373" s="97"/>
      <c r="Q1373" s="97"/>
      <c r="R1373" s="9"/>
      <c r="S1373" s="97"/>
      <c r="T1373" s="97"/>
      <c r="U1373" s="9"/>
      <c r="V1373" s="97"/>
      <c r="W1373" s="97"/>
      <c r="X1373" s="9"/>
      <c r="Y1373" s="97"/>
      <c r="Z1373" s="97"/>
      <c r="AA1373" s="9"/>
      <c r="AB1373" s="97"/>
      <c r="AC1373" s="97"/>
      <c r="AD1373" s="9"/>
      <c r="AE1373" s="97"/>
      <c r="AF1373" s="97"/>
      <c r="AG1373" s="9"/>
      <c r="AH1373" s="97"/>
      <c r="AI1373" s="97"/>
      <c r="AJ1373" s="24"/>
    </row>
    <row r="1374" spans="2:36" ht="12.75" customHeight="1" x14ac:dyDescent="0.2">
      <c r="B1374" s="26"/>
      <c r="C1374" s="18"/>
      <c r="D1374" s="10"/>
      <c r="E1374" s="10"/>
      <c r="F1374" s="15" t="s">
        <v>3</v>
      </c>
      <c r="G1374" s="9"/>
      <c r="H1374" s="9"/>
      <c r="I1374" s="9"/>
      <c r="J1374" s="9"/>
      <c r="K1374" s="9"/>
      <c r="L1374" s="9"/>
      <c r="M1374" s="9"/>
      <c r="N1374" s="9"/>
      <c r="O1374" s="9"/>
      <c r="P1374" s="97"/>
      <c r="Q1374" s="97"/>
      <c r="R1374" s="9"/>
      <c r="S1374" s="97"/>
      <c r="T1374" s="97"/>
      <c r="U1374" s="9"/>
      <c r="V1374" s="97"/>
      <c r="W1374" s="97"/>
      <c r="X1374" s="9"/>
      <c r="Y1374" s="97"/>
      <c r="Z1374" s="97"/>
      <c r="AA1374" s="9"/>
      <c r="AB1374" s="97"/>
      <c r="AC1374" s="97"/>
      <c r="AD1374" s="9"/>
      <c r="AE1374" s="97"/>
      <c r="AF1374" s="97"/>
      <c r="AG1374" s="9"/>
      <c r="AH1374" s="97"/>
      <c r="AI1374" s="97"/>
      <c r="AJ1374" s="24"/>
    </row>
    <row r="1375" spans="2:36" ht="12.75" customHeight="1" x14ac:dyDescent="0.2">
      <c r="B1375" s="26"/>
      <c r="C1375" s="18"/>
      <c r="D1375" s="10"/>
      <c r="E1375" s="10"/>
      <c r="F1375" s="15" t="s">
        <v>3</v>
      </c>
      <c r="G1375" s="9"/>
      <c r="H1375" s="9"/>
      <c r="I1375" s="9"/>
      <c r="J1375" s="9"/>
      <c r="K1375" s="9"/>
      <c r="L1375" s="9"/>
      <c r="M1375" s="9"/>
      <c r="N1375" s="9"/>
      <c r="O1375" s="9"/>
      <c r="P1375" s="97"/>
      <c r="Q1375" s="97"/>
      <c r="R1375" s="9"/>
      <c r="S1375" s="97"/>
      <c r="T1375" s="97"/>
      <c r="U1375" s="9"/>
      <c r="V1375" s="97"/>
      <c r="W1375" s="97"/>
      <c r="X1375" s="9"/>
      <c r="Y1375" s="97"/>
      <c r="Z1375" s="97"/>
      <c r="AA1375" s="9"/>
      <c r="AB1375" s="97"/>
      <c r="AC1375" s="97"/>
      <c r="AD1375" s="9"/>
      <c r="AE1375" s="97"/>
      <c r="AF1375" s="97"/>
      <c r="AG1375" s="9"/>
      <c r="AH1375" s="97"/>
      <c r="AI1375" s="97"/>
      <c r="AJ1375" s="24"/>
    </row>
    <row r="1376" spans="2:36" ht="12.75" customHeight="1" x14ac:dyDescent="0.2">
      <c r="B1376" s="26"/>
      <c r="C1376" s="18"/>
      <c r="D1376" s="10"/>
      <c r="E1376" s="10"/>
      <c r="F1376" s="15" t="s">
        <v>3</v>
      </c>
      <c r="G1376" s="9"/>
      <c r="H1376" s="9"/>
      <c r="I1376" s="9"/>
      <c r="J1376" s="9"/>
      <c r="K1376" s="9"/>
      <c r="L1376" s="9"/>
      <c r="M1376" s="9"/>
      <c r="N1376" s="9"/>
      <c r="O1376" s="9"/>
      <c r="P1376" s="97"/>
      <c r="Q1376" s="97"/>
      <c r="R1376" s="9"/>
      <c r="S1376" s="97"/>
      <c r="T1376" s="97"/>
      <c r="U1376" s="9"/>
      <c r="V1376" s="97"/>
      <c r="W1376" s="97"/>
      <c r="X1376" s="9"/>
      <c r="Y1376" s="97"/>
      <c r="Z1376" s="97"/>
      <c r="AA1376" s="9"/>
      <c r="AB1376" s="97"/>
      <c r="AC1376" s="97"/>
      <c r="AD1376" s="9"/>
      <c r="AE1376" s="97"/>
      <c r="AF1376" s="97"/>
      <c r="AG1376" s="9"/>
      <c r="AH1376" s="97"/>
      <c r="AI1376" s="97"/>
      <c r="AJ1376" s="24"/>
    </row>
    <row r="1377" spans="2:36" ht="12.75" customHeight="1" x14ac:dyDescent="0.2">
      <c r="B1377" s="26"/>
      <c r="C1377" s="18"/>
      <c r="D1377" s="10"/>
      <c r="E1377" s="10"/>
      <c r="F1377" s="15" t="s">
        <v>3</v>
      </c>
      <c r="G1377" s="9"/>
      <c r="H1377" s="9"/>
      <c r="I1377" s="9"/>
      <c r="J1377" s="9"/>
      <c r="K1377" s="9"/>
      <c r="L1377" s="9"/>
      <c r="M1377" s="9"/>
      <c r="N1377" s="9"/>
      <c r="O1377" s="9"/>
      <c r="P1377" s="97"/>
      <c r="Q1377" s="97"/>
      <c r="R1377" s="9"/>
      <c r="S1377" s="97"/>
      <c r="T1377" s="97"/>
      <c r="U1377" s="9"/>
      <c r="V1377" s="97"/>
      <c r="W1377" s="97"/>
      <c r="X1377" s="9"/>
      <c r="Y1377" s="97"/>
      <c r="Z1377" s="97"/>
      <c r="AA1377" s="9"/>
      <c r="AB1377" s="97"/>
      <c r="AC1377" s="97"/>
      <c r="AD1377" s="9"/>
      <c r="AE1377" s="97"/>
      <c r="AF1377" s="97"/>
      <c r="AG1377" s="9"/>
      <c r="AH1377" s="97"/>
      <c r="AI1377" s="97"/>
      <c r="AJ1377" s="24"/>
    </row>
    <row r="1378" spans="2:36" ht="12.75" customHeight="1" x14ac:dyDescent="0.2">
      <c r="B1378" s="26"/>
      <c r="C1378" s="18"/>
      <c r="D1378" s="10"/>
      <c r="E1378" s="10"/>
      <c r="F1378" s="15" t="s">
        <v>3</v>
      </c>
      <c r="G1378" s="9"/>
      <c r="H1378" s="9"/>
      <c r="I1378" s="9"/>
      <c r="J1378" s="9"/>
      <c r="K1378" s="9"/>
      <c r="L1378" s="9"/>
      <c r="M1378" s="9"/>
      <c r="N1378" s="9"/>
      <c r="O1378" s="9"/>
      <c r="P1378" s="97"/>
      <c r="Q1378" s="97"/>
      <c r="R1378" s="9"/>
      <c r="S1378" s="97"/>
      <c r="T1378" s="97"/>
      <c r="U1378" s="9"/>
      <c r="V1378" s="97"/>
      <c r="W1378" s="97"/>
      <c r="X1378" s="9"/>
      <c r="Y1378" s="97"/>
      <c r="Z1378" s="97"/>
      <c r="AA1378" s="9"/>
      <c r="AB1378" s="97"/>
      <c r="AC1378" s="97"/>
      <c r="AD1378" s="9"/>
      <c r="AE1378" s="97"/>
      <c r="AF1378" s="97"/>
      <c r="AG1378" s="9"/>
      <c r="AH1378" s="97"/>
      <c r="AI1378" s="97"/>
      <c r="AJ1378" s="24"/>
    </row>
    <row r="1379" spans="2:36" ht="12.75" customHeight="1" x14ac:dyDescent="0.2">
      <c r="B1379" s="26"/>
      <c r="C1379" s="18"/>
      <c r="D1379" s="10"/>
      <c r="E1379" s="10"/>
      <c r="F1379" s="15" t="s">
        <v>3</v>
      </c>
      <c r="G1379" s="9"/>
      <c r="H1379" s="9"/>
      <c r="I1379" s="9"/>
      <c r="J1379" s="9"/>
      <c r="K1379" s="9"/>
      <c r="L1379" s="9"/>
      <c r="M1379" s="9"/>
      <c r="N1379" s="9"/>
      <c r="O1379" s="9"/>
      <c r="P1379" s="97"/>
      <c r="Q1379" s="97"/>
      <c r="R1379" s="9"/>
      <c r="S1379" s="97"/>
      <c r="T1379" s="97"/>
      <c r="U1379" s="9"/>
      <c r="V1379" s="97"/>
      <c r="W1379" s="97"/>
      <c r="X1379" s="9"/>
      <c r="Y1379" s="97"/>
      <c r="Z1379" s="97"/>
      <c r="AA1379" s="9"/>
      <c r="AB1379" s="97"/>
      <c r="AC1379" s="97"/>
      <c r="AD1379" s="9"/>
      <c r="AE1379" s="97"/>
      <c r="AF1379" s="97"/>
      <c r="AG1379" s="9"/>
      <c r="AH1379" s="97"/>
      <c r="AI1379" s="97"/>
      <c r="AJ1379" s="24"/>
    </row>
    <row r="1380" spans="2:36" ht="12.75" customHeight="1" x14ac:dyDescent="0.2">
      <c r="B1380" s="26"/>
      <c r="C1380" s="18"/>
      <c r="D1380" s="10"/>
      <c r="E1380" s="10"/>
      <c r="F1380" s="15" t="s">
        <v>3</v>
      </c>
      <c r="G1380" s="9"/>
      <c r="H1380" s="9"/>
      <c r="I1380" s="9"/>
      <c r="J1380" s="9"/>
      <c r="K1380" s="9"/>
      <c r="L1380" s="9"/>
      <c r="M1380" s="9"/>
      <c r="N1380" s="9"/>
      <c r="O1380" s="9"/>
      <c r="P1380" s="97"/>
      <c r="Q1380" s="97"/>
      <c r="R1380" s="9"/>
      <c r="S1380" s="97"/>
      <c r="T1380" s="97"/>
      <c r="U1380" s="9"/>
      <c r="V1380" s="97"/>
      <c r="W1380" s="97"/>
      <c r="X1380" s="9"/>
      <c r="Y1380" s="97"/>
      <c r="Z1380" s="97"/>
      <c r="AA1380" s="9"/>
      <c r="AB1380" s="97"/>
      <c r="AC1380" s="97"/>
      <c r="AD1380" s="9"/>
      <c r="AE1380" s="97"/>
      <c r="AF1380" s="97"/>
      <c r="AG1380" s="9"/>
      <c r="AH1380" s="97"/>
      <c r="AI1380" s="97"/>
      <c r="AJ1380" s="24"/>
    </row>
    <row r="1381" spans="2:36" ht="12.75" customHeight="1" x14ac:dyDescent="0.2">
      <c r="B1381" s="26"/>
      <c r="C1381" s="18"/>
      <c r="D1381" s="10"/>
      <c r="E1381" s="10"/>
      <c r="F1381" s="15" t="s">
        <v>3</v>
      </c>
      <c r="G1381" s="9"/>
      <c r="H1381" s="9"/>
      <c r="I1381" s="9"/>
      <c r="J1381" s="9"/>
      <c r="K1381" s="9"/>
      <c r="L1381" s="9"/>
      <c r="M1381" s="9"/>
      <c r="N1381" s="9"/>
      <c r="O1381" s="9"/>
      <c r="P1381" s="97"/>
      <c r="Q1381" s="97"/>
      <c r="R1381" s="9"/>
      <c r="S1381" s="97"/>
      <c r="T1381" s="97"/>
      <c r="U1381" s="9"/>
      <c r="V1381" s="97"/>
      <c r="W1381" s="97"/>
      <c r="X1381" s="9"/>
      <c r="Y1381" s="97"/>
      <c r="Z1381" s="97"/>
      <c r="AA1381" s="9"/>
      <c r="AB1381" s="97"/>
      <c r="AC1381" s="97"/>
      <c r="AD1381" s="9"/>
      <c r="AE1381" s="97"/>
      <c r="AF1381" s="97"/>
      <c r="AG1381" s="9"/>
      <c r="AH1381" s="97"/>
      <c r="AI1381" s="97"/>
      <c r="AJ1381" s="24"/>
    </row>
    <row r="1382" spans="2:36" ht="12.75" customHeight="1" x14ac:dyDescent="0.2">
      <c r="B1382" s="26"/>
      <c r="C1382" s="18"/>
      <c r="D1382" s="10"/>
      <c r="E1382" s="10"/>
      <c r="F1382" s="15" t="s">
        <v>3</v>
      </c>
      <c r="G1382" s="9"/>
      <c r="H1382" s="9"/>
      <c r="I1382" s="9"/>
      <c r="J1382" s="9"/>
      <c r="K1382" s="9"/>
      <c r="L1382" s="9"/>
      <c r="M1382" s="9"/>
      <c r="N1382" s="9"/>
      <c r="O1382" s="9"/>
      <c r="P1382" s="97"/>
      <c r="Q1382" s="97"/>
      <c r="R1382" s="9"/>
      <c r="S1382" s="97"/>
      <c r="T1382" s="97"/>
      <c r="U1382" s="9"/>
      <c r="V1382" s="97"/>
      <c r="W1382" s="97"/>
      <c r="X1382" s="9"/>
      <c r="Y1382" s="97"/>
      <c r="Z1382" s="97"/>
      <c r="AA1382" s="9"/>
      <c r="AB1382" s="97"/>
      <c r="AC1382" s="97"/>
      <c r="AD1382" s="9"/>
      <c r="AE1382" s="97"/>
      <c r="AF1382" s="97"/>
      <c r="AG1382" s="9"/>
      <c r="AH1382" s="97"/>
      <c r="AI1382" s="97"/>
      <c r="AJ1382" s="24"/>
    </row>
    <row r="1383" spans="2:36" ht="12.75" customHeight="1" x14ac:dyDescent="0.2">
      <c r="B1383" s="26"/>
      <c r="C1383" s="18"/>
      <c r="D1383" s="10"/>
      <c r="E1383" s="10"/>
      <c r="F1383" s="15" t="s">
        <v>3</v>
      </c>
      <c r="G1383" s="9"/>
      <c r="H1383" s="9"/>
      <c r="I1383" s="9"/>
      <c r="J1383" s="9"/>
      <c r="K1383" s="9"/>
      <c r="L1383" s="9"/>
      <c r="M1383" s="9"/>
      <c r="N1383" s="9"/>
      <c r="O1383" s="9"/>
      <c r="P1383" s="97"/>
      <c r="Q1383" s="97"/>
      <c r="R1383" s="9"/>
      <c r="S1383" s="97"/>
      <c r="T1383" s="97"/>
      <c r="U1383" s="9"/>
      <c r="V1383" s="97"/>
      <c r="W1383" s="97"/>
      <c r="X1383" s="9"/>
      <c r="Y1383" s="97"/>
      <c r="Z1383" s="97"/>
      <c r="AA1383" s="9"/>
      <c r="AB1383" s="97"/>
      <c r="AC1383" s="97"/>
      <c r="AD1383" s="9"/>
      <c r="AE1383" s="97"/>
      <c r="AF1383" s="97"/>
      <c r="AG1383" s="9"/>
      <c r="AH1383" s="97"/>
      <c r="AI1383" s="97"/>
      <c r="AJ1383" s="24"/>
    </row>
    <row r="1384" spans="2:36" ht="12.75" customHeight="1" x14ac:dyDescent="0.2">
      <c r="B1384" s="26"/>
      <c r="C1384" s="18"/>
      <c r="D1384" s="10"/>
      <c r="E1384" s="10"/>
      <c r="F1384" s="15" t="s">
        <v>3</v>
      </c>
      <c r="G1384" s="9"/>
      <c r="H1384" s="9"/>
      <c r="I1384" s="9"/>
      <c r="J1384" s="9"/>
      <c r="K1384" s="9"/>
      <c r="L1384" s="9"/>
      <c r="M1384" s="9"/>
      <c r="N1384" s="9"/>
      <c r="O1384" s="9"/>
      <c r="P1384" s="97"/>
      <c r="Q1384" s="97"/>
      <c r="R1384" s="9"/>
      <c r="S1384" s="97"/>
      <c r="T1384" s="97"/>
      <c r="U1384" s="9"/>
      <c r="V1384" s="97"/>
      <c r="W1384" s="97"/>
      <c r="X1384" s="9"/>
      <c r="Y1384" s="97"/>
      <c r="Z1384" s="97"/>
      <c r="AA1384" s="9"/>
      <c r="AB1384" s="97"/>
      <c r="AC1384" s="97"/>
      <c r="AD1384" s="9"/>
      <c r="AE1384" s="97"/>
      <c r="AF1384" s="97"/>
      <c r="AG1384" s="9"/>
      <c r="AH1384" s="97"/>
      <c r="AI1384" s="97"/>
      <c r="AJ1384" s="24"/>
    </row>
    <row r="1385" spans="2:36" ht="12.75" customHeight="1" x14ac:dyDescent="0.2">
      <c r="B1385" s="26"/>
      <c r="C1385" s="18"/>
      <c r="D1385" s="10"/>
      <c r="E1385" s="10"/>
      <c r="F1385" s="15" t="s">
        <v>3</v>
      </c>
      <c r="G1385" s="9"/>
      <c r="H1385" s="9"/>
      <c r="I1385" s="9"/>
      <c r="J1385" s="9"/>
      <c r="K1385" s="9"/>
      <c r="L1385" s="9"/>
      <c r="M1385" s="9"/>
      <c r="N1385" s="9"/>
      <c r="O1385" s="9"/>
      <c r="P1385" s="97"/>
      <c r="Q1385" s="97"/>
      <c r="R1385" s="9"/>
      <c r="S1385" s="97"/>
      <c r="T1385" s="97"/>
      <c r="U1385" s="9"/>
      <c r="V1385" s="97"/>
      <c r="W1385" s="97"/>
      <c r="X1385" s="9"/>
      <c r="Y1385" s="97"/>
      <c r="Z1385" s="97"/>
      <c r="AA1385" s="9"/>
      <c r="AB1385" s="97"/>
      <c r="AC1385" s="97"/>
      <c r="AD1385" s="9"/>
      <c r="AE1385" s="97"/>
      <c r="AF1385" s="97"/>
      <c r="AG1385" s="9"/>
      <c r="AH1385" s="97"/>
      <c r="AI1385" s="97"/>
      <c r="AJ1385" s="24"/>
    </row>
    <row r="1386" spans="2:36" ht="12.75" customHeight="1" x14ac:dyDescent="0.2">
      <c r="B1386" s="26"/>
      <c r="C1386" s="18"/>
      <c r="D1386" s="10"/>
      <c r="E1386" s="10"/>
      <c r="F1386" s="15" t="s">
        <v>3</v>
      </c>
      <c r="G1386" s="9"/>
      <c r="H1386" s="9"/>
      <c r="I1386" s="9"/>
      <c r="J1386" s="9"/>
      <c r="K1386" s="9"/>
      <c r="L1386" s="9"/>
      <c r="M1386" s="9"/>
      <c r="N1386" s="9"/>
      <c r="O1386" s="9"/>
      <c r="P1386" s="97"/>
      <c r="Q1386" s="97"/>
      <c r="R1386" s="9"/>
      <c r="S1386" s="97"/>
      <c r="T1386" s="97"/>
      <c r="U1386" s="9"/>
      <c r="V1386" s="97"/>
      <c r="W1386" s="97"/>
      <c r="X1386" s="9"/>
      <c r="Y1386" s="97"/>
      <c r="Z1386" s="97"/>
      <c r="AA1386" s="9"/>
      <c r="AB1386" s="97"/>
      <c r="AC1386" s="97"/>
      <c r="AD1386" s="9"/>
      <c r="AE1386" s="97"/>
      <c r="AF1386" s="97"/>
      <c r="AG1386" s="9"/>
      <c r="AH1386" s="97"/>
      <c r="AI1386" s="97"/>
      <c r="AJ1386" s="24"/>
    </row>
    <row r="1387" spans="2:36" ht="12.75" customHeight="1" x14ac:dyDescent="0.2">
      <c r="B1387" s="26"/>
      <c r="C1387" s="18"/>
      <c r="D1387" s="10"/>
      <c r="E1387" s="10"/>
      <c r="F1387" s="15" t="s">
        <v>3</v>
      </c>
      <c r="G1387" s="9"/>
      <c r="H1387" s="9"/>
      <c r="I1387" s="9"/>
      <c r="J1387" s="9"/>
      <c r="K1387" s="9"/>
      <c r="L1387" s="9"/>
      <c r="M1387" s="9"/>
      <c r="N1387" s="9"/>
      <c r="O1387" s="9"/>
      <c r="P1387" s="97"/>
      <c r="Q1387" s="97"/>
      <c r="R1387" s="9"/>
      <c r="S1387" s="97"/>
      <c r="T1387" s="97"/>
      <c r="U1387" s="9"/>
      <c r="V1387" s="97"/>
      <c r="W1387" s="97"/>
      <c r="X1387" s="9"/>
      <c r="Y1387" s="97"/>
      <c r="Z1387" s="97"/>
      <c r="AA1387" s="9"/>
      <c r="AB1387" s="97"/>
      <c r="AC1387" s="97"/>
      <c r="AD1387" s="9"/>
      <c r="AE1387" s="97"/>
      <c r="AF1387" s="97"/>
      <c r="AG1387" s="9"/>
      <c r="AH1387" s="97"/>
      <c r="AI1387" s="97"/>
      <c r="AJ1387" s="24"/>
    </row>
    <row r="1388" spans="2:36" ht="12.75" customHeight="1" x14ac:dyDescent="0.2">
      <c r="B1388" s="26"/>
      <c r="C1388" s="18"/>
      <c r="D1388" s="10"/>
      <c r="E1388" s="10"/>
      <c r="F1388" s="15" t="s">
        <v>3</v>
      </c>
      <c r="G1388" s="9"/>
      <c r="H1388" s="9"/>
      <c r="I1388" s="9"/>
      <c r="J1388" s="9"/>
      <c r="K1388" s="9"/>
      <c r="L1388" s="9"/>
      <c r="M1388" s="9"/>
      <c r="N1388" s="9"/>
      <c r="O1388" s="9"/>
      <c r="P1388" s="97"/>
      <c r="Q1388" s="97"/>
      <c r="R1388" s="9"/>
      <c r="S1388" s="97"/>
      <c r="T1388" s="97"/>
      <c r="U1388" s="9"/>
      <c r="V1388" s="97"/>
      <c r="W1388" s="97"/>
      <c r="X1388" s="9"/>
      <c r="Y1388" s="97"/>
      <c r="Z1388" s="97"/>
      <c r="AA1388" s="9"/>
      <c r="AB1388" s="97"/>
      <c r="AC1388" s="97"/>
      <c r="AD1388" s="9"/>
      <c r="AE1388" s="97"/>
      <c r="AF1388" s="97"/>
      <c r="AG1388" s="9"/>
      <c r="AH1388" s="97"/>
      <c r="AI1388" s="97"/>
      <c r="AJ1388" s="24"/>
    </row>
    <row r="1389" spans="2:36" ht="12.75" customHeight="1" x14ac:dyDescent="0.2">
      <c r="B1389" s="26"/>
      <c r="C1389" s="18"/>
      <c r="D1389" s="10"/>
      <c r="E1389" s="10"/>
      <c r="F1389" s="15" t="s">
        <v>3</v>
      </c>
      <c r="G1389" s="9"/>
      <c r="H1389" s="9"/>
      <c r="I1389" s="9"/>
      <c r="J1389" s="9"/>
      <c r="K1389" s="9"/>
      <c r="L1389" s="9"/>
      <c r="M1389" s="9"/>
      <c r="N1389" s="9"/>
      <c r="O1389" s="9"/>
      <c r="P1389" s="97"/>
      <c r="Q1389" s="97"/>
      <c r="R1389" s="9"/>
      <c r="S1389" s="97"/>
      <c r="T1389" s="97"/>
      <c r="U1389" s="9"/>
      <c r="V1389" s="97"/>
      <c r="W1389" s="97"/>
      <c r="X1389" s="9"/>
      <c r="Y1389" s="97"/>
      <c r="Z1389" s="97"/>
      <c r="AA1389" s="9"/>
      <c r="AB1389" s="97"/>
      <c r="AC1389" s="97"/>
      <c r="AD1389" s="9"/>
      <c r="AE1389" s="97"/>
      <c r="AF1389" s="97"/>
      <c r="AG1389" s="9"/>
      <c r="AH1389" s="97"/>
      <c r="AI1389" s="97"/>
      <c r="AJ1389" s="24"/>
    </row>
    <row r="1390" spans="2:36" ht="12.75" customHeight="1" x14ac:dyDescent="0.2">
      <c r="B1390" s="26"/>
      <c r="C1390" s="18"/>
      <c r="D1390" s="10"/>
      <c r="E1390" s="10"/>
      <c r="F1390" s="15" t="s">
        <v>3</v>
      </c>
      <c r="G1390" s="9"/>
      <c r="H1390" s="9"/>
      <c r="I1390" s="9"/>
      <c r="J1390" s="9"/>
      <c r="K1390" s="9"/>
      <c r="L1390" s="9"/>
      <c r="M1390" s="9"/>
      <c r="N1390" s="9"/>
      <c r="O1390" s="9"/>
      <c r="P1390" s="97"/>
      <c r="Q1390" s="97"/>
      <c r="R1390" s="9"/>
      <c r="S1390" s="97"/>
      <c r="T1390" s="97"/>
      <c r="U1390" s="9"/>
      <c r="V1390" s="97"/>
      <c r="W1390" s="97"/>
      <c r="X1390" s="9"/>
      <c r="Y1390" s="97"/>
      <c r="Z1390" s="97"/>
      <c r="AA1390" s="9"/>
      <c r="AB1390" s="97"/>
      <c r="AC1390" s="97"/>
      <c r="AD1390" s="9"/>
      <c r="AE1390" s="97"/>
      <c r="AF1390" s="97"/>
      <c r="AG1390" s="9"/>
      <c r="AH1390" s="97"/>
      <c r="AI1390" s="97"/>
      <c r="AJ1390" s="24"/>
    </row>
    <row r="1391" spans="2:36" ht="12.75" customHeight="1" x14ac:dyDescent="0.2">
      <c r="B1391" s="26"/>
      <c r="C1391" s="18"/>
      <c r="D1391" s="10"/>
      <c r="E1391" s="10"/>
      <c r="F1391" s="15" t="s">
        <v>3</v>
      </c>
      <c r="G1391" s="9"/>
      <c r="H1391" s="9"/>
      <c r="I1391" s="9"/>
      <c r="J1391" s="9"/>
      <c r="K1391" s="9"/>
      <c r="L1391" s="9"/>
      <c r="M1391" s="9"/>
      <c r="N1391" s="9"/>
      <c r="O1391" s="9"/>
      <c r="P1391" s="97"/>
      <c r="Q1391" s="97"/>
      <c r="R1391" s="9"/>
      <c r="S1391" s="97"/>
      <c r="T1391" s="97"/>
      <c r="U1391" s="9"/>
      <c r="V1391" s="97"/>
      <c r="W1391" s="97"/>
      <c r="X1391" s="9"/>
      <c r="Y1391" s="97"/>
      <c r="Z1391" s="97"/>
      <c r="AA1391" s="9"/>
      <c r="AB1391" s="97"/>
      <c r="AC1391" s="97"/>
      <c r="AD1391" s="9"/>
      <c r="AE1391" s="97"/>
      <c r="AF1391" s="97"/>
      <c r="AG1391" s="9"/>
      <c r="AH1391" s="97"/>
      <c r="AI1391" s="97"/>
      <c r="AJ1391" s="24"/>
    </row>
    <row r="1392" spans="2:36" ht="12.75" customHeight="1" x14ac:dyDescent="0.2">
      <c r="B1392" s="26"/>
      <c r="C1392" s="18"/>
      <c r="D1392" s="10"/>
      <c r="E1392" s="10"/>
      <c r="F1392" s="15" t="s">
        <v>3</v>
      </c>
      <c r="G1392" s="9"/>
      <c r="H1392" s="9"/>
      <c r="I1392" s="9"/>
      <c r="J1392" s="9"/>
      <c r="K1392" s="9"/>
      <c r="L1392" s="9"/>
      <c r="M1392" s="9"/>
      <c r="N1392" s="9"/>
      <c r="O1392" s="9"/>
      <c r="P1392" s="97"/>
      <c r="Q1392" s="97"/>
      <c r="R1392" s="9"/>
      <c r="S1392" s="97"/>
      <c r="T1392" s="97"/>
      <c r="U1392" s="9"/>
      <c r="V1392" s="97"/>
      <c r="W1392" s="97"/>
      <c r="X1392" s="9"/>
      <c r="Y1392" s="97"/>
      <c r="Z1392" s="97"/>
      <c r="AA1392" s="9"/>
      <c r="AB1392" s="97"/>
      <c r="AC1392" s="97"/>
      <c r="AD1392" s="9"/>
      <c r="AE1392" s="97"/>
      <c r="AF1392" s="97"/>
      <c r="AG1392" s="9"/>
      <c r="AH1392" s="97"/>
      <c r="AI1392" s="97"/>
      <c r="AJ1392" s="24"/>
    </row>
    <row r="1393" spans="2:36" ht="12.75" customHeight="1" x14ac:dyDescent="0.2">
      <c r="B1393" s="26"/>
      <c r="C1393" s="18"/>
      <c r="D1393" s="10"/>
      <c r="E1393" s="10"/>
      <c r="F1393" s="15" t="s">
        <v>3</v>
      </c>
      <c r="G1393" s="9"/>
      <c r="H1393" s="9"/>
      <c r="I1393" s="9"/>
      <c r="J1393" s="9"/>
      <c r="K1393" s="9"/>
      <c r="L1393" s="9"/>
      <c r="M1393" s="9"/>
      <c r="N1393" s="9"/>
      <c r="O1393" s="9"/>
      <c r="P1393" s="97"/>
      <c r="Q1393" s="97"/>
      <c r="R1393" s="9"/>
      <c r="S1393" s="97"/>
      <c r="T1393" s="97"/>
      <c r="U1393" s="9"/>
      <c r="V1393" s="97"/>
      <c r="W1393" s="97"/>
      <c r="X1393" s="9"/>
      <c r="Y1393" s="97"/>
      <c r="Z1393" s="97"/>
      <c r="AA1393" s="9"/>
      <c r="AB1393" s="97"/>
      <c r="AC1393" s="97"/>
      <c r="AD1393" s="9"/>
      <c r="AE1393" s="97"/>
      <c r="AF1393" s="97"/>
      <c r="AG1393" s="9"/>
      <c r="AH1393" s="97"/>
      <c r="AI1393" s="97"/>
      <c r="AJ1393" s="24"/>
    </row>
    <row r="1394" spans="2:36" ht="12.75" customHeight="1" x14ac:dyDescent="0.2">
      <c r="B1394" s="26"/>
      <c r="C1394" s="18"/>
      <c r="D1394" s="10"/>
      <c r="E1394" s="10"/>
      <c r="F1394" s="15" t="s">
        <v>3</v>
      </c>
      <c r="G1394" s="9"/>
      <c r="H1394" s="9"/>
      <c r="I1394" s="9"/>
      <c r="J1394" s="9"/>
      <c r="K1394" s="9"/>
      <c r="L1394" s="9"/>
      <c r="M1394" s="9"/>
      <c r="N1394" s="9"/>
      <c r="O1394" s="9"/>
      <c r="P1394" s="97"/>
      <c r="Q1394" s="97"/>
      <c r="R1394" s="9"/>
      <c r="S1394" s="97"/>
      <c r="T1394" s="97"/>
      <c r="U1394" s="9"/>
      <c r="V1394" s="97"/>
      <c r="W1394" s="97"/>
      <c r="X1394" s="9"/>
      <c r="Y1394" s="97"/>
      <c r="Z1394" s="97"/>
      <c r="AA1394" s="9"/>
      <c r="AB1394" s="97"/>
      <c r="AC1394" s="97"/>
      <c r="AD1394" s="9"/>
      <c r="AE1394" s="97"/>
      <c r="AF1394" s="97"/>
      <c r="AG1394" s="9"/>
      <c r="AH1394" s="97"/>
      <c r="AI1394" s="97"/>
      <c r="AJ1394" s="24"/>
    </row>
    <row r="1395" spans="2:36" ht="12.75" customHeight="1" x14ac:dyDescent="0.2">
      <c r="B1395" s="26"/>
      <c r="C1395" s="18"/>
      <c r="D1395" s="10"/>
      <c r="E1395" s="10"/>
      <c r="F1395" s="15" t="s">
        <v>3</v>
      </c>
      <c r="G1395" s="9"/>
      <c r="H1395" s="9"/>
      <c r="I1395" s="9"/>
      <c r="J1395" s="9"/>
      <c r="K1395" s="9"/>
      <c r="L1395" s="9"/>
      <c r="M1395" s="9"/>
      <c r="N1395" s="9"/>
      <c r="O1395" s="9"/>
      <c r="P1395" s="97"/>
      <c r="Q1395" s="97"/>
      <c r="R1395" s="9"/>
      <c r="S1395" s="97"/>
      <c r="T1395" s="97"/>
      <c r="U1395" s="9"/>
      <c r="V1395" s="97"/>
      <c r="W1395" s="97"/>
      <c r="X1395" s="9"/>
      <c r="Y1395" s="97"/>
      <c r="Z1395" s="97"/>
      <c r="AA1395" s="9"/>
      <c r="AB1395" s="97"/>
      <c r="AC1395" s="97"/>
      <c r="AD1395" s="9"/>
      <c r="AE1395" s="97"/>
      <c r="AF1395" s="97"/>
      <c r="AG1395" s="9"/>
      <c r="AH1395" s="97"/>
      <c r="AI1395" s="97"/>
      <c r="AJ1395" s="24"/>
    </row>
    <row r="1396" spans="2:36" ht="12.75" customHeight="1" x14ac:dyDescent="0.2">
      <c r="B1396" s="26"/>
      <c r="C1396" s="18"/>
      <c r="D1396" s="10"/>
      <c r="E1396" s="10"/>
      <c r="F1396" s="15" t="s">
        <v>3</v>
      </c>
      <c r="G1396" s="9"/>
      <c r="H1396" s="9"/>
      <c r="I1396" s="9"/>
      <c r="J1396" s="9"/>
      <c r="K1396" s="9"/>
      <c r="L1396" s="9"/>
      <c r="M1396" s="9"/>
      <c r="N1396" s="9"/>
      <c r="O1396" s="9"/>
      <c r="P1396" s="97"/>
      <c r="Q1396" s="97"/>
      <c r="R1396" s="9"/>
      <c r="S1396" s="97"/>
      <c r="T1396" s="97"/>
      <c r="U1396" s="9"/>
      <c r="V1396" s="97"/>
      <c r="W1396" s="97"/>
      <c r="X1396" s="9"/>
      <c r="Y1396" s="97"/>
      <c r="Z1396" s="97"/>
      <c r="AA1396" s="9"/>
      <c r="AB1396" s="97"/>
      <c r="AC1396" s="97"/>
      <c r="AD1396" s="9"/>
      <c r="AE1396" s="97"/>
      <c r="AF1396" s="97"/>
      <c r="AG1396" s="9"/>
      <c r="AH1396" s="97"/>
      <c r="AI1396" s="97"/>
      <c r="AJ1396" s="24"/>
    </row>
    <row r="1397" spans="2:36" ht="12.75" customHeight="1" x14ac:dyDescent="0.2">
      <c r="B1397" s="26"/>
      <c r="C1397" s="18"/>
      <c r="D1397" s="10"/>
      <c r="E1397" s="10"/>
      <c r="F1397" s="15" t="s">
        <v>3</v>
      </c>
      <c r="G1397" s="9"/>
      <c r="H1397" s="9"/>
      <c r="I1397" s="9"/>
      <c r="J1397" s="9"/>
      <c r="K1397" s="9"/>
      <c r="L1397" s="9"/>
      <c r="M1397" s="9"/>
      <c r="N1397" s="9"/>
      <c r="O1397" s="9"/>
      <c r="P1397" s="97"/>
      <c r="Q1397" s="97"/>
      <c r="R1397" s="9"/>
      <c r="S1397" s="97"/>
      <c r="T1397" s="97"/>
      <c r="U1397" s="9"/>
      <c r="V1397" s="97"/>
      <c r="W1397" s="97"/>
      <c r="X1397" s="9"/>
      <c r="Y1397" s="97"/>
      <c r="Z1397" s="97"/>
      <c r="AA1397" s="9"/>
      <c r="AB1397" s="97"/>
      <c r="AC1397" s="97"/>
      <c r="AD1397" s="9"/>
      <c r="AE1397" s="97"/>
      <c r="AF1397" s="97"/>
      <c r="AG1397" s="9"/>
      <c r="AH1397" s="97"/>
      <c r="AI1397" s="97"/>
      <c r="AJ1397" s="24"/>
    </row>
    <row r="1398" spans="2:36" ht="12.75" customHeight="1" x14ac:dyDescent="0.2">
      <c r="B1398" s="26"/>
      <c r="C1398" s="18"/>
      <c r="D1398" s="10"/>
      <c r="E1398" s="10"/>
      <c r="F1398" s="15" t="s">
        <v>3</v>
      </c>
      <c r="G1398" s="9"/>
      <c r="H1398" s="9"/>
      <c r="I1398" s="9"/>
      <c r="J1398" s="9"/>
      <c r="K1398" s="9"/>
      <c r="L1398" s="9"/>
      <c r="M1398" s="9"/>
      <c r="N1398" s="9"/>
      <c r="O1398" s="9"/>
      <c r="P1398" s="97"/>
      <c r="Q1398" s="97"/>
      <c r="R1398" s="9"/>
      <c r="S1398" s="97"/>
      <c r="T1398" s="97"/>
      <c r="U1398" s="9"/>
      <c r="V1398" s="97"/>
      <c r="W1398" s="97"/>
      <c r="X1398" s="9"/>
      <c r="Y1398" s="97"/>
      <c r="Z1398" s="97"/>
      <c r="AA1398" s="9"/>
      <c r="AB1398" s="97"/>
      <c r="AC1398" s="97"/>
      <c r="AD1398" s="9"/>
      <c r="AE1398" s="97"/>
      <c r="AF1398" s="97"/>
      <c r="AG1398" s="9"/>
      <c r="AH1398" s="97"/>
      <c r="AI1398" s="97"/>
      <c r="AJ1398" s="24"/>
    </row>
    <row r="1399" spans="2:36" ht="12.75" customHeight="1" x14ac:dyDescent="0.2">
      <c r="B1399" s="26"/>
      <c r="C1399" s="18"/>
      <c r="D1399" s="10"/>
      <c r="E1399" s="10"/>
      <c r="F1399" s="15" t="s">
        <v>3</v>
      </c>
      <c r="G1399" s="9"/>
      <c r="H1399" s="9"/>
      <c r="I1399" s="9"/>
      <c r="J1399" s="9"/>
      <c r="K1399" s="9"/>
      <c r="L1399" s="9"/>
      <c r="M1399" s="9"/>
      <c r="N1399" s="9"/>
      <c r="O1399" s="9"/>
      <c r="P1399" s="97"/>
      <c r="Q1399" s="97"/>
      <c r="R1399" s="9"/>
      <c r="S1399" s="97"/>
      <c r="T1399" s="97"/>
      <c r="U1399" s="9"/>
      <c r="V1399" s="97"/>
      <c r="W1399" s="97"/>
      <c r="X1399" s="9"/>
      <c r="Y1399" s="97"/>
      <c r="Z1399" s="97"/>
      <c r="AA1399" s="9"/>
      <c r="AB1399" s="97"/>
      <c r="AC1399" s="97"/>
      <c r="AD1399" s="9"/>
      <c r="AE1399" s="97"/>
      <c r="AF1399" s="97"/>
      <c r="AG1399" s="9"/>
      <c r="AH1399" s="97"/>
      <c r="AI1399" s="97"/>
      <c r="AJ1399" s="24"/>
    </row>
    <row r="1400" spans="2:36" ht="12.75" customHeight="1" x14ac:dyDescent="0.2">
      <c r="B1400" s="26"/>
      <c r="C1400" s="18"/>
      <c r="D1400" s="10"/>
      <c r="E1400" s="10"/>
      <c r="F1400" s="15" t="s">
        <v>3</v>
      </c>
      <c r="G1400" s="9"/>
      <c r="H1400" s="9"/>
      <c r="I1400" s="9"/>
      <c r="J1400" s="9"/>
      <c r="K1400" s="9"/>
      <c r="L1400" s="9"/>
      <c r="M1400" s="9"/>
      <c r="N1400" s="9"/>
      <c r="O1400" s="9"/>
      <c r="P1400" s="97"/>
      <c r="Q1400" s="97"/>
      <c r="R1400" s="9"/>
      <c r="S1400" s="97"/>
      <c r="T1400" s="97"/>
      <c r="U1400" s="9"/>
      <c r="V1400" s="97"/>
      <c r="W1400" s="97"/>
      <c r="X1400" s="9"/>
      <c r="Y1400" s="97"/>
      <c r="Z1400" s="97"/>
      <c r="AA1400" s="9"/>
      <c r="AB1400" s="97"/>
      <c r="AC1400" s="97"/>
      <c r="AD1400" s="9"/>
      <c r="AE1400" s="97"/>
      <c r="AF1400" s="97"/>
      <c r="AG1400" s="9"/>
      <c r="AH1400" s="97"/>
      <c r="AI1400" s="97"/>
      <c r="AJ1400" s="24"/>
    </row>
    <row r="1401" spans="2:36" ht="12.75" customHeight="1" x14ac:dyDescent="0.2">
      <c r="B1401" s="26"/>
      <c r="C1401" s="18"/>
      <c r="D1401" s="10"/>
      <c r="E1401" s="10"/>
      <c r="F1401" s="15" t="s">
        <v>3</v>
      </c>
      <c r="G1401" s="9"/>
      <c r="H1401" s="9"/>
      <c r="I1401" s="9"/>
      <c r="J1401" s="9"/>
      <c r="K1401" s="9"/>
      <c r="L1401" s="9"/>
      <c r="M1401" s="9"/>
      <c r="N1401" s="9"/>
      <c r="O1401" s="9"/>
      <c r="P1401" s="97"/>
      <c r="Q1401" s="97"/>
      <c r="R1401" s="9"/>
      <c r="S1401" s="97"/>
      <c r="T1401" s="97"/>
      <c r="U1401" s="9"/>
      <c r="V1401" s="97"/>
      <c r="W1401" s="97"/>
      <c r="X1401" s="9"/>
      <c r="Y1401" s="97"/>
      <c r="Z1401" s="97"/>
      <c r="AA1401" s="9"/>
      <c r="AB1401" s="97"/>
      <c r="AC1401" s="97"/>
      <c r="AD1401" s="9"/>
      <c r="AE1401" s="97"/>
      <c r="AF1401" s="97"/>
      <c r="AG1401" s="9"/>
      <c r="AH1401" s="97"/>
      <c r="AI1401" s="97"/>
      <c r="AJ1401" s="24"/>
    </row>
    <row r="1402" spans="2:36" ht="12.75" customHeight="1" x14ac:dyDescent="0.2">
      <c r="B1402" s="26"/>
      <c r="C1402" s="18"/>
      <c r="D1402" s="10"/>
      <c r="E1402" s="10"/>
      <c r="F1402" s="15" t="s">
        <v>3</v>
      </c>
      <c r="G1402" s="9"/>
      <c r="H1402" s="9"/>
      <c r="I1402" s="9"/>
      <c r="J1402" s="9"/>
      <c r="K1402" s="9"/>
      <c r="L1402" s="9"/>
      <c r="M1402" s="9"/>
      <c r="N1402" s="9"/>
      <c r="O1402" s="9"/>
      <c r="P1402" s="97"/>
      <c r="Q1402" s="97"/>
      <c r="R1402" s="9"/>
      <c r="S1402" s="97"/>
      <c r="T1402" s="97"/>
      <c r="U1402" s="9"/>
      <c r="V1402" s="97"/>
      <c r="W1402" s="97"/>
      <c r="X1402" s="9"/>
      <c r="Y1402" s="97"/>
      <c r="Z1402" s="97"/>
      <c r="AA1402" s="9"/>
      <c r="AB1402" s="97"/>
      <c r="AC1402" s="97"/>
      <c r="AD1402" s="9"/>
      <c r="AE1402" s="97"/>
      <c r="AF1402" s="97"/>
      <c r="AG1402" s="9"/>
      <c r="AH1402" s="97"/>
      <c r="AI1402" s="97"/>
      <c r="AJ1402" s="24"/>
    </row>
    <row r="1403" spans="2:36" ht="12.75" customHeight="1" x14ac:dyDescent="0.2">
      <c r="B1403" s="26"/>
      <c r="C1403" s="18"/>
      <c r="D1403" s="10"/>
      <c r="E1403" s="10"/>
      <c r="F1403" s="15" t="s">
        <v>3</v>
      </c>
      <c r="G1403" s="9"/>
      <c r="H1403" s="9"/>
      <c r="I1403" s="9"/>
      <c r="J1403" s="9"/>
      <c r="K1403" s="9"/>
      <c r="L1403" s="9"/>
      <c r="M1403" s="9"/>
      <c r="N1403" s="9"/>
      <c r="O1403" s="9"/>
      <c r="P1403" s="97"/>
      <c r="Q1403" s="97"/>
      <c r="R1403" s="9"/>
      <c r="S1403" s="97"/>
      <c r="T1403" s="97"/>
      <c r="U1403" s="9"/>
      <c r="V1403" s="97"/>
      <c r="W1403" s="97"/>
      <c r="X1403" s="9"/>
      <c r="Y1403" s="97"/>
      <c r="Z1403" s="97"/>
      <c r="AA1403" s="9"/>
      <c r="AB1403" s="97"/>
      <c r="AC1403" s="97"/>
      <c r="AD1403" s="9"/>
      <c r="AE1403" s="97"/>
      <c r="AF1403" s="97"/>
      <c r="AG1403" s="9"/>
      <c r="AH1403" s="97"/>
      <c r="AI1403" s="97"/>
      <c r="AJ1403" s="24"/>
    </row>
    <row r="1404" spans="2:36" ht="12.75" customHeight="1" x14ac:dyDescent="0.2">
      <c r="B1404" s="26"/>
      <c r="C1404" s="18"/>
      <c r="D1404" s="10"/>
      <c r="E1404" s="10"/>
      <c r="F1404" s="15" t="s">
        <v>3</v>
      </c>
      <c r="G1404" s="9"/>
      <c r="H1404" s="9"/>
      <c r="I1404" s="9"/>
      <c r="J1404" s="9"/>
      <c r="K1404" s="9"/>
      <c r="L1404" s="9"/>
      <c r="M1404" s="9"/>
      <c r="N1404" s="9"/>
      <c r="O1404" s="9"/>
      <c r="P1404" s="97"/>
      <c r="Q1404" s="97"/>
      <c r="R1404" s="9"/>
      <c r="S1404" s="97"/>
      <c r="T1404" s="97"/>
      <c r="U1404" s="9"/>
      <c r="V1404" s="97"/>
      <c r="W1404" s="97"/>
      <c r="X1404" s="9"/>
      <c r="Y1404" s="97"/>
      <c r="Z1404" s="97"/>
      <c r="AA1404" s="9"/>
      <c r="AB1404" s="97"/>
      <c r="AC1404" s="97"/>
      <c r="AD1404" s="9"/>
      <c r="AE1404" s="97"/>
      <c r="AF1404" s="97"/>
      <c r="AG1404" s="9"/>
      <c r="AH1404" s="97"/>
      <c r="AI1404" s="97"/>
      <c r="AJ1404" s="24"/>
    </row>
    <row r="1405" spans="2:36" ht="12.75" customHeight="1" x14ac:dyDescent="0.2">
      <c r="B1405" s="26"/>
      <c r="C1405" s="18"/>
      <c r="D1405" s="10"/>
      <c r="E1405" s="10"/>
      <c r="F1405" s="15" t="s">
        <v>3</v>
      </c>
      <c r="G1405" s="9"/>
      <c r="H1405" s="9"/>
      <c r="I1405" s="9"/>
      <c r="J1405" s="9"/>
      <c r="K1405" s="9"/>
      <c r="L1405" s="9"/>
      <c r="M1405" s="9"/>
      <c r="N1405" s="9"/>
      <c r="O1405" s="9"/>
      <c r="P1405" s="97"/>
      <c r="Q1405" s="97"/>
      <c r="R1405" s="9"/>
      <c r="S1405" s="97"/>
      <c r="T1405" s="97"/>
      <c r="U1405" s="9"/>
      <c r="V1405" s="97"/>
      <c r="W1405" s="97"/>
      <c r="X1405" s="9"/>
      <c r="Y1405" s="97"/>
      <c r="Z1405" s="97"/>
      <c r="AA1405" s="9"/>
      <c r="AB1405" s="97"/>
      <c r="AC1405" s="97"/>
      <c r="AD1405" s="9"/>
      <c r="AE1405" s="97"/>
      <c r="AF1405" s="97"/>
      <c r="AG1405" s="9"/>
      <c r="AH1405" s="97"/>
      <c r="AI1405" s="97"/>
      <c r="AJ1405" s="24"/>
    </row>
    <row r="1406" spans="2:36" ht="12.75" customHeight="1" x14ac:dyDescent="0.2">
      <c r="B1406" s="26"/>
      <c r="C1406" s="18"/>
      <c r="D1406" s="10"/>
      <c r="E1406" s="10"/>
      <c r="F1406" s="15" t="s">
        <v>3</v>
      </c>
      <c r="G1406" s="9"/>
      <c r="H1406" s="9"/>
      <c r="I1406" s="9"/>
      <c r="J1406" s="9"/>
      <c r="K1406" s="9"/>
      <c r="L1406" s="9"/>
      <c r="M1406" s="9"/>
      <c r="N1406" s="9"/>
      <c r="O1406" s="9"/>
      <c r="P1406" s="97"/>
      <c r="Q1406" s="97"/>
      <c r="R1406" s="9"/>
      <c r="S1406" s="97"/>
      <c r="T1406" s="97"/>
      <c r="U1406" s="9"/>
      <c r="V1406" s="97"/>
      <c r="W1406" s="97"/>
      <c r="X1406" s="9"/>
      <c r="Y1406" s="97"/>
      <c r="Z1406" s="97"/>
      <c r="AA1406" s="9"/>
      <c r="AB1406" s="97"/>
      <c r="AC1406" s="97"/>
      <c r="AD1406" s="9"/>
      <c r="AE1406" s="97"/>
      <c r="AF1406" s="97"/>
      <c r="AG1406" s="9"/>
      <c r="AH1406" s="97"/>
      <c r="AI1406" s="97"/>
      <c r="AJ1406" s="24"/>
    </row>
    <row r="1407" spans="2:36" ht="12.75" customHeight="1" x14ac:dyDescent="0.2">
      <c r="B1407" s="26"/>
      <c r="C1407" s="18"/>
      <c r="D1407" s="10"/>
      <c r="E1407" s="10"/>
      <c r="F1407" s="15" t="s">
        <v>3</v>
      </c>
      <c r="G1407" s="9"/>
      <c r="H1407" s="9"/>
      <c r="I1407" s="9"/>
      <c r="J1407" s="9"/>
      <c r="K1407" s="9"/>
      <c r="L1407" s="9"/>
      <c r="M1407" s="9"/>
      <c r="N1407" s="9"/>
      <c r="O1407" s="9"/>
      <c r="P1407" s="97"/>
      <c r="Q1407" s="97"/>
      <c r="R1407" s="9"/>
      <c r="S1407" s="97"/>
      <c r="T1407" s="97"/>
      <c r="U1407" s="9"/>
      <c r="V1407" s="97"/>
      <c r="W1407" s="97"/>
      <c r="X1407" s="9"/>
      <c r="Y1407" s="97"/>
      <c r="Z1407" s="97"/>
      <c r="AA1407" s="9"/>
      <c r="AB1407" s="97"/>
      <c r="AC1407" s="97"/>
      <c r="AD1407" s="9"/>
      <c r="AE1407" s="97"/>
      <c r="AF1407" s="97"/>
      <c r="AG1407" s="9"/>
      <c r="AH1407" s="97"/>
      <c r="AI1407" s="97"/>
      <c r="AJ1407" s="24"/>
    </row>
    <row r="1408" spans="2:36" ht="12.75" customHeight="1" x14ac:dyDescent="0.2">
      <c r="B1408" s="26"/>
      <c r="C1408" s="18"/>
      <c r="D1408" s="10"/>
      <c r="E1408" s="10"/>
      <c r="F1408" s="15" t="s">
        <v>3</v>
      </c>
      <c r="G1408" s="9"/>
      <c r="H1408" s="9"/>
      <c r="I1408" s="9"/>
      <c r="J1408" s="9"/>
      <c r="K1408" s="9"/>
      <c r="L1408" s="9"/>
      <c r="M1408" s="9"/>
      <c r="N1408" s="9"/>
      <c r="O1408" s="9"/>
      <c r="P1408" s="97"/>
      <c r="Q1408" s="97"/>
      <c r="R1408" s="9"/>
      <c r="S1408" s="97"/>
      <c r="T1408" s="97"/>
      <c r="U1408" s="9"/>
      <c r="V1408" s="97"/>
      <c r="W1408" s="97"/>
      <c r="X1408" s="9"/>
      <c r="Y1408" s="97"/>
      <c r="Z1408" s="97"/>
      <c r="AA1408" s="9"/>
      <c r="AB1408" s="97"/>
      <c r="AC1408" s="97"/>
      <c r="AD1408" s="9"/>
      <c r="AE1408" s="97"/>
      <c r="AF1408" s="97"/>
      <c r="AG1408" s="9"/>
      <c r="AH1408" s="97"/>
      <c r="AI1408" s="97"/>
      <c r="AJ1408" s="24"/>
    </row>
    <row r="1409" spans="2:36" ht="12.75" customHeight="1" x14ac:dyDescent="0.2">
      <c r="B1409" s="26"/>
      <c r="C1409" s="18"/>
      <c r="D1409" s="10"/>
      <c r="E1409" s="10"/>
      <c r="F1409" s="15" t="s">
        <v>3</v>
      </c>
      <c r="G1409" s="9"/>
      <c r="H1409" s="9"/>
      <c r="I1409" s="9"/>
      <c r="J1409" s="9"/>
      <c r="K1409" s="9"/>
      <c r="L1409" s="9"/>
      <c r="M1409" s="9"/>
      <c r="N1409" s="9"/>
      <c r="O1409" s="9"/>
      <c r="P1409" s="97"/>
      <c r="Q1409" s="97"/>
      <c r="R1409" s="9"/>
      <c r="S1409" s="97"/>
      <c r="T1409" s="97"/>
      <c r="U1409" s="9"/>
      <c r="V1409" s="97"/>
      <c r="W1409" s="97"/>
      <c r="X1409" s="9"/>
      <c r="Y1409" s="97"/>
      <c r="Z1409" s="97"/>
      <c r="AA1409" s="9"/>
      <c r="AB1409" s="97"/>
      <c r="AC1409" s="97"/>
      <c r="AD1409" s="9"/>
      <c r="AE1409" s="97"/>
      <c r="AF1409" s="97"/>
      <c r="AG1409" s="9"/>
      <c r="AH1409" s="97"/>
      <c r="AI1409" s="97"/>
      <c r="AJ1409" s="24"/>
    </row>
    <row r="1410" spans="2:36" ht="12.75" customHeight="1" x14ac:dyDescent="0.2">
      <c r="B1410" s="26"/>
      <c r="C1410" s="18"/>
      <c r="D1410" s="10"/>
      <c r="E1410" s="10"/>
      <c r="F1410" s="15" t="s">
        <v>3</v>
      </c>
      <c r="G1410" s="9"/>
      <c r="H1410" s="9"/>
      <c r="I1410" s="9"/>
      <c r="J1410" s="9"/>
      <c r="K1410" s="9"/>
      <c r="L1410" s="9"/>
      <c r="M1410" s="9"/>
      <c r="N1410" s="9"/>
      <c r="O1410" s="9"/>
      <c r="P1410" s="97"/>
      <c r="Q1410" s="97"/>
      <c r="R1410" s="9"/>
      <c r="S1410" s="97"/>
      <c r="T1410" s="97"/>
      <c r="U1410" s="9"/>
      <c r="V1410" s="97"/>
      <c r="W1410" s="97"/>
      <c r="X1410" s="9"/>
      <c r="Y1410" s="97"/>
      <c r="Z1410" s="97"/>
      <c r="AA1410" s="9"/>
      <c r="AB1410" s="97"/>
      <c r="AC1410" s="97"/>
      <c r="AD1410" s="9"/>
      <c r="AE1410" s="97"/>
      <c r="AF1410" s="97"/>
      <c r="AG1410" s="9"/>
      <c r="AH1410" s="97"/>
      <c r="AI1410" s="97"/>
      <c r="AJ1410" s="24"/>
    </row>
    <row r="1411" spans="2:36" ht="12.75" customHeight="1" x14ac:dyDescent="0.2">
      <c r="B1411" s="26"/>
      <c r="C1411" s="18"/>
      <c r="D1411" s="10"/>
      <c r="E1411" s="10"/>
      <c r="F1411" s="15" t="s">
        <v>3</v>
      </c>
      <c r="G1411" s="9"/>
      <c r="H1411" s="9"/>
      <c r="I1411" s="9"/>
      <c r="J1411" s="9"/>
      <c r="K1411" s="9"/>
      <c r="L1411" s="9"/>
      <c r="M1411" s="9"/>
      <c r="N1411" s="9"/>
      <c r="O1411" s="9"/>
      <c r="P1411" s="97"/>
      <c r="Q1411" s="97"/>
      <c r="R1411" s="9"/>
      <c r="S1411" s="97"/>
      <c r="T1411" s="97"/>
      <c r="U1411" s="9"/>
      <c r="V1411" s="97"/>
      <c r="W1411" s="97"/>
      <c r="X1411" s="9"/>
      <c r="Y1411" s="97"/>
      <c r="Z1411" s="97"/>
      <c r="AA1411" s="9"/>
      <c r="AB1411" s="97"/>
      <c r="AC1411" s="97"/>
      <c r="AD1411" s="9"/>
      <c r="AE1411" s="97"/>
      <c r="AF1411" s="97"/>
      <c r="AG1411" s="9"/>
      <c r="AH1411" s="97"/>
      <c r="AI1411" s="97"/>
      <c r="AJ1411" s="24"/>
    </row>
    <row r="1412" spans="2:36" ht="12.75" customHeight="1" x14ac:dyDescent="0.2">
      <c r="B1412" s="26"/>
      <c r="C1412" s="18"/>
      <c r="D1412" s="10"/>
      <c r="E1412" s="10"/>
      <c r="F1412" s="15" t="s">
        <v>3</v>
      </c>
      <c r="G1412" s="9"/>
      <c r="H1412" s="9"/>
      <c r="I1412" s="9"/>
      <c r="J1412" s="9"/>
      <c r="K1412" s="9"/>
      <c r="L1412" s="9"/>
      <c r="M1412" s="9"/>
      <c r="N1412" s="9"/>
      <c r="O1412" s="9"/>
      <c r="P1412" s="97"/>
      <c r="Q1412" s="97"/>
      <c r="R1412" s="9"/>
      <c r="S1412" s="97"/>
      <c r="T1412" s="97"/>
      <c r="U1412" s="9"/>
      <c r="V1412" s="97"/>
      <c r="W1412" s="97"/>
      <c r="X1412" s="9"/>
      <c r="Y1412" s="97"/>
      <c r="Z1412" s="97"/>
      <c r="AA1412" s="9"/>
      <c r="AB1412" s="97"/>
      <c r="AC1412" s="97"/>
      <c r="AD1412" s="9"/>
      <c r="AE1412" s="97"/>
      <c r="AF1412" s="97"/>
      <c r="AG1412" s="9"/>
      <c r="AH1412" s="97"/>
      <c r="AI1412" s="97"/>
      <c r="AJ1412" s="24"/>
    </row>
    <row r="1413" spans="2:36" ht="12.75" customHeight="1" x14ac:dyDescent="0.2">
      <c r="B1413" s="26"/>
      <c r="C1413" s="18"/>
      <c r="D1413" s="10"/>
      <c r="E1413" s="10"/>
      <c r="F1413" s="15" t="s">
        <v>3</v>
      </c>
      <c r="G1413" s="9"/>
      <c r="H1413" s="9"/>
      <c r="I1413" s="9"/>
      <c r="J1413" s="9"/>
      <c r="K1413" s="9"/>
      <c r="L1413" s="9"/>
      <c r="M1413" s="9"/>
      <c r="N1413" s="9"/>
      <c r="O1413" s="9"/>
      <c r="P1413" s="97"/>
      <c r="Q1413" s="97"/>
      <c r="R1413" s="9"/>
      <c r="S1413" s="97"/>
      <c r="T1413" s="97"/>
      <c r="U1413" s="9"/>
      <c r="V1413" s="97"/>
      <c r="W1413" s="97"/>
      <c r="X1413" s="9"/>
      <c r="Y1413" s="97"/>
      <c r="Z1413" s="97"/>
      <c r="AA1413" s="9"/>
      <c r="AB1413" s="97"/>
      <c r="AC1413" s="97"/>
      <c r="AD1413" s="9"/>
      <c r="AE1413" s="97"/>
      <c r="AF1413" s="97"/>
      <c r="AG1413" s="9"/>
      <c r="AH1413" s="97"/>
      <c r="AI1413" s="97"/>
      <c r="AJ1413" s="24"/>
    </row>
    <row r="1414" spans="2:36" ht="12.75" customHeight="1" x14ac:dyDescent="0.2">
      <c r="B1414" s="26"/>
      <c r="C1414" s="18"/>
      <c r="D1414" s="10"/>
      <c r="E1414" s="10"/>
      <c r="F1414" s="15" t="s">
        <v>3</v>
      </c>
      <c r="G1414" s="9"/>
      <c r="H1414" s="9"/>
      <c r="I1414" s="9"/>
      <c r="J1414" s="9"/>
      <c r="K1414" s="9"/>
      <c r="L1414" s="9"/>
      <c r="M1414" s="9"/>
      <c r="N1414" s="9"/>
      <c r="O1414" s="9"/>
      <c r="P1414" s="97"/>
      <c r="Q1414" s="97"/>
      <c r="R1414" s="9"/>
      <c r="S1414" s="97"/>
      <c r="T1414" s="97"/>
      <c r="U1414" s="9"/>
      <c r="V1414" s="97"/>
      <c r="W1414" s="97"/>
      <c r="X1414" s="9"/>
      <c r="Y1414" s="97"/>
      <c r="Z1414" s="97"/>
      <c r="AA1414" s="9"/>
      <c r="AB1414" s="97"/>
      <c r="AC1414" s="97"/>
      <c r="AD1414" s="9"/>
      <c r="AE1414" s="97"/>
      <c r="AF1414" s="97"/>
      <c r="AG1414" s="9"/>
      <c r="AH1414" s="97"/>
      <c r="AI1414" s="97"/>
      <c r="AJ1414" s="24"/>
    </row>
    <row r="1415" spans="2:36" ht="12.75" customHeight="1" x14ac:dyDescent="0.2">
      <c r="B1415" s="26"/>
      <c r="C1415" s="18"/>
      <c r="D1415" s="10"/>
      <c r="E1415" s="10"/>
      <c r="F1415" s="15" t="s">
        <v>3</v>
      </c>
      <c r="G1415" s="9"/>
      <c r="H1415" s="9"/>
      <c r="I1415" s="9"/>
      <c r="J1415" s="9"/>
      <c r="K1415" s="9"/>
      <c r="L1415" s="9"/>
      <c r="M1415" s="9"/>
      <c r="N1415" s="9"/>
      <c r="O1415" s="9"/>
      <c r="P1415" s="97"/>
      <c r="Q1415" s="97"/>
      <c r="R1415" s="9"/>
      <c r="S1415" s="97"/>
      <c r="T1415" s="97"/>
      <c r="U1415" s="9"/>
      <c r="V1415" s="97"/>
      <c r="W1415" s="97"/>
      <c r="X1415" s="9"/>
      <c r="Y1415" s="97"/>
      <c r="Z1415" s="97"/>
      <c r="AA1415" s="9"/>
      <c r="AB1415" s="97"/>
      <c r="AC1415" s="97"/>
      <c r="AD1415" s="9"/>
      <c r="AE1415" s="97"/>
      <c r="AF1415" s="97"/>
      <c r="AG1415" s="9"/>
      <c r="AH1415" s="97"/>
      <c r="AI1415" s="97"/>
      <c r="AJ1415" s="24"/>
    </row>
    <row r="1416" spans="2:36" ht="12.75" customHeight="1" x14ac:dyDescent="0.2">
      <c r="B1416" s="26"/>
      <c r="C1416" s="18"/>
      <c r="D1416" s="10"/>
      <c r="E1416" s="10"/>
      <c r="F1416" s="15" t="s">
        <v>3</v>
      </c>
      <c r="G1416" s="9"/>
      <c r="H1416" s="9"/>
      <c r="I1416" s="9"/>
      <c r="J1416" s="9"/>
      <c r="K1416" s="9"/>
      <c r="L1416" s="9"/>
      <c r="M1416" s="9"/>
      <c r="N1416" s="9"/>
      <c r="O1416" s="9"/>
      <c r="P1416" s="97"/>
      <c r="Q1416" s="97"/>
      <c r="R1416" s="9"/>
      <c r="S1416" s="97"/>
      <c r="T1416" s="97"/>
      <c r="U1416" s="9"/>
      <c r="V1416" s="97"/>
      <c r="W1416" s="97"/>
      <c r="X1416" s="9"/>
      <c r="Y1416" s="97"/>
      <c r="Z1416" s="97"/>
      <c r="AA1416" s="9"/>
      <c r="AB1416" s="97"/>
      <c r="AC1416" s="97"/>
      <c r="AD1416" s="9"/>
      <c r="AE1416" s="97"/>
      <c r="AF1416" s="97"/>
      <c r="AG1416" s="9"/>
      <c r="AH1416" s="97"/>
      <c r="AI1416" s="97"/>
      <c r="AJ1416" s="24"/>
    </row>
    <row r="1417" spans="2:36" ht="12.75" customHeight="1" x14ac:dyDescent="0.2">
      <c r="B1417" s="26"/>
      <c r="C1417" s="18"/>
      <c r="D1417" s="10"/>
      <c r="E1417" s="10"/>
      <c r="F1417" s="15" t="s">
        <v>3</v>
      </c>
      <c r="G1417" s="9"/>
      <c r="H1417" s="9"/>
      <c r="I1417" s="9"/>
      <c r="J1417" s="9"/>
      <c r="K1417" s="9"/>
      <c r="L1417" s="9"/>
      <c r="M1417" s="9"/>
      <c r="N1417" s="9"/>
      <c r="O1417" s="9"/>
      <c r="P1417" s="97"/>
      <c r="Q1417" s="97"/>
      <c r="R1417" s="9"/>
      <c r="S1417" s="97"/>
      <c r="T1417" s="97"/>
      <c r="U1417" s="9"/>
      <c r="V1417" s="97"/>
      <c r="W1417" s="97"/>
      <c r="X1417" s="9"/>
      <c r="Y1417" s="97"/>
      <c r="Z1417" s="97"/>
      <c r="AA1417" s="9"/>
      <c r="AB1417" s="97"/>
      <c r="AC1417" s="97"/>
      <c r="AD1417" s="9"/>
      <c r="AE1417" s="97"/>
      <c r="AF1417" s="97"/>
      <c r="AG1417" s="9"/>
      <c r="AH1417" s="97"/>
      <c r="AI1417" s="97"/>
      <c r="AJ1417" s="24"/>
    </row>
    <row r="1418" spans="2:36" ht="12.75" customHeight="1" x14ac:dyDescent="0.2">
      <c r="B1418" s="26"/>
      <c r="C1418" s="18"/>
      <c r="D1418" s="10"/>
      <c r="E1418" s="10"/>
      <c r="F1418" s="15" t="s">
        <v>3</v>
      </c>
      <c r="G1418" s="9"/>
      <c r="H1418" s="9"/>
      <c r="I1418" s="9"/>
      <c r="J1418" s="9"/>
      <c r="K1418" s="9"/>
      <c r="L1418" s="9"/>
      <c r="M1418" s="9"/>
      <c r="N1418" s="9"/>
      <c r="O1418" s="9"/>
      <c r="P1418" s="97"/>
      <c r="Q1418" s="97"/>
      <c r="R1418" s="9"/>
      <c r="S1418" s="97"/>
      <c r="T1418" s="97"/>
      <c r="U1418" s="9"/>
      <c r="V1418" s="97"/>
      <c r="W1418" s="97"/>
      <c r="X1418" s="9"/>
      <c r="Y1418" s="97"/>
      <c r="Z1418" s="97"/>
      <c r="AA1418" s="9"/>
      <c r="AB1418" s="97"/>
      <c r="AC1418" s="97"/>
      <c r="AD1418" s="9"/>
      <c r="AE1418" s="97"/>
      <c r="AF1418" s="97"/>
      <c r="AG1418" s="9"/>
      <c r="AH1418" s="97"/>
      <c r="AI1418" s="97"/>
      <c r="AJ1418" s="24"/>
    </row>
    <row r="1419" spans="2:36" ht="12.75" customHeight="1" x14ac:dyDescent="0.2">
      <c r="B1419" s="26"/>
      <c r="C1419" s="18"/>
      <c r="D1419" s="10"/>
      <c r="E1419" s="10"/>
      <c r="F1419" s="15" t="s">
        <v>3</v>
      </c>
      <c r="G1419" s="9"/>
      <c r="H1419" s="9"/>
      <c r="I1419" s="9"/>
      <c r="J1419" s="9"/>
      <c r="K1419" s="9"/>
      <c r="L1419" s="9"/>
      <c r="M1419" s="9"/>
      <c r="N1419" s="9"/>
      <c r="O1419" s="9"/>
      <c r="P1419" s="97"/>
      <c r="Q1419" s="97"/>
      <c r="R1419" s="9"/>
      <c r="S1419" s="97"/>
      <c r="T1419" s="97"/>
      <c r="U1419" s="9"/>
      <c r="V1419" s="97"/>
      <c r="W1419" s="97"/>
      <c r="X1419" s="9"/>
      <c r="Y1419" s="97"/>
      <c r="Z1419" s="97"/>
      <c r="AA1419" s="9"/>
      <c r="AB1419" s="97"/>
      <c r="AC1419" s="97"/>
      <c r="AD1419" s="9"/>
      <c r="AE1419" s="97"/>
      <c r="AF1419" s="97"/>
      <c r="AG1419" s="9"/>
      <c r="AH1419" s="97"/>
      <c r="AI1419" s="97"/>
      <c r="AJ1419" s="24"/>
    </row>
    <row r="1420" spans="2:36" ht="12.75" customHeight="1" x14ac:dyDescent="0.2">
      <c r="B1420" s="26"/>
      <c r="C1420" s="18"/>
      <c r="D1420" s="10"/>
      <c r="E1420" s="10"/>
      <c r="F1420" s="15" t="s">
        <v>3</v>
      </c>
      <c r="G1420" s="9"/>
      <c r="H1420" s="9"/>
      <c r="I1420" s="9"/>
      <c r="J1420" s="9"/>
      <c r="K1420" s="9"/>
      <c r="L1420" s="9"/>
      <c r="M1420" s="9"/>
      <c r="N1420" s="9"/>
      <c r="O1420" s="9"/>
      <c r="P1420" s="97"/>
      <c r="Q1420" s="97"/>
      <c r="R1420" s="9"/>
      <c r="S1420" s="97"/>
      <c r="T1420" s="97"/>
      <c r="U1420" s="9"/>
      <c r="V1420" s="97"/>
      <c r="W1420" s="97"/>
      <c r="X1420" s="9"/>
      <c r="Y1420" s="97"/>
      <c r="Z1420" s="97"/>
      <c r="AA1420" s="9"/>
      <c r="AB1420" s="97"/>
      <c r="AC1420" s="97"/>
      <c r="AD1420" s="9"/>
      <c r="AE1420" s="97"/>
      <c r="AF1420" s="97"/>
      <c r="AG1420" s="9"/>
      <c r="AH1420" s="97"/>
      <c r="AI1420" s="97"/>
      <c r="AJ1420" s="24"/>
    </row>
    <row r="1421" spans="2:36" ht="12.75" customHeight="1" x14ac:dyDescent="0.2">
      <c r="B1421" s="26"/>
      <c r="C1421" s="18"/>
      <c r="D1421" s="10"/>
      <c r="E1421" s="10"/>
      <c r="F1421" s="15" t="s">
        <v>3</v>
      </c>
      <c r="G1421" s="9"/>
      <c r="H1421" s="9"/>
      <c r="I1421" s="9"/>
      <c r="J1421" s="9"/>
      <c r="K1421" s="9"/>
      <c r="L1421" s="9"/>
      <c r="M1421" s="9"/>
      <c r="N1421" s="9"/>
      <c r="O1421" s="9"/>
      <c r="P1421" s="97"/>
      <c r="Q1421" s="97"/>
      <c r="R1421" s="9"/>
      <c r="S1421" s="97"/>
      <c r="T1421" s="97"/>
      <c r="U1421" s="9"/>
      <c r="V1421" s="97"/>
      <c r="W1421" s="97"/>
      <c r="X1421" s="9"/>
      <c r="Y1421" s="97"/>
      <c r="Z1421" s="97"/>
      <c r="AA1421" s="9"/>
      <c r="AB1421" s="97"/>
      <c r="AC1421" s="97"/>
      <c r="AD1421" s="9"/>
      <c r="AE1421" s="97"/>
      <c r="AF1421" s="97"/>
      <c r="AG1421" s="9"/>
      <c r="AH1421" s="97"/>
      <c r="AI1421" s="97"/>
      <c r="AJ1421" s="24"/>
    </row>
    <row r="1422" spans="2:36" ht="12.75" customHeight="1" x14ac:dyDescent="0.2">
      <c r="B1422" s="26"/>
      <c r="C1422" s="18"/>
      <c r="D1422" s="10"/>
      <c r="E1422" s="10"/>
      <c r="F1422" s="15" t="s">
        <v>3</v>
      </c>
      <c r="G1422" s="9"/>
      <c r="H1422" s="9"/>
      <c r="I1422" s="9"/>
      <c r="J1422" s="9"/>
      <c r="K1422" s="9"/>
      <c r="L1422" s="9"/>
      <c r="M1422" s="9"/>
      <c r="N1422" s="9"/>
      <c r="O1422" s="9"/>
      <c r="P1422" s="97"/>
      <c r="Q1422" s="97"/>
      <c r="R1422" s="9"/>
      <c r="S1422" s="97"/>
      <c r="T1422" s="97"/>
      <c r="U1422" s="9"/>
      <c r="V1422" s="97"/>
      <c r="W1422" s="97"/>
      <c r="X1422" s="9"/>
      <c r="Y1422" s="97"/>
      <c r="Z1422" s="97"/>
      <c r="AA1422" s="9"/>
      <c r="AB1422" s="97"/>
      <c r="AC1422" s="97"/>
      <c r="AD1422" s="9"/>
      <c r="AE1422" s="97"/>
      <c r="AF1422" s="97"/>
      <c r="AG1422" s="9"/>
      <c r="AH1422" s="97"/>
      <c r="AI1422" s="97"/>
      <c r="AJ1422" s="24"/>
    </row>
    <row r="1423" spans="2:36" ht="12.75" customHeight="1" x14ac:dyDescent="0.2">
      <c r="B1423" s="26"/>
      <c r="C1423" s="18"/>
      <c r="D1423" s="10"/>
      <c r="E1423" s="10"/>
      <c r="F1423" s="15" t="s">
        <v>3</v>
      </c>
      <c r="G1423" s="9"/>
      <c r="H1423" s="9"/>
      <c r="I1423" s="9"/>
      <c r="J1423" s="9"/>
      <c r="K1423" s="9"/>
      <c r="L1423" s="9"/>
      <c r="M1423" s="9"/>
      <c r="N1423" s="9"/>
      <c r="O1423" s="9"/>
      <c r="P1423" s="97"/>
      <c r="Q1423" s="97"/>
      <c r="R1423" s="9"/>
      <c r="S1423" s="97"/>
      <c r="T1423" s="97"/>
      <c r="U1423" s="9"/>
      <c r="V1423" s="97"/>
      <c r="W1423" s="97"/>
      <c r="X1423" s="9"/>
      <c r="Y1423" s="97"/>
      <c r="Z1423" s="97"/>
      <c r="AA1423" s="9"/>
      <c r="AB1423" s="97"/>
      <c r="AC1423" s="97"/>
      <c r="AD1423" s="9"/>
      <c r="AE1423" s="97"/>
      <c r="AF1423" s="97"/>
      <c r="AG1423" s="9"/>
      <c r="AH1423" s="97"/>
      <c r="AI1423" s="97"/>
      <c r="AJ1423" s="24"/>
    </row>
    <row r="1424" spans="2:36" ht="12.75" customHeight="1" x14ac:dyDescent="0.2">
      <c r="B1424" s="26"/>
      <c r="C1424" s="18"/>
      <c r="D1424" s="10"/>
      <c r="E1424" s="10"/>
      <c r="F1424" s="15" t="s">
        <v>3</v>
      </c>
      <c r="G1424" s="9"/>
      <c r="H1424" s="9"/>
      <c r="I1424" s="9"/>
      <c r="J1424" s="9"/>
      <c r="K1424" s="9"/>
      <c r="L1424" s="9"/>
      <c r="M1424" s="9"/>
      <c r="N1424" s="9"/>
      <c r="O1424" s="9"/>
      <c r="P1424" s="97"/>
      <c r="Q1424" s="97"/>
      <c r="R1424" s="9"/>
      <c r="S1424" s="97"/>
      <c r="T1424" s="97"/>
      <c r="U1424" s="9"/>
      <c r="V1424" s="97"/>
      <c r="W1424" s="97"/>
      <c r="X1424" s="9"/>
      <c r="Y1424" s="97"/>
      <c r="Z1424" s="97"/>
      <c r="AA1424" s="9"/>
      <c r="AB1424" s="97"/>
      <c r="AC1424" s="97"/>
      <c r="AD1424" s="9"/>
      <c r="AE1424" s="97"/>
      <c r="AF1424" s="97"/>
      <c r="AG1424" s="9"/>
      <c r="AH1424" s="97"/>
      <c r="AI1424" s="97"/>
      <c r="AJ1424" s="24"/>
    </row>
    <row r="1425" spans="2:36" ht="12.75" customHeight="1" x14ac:dyDescent="0.2">
      <c r="B1425" s="26"/>
      <c r="C1425" s="18"/>
      <c r="D1425" s="10"/>
      <c r="E1425" s="10"/>
      <c r="F1425" s="15" t="s">
        <v>3</v>
      </c>
      <c r="G1425" s="9"/>
      <c r="H1425" s="9"/>
      <c r="I1425" s="9"/>
      <c r="J1425" s="9"/>
      <c r="K1425" s="9"/>
      <c r="L1425" s="9"/>
      <c r="M1425" s="9"/>
      <c r="N1425" s="9"/>
      <c r="O1425" s="9"/>
      <c r="P1425" s="97"/>
      <c r="Q1425" s="97"/>
      <c r="R1425" s="9"/>
      <c r="S1425" s="97"/>
      <c r="T1425" s="97"/>
      <c r="U1425" s="9"/>
      <c r="V1425" s="97"/>
      <c r="W1425" s="97"/>
      <c r="X1425" s="9"/>
      <c r="Y1425" s="97"/>
      <c r="Z1425" s="97"/>
      <c r="AA1425" s="9"/>
      <c r="AB1425" s="97"/>
      <c r="AC1425" s="97"/>
      <c r="AD1425" s="9"/>
      <c r="AE1425" s="97"/>
      <c r="AF1425" s="97"/>
      <c r="AG1425" s="9"/>
      <c r="AH1425" s="97"/>
      <c r="AI1425" s="97"/>
      <c r="AJ1425" s="24"/>
    </row>
    <row r="1426" spans="2:36" ht="12.75" customHeight="1" x14ac:dyDescent="0.2">
      <c r="B1426" s="26"/>
      <c r="C1426" s="18"/>
      <c r="D1426" s="10"/>
      <c r="E1426" s="10"/>
      <c r="F1426" s="15" t="s">
        <v>3</v>
      </c>
      <c r="G1426" s="9"/>
      <c r="H1426" s="9"/>
      <c r="I1426" s="9"/>
      <c r="J1426" s="9"/>
      <c r="K1426" s="9"/>
      <c r="L1426" s="9"/>
      <c r="M1426" s="9"/>
      <c r="N1426" s="9"/>
      <c r="O1426" s="9"/>
      <c r="P1426" s="97"/>
      <c r="Q1426" s="97"/>
      <c r="R1426" s="9"/>
      <c r="S1426" s="97"/>
      <c r="T1426" s="97"/>
      <c r="U1426" s="9"/>
      <c r="V1426" s="97"/>
      <c r="W1426" s="97"/>
      <c r="X1426" s="9"/>
      <c r="Y1426" s="97"/>
      <c r="Z1426" s="97"/>
      <c r="AA1426" s="9"/>
      <c r="AB1426" s="97"/>
      <c r="AC1426" s="97"/>
      <c r="AD1426" s="9"/>
      <c r="AE1426" s="97"/>
      <c r="AF1426" s="97"/>
      <c r="AG1426" s="9"/>
      <c r="AH1426" s="97"/>
      <c r="AI1426" s="97"/>
      <c r="AJ1426" s="24"/>
    </row>
    <row r="1427" spans="2:36" ht="12.75" customHeight="1" x14ac:dyDescent="0.2">
      <c r="B1427" s="26"/>
      <c r="C1427" s="18"/>
      <c r="D1427" s="10"/>
      <c r="E1427" s="10"/>
      <c r="F1427" s="15" t="s">
        <v>3</v>
      </c>
      <c r="G1427" s="9"/>
      <c r="H1427" s="9"/>
      <c r="I1427" s="9"/>
      <c r="J1427" s="9"/>
      <c r="K1427" s="9"/>
      <c r="L1427" s="9"/>
      <c r="M1427" s="9"/>
      <c r="N1427" s="9"/>
      <c r="O1427" s="9"/>
      <c r="P1427" s="97"/>
      <c r="Q1427" s="97"/>
      <c r="R1427" s="9"/>
      <c r="S1427" s="97"/>
      <c r="T1427" s="97"/>
      <c r="U1427" s="9"/>
      <c r="V1427" s="97"/>
      <c r="W1427" s="97"/>
      <c r="X1427" s="9"/>
      <c r="Y1427" s="97"/>
      <c r="Z1427" s="97"/>
      <c r="AA1427" s="9"/>
      <c r="AB1427" s="97"/>
      <c r="AC1427" s="97"/>
      <c r="AD1427" s="9"/>
      <c r="AE1427" s="97"/>
      <c r="AF1427" s="97"/>
      <c r="AG1427" s="9"/>
      <c r="AH1427" s="97"/>
      <c r="AI1427" s="97"/>
      <c r="AJ1427" s="24"/>
    </row>
    <row r="1428" spans="2:36" ht="12.75" customHeight="1" x14ac:dyDescent="0.2">
      <c r="B1428" s="26"/>
      <c r="C1428" s="18"/>
      <c r="D1428" s="10"/>
      <c r="E1428" s="10"/>
      <c r="F1428" s="15" t="s">
        <v>3</v>
      </c>
      <c r="G1428" s="9"/>
      <c r="H1428" s="9"/>
      <c r="I1428" s="9"/>
      <c r="J1428" s="9"/>
      <c r="K1428" s="9"/>
      <c r="L1428" s="9"/>
      <c r="M1428" s="9"/>
      <c r="N1428" s="9"/>
      <c r="O1428" s="9"/>
      <c r="P1428" s="97"/>
      <c r="Q1428" s="97"/>
      <c r="R1428" s="9"/>
      <c r="S1428" s="97"/>
      <c r="T1428" s="97"/>
      <c r="U1428" s="9"/>
      <c r="V1428" s="97"/>
      <c r="W1428" s="97"/>
      <c r="X1428" s="9"/>
      <c r="Y1428" s="97"/>
      <c r="Z1428" s="97"/>
      <c r="AA1428" s="9"/>
      <c r="AB1428" s="97"/>
      <c r="AC1428" s="97"/>
      <c r="AD1428" s="9"/>
      <c r="AE1428" s="97"/>
      <c r="AF1428" s="97"/>
      <c r="AG1428" s="9"/>
      <c r="AH1428" s="97"/>
      <c r="AI1428" s="97"/>
      <c r="AJ1428" s="24"/>
    </row>
    <row r="1429" spans="2:36" ht="12.75" customHeight="1" x14ac:dyDescent="0.2">
      <c r="B1429" s="26"/>
      <c r="C1429" s="18"/>
      <c r="D1429" s="10"/>
      <c r="E1429" s="10"/>
      <c r="F1429" s="15" t="s">
        <v>3</v>
      </c>
      <c r="G1429" s="9"/>
      <c r="H1429" s="9"/>
      <c r="I1429" s="9"/>
      <c r="J1429" s="9"/>
      <c r="K1429" s="9"/>
      <c r="L1429" s="9"/>
      <c r="M1429" s="9"/>
      <c r="N1429" s="9"/>
      <c r="O1429" s="9"/>
      <c r="P1429" s="97"/>
      <c r="Q1429" s="97"/>
      <c r="R1429" s="9"/>
      <c r="S1429" s="97"/>
      <c r="T1429" s="97"/>
      <c r="U1429" s="9"/>
      <c r="V1429" s="97"/>
      <c r="W1429" s="97"/>
      <c r="X1429" s="9"/>
      <c r="Y1429" s="97"/>
      <c r="Z1429" s="97"/>
      <c r="AA1429" s="9"/>
      <c r="AB1429" s="97"/>
      <c r="AC1429" s="97"/>
      <c r="AD1429" s="9"/>
      <c r="AE1429" s="97"/>
      <c r="AF1429" s="97"/>
      <c r="AG1429" s="9"/>
      <c r="AH1429" s="97"/>
      <c r="AI1429" s="97"/>
      <c r="AJ1429" s="24"/>
    </row>
    <row r="1430" spans="2:36" ht="12.75" customHeight="1" x14ac:dyDescent="0.2">
      <c r="B1430" s="26"/>
      <c r="C1430" s="18"/>
      <c r="D1430" s="10"/>
      <c r="E1430" s="10"/>
      <c r="F1430" s="15" t="s">
        <v>3</v>
      </c>
      <c r="G1430" s="9"/>
      <c r="H1430" s="9"/>
      <c r="I1430" s="9"/>
      <c r="J1430" s="9"/>
      <c r="K1430" s="9"/>
      <c r="L1430" s="9"/>
      <c r="M1430" s="9"/>
      <c r="N1430" s="9"/>
      <c r="O1430" s="9"/>
      <c r="P1430" s="97"/>
      <c r="Q1430" s="97"/>
      <c r="R1430" s="9"/>
      <c r="S1430" s="97"/>
      <c r="T1430" s="97"/>
      <c r="U1430" s="9"/>
      <c r="V1430" s="97"/>
      <c r="W1430" s="97"/>
      <c r="X1430" s="9"/>
      <c r="Y1430" s="97"/>
      <c r="Z1430" s="97"/>
      <c r="AA1430" s="9"/>
      <c r="AB1430" s="97"/>
      <c r="AC1430" s="97"/>
      <c r="AD1430" s="9"/>
      <c r="AE1430" s="97"/>
      <c r="AF1430" s="97"/>
      <c r="AG1430" s="9"/>
      <c r="AH1430" s="97"/>
      <c r="AI1430" s="97"/>
      <c r="AJ1430" s="24"/>
    </row>
    <row r="1431" spans="2:36" ht="12.75" customHeight="1" x14ac:dyDescent="0.2">
      <c r="B1431" s="26"/>
      <c r="C1431" s="18"/>
      <c r="D1431" s="10"/>
      <c r="E1431" s="10"/>
      <c r="F1431" s="15" t="s">
        <v>3</v>
      </c>
      <c r="G1431" s="9"/>
      <c r="H1431" s="9"/>
      <c r="I1431" s="9"/>
      <c r="J1431" s="9"/>
      <c r="K1431" s="9"/>
      <c r="L1431" s="9"/>
      <c r="M1431" s="9"/>
      <c r="N1431" s="9"/>
      <c r="O1431" s="9"/>
      <c r="P1431" s="97"/>
      <c r="Q1431" s="97"/>
      <c r="R1431" s="9"/>
      <c r="S1431" s="97"/>
      <c r="T1431" s="97"/>
      <c r="U1431" s="9"/>
      <c r="V1431" s="97"/>
      <c r="W1431" s="97"/>
      <c r="X1431" s="9"/>
      <c r="Y1431" s="97"/>
      <c r="Z1431" s="97"/>
      <c r="AA1431" s="9"/>
      <c r="AB1431" s="97"/>
      <c r="AC1431" s="97"/>
      <c r="AD1431" s="9"/>
      <c r="AE1431" s="97"/>
      <c r="AF1431" s="97"/>
      <c r="AG1431" s="9"/>
      <c r="AH1431" s="97"/>
      <c r="AI1431" s="97"/>
      <c r="AJ1431" s="24"/>
    </row>
    <row r="1432" spans="2:36" ht="12.75" customHeight="1" x14ac:dyDescent="0.2">
      <c r="B1432" s="26"/>
      <c r="C1432" s="18"/>
      <c r="D1432" s="10"/>
      <c r="E1432" s="10"/>
      <c r="F1432" s="15" t="s">
        <v>3</v>
      </c>
      <c r="G1432" s="9"/>
      <c r="H1432" s="9"/>
      <c r="I1432" s="9"/>
      <c r="J1432" s="9"/>
      <c r="K1432" s="9"/>
      <c r="L1432" s="9"/>
      <c r="M1432" s="9"/>
      <c r="N1432" s="9"/>
      <c r="O1432" s="9"/>
      <c r="P1432" s="97"/>
      <c r="Q1432" s="97"/>
      <c r="R1432" s="9"/>
      <c r="S1432" s="97"/>
      <c r="T1432" s="97"/>
      <c r="U1432" s="9"/>
      <c r="V1432" s="97"/>
      <c r="W1432" s="97"/>
      <c r="X1432" s="9"/>
      <c r="Y1432" s="97"/>
      <c r="Z1432" s="97"/>
      <c r="AA1432" s="9"/>
      <c r="AB1432" s="97"/>
      <c r="AC1432" s="97"/>
      <c r="AD1432" s="9"/>
      <c r="AE1432" s="97"/>
      <c r="AF1432" s="97"/>
      <c r="AG1432" s="9"/>
      <c r="AH1432" s="97"/>
      <c r="AI1432" s="97"/>
      <c r="AJ1432" s="24"/>
    </row>
    <row r="1433" spans="2:36" ht="12.75" customHeight="1" x14ac:dyDescent="0.2">
      <c r="B1433" s="26"/>
      <c r="C1433" s="18"/>
      <c r="D1433" s="10"/>
      <c r="E1433" s="10"/>
      <c r="F1433" s="15" t="s">
        <v>3</v>
      </c>
      <c r="G1433" s="9"/>
      <c r="H1433" s="9"/>
      <c r="I1433" s="9"/>
      <c r="J1433" s="9"/>
      <c r="K1433" s="9"/>
      <c r="L1433" s="9"/>
      <c r="M1433" s="9"/>
      <c r="N1433" s="9"/>
      <c r="O1433" s="9"/>
      <c r="P1433" s="97"/>
      <c r="Q1433" s="97"/>
      <c r="R1433" s="9"/>
      <c r="S1433" s="97"/>
      <c r="T1433" s="97"/>
      <c r="U1433" s="9"/>
      <c r="V1433" s="97"/>
      <c r="W1433" s="97"/>
      <c r="X1433" s="9"/>
      <c r="Y1433" s="97"/>
      <c r="Z1433" s="97"/>
      <c r="AA1433" s="9"/>
      <c r="AB1433" s="97"/>
      <c r="AC1433" s="97"/>
      <c r="AD1433" s="9"/>
      <c r="AE1433" s="97"/>
      <c r="AF1433" s="97"/>
      <c r="AG1433" s="9"/>
      <c r="AH1433" s="97"/>
      <c r="AI1433" s="97"/>
      <c r="AJ1433" s="24"/>
    </row>
    <row r="1434" spans="2:36" ht="12.75" customHeight="1" x14ac:dyDescent="0.2">
      <c r="B1434" s="26"/>
      <c r="C1434" s="18"/>
      <c r="D1434" s="10"/>
      <c r="E1434" s="10"/>
      <c r="F1434" s="15" t="s">
        <v>3</v>
      </c>
      <c r="G1434" s="9"/>
      <c r="H1434" s="9"/>
      <c r="I1434" s="9"/>
      <c r="J1434" s="9"/>
      <c r="K1434" s="9"/>
      <c r="L1434" s="9"/>
      <c r="M1434" s="9"/>
      <c r="N1434" s="9"/>
      <c r="O1434" s="9"/>
      <c r="P1434" s="97"/>
      <c r="Q1434" s="97"/>
      <c r="R1434" s="9"/>
      <c r="S1434" s="97"/>
      <c r="T1434" s="97"/>
      <c r="U1434" s="9"/>
      <c r="V1434" s="97"/>
      <c r="W1434" s="97"/>
      <c r="X1434" s="9"/>
      <c r="Y1434" s="97"/>
      <c r="Z1434" s="97"/>
      <c r="AA1434" s="9"/>
      <c r="AB1434" s="97"/>
      <c r="AC1434" s="97"/>
      <c r="AD1434" s="9"/>
      <c r="AE1434" s="97"/>
      <c r="AF1434" s="97"/>
      <c r="AG1434" s="9"/>
      <c r="AH1434" s="97"/>
      <c r="AI1434" s="97"/>
      <c r="AJ1434" s="24"/>
    </row>
    <row r="1435" spans="2:36" ht="12.75" customHeight="1" x14ac:dyDescent="0.2">
      <c r="B1435" s="26"/>
      <c r="C1435" s="18"/>
      <c r="D1435" s="10"/>
      <c r="E1435" s="10"/>
      <c r="F1435" s="15" t="s">
        <v>3</v>
      </c>
      <c r="G1435" s="9"/>
      <c r="H1435" s="9"/>
      <c r="I1435" s="9"/>
      <c r="J1435" s="9"/>
      <c r="K1435" s="9"/>
      <c r="L1435" s="9"/>
      <c r="M1435" s="9"/>
      <c r="N1435" s="9"/>
      <c r="O1435" s="9"/>
      <c r="P1435" s="97"/>
      <c r="Q1435" s="97"/>
      <c r="R1435" s="9"/>
      <c r="S1435" s="97"/>
      <c r="T1435" s="97"/>
      <c r="U1435" s="9"/>
      <c r="V1435" s="97"/>
      <c r="W1435" s="97"/>
      <c r="X1435" s="9"/>
      <c r="Y1435" s="97"/>
      <c r="Z1435" s="97"/>
      <c r="AA1435" s="9"/>
      <c r="AB1435" s="97"/>
      <c r="AC1435" s="97"/>
      <c r="AD1435" s="9"/>
      <c r="AE1435" s="97"/>
      <c r="AF1435" s="97"/>
      <c r="AG1435" s="9"/>
      <c r="AH1435" s="97"/>
      <c r="AI1435" s="97"/>
      <c r="AJ1435" s="24"/>
    </row>
    <row r="1436" spans="2:36" ht="12.75" customHeight="1" x14ac:dyDescent="0.2">
      <c r="B1436" s="26"/>
      <c r="C1436" s="18"/>
      <c r="D1436" s="10"/>
      <c r="E1436" s="10"/>
      <c r="F1436" s="15" t="s">
        <v>3</v>
      </c>
      <c r="G1436" s="9"/>
      <c r="H1436" s="9"/>
      <c r="I1436" s="9"/>
      <c r="J1436" s="9"/>
      <c r="K1436" s="9"/>
      <c r="L1436" s="9"/>
      <c r="M1436" s="9"/>
      <c r="N1436" s="9"/>
      <c r="O1436" s="9"/>
      <c r="P1436" s="97"/>
      <c r="Q1436" s="97"/>
      <c r="R1436" s="9"/>
      <c r="S1436" s="97"/>
      <c r="T1436" s="97"/>
      <c r="U1436" s="9"/>
      <c r="V1436" s="97"/>
      <c r="W1436" s="97"/>
      <c r="X1436" s="9"/>
      <c r="Y1436" s="97"/>
      <c r="Z1436" s="97"/>
      <c r="AA1436" s="9"/>
      <c r="AB1436" s="97"/>
      <c r="AC1436" s="97"/>
      <c r="AD1436" s="9"/>
      <c r="AE1436" s="97"/>
      <c r="AF1436" s="97"/>
      <c r="AG1436" s="9"/>
      <c r="AH1436" s="97"/>
      <c r="AI1436" s="97"/>
      <c r="AJ1436" s="24"/>
    </row>
    <row r="1437" spans="2:36" ht="12.75" customHeight="1" x14ac:dyDescent="0.2">
      <c r="B1437" s="26"/>
      <c r="C1437" s="18"/>
      <c r="D1437" s="10"/>
      <c r="E1437" s="10"/>
      <c r="F1437" s="15" t="s">
        <v>3</v>
      </c>
      <c r="G1437" s="9"/>
      <c r="H1437" s="9"/>
      <c r="I1437" s="9"/>
      <c r="J1437" s="9"/>
      <c r="K1437" s="9"/>
      <c r="L1437" s="9"/>
      <c r="M1437" s="9"/>
      <c r="N1437" s="9"/>
      <c r="O1437" s="9"/>
      <c r="P1437" s="97"/>
      <c r="Q1437" s="97"/>
      <c r="R1437" s="9"/>
      <c r="S1437" s="97"/>
      <c r="T1437" s="97"/>
      <c r="U1437" s="9"/>
      <c r="V1437" s="97"/>
      <c r="W1437" s="97"/>
      <c r="X1437" s="9"/>
      <c r="Y1437" s="97"/>
      <c r="Z1437" s="97"/>
      <c r="AA1437" s="9"/>
      <c r="AB1437" s="97"/>
      <c r="AC1437" s="97"/>
      <c r="AD1437" s="9"/>
      <c r="AE1437" s="97"/>
      <c r="AF1437" s="97"/>
      <c r="AG1437" s="9"/>
      <c r="AH1437" s="97"/>
      <c r="AI1437" s="97"/>
      <c r="AJ1437" s="24"/>
    </row>
    <row r="1438" spans="2:36" ht="12.75" customHeight="1" x14ac:dyDescent="0.2">
      <c r="B1438" s="26"/>
      <c r="C1438" s="18"/>
      <c r="D1438" s="10"/>
      <c r="E1438" s="10"/>
      <c r="F1438" s="15" t="s">
        <v>3</v>
      </c>
      <c r="G1438" s="9"/>
      <c r="H1438" s="9"/>
      <c r="I1438" s="9"/>
      <c r="J1438" s="9"/>
      <c r="K1438" s="9"/>
      <c r="L1438" s="9"/>
      <c r="M1438" s="9"/>
      <c r="N1438" s="9"/>
      <c r="O1438" s="9"/>
      <c r="P1438" s="97"/>
      <c r="Q1438" s="97"/>
      <c r="R1438" s="9"/>
      <c r="S1438" s="97"/>
      <c r="T1438" s="97"/>
      <c r="U1438" s="9"/>
      <c r="V1438" s="97"/>
      <c r="W1438" s="97"/>
      <c r="X1438" s="9"/>
      <c r="Y1438" s="97"/>
      <c r="Z1438" s="97"/>
      <c r="AA1438" s="9"/>
      <c r="AB1438" s="97"/>
      <c r="AC1438" s="97"/>
      <c r="AD1438" s="9"/>
      <c r="AE1438" s="97"/>
      <c r="AF1438" s="97"/>
      <c r="AG1438" s="9"/>
      <c r="AH1438" s="97"/>
      <c r="AI1438" s="97"/>
      <c r="AJ1438" s="24"/>
    </row>
    <row r="1439" spans="2:36" ht="12.75" customHeight="1" x14ac:dyDescent="0.2">
      <c r="B1439" s="26"/>
      <c r="C1439" s="18"/>
      <c r="D1439" s="10"/>
      <c r="E1439" s="10"/>
      <c r="F1439" s="15" t="s">
        <v>3</v>
      </c>
      <c r="G1439" s="9"/>
      <c r="H1439" s="9"/>
      <c r="I1439" s="9"/>
      <c r="J1439" s="9"/>
      <c r="K1439" s="9"/>
      <c r="L1439" s="9"/>
      <c r="M1439" s="9"/>
      <c r="N1439" s="9"/>
      <c r="O1439" s="9"/>
      <c r="P1439" s="97"/>
      <c r="Q1439" s="97"/>
      <c r="R1439" s="9"/>
      <c r="S1439" s="97"/>
      <c r="T1439" s="97"/>
      <c r="U1439" s="9"/>
      <c r="V1439" s="97"/>
      <c r="W1439" s="97"/>
      <c r="X1439" s="9"/>
      <c r="Y1439" s="97"/>
      <c r="Z1439" s="97"/>
      <c r="AA1439" s="9"/>
      <c r="AB1439" s="97"/>
      <c r="AC1439" s="97"/>
      <c r="AD1439" s="9"/>
      <c r="AE1439" s="97"/>
      <c r="AF1439" s="97"/>
      <c r="AG1439" s="9"/>
      <c r="AH1439" s="97"/>
      <c r="AI1439" s="97"/>
      <c r="AJ1439" s="24"/>
    </row>
    <row r="1440" spans="2:36" ht="12.75" customHeight="1" x14ac:dyDescent="0.2">
      <c r="B1440" s="26"/>
      <c r="C1440" s="18"/>
      <c r="D1440" s="10"/>
      <c r="E1440" s="10"/>
      <c r="F1440" s="15" t="s">
        <v>3</v>
      </c>
      <c r="G1440" s="9"/>
      <c r="H1440" s="9"/>
      <c r="I1440" s="9"/>
      <c r="J1440" s="9"/>
      <c r="K1440" s="9"/>
      <c r="L1440" s="9"/>
      <c r="M1440" s="9"/>
      <c r="N1440" s="9"/>
      <c r="O1440" s="9"/>
      <c r="P1440" s="97"/>
      <c r="Q1440" s="97"/>
      <c r="R1440" s="9"/>
      <c r="S1440" s="97"/>
      <c r="T1440" s="97"/>
      <c r="U1440" s="9"/>
      <c r="V1440" s="97"/>
      <c r="W1440" s="97"/>
      <c r="X1440" s="9"/>
      <c r="Y1440" s="97"/>
      <c r="Z1440" s="97"/>
      <c r="AA1440" s="9"/>
      <c r="AB1440" s="97"/>
      <c r="AC1440" s="97"/>
      <c r="AD1440" s="9"/>
      <c r="AE1440" s="97"/>
      <c r="AF1440" s="97"/>
      <c r="AG1440" s="9"/>
      <c r="AH1440" s="97"/>
      <c r="AI1440" s="97"/>
      <c r="AJ1440" s="24"/>
    </row>
    <row r="1441" spans="2:36" ht="12.75" customHeight="1" x14ac:dyDescent="0.2">
      <c r="B1441" s="26"/>
      <c r="C1441" s="18"/>
      <c r="D1441" s="10"/>
      <c r="E1441" s="10"/>
      <c r="F1441" s="15" t="s">
        <v>3</v>
      </c>
      <c r="G1441" s="9"/>
      <c r="H1441" s="9"/>
      <c r="I1441" s="9"/>
      <c r="J1441" s="9"/>
      <c r="K1441" s="9"/>
      <c r="L1441" s="9"/>
      <c r="M1441" s="9"/>
      <c r="N1441" s="9"/>
      <c r="O1441" s="9"/>
      <c r="P1441" s="97"/>
      <c r="Q1441" s="97"/>
      <c r="R1441" s="9"/>
      <c r="S1441" s="97"/>
      <c r="T1441" s="97"/>
      <c r="U1441" s="9"/>
      <c r="V1441" s="97"/>
      <c r="W1441" s="97"/>
      <c r="X1441" s="9"/>
      <c r="Y1441" s="97"/>
      <c r="Z1441" s="97"/>
      <c r="AA1441" s="9"/>
      <c r="AB1441" s="97"/>
      <c r="AC1441" s="97"/>
      <c r="AD1441" s="9"/>
      <c r="AE1441" s="97"/>
      <c r="AF1441" s="97"/>
      <c r="AG1441" s="9"/>
      <c r="AH1441" s="97"/>
      <c r="AI1441" s="97"/>
      <c r="AJ1441" s="24"/>
    </row>
    <row r="1442" spans="2:36" ht="12.75" customHeight="1" x14ac:dyDescent="0.2">
      <c r="B1442" s="26"/>
      <c r="C1442" s="18"/>
      <c r="D1442" s="10"/>
      <c r="E1442" s="10"/>
      <c r="F1442" s="15" t="s">
        <v>3</v>
      </c>
      <c r="G1442" s="9"/>
      <c r="H1442" s="9"/>
      <c r="I1442" s="9"/>
      <c r="J1442" s="9"/>
      <c r="K1442" s="9"/>
      <c r="L1442" s="9"/>
      <c r="M1442" s="9"/>
      <c r="N1442" s="9"/>
      <c r="O1442" s="9"/>
      <c r="P1442" s="97"/>
      <c r="Q1442" s="97"/>
      <c r="R1442" s="9"/>
      <c r="S1442" s="97"/>
      <c r="T1442" s="97"/>
      <c r="U1442" s="9"/>
      <c r="V1442" s="97"/>
      <c r="W1442" s="97"/>
      <c r="X1442" s="9"/>
      <c r="Y1442" s="97"/>
      <c r="Z1442" s="97"/>
      <c r="AA1442" s="9"/>
      <c r="AB1442" s="97"/>
      <c r="AC1442" s="97"/>
      <c r="AD1442" s="9"/>
      <c r="AE1442" s="97"/>
      <c r="AF1442" s="97"/>
      <c r="AG1442" s="9"/>
      <c r="AH1442" s="97"/>
      <c r="AI1442" s="97"/>
      <c r="AJ1442" s="24"/>
    </row>
    <row r="1443" spans="2:36" ht="12.75" customHeight="1" x14ac:dyDescent="0.2">
      <c r="B1443" s="26"/>
      <c r="C1443" s="18"/>
      <c r="D1443" s="10"/>
      <c r="E1443" s="10"/>
      <c r="F1443" s="15" t="s">
        <v>3</v>
      </c>
      <c r="G1443" s="9"/>
      <c r="H1443" s="9"/>
      <c r="I1443" s="9"/>
      <c r="J1443" s="9"/>
      <c r="K1443" s="9"/>
      <c r="L1443" s="9"/>
      <c r="M1443" s="9"/>
      <c r="N1443" s="9"/>
      <c r="O1443" s="9"/>
      <c r="P1443" s="97"/>
      <c r="Q1443" s="97"/>
      <c r="R1443" s="9"/>
      <c r="S1443" s="97"/>
      <c r="T1443" s="97"/>
      <c r="U1443" s="9"/>
      <c r="V1443" s="97"/>
      <c r="W1443" s="97"/>
      <c r="X1443" s="9"/>
      <c r="Y1443" s="97"/>
      <c r="Z1443" s="97"/>
      <c r="AA1443" s="9"/>
      <c r="AB1443" s="97"/>
      <c r="AC1443" s="97"/>
      <c r="AD1443" s="9"/>
      <c r="AE1443" s="97"/>
      <c r="AF1443" s="97"/>
      <c r="AG1443" s="9"/>
      <c r="AH1443" s="97"/>
      <c r="AI1443" s="97"/>
      <c r="AJ1443" s="24"/>
    </row>
    <row r="1444" spans="2:36" ht="12.75" customHeight="1" x14ac:dyDescent="0.2">
      <c r="B1444" s="26"/>
      <c r="C1444" s="18"/>
      <c r="D1444" s="10"/>
      <c r="E1444" s="10"/>
      <c r="F1444" s="15" t="s">
        <v>3</v>
      </c>
      <c r="G1444" s="9"/>
      <c r="H1444" s="9"/>
      <c r="I1444" s="9"/>
      <c r="J1444" s="9"/>
      <c r="K1444" s="9"/>
      <c r="L1444" s="9"/>
      <c r="M1444" s="9"/>
      <c r="N1444" s="9"/>
      <c r="O1444" s="9"/>
      <c r="P1444" s="97"/>
      <c r="Q1444" s="97"/>
      <c r="R1444" s="9"/>
      <c r="S1444" s="97"/>
      <c r="T1444" s="97"/>
      <c r="U1444" s="9"/>
      <c r="V1444" s="97"/>
      <c r="W1444" s="97"/>
      <c r="X1444" s="9"/>
      <c r="Y1444" s="97"/>
      <c r="Z1444" s="97"/>
      <c r="AA1444" s="9"/>
      <c r="AB1444" s="97"/>
      <c r="AC1444" s="97"/>
      <c r="AD1444" s="9"/>
      <c r="AE1444" s="97"/>
      <c r="AF1444" s="97"/>
      <c r="AG1444" s="9"/>
      <c r="AH1444" s="97"/>
      <c r="AI1444" s="97"/>
      <c r="AJ1444" s="24"/>
    </row>
    <row r="1445" spans="2:36" ht="12.75" customHeight="1" x14ac:dyDescent="0.2">
      <c r="B1445" s="26"/>
      <c r="C1445" s="18"/>
      <c r="D1445" s="10"/>
      <c r="E1445" s="10"/>
      <c r="F1445" s="15" t="s">
        <v>3</v>
      </c>
      <c r="G1445" s="9"/>
      <c r="H1445" s="9"/>
      <c r="I1445" s="9"/>
      <c r="J1445" s="9"/>
      <c r="K1445" s="9"/>
      <c r="L1445" s="9"/>
      <c r="M1445" s="9"/>
      <c r="N1445" s="9"/>
      <c r="O1445" s="9"/>
      <c r="P1445" s="97"/>
      <c r="Q1445" s="97"/>
      <c r="R1445" s="9"/>
      <c r="S1445" s="97"/>
      <c r="T1445" s="97"/>
      <c r="U1445" s="9"/>
      <c r="V1445" s="97"/>
      <c r="W1445" s="97"/>
      <c r="X1445" s="9"/>
      <c r="Y1445" s="97"/>
      <c r="Z1445" s="97"/>
      <c r="AA1445" s="9"/>
      <c r="AB1445" s="97"/>
      <c r="AC1445" s="97"/>
      <c r="AD1445" s="9"/>
      <c r="AE1445" s="97"/>
      <c r="AF1445" s="97"/>
      <c r="AG1445" s="9"/>
      <c r="AH1445" s="97"/>
      <c r="AI1445" s="97"/>
      <c r="AJ1445" s="24"/>
    </row>
    <row r="1446" spans="2:36" ht="12.75" customHeight="1" x14ac:dyDescent="0.2">
      <c r="B1446" s="26"/>
      <c r="C1446" s="18"/>
      <c r="D1446" s="10"/>
      <c r="E1446" s="10"/>
      <c r="F1446" s="15" t="s">
        <v>3</v>
      </c>
      <c r="G1446" s="9"/>
      <c r="H1446" s="9"/>
      <c r="I1446" s="9"/>
      <c r="J1446" s="9"/>
      <c r="K1446" s="9"/>
      <c r="L1446" s="9"/>
      <c r="M1446" s="9"/>
      <c r="N1446" s="9"/>
      <c r="O1446" s="9"/>
      <c r="P1446" s="97"/>
      <c r="Q1446" s="97"/>
      <c r="R1446" s="9"/>
      <c r="S1446" s="97"/>
      <c r="T1446" s="97"/>
      <c r="U1446" s="9"/>
      <c r="V1446" s="97"/>
      <c r="W1446" s="97"/>
      <c r="X1446" s="9"/>
      <c r="Y1446" s="97"/>
      <c r="Z1446" s="97"/>
      <c r="AA1446" s="9"/>
      <c r="AB1446" s="97"/>
      <c r="AC1446" s="97"/>
      <c r="AD1446" s="9"/>
      <c r="AE1446" s="97"/>
      <c r="AF1446" s="97"/>
      <c r="AG1446" s="9"/>
      <c r="AH1446" s="97"/>
      <c r="AI1446" s="97"/>
      <c r="AJ1446" s="24"/>
    </row>
    <row r="1447" spans="2:36" ht="12.75" customHeight="1" x14ac:dyDescent="0.2">
      <c r="B1447" s="26"/>
      <c r="C1447" s="18"/>
      <c r="D1447" s="10"/>
      <c r="E1447" s="10"/>
      <c r="F1447" s="15" t="s">
        <v>3</v>
      </c>
      <c r="G1447" s="9"/>
      <c r="H1447" s="9"/>
      <c r="I1447" s="9"/>
      <c r="J1447" s="9"/>
      <c r="K1447" s="9"/>
      <c r="L1447" s="9"/>
      <c r="M1447" s="9"/>
      <c r="N1447" s="9"/>
      <c r="O1447" s="9"/>
      <c r="P1447" s="97"/>
      <c r="Q1447" s="97"/>
      <c r="R1447" s="9"/>
      <c r="S1447" s="97"/>
      <c r="T1447" s="97"/>
      <c r="U1447" s="9"/>
      <c r="V1447" s="97"/>
      <c r="W1447" s="97"/>
      <c r="X1447" s="9"/>
      <c r="Y1447" s="97"/>
      <c r="Z1447" s="97"/>
      <c r="AA1447" s="9"/>
      <c r="AB1447" s="97"/>
      <c r="AC1447" s="97"/>
      <c r="AD1447" s="9"/>
      <c r="AE1447" s="97"/>
      <c r="AF1447" s="97"/>
      <c r="AG1447" s="9"/>
      <c r="AH1447" s="97"/>
      <c r="AI1447" s="97"/>
      <c r="AJ1447" s="24"/>
    </row>
    <row r="1448" spans="2:36" ht="12.75" customHeight="1" x14ac:dyDescent="0.2">
      <c r="B1448" s="26"/>
      <c r="C1448" s="18"/>
      <c r="D1448" s="10"/>
      <c r="E1448" s="10"/>
      <c r="F1448" s="15" t="s">
        <v>3</v>
      </c>
      <c r="G1448" s="9"/>
      <c r="H1448" s="9"/>
      <c r="I1448" s="9"/>
      <c r="J1448" s="9"/>
      <c r="K1448" s="9"/>
      <c r="L1448" s="9"/>
      <c r="M1448" s="9"/>
      <c r="N1448" s="9"/>
      <c r="O1448" s="9"/>
      <c r="P1448" s="97"/>
      <c r="Q1448" s="97"/>
      <c r="R1448" s="9"/>
      <c r="S1448" s="97"/>
      <c r="T1448" s="97"/>
      <c r="U1448" s="9"/>
      <c r="V1448" s="97"/>
      <c r="W1448" s="97"/>
      <c r="X1448" s="9"/>
      <c r="Y1448" s="97"/>
      <c r="Z1448" s="97"/>
      <c r="AA1448" s="9"/>
      <c r="AB1448" s="97"/>
      <c r="AC1448" s="97"/>
      <c r="AD1448" s="9"/>
      <c r="AE1448" s="97"/>
      <c r="AF1448" s="97"/>
      <c r="AG1448" s="9"/>
      <c r="AH1448" s="97"/>
      <c r="AI1448" s="97"/>
      <c r="AJ1448" s="24"/>
    </row>
    <row r="1449" spans="2:36" ht="12.75" customHeight="1" x14ac:dyDescent="0.2">
      <c r="B1449" s="26"/>
      <c r="C1449" s="18"/>
      <c r="D1449" s="10"/>
      <c r="E1449" s="10"/>
      <c r="F1449" s="15" t="s">
        <v>3</v>
      </c>
      <c r="G1449" s="9"/>
      <c r="H1449" s="9"/>
      <c r="I1449" s="9"/>
      <c r="J1449" s="9"/>
      <c r="K1449" s="9"/>
      <c r="L1449" s="9"/>
      <c r="M1449" s="9"/>
      <c r="N1449" s="9"/>
      <c r="O1449" s="9"/>
      <c r="P1449" s="97"/>
      <c r="Q1449" s="97"/>
      <c r="R1449" s="9"/>
      <c r="S1449" s="97"/>
      <c r="T1449" s="97"/>
      <c r="U1449" s="9"/>
      <c r="V1449" s="97"/>
      <c r="W1449" s="97"/>
      <c r="X1449" s="9"/>
      <c r="Y1449" s="97"/>
      <c r="Z1449" s="97"/>
      <c r="AA1449" s="9"/>
      <c r="AB1449" s="97"/>
      <c r="AC1449" s="97"/>
      <c r="AD1449" s="9"/>
      <c r="AE1449" s="97"/>
      <c r="AF1449" s="97"/>
      <c r="AG1449" s="9"/>
      <c r="AH1449" s="97"/>
      <c r="AI1449" s="97"/>
      <c r="AJ1449" s="24"/>
    </row>
    <row r="1450" spans="2:36" ht="12.75" customHeight="1" x14ac:dyDescent="0.2">
      <c r="B1450" s="26"/>
      <c r="C1450" s="18"/>
      <c r="D1450" s="10"/>
      <c r="E1450" s="10"/>
      <c r="F1450" s="15" t="s">
        <v>3</v>
      </c>
      <c r="G1450" s="9"/>
      <c r="H1450" s="9"/>
      <c r="I1450" s="9"/>
      <c r="J1450" s="9"/>
      <c r="K1450" s="9"/>
      <c r="L1450" s="9"/>
      <c r="M1450" s="9"/>
      <c r="N1450" s="9"/>
      <c r="O1450" s="9"/>
      <c r="P1450" s="97"/>
      <c r="Q1450" s="97"/>
      <c r="R1450" s="9"/>
      <c r="S1450" s="97"/>
      <c r="T1450" s="97"/>
      <c r="U1450" s="9"/>
      <c r="V1450" s="97"/>
      <c r="W1450" s="97"/>
      <c r="X1450" s="9"/>
      <c r="Y1450" s="97"/>
      <c r="Z1450" s="97"/>
      <c r="AA1450" s="9"/>
      <c r="AB1450" s="97"/>
      <c r="AC1450" s="97"/>
      <c r="AD1450" s="9"/>
      <c r="AE1450" s="97"/>
      <c r="AF1450" s="97"/>
      <c r="AG1450" s="9"/>
      <c r="AH1450" s="97"/>
      <c r="AI1450" s="97"/>
      <c r="AJ1450" s="24"/>
    </row>
    <row r="1451" spans="2:36" ht="12.75" customHeight="1" x14ac:dyDescent="0.2">
      <c r="B1451" s="26"/>
      <c r="C1451" s="18"/>
      <c r="D1451" s="10"/>
      <c r="E1451" s="10"/>
      <c r="F1451" s="15" t="s">
        <v>3</v>
      </c>
      <c r="G1451" s="9"/>
      <c r="H1451" s="9"/>
      <c r="I1451" s="9"/>
      <c r="J1451" s="9"/>
      <c r="K1451" s="9"/>
      <c r="L1451" s="9"/>
      <c r="M1451" s="9"/>
      <c r="N1451" s="9"/>
      <c r="O1451" s="9"/>
      <c r="P1451" s="97"/>
      <c r="Q1451" s="97"/>
      <c r="R1451" s="9"/>
      <c r="S1451" s="97"/>
      <c r="T1451" s="97"/>
      <c r="U1451" s="9"/>
      <c r="V1451" s="97"/>
      <c r="W1451" s="97"/>
      <c r="X1451" s="9"/>
      <c r="Y1451" s="97"/>
      <c r="Z1451" s="97"/>
      <c r="AA1451" s="9"/>
      <c r="AB1451" s="97"/>
      <c r="AC1451" s="97"/>
      <c r="AD1451" s="9"/>
      <c r="AE1451" s="97"/>
      <c r="AF1451" s="97"/>
      <c r="AG1451" s="9"/>
      <c r="AH1451" s="97"/>
      <c r="AI1451" s="97"/>
      <c r="AJ1451" s="24"/>
    </row>
    <row r="1452" spans="2:36" ht="12.75" customHeight="1" x14ac:dyDescent="0.2">
      <c r="B1452" s="26"/>
      <c r="C1452" s="18"/>
      <c r="D1452" s="10"/>
      <c r="E1452" s="10"/>
      <c r="F1452" s="15" t="s">
        <v>3</v>
      </c>
      <c r="G1452" s="9"/>
      <c r="H1452" s="9"/>
      <c r="I1452" s="9"/>
      <c r="J1452" s="9"/>
      <c r="K1452" s="9"/>
      <c r="L1452" s="9"/>
      <c r="M1452" s="9"/>
      <c r="N1452" s="9"/>
      <c r="O1452" s="9"/>
      <c r="P1452" s="97"/>
      <c r="Q1452" s="97"/>
      <c r="R1452" s="9"/>
      <c r="S1452" s="97"/>
      <c r="T1452" s="97"/>
      <c r="U1452" s="9"/>
      <c r="V1452" s="97"/>
      <c r="W1452" s="97"/>
      <c r="X1452" s="9"/>
      <c r="Y1452" s="97"/>
      <c r="Z1452" s="97"/>
      <c r="AA1452" s="9"/>
      <c r="AB1452" s="97"/>
      <c r="AC1452" s="97"/>
      <c r="AD1452" s="9"/>
      <c r="AE1452" s="97"/>
      <c r="AF1452" s="97"/>
      <c r="AG1452" s="9"/>
      <c r="AH1452" s="97"/>
      <c r="AI1452" s="97"/>
      <c r="AJ1452" s="24"/>
    </row>
    <row r="1453" spans="2:36" ht="12.75" customHeight="1" x14ac:dyDescent="0.2">
      <c r="B1453" s="26"/>
      <c r="C1453" s="18"/>
      <c r="D1453" s="10"/>
      <c r="E1453" s="10"/>
      <c r="F1453" s="15" t="s">
        <v>3</v>
      </c>
      <c r="G1453" s="9"/>
      <c r="H1453" s="9"/>
      <c r="I1453" s="9"/>
      <c r="J1453" s="9"/>
      <c r="K1453" s="9"/>
      <c r="L1453" s="9"/>
      <c r="M1453" s="9"/>
      <c r="N1453" s="9"/>
      <c r="O1453" s="9"/>
      <c r="P1453" s="97"/>
      <c r="Q1453" s="97"/>
      <c r="R1453" s="9"/>
      <c r="S1453" s="97"/>
      <c r="T1453" s="97"/>
      <c r="U1453" s="9"/>
      <c r="V1453" s="97"/>
      <c r="W1453" s="97"/>
      <c r="X1453" s="9"/>
      <c r="Y1453" s="97"/>
      <c r="Z1453" s="97"/>
      <c r="AA1453" s="9"/>
      <c r="AB1453" s="97"/>
      <c r="AC1453" s="97"/>
      <c r="AD1453" s="9"/>
      <c r="AE1453" s="97"/>
      <c r="AF1453" s="97"/>
      <c r="AG1453" s="9"/>
      <c r="AH1453" s="97"/>
      <c r="AI1453" s="97"/>
      <c r="AJ1453" s="24"/>
    </row>
    <row r="1454" spans="2:36" ht="12.75" customHeight="1" x14ac:dyDescent="0.2">
      <c r="B1454" s="26"/>
      <c r="C1454" s="18"/>
      <c r="D1454" s="10"/>
      <c r="E1454" s="10"/>
      <c r="F1454" s="15" t="s">
        <v>3</v>
      </c>
      <c r="G1454" s="9"/>
      <c r="H1454" s="9"/>
      <c r="I1454" s="9"/>
      <c r="J1454" s="9"/>
      <c r="K1454" s="9"/>
      <c r="L1454" s="9"/>
      <c r="M1454" s="9"/>
      <c r="N1454" s="9"/>
      <c r="O1454" s="9"/>
      <c r="P1454" s="97"/>
      <c r="Q1454" s="97"/>
      <c r="R1454" s="9"/>
      <c r="S1454" s="97"/>
      <c r="T1454" s="97"/>
      <c r="U1454" s="9"/>
      <c r="V1454" s="97"/>
      <c r="W1454" s="97"/>
      <c r="X1454" s="9"/>
      <c r="Y1454" s="97"/>
      <c r="Z1454" s="97"/>
      <c r="AA1454" s="9"/>
      <c r="AB1454" s="97"/>
      <c r="AC1454" s="97"/>
      <c r="AD1454" s="9"/>
      <c r="AE1454" s="97"/>
      <c r="AF1454" s="97"/>
      <c r="AG1454" s="9"/>
      <c r="AH1454" s="97"/>
      <c r="AI1454" s="97"/>
      <c r="AJ1454" s="24"/>
    </row>
    <row r="1455" spans="2:36" ht="12.75" customHeight="1" x14ac:dyDescent="0.2">
      <c r="B1455" s="26"/>
      <c r="C1455" s="18"/>
      <c r="D1455" s="10"/>
      <c r="E1455" s="10"/>
      <c r="F1455" s="15" t="s">
        <v>3</v>
      </c>
      <c r="G1455" s="9"/>
      <c r="H1455" s="9"/>
      <c r="I1455" s="9"/>
      <c r="J1455" s="9"/>
      <c r="K1455" s="9"/>
      <c r="L1455" s="9"/>
      <c r="M1455" s="9"/>
      <c r="N1455" s="9"/>
      <c r="O1455" s="9"/>
      <c r="P1455" s="97"/>
      <c r="Q1455" s="97"/>
      <c r="R1455" s="9"/>
      <c r="S1455" s="97"/>
      <c r="T1455" s="97"/>
      <c r="U1455" s="9"/>
      <c r="V1455" s="97"/>
      <c r="W1455" s="97"/>
      <c r="X1455" s="9"/>
      <c r="Y1455" s="97"/>
      <c r="Z1455" s="97"/>
      <c r="AA1455" s="9"/>
      <c r="AB1455" s="97"/>
      <c r="AC1455" s="97"/>
      <c r="AD1455" s="9"/>
      <c r="AE1455" s="97"/>
      <c r="AF1455" s="97"/>
      <c r="AG1455" s="9"/>
      <c r="AH1455" s="97"/>
      <c r="AI1455" s="97"/>
      <c r="AJ1455" s="24"/>
    </row>
    <row r="1456" spans="2:36" ht="12.75" customHeight="1" x14ac:dyDescent="0.2">
      <c r="B1456" s="26"/>
      <c r="C1456" s="18"/>
      <c r="D1456" s="10"/>
      <c r="E1456" s="10"/>
      <c r="F1456" s="15" t="s">
        <v>3</v>
      </c>
      <c r="G1456" s="9"/>
      <c r="H1456" s="9"/>
      <c r="I1456" s="9"/>
      <c r="J1456" s="9"/>
      <c r="K1456" s="9"/>
      <c r="L1456" s="9"/>
      <c r="M1456" s="9"/>
      <c r="N1456" s="9"/>
      <c r="O1456" s="9"/>
      <c r="P1456" s="97"/>
      <c r="Q1456" s="97"/>
      <c r="R1456" s="9"/>
      <c r="S1456" s="97"/>
      <c r="T1456" s="97"/>
      <c r="U1456" s="9"/>
      <c r="V1456" s="97"/>
      <c r="W1456" s="97"/>
      <c r="X1456" s="9"/>
      <c r="Y1456" s="97"/>
      <c r="Z1456" s="97"/>
      <c r="AA1456" s="9"/>
      <c r="AB1456" s="97"/>
      <c r="AC1456" s="97"/>
      <c r="AD1456" s="9"/>
      <c r="AE1456" s="97"/>
      <c r="AF1456" s="97"/>
      <c r="AG1456" s="9"/>
      <c r="AH1456" s="97"/>
      <c r="AI1456" s="97"/>
      <c r="AJ1456" s="24"/>
    </row>
    <row r="1457" spans="2:36" ht="12.75" customHeight="1" x14ac:dyDescent="0.2">
      <c r="B1457" s="26"/>
      <c r="C1457" s="18"/>
      <c r="D1457" s="10"/>
      <c r="E1457" s="10"/>
      <c r="F1457" s="15" t="s">
        <v>3</v>
      </c>
      <c r="G1457" s="9"/>
      <c r="H1457" s="9"/>
      <c r="I1457" s="9"/>
      <c r="J1457" s="9"/>
      <c r="K1457" s="9"/>
      <c r="L1457" s="9"/>
      <c r="M1457" s="9"/>
      <c r="N1457" s="9"/>
      <c r="O1457" s="9"/>
      <c r="P1457" s="97"/>
      <c r="Q1457" s="97"/>
      <c r="R1457" s="9"/>
      <c r="S1457" s="97"/>
      <c r="T1457" s="97"/>
      <c r="U1457" s="9"/>
      <c r="V1457" s="97"/>
      <c r="W1457" s="97"/>
      <c r="X1457" s="9"/>
      <c r="Y1457" s="97"/>
      <c r="Z1457" s="97"/>
      <c r="AA1457" s="9"/>
      <c r="AB1457" s="97"/>
      <c r="AC1457" s="97"/>
      <c r="AD1457" s="9"/>
      <c r="AE1457" s="97"/>
      <c r="AF1457" s="97"/>
      <c r="AG1457" s="9"/>
      <c r="AH1457" s="97"/>
      <c r="AI1457" s="97"/>
      <c r="AJ1457" s="24"/>
    </row>
    <row r="1458" spans="2:36" ht="12.75" customHeight="1" x14ac:dyDescent="0.2">
      <c r="B1458" s="26"/>
      <c r="C1458" s="18"/>
      <c r="D1458" s="10"/>
      <c r="E1458" s="10"/>
      <c r="F1458" s="15" t="s">
        <v>3</v>
      </c>
      <c r="G1458" s="9"/>
      <c r="H1458" s="9"/>
      <c r="I1458" s="9"/>
      <c r="J1458" s="9"/>
      <c r="K1458" s="9"/>
      <c r="L1458" s="9"/>
      <c r="M1458" s="9"/>
      <c r="N1458" s="9"/>
      <c r="O1458" s="9"/>
      <c r="P1458" s="97"/>
      <c r="Q1458" s="97"/>
      <c r="R1458" s="9"/>
      <c r="S1458" s="97"/>
      <c r="T1458" s="97"/>
      <c r="U1458" s="9"/>
      <c r="V1458" s="97"/>
      <c r="W1458" s="97"/>
      <c r="X1458" s="9"/>
      <c r="Y1458" s="97"/>
      <c r="Z1458" s="97"/>
      <c r="AA1458" s="9"/>
      <c r="AB1458" s="97"/>
      <c r="AC1458" s="97"/>
      <c r="AD1458" s="9"/>
      <c r="AE1458" s="97"/>
      <c r="AF1458" s="97"/>
      <c r="AG1458" s="9"/>
      <c r="AH1458" s="97"/>
      <c r="AI1458" s="97"/>
      <c r="AJ1458" s="24"/>
    </row>
    <row r="1459" spans="2:36" ht="12.75" customHeight="1" x14ac:dyDescent="0.2">
      <c r="B1459" s="26"/>
      <c r="C1459" s="18"/>
      <c r="D1459" s="10"/>
      <c r="E1459" s="10"/>
      <c r="F1459" s="15" t="s">
        <v>3</v>
      </c>
      <c r="G1459" s="9"/>
      <c r="H1459" s="9"/>
      <c r="I1459" s="9"/>
      <c r="J1459" s="9"/>
      <c r="K1459" s="9"/>
      <c r="L1459" s="9"/>
      <c r="M1459" s="9"/>
      <c r="N1459" s="9"/>
      <c r="O1459" s="9"/>
      <c r="P1459" s="97"/>
      <c r="Q1459" s="97"/>
      <c r="R1459" s="9"/>
      <c r="S1459" s="97"/>
      <c r="T1459" s="97"/>
      <c r="U1459" s="9"/>
      <c r="V1459" s="97"/>
      <c r="W1459" s="97"/>
      <c r="X1459" s="9"/>
      <c r="Y1459" s="97"/>
      <c r="Z1459" s="97"/>
      <c r="AA1459" s="9"/>
      <c r="AB1459" s="97"/>
      <c r="AC1459" s="97"/>
      <c r="AD1459" s="9"/>
      <c r="AE1459" s="97"/>
      <c r="AF1459" s="97"/>
      <c r="AG1459" s="9"/>
      <c r="AH1459" s="97"/>
      <c r="AI1459" s="97"/>
      <c r="AJ1459" s="24"/>
    </row>
    <row r="1460" spans="2:36" ht="12.75" customHeight="1" x14ac:dyDescent="0.2">
      <c r="B1460" s="26"/>
      <c r="C1460" s="18"/>
      <c r="D1460" s="10"/>
      <c r="E1460" s="10"/>
      <c r="F1460" s="15" t="s">
        <v>3</v>
      </c>
      <c r="G1460" s="9"/>
      <c r="H1460" s="9"/>
      <c r="I1460" s="9"/>
      <c r="J1460" s="9"/>
      <c r="K1460" s="9"/>
      <c r="L1460" s="9"/>
      <c r="M1460" s="9"/>
      <c r="N1460" s="9"/>
      <c r="O1460" s="9"/>
      <c r="P1460" s="97"/>
      <c r="Q1460" s="97"/>
      <c r="R1460" s="9"/>
      <c r="S1460" s="97"/>
      <c r="T1460" s="97"/>
      <c r="U1460" s="9"/>
      <c r="V1460" s="97"/>
      <c r="W1460" s="97"/>
      <c r="X1460" s="9"/>
      <c r="Y1460" s="97"/>
      <c r="Z1460" s="97"/>
      <c r="AA1460" s="9"/>
      <c r="AB1460" s="97"/>
      <c r="AC1460" s="97"/>
      <c r="AD1460" s="9"/>
      <c r="AE1460" s="97"/>
      <c r="AF1460" s="97"/>
      <c r="AG1460" s="9"/>
      <c r="AH1460" s="97"/>
      <c r="AI1460" s="97"/>
      <c r="AJ1460" s="24"/>
    </row>
    <row r="1461" spans="2:36" ht="12.75" customHeight="1" x14ac:dyDescent="0.2">
      <c r="B1461" s="26"/>
      <c r="C1461" s="18"/>
      <c r="D1461" s="10"/>
      <c r="E1461" s="10"/>
      <c r="F1461" s="15" t="s">
        <v>3</v>
      </c>
      <c r="G1461" s="9"/>
      <c r="H1461" s="9"/>
      <c r="I1461" s="9"/>
      <c r="J1461" s="9"/>
      <c r="K1461" s="9"/>
      <c r="L1461" s="9"/>
      <c r="M1461" s="9"/>
      <c r="N1461" s="9"/>
      <c r="O1461" s="9"/>
      <c r="P1461" s="97"/>
      <c r="Q1461" s="97"/>
      <c r="R1461" s="9"/>
      <c r="S1461" s="97"/>
      <c r="T1461" s="97"/>
      <c r="U1461" s="9"/>
      <c r="V1461" s="97"/>
      <c r="W1461" s="97"/>
      <c r="X1461" s="9"/>
      <c r="Y1461" s="97"/>
      <c r="Z1461" s="97"/>
      <c r="AA1461" s="9"/>
      <c r="AB1461" s="97"/>
      <c r="AC1461" s="97"/>
      <c r="AD1461" s="9"/>
      <c r="AE1461" s="97"/>
      <c r="AF1461" s="97"/>
      <c r="AG1461" s="9"/>
      <c r="AH1461" s="97"/>
      <c r="AI1461" s="97"/>
      <c r="AJ1461" s="24"/>
    </row>
    <row r="1462" spans="2:36" ht="12.75" customHeight="1" x14ac:dyDescent="0.2">
      <c r="B1462" s="26"/>
      <c r="C1462" s="18"/>
      <c r="D1462" s="10"/>
      <c r="E1462" s="10"/>
      <c r="F1462" s="15" t="s">
        <v>3</v>
      </c>
      <c r="G1462" s="9"/>
      <c r="H1462" s="9"/>
      <c r="I1462" s="9"/>
      <c r="J1462" s="9"/>
      <c r="K1462" s="9"/>
      <c r="L1462" s="9"/>
      <c r="M1462" s="9"/>
      <c r="N1462" s="9"/>
      <c r="O1462" s="9"/>
      <c r="P1462" s="97"/>
      <c r="Q1462" s="97"/>
      <c r="R1462" s="9"/>
      <c r="S1462" s="97"/>
      <c r="T1462" s="97"/>
      <c r="U1462" s="9"/>
      <c r="V1462" s="97"/>
      <c r="W1462" s="97"/>
      <c r="X1462" s="9"/>
      <c r="Y1462" s="97"/>
      <c r="Z1462" s="97"/>
      <c r="AA1462" s="9"/>
      <c r="AB1462" s="97"/>
      <c r="AC1462" s="97"/>
      <c r="AD1462" s="9"/>
      <c r="AE1462" s="97"/>
      <c r="AF1462" s="97"/>
      <c r="AG1462" s="9"/>
      <c r="AH1462" s="97"/>
      <c r="AI1462" s="97"/>
      <c r="AJ1462" s="24"/>
    </row>
    <row r="1463" spans="2:36" ht="12.75" customHeight="1" x14ac:dyDescent="0.2">
      <c r="B1463" s="26"/>
      <c r="C1463" s="18"/>
      <c r="D1463" s="10"/>
      <c r="E1463" s="10"/>
      <c r="F1463" s="15" t="s">
        <v>3</v>
      </c>
      <c r="G1463" s="9"/>
      <c r="H1463" s="9"/>
      <c r="I1463" s="9"/>
      <c r="J1463" s="9"/>
      <c r="K1463" s="9"/>
      <c r="L1463" s="9"/>
      <c r="M1463" s="9"/>
      <c r="N1463" s="9"/>
      <c r="O1463" s="9"/>
      <c r="P1463" s="97"/>
      <c r="Q1463" s="97"/>
      <c r="R1463" s="9"/>
      <c r="S1463" s="97"/>
      <c r="T1463" s="97"/>
      <c r="U1463" s="9"/>
      <c r="V1463" s="97"/>
      <c r="W1463" s="97"/>
      <c r="X1463" s="9"/>
      <c r="Y1463" s="97"/>
      <c r="Z1463" s="97"/>
      <c r="AA1463" s="9"/>
      <c r="AB1463" s="97"/>
      <c r="AC1463" s="97"/>
      <c r="AD1463" s="9"/>
      <c r="AE1463" s="97"/>
      <c r="AF1463" s="97"/>
      <c r="AG1463" s="9"/>
      <c r="AH1463" s="97"/>
      <c r="AI1463" s="97"/>
      <c r="AJ1463" s="24"/>
    </row>
    <row r="1464" spans="2:36" ht="12.75" customHeight="1" x14ac:dyDescent="0.2">
      <c r="B1464" s="26"/>
      <c r="C1464" s="18"/>
      <c r="D1464" s="10"/>
      <c r="E1464" s="10"/>
      <c r="F1464" s="15" t="s">
        <v>3</v>
      </c>
      <c r="G1464" s="9"/>
      <c r="H1464" s="9"/>
      <c r="I1464" s="9"/>
      <c r="J1464" s="9"/>
      <c r="K1464" s="9"/>
      <c r="L1464" s="9"/>
      <c r="M1464" s="9"/>
      <c r="N1464" s="9"/>
      <c r="O1464" s="9"/>
      <c r="P1464" s="97"/>
      <c r="Q1464" s="97"/>
      <c r="R1464" s="9"/>
      <c r="S1464" s="97"/>
      <c r="T1464" s="97"/>
      <c r="U1464" s="9"/>
      <c r="V1464" s="97"/>
      <c r="W1464" s="97"/>
      <c r="X1464" s="9"/>
      <c r="Y1464" s="97"/>
      <c r="Z1464" s="97"/>
      <c r="AA1464" s="9"/>
      <c r="AB1464" s="97"/>
      <c r="AC1464" s="97"/>
      <c r="AD1464" s="9"/>
      <c r="AE1464" s="97"/>
      <c r="AF1464" s="97"/>
      <c r="AG1464" s="9"/>
      <c r="AH1464" s="97"/>
      <c r="AI1464" s="97"/>
      <c r="AJ1464" s="24"/>
    </row>
    <row r="1465" spans="2:36" ht="12.75" customHeight="1" x14ac:dyDescent="0.2">
      <c r="B1465" s="26"/>
      <c r="C1465" s="18"/>
      <c r="D1465" s="10"/>
      <c r="E1465" s="10"/>
      <c r="F1465" s="15" t="s">
        <v>3</v>
      </c>
      <c r="G1465" s="9"/>
      <c r="H1465" s="9"/>
      <c r="I1465" s="9"/>
      <c r="J1465" s="9"/>
      <c r="K1465" s="9"/>
      <c r="L1465" s="9"/>
      <c r="M1465" s="9"/>
      <c r="N1465" s="9"/>
      <c r="O1465" s="9"/>
      <c r="P1465" s="97"/>
      <c r="Q1465" s="97"/>
      <c r="R1465" s="9"/>
      <c r="S1465" s="97"/>
      <c r="T1465" s="97"/>
      <c r="U1465" s="9"/>
      <c r="V1465" s="97"/>
      <c r="W1465" s="97"/>
      <c r="X1465" s="9"/>
      <c r="Y1465" s="97"/>
      <c r="Z1465" s="97"/>
      <c r="AA1465" s="9"/>
      <c r="AB1465" s="97"/>
      <c r="AC1465" s="97"/>
      <c r="AD1465" s="9"/>
      <c r="AE1465" s="97"/>
      <c r="AF1465" s="97"/>
      <c r="AG1465" s="9"/>
      <c r="AH1465" s="97"/>
      <c r="AI1465" s="97"/>
      <c r="AJ1465" s="24"/>
    </row>
    <row r="1466" spans="2:36" ht="12.75" customHeight="1" x14ac:dyDescent="0.2">
      <c r="B1466" s="26"/>
      <c r="C1466" s="18"/>
      <c r="D1466" s="10"/>
      <c r="E1466" s="10"/>
      <c r="F1466" s="15" t="s">
        <v>3</v>
      </c>
      <c r="G1466" s="9"/>
      <c r="H1466" s="9"/>
      <c r="I1466" s="9"/>
      <c r="J1466" s="9"/>
      <c r="K1466" s="9"/>
      <c r="L1466" s="9"/>
      <c r="M1466" s="9"/>
      <c r="N1466" s="9"/>
      <c r="O1466" s="9"/>
      <c r="P1466" s="97"/>
      <c r="Q1466" s="97"/>
      <c r="R1466" s="9"/>
      <c r="S1466" s="97"/>
      <c r="T1466" s="97"/>
      <c r="U1466" s="9"/>
      <c r="V1466" s="97"/>
      <c r="W1466" s="97"/>
      <c r="X1466" s="9"/>
      <c r="Y1466" s="97"/>
      <c r="Z1466" s="97"/>
      <c r="AA1466" s="9"/>
      <c r="AB1466" s="97"/>
      <c r="AC1466" s="97"/>
      <c r="AD1466" s="9"/>
      <c r="AE1466" s="97"/>
      <c r="AF1466" s="97"/>
      <c r="AG1466" s="9"/>
      <c r="AH1466" s="97"/>
      <c r="AI1466" s="97"/>
      <c r="AJ1466" s="24"/>
    </row>
    <row r="1467" spans="2:36" ht="12.75" customHeight="1" x14ac:dyDescent="0.2">
      <c r="B1467" s="26"/>
      <c r="C1467" s="18"/>
      <c r="D1467" s="10"/>
      <c r="E1467" s="10"/>
      <c r="F1467" s="15" t="s">
        <v>3</v>
      </c>
      <c r="G1467" s="9"/>
      <c r="H1467" s="9"/>
      <c r="I1467" s="9"/>
      <c r="J1467" s="9"/>
      <c r="K1467" s="9"/>
      <c r="L1467" s="9"/>
      <c r="M1467" s="9"/>
      <c r="N1467" s="9"/>
      <c r="O1467" s="9"/>
      <c r="P1467" s="97"/>
      <c r="Q1467" s="97"/>
      <c r="R1467" s="9"/>
      <c r="S1467" s="97"/>
      <c r="T1467" s="97"/>
      <c r="U1467" s="9"/>
      <c r="V1467" s="97"/>
      <c r="W1467" s="97"/>
      <c r="X1467" s="9"/>
      <c r="Y1467" s="97"/>
      <c r="Z1467" s="97"/>
      <c r="AA1467" s="9"/>
      <c r="AB1467" s="97"/>
      <c r="AC1467" s="97"/>
      <c r="AD1467" s="9"/>
      <c r="AE1467" s="97"/>
      <c r="AF1467" s="97"/>
      <c r="AG1467" s="9"/>
      <c r="AH1467" s="97"/>
      <c r="AI1467" s="97"/>
      <c r="AJ1467" s="24"/>
    </row>
    <row r="1468" spans="2:36" ht="12.75" customHeight="1" x14ac:dyDescent="0.2">
      <c r="B1468" s="26"/>
      <c r="C1468" s="18"/>
      <c r="D1468" s="10"/>
      <c r="E1468" s="10"/>
      <c r="F1468" s="15" t="s">
        <v>3</v>
      </c>
      <c r="G1468" s="9"/>
      <c r="H1468" s="9"/>
      <c r="I1468" s="9"/>
      <c r="J1468" s="9"/>
      <c r="K1468" s="9"/>
      <c r="L1468" s="9"/>
      <c r="M1468" s="9"/>
      <c r="N1468" s="9"/>
      <c r="O1468" s="9"/>
      <c r="P1468" s="97"/>
      <c r="Q1468" s="97"/>
      <c r="R1468" s="9"/>
      <c r="S1468" s="97"/>
      <c r="T1468" s="97"/>
      <c r="U1468" s="9"/>
      <c r="V1468" s="97"/>
      <c r="W1468" s="97"/>
      <c r="X1468" s="9"/>
      <c r="Y1468" s="97"/>
      <c r="Z1468" s="97"/>
      <c r="AA1468" s="9"/>
      <c r="AB1468" s="97"/>
      <c r="AC1468" s="97"/>
      <c r="AD1468" s="9"/>
      <c r="AE1468" s="97"/>
      <c r="AF1468" s="97"/>
      <c r="AG1468" s="9"/>
      <c r="AH1468" s="97"/>
      <c r="AI1468" s="97"/>
      <c r="AJ1468" s="24"/>
    </row>
    <row r="1469" spans="2:36" ht="12.75" customHeight="1" x14ac:dyDescent="0.2">
      <c r="B1469" s="26"/>
      <c r="C1469" s="18"/>
      <c r="D1469" s="10"/>
      <c r="E1469" s="10"/>
      <c r="F1469" s="15" t="s">
        <v>3</v>
      </c>
      <c r="G1469" s="9"/>
      <c r="H1469" s="9"/>
      <c r="I1469" s="9"/>
      <c r="J1469" s="9"/>
      <c r="K1469" s="9"/>
      <c r="L1469" s="9"/>
      <c r="M1469" s="9"/>
      <c r="N1469" s="9"/>
      <c r="O1469" s="9"/>
      <c r="P1469" s="97"/>
      <c r="Q1469" s="97"/>
      <c r="R1469" s="9"/>
      <c r="S1469" s="97"/>
      <c r="T1469" s="97"/>
      <c r="U1469" s="9"/>
      <c r="V1469" s="97"/>
      <c r="W1469" s="97"/>
      <c r="X1469" s="9"/>
      <c r="Y1469" s="97"/>
      <c r="Z1469" s="97"/>
      <c r="AA1469" s="9"/>
      <c r="AB1469" s="97"/>
      <c r="AC1469" s="97"/>
      <c r="AD1469" s="9"/>
      <c r="AE1469" s="97"/>
      <c r="AF1469" s="97"/>
      <c r="AG1469" s="9"/>
      <c r="AH1469" s="97"/>
      <c r="AI1469" s="97"/>
      <c r="AJ1469" s="24"/>
    </row>
    <row r="1470" spans="2:36" ht="12.75" customHeight="1" x14ac:dyDescent="0.2">
      <c r="B1470" s="26"/>
      <c r="C1470" s="18"/>
      <c r="D1470" s="10"/>
      <c r="E1470" s="10"/>
      <c r="F1470" s="15" t="s">
        <v>3</v>
      </c>
      <c r="G1470" s="9"/>
      <c r="H1470" s="9"/>
      <c r="I1470" s="9"/>
      <c r="J1470" s="9"/>
      <c r="K1470" s="9"/>
      <c r="L1470" s="9"/>
      <c r="M1470" s="9"/>
      <c r="N1470" s="9"/>
      <c r="O1470" s="9"/>
      <c r="P1470" s="97"/>
      <c r="Q1470" s="97"/>
      <c r="R1470" s="9"/>
      <c r="S1470" s="97"/>
      <c r="T1470" s="97"/>
      <c r="U1470" s="9"/>
      <c r="V1470" s="97"/>
      <c r="W1470" s="97"/>
      <c r="X1470" s="9"/>
      <c r="Y1470" s="97"/>
      <c r="Z1470" s="97"/>
      <c r="AA1470" s="9"/>
      <c r="AB1470" s="97"/>
      <c r="AC1470" s="97"/>
      <c r="AD1470" s="9"/>
      <c r="AE1470" s="97"/>
      <c r="AF1470" s="97"/>
      <c r="AG1470" s="9"/>
      <c r="AH1470" s="97"/>
      <c r="AI1470" s="97"/>
      <c r="AJ1470" s="24"/>
    </row>
    <row r="1471" spans="2:36" ht="12.75" customHeight="1" x14ac:dyDescent="0.2">
      <c r="B1471" s="26"/>
      <c r="C1471" s="18"/>
      <c r="D1471" s="10"/>
      <c r="E1471" s="10"/>
      <c r="F1471" s="15" t="s">
        <v>3</v>
      </c>
      <c r="G1471" s="9"/>
      <c r="H1471" s="9"/>
      <c r="I1471" s="9"/>
      <c r="J1471" s="9"/>
      <c r="K1471" s="9"/>
      <c r="L1471" s="9"/>
      <c r="M1471" s="9"/>
      <c r="N1471" s="9"/>
      <c r="O1471" s="9"/>
      <c r="P1471" s="97"/>
      <c r="Q1471" s="97"/>
      <c r="R1471" s="9"/>
      <c r="S1471" s="97"/>
      <c r="T1471" s="97"/>
      <c r="U1471" s="9"/>
      <c r="V1471" s="97"/>
      <c r="W1471" s="97"/>
      <c r="X1471" s="9"/>
      <c r="Y1471" s="97"/>
      <c r="Z1471" s="97"/>
      <c r="AA1471" s="9"/>
      <c r="AB1471" s="97"/>
      <c r="AC1471" s="97"/>
      <c r="AD1471" s="9"/>
      <c r="AE1471" s="97"/>
      <c r="AF1471" s="97"/>
      <c r="AG1471" s="9"/>
      <c r="AH1471" s="97"/>
      <c r="AI1471" s="97"/>
      <c r="AJ1471" s="24"/>
    </row>
    <row r="1472" spans="2:36" ht="12.75" customHeight="1" x14ac:dyDescent="0.2">
      <c r="B1472" s="26"/>
      <c r="C1472" s="18"/>
      <c r="D1472" s="10"/>
      <c r="E1472" s="10"/>
      <c r="F1472" s="15" t="s">
        <v>3</v>
      </c>
      <c r="G1472" s="9"/>
      <c r="H1472" s="9"/>
      <c r="I1472" s="9"/>
      <c r="J1472" s="9"/>
      <c r="K1472" s="9"/>
      <c r="L1472" s="9"/>
      <c r="M1472" s="9"/>
      <c r="N1472" s="9"/>
      <c r="O1472" s="9"/>
      <c r="P1472" s="97"/>
      <c r="Q1472" s="97"/>
      <c r="R1472" s="9"/>
      <c r="S1472" s="97"/>
      <c r="T1472" s="97"/>
      <c r="U1472" s="9"/>
      <c r="V1472" s="97"/>
      <c r="W1472" s="97"/>
      <c r="X1472" s="9"/>
      <c r="Y1472" s="97"/>
      <c r="Z1472" s="97"/>
      <c r="AA1472" s="9"/>
      <c r="AB1472" s="97"/>
      <c r="AC1472" s="97"/>
      <c r="AD1472" s="9"/>
      <c r="AE1472" s="97"/>
      <c r="AF1472" s="97"/>
      <c r="AG1472" s="9"/>
      <c r="AH1472" s="97"/>
      <c r="AI1472" s="97"/>
      <c r="AJ1472" s="24"/>
    </row>
    <row r="1473" spans="2:36" ht="12.75" customHeight="1" x14ac:dyDescent="0.2">
      <c r="B1473" s="26"/>
      <c r="C1473" s="18"/>
      <c r="D1473" s="10"/>
      <c r="E1473" s="10"/>
      <c r="F1473" s="15" t="s">
        <v>3</v>
      </c>
      <c r="G1473" s="9"/>
      <c r="H1473" s="9"/>
      <c r="I1473" s="9"/>
      <c r="J1473" s="9"/>
      <c r="K1473" s="9"/>
      <c r="L1473" s="9"/>
      <c r="M1473" s="9"/>
      <c r="N1473" s="9"/>
      <c r="O1473" s="9"/>
      <c r="P1473" s="97"/>
      <c r="Q1473" s="97"/>
      <c r="R1473" s="9"/>
      <c r="S1473" s="97"/>
      <c r="T1473" s="97"/>
      <c r="U1473" s="9"/>
      <c r="V1473" s="97"/>
      <c r="W1473" s="97"/>
      <c r="X1473" s="9"/>
      <c r="Y1473" s="97"/>
      <c r="Z1473" s="97"/>
      <c r="AA1473" s="9"/>
      <c r="AB1473" s="97"/>
      <c r="AC1473" s="97"/>
      <c r="AD1473" s="9"/>
      <c r="AE1473" s="97"/>
      <c r="AF1473" s="97"/>
      <c r="AG1473" s="9"/>
      <c r="AH1473" s="97"/>
      <c r="AI1473" s="97"/>
      <c r="AJ1473" s="24"/>
    </row>
    <row r="1474" spans="2:36" ht="12.75" customHeight="1" x14ac:dyDescent="0.2">
      <c r="B1474" s="26"/>
      <c r="C1474" s="18"/>
      <c r="D1474" s="10"/>
      <c r="E1474" s="10"/>
      <c r="F1474" s="15" t="s">
        <v>3</v>
      </c>
      <c r="G1474" s="9"/>
      <c r="H1474" s="9"/>
      <c r="I1474" s="9"/>
      <c r="J1474" s="9"/>
      <c r="K1474" s="9"/>
      <c r="L1474" s="9"/>
      <c r="M1474" s="9"/>
      <c r="N1474" s="9"/>
      <c r="O1474" s="9"/>
      <c r="P1474" s="97"/>
      <c r="Q1474" s="97"/>
      <c r="R1474" s="9"/>
      <c r="S1474" s="97"/>
      <c r="T1474" s="97"/>
      <c r="U1474" s="9"/>
      <c r="V1474" s="97"/>
      <c r="W1474" s="97"/>
      <c r="X1474" s="9"/>
      <c r="Y1474" s="97"/>
      <c r="Z1474" s="97"/>
      <c r="AA1474" s="9"/>
      <c r="AB1474" s="97"/>
      <c r="AC1474" s="97"/>
      <c r="AD1474" s="9"/>
      <c r="AE1474" s="97"/>
      <c r="AF1474" s="97"/>
      <c r="AG1474" s="9"/>
      <c r="AH1474" s="97"/>
      <c r="AI1474" s="97"/>
      <c r="AJ1474" s="24"/>
    </row>
    <row r="1475" spans="2:36" ht="12.75" customHeight="1" x14ac:dyDescent="0.2">
      <c r="B1475" s="26"/>
      <c r="C1475" s="18"/>
      <c r="D1475" s="10"/>
      <c r="E1475" s="10"/>
      <c r="F1475" s="15" t="s">
        <v>3</v>
      </c>
      <c r="G1475" s="9"/>
      <c r="H1475" s="9"/>
      <c r="I1475" s="9"/>
      <c r="J1475" s="9"/>
      <c r="K1475" s="9"/>
      <c r="L1475" s="9"/>
      <c r="M1475" s="9"/>
      <c r="N1475" s="9"/>
      <c r="O1475" s="9"/>
      <c r="P1475" s="97"/>
      <c r="Q1475" s="97"/>
      <c r="R1475" s="9"/>
      <c r="S1475" s="97"/>
      <c r="T1475" s="97"/>
      <c r="U1475" s="9"/>
      <c r="V1475" s="97"/>
      <c r="W1475" s="97"/>
      <c r="X1475" s="9"/>
      <c r="Y1475" s="97"/>
      <c r="Z1475" s="97"/>
      <c r="AA1475" s="9"/>
      <c r="AB1475" s="97"/>
      <c r="AC1475" s="97"/>
      <c r="AD1475" s="9"/>
      <c r="AE1475" s="97"/>
      <c r="AF1475" s="97"/>
      <c r="AG1475" s="9"/>
      <c r="AH1475" s="97"/>
      <c r="AI1475" s="97"/>
      <c r="AJ1475" s="24"/>
    </row>
    <row r="1476" spans="2:36" ht="12.75" customHeight="1" x14ac:dyDescent="0.2">
      <c r="B1476" s="26"/>
      <c r="C1476" s="18"/>
      <c r="D1476" s="10"/>
      <c r="E1476" s="10"/>
      <c r="F1476" s="15" t="s">
        <v>3</v>
      </c>
      <c r="G1476" s="9"/>
      <c r="H1476" s="9"/>
      <c r="I1476" s="9"/>
      <c r="J1476" s="9"/>
      <c r="K1476" s="9"/>
      <c r="L1476" s="9"/>
      <c r="M1476" s="9"/>
      <c r="N1476" s="9"/>
      <c r="O1476" s="9"/>
      <c r="P1476" s="97"/>
      <c r="Q1476" s="97"/>
      <c r="R1476" s="9"/>
      <c r="S1476" s="97"/>
      <c r="T1476" s="97"/>
      <c r="U1476" s="9"/>
      <c r="V1476" s="97"/>
      <c r="W1476" s="97"/>
      <c r="X1476" s="9"/>
      <c r="Y1476" s="97"/>
      <c r="Z1476" s="97"/>
      <c r="AA1476" s="9"/>
      <c r="AB1476" s="97"/>
      <c r="AC1476" s="97"/>
      <c r="AD1476" s="9"/>
      <c r="AE1476" s="97"/>
      <c r="AF1476" s="97"/>
      <c r="AG1476" s="9"/>
      <c r="AH1476" s="97"/>
      <c r="AI1476" s="97"/>
      <c r="AJ1476" s="24"/>
    </row>
    <row r="1477" spans="2:36" ht="12.75" customHeight="1" x14ac:dyDescent="0.2">
      <c r="B1477" s="26"/>
      <c r="C1477" s="18"/>
      <c r="D1477" s="10"/>
      <c r="E1477" s="10"/>
      <c r="F1477" s="15" t="s">
        <v>3</v>
      </c>
      <c r="G1477" s="9"/>
      <c r="H1477" s="9"/>
      <c r="I1477" s="9"/>
      <c r="J1477" s="9"/>
      <c r="K1477" s="9"/>
      <c r="L1477" s="9"/>
      <c r="M1477" s="9"/>
      <c r="N1477" s="9"/>
      <c r="O1477" s="9"/>
      <c r="P1477" s="97"/>
      <c r="Q1477" s="97"/>
      <c r="R1477" s="9"/>
      <c r="S1477" s="97"/>
      <c r="T1477" s="97"/>
      <c r="U1477" s="9"/>
      <c r="V1477" s="97"/>
      <c r="W1477" s="97"/>
      <c r="X1477" s="9"/>
      <c r="Y1477" s="97"/>
      <c r="Z1477" s="97"/>
      <c r="AA1477" s="9"/>
      <c r="AB1477" s="97"/>
      <c r="AC1477" s="97"/>
      <c r="AD1477" s="9"/>
      <c r="AE1477" s="97"/>
      <c r="AF1477" s="97"/>
      <c r="AG1477" s="9"/>
      <c r="AH1477" s="97"/>
      <c r="AI1477" s="97"/>
      <c r="AJ1477" s="24"/>
    </row>
    <row r="1478" spans="2:36" ht="12.75" customHeight="1" x14ac:dyDescent="0.2">
      <c r="B1478" s="26"/>
      <c r="C1478" s="18"/>
      <c r="D1478" s="10"/>
      <c r="E1478" s="10"/>
      <c r="F1478" s="15" t="s">
        <v>3</v>
      </c>
      <c r="G1478" s="9"/>
      <c r="H1478" s="9"/>
      <c r="I1478" s="9"/>
      <c r="J1478" s="9"/>
      <c r="K1478" s="9"/>
      <c r="L1478" s="9"/>
      <c r="M1478" s="9"/>
      <c r="N1478" s="9"/>
      <c r="O1478" s="9"/>
      <c r="P1478" s="97"/>
      <c r="Q1478" s="97"/>
      <c r="R1478" s="9"/>
      <c r="S1478" s="97"/>
      <c r="T1478" s="97"/>
      <c r="U1478" s="9"/>
      <c r="V1478" s="97"/>
      <c r="W1478" s="97"/>
      <c r="X1478" s="9"/>
      <c r="Y1478" s="97"/>
      <c r="Z1478" s="97"/>
      <c r="AA1478" s="9"/>
      <c r="AB1478" s="97"/>
      <c r="AC1478" s="97"/>
      <c r="AD1478" s="9"/>
      <c r="AE1478" s="97"/>
      <c r="AF1478" s="97"/>
      <c r="AG1478" s="9"/>
      <c r="AH1478" s="97"/>
      <c r="AI1478" s="97"/>
      <c r="AJ1478" s="24"/>
    </row>
    <row r="1479" spans="2:36" ht="12.75" customHeight="1" x14ac:dyDescent="0.2">
      <c r="B1479" s="26"/>
      <c r="C1479" s="18"/>
      <c r="D1479" s="10"/>
      <c r="E1479" s="10"/>
      <c r="F1479" s="15" t="s">
        <v>3</v>
      </c>
      <c r="G1479" s="9"/>
      <c r="H1479" s="9"/>
      <c r="I1479" s="9"/>
      <c r="J1479" s="9"/>
      <c r="K1479" s="9"/>
      <c r="L1479" s="9"/>
      <c r="M1479" s="9"/>
      <c r="N1479" s="9"/>
      <c r="O1479" s="9"/>
      <c r="P1479" s="97"/>
      <c r="Q1479" s="97"/>
      <c r="R1479" s="9"/>
      <c r="S1479" s="97"/>
      <c r="T1479" s="97"/>
      <c r="U1479" s="9"/>
      <c r="V1479" s="97"/>
      <c r="W1479" s="97"/>
      <c r="X1479" s="9"/>
      <c r="Y1479" s="97"/>
      <c r="Z1479" s="97"/>
      <c r="AA1479" s="9"/>
      <c r="AB1479" s="97"/>
      <c r="AC1479" s="97"/>
      <c r="AD1479" s="9"/>
      <c r="AE1479" s="97"/>
      <c r="AF1479" s="97"/>
      <c r="AG1479" s="9"/>
      <c r="AH1479" s="97"/>
      <c r="AI1479" s="97"/>
      <c r="AJ1479" s="24"/>
    </row>
    <row r="1480" spans="2:36" ht="12.75" customHeight="1" x14ac:dyDescent="0.2">
      <c r="B1480" s="26"/>
      <c r="C1480" s="18"/>
      <c r="D1480" s="10"/>
      <c r="E1480" s="10"/>
      <c r="F1480" s="15" t="s">
        <v>3</v>
      </c>
      <c r="G1480" s="9"/>
      <c r="H1480" s="9"/>
      <c r="I1480" s="9"/>
      <c r="J1480" s="9"/>
      <c r="K1480" s="9"/>
      <c r="L1480" s="9"/>
      <c r="M1480" s="9"/>
      <c r="N1480" s="9"/>
      <c r="O1480" s="9"/>
      <c r="P1480" s="97"/>
      <c r="Q1480" s="97"/>
      <c r="R1480" s="9"/>
      <c r="S1480" s="97"/>
      <c r="T1480" s="97"/>
      <c r="U1480" s="9"/>
      <c r="V1480" s="97"/>
      <c r="W1480" s="97"/>
      <c r="X1480" s="9"/>
      <c r="Y1480" s="97"/>
      <c r="Z1480" s="97"/>
      <c r="AA1480" s="9"/>
      <c r="AB1480" s="97"/>
      <c r="AC1480" s="97"/>
      <c r="AD1480" s="9"/>
      <c r="AE1480" s="97"/>
      <c r="AF1480" s="97"/>
      <c r="AG1480" s="9"/>
      <c r="AH1480" s="97"/>
      <c r="AI1480" s="97"/>
      <c r="AJ1480" s="24"/>
    </row>
    <row r="1481" spans="2:36" ht="12.75" customHeight="1" x14ac:dyDescent="0.2">
      <c r="B1481" s="26"/>
      <c r="C1481" s="18"/>
      <c r="D1481" s="10"/>
      <c r="E1481" s="10"/>
      <c r="F1481" s="15" t="s">
        <v>3</v>
      </c>
      <c r="G1481" s="9"/>
      <c r="H1481" s="9"/>
      <c r="I1481" s="9"/>
      <c r="J1481" s="9"/>
      <c r="K1481" s="9"/>
      <c r="L1481" s="9"/>
      <c r="M1481" s="9"/>
      <c r="N1481" s="9"/>
      <c r="O1481" s="9"/>
      <c r="P1481" s="97"/>
      <c r="Q1481" s="97"/>
      <c r="R1481" s="9"/>
      <c r="S1481" s="97"/>
      <c r="T1481" s="97"/>
      <c r="U1481" s="9"/>
      <c r="V1481" s="97"/>
      <c r="W1481" s="97"/>
      <c r="X1481" s="9"/>
      <c r="Y1481" s="97"/>
      <c r="Z1481" s="97"/>
      <c r="AA1481" s="9"/>
      <c r="AB1481" s="97"/>
      <c r="AC1481" s="97"/>
      <c r="AD1481" s="9"/>
      <c r="AE1481" s="97"/>
      <c r="AF1481" s="97"/>
      <c r="AG1481" s="9"/>
      <c r="AH1481" s="97"/>
      <c r="AI1481" s="97"/>
      <c r="AJ1481" s="24"/>
    </row>
    <row r="1482" spans="2:36" ht="12.75" customHeight="1" x14ac:dyDescent="0.2">
      <c r="B1482" s="26"/>
      <c r="C1482" s="18"/>
      <c r="D1482" s="10"/>
      <c r="E1482" s="10"/>
      <c r="F1482" s="15" t="s">
        <v>3</v>
      </c>
      <c r="G1482" s="9"/>
      <c r="H1482" s="9"/>
      <c r="I1482" s="9"/>
      <c r="J1482" s="9"/>
      <c r="K1482" s="9"/>
      <c r="L1482" s="9"/>
      <c r="M1482" s="9"/>
      <c r="N1482" s="9"/>
      <c r="O1482" s="9"/>
      <c r="P1482" s="97"/>
      <c r="Q1482" s="97"/>
      <c r="R1482" s="9"/>
      <c r="S1482" s="97"/>
      <c r="T1482" s="97"/>
      <c r="U1482" s="9"/>
      <c r="V1482" s="97"/>
      <c r="W1482" s="97"/>
      <c r="X1482" s="9"/>
      <c r="Y1482" s="97"/>
      <c r="Z1482" s="97"/>
      <c r="AA1482" s="9"/>
      <c r="AB1482" s="97"/>
      <c r="AC1482" s="97"/>
      <c r="AD1482" s="9"/>
      <c r="AE1482" s="97"/>
      <c r="AF1482" s="97"/>
      <c r="AG1482" s="9"/>
      <c r="AH1482" s="97"/>
      <c r="AI1482" s="97"/>
      <c r="AJ1482" s="24"/>
    </row>
    <row r="1483" spans="2:36" ht="12.75" customHeight="1" x14ac:dyDescent="0.2">
      <c r="B1483" s="26"/>
      <c r="C1483" s="18"/>
      <c r="D1483" s="10"/>
      <c r="E1483" s="10"/>
      <c r="F1483" s="15" t="s">
        <v>3</v>
      </c>
      <c r="G1483" s="9"/>
      <c r="H1483" s="9"/>
      <c r="I1483" s="9"/>
      <c r="J1483" s="9"/>
      <c r="K1483" s="9"/>
      <c r="L1483" s="9"/>
      <c r="M1483" s="9"/>
      <c r="N1483" s="9"/>
      <c r="O1483" s="9"/>
      <c r="P1483" s="97"/>
      <c r="Q1483" s="97"/>
      <c r="R1483" s="9"/>
      <c r="S1483" s="97"/>
      <c r="T1483" s="97"/>
      <c r="U1483" s="9"/>
      <c r="V1483" s="97"/>
      <c r="W1483" s="97"/>
      <c r="X1483" s="9"/>
      <c r="Y1483" s="97"/>
      <c r="Z1483" s="97"/>
      <c r="AA1483" s="9"/>
      <c r="AB1483" s="97"/>
      <c r="AC1483" s="97"/>
      <c r="AD1483" s="9"/>
      <c r="AE1483" s="97"/>
      <c r="AF1483" s="97"/>
      <c r="AG1483" s="9"/>
      <c r="AH1483" s="97"/>
      <c r="AI1483" s="97"/>
      <c r="AJ1483" s="24"/>
    </row>
    <row r="1484" spans="2:36" ht="12.75" customHeight="1" x14ac:dyDescent="0.2">
      <c r="B1484" s="26"/>
      <c r="C1484" s="18"/>
      <c r="D1484" s="10"/>
      <c r="E1484" s="10"/>
      <c r="F1484" s="15" t="s">
        <v>3</v>
      </c>
      <c r="G1484" s="9"/>
      <c r="H1484" s="9"/>
      <c r="I1484" s="9"/>
      <c r="J1484" s="9"/>
      <c r="K1484" s="9"/>
      <c r="L1484" s="9"/>
      <c r="M1484" s="9"/>
      <c r="N1484" s="9"/>
      <c r="O1484" s="9"/>
      <c r="P1484" s="97"/>
      <c r="Q1484" s="97"/>
      <c r="R1484" s="9"/>
      <c r="S1484" s="97"/>
      <c r="T1484" s="97"/>
      <c r="U1484" s="9"/>
      <c r="V1484" s="97"/>
      <c r="W1484" s="97"/>
      <c r="X1484" s="9"/>
      <c r="Y1484" s="97"/>
      <c r="Z1484" s="97"/>
      <c r="AA1484" s="9"/>
      <c r="AB1484" s="97"/>
      <c r="AC1484" s="97"/>
      <c r="AD1484" s="9"/>
      <c r="AE1484" s="97"/>
      <c r="AF1484" s="97"/>
      <c r="AG1484" s="9"/>
      <c r="AH1484" s="97"/>
      <c r="AI1484" s="97"/>
      <c r="AJ1484" s="24"/>
    </row>
    <row r="1485" spans="2:36" ht="12.75" customHeight="1" x14ac:dyDescent="0.2">
      <c r="B1485" s="26"/>
      <c r="C1485" s="18"/>
      <c r="D1485" s="10"/>
      <c r="E1485" s="10"/>
      <c r="F1485" s="15" t="s">
        <v>3</v>
      </c>
      <c r="G1485" s="9"/>
      <c r="H1485" s="9"/>
      <c r="I1485" s="9"/>
      <c r="J1485" s="9"/>
      <c r="K1485" s="9"/>
      <c r="L1485" s="9"/>
      <c r="M1485" s="9"/>
      <c r="N1485" s="9"/>
      <c r="O1485" s="9"/>
      <c r="P1485" s="97"/>
      <c r="Q1485" s="97"/>
      <c r="R1485" s="9"/>
      <c r="S1485" s="97"/>
      <c r="T1485" s="97"/>
      <c r="U1485" s="9"/>
      <c r="V1485" s="97"/>
      <c r="W1485" s="97"/>
      <c r="X1485" s="9"/>
      <c r="Y1485" s="97"/>
      <c r="Z1485" s="97"/>
      <c r="AA1485" s="9"/>
      <c r="AB1485" s="97"/>
      <c r="AC1485" s="97"/>
      <c r="AD1485" s="9"/>
      <c r="AE1485" s="97"/>
      <c r="AF1485" s="97"/>
      <c r="AG1485" s="9"/>
      <c r="AH1485" s="97"/>
      <c r="AI1485" s="97"/>
      <c r="AJ1485" s="24"/>
    </row>
    <row r="1486" spans="2:36" ht="12.75" customHeight="1" x14ac:dyDescent="0.2">
      <c r="B1486" s="26"/>
      <c r="C1486" s="18"/>
      <c r="D1486" s="10"/>
      <c r="E1486" s="10"/>
      <c r="F1486" s="15" t="s">
        <v>3</v>
      </c>
      <c r="G1486" s="9"/>
      <c r="H1486" s="9"/>
      <c r="I1486" s="9"/>
      <c r="J1486" s="9"/>
      <c r="K1486" s="9"/>
      <c r="L1486" s="9"/>
      <c r="M1486" s="9"/>
      <c r="N1486" s="9"/>
      <c r="O1486" s="9"/>
      <c r="P1486" s="97"/>
      <c r="Q1486" s="97"/>
      <c r="R1486" s="9"/>
      <c r="S1486" s="97"/>
      <c r="T1486" s="97"/>
      <c r="U1486" s="9"/>
      <c r="V1486" s="97"/>
      <c r="W1486" s="97"/>
      <c r="X1486" s="9"/>
      <c r="Y1486" s="97"/>
      <c r="Z1486" s="97"/>
      <c r="AA1486" s="9"/>
      <c r="AB1486" s="97"/>
      <c r="AC1486" s="97"/>
      <c r="AD1486" s="9"/>
      <c r="AE1486" s="97"/>
      <c r="AF1486" s="97"/>
      <c r="AG1486" s="9"/>
      <c r="AH1486" s="97"/>
      <c r="AI1486" s="97"/>
      <c r="AJ1486" s="24"/>
    </row>
    <row r="1487" spans="2:36" ht="12.75" customHeight="1" x14ac:dyDescent="0.2">
      <c r="B1487" s="26"/>
      <c r="C1487" s="18"/>
      <c r="D1487" s="10"/>
      <c r="E1487" s="10"/>
      <c r="F1487" s="15" t="s">
        <v>3</v>
      </c>
      <c r="G1487" s="9"/>
      <c r="H1487" s="9"/>
      <c r="I1487" s="9"/>
      <c r="J1487" s="9"/>
      <c r="K1487" s="9"/>
      <c r="L1487" s="9"/>
      <c r="M1487" s="9"/>
      <c r="N1487" s="9"/>
      <c r="O1487" s="9"/>
      <c r="P1487" s="97"/>
      <c r="Q1487" s="97"/>
      <c r="R1487" s="9"/>
      <c r="S1487" s="97"/>
      <c r="T1487" s="97"/>
      <c r="U1487" s="9"/>
      <c r="V1487" s="97"/>
      <c r="W1487" s="97"/>
      <c r="X1487" s="9"/>
      <c r="Y1487" s="97"/>
      <c r="Z1487" s="97"/>
      <c r="AA1487" s="9"/>
      <c r="AB1487" s="97"/>
      <c r="AC1487" s="97"/>
      <c r="AD1487" s="9"/>
      <c r="AE1487" s="97"/>
      <c r="AF1487" s="97"/>
      <c r="AG1487" s="9"/>
      <c r="AH1487" s="97"/>
      <c r="AI1487" s="97"/>
      <c r="AJ1487" s="24"/>
    </row>
    <row r="1488" spans="2:36" ht="12.75" customHeight="1" x14ac:dyDescent="0.2">
      <c r="B1488" s="26"/>
      <c r="C1488" s="18"/>
      <c r="D1488" s="10"/>
      <c r="E1488" s="10"/>
      <c r="F1488" s="15" t="s">
        <v>3</v>
      </c>
      <c r="G1488" s="9"/>
      <c r="H1488" s="9"/>
      <c r="I1488" s="9"/>
      <c r="J1488" s="9"/>
      <c r="K1488" s="9"/>
      <c r="L1488" s="9"/>
      <c r="M1488" s="9"/>
      <c r="N1488" s="9"/>
      <c r="O1488" s="9"/>
      <c r="P1488" s="97"/>
      <c r="Q1488" s="97"/>
      <c r="R1488" s="9"/>
      <c r="S1488" s="97"/>
      <c r="T1488" s="97"/>
      <c r="U1488" s="9"/>
      <c r="V1488" s="97"/>
      <c r="W1488" s="97"/>
      <c r="X1488" s="9"/>
      <c r="Y1488" s="97"/>
      <c r="Z1488" s="97"/>
      <c r="AA1488" s="9"/>
      <c r="AB1488" s="97"/>
      <c r="AC1488" s="97"/>
      <c r="AD1488" s="9"/>
      <c r="AE1488" s="97"/>
      <c r="AF1488" s="97"/>
      <c r="AG1488" s="9"/>
      <c r="AH1488" s="97"/>
      <c r="AI1488" s="97"/>
      <c r="AJ1488" s="24"/>
    </row>
    <row r="1489" spans="2:36" ht="12.75" customHeight="1" x14ac:dyDescent="0.2">
      <c r="B1489" s="26"/>
      <c r="C1489" s="18"/>
      <c r="D1489" s="10"/>
      <c r="E1489" s="10"/>
      <c r="F1489" s="15" t="s">
        <v>3</v>
      </c>
      <c r="G1489" s="9"/>
      <c r="H1489" s="9"/>
      <c r="I1489" s="9"/>
      <c r="J1489" s="9"/>
      <c r="K1489" s="9"/>
      <c r="L1489" s="9"/>
      <c r="M1489" s="9"/>
      <c r="N1489" s="9"/>
      <c r="O1489" s="9"/>
      <c r="P1489" s="97"/>
      <c r="Q1489" s="97"/>
      <c r="R1489" s="9"/>
      <c r="S1489" s="97"/>
      <c r="T1489" s="97"/>
      <c r="U1489" s="9"/>
      <c r="V1489" s="97"/>
      <c r="W1489" s="97"/>
      <c r="X1489" s="9"/>
      <c r="Y1489" s="97"/>
      <c r="Z1489" s="97"/>
      <c r="AA1489" s="9"/>
      <c r="AB1489" s="97"/>
      <c r="AC1489" s="97"/>
      <c r="AD1489" s="9"/>
      <c r="AE1489" s="97"/>
      <c r="AF1489" s="97"/>
      <c r="AG1489" s="9"/>
      <c r="AH1489" s="97"/>
      <c r="AI1489" s="97"/>
      <c r="AJ1489" s="24"/>
    </row>
    <row r="1490" spans="2:36" ht="12.75" customHeight="1" x14ac:dyDescent="0.2">
      <c r="B1490" s="26"/>
      <c r="C1490" s="18"/>
      <c r="D1490" s="10"/>
      <c r="E1490" s="10"/>
      <c r="F1490" s="15" t="s">
        <v>3</v>
      </c>
      <c r="G1490" s="9"/>
      <c r="H1490" s="9"/>
      <c r="I1490" s="9"/>
      <c r="J1490" s="9"/>
      <c r="K1490" s="9"/>
      <c r="L1490" s="9"/>
      <c r="M1490" s="9"/>
      <c r="N1490" s="9"/>
      <c r="O1490" s="9"/>
      <c r="P1490" s="97"/>
      <c r="Q1490" s="97"/>
      <c r="R1490" s="9"/>
      <c r="S1490" s="97"/>
      <c r="T1490" s="97"/>
      <c r="U1490" s="9"/>
      <c r="V1490" s="97"/>
      <c r="W1490" s="97"/>
      <c r="X1490" s="9"/>
      <c r="Y1490" s="97"/>
      <c r="Z1490" s="97"/>
      <c r="AA1490" s="9"/>
      <c r="AB1490" s="97"/>
      <c r="AC1490" s="97"/>
      <c r="AD1490" s="9"/>
      <c r="AE1490" s="97"/>
      <c r="AF1490" s="97"/>
      <c r="AG1490" s="9"/>
      <c r="AH1490" s="97"/>
      <c r="AI1490" s="97"/>
      <c r="AJ1490" s="24"/>
    </row>
    <row r="1491" spans="2:36" ht="12.75" customHeight="1" x14ac:dyDescent="0.2">
      <c r="B1491" s="26"/>
      <c r="C1491" s="18"/>
      <c r="D1491" s="10"/>
      <c r="E1491" s="10"/>
      <c r="F1491" s="15" t="s">
        <v>3</v>
      </c>
      <c r="G1491" s="9"/>
      <c r="H1491" s="9"/>
      <c r="I1491" s="9"/>
      <c r="J1491" s="9"/>
      <c r="K1491" s="9"/>
      <c r="L1491" s="9"/>
      <c r="M1491" s="9"/>
      <c r="N1491" s="9"/>
      <c r="O1491" s="9"/>
      <c r="P1491" s="97"/>
      <c r="Q1491" s="97"/>
      <c r="R1491" s="9"/>
      <c r="S1491" s="97"/>
      <c r="T1491" s="97"/>
      <c r="U1491" s="9"/>
      <c r="V1491" s="97"/>
      <c r="W1491" s="97"/>
      <c r="X1491" s="9"/>
      <c r="Y1491" s="97"/>
      <c r="Z1491" s="97"/>
      <c r="AA1491" s="9"/>
      <c r="AB1491" s="97"/>
      <c r="AC1491" s="97"/>
      <c r="AD1491" s="9"/>
      <c r="AE1491" s="97"/>
      <c r="AF1491" s="97"/>
      <c r="AG1491" s="9"/>
      <c r="AH1491" s="97"/>
      <c r="AI1491" s="97"/>
      <c r="AJ1491" s="24"/>
    </row>
    <row r="1492" spans="2:36" ht="12.75" customHeight="1" x14ac:dyDescent="0.2">
      <c r="B1492" s="26"/>
      <c r="C1492" s="18"/>
      <c r="D1492" s="10"/>
      <c r="E1492" s="10"/>
      <c r="F1492" s="15" t="s">
        <v>3</v>
      </c>
      <c r="G1492" s="9"/>
      <c r="H1492" s="9"/>
      <c r="I1492" s="9"/>
      <c r="J1492" s="9"/>
      <c r="K1492" s="9"/>
      <c r="L1492" s="9"/>
      <c r="M1492" s="9"/>
      <c r="N1492" s="9"/>
      <c r="O1492" s="9"/>
      <c r="P1492" s="97"/>
      <c r="Q1492" s="97"/>
      <c r="R1492" s="9"/>
      <c r="S1492" s="97"/>
      <c r="T1492" s="97"/>
      <c r="U1492" s="9"/>
      <c r="V1492" s="97"/>
      <c r="W1492" s="97"/>
      <c r="X1492" s="9"/>
      <c r="Y1492" s="97"/>
      <c r="Z1492" s="97"/>
      <c r="AA1492" s="9"/>
      <c r="AB1492" s="97"/>
      <c r="AC1492" s="97"/>
      <c r="AD1492" s="9"/>
      <c r="AE1492" s="97"/>
      <c r="AF1492" s="97"/>
      <c r="AG1492" s="9"/>
      <c r="AH1492" s="97"/>
      <c r="AI1492" s="97"/>
      <c r="AJ1492" s="24"/>
    </row>
    <row r="1493" spans="2:36" ht="12.75" customHeight="1" x14ac:dyDescent="0.2">
      <c r="B1493" s="26"/>
      <c r="C1493" s="18"/>
      <c r="D1493" s="10"/>
      <c r="E1493" s="10"/>
      <c r="F1493" s="15" t="s">
        <v>3</v>
      </c>
      <c r="G1493" s="9"/>
      <c r="H1493" s="9"/>
      <c r="I1493" s="9"/>
      <c r="J1493" s="9"/>
      <c r="K1493" s="9"/>
      <c r="L1493" s="9"/>
      <c r="M1493" s="9"/>
      <c r="N1493" s="9"/>
      <c r="O1493" s="9"/>
      <c r="P1493" s="97"/>
      <c r="Q1493" s="97"/>
      <c r="R1493" s="9"/>
      <c r="S1493" s="97"/>
      <c r="T1493" s="97"/>
      <c r="U1493" s="9"/>
      <c r="V1493" s="97"/>
      <c r="W1493" s="97"/>
      <c r="X1493" s="9"/>
      <c r="Y1493" s="97"/>
      <c r="Z1493" s="97"/>
      <c r="AA1493" s="9"/>
      <c r="AB1493" s="97"/>
      <c r="AC1493" s="97"/>
      <c r="AD1493" s="9"/>
      <c r="AE1493" s="97"/>
      <c r="AF1493" s="97"/>
      <c r="AG1493" s="9"/>
      <c r="AH1493" s="97"/>
      <c r="AI1493" s="97"/>
      <c r="AJ1493" s="24"/>
    </row>
    <row r="1494" spans="2:36" ht="12.75" customHeight="1" x14ac:dyDescent="0.2">
      <c r="B1494" s="26"/>
      <c r="C1494" s="18"/>
      <c r="D1494" s="10"/>
      <c r="E1494" s="10"/>
      <c r="F1494" s="15" t="s">
        <v>3</v>
      </c>
      <c r="G1494" s="9"/>
      <c r="H1494" s="9"/>
      <c r="I1494" s="9"/>
      <c r="J1494" s="9"/>
      <c r="K1494" s="9"/>
      <c r="L1494" s="9"/>
      <c r="M1494" s="9"/>
      <c r="N1494" s="9"/>
      <c r="O1494" s="9"/>
      <c r="P1494" s="97"/>
      <c r="Q1494" s="97"/>
      <c r="R1494" s="9"/>
      <c r="S1494" s="97"/>
      <c r="T1494" s="97"/>
      <c r="U1494" s="9"/>
      <c r="V1494" s="97"/>
      <c r="W1494" s="97"/>
      <c r="X1494" s="9"/>
      <c r="Y1494" s="97"/>
      <c r="Z1494" s="97"/>
      <c r="AA1494" s="9"/>
      <c r="AB1494" s="97"/>
      <c r="AC1494" s="97"/>
      <c r="AD1494" s="9"/>
      <c r="AE1494" s="97"/>
      <c r="AF1494" s="97"/>
      <c r="AG1494" s="9"/>
      <c r="AH1494" s="97"/>
      <c r="AI1494" s="97"/>
      <c r="AJ1494" s="24"/>
    </row>
    <row r="1495" spans="2:36" ht="12.75" customHeight="1" x14ac:dyDescent="0.2">
      <c r="B1495" s="26"/>
      <c r="C1495" s="18"/>
      <c r="D1495" s="10"/>
      <c r="E1495" s="10"/>
      <c r="F1495" s="15" t="s">
        <v>3</v>
      </c>
      <c r="G1495" s="9"/>
      <c r="H1495" s="9"/>
      <c r="I1495" s="9"/>
      <c r="J1495" s="9"/>
      <c r="K1495" s="9"/>
      <c r="L1495" s="9"/>
      <c r="M1495" s="9"/>
      <c r="N1495" s="9"/>
      <c r="O1495" s="9"/>
      <c r="P1495" s="97"/>
      <c r="Q1495" s="97"/>
      <c r="R1495" s="9"/>
      <c r="S1495" s="97"/>
      <c r="T1495" s="97"/>
      <c r="U1495" s="9"/>
      <c r="V1495" s="97"/>
      <c r="W1495" s="97"/>
      <c r="X1495" s="9"/>
      <c r="Y1495" s="97"/>
      <c r="Z1495" s="97"/>
      <c r="AA1495" s="9"/>
      <c r="AB1495" s="97"/>
      <c r="AC1495" s="97"/>
      <c r="AD1495" s="9"/>
      <c r="AE1495" s="97"/>
      <c r="AF1495" s="97"/>
      <c r="AG1495" s="9"/>
      <c r="AH1495" s="97"/>
      <c r="AI1495" s="97"/>
      <c r="AJ1495" s="24"/>
    </row>
    <row r="1496" spans="2:36" ht="12.75" customHeight="1" x14ac:dyDescent="0.2">
      <c r="B1496" s="26"/>
      <c r="C1496" s="18"/>
      <c r="D1496" s="10"/>
      <c r="E1496" s="10"/>
      <c r="F1496" s="15" t="s">
        <v>3</v>
      </c>
      <c r="G1496" s="9"/>
      <c r="H1496" s="9"/>
      <c r="I1496" s="9"/>
      <c r="J1496" s="9"/>
      <c r="K1496" s="9"/>
      <c r="L1496" s="9"/>
      <c r="M1496" s="9"/>
      <c r="N1496" s="9"/>
      <c r="O1496" s="9"/>
      <c r="P1496" s="97"/>
      <c r="Q1496" s="97"/>
      <c r="R1496" s="9"/>
      <c r="S1496" s="97"/>
      <c r="T1496" s="97"/>
      <c r="U1496" s="9"/>
      <c r="V1496" s="97"/>
      <c r="W1496" s="97"/>
      <c r="X1496" s="9"/>
      <c r="Y1496" s="97"/>
      <c r="Z1496" s="97"/>
      <c r="AA1496" s="9"/>
      <c r="AB1496" s="97"/>
      <c r="AC1496" s="97"/>
      <c r="AD1496" s="9"/>
      <c r="AE1496" s="97"/>
      <c r="AF1496" s="97"/>
      <c r="AG1496" s="9"/>
      <c r="AH1496" s="97"/>
      <c r="AI1496" s="97"/>
      <c r="AJ1496" s="24"/>
    </row>
    <row r="1497" spans="2:36" ht="12.75" customHeight="1" x14ac:dyDescent="0.2">
      <c r="B1497" s="26"/>
      <c r="C1497" s="18"/>
      <c r="D1497" s="10"/>
      <c r="E1497" s="10"/>
      <c r="F1497" s="15" t="s">
        <v>3</v>
      </c>
      <c r="G1497" s="9"/>
      <c r="H1497" s="9"/>
      <c r="I1497" s="9"/>
      <c r="J1497" s="9"/>
      <c r="K1497" s="9"/>
      <c r="L1497" s="9"/>
      <c r="M1497" s="9"/>
      <c r="N1497" s="9"/>
      <c r="O1497" s="9"/>
      <c r="P1497" s="97"/>
      <c r="Q1497" s="97"/>
      <c r="R1497" s="9"/>
      <c r="S1497" s="97"/>
      <c r="T1497" s="97"/>
      <c r="U1497" s="9"/>
      <c r="V1497" s="97"/>
      <c r="W1497" s="97"/>
      <c r="X1497" s="9"/>
      <c r="Y1497" s="97"/>
      <c r="Z1497" s="97"/>
      <c r="AA1497" s="9"/>
      <c r="AB1497" s="97"/>
      <c r="AC1497" s="97"/>
      <c r="AD1497" s="9"/>
      <c r="AE1497" s="97"/>
      <c r="AF1497" s="97"/>
      <c r="AG1497" s="9"/>
      <c r="AH1497" s="97"/>
      <c r="AI1497" s="97"/>
      <c r="AJ1497" s="24"/>
    </row>
    <row r="1498" spans="2:36" ht="12.75" customHeight="1" x14ac:dyDescent="0.2">
      <c r="B1498" s="26"/>
      <c r="C1498" s="18"/>
      <c r="D1498" s="10"/>
      <c r="E1498" s="10"/>
      <c r="F1498" s="15" t="s">
        <v>3</v>
      </c>
      <c r="G1498" s="9"/>
      <c r="H1498" s="9"/>
      <c r="I1498" s="9"/>
      <c r="J1498" s="9"/>
      <c r="K1498" s="9"/>
      <c r="L1498" s="9"/>
      <c r="M1498" s="9"/>
      <c r="N1498" s="9"/>
      <c r="O1498" s="9"/>
      <c r="P1498" s="97"/>
      <c r="Q1498" s="97"/>
      <c r="R1498" s="9"/>
      <c r="S1498" s="97"/>
      <c r="T1498" s="97"/>
      <c r="U1498" s="9"/>
      <c r="V1498" s="97"/>
      <c r="W1498" s="97"/>
      <c r="X1498" s="9"/>
      <c r="Y1498" s="97"/>
      <c r="Z1498" s="97"/>
      <c r="AA1498" s="9"/>
      <c r="AB1498" s="97"/>
      <c r="AC1498" s="97"/>
      <c r="AD1498" s="9"/>
      <c r="AE1498" s="97"/>
      <c r="AF1498" s="97"/>
      <c r="AG1498" s="9"/>
      <c r="AH1498" s="97"/>
      <c r="AI1498" s="97"/>
      <c r="AJ1498" s="24"/>
    </row>
    <row r="1499" spans="2:36" ht="12.75" customHeight="1" x14ac:dyDescent="0.2">
      <c r="B1499" s="26"/>
      <c r="C1499" s="18"/>
      <c r="D1499" s="10"/>
      <c r="E1499" s="10"/>
      <c r="F1499" s="15" t="s">
        <v>3</v>
      </c>
      <c r="G1499" s="9"/>
      <c r="H1499" s="9"/>
      <c r="I1499" s="9"/>
      <c r="J1499" s="9"/>
      <c r="K1499" s="9"/>
      <c r="L1499" s="9"/>
      <c r="M1499" s="9"/>
      <c r="N1499" s="9"/>
      <c r="O1499" s="9"/>
      <c r="P1499" s="97"/>
      <c r="Q1499" s="97"/>
      <c r="R1499" s="9"/>
      <c r="S1499" s="97"/>
      <c r="T1499" s="97"/>
      <c r="U1499" s="9"/>
      <c r="V1499" s="97"/>
      <c r="W1499" s="97"/>
      <c r="X1499" s="9"/>
      <c r="Y1499" s="97"/>
      <c r="Z1499" s="97"/>
      <c r="AA1499" s="9"/>
      <c r="AB1499" s="97"/>
      <c r="AC1499" s="97"/>
      <c r="AD1499" s="9"/>
      <c r="AE1499" s="97"/>
      <c r="AF1499" s="97"/>
      <c r="AG1499" s="9"/>
      <c r="AH1499" s="97"/>
      <c r="AI1499" s="97"/>
      <c r="AJ1499" s="24"/>
    </row>
    <row r="1500" spans="2:36" ht="12.75" customHeight="1" x14ac:dyDescent="0.2">
      <c r="B1500" s="26"/>
      <c r="C1500" s="18"/>
      <c r="D1500" s="10"/>
      <c r="E1500" s="10"/>
      <c r="F1500" s="15" t="s">
        <v>3</v>
      </c>
      <c r="G1500" s="9"/>
      <c r="H1500" s="9"/>
      <c r="I1500" s="9"/>
      <c r="J1500" s="9"/>
      <c r="K1500" s="9"/>
      <c r="L1500" s="9"/>
      <c r="M1500" s="9"/>
      <c r="N1500" s="9"/>
      <c r="O1500" s="9"/>
      <c r="P1500" s="97"/>
      <c r="Q1500" s="97"/>
      <c r="R1500" s="9"/>
      <c r="S1500" s="97"/>
      <c r="T1500" s="97"/>
      <c r="U1500" s="9"/>
      <c r="V1500" s="97"/>
      <c r="W1500" s="97"/>
      <c r="X1500" s="9"/>
      <c r="Y1500" s="97"/>
      <c r="Z1500" s="97"/>
      <c r="AA1500" s="9"/>
      <c r="AB1500" s="97"/>
      <c r="AC1500" s="97"/>
      <c r="AD1500" s="9"/>
      <c r="AE1500" s="97"/>
      <c r="AF1500" s="97"/>
      <c r="AG1500" s="9"/>
      <c r="AH1500" s="97"/>
      <c r="AI1500" s="97"/>
      <c r="AJ1500" s="24"/>
    </row>
    <row r="1501" spans="2:36" ht="12.75" customHeight="1" x14ac:dyDescent="0.2">
      <c r="B1501" s="26"/>
      <c r="C1501" s="18"/>
      <c r="D1501" s="10"/>
      <c r="E1501" s="10"/>
      <c r="F1501" s="15" t="s">
        <v>3</v>
      </c>
      <c r="G1501" s="9"/>
      <c r="H1501" s="9"/>
      <c r="I1501" s="9"/>
      <c r="J1501" s="9"/>
      <c r="K1501" s="9"/>
      <c r="L1501" s="9"/>
      <c r="M1501" s="9"/>
      <c r="N1501" s="9"/>
      <c r="O1501" s="9"/>
      <c r="P1501" s="97"/>
      <c r="Q1501" s="97"/>
      <c r="R1501" s="9"/>
      <c r="S1501" s="97"/>
      <c r="T1501" s="97"/>
      <c r="U1501" s="9"/>
      <c r="V1501" s="97"/>
      <c r="W1501" s="97"/>
      <c r="X1501" s="9"/>
      <c r="Y1501" s="97"/>
      <c r="Z1501" s="97"/>
      <c r="AA1501" s="9"/>
      <c r="AB1501" s="97"/>
      <c r="AC1501" s="97"/>
      <c r="AD1501" s="9"/>
      <c r="AE1501" s="97"/>
      <c r="AF1501" s="97"/>
      <c r="AG1501" s="9"/>
      <c r="AH1501" s="97"/>
      <c r="AI1501" s="97"/>
      <c r="AJ1501" s="24"/>
    </row>
    <row r="1502" spans="2:36" ht="12.75" customHeight="1" x14ac:dyDescent="0.2">
      <c r="B1502" s="26"/>
      <c r="C1502" s="18"/>
      <c r="D1502" s="10"/>
      <c r="E1502" s="10"/>
      <c r="F1502" s="15" t="s">
        <v>3</v>
      </c>
      <c r="G1502" s="9"/>
      <c r="H1502" s="9"/>
      <c r="I1502" s="9"/>
      <c r="J1502" s="9"/>
      <c r="K1502" s="9"/>
      <c r="L1502" s="9"/>
      <c r="M1502" s="9"/>
      <c r="N1502" s="9"/>
      <c r="O1502" s="9"/>
      <c r="P1502" s="97"/>
      <c r="Q1502" s="97"/>
      <c r="R1502" s="9"/>
      <c r="S1502" s="97"/>
      <c r="T1502" s="97"/>
      <c r="U1502" s="9"/>
      <c r="V1502" s="97"/>
      <c r="W1502" s="97"/>
      <c r="X1502" s="9"/>
      <c r="Y1502" s="97"/>
      <c r="Z1502" s="97"/>
      <c r="AA1502" s="9"/>
      <c r="AB1502" s="97"/>
      <c r="AC1502" s="97"/>
      <c r="AD1502" s="9"/>
      <c r="AE1502" s="97"/>
      <c r="AF1502" s="97"/>
      <c r="AG1502" s="9"/>
      <c r="AH1502" s="97"/>
      <c r="AI1502" s="97"/>
      <c r="AJ1502" s="24"/>
    </row>
    <row r="1503" spans="2:36" ht="12.75" customHeight="1" x14ac:dyDescent="0.2">
      <c r="B1503" s="26"/>
      <c r="C1503" s="18"/>
      <c r="D1503" s="10"/>
      <c r="E1503" s="10"/>
      <c r="F1503" s="15" t="s">
        <v>3</v>
      </c>
      <c r="G1503" s="9"/>
      <c r="H1503" s="9"/>
      <c r="I1503" s="9"/>
      <c r="J1503" s="9"/>
      <c r="K1503" s="9"/>
      <c r="L1503" s="9"/>
      <c r="M1503" s="9"/>
      <c r="N1503" s="9"/>
      <c r="O1503" s="9"/>
      <c r="P1503" s="97"/>
      <c r="Q1503" s="97"/>
      <c r="R1503" s="9"/>
      <c r="S1503" s="97"/>
      <c r="T1503" s="97"/>
      <c r="U1503" s="9"/>
      <c r="V1503" s="97"/>
      <c r="W1503" s="97"/>
      <c r="X1503" s="9"/>
      <c r="Y1503" s="97"/>
      <c r="Z1503" s="97"/>
      <c r="AA1503" s="9"/>
      <c r="AB1503" s="97"/>
      <c r="AC1503" s="97"/>
      <c r="AD1503" s="9"/>
      <c r="AE1503" s="97"/>
      <c r="AF1503" s="97"/>
      <c r="AG1503" s="9"/>
      <c r="AH1503" s="97"/>
      <c r="AI1503" s="97"/>
      <c r="AJ1503" s="24"/>
    </row>
    <row r="1504" spans="2:36" ht="12.75" customHeight="1" x14ac:dyDescent="0.2">
      <c r="B1504" s="26"/>
      <c r="C1504" s="18"/>
      <c r="D1504" s="10"/>
      <c r="E1504" s="10"/>
      <c r="F1504" s="15" t="s">
        <v>3</v>
      </c>
      <c r="G1504" s="9"/>
      <c r="H1504" s="9"/>
      <c r="I1504" s="9"/>
      <c r="J1504" s="9"/>
      <c r="K1504" s="9"/>
      <c r="L1504" s="9"/>
      <c r="M1504" s="9"/>
      <c r="N1504" s="9"/>
      <c r="O1504" s="9"/>
      <c r="P1504" s="97"/>
      <c r="Q1504" s="97"/>
      <c r="R1504" s="9"/>
      <c r="S1504" s="97"/>
      <c r="T1504" s="97"/>
      <c r="U1504" s="9"/>
      <c r="V1504" s="97"/>
      <c r="W1504" s="97"/>
      <c r="X1504" s="9"/>
      <c r="Y1504" s="97"/>
      <c r="Z1504" s="97"/>
      <c r="AA1504" s="9"/>
      <c r="AB1504" s="97"/>
      <c r="AC1504" s="97"/>
      <c r="AD1504" s="9"/>
      <c r="AE1504" s="97"/>
      <c r="AF1504" s="97"/>
      <c r="AG1504" s="9"/>
      <c r="AH1504" s="97"/>
      <c r="AI1504" s="97"/>
      <c r="AJ1504" s="24"/>
    </row>
    <row r="1505" spans="2:36" ht="12.75" customHeight="1" x14ac:dyDescent="0.2">
      <c r="B1505" s="26"/>
      <c r="C1505" s="18"/>
      <c r="D1505" s="10"/>
      <c r="E1505" s="10"/>
      <c r="F1505" s="15" t="s">
        <v>3</v>
      </c>
      <c r="G1505" s="9"/>
      <c r="H1505" s="9"/>
      <c r="I1505" s="9"/>
      <c r="J1505" s="9"/>
      <c r="K1505" s="9"/>
      <c r="L1505" s="9"/>
      <c r="M1505" s="9"/>
      <c r="N1505" s="9"/>
      <c r="O1505" s="9"/>
      <c r="P1505" s="97"/>
      <c r="Q1505" s="97"/>
      <c r="R1505" s="9"/>
      <c r="S1505" s="97"/>
      <c r="T1505" s="97"/>
      <c r="U1505" s="9"/>
      <c r="V1505" s="97"/>
      <c r="W1505" s="97"/>
      <c r="X1505" s="9"/>
      <c r="Y1505" s="97"/>
      <c r="Z1505" s="97"/>
      <c r="AA1505" s="9"/>
      <c r="AB1505" s="97"/>
      <c r="AC1505" s="97"/>
      <c r="AD1505" s="9"/>
      <c r="AE1505" s="97"/>
      <c r="AF1505" s="97"/>
      <c r="AG1505" s="9"/>
      <c r="AH1505" s="97"/>
      <c r="AI1505" s="97"/>
      <c r="AJ1505" s="24"/>
    </row>
    <row r="1506" spans="2:36" ht="12.75" customHeight="1" x14ac:dyDescent="0.2">
      <c r="B1506" s="26"/>
      <c r="C1506" s="18"/>
      <c r="D1506" s="10"/>
      <c r="E1506" s="10"/>
      <c r="F1506" s="15" t="s">
        <v>3</v>
      </c>
      <c r="G1506" s="9"/>
      <c r="H1506" s="9"/>
      <c r="I1506" s="9"/>
      <c r="J1506" s="9"/>
      <c r="K1506" s="9"/>
      <c r="L1506" s="9"/>
      <c r="M1506" s="9"/>
      <c r="N1506" s="9"/>
      <c r="O1506" s="9"/>
      <c r="P1506" s="97"/>
      <c r="Q1506" s="97"/>
      <c r="R1506" s="9"/>
      <c r="S1506" s="97"/>
      <c r="T1506" s="97"/>
      <c r="U1506" s="9"/>
      <c r="V1506" s="97"/>
      <c r="W1506" s="97"/>
      <c r="X1506" s="9"/>
      <c r="Y1506" s="97"/>
      <c r="Z1506" s="97"/>
      <c r="AA1506" s="9"/>
      <c r="AB1506" s="97"/>
      <c r="AC1506" s="97"/>
      <c r="AD1506" s="9"/>
      <c r="AE1506" s="97"/>
      <c r="AF1506" s="97"/>
      <c r="AG1506" s="9"/>
      <c r="AH1506" s="97"/>
      <c r="AI1506" s="97"/>
      <c r="AJ1506" s="24"/>
    </row>
    <row r="1507" spans="2:36" ht="12.75" customHeight="1" x14ac:dyDescent="0.2">
      <c r="B1507" s="26"/>
      <c r="C1507" s="18"/>
      <c r="D1507" s="10"/>
      <c r="E1507" s="10"/>
      <c r="F1507" s="15" t="s">
        <v>3</v>
      </c>
      <c r="G1507" s="9"/>
      <c r="H1507" s="9"/>
      <c r="I1507" s="9"/>
      <c r="J1507" s="9"/>
      <c r="K1507" s="9"/>
      <c r="L1507" s="9"/>
      <c r="M1507" s="9"/>
      <c r="N1507" s="9"/>
      <c r="O1507" s="9"/>
      <c r="P1507" s="97"/>
      <c r="Q1507" s="97"/>
      <c r="R1507" s="9"/>
      <c r="S1507" s="97"/>
      <c r="T1507" s="97"/>
      <c r="U1507" s="9"/>
      <c r="V1507" s="97"/>
      <c r="W1507" s="97"/>
      <c r="X1507" s="9"/>
      <c r="Y1507" s="97"/>
      <c r="Z1507" s="97"/>
      <c r="AA1507" s="9"/>
      <c r="AB1507" s="97"/>
      <c r="AC1507" s="97"/>
      <c r="AD1507" s="9"/>
      <c r="AE1507" s="97"/>
      <c r="AF1507" s="97"/>
      <c r="AG1507" s="9"/>
      <c r="AH1507" s="97"/>
      <c r="AI1507" s="97"/>
      <c r="AJ1507" s="24"/>
    </row>
    <row r="1508" spans="2:36" ht="12.75" customHeight="1" x14ac:dyDescent="0.2">
      <c r="B1508" s="26"/>
      <c r="C1508" s="18"/>
      <c r="D1508" s="10"/>
      <c r="E1508" s="10"/>
      <c r="F1508" s="15" t="s">
        <v>3</v>
      </c>
      <c r="G1508" s="9"/>
      <c r="H1508" s="9"/>
      <c r="I1508" s="9"/>
      <c r="J1508" s="9"/>
      <c r="K1508" s="9"/>
      <c r="L1508" s="9"/>
      <c r="M1508" s="9"/>
      <c r="N1508" s="9"/>
      <c r="O1508" s="9"/>
      <c r="P1508" s="97"/>
      <c r="Q1508" s="97"/>
      <c r="R1508" s="9"/>
      <c r="S1508" s="97"/>
      <c r="T1508" s="97"/>
      <c r="U1508" s="9"/>
      <c r="V1508" s="97"/>
      <c r="W1508" s="97"/>
      <c r="X1508" s="9"/>
      <c r="Y1508" s="97"/>
      <c r="Z1508" s="97"/>
      <c r="AA1508" s="9"/>
      <c r="AB1508" s="97"/>
      <c r="AC1508" s="97"/>
      <c r="AD1508" s="9"/>
      <c r="AE1508" s="97"/>
      <c r="AF1508" s="97"/>
      <c r="AG1508" s="9"/>
      <c r="AH1508" s="97"/>
      <c r="AI1508" s="97"/>
      <c r="AJ1508" s="24"/>
    </row>
    <row r="1509" spans="2:36" ht="12.75" customHeight="1" x14ac:dyDescent="0.2">
      <c r="B1509" s="26"/>
      <c r="C1509" s="18"/>
      <c r="D1509" s="10"/>
      <c r="E1509" s="10"/>
      <c r="F1509" s="15" t="s">
        <v>3</v>
      </c>
      <c r="G1509" s="9"/>
      <c r="H1509" s="9"/>
      <c r="I1509" s="9"/>
      <c r="J1509" s="9"/>
      <c r="K1509" s="9"/>
      <c r="L1509" s="9"/>
      <c r="M1509" s="9"/>
      <c r="N1509" s="9"/>
      <c r="O1509" s="9"/>
      <c r="P1509" s="97"/>
      <c r="Q1509" s="97"/>
      <c r="R1509" s="9"/>
      <c r="S1509" s="97"/>
      <c r="T1509" s="97"/>
      <c r="U1509" s="9"/>
      <c r="V1509" s="97"/>
      <c r="W1509" s="97"/>
      <c r="X1509" s="9"/>
      <c r="Y1509" s="97"/>
      <c r="Z1509" s="97"/>
      <c r="AA1509" s="9"/>
      <c r="AB1509" s="97"/>
      <c r="AC1509" s="97"/>
      <c r="AD1509" s="9"/>
      <c r="AE1509" s="97"/>
      <c r="AF1509" s="97"/>
      <c r="AG1509" s="9"/>
      <c r="AH1509" s="97"/>
      <c r="AI1509" s="97"/>
      <c r="AJ1509" s="24"/>
    </row>
    <row r="1510" spans="2:36" ht="12.75" customHeight="1" x14ac:dyDescent="0.2">
      <c r="B1510" s="26"/>
      <c r="C1510" s="18"/>
      <c r="D1510" s="10"/>
      <c r="E1510" s="10"/>
      <c r="F1510" s="15" t="s">
        <v>3</v>
      </c>
      <c r="G1510" s="9"/>
      <c r="H1510" s="9"/>
      <c r="I1510" s="9"/>
      <c r="J1510" s="9"/>
      <c r="K1510" s="9"/>
      <c r="L1510" s="9"/>
      <c r="M1510" s="9"/>
      <c r="N1510" s="9"/>
      <c r="O1510" s="9"/>
      <c r="P1510" s="97"/>
      <c r="Q1510" s="97"/>
      <c r="R1510" s="9"/>
      <c r="S1510" s="97"/>
      <c r="T1510" s="97"/>
      <c r="U1510" s="9"/>
      <c r="V1510" s="97"/>
      <c r="W1510" s="97"/>
      <c r="X1510" s="9"/>
      <c r="Y1510" s="97"/>
      <c r="Z1510" s="97"/>
      <c r="AA1510" s="9"/>
      <c r="AB1510" s="97"/>
      <c r="AC1510" s="97"/>
      <c r="AD1510" s="9"/>
      <c r="AE1510" s="97"/>
      <c r="AF1510" s="97"/>
      <c r="AG1510" s="9"/>
      <c r="AH1510" s="97"/>
      <c r="AI1510" s="97"/>
      <c r="AJ1510" s="24"/>
    </row>
    <row r="1511" spans="2:36" ht="12.75" customHeight="1" x14ac:dyDescent="0.2">
      <c r="B1511" s="26"/>
      <c r="C1511" s="18"/>
      <c r="D1511" s="10"/>
      <c r="E1511" s="10"/>
      <c r="F1511" s="15" t="s">
        <v>3</v>
      </c>
      <c r="G1511" s="9"/>
      <c r="H1511" s="9"/>
      <c r="I1511" s="9"/>
      <c r="J1511" s="9"/>
      <c r="K1511" s="9"/>
      <c r="L1511" s="9"/>
      <c r="M1511" s="9"/>
      <c r="N1511" s="9"/>
      <c r="O1511" s="9"/>
      <c r="P1511" s="97"/>
      <c r="Q1511" s="97"/>
      <c r="R1511" s="9"/>
      <c r="S1511" s="97"/>
      <c r="T1511" s="97"/>
      <c r="U1511" s="9"/>
      <c r="V1511" s="97"/>
      <c r="W1511" s="97"/>
      <c r="X1511" s="9"/>
      <c r="Y1511" s="97"/>
      <c r="Z1511" s="97"/>
      <c r="AA1511" s="9"/>
      <c r="AB1511" s="97"/>
      <c r="AC1511" s="97"/>
      <c r="AD1511" s="9"/>
      <c r="AE1511" s="97"/>
      <c r="AF1511" s="97"/>
      <c r="AG1511" s="9"/>
      <c r="AH1511" s="97"/>
      <c r="AI1511" s="97"/>
      <c r="AJ1511" s="24"/>
    </row>
    <row r="1512" spans="2:36" ht="12.75" customHeight="1" x14ac:dyDescent="0.2">
      <c r="B1512" s="26"/>
      <c r="C1512" s="18"/>
      <c r="D1512" s="10"/>
      <c r="E1512" s="10"/>
      <c r="F1512" s="15" t="s">
        <v>3</v>
      </c>
      <c r="G1512" s="9"/>
      <c r="H1512" s="9"/>
      <c r="I1512" s="9"/>
      <c r="J1512" s="9"/>
      <c r="K1512" s="9"/>
      <c r="L1512" s="9"/>
      <c r="M1512" s="9"/>
      <c r="N1512" s="9"/>
      <c r="O1512" s="9"/>
      <c r="P1512" s="97"/>
      <c r="Q1512" s="97"/>
      <c r="R1512" s="9"/>
      <c r="S1512" s="97"/>
      <c r="T1512" s="97"/>
      <c r="U1512" s="9"/>
      <c r="V1512" s="97"/>
      <c r="W1512" s="97"/>
      <c r="X1512" s="9"/>
      <c r="Y1512" s="97"/>
      <c r="Z1512" s="97"/>
      <c r="AA1512" s="9"/>
      <c r="AB1512" s="97"/>
      <c r="AC1512" s="97"/>
      <c r="AD1512" s="9"/>
      <c r="AE1512" s="97"/>
      <c r="AF1512" s="97"/>
      <c r="AG1512" s="9"/>
      <c r="AH1512" s="97"/>
      <c r="AI1512" s="97"/>
      <c r="AJ1512" s="24"/>
    </row>
    <row r="1513" spans="2:36" ht="12.75" customHeight="1" x14ac:dyDescent="0.2">
      <c r="B1513" s="26"/>
      <c r="C1513" s="18"/>
      <c r="D1513" s="10"/>
      <c r="E1513" s="10"/>
      <c r="F1513" s="15" t="s">
        <v>3</v>
      </c>
      <c r="G1513" s="9"/>
      <c r="H1513" s="9"/>
      <c r="I1513" s="9"/>
      <c r="J1513" s="9"/>
      <c r="K1513" s="9"/>
      <c r="L1513" s="9"/>
      <c r="M1513" s="9"/>
      <c r="N1513" s="9"/>
      <c r="O1513" s="9"/>
      <c r="P1513" s="97"/>
      <c r="Q1513" s="97"/>
      <c r="R1513" s="9"/>
      <c r="S1513" s="97"/>
      <c r="T1513" s="97"/>
      <c r="U1513" s="9"/>
      <c r="V1513" s="97"/>
      <c r="W1513" s="97"/>
      <c r="X1513" s="9"/>
      <c r="Y1513" s="97"/>
      <c r="Z1513" s="97"/>
      <c r="AA1513" s="9"/>
      <c r="AB1513" s="97"/>
      <c r="AC1513" s="97"/>
      <c r="AD1513" s="9"/>
      <c r="AE1513" s="97"/>
      <c r="AF1513" s="97"/>
      <c r="AG1513" s="9"/>
      <c r="AH1513" s="97"/>
      <c r="AI1513" s="97"/>
      <c r="AJ1513" s="24"/>
    </row>
    <row r="1514" spans="2:36" ht="12.75" customHeight="1" x14ac:dyDescent="0.2">
      <c r="B1514" s="26"/>
      <c r="C1514" s="18"/>
      <c r="D1514" s="10"/>
      <c r="E1514" s="10"/>
      <c r="F1514" s="15" t="s">
        <v>3</v>
      </c>
      <c r="G1514" s="9"/>
      <c r="H1514" s="9"/>
      <c r="I1514" s="9"/>
      <c r="J1514" s="9"/>
      <c r="K1514" s="9"/>
      <c r="L1514" s="9"/>
      <c r="M1514" s="9"/>
      <c r="N1514" s="9"/>
      <c r="O1514" s="9"/>
      <c r="P1514" s="97"/>
      <c r="Q1514" s="97"/>
      <c r="R1514" s="9"/>
      <c r="S1514" s="97"/>
      <c r="T1514" s="97"/>
      <c r="U1514" s="9"/>
      <c r="V1514" s="97"/>
      <c r="W1514" s="97"/>
      <c r="X1514" s="9"/>
      <c r="Y1514" s="97"/>
      <c r="Z1514" s="97"/>
      <c r="AA1514" s="9"/>
      <c r="AB1514" s="97"/>
      <c r="AC1514" s="97"/>
      <c r="AD1514" s="9"/>
      <c r="AE1514" s="97"/>
      <c r="AF1514" s="97"/>
      <c r="AG1514" s="9"/>
      <c r="AH1514" s="97"/>
      <c r="AI1514" s="97"/>
      <c r="AJ1514" s="24"/>
    </row>
    <row r="1515" spans="2:36" ht="12.75" customHeight="1" x14ac:dyDescent="0.2">
      <c r="B1515" s="26"/>
      <c r="C1515" s="18"/>
      <c r="D1515" s="10"/>
      <c r="E1515" s="10"/>
      <c r="F1515" s="15" t="s">
        <v>3</v>
      </c>
      <c r="G1515" s="9"/>
      <c r="H1515" s="9"/>
      <c r="I1515" s="9"/>
      <c r="J1515" s="9"/>
      <c r="K1515" s="9"/>
      <c r="L1515" s="9"/>
      <c r="M1515" s="9"/>
      <c r="N1515" s="9"/>
      <c r="O1515" s="9"/>
      <c r="P1515" s="97"/>
      <c r="Q1515" s="97"/>
      <c r="R1515" s="9"/>
      <c r="S1515" s="97"/>
      <c r="T1515" s="97"/>
      <c r="U1515" s="9"/>
      <c r="V1515" s="97"/>
      <c r="W1515" s="97"/>
      <c r="X1515" s="9"/>
      <c r="Y1515" s="97"/>
      <c r="Z1515" s="97"/>
      <c r="AA1515" s="9"/>
      <c r="AB1515" s="97"/>
      <c r="AC1515" s="97"/>
      <c r="AD1515" s="9"/>
      <c r="AE1515" s="97"/>
      <c r="AF1515" s="97"/>
      <c r="AG1515" s="9"/>
      <c r="AH1515" s="97"/>
      <c r="AI1515" s="97"/>
      <c r="AJ1515" s="24"/>
    </row>
    <row r="1516" spans="2:36" ht="12.75" customHeight="1" x14ac:dyDescent="0.2">
      <c r="B1516" s="26"/>
      <c r="C1516" s="18"/>
      <c r="D1516" s="10"/>
      <c r="E1516" s="10"/>
      <c r="F1516" s="15" t="s">
        <v>3</v>
      </c>
      <c r="G1516" s="9"/>
      <c r="H1516" s="9"/>
      <c r="I1516" s="9"/>
      <c r="J1516" s="9"/>
      <c r="K1516" s="9"/>
      <c r="L1516" s="9"/>
      <c r="M1516" s="9"/>
      <c r="N1516" s="9"/>
      <c r="O1516" s="9"/>
      <c r="P1516" s="97"/>
      <c r="Q1516" s="97"/>
      <c r="R1516" s="9"/>
      <c r="S1516" s="97"/>
      <c r="T1516" s="97"/>
      <c r="U1516" s="9"/>
      <c r="V1516" s="97"/>
      <c r="W1516" s="97"/>
      <c r="X1516" s="9"/>
      <c r="Y1516" s="97"/>
      <c r="Z1516" s="97"/>
      <c r="AA1516" s="9"/>
      <c r="AB1516" s="97"/>
      <c r="AC1516" s="97"/>
      <c r="AD1516" s="9"/>
      <c r="AE1516" s="97"/>
      <c r="AF1516" s="97"/>
      <c r="AG1516" s="9"/>
      <c r="AH1516" s="97"/>
      <c r="AI1516" s="97"/>
      <c r="AJ1516" s="24"/>
    </row>
    <row r="1517" spans="2:36" ht="12.75" customHeight="1" x14ac:dyDescent="0.2">
      <c r="B1517" s="26"/>
      <c r="C1517" s="18"/>
      <c r="D1517" s="10"/>
      <c r="E1517" s="10"/>
      <c r="F1517" s="15" t="s">
        <v>3</v>
      </c>
      <c r="G1517" s="9"/>
      <c r="H1517" s="9"/>
      <c r="I1517" s="9"/>
      <c r="J1517" s="9"/>
      <c r="K1517" s="9"/>
      <c r="L1517" s="9"/>
      <c r="M1517" s="9"/>
      <c r="N1517" s="9"/>
      <c r="O1517" s="9"/>
      <c r="P1517" s="97"/>
      <c r="Q1517" s="97"/>
      <c r="R1517" s="9"/>
      <c r="S1517" s="97"/>
      <c r="T1517" s="97"/>
      <c r="U1517" s="9"/>
      <c r="V1517" s="97"/>
      <c r="W1517" s="97"/>
      <c r="X1517" s="9"/>
      <c r="Y1517" s="97"/>
      <c r="Z1517" s="97"/>
      <c r="AA1517" s="9"/>
      <c r="AB1517" s="97"/>
      <c r="AC1517" s="97"/>
      <c r="AD1517" s="9"/>
      <c r="AE1517" s="97"/>
      <c r="AF1517" s="97"/>
      <c r="AG1517" s="9"/>
      <c r="AH1517" s="97"/>
      <c r="AI1517" s="97"/>
      <c r="AJ1517" s="24"/>
    </row>
    <row r="1518" spans="2:36" ht="12.75" customHeight="1" x14ac:dyDescent="0.2">
      <c r="B1518" s="26"/>
      <c r="C1518" s="18"/>
      <c r="D1518" s="10"/>
      <c r="E1518" s="10"/>
      <c r="F1518" s="15" t="s">
        <v>3</v>
      </c>
      <c r="G1518" s="9"/>
      <c r="H1518" s="9"/>
      <c r="I1518" s="9"/>
      <c r="J1518" s="9"/>
      <c r="K1518" s="9"/>
      <c r="L1518" s="9"/>
      <c r="M1518" s="9"/>
      <c r="N1518" s="9"/>
      <c r="O1518" s="9"/>
      <c r="P1518" s="97"/>
      <c r="Q1518" s="97"/>
      <c r="R1518" s="9"/>
      <c r="S1518" s="97"/>
      <c r="T1518" s="97"/>
      <c r="U1518" s="9"/>
      <c r="V1518" s="97"/>
      <c r="W1518" s="97"/>
      <c r="X1518" s="9"/>
      <c r="Y1518" s="97"/>
      <c r="Z1518" s="97"/>
      <c r="AA1518" s="9"/>
      <c r="AB1518" s="97"/>
      <c r="AC1518" s="97"/>
      <c r="AD1518" s="9"/>
      <c r="AE1518" s="97"/>
      <c r="AF1518" s="97"/>
      <c r="AG1518" s="9"/>
      <c r="AH1518" s="97"/>
      <c r="AI1518" s="97"/>
      <c r="AJ1518" s="24"/>
    </row>
    <row r="1519" spans="2:36" ht="12.75" customHeight="1" x14ac:dyDescent="0.2">
      <c r="B1519" s="26"/>
      <c r="C1519" s="18"/>
      <c r="D1519" s="10"/>
      <c r="E1519" s="10"/>
      <c r="F1519" s="15" t="s">
        <v>3</v>
      </c>
      <c r="G1519" s="9"/>
      <c r="H1519" s="9"/>
      <c r="I1519" s="9"/>
      <c r="J1519" s="9"/>
      <c r="K1519" s="9"/>
      <c r="L1519" s="9"/>
      <c r="M1519" s="9"/>
      <c r="N1519" s="9"/>
      <c r="O1519" s="9"/>
      <c r="P1519" s="97"/>
      <c r="Q1519" s="97"/>
      <c r="R1519" s="9"/>
      <c r="S1519" s="97"/>
      <c r="T1519" s="97"/>
      <c r="U1519" s="9"/>
      <c r="V1519" s="97"/>
      <c r="W1519" s="97"/>
      <c r="X1519" s="9"/>
      <c r="Y1519" s="97"/>
      <c r="Z1519" s="97"/>
      <c r="AA1519" s="9"/>
      <c r="AB1519" s="97"/>
      <c r="AC1519" s="97"/>
      <c r="AD1519" s="9"/>
      <c r="AE1519" s="97"/>
      <c r="AF1519" s="97"/>
      <c r="AG1519" s="9"/>
      <c r="AH1519" s="97"/>
      <c r="AI1519" s="97"/>
      <c r="AJ1519" s="24"/>
    </row>
    <row r="1520" spans="2:36" ht="12.75" customHeight="1" x14ac:dyDescent="0.2">
      <c r="B1520" s="26"/>
      <c r="C1520" s="18"/>
      <c r="D1520" s="10"/>
      <c r="E1520" s="10"/>
      <c r="F1520" s="15" t="s">
        <v>3</v>
      </c>
      <c r="G1520" s="9"/>
      <c r="H1520" s="9"/>
      <c r="I1520" s="9"/>
      <c r="J1520" s="9"/>
      <c r="K1520" s="9"/>
      <c r="L1520" s="9"/>
      <c r="M1520" s="9"/>
      <c r="N1520" s="9"/>
      <c r="O1520" s="9"/>
      <c r="P1520" s="97"/>
      <c r="Q1520" s="97"/>
      <c r="R1520" s="9"/>
      <c r="S1520" s="97"/>
      <c r="T1520" s="97"/>
      <c r="U1520" s="9"/>
      <c r="V1520" s="97"/>
      <c r="W1520" s="97"/>
      <c r="X1520" s="9"/>
      <c r="Y1520" s="97"/>
      <c r="Z1520" s="97"/>
      <c r="AA1520" s="9"/>
      <c r="AB1520" s="97"/>
      <c r="AC1520" s="97"/>
      <c r="AD1520" s="9"/>
      <c r="AE1520" s="97"/>
      <c r="AF1520" s="97"/>
      <c r="AG1520" s="9"/>
      <c r="AH1520" s="97"/>
      <c r="AI1520" s="97"/>
      <c r="AJ1520" s="24"/>
    </row>
    <row r="1521" spans="2:36" ht="12.75" customHeight="1" x14ac:dyDescent="0.2">
      <c r="B1521" s="26"/>
      <c r="C1521" s="18"/>
      <c r="D1521" s="10"/>
      <c r="E1521" s="10"/>
      <c r="F1521" s="15" t="s">
        <v>3</v>
      </c>
      <c r="G1521" s="9"/>
      <c r="H1521" s="9"/>
      <c r="I1521" s="9"/>
      <c r="J1521" s="9"/>
      <c r="K1521" s="9"/>
      <c r="L1521" s="9"/>
      <c r="M1521" s="9"/>
      <c r="N1521" s="9"/>
      <c r="O1521" s="9"/>
      <c r="P1521" s="97"/>
      <c r="Q1521" s="97"/>
      <c r="R1521" s="9"/>
      <c r="S1521" s="97"/>
      <c r="T1521" s="97"/>
      <c r="U1521" s="9"/>
      <c r="V1521" s="97"/>
      <c r="W1521" s="97"/>
      <c r="X1521" s="9"/>
      <c r="Y1521" s="97"/>
      <c r="Z1521" s="97"/>
      <c r="AA1521" s="9"/>
      <c r="AB1521" s="97"/>
      <c r="AC1521" s="97"/>
      <c r="AD1521" s="9"/>
      <c r="AE1521" s="97"/>
      <c r="AF1521" s="97"/>
      <c r="AG1521" s="9"/>
      <c r="AH1521" s="97"/>
      <c r="AI1521" s="97"/>
      <c r="AJ1521" s="24"/>
    </row>
    <row r="1522" spans="2:36" ht="12.75" customHeight="1" x14ac:dyDescent="0.2">
      <c r="B1522" s="26"/>
      <c r="C1522" s="18"/>
      <c r="D1522" s="10"/>
      <c r="E1522" s="10"/>
      <c r="F1522" s="15" t="s">
        <v>3</v>
      </c>
      <c r="G1522" s="9"/>
      <c r="H1522" s="9"/>
      <c r="I1522" s="9"/>
      <c r="J1522" s="9"/>
      <c r="K1522" s="9"/>
      <c r="L1522" s="9"/>
      <c r="M1522" s="9"/>
      <c r="N1522" s="9"/>
      <c r="O1522" s="9"/>
      <c r="P1522" s="97"/>
      <c r="Q1522" s="97"/>
      <c r="R1522" s="9"/>
      <c r="S1522" s="97"/>
      <c r="T1522" s="97"/>
      <c r="U1522" s="9"/>
      <c r="V1522" s="97"/>
      <c r="W1522" s="97"/>
      <c r="X1522" s="9"/>
      <c r="Y1522" s="97"/>
      <c r="Z1522" s="97"/>
      <c r="AA1522" s="9"/>
      <c r="AB1522" s="97"/>
      <c r="AC1522" s="97"/>
      <c r="AD1522" s="9"/>
      <c r="AE1522" s="97"/>
      <c r="AF1522" s="97"/>
      <c r="AG1522" s="9"/>
      <c r="AH1522" s="97"/>
      <c r="AI1522" s="97"/>
      <c r="AJ1522" s="24"/>
    </row>
    <row r="1523" spans="2:36" ht="12.75" customHeight="1" x14ac:dyDescent="0.2">
      <c r="B1523" s="26"/>
      <c r="C1523" s="18"/>
      <c r="D1523" s="10"/>
      <c r="E1523" s="10"/>
      <c r="F1523" s="15" t="s">
        <v>3</v>
      </c>
      <c r="G1523" s="9"/>
      <c r="H1523" s="9"/>
      <c r="I1523" s="9"/>
      <c r="J1523" s="9"/>
      <c r="K1523" s="9"/>
      <c r="L1523" s="9"/>
      <c r="M1523" s="9"/>
      <c r="N1523" s="9"/>
      <c r="O1523" s="9"/>
      <c r="P1523" s="97"/>
      <c r="Q1523" s="97"/>
      <c r="R1523" s="9"/>
      <c r="S1523" s="97"/>
      <c r="T1523" s="97"/>
      <c r="U1523" s="9"/>
      <c r="V1523" s="97"/>
      <c r="W1523" s="97"/>
      <c r="X1523" s="9"/>
      <c r="Y1523" s="97"/>
      <c r="Z1523" s="97"/>
      <c r="AA1523" s="9"/>
      <c r="AB1523" s="97"/>
      <c r="AC1523" s="97"/>
      <c r="AD1523" s="9"/>
      <c r="AE1523" s="97"/>
      <c r="AF1523" s="97"/>
      <c r="AG1523" s="9"/>
      <c r="AH1523" s="97"/>
      <c r="AI1523" s="97"/>
      <c r="AJ1523" s="24"/>
    </row>
    <row r="1524" spans="2:36" ht="12.75" customHeight="1" x14ac:dyDescent="0.2">
      <c r="B1524" s="26"/>
      <c r="C1524" s="18"/>
      <c r="D1524" s="10"/>
      <c r="E1524" s="10"/>
      <c r="F1524" s="15" t="s">
        <v>3</v>
      </c>
      <c r="G1524" s="9"/>
      <c r="H1524" s="9"/>
      <c r="I1524" s="9"/>
      <c r="J1524" s="9"/>
      <c r="K1524" s="9"/>
      <c r="L1524" s="9"/>
      <c r="M1524" s="9"/>
      <c r="N1524" s="9"/>
      <c r="O1524" s="9"/>
      <c r="P1524" s="97"/>
      <c r="Q1524" s="97"/>
      <c r="R1524" s="9"/>
      <c r="S1524" s="97"/>
      <c r="T1524" s="97"/>
      <c r="U1524" s="9"/>
      <c r="V1524" s="97"/>
      <c r="W1524" s="97"/>
      <c r="X1524" s="9"/>
      <c r="Y1524" s="97"/>
      <c r="Z1524" s="97"/>
      <c r="AA1524" s="9"/>
      <c r="AB1524" s="97"/>
      <c r="AC1524" s="97"/>
      <c r="AD1524" s="9"/>
      <c r="AE1524" s="97"/>
      <c r="AF1524" s="97"/>
      <c r="AG1524" s="9"/>
      <c r="AH1524" s="97"/>
      <c r="AI1524" s="97"/>
      <c r="AJ1524" s="24"/>
    </row>
    <row r="1525" spans="2:36" ht="12.75" customHeight="1" x14ac:dyDescent="0.2">
      <c r="B1525" s="26"/>
      <c r="C1525" s="18"/>
      <c r="D1525" s="10"/>
      <c r="E1525" s="10"/>
      <c r="F1525" s="15" t="s">
        <v>3</v>
      </c>
      <c r="G1525" s="9"/>
      <c r="H1525" s="9"/>
      <c r="I1525" s="9"/>
      <c r="J1525" s="9"/>
      <c r="K1525" s="9"/>
      <c r="L1525" s="9"/>
      <c r="M1525" s="9"/>
      <c r="N1525" s="9"/>
      <c r="O1525" s="9"/>
      <c r="P1525" s="97"/>
      <c r="Q1525" s="97"/>
      <c r="R1525" s="9"/>
      <c r="S1525" s="97"/>
      <c r="T1525" s="97"/>
      <c r="U1525" s="9"/>
      <c r="V1525" s="97"/>
      <c r="W1525" s="97"/>
      <c r="X1525" s="9"/>
      <c r="Y1525" s="97"/>
      <c r="Z1525" s="97"/>
      <c r="AA1525" s="9"/>
      <c r="AB1525" s="97"/>
      <c r="AC1525" s="97"/>
      <c r="AD1525" s="9"/>
      <c r="AE1525" s="97"/>
      <c r="AF1525" s="97"/>
      <c r="AG1525" s="9"/>
      <c r="AH1525" s="97"/>
      <c r="AI1525" s="97"/>
      <c r="AJ1525" s="24"/>
    </row>
    <row r="1526" spans="2:36" ht="12.75" customHeight="1" x14ac:dyDescent="0.2">
      <c r="B1526" s="26"/>
      <c r="C1526" s="18"/>
      <c r="D1526" s="10"/>
      <c r="E1526" s="10"/>
      <c r="F1526" s="15" t="s">
        <v>3</v>
      </c>
      <c r="G1526" s="9"/>
      <c r="H1526" s="9"/>
      <c r="I1526" s="9"/>
      <c r="J1526" s="9"/>
      <c r="K1526" s="9"/>
      <c r="L1526" s="9"/>
      <c r="M1526" s="9"/>
      <c r="N1526" s="9"/>
      <c r="O1526" s="9"/>
      <c r="P1526" s="97"/>
      <c r="Q1526" s="97"/>
      <c r="R1526" s="9"/>
      <c r="S1526" s="97"/>
      <c r="T1526" s="97"/>
      <c r="U1526" s="9"/>
      <c r="V1526" s="97"/>
      <c r="W1526" s="97"/>
      <c r="X1526" s="9"/>
      <c r="Y1526" s="97"/>
      <c r="Z1526" s="97"/>
      <c r="AA1526" s="9"/>
      <c r="AB1526" s="97"/>
      <c r="AC1526" s="97"/>
      <c r="AD1526" s="9"/>
      <c r="AE1526" s="97"/>
      <c r="AF1526" s="97"/>
      <c r="AG1526" s="9"/>
      <c r="AH1526" s="97"/>
      <c r="AI1526" s="97"/>
      <c r="AJ1526" s="24"/>
    </row>
    <row r="1527" spans="2:36" ht="12.75" customHeight="1" x14ac:dyDescent="0.2">
      <c r="B1527" s="26"/>
      <c r="C1527" s="18"/>
      <c r="D1527" s="10"/>
      <c r="E1527" s="10"/>
      <c r="F1527" s="15" t="s">
        <v>3</v>
      </c>
      <c r="G1527" s="9"/>
      <c r="H1527" s="9"/>
      <c r="I1527" s="9"/>
      <c r="J1527" s="9"/>
      <c r="K1527" s="9"/>
      <c r="L1527" s="9"/>
      <c r="M1527" s="9"/>
      <c r="N1527" s="9"/>
      <c r="O1527" s="9"/>
      <c r="P1527" s="97"/>
      <c r="Q1527" s="97"/>
      <c r="R1527" s="9"/>
      <c r="S1527" s="97"/>
      <c r="T1527" s="97"/>
      <c r="U1527" s="9"/>
      <c r="V1527" s="97"/>
      <c r="W1527" s="97"/>
      <c r="X1527" s="9"/>
      <c r="Y1527" s="97"/>
      <c r="Z1527" s="97"/>
      <c r="AA1527" s="9"/>
      <c r="AB1527" s="97"/>
      <c r="AC1527" s="97"/>
      <c r="AD1527" s="9"/>
      <c r="AE1527" s="97"/>
      <c r="AF1527" s="97"/>
      <c r="AG1527" s="9"/>
      <c r="AH1527" s="97"/>
      <c r="AI1527" s="97"/>
      <c r="AJ1527" s="24"/>
    </row>
    <row r="1528" spans="2:36" ht="12.75" customHeight="1" x14ac:dyDescent="0.2">
      <c r="B1528" s="26"/>
      <c r="C1528" s="18"/>
      <c r="D1528" s="10"/>
      <c r="E1528" s="10"/>
      <c r="F1528" s="15" t="s">
        <v>3</v>
      </c>
      <c r="G1528" s="9"/>
      <c r="H1528" s="9"/>
      <c r="I1528" s="9"/>
      <c r="J1528" s="9"/>
      <c r="K1528" s="9"/>
      <c r="L1528" s="9"/>
      <c r="M1528" s="9"/>
      <c r="N1528" s="9"/>
      <c r="O1528" s="9"/>
      <c r="P1528" s="97"/>
      <c r="Q1528" s="97"/>
      <c r="R1528" s="9"/>
      <c r="S1528" s="97"/>
      <c r="T1528" s="97"/>
      <c r="U1528" s="9"/>
      <c r="V1528" s="97"/>
      <c r="W1528" s="97"/>
      <c r="X1528" s="9"/>
      <c r="Y1528" s="97"/>
      <c r="Z1528" s="97"/>
      <c r="AA1528" s="9"/>
      <c r="AB1528" s="97"/>
      <c r="AC1528" s="97"/>
      <c r="AD1528" s="9"/>
      <c r="AE1528" s="97"/>
      <c r="AF1528" s="97"/>
      <c r="AG1528" s="9"/>
      <c r="AH1528" s="97"/>
      <c r="AI1528" s="97"/>
      <c r="AJ1528" s="24"/>
    </row>
    <row r="1529" spans="2:36" ht="12.75" customHeight="1" x14ac:dyDescent="0.2">
      <c r="B1529" s="26"/>
      <c r="C1529" s="18"/>
      <c r="D1529" s="10"/>
      <c r="E1529" s="10"/>
      <c r="F1529" s="15" t="s">
        <v>3</v>
      </c>
      <c r="G1529" s="9"/>
      <c r="H1529" s="9"/>
      <c r="I1529" s="9"/>
      <c r="J1529" s="9"/>
      <c r="K1529" s="9"/>
      <c r="L1529" s="9"/>
      <c r="M1529" s="9"/>
      <c r="N1529" s="9"/>
      <c r="O1529" s="9"/>
      <c r="P1529" s="97"/>
      <c r="Q1529" s="97"/>
      <c r="R1529" s="9"/>
      <c r="S1529" s="97"/>
      <c r="T1529" s="97"/>
      <c r="U1529" s="9"/>
      <c r="V1529" s="97"/>
      <c r="W1529" s="97"/>
      <c r="X1529" s="9"/>
      <c r="Y1529" s="97"/>
      <c r="Z1529" s="97"/>
      <c r="AA1529" s="9"/>
      <c r="AB1529" s="97"/>
      <c r="AC1529" s="97"/>
      <c r="AD1529" s="9"/>
      <c r="AE1529" s="97"/>
      <c r="AF1529" s="97"/>
      <c r="AG1529" s="9"/>
      <c r="AH1529" s="97"/>
      <c r="AI1529" s="97"/>
      <c r="AJ1529" s="24"/>
    </row>
    <row r="1530" spans="2:36" ht="12.75" customHeight="1" x14ac:dyDescent="0.2">
      <c r="B1530" s="26"/>
      <c r="C1530" s="18"/>
      <c r="D1530" s="10"/>
      <c r="E1530" s="10"/>
      <c r="F1530" s="15" t="s">
        <v>3</v>
      </c>
      <c r="G1530" s="9"/>
      <c r="H1530" s="9"/>
      <c r="I1530" s="9"/>
      <c r="J1530" s="9"/>
      <c r="K1530" s="9"/>
      <c r="L1530" s="9"/>
      <c r="M1530" s="9"/>
      <c r="N1530" s="9"/>
      <c r="O1530" s="9"/>
      <c r="P1530" s="97"/>
      <c r="Q1530" s="97"/>
      <c r="R1530" s="9"/>
      <c r="S1530" s="97"/>
      <c r="T1530" s="97"/>
      <c r="U1530" s="9"/>
      <c r="V1530" s="97"/>
      <c r="W1530" s="97"/>
      <c r="X1530" s="9"/>
      <c r="Y1530" s="97"/>
      <c r="Z1530" s="97"/>
      <c r="AA1530" s="9"/>
      <c r="AB1530" s="97"/>
      <c r="AC1530" s="97"/>
      <c r="AD1530" s="9"/>
      <c r="AE1530" s="97"/>
      <c r="AF1530" s="97"/>
      <c r="AG1530" s="9"/>
      <c r="AH1530" s="97"/>
      <c r="AI1530" s="97"/>
      <c r="AJ1530" s="24"/>
    </row>
    <row r="1531" spans="2:36" ht="12.75" customHeight="1" x14ac:dyDescent="0.2">
      <c r="B1531" s="26"/>
      <c r="C1531" s="18"/>
      <c r="D1531" s="10"/>
      <c r="E1531" s="10"/>
      <c r="F1531" s="15" t="s">
        <v>3</v>
      </c>
      <c r="G1531" s="9"/>
      <c r="H1531" s="9"/>
      <c r="I1531" s="9"/>
      <c r="J1531" s="9"/>
      <c r="K1531" s="9"/>
      <c r="L1531" s="9"/>
      <c r="M1531" s="9"/>
      <c r="N1531" s="9"/>
      <c r="O1531" s="9"/>
      <c r="P1531" s="97"/>
      <c r="Q1531" s="97"/>
      <c r="R1531" s="9"/>
      <c r="S1531" s="97"/>
      <c r="T1531" s="97"/>
      <c r="U1531" s="9"/>
      <c r="V1531" s="97"/>
      <c r="W1531" s="97"/>
      <c r="X1531" s="9"/>
      <c r="Y1531" s="97"/>
      <c r="Z1531" s="97"/>
      <c r="AA1531" s="9"/>
      <c r="AB1531" s="97"/>
      <c r="AC1531" s="97"/>
      <c r="AD1531" s="9"/>
      <c r="AE1531" s="97"/>
      <c r="AF1531" s="97"/>
      <c r="AG1531" s="9"/>
      <c r="AH1531" s="97"/>
      <c r="AI1531" s="97"/>
      <c r="AJ1531" s="24"/>
    </row>
    <row r="1532" spans="2:36" ht="12.75" customHeight="1" x14ac:dyDescent="0.2">
      <c r="B1532" s="26"/>
      <c r="C1532" s="18"/>
      <c r="D1532" s="10"/>
      <c r="E1532" s="10"/>
      <c r="F1532" s="15" t="s">
        <v>3</v>
      </c>
      <c r="G1532" s="9"/>
      <c r="H1532" s="9"/>
      <c r="I1532" s="9"/>
      <c r="J1532" s="9"/>
      <c r="K1532" s="9"/>
      <c r="L1532" s="9"/>
      <c r="M1532" s="9"/>
      <c r="N1532" s="9"/>
      <c r="O1532" s="9"/>
      <c r="P1532" s="97"/>
      <c r="Q1532" s="97"/>
      <c r="R1532" s="9"/>
      <c r="S1532" s="97"/>
      <c r="T1532" s="97"/>
      <c r="U1532" s="9"/>
      <c r="V1532" s="97"/>
      <c r="W1532" s="97"/>
      <c r="X1532" s="9"/>
      <c r="Y1532" s="97"/>
      <c r="Z1532" s="97"/>
      <c r="AA1532" s="9"/>
      <c r="AB1532" s="97"/>
      <c r="AC1532" s="97"/>
      <c r="AD1532" s="9"/>
      <c r="AE1532" s="97"/>
      <c r="AF1532" s="97"/>
      <c r="AG1532" s="9"/>
      <c r="AH1532" s="97"/>
      <c r="AI1532" s="97"/>
      <c r="AJ1532" s="24"/>
    </row>
    <row r="1533" spans="2:36" ht="12.75" customHeight="1" x14ac:dyDescent="0.2">
      <c r="B1533" s="26"/>
      <c r="C1533" s="18"/>
      <c r="D1533" s="10"/>
      <c r="E1533" s="10"/>
      <c r="F1533" s="15" t="s">
        <v>3</v>
      </c>
      <c r="G1533" s="9"/>
      <c r="H1533" s="9"/>
      <c r="I1533" s="9"/>
      <c r="J1533" s="9"/>
      <c r="K1533" s="9"/>
      <c r="L1533" s="9"/>
      <c r="M1533" s="9"/>
      <c r="N1533" s="9"/>
      <c r="O1533" s="9"/>
      <c r="P1533" s="97"/>
      <c r="Q1533" s="97"/>
      <c r="R1533" s="9"/>
      <c r="S1533" s="97"/>
      <c r="T1533" s="97"/>
      <c r="U1533" s="9"/>
      <c r="V1533" s="97"/>
      <c r="W1533" s="97"/>
      <c r="X1533" s="9"/>
      <c r="Y1533" s="97"/>
      <c r="Z1533" s="97"/>
      <c r="AA1533" s="9"/>
      <c r="AB1533" s="97"/>
      <c r="AC1533" s="97"/>
      <c r="AD1533" s="9"/>
      <c r="AE1533" s="97"/>
      <c r="AF1533" s="97"/>
      <c r="AG1533" s="9"/>
      <c r="AH1533" s="97"/>
      <c r="AI1533" s="97"/>
      <c r="AJ1533" s="24"/>
    </row>
    <row r="1534" spans="2:36" ht="12.75" customHeight="1" x14ac:dyDescent="0.2">
      <c r="B1534" s="26"/>
      <c r="C1534" s="18"/>
      <c r="D1534" s="10"/>
      <c r="E1534" s="10"/>
      <c r="F1534" s="15" t="s">
        <v>3</v>
      </c>
      <c r="G1534" s="9"/>
      <c r="H1534" s="9"/>
      <c r="I1534" s="9"/>
      <c r="J1534" s="9"/>
      <c r="K1534" s="9"/>
      <c r="L1534" s="9"/>
      <c r="M1534" s="9"/>
      <c r="N1534" s="9"/>
      <c r="O1534" s="9"/>
      <c r="P1534" s="97"/>
      <c r="Q1534" s="97"/>
      <c r="R1534" s="9"/>
      <c r="S1534" s="97"/>
      <c r="T1534" s="97"/>
      <c r="U1534" s="9"/>
      <c r="V1534" s="97"/>
      <c r="W1534" s="97"/>
      <c r="X1534" s="9"/>
      <c r="Y1534" s="97"/>
      <c r="Z1534" s="97"/>
      <c r="AA1534" s="9"/>
      <c r="AB1534" s="97"/>
      <c r="AC1534" s="97"/>
      <c r="AD1534" s="9"/>
      <c r="AE1534" s="97"/>
      <c r="AF1534" s="97"/>
      <c r="AG1534" s="9"/>
      <c r="AH1534" s="97"/>
      <c r="AI1534" s="97"/>
      <c r="AJ1534" s="24"/>
    </row>
    <row r="1535" spans="2:36" ht="12.75" customHeight="1" x14ac:dyDescent="0.2">
      <c r="B1535" s="26"/>
      <c r="C1535" s="18"/>
      <c r="D1535" s="10"/>
      <c r="E1535" s="10"/>
      <c r="F1535" s="15" t="s">
        <v>3</v>
      </c>
      <c r="G1535" s="9"/>
      <c r="H1535" s="9"/>
      <c r="I1535" s="9"/>
      <c r="J1535" s="9"/>
      <c r="K1535" s="9"/>
      <c r="L1535" s="9"/>
      <c r="M1535" s="9"/>
      <c r="N1535" s="9"/>
      <c r="O1535" s="9"/>
      <c r="P1535" s="97"/>
      <c r="Q1535" s="97"/>
      <c r="R1535" s="9"/>
      <c r="S1535" s="97"/>
      <c r="T1535" s="97"/>
      <c r="U1535" s="9"/>
      <c r="V1535" s="97"/>
      <c r="W1535" s="97"/>
      <c r="X1535" s="9"/>
      <c r="Y1535" s="97"/>
      <c r="Z1535" s="97"/>
      <c r="AA1535" s="9"/>
      <c r="AB1535" s="97"/>
      <c r="AC1535" s="97"/>
      <c r="AD1535" s="9"/>
      <c r="AE1535" s="97"/>
      <c r="AF1535" s="97"/>
      <c r="AG1535" s="9"/>
      <c r="AH1535" s="97"/>
      <c r="AI1535" s="97"/>
      <c r="AJ1535" s="24"/>
    </row>
    <row r="1536" spans="2:36" ht="12.75" customHeight="1" x14ac:dyDescent="0.2">
      <c r="B1536" s="26"/>
      <c r="C1536" s="18"/>
      <c r="D1536" s="10"/>
      <c r="E1536" s="10"/>
      <c r="F1536" s="15" t="s">
        <v>3</v>
      </c>
      <c r="G1536" s="9"/>
      <c r="H1536" s="9"/>
      <c r="I1536" s="9"/>
      <c r="J1536" s="9"/>
      <c r="K1536" s="9"/>
      <c r="L1536" s="9"/>
      <c r="M1536" s="9"/>
      <c r="N1536" s="9"/>
      <c r="O1536" s="9"/>
      <c r="P1536" s="97"/>
      <c r="Q1536" s="97"/>
      <c r="R1536" s="9"/>
      <c r="S1536" s="97"/>
      <c r="T1536" s="97"/>
      <c r="U1536" s="9"/>
      <c r="V1536" s="97"/>
      <c r="W1536" s="97"/>
      <c r="X1536" s="9"/>
      <c r="Y1536" s="97"/>
      <c r="Z1536" s="97"/>
      <c r="AA1536" s="9"/>
      <c r="AB1536" s="97"/>
      <c r="AC1536" s="97"/>
      <c r="AD1536" s="9"/>
      <c r="AE1536" s="97"/>
      <c r="AF1536" s="97"/>
      <c r="AG1536" s="9"/>
      <c r="AH1536" s="97"/>
      <c r="AI1536" s="97"/>
      <c r="AJ1536" s="24"/>
    </row>
    <row r="1537" spans="2:36" ht="12.75" customHeight="1" x14ac:dyDescent="0.2">
      <c r="B1537" s="26"/>
      <c r="C1537" s="18"/>
      <c r="D1537" s="10"/>
      <c r="E1537" s="10"/>
      <c r="F1537" s="15" t="s">
        <v>3</v>
      </c>
      <c r="G1537" s="9"/>
      <c r="H1537" s="9"/>
      <c r="I1537" s="9"/>
      <c r="J1537" s="9"/>
      <c r="K1537" s="9"/>
      <c r="L1537" s="9"/>
      <c r="M1537" s="9"/>
      <c r="N1537" s="9"/>
      <c r="O1537" s="9"/>
      <c r="P1537" s="97"/>
      <c r="Q1537" s="97"/>
      <c r="R1537" s="9"/>
      <c r="S1537" s="97"/>
      <c r="T1537" s="97"/>
      <c r="U1537" s="9"/>
      <c r="V1537" s="97"/>
      <c r="W1537" s="97"/>
      <c r="X1537" s="9"/>
      <c r="Y1537" s="97"/>
      <c r="Z1537" s="97"/>
      <c r="AA1537" s="9"/>
      <c r="AB1537" s="97"/>
      <c r="AC1537" s="97"/>
      <c r="AD1537" s="9"/>
      <c r="AE1537" s="97"/>
      <c r="AF1537" s="97"/>
      <c r="AG1537" s="9"/>
      <c r="AH1537" s="97"/>
      <c r="AI1537" s="97"/>
      <c r="AJ1537" s="24"/>
    </row>
    <row r="1538" spans="2:36" ht="12.75" customHeight="1" x14ac:dyDescent="0.2">
      <c r="B1538" s="26"/>
      <c r="C1538" s="18"/>
      <c r="D1538" s="10"/>
      <c r="E1538" s="10"/>
      <c r="F1538" s="15" t="s">
        <v>3</v>
      </c>
      <c r="G1538" s="9"/>
      <c r="H1538" s="9"/>
      <c r="I1538" s="9"/>
      <c r="J1538" s="9"/>
      <c r="K1538" s="9"/>
      <c r="L1538" s="9"/>
      <c r="M1538" s="9"/>
      <c r="N1538" s="9"/>
      <c r="O1538" s="9"/>
      <c r="P1538" s="97"/>
      <c r="Q1538" s="97"/>
      <c r="R1538" s="9"/>
      <c r="S1538" s="97"/>
      <c r="T1538" s="97"/>
      <c r="U1538" s="9"/>
      <c r="V1538" s="97"/>
      <c r="W1538" s="97"/>
      <c r="X1538" s="9"/>
      <c r="Y1538" s="97"/>
      <c r="Z1538" s="97"/>
      <c r="AA1538" s="9"/>
      <c r="AB1538" s="97"/>
      <c r="AC1538" s="97"/>
      <c r="AD1538" s="9"/>
      <c r="AE1538" s="97"/>
      <c r="AF1538" s="97"/>
      <c r="AG1538" s="9"/>
      <c r="AH1538" s="97"/>
      <c r="AI1538" s="97"/>
      <c r="AJ1538" s="24"/>
    </row>
    <row r="1539" spans="2:36" ht="12.75" customHeight="1" x14ac:dyDescent="0.2">
      <c r="B1539" s="26"/>
      <c r="C1539" s="18"/>
      <c r="D1539" s="10"/>
      <c r="E1539" s="10"/>
      <c r="F1539" s="15" t="s">
        <v>3</v>
      </c>
      <c r="G1539" s="9"/>
      <c r="H1539" s="9"/>
      <c r="I1539" s="9"/>
      <c r="J1539" s="9"/>
      <c r="K1539" s="9"/>
      <c r="L1539" s="9"/>
      <c r="M1539" s="9"/>
      <c r="N1539" s="9"/>
      <c r="O1539" s="9"/>
      <c r="P1539" s="97"/>
      <c r="Q1539" s="97"/>
      <c r="R1539" s="9"/>
      <c r="S1539" s="97"/>
      <c r="T1539" s="97"/>
      <c r="U1539" s="9"/>
      <c r="V1539" s="97"/>
      <c r="W1539" s="97"/>
      <c r="X1539" s="9"/>
      <c r="Y1539" s="97"/>
      <c r="Z1539" s="97"/>
      <c r="AA1539" s="9"/>
      <c r="AB1539" s="97"/>
      <c r="AC1539" s="97"/>
      <c r="AD1539" s="9"/>
      <c r="AE1539" s="97"/>
      <c r="AF1539" s="97"/>
      <c r="AG1539" s="9"/>
      <c r="AH1539" s="97"/>
      <c r="AI1539" s="97"/>
      <c r="AJ1539" s="24"/>
    </row>
    <row r="1540" spans="2:36" ht="12.75" customHeight="1" x14ac:dyDescent="0.2">
      <c r="B1540" s="26"/>
      <c r="C1540" s="18"/>
      <c r="D1540" s="10"/>
      <c r="E1540" s="10"/>
      <c r="F1540" s="15" t="s">
        <v>3</v>
      </c>
      <c r="G1540" s="9"/>
      <c r="H1540" s="9"/>
      <c r="I1540" s="9"/>
      <c r="J1540" s="9"/>
      <c r="K1540" s="9"/>
      <c r="L1540" s="9"/>
      <c r="M1540" s="9"/>
      <c r="N1540" s="9"/>
      <c r="O1540" s="9"/>
      <c r="P1540" s="97"/>
      <c r="Q1540" s="97"/>
      <c r="R1540" s="9"/>
      <c r="S1540" s="97"/>
      <c r="T1540" s="97"/>
      <c r="U1540" s="9"/>
      <c r="V1540" s="97"/>
      <c r="W1540" s="97"/>
      <c r="X1540" s="9"/>
      <c r="Y1540" s="97"/>
      <c r="Z1540" s="97"/>
      <c r="AA1540" s="9"/>
      <c r="AB1540" s="97"/>
      <c r="AC1540" s="97"/>
      <c r="AD1540" s="9"/>
      <c r="AE1540" s="97"/>
      <c r="AF1540" s="97"/>
      <c r="AG1540" s="9"/>
      <c r="AH1540" s="97"/>
      <c r="AI1540" s="97"/>
      <c r="AJ1540" s="24"/>
    </row>
    <row r="1541" spans="2:36" ht="12.75" customHeight="1" x14ac:dyDescent="0.2">
      <c r="B1541" s="26"/>
      <c r="C1541" s="18"/>
      <c r="D1541" s="10"/>
      <c r="E1541" s="10"/>
      <c r="F1541" s="15" t="s">
        <v>3</v>
      </c>
      <c r="G1541" s="9"/>
      <c r="H1541" s="9"/>
      <c r="I1541" s="9"/>
      <c r="J1541" s="9"/>
      <c r="K1541" s="9"/>
      <c r="L1541" s="9"/>
      <c r="M1541" s="9"/>
      <c r="N1541" s="9"/>
      <c r="O1541" s="9"/>
      <c r="P1541" s="97"/>
      <c r="Q1541" s="97"/>
      <c r="R1541" s="9"/>
      <c r="S1541" s="97"/>
      <c r="T1541" s="97"/>
      <c r="U1541" s="9"/>
      <c r="V1541" s="97"/>
      <c r="W1541" s="97"/>
      <c r="X1541" s="9"/>
      <c r="Y1541" s="97"/>
      <c r="Z1541" s="97"/>
      <c r="AA1541" s="9"/>
      <c r="AB1541" s="97"/>
      <c r="AC1541" s="97"/>
      <c r="AD1541" s="9"/>
      <c r="AE1541" s="97"/>
      <c r="AF1541" s="97"/>
      <c r="AG1541" s="9"/>
      <c r="AH1541" s="97"/>
      <c r="AI1541" s="97"/>
      <c r="AJ1541" s="24"/>
    </row>
    <row r="1542" spans="2:36" ht="12.75" customHeight="1" x14ac:dyDescent="0.2">
      <c r="B1542" s="26"/>
      <c r="C1542" s="18"/>
      <c r="D1542" s="10"/>
      <c r="E1542" s="10"/>
      <c r="F1542" s="15" t="s">
        <v>3</v>
      </c>
      <c r="G1542" s="9"/>
      <c r="H1542" s="9"/>
      <c r="I1542" s="9"/>
      <c r="J1542" s="9"/>
      <c r="K1542" s="9"/>
      <c r="L1542" s="9"/>
      <c r="M1542" s="9"/>
      <c r="N1542" s="9"/>
      <c r="O1542" s="9"/>
      <c r="P1542" s="97"/>
      <c r="Q1542" s="97"/>
      <c r="R1542" s="9"/>
      <c r="S1542" s="97"/>
      <c r="T1542" s="97"/>
      <c r="U1542" s="9"/>
      <c r="V1542" s="97"/>
      <c r="W1542" s="97"/>
      <c r="X1542" s="9"/>
      <c r="Y1542" s="97"/>
      <c r="Z1542" s="97"/>
      <c r="AA1542" s="9"/>
      <c r="AB1542" s="97"/>
      <c r="AC1542" s="97"/>
      <c r="AD1542" s="9"/>
      <c r="AE1542" s="97"/>
      <c r="AF1542" s="97"/>
      <c r="AG1542" s="9"/>
      <c r="AH1542" s="97"/>
      <c r="AI1542" s="97"/>
      <c r="AJ1542" s="24"/>
    </row>
    <row r="1543" spans="2:36" ht="12.75" customHeight="1" x14ac:dyDescent="0.2">
      <c r="B1543" s="26"/>
      <c r="C1543" s="18"/>
      <c r="D1543" s="10"/>
      <c r="E1543" s="10"/>
      <c r="F1543" s="15" t="s">
        <v>3</v>
      </c>
      <c r="G1543" s="9"/>
      <c r="H1543" s="9"/>
      <c r="I1543" s="9"/>
      <c r="J1543" s="9"/>
      <c r="K1543" s="9"/>
      <c r="L1543" s="9"/>
      <c r="M1543" s="9"/>
      <c r="N1543" s="9"/>
      <c r="O1543" s="9"/>
      <c r="P1543" s="97"/>
      <c r="Q1543" s="97"/>
      <c r="R1543" s="9"/>
      <c r="S1543" s="97"/>
      <c r="T1543" s="97"/>
      <c r="U1543" s="9"/>
      <c r="V1543" s="97"/>
      <c r="W1543" s="97"/>
      <c r="X1543" s="9"/>
      <c r="Y1543" s="97"/>
      <c r="Z1543" s="97"/>
      <c r="AA1543" s="9"/>
      <c r="AB1543" s="97"/>
      <c r="AC1543" s="97"/>
      <c r="AD1543" s="9"/>
      <c r="AE1543" s="97"/>
      <c r="AF1543" s="97"/>
      <c r="AG1543" s="9"/>
      <c r="AH1543" s="97"/>
      <c r="AI1543" s="97"/>
      <c r="AJ1543" s="24"/>
    </row>
    <row r="1544" spans="2:36" ht="12.75" customHeight="1" x14ac:dyDescent="0.2">
      <c r="B1544" s="26"/>
      <c r="C1544" s="18"/>
      <c r="D1544" s="10"/>
      <c r="E1544" s="10"/>
      <c r="F1544" s="15" t="s">
        <v>3</v>
      </c>
      <c r="G1544" s="9"/>
      <c r="H1544" s="9"/>
      <c r="I1544" s="9"/>
      <c r="J1544" s="9"/>
      <c r="K1544" s="9"/>
      <c r="L1544" s="9"/>
      <c r="M1544" s="9"/>
      <c r="N1544" s="9"/>
      <c r="O1544" s="9"/>
      <c r="P1544" s="97"/>
      <c r="Q1544" s="97"/>
      <c r="R1544" s="9"/>
      <c r="S1544" s="97"/>
      <c r="T1544" s="97"/>
      <c r="U1544" s="9"/>
      <c r="V1544" s="97"/>
      <c r="W1544" s="97"/>
      <c r="X1544" s="9"/>
      <c r="Y1544" s="97"/>
      <c r="Z1544" s="97"/>
      <c r="AA1544" s="9"/>
      <c r="AB1544" s="97"/>
      <c r="AC1544" s="97"/>
      <c r="AD1544" s="9"/>
      <c r="AE1544" s="97"/>
      <c r="AF1544" s="97"/>
      <c r="AG1544" s="9"/>
      <c r="AH1544" s="97"/>
      <c r="AI1544" s="97"/>
      <c r="AJ1544" s="24"/>
    </row>
    <row r="1545" spans="2:36" ht="12.75" customHeight="1" x14ac:dyDescent="0.2">
      <c r="B1545" s="26"/>
      <c r="C1545" s="18"/>
      <c r="D1545" s="10"/>
      <c r="E1545" s="10"/>
      <c r="F1545" s="15" t="s">
        <v>3</v>
      </c>
      <c r="G1545" s="9"/>
      <c r="H1545" s="9"/>
      <c r="I1545" s="9"/>
      <c r="J1545" s="9"/>
      <c r="K1545" s="9"/>
      <c r="L1545" s="9"/>
      <c r="M1545" s="9"/>
      <c r="N1545" s="9"/>
      <c r="O1545" s="9"/>
      <c r="P1545" s="97"/>
      <c r="Q1545" s="97"/>
      <c r="R1545" s="9"/>
      <c r="S1545" s="97"/>
      <c r="T1545" s="97"/>
      <c r="U1545" s="9"/>
      <c r="V1545" s="97"/>
      <c r="W1545" s="97"/>
      <c r="X1545" s="9"/>
      <c r="Y1545" s="97"/>
      <c r="Z1545" s="97"/>
      <c r="AA1545" s="9"/>
      <c r="AB1545" s="97"/>
      <c r="AC1545" s="97"/>
      <c r="AD1545" s="9"/>
      <c r="AE1545" s="97"/>
      <c r="AF1545" s="97"/>
      <c r="AG1545" s="9"/>
      <c r="AH1545" s="97"/>
      <c r="AI1545" s="97"/>
      <c r="AJ1545" s="24"/>
    </row>
    <row r="1546" spans="2:36" ht="12.75" customHeight="1" x14ac:dyDescent="0.2">
      <c r="B1546" s="26"/>
      <c r="C1546" s="18"/>
      <c r="D1546" s="10"/>
      <c r="E1546" s="10"/>
      <c r="F1546" s="15" t="s">
        <v>3</v>
      </c>
      <c r="G1546" s="9"/>
      <c r="H1546" s="9"/>
      <c r="I1546" s="9"/>
      <c r="J1546" s="9"/>
      <c r="K1546" s="9"/>
      <c r="L1546" s="9"/>
      <c r="M1546" s="9"/>
      <c r="N1546" s="9"/>
      <c r="O1546" s="9"/>
      <c r="P1546" s="97"/>
      <c r="Q1546" s="97"/>
      <c r="R1546" s="9"/>
      <c r="S1546" s="97"/>
      <c r="T1546" s="97"/>
      <c r="U1546" s="9"/>
      <c r="V1546" s="97"/>
      <c r="W1546" s="97"/>
      <c r="X1546" s="9"/>
      <c r="Y1546" s="97"/>
      <c r="Z1546" s="97"/>
      <c r="AA1546" s="9"/>
      <c r="AB1546" s="97"/>
      <c r="AC1546" s="97"/>
      <c r="AD1546" s="9"/>
      <c r="AE1546" s="97"/>
      <c r="AF1546" s="97"/>
      <c r="AG1546" s="9"/>
      <c r="AH1546" s="97"/>
      <c r="AI1546" s="97"/>
      <c r="AJ1546" s="24"/>
    </row>
    <row r="1547" spans="2:36" ht="12.75" customHeight="1" x14ac:dyDescent="0.2">
      <c r="B1547" s="26"/>
      <c r="C1547" s="18"/>
      <c r="D1547" s="10"/>
      <c r="E1547" s="10"/>
      <c r="F1547" s="15" t="s">
        <v>3</v>
      </c>
      <c r="G1547" s="9"/>
      <c r="H1547" s="9"/>
      <c r="I1547" s="9"/>
      <c r="J1547" s="9"/>
      <c r="K1547" s="9"/>
      <c r="L1547" s="9"/>
      <c r="M1547" s="9"/>
      <c r="N1547" s="9"/>
      <c r="O1547" s="9"/>
      <c r="P1547" s="97"/>
      <c r="Q1547" s="97"/>
      <c r="R1547" s="9"/>
      <c r="S1547" s="97"/>
      <c r="T1547" s="97"/>
      <c r="U1547" s="9"/>
      <c r="V1547" s="97"/>
      <c r="W1547" s="97"/>
      <c r="X1547" s="9"/>
      <c r="Y1547" s="97"/>
      <c r="Z1547" s="97"/>
      <c r="AA1547" s="9"/>
      <c r="AB1547" s="97"/>
      <c r="AC1547" s="97"/>
      <c r="AD1547" s="9"/>
      <c r="AE1547" s="97"/>
      <c r="AF1547" s="97"/>
      <c r="AG1547" s="9"/>
      <c r="AH1547" s="97"/>
      <c r="AI1547" s="97"/>
      <c r="AJ1547" s="24"/>
    </row>
    <row r="1548" spans="2:36" ht="12.75" customHeight="1" x14ac:dyDescent="0.2">
      <c r="B1548" s="26"/>
      <c r="C1548" s="18"/>
      <c r="D1548" s="10"/>
      <c r="E1548" s="10"/>
      <c r="F1548" s="15" t="s">
        <v>3</v>
      </c>
      <c r="G1548" s="9"/>
      <c r="H1548" s="9"/>
      <c r="I1548" s="9"/>
      <c r="J1548" s="9"/>
      <c r="K1548" s="9"/>
      <c r="L1548" s="9"/>
      <c r="M1548" s="9"/>
      <c r="N1548" s="9"/>
      <c r="O1548" s="9"/>
      <c r="P1548" s="97"/>
      <c r="Q1548" s="97"/>
      <c r="R1548" s="9"/>
      <c r="S1548" s="97"/>
      <c r="T1548" s="97"/>
      <c r="U1548" s="9"/>
      <c r="V1548" s="97"/>
      <c r="W1548" s="97"/>
      <c r="X1548" s="9"/>
      <c r="Y1548" s="97"/>
      <c r="Z1548" s="97"/>
      <c r="AA1548" s="9"/>
      <c r="AB1548" s="97"/>
      <c r="AC1548" s="97"/>
      <c r="AD1548" s="9"/>
      <c r="AE1548" s="97"/>
      <c r="AF1548" s="97"/>
      <c r="AG1548" s="9"/>
      <c r="AH1548" s="97"/>
      <c r="AI1548" s="97"/>
      <c r="AJ1548" s="24"/>
    </row>
    <row r="1549" spans="2:36" ht="12.75" customHeight="1" x14ac:dyDescent="0.2">
      <c r="B1549" s="26"/>
      <c r="C1549" s="18"/>
      <c r="D1549" s="10"/>
      <c r="E1549" s="10"/>
      <c r="F1549" s="15" t="s">
        <v>3</v>
      </c>
      <c r="G1549" s="9"/>
      <c r="H1549" s="9"/>
      <c r="I1549" s="9"/>
      <c r="J1549" s="9"/>
      <c r="K1549" s="9"/>
      <c r="L1549" s="9"/>
      <c r="M1549" s="9"/>
      <c r="N1549" s="9"/>
      <c r="O1549" s="9"/>
      <c r="P1549" s="97"/>
      <c r="Q1549" s="97"/>
      <c r="R1549" s="9"/>
      <c r="S1549" s="97"/>
      <c r="T1549" s="97"/>
      <c r="U1549" s="9"/>
      <c r="V1549" s="97"/>
      <c r="W1549" s="97"/>
      <c r="X1549" s="9"/>
      <c r="Y1549" s="97"/>
      <c r="Z1549" s="97"/>
      <c r="AA1549" s="9"/>
      <c r="AB1549" s="97"/>
      <c r="AC1549" s="97"/>
      <c r="AD1549" s="9"/>
      <c r="AE1549" s="97"/>
      <c r="AF1549" s="97"/>
      <c r="AG1549" s="9"/>
      <c r="AH1549" s="97"/>
      <c r="AI1549" s="97"/>
      <c r="AJ1549" s="24"/>
    </row>
    <row r="1550" spans="2:36" ht="12.75" customHeight="1" x14ac:dyDescent="0.2">
      <c r="B1550" s="26"/>
      <c r="C1550" s="18"/>
      <c r="D1550" s="10"/>
      <c r="E1550" s="10"/>
      <c r="F1550" s="15" t="s">
        <v>3</v>
      </c>
      <c r="G1550" s="9"/>
      <c r="H1550" s="9"/>
      <c r="I1550" s="9"/>
      <c r="J1550" s="9"/>
      <c r="K1550" s="9"/>
      <c r="L1550" s="9"/>
      <c r="M1550" s="9"/>
      <c r="N1550" s="9"/>
      <c r="O1550" s="9"/>
      <c r="P1550" s="97"/>
      <c r="Q1550" s="97"/>
      <c r="R1550" s="9"/>
      <c r="S1550" s="97"/>
      <c r="T1550" s="97"/>
      <c r="U1550" s="9"/>
      <c r="V1550" s="97"/>
      <c r="W1550" s="97"/>
      <c r="X1550" s="9"/>
      <c r="Y1550" s="97"/>
      <c r="Z1550" s="97"/>
      <c r="AA1550" s="9"/>
      <c r="AB1550" s="97"/>
      <c r="AC1550" s="97"/>
      <c r="AD1550" s="9"/>
      <c r="AE1550" s="97"/>
      <c r="AF1550" s="97"/>
      <c r="AG1550" s="9"/>
      <c r="AH1550" s="97"/>
      <c r="AI1550" s="97"/>
      <c r="AJ1550" s="24"/>
    </row>
    <row r="1551" spans="2:36" ht="12.75" customHeight="1" x14ac:dyDescent="0.2">
      <c r="B1551" s="26"/>
      <c r="C1551" s="18"/>
      <c r="D1551" s="10"/>
      <c r="E1551" s="10"/>
      <c r="F1551" s="15" t="s">
        <v>3</v>
      </c>
      <c r="G1551" s="9"/>
      <c r="H1551" s="9"/>
      <c r="I1551" s="9"/>
      <c r="J1551" s="9"/>
      <c r="K1551" s="9"/>
      <c r="L1551" s="9"/>
      <c r="M1551" s="9"/>
      <c r="N1551" s="9"/>
      <c r="O1551" s="9"/>
      <c r="P1551" s="97"/>
      <c r="Q1551" s="97"/>
      <c r="R1551" s="9"/>
      <c r="S1551" s="97"/>
      <c r="T1551" s="97"/>
      <c r="U1551" s="9"/>
      <c r="V1551" s="97"/>
      <c r="W1551" s="97"/>
      <c r="X1551" s="9"/>
      <c r="Y1551" s="97"/>
      <c r="Z1551" s="97"/>
      <c r="AA1551" s="9"/>
      <c r="AB1551" s="97"/>
      <c r="AC1551" s="97"/>
      <c r="AD1551" s="9"/>
      <c r="AE1551" s="97"/>
      <c r="AF1551" s="97"/>
      <c r="AG1551" s="9"/>
      <c r="AH1551" s="97"/>
      <c r="AI1551" s="97"/>
      <c r="AJ1551" s="24"/>
    </row>
    <row r="1552" spans="2:36" ht="12.75" customHeight="1" x14ac:dyDescent="0.2">
      <c r="B1552" s="26"/>
      <c r="C1552" s="18"/>
      <c r="D1552" s="10"/>
      <c r="E1552" s="10"/>
      <c r="F1552" s="15" t="s">
        <v>3</v>
      </c>
      <c r="G1552" s="9"/>
      <c r="H1552" s="9"/>
      <c r="I1552" s="9"/>
      <c r="J1552" s="9"/>
      <c r="K1552" s="9"/>
      <c r="L1552" s="9"/>
      <c r="M1552" s="9"/>
      <c r="N1552" s="9"/>
      <c r="O1552" s="9"/>
      <c r="P1552" s="97"/>
      <c r="Q1552" s="97"/>
      <c r="R1552" s="9"/>
      <c r="S1552" s="97"/>
      <c r="T1552" s="97"/>
      <c r="U1552" s="9"/>
      <c r="V1552" s="97"/>
      <c r="W1552" s="97"/>
      <c r="X1552" s="9"/>
      <c r="Y1552" s="97"/>
      <c r="Z1552" s="97"/>
      <c r="AA1552" s="9"/>
      <c r="AB1552" s="97"/>
      <c r="AC1552" s="97"/>
      <c r="AD1552" s="9"/>
      <c r="AE1552" s="97"/>
      <c r="AF1552" s="97"/>
      <c r="AG1552" s="9"/>
      <c r="AH1552" s="97"/>
      <c r="AI1552" s="97"/>
      <c r="AJ1552" s="24"/>
    </row>
    <row r="1553" spans="2:36" ht="12.75" customHeight="1" x14ac:dyDescent="0.2">
      <c r="B1553" s="26"/>
      <c r="C1553" s="18"/>
      <c r="D1553" s="10"/>
      <c r="E1553" s="10"/>
      <c r="F1553" s="15" t="s">
        <v>3</v>
      </c>
      <c r="G1553" s="9"/>
      <c r="H1553" s="9"/>
      <c r="I1553" s="9"/>
      <c r="J1553" s="9"/>
      <c r="K1553" s="9"/>
      <c r="L1553" s="9"/>
      <c r="M1553" s="9"/>
      <c r="N1553" s="9"/>
      <c r="O1553" s="9"/>
      <c r="P1553" s="97"/>
      <c r="Q1553" s="97"/>
      <c r="R1553" s="9"/>
      <c r="S1553" s="97"/>
      <c r="T1553" s="97"/>
      <c r="U1553" s="9"/>
      <c r="V1553" s="97"/>
      <c r="W1553" s="97"/>
      <c r="X1553" s="9"/>
      <c r="Y1553" s="97"/>
      <c r="Z1553" s="97"/>
      <c r="AA1553" s="9"/>
      <c r="AB1553" s="97"/>
      <c r="AC1553" s="97"/>
      <c r="AD1553" s="9"/>
      <c r="AE1553" s="97"/>
      <c r="AF1553" s="97"/>
      <c r="AG1553" s="9"/>
      <c r="AH1553" s="97"/>
      <c r="AI1553" s="97"/>
      <c r="AJ1553" s="24"/>
    </row>
    <row r="1554" spans="2:36" ht="12.75" customHeight="1" x14ac:dyDescent="0.2">
      <c r="B1554" s="26"/>
      <c r="C1554" s="18"/>
      <c r="D1554" s="10"/>
      <c r="E1554" s="10"/>
      <c r="F1554" s="15" t="s">
        <v>3</v>
      </c>
      <c r="G1554" s="9"/>
      <c r="H1554" s="9"/>
      <c r="I1554" s="9"/>
      <c r="J1554" s="9"/>
      <c r="K1554" s="9"/>
      <c r="L1554" s="9"/>
      <c r="M1554" s="9"/>
      <c r="N1554" s="9"/>
      <c r="O1554" s="9"/>
      <c r="P1554" s="97"/>
      <c r="Q1554" s="97"/>
      <c r="R1554" s="9"/>
      <c r="S1554" s="97"/>
      <c r="T1554" s="97"/>
      <c r="U1554" s="9"/>
      <c r="V1554" s="97"/>
      <c r="W1554" s="97"/>
      <c r="X1554" s="9"/>
      <c r="Y1554" s="97"/>
      <c r="Z1554" s="97"/>
      <c r="AA1554" s="9"/>
      <c r="AB1554" s="97"/>
      <c r="AC1554" s="97"/>
      <c r="AD1554" s="9"/>
      <c r="AE1554" s="97"/>
      <c r="AF1554" s="97"/>
      <c r="AG1554" s="9"/>
      <c r="AH1554" s="97"/>
      <c r="AI1554" s="97"/>
      <c r="AJ1554" s="24"/>
    </row>
    <row r="1555" spans="2:36" ht="12.75" customHeight="1" x14ac:dyDescent="0.2">
      <c r="B1555" s="26"/>
      <c r="C1555" s="18"/>
      <c r="D1555" s="10"/>
      <c r="E1555" s="10"/>
      <c r="F1555" s="15" t="s">
        <v>3</v>
      </c>
      <c r="G1555" s="9"/>
      <c r="H1555" s="9"/>
      <c r="I1555" s="9"/>
      <c r="J1555" s="9"/>
      <c r="K1555" s="9"/>
      <c r="L1555" s="9"/>
      <c r="M1555" s="9"/>
      <c r="N1555" s="9"/>
      <c r="O1555" s="9"/>
      <c r="P1555" s="97"/>
      <c r="Q1555" s="97"/>
      <c r="R1555" s="9"/>
      <c r="S1555" s="97"/>
      <c r="T1555" s="97"/>
      <c r="U1555" s="9"/>
      <c r="V1555" s="97"/>
      <c r="W1555" s="97"/>
      <c r="X1555" s="9"/>
      <c r="Y1555" s="97"/>
      <c r="Z1555" s="97"/>
      <c r="AA1555" s="9"/>
      <c r="AB1555" s="97"/>
      <c r="AC1555" s="97"/>
      <c r="AD1555" s="9"/>
      <c r="AE1555" s="97"/>
      <c r="AF1555" s="97"/>
      <c r="AG1555" s="9"/>
      <c r="AH1555" s="97"/>
      <c r="AI1555" s="97"/>
      <c r="AJ1555" s="24"/>
    </row>
    <row r="1556" spans="2:36" ht="12.75" customHeight="1" x14ac:dyDescent="0.2">
      <c r="B1556" s="26"/>
      <c r="C1556" s="18"/>
      <c r="D1556" s="10"/>
      <c r="E1556" s="10"/>
      <c r="F1556" s="15" t="s">
        <v>3</v>
      </c>
      <c r="G1556" s="9"/>
      <c r="H1556" s="9"/>
      <c r="I1556" s="9"/>
      <c r="J1556" s="9"/>
      <c r="K1556" s="9"/>
      <c r="L1556" s="9"/>
      <c r="M1556" s="9"/>
      <c r="N1556" s="9"/>
      <c r="O1556" s="9"/>
      <c r="P1556" s="97"/>
      <c r="Q1556" s="97"/>
      <c r="R1556" s="9"/>
      <c r="S1556" s="97"/>
      <c r="T1556" s="97"/>
      <c r="U1556" s="9"/>
      <c r="V1556" s="97"/>
      <c r="W1556" s="97"/>
      <c r="X1556" s="9"/>
      <c r="Y1556" s="97"/>
      <c r="Z1556" s="97"/>
      <c r="AA1556" s="9"/>
      <c r="AB1556" s="97"/>
      <c r="AC1556" s="97"/>
      <c r="AD1556" s="9"/>
      <c r="AE1556" s="97"/>
      <c r="AF1556" s="97"/>
      <c r="AG1556" s="9"/>
      <c r="AH1556" s="97"/>
      <c r="AI1556" s="97"/>
      <c r="AJ1556" s="24"/>
    </row>
    <row r="1557" spans="2:36" ht="12.75" customHeight="1" x14ac:dyDescent="0.2">
      <c r="B1557" s="26"/>
      <c r="C1557" s="18"/>
      <c r="D1557" s="10"/>
      <c r="E1557" s="10"/>
      <c r="F1557" s="15" t="s">
        <v>3</v>
      </c>
      <c r="G1557" s="9"/>
      <c r="H1557" s="9"/>
      <c r="I1557" s="9"/>
      <c r="J1557" s="9"/>
      <c r="K1557" s="9"/>
      <c r="L1557" s="9"/>
      <c r="M1557" s="9"/>
      <c r="N1557" s="9"/>
      <c r="O1557" s="9"/>
      <c r="P1557" s="97"/>
      <c r="Q1557" s="97"/>
      <c r="R1557" s="9"/>
      <c r="S1557" s="97"/>
      <c r="T1557" s="97"/>
      <c r="U1557" s="9"/>
      <c r="V1557" s="97"/>
      <c r="W1557" s="97"/>
      <c r="X1557" s="9"/>
      <c r="Y1557" s="97"/>
      <c r="Z1557" s="97"/>
      <c r="AA1557" s="9"/>
      <c r="AB1557" s="97"/>
      <c r="AC1557" s="97"/>
      <c r="AD1557" s="9"/>
      <c r="AE1557" s="97"/>
      <c r="AF1557" s="97"/>
      <c r="AG1557" s="9"/>
      <c r="AH1557" s="97"/>
      <c r="AI1557" s="97"/>
      <c r="AJ1557" s="24"/>
    </row>
    <row r="1558" spans="2:36" ht="12.75" customHeight="1" x14ac:dyDescent="0.2">
      <c r="B1558" s="26"/>
      <c r="C1558" s="18"/>
      <c r="D1558" s="10"/>
      <c r="E1558" s="10"/>
      <c r="F1558" s="15" t="s">
        <v>3</v>
      </c>
      <c r="G1558" s="9"/>
      <c r="H1558" s="9"/>
      <c r="I1558" s="9"/>
      <c r="J1558" s="9"/>
      <c r="K1558" s="9"/>
      <c r="L1558" s="9"/>
      <c r="M1558" s="9"/>
      <c r="N1558" s="9"/>
      <c r="O1558" s="9"/>
      <c r="P1558" s="97"/>
      <c r="Q1558" s="97"/>
      <c r="R1558" s="9"/>
      <c r="S1558" s="97"/>
      <c r="T1558" s="97"/>
      <c r="U1558" s="9"/>
      <c r="V1558" s="97"/>
      <c r="W1558" s="97"/>
      <c r="X1558" s="9"/>
      <c r="Y1558" s="97"/>
      <c r="Z1558" s="97"/>
      <c r="AA1558" s="9"/>
      <c r="AB1558" s="97"/>
      <c r="AC1558" s="97"/>
      <c r="AD1558" s="9"/>
      <c r="AE1558" s="97"/>
      <c r="AF1558" s="97"/>
      <c r="AG1558" s="9"/>
      <c r="AH1558" s="97"/>
      <c r="AI1558" s="97"/>
      <c r="AJ1558" s="24"/>
    </row>
    <row r="1559" spans="2:36" ht="12.75" customHeight="1" x14ac:dyDescent="0.2">
      <c r="B1559" s="26"/>
      <c r="C1559" s="18"/>
      <c r="D1559" s="10"/>
      <c r="E1559" s="10"/>
      <c r="F1559" s="15" t="s">
        <v>3</v>
      </c>
      <c r="G1559" s="9"/>
      <c r="H1559" s="9"/>
      <c r="I1559" s="9"/>
      <c r="J1559" s="9"/>
      <c r="K1559" s="9"/>
      <c r="L1559" s="9"/>
      <c r="M1559" s="9"/>
      <c r="N1559" s="9"/>
      <c r="O1559" s="9"/>
      <c r="P1559" s="97"/>
      <c r="Q1559" s="97"/>
      <c r="R1559" s="9"/>
      <c r="S1559" s="97"/>
      <c r="T1559" s="97"/>
      <c r="U1559" s="9"/>
      <c r="V1559" s="97"/>
      <c r="W1559" s="97"/>
      <c r="X1559" s="9"/>
      <c r="Y1559" s="97"/>
      <c r="Z1559" s="97"/>
      <c r="AA1559" s="9"/>
      <c r="AB1559" s="97"/>
      <c r="AC1559" s="97"/>
      <c r="AD1559" s="9"/>
      <c r="AE1559" s="97"/>
      <c r="AF1559" s="97"/>
      <c r="AG1559" s="9"/>
      <c r="AH1559" s="97"/>
      <c r="AI1559" s="97"/>
      <c r="AJ1559" s="24"/>
    </row>
    <row r="1560" spans="2:36" ht="12.75" customHeight="1" x14ac:dyDescent="0.2">
      <c r="B1560" s="26"/>
      <c r="C1560" s="18"/>
      <c r="D1560" s="10"/>
      <c r="E1560" s="10"/>
      <c r="F1560" s="15" t="s">
        <v>3</v>
      </c>
      <c r="G1560" s="9"/>
      <c r="H1560" s="9"/>
      <c r="I1560" s="9"/>
      <c r="J1560" s="9"/>
      <c r="K1560" s="9"/>
      <c r="L1560" s="9"/>
      <c r="M1560" s="9"/>
      <c r="N1560" s="9"/>
      <c r="O1560" s="9"/>
      <c r="P1560" s="97"/>
      <c r="Q1560" s="97"/>
      <c r="R1560" s="9"/>
      <c r="S1560" s="97"/>
      <c r="T1560" s="97"/>
      <c r="U1560" s="9"/>
      <c r="V1560" s="97"/>
      <c r="W1560" s="97"/>
      <c r="X1560" s="9"/>
      <c r="Y1560" s="97"/>
      <c r="Z1560" s="97"/>
      <c r="AA1560" s="9"/>
      <c r="AB1560" s="97"/>
      <c r="AC1560" s="97"/>
      <c r="AD1560" s="9"/>
      <c r="AE1560" s="97"/>
      <c r="AF1560" s="97"/>
      <c r="AG1560" s="9"/>
      <c r="AH1560" s="97"/>
      <c r="AI1560" s="97"/>
      <c r="AJ1560" s="24"/>
    </row>
    <row r="1561" spans="2:36" ht="12.75" customHeight="1" x14ac:dyDescent="0.2">
      <c r="B1561" s="26"/>
      <c r="C1561" s="18"/>
      <c r="D1561" s="10"/>
      <c r="E1561" s="10"/>
      <c r="F1561" s="15" t="s">
        <v>3</v>
      </c>
      <c r="G1561" s="9"/>
      <c r="H1561" s="9"/>
      <c r="I1561" s="9"/>
      <c r="J1561" s="9"/>
      <c r="K1561" s="9"/>
      <c r="L1561" s="9"/>
      <c r="M1561" s="9"/>
      <c r="N1561" s="9"/>
      <c r="O1561" s="9"/>
      <c r="P1561" s="97"/>
      <c r="Q1561" s="97"/>
      <c r="R1561" s="9"/>
      <c r="S1561" s="97"/>
      <c r="T1561" s="97"/>
      <c r="U1561" s="9"/>
      <c r="V1561" s="97"/>
      <c r="W1561" s="97"/>
      <c r="X1561" s="9"/>
      <c r="Y1561" s="97"/>
      <c r="Z1561" s="97"/>
      <c r="AA1561" s="9"/>
      <c r="AB1561" s="97"/>
      <c r="AC1561" s="97"/>
      <c r="AD1561" s="9"/>
      <c r="AE1561" s="97"/>
      <c r="AF1561" s="97"/>
      <c r="AG1561" s="9"/>
      <c r="AH1561" s="97"/>
      <c r="AI1561" s="97"/>
      <c r="AJ1561" s="24"/>
    </row>
    <row r="1562" spans="2:36" ht="12.75" customHeight="1" x14ac:dyDescent="0.2">
      <c r="B1562" s="26"/>
      <c r="C1562" s="18"/>
      <c r="D1562" s="10"/>
      <c r="E1562" s="10"/>
      <c r="F1562" s="15" t="s">
        <v>3</v>
      </c>
      <c r="G1562" s="9"/>
      <c r="H1562" s="9"/>
      <c r="I1562" s="9"/>
      <c r="J1562" s="9"/>
      <c r="K1562" s="9"/>
      <c r="L1562" s="9"/>
      <c r="M1562" s="9"/>
      <c r="N1562" s="9"/>
      <c r="O1562" s="9"/>
      <c r="P1562" s="97"/>
      <c r="Q1562" s="97"/>
      <c r="R1562" s="9"/>
      <c r="S1562" s="97"/>
      <c r="T1562" s="97"/>
      <c r="U1562" s="9"/>
      <c r="V1562" s="97"/>
      <c r="W1562" s="97"/>
      <c r="X1562" s="9"/>
      <c r="Y1562" s="97"/>
      <c r="Z1562" s="97"/>
      <c r="AA1562" s="9"/>
      <c r="AB1562" s="97"/>
      <c r="AC1562" s="97"/>
      <c r="AD1562" s="9"/>
      <c r="AE1562" s="97"/>
      <c r="AF1562" s="97"/>
      <c r="AG1562" s="9"/>
      <c r="AH1562" s="97"/>
      <c r="AI1562" s="97"/>
      <c r="AJ1562" s="24"/>
    </row>
    <row r="1563" spans="2:36" ht="12.75" customHeight="1" x14ac:dyDescent="0.2">
      <c r="B1563" s="26"/>
      <c r="C1563" s="18"/>
      <c r="D1563" s="10"/>
      <c r="E1563" s="10"/>
      <c r="F1563" s="15" t="s">
        <v>3</v>
      </c>
      <c r="G1563" s="9"/>
      <c r="H1563" s="9"/>
      <c r="I1563" s="9"/>
      <c r="J1563" s="9"/>
      <c r="K1563" s="9"/>
      <c r="L1563" s="9"/>
      <c r="M1563" s="9"/>
      <c r="N1563" s="9"/>
      <c r="O1563" s="9"/>
      <c r="P1563" s="97"/>
      <c r="Q1563" s="97"/>
      <c r="R1563" s="9"/>
      <c r="S1563" s="97"/>
      <c r="T1563" s="97"/>
      <c r="U1563" s="9"/>
      <c r="V1563" s="97"/>
      <c r="W1563" s="97"/>
      <c r="X1563" s="9"/>
      <c r="Y1563" s="97"/>
      <c r="Z1563" s="97"/>
      <c r="AA1563" s="9"/>
      <c r="AB1563" s="97"/>
      <c r="AC1563" s="97"/>
      <c r="AD1563" s="9"/>
      <c r="AE1563" s="97"/>
      <c r="AF1563" s="97"/>
      <c r="AG1563" s="9"/>
      <c r="AH1563" s="97"/>
      <c r="AI1563" s="97"/>
      <c r="AJ1563" s="24"/>
    </row>
    <row r="1564" spans="2:36" ht="12.75" customHeight="1" x14ac:dyDescent="0.2">
      <c r="B1564" s="26"/>
      <c r="C1564" s="18"/>
      <c r="D1564" s="10"/>
      <c r="E1564" s="10"/>
      <c r="F1564" s="15" t="s">
        <v>3</v>
      </c>
      <c r="G1564" s="9"/>
      <c r="H1564" s="9"/>
      <c r="I1564" s="9"/>
      <c r="J1564" s="9"/>
      <c r="K1564" s="9"/>
      <c r="L1564" s="9"/>
      <c r="M1564" s="9"/>
      <c r="N1564" s="9"/>
      <c r="O1564" s="9"/>
      <c r="P1564" s="97"/>
      <c r="Q1564" s="97"/>
      <c r="R1564" s="9"/>
      <c r="S1564" s="97"/>
      <c r="T1564" s="97"/>
      <c r="U1564" s="9"/>
      <c r="V1564" s="97"/>
      <c r="W1564" s="97"/>
      <c r="X1564" s="9"/>
      <c r="Y1564" s="97"/>
      <c r="Z1564" s="97"/>
      <c r="AA1564" s="9"/>
      <c r="AB1564" s="97"/>
      <c r="AC1564" s="97"/>
      <c r="AD1564" s="9"/>
      <c r="AE1564" s="97"/>
      <c r="AF1564" s="97"/>
      <c r="AG1564" s="9"/>
      <c r="AH1564" s="97"/>
      <c r="AI1564" s="97"/>
      <c r="AJ1564" s="24"/>
    </row>
    <row r="1565" spans="2:36" ht="12.75" customHeight="1" x14ac:dyDescent="0.2">
      <c r="B1565" s="26"/>
      <c r="C1565" s="18"/>
      <c r="D1565" s="10"/>
      <c r="E1565" s="10"/>
      <c r="F1565" s="15" t="s">
        <v>3</v>
      </c>
      <c r="G1565" s="9"/>
      <c r="H1565" s="9"/>
      <c r="I1565" s="9"/>
      <c r="J1565" s="9"/>
      <c r="K1565" s="9"/>
      <c r="L1565" s="9"/>
      <c r="M1565" s="9"/>
      <c r="N1565" s="9"/>
      <c r="O1565" s="9"/>
      <c r="P1565" s="97"/>
      <c r="Q1565" s="97"/>
      <c r="R1565" s="9"/>
      <c r="S1565" s="97"/>
      <c r="T1565" s="97"/>
      <c r="U1565" s="9"/>
      <c r="V1565" s="97"/>
      <c r="W1565" s="97"/>
      <c r="X1565" s="9"/>
      <c r="Y1565" s="97"/>
      <c r="Z1565" s="97"/>
      <c r="AA1565" s="9"/>
      <c r="AB1565" s="97"/>
      <c r="AC1565" s="97"/>
      <c r="AD1565" s="9"/>
      <c r="AE1565" s="97"/>
      <c r="AF1565" s="97"/>
      <c r="AG1565" s="9"/>
      <c r="AH1565" s="97"/>
      <c r="AI1565" s="97"/>
      <c r="AJ1565" s="24"/>
    </row>
    <row r="1566" spans="2:36" ht="12.75" customHeight="1" x14ac:dyDescent="0.2">
      <c r="B1566" s="26"/>
      <c r="C1566" s="18"/>
      <c r="D1566" s="10"/>
      <c r="E1566" s="10"/>
      <c r="F1566" s="15" t="s">
        <v>3</v>
      </c>
      <c r="G1566" s="9"/>
      <c r="H1566" s="9"/>
      <c r="I1566" s="9"/>
      <c r="J1566" s="9"/>
      <c r="K1566" s="9"/>
      <c r="L1566" s="9"/>
      <c r="M1566" s="9"/>
      <c r="N1566" s="9"/>
      <c r="O1566" s="9"/>
      <c r="P1566" s="97"/>
      <c r="Q1566" s="97"/>
      <c r="R1566" s="9"/>
      <c r="S1566" s="97"/>
      <c r="T1566" s="97"/>
      <c r="U1566" s="9"/>
      <c r="V1566" s="97"/>
      <c r="W1566" s="97"/>
      <c r="X1566" s="9"/>
      <c r="Y1566" s="97"/>
      <c r="Z1566" s="97"/>
      <c r="AA1566" s="9"/>
      <c r="AB1566" s="97"/>
      <c r="AC1566" s="97"/>
      <c r="AD1566" s="9"/>
      <c r="AE1566" s="97"/>
      <c r="AF1566" s="97"/>
      <c r="AG1566" s="9"/>
      <c r="AH1566" s="97"/>
      <c r="AI1566" s="97"/>
      <c r="AJ1566" s="24"/>
    </row>
    <row r="1567" spans="2:36" ht="12.75" customHeight="1" x14ac:dyDescent="0.2">
      <c r="B1567" s="26"/>
      <c r="C1567" s="18"/>
      <c r="D1567" s="10"/>
      <c r="E1567" s="10"/>
      <c r="F1567" s="15" t="s">
        <v>3</v>
      </c>
      <c r="G1567" s="9"/>
      <c r="H1567" s="9"/>
      <c r="I1567" s="9"/>
      <c r="J1567" s="9"/>
      <c r="K1567" s="9"/>
      <c r="L1567" s="9"/>
      <c r="M1567" s="9"/>
      <c r="N1567" s="9"/>
      <c r="O1567" s="9"/>
      <c r="P1567" s="97"/>
      <c r="Q1567" s="97"/>
      <c r="R1567" s="9"/>
      <c r="S1567" s="97"/>
      <c r="T1567" s="97"/>
      <c r="U1567" s="9"/>
      <c r="V1567" s="97"/>
      <c r="W1567" s="97"/>
      <c r="X1567" s="9"/>
      <c r="Y1567" s="97"/>
      <c r="Z1567" s="97"/>
      <c r="AA1567" s="9"/>
      <c r="AB1567" s="97"/>
      <c r="AC1567" s="97"/>
      <c r="AD1567" s="9"/>
      <c r="AE1567" s="97"/>
      <c r="AF1567" s="97"/>
      <c r="AG1567" s="9"/>
      <c r="AH1567" s="97"/>
      <c r="AI1567" s="97"/>
      <c r="AJ1567" s="24"/>
    </row>
    <row r="1568" spans="2:36" ht="12.75" customHeight="1" x14ac:dyDescent="0.2">
      <c r="B1568" s="26"/>
      <c r="C1568" s="18"/>
      <c r="D1568" s="10"/>
      <c r="E1568" s="10"/>
      <c r="F1568" s="15" t="s">
        <v>3</v>
      </c>
      <c r="G1568" s="9"/>
      <c r="H1568" s="9"/>
      <c r="I1568" s="9"/>
      <c r="J1568" s="9"/>
      <c r="K1568" s="9"/>
      <c r="L1568" s="9"/>
      <c r="M1568" s="9"/>
      <c r="N1568" s="9"/>
      <c r="O1568" s="9"/>
      <c r="P1568" s="97"/>
      <c r="Q1568" s="97"/>
      <c r="R1568" s="9"/>
      <c r="S1568" s="97"/>
      <c r="T1568" s="97"/>
      <c r="U1568" s="9"/>
      <c r="V1568" s="97"/>
      <c r="W1568" s="97"/>
      <c r="X1568" s="9"/>
      <c r="Y1568" s="97"/>
      <c r="Z1568" s="97"/>
      <c r="AA1568" s="9"/>
      <c r="AB1568" s="97"/>
      <c r="AC1568" s="97"/>
      <c r="AD1568" s="9"/>
      <c r="AE1568" s="97"/>
      <c r="AF1568" s="97"/>
      <c r="AG1568" s="9"/>
      <c r="AH1568" s="97"/>
      <c r="AI1568" s="97"/>
      <c r="AJ1568" s="24"/>
    </row>
    <row r="1569" spans="2:36" ht="12.75" customHeight="1" x14ac:dyDescent="0.2">
      <c r="B1569" s="26"/>
      <c r="C1569" s="18"/>
      <c r="D1569" s="10"/>
      <c r="E1569" s="10"/>
      <c r="F1569" s="15" t="s">
        <v>3</v>
      </c>
      <c r="G1569" s="9"/>
      <c r="H1569" s="9"/>
      <c r="I1569" s="9"/>
      <c r="J1569" s="9"/>
      <c r="K1569" s="9"/>
      <c r="L1569" s="9"/>
      <c r="M1569" s="9"/>
      <c r="N1569" s="9"/>
      <c r="O1569" s="9"/>
      <c r="P1569" s="97"/>
      <c r="Q1569" s="97"/>
      <c r="R1569" s="9"/>
      <c r="S1569" s="97"/>
      <c r="T1569" s="97"/>
      <c r="U1569" s="9"/>
      <c r="V1569" s="97"/>
      <c r="W1569" s="97"/>
      <c r="X1569" s="9"/>
      <c r="Y1569" s="97"/>
      <c r="Z1569" s="97"/>
      <c r="AA1569" s="9"/>
      <c r="AB1569" s="97"/>
      <c r="AC1569" s="97"/>
      <c r="AD1569" s="9"/>
      <c r="AE1569" s="97"/>
      <c r="AF1569" s="97"/>
      <c r="AG1569" s="9"/>
      <c r="AH1569" s="97"/>
      <c r="AI1569" s="97"/>
      <c r="AJ1569" s="24"/>
    </row>
    <row r="1570" spans="2:36" ht="12.75" customHeight="1" x14ac:dyDescent="0.2">
      <c r="B1570" s="26"/>
      <c r="C1570" s="18"/>
      <c r="D1570" s="10"/>
      <c r="E1570" s="10"/>
      <c r="F1570" s="15" t="s">
        <v>3</v>
      </c>
      <c r="G1570" s="9"/>
      <c r="H1570" s="9"/>
      <c r="I1570" s="9"/>
      <c r="J1570" s="9"/>
      <c r="K1570" s="9"/>
      <c r="L1570" s="9"/>
      <c r="M1570" s="9"/>
      <c r="N1570" s="9"/>
      <c r="O1570" s="9"/>
      <c r="P1570" s="97"/>
      <c r="Q1570" s="97"/>
      <c r="R1570" s="9"/>
      <c r="S1570" s="97"/>
      <c r="T1570" s="97"/>
      <c r="U1570" s="9"/>
      <c r="V1570" s="97"/>
      <c r="W1570" s="97"/>
      <c r="X1570" s="9"/>
      <c r="Y1570" s="97"/>
      <c r="Z1570" s="97"/>
      <c r="AA1570" s="9"/>
      <c r="AB1570" s="97"/>
      <c r="AC1570" s="97"/>
      <c r="AD1570" s="9"/>
      <c r="AE1570" s="97"/>
      <c r="AF1570" s="97"/>
      <c r="AG1570" s="9"/>
      <c r="AH1570" s="97"/>
      <c r="AI1570" s="97"/>
      <c r="AJ1570" s="24"/>
    </row>
    <row r="1571" spans="2:36" ht="12.75" customHeight="1" x14ac:dyDescent="0.2">
      <c r="B1571" s="26"/>
      <c r="C1571" s="18"/>
      <c r="D1571" s="10"/>
      <c r="E1571" s="10"/>
      <c r="F1571" s="15" t="s">
        <v>3</v>
      </c>
      <c r="G1571" s="9"/>
      <c r="H1571" s="9"/>
      <c r="I1571" s="9"/>
      <c r="J1571" s="9"/>
      <c r="K1571" s="9"/>
      <c r="L1571" s="9"/>
      <c r="M1571" s="9"/>
      <c r="N1571" s="9"/>
      <c r="O1571" s="9"/>
      <c r="P1571" s="97"/>
      <c r="Q1571" s="97"/>
      <c r="R1571" s="9"/>
      <c r="S1571" s="97"/>
      <c r="T1571" s="97"/>
      <c r="U1571" s="9"/>
      <c r="V1571" s="97"/>
      <c r="W1571" s="97"/>
      <c r="X1571" s="9"/>
      <c r="Y1571" s="97"/>
      <c r="Z1571" s="97"/>
      <c r="AA1571" s="9"/>
      <c r="AB1571" s="97"/>
      <c r="AC1571" s="97"/>
      <c r="AD1571" s="9"/>
      <c r="AE1571" s="97"/>
      <c r="AF1571" s="97"/>
      <c r="AG1571" s="9"/>
      <c r="AH1571" s="97"/>
      <c r="AI1571" s="97"/>
      <c r="AJ1571" s="24"/>
    </row>
    <row r="1572" spans="2:36" ht="12.75" customHeight="1" x14ac:dyDescent="0.2">
      <c r="B1572" s="26"/>
      <c r="C1572" s="18"/>
      <c r="D1572" s="10"/>
      <c r="E1572" s="10"/>
      <c r="F1572" s="15" t="s">
        <v>3</v>
      </c>
      <c r="G1572" s="9"/>
      <c r="H1572" s="9"/>
      <c r="I1572" s="9"/>
      <c r="J1572" s="9"/>
      <c r="K1572" s="9"/>
      <c r="L1572" s="9"/>
      <c r="M1572" s="9"/>
      <c r="N1572" s="9"/>
      <c r="O1572" s="9"/>
      <c r="P1572" s="97"/>
      <c r="Q1572" s="97"/>
      <c r="R1572" s="9"/>
      <c r="S1572" s="97"/>
      <c r="T1572" s="97"/>
      <c r="U1572" s="9"/>
      <c r="V1572" s="97"/>
      <c r="W1572" s="97"/>
      <c r="X1572" s="9"/>
      <c r="Y1572" s="97"/>
      <c r="Z1572" s="97"/>
      <c r="AA1572" s="9"/>
      <c r="AB1572" s="97"/>
      <c r="AC1572" s="97"/>
      <c r="AD1572" s="9"/>
      <c r="AE1572" s="97"/>
      <c r="AF1572" s="97"/>
      <c r="AG1572" s="9"/>
      <c r="AH1572" s="97"/>
      <c r="AI1572" s="97"/>
      <c r="AJ1572" s="24"/>
    </row>
    <row r="1573" spans="2:36" ht="12.75" customHeight="1" x14ac:dyDescent="0.2">
      <c r="B1573" s="26"/>
      <c r="C1573" s="18"/>
      <c r="D1573" s="10"/>
      <c r="E1573" s="10"/>
      <c r="F1573" s="15" t="s">
        <v>3</v>
      </c>
      <c r="G1573" s="9"/>
      <c r="H1573" s="9"/>
      <c r="I1573" s="9"/>
      <c r="J1573" s="9"/>
      <c r="K1573" s="9"/>
      <c r="L1573" s="9"/>
      <c r="M1573" s="9"/>
      <c r="N1573" s="9"/>
      <c r="O1573" s="9"/>
      <c r="P1573" s="97"/>
      <c r="Q1573" s="97"/>
      <c r="R1573" s="9"/>
      <c r="S1573" s="97"/>
      <c r="T1573" s="97"/>
      <c r="U1573" s="9"/>
      <c r="V1573" s="97"/>
      <c r="W1573" s="97"/>
      <c r="X1573" s="9"/>
      <c r="Y1573" s="97"/>
      <c r="Z1573" s="97"/>
      <c r="AA1573" s="9"/>
      <c r="AB1573" s="97"/>
      <c r="AC1573" s="97"/>
      <c r="AD1573" s="9"/>
      <c r="AE1573" s="97"/>
      <c r="AF1573" s="97"/>
      <c r="AG1573" s="9"/>
      <c r="AH1573" s="97"/>
      <c r="AI1573" s="97"/>
      <c r="AJ1573" s="24"/>
    </row>
    <row r="1574" spans="2:36" ht="12.75" customHeight="1" x14ac:dyDescent="0.2">
      <c r="B1574" s="26"/>
      <c r="C1574" s="18"/>
      <c r="D1574" s="10"/>
      <c r="E1574" s="10"/>
      <c r="F1574" s="15" t="s">
        <v>3</v>
      </c>
      <c r="G1574" s="9"/>
      <c r="H1574" s="9"/>
      <c r="I1574" s="9"/>
      <c r="J1574" s="9"/>
      <c r="K1574" s="9"/>
      <c r="L1574" s="9"/>
      <c r="M1574" s="9"/>
      <c r="N1574" s="9"/>
      <c r="O1574" s="9"/>
      <c r="P1574" s="97"/>
      <c r="Q1574" s="97"/>
      <c r="R1574" s="9"/>
      <c r="S1574" s="97"/>
      <c r="T1574" s="97"/>
      <c r="U1574" s="9"/>
      <c r="V1574" s="97"/>
      <c r="W1574" s="97"/>
      <c r="X1574" s="9"/>
      <c r="Y1574" s="97"/>
      <c r="Z1574" s="97"/>
      <c r="AA1574" s="9"/>
      <c r="AB1574" s="97"/>
      <c r="AC1574" s="97"/>
      <c r="AD1574" s="9"/>
      <c r="AE1574" s="97"/>
      <c r="AF1574" s="97"/>
      <c r="AG1574" s="9"/>
      <c r="AH1574" s="97"/>
      <c r="AI1574" s="97"/>
      <c r="AJ1574" s="24"/>
    </row>
    <row r="1575" spans="2:36" ht="12.75" customHeight="1" x14ac:dyDescent="0.2">
      <c r="B1575" s="26"/>
      <c r="C1575" s="18"/>
      <c r="D1575" s="10"/>
      <c r="E1575" s="10"/>
      <c r="F1575" s="15" t="s">
        <v>3</v>
      </c>
      <c r="G1575" s="9"/>
      <c r="H1575" s="9"/>
      <c r="I1575" s="9"/>
      <c r="J1575" s="9"/>
      <c r="K1575" s="9"/>
      <c r="L1575" s="9"/>
      <c r="M1575" s="9"/>
      <c r="N1575" s="9"/>
      <c r="O1575" s="9"/>
      <c r="P1575" s="97"/>
      <c r="Q1575" s="97"/>
      <c r="R1575" s="9"/>
      <c r="S1575" s="97"/>
      <c r="T1575" s="97"/>
      <c r="U1575" s="9"/>
      <c r="V1575" s="97"/>
      <c r="W1575" s="97"/>
      <c r="X1575" s="9"/>
      <c r="Y1575" s="97"/>
      <c r="Z1575" s="97"/>
      <c r="AA1575" s="9"/>
      <c r="AB1575" s="97"/>
      <c r="AC1575" s="97"/>
      <c r="AD1575" s="9"/>
      <c r="AE1575" s="97"/>
      <c r="AF1575" s="97"/>
      <c r="AG1575" s="9"/>
      <c r="AH1575" s="97"/>
      <c r="AI1575" s="97"/>
      <c r="AJ1575" s="24"/>
    </row>
    <row r="1576" spans="2:36" ht="12.75" customHeight="1" x14ac:dyDescent="0.2">
      <c r="B1576" s="26"/>
      <c r="C1576" s="18"/>
      <c r="D1576" s="10"/>
      <c r="E1576" s="10"/>
      <c r="F1576" s="15" t="s">
        <v>3</v>
      </c>
      <c r="G1576" s="9"/>
      <c r="H1576" s="9"/>
      <c r="I1576" s="9"/>
      <c r="J1576" s="9"/>
      <c r="K1576" s="9"/>
      <c r="L1576" s="9"/>
      <c r="M1576" s="9"/>
      <c r="N1576" s="9"/>
      <c r="O1576" s="9"/>
      <c r="P1576" s="97"/>
      <c r="Q1576" s="97"/>
      <c r="R1576" s="9"/>
      <c r="S1576" s="97"/>
      <c r="T1576" s="97"/>
      <c r="U1576" s="9"/>
      <c r="V1576" s="97"/>
      <c r="W1576" s="97"/>
      <c r="X1576" s="9"/>
      <c r="Y1576" s="97"/>
      <c r="Z1576" s="97"/>
      <c r="AA1576" s="9"/>
      <c r="AB1576" s="97"/>
      <c r="AC1576" s="97"/>
      <c r="AD1576" s="9"/>
      <c r="AE1576" s="97"/>
      <c r="AF1576" s="97"/>
      <c r="AG1576" s="9"/>
      <c r="AH1576" s="97"/>
      <c r="AI1576" s="97"/>
      <c r="AJ1576" s="24"/>
    </row>
    <row r="1577" spans="2:36" ht="12.75" customHeight="1" x14ac:dyDescent="0.2">
      <c r="B1577" s="26"/>
      <c r="C1577" s="18"/>
      <c r="D1577" s="10"/>
      <c r="E1577" s="10"/>
      <c r="F1577" s="15" t="s">
        <v>3</v>
      </c>
      <c r="G1577" s="9"/>
      <c r="H1577" s="9"/>
      <c r="I1577" s="9"/>
      <c r="J1577" s="9"/>
      <c r="K1577" s="9"/>
      <c r="L1577" s="9"/>
      <c r="M1577" s="9"/>
      <c r="N1577" s="9"/>
      <c r="O1577" s="9"/>
      <c r="P1577" s="97"/>
      <c r="Q1577" s="97"/>
      <c r="R1577" s="9"/>
      <c r="S1577" s="97"/>
      <c r="T1577" s="97"/>
      <c r="U1577" s="9"/>
      <c r="V1577" s="97"/>
      <c r="W1577" s="97"/>
      <c r="X1577" s="9"/>
      <c r="Y1577" s="97"/>
      <c r="Z1577" s="97"/>
      <c r="AA1577" s="9"/>
      <c r="AB1577" s="97"/>
      <c r="AC1577" s="97"/>
      <c r="AD1577" s="9"/>
      <c r="AE1577" s="97"/>
      <c r="AF1577" s="97"/>
      <c r="AG1577" s="9"/>
      <c r="AH1577" s="97"/>
      <c r="AI1577" s="97"/>
      <c r="AJ1577" s="24"/>
    </row>
    <row r="1578" spans="2:36" ht="12.75" customHeight="1" x14ac:dyDescent="0.2">
      <c r="B1578" s="26"/>
      <c r="C1578" s="18"/>
      <c r="D1578" s="10"/>
      <c r="E1578" s="10"/>
      <c r="F1578" s="15" t="s">
        <v>3</v>
      </c>
      <c r="G1578" s="9"/>
      <c r="H1578" s="9"/>
      <c r="I1578" s="9"/>
      <c r="J1578" s="9"/>
      <c r="K1578" s="9"/>
      <c r="L1578" s="9"/>
      <c r="M1578" s="9"/>
      <c r="N1578" s="9"/>
      <c r="O1578" s="9"/>
      <c r="P1578" s="97"/>
      <c r="Q1578" s="97"/>
      <c r="R1578" s="9"/>
      <c r="S1578" s="97"/>
      <c r="T1578" s="97"/>
      <c r="U1578" s="9"/>
      <c r="V1578" s="97"/>
      <c r="W1578" s="97"/>
      <c r="X1578" s="9"/>
      <c r="Y1578" s="97"/>
      <c r="Z1578" s="97"/>
      <c r="AA1578" s="9"/>
      <c r="AB1578" s="97"/>
      <c r="AC1578" s="97"/>
      <c r="AD1578" s="9"/>
      <c r="AE1578" s="97"/>
      <c r="AF1578" s="97"/>
      <c r="AG1578" s="9"/>
      <c r="AH1578" s="97"/>
      <c r="AI1578" s="97"/>
      <c r="AJ1578" s="24"/>
    </row>
    <row r="1579" spans="2:36" ht="12.75" customHeight="1" x14ac:dyDescent="0.2">
      <c r="B1579" s="26"/>
      <c r="C1579" s="18"/>
      <c r="D1579" s="10"/>
      <c r="E1579" s="10"/>
      <c r="F1579" s="15" t="s">
        <v>3</v>
      </c>
      <c r="G1579" s="9"/>
      <c r="H1579" s="9"/>
      <c r="I1579" s="9"/>
      <c r="J1579" s="9"/>
      <c r="K1579" s="9"/>
      <c r="L1579" s="9"/>
      <c r="M1579" s="9"/>
      <c r="N1579" s="9"/>
      <c r="O1579" s="9"/>
      <c r="P1579" s="97"/>
      <c r="Q1579" s="97"/>
      <c r="R1579" s="9"/>
      <c r="S1579" s="97"/>
      <c r="T1579" s="97"/>
      <c r="U1579" s="9"/>
      <c r="V1579" s="97"/>
      <c r="W1579" s="97"/>
      <c r="X1579" s="9"/>
      <c r="Y1579" s="97"/>
      <c r="Z1579" s="97"/>
      <c r="AA1579" s="9"/>
      <c r="AB1579" s="97"/>
      <c r="AC1579" s="97"/>
      <c r="AD1579" s="9"/>
      <c r="AE1579" s="97"/>
      <c r="AF1579" s="97"/>
      <c r="AG1579" s="9"/>
      <c r="AH1579" s="97"/>
      <c r="AI1579" s="97"/>
      <c r="AJ1579" s="24"/>
    </row>
    <row r="1580" spans="2:36" ht="12.75" customHeight="1" x14ac:dyDescent="0.2">
      <c r="B1580" s="26"/>
      <c r="C1580" s="18"/>
      <c r="D1580" s="10"/>
      <c r="E1580" s="10"/>
      <c r="F1580" s="15" t="s">
        <v>3</v>
      </c>
      <c r="G1580" s="9"/>
      <c r="H1580" s="9"/>
      <c r="I1580" s="9"/>
      <c r="J1580" s="9"/>
      <c r="K1580" s="9"/>
      <c r="L1580" s="9"/>
      <c r="M1580" s="9"/>
      <c r="N1580" s="9"/>
      <c r="O1580" s="9"/>
      <c r="P1580" s="97"/>
      <c r="Q1580" s="97"/>
      <c r="R1580" s="9"/>
      <c r="S1580" s="97"/>
      <c r="T1580" s="97"/>
      <c r="U1580" s="9"/>
      <c r="V1580" s="97"/>
      <c r="W1580" s="97"/>
      <c r="X1580" s="9"/>
      <c r="Y1580" s="97"/>
      <c r="Z1580" s="97"/>
      <c r="AA1580" s="9"/>
      <c r="AB1580" s="97"/>
      <c r="AC1580" s="97"/>
      <c r="AD1580" s="9"/>
      <c r="AE1580" s="97"/>
      <c r="AF1580" s="97"/>
      <c r="AG1580" s="9"/>
      <c r="AH1580" s="97"/>
      <c r="AI1580" s="97"/>
      <c r="AJ1580" s="24"/>
    </row>
    <row r="1581" spans="2:36" ht="12.75" customHeight="1" x14ac:dyDescent="0.2">
      <c r="B1581" s="26"/>
      <c r="C1581" s="18"/>
      <c r="D1581" s="10"/>
      <c r="E1581" s="10"/>
      <c r="F1581" s="15" t="s">
        <v>3</v>
      </c>
      <c r="G1581" s="9"/>
      <c r="H1581" s="9"/>
      <c r="I1581" s="9"/>
      <c r="J1581" s="9"/>
      <c r="K1581" s="9"/>
      <c r="L1581" s="9"/>
      <c r="M1581" s="9"/>
      <c r="N1581" s="9"/>
      <c r="O1581" s="9"/>
      <c r="P1581" s="97"/>
      <c r="Q1581" s="97"/>
      <c r="R1581" s="9"/>
      <c r="S1581" s="97"/>
      <c r="T1581" s="97"/>
      <c r="U1581" s="9"/>
      <c r="V1581" s="97"/>
      <c r="W1581" s="97"/>
      <c r="X1581" s="9"/>
      <c r="Y1581" s="97"/>
      <c r="Z1581" s="97"/>
      <c r="AA1581" s="9"/>
      <c r="AB1581" s="97"/>
      <c r="AC1581" s="97"/>
      <c r="AD1581" s="9"/>
      <c r="AE1581" s="97"/>
      <c r="AF1581" s="97"/>
      <c r="AG1581" s="9"/>
      <c r="AH1581" s="97"/>
      <c r="AI1581" s="97"/>
      <c r="AJ1581" s="24"/>
    </row>
    <row r="1582" spans="2:36" ht="12.75" customHeight="1" x14ac:dyDescent="0.2">
      <c r="B1582" s="26"/>
      <c r="C1582" s="18"/>
      <c r="D1582" s="10"/>
      <c r="E1582" s="10"/>
      <c r="F1582" s="15" t="s">
        <v>3</v>
      </c>
      <c r="G1582" s="9"/>
      <c r="H1582" s="9"/>
      <c r="I1582" s="9"/>
      <c r="J1582" s="9"/>
      <c r="K1582" s="9"/>
      <c r="L1582" s="9"/>
      <c r="M1582" s="9"/>
      <c r="N1582" s="9"/>
      <c r="O1582" s="9"/>
      <c r="P1582" s="97"/>
      <c r="Q1582" s="97"/>
      <c r="R1582" s="9"/>
      <c r="S1582" s="97"/>
      <c r="T1582" s="97"/>
      <c r="U1582" s="9"/>
      <c r="V1582" s="97"/>
      <c r="W1582" s="97"/>
      <c r="X1582" s="9"/>
      <c r="Y1582" s="97"/>
      <c r="Z1582" s="97"/>
      <c r="AA1582" s="9"/>
      <c r="AB1582" s="97"/>
      <c r="AC1582" s="97"/>
      <c r="AD1582" s="9"/>
      <c r="AE1582" s="97"/>
      <c r="AF1582" s="97"/>
      <c r="AG1582" s="9"/>
      <c r="AH1582" s="97"/>
      <c r="AI1582" s="97"/>
      <c r="AJ1582" s="24"/>
    </row>
    <row r="1583" spans="2:36" ht="12.75" customHeight="1" x14ac:dyDescent="0.2">
      <c r="B1583" s="26"/>
      <c r="C1583" s="18"/>
      <c r="D1583" s="10"/>
      <c r="E1583" s="10"/>
      <c r="F1583" s="15" t="s">
        <v>3</v>
      </c>
      <c r="G1583" s="9"/>
      <c r="H1583" s="9"/>
      <c r="I1583" s="9"/>
      <c r="J1583" s="9"/>
      <c r="K1583" s="9"/>
      <c r="L1583" s="9"/>
      <c r="M1583" s="9"/>
      <c r="N1583" s="9"/>
      <c r="O1583" s="9"/>
      <c r="P1583" s="97"/>
      <c r="Q1583" s="97"/>
      <c r="R1583" s="9"/>
      <c r="S1583" s="97"/>
      <c r="T1583" s="97"/>
      <c r="U1583" s="9"/>
      <c r="V1583" s="97"/>
      <c r="W1583" s="97"/>
      <c r="X1583" s="9"/>
      <c r="Y1583" s="97"/>
      <c r="Z1583" s="97"/>
      <c r="AA1583" s="9"/>
      <c r="AB1583" s="97"/>
      <c r="AC1583" s="97"/>
      <c r="AD1583" s="9"/>
      <c r="AE1583" s="97"/>
      <c r="AF1583" s="97"/>
      <c r="AG1583" s="9"/>
      <c r="AH1583" s="97"/>
      <c r="AI1583" s="97"/>
      <c r="AJ1583" s="24"/>
    </row>
    <row r="1584" spans="2:36" ht="12.75" customHeight="1" x14ac:dyDescent="0.2">
      <c r="B1584" s="26"/>
      <c r="C1584" s="18"/>
      <c r="D1584" s="10"/>
      <c r="E1584" s="10"/>
      <c r="F1584" s="15" t="s">
        <v>3</v>
      </c>
      <c r="G1584" s="9"/>
      <c r="H1584" s="9"/>
      <c r="I1584" s="9"/>
      <c r="J1584" s="9"/>
      <c r="K1584" s="9"/>
      <c r="L1584" s="9"/>
      <c r="M1584" s="9"/>
      <c r="N1584" s="9"/>
      <c r="O1584" s="9"/>
      <c r="P1584" s="97"/>
      <c r="Q1584" s="97"/>
      <c r="R1584" s="9"/>
      <c r="S1584" s="97"/>
      <c r="T1584" s="97"/>
      <c r="U1584" s="9"/>
      <c r="V1584" s="97"/>
      <c r="W1584" s="97"/>
      <c r="X1584" s="9"/>
      <c r="Y1584" s="97"/>
      <c r="Z1584" s="97"/>
      <c r="AA1584" s="9"/>
      <c r="AB1584" s="97"/>
      <c r="AC1584" s="97"/>
      <c r="AD1584" s="9"/>
      <c r="AE1584" s="97"/>
      <c r="AF1584" s="97"/>
      <c r="AG1584" s="9"/>
      <c r="AH1584" s="97"/>
      <c r="AI1584" s="97"/>
      <c r="AJ1584" s="24"/>
    </row>
    <row r="1585" spans="2:36" ht="12.75" customHeight="1" x14ac:dyDescent="0.2">
      <c r="B1585" s="26"/>
      <c r="C1585" s="18"/>
      <c r="D1585" s="10"/>
      <c r="E1585" s="10"/>
      <c r="F1585" s="15" t="s">
        <v>3</v>
      </c>
      <c r="G1585" s="9"/>
      <c r="H1585" s="9"/>
      <c r="I1585" s="9"/>
      <c r="J1585" s="9"/>
      <c r="K1585" s="9"/>
      <c r="L1585" s="9"/>
      <c r="M1585" s="9"/>
      <c r="N1585" s="9"/>
      <c r="O1585" s="9"/>
      <c r="P1585" s="97"/>
      <c r="Q1585" s="97"/>
      <c r="R1585" s="9"/>
      <c r="S1585" s="97"/>
      <c r="T1585" s="97"/>
      <c r="U1585" s="9"/>
      <c r="V1585" s="97"/>
      <c r="W1585" s="97"/>
      <c r="X1585" s="9"/>
      <c r="Y1585" s="97"/>
      <c r="Z1585" s="97"/>
      <c r="AA1585" s="9"/>
      <c r="AB1585" s="97"/>
      <c r="AC1585" s="97"/>
      <c r="AD1585" s="9"/>
      <c r="AE1585" s="97"/>
      <c r="AF1585" s="97"/>
      <c r="AG1585" s="9"/>
      <c r="AH1585" s="97"/>
      <c r="AI1585" s="97"/>
      <c r="AJ1585" s="24"/>
    </row>
    <row r="1586" spans="2:36" ht="12.75" customHeight="1" x14ac:dyDescent="0.2">
      <c r="B1586" s="26"/>
      <c r="C1586" s="18"/>
      <c r="D1586" s="10"/>
      <c r="E1586" s="10"/>
      <c r="F1586" s="15" t="s">
        <v>3</v>
      </c>
      <c r="G1586" s="9"/>
      <c r="H1586" s="9"/>
      <c r="I1586" s="9"/>
      <c r="J1586" s="9"/>
      <c r="K1586" s="9"/>
      <c r="L1586" s="9"/>
      <c r="M1586" s="9"/>
      <c r="N1586" s="9"/>
      <c r="O1586" s="9"/>
      <c r="P1586" s="97"/>
      <c r="Q1586" s="97"/>
      <c r="R1586" s="9"/>
      <c r="S1586" s="97"/>
      <c r="T1586" s="97"/>
      <c r="U1586" s="9"/>
      <c r="V1586" s="97"/>
      <c r="W1586" s="97"/>
      <c r="X1586" s="9"/>
      <c r="Y1586" s="97"/>
      <c r="Z1586" s="97"/>
      <c r="AA1586" s="9"/>
      <c r="AB1586" s="97"/>
      <c r="AC1586" s="97"/>
      <c r="AD1586" s="9"/>
      <c r="AE1586" s="97"/>
      <c r="AF1586" s="97"/>
      <c r="AG1586" s="9"/>
      <c r="AH1586" s="97"/>
      <c r="AI1586" s="97"/>
      <c r="AJ1586" s="24"/>
    </row>
    <row r="1587" spans="2:36" ht="12.75" customHeight="1" x14ac:dyDescent="0.2">
      <c r="B1587" s="26"/>
      <c r="C1587" s="18"/>
      <c r="D1587" s="10"/>
      <c r="E1587" s="10"/>
      <c r="F1587" s="15" t="s">
        <v>3</v>
      </c>
      <c r="G1587" s="9"/>
      <c r="H1587" s="9"/>
      <c r="I1587" s="9"/>
      <c r="J1587" s="9"/>
      <c r="K1587" s="9"/>
      <c r="L1587" s="9"/>
      <c r="M1587" s="9"/>
      <c r="N1587" s="9"/>
      <c r="O1587" s="9"/>
      <c r="P1587" s="97"/>
      <c r="Q1587" s="97"/>
      <c r="R1587" s="9"/>
      <c r="S1587" s="97"/>
      <c r="T1587" s="97"/>
      <c r="U1587" s="9"/>
      <c r="V1587" s="97"/>
      <c r="W1587" s="97"/>
      <c r="X1587" s="9"/>
      <c r="Y1587" s="97"/>
      <c r="Z1587" s="97"/>
      <c r="AA1587" s="9"/>
      <c r="AB1587" s="97"/>
      <c r="AC1587" s="97"/>
      <c r="AD1587" s="9"/>
      <c r="AE1587" s="97"/>
      <c r="AF1587" s="97"/>
      <c r="AG1587" s="9"/>
      <c r="AH1587" s="97"/>
      <c r="AI1587" s="97"/>
      <c r="AJ1587" s="24"/>
    </row>
    <row r="1588" spans="2:36" ht="12.75" customHeight="1" x14ac:dyDescent="0.2">
      <c r="B1588" s="26"/>
      <c r="C1588" s="18"/>
      <c r="D1588" s="10"/>
      <c r="E1588" s="10"/>
      <c r="F1588" s="15" t="s">
        <v>3</v>
      </c>
      <c r="G1588" s="9"/>
      <c r="H1588" s="9"/>
      <c r="I1588" s="9"/>
      <c r="J1588" s="9"/>
      <c r="K1588" s="9"/>
      <c r="L1588" s="9"/>
      <c r="M1588" s="9"/>
      <c r="N1588" s="9"/>
      <c r="O1588" s="9"/>
      <c r="P1588" s="97"/>
      <c r="Q1588" s="97"/>
      <c r="R1588" s="9"/>
      <c r="S1588" s="97"/>
      <c r="T1588" s="97"/>
      <c r="U1588" s="9"/>
      <c r="V1588" s="97"/>
      <c r="W1588" s="97"/>
      <c r="X1588" s="9"/>
      <c r="Y1588" s="97"/>
      <c r="Z1588" s="97"/>
      <c r="AA1588" s="9"/>
      <c r="AB1588" s="97"/>
      <c r="AC1588" s="97"/>
      <c r="AD1588" s="9"/>
      <c r="AE1588" s="97"/>
      <c r="AF1588" s="97"/>
      <c r="AG1588" s="9"/>
      <c r="AH1588" s="97"/>
      <c r="AI1588" s="97"/>
      <c r="AJ1588" s="24"/>
    </row>
    <row r="1589" spans="2:36" ht="12.75" customHeight="1" x14ac:dyDescent="0.2">
      <c r="B1589" s="26"/>
      <c r="C1589" s="18"/>
      <c r="D1589" s="10"/>
      <c r="E1589" s="10"/>
      <c r="F1589" s="15" t="s">
        <v>3</v>
      </c>
      <c r="G1589" s="9"/>
      <c r="H1589" s="9"/>
      <c r="I1589" s="9"/>
      <c r="J1589" s="9"/>
      <c r="K1589" s="9"/>
      <c r="L1589" s="9"/>
      <c r="M1589" s="9"/>
      <c r="N1589" s="9"/>
      <c r="O1589" s="9"/>
      <c r="P1589" s="97"/>
      <c r="Q1589" s="97"/>
      <c r="R1589" s="9"/>
      <c r="S1589" s="97"/>
      <c r="T1589" s="97"/>
      <c r="U1589" s="9"/>
      <c r="V1589" s="97"/>
      <c r="W1589" s="97"/>
      <c r="X1589" s="9"/>
      <c r="Y1589" s="97"/>
      <c r="Z1589" s="97"/>
      <c r="AA1589" s="9"/>
      <c r="AB1589" s="97"/>
      <c r="AC1589" s="97"/>
      <c r="AD1589" s="9"/>
      <c r="AE1589" s="97"/>
      <c r="AF1589" s="97"/>
      <c r="AG1589" s="9"/>
      <c r="AH1589" s="97"/>
      <c r="AI1589" s="97"/>
      <c r="AJ1589" s="24"/>
    </row>
    <row r="1590" spans="2:36" ht="12.75" customHeight="1" x14ac:dyDescent="0.2">
      <c r="B1590" s="26"/>
      <c r="C1590" s="18"/>
      <c r="D1590" s="10"/>
      <c r="E1590" s="10"/>
      <c r="F1590" s="15" t="s">
        <v>3</v>
      </c>
      <c r="G1590" s="9"/>
      <c r="H1590" s="9"/>
      <c r="I1590" s="9"/>
      <c r="J1590" s="9"/>
      <c r="K1590" s="9"/>
      <c r="L1590" s="9"/>
      <c r="M1590" s="9"/>
      <c r="N1590" s="9"/>
      <c r="O1590" s="9"/>
      <c r="P1590" s="97"/>
      <c r="Q1590" s="97"/>
      <c r="R1590" s="9"/>
      <c r="S1590" s="97"/>
      <c r="T1590" s="97"/>
      <c r="U1590" s="9"/>
      <c r="V1590" s="97"/>
      <c r="W1590" s="97"/>
      <c r="X1590" s="9"/>
      <c r="Y1590" s="97"/>
      <c r="Z1590" s="97"/>
      <c r="AA1590" s="9"/>
      <c r="AB1590" s="97"/>
      <c r="AC1590" s="97"/>
      <c r="AD1590" s="9"/>
      <c r="AE1590" s="97"/>
      <c r="AF1590" s="97"/>
      <c r="AG1590" s="9"/>
      <c r="AH1590" s="97"/>
      <c r="AI1590" s="97"/>
      <c r="AJ1590" s="24"/>
    </row>
    <row r="1591" spans="2:36" ht="12.75" customHeight="1" x14ac:dyDescent="0.2">
      <c r="B1591" s="26"/>
      <c r="C1591" s="18"/>
      <c r="D1591" s="10"/>
      <c r="E1591" s="10"/>
      <c r="F1591" s="15" t="s">
        <v>3</v>
      </c>
      <c r="G1591" s="9"/>
      <c r="H1591" s="9"/>
      <c r="I1591" s="9"/>
      <c r="J1591" s="9"/>
      <c r="K1591" s="9"/>
      <c r="L1591" s="9"/>
      <c r="M1591" s="9"/>
      <c r="N1591" s="9"/>
      <c r="O1591" s="9"/>
      <c r="P1591" s="97"/>
      <c r="Q1591" s="97"/>
      <c r="R1591" s="9"/>
      <c r="S1591" s="97"/>
      <c r="T1591" s="97"/>
      <c r="U1591" s="9"/>
      <c r="V1591" s="97"/>
      <c r="W1591" s="97"/>
      <c r="X1591" s="9"/>
      <c r="Y1591" s="97"/>
      <c r="Z1591" s="97"/>
      <c r="AA1591" s="9"/>
      <c r="AB1591" s="97"/>
      <c r="AC1591" s="97"/>
      <c r="AD1591" s="9"/>
      <c r="AE1591" s="97"/>
      <c r="AF1591" s="97"/>
      <c r="AG1591" s="9"/>
      <c r="AH1591" s="97"/>
      <c r="AI1591" s="97"/>
      <c r="AJ1591" s="24"/>
    </row>
    <row r="1592" spans="2:36" ht="12.75" customHeight="1" x14ac:dyDescent="0.2">
      <c r="B1592" s="26"/>
      <c r="C1592" s="18"/>
      <c r="D1592" s="10"/>
      <c r="E1592" s="10"/>
      <c r="F1592" s="15" t="s">
        <v>3</v>
      </c>
      <c r="G1592" s="9"/>
      <c r="H1592" s="9"/>
      <c r="I1592" s="9"/>
      <c r="J1592" s="9"/>
      <c r="K1592" s="9"/>
      <c r="L1592" s="9"/>
      <c r="M1592" s="9"/>
      <c r="N1592" s="9"/>
      <c r="O1592" s="9"/>
      <c r="P1592" s="97"/>
      <c r="Q1592" s="97"/>
      <c r="R1592" s="9"/>
      <c r="S1592" s="97"/>
      <c r="T1592" s="97"/>
      <c r="U1592" s="9"/>
      <c r="V1592" s="97"/>
      <c r="W1592" s="97"/>
      <c r="X1592" s="9"/>
      <c r="Y1592" s="97"/>
      <c r="Z1592" s="97"/>
      <c r="AA1592" s="9"/>
      <c r="AB1592" s="97"/>
      <c r="AC1592" s="97"/>
      <c r="AD1592" s="9"/>
      <c r="AE1592" s="97"/>
      <c r="AF1592" s="97"/>
      <c r="AG1592" s="9"/>
      <c r="AH1592" s="97"/>
      <c r="AI1592" s="97"/>
      <c r="AJ1592" s="24"/>
    </row>
    <row r="1593" spans="2:36" ht="12.75" customHeight="1" x14ac:dyDescent="0.2">
      <c r="B1593" s="26"/>
      <c r="C1593" s="18"/>
      <c r="D1593" s="10"/>
      <c r="E1593" s="10"/>
      <c r="F1593" s="15" t="s">
        <v>3</v>
      </c>
      <c r="G1593" s="9"/>
      <c r="H1593" s="9"/>
      <c r="I1593" s="9"/>
      <c r="J1593" s="9"/>
      <c r="K1593" s="9"/>
      <c r="L1593" s="9"/>
      <c r="M1593" s="9"/>
      <c r="N1593" s="9"/>
      <c r="O1593" s="9"/>
      <c r="P1593" s="97"/>
      <c r="Q1593" s="97"/>
      <c r="R1593" s="9"/>
      <c r="S1593" s="97"/>
      <c r="T1593" s="97"/>
      <c r="U1593" s="9"/>
      <c r="V1593" s="97"/>
      <c r="W1593" s="97"/>
      <c r="X1593" s="9"/>
      <c r="Y1593" s="97"/>
      <c r="Z1593" s="97"/>
      <c r="AA1593" s="9"/>
      <c r="AB1593" s="97"/>
      <c r="AC1593" s="97"/>
      <c r="AD1593" s="9"/>
      <c r="AE1593" s="97"/>
      <c r="AF1593" s="97"/>
      <c r="AG1593" s="9"/>
      <c r="AH1593" s="97"/>
      <c r="AI1593" s="97"/>
      <c r="AJ1593" s="24"/>
    </row>
    <row r="1594" spans="2:36" ht="12.75" customHeight="1" x14ac:dyDescent="0.2">
      <c r="B1594" s="26"/>
      <c r="C1594" s="18"/>
      <c r="D1594" s="10"/>
      <c r="E1594" s="10"/>
      <c r="F1594" s="15" t="s">
        <v>3</v>
      </c>
      <c r="G1594" s="9"/>
      <c r="H1594" s="9"/>
      <c r="I1594" s="9"/>
      <c r="J1594" s="9"/>
      <c r="K1594" s="9"/>
      <c r="L1594" s="9"/>
      <c r="M1594" s="9"/>
      <c r="N1594" s="9"/>
      <c r="O1594" s="9"/>
      <c r="P1594" s="97"/>
      <c r="Q1594" s="97"/>
      <c r="R1594" s="9"/>
      <c r="S1594" s="97"/>
      <c r="T1594" s="97"/>
      <c r="U1594" s="9"/>
      <c r="V1594" s="97"/>
      <c r="W1594" s="97"/>
      <c r="X1594" s="9"/>
      <c r="Y1594" s="97"/>
      <c r="Z1594" s="97"/>
      <c r="AA1594" s="9"/>
      <c r="AB1594" s="97"/>
      <c r="AC1594" s="97"/>
      <c r="AD1594" s="9"/>
      <c r="AE1594" s="97"/>
      <c r="AF1594" s="97"/>
      <c r="AG1594" s="9"/>
      <c r="AH1594" s="97"/>
      <c r="AI1594" s="97"/>
      <c r="AJ1594" s="24"/>
    </row>
    <row r="1595" spans="2:36" ht="12.75" customHeight="1" x14ac:dyDescent="0.2">
      <c r="B1595" s="26"/>
      <c r="C1595" s="18"/>
      <c r="D1595" s="10"/>
      <c r="E1595" s="10"/>
      <c r="F1595" s="15" t="s">
        <v>3</v>
      </c>
      <c r="G1595" s="9"/>
      <c r="H1595" s="9"/>
      <c r="I1595" s="9"/>
      <c r="J1595" s="9"/>
      <c r="K1595" s="9"/>
      <c r="L1595" s="9"/>
      <c r="M1595" s="9"/>
      <c r="N1595" s="9"/>
      <c r="O1595" s="9"/>
      <c r="P1595" s="97"/>
      <c r="Q1595" s="97"/>
      <c r="R1595" s="9"/>
      <c r="S1595" s="97"/>
      <c r="T1595" s="97"/>
      <c r="U1595" s="9"/>
      <c r="V1595" s="97"/>
      <c r="W1595" s="97"/>
      <c r="X1595" s="9"/>
      <c r="Y1595" s="97"/>
      <c r="Z1595" s="97"/>
      <c r="AA1595" s="9"/>
      <c r="AB1595" s="97"/>
      <c r="AC1595" s="97"/>
      <c r="AD1595" s="9"/>
      <c r="AE1595" s="97"/>
      <c r="AF1595" s="97"/>
      <c r="AG1595" s="9"/>
      <c r="AH1595" s="97"/>
      <c r="AI1595" s="97"/>
      <c r="AJ1595" s="24"/>
    </row>
    <row r="1596" spans="2:36" ht="12.75" customHeight="1" x14ac:dyDescent="0.2">
      <c r="B1596" s="26"/>
      <c r="C1596" s="18"/>
      <c r="D1596" s="10"/>
      <c r="E1596" s="10"/>
      <c r="F1596" s="15" t="s">
        <v>3</v>
      </c>
      <c r="G1596" s="9"/>
      <c r="H1596" s="9"/>
      <c r="I1596" s="9"/>
      <c r="J1596" s="9"/>
      <c r="K1596" s="9"/>
      <c r="L1596" s="9"/>
      <c r="M1596" s="9"/>
      <c r="N1596" s="9"/>
      <c r="O1596" s="9"/>
      <c r="P1596" s="97"/>
      <c r="Q1596" s="97"/>
      <c r="R1596" s="9"/>
      <c r="S1596" s="97"/>
      <c r="T1596" s="97"/>
      <c r="U1596" s="9"/>
      <c r="V1596" s="97"/>
      <c r="W1596" s="97"/>
      <c r="X1596" s="9"/>
      <c r="Y1596" s="97"/>
      <c r="Z1596" s="97"/>
      <c r="AA1596" s="9"/>
      <c r="AB1596" s="97"/>
      <c r="AC1596" s="97"/>
      <c r="AD1596" s="9"/>
      <c r="AE1596" s="97"/>
      <c r="AF1596" s="97"/>
      <c r="AG1596" s="9"/>
      <c r="AH1596" s="97"/>
      <c r="AI1596" s="97"/>
      <c r="AJ1596" s="24"/>
    </row>
    <row r="1597" spans="2:36" ht="12.75" customHeight="1" x14ac:dyDescent="0.2">
      <c r="B1597" s="26"/>
      <c r="C1597" s="18"/>
      <c r="D1597" s="10"/>
      <c r="E1597" s="10"/>
      <c r="F1597" s="15" t="s">
        <v>3</v>
      </c>
      <c r="G1597" s="9"/>
      <c r="H1597" s="9"/>
      <c r="I1597" s="9"/>
      <c r="J1597" s="9"/>
      <c r="K1597" s="9"/>
      <c r="L1597" s="9"/>
      <c r="M1597" s="9"/>
      <c r="N1597" s="9"/>
      <c r="O1597" s="9"/>
      <c r="P1597" s="97"/>
      <c r="Q1597" s="97"/>
      <c r="R1597" s="9"/>
      <c r="S1597" s="97"/>
      <c r="T1597" s="97"/>
      <c r="U1597" s="9"/>
      <c r="V1597" s="97"/>
      <c r="W1597" s="97"/>
      <c r="X1597" s="9"/>
      <c r="Y1597" s="97"/>
      <c r="Z1597" s="97"/>
      <c r="AA1597" s="9"/>
      <c r="AB1597" s="97"/>
      <c r="AC1597" s="97"/>
      <c r="AD1597" s="9"/>
      <c r="AE1597" s="97"/>
      <c r="AF1597" s="97"/>
      <c r="AG1597" s="9"/>
      <c r="AH1597" s="97"/>
      <c r="AI1597" s="97"/>
      <c r="AJ1597" s="24"/>
    </row>
    <row r="1598" spans="2:36" ht="12.75" customHeight="1" x14ac:dyDescent="0.2">
      <c r="B1598" s="26"/>
      <c r="C1598" s="18"/>
      <c r="D1598" s="10"/>
      <c r="E1598" s="10"/>
      <c r="F1598" s="15" t="s">
        <v>3</v>
      </c>
      <c r="G1598" s="9"/>
      <c r="H1598" s="9"/>
      <c r="I1598" s="9"/>
      <c r="J1598" s="9"/>
      <c r="K1598" s="9"/>
      <c r="L1598" s="9"/>
      <c r="M1598" s="9"/>
      <c r="N1598" s="9"/>
      <c r="O1598" s="9"/>
      <c r="P1598" s="97"/>
      <c r="Q1598" s="97"/>
      <c r="R1598" s="9"/>
      <c r="S1598" s="97"/>
      <c r="T1598" s="97"/>
      <c r="U1598" s="9"/>
      <c r="V1598" s="97"/>
      <c r="W1598" s="97"/>
      <c r="X1598" s="9"/>
      <c r="Y1598" s="97"/>
      <c r="Z1598" s="97"/>
      <c r="AA1598" s="9"/>
      <c r="AB1598" s="97"/>
      <c r="AC1598" s="97"/>
      <c r="AD1598" s="9"/>
      <c r="AE1598" s="97"/>
      <c r="AF1598" s="97"/>
      <c r="AG1598" s="9"/>
      <c r="AH1598" s="97"/>
      <c r="AI1598" s="97"/>
      <c r="AJ1598" s="24"/>
    </row>
    <row r="1599" spans="2:36" ht="12.75" customHeight="1" x14ac:dyDescent="0.2">
      <c r="B1599" s="26"/>
      <c r="C1599" s="18"/>
      <c r="D1599" s="10"/>
      <c r="E1599" s="10"/>
      <c r="F1599" s="15" t="s">
        <v>3</v>
      </c>
      <c r="G1599" s="9"/>
      <c r="H1599" s="9"/>
      <c r="I1599" s="9"/>
      <c r="J1599" s="9"/>
      <c r="K1599" s="9"/>
      <c r="L1599" s="9"/>
      <c r="M1599" s="9"/>
      <c r="N1599" s="9"/>
      <c r="O1599" s="9"/>
      <c r="P1599" s="97"/>
      <c r="Q1599" s="97"/>
      <c r="R1599" s="9"/>
      <c r="S1599" s="97"/>
      <c r="T1599" s="97"/>
      <c r="U1599" s="9"/>
      <c r="V1599" s="97"/>
      <c r="W1599" s="97"/>
      <c r="X1599" s="9"/>
      <c r="Y1599" s="97"/>
      <c r="Z1599" s="97"/>
      <c r="AA1599" s="9"/>
      <c r="AB1599" s="97"/>
      <c r="AC1599" s="97"/>
      <c r="AD1599" s="9"/>
      <c r="AE1599" s="97"/>
      <c r="AF1599" s="97"/>
      <c r="AG1599" s="9"/>
      <c r="AH1599" s="97"/>
      <c r="AI1599" s="97"/>
      <c r="AJ1599" s="24"/>
    </row>
    <row r="1600" spans="2:36" ht="12.75" customHeight="1" x14ac:dyDescent="0.2">
      <c r="B1600" s="26"/>
      <c r="C1600" s="18"/>
      <c r="D1600" s="10"/>
      <c r="E1600" s="10"/>
      <c r="F1600" s="15" t="s">
        <v>3</v>
      </c>
      <c r="G1600" s="9"/>
      <c r="H1600" s="9"/>
      <c r="I1600" s="9"/>
      <c r="J1600" s="9"/>
      <c r="K1600" s="9"/>
      <c r="L1600" s="9"/>
      <c r="M1600" s="9"/>
      <c r="N1600" s="9"/>
      <c r="O1600" s="9"/>
      <c r="P1600" s="97"/>
      <c r="Q1600" s="97"/>
      <c r="R1600" s="9"/>
      <c r="S1600" s="97"/>
      <c r="T1600" s="97"/>
      <c r="U1600" s="9"/>
      <c r="V1600" s="97"/>
      <c r="W1600" s="97"/>
      <c r="X1600" s="9"/>
      <c r="Y1600" s="97"/>
      <c r="Z1600" s="97"/>
      <c r="AA1600" s="9"/>
      <c r="AB1600" s="97"/>
      <c r="AC1600" s="97"/>
      <c r="AD1600" s="9"/>
      <c r="AE1600" s="97"/>
      <c r="AF1600" s="97"/>
      <c r="AG1600" s="9"/>
      <c r="AH1600" s="97"/>
      <c r="AI1600" s="97"/>
      <c r="AJ1600" s="24"/>
    </row>
    <row r="1601" spans="2:36" ht="12.75" customHeight="1" x14ac:dyDescent="0.2">
      <c r="B1601" s="26"/>
      <c r="C1601" s="18"/>
      <c r="D1601" s="10"/>
      <c r="E1601" s="10"/>
      <c r="F1601" s="15" t="s">
        <v>3</v>
      </c>
      <c r="G1601" s="9"/>
      <c r="H1601" s="9"/>
      <c r="I1601" s="9"/>
      <c r="J1601" s="9"/>
      <c r="K1601" s="9"/>
      <c r="L1601" s="9"/>
      <c r="M1601" s="9"/>
      <c r="N1601" s="9"/>
      <c r="O1601" s="9"/>
      <c r="P1601" s="97"/>
      <c r="Q1601" s="97"/>
      <c r="R1601" s="9"/>
      <c r="S1601" s="97"/>
      <c r="T1601" s="97"/>
      <c r="U1601" s="9"/>
      <c r="V1601" s="97"/>
      <c r="W1601" s="97"/>
      <c r="X1601" s="9"/>
      <c r="Y1601" s="97"/>
      <c r="Z1601" s="97"/>
      <c r="AA1601" s="9"/>
      <c r="AB1601" s="97"/>
      <c r="AC1601" s="97"/>
      <c r="AD1601" s="9"/>
      <c r="AE1601" s="97"/>
      <c r="AF1601" s="97"/>
      <c r="AG1601" s="9"/>
      <c r="AH1601" s="97"/>
      <c r="AI1601" s="97"/>
      <c r="AJ1601" s="24"/>
    </row>
    <row r="1602" spans="2:36" ht="12.75" customHeight="1" x14ac:dyDescent="0.2">
      <c r="B1602" s="26"/>
      <c r="C1602" s="18"/>
      <c r="D1602" s="10"/>
      <c r="E1602" s="10"/>
      <c r="F1602" s="15" t="s">
        <v>3</v>
      </c>
      <c r="G1602" s="9"/>
      <c r="H1602" s="9"/>
      <c r="I1602" s="9"/>
      <c r="J1602" s="9"/>
      <c r="K1602" s="9"/>
      <c r="L1602" s="9"/>
      <c r="M1602" s="9"/>
      <c r="N1602" s="9"/>
      <c r="O1602" s="9"/>
      <c r="P1602" s="97"/>
      <c r="Q1602" s="97"/>
      <c r="R1602" s="9"/>
      <c r="S1602" s="97"/>
      <c r="T1602" s="97"/>
      <c r="U1602" s="9"/>
      <c r="V1602" s="97"/>
      <c r="W1602" s="97"/>
      <c r="X1602" s="9"/>
      <c r="Y1602" s="97"/>
      <c r="Z1602" s="97"/>
      <c r="AA1602" s="9"/>
      <c r="AB1602" s="97"/>
      <c r="AC1602" s="97"/>
      <c r="AD1602" s="9"/>
      <c r="AE1602" s="97"/>
      <c r="AF1602" s="97"/>
      <c r="AG1602" s="9"/>
      <c r="AH1602" s="97"/>
      <c r="AI1602" s="97"/>
      <c r="AJ1602" s="24"/>
    </row>
    <row r="1603" spans="2:36" ht="12.75" customHeight="1" x14ac:dyDescent="0.2">
      <c r="B1603" s="26"/>
      <c r="C1603" s="18"/>
      <c r="D1603" s="10"/>
      <c r="E1603" s="10"/>
      <c r="F1603" s="15" t="s">
        <v>3</v>
      </c>
      <c r="G1603" s="9"/>
      <c r="H1603" s="9"/>
      <c r="I1603" s="9"/>
      <c r="J1603" s="9"/>
      <c r="K1603" s="9"/>
      <c r="L1603" s="9"/>
      <c r="M1603" s="9"/>
      <c r="N1603" s="9"/>
      <c r="O1603" s="9"/>
      <c r="P1603" s="97"/>
      <c r="Q1603" s="97"/>
      <c r="R1603" s="9"/>
      <c r="S1603" s="97"/>
      <c r="T1603" s="97"/>
      <c r="U1603" s="9"/>
      <c r="V1603" s="97"/>
      <c r="W1603" s="97"/>
      <c r="X1603" s="9"/>
      <c r="Y1603" s="97"/>
      <c r="Z1603" s="97"/>
      <c r="AA1603" s="9"/>
      <c r="AB1603" s="97"/>
      <c r="AC1603" s="97"/>
      <c r="AD1603" s="9"/>
      <c r="AE1603" s="97"/>
      <c r="AF1603" s="97"/>
      <c r="AG1603" s="9"/>
      <c r="AH1603" s="97"/>
      <c r="AI1603" s="97"/>
      <c r="AJ1603" s="24"/>
    </row>
    <row r="1604" spans="2:36" ht="12.75" customHeight="1" x14ac:dyDescent="0.2">
      <c r="B1604" s="26"/>
      <c r="C1604" s="18"/>
      <c r="D1604" s="10"/>
      <c r="E1604" s="10"/>
      <c r="F1604" s="15" t="s">
        <v>3</v>
      </c>
      <c r="G1604" s="9"/>
      <c r="H1604" s="9"/>
      <c r="I1604" s="9"/>
      <c r="J1604" s="9"/>
      <c r="K1604" s="9"/>
      <c r="L1604" s="9"/>
      <c r="M1604" s="9"/>
      <c r="N1604" s="9"/>
      <c r="O1604" s="9"/>
      <c r="P1604" s="97"/>
      <c r="Q1604" s="97"/>
      <c r="R1604" s="9"/>
      <c r="S1604" s="97"/>
      <c r="T1604" s="97"/>
      <c r="U1604" s="9"/>
      <c r="V1604" s="97"/>
      <c r="W1604" s="97"/>
      <c r="X1604" s="9"/>
      <c r="Y1604" s="97"/>
      <c r="Z1604" s="97"/>
      <c r="AA1604" s="9"/>
      <c r="AB1604" s="97"/>
      <c r="AC1604" s="97"/>
      <c r="AD1604" s="9"/>
      <c r="AE1604" s="97"/>
      <c r="AF1604" s="97"/>
      <c r="AG1604" s="9"/>
      <c r="AH1604" s="97"/>
      <c r="AI1604" s="97"/>
      <c r="AJ1604" s="24"/>
    </row>
    <row r="1605" spans="2:36" ht="12.75" customHeight="1" x14ac:dyDescent="0.2">
      <c r="B1605" s="26"/>
      <c r="C1605" s="18"/>
      <c r="D1605" s="10"/>
      <c r="E1605" s="10"/>
      <c r="F1605" s="15" t="s">
        <v>3</v>
      </c>
      <c r="G1605" s="9"/>
      <c r="H1605" s="9"/>
      <c r="I1605" s="9"/>
      <c r="J1605" s="9"/>
      <c r="K1605" s="9"/>
      <c r="L1605" s="9"/>
      <c r="M1605" s="9"/>
      <c r="N1605" s="9"/>
      <c r="O1605" s="9"/>
      <c r="P1605" s="97"/>
      <c r="Q1605" s="97"/>
      <c r="R1605" s="9"/>
      <c r="S1605" s="97"/>
      <c r="T1605" s="97"/>
      <c r="U1605" s="9"/>
      <c r="V1605" s="97"/>
      <c r="W1605" s="97"/>
      <c r="X1605" s="9"/>
      <c r="Y1605" s="97"/>
      <c r="Z1605" s="97"/>
      <c r="AA1605" s="9"/>
      <c r="AB1605" s="97"/>
      <c r="AC1605" s="97"/>
      <c r="AD1605" s="9"/>
      <c r="AE1605" s="97"/>
      <c r="AF1605" s="97"/>
      <c r="AG1605" s="9"/>
      <c r="AH1605" s="97"/>
      <c r="AI1605" s="97"/>
      <c r="AJ1605" s="24"/>
    </row>
    <row r="1606" spans="2:36" ht="12.75" customHeight="1" x14ac:dyDescent="0.2">
      <c r="B1606" s="26"/>
      <c r="C1606" s="18"/>
      <c r="D1606" s="10"/>
      <c r="E1606" s="10"/>
      <c r="F1606" s="15" t="s">
        <v>3</v>
      </c>
      <c r="G1606" s="9"/>
      <c r="H1606" s="9"/>
      <c r="I1606" s="9"/>
      <c r="J1606" s="9"/>
      <c r="K1606" s="9"/>
      <c r="L1606" s="9"/>
      <c r="M1606" s="9"/>
      <c r="N1606" s="9"/>
      <c r="O1606" s="9"/>
      <c r="P1606" s="97"/>
      <c r="Q1606" s="97"/>
      <c r="R1606" s="9"/>
      <c r="S1606" s="97"/>
      <c r="T1606" s="97"/>
      <c r="U1606" s="9"/>
      <c r="V1606" s="97"/>
      <c r="W1606" s="97"/>
      <c r="X1606" s="9"/>
      <c r="Y1606" s="97"/>
      <c r="Z1606" s="97"/>
      <c r="AA1606" s="9"/>
      <c r="AB1606" s="97"/>
      <c r="AC1606" s="97"/>
      <c r="AD1606" s="9"/>
      <c r="AE1606" s="97"/>
      <c r="AF1606" s="97"/>
      <c r="AG1606" s="9"/>
      <c r="AH1606" s="97"/>
      <c r="AI1606" s="97"/>
      <c r="AJ1606" s="24"/>
    </row>
    <row r="1607" spans="2:36" ht="12.75" customHeight="1" x14ac:dyDescent="0.2">
      <c r="B1607" s="26"/>
      <c r="C1607" s="18"/>
      <c r="D1607" s="10"/>
      <c r="E1607" s="10"/>
      <c r="F1607" s="15" t="s">
        <v>3</v>
      </c>
      <c r="G1607" s="9"/>
      <c r="H1607" s="9"/>
      <c r="I1607" s="9"/>
      <c r="J1607" s="9"/>
      <c r="K1607" s="9"/>
      <c r="L1607" s="9"/>
      <c r="M1607" s="9"/>
      <c r="N1607" s="9"/>
      <c r="O1607" s="9"/>
      <c r="P1607" s="97"/>
      <c r="Q1607" s="97"/>
      <c r="R1607" s="9"/>
      <c r="S1607" s="97"/>
      <c r="T1607" s="97"/>
      <c r="U1607" s="9"/>
      <c r="V1607" s="97"/>
      <c r="W1607" s="97"/>
      <c r="X1607" s="9"/>
      <c r="Y1607" s="97"/>
      <c r="Z1607" s="97"/>
      <c r="AA1607" s="9"/>
      <c r="AB1607" s="97"/>
      <c r="AC1607" s="97"/>
      <c r="AD1607" s="9"/>
      <c r="AE1607" s="97"/>
      <c r="AF1607" s="97"/>
      <c r="AG1607" s="9"/>
      <c r="AH1607" s="97"/>
      <c r="AI1607" s="97"/>
      <c r="AJ1607" s="24"/>
    </row>
    <row r="1608" spans="2:36" ht="12.75" customHeight="1" x14ac:dyDescent="0.2">
      <c r="B1608" s="26"/>
      <c r="C1608" s="18"/>
      <c r="D1608" s="10"/>
      <c r="E1608" s="10"/>
      <c r="F1608" s="15" t="s">
        <v>3</v>
      </c>
      <c r="G1608" s="9"/>
      <c r="H1608" s="9"/>
      <c r="I1608" s="9"/>
      <c r="J1608" s="9"/>
      <c r="K1608" s="9"/>
      <c r="L1608" s="9"/>
      <c r="M1608" s="9"/>
      <c r="N1608" s="9"/>
      <c r="O1608" s="9"/>
      <c r="P1608" s="97"/>
      <c r="Q1608" s="97"/>
      <c r="R1608" s="9"/>
      <c r="S1608" s="97"/>
      <c r="T1608" s="97"/>
      <c r="U1608" s="9"/>
      <c r="V1608" s="97"/>
      <c r="W1608" s="97"/>
      <c r="X1608" s="9"/>
      <c r="Y1608" s="97"/>
      <c r="Z1608" s="97"/>
      <c r="AA1608" s="9"/>
      <c r="AB1608" s="97"/>
      <c r="AC1608" s="97"/>
      <c r="AD1608" s="9"/>
      <c r="AE1608" s="97"/>
      <c r="AF1608" s="97"/>
      <c r="AG1608" s="9"/>
      <c r="AH1608" s="97"/>
      <c r="AI1608" s="97"/>
      <c r="AJ1608" s="24"/>
    </row>
    <row r="1609" spans="2:36" ht="12.75" customHeight="1" x14ac:dyDescent="0.2">
      <c r="B1609" s="26"/>
      <c r="C1609" s="18"/>
      <c r="D1609" s="10"/>
      <c r="E1609" s="10"/>
      <c r="F1609" s="15" t="s">
        <v>3</v>
      </c>
      <c r="G1609" s="9"/>
      <c r="H1609" s="9"/>
      <c r="I1609" s="9"/>
      <c r="J1609" s="9"/>
      <c r="K1609" s="9"/>
      <c r="L1609" s="9"/>
      <c r="M1609" s="9"/>
      <c r="N1609" s="9"/>
      <c r="O1609" s="9"/>
      <c r="P1609" s="97"/>
      <c r="Q1609" s="97"/>
      <c r="R1609" s="9"/>
      <c r="S1609" s="97"/>
      <c r="T1609" s="97"/>
      <c r="U1609" s="9"/>
      <c r="V1609" s="97"/>
      <c r="W1609" s="97"/>
      <c r="X1609" s="9"/>
      <c r="Y1609" s="97"/>
      <c r="Z1609" s="97"/>
      <c r="AA1609" s="9"/>
      <c r="AB1609" s="97"/>
      <c r="AC1609" s="97"/>
      <c r="AD1609" s="9"/>
      <c r="AE1609" s="97"/>
      <c r="AF1609" s="97"/>
      <c r="AG1609" s="9"/>
      <c r="AH1609" s="97"/>
      <c r="AI1609" s="97"/>
      <c r="AJ1609" s="24"/>
    </row>
    <row r="1610" spans="2:36" ht="12.75" customHeight="1" x14ac:dyDescent="0.2">
      <c r="B1610" s="26"/>
      <c r="C1610" s="18"/>
      <c r="D1610" s="10"/>
      <c r="E1610" s="10"/>
      <c r="F1610" s="15" t="s">
        <v>3</v>
      </c>
      <c r="G1610" s="9"/>
      <c r="H1610" s="9"/>
      <c r="I1610" s="9"/>
      <c r="J1610" s="9"/>
      <c r="K1610" s="9"/>
      <c r="L1610" s="9"/>
      <c r="M1610" s="9"/>
      <c r="N1610" s="9"/>
      <c r="O1610" s="9"/>
      <c r="P1610" s="97"/>
      <c r="Q1610" s="97"/>
      <c r="R1610" s="9"/>
      <c r="S1610" s="97"/>
      <c r="T1610" s="97"/>
      <c r="U1610" s="9"/>
      <c r="V1610" s="97"/>
      <c r="W1610" s="97"/>
      <c r="X1610" s="9"/>
      <c r="Y1610" s="97"/>
      <c r="Z1610" s="97"/>
      <c r="AA1610" s="9"/>
      <c r="AB1610" s="97"/>
      <c r="AC1610" s="97"/>
      <c r="AD1610" s="9"/>
      <c r="AE1610" s="97"/>
      <c r="AF1610" s="97"/>
      <c r="AG1610" s="9"/>
      <c r="AH1610" s="97"/>
      <c r="AI1610" s="97"/>
      <c r="AJ1610" s="24"/>
    </row>
    <row r="1611" spans="2:36" ht="12.75" customHeight="1" x14ac:dyDescent="0.2">
      <c r="B1611" s="26"/>
      <c r="C1611" s="18"/>
      <c r="D1611" s="10"/>
      <c r="E1611" s="10"/>
      <c r="F1611" s="15" t="s">
        <v>3</v>
      </c>
      <c r="G1611" s="9"/>
      <c r="H1611" s="9"/>
      <c r="I1611" s="9"/>
      <c r="J1611" s="9"/>
      <c r="K1611" s="9"/>
      <c r="L1611" s="9"/>
      <c r="M1611" s="9"/>
      <c r="N1611" s="9"/>
      <c r="O1611" s="9"/>
      <c r="P1611" s="97"/>
      <c r="Q1611" s="97"/>
      <c r="R1611" s="9"/>
      <c r="S1611" s="97"/>
      <c r="T1611" s="97"/>
      <c r="U1611" s="9"/>
      <c r="V1611" s="97"/>
      <c r="W1611" s="97"/>
      <c r="X1611" s="9"/>
      <c r="Y1611" s="97"/>
      <c r="Z1611" s="97"/>
      <c r="AA1611" s="9"/>
      <c r="AB1611" s="97"/>
      <c r="AC1611" s="97"/>
      <c r="AD1611" s="9"/>
      <c r="AE1611" s="97"/>
      <c r="AF1611" s="97"/>
      <c r="AG1611" s="9"/>
      <c r="AH1611" s="97"/>
      <c r="AI1611" s="97"/>
      <c r="AJ1611" s="24"/>
    </row>
    <row r="1612" spans="2:36" ht="12.75" customHeight="1" x14ac:dyDescent="0.2">
      <c r="B1612" s="26"/>
      <c r="C1612" s="18"/>
      <c r="D1612" s="10"/>
      <c r="E1612" s="10"/>
      <c r="F1612" s="15" t="s">
        <v>3</v>
      </c>
      <c r="G1612" s="9"/>
      <c r="H1612" s="9"/>
      <c r="I1612" s="9"/>
      <c r="J1612" s="9"/>
      <c r="K1612" s="9"/>
      <c r="L1612" s="9"/>
      <c r="M1612" s="9"/>
      <c r="N1612" s="9"/>
      <c r="O1612" s="9"/>
      <c r="P1612" s="97"/>
      <c r="Q1612" s="97"/>
      <c r="R1612" s="9"/>
      <c r="S1612" s="97"/>
      <c r="T1612" s="97"/>
      <c r="U1612" s="9"/>
      <c r="V1612" s="97"/>
      <c r="W1612" s="97"/>
      <c r="X1612" s="9"/>
      <c r="Y1612" s="97"/>
      <c r="Z1612" s="97"/>
      <c r="AA1612" s="9"/>
      <c r="AB1612" s="97"/>
      <c r="AC1612" s="97"/>
      <c r="AD1612" s="9"/>
      <c r="AE1612" s="97"/>
      <c r="AF1612" s="97"/>
      <c r="AG1612" s="9"/>
      <c r="AH1612" s="97"/>
      <c r="AI1612" s="97"/>
      <c r="AJ1612" s="24"/>
    </row>
    <row r="1613" spans="2:36" ht="12.75" customHeight="1" x14ac:dyDescent="0.2">
      <c r="B1613" s="26"/>
      <c r="C1613" s="18"/>
      <c r="D1613" s="10"/>
      <c r="E1613" s="10"/>
      <c r="F1613" s="15" t="s">
        <v>3</v>
      </c>
      <c r="G1613" s="9"/>
      <c r="H1613" s="9"/>
      <c r="I1613" s="9"/>
      <c r="J1613" s="9"/>
      <c r="K1613" s="9"/>
      <c r="L1613" s="9"/>
      <c r="M1613" s="9"/>
      <c r="N1613" s="9"/>
      <c r="O1613" s="9"/>
      <c r="P1613" s="97"/>
      <c r="Q1613" s="97"/>
      <c r="R1613" s="9"/>
      <c r="S1613" s="97"/>
      <c r="T1613" s="97"/>
      <c r="U1613" s="9"/>
      <c r="V1613" s="97"/>
      <c r="W1613" s="97"/>
      <c r="X1613" s="9"/>
      <c r="Y1613" s="97"/>
      <c r="Z1613" s="97"/>
      <c r="AA1613" s="9"/>
      <c r="AB1613" s="97"/>
      <c r="AC1613" s="97"/>
      <c r="AD1613" s="9"/>
      <c r="AE1613" s="97"/>
      <c r="AF1613" s="97"/>
      <c r="AG1613" s="9"/>
      <c r="AH1613" s="97"/>
      <c r="AI1613" s="97"/>
      <c r="AJ1613" s="24"/>
    </row>
    <row r="1614" spans="2:36" ht="12.75" customHeight="1" x14ac:dyDescent="0.2">
      <c r="B1614" s="26"/>
      <c r="C1614" s="18"/>
      <c r="D1614" s="10"/>
      <c r="E1614" s="10"/>
      <c r="F1614" s="15" t="s">
        <v>3</v>
      </c>
      <c r="G1614" s="9"/>
      <c r="H1614" s="9"/>
      <c r="I1614" s="9"/>
      <c r="J1614" s="9"/>
      <c r="K1614" s="9"/>
      <c r="L1614" s="9"/>
      <c r="M1614" s="9"/>
      <c r="N1614" s="9"/>
      <c r="O1614" s="9"/>
      <c r="P1614" s="97"/>
      <c r="Q1614" s="97"/>
      <c r="R1614" s="9"/>
      <c r="S1614" s="97"/>
      <c r="T1614" s="97"/>
      <c r="U1614" s="9"/>
      <c r="V1614" s="97"/>
      <c r="W1614" s="97"/>
      <c r="X1614" s="9"/>
      <c r="Y1614" s="97"/>
      <c r="Z1614" s="97"/>
      <c r="AA1614" s="9"/>
      <c r="AB1614" s="97"/>
      <c r="AC1614" s="97"/>
      <c r="AD1614" s="9"/>
      <c r="AE1614" s="97"/>
      <c r="AF1614" s="97"/>
      <c r="AG1614" s="9"/>
      <c r="AH1614" s="97"/>
      <c r="AI1614" s="97"/>
      <c r="AJ1614" s="24"/>
    </row>
    <row r="1615" spans="2:36" ht="12.75" customHeight="1" x14ac:dyDescent="0.2">
      <c r="B1615" s="26"/>
      <c r="C1615" s="18"/>
      <c r="D1615" s="10"/>
      <c r="E1615" s="10"/>
      <c r="F1615" s="15" t="s">
        <v>3</v>
      </c>
      <c r="G1615" s="9"/>
      <c r="H1615" s="9"/>
      <c r="I1615" s="9"/>
      <c r="J1615" s="9"/>
      <c r="K1615" s="9"/>
      <c r="L1615" s="9"/>
      <c r="M1615" s="9"/>
      <c r="N1615" s="9"/>
      <c r="O1615" s="9"/>
      <c r="P1615" s="97"/>
      <c r="Q1615" s="97"/>
      <c r="R1615" s="9"/>
      <c r="S1615" s="97"/>
      <c r="T1615" s="97"/>
      <c r="U1615" s="9"/>
      <c r="V1615" s="97"/>
      <c r="W1615" s="97"/>
      <c r="X1615" s="9"/>
      <c r="Y1615" s="97"/>
      <c r="Z1615" s="97"/>
      <c r="AA1615" s="9"/>
      <c r="AB1615" s="97"/>
      <c r="AC1615" s="97"/>
      <c r="AD1615" s="9"/>
      <c r="AE1615" s="97"/>
      <c r="AF1615" s="97"/>
      <c r="AG1615" s="9"/>
      <c r="AH1615" s="97"/>
      <c r="AI1615" s="97"/>
      <c r="AJ1615" s="24"/>
    </row>
    <row r="1616" spans="2:36" ht="12.75" customHeight="1" x14ac:dyDescent="0.2">
      <c r="B1616" s="26"/>
      <c r="C1616" s="18"/>
      <c r="D1616" s="10"/>
      <c r="E1616" s="10"/>
      <c r="F1616" s="15" t="s">
        <v>3</v>
      </c>
      <c r="G1616" s="9"/>
      <c r="H1616" s="9"/>
      <c r="I1616" s="9"/>
      <c r="J1616" s="9"/>
      <c r="K1616" s="9"/>
      <c r="L1616" s="9"/>
      <c r="M1616" s="9"/>
      <c r="N1616" s="9"/>
      <c r="O1616" s="9"/>
      <c r="P1616" s="97"/>
      <c r="Q1616" s="97"/>
      <c r="R1616" s="9"/>
      <c r="S1616" s="97"/>
      <c r="T1616" s="97"/>
      <c r="U1616" s="9"/>
      <c r="V1616" s="97"/>
      <c r="W1616" s="97"/>
      <c r="X1616" s="9"/>
      <c r="Y1616" s="97"/>
      <c r="Z1616" s="97"/>
      <c r="AA1616" s="9"/>
      <c r="AB1616" s="97"/>
      <c r="AC1616" s="97"/>
      <c r="AD1616" s="9"/>
      <c r="AE1616" s="97"/>
      <c r="AF1616" s="97"/>
      <c r="AG1616" s="9"/>
      <c r="AH1616" s="97"/>
      <c r="AI1616" s="97"/>
      <c r="AJ1616" s="24"/>
    </row>
    <row r="1617" spans="2:36" ht="12.75" customHeight="1" x14ac:dyDescent="0.2">
      <c r="B1617" s="26"/>
      <c r="C1617" s="18"/>
      <c r="D1617" s="10"/>
      <c r="E1617" s="10"/>
      <c r="F1617" s="15" t="s">
        <v>3</v>
      </c>
      <c r="G1617" s="9"/>
      <c r="H1617" s="9"/>
      <c r="I1617" s="9"/>
      <c r="J1617" s="9"/>
      <c r="K1617" s="9"/>
      <c r="L1617" s="9"/>
      <c r="M1617" s="9"/>
      <c r="N1617" s="9"/>
      <c r="O1617" s="9"/>
      <c r="P1617" s="97"/>
      <c r="Q1617" s="97"/>
      <c r="R1617" s="9"/>
      <c r="S1617" s="97"/>
      <c r="T1617" s="97"/>
      <c r="U1617" s="9"/>
      <c r="V1617" s="97"/>
      <c r="W1617" s="97"/>
      <c r="X1617" s="9"/>
      <c r="Y1617" s="97"/>
      <c r="Z1617" s="97"/>
      <c r="AA1617" s="9"/>
      <c r="AB1617" s="97"/>
      <c r="AC1617" s="97"/>
      <c r="AD1617" s="9"/>
      <c r="AE1617" s="97"/>
      <c r="AF1617" s="97"/>
      <c r="AG1617" s="9"/>
      <c r="AH1617" s="97"/>
      <c r="AI1617" s="97"/>
      <c r="AJ1617" s="24"/>
    </row>
    <row r="1618" spans="2:36" ht="12.75" customHeight="1" x14ac:dyDescent="0.2">
      <c r="B1618" s="26"/>
      <c r="C1618" s="18"/>
      <c r="D1618" s="10"/>
      <c r="E1618" s="10"/>
      <c r="F1618" s="15" t="s">
        <v>3</v>
      </c>
      <c r="G1618" s="9"/>
      <c r="H1618" s="9"/>
      <c r="I1618" s="9"/>
      <c r="J1618" s="9"/>
      <c r="K1618" s="9"/>
      <c r="L1618" s="9"/>
      <c r="M1618" s="9"/>
      <c r="N1618" s="9"/>
      <c r="O1618" s="9"/>
      <c r="P1618" s="97"/>
      <c r="Q1618" s="97"/>
      <c r="R1618" s="9"/>
      <c r="S1618" s="97"/>
      <c r="T1618" s="97"/>
      <c r="U1618" s="9"/>
      <c r="V1618" s="97"/>
      <c r="W1618" s="97"/>
      <c r="X1618" s="9"/>
      <c r="Y1618" s="97"/>
      <c r="Z1618" s="97"/>
      <c r="AA1618" s="9"/>
      <c r="AB1618" s="97"/>
      <c r="AC1618" s="97"/>
      <c r="AD1618" s="9"/>
      <c r="AE1618" s="97"/>
      <c r="AF1618" s="97"/>
      <c r="AG1618" s="9"/>
      <c r="AH1618" s="97"/>
      <c r="AI1618" s="97"/>
      <c r="AJ1618" s="24"/>
    </row>
    <row r="1619" spans="2:36" ht="12.75" customHeight="1" x14ac:dyDescent="0.2">
      <c r="B1619" s="26"/>
      <c r="C1619" s="18"/>
      <c r="D1619" s="10"/>
      <c r="E1619" s="10"/>
      <c r="F1619" s="15" t="s">
        <v>3</v>
      </c>
      <c r="G1619" s="9"/>
      <c r="H1619" s="9"/>
      <c r="I1619" s="9"/>
      <c r="J1619" s="9"/>
      <c r="K1619" s="9"/>
      <c r="L1619" s="9"/>
      <c r="M1619" s="9"/>
      <c r="N1619" s="9"/>
      <c r="O1619" s="9"/>
      <c r="P1619" s="97"/>
      <c r="Q1619" s="97"/>
      <c r="R1619" s="9"/>
      <c r="S1619" s="97"/>
      <c r="T1619" s="97"/>
      <c r="U1619" s="9"/>
      <c r="V1619" s="97"/>
      <c r="W1619" s="97"/>
      <c r="X1619" s="9"/>
      <c r="Y1619" s="97"/>
      <c r="Z1619" s="97"/>
      <c r="AA1619" s="9"/>
      <c r="AB1619" s="97"/>
      <c r="AC1619" s="97"/>
      <c r="AD1619" s="9"/>
      <c r="AE1619" s="97"/>
      <c r="AF1619" s="97"/>
      <c r="AG1619" s="9"/>
      <c r="AH1619" s="97"/>
      <c r="AI1619" s="97"/>
      <c r="AJ1619" s="24"/>
    </row>
    <row r="1620" spans="2:36" ht="12.75" customHeight="1" x14ac:dyDescent="0.2">
      <c r="B1620" s="26"/>
      <c r="C1620" s="18"/>
      <c r="D1620" s="10"/>
      <c r="E1620" s="10"/>
      <c r="F1620" s="15" t="s">
        <v>3</v>
      </c>
      <c r="G1620" s="9"/>
      <c r="H1620" s="9"/>
      <c r="I1620" s="9"/>
      <c r="J1620" s="9"/>
      <c r="K1620" s="9"/>
      <c r="L1620" s="9"/>
      <c r="M1620" s="9"/>
      <c r="N1620" s="9"/>
      <c r="O1620" s="9"/>
      <c r="P1620" s="97"/>
      <c r="Q1620" s="97"/>
      <c r="R1620" s="9"/>
      <c r="S1620" s="97"/>
      <c r="T1620" s="97"/>
      <c r="U1620" s="9"/>
      <c r="V1620" s="97"/>
      <c r="W1620" s="97"/>
      <c r="X1620" s="9"/>
      <c r="Y1620" s="97"/>
      <c r="Z1620" s="97"/>
      <c r="AA1620" s="9"/>
      <c r="AB1620" s="97"/>
      <c r="AC1620" s="97"/>
      <c r="AD1620" s="9"/>
      <c r="AE1620" s="97"/>
      <c r="AF1620" s="97"/>
      <c r="AG1620" s="9"/>
      <c r="AH1620" s="97"/>
      <c r="AI1620" s="97"/>
      <c r="AJ1620" s="24"/>
    </row>
    <row r="1621" spans="2:36" ht="12.75" customHeight="1" x14ac:dyDescent="0.2">
      <c r="B1621" s="26"/>
      <c r="C1621" s="18"/>
      <c r="D1621" s="10"/>
      <c r="E1621" s="10"/>
      <c r="F1621" s="15" t="s">
        <v>3</v>
      </c>
      <c r="G1621" s="9"/>
      <c r="H1621" s="9"/>
      <c r="I1621" s="9"/>
      <c r="J1621" s="9"/>
      <c r="K1621" s="9"/>
      <c r="L1621" s="9"/>
      <c r="M1621" s="9"/>
      <c r="N1621" s="9"/>
      <c r="O1621" s="9"/>
      <c r="P1621" s="97"/>
      <c r="Q1621" s="97"/>
      <c r="R1621" s="9"/>
      <c r="S1621" s="97"/>
      <c r="T1621" s="97"/>
      <c r="U1621" s="9"/>
      <c r="V1621" s="97"/>
      <c r="W1621" s="97"/>
      <c r="X1621" s="9"/>
      <c r="Y1621" s="97"/>
      <c r="Z1621" s="97"/>
      <c r="AA1621" s="9"/>
      <c r="AB1621" s="97"/>
      <c r="AC1621" s="97"/>
      <c r="AD1621" s="9"/>
      <c r="AE1621" s="97"/>
      <c r="AF1621" s="97"/>
      <c r="AG1621" s="9"/>
      <c r="AH1621" s="97"/>
      <c r="AI1621" s="97"/>
      <c r="AJ1621" s="24"/>
    </row>
    <row r="1622" spans="2:36" ht="12.75" customHeight="1" x14ac:dyDescent="0.2">
      <c r="B1622" s="26"/>
      <c r="C1622" s="18"/>
      <c r="D1622" s="10"/>
      <c r="E1622" s="10"/>
      <c r="F1622" s="15" t="s">
        <v>3</v>
      </c>
      <c r="G1622" s="9"/>
      <c r="H1622" s="9"/>
      <c r="I1622" s="9"/>
      <c r="J1622" s="9"/>
      <c r="K1622" s="9"/>
      <c r="L1622" s="9"/>
      <c r="M1622" s="9"/>
      <c r="N1622" s="9"/>
      <c r="O1622" s="9"/>
      <c r="P1622" s="97"/>
      <c r="Q1622" s="97"/>
      <c r="R1622" s="9"/>
      <c r="S1622" s="97"/>
      <c r="T1622" s="97"/>
      <c r="U1622" s="9"/>
      <c r="V1622" s="97"/>
      <c r="W1622" s="97"/>
      <c r="X1622" s="9"/>
      <c r="Y1622" s="97"/>
      <c r="Z1622" s="97"/>
      <c r="AA1622" s="9"/>
      <c r="AB1622" s="97"/>
      <c r="AC1622" s="97"/>
      <c r="AD1622" s="9"/>
      <c r="AE1622" s="97"/>
      <c r="AF1622" s="97"/>
      <c r="AG1622" s="9"/>
      <c r="AH1622" s="97"/>
      <c r="AI1622" s="97"/>
      <c r="AJ1622" s="24"/>
    </row>
    <row r="1623" spans="2:36" ht="12.75" customHeight="1" x14ac:dyDescent="0.2">
      <c r="B1623" s="26"/>
      <c r="C1623" s="18"/>
      <c r="D1623" s="10"/>
      <c r="E1623" s="10"/>
      <c r="F1623" s="15" t="s">
        <v>3</v>
      </c>
      <c r="G1623" s="9"/>
      <c r="H1623" s="9"/>
      <c r="I1623" s="9"/>
      <c r="J1623" s="9"/>
      <c r="K1623" s="9"/>
      <c r="L1623" s="9"/>
      <c r="M1623" s="9"/>
      <c r="N1623" s="9"/>
      <c r="O1623" s="9"/>
      <c r="P1623" s="97"/>
      <c r="Q1623" s="97"/>
      <c r="R1623" s="9"/>
      <c r="S1623" s="97"/>
      <c r="T1623" s="97"/>
      <c r="U1623" s="9"/>
      <c r="V1623" s="97"/>
      <c r="W1623" s="97"/>
      <c r="X1623" s="9"/>
      <c r="Y1623" s="97"/>
      <c r="Z1623" s="97"/>
      <c r="AA1623" s="9"/>
      <c r="AB1623" s="97"/>
      <c r="AC1623" s="97"/>
      <c r="AD1623" s="9"/>
      <c r="AE1623" s="97"/>
      <c r="AF1623" s="97"/>
      <c r="AG1623" s="9"/>
      <c r="AH1623" s="97"/>
      <c r="AI1623" s="97"/>
      <c r="AJ1623" s="24"/>
    </row>
    <row r="1624" spans="2:36" ht="12.75" customHeight="1" x14ac:dyDescent="0.2">
      <c r="B1624" s="26"/>
      <c r="C1624" s="18"/>
      <c r="D1624" s="10"/>
      <c r="E1624" s="10"/>
      <c r="F1624" s="15" t="s">
        <v>3</v>
      </c>
      <c r="G1624" s="9"/>
      <c r="H1624" s="9"/>
      <c r="I1624" s="9"/>
      <c r="J1624" s="9"/>
      <c r="K1624" s="9"/>
      <c r="L1624" s="9"/>
      <c r="M1624" s="9"/>
      <c r="N1624" s="9"/>
      <c r="O1624" s="9"/>
      <c r="P1624" s="97"/>
      <c r="Q1624" s="97"/>
      <c r="R1624" s="9"/>
      <c r="S1624" s="97"/>
      <c r="T1624" s="97"/>
      <c r="U1624" s="9"/>
      <c r="V1624" s="97"/>
      <c r="W1624" s="97"/>
      <c r="X1624" s="9"/>
      <c r="Y1624" s="97"/>
      <c r="Z1624" s="97"/>
      <c r="AA1624" s="9"/>
      <c r="AB1624" s="97"/>
      <c r="AC1624" s="97"/>
      <c r="AD1624" s="9"/>
      <c r="AE1624" s="97"/>
      <c r="AF1624" s="97"/>
      <c r="AG1624" s="9"/>
      <c r="AH1624" s="97"/>
      <c r="AI1624" s="97"/>
      <c r="AJ1624" s="24"/>
    </row>
    <row r="1625" spans="2:36" ht="12.75" customHeight="1" x14ac:dyDescent="0.2">
      <c r="B1625" s="26"/>
      <c r="C1625" s="18"/>
      <c r="D1625" s="10"/>
      <c r="E1625" s="10"/>
      <c r="F1625" s="15" t="s">
        <v>3</v>
      </c>
      <c r="G1625" s="9"/>
      <c r="H1625" s="9"/>
      <c r="I1625" s="9"/>
      <c r="J1625" s="9"/>
      <c r="K1625" s="9"/>
      <c r="L1625" s="9"/>
      <c r="M1625" s="9"/>
      <c r="N1625" s="9"/>
      <c r="O1625" s="9"/>
      <c r="P1625" s="97"/>
      <c r="Q1625" s="97"/>
      <c r="R1625" s="9"/>
      <c r="S1625" s="97"/>
      <c r="T1625" s="97"/>
      <c r="U1625" s="9"/>
      <c r="V1625" s="97"/>
      <c r="W1625" s="97"/>
      <c r="X1625" s="9"/>
      <c r="Y1625" s="97"/>
      <c r="Z1625" s="97"/>
      <c r="AA1625" s="9"/>
      <c r="AB1625" s="97"/>
      <c r="AC1625" s="97"/>
      <c r="AD1625" s="9"/>
      <c r="AE1625" s="97"/>
      <c r="AF1625" s="97"/>
      <c r="AG1625" s="9"/>
      <c r="AH1625" s="97"/>
      <c r="AI1625" s="97"/>
      <c r="AJ1625" s="24"/>
    </row>
    <row r="1626" spans="2:36" ht="12.75" customHeight="1" x14ac:dyDescent="0.2">
      <c r="B1626" s="26"/>
      <c r="C1626" s="18"/>
      <c r="D1626" s="10"/>
      <c r="E1626" s="10"/>
      <c r="F1626" s="15" t="s">
        <v>3</v>
      </c>
      <c r="G1626" s="9"/>
      <c r="H1626" s="9"/>
      <c r="I1626" s="9"/>
      <c r="J1626" s="9"/>
      <c r="K1626" s="9"/>
      <c r="L1626" s="9"/>
      <c r="M1626" s="9"/>
      <c r="N1626" s="9"/>
      <c r="O1626" s="9"/>
      <c r="P1626" s="97"/>
      <c r="Q1626" s="97"/>
      <c r="R1626" s="9"/>
      <c r="S1626" s="97"/>
      <c r="T1626" s="97"/>
      <c r="U1626" s="9"/>
      <c r="V1626" s="97"/>
      <c r="W1626" s="97"/>
      <c r="X1626" s="9"/>
      <c r="Y1626" s="97"/>
      <c r="Z1626" s="97"/>
      <c r="AA1626" s="9"/>
      <c r="AB1626" s="97"/>
      <c r="AC1626" s="97"/>
      <c r="AD1626" s="9"/>
      <c r="AE1626" s="97"/>
      <c r="AF1626" s="97"/>
      <c r="AG1626" s="9"/>
      <c r="AH1626" s="97"/>
      <c r="AI1626" s="97"/>
      <c r="AJ1626" s="24"/>
    </row>
    <row r="1627" spans="2:36" ht="12.75" customHeight="1" x14ac:dyDescent="0.2">
      <c r="B1627" s="26"/>
      <c r="C1627" s="18"/>
      <c r="D1627" s="10"/>
      <c r="E1627" s="10"/>
      <c r="F1627" s="15" t="s">
        <v>3</v>
      </c>
      <c r="G1627" s="9"/>
      <c r="H1627" s="9"/>
      <c r="I1627" s="9"/>
      <c r="J1627" s="9"/>
      <c r="K1627" s="9"/>
      <c r="L1627" s="9"/>
      <c r="M1627" s="9"/>
      <c r="N1627" s="9"/>
      <c r="O1627" s="9"/>
      <c r="P1627" s="97"/>
      <c r="Q1627" s="97"/>
      <c r="R1627" s="9"/>
      <c r="S1627" s="97"/>
      <c r="T1627" s="97"/>
      <c r="U1627" s="9"/>
      <c r="V1627" s="97"/>
      <c r="W1627" s="97"/>
      <c r="X1627" s="9"/>
      <c r="Y1627" s="97"/>
      <c r="Z1627" s="97"/>
      <c r="AA1627" s="9"/>
      <c r="AB1627" s="97"/>
      <c r="AC1627" s="97"/>
      <c r="AD1627" s="9"/>
      <c r="AE1627" s="97"/>
      <c r="AF1627" s="97"/>
      <c r="AG1627" s="9"/>
      <c r="AH1627" s="97"/>
      <c r="AI1627" s="97"/>
      <c r="AJ1627" s="24"/>
    </row>
    <row r="1628" spans="2:36" ht="12.75" customHeight="1" x14ac:dyDescent="0.2">
      <c r="B1628" s="26"/>
      <c r="C1628" s="18"/>
      <c r="D1628" s="10"/>
      <c r="E1628" s="10"/>
      <c r="F1628" s="15" t="s">
        <v>3</v>
      </c>
      <c r="G1628" s="9"/>
      <c r="H1628" s="9"/>
      <c r="I1628" s="9"/>
      <c r="J1628" s="9"/>
      <c r="K1628" s="9"/>
      <c r="L1628" s="9"/>
      <c r="M1628" s="9"/>
      <c r="N1628" s="9"/>
      <c r="O1628" s="9"/>
      <c r="P1628" s="97"/>
      <c r="Q1628" s="97"/>
      <c r="R1628" s="9"/>
      <c r="S1628" s="97"/>
      <c r="T1628" s="97"/>
      <c r="U1628" s="9"/>
      <c r="V1628" s="97"/>
      <c r="W1628" s="97"/>
      <c r="X1628" s="9"/>
      <c r="Y1628" s="97"/>
      <c r="Z1628" s="97"/>
      <c r="AA1628" s="9"/>
      <c r="AB1628" s="97"/>
      <c r="AC1628" s="97"/>
      <c r="AD1628" s="9"/>
      <c r="AE1628" s="97"/>
      <c r="AF1628" s="97"/>
      <c r="AG1628" s="9"/>
      <c r="AH1628" s="97"/>
      <c r="AI1628" s="97"/>
      <c r="AJ1628" s="24"/>
    </row>
    <row r="1629" spans="2:36" ht="12.75" customHeight="1" x14ac:dyDescent="0.2">
      <c r="B1629" s="26"/>
      <c r="C1629" s="18"/>
      <c r="D1629" s="10"/>
      <c r="E1629" s="10"/>
      <c r="F1629" s="15" t="s">
        <v>3</v>
      </c>
      <c r="G1629" s="9"/>
      <c r="H1629" s="9"/>
      <c r="I1629" s="9"/>
      <c r="J1629" s="9"/>
      <c r="K1629" s="9"/>
      <c r="L1629" s="9"/>
      <c r="M1629" s="9"/>
      <c r="N1629" s="9"/>
      <c r="O1629" s="9"/>
      <c r="P1629" s="97"/>
      <c r="Q1629" s="97"/>
      <c r="R1629" s="9"/>
      <c r="S1629" s="97"/>
      <c r="T1629" s="97"/>
      <c r="U1629" s="9"/>
      <c r="V1629" s="97"/>
      <c r="W1629" s="97"/>
      <c r="X1629" s="9"/>
      <c r="Y1629" s="97"/>
      <c r="Z1629" s="97"/>
      <c r="AA1629" s="9"/>
      <c r="AB1629" s="97"/>
      <c r="AC1629" s="97"/>
      <c r="AD1629" s="9"/>
      <c r="AE1629" s="97"/>
      <c r="AF1629" s="97"/>
      <c r="AG1629" s="9"/>
      <c r="AH1629" s="97"/>
      <c r="AI1629" s="97"/>
      <c r="AJ1629" s="24"/>
    </row>
    <row r="1630" spans="2:36" ht="12.75" customHeight="1" x14ac:dyDescent="0.2">
      <c r="B1630" s="26"/>
      <c r="C1630" s="18"/>
      <c r="D1630" s="10"/>
      <c r="E1630" s="10"/>
      <c r="F1630" s="15" t="s">
        <v>3</v>
      </c>
      <c r="G1630" s="9"/>
      <c r="H1630" s="9"/>
      <c r="I1630" s="9"/>
      <c r="J1630" s="9"/>
      <c r="K1630" s="9"/>
      <c r="L1630" s="9"/>
      <c r="M1630" s="9"/>
      <c r="N1630" s="9"/>
      <c r="O1630" s="9"/>
      <c r="P1630" s="97"/>
      <c r="Q1630" s="97"/>
      <c r="R1630" s="9"/>
      <c r="S1630" s="97"/>
      <c r="T1630" s="97"/>
      <c r="U1630" s="9"/>
      <c r="V1630" s="97"/>
      <c r="W1630" s="97"/>
      <c r="X1630" s="9"/>
      <c r="Y1630" s="97"/>
      <c r="Z1630" s="97"/>
      <c r="AA1630" s="9"/>
      <c r="AB1630" s="97"/>
      <c r="AC1630" s="97"/>
      <c r="AD1630" s="9"/>
      <c r="AE1630" s="97"/>
      <c r="AF1630" s="97"/>
      <c r="AG1630" s="9"/>
      <c r="AH1630" s="97"/>
      <c r="AI1630" s="97"/>
      <c r="AJ1630" s="24"/>
    </row>
    <row r="1631" spans="2:36" ht="12.75" customHeight="1" x14ac:dyDescent="0.2">
      <c r="B1631" s="26"/>
      <c r="C1631" s="18"/>
      <c r="D1631" s="10"/>
      <c r="E1631" s="10"/>
      <c r="F1631" s="15" t="s">
        <v>3</v>
      </c>
      <c r="G1631" s="9"/>
      <c r="H1631" s="9"/>
      <c r="I1631" s="9"/>
      <c r="J1631" s="9"/>
      <c r="K1631" s="9"/>
      <c r="L1631" s="9"/>
      <c r="M1631" s="9"/>
      <c r="N1631" s="9"/>
      <c r="O1631" s="9"/>
      <c r="P1631" s="97"/>
      <c r="Q1631" s="97"/>
      <c r="R1631" s="9"/>
      <c r="S1631" s="97"/>
      <c r="T1631" s="97"/>
      <c r="U1631" s="9"/>
      <c r="V1631" s="97"/>
      <c r="W1631" s="97"/>
      <c r="X1631" s="9"/>
      <c r="Y1631" s="97"/>
      <c r="Z1631" s="97"/>
      <c r="AA1631" s="9"/>
      <c r="AB1631" s="97"/>
      <c r="AC1631" s="97"/>
      <c r="AD1631" s="9"/>
      <c r="AE1631" s="97"/>
      <c r="AF1631" s="97"/>
      <c r="AG1631" s="9"/>
      <c r="AH1631" s="97"/>
      <c r="AI1631" s="97"/>
      <c r="AJ1631" s="24"/>
    </row>
    <row r="1632" spans="2:36" ht="12.75" customHeight="1" x14ac:dyDescent="0.2">
      <c r="B1632" s="26"/>
      <c r="C1632" s="18"/>
      <c r="D1632" s="10"/>
      <c r="E1632" s="10"/>
      <c r="F1632" s="15" t="s">
        <v>3</v>
      </c>
      <c r="G1632" s="9"/>
      <c r="H1632" s="9"/>
      <c r="I1632" s="9"/>
      <c r="J1632" s="9"/>
      <c r="K1632" s="9"/>
      <c r="L1632" s="9"/>
      <c r="M1632" s="9"/>
      <c r="N1632" s="9"/>
      <c r="O1632" s="9"/>
      <c r="P1632" s="97"/>
      <c r="Q1632" s="97"/>
      <c r="R1632" s="9"/>
      <c r="S1632" s="97"/>
      <c r="T1632" s="97"/>
      <c r="U1632" s="9"/>
      <c r="V1632" s="97"/>
      <c r="W1632" s="97"/>
      <c r="X1632" s="9"/>
      <c r="Y1632" s="97"/>
      <c r="Z1632" s="97"/>
      <c r="AA1632" s="9"/>
      <c r="AB1632" s="97"/>
      <c r="AC1632" s="97"/>
      <c r="AD1632" s="9"/>
      <c r="AE1632" s="97"/>
      <c r="AF1632" s="97"/>
      <c r="AG1632" s="9"/>
      <c r="AH1632" s="97"/>
      <c r="AI1632" s="97"/>
      <c r="AJ1632" s="24"/>
    </row>
    <row r="1633" spans="2:36" ht="12.75" customHeight="1" x14ac:dyDescent="0.2">
      <c r="B1633" s="26"/>
      <c r="C1633" s="18"/>
      <c r="D1633" s="10"/>
      <c r="E1633" s="10"/>
      <c r="F1633" s="15" t="s">
        <v>3</v>
      </c>
      <c r="G1633" s="9"/>
      <c r="H1633" s="9"/>
      <c r="I1633" s="9"/>
      <c r="J1633" s="9"/>
      <c r="K1633" s="9"/>
      <c r="L1633" s="9"/>
      <c r="M1633" s="9"/>
      <c r="N1633" s="9"/>
      <c r="O1633" s="9"/>
      <c r="P1633" s="97"/>
      <c r="Q1633" s="97"/>
      <c r="R1633" s="9"/>
      <c r="S1633" s="97"/>
      <c r="T1633" s="97"/>
      <c r="U1633" s="9"/>
      <c r="V1633" s="97"/>
      <c r="W1633" s="97"/>
      <c r="X1633" s="9"/>
      <c r="Y1633" s="97"/>
      <c r="Z1633" s="97"/>
      <c r="AA1633" s="9"/>
      <c r="AB1633" s="97"/>
      <c r="AC1633" s="97"/>
      <c r="AD1633" s="9"/>
      <c r="AE1633" s="97"/>
      <c r="AF1633" s="97"/>
      <c r="AG1633" s="9"/>
      <c r="AH1633" s="97"/>
      <c r="AI1633" s="97"/>
      <c r="AJ1633" s="24"/>
    </row>
    <row r="1634" spans="2:36" ht="12.75" customHeight="1" x14ac:dyDescent="0.2">
      <c r="B1634" s="26"/>
      <c r="C1634" s="18"/>
      <c r="D1634" s="10"/>
      <c r="E1634" s="10"/>
      <c r="F1634" s="15" t="s">
        <v>3</v>
      </c>
      <c r="G1634" s="9"/>
      <c r="H1634" s="9"/>
      <c r="I1634" s="9"/>
      <c r="J1634" s="9"/>
      <c r="K1634" s="9"/>
      <c r="L1634" s="9"/>
      <c r="M1634" s="9"/>
      <c r="N1634" s="9"/>
      <c r="O1634" s="9"/>
      <c r="P1634" s="97"/>
      <c r="Q1634" s="97"/>
      <c r="R1634" s="9"/>
      <c r="S1634" s="97"/>
      <c r="T1634" s="97"/>
      <c r="U1634" s="9"/>
      <c r="V1634" s="97"/>
      <c r="W1634" s="97"/>
      <c r="X1634" s="9"/>
      <c r="Y1634" s="97"/>
      <c r="Z1634" s="97"/>
      <c r="AA1634" s="9"/>
      <c r="AB1634" s="97"/>
      <c r="AC1634" s="97"/>
      <c r="AD1634" s="9"/>
      <c r="AE1634" s="97"/>
      <c r="AF1634" s="97"/>
      <c r="AG1634" s="9"/>
      <c r="AH1634" s="97"/>
      <c r="AI1634" s="97"/>
      <c r="AJ1634" s="24"/>
    </row>
    <row r="1635" spans="2:36" ht="12.75" customHeight="1" x14ac:dyDescent="0.2">
      <c r="B1635" s="26"/>
      <c r="C1635" s="18"/>
      <c r="D1635" s="10"/>
      <c r="E1635" s="10"/>
      <c r="F1635" s="15" t="s">
        <v>3</v>
      </c>
      <c r="G1635" s="9"/>
      <c r="H1635" s="9"/>
      <c r="I1635" s="9"/>
      <c r="J1635" s="9"/>
      <c r="K1635" s="9"/>
      <c r="L1635" s="9"/>
      <c r="M1635" s="9"/>
      <c r="N1635" s="9"/>
      <c r="O1635" s="9"/>
      <c r="P1635" s="97"/>
      <c r="Q1635" s="97"/>
      <c r="R1635" s="9"/>
      <c r="S1635" s="97"/>
      <c r="T1635" s="97"/>
      <c r="U1635" s="9"/>
      <c r="V1635" s="97"/>
      <c r="W1635" s="97"/>
      <c r="X1635" s="9"/>
      <c r="Y1635" s="97"/>
      <c r="Z1635" s="97"/>
      <c r="AA1635" s="9"/>
      <c r="AB1635" s="97"/>
      <c r="AC1635" s="97"/>
      <c r="AD1635" s="9"/>
      <c r="AE1635" s="97"/>
      <c r="AF1635" s="97"/>
      <c r="AG1635" s="9"/>
      <c r="AH1635" s="97"/>
      <c r="AI1635" s="97"/>
      <c r="AJ1635" s="24"/>
    </row>
    <row r="1636" spans="2:36" ht="12.75" customHeight="1" x14ac:dyDescent="0.2">
      <c r="B1636" s="26"/>
      <c r="C1636" s="18"/>
      <c r="D1636" s="10"/>
      <c r="E1636" s="10"/>
      <c r="F1636" s="15" t="s">
        <v>3</v>
      </c>
      <c r="G1636" s="9"/>
      <c r="H1636" s="9"/>
      <c r="I1636" s="9"/>
      <c r="J1636" s="9"/>
      <c r="K1636" s="9"/>
      <c r="L1636" s="9"/>
      <c r="M1636" s="9"/>
      <c r="N1636" s="9"/>
      <c r="O1636" s="9"/>
      <c r="P1636" s="97"/>
      <c r="Q1636" s="97"/>
      <c r="R1636" s="9"/>
      <c r="S1636" s="97"/>
      <c r="T1636" s="97"/>
      <c r="U1636" s="9"/>
      <c r="V1636" s="97"/>
      <c r="W1636" s="97"/>
      <c r="X1636" s="9"/>
      <c r="Y1636" s="97"/>
      <c r="Z1636" s="97"/>
      <c r="AA1636" s="9"/>
      <c r="AB1636" s="97"/>
      <c r="AC1636" s="97"/>
      <c r="AD1636" s="9"/>
      <c r="AE1636" s="97"/>
      <c r="AF1636" s="97"/>
      <c r="AG1636" s="9"/>
      <c r="AH1636" s="97"/>
      <c r="AI1636" s="97"/>
      <c r="AJ1636" s="24"/>
    </row>
    <row r="1637" spans="2:36" ht="12.75" customHeight="1" x14ac:dyDescent="0.2">
      <c r="B1637" s="26"/>
      <c r="C1637" s="18"/>
      <c r="D1637" s="10"/>
      <c r="E1637" s="10"/>
      <c r="F1637" s="15" t="s">
        <v>3</v>
      </c>
      <c r="G1637" s="9"/>
      <c r="H1637" s="9"/>
      <c r="I1637" s="9"/>
      <c r="J1637" s="9"/>
      <c r="K1637" s="9"/>
      <c r="L1637" s="9"/>
      <c r="M1637" s="9"/>
      <c r="N1637" s="9"/>
      <c r="O1637" s="9"/>
      <c r="P1637" s="97"/>
      <c r="Q1637" s="97"/>
      <c r="R1637" s="9"/>
      <c r="S1637" s="97"/>
      <c r="T1637" s="97"/>
      <c r="U1637" s="9"/>
      <c r="V1637" s="97"/>
      <c r="W1637" s="97"/>
      <c r="X1637" s="9"/>
      <c r="Y1637" s="97"/>
      <c r="Z1637" s="97"/>
      <c r="AA1637" s="9"/>
      <c r="AB1637" s="97"/>
      <c r="AC1637" s="97"/>
      <c r="AD1637" s="9"/>
      <c r="AE1637" s="97"/>
      <c r="AF1637" s="97"/>
      <c r="AG1637" s="9"/>
      <c r="AH1637" s="97"/>
      <c r="AI1637" s="97"/>
      <c r="AJ1637" s="24"/>
    </row>
    <row r="1638" spans="2:36" ht="12.75" customHeight="1" x14ac:dyDescent="0.2">
      <c r="B1638" s="26"/>
      <c r="C1638" s="18"/>
      <c r="D1638" s="10"/>
      <c r="E1638" s="10"/>
      <c r="F1638" s="15" t="s">
        <v>3</v>
      </c>
      <c r="G1638" s="9"/>
      <c r="H1638" s="9"/>
      <c r="I1638" s="9"/>
      <c r="J1638" s="9"/>
      <c r="K1638" s="9"/>
      <c r="L1638" s="9"/>
      <c r="M1638" s="9"/>
      <c r="N1638" s="9"/>
      <c r="O1638" s="9"/>
      <c r="P1638" s="97"/>
      <c r="Q1638" s="97"/>
      <c r="R1638" s="9"/>
      <c r="S1638" s="97"/>
      <c r="T1638" s="97"/>
      <c r="U1638" s="9"/>
      <c r="V1638" s="97"/>
      <c r="W1638" s="97"/>
      <c r="X1638" s="9"/>
      <c r="Y1638" s="97"/>
      <c r="Z1638" s="97"/>
      <c r="AA1638" s="9"/>
      <c r="AB1638" s="97"/>
      <c r="AC1638" s="97"/>
      <c r="AD1638" s="9"/>
      <c r="AE1638" s="97"/>
      <c r="AF1638" s="97"/>
      <c r="AG1638" s="9"/>
      <c r="AH1638" s="97"/>
      <c r="AI1638" s="97"/>
      <c r="AJ1638" s="24"/>
    </row>
    <row r="1639" spans="2:36" ht="12.75" customHeight="1" x14ac:dyDescent="0.2">
      <c r="B1639" s="26"/>
      <c r="C1639" s="18"/>
      <c r="D1639" s="10"/>
      <c r="E1639" s="10"/>
      <c r="F1639" s="15" t="s">
        <v>3</v>
      </c>
      <c r="G1639" s="9"/>
      <c r="H1639" s="9"/>
      <c r="I1639" s="9"/>
      <c r="J1639" s="9"/>
      <c r="K1639" s="9"/>
      <c r="L1639" s="9"/>
      <c r="M1639" s="9"/>
      <c r="N1639" s="9"/>
      <c r="O1639" s="9"/>
      <c r="P1639" s="97"/>
      <c r="Q1639" s="97"/>
      <c r="R1639" s="9"/>
      <c r="S1639" s="97"/>
      <c r="T1639" s="97"/>
      <c r="U1639" s="9"/>
      <c r="V1639" s="97"/>
      <c r="W1639" s="97"/>
      <c r="X1639" s="9"/>
      <c r="Y1639" s="97"/>
      <c r="Z1639" s="97"/>
      <c r="AA1639" s="9"/>
      <c r="AB1639" s="97"/>
      <c r="AC1639" s="97"/>
      <c r="AD1639" s="9"/>
      <c r="AE1639" s="97"/>
      <c r="AF1639" s="97"/>
      <c r="AG1639" s="9"/>
      <c r="AH1639" s="97"/>
      <c r="AI1639" s="97"/>
      <c r="AJ1639" s="24"/>
    </row>
    <row r="1640" spans="2:36" ht="12.75" customHeight="1" x14ac:dyDescent="0.2">
      <c r="B1640" s="26"/>
      <c r="C1640" s="18"/>
      <c r="D1640" s="10"/>
      <c r="E1640" s="10"/>
      <c r="F1640" s="15" t="s">
        <v>3</v>
      </c>
      <c r="G1640" s="9"/>
      <c r="H1640" s="9"/>
      <c r="I1640" s="9"/>
      <c r="J1640" s="9"/>
      <c r="K1640" s="9"/>
      <c r="L1640" s="9"/>
      <c r="M1640" s="9"/>
      <c r="N1640" s="9"/>
      <c r="O1640" s="9"/>
      <c r="P1640" s="97"/>
      <c r="Q1640" s="97"/>
      <c r="R1640" s="9"/>
      <c r="S1640" s="97"/>
      <c r="T1640" s="97"/>
      <c r="U1640" s="9"/>
      <c r="V1640" s="97"/>
      <c r="W1640" s="97"/>
      <c r="X1640" s="9"/>
      <c r="Y1640" s="97"/>
      <c r="Z1640" s="97"/>
      <c r="AA1640" s="9"/>
      <c r="AB1640" s="97"/>
      <c r="AC1640" s="97"/>
      <c r="AD1640" s="9"/>
      <c r="AE1640" s="97"/>
      <c r="AF1640" s="97"/>
      <c r="AG1640" s="9"/>
      <c r="AH1640" s="97"/>
      <c r="AI1640" s="97"/>
      <c r="AJ1640" s="24"/>
    </row>
    <row r="1641" spans="2:36" ht="12.75" customHeight="1" x14ac:dyDescent="0.2">
      <c r="B1641" s="26"/>
      <c r="C1641" s="18"/>
      <c r="D1641" s="10"/>
      <c r="E1641" s="10"/>
      <c r="F1641" s="15" t="s">
        <v>3</v>
      </c>
      <c r="G1641" s="9"/>
      <c r="H1641" s="9"/>
      <c r="I1641" s="9"/>
      <c r="J1641" s="9"/>
      <c r="K1641" s="9"/>
      <c r="L1641" s="9"/>
      <c r="M1641" s="9"/>
      <c r="N1641" s="9"/>
      <c r="O1641" s="9"/>
      <c r="P1641" s="97"/>
      <c r="Q1641" s="97"/>
      <c r="R1641" s="9"/>
      <c r="S1641" s="97"/>
      <c r="T1641" s="97"/>
      <c r="U1641" s="9"/>
      <c r="V1641" s="97"/>
      <c r="W1641" s="97"/>
      <c r="X1641" s="9"/>
      <c r="Y1641" s="97"/>
      <c r="Z1641" s="97"/>
      <c r="AA1641" s="9"/>
      <c r="AB1641" s="97"/>
      <c r="AC1641" s="97"/>
      <c r="AD1641" s="9"/>
      <c r="AE1641" s="97"/>
      <c r="AF1641" s="97"/>
      <c r="AG1641" s="9"/>
      <c r="AH1641" s="97"/>
      <c r="AI1641" s="97"/>
      <c r="AJ1641" s="24"/>
    </row>
    <row r="1642" spans="2:36" ht="12.75" customHeight="1" x14ac:dyDescent="0.2">
      <c r="B1642" s="26"/>
      <c r="C1642" s="18"/>
      <c r="D1642" s="10"/>
      <c r="E1642" s="10"/>
      <c r="F1642" s="15" t="s">
        <v>3</v>
      </c>
      <c r="G1642" s="9"/>
      <c r="H1642" s="9"/>
      <c r="I1642" s="9"/>
      <c r="J1642" s="9"/>
      <c r="K1642" s="9"/>
      <c r="L1642" s="9"/>
      <c r="M1642" s="9"/>
      <c r="N1642" s="9"/>
      <c r="O1642" s="9"/>
      <c r="P1642" s="97"/>
      <c r="Q1642" s="97"/>
      <c r="R1642" s="9"/>
      <c r="S1642" s="97"/>
      <c r="T1642" s="97"/>
      <c r="U1642" s="9"/>
      <c r="V1642" s="97"/>
      <c r="W1642" s="97"/>
      <c r="X1642" s="9"/>
      <c r="Y1642" s="97"/>
      <c r="Z1642" s="97"/>
      <c r="AA1642" s="9"/>
      <c r="AB1642" s="97"/>
      <c r="AC1642" s="97"/>
      <c r="AD1642" s="9"/>
      <c r="AE1642" s="97"/>
      <c r="AF1642" s="97"/>
      <c r="AG1642" s="9"/>
      <c r="AH1642" s="97"/>
      <c r="AI1642" s="97"/>
      <c r="AJ1642" s="24"/>
    </row>
    <row r="1643" spans="2:36" ht="12.75" customHeight="1" x14ac:dyDescent="0.2">
      <c r="B1643" s="26"/>
      <c r="C1643" s="18"/>
      <c r="D1643" s="10"/>
      <c r="E1643" s="10"/>
      <c r="F1643" s="15" t="s">
        <v>3</v>
      </c>
      <c r="G1643" s="9"/>
      <c r="H1643" s="9"/>
      <c r="I1643" s="9"/>
      <c r="J1643" s="9"/>
      <c r="K1643" s="9"/>
      <c r="L1643" s="9"/>
      <c r="M1643" s="9"/>
      <c r="N1643" s="9"/>
      <c r="O1643" s="9"/>
      <c r="P1643" s="97"/>
      <c r="Q1643" s="97"/>
      <c r="R1643" s="9"/>
      <c r="S1643" s="97"/>
      <c r="T1643" s="97"/>
      <c r="U1643" s="9"/>
      <c r="V1643" s="97"/>
      <c r="W1643" s="97"/>
      <c r="X1643" s="9"/>
      <c r="Y1643" s="97"/>
      <c r="Z1643" s="97"/>
      <c r="AA1643" s="9"/>
      <c r="AB1643" s="97"/>
      <c r="AC1643" s="97"/>
      <c r="AD1643" s="9"/>
      <c r="AE1643" s="97"/>
      <c r="AF1643" s="97"/>
      <c r="AG1643" s="9"/>
      <c r="AH1643" s="97"/>
      <c r="AI1643" s="97"/>
      <c r="AJ1643" s="24"/>
    </row>
    <row r="1644" spans="2:36" ht="12.75" customHeight="1" x14ac:dyDescent="0.2">
      <c r="B1644" s="26"/>
      <c r="C1644" s="18"/>
      <c r="D1644" s="10"/>
      <c r="E1644" s="10"/>
      <c r="F1644" s="15" t="s">
        <v>3</v>
      </c>
      <c r="G1644" s="9"/>
      <c r="H1644" s="9"/>
      <c r="I1644" s="9"/>
      <c r="J1644" s="9"/>
      <c r="K1644" s="9"/>
      <c r="L1644" s="9"/>
      <c r="M1644" s="9"/>
      <c r="N1644" s="9"/>
      <c r="O1644" s="9"/>
      <c r="P1644" s="97"/>
      <c r="Q1644" s="97"/>
      <c r="R1644" s="9"/>
      <c r="S1644" s="97"/>
      <c r="T1644" s="97"/>
      <c r="U1644" s="9"/>
      <c r="V1644" s="97"/>
      <c r="W1644" s="97"/>
      <c r="X1644" s="9"/>
      <c r="Y1644" s="97"/>
      <c r="Z1644" s="97"/>
      <c r="AA1644" s="9"/>
      <c r="AB1644" s="97"/>
      <c r="AC1644" s="97"/>
      <c r="AD1644" s="9"/>
      <c r="AE1644" s="97"/>
      <c r="AF1644" s="97"/>
      <c r="AG1644" s="9"/>
      <c r="AH1644" s="97"/>
      <c r="AI1644" s="97"/>
      <c r="AJ1644" s="24"/>
    </row>
    <row r="1645" spans="2:36" ht="12.75" customHeight="1" x14ac:dyDescent="0.2">
      <c r="B1645" s="26"/>
      <c r="C1645" s="18"/>
      <c r="D1645" s="10"/>
      <c r="E1645" s="10"/>
      <c r="F1645" s="15" t="s">
        <v>3</v>
      </c>
      <c r="G1645" s="9"/>
      <c r="H1645" s="9"/>
      <c r="I1645" s="9"/>
      <c r="J1645" s="9"/>
      <c r="K1645" s="9"/>
      <c r="L1645" s="9"/>
      <c r="M1645" s="9"/>
      <c r="N1645" s="9"/>
      <c r="O1645" s="9"/>
      <c r="P1645" s="97"/>
      <c r="Q1645" s="97"/>
      <c r="R1645" s="9"/>
      <c r="S1645" s="97"/>
      <c r="T1645" s="97"/>
      <c r="U1645" s="9"/>
      <c r="V1645" s="97"/>
      <c r="W1645" s="97"/>
      <c r="X1645" s="9"/>
      <c r="Y1645" s="97"/>
      <c r="Z1645" s="97"/>
      <c r="AA1645" s="9"/>
      <c r="AB1645" s="97"/>
      <c r="AC1645" s="97"/>
      <c r="AD1645" s="9"/>
      <c r="AE1645" s="97"/>
      <c r="AF1645" s="97"/>
      <c r="AG1645" s="9"/>
      <c r="AH1645" s="97"/>
      <c r="AI1645" s="97"/>
      <c r="AJ1645" s="24"/>
    </row>
    <row r="1646" spans="2:36" ht="12.75" customHeight="1" x14ac:dyDescent="0.2">
      <c r="B1646" s="26"/>
      <c r="C1646" s="18"/>
      <c r="D1646" s="10"/>
      <c r="E1646" s="10"/>
      <c r="F1646" s="15" t="s">
        <v>3</v>
      </c>
      <c r="G1646" s="9"/>
      <c r="H1646" s="9"/>
      <c r="I1646" s="9"/>
      <c r="J1646" s="9"/>
      <c r="K1646" s="9"/>
      <c r="L1646" s="9"/>
      <c r="M1646" s="9"/>
      <c r="N1646" s="9"/>
      <c r="O1646" s="9"/>
      <c r="P1646" s="97"/>
      <c r="Q1646" s="97"/>
      <c r="R1646" s="9"/>
      <c r="S1646" s="97"/>
      <c r="T1646" s="97"/>
      <c r="U1646" s="9"/>
      <c r="V1646" s="97"/>
      <c r="W1646" s="97"/>
      <c r="X1646" s="9"/>
      <c r="Y1646" s="97"/>
      <c r="Z1646" s="97"/>
      <c r="AA1646" s="9"/>
      <c r="AB1646" s="97"/>
      <c r="AC1646" s="97"/>
      <c r="AD1646" s="9"/>
      <c r="AE1646" s="97"/>
      <c r="AF1646" s="97"/>
      <c r="AG1646" s="9"/>
      <c r="AH1646" s="97"/>
      <c r="AI1646" s="97"/>
      <c r="AJ1646" s="24"/>
    </row>
    <row r="1647" spans="2:36" ht="12.75" customHeight="1" x14ac:dyDescent="0.2">
      <c r="B1647" s="26"/>
      <c r="C1647" s="18"/>
      <c r="D1647" s="10"/>
      <c r="E1647" s="10"/>
      <c r="F1647" s="15" t="s">
        <v>3</v>
      </c>
      <c r="G1647" s="9"/>
      <c r="H1647" s="9"/>
      <c r="I1647" s="9"/>
      <c r="J1647" s="9"/>
      <c r="K1647" s="9"/>
      <c r="L1647" s="9"/>
      <c r="M1647" s="9"/>
      <c r="N1647" s="9"/>
      <c r="O1647" s="9"/>
      <c r="P1647" s="97"/>
      <c r="Q1647" s="97"/>
      <c r="R1647" s="9"/>
      <c r="S1647" s="97"/>
      <c r="T1647" s="97"/>
      <c r="U1647" s="9"/>
      <c r="V1647" s="97"/>
      <c r="W1647" s="97"/>
      <c r="X1647" s="9"/>
      <c r="Y1647" s="97"/>
      <c r="Z1647" s="97"/>
      <c r="AA1647" s="9"/>
      <c r="AB1647" s="97"/>
      <c r="AC1647" s="97"/>
      <c r="AD1647" s="9"/>
      <c r="AE1647" s="97"/>
      <c r="AF1647" s="97"/>
      <c r="AG1647" s="9"/>
      <c r="AH1647" s="97"/>
      <c r="AI1647" s="97"/>
      <c r="AJ1647" s="24"/>
    </row>
    <row r="1648" spans="2:36" ht="12.75" customHeight="1" x14ac:dyDescent="0.2">
      <c r="B1648" s="26"/>
      <c r="C1648" s="18"/>
      <c r="D1648" s="10"/>
      <c r="E1648" s="10"/>
      <c r="F1648" s="15" t="s">
        <v>3</v>
      </c>
      <c r="G1648" s="9"/>
      <c r="H1648" s="9"/>
      <c r="I1648" s="9"/>
      <c r="J1648" s="9"/>
      <c r="K1648" s="9"/>
      <c r="L1648" s="9"/>
      <c r="M1648" s="9"/>
      <c r="N1648" s="9"/>
      <c r="O1648" s="9"/>
      <c r="P1648" s="97"/>
      <c r="Q1648" s="97"/>
      <c r="R1648" s="9"/>
      <c r="S1648" s="97"/>
      <c r="T1648" s="97"/>
      <c r="U1648" s="9"/>
      <c r="V1648" s="97"/>
      <c r="W1648" s="97"/>
      <c r="X1648" s="9"/>
      <c r="Y1648" s="97"/>
      <c r="Z1648" s="97"/>
      <c r="AA1648" s="9"/>
      <c r="AB1648" s="97"/>
      <c r="AC1648" s="97"/>
      <c r="AD1648" s="9"/>
      <c r="AE1648" s="97"/>
      <c r="AF1648" s="97"/>
      <c r="AG1648" s="9"/>
      <c r="AH1648" s="97"/>
      <c r="AI1648" s="97"/>
      <c r="AJ1648" s="24"/>
    </row>
    <row r="1649" spans="2:36" ht="12.75" customHeight="1" x14ac:dyDescent="0.2">
      <c r="B1649" s="26"/>
      <c r="C1649" s="18"/>
      <c r="D1649" s="10"/>
      <c r="E1649" s="10"/>
      <c r="F1649" s="15" t="s">
        <v>3</v>
      </c>
      <c r="G1649" s="9"/>
      <c r="H1649" s="9"/>
      <c r="I1649" s="9"/>
      <c r="J1649" s="9"/>
      <c r="K1649" s="9"/>
      <c r="L1649" s="9"/>
      <c r="M1649" s="9"/>
      <c r="N1649" s="9"/>
      <c r="O1649" s="9"/>
      <c r="P1649" s="97"/>
      <c r="Q1649" s="97"/>
      <c r="R1649" s="9"/>
      <c r="S1649" s="97"/>
      <c r="T1649" s="97"/>
      <c r="U1649" s="9"/>
      <c r="V1649" s="97"/>
      <c r="W1649" s="97"/>
      <c r="X1649" s="9"/>
      <c r="Y1649" s="97"/>
      <c r="Z1649" s="97"/>
      <c r="AA1649" s="9"/>
      <c r="AB1649" s="97"/>
      <c r="AC1649" s="97"/>
      <c r="AD1649" s="9"/>
      <c r="AE1649" s="97"/>
      <c r="AF1649" s="97"/>
      <c r="AG1649" s="9"/>
      <c r="AH1649" s="97"/>
      <c r="AI1649" s="97"/>
      <c r="AJ1649" s="24"/>
    </row>
    <row r="1650" spans="2:36" ht="12.75" customHeight="1" x14ac:dyDescent="0.2">
      <c r="B1650" s="26"/>
      <c r="C1650" s="18"/>
      <c r="D1650" s="10"/>
      <c r="E1650" s="10"/>
      <c r="F1650" s="15" t="s">
        <v>3</v>
      </c>
      <c r="G1650" s="9"/>
      <c r="H1650" s="9"/>
      <c r="I1650" s="9"/>
      <c r="J1650" s="9"/>
      <c r="K1650" s="9"/>
      <c r="L1650" s="9"/>
      <c r="M1650" s="9"/>
      <c r="N1650" s="9"/>
      <c r="O1650" s="9"/>
      <c r="P1650" s="97"/>
      <c r="Q1650" s="97"/>
      <c r="R1650" s="9"/>
      <c r="S1650" s="97"/>
      <c r="T1650" s="97"/>
      <c r="U1650" s="9"/>
      <c r="V1650" s="97"/>
      <c r="W1650" s="97"/>
      <c r="X1650" s="9"/>
      <c r="Y1650" s="97"/>
      <c r="Z1650" s="97"/>
      <c r="AA1650" s="9"/>
      <c r="AB1650" s="97"/>
      <c r="AC1650" s="97"/>
      <c r="AD1650" s="9"/>
      <c r="AE1650" s="97"/>
      <c r="AF1650" s="97"/>
      <c r="AG1650" s="9"/>
      <c r="AH1650" s="97"/>
      <c r="AI1650" s="97"/>
      <c r="AJ1650" s="24"/>
    </row>
    <row r="1651" spans="2:36" ht="12.75" customHeight="1" x14ac:dyDescent="0.2">
      <c r="B1651" s="26"/>
      <c r="C1651" s="18"/>
      <c r="D1651" s="10"/>
      <c r="E1651" s="10"/>
      <c r="F1651" s="15" t="s">
        <v>3</v>
      </c>
      <c r="G1651" s="9"/>
      <c r="H1651" s="9"/>
      <c r="I1651" s="9"/>
      <c r="J1651" s="9"/>
      <c r="K1651" s="9"/>
      <c r="L1651" s="9"/>
      <c r="M1651" s="9"/>
      <c r="N1651" s="9"/>
      <c r="O1651" s="9"/>
      <c r="P1651" s="97"/>
      <c r="Q1651" s="97"/>
      <c r="R1651" s="9"/>
      <c r="S1651" s="97"/>
      <c r="T1651" s="97"/>
      <c r="U1651" s="9"/>
      <c r="V1651" s="97"/>
      <c r="W1651" s="97"/>
      <c r="X1651" s="9"/>
      <c r="Y1651" s="97"/>
      <c r="Z1651" s="97"/>
      <c r="AA1651" s="9"/>
      <c r="AB1651" s="97"/>
      <c r="AC1651" s="97"/>
      <c r="AD1651" s="9"/>
      <c r="AE1651" s="97"/>
      <c r="AF1651" s="97"/>
      <c r="AG1651" s="9"/>
      <c r="AH1651" s="97"/>
      <c r="AI1651" s="97"/>
      <c r="AJ1651" s="24"/>
    </row>
    <row r="1652" spans="2:36" ht="12.75" customHeight="1" x14ac:dyDescent="0.2">
      <c r="B1652" s="26"/>
      <c r="C1652" s="18"/>
      <c r="D1652" s="10"/>
      <c r="E1652" s="10"/>
      <c r="F1652" s="15" t="s">
        <v>3</v>
      </c>
      <c r="G1652" s="9"/>
      <c r="H1652" s="9"/>
      <c r="I1652" s="9"/>
      <c r="J1652" s="9"/>
      <c r="K1652" s="9"/>
      <c r="L1652" s="9"/>
      <c r="M1652" s="9"/>
      <c r="N1652" s="9"/>
      <c r="O1652" s="9"/>
      <c r="P1652" s="97"/>
      <c r="Q1652" s="97"/>
      <c r="R1652" s="9"/>
      <c r="S1652" s="97"/>
      <c r="T1652" s="97"/>
      <c r="U1652" s="9"/>
      <c r="V1652" s="97"/>
      <c r="W1652" s="97"/>
      <c r="X1652" s="9"/>
      <c r="Y1652" s="97"/>
      <c r="Z1652" s="97"/>
      <c r="AA1652" s="9"/>
      <c r="AB1652" s="97"/>
      <c r="AC1652" s="97"/>
      <c r="AD1652" s="9"/>
      <c r="AE1652" s="97"/>
      <c r="AF1652" s="97"/>
      <c r="AG1652" s="9"/>
      <c r="AH1652" s="97"/>
      <c r="AI1652" s="97"/>
      <c r="AJ1652" s="24"/>
    </row>
    <row r="1653" spans="2:36" ht="12.75" customHeight="1" x14ac:dyDescent="0.2">
      <c r="B1653" s="26"/>
      <c r="C1653" s="18"/>
      <c r="D1653" s="10"/>
      <c r="E1653" s="10"/>
      <c r="F1653" s="15" t="s">
        <v>3</v>
      </c>
      <c r="G1653" s="9"/>
      <c r="H1653" s="9"/>
      <c r="I1653" s="9"/>
      <c r="J1653" s="9"/>
      <c r="K1653" s="9"/>
      <c r="L1653" s="9"/>
      <c r="M1653" s="9"/>
      <c r="N1653" s="9"/>
      <c r="O1653" s="9"/>
      <c r="P1653" s="97"/>
      <c r="Q1653" s="97"/>
      <c r="R1653" s="9"/>
      <c r="S1653" s="97"/>
      <c r="T1653" s="97"/>
      <c r="U1653" s="9"/>
      <c r="V1653" s="97"/>
      <c r="W1653" s="97"/>
      <c r="X1653" s="9"/>
      <c r="Y1653" s="97"/>
      <c r="Z1653" s="97"/>
      <c r="AA1653" s="9"/>
      <c r="AB1653" s="97"/>
      <c r="AC1653" s="97"/>
      <c r="AD1653" s="9"/>
      <c r="AE1653" s="97"/>
      <c r="AF1653" s="97"/>
      <c r="AG1653" s="9"/>
      <c r="AH1653" s="97"/>
      <c r="AI1653" s="97"/>
      <c r="AJ1653" s="24"/>
    </row>
    <row r="1654" spans="2:36" ht="12.75" customHeight="1" x14ac:dyDescent="0.2">
      <c r="B1654" s="26"/>
      <c r="C1654" s="18"/>
      <c r="D1654" s="10"/>
      <c r="E1654" s="10"/>
      <c r="F1654" s="15" t="s">
        <v>3</v>
      </c>
      <c r="G1654" s="9"/>
      <c r="H1654" s="9"/>
      <c r="I1654" s="9"/>
      <c r="J1654" s="9"/>
      <c r="K1654" s="9"/>
      <c r="L1654" s="9"/>
      <c r="M1654" s="9"/>
      <c r="N1654" s="9"/>
      <c r="O1654" s="9"/>
      <c r="P1654" s="97"/>
      <c r="Q1654" s="97"/>
      <c r="R1654" s="9"/>
      <c r="S1654" s="97"/>
      <c r="T1654" s="97"/>
      <c r="U1654" s="9"/>
      <c r="V1654" s="97"/>
      <c r="W1654" s="97"/>
      <c r="X1654" s="9"/>
      <c r="Y1654" s="97"/>
      <c r="Z1654" s="97"/>
      <c r="AA1654" s="9"/>
      <c r="AB1654" s="97"/>
      <c r="AC1654" s="97"/>
      <c r="AD1654" s="9"/>
      <c r="AE1654" s="97"/>
      <c r="AF1654" s="97"/>
      <c r="AG1654" s="9"/>
      <c r="AH1654" s="97"/>
      <c r="AI1654" s="97"/>
      <c r="AJ1654" s="24"/>
    </row>
    <row r="1655" spans="2:36" ht="12.75" customHeight="1" x14ac:dyDescent="0.2">
      <c r="B1655" s="26"/>
      <c r="C1655" s="18"/>
      <c r="D1655" s="10"/>
      <c r="E1655" s="10"/>
      <c r="F1655" s="15" t="s">
        <v>3</v>
      </c>
      <c r="G1655" s="9"/>
      <c r="H1655" s="9"/>
      <c r="I1655" s="9"/>
      <c r="J1655" s="9"/>
      <c r="K1655" s="9"/>
      <c r="L1655" s="9"/>
      <c r="M1655" s="9"/>
      <c r="N1655" s="9"/>
      <c r="O1655" s="9"/>
      <c r="P1655" s="97"/>
      <c r="Q1655" s="97"/>
      <c r="R1655" s="9"/>
      <c r="S1655" s="97"/>
      <c r="T1655" s="97"/>
      <c r="U1655" s="9"/>
      <c r="V1655" s="97"/>
      <c r="W1655" s="97"/>
      <c r="X1655" s="9"/>
      <c r="Y1655" s="97"/>
      <c r="Z1655" s="97"/>
      <c r="AA1655" s="9"/>
      <c r="AB1655" s="97"/>
      <c r="AC1655" s="97"/>
      <c r="AD1655" s="9"/>
      <c r="AE1655" s="97"/>
      <c r="AF1655" s="97"/>
      <c r="AG1655" s="9"/>
      <c r="AH1655" s="97"/>
      <c r="AI1655" s="97"/>
      <c r="AJ1655" s="24"/>
    </row>
    <row r="1656" spans="2:36" ht="12.75" customHeight="1" x14ac:dyDescent="0.2">
      <c r="B1656" s="26"/>
      <c r="C1656" s="18"/>
      <c r="D1656" s="10"/>
      <c r="E1656" s="10"/>
      <c r="F1656" s="15" t="s">
        <v>3</v>
      </c>
      <c r="G1656" s="9"/>
      <c r="H1656" s="9"/>
      <c r="I1656" s="9"/>
      <c r="J1656" s="9"/>
      <c r="K1656" s="9"/>
      <c r="L1656" s="9"/>
      <c r="M1656" s="9"/>
      <c r="N1656" s="9"/>
      <c r="O1656" s="9"/>
      <c r="P1656" s="97"/>
      <c r="Q1656" s="97"/>
      <c r="R1656" s="9"/>
      <c r="S1656" s="97"/>
      <c r="T1656" s="97"/>
      <c r="U1656" s="9"/>
      <c r="V1656" s="97"/>
      <c r="W1656" s="97"/>
      <c r="X1656" s="9"/>
      <c r="Y1656" s="97"/>
      <c r="Z1656" s="97"/>
      <c r="AA1656" s="9"/>
      <c r="AB1656" s="97"/>
      <c r="AC1656" s="97"/>
      <c r="AD1656" s="9"/>
      <c r="AE1656" s="97"/>
      <c r="AF1656" s="97"/>
      <c r="AG1656" s="9"/>
      <c r="AH1656" s="97"/>
      <c r="AI1656" s="97"/>
      <c r="AJ1656" s="24"/>
    </row>
    <row r="1657" spans="2:36" ht="12.75" customHeight="1" x14ac:dyDescent="0.2">
      <c r="B1657" s="26"/>
      <c r="C1657" s="18"/>
      <c r="D1657" s="10"/>
      <c r="E1657" s="10"/>
      <c r="F1657" s="15" t="s">
        <v>3</v>
      </c>
      <c r="G1657" s="9"/>
      <c r="H1657" s="9"/>
      <c r="I1657" s="9"/>
      <c r="J1657" s="9"/>
      <c r="K1657" s="9"/>
      <c r="L1657" s="9"/>
      <c r="M1657" s="9"/>
      <c r="N1657" s="9"/>
      <c r="O1657" s="9"/>
      <c r="P1657" s="97"/>
      <c r="Q1657" s="97"/>
      <c r="R1657" s="9"/>
      <c r="S1657" s="97"/>
      <c r="T1657" s="97"/>
      <c r="U1657" s="9"/>
      <c r="V1657" s="97"/>
      <c r="W1657" s="97"/>
      <c r="X1657" s="9"/>
      <c r="Y1657" s="97"/>
      <c r="Z1657" s="97"/>
      <c r="AA1657" s="9"/>
      <c r="AB1657" s="97"/>
      <c r="AC1657" s="97"/>
      <c r="AD1657" s="9"/>
      <c r="AE1657" s="97"/>
      <c r="AF1657" s="97"/>
      <c r="AG1657" s="9"/>
      <c r="AH1657" s="97"/>
      <c r="AI1657" s="97"/>
      <c r="AJ1657" s="24"/>
    </row>
    <row r="1658" spans="2:36" ht="12.75" customHeight="1" x14ac:dyDescent="0.2">
      <c r="B1658" s="26"/>
      <c r="C1658" s="18"/>
      <c r="D1658" s="10"/>
      <c r="E1658" s="10"/>
      <c r="F1658" s="15" t="s">
        <v>3</v>
      </c>
      <c r="G1658" s="9"/>
      <c r="H1658" s="9"/>
      <c r="I1658" s="9"/>
      <c r="J1658" s="9"/>
      <c r="K1658" s="9"/>
      <c r="L1658" s="9"/>
      <c r="M1658" s="9"/>
      <c r="N1658" s="9"/>
      <c r="O1658" s="9"/>
      <c r="P1658" s="97"/>
      <c r="Q1658" s="97"/>
      <c r="R1658" s="9"/>
      <c r="S1658" s="97"/>
      <c r="T1658" s="97"/>
      <c r="U1658" s="9"/>
      <c r="V1658" s="97"/>
      <c r="W1658" s="97"/>
      <c r="X1658" s="9"/>
      <c r="Y1658" s="97"/>
      <c r="Z1658" s="97"/>
      <c r="AA1658" s="9"/>
      <c r="AB1658" s="97"/>
      <c r="AC1658" s="97"/>
      <c r="AD1658" s="9"/>
      <c r="AE1658" s="97"/>
      <c r="AF1658" s="97"/>
      <c r="AG1658" s="9"/>
      <c r="AH1658" s="97"/>
      <c r="AI1658" s="97"/>
      <c r="AJ1658" s="24"/>
    </row>
    <row r="1659" spans="2:36" ht="12.75" customHeight="1" x14ac:dyDescent="0.2">
      <c r="B1659" s="26"/>
      <c r="C1659" s="18"/>
      <c r="D1659" s="10"/>
      <c r="E1659" s="10"/>
      <c r="F1659" s="15" t="s">
        <v>3</v>
      </c>
      <c r="G1659" s="9"/>
      <c r="H1659" s="9"/>
      <c r="I1659" s="9"/>
      <c r="J1659" s="9"/>
      <c r="K1659" s="9"/>
      <c r="L1659" s="9"/>
      <c r="M1659" s="9"/>
      <c r="N1659" s="9"/>
      <c r="O1659" s="9"/>
      <c r="P1659" s="97"/>
      <c r="Q1659" s="97"/>
      <c r="R1659" s="9"/>
      <c r="S1659" s="97"/>
      <c r="T1659" s="97"/>
      <c r="U1659" s="9"/>
      <c r="V1659" s="97"/>
      <c r="W1659" s="97"/>
      <c r="X1659" s="9"/>
      <c r="Y1659" s="97"/>
      <c r="Z1659" s="97"/>
      <c r="AA1659" s="9"/>
      <c r="AB1659" s="97"/>
      <c r="AC1659" s="97"/>
      <c r="AD1659" s="9"/>
      <c r="AE1659" s="97"/>
      <c r="AF1659" s="97"/>
      <c r="AG1659" s="9"/>
      <c r="AH1659" s="97"/>
      <c r="AI1659" s="97"/>
      <c r="AJ1659" s="24"/>
    </row>
    <row r="1660" spans="2:36" ht="12.75" customHeight="1" x14ac:dyDescent="0.2">
      <c r="B1660" s="26"/>
      <c r="C1660" s="18"/>
      <c r="D1660" s="10"/>
      <c r="E1660" s="10"/>
      <c r="F1660" s="15" t="s">
        <v>3</v>
      </c>
      <c r="G1660" s="9"/>
      <c r="H1660" s="9"/>
      <c r="I1660" s="9"/>
      <c r="J1660" s="9"/>
      <c r="K1660" s="9"/>
      <c r="L1660" s="9"/>
      <c r="M1660" s="9"/>
      <c r="N1660" s="9"/>
      <c r="O1660" s="9"/>
      <c r="P1660" s="97"/>
      <c r="Q1660" s="97"/>
      <c r="R1660" s="9"/>
      <c r="S1660" s="97"/>
      <c r="T1660" s="97"/>
      <c r="U1660" s="9"/>
      <c r="V1660" s="97"/>
      <c r="W1660" s="97"/>
      <c r="X1660" s="9"/>
      <c r="Y1660" s="97"/>
      <c r="Z1660" s="97"/>
      <c r="AA1660" s="9"/>
      <c r="AB1660" s="97"/>
      <c r="AC1660" s="97"/>
      <c r="AD1660" s="9"/>
      <c r="AE1660" s="97"/>
      <c r="AF1660" s="97"/>
      <c r="AG1660" s="9"/>
      <c r="AH1660" s="97"/>
      <c r="AI1660" s="97"/>
      <c r="AJ1660" s="24"/>
    </row>
    <row r="1661" spans="2:36" ht="12.75" customHeight="1" x14ac:dyDescent="0.2">
      <c r="B1661" s="26"/>
      <c r="C1661" s="18"/>
      <c r="D1661" s="10"/>
      <c r="E1661" s="10"/>
      <c r="F1661" s="15" t="s">
        <v>3</v>
      </c>
      <c r="G1661" s="9"/>
      <c r="H1661" s="9"/>
      <c r="I1661" s="9"/>
      <c r="J1661" s="9"/>
      <c r="K1661" s="9"/>
      <c r="L1661" s="9"/>
      <c r="M1661" s="9"/>
      <c r="N1661" s="9"/>
      <c r="O1661" s="9"/>
      <c r="P1661" s="97"/>
      <c r="Q1661" s="97"/>
      <c r="R1661" s="9"/>
      <c r="S1661" s="97"/>
      <c r="T1661" s="97"/>
      <c r="U1661" s="9"/>
      <c r="V1661" s="97"/>
      <c r="W1661" s="97"/>
      <c r="X1661" s="9"/>
      <c r="Y1661" s="97"/>
      <c r="Z1661" s="97"/>
      <c r="AA1661" s="9"/>
      <c r="AB1661" s="97"/>
      <c r="AC1661" s="97"/>
      <c r="AD1661" s="9"/>
      <c r="AE1661" s="97"/>
      <c r="AF1661" s="97"/>
      <c r="AG1661" s="9"/>
      <c r="AH1661" s="97"/>
      <c r="AI1661" s="97"/>
      <c r="AJ1661" s="24"/>
    </row>
    <row r="1662" spans="2:36" ht="12.75" customHeight="1" x14ac:dyDescent="0.2">
      <c r="B1662" s="26"/>
      <c r="C1662" s="18"/>
      <c r="D1662" s="10"/>
      <c r="E1662" s="10"/>
      <c r="F1662" s="15" t="s">
        <v>3</v>
      </c>
      <c r="G1662" s="9"/>
      <c r="H1662" s="9"/>
      <c r="I1662" s="9"/>
      <c r="J1662" s="9"/>
      <c r="K1662" s="9"/>
      <c r="L1662" s="9"/>
      <c r="M1662" s="9"/>
      <c r="N1662" s="9"/>
      <c r="O1662" s="9"/>
      <c r="P1662" s="97"/>
      <c r="Q1662" s="97"/>
      <c r="R1662" s="9"/>
      <c r="S1662" s="97"/>
      <c r="T1662" s="97"/>
      <c r="U1662" s="9"/>
      <c r="V1662" s="97"/>
      <c r="W1662" s="97"/>
      <c r="X1662" s="9"/>
      <c r="Y1662" s="97"/>
      <c r="Z1662" s="97"/>
      <c r="AA1662" s="9"/>
      <c r="AB1662" s="97"/>
      <c r="AC1662" s="97"/>
      <c r="AD1662" s="9"/>
      <c r="AE1662" s="97"/>
      <c r="AF1662" s="97"/>
      <c r="AG1662" s="9"/>
      <c r="AH1662" s="97"/>
      <c r="AI1662" s="97"/>
      <c r="AJ1662" s="24"/>
    </row>
    <row r="1663" spans="2:36" ht="12.75" customHeight="1" x14ac:dyDescent="0.2">
      <c r="B1663" s="26"/>
      <c r="C1663" s="18"/>
      <c r="D1663" s="10"/>
      <c r="E1663" s="10"/>
      <c r="F1663" s="15" t="s">
        <v>3</v>
      </c>
      <c r="G1663" s="9"/>
      <c r="H1663" s="9"/>
      <c r="I1663" s="9"/>
      <c r="J1663" s="9"/>
      <c r="K1663" s="9"/>
      <c r="L1663" s="9"/>
      <c r="M1663" s="9"/>
      <c r="N1663" s="9"/>
      <c r="O1663" s="9"/>
      <c r="P1663" s="97"/>
      <c r="Q1663" s="97"/>
      <c r="R1663" s="9"/>
      <c r="S1663" s="97"/>
      <c r="T1663" s="97"/>
      <c r="U1663" s="9"/>
      <c r="V1663" s="97"/>
      <c r="W1663" s="97"/>
      <c r="X1663" s="9"/>
      <c r="Y1663" s="97"/>
      <c r="Z1663" s="97"/>
      <c r="AA1663" s="9"/>
      <c r="AB1663" s="97"/>
      <c r="AC1663" s="97"/>
      <c r="AD1663" s="9"/>
      <c r="AE1663" s="97"/>
      <c r="AF1663" s="97"/>
      <c r="AG1663" s="9"/>
      <c r="AH1663" s="97"/>
      <c r="AI1663" s="97"/>
      <c r="AJ1663" s="24"/>
    </row>
    <row r="1664" spans="2:36" ht="12.75" customHeight="1" x14ac:dyDescent="0.2">
      <c r="B1664" s="26"/>
      <c r="C1664" s="18"/>
      <c r="D1664" s="10"/>
      <c r="E1664" s="10"/>
      <c r="F1664" s="15" t="s">
        <v>3</v>
      </c>
      <c r="G1664" s="9"/>
      <c r="H1664" s="9"/>
      <c r="I1664" s="9"/>
      <c r="J1664" s="9"/>
      <c r="K1664" s="9"/>
      <c r="L1664" s="9"/>
      <c r="M1664" s="9"/>
      <c r="N1664" s="9"/>
      <c r="O1664" s="9"/>
      <c r="P1664" s="97"/>
      <c r="Q1664" s="97"/>
      <c r="R1664" s="9"/>
      <c r="S1664" s="97"/>
      <c r="T1664" s="97"/>
      <c r="U1664" s="9"/>
      <c r="V1664" s="97"/>
      <c r="W1664" s="97"/>
      <c r="X1664" s="9"/>
      <c r="Y1664" s="97"/>
      <c r="Z1664" s="97"/>
      <c r="AA1664" s="9"/>
      <c r="AB1664" s="97"/>
      <c r="AC1664" s="97"/>
      <c r="AD1664" s="9"/>
      <c r="AE1664" s="97"/>
      <c r="AF1664" s="97"/>
      <c r="AG1664" s="9"/>
      <c r="AH1664" s="97"/>
      <c r="AI1664" s="97"/>
      <c r="AJ1664" s="24"/>
    </row>
    <row r="1665" spans="2:36" ht="12.75" customHeight="1" x14ac:dyDescent="0.2">
      <c r="B1665" s="26"/>
      <c r="C1665" s="18"/>
      <c r="D1665" s="10"/>
      <c r="E1665" s="10"/>
      <c r="F1665" s="15" t="s">
        <v>3</v>
      </c>
      <c r="G1665" s="9"/>
      <c r="H1665" s="9"/>
      <c r="I1665" s="9"/>
      <c r="J1665" s="9"/>
      <c r="K1665" s="9"/>
      <c r="L1665" s="9"/>
      <c r="M1665" s="9"/>
      <c r="N1665" s="9"/>
      <c r="O1665" s="9"/>
      <c r="P1665" s="97"/>
      <c r="Q1665" s="97"/>
      <c r="R1665" s="9"/>
      <c r="S1665" s="97"/>
      <c r="T1665" s="97"/>
      <c r="U1665" s="9"/>
      <c r="V1665" s="97"/>
      <c r="W1665" s="97"/>
      <c r="X1665" s="9"/>
      <c r="Y1665" s="97"/>
      <c r="Z1665" s="97"/>
      <c r="AA1665" s="9"/>
      <c r="AB1665" s="97"/>
      <c r="AC1665" s="97"/>
      <c r="AD1665" s="9"/>
      <c r="AE1665" s="97"/>
      <c r="AF1665" s="97"/>
      <c r="AG1665" s="9"/>
      <c r="AH1665" s="97"/>
      <c r="AI1665" s="97"/>
      <c r="AJ1665" s="24"/>
    </row>
    <row r="1666" spans="2:36" ht="12.75" customHeight="1" x14ac:dyDescent="0.2">
      <c r="B1666" s="26"/>
      <c r="C1666" s="18"/>
      <c r="D1666" s="10"/>
      <c r="E1666" s="10"/>
      <c r="F1666" s="15" t="s">
        <v>3</v>
      </c>
      <c r="G1666" s="9"/>
      <c r="H1666" s="9"/>
      <c r="I1666" s="9"/>
      <c r="J1666" s="9"/>
      <c r="K1666" s="9"/>
      <c r="L1666" s="9"/>
      <c r="M1666" s="9"/>
      <c r="N1666" s="9"/>
      <c r="O1666" s="9"/>
      <c r="P1666" s="97"/>
      <c r="Q1666" s="97"/>
      <c r="R1666" s="9"/>
      <c r="S1666" s="97"/>
      <c r="T1666" s="97"/>
      <c r="U1666" s="9"/>
      <c r="V1666" s="97"/>
      <c r="W1666" s="97"/>
      <c r="X1666" s="9"/>
      <c r="Y1666" s="97"/>
      <c r="Z1666" s="97"/>
      <c r="AA1666" s="9"/>
      <c r="AB1666" s="97"/>
      <c r="AC1666" s="97"/>
      <c r="AD1666" s="9"/>
      <c r="AE1666" s="97"/>
      <c r="AF1666" s="97"/>
      <c r="AG1666" s="9"/>
      <c r="AH1666" s="97"/>
      <c r="AI1666" s="97"/>
      <c r="AJ1666" s="24"/>
    </row>
    <row r="1667" spans="2:36" ht="12.75" customHeight="1" x14ac:dyDescent="0.2">
      <c r="B1667" s="26"/>
      <c r="C1667" s="18"/>
      <c r="D1667" s="10"/>
      <c r="E1667" s="10"/>
      <c r="F1667" s="15" t="s">
        <v>3</v>
      </c>
      <c r="G1667" s="9"/>
      <c r="H1667" s="9"/>
      <c r="I1667" s="9"/>
      <c r="J1667" s="9"/>
      <c r="K1667" s="9"/>
      <c r="L1667" s="9"/>
      <c r="M1667" s="9"/>
      <c r="N1667" s="9"/>
      <c r="O1667" s="9"/>
      <c r="P1667" s="97"/>
      <c r="Q1667" s="97"/>
      <c r="R1667" s="9"/>
      <c r="S1667" s="97"/>
      <c r="T1667" s="97"/>
      <c r="U1667" s="9"/>
      <c r="V1667" s="97"/>
      <c r="W1667" s="97"/>
      <c r="X1667" s="9"/>
      <c r="Y1667" s="97"/>
      <c r="Z1667" s="97"/>
      <c r="AA1667" s="9"/>
      <c r="AB1667" s="97"/>
      <c r="AC1667" s="97"/>
      <c r="AD1667" s="9"/>
      <c r="AE1667" s="97"/>
      <c r="AF1667" s="97"/>
      <c r="AG1667" s="9"/>
      <c r="AH1667" s="97"/>
      <c r="AI1667" s="97"/>
      <c r="AJ1667" s="24"/>
    </row>
    <row r="1668" spans="2:36" ht="12.75" customHeight="1" x14ac:dyDescent="0.2">
      <c r="B1668" s="26"/>
      <c r="C1668" s="18"/>
      <c r="D1668" s="10"/>
      <c r="E1668" s="10"/>
      <c r="F1668" s="15" t="s">
        <v>3</v>
      </c>
      <c r="G1668" s="9"/>
      <c r="H1668" s="9"/>
      <c r="I1668" s="9"/>
      <c r="J1668" s="9"/>
      <c r="K1668" s="9"/>
      <c r="L1668" s="9"/>
      <c r="M1668" s="9"/>
      <c r="N1668" s="9"/>
      <c r="O1668" s="9"/>
      <c r="P1668" s="97"/>
      <c r="Q1668" s="97"/>
      <c r="R1668" s="9"/>
      <c r="S1668" s="97"/>
      <c r="T1668" s="97"/>
      <c r="U1668" s="9"/>
      <c r="V1668" s="97"/>
      <c r="W1668" s="97"/>
      <c r="X1668" s="9"/>
      <c r="Y1668" s="97"/>
      <c r="Z1668" s="97"/>
      <c r="AA1668" s="9"/>
      <c r="AB1668" s="97"/>
      <c r="AC1668" s="97"/>
      <c r="AD1668" s="9"/>
      <c r="AE1668" s="97"/>
      <c r="AF1668" s="97"/>
      <c r="AG1668" s="9"/>
      <c r="AH1668" s="97"/>
      <c r="AI1668" s="97"/>
      <c r="AJ1668" s="24"/>
    </row>
    <row r="1669" spans="2:36" ht="12.75" customHeight="1" x14ac:dyDescent="0.2">
      <c r="B1669" s="26"/>
      <c r="C1669" s="18"/>
      <c r="D1669" s="10"/>
      <c r="E1669" s="10"/>
      <c r="F1669" s="15" t="s">
        <v>3</v>
      </c>
      <c r="G1669" s="9"/>
      <c r="H1669" s="9"/>
      <c r="I1669" s="9"/>
      <c r="J1669" s="9"/>
      <c r="K1669" s="9"/>
      <c r="L1669" s="9"/>
      <c r="M1669" s="9"/>
      <c r="N1669" s="9"/>
      <c r="O1669" s="9"/>
      <c r="P1669" s="97"/>
      <c r="Q1669" s="97"/>
      <c r="R1669" s="9"/>
      <c r="S1669" s="97"/>
      <c r="T1669" s="97"/>
      <c r="U1669" s="9"/>
      <c r="V1669" s="97"/>
      <c r="W1669" s="97"/>
      <c r="X1669" s="9"/>
      <c r="Y1669" s="97"/>
      <c r="Z1669" s="97"/>
      <c r="AA1669" s="9"/>
      <c r="AB1669" s="97"/>
      <c r="AC1669" s="97"/>
      <c r="AD1669" s="9"/>
      <c r="AE1669" s="97"/>
      <c r="AF1669" s="97"/>
      <c r="AG1669" s="9"/>
      <c r="AH1669" s="97"/>
      <c r="AI1669" s="97"/>
      <c r="AJ1669" s="24"/>
    </row>
    <row r="1670" spans="2:36" ht="12.75" customHeight="1" x14ac:dyDescent="0.2">
      <c r="B1670" s="26"/>
      <c r="C1670" s="18"/>
      <c r="D1670" s="10"/>
      <c r="E1670" s="10"/>
      <c r="F1670" s="15" t="s">
        <v>3</v>
      </c>
      <c r="G1670" s="9"/>
      <c r="H1670" s="9"/>
      <c r="I1670" s="9"/>
      <c r="J1670" s="9"/>
      <c r="K1670" s="9"/>
      <c r="L1670" s="9"/>
      <c r="M1670" s="9"/>
      <c r="N1670" s="9"/>
      <c r="O1670" s="9"/>
      <c r="P1670" s="97"/>
      <c r="Q1670" s="97"/>
      <c r="R1670" s="9"/>
      <c r="S1670" s="97"/>
      <c r="T1670" s="97"/>
      <c r="U1670" s="9"/>
      <c r="V1670" s="97"/>
      <c r="W1670" s="97"/>
      <c r="X1670" s="9"/>
      <c r="Y1670" s="97"/>
      <c r="Z1670" s="97"/>
      <c r="AA1670" s="9"/>
      <c r="AB1670" s="97"/>
      <c r="AC1670" s="97"/>
      <c r="AD1670" s="9"/>
      <c r="AE1670" s="97"/>
      <c r="AF1670" s="97"/>
      <c r="AG1670" s="9"/>
      <c r="AH1670" s="97"/>
      <c r="AI1670" s="97"/>
      <c r="AJ1670" s="24"/>
    </row>
    <row r="1671" spans="2:36" ht="12.75" customHeight="1" x14ac:dyDescent="0.2">
      <c r="B1671" s="26"/>
      <c r="C1671" s="18"/>
      <c r="D1671" s="10"/>
      <c r="E1671" s="10"/>
      <c r="F1671" s="15" t="s">
        <v>3</v>
      </c>
      <c r="G1671" s="9"/>
      <c r="H1671" s="9"/>
      <c r="I1671" s="9"/>
      <c r="J1671" s="9"/>
      <c r="K1671" s="9"/>
      <c r="L1671" s="9"/>
      <c r="M1671" s="9"/>
      <c r="N1671" s="9"/>
      <c r="O1671" s="9"/>
      <c r="P1671" s="97"/>
      <c r="Q1671" s="97"/>
      <c r="R1671" s="9"/>
      <c r="S1671" s="97"/>
      <c r="T1671" s="97"/>
      <c r="U1671" s="9"/>
      <c r="V1671" s="97"/>
      <c r="W1671" s="97"/>
      <c r="X1671" s="9"/>
      <c r="Y1671" s="97"/>
      <c r="Z1671" s="97"/>
      <c r="AA1671" s="9"/>
      <c r="AB1671" s="97"/>
      <c r="AC1671" s="97"/>
      <c r="AD1671" s="9"/>
      <c r="AE1671" s="97"/>
      <c r="AF1671" s="97"/>
      <c r="AG1671" s="9"/>
      <c r="AH1671" s="97"/>
      <c r="AI1671" s="97"/>
      <c r="AJ1671" s="24"/>
    </row>
    <row r="1672" spans="2:36" ht="12.75" customHeight="1" x14ac:dyDescent="0.2">
      <c r="B1672" s="26"/>
      <c r="C1672" s="18"/>
      <c r="D1672" s="10"/>
      <c r="E1672" s="10"/>
      <c r="F1672" s="15" t="s">
        <v>3</v>
      </c>
      <c r="G1672" s="9"/>
      <c r="H1672" s="9"/>
      <c r="I1672" s="9"/>
      <c r="J1672" s="9"/>
      <c r="K1672" s="9"/>
      <c r="L1672" s="9"/>
      <c r="M1672" s="9"/>
      <c r="N1672" s="9"/>
      <c r="O1672" s="9"/>
      <c r="P1672" s="97"/>
      <c r="Q1672" s="97"/>
      <c r="R1672" s="9"/>
      <c r="S1672" s="97"/>
      <c r="T1672" s="97"/>
      <c r="U1672" s="9"/>
      <c r="V1672" s="97"/>
      <c r="W1672" s="97"/>
      <c r="X1672" s="9"/>
      <c r="Y1672" s="97"/>
      <c r="Z1672" s="97"/>
      <c r="AA1672" s="9"/>
      <c r="AB1672" s="97"/>
      <c r="AC1672" s="97"/>
      <c r="AD1672" s="9"/>
      <c r="AE1672" s="97"/>
      <c r="AF1672" s="97"/>
      <c r="AG1672" s="9"/>
      <c r="AH1672" s="97"/>
      <c r="AI1672" s="97"/>
      <c r="AJ1672" s="24"/>
    </row>
    <row r="1673" spans="2:36" ht="12.75" customHeight="1" x14ac:dyDescent="0.2">
      <c r="B1673" s="26"/>
      <c r="C1673" s="18"/>
      <c r="D1673" s="10"/>
      <c r="E1673" s="10"/>
      <c r="F1673" s="15" t="s">
        <v>3</v>
      </c>
      <c r="G1673" s="9"/>
      <c r="H1673" s="9"/>
      <c r="I1673" s="9"/>
      <c r="J1673" s="9"/>
      <c r="K1673" s="9"/>
      <c r="L1673" s="9"/>
      <c r="M1673" s="9"/>
      <c r="N1673" s="9"/>
      <c r="O1673" s="9"/>
      <c r="P1673" s="97"/>
      <c r="Q1673" s="97"/>
      <c r="R1673" s="9"/>
      <c r="S1673" s="97"/>
      <c r="T1673" s="97"/>
      <c r="U1673" s="9"/>
      <c r="V1673" s="97"/>
      <c r="W1673" s="97"/>
      <c r="X1673" s="9"/>
      <c r="Y1673" s="97"/>
      <c r="Z1673" s="97"/>
      <c r="AA1673" s="9"/>
      <c r="AB1673" s="97"/>
      <c r="AC1673" s="97"/>
      <c r="AD1673" s="9"/>
      <c r="AE1673" s="97"/>
      <c r="AF1673" s="97"/>
      <c r="AG1673" s="9"/>
      <c r="AH1673" s="97"/>
      <c r="AI1673" s="97"/>
      <c r="AJ1673" s="24"/>
    </row>
    <row r="1674" spans="2:36" ht="12.75" customHeight="1" x14ac:dyDescent="0.2">
      <c r="B1674" s="26"/>
      <c r="C1674" s="18"/>
      <c r="D1674" s="10"/>
      <c r="E1674" s="10"/>
      <c r="F1674" s="15" t="s">
        <v>3</v>
      </c>
      <c r="G1674" s="9"/>
      <c r="H1674" s="9"/>
      <c r="I1674" s="9"/>
      <c r="J1674" s="9"/>
      <c r="K1674" s="9"/>
      <c r="L1674" s="9"/>
      <c r="M1674" s="9"/>
      <c r="N1674" s="9"/>
      <c r="O1674" s="9"/>
      <c r="P1674" s="97"/>
      <c r="Q1674" s="97"/>
      <c r="R1674" s="9"/>
      <c r="S1674" s="97"/>
      <c r="T1674" s="97"/>
      <c r="U1674" s="9"/>
      <c r="V1674" s="97"/>
      <c r="W1674" s="97"/>
      <c r="X1674" s="9"/>
      <c r="Y1674" s="97"/>
      <c r="Z1674" s="97"/>
      <c r="AA1674" s="9"/>
      <c r="AB1674" s="97"/>
      <c r="AC1674" s="97"/>
      <c r="AD1674" s="9"/>
      <c r="AE1674" s="97"/>
      <c r="AF1674" s="97"/>
      <c r="AG1674" s="9"/>
      <c r="AH1674" s="97"/>
      <c r="AI1674" s="97"/>
      <c r="AJ1674" s="24"/>
    </row>
    <row r="1675" spans="2:36" ht="12.75" customHeight="1" x14ac:dyDescent="0.2">
      <c r="B1675" s="26"/>
      <c r="C1675" s="18"/>
      <c r="D1675" s="10"/>
      <c r="E1675" s="10"/>
      <c r="F1675" s="15" t="s">
        <v>3</v>
      </c>
      <c r="G1675" s="9"/>
      <c r="H1675" s="9"/>
      <c r="I1675" s="9"/>
      <c r="J1675" s="9"/>
      <c r="K1675" s="9"/>
      <c r="L1675" s="9"/>
      <c r="M1675" s="9"/>
      <c r="N1675" s="9"/>
      <c r="O1675" s="9"/>
      <c r="P1675" s="97"/>
      <c r="Q1675" s="97"/>
      <c r="R1675" s="9"/>
      <c r="S1675" s="97"/>
      <c r="T1675" s="97"/>
      <c r="U1675" s="9"/>
      <c r="V1675" s="97"/>
      <c r="W1675" s="97"/>
      <c r="X1675" s="9"/>
      <c r="Y1675" s="97"/>
      <c r="Z1675" s="97"/>
      <c r="AA1675" s="9"/>
      <c r="AB1675" s="97"/>
      <c r="AC1675" s="97"/>
      <c r="AD1675" s="9"/>
      <c r="AE1675" s="97"/>
      <c r="AF1675" s="97"/>
      <c r="AG1675" s="9"/>
      <c r="AH1675" s="97"/>
      <c r="AI1675" s="97"/>
      <c r="AJ1675" s="24"/>
    </row>
    <row r="1676" spans="2:36" ht="12.75" customHeight="1" x14ac:dyDescent="0.2">
      <c r="B1676" s="26"/>
      <c r="C1676" s="18"/>
      <c r="D1676" s="10"/>
      <c r="E1676" s="10"/>
      <c r="F1676" s="15" t="s">
        <v>3</v>
      </c>
      <c r="G1676" s="9"/>
      <c r="H1676" s="9"/>
      <c r="I1676" s="9"/>
      <c r="J1676" s="9"/>
      <c r="K1676" s="9"/>
      <c r="L1676" s="9"/>
      <c r="M1676" s="9"/>
      <c r="N1676" s="9"/>
      <c r="O1676" s="9"/>
      <c r="P1676" s="97"/>
      <c r="Q1676" s="97"/>
      <c r="R1676" s="9"/>
      <c r="S1676" s="97"/>
      <c r="T1676" s="97"/>
      <c r="U1676" s="9"/>
      <c r="V1676" s="97"/>
      <c r="W1676" s="97"/>
      <c r="X1676" s="9"/>
      <c r="Y1676" s="97"/>
      <c r="Z1676" s="97"/>
      <c r="AA1676" s="9"/>
      <c r="AB1676" s="97"/>
      <c r="AC1676" s="97"/>
      <c r="AD1676" s="9"/>
      <c r="AE1676" s="97"/>
      <c r="AF1676" s="97"/>
      <c r="AG1676" s="9"/>
      <c r="AH1676" s="97"/>
      <c r="AI1676" s="97"/>
      <c r="AJ1676" s="24"/>
    </row>
    <row r="1677" spans="2:36" ht="12.75" customHeight="1" x14ac:dyDescent="0.2">
      <c r="B1677" s="26"/>
      <c r="C1677" s="18"/>
      <c r="D1677" s="10"/>
      <c r="E1677" s="10"/>
      <c r="F1677" s="15" t="s">
        <v>3</v>
      </c>
      <c r="G1677" s="9"/>
      <c r="H1677" s="9"/>
      <c r="I1677" s="9"/>
      <c r="J1677" s="9"/>
      <c r="K1677" s="9"/>
      <c r="L1677" s="9"/>
      <c r="M1677" s="9"/>
      <c r="N1677" s="9"/>
      <c r="O1677" s="9"/>
      <c r="P1677" s="97"/>
      <c r="Q1677" s="97"/>
      <c r="R1677" s="9"/>
      <c r="S1677" s="97"/>
      <c r="T1677" s="97"/>
      <c r="U1677" s="9"/>
      <c r="V1677" s="97"/>
      <c r="W1677" s="97"/>
      <c r="X1677" s="9"/>
      <c r="Y1677" s="97"/>
      <c r="Z1677" s="97"/>
      <c r="AA1677" s="9"/>
      <c r="AB1677" s="97"/>
      <c r="AC1677" s="97"/>
      <c r="AD1677" s="9"/>
      <c r="AE1677" s="97"/>
      <c r="AF1677" s="97"/>
      <c r="AG1677" s="9"/>
      <c r="AH1677" s="97"/>
      <c r="AI1677" s="97"/>
      <c r="AJ1677" s="24"/>
    </row>
    <row r="1678" spans="2:36" ht="12.75" customHeight="1" x14ac:dyDescent="0.2">
      <c r="B1678" s="26"/>
      <c r="C1678" s="18"/>
      <c r="D1678" s="10"/>
      <c r="E1678" s="10"/>
      <c r="F1678" s="15" t="s">
        <v>3</v>
      </c>
      <c r="G1678" s="9"/>
      <c r="H1678" s="9"/>
      <c r="I1678" s="9"/>
      <c r="J1678" s="9"/>
      <c r="K1678" s="9"/>
      <c r="L1678" s="9"/>
      <c r="M1678" s="9"/>
      <c r="N1678" s="9"/>
      <c r="O1678" s="9"/>
      <c r="P1678" s="97"/>
      <c r="Q1678" s="97"/>
      <c r="R1678" s="9"/>
      <c r="S1678" s="97"/>
      <c r="T1678" s="97"/>
      <c r="U1678" s="9"/>
      <c r="V1678" s="97"/>
      <c r="W1678" s="97"/>
      <c r="X1678" s="9"/>
      <c r="Y1678" s="97"/>
      <c r="Z1678" s="97"/>
      <c r="AA1678" s="9"/>
      <c r="AB1678" s="97"/>
      <c r="AC1678" s="97"/>
      <c r="AD1678" s="9"/>
      <c r="AE1678" s="97"/>
      <c r="AF1678" s="97"/>
      <c r="AG1678" s="9"/>
      <c r="AH1678" s="97"/>
      <c r="AI1678" s="97"/>
      <c r="AJ1678" s="24"/>
    </row>
    <row r="1679" spans="2:36" ht="12.75" customHeight="1" x14ac:dyDescent="0.2">
      <c r="B1679" s="26"/>
      <c r="C1679" s="18"/>
      <c r="D1679" s="10"/>
      <c r="E1679" s="10"/>
      <c r="F1679" s="15" t="s">
        <v>3</v>
      </c>
      <c r="G1679" s="9"/>
      <c r="H1679" s="9"/>
      <c r="I1679" s="9"/>
      <c r="J1679" s="9"/>
      <c r="K1679" s="9"/>
      <c r="L1679" s="9"/>
      <c r="M1679" s="9"/>
      <c r="N1679" s="9"/>
      <c r="O1679" s="9"/>
      <c r="P1679" s="97"/>
      <c r="Q1679" s="97"/>
      <c r="R1679" s="9"/>
      <c r="S1679" s="97"/>
      <c r="T1679" s="97"/>
      <c r="U1679" s="9"/>
      <c r="V1679" s="97"/>
      <c r="W1679" s="97"/>
      <c r="X1679" s="9"/>
      <c r="Y1679" s="97"/>
      <c r="Z1679" s="97"/>
      <c r="AA1679" s="9"/>
      <c r="AB1679" s="97"/>
      <c r="AC1679" s="97"/>
      <c r="AD1679" s="9"/>
      <c r="AE1679" s="97"/>
      <c r="AF1679" s="97"/>
      <c r="AG1679" s="9"/>
      <c r="AH1679" s="97"/>
      <c r="AI1679" s="97"/>
      <c r="AJ1679" s="24"/>
    </row>
    <row r="1680" spans="2:36" ht="12.75" customHeight="1" x14ac:dyDescent="0.2">
      <c r="B1680" s="26"/>
      <c r="C1680" s="18"/>
      <c r="D1680" s="10"/>
      <c r="E1680" s="10"/>
      <c r="F1680" s="15" t="s">
        <v>3</v>
      </c>
      <c r="G1680" s="9"/>
      <c r="H1680" s="9"/>
      <c r="I1680" s="9"/>
      <c r="J1680" s="9"/>
      <c r="K1680" s="9"/>
      <c r="L1680" s="9"/>
      <c r="M1680" s="9"/>
      <c r="N1680" s="9"/>
      <c r="O1680" s="9"/>
      <c r="P1680" s="97"/>
      <c r="Q1680" s="97"/>
      <c r="R1680" s="9"/>
      <c r="S1680" s="97"/>
      <c r="T1680" s="97"/>
      <c r="U1680" s="9"/>
      <c r="V1680" s="97"/>
      <c r="W1680" s="97"/>
      <c r="X1680" s="9"/>
      <c r="Y1680" s="97"/>
      <c r="Z1680" s="97"/>
      <c r="AA1680" s="9"/>
      <c r="AB1680" s="97"/>
      <c r="AC1680" s="97"/>
      <c r="AD1680" s="9"/>
      <c r="AE1680" s="97"/>
      <c r="AF1680" s="97"/>
      <c r="AG1680" s="9"/>
      <c r="AH1680" s="97"/>
      <c r="AI1680" s="97"/>
      <c r="AJ1680" s="24"/>
    </row>
    <row r="1681" spans="2:36" ht="12.75" customHeight="1" x14ac:dyDescent="0.2">
      <c r="B1681" s="26"/>
      <c r="C1681" s="18"/>
      <c r="D1681" s="10"/>
      <c r="E1681" s="10"/>
      <c r="F1681" s="15" t="s">
        <v>3</v>
      </c>
      <c r="G1681" s="9"/>
      <c r="H1681" s="9"/>
      <c r="I1681" s="9"/>
      <c r="J1681" s="9"/>
      <c r="K1681" s="9"/>
      <c r="L1681" s="9"/>
      <c r="M1681" s="9"/>
      <c r="N1681" s="9"/>
      <c r="O1681" s="9"/>
      <c r="P1681" s="97"/>
      <c r="Q1681" s="97"/>
      <c r="R1681" s="9"/>
      <c r="S1681" s="97"/>
      <c r="T1681" s="97"/>
      <c r="U1681" s="9"/>
      <c r="V1681" s="97"/>
      <c r="W1681" s="97"/>
      <c r="X1681" s="9"/>
      <c r="Y1681" s="97"/>
      <c r="Z1681" s="97"/>
      <c r="AA1681" s="9"/>
      <c r="AB1681" s="97"/>
      <c r="AC1681" s="97"/>
      <c r="AD1681" s="9"/>
      <c r="AE1681" s="97"/>
      <c r="AF1681" s="97"/>
      <c r="AG1681" s="9"/>
      <c r="AH1681" s="97"/>
      <c r="AI1681" s="97"/>
      <c r="AJ1681" s="24"/>
    </row>
    <row r="1682" spans="2:36" ht="12.75" customHeight="1" x14ac:dyDescent="0.2">
      <c r="B1682" s="26"/>
      <c r="C1682" s="18"/>
      <c r="D1682" s="10"/>
      <c r="E1682" s="10"/>
      <c r="F1682" s="15" t="s">
        <v>3</v>
      </c>
      <c r="G1682" s="9"/>
      <c r="H1682" s="9"/>
      <c r="I1682" s="9"/>
      <c r="J1682" s="9"/>
      <c r="K1682" s="9"/>
      <c r="L1682" s="9"/>
      <c r="M1682" s="9"/>
      <c r="N1682" s="9"/>
      <c r="O1682" s="9"/>
      <c r="P1682" s="97"/>
      <c r="Q1682" s="97"/>
      <c r="R1682" s="9"/>
      <c r="S1682" s="97"/>
      <c r="T1682" s="97"/>
      <c r="U1682" s="9"/>
      <c r="V1682" s="97"/>
      <c r="W1682" s="97"/>
      <c r="X1682" s="9"/>
      <c r="Y1682" s="97"/>
      <c r="Z1682" s="97"/>
      <c r="AA1682" s="9"/>
      <c r="AB1682" s="97"/>
      <c r="AC1682" s="97"/>
      <c r="AD1682" s="9"/>
      <c r="AE1682" s="97"/>
      <c r="AF1682" s="97"/>
      <c r="AG1682" s="9"/>
      <c r="AH1682" s="97"/>
      <c r="AI1682" s="97"/>
      <c r="AJ1682" s="24"/>
    </row>
    <row r="1683" spans="2:36" ht="12.75" customHeight="1" x14ac:dyDescent="0.2">
      <c r="B1683" s="26"/>
      <c r="C1683" s="18"/>
      <c r="D1683" s="10"/>
      <c r="E1683" s="10"/>
      <c r="F1683" s="15" t="s">
        <v>3</v>
      </c>
      <c r="G1683" s="9"/>
      <c r="H1683" s="9"/>
      <c r="I1683" s="9"/>
      <c r="J1683" s="9"/>
      <c r="K1683" s="9"/>
      <c r="L1683" s="9"/>
      <c r="M1683" s="9"/>
      <c r="N1683" s="9"/>
      <c r="O1683" s="9"/>
      <c r="P1683" s="97"/>
      <c r="Q1683" s="97"/>
      <c r="R1683" s="9"/>
      <c r="S1683" s="97"/>
      <c r="T1683" s="97"/>
      <c r="U1683" s="9"/>
      <c r="V1683" s="97"/>
      <c r="W1683" s="97"/>
      <c r="X1683" s="9"/>
      <c r="Y1683" s="97"/>
      <c r="Z1683" s="97"/>
      <c r="AA1683" s="9"/>
      <c r="AB1683" s="97"/>
      <c r="AC1683" s="97"/>
      <c r="AD1683" s="9"/>
      <c r="AE1683" s="97"/>
      <c r="AF1683" s="97"/>
      <c r="AG1683" s="9"/>
      <c r="AH1683" s="97"/>
      <c r="AI1683" s="97"/>
      <c r="AJ1683" s="24"/>
    </row>
    <row r="1684" spans="2:36" ht="12.75" customHeight="1" x14ac:dyDescent="0.2">
      <c r="B1684" s="26"/>
      <c r="C1684" s="18"/>
      <c r="D1684" s="10"/>
      <c r="E1684" s="10"/>
      <c r="F1684" s="15" t="s">
        <v>3</v>
      </c>
      <c r="G1684" s="9"/>
      <c r="H1684" s="9"/>
      <c r="I1684" s="9"/>
      <c r="J1684" s="9"/>
      <c r="K1684" s="9"/>
      <c r="L1684" s="9"/>
      <c r="M1684" s="9"/>
      <c r="N1684" s="9"/>
      <c r="O1684" s="9"/>
      <c r="P1684" s="97"/>
      <c r="Q1684" s="97"/>
      <c r="R1684" s="9"/>
      <c r="S1684" s="97"/>
      <c r="T1684" s="97"/>
      <c r="U1684" s="9"/>
      <c r="V1684" s="97"/>
      <c r="W1684" s="97"/>
      <c r="X1684" s="9"/>
      <c r="Y1684" s="97"/>
      <c r="Z1684" s="97"/>
      <c r="AA1684" s="9"/>
      <c r="AB1684" s="97"/>
      <c r="AC1684" s="97"/>
      <c r="AD1684" s="9"/>
      <c r="AE1684" s="97"/>
      <c r="AF1684" s="97"/>
      <c r="AG1684" s="9"/>
      <c r="AH1684" s="97"/>
      <c r="AI1684" s="97"/>
      <c r="AJ1684" s="24"/>
    </row>
    <row r="1685" spans="2:36" ht="12.75" customHeight="1" x14ac:dyDescent="0.2">
      <c r="B1685" s="26"/>
      <c r="C1685" s="18"/>
      <c r="D1685" s="10"/>
      <c r="E1685" s="10"/>
      <c r="F1685" s="15" t="s">
        <v>3</v>
      </c>
      <c r="G1685" s="9"/>
      <c r="H1685" s="9"/>
      <c r="I1685" s="9"/>
      <c r="J1685" s="9"/>
      <c r="K1685" s="9"/>
      <c r="L1685" s="9"/>
      <c r="M1685" s="9"/>
      <c r="N1685" s="9"/>
      <c r="O1685" s="9"/>
      <c r="P1685" s="97"/>
      <c r="Q1685" s="97"/>
      <c r="R1685" s="9"/>
      <c r="S1685" s="97"/>
      <c r="T1685" s="97"/>
      <c r="U1685" s="9"/>
      <c r="V1685" s="97"/>
      <c r="W1685" s="97"/>
      <c r="X1685" s="9"/>
      <c r="Y1685" s="97"/>
      <c r="Z1685" s="97"/>
      <c r="AA1685" s="9"/>
      <c r="AB1685" s="97"/>
      <c r="AC1685" s="97"/>
      <c r="AD1685" s="9"/>
      <c r="AE1685" s="97"/>
      <c r="AF1685" s="97"/>
      <c r="AG1685" s="9"/>
      <c r="AH1685" s="97"/>
      <c r="AI1685" s="97"/>
      <c r="AJ1685" s="24"/>
    </row>
    <row r="1686" spans="2:36" ht="12.75" customHeight="1" x14ac:dyDescent="0.2">
      <c r="B1686" s="26"/>
      <c r="C1686" s="18"/>
      <c r="D1686" s="10"/>
      <c r="E1686" s="10"/>
      <c r="F1686" s="15" t="s">
        <v>3</v>
      </c>
      <c r="G1686" s="9"/>
      <c r="H1686" s="9"/>
      <c r="I1686" s="9"/>
      <c r="J1686" s="9"/>
      <c r="K1686" s="9"/>
      <c r="L1686" s="9"/>
      <c r="M1686" s="9"/>
      <c r="N1686" s="9"/>
      <c r="O1686" s="9"/>
      <c r="P1686" s="97"/>
      <c r="Q1686" s="97"/>
      <c r="R1686" s="9"/>
      <c r="S1686" s="97"/>
      <c r="T1686" s="97"/>
      <c r="U1686" s="9"/>
      <c r="V1686" s="97"/>
      <c r="W1686" s="97"/>
      <c r="X1686" s="9"/>
      <c r="Y1686" s="97"/>
      <c r="Z1686" s="97"/>
      <c r="AA1686" s="9"/>
      <c r="AB1686" s="97"/>
      <c r="AC1686" s="97"/>
      <c r="AD1686" s="9"/>
      <c r="AE1686" s="97"/>
      <c r="AF1686" s="97"/>
      <c r="AG1686" s="9"/>
      <c r="AH1686" s="97"/>
      <c r="AI1686" s="97"/>
      <c r="AJ1686" s="24"/>
    </row>
    <row r="1687" spans="2:36" ht="12.75" customHeight="1" x14ac:dyDescent="0.2">
      <c r="B1687" s="26"/>
      <c r="C1687" s="18"/>
      <c r="D1687" s="10"/>
      <c r="E1687" s="10"/>
      <c r="F1687" s="15" t="s">
        <v>3</v>
      </c>
      <c r="G1687" s="9"/>
      <c r="H1687" s="9"/>
      <c r="I1687" s="9"/>
      <c r="J1687" s="9"/>
      <c r="K1687" s="9"/>
      <c r="L1687" s="9"/>
      <c r="M1687" s="9"/>
      <c r="N1687" s="9"/>
      <c r="O1687" s="9"/>
      <c r="P1687" s="97"/>
      <c r="Q1687" s="97"/>
      <c r="R1687" s="9"/>
      <c r="S1687" s="97"/>
      <c r="T1687" s="97"/>
      <c r="U1687" s="9"/>
      <c r="V1687" s="97"/>
      <c r="W1687" s="97"/>
      <c r="X1687" s="9"/>
      <c r="Y1687" s="97"/>
      <c r="Z1687" s="97"/>
      <c r="AA1687" s="9"/>
      <c r="AB1687" s="97"/>
      <c r="AC1687" s="97"/>
      <c r="AD1687" s="9"/>
      <c r="AE1687" s="97"/>
      <c r="AF1687" s="97"/>
      <c r="AG1687" s="9"/>
      <c r="AH1687" s="97"/>
      <c r="AI1687" s="97"/>
      <c r="AJ1687" s="24"/>
    </row>
    <row r="1688" spans="2:36" ht="12.75" customHeight="1" x14ac:dyDescent="0.2">
      <c r="B1688" s="26"/>
      <c r="C1688" s="18"/>
      <c r="D1688" s="10"/>
      <c r="E1688" s="10"/>
      <c r="F1688" s="15" t="s">
        <v>3</v>
      </c>
      <c r="G1688" s="9"/>
      <c r="H1688" s="9"/>
      <c r="I1688" s="9"/>
      <c r="J1688" s="9"/>
      <c r="K1688" s="9"/>
      <c r="L1688" s="9"/>
      <c r="M1688" s="9"/>
      <c r="N1688" s="9"/>
      <c r="O1688" s="9"/>
      <c r="P1688" s="97"/>
      <c r="Q1688" s="97"/>
      <c r="R1688" s="9"/>
      <c r="S1688" s="97"/>
      <c r="T1688" s="97"/>
      <c r="U1688" s="9"/>
      <c r="V1688" s="97"/>
      <c r="W1688" s="97"/>
      <c r="X1688" s="9"/>
      <c r="Y1688" s="97"/>
      <c r="Z1688" s="97"/>
      <c r="AA1688" s="9"/>
      <c r="AB1688" s="97"/>
      <c r="AC1688" s="97"/>
      <c r="AD1688" s="9"/>
      <c r="AE1688" s="97"/>
      <c r="AF1688" s="97"/>
      <c r="AG1688" s="9"/>
      <c r="AH1688" s="97"/>
      <c r="AI1688" s="97"/>
      <c r="AJ1688" s="24"/>
    </row>
    <row r="1689" spans="2:36" ht="12.75" customHeight="1" x14ac:dyDescent="0.2">
      <c r="B1689" s="26"/>
      <c r="C1689" s="18"/>
      <c r="D1689" s="10"/>
      <c r="E1689" s="10"/>
      <c r="F1689" s="15" t="s">
        <v>3</v>
      </c>
      <c r="G1689" s="9"/>
      <c r="H1689" s="9"/>
      <c r="I1689" s="9"/>
      <c r="J1689" s="9"/>
      <c r="K1689" s="9"/>
      <c r="L1689" s="9"/>
      <c r="M1689" s="9"/>
      <c r="N1689" s="9"/>
      <c r="O1689" s="9"/>
      <c r="P1689" s="97"/>
      <c r="Q1689" s="97"/>
      <c r="R1689" s="9"/>
      <c r="S1689" s="97"/>
      <c r="T1689" s="97"/>
      <c r="U1689" s="9"/>
      <c r="V1689" s="97"/>
      <c r="W1689" s="97"/>
      <c r="X1689" s="9"/>
      <c r="Y1689" s="97"/>
      <c r="Z1689" s="97"/>
      <c r="AA1689" s="9"/>
      <c r="AB1689" s="97"/>
      <c r="AC1689" s="97"/>
      <c r="AD1689" s="9"/>
      <c r="AE1689" s="97"/>
      <c r="AF1689" s="97"/>
      <c r="AG1689" s="9"/>
      <c r="AH1689" s="97"/>
      <c r="AI1689" s="97"/>
      <c r="AJ1689" s="24"/>
    </row>
    <row r="1690" spans="2:36" ht="12.75" customHeight="1" x14ac:dyDescent="0.2">
      <c r="B1690" s="26"/>
      <c r="C1690" s="18"/>
      <c r="D1690" s="10"/>
      <c r="E1690" s="10"/>
      <c r="F1690" s="15" t="s">
        <v>3</v>
      </c>
      <c r="G1690" s="9"/>
      <c r="H1690" s="9"/>
      <c r="I1690" s="9"/>
      <c r="J1690" s="9"/>
      <c r="K1690" s="9"/>
      <c r="L1690" s="9"/>
      <c r="M1690" s="9"/>
      <c r="N1690" s="9"/>
      <c r="O1690" s="9"/>
      <c r="P1690" s="97"/>
      <c r="Q1690" s="97"/>
      <c r="R1690" s="9"/>
      <c r="S1690" s="97"/>
      <c r="T1690" s="97"/>
      <c r="U1690" s="9"/>
      <c r="V1690" s="97"/>
      <c r="W1690" s="97"/>
      <c r="X1690" s="9"/>
      <c r="Y1690" s="97"/>
      <c r="Z1690" s="97"/>
      <c r="AA1690" s="9"/>
      <c r="AB1690" s="97"/>
      <c r="AC1690" s="97"/>
      <c r="AD1690" s="9"/>
      <c r="AE1690" s="97"/>
      <c r="AF1690" s="97"/>
      <c r="AG1690" s="9"/>
      <c r="AH1690" s="97"/>
      <c r="AI1690" s="97"/>
      <c r="AJ1690" s="24"/>
    </row>
    <row r="1691" spans="2:36" ht="12.75" customHeight="1" x14ac:dyDescent="0.2">
      <c r="B1691" s="26"/>
      <c r="C1691" s="18"/>
      <c r="D1691" s="10"/>
      <c r="E1691" s="10"/>
      <c r="F1691" s="15" t="s">
        <v>3</v>
      </c>
      <c r="G1691" s="9"/>
      <c r="H1691" s="9"/>
      <c r="I1691" s="9"/>
      <c r="J1691" s="9"/>
      <c r="K1691" s="9"/>
      <c r="L1691" s="9"/>
      <c r="M1691" s="9"/>
      <c r="N1691" s="9"/>
      <c r="O1691" s="9"/>
      <c r="P1691" s="97"/>
      <c r="Q1691" s="97"/>
      <c r="R1691" s="9"/>
      <c r="S1691" s="97"/>
      <c r="T1691" s="97"/>
      <c r="U1691" s="9"/>
      <c r="V1691" s="97"/>
      <c r="W1691" s="97"/>
      <c r="X1691" s="9"/>
      <c r="Y1691" s="97"/>
      <c r="Z1691" s="97"/>
      <c r="AA1691" s="9"/>
      <c r="AB1691" s="97"/>
      <c r="AC1691" s="97"/>
      <c r="AD1691" s="9"/>
      <c r="AE1691" s="97"/>
      <c r="AF1691" s="97"/>
      <c r="AG1691" s="9"/>
      <c r="AH1691" s="97"/>
      <c r="AI1691" s="97"/>
      <c r="AJ1691" s="24"/>
    </row>
    <row r="1692" spans="2:36" ht="12.75" customHeight="1" x14ac:dyDescent="0.2">
      <c r="B1692" s="26"/>
      <c r="C1692" s="18"/>
      <c r="D1692" s="10"/>
      <c r="E1692" s="10"/>
      <c r="F1692" s="15" t="s">
        <v>3</v>
      </c>
      <c r="G1692" s="9"/>
      <c r="H1692" s="9"/>
      <c r="I1692" s="9"/>
      <c r="J1692" s="9"/>
      <c r="K1692" s="9"/>
      <c r="L1692" s="9"/>
      <c r="M1692" s="9"/>
      <c r="N1692" s="9"/>
      <c r="O1692" s="9"/>
      <c r="P1692" s="97"/>
      <c r="Q1692" s="97"/>
      <c r="R1692" s="9"/>
      <c r="S1692" s="97"/>
      <c r="T1692" s="97"/>
      <c r="U1692" s="9"/>
      <c r="V1692" s="97"/>
      <c r="W1692" s="97"/>
      <c r="X1692" s="9"/>
      <c r="Y1692" s="97"/>
      <c r="Z1692" s="97"/>
      <c r="AA1692" s="9"/>
      <c r="AB1692" s="97"/>
      <c r="AC1692" s="97"/>
      <c r="AD1692" s="9"/>
      <c r="AE1692" s="97"/>
      <c r="AF1692" s="97"/>
      <c r="AG1692" s="9"/>
      <c r="AH1692" s="97"/>
      <c r="AI1692" s="97"/>
      <c r="AJ1692" s="24"/>
    </row>
    <row r="1693" spans="2:36" ht="12.75" customHeight="1" x14ac:dyDescent="0.2">
      <c r="B1693" s="26"/>
      <c r="C1693" s="18"/>
      <c r="D1693" s="10"/>
      <c r="E1693" s="10"/>
      <c r="F1693" s="15" t="s">
        <v>3</v>
      </c>
      <c r="G1693" s="9"/>
      <c r="H1693" s="9"/>
      <c r="I1693" s="9"/>
      <c r="J1693" s="9"/>
      <c r="K1693" s="9"/>
      <c r="L1693" s="9"/>
      <c r="M1693" s="9"/>
      <c r="N1693" s="9"/>
      <c r="O1693" s="9"/>
      <c r="P1693" s="97"/>
      <c r="Q1693" s="97"/>
      <c r="R1693" s="9"/>
      <c r="S1693" s="97"/>
      <c r="T1693" s="97"/>
      <c r="U1693" s="9"/>
      <c r="V1693" s="97"/>
      <c r="W1693" s="97"/>
      <c r="X1693" s="9"/>
      <c r="Y1693" s="97"/>
      <c r="Z1693" s="97"/>
      <c r="AA1693" s="9"/>
      <c r="AB1693" s="97"/>
      <c r="AC1693" s="97"/>
      <c r="AD1693" s="9"/>
      <c r="AE1693" s="97"/>
      <c r="AF1693" s="97"/>
      <c r="AG1693" s="9"/>
      <c r="AH1693" s="97"/>
      <c r="AI1693" s="97"/>
      <c r="AJ1693" s="24"/>
    </row>
    <row r="1694" spans="2:36" ht="12.75" customHeight="1" x14ac:dyDescent="0.2">
      <c r="B1694" s="26"/>
      <c r="C1694" s="18"/>
      <c r="D1694" s="10"/>
      <c r="E1694" s="10"/>
      <c r="F1694" s="15" t="s">
        <v>3</v>
      </c>
      <c r="G1694" s="9"/>
      <c r="H1694" s="9"/>
      <c r="I1694" s="9"/>
      <c r="J1694" s="9"/>
      <c r="K1694" s="9"/>
      <c r="L1694" s="9"/>
      <c r="M1694" s="9"/>
      <c r="N1694" s="9"/>
      <c r="O1694" s="9"/>
      <c r="P1694" s="97"/>
      <c r="Q1694" s="97"/>
      <c r="R1694" s="9"/>
      <c r="S1694" s="97"/>
      <c r="T1694" s="97"/>
      <c r="U1694" s="9"/>
      <c r="V1694" s="97"/>
      <c r="W1694" s="97"/>
      <c r="X1694" s="9"/>
      <c r="Y1694" s="97"/>
      <c r="Z1694" s="97"/>
      <c r="AA1694" s="9"/>
      <c r="AB1694" s="97"/>
      <c r="AC1694" s="97"/>
      <c r="AD1694" s="9"/>
      <c r="AE1694" s="97"/>
      <c r="AF1694" s="97"/>
      <c r="AG1694" s="9"/>
      <c r="AH1694" s="97"/>
      <c r="AI1694" s="97"/>
      <c r="AJ1694" s="24"/>
    </row>
    <row r="1695" spans="2:36" ht="12.75" customHeight="1" x14ac:dyDescent="0.2">
      <c r="B1695" s="26"/>
      <c r="C1695" s="18"/>
      <c r="D1695" s="10"/>
      <c r="E1695" s="10"/>
      <c r="F1695" s="15" t="s">
        <v>3</v>
      </c>
      <c r="G1695" s="9"/>
      <c r="H1695" s="9"/>
      <c r="I1695" s="9"/>
      <c r="J1695" s="9"/>
      <c r="K1695" s="9"/>
      <c r="L1695" s="9"/>
      <c r="M1695" s="9"/>
      <c r="N1695" s="9"/>
      <c r="O1695" s="9"/>
      <c r="P1695" s="97"/>
      <c r="Q1695" s="97"/>
      <c r="R1695" s="9"/>
      <c r="S1695" s="97"/>
      <c r="T1695" s="97"/>
      <c r="U1695" s="9"/>
      <c r="V1695" s="97"/>
      <c r="W1695" s="97"/>
      <c r="X1695" s="9"/>
      <c r="Y1695" s="97"/>
      <c r="Z1695" s="97"/>
      <c r="AA1695" s="9"/>
      <c r="AB1695" s="97"/>
      <c r="AC1695" s="97"/>
      <c r="AD1695" s="9"/>
      <c r="AE1695" s="97"/>
      <c r="AF1695" s="97"/>
      <c r="AG1695" s="9"/>
      <c r="AH1695" s="97"/>
      <c r="AI1695" s="97"/>
      <c r="AJ1695" s="24"/>
    </row>
    <row r="1696" spans="2:36" ht="12.75" customHeight="1" x14ac:dyDescent="0.2">
      <c r="B1696" s="26"/>
      <c r="C1696" s="18"/>
      <c r="D1696" s="10"/>
      <c r="E1696" s="10"/>
      <c r="F1696" s="15" t="s">
        <v>3</v>
      </c>
      <c r="G1696" s="9"/>
      <c r="H1696" s="9"/>
      <c r="I1696" s="9"/>
      <c r="J1696" s="9"/>
      <c r="K1696" s="9"/>
      <c r="L1696" s="9"/>
      <c r="M1696" s="9"/>
      <c r="N1696" s="9"/>
      <c r="O1696" s="9"/>
      <c r="P1696" s="97"/>
      <c r="Q1696" s="97"/>
      <c r="R1696" s="9"/>
      <c r="S1696" s="97"/>
      <c r="T1696" s="97"/>
      <c r="U1696" s="9"/>
      <c r="V1696" s="97"/>
      <c r="W1696" s="97"/>
      <c r="X1696" s="9"/>
      <c r="Y1696" s="97"/>
      <c r="Z1696" s="97"/>
      <c r="AA1696" s="9"/>
      <c r="AB1696" s="97"/>
      <c r="AC1696" s="97"/>
      <c r="AD1696" s="9"/>
      <c r="AE1696" s="97"/>
      <c r="AF1696" s="97"/>
      <c r="AG1696" s="9"/>
      <c r="AH1696" s="97"/>
      <c r="AI1696" s="97"/>
      <c r="AJ1696" s="24"/>
    </row>
    <row r="1697" spans="2:36" ht="12.75" customHeight="1" x14ac:dyDescent="0.2">
      <c r="B1697" s="26"/>
      <c r="C1697" s="18"/>
      <c r="D1697" s="10"/>
      <c r="E1697" s="10"/>
      <c r="F1697" s="15" t="s">
        <v>3</v>
      </c>
      <c r="G1697" s="9"/>
      <c r="H1697" s="9"/>
      <c r="I1697" s="9"/>
      <c r="J1697" s="9"/>
      <c r="K1697" s="9"/>
      <c r="L1697" s="9"/>
      <c r="M1697" s="9"/>
      <c r="N1697" s="9"/>
      <c r="O1697" s="9"/>
      <c r="P1697" s="97"/>
      <c r="Q1697" s="97"/>
      <c r="R1697" s="9"/>
      <c r="S1697" s="97"/>
      <c r="T1697" s="97"/>
      <c r="U1697" s="9"/>
      <c r="V1697" s="97"/>
      <c r="W1697" s="97"/>
      <c r="X1697" s="9"/>
      <c r="Y1697" s="97"/>
      <c r="Z1697" s="97"/>
      <c r="AA1697" s="9"/>
      <c r="AB1697" s="97"/>
      <c r="AC1697" s="97"/>
      <c r="AD1697" s="9"/>
      <c r="AE1697" s="97"/>
      <c r="AF1697" s="97"/>
      <c r="AG1697" s="9"/>
      <c r="AH1697" s="97"/>
      <c r="AI1697" s="97"/>
      <c r="AJ1697" s="24"/>
    </row>
    <row r="1698" spans="2:36" ht="12.75" customHeight="1" x14ac:dyDescent="0.2">
      <c r="B1698" s="26"/>
      <c r="C1698" s="18"/>
      <c r="D1698" s="10"/>
      <c r="E1698" s="10"/>
      <c r="F1698" s="15" t="s">
        <v>3</v>
      </c>
      <c r="G1698" s="9"/>
      <c r="H1698" s="9"/>
      <c r="I1698" s="9"/>
      <c r="J1698" s="9"/>
      <c r="K1698" s="9"/>
      <c r="L1698" s="9"/>
      <c r="M1698" s="9"/>
      <c r="N1698" s="9"/>
      <c r="O1698" s="9"/>
      <c r="P1698" s="97"/>
      <c r="Q1698" s="97"/>
      <c r="R1698" s="9"/>
      <c r="S1698" s="97"/>
      <c r="T1698" s="97"/>
      <c r="U1698" s="9"/>
      <c r="V1698" s="97"/>
      <c r="W1698" s="97"/>
      <c r="X1698" s="9"/>
      <c r="Y1698" s="97"/>
      <c r="Z1698" s="97"/>
      <c r="AA1698" s="9"/>
      <c r="AB1698" s="97"/>
      <c r="AC1698" s="97"/>
      <c r="AD1698" s="9"/>
      <c r="AE1698" s="97"/>
      <c r="AF1698" s="97"/>
      <c r="AG1698" s="9"/>
      <c r="AH1698" s="97"/>
      <c r="AI1698" s="97"/>
      <c r="AJ1698" s="24"/>
    </row>
    <row r="1699" spans="2:36" ht="12.75" customHeight="1" x14ac:dyDescent="0.2">
      <c r="B1699" s="26"/>
      <c r="C1699" s="18"/>
      <c r="D1699" s="10"/>
      <c r="E1699" s="10"/>
      <c r="F1699" s="15" t="s">
        <v>3</v>
      </c>
      <c r="G1699" s="9"/>
      <c r="H1699" s="9"/>
      <c r="I1699" s="9"/>
      <c r="J1699" s="9"/>
      <c r="K1699" s="9"/>
      <c r="L1699" s="9"/>
      <c r="M1699" s="9"/>
      <c r="N1699" s="9"/>
      <c r="O1699" s="9"/>
      <c r="P1699" s="97"/>
      <c r="Q1699" s="97"/>
      <c r="R1699" s="9"/>
      <c r="S1699" s="97"/>
      <c r="T1699" s="97"/>
      <c r="U1699" s="9"/>
      <c r="V1699" s="97"/>
      <c r="W1699" s="97"/>
      <c r="X1699" s="9"/>
      <c r="Y1699" s="97"/>
      <c r="Z1699" s="97"/>
      <c r="AA1699" s="9"/>
      <c r="AB1699" s="97"/>
      <c r="AC1699" s="97"/>
      <c r="AD1699" s="9"/>
      <c r="AE1699" s="97"/>
      <c r="AF1699" s="97"/>
      <c r="AG1699" s="9"/>
      <c r="AH1699" s="97"/>
      <c r="AI1699" s="97"/>
      <c r="AJ1699" s="24"/>
    </row>
    <row r="1700" spans="2:36" ht="12.75" customHeight="1" x14ac:dyDescent="0.2">
      <c r="B1700" s="26"/>
      <c r="C1700" s="18"/>
      <c r="D1700" s="10"/>
      <c r="E1700" s="10"/>
      <c r="F1700" s="15" t="s">
        <v>3</v>
      </c>
      <c r="G1700" s="9"/>
      <c r="H1700" s="9"/>
      <c r="I1700" s="9"/>
      <c r="J1700" s="9"/>
      <c r="K1700" s="9"/>
      <c r="L1700" s="9"/>
      <c r="M1700" s="9"/>
      <c r="N1700" s="9"/>
      <c r="O1700" s="9"/>
      <c r="P1700" s="97"/>
      <c r="Q1700" s="97"/>
      <c r="R1700" s="9"/>
      <c r="S1700" s="97"/>
      <c r="T1700" s="97"/>
      <c r="U1700" s="9"/>
      <c r="V1700" s="97"/>
      <c r="W1700" s="97"/>
      <c r="X1700" s="9"/>
      <c r="Y1700" s="97"/>
      <c r="Z1700" s="97"/>
      <c r="AA1700" s="9"/>
      <c r="AB1700" s="97"/>
      <c r="AC1700" s="97"/>
      <c r="AD1700" s="9"/>
      <c r="AE1700" s="97"/>
      <c r="AF1700" s="97"/>
      <c r="AG1700" s="9"/>
      <c r="AH1700" s="97"/>
      <c r="AI1700" s="97"/>
      <c r="AJ1700" s="24"/>
    </row>
    <row r="1701" spans="2:36" ht="12.75" customHeight="1" x14ac:dyDescent="0.2">
      <c r="B1701" s="26"/>
      <c r="C1701" s="18"/>
      <c r="D1701" s="10"/>
      <c r="E1701" s="10"/>
      <c r="F1701" s="15" t="s">
        <v>3</v>
      </c>
      <c r="G1701" s="9"/>
      <c r="H1701" s="9"/>
      <c r="I1701" s="9"/>
      <c r="J1701" s="9"/>
      <c r="K1701" s="9"/>
      <c r="L1701" s="9"/>
      <c r="M1701" s="9"/>
      <c r="N1701" s="9"/>
      <c r="O1701" s="9"/>
      <c r="P1701" s="97"/>
      <c r="Q1701" s="97"/>
      <c r="R1701" s="9"/>
      <c r="S1701" s="97"/>
      <c r="T1701" s="97"/>
      <c r="U1701" s="9"/>
      <c r="V1701" s="97"/>
      <c r="W1701" s="97"/>
      <c r="X1701" s="9"/>
      <c r="Y1701" s="97"/>
      <c r="Z1701" s="97"/>
      <c r="AA1701" s="9"/>
      <c r="AB1701" s="97"/>
      <c r="AC1701" s="97"/>
      <c r="AD1701" s="9"/>
      <c r="AE1701" s="97"/>
      <c r="AF1701" s="97"/>
      <c r="AG1701" s="9"/>
      <c r="AH1701" s="97"/>
      <c r="AI1701" s="97"/>
      <c r="AJ1701" s="24"/>
    </row>
    <row r="1702" spans="2:36" ht="12.75" customHeight="1" x14ac:dyDescent="0.2">
      <c r="B1702" s="26"/>
      <c r="C1702" s="18"/>
      <c r="D1702" s="10"/>
      <c r="E1702" s="10"/>
      <c r="F1702" s="15" t="s">
        <v>3</v>
      </c>
      <c r="G1702" s="9"/>
      <c r="H1702" s="9"/>
      <c r="I1702" s="9"/>
      <c r="J1702" s="9"/>
      <c r="K1702" s="9"/>
      <c r="L1702" s="9"/>
      <c r="M1702" s="9"/>
      <c r="N1702" s="9"/>
      <c r="O1702" s="9"/>
      <c r="P1702" s="97"/>
      <c r="Q1702" s="97"/>
      <c r="R1702" s="9"/>
      <c r="S1702" s="97"/>
      <c r="T1702" s="97"/>
      <c r="U1702" s="9"/>
      <c r="V1702" s="97"/>
      <c r="W1702" s="97"/>
      <c r="X1702" s="9"/>
      <c r="Y1702" s="97"/>
      <c r="Z1702" s="97"/>
      <c r="AA1702" s="9"/>
      <c r="AB1702" s="97"/>
      <c r="AC1702" s="97"/>
      <c r="AD1702" s="9"/>
      <c r="AE1702" s="97"/>
      <c r="AF1702" s="97"/>
      <c r="AG1702" s="9"/>
      <c r="AH1702" s="97"/>
      <c r="AI1702" s="97"/>
      <c r="AJ1702" s="24"/>
    </row>
    <row r="1703" spans="2:36" ht="12.75" customHeight="1" x14ac:dyDescent="0.2">
      <c r="B1703" s="26"/>
      <c r="C1703" s="18"/>
      <c r="D1703" s="10"/>
      <c r="E1703" s="10"/>
      <c r="F1703" s="15" t="s">
        <v>3</v>
      </c>
      <c r="G1703" s="9"/>
      <c r="H1703" s="9"/>
      <c r="I1703" s="9"/>
      <c r="J1703" s="9"/>
      <c r="K1703" s="9"/>
      <c r="L1703" s="9"/>
      <c r="M1703" s="9"/>
      <c r="N1703" s="9"/>
      <c r="O1703" s="9"/>
      <c r="P1703" s="97"/>
      <c r="Q1703" s="97"/>
      <c r="R1703" s="9"/>
      <c r="S1703" s="97"/>
      <c r="T1703" s="97"/>
      <c r="U1703" s="9"/>
      <c r="V1703" s="97"/>
      <c r="W1703" s="97"/>
      <c r="X1703" s="9"/>
      <c r="Y1703" s="97"/>
      <c r="Z1703" s="97"/>
      <c r="AA1703" s="9"/>
      <c r="AB1703" s="97"/>
      <c r="AC1703" s="97"/>
      <c r="AD1703" s="9"/>
      <c r="AE1703" s="97"/>
      <c r="AF1703" s="97"/>
      <c r="AG1703" s="9"/>
      <c r="AH1703" s="97"/>
      <c r="AI1703" s="97"/>
      <c r="AJ1703" s="24"/>
    </row>
    <row r="1704" spans="2:36" ht="12.75" customHeight="1" x14ac:dyDescent="0.2">
      <c r="B1704" s="26"/>
      <c r="C1704" s="18"/>
      <c r="D1704" s="10"/>
      <c r="E1704" s="10"/>
      <c r="F1704" s="15" t="s">
        <v>3</v>
      </c>
      <c r="G1704" s="9"/>
      <c r="H1704" s="9"/>
      <c r="I1704" s="9"/>
      <c r="J1704" s="9"/>
      <c r="K1704" s="9"/>
      <c r="L1704" s="9"/>
      <c r="M1704" s="9"/>
      <c r="N1704" s="9"/>
      <c r="O1704" s="9"/>
      <c r="P1704" s="97"/>
      <c r="Q1704" s="97"/>
      <c r="R1704" s="9"/>
      <c r="S1704" s="97"/>
      <c r="T1704" s="97"/>
      <c r="U1704" s="9"/>
      <c r="V1704" s="97"/>
      <c r="W1704" s="97"/>
      <c r="X1704" s="9"/>
      <c r="Y1704" s="97"/>
      <c r="Z1704" s="97"/>
      <c r="AA1704" s="9"/>
      <c r="AB1704" s="97"/>
      <c r="AC1704" s="97"/>
      <c r="AD1704" s="9"/>
      <c r="AE1704" s="97"/>
      <c r="AF1704" s="97"/>
      <c r="AG1704" s="9"/>
      <c r="AH1704" s="97"/>
      <c r="AI1704" s="97"/>
      <c r="AJ1704" s="24"/>
    </row>
    <row r="1705" spans="2:36" ht="12.75" customHeight="1" x14ac:dyDescent="0.2">
      <c r="B1705" s="26"/>
      <c r="C1705" s="18"/>
      <c r="D1705" s="10"/>
      <c r="E1705" s="10"/>
      <c r="F1705" s="15" t="s">
        <v>3</v>
      </c>
      <c r="G1705" s="9"/>
      <c r="H1705" s="9"/>
      <c r="I1705" s="9"/>
      <c r="J1705" s="9"/>
      <c r="K1705" s="9"/>
      <c r="L1705" s="9"/>
      <c r="M1705" s="9"/>
      <c r="N1705" s="9"/>
      <c r="O1705" s="9"/>
      <c r="P1705" s="97"/>
      <c r="Q1705" s="97"/>
      <c r="R1705" s="9"/>
      <c r="S1705" s="97"/>
      <c r="T1705" s="97"/>
      <c r="U1705" s="9"/>
      <c r="V1705" s="97"/>
      <c r="W1705" s="97"/>
      <c r="X1705" s="9"/>
      <c r="Y1705" s="97"/>
      <c r="Z1705" s="97"/>
      <c r="AA1705" s="9"/>
      <c r="AB1705" s="97"/>
      <c r="AC1705" s="97"/>
      <c r="AD1705" s="9"/>
      <c r="AE1705" s="97"/>
      <c r="AF1705" s="97"/>
      <c r="AG1705" s="9"/>
      <c r="AH1705" s="97"/>
      <c r="AI1705" s="97"/>
      <c r="AJ1705" s="24"/>
    </row>
    <row r="1706" spans="2:36" ht="12.75" customHeight="1" x14ac:dyDescent="0.2">
      <c r="B1706" s="26"/>
      <c r="C1706" s="18"/>
      <c r="D1706" s="10"/>
      <c r="E1706" s="10"/>
      <c r="F1706" s="15" t="s">
        <v>3</v>
      </c>
      <c r="G1706" s="9"/>
      <c r="H1706" s="9"/>
      <c r="I1706" s="9"/>
      <c r="J1706" s="9"/>
      <c r="K1706" s="9"/>
      <c r="L1706" s="9"/>
      <c r="M1706" s="9"/>
      <c r="N1706" s="9"/>
      <c r="O1706" s="9"/>
      <c r="P1706" s="97"/>
      <c r="Q1706" s="97"/>
      <c r="R1706" s="9"/>
      <c r="S1706" s="97"/>
      <c r="T1706" s="97"/>
      <c r="U1706" s="9"/>
      <c r="V1706" s="97"/>
      <c r="W1706" s="97"/>
      <c r="X1706" s="9"/>
      <c r="Y1706" s="97"/>
      <c r="Z1706" s="97"/>
      <c r="AA1706" s="9"/>
      <c r="AB1706" s="97"/>
      <c r="AC1706" s="97"/>
      <c r="AD1706" s="9"/>
      <c r="AE1706" s="97"/>
      <c r="AF1706" s="97"/>
      <c r="AG1706" s="9"/>
      <c r="AH1706" s="97"/>
      <c r="AI1706" s="97"/>
      <c r="AJ1706" s="24"/>
    </row>
    <row r="1707" spans="2:36" ht="12.75" customHeight="1" x14ac:dyDescent="0.2">
      <c r="B1707" s="26"/>
      <c r="C1707" s="18"/>
      <c r="D1707" s="10"/>
      <c r="E1707" s="10"/>
      <c r="F1707" s="15" t="s">
        <v>3</v>
      </c>
      <c r="G1707" s="9"/>
      <c r="H1707" s="9"/>
      <c r="I1707" s="9"/>
      <c r="J1707" s="9"/>
      <c r="K1707" s="9"/>
      <c r="L1707" s="9"/>
      <c r="M1707" s="9"/>
      <c r="N1707" s="9"/>
      <c r="O1707" s="9"/>
      <c r="P1707" s="97"/>
      <c r="Q1707" s="97"/>
      <c r="R1707" s="9"/>
      <c r="S1707" s="97"/>
      <c r="T1707" s="97"/>
      <c r="U1707" s="9"/>
      <c r="V1707" s="97"/>
      <c r="W1707" s="97"/>
      <c r="X1707" s="9"/>
      <c r="Y1707" s="97"/>
      <c r="Z1707" s="97"/>
      <c r="AA1707" s="9"/>
      <c r="AB1707" s="97"/>
      <c r="AC1707" s="97"/>
      <c r="AD1707" s="9"/>
      <c r="AE1707" s="97"/>
      <c r="AF1707" s="97"/>
      <c r="AG1707" s="9"/>
      <c r="AH1707" s="97"/>
      <c r="AI1707" s="97"/>
      <c r="AJ1707" s="24"/>
    </row>
    <row r="1708" spans="2:36" ht="12.75" customHeight="1" x14ac:dyDescent="0.2">
      <c r="B1708" s="26"/>
      <c r="C1708" s="18"/>
      <c r="D1708" s="10"/>
      <c r="E1708" s="10"/>
      <c r="F1708" s="15" t="s">
        <v>3</v>
      </c>
      <c r="G1708" s="9"/>
      <c r="H1708" s="9"/>
      <c r="I1708" s="9"/>
      <c r="J1708" s="9"/>
      <c r="K1708" s="9"/>
      <c r="L1708" s="9"/>
      <c r="M1708" s="9"/>
      <c r="N1708" s="9"/>
      <c r="O1708" s="9"/>
      <c r="P1708" s="97"/>
      <c r="Q1708" s="97"/>
      <c r="R1708" s="9"/>
      <c r="S1708" s="97"/>
      <c r="T1708" s="97"/>
      <c r="U1708" s="9"/>
      <c r="V1708" s="97"/>
      <c r="W1708" s="97"/>
      <c r="X1708" s="9"/>
      <c r="Y1708" s="97"/>
      <c r="Z1708" s="97"/>
      <c r="AA1708" s="9"/>
      <c r="AB1708" s="97"/>
      <c r="AC1708" s="97"/>
      <c r="AD1708" s="9"/>
      <c r="AE1708" s="97"/>
      <c r="AF1708" s="97"/>
      <c r="AG1708" s="9"/>
      <c r="AH1708" s="97"/>
      <c r="AI1708" s="97"/>
      <c r="AJ1708" s="24"/>
    </row>
    <row r="1709" spans="2:36" ht="12.75" customHeight="1" x14ac:dyDescent="0.2">
      <c r="B1709" s="26"/>
      <c r="C1709" s="18"/>
      <c r="D1709" s="10"/>
      <c r="E1709" s="10"/>
      <c r="F1709" s="15" t="s">
        <v>3</v>
      </c>
      <c r="G1709" s="9"/>
      <c r="H1709" s="9"/>
      <c r="I1709" s="9"/>
      <c r="J1709" s="9"/>
      <c r="K1709" s="9"/>
      <c r="L1709" s="9"/>
      <c r="M1709" s="9"/>
      <c r="N1709" s="9"/>
      <c r="O1709" s="9"/>
      <c r="P1709" s="97"/>
      <c r="Q1709" s="97"/>
      <c r="R1709" s="9"/>
      <c r="S1709" s="97"/>
      <c r="T1709" s="97"/>
      <c r="U1709" s="9"/>
      <c r="V1709" s="97"/>
      <c r="W1709" s="97"/>
      <c r="X1709" s="9"/>
      <c r="Y1709" s="97"/>
      <c r="Z1709" s="97"/>
      <c r="AA1709" s="9"/>
      <c r="AB1709" s="97"/>
      <c r="AC1709" s="97"/>
      <c r="AD1709" s="9"/>
      <c r="AE1709" s="97"/>
      <c r="AF1709" s="97"/>
      <c r="AG1709" s="9"/>
      <c r="AH1709" s="97"/>
      <c r="AI1709" s="97"/>
      <c r="AJ1709" s="24"/>
    </row>
    <row r="1710" spans="2:36" ht="12.75" customHeight="1" x14ac:dyDescent="0.2">
      <c r="B1710" s="26"/>
      <c r="C1710" s="18"/>
      <c r="D1710" s="10"/>
      <c r="E1710" s="10"/>
      <c r="F1710" s="15" t="s">
        <v>3</v>
      </c>
      <c r="G1710" s="9"/>
      <c r="H1710" s="9"/>
      <c r="I1710" s="9"/>
      <c r="J1710" s="9"/>
      <c r="K1710" s="9"/>
      <c r="L1710" s="9"/>
      <c r="M1710" s="9"/>
      <c r="N1710" s="9"/>
      <c r="O1710" s="9"/>
      <c r="P1710" s="97"/>
      <c r="Q1710" s="97"/>
      <c r="R1710" s="9"/>
      <c r="S1710" s="97"/>
      <c r="T1710" s="97"/>
      <c r="U1710" s="9"/>
      <c r="V1710" s="97"/>
      <c r="W1710" s="97"/>
      <c r="X1710" s="9"/>
      <c r="Y1710" s="97"/>
      <c r="Z1710" s="97"/>
      <c r="AA1710" s="9"/>
      <c r="AB1710" s="97"/>
      <c r="AC1710" s="97"/>
      <c r="AD1710" s="9"/>
      <c r="AE1710" s="97"/>
      <c r="AF1710" s="97"/>
      <c r="AG1710" s="9"/>
      <c r="AH1710" s="97"/>
      <c r="AI1710" s="97"/>
      <c r="AJ1710" s="24"/>
    </row>
    <row r="1711" spans="2:36" ht="12.75" customHeight="1" x14ac:dyDescent="0.2">
      <c r="B1711" s="26"/>
      <c r="C1711" s="18"/>
      <c r="D1711" s="10"/>
      <c r="E1711" s="10"/>
      <c r="F1711" s="15" t="s">
        <v>3</v>
      </c>
      <c r="G1711" s="9"/>
      <c r="H1711" s="9"/>
      <c r="I1711" s="9"/>
      <c r="J1711" s="9"/>
      <c r="K1711" s="9"/>
      <c r="L1711" s="9"/>
      <c r="M1711" s="9"/>
      <c r="N1711" s="9"/>
      <c r="O1711" s="9"/>
      <c r="P1711" s="97"/>
      <c r="Q1711" s="97"/>
      <c r="R1711" s="9"/>
      <c r="S1711" s="97"/>
      <c r="T1711" s="97"/>
      <c r="U1711" s="9"/>
      <c r="V1711" s="97"/>
      <c r="W1711" s="97"/>
      <c r="X1711" s="9"/>
      <c r="Y1711" s="97"/>
      <c r="Z1711" s="97"/>
      <c r="AA1711" s="9"/>
      <c r="AB1711" s="97"/>
      <c r="AC1711" s="97"/>
      <c r="AD1711" s="9"/>
      <c r="AE1711" s="97"/>
      <c r="AF1711" s="97"/>
      <c r="AG1711" s="9"/>
      <c r="AH1711" s="97"/>
      <c r="AI1711" s="97"/>
      <c r="AJ1711" s="24"/>
    </row>
    <row r="1712" spans="2:36" ht="12.75" customHeight="1" x14ac:dyDescent="0.2">
      <c r="B1712" s="26"/>
      <c r="C1712" s="18"/>
      <c r="D1712" s="10"/>
      <c r="E1712" s="10"/>
      <c r="F1712" s="15" t="s">
        <v>3</v>
      </c>
      <c r="G1712" s="9"/>
      <c r="H1712" s="9"/>
      <c r="I1712" s="9"/>
      <c r="J1712" s="9"/>
      <c r="K1712" s="9"/>
      <c r="L1712" s="9"/>
      <c r="M1712" s="9"/>
      <c r="N1712" s="9"/>
      <c r="O1712" s="9"/>
      <c r="P1712" s="97"/>
      <c r="Q1712" s="97"/>
      <c r="R1712" s="9"/>
      <c r="S1712" s="97"/>
      <c r="T1712" s="97"/>
      <c r="U1712" s="9"/>
      <c r="V1712" s="97"/>
      <c r="W1712" s="97"/>
      <c r="X1712" s="9"/>
      <c r="Y1712" s="97"/>
      <c r="Z1712" s="97"/>
      <c r="AA1712" s="9"/>
      <c r="AB1712" s="97"/>
      <c r="AC1712" s="97"/>
      <c r="AD1712" s="9"/>
      <c r="AE1712" s="97"/>
      <c r="AF1712" s="97"/>
      <c r="AG1712" s="9"/>
      <c r="AH1712" s="97"/>
      <c r="AI1712" s="97"/>
      <c r="AJ1712" s="24"/>
    </row>
    <row r="1713" spans="2:36" ht="12.75" customHeight="1" x14ac:dyDescent="0.2">
      <c r="B1713" s="26"/>
      <c r="C1713" s="18"/>
      <c r="D1713" s="10"/>
      <c r="E1713" s="10"/>
      <c r="F1713" s="15" t="s">
        <v>3</v>
      </c>
      <c r="G1713" s="9"/>
      <c r="H1713" s="9"/>
      <c r="I1713" s="9"/>
      <c r="J1713" s="9"/>
      <c r="K1713" s="9"/>
      <c r="L1713" s="9"/>
      <c r="M1713" s="9"/>
      <c r="N1713" s="9"/>
      <c r="O1713" s="9"/>
      <c r="P1713" s="97"/>
      <c r="Q1713" s="97"/>
      <c r="R1713" s="9"/>
      <c r="S1713" s="97"/>
      <c r="T1713" s="97"/>
      <c r="U1713" s="9"/>
      <c r="V1713" s="97"/>
      <c r="W1713" s="97"/>
      <c r="X1713" s="9"/>
      <c r="Y1713" s="97"/>
      <c r="Z1713" s="97"/>
      <c r="AA1713" s="9"/>
      <c r="AB1713" s="97"/>
      <c r="AC1713" s="97"/>
      <c r="AD1713" s="9"/>
      <c r="AE1713" s="97"/>
      <c r="AF1713" s="97"/>
      <c r="AG1713" s="9"/>
      <c r="AH1713" s="97"/>
      <c r="AI1713" s="97"/>
      <c r="AJ1713" s="24"/>
    </row>
    <row r="1714" spans="2:36" ht="12.75" customHeight="1" x14ac:dyDescent="0.2">
      <c r="B1714" s="26"/>
      <c r="C1714" s="18"/>
      <c r="D1714" s="10"/>
      <c r="E1714" s="10"/>
      <c r="F1714" s="15" t="s">
        <v>3</v>
      </c>
      <c r="G1714" s="9"/>
      <c r="H1714" s="9"/>
      <c r="I1714" s="9"/>
      <c r="J1714" s="9"/>
      <c r="K1714" s="9"/>
      <c r="L1714" s="9"/>
      <c r="M1714" s="9"/>
      <c r="N1714" s="9"/>
      <c r="O1714" s="9"/>
      <c r="P1714" s="97"/>
      <c r="Q1714" s="97"/>
      <c r="R1714" s="9"/>
      <c r="S1714" s="97"/>
      <c r="T1714" s="97"/>
      <c r="U1714" s="9"/>
      <c r="V1714" s="97"/>
      <c r="W1714" s="97"/>
      <c r="X1714" s="9"/>
      <c r="Y1714" s="97"/>
      <c r="Z1714" s="97"/>
      <c r="AA1714" s="9"/>
      <c r="AB1714" s="97"/>
      <c r="AC1714" s="97"/>
      <c r="AD1714" s="9"/>
      <c r="AE1714" s="97"/>
      <c r="AF1714" s="97"/>
      <c r="AG1714" s="9"/>
      <c r="AH1714" s="97"/>
      <c r="AI1714" s="97"/>
      <c r="AJ1714" s="24"/>
    </row>
    <row r="1715" spans="2:36" ht="12.75" customHeight="1" x14ac:dyDescent="0.2">
      <c r="B1715" s="26"/>
      <c r="C1715" s="18"/>
      <c r="D1715" s="10"/>
      <c r="E1715" s="10"/>
      <c r="F1715" s="15" t="s">
        <v>3</v>
      </c>
      <c r="G1715" s="9"/>
      <c r="H1715" s="9"/>
      <c r="I1715" s="9"/>
      <c r="J1715" s="9"/>
      <c r="K1715" s="9"/>
      <c r="L1715" s="9"/>
      <c r="M1715" s="9"/>
      <c r="N1715" s="9"/>
      <c r="O1715" s="9"/>
      <c r="P1715" s="97"/>
      <c r="Q1715" s="97"/>
      <c r="R1715" s="9"/>
      <c r="S1715" s="97"/>
      <c r="T1715" s="97"/>
      <c r="U1715" s="9"/>
      <c r="V1715" s="97"/>
      <c r="W1715" s="97"/>
      <c r="X1715" s="9"/>
      <c r="Y1715" s="97"/>
      <c r="Z1715" s="97"/>
      <c r="AA1715" s="9"/>
      <c r="AB1715" s="97"/>
      <c r="AC1715" s="97"/>
      <c r="AD1715" s="9"/>
      <c r="AE1715" s="97"/>
      <c r="AF1715" s="97"/>
      <c r="AG1715" s="9"/>
      <c r="AH1715" s="97"/>
      <c r="AI1715" s="97"/>
      <c r="AJ1715" s="24"/>
    </row>
    <row r="1716" spans="2:36" ht="12.75" customHeight="1" x14ac:dyDescent="0.2">
      <c r="B1716" s="26"/>
      <c r="C1716" s="18"/>
      <c r="D1716" s="10"/>
      <c r="E1716" s="10"/>
      <c r="F1716" s="15" t="s">
        <v>3</v>
      </c>
      <c r="G1716" s="9"/>
      <c r="H1716" s="9"/>
      <c r="I1716" s="9"/>
      <c r="J1716" s="9"/>
      <c r="K1716" s="9"/>
      <c r="L1716" s="9"/>
      <c r="M1716" s="9"/>
      <c r="N1716" s="9"/>
      <c r="O1716" s="9"/>
      <c r="P1716" s="97"/>
      <c r="Q1716" s="97"/>
      <c r="R1716" s="9"/>
      <c r="S1716" s="97"/>
      <c r="T1716" s="97"/>
      <c r="U1716" s="9"/>
      <c r="V1716" s="97"/>
      <c r="W1716" s="97"/>
      <c r="X1716" s="9"/>
      <c r="Y1716" s="97"/>
      <c r="Z1716" s="97"/>
      <c r="AA1716" s="9"/>
      <c r="AB1716" s="97"/>
      <c r="AC1716" s="97"/>
      <c r="AD1716" s="9"/>
      <c r="AE1716" s="97"/>
      <c r="AF1716" s="97"/>
      <c r="AG1716" s="9"/>
      <c r="AH1716" s="97"/>
      <c r="AI1716" s="97"/>
      <c r="AJ1716" s="24"/>
    </row>
    <row r="1717" spans="2:36" ht="12.75" customHeight="1" x14ac:dyDescent="0.2">
      <c r="B1717" s="26"/>
      <c r="C1717" s="18"/>
      <c r="D1717" s="10"/>
      <c r="E1717" s="10"/>
      <c r="F1717" s="15" t="s">
        <v>3</v>
      </c>
      <c r="G1717" s="9"/>
      <c r="H1717" s="9"/>
      <c r="I1717" s="9"/>
      <c r="J1717" s="9"/>
      <c r="K1717" s="9"/>
      <c r="L1717" s="9"/>
      <c r="M1717" s="9"/>
      <c r="N1717" s="9"/>
      <c r="O1717" s="9"/>
      <c r="P1717" s="97"/>
      <c r="Q1717" s="97"/>
      <c r="R1717" s="9"/>
      <c r="S1717" s="97"/>
      <c r="T1717" s="97"/>
      <c r="U1717" s="9"/>
      <c r="V1717" s="97"/>
      <c r="W1717" s="97"/>
      <c r="X1717" s="9"/>
      <c r="Y1717" s="97"/>
      <c r="Z1717" s="97"/>
      <c r="AA1717" s="9"/>
      <c r="AB1717" s="97"/>
      <c r="AC1717" s="97"/>
      <c r="AD1717" s="9"/>
      <c r="AE1717" s="97"/>
      <c r="AF1717" s="97"/>
      <c r="AG1717" s="9"/>
      <c r="AH1717" s="97"/>
      <c r="AI1717" s="97"/>
      <c r="AJ1717" s="24"/>
    </row>
    <row r="1718" spans="2:36" ht="12.75" customHeight="1" x14ac:dyDescent="0.2">
      <c r="B1718" s="26"/>
      <c r="C1718" s="18"/>
      <c r="D1718" s="10"/>
      <c r="E1718" s="10"/>
      <c r="F1718" s="15" t="s">
        <v>3</v>
      </c>
      <c r="G1718" s="9"/>
      <c r="H1718" s="9"/>
      <c r="I1718" s="9"/>
      <c r="J1718" s="9"/>
      <c r="K1718" s="9"/>
      <c r="L1718" s="9"/>
      <c r="M1718" s="9"/>
      <c r="N1718" s="9"/>
      <c r="O1718" s="9"/>
      <c r="P1718" s="97"/>
      <c r="Q1718" s="97"/>
      <c r="R1718" s="9"/>
      <c r="S1718" s="97"/>
      <c r="T1718" s="97"/>
      <c r="U1718" s="9"/>
      <c r="V1718" s="97"/>
      <c r="W1718" s="97"/>
      <c r="X1718" s="9"/>
      <c r="Y1718" s="97"/>
      <c r="Z1718" s="97"/>
      <c r="AA1718" s="9"/>
      <c r="AB1718" s="97"/>
      <c r="AC1718" s="97"/>
      <c r="AD1718" s="9"/>
      <c r="AE1718" s="97"/>
      <c r="AF1718" s="97"/>
      <c r="AG1718" s="9"/>
      <c r="AH1718" s="97"/>
      <c r="AI1718" s="97"/>
      <c r="AJ1718" s="24"/>
    </row>
    <row r="1719" spans="2:36" ht="12.75" customHeight="1" x14ac:dyDescent="0.2">
      <c r="B1719" s="26"/>
      <c r="C1719" s="18"/>
      <c r="D1719" s="10"/>
      <c r="E1719" s="10"/>
      <c r="F1719" s="15" t="s">
        <v>3</v>
      </c>
      <c r="G1719" s="9"/>
      <c r="H1719" s="9"/>
      <c r="I1719" s="9"/>
      <c r="J1719" s="9"/>
      <c r="K1719" s="9"/>
      <c r="L1719" s="9"/>
      <c r="M1719" s="9"/>
      <c r="N1719" s="9"/>
      <c r="O1719" s="9"/>
      <c r="P1719" s="97"/>
      <c r="Q1719" s="97"/>
      <c r="R1719" s="9"/>
      <c r="S1719" s="97"/>
      <c r="T1719" s="97"/>
      <c r="U1719" s="9"/>
      <c r="V1719" s="97"/>
      <c r="W1719" s="97"/>
      <c r="X1719" s="9"/>
      <c r="Y1719" s="97"/>
      <c r="Z1719" s="97"/>
      <c r="AA1719" s="9"/>
      <c r="AB1719" s="97"/>
      <c r="AC1719" s="97"/>
      <c r="AD1719" s="9"/>
      <c r="AE1719" s="97"/>
      <c r="AF1719" s="97"/>
      <c r="AG1719" s="9"/>
      <c r="AH1719" s="97"/>
      <c r="AI1719" s="97"/>
      <c r="AJ1719" s="24"/>
    </row>
    <row r="1720" spans="2:36" ht="12.75" customHeight="1" x14ac:dyDescent="0.2">
      <c r="B1720" s="26"/>
      <c r="C1720" s="18"/>
      <c r="D1720" s="10"/>
      <c r="E1720" s="10"/>
      <c r="F1720" s="15" t="s">
        <v>3</v>
      </c>
      <c r="G1720" s="9"/>
      <c r="H1720" s="9"/>
      <c r="I1720" s="9"/>
      <c r="J1720" s="9"/>
      <c r="K1720" s="9"/>
      <c r="L1720" s="9"/>
      <c r="M1720" s="9"/>
      <c r="N1720" s="9"/>
      <c r="O1720" s="9"/>
      <c r="P1720" s="97"/>
      <c r="Q1720" s="97"/>
      <c r="R1720" s="9"/>
      <c r="S1720" s="97"/>
      <c r="T1720" s="97"/>
      <c r="U1720" s="9"/>
      <c r="V1720" s="97"/>
      <c r="W1720" s="97"/>
      <c r="X1720" s="9"/>
      <c r="Y1720" s="97"/>
      <c r="Z1720" s="97"/>
      <c r="AA1720" s="9"/>
      <c r="AB1720" s="97"/>
      <c r="AC1720" s="97"/>
      <c r="AD1720" s="9"/>
      <c r="AE1720" s="97"/>
      <c r="AF1720" s="97"/>
      <c r="AG1720" s="9"/>
      <c r="AH1720" s="97"/>
      <c r="AI1720" s="97"/>
      <c r="AJ1720" s="24"/>
    </row>
    <row r="1721" spans="2:36" ht="12.75" customHeight="1" x14ac:dyDescent="0.2">
      <c r="B1721" s="26"/>
      <c r="C1721" s="18"/>
      <c r="D1721" s="10"/>
      <c r="E1721" s="10"/>
      <c r="F1721" s="15" t="s">
        <v>3</v>
      </c>
      <c r="G1721" s="9"/>
      <c r="H1721" s="9"/>
      <c r="I1721" s="9"/>
      <c r="J1721" s="9"/>
      <c r="K1721" s="9"/>
      <c r="L1721" s="9"/>
      <c r="M1721" s="9"/>
      <c r="N1721" s="9"/>
      <c r="O1721" s="9"/>
      <c r="P1721" s="97"/>
      <c r="Q1721" s="97"/>
      <c r="R1721" s="9"/>
      <c r="S1721" s="97"/>
      <c r="T1721" s="97"/>
      <c r="U1721" s="9"/>
      <c r="V1721" s="97"/>
      <c r="W1721" s="97"/>
      <c r="X1721" s="9"/>
      <c r="Y1721" s="97"/>
      <c r="Z1721" s="97"/>
      <c r="AA1721" s="9"/>
      <c r="AB1721" s="97"/>
      <c r="AC1721" s="97"/>
      <c r="AD1721" s="9"/>
      <c r="AE1721" s="97"/>
      <c r="AF1721" s="97"/>
      <c r="AG1721" s="9"/>
      <c r="AH1721" s="97"/>
      <c r="AI1721" s="97"/>
      <c r="AJ1721" s="24"/>
    </row>
    <row r="1722" spans="2:36" ht="12.75" customHeight="1" x14ac:dyDescent="0.2">
      <c r="B1722" s="26"/>
      <c r="C1722" s="18"/>
      <c r="D1722" s="10"/>
      <c r="E1722" s="10"/>
      <c r="F1722" s="15" t="s">
        <v>3</v>
      </c>
      <c r="G1722" s="9"/>
      <c r="H1722" s="9"/>
      <c r="I1722" s="9"/>
      <c r="J1722" s="9"/>
      <c r="K1722" s="9"/>
      <c r="L1722" s="9"/>
      <c r="M1722" s="9"/>
      <c r="N1722" s="9"/>
      <c r="O1722" s="9"/>
      <c r="P1722" s="97"/>
      <c r="Q1722" s="97"/>
      <c r="R1722" s="9"/>
      <c r="S1722" s="97"/>
      <c r="T1722" s="97"/>
      <c r="U1722" s="9"/>
      <c r="V1722" s="97"/>
      <c r="W1722" s="97"/>
      <c r="X1722" s="9"/>
      <c r="Y1722" s="97"/>
      <c r="Z1722" s="97"/>
      <c r="AA1722" s="9"/>
      <c r="AB1722" s="97"/>
      <c r="AC1722" s="97"/>
      <c r="AD1722" s="9"/>
      <c r="AE1722" s="97"/>
      <c r="AF1722" s="97"/>
      <c r="AG1722" s="9"/>
      <c r="AH1722" s="97"/>
      <c r="AI1722" s="97"/>
      <c r="AJ1722" s="24"/>
    </row>
    <row r="1723" spans="2:36" ht="12.75" customHeight="1" x14ac:dyDescent="0.2">
      <c r="B1723" s="26"/>
      <c r="C1723" s="18"/>
      <c r="D1723" s="10"/>
      <c r="E1723" s="10"/>
      <c r="F1723" s="15" t="s">
        <v>3</v>
      </c>
      <c r="G1723" s="9"/>
      <c r="H1723" s="9"/>
      <c r="I1723" s="9"/>
      <c r="J1723" s="9"/>
      <c r="K1723" s="9"/>
      <c r="L1723" s="9"/>
      <c r="M1723" s="9"/>
      <c r="N1723" s="9"/>
      <c r="O1723" s="9"/>
      <c r="P1723" s="97"/>
      <c r="Q1723" s="97"/>
      <c r="R1723" s="9"/>
      <c r="S1723" s="97"/>
      <c r="T1723" s="97"/>
      <c r="U1723" s="9"/>
      <c r="V1723" s="97"/>
      <c r="W1723" s="97"/>
      <c r="X1723" s="9"/>
      <c r="Y1723" s="97"/>
      <c r="Z1723" s="97"/>
      <c r="AA1723" s="9"/>
      <c r="AB1723" s="97"/>
      <c r="AC1723" s="97"/>
      <c r="AD1723" s="9"/>
      <c r="AE1723" s="97"/>
      <c r="AF1723" s="97"/>
      <c r="AG1723" s="9"/>
      <c r="AH1723" s="97"/>
      <c r="AI1723" s="97"/>
      <c r="AJ1723" s="24"/>
    </row>
    <row r="1724" spans="2:36" ht="12.75" customHeight="1" x14ac:dyDescent="0.2">
      <c r="B1724" s="26"/>
      <c r="C1724" s="18"/>
      <c r="D1724" s="10"/>
      <c r="E1724" s="10"/>
      <c r="F1724" s="15" t="s">
        <v>3</v>
      </c>
      <c r="G1724" s="9"/>
      <c r="H1724" s="9"/>
      <c r="I1724" s="9"/>
      <c r="J1724" s="9"/>
      <c r="K1724" s="9"/>
      <c r="L1724" s="9"/>
      <c r="M1724" s="9"/>
      <c r="N1724" s="9"/>
      <c r="O1724" s="9"/>
      <c r="P1724" s="97"/>
      <c r="Q1724" s="97"/>
      <c r="R1724" s="9"/>
      <c r="S1724" s="97"/>
      <c r="T1724" s="97"/>
      <c r="U1724" s="9"/>
      <c r="V1724" s="97"/>
      <c r="W1724" s="97"/>
      <c r="X1724" s="9"/>
      <c r="Y1724" s="97"/>
      <c r="Z1724" s="97"/>
      <c r="AA1724" s="9"/>
      <c r="AB1724" s="97"/>
      <c r="AC1724" s="97"/>
      <c r="AD1724" s="9"/>
      <c r="AE1724" s="97"/>
      <c r="AF1724" s="97"/>
      <c r="AG1724" s="9"/>
      <c r="AH1724" s="97"/>
      <c r="AI1724" s="97"/>
      <c r="AJ1724" s="24"/>
    </row>
    <row r="1725" spans="2:36" ht="12.75" customHeight="1" x14ac:dyDescent="0.2">
      <c r="B1725" s="26"/>
      <c r="C1725" s="18"/>
      <c r="D1725" s="10"/>
      <c r="E1725" s="10"/>
      <c r="F1725" s="15" t="s">
        <v>3</v>
      </c>
      <c r="G1725" s="9"/>
      <c r="H1725" s="9"/>
      <c r="I1725" s="9"/>
      <c r="J1725" s="9"/>
      <c r="K1725" s="9"/>
      <c r="L1725" s="9"/>
      <c r="M1725" s="9"/>
      <c r="N1725" s="9"/>
      <c r="O1725" s="9"/>
      <c r="P1725" s="97"/>
      <c r="Q1725" s="97"/>
      <c r="R1725" s="9"/>
      <c r="S1725" s="97"/>
      <c r="T1725" s="97"/>
      <c r="U1725" s="9"/>
      <c r="V1725" s="97"/>
      <c r="W1725" s="97"/>
      <c r="X1725" s="9"/>
      <c r="Y1725" s="97"/>
      <c r="Z1725" s="97"/>
      <c r="AA1725" s="9"/>
      <c r="AB1725" s="97"/>
      <c r="AC1725" s="97"/>
      <c r="AD1725" s="9"/>
      <c r="AE1725" s="97"/>
      <c r="AF1725" s="97"/>
      <c r="AG1725" s="9"/>
      <c r="AH1725" s="97"/>
      <c r="AI1725" s="97"/>
      <c r="AJ1725" s="24"/>
    </row>
    <row r="1726" spans="2:36" ht="12.75" customHeight="1" x14ac:dyDescent="0.2">
      <c r="B1726" s="26"/>
      <c r="C1726" s="18"/>
      <c r="D1726" s="10"/>
      <c r="E1726" s="10"/>
      <c r="F1726" s="15" t="s">
        <v>3</v>
      </c>
      <c r="G1726" s="9"/>
      <c r="H1726" s="9"/>
      <c r="I1726" s="9"/>
      <c r="J1726" s="9"/>
      <c r="K1726" s="9"/>
      <c r="L1726" s="9"/>
      <c r="M1726" s="9"/>
      <c r="N1726" s="9"/>
      <c r="O1726" s="9"/>
      <c r="P1726" s="97"/>
      <c r="Q1726" s="97"/>
      <c r="R1726" s="9"/>
      <c r="S1726" s="97"/>
      <c r="T1726" s="97"/>
      <c r="U1726" s="9"/>
      <c r="V1726" s="97"/>
      <c r="W1726" s="97"/>
      <c r="X1726" s="9"/>
      <c r="Y1726" s="97"/>
      <c r="Z1726" s="97"/>
      <c r="AA1726" s="9"/>
      <c r="AB1726" s="97"/>
      <c r="AC1726" s="97"/>
      <c r="AD1726" s="9"/>
      <c r="AE1726" s="97"/>
      <c r="AF1726" s="97"/>
      <c r="AG1726" s="9"/>
      <c r="AH1726" s="97"/>
      <c r="AI1726" s="97"/>
      <c r="AJ1726" s="24"/>
    </row>
    <row r="1727" spans="2:36" ht="12.75" customHeight="1" x14ac:dyDescent="0.2">
      <c r="B1727" s="26"/>
      <c r="C1727" s="18"/>
      <c r="D1727" s="10"/>
      <c r="E1727" s="10"/>
      <c r="F1727" s="15" t="s">
        <v>3</v>
      </c>
      <c r="G1727" s="9"/>
      <c r="H1727" s="9"/>
      <c r="I1727" s="9"/>
      <c r="J1727" s="9"/>
      <c r="K1727" s="9"/>
      <c r="L1727" s="9"/>
      <c r="M1727" s="9"/>
      <c r="N1727" s="9"/>
      <c r="O1727" s="9"/>
      <c r="P1727" s="97"/>
      <c r="Q1727" s="97"/>
      <c r="R1727" s="9"/>
      <c r="S1727" s="97"/>
      <c r="T1727" s="97"/>
      <c r="U1727" s="9"/>
      <c r="V1727" s="97"/>
      <c r="W1727" s="97"/>
      <c r="X1727" s="9"/>
      <c r="Y1727" s="97"/>
      <c r="Z1727" s="97"/>
      <c r="AA1727" s="9"/>
      <c r="AB1727" s="97"/>
      <c r="AC1727" s="97"/>
      <c r="AD1727" s="9"/>
      <c r="AE1727" s="97"/>
      <c r="AF1727" s="97"/>
      <c r="AG1727" s="9"/>
      <c r="AH1727" s="97"/>
      <c r="AI1727" s="97"/>
      <c r="AJ1727" s="24"/>
    </row>
    <row r="1728" spans="2:36" ht="12.75" customHeight="1" x14ac:dyDescent="0.2">
      <c r="B1728" s="26"/>
      <c r="C1728" s="18"/>
      <c r="D1728" s="10"/>
      <c r="E1728" s="10"/>
      <c r="F1728" s="15" t="s">
        <v>3</v>
      </c>
      <c r="G1728" s="9"/>
      <c r="H1728" s="9"/>
      <c r="I1728" s="9"/>
      <c r="J1728" s="9"/>
      <c r="K1728" s="9"/>
      <c r="L1728" s="9"/>
      <c r="M1728" s="9"/>
      <c r="N1728" s="9"/>
      <c r="O1728" s="9"/>
      <c r="P1728" s="97"/>
      <c r="Q1728" s="97"/>
      <c r="R1728" s="9"/>
      <c r="S1728" s="97"/>
      <c r="T1728" s="97"/>
      <c r="U1728" s="9"/>
      <c r="V1728" s="97"/>
      <c r="W1728" s="97"/>
      <c r="X1728" s="9"/>
      <c r="Y1728" s="97"/>
      <c r="Z1728" s="97"/>
      <c r="AA1728" s="9"/>
      <c r="AB1728" s="97"/>
      <c r="AC1728" s="97"/>
      <c r="AD1728" s="9"/>
      <c r="AE1728" s="97"/>
      <c r="AF1728" s="97"/>
      <c r="AG1728" s="9"/>
      <c r="AH1728" s="97"/>
      <c r="AI1728" s="97"/>
      <c r="AJ1728" s="24"/>
    </row>
    <row r="1729" spans="2:36" ht="12.75" customHeight="1" x14ac:dyDescent="0.2">
      <c r="B1729" s="26"/>
      <c r="C1729" s="18"/>
      <c r="D1729" s="10"/>
      <c r="E1729" s="10"/>
      <c r="F1729" s="15" t="s">
        <v>3</v>
      </c>
      <c r="G1729" s="9"/>
      <c r="H1729" s="9"/>
      <c r="I1729" s="9"/>
      <c r="J1729" s="9"/>
      <c r="K1729" s="9"/>
      <c r="L1729" s="9"/>
      <c r="M1729" s="9"/>
      <c r="N1729" s="9"/>
      <c r="O1729" s="9"/>
      <c r="P1729" s="97"/>
      <c r="Q1729" s="97"/>
      <c r="R1729" s="9"/>
      <c r="S1729" s="97"/>
      <c r="T1729" s="97"/>
      <c r="U1729" s="9"/>
      <c r="V1729" s="97"/>
      <c r="W1729" s="97"/>
      <c r="X1729" s="9"/>
      <c r="Y1729" s="97"/>
      <c r="Z1729" s="97"/>
      <c r="AA1729" s="9"/>
      <c r="AB1729" s="97"/>
      <c r="AC1729" s="97"/>
      <c r="AD1729" s="9"/>
      <c r="AE1729" s="97"/>
      <c r="AF1729" s="97"/>
      <c r="AG1729" s="9"/>
      <c r="AH1729" s="97"/>
      <c r="AI1729" s="97"/>
      <c r="AJ1729" s="24"/>
    </row>
    <row r="1730" spans="2:36" ht="12.75" customHeight="1" x14ac:dyDescent="0.2">
      <c r="B1730" s="26"/>
      <c r="C1730" s="18"/>
      <c r="D1730" s="10"/>
      <c r="E1730" s="10"/>
      <c r="F1730" s="15" t="s">
        <v>3</v>
      </c>
      <c r="G1730" s="9"/>
      <c r="H1730" s="9"/>
      <c r="I1730" s="9"/>
      <c r="J1730" s="9"/>
      <c r="K1730" s="9"/>
      <c r="L1730" s="9"/>
      <c r="M1730" s="9"/>
      <c r="N1730" s="9"/>
      <c r="O1730" s="9"/>
      <c r="P1730" s="97"/>
      <c r="Q1730" s="97"/>
      <c r="R1730" s="9"/>
      <c r="S1730" s="97"/>
      <c r="T1730" s="97"/>
      <c r="U1730" s="9"/>
      <c r="V1730" s="97"/>
      <c r="W1730" s="97"/>
      <c r="X1730" s="9"/>
      <c r="Y1730" s="97"/>
      <c r="Z1730" s="97"/>
      <c r="AA1730" s="9"/>
      <c r="AB1730" s="97"/>
      <c r="AC1730" s="97"/>
      <c r="AD1730" s="9"/>
      <c r="AE1730" s="97"/>
      <c r="AF1730" s="97"/>
      <c r="AG1730" s="9"/>
      <c r="AH1730" s="97"/>
      <c r="AI1730" s="97"/>
      <c r="AJ1730" s="24"/>
    </row>
    <row r="1731" spans="2:36" ht="12.75" customHeight="1" x14ac:dyDescent="0.2">
      <c r="B1731" s="26"/>
      <c r="C1731" s="18"/>
      <c r="D1731" s="10"/>
      <c r="E1731" s="10"/>
      <c r="F1731" s="15" t="s">
        <v>3</v>
      </c>
      <c r="G1731" s="9"/>
      <c r="H1731" s="9"/>
      <c r="I1731" s="9"/>
      <c r="J1731" s="9"/>
      <c r="K1731" s="9"/>
      <c r="L1731" s="9"/>
      <c r="M1731" s="9"/>
      <c r="N1731" s="9"/>
      <c r="O1731" s="9"/>
      <c r="P1731" s="97"/>
      <c r="Q1731" s="97"/>
      <c r="R1731" s="9"/>
      <c r="S1731" s="97"/>
      <c r="T1731" s="97"/>
      <c r="U1731" s="9"/>
      <c r="V1731" s="97"/>
      <c r="W1731" s="97"/>
      <c r="X1731" s="9"/>
      <c r="Y1731" s="97"/>
      <c r="Z1731" s="97"/>
      <c r="AA1731" s="9"/>
      <c r="AB1731" s="97"/>
      <c r="AC1731" s="97"/>
      <c r="AD1731" s="9"/>
      <c r="AE1731" s="97"/>
      <c r="AF1731" s="97"/>
      <c r="AG1731" s="9"/>
      <c r="AH1731" s="97"/>
      <c r="AI1731" s="97"/>
      <c r="AJ1731" s="24"/>
    </row>
    <row r="1732" spans="2:36" ht="12.75" customHeight="1" x14ac:dyDescent="0.2">
      <c r="B1732" s="26"/>
      <c r="C1732" s="18"/>
      <c r="D1732" s="10"/>
      <c r="E1732" s="10"/>
      <c r="F1732" s="15" t="s">
        <v>3</v>
      </c>
      <c r="G1732" s="9"/>
      <c r="H1732" s="9"/>
      <c r="I1732" s="9"/>
      <c r="J1732" s="9"/>
      <c r="K1732" s="9"/>
      <c r="L1732" s="9"/>
      <c r="M1732" s="9"/>
      <c r="N1732" s="9"/>
      <c r="O1732" s="9"/>
      <c r="P1732" s="97"/>
      <c r="Q1732" s="97"/>
      <c r="R1732" s="9"/>
      <c r="S1732" s="97"/>
      <c r="T1732" s="97"/>
      <c r="U1732" s="9"/>
      <c r="V1732" s="97"/>
      <c r="W1732" s="97"/>
      <c r="X1732" s="9"/>
      <c r="Y1732" s="97"/>
      <c r="Z1732" s="97"/>
      <c r="AA1732" s="9"/>
      <c r="AB1732" s="97"/>
      <c r="AC1732" s="97"/>
      <c r="AD1732" s="9"/>
      <c r="AE1732" s="97"/>
      <c r="AF1732" s="97"/>
      <c r="AG1732" s="9"/>
      <c r="AH1732" s="97"/>
      <c r="AI1732" s="97"/>
      <c r="AJ1732" s="24"/>
    </row>
    <row r="1733" spans="2:36" ht="12.75" customHeight="1" x14ac:dyDescent="0.2">
      <c r="B1733" s="26"/>
      <c r="C1733" s="18"/>
      <c r="D1733" s="10"/>
      <c r="E1733" s="10"/>
      <c r="F1733" s="15" t="s">
        <v>3</v>
      </c>
      <c r="G1733" s="9"/>
      <c r="H1733" s="9"/>
      <c r="I1733" s="9"/>
      <c r="J1733" s="9"/>
      <c r="K1733" s="9"/>
      <c r="L1733" s="9"/>
      <c r="M1733" s="9"/>
      <c r="N1733" s="9"/>
      <c r="O1733" s="9"/>
      <c r="P1733" s="97"/>
      <c r="Q1733" s="97"/>
      <c r="R1733" s="9"/>
      <c r="S1733" s="97"/>
      <c r="T1733" s="97"/>
      <c r="U1733" s="9"/>
      <c r="V1733" s="97"/>
      <c r="W1733" s="97"/>
      <c r="X1733" s="9"/>
      <c r="Y1733" s="97"/>
      <c r="Z1733" s="97"/>
      <c r="AA1733" s="9"/>
      <c r="AB1733" s="97"/>
      <c r="AC1733" s="97"/>
      <c r="AD1733" s="9"/>
      <c r="AE1733" s="97"/>
      <c r="AF1733" s="97"/>
      <c r="AG1733" s="9"/>
      <c r="AH1733" s="97"/>
      <c r="AI1733" s="97"/>
      <c r="AJ1733" s="24"/>
    </row>
    <row r="1734" spans="2:36" ht="12.75" customHeight="1" x14ac:dyDescent="0.2">
      <c r="B1734" s="26"/>
      <c r="C1734" s="18"/>
      <c r="D1734" s="10"/>
      <c r="E1734" s="10"/>
      <c r="F1734" s="15" t="s">
        <v>3</v>
      </c>
      <c r="G1734" s="9"/>
      <c r="H1734" s="9"/>
      <c r="I1734" s="9"/>
      <c r="J1734" s="9"/>
      <c r="K1734" s="9"/>
      <c r="L1734" s="9"/>
      <c r="M1734" s="9"/>
      <c r="N1734" s="9"/>
      <c r="O1734" s="9"/>
      <c r="P1734" s="97"/>
      <c r="Q1734" s="97"/>
      <c r="R1734" s="9"/>
      <c r="S1734" s="97"/>
      <c r="T1734" s="97"/>
      <c r="U1734" s="9"/>
      <c r="V1734" s="97"/>
      <c r="W1734" s="97"/>
      <c r="X1734" s="9"/>
      <c r="Y1734" s="97"/>
      <c r="Z1734" s="97"/>
      <c r="AA1734" s="9"/>
      <c r="AB1734" s="97"/>
      <c r="AC1734" s="97"/>
      <c r="AD1734" s="9"/>
      <c r="AE1734" s="97"/>
      <c r="AF1734" s="97"/>
      <c r="AG1734" s="9"/>
      <c r="AH1734" s="97"/>
      <c r="AI1734" s="97"/>
      <c r="AJ1734" s="24"/>
    </row>
    <row r="1735" spans="2:36" ht="12.75" customHeight="1" x14ac:dyDescent="0.2">
      <c r="B1735" s="26"/>
      <c r="C1735" s="18"/>
      <c r="D1735" s="10"/>
      <c r="E1735" s="10"/>
      <c r="F1735" s="15" t="s">
        <v>3</v>
      </c>
      <c r="G1735" s="9"/>
      <c r="H1735" s="9"/>
      <c r="I1735" s="9"/>
      <c r="J1735" s="9"/>
      <c r="K1735" s="9"/>
      <c r="L1735" s="9"/>
      <c r="M1735" s="9"/>
      <c r="N1735" s="9"/>
      <c r="O1735" s="9"/>
      <c r="P1735" s="97"/>
      <c r="Q1735" s="97"/>
      <c r="R1735" s="9"/>
      <c r="S1735" s="97"/>
      <c r="T1735" s="97"/>
      <c r="U1735" s="9"/>
      <c r="V1735" s="97"/>
      <c r="W1735" s="97"/>
      <c r="X1735" s="9"/>
      <c r="Y1735" s="97"/>
      <c r="Z1735" s="97"/>
      <c r="AA1735" s="9"/>
      <c r="AB1735" s="97"/>
      <c r="AC1735" s="97"/>
      <c r="AD1735" s="9"/>
      <c r="AE1735" s="97"/>
      <c r="AF1735" s="97"/>
      <c r="AG1735" s="9"/>
      <c r="AH1735" s="97"/>
      <c r="AI1735" s="97"/>
      <c r="AJ1735" s="24"/>
    </row>
    <row r="1736" spans="2:36" ht="12.75" customHeight="1" x14ac:dyDescent="0.2">
      <c r="B1736" s="26"/>
      <c r="C1736" s="18"/>
      <c r="D1736" s="10"/>
      <c r="E1736" s="10"/>
      <c r="F1736" s="15" t="s">
        <v>3</v>
      </c>
      <c r="G1736" s="9"/>
      <c r="H1736" s="9"/>
      <c r="I1736" s="9"/>
      <c r="J1736" s="9"/>
      <c r="K1736" s="9"/>
      <c r="L1736" s="9"/>
      <c r="M1736" s="9"/>
      <c r="N1736" s="9"/>
      <c r="O1736" s="9"/>
      <c r="P1736" s="97"/>
      <c r="Q1736" s="97"/>
      <c r="R1736" s="9"/>
      <c r="S1736" s="97"/>
      <c r="T1736" s="97"/>
      <c r="U1736" s="9"/>
      <c r="V1736" s="97"/>
      <c r="W1736" s="97"/>
      <c r="X1736" s="9"/>
      <c r="Y1736" s="97"/>
      <c r="Z1736" s="97"/>
      <c r="AA1736" s="9"/>
      <c r="AB1736" s="97"/>
      <c r="AC1736" s="97"/>
      <c r="AD1736" s="9"/>
      <c r="AE1736" s="97"/>
      <c r="AF1736" s="97"/>
      <c r="AG1736" s="9"/>
      <c r="AH1736" s="97"/>
      <c r="AI1736" s="97"/>
      <c r="AJ1736" s="24"/>
    </row>
    <row r="1737" spans="2:36" ht="12.75" customHeight="1" x14ac:dyDescent="0.2">
      <c r="B1737" s="26"/>
      <c r="C1737" s="18"/>
      <c r="D1737" s="10"/>
      <c r="E1737" s="10"/>
      <c r="F1737" s="15" t="s">
        <v>3</v>
      </c>
      <c r="G1737" s="9"/>
      <c r="H1737" s="9"/>
      <c r="I1737" s="9"/>
      <c r="J1737" s="9"/>
      <c r="K1737" s="9"/>
      <c r="L1737" s="9"/>
      <c r="M1737" s="9"/>
      <c r="N1737" s="9"/>
      <c r="O1737" s="9"/>
      <c r="P1737" s="97"/>
      <c r="Q1737" s="97"/>
      <c r="R1737" s="9"/>
      <c r="S1737" s="97"/>
      <c r="T1737" s="97"/>
      <c r="U1737" s="9"/>
      <c r="V1737" s="97"/>
      <c r="W1737" s="97"/>
      <c r="X1737" s="9"/>
      <c r="Y1737" s="97"/>
      <c r="Z1737" s="97"/>
      <c r="AA1737" s="9"/>
      <c r="AB1737" s="97"/>
      <c r="AC1737" s="97"/>
      <c r="AD1737" s="9"/>
      <c r="AE1737" s="97"/>
      <c r="AF1737" s="97"/>
      <c r="AG1737" s="9"/>
      <c r="AH1737" s="97"/>
      <c r="AI1737" s="97"/>
      <c r="AJ1737" s="24"/>
    </row>
    <row r="1738" spans="2:36" ht="12.75" customHeight="1" x14ac:dyDescent="0.2">
      <c r="B1738" s="26"/>
      <c r="C1738" s="18"/>
      <c r="D1738" s="10"/>
      <c r="E1738" s="10"/>
      <c r="F1738" s="15" t="s">
        <v>3</v>
      </c>
      <c r="G1738" s="9"/>
      <c r="H1738" s="9"/>
      <c r="I1738" s="9"/>
      <c r="J1738" s="9"/>
      <c r="K1738" s="9"/>
      <c r="L1738" s="9"/>
      <c r="M1738" s="9"/>
      <c r="N1738" s="9"/>
      <c r="O1738" s="9"/>
      <c r="P1738" s="97"/>
      <c r="Q1738" s="97"/>
      <c r="R1738" s="9"/>
      <c r="S1738" s="97"/>
      <c r="T1738" s="97"/>
      <c r="U1738" s="9"/>
      <c r="V1738" s="97"/>
      <c r="W1738" s="97"/>
      <c r="X1738" s="9"/>
      <c r="Y1738" s="97"/>
      <c r="Z1738" s="97"/>
      <c r="AA1738" s="9"/>
      <c r="AB1738" s="97"/>
      <c r="AC1738" s="97"/>
      <c r="AD1738" s="9"/>
      <c r="AE1738" s="97"/>
      <c r="AF1738" s="97"/>
      <c r="AG1738" s="9"/>
      <c r="AH1738" s="97"/>
      <c r="AI1738" s="97"/>
      <c r="AJ1738" s="24"/>
    </row>
    <row r="1739" spans="2:36" ht="12.75" customHeight="1" x14ac:dyDescent="0.2">
      <c r="B1739" s="26"/>
      <c r="C1739" s="18"/>
      <c r="D1739" s="10"/>
      <c r="E1739" s="10"/>
      <c r="F1739" s="15" t="s">
        <v>3</v>
      </c>
      <c r="G1739" s="9"/>
      <c r="H1739" s="9"/>
      <c r="I1739" s="9"/>
      <c r="J1739" s="9"/>
      <c r="K1739" s="9"/>
      <c r="L1739" s="9"/>
      <c r="M1739" s="9"/>
      <c r="N1739" s="9"/>
      <c r="O1739" s="9"/>
      <c r="P1739" s="97"/>
      <c r="Q1739" s="97"/>
      <c r="R1739" s="9"/>
      <c r="S1739" s="97"/>
      <c r="T1739" s="97"/>
      <c r="U1739" s="9"/>
      <c r="V1739" s="97"/>
      <c r="W1739" s="97"/>
      <c r="X1739" s="9"/>
      <c r="Y1739" s="97"/>
      <c r="Z1739" s="97"/>
      <c r="AA1739" s="9"/>
      <c r="AB1739" s="97"/>
      <c r="AC1739" s="97"/>
      <c r="AD1739" s="9"/>
      <c r="AE1739" s="97"/>
      <c r="AF1739" s="97"/>
      <c r="AG1739" s="9"/>
      <c r="AH1739" s="97"/>
      <c r="AI1739" s="97"/>
      <c r="AJ1739" s="24"/>
    </row>
    <row r="1740" spans="2:36" ht="12.75" customHeight="1" x14ac:dyDescent="0.2">
      <c r="B1740" s="26"/>
      <c r="C1740" s="18"/>
      <c r="D1740" s="10"/>
      <c r="E1740" s="10"/>
      <c r="F1740" s="15" t="s">
        <v>3</v>
      </c>
      <c r="G1740" s="9"/>
      <c r="H1740" s="9"/>
      <c r="I1740" s="9"/>
      <c r="J1740" s="9"/>
      <c r="K1740" s="9"/>
      <c r="L1740" s="9"/>
      <c r="M1740" s="9"/>
      <c r="N1740" s="9"/>
      <c r="O1740" s="9"/>
      <c r="P1740" s="97"/>
      <c r="Q1740" s="97"/>
      <c r="R1740" s="9"/>
      <c r="S1740" s="97"/>
      <c r="T1740" s="97"/>
      <c r="U1740" s="9"/>
      <c r="V1740" s="97"/>
      <c r="W1740" s="97"/>
      <c r="X1740" s="9"/>
      <c r="Y1740" s="97"/>
      <c r="Z1740" s="97"/>
      <c r="AA1740" s="9"/>
      <c r="AB1740" s="97"/>
      <c r="AC1740" s="97"/>
      <c r="AD1740" s="9"/>
      <c r="AE1740" s="97"/>
      <c r="AF1740" s="97"/>
      <c r="AG1740" s="9"/>
      <c r="AH1740" s="97"/>
      <c r="AI1740" s="97"/>
      <c r="AJ1740" s="24"/>
    </row>
    <row r="1741" spans="2:36" ht="12.75" customHeight="1" x14ac:dyDescent="0.2">
      <c r="B1741" s="26"/>
      <c r="C1741" s="18"/>
      <c r="D1741" s="10"/>
      <c r="E1741" s="10"/>
      <c r="F1741" s="15" t="s">
        <v>3</v>
      </c>
      <c r="G1741" s="9"/>
      <c r="H1741" s="9"/>
      <c r="I1741" s="9"/>
      <c r="J1741" s="9"/>
      <c r="K1741" s="9"/>
      <c r="L1741" s="9"/>
      <c r="M1741" s="9"/>
      <c r="N1741" s="9"/>
      <c r="O1741" s="9"/>
      <c r="P1741" s="97"/>
      <c r="Q1741" s="97"/>
      <c r="R1741" s="9"/>
      <c r="S1741" s="97"/>
      <c r="T1741" s="97"/>
      <c r="U1741" s="9"/>
      <c r="V1741" s="97"/>
      <c r="W1741" s="97"/>
      <c r="X1741" s="9"/>
      <c r="Y1741" s="97"/>
      <c r="Z1741" s="97"/>
      <c r="AA1741" s="9"/>
      <c r="AB1741" s="97"/>
      <c r="AC1741" s="97"/>
      <c r="AD1741" s="9"/>
      <c r="AE1741" s="97"/>
      <c r="AF1741" s="97"/>
      <c r="AG1741" s="9"/>
      <c r="AH1741" s="97"/>
      <c r="AI1741" s="97"/>
      <c r="AJ1741" s="24"/>
    </row>
    <row r="1742" spans="2:36" ht="12.75" customHeight="1" x14ac:dyDescent="0.2">
      <c r="B1742" s="26"/>
      <c r="C1742" s="18"/>
      <c r="D1742" s="10"/>
      <c r="E1742" s="10"/>
      <c r="F1742" s="15" t="s">
        <v>3</v>
      </c>
      <c r="G1742" s="9"/>
      <c r="H1742" s="9"/>
      <c r="I1742" s="9"/>
      <c r="J1742" s="9"/>
      <c r="K1742" s="9"/>
      <c r="L1742" s="9"/>
      <c r="M1742" s="9"/>
      <c r="N1742" s="9"/>
      <c r="O1742" s="9"/>
      <c r="P1742" s="97"/>
      <c r="Q1742" s="97"/>
      <c r="R1742" s="9"/>
      <c r="S1742" s="97"/>
      <c r="T1742" s="97"/>
      <c r="U1742" s="9"/>
      <c r="V1742" s="97"/>
      <c r="W1742" s="97"/>
      <c r="X1742" s="9"/>
      <c r="Y1742" s="97"/>
      <c r="Z1742" s="97"/>
      <c r="AA1742" s="9"/>
      <c r="AB1742" s="97"/>
      <c r="AC1742" s="97"/>
      <c r="AD1742" s="9"/>
      <c r="AE1742" s="97"/>
      <c r="AF1742" s="97"/>
      <c r="AG1742" s="9"/>
      <c r="AH1742" s="97"/>
      <c r="AI1742" s="97"/>
      <c r="AJ1742" s="24"/>
    </row>
    <row r="1743" spans="2:36" ht="12.75" customHeight="1" x14ac:dyDescent="0.2">
      <c r="B1743" s="26"/>
      <c r="C1743" s="18"/>
      <c r="D1743" s="10"/>
      <c r="E1743" s="10"/>
      <c r="F1743" s="15" t="s">
        <v>3</v>
      </c>
      <c r="G1743" s="9"/>
      <c r="H1743" s="9"/>
      <c r="I1743" s="9"/>
      <c r="J1743" s="9"/>
      <c r="K1743" s="9"/>
      <c r="L1743" s="9"/>
      <c r="M1743" s="9"/>
      <c r="N1743" s="9"/>
      <c r="O1743" s="9"/>
      <c r="P1743" s="97"/>
      <c r="Q1743" s="97"/>
      <c r="R1743" s="9"/>
      <c r="S1743" s="97"/>
      <c r="T1743" s="97"/>
      <c r="U1743" s="9"/>
      <c r="V1743" s="97"/>
      <c r="W1743" s="97"/>
      <c r="X1743" s="9"/>
      <c r="Y1743" s="97"/>
      <c r="Z1743" s="97"/>
      <c r="AA1743" s="9"/>
      <c r="AB1743" s="97"/>
      <c r="AC1743" s="97"/>
      <c r="AD1743" s="9"/>
      <c r="AE1743" s="97"/>
      <c r="AF1743" s="97"/>
      <c r="AG1743" s="9"/>
      <c r="AH1743" s="97"/>
      <c r="AI1743" s="97"/>
      <c r="AJ1743" s="24"/>
    </row>
    <row r="1744" spans="2:36" ht="12.75" customHeight="1" x14ac:dyDescent="0.2">
      <c r="B1744" s="26"/>
      <c r="C1744" s="18"/>
      <c r="D1744" s="10"/>
      <c r="E1744" s="10"/>
      <c r="F1744" s="15" t="s">
        <v>3</v>
      </c>
      <c r="G1744" s="9"/>
      <c r="H1744" s="9"/>
      <c r="I1744" s="9"/>
      <c r="J1744" s="9"/>
      <c r="K1744" s="9"/>
      <c r="L1744" s="9"/>
      <c r="M1744" s="9"/>
      <c r="N1744" s="9"/>
      <c r="O1744" s="9"/>
      <c r="P1744" s="97"/>
      <c r="Q1744" s="97"/>
      <c r="R1744" s="9"/>
      <c r="S1744" s="97"/>
      <c r="T1744" s="97"/>
      <c r="U1744" s="9"/>
      <c r="V1744" s="97"/>
      <c r="W1744" s="97"/>
      <c r="X1744" s="9"/>
      <c r="Y1744" s="97"/>
      <c r="Z1744" s="97"/>
      <c r="AA1744" s="9"/>
      <c r="AB1744" s="97"/>
      <c r="AC1744" s="97"/>
      <c r="AD1744" s="9"/>
      <c r="AE1744" s="97"/>
      <c r="AF1744" s="97"/>
      <c r="AG1744" s="9"/>
      <c r="AH1744" s="97"/>
      <c r="AI1744" s="97"/>
      <c r="AJ1744" s="24"/>
    </row>
    <row r="1745" spans="2:36" ht="12.75" customHeight="1" x14ac:dyDescent="0.2">
      <c r="B1745" s="26"/>
      <c r="C1745" s="18"/>
      <c r="D1745" s="10"/>
      <c r="E1745" s="10"/>
      <c r="F1745" s="15" t="s">
        <v>3</v>
      </c>
      <c r="G1745" s="9"/>
      <c r="H1745" s="9"/>
      <c r="I1745" s="9"/>
      <c r="J1745" s="9"/>
      <c r="K1745" s="9"/>
      <c r="L1745" s="9"/>
      <c r="M1745" s="9"/>
      <c r="N1745" s="9"/>
      <c r="O1745" s="9"/>
      <c r="P1745" s="97"/>
      <c r="Q1745" s="97"/>
      <c r="R1745" s="9"/>
      <c r="S1745" s="97"/>
      <c r="T1745" s="97"/>
      <c r="U1745" s="9"/>
      <c r="V1745" s="97"/>
      <c r="W1745" s="97"/>
      <c r="X1745" s="9"/>
      <c r="Y1745" s="97"/>
      <c r="Z1745" s="97"/>
      <c r="AA1745" s="9"/>
      <c r="AB1745" s="97"/>
      <c r="AC1745" s="97"/>
      <c r="AD1745" s="9"/>
      <c r="AE1745" s="97"/>
      <c r="AF1745" s="97"/>
      <c r="AG1745" s="9"/>
      <c r="AH1745" s="97"/>
      <c r="AI1745" s="97"/>
      <c r="AJ1745" s="24"/>
    </row>
    <row r="1746" spans="2:36" ht="12.75" customHeight="1" x14ac:dyDescent="0.2">
      <c r="B1746" s="26"/>
      <c r="C1746" s="18"/>
      <c r="D1746" s="10"/>
      <c r="E1746" s="10"/>
      <c r="F1746" s="15" t="s">
        <v>3</v>
      </c>
      <c r="G1746" s="9"/>
      <c r="H1746" s="9"/>
      <c r="I1746" s="9"/>
      <c r="J1746" s="9"/>
      <c r="K1746" s="9"/>
      <c r="L1746" s="9"/>
      <c r="M1746" s="9"/>
      <c r="N1746" s="9"/>
      <c r="O1746" s="9"/>
      <c r="P1746" s="97"/>
      <c r="Q1746" s="97"/>
      <c r="R1746" s="9"/>
      <c r="S1746" s="97"/>
      <c r="T1746" s="97"/>
      <c r="U1746" s="9"/>
      <c r="V1746" s="97"/>
      <c r="W1746" s="97"/>
      <c r="X1746" s="9"/>
      <c r="Y1746" s="97"/>
      <c r="Z1746" s="97"/>
      <c r="AA1746" s="9"/>
      <c r="AB1746" s="97"/>
      <c r="AC1746" s="97"/>
      <c r="AD1746" s="9"/>
      <c r="AE1746" s="97"/>
      <c r="AF1746" s="97"/>
      <c r="AG1746" s="9"/>
      <c r="AH1746" s="97"/>
      <c r="AI1746" s="97"/>
      <c r="AJ1746" s="24"/>
    </row>
    <row r="1747" spans="2:36" ht="12.75" customHeight="1" x14ac:dyDescent="0.2">
      <c r="B1747" s="26"/>
      <c r="C1747" s="18"/>
      <c r="D1747" s="10"/>
      <c r="E1747" s="10"/>
      <c r="F1747" s="15" t="s">
        <v>3</v>
      </c>
      <c r="G1747" s="9"/>
      <c r="H1747" s="9"/>
      <c r="I1747" s="9"/>
      <c r="J1747" s="9"/>
      <c r="K1747" s="9"/>
      <c r="L1747" s="9"/>
      <c r="M1747" s="9"/>
      <c r="N1747" s="9"/>
      <c r="O1747" s="9"/>
      <c r="P1747" s="97"/>
      <c r="Q1747" s="97"/>
      <c r="R1747" s="9"/>
      <c r="S1747" s="97"/>
      <c r="T1747" s="97"/>
      <c r="U1747" s="9"/>
      <c r="V1747" s="97"/>
      <c r="W1747" s="97"/>
      <c r="X1747" s="9"/>
      <c r="Y1747" s="97"/>
      <c r="Z1747" s="97"/>
      <c r="AA1747" s="9"/>
      <c r="AB1747" s="97"/>
      <c r="AC1747" s="97"/>
      <c r="AD1747" s="9"/>
      <c r="AE1747" s="97"/>
      <c r="AF1747" s="97"/>
      <c r="AG1747" s="9"/>
      <c r="AH1747" s="97"/>
      <c r="AI1747" s="97"/>
      <c r="AJ1747" s="24"/>
    </row>
    <row r="1748" spans="2:36" ht="12.75" customHeight="1" x14ac:dyDescent="0.2">
      <c r="B1748" s="26"/>
      <c r="C1748" s="18"/>
      <c r="D1748" s="10"/>
      <c r="E1748" s="10"/>
      <c r="F1748" s="15" t="s">
        <v>3</v>
      </c>
      <c r="G1748" s="9"/>
      <c r="H1748" s="9"/>
      <c r="I1748" s="9"/>
      <c r="J1748" s="9"/>
      <c r="K1748" s="9"/>
      <c r="L1748" s="9"/>
      <c r="M1748" s="9"/>
      <c r="N1748" s="9"/>
      <c r="O1748" s="9"/>
      <c r="P1748" s="97"/>
      <c r="Q1748" s="97"/>
      <c r="R1748" s="9"/>
      <c r="S1748" s="97"/>
      <c r="T1748" s="97"/>
      <c r="U1748" s="9"/>
      <c r="V1748" s="97"/>
      <c r="W1748" s="97"/>
      <c r="X1748" s="9"/>
      <c r="Y1748" s="97"/>
      <c r="Z1748" s="97"/>
      <c r="AA1748" s="9"/>
      <c r="AB1748" s="97"/>
      <c r="AC1748" s="97"/>
      <c r="AD1748" s="9"/>
      <c r="AE1748" s="97"/>
      <c r="AF1748" s="97"/>
      <c r="AG1748" s="9"/>
      <c r="AH1748" s="97"/>
      <c r="AI1748" s="97"/>
      <c r="AJ1748" s="24"/>
    </row>
    <row r="1749" spans="2:36" ht="12.75" customHeight="1" x14ac:dyDescent="0.2">
      <c r="B1749" s="26"/>
      <c r="C1749" s="18"/>
      <c r="D1749" s="10"/>
      <c r="E1749" s="10"/>
      <c r="F1749" s="15" t="s">
        <v>3</v>
      </c>
      <c r="G1749" s="9"/>
      <c r="H1749" s="9"/>
      <c r="I1749" s="9"/>
      <c r="J1749" s="9"/>
      <c r="K1749" s="9"/>
      <c r="L1749" s="9"/>
      <c r="M1749" s="9"/>
      <c r="N1749" s="9"/>
      <c r="O1749" s="9"/>
      <c r="P1749" s="97"/>
      <c r="Q1749" s="97"/>
      <c r="R1749" s="9"/>
      <c r="S1749" s="97"/>
      <c r="T1749" s="97"/>
      <c r="U1749" s="9"/>
      <c r="V1749" s="97"/>
      <c r="W1749" s="97"/>
      <c r="X1749" s="9"/>
      <c r="Y1749" s="97"/>
      <c r="Z1749" s="97"/>
      <c r="AA1749" s="9"/>
      <c r="AB1749" s="97"/>
      <c r="AC1749" s="97"/>
      <c r="AD1749" s="9"/>
      <c r="AE1749" s="97"/>
      <c r="AF1749" s="97"/>
      <c r="AG1749" s="9"/>
      <c r="AH1749" s="97"/>
      <c r="AI1749" s="97"/>
      <c r="AJ1749" s="24"/>
    </row>
    <row r="1750" spans="2:36" ht="12.75" customHeight="1" x14ac:dyDescent="0.2">
      <c r="B1750" s="26"/>
      <c r="C1750" s="18"/>
      <c r="D1750" s="10"/>
      <c r="E1750" s="10"/>
      <c r="F1750" s="15" t="s">
        <v>3</v>
      </c>
      <c r="G1750" s="9"/>
      <c r="H1750" s="9"/>
      <c r="I1750" s="9"/>
      <c r="J1750" s="9"/>
      <c r="K1750" s="9"/>
      <c r="L1750" s="9"/>
      <c r="M1750" s="9"/>
      <c r="N1750" s="9"/>
      <c r="O1750" s="9"/>
      <c r="P1750" s="97"/>
      <c r="Q1750" s="97"/>
      <c r="R1750" s="9"/>
      <c r="S1750" s="97"/>
      <c r="T1750" s="97"/>
      <c r="U1750" s="9"/>
      <c r="V1750" s="97"/>
      <c r="W1750" s="97"/>
      <c r="X1750" s="9"/>
      <c r="Y1750" s="97"/>
      <c r="Z1750" s="97"/>
      <c r="AA1750" s="9"/>
      <c r="AB1750" s="97"/>
      <c r="AC1750" s="97"/>
      <c r="AD1750" s="9"/>
      <c r="AE1750" s="97"/>
      <c r="AF1750" s="97"/>
      <c r="AG1750" s="9"/>
      <c r="AH1750" s="97"/>
      <c r="AI1750" s="97"/>
      <c r="AJ1750" s="24"/>
    </row>
    <row r="1751" spans="2:36" ht="12.75" customHeight="1" x14ac:dyDescent="0.2">
      <c r="B1751" s="26"/>
      <c r="C1751" s="18"/>
      <c r="D1751" s="10"/>
      <c r="E1751" s="10"/>
      <c r="F1751" s="15" t="s">
        <v>3</v>
      </c>
      <c r="G1751" s="9"/>
      <c r="H1751" s="9"/>
      <c r="I1751" s="9"/>
      <c r="J1751" s="9"/>
      <c r="K1751" s="9"/>
      <c r="L1751" s="9"/>
      <c r="M1751" s="9"/>
      <c r="N1751" s="9"/>
      <c r="O1751" s="9"/>
      <c r="P1751" s="97"/>
      <c r="Q1751" s="97"/>
      <c r="R1751" s="9"/>
      <c r="S1751" s="97"/>
      <c r="T1751" s="97"/>
      <c r="U1751" s="9"/>
      <c r="V1751" s="97"/>
      <c r="W1751" s="97"/>
      <c r="X1751" s="9"/>
      <c r="Y1751" s="97"/>
      <c r="Z1751" s="97"/>
      <c r="AA1751" s="9"/>
      <c r="AB1751" s="97"/>
      <c r="AC1751" s="97"/>
      <c r="AD1751" s="9"/>
      <c r="AE1751" s="97"/>
      <c r="AF1751" s="97"/>
      <c r="AG1751" s="9"/>
      <c r="AH1751" s="97"/>
      <c r="AI1751" s="97"/>
      <c r="AJ1751" s="24"/>
    </row>
    <row r="1752" spans="2:36" ht="12.75" customHeight="1" x14ac:dyDescent="0.2">
      <c r="B1752" s="26"/>
      <c r="C1752" s="18"/>
      <c r="D1752" s="10"/>
      <c r="E1752" s="10"/>
      <c r="F1752" s="15" t="s">
        <v>3</v>
      </c>
      <c r="G1752" s="9"/>
      <c r="H1752" s="9"/>
      <c r="I1752" s="9"/>
      <c r="J1752" s="9"/>
      <c r="K1752" s="9"/>
      <c r="L1752" s="9"/>
      <c r="M1752" s="9"/>
      <c r="N1752" s="9"/>
      <c r="O1752" s="9"/>
      <c r="P1752" s="97"/>
      <c r="Q1752" s="97"/>
      <c r="R1752" s="9"/>
      <c r="S1752" s="97"/>
      <c r="T1752" s="97"/>
      <c r="U1752" s="9"/>
      <c r="V1752" s="97"/>
      <c r="W1752" s="97"/>
      <c r="X1752" s="9"/>
      <c r="Y1752" s="97"/>
      <c r="Z1752" s="97"/>
      <c r="AA1752" s="9"/>
      <c r="AB1752" s="97"/>
      <c r="AC1752" s="97"/>
      <c r="AD1752" s="9"/>
      <c r="AE1752" s="97"/>
      <c r="AF1752" s="97"/>
      <c r="AG1752" s="9"/>
      <c r="AH1752" s="97"/>
      <c r="AI1752" s="97"/>
      <c r="AJ1752" s="24"/>
    </row>
    <row r="1753" spans="2:36" ht="12.75" customHeight="1" x14ac:dyDescent="0.2">
      <c r="B1753" s="26"/>
      <c r="C1753" s="18"/>
      <c r="D1753" s="10"/>
      <c r="E1753" s="10"/>
      <c r="F1753" s="15" t="s">
        <v>3</v>
      </c>
      <c r="G1753" s="9"/>
      <c r="H1753" s="9"/>
      <c r="I1753" s="9"/>
      <c r="J1753" s="9"/>
      <c r="K1753" s="9"/>
      <c r="L1753" s="9"/>
      <c r="M1753" s="9"/>
      <c r="N1753" s="9"/>
      <c r="O1753" s="9"/>
      <c r="P1753" s="97"/>
      <c r="Q1753" s="97"/>
      <c r="R1753" s="9"/>
      <c r="S1753" s="97"/>
      <c r="T1753" s="97"/>
      <c r="U1753" s="9"/>
      <c r="V1753" s="97"/>
      <c r="W1753" s="97"/>
      <c r="X1753" s="9"/>
      <c r="Y1753" s="97"/>
      <c r="Z1753" s="97"/>
      <c r="AA1753" s="9"/>
      <c r="AB1753" s="97"/>
      <c r="AC1753" s="97"/>
      <c r="AD1753" s="9"/>
      <c r="AE1753" s="97"/>
      <c r="AF1753" s="97"/>
      <c r="AG1753" s="9"/>
      <c r="AH1753" s="97"/>
      <c r="AI1753" s="97"/>
      <c r="AJ1753" s="24"/>
    </row>
    <row r="1754" spans="2:36" ht="12.75" customHeight="1" x14ac:dyDescent="0.2">
      <c r="B1754" s="26"/>
      <c r="C1754" s="18"/>
      <c r="D1754" s="10"/>
      <c r="E1754" s="10"/>
      <c r="F1754" s="15" t="s">
        <v>3</v>
      </c>
      <c r="G1754" s="9"/>
      <c r="H1754" s="9"/>
      <c r="I1754" s="9"/>
      <c r="J1754" s="9"/>
      <c r="K1754" s="9"/>
      <c r="L1754" s="9"/>
      <c r="M1754" s="9"/>
      <c r="N1754" s="9"/>
      <c r="O1754" s="9"/>
      <c r="P1754" s="97"/>
      <c r="Q1754" s="97"/>
      <c r="R1754" s="9"/>
      <c r="S1754" s="97"/>
      <c r="T1754" s="97"/>
      <c r="U1754" s="9"/>
      <c r="V1754" s="97"/>
      <c r="W1754" s="97"/>
      <c r="X1754" s="9"/>
      <c r="Y1754" s="97"/>
      <c r="Z1754" s="97"/>
      <c r="AA1754" s="9"/>
      <c r="AB1754" s="97"/>
      <c r="AC1754" s="97"/>
      <c r="AD1754" s="9"/>
      <c r="AE1754" s="97"/>
      <c r="AF1754" s="97"/>
      <c r="AG1754" s="9"/>
      <c r="AH1754" s="97"/>
      <c r="AI1754" s="97"/>
      <c r="AJ1754" s="24"/>
    </row>
    <row r="1755" spans="2:36" ht="12.75" customHeight="1" x14ac:dyDescent="0.2">
      <c r="B1755" s="26"/>
      <c r="C1755" s="18"/>
      <c r="D1755" s="10"/>
      <c r="E1755" s="10"/>
      <c r="F1755" s="15" t="s">
        <v>3</v>
      </c>
      <c r="G1755" s="9"/>
      <c r="H1755" s="9"/>
      <c r="I1755" s="9"/>
      <c r="J1755" s="9"/>
      <c r="K1755" s="9"/>
      <c r="L1755" s="9"/>
      <c r="M1755" s="9"/>
      <c r="N1755" s="9"/>
      <c r="O1755" s="9"/>
      <c r="P1755" s="97"/>
      <c r="Q1755" s="97"/>
      <c r="R1755" s="9"/>
      <c r="S1755" s="97"/>
      <c r="T1755" s="97"/>
      <c r="U1755" s="9"/>
      <c r="V1755" s="97"/>
      <c r="W1755" s="97"/>
      <c r="X1755" s="9"/>
      <c r="Y1755" s="97"/>
      <c r="Z1755" s="97"/>
      <c r="AA1755" s="9"/>
      <c r="AB1755" s="97"/>
      <c r="AC1755" s="97"/>
      <c r="AD1755" s="9"/>
      <c r="AE1755" s="97"/>
      <c r="AF1755" s="97"/>
      <c r="AG1755" s="9"/>
      <c r="AH1755" s="97"/>
      <c r="AI1755" s="97"/>
      <c r="AJ1755" s="24"/>
    </row>
    <row r="1756" spans="2:36" ht="12.75" customHeight="1" x14ac:dyDescent="0.2">
      <c r="B1756" s="26"/>
      <c r="C1756" s="18"/>
      <c r="D1756" s="10"/>
      <c r="E1756" s="10"/>
      <c r="F1756" s="15" t="s">
        <v>3</v>
      </c>
      <c r="G1756" s="9"/>
      <c r="H1756" s="9"/>
      <c r="I1756" s="9"/>
      <c r="J1756" s="9"/>
      <c r="K1756" s="9"/>
      <c r="L1756" s="9"/>
      <c r="M1756" s="9"/>
      <c r="N1756" s="9"/>
      <c r="O1756" s="9"/>
      <c r="P1756" s="97"/>
      <c r="Q1756" s="97"/>
      <c r="R1756" s="9"/>
      <c r="S1756" s="97"/>
      <c r="T1756" s="97"/>
      <c r="U1756" s="9"/>
      <c r="V1756" s="97"/>
      <c r="W1756" s="97"/>
      <c r="X1756" s="9"/>
      <c r="Y1756" s="97"/>
      <c r="Z1756" s="97"/>
      <c r="AA1756" s="9"/>
      <c r="AB1756" s="97"/>
      <c r="AC1756" s="97"/>
      <c r="AD1756" s="9"/>
      <c r="AE1756" s="97"/>
      <c r="AF1756" s="97"/>
      <c r="AG1756" s="9"/>
      <c r="AH1756" s="97"/>
      <c r="AI1756" s="97"/>
      <c r="AJ1756" s="24"/>
    </row>
    <row r="1757" spans="2:36" ht="12.75" customHeight="1" x14ac:dyDescent="0.2">
      <c r="B1757" s="26"/>
      <c r="C1757" s="18"/>
      <c r="D1757" s="10"/>
      <c r="E1757" s="10"/>
      <c r="F1757" s="15" t="s">
        <v>3</v>
      </c>
      <c r="G1757" s="9"/>
      <c r="H1757" s="9"/>
      <c r="I1757" s="9"/>
      <c r="J1757" s="9"/>
      <c r="K1757" s="9"/>
      <c r="L1757" s="9"/>
      <c r="M1757" s="9"/>
      <c r="N1757" s="9"/>
      <c r="O1757" s="9"/>
      <c r="P1757" s="97"/>
      <c r="Q1757" s="97"/>
      <c r="R1757" s="9"/>
      <c r="S1757" s="97"/>
      <c r="T1757" s="97"/>
      <c r="U1757" s="9"/>
      <c r="V1757" s="97"/>
      <c r="W1757" s="97"/>
      <c r="X1757" s="9"/>
      <c r="Y1757" s="97"/>
      <c r="Z1757" s="97"/>
      <c r="AA1757" s="9"/>
      <c r="AB1757" s="97"/>
      <c r="AC1757" s="97"/>
      <c r="AD1757" s="9"/>
      <c r="AE1757" s="97"/>
      <c r="AF1757" s="97"/>
      <c r="AG1757" s="9"/>
      <c r="AH1757" s="97"/>
      <c r="AI1757" s="97"/>
      <c r="AJ1757" s="24"/>
    </row>
    <row r="1758" spans="2:36" ht="12.75" customHeight="1" x14ac:dyDescent="0.2">
      <c r="B1758" s="26"/>
      <c r="C1758" s="18"/>
      <c r="D1758" s="10"/>
      <c r="E1758" s="10"/>
      <c r="F1758" s="15" t="s">
        <v>3</v>
      </c>
      <c r="G1758" s="9"/>
      <c r="H1758" s="9"/>
      <c r="I1758" s="9"/>
      <c r="J1758" s="9"/>
      <c r="K1758" s="9"/>
      <c r="L1758" s="9"/>
      <c r="M1758" s="9"/>
      <c r="N1758" s="9"/>
      <c r="O1758" s="9"/>
      <c r="P1758" s="97"/>
      <c r="Q1758" s="97"/>
      <c r="R1758" s="9"/>
      <c r="S1758" s="97"/>
      <c r="T1758" s="97"/>
      <c r="U1758" s="9"/>
      <c r="V1758" s="97"/>
      <c r="W1758" s="97"/>
      <c r="X1758" s="9"/>
      <c r="Y1758" s="97"/>
      <c r="Z1758" s="97"/>
      <c r="AA1758" s="9"/>
      <c r="AB1758" s="97"/>
      <c r="AC1758" s="97"/>
      <c r="AD1758" s="9"/>
      <c r="AE1758" s="97"/>
      <c r="AF1758" s="97"/>
      <c r="AG1758" s="9"/>
      <c r="AH1758" s="97"/>
      <c r="AI1758" s="97"/>
      <c r="AJ1758" s="24"/>
    </row>
    <row r="1759" spans="2:36" ht="12.75" customHeight="1" x14ac:dyDescent="0.2">
      <c r="B1759" s="26"/>
      <c r="C1759" s="18"/>
      <c r="D1759" s="10"/>
      <c r="E1759" s="10"/>
      <c r="F1759" s="15" t="s">
        <v>3</v>
      </c>
      <c r="G1759" s="9"/>
      <c r="H1759" s="9"/>
      <c r="I1759" s="9"/>
      <c r="J1759" s="9"/>
      <c r="K1759" s="9"/>
      <c r="L1759" s="9"/>
      <c r="M1759" s="9"/>
      <c r="N1759" s="9"/>
      <c r="O1759" s="9"/>
      <c r="P1759" s="97"/>
      <c r="Q1759" s="97"/>
      <c r="R1759" s="9"/>
      <c r="S1759" s="97"/>
      <c r="T1759" s="97"/>
      <c r="U1759" s="9"/>
      <c r="V1759" s="97"/>
      <c r="W1759" s="97"/>
      <c r="X1759" s="9"/>
      <c r="Y1759" s="97"/>
      <c r="Z1759" s="97"/>
      <c r="AA1759" s="9"/>
      <c r="AB1759" s="97"/>
      <c r="AC1759" s="97"/>
      <c r="AD1759" s="9"/>
      <c r="AE1759" s="97"/>
      <c r="AF1759" s="97"/>
      <c r="AG1759" s="9"/>
      <c r="AH1759" s="97"/>
      <c r="AI1759" s="97"/>
      <c r="AJ1759" s="24"/>
    </row>
    <row r="1760" spans="2:36" ht="12.75" customHeight="1" x14ac:dyDescent="0.2">
      <c r="B1760" s="26"/>
      <c r="C1760" s="18"/>
      <c r="D1760" s="10"/>
      <c r="E1760" s="10"/>
      <c r="F1760" s="15" t="s">
        <v>3</v>
      </c>
      <c r="G1760" s="9"/>
      <c r="H1760" s="9"/>
      <c r="I1760" s="9"/>
      <c r="J1760" s="9"/>
      <c r="K1760" s="9"/>
      <c r="L1760" s="9"/>
      <c r="M1760" s="9"/>
      <c r="N1760" s="9"/>
      <c r="O1760" s="9"/>
      <c r="P1760" s="97"/>
      <c r="Q1760" s="97"/>
      <c r="R1760" s="9"/>
      <c r="S1760" s="97"/>
      <c r="T1760" s="97"/>
      <c r="U1760" s="9"/>
      <c r="V1760" s="97"/>
      <c r="W1760" s="97"/>
      <c r="X1760" s="9"/>
      <c r="Y1760" s="97"/>
      <c r="Z1760" s="97"/>
      <c r="AA1760" s="9"/>
      <c r="AB1760" s="97"/>
      <c r="AC1760" s="97"/>
      <c r="AD1760" s="9"/>
      <c r="AE1760" s="97"/>
      <c r="AF1760" s="97"/>
      <c r="AG1760" s="9"/>
      <c r="AH1760" s="97"/>
      <c r="AI1760" s="97"/>
      <c r="AJ1760" s="24"/>
    </row>
    <row r="1761" spans="2:36" ht="12.75" customHeight="1" x14ac:dyDescent="0.2">
      <c r="B1761" s="26"/>
      <c r="C1761" s="18"/>
      <c r="D1761" s="10"/>
      <c r="E1761" s="10"/>
      <c r="F1761" s="15" t="s">
        <v>3</v>
      </c>
      <c r="G1761" s="9"/>
      <c r="H1761" s="9"/>
      <c r="I1761" s="9"/>
      <c r="J1761" s="9"/>
      <c r="K1761" s="9"/>
      <c r="L1761" s="9"/>
      <c r="M1761" s="9"/>
      <c r="N1761" s="9"/>
      <c r="O1761" s="9"/>
      <c r="P1761" s="97"/>
      <c r="Q1761" s="97"/>
      <c r="R1761" s="9"/>
      <c r="S1761" s="97"/>
      <c r="T1761" s="97"/>
      <c r="U1761" s="9"/>
      <c r="V1761" s="97"/>
      <c r="W1761" s="97"/>
      <c r="X1761" s="9"/>
      <c r="Y1761" s="97"/>
      <c r="Z1761" s="97"/>
      <c r="AA1761" s="9"/>
      <c r="AB1761" s="97"/>
      <c r="AC1761" s="97"/>
      <c r="AD1761" s="9"/>
      <c r="AE1761" s="97"/>
      <c r="AF1761" s="97"/>
      <c r="AG1761" s="9"/>
      <c r="AH1761" s="97"/>
      <c r="AI1761" s="97"/>
      <c r="AJ1761" s="24"/>
    </row>
    <row r="1762" spans="2:36" ht="12.75" customHeight="1" x14ac:dyDescent="0.2">
      <c r="B1762" s="26"/>
      <c r="C1762" s="18"/>
      <c r="D1762" s="10"/>
      <c r="E1762" s="10"/>
      <c r="F1762" s="15" t="s">
        <v>3</v>
      </c>
      <c r="G1762" s="9"/>
      <c r="H1762" s="9"/>
      <c r="I1762" s="9"/>
      <c r="J1762" s="9"/>
      <c r="K1762" s="9"/>
      <c r="L1762" s="9"/>
      <c r="M1762" s="9"/>
      <c r="N1762" s="9"/>
      <c r="O1762" s="9"/>
      <c r="P1762" s="97"/>
      <c r="Q1762" s="97"/>
      <c r="R1762" s="9"/>
      <c r="S1762" s="97"/>
      <c r="T1762" s="97"/>
      <c r="U1762" s="9"/>
      <c r="V1762" s="97"/>
      <c r="W1762" s="97"/>
      <c r="X1762" s="9"/>
      <c r="Y1762" s="97"/>
      <c r="Z1762" s="97"/>
      <c r="AA1762" s="9"/>
      <c r="AB1762" s="97"/>
      <c r="AC1762" s="97"/>
      <c r="AD1762" s="9"/>
      <c r="AE1762" s="97"/>
      <c r="AF1762" s="97"/>
      <c r="AG1762" s="9"/>
      <c r="AH1762" s="97"/>
      <c r="AI1762" s="97"/>
      <c r="AJ1762" s="24"/>
    </row>
    <row r="1763" spans="2:36" ht="12.75" customHeight="1" x14ac:dyDescent="0.2">
      <c r="B1763" s="26"/>
      <c r="C1763" s="18"/>
      <c r="D1763" s="10"/>
      <c r="E1763" s="10"/>
      <c r="F1763" s="15" t="s">
        <v>3</v>
      </c>
      <c r="G1763" s="9"/>
      <c r="H1763" s="9"/>
      <c r="I1763" s="9"/>
      <c r="J1763" s="9"/>
      <c r="K1763" s="9"/>
      <c r="L1763" s="9"/>
      <c r="M1763" s="9"/>
      <c r="N1763" s="9"/>
      <c r="O1763" s="9"/>
      <c r="P1763" s="97"/>
      <c r="Q1763" s="97"/>
      <c r="R1763" s="9"/>
      <c r="S1763" s="97"/>
      <c r="T1763" s="97"/>
      <c r="U1763" s="9"/>
      <c r="V1763" s="97"/>
      <c r="W1763" s="97"/>
      <c r="X1763" s="9"/>
      <c r="Y1763" s="97"/>
      <c r="Z1763" s="97"/>
      <c r="AA1763" s="9"/>
      <c r="AB1763" s="97"/>
      <c r="AC1763" s="97"/>
      <c r="AD1763" s="9"/>
      <c r="AE1763" s="97"/>
      <c r="AF1763" s="97"/>
      <c r="AG1763" s="9"/>
      <c r="AH1763" s="97"/>
      <c r="AI1763" s="97"/>
      <c r="AJ1763" s="24"/>
    </row>
    <row r="1764" spans="2:36" ht="12.75" customHeight="1" x14ac:dyDescent="0.2">
      <c r="B1764" s="26"/>
      <c r="C1764" s="18"/>
      <c r="D1764" s="10"/>
      <c r="E1764" s="10"/>
      <c r="F1764" s="15" t="s">
        <v>3</v>
      </c>
      <c r="G1764" s="9"/>
      <c r="H1764" s="9"/>
      <c r="I1764" s="9"/>
      <c r="J1764" s="9"/>
      <c r="K1764" s="9"/>
      <c r="L1764" s="9"/>
      <c r="M1764" s="9"/>
      <c r="N1764" s="9"/>
      <c r="O1764" s="9"/>
      <c r="P1764" s="97"/>
      <c r="Q1764" s="97"/>
      <c r="R1764" s="9"/>
      <c r="S1764" s="97"/>
      <c r="T1764" s="97"/>
      <c r="U1764" s="9"/>
      <c r="V1764" s="97"/>
      <c r="W1764" s="97"/>
      <c r="X1764" s="9"/>
      <c r="Y1764" s="97"/>
      <c r="Z1764" s="97"/>
      <c r="AA1764" s="9"/>
      <c r="AB1764" s="97"/>
      <c r="AC1764" s="97"/>
      <c r="AD1764" s="9"/>
      <c r="AE1764" s="97"/>
      <c r="AF1764" s="97"/>
      <c r="AG1764" s="9"/>
      <c r="AH1764" s="97"/>
      <c r="AI1764" s="97"/>
      <c r="AJ1764" s="24"/>
    </row>
    <row r="1765" spans="2:36" ht="12.75" customHeight="1" x14ac:dyDescent="0.2">
      <c r="B1765" s="26"/>
      <c r="C1765" s="18"/>
      <c r="D1765" s="10"/>
      <c r="E1765" s="10"/>
      <c r="F1765" s="15" t="s">
        <v>3</v>
      </c>
      <c r="G1765" s="9"/>
      <c r="H1765" s="9"/>
      <c r="I1765" s="9"/>
      <c r="J1765" s="9"/>
      <c r="K1765" s="9"/>
      <c r="L1765" s="9"/>
      <c r="M1765" s="9"/>
      <c r="N1765" s="9"/>
      <c r="O1765" s="9"/>
      <c r="P1765" s="97"/>
      <c r="Q1765" s="97"/>
      <c r="R1765" s="9"/>
      <c r="S1765" s="97"/>
      <c r="T1765" s="97"/>
      <c r="U1765" s="9"/>
      <c r="V1765" s="97"/>
      <c r="W1765" s="97"/>
      <c r="X1765" s="9"/>
      <c r="Y1765" s="97"/>
      <c r="Z1765" s="97"/>
      <c r="AA1765" s="9"/>
      <c r="AB1765" s="97"/>
      <c r="AC1765" s="97"/>
      <c r="AD1765" s="9"/>
      <c r="AE1765" s="97"/>
      <c r="AF1765" s="97"/>
      <c r="AG1765" s="9"/>
      <c r="AH1765" s="97"/>
      <c r="AI1765" s="97"/>
      <c r="AJ1765" s="24"/>
    </row>
    <row r="1766" spans="2:36" ht="12.75" customHeight="1" x14ac:dyDescent="0.2">
      <c r="B1766" s="26"/>
      <c r="C1766" s="18"/>
      <c r="D1766" s="10"/>
      <c r="E1766" s="10"/>
      <c r="F1766" s="15" t="s">
        <v>3</v>
      </c>
      <c r="G1766" s="9"/>
      <c r="H1766" s="9"/>
      <c r="I1766" s="9"/>
      <c r="J1766" s="9"/>
      <c r="K1766" s="9"/>
      <c r="L1766" s="9"/>
      <c r="M1766" s="9"/>
      <c r="N1766" s="9"/>
      <c r="O1766" s="9"/>
      <c r="P1766" s="97"/>
      <c r="Q1766" s="97"/>
      <c r="R1766" s="9"/>
      <c r="S1766" s="97"/>
      <c r="T1766" s="97"/>
      <c r="U1766" s="9"/>
      <c r="V1766" s="97"/>
      <c r="W1766" s="97"/>
      <c r="X1766" s="9"/>
      <c r="Y1766" s="97"/>
      <c r="Z1766" s="97"/>
      <c r="AA1766" s="9"/>
      <c r="AB1766" s="97"/>
      <c r="AC1766" s="97"/>
      <c r="AD1766" s="9"/>
      <c r="AE1766" s="97"/>
      <c r="AF1766" s="97"/>
      <c r="AG1766" s="9"/>
      <c r="AH1766" s="97"/>
      <c r="AI1766" s="97"/>
      <c r="AJ1766" s="24"/>
    </row>
    <row r="1767" spans="2:36" ht="12.75" customHeight="1" x14ac:dyDescent="0.2">
      <c r="B1767" s="26"/>
      <c r="C1767" s="18"/>
      <c r="D1767" s="10"/>
      <c r="E1767" s="10"/>
      <c r="F1767" s="15" t="s">
        <v>3</v>
      </c>
      <c r="G1767" s="9"/>
      <c r="H1767" s="9"/>
      <c r="I1767" s="9"/>
      <c r="J1767" s="9"/>
      <c r="K1767" s="9"/>
      <c r="L1767" s="9"/>
      <c r="M1767" s="9"/>
      <c r="N1767" s="9"/>
      <c r="O1767" s="9"/>
      <c r="P1767" s="97"/>
      <c r="Q1767" s="97"/>
      <c r="R1767" s="9"/>
      <c r="S1767" s="97"/>
      <c r="T1767" s="97"/>
      <c r="U1767" s="9"/>
      <c r="V1767" s="97"/>
      <c r="W1767" s="97"/>
      <c r="X1767" s="9"/>
      <c r="Y1767" s="97"/>
      <c r="Z1767" s="97"/>
      <c r="AA1767" s="9"/>
      <c r="AB1767" s="97"/>
      <c r="AC1767" s="97"/>
      <c r="AD1767" s="9"/>
      <c r="AE1767" s="97"/>
      <c r="AF1767" s="97"/>
      <c r="AG1767" s="9"/>
      <c r="AH1767" s="97"/>
      <c r="AI1767" s="97"/>
      <c r="AJ1767" s="24"/>
    </row>
    <row r="1768" spans="2:36" ht="12.75" customHeight="1" x14ac:dyDescent="0.2">
      <c r="B1768" s="26"/>
      <c r="C1768" s="18"/>
      <c r="D1768" s="10"/>
      <c r="E1768" s="10"/>
      <c r="F1768" s="15" t="s">
        <v>3</v>
      </c>
      <c r="G1768" s="9"/>
      <c r="H1768" s="9"/>
      <c r="I1768" s="9"/>
      <c r="J1768" s="9"/>
      <c r="K1768" s="9"/>
      <c r="L1768" s="9"/>
      <c r="M1768" s="9"/>
      <c r="N1768" s="9"/>
      <c r="O1768" s="9"/>
      <c r="P1768" s="97"/>
      <c r="Q1768" s="97"/>
      <c r="R1768" s="9"/>
      <c r="S1768" s="97"/>
      <c r="T1768" s="97"/>
      <c r="U1768" s="9"/>
      <c r="V1768" s="97"/>
      <c r="W1768" s="97"/>
      <c r="X1768" s="9"/>
      <c r="Y1768" s="97"/>
      <c r="Z1768" s="97"/>
      <c r="AA1768" s="9"/>
      <c r="AB1768" s="97"/>
      <c r="AC1768" s="97"/>
      <c r="AD1768" s="9"/>
      <c r="AE1768" s="97"/>
      <c r="AF1768" s="97"/>
      <c r="AG1768" s="9"/>
      <c r="AH1768" s="97"/>
      <c r="AI1768" s="97"/>
      <c r="AJ1768" s="24"/>
    </row>
    <row r="1769" spans="2:36" ht="12.75" customHeight="1" x14ac:dyDescent="0.2">
      <c r="B1769" s="26"/>
      <c r="C1769" s="18"/>
      <c r="D1769" s="10"/>
      <c r="E1769" s="10"/>
      <c r="F1769" s="15" t="s">
        <v>3</v>
      </c>
      <c r="G1769" s="9"/>
      <c r="H1769" s="9"/>
      <c r="I1769" s="9"/>
      <c r="J1769" s="9"/>
      <c r="K1769" s="9"/>
      <c r="L1769" s="9"/>
      <c r="M1769" s="9"/>
      <c r="N1769" s="9"/>
      <c r="O1769" s="9"/>
      <c r="P1769" s="97"/>
      <c r="Q1769" s="97"/>
      <c r="R1769" s="9"/>
      <c r="S1769" s="97"/>
      <c r="T1769" s="97"/>
      <c r="U1769" s="9"/>
      <c r="V1769" s="97"/>
      <c r="W1769" s="97"/>
      <c r="X1769" s="9"/>
      <c r="Y1769" s="97"/>
      <c r="Z1769" s="97"/>
      <c r="AA1769" s="9"/>
      <c r="AB1769" s="97"/>
      <c r="AC1769" s="97"/>
      <c r="AD1769" s="9"/>
      <c r="AE1769" s="97"/>
      <c r="AF1769" s="97"/>
      <c r="AG1769" s="9"/>
      <c r="AH1769" s="97"/>
      <c r="AI1769" s="97"/>
      <c r="AJ1769" s="24"/>
    </row>
    <row r="1770" spans="2:36" ht="12.75" customHeight="1" x14ac:dyDescent="0.2">
      <c r="B1770" s="26"/>
      <c r="C1770" s="18"/>
      <c r="D1770" s="10"/>
      <c r="E1770" s="10"/>
      <c r="F1770" s="15" t="s">
        <v>3</v>
      </c>
      <c r="G1770" s="9"/>
      <c r="H1770" s="9"/>
      <c r="I1770" s="9"/>
      <c r="J1770" s="9"/>
      <c r="K1770" s="9"/>
      <c r="L1770" s="9"/>
      <c r="M1770" s="9"/>
      <c r="N1770" s="9"/>
      <c r="O1770" s="9"/>
      <c r="P1770" s="97"/>
      <c r="Q1770" s="97"/>
      <c r="R1770" s="9"/>
      <c r="S1770" s="97"/>
      <c r="T1770" s="97"/>
      <c r="U1770" s="9"/>
      <c r="V1770" s="97"/>
      <c r="W1770" s="97"/>
      <c r="X1770" s="9"/>
      <c r="Y1770" s="97"/>
      <c r="Z1770" s="97"/>
      <c r="AA1770" s="9"/>
      <c r="AB1770" s="97"/>
      <c r="AC1770" s="97"/>
      <c r="AD1770" s="9"/>
      <c r="AE1770" s="97"/>
      <c r="AF1770" s="97"/>
      <c r="AG1770" s="9"/>
      <c r="AH1770" s="97"/>
      <c r="AI1770" s="97"/>
      <c r="AJ1770" s="24"/>
    </row>
    <row r="1771" spans="2:36" ht="12.75" customHeight="1" x14ac:dyDescent="0.2">
      <c r="B1771" s="26"/>
      <c r="C1771" s="18"/>
      <c r="D1771" s="10"/>
      <c r="E1771" s="10"/>
      <c r="F1771" s="15" t="s">
        <v>3</v>
      </c>
      <c r="G1771" s="9"/>
      <c r="H1771" s="9"/>
      <c r="I1771" s="9"/>
      <c r="J1771" s="9"/>
      <c r="K1771" s="9"/>
      <c r="L1771" s="9"/>
      <c r="M1771" s="9"/>
      <c r="N1771" s="9"/>
      <c r="O1771" s="9"/>
      <c r="P1771" s="97"/>
      <c r="Q1771" s="97"/>
      <c r="R1771" s="9"/>
      <c r="S1771" s="97"/>
      <c r="T1771" s="97"/>
      <c r="U1771" s="9"/>
      <c r="V1771" s="97"/>
      <c r="W1771" s="97"/>
      <c r="X1771" s="9"/>
      <c r="Y1771" s="97"/>
      <c r="Z1771" s="97"/>
      <c r="AA1771" s="9"/>
      <c r="AB1771" s="97"/>
      <c r="AC1771" s="97"/>
      <c r="AD1771" s="9"/>
      <c r="AE1771" s="97"/>
      <c r="AF1771" s="97"/>
      <c r="AG1771" s="9"/>
      <c r="AH1771" s="97"/>
      <c r="AI1771" s="97"/>
      <c r="AJ1771" s="24"/>
    </row>
    <row r="1772" spans="2:36" ht="12.75" customHeight="1" x14ac:dyDescent="0.2">
      <c r="B1772" s="26"/>
      <c r="C1772" s="18"/>
      <c r="D1772" s="10"/>
      <c r="E1772" s="10"/>
      <c r="F1772" s="15" t="s">
        <v>3</v>
      </c>
      <c r="G1772" s="9"/>
      <c r="H1772" s="9"/>
      <c r="I1772" s="9"/>
      <c r="J1772" s="9"/>
      <c r="K1772" s="9"/>
      <c r="L1772" s="9"/>
      <c r="M1772" s="9"/>
      <c r="N1772" s="9"/>
      <c r="O1772" s="9"/>
      <c r="P1772" s="97"/>
      <c r="Q1772" s="97"/>
      <c r="R1772" s="9"/>
      <c r="S1772" s="97"/>
      <c r="T1772" s="97"/>
      <c r="U1772" s="9"/>
      <c r="V1772" s="97"/>
      <c r="W1772" s="97"/>
      <c r="X1772" s="9"/>
      <c r="Y1772" s="97"/>
      <c r="Z1772" s="97"/>
      <c r="AA1772" s="9"/>
      <c r="AB1772" s="97"/>
      <c r="AC1772" s="97"/>
      <c r="AD1772" s="9"/>
      <c r="AE1772" s="97"/>
      <c r="AF1772" s="97"/>
      <c r="AG1772" s="9"/>
      <c r="AH1772" s="97"/>
      <c r="AI1772" s="97"/>
      <c r="AJ1772" s="24"/>
    </row>
    <row r="1773" spans="2:36" ht="12.75" customHeight="1" x14ac:dyDescent="0.2">
      <c r="B1773" s="26"/>
      <c r="C1773" s="18"/>
      <c r="D1773" s="10"/>
      <c r="E1773" s="10"/>
      <c r="F1773" s="15" t="s">
        <v>3</v>
      </c>
      <c r="G1773" s="9"/>
      <c r="H1773" s="9"/>
      <c r="I1773" s="9"/>
      <c r="J1773" s="9"/>
      <c r="K1773" s="9"/>
      <c r="L1773" s="9"/>
      <c r="M1773" s="9"/>
      <c r="N1773" s="9"/>
      <c r="O1773" s="9"/>
      <c r="P1773" s="97"/>
      <c r="Q1773" s="97"/>
      <c r="R1773" s="9"/>
      <c r="S1773" s="97"/>
      <c r="T1773" s="97"/>
      <c r="U1773" s="9"/>
      <c r="V1773" s="97"/>
      <c r="W1773" s="97"/>
      <c r="X1773" s="9"/>
      <c r="Y1773" s="97"/>
      <c r="Z1773" s="97"/>
      <c r="AA1773" s="9"/>
      <c r="AB1773" s="97"/>
      <c r="AC1773" s="97"/>
      <c r="AD1773" s="9"/>
      <c r="AE1773" s="97"/>
      <c r="AF1773" s="97"/>
      <c r="AG1773" s="9"/>
      <c r="AH1773" s="97"/>
      <c r="AI1773" s="97"/>
      <c r="AJ1773" s="24"/>
    </row>
    <row r="1774" spans="2:36" ht="12.75" customHeight="1" x14ac:dyDescent="0.2">
      <c r="B1774" s="26"/>
      <c r="C1774" s="18"/>
      <c r="D1774" s="10"/>
      <c r="E1774" s="10"/>
      <c r="F1774" s="15" t="s">
        <v>3</v>
      </c>
      <c r="G1774" s="9"/>
      <c r="H1774" s="9"/>
      <c r="I1774" s="9"/>
      <c r="J1774" s="9"/>
      <c r="K1774" s="9"/>
      <c r="L1774" s="9"/>
      <c r="M1774" s="9"/>
      <c r="N1774" s="9"/>
      <c r="O1774" s="9"/>
      <c r="P1774" s="97"/>
      <c r="Q1774" s="97"/>
      <c r="R1774" s="9"/>
      <c r="S1774" s="97"/>
      <c r="T1774" s="97"/>
      <c r="U1774" s="9"/>
      <c r="V1774" s="97"/>
      <c r="W1774" s="97"/>
      <c r="X1774" s="9"/>
      <c r="Y1774" s="97"/>
      <c r="Z1774" s="97"/>
      <c r="AA1774" s="9"/>
      <c r="AB1774" s="97"/>
      <c r="AC1774" s="97"/>
      <c r="AD1774" s="9"/>
      <c r="AE1774" s="97"/>
      <c r="AF1774" s="97"/>
      <c r="AG1774" s="9"/>
      <c r="AH1774" s="97"/>
      <c r="AI1774" s="97"/>
      <c r="AJ1774" s="24"/>
    </row>
    <row r="1775" spans="2:36" ht="12.75" customHeight="1" x14ac:dyDescent="0.2">
      <c r="B1775" s="26"/>
      <c r="C1775" s="18"/>
      <c r="D1775" s="10"/>
      <c r="E1775" s="10"/>
      <c r="F1775" s="15" t="s">
        <v>3</v>
      </c>
      <c r="G1775" s="9"/>
      <c r="H1775" s="9"/>
      <c r="I1775" s="9"/>
      <c r="J1775" s="9"/>
      <c r="K1775" s="9"/>
      <c r="L1775" s="9"/>
      <c r="M1775" s="9"/>
      <c r="N1775" s="9"/>
      <c r="O1775" s="9"/>
      <c r="P1775" s="97"/>
      <c r="Q1775" s="97"/>
      <c r="R1775" s="9"/>
      <c r="S1775" s="97"/>
      <c r="T1775" s="97"/>
      <c r="U1775" s="9"/>
      <c r="V1775" s="97"/>
      <c r="W1775" s="97"/>
      <c r="X1775" s="9"/>
      <c r="Y1775" s="97"/>
      <c r="Z1775" s="97"/>
      <c r="AA1775" s="9"/>
      <c r="AB1775" s="97"/>
      <c r="AC1775" s="97"/>
      <c r="AD1775" s="9"/>
      <c r="AE1775" s="97"/>
      <c r="AF1775" s="97"/>
      <c r="AG1775" s="9"/>
      <c r="AH1775" s="97"/>
      <c r="AI1775" s="97"/>
      <c r="AJ1775" s="24"/>
    </row>
    <row r="1776" spans="2:36" ht="12.75" customHeight="1" x14ac:dyDescent="0.2">
      <c r="B1776" s="26"/>
      <c r="C1776" s="18"/>
      <c r="D1776" s="10"/>
      <c r="E1776" s="10"/>
      <c r="F1776" s="15" t="s">
        <v>3</v>
      </c>
      <c r="G1776" s="9"/>
      <c r="H1776" s="9"/>
      <c r="I1776" s="9"/>
      <c r="J1776" s="9"/>
      <c r="K1776" s="9"/>
      <c r="L1776" s="9"/>
      <c r="M1776" s="9"/>
      <c r="N1776" s="9"/>
      <c r="O1776" s="9"/>
      <c r="P1776" s="97"/>
      <c r="Q1776" s="97"/>
      <c r="R1776" s="9"/>
      <c r="S1776" s="97"/>
      <c r="T1776" s="97"/>
      <c r="U1776" s="9"/>
      <c r="V1776" s="97"/>
      <c r="W1776" s="97"/>
      <c r="X1776" s="9"/>
      <c r="Y1776" s="97"/>
      <c r="Z1776" s="97"/>
      <c r="AA1776" s="9"/>
      <c r="AB1776" s="97"/>
      <c r="AC1776" s="97"/>
      <c r="AD1776" s="9"/>
      <c r="AE1776" s="97"/>
      <c r="AF1776" s="97"/>
      <c r="AG1776" s="9"/>
      <c r="AH1776" s="97"/>
      <c r="AI1776" s="97"/>
      <c r="AJ1776" s="24"/>
    </row>
    <row r="1777" spans="2:36" ht="12.75" customHeight="1" x14ac:dyDescent="0.2">
      <c r="B1777" s="26"/>
      <c r="C1777" s="18"/>
      <c r="D1777" s="10"/>
      <c r="E1777" s="10"/>
      <c r="F1777" s="15" t="s">
        <v>3</v>
      </c>
      <c r="G1777" s="9"/>
      <c r="H1777" s="9"/>
      <c r="I1777" s="9"/>
      <c r="J1777" s="9"/>
      <c r="K1777" s="9"/>
      <c r="L1777" s="9"/>
      <c r="M1777" s="9"/>
      <c r="N1777" s="9"/>
      <c r="O1777" s="9"/>
      <c r="P1777" s="97"/>
      <c r="Q1777" s="97"/>
      <c r="R1777" s="9"/>
      <c r="S1777" s="97"/>
      <c r="T1777" s="97"/>
      <c r="U1777" s="9"/>
      <c r="V1777" s="97"/>
      <c r="W1777" s="97"/>
      <c r="X1777" s="9"/>
      <c r="Y1777" s="97"/>
      <c r="Z1777" s="97"/>
      <c r="AA1777" s="9"/>
      <c r="AB1777" s="97"/>
      <c r="AC1777" s="97"/>
      <c r="AD1777" s="9"/>
      <c r="AE1777" s="97"/>
      <c r="AF1777" s="97"/>
      <c r="AG1777" s="9"/>
      <c r="AH1777" s="97"/>
      <c r="AI1777" s="97"/>
      <c r="AJ1777" s="24"/>
    </row>
    <row r="1778" spans="2:36" ht="12.75" customHeight="1" x14ac:dyDescent="0.2">
      <c r="B1778" s="26"/>
      <c r="C1778" s="18"/>
      <c r="D1778" s="10"/>
      <c r="E1778" s="10"/>
      <c r="F1778" s="15" t="s">
        <v>3</v>
      </c>
      <c r="G1778" s="9"/>
      <c r="H1778" s="9"/>
      <c r="I1778" s="9"/>
      <c r="J1778" s="9"/>
      <c r="K1778" s="9"/>
      <c r="L1778" s="9"/>
      <c r="M1778" s="9"/>
      <c r="N1778" s="9"/>
      <c r="O1778" s="9"/>
      <c r="P1778" s="97"/>
      <c r="Q1778" s="97"/>
      <c r="R1778" s="9"/>
      <c r="S1778" s="97"/>
      <c r="T1778" s="97"/>
      <c r="U1778" s="9"/>
      <c r="V1778" s="97"/>
      <c r="W1778" s="97"/>
      <c r="X1778" s="9"/>
      <c r="Y1778" s="97"/>
      <c r="Z1778" s="97"/>
      <c r="AA1778" s="9"/>
      <c r="AB1778" s="97"/>
      <c r="AC1778" s="97"/>
      <c r="AD1778" s="9"/>
      <c r="AE1778" s="97"/>
      <c r="AF1778" s="97"/>
      <c r="AG1778" s="9"/>
      <c r="AH1778" s="97"/>
      <c r="AI1778" s="97"/>
      <c r="AJ1778" s="24"/>
    </row>
    <row r="1779" spans="2:36" ht="12.75" customHeight="1" x14ac:dyDescent="0.2">
      <c r="B1779" s="26"/>
      <c r="C1779" s="18"/>
      <c r="D1779" s="10"/>
      <c r="E1779" s="10"/>
      <c r="F1779" s="15" t="s">
        <v>3</v>
      </c>
      <c r="G1779" s="9"/>
      <c r="H1779" s="9"/>
      <c r="I1779" s="9"/>
      <c r="J1779" s="9"/>
      <c r="K1779" s="9"/>
      <c r="L1779" s="9"/>
      <c r="M1779" s="9"/>
      <c r="N1779" s="9"/>
      <c r="O1779" s="9"/>
      <c r="P1779" s="97"/>
      <c r="Q1779" s="97"/>
      <c r="R1779" s="9"/>
      <c r="S1779" s="97"/>
      <c r="T1779" s="97"/>
      <c r="U1779" s="9"/>
      <c r="V1779" s="97"/>
      <c r="W1779" s="97"/>
      <c r="X1779" s="9"/>
      <c r="Y1779" s="97"/>
      <c r="Z1779" s="97"/>
      <c r="AA1779" s="9"/>
      <c r="AB1779" s="97"/>
      <c r="AC1779" s="97"/>
      <c r="AD1779" s="9"/>
      <c r="AE1779" s="97"/>
      <c r="AF1779" s="97"/>
      <c r="AG1779" s="9"/>
      <c r="AH1779" s="97"/>
      <c r="AI1779" s="97"/>
      <c r="AJ1779" s="24"/>
    </row>
    <row r="1780" spans="2:36" ht="12.75" customHeight="1" x14ac:dyDescent="0.2">
      <c r="B1780" s="26"/>
      <c r="C1780" s="18"/>
      <c r="D1780" s="10"/>
      <c r="E1780" s="10"/>
      <c r="F1780" s="15" t="s">
        <v>3</v>
      </c>
      <c r="G1780" s="9"/>
      <c r="H1780" s="9"/>
      <c r="I1780" s="9"/>
      <c r="J1780" s="9"/>
      <c r="K1780" s="9"/>
      <c r="L1780" s="9"/>
      <c r="M1780" s="9"/>
      <c r="N1780" s="9"/>
      <c r="O1780" s="9"/>
      <c r="P1780" s="97"/>
      <c r="Q1780" s="97"/>
      <c r="R1780" s="9"/>
      <c r="S1780" s="97"/>
      <c r="T1780" s="97"/>
      <c r="U1780" s="9"/>
      <c r="V1780" s="97"/>
      <c r="W1780" s="97"/>
      <c r="X1780" s="9"/>
      <c r="Y1780" s="97"/>
      <c r="Z1780" s="97"/>
      <c r="AA1780" s="9"/>
      <c r="AB1780" s="97"/>
      <c r="AC1780" s="97"/>
      <c r="AD1780" s="9"/>
      <c r="AE1780" s="97"/>
      <c r="AF1780" s="97"/>
      <c r="AG1780" s="9"/>
      <c r="AH1780" s="97"/>
      <c r="AI1780" s="97"/>
      <c r="AJ1780" s="24"/>
    </row>
    <row r="1781" spans="2:36" ht="12.75" customHeight="1" x14ac:dyDescent="0.2">
      <c r="B1781" s="26"/>
      <c r="C1781" s="18"/>
      <c r="D1781" s="10"/>
      <c r="E1781" s="10"/>
      <c r="F1781" s="15" t="s">
        <v>3</v>
      </c>
      <c r="G1781" s="9"/>
      <c r="H1781" s="9"/>
      <c r="I1781" s="9"/>
      <c r="J1781" s="9"/>
      <c r="K1781" s="9"/>
      <c r="L1781" s="9"/>
      <c r="M1781" s="9"/>
      <c r="N1781" s="9"/>
      <c r="O1781" s="9"/>
      <c r="P1781" s="97"/>
      <c r="Q1781" s="97"/>
      <c r="R1781" s="9"/>
      <c r="S1781" s="97"/>
      <c r="T1781" s="97"/>
      <c r="U1781" s="9"/>
      <c r="V1781" s="97"/>
      <c r="W1781" s="97"/>
      <c r="X1781" s="9"/>
      <c r="Y1781" s="97"/>
      <c r="Z1781" s="97"/>
      <c r="AA1781" s="9"/>
      <c r="AB1781" s="97"/>
      <c r="AC1781" s="97"/>
      <c r="AD1781" s="9"/>
      <c r="AE1781" s="97"/>
      <c r="AF1781" s="97"/>
      <c r="AG1781" s="9"/>
      <c r="AH1781" s="97"/>
      <c r="AI1781" s="97"/>
      <c r="AJ1781" s="24"/>
    </row>
    <row r="1782" spans="2:36" ht="12.75" customHeight="1" x14ac:dyDescent="0.2">
      <c r="B1782" s="26"/>
      <c r="C1782" s="18"/>
      <c r="D1782" s="10"/>
      <c r="E1782" s="10"/>
      <c r="F1782" s="15" t="s">
        <v>3</v>
      </c>
      <c r="G1782" s="9"/>
      <c r="H1782" s="9"/>
      <c r="I1782" s="9"/>
      <c r="J1782" s="9"/>
      <c r="K1782" s="9"/>
      <c r="L1782" s="9"/>
      <c r="M1782" s="9"/>
      <c r="N1782" s="9"/>
      <c r="O1782" s="9"/>
      <c r="P1782" s="97"/>
      <c r="Q1782" s="97"/>
      <c r="R1782" s="9"/>
      <c r="S1782" s="97"/>
      <c r="T1782" s="97"/>
      <c r="U1782" s="9"/>
      <c r="V1782" s="97"/>
      <c r="W1782" s="97"/>
      <c r="X1782" s="9"/>
      <c r="Y1782" s="97"/>
      <c r="Z1782" s="97"/>
      <c r="AA1782" s="9"/>
      <c r="AB1782" s="97"/>
      <c r="AC1782" s="97"/>
      <c r="AD1782" s="9"/>
      <c r="AE1782" s="97"/>
      <c r="AF1782" s="97"/>
      <c r="AG1782" s="9"/>
      <c r="AH1782" s="97"/>
      <c r="AI1782" s="97"/>
      <c r="AJ1782" s="24"/>
    </row>
    <row r="1783" spans="2:36" ht="12.75" customHeight="1" x14ac:dyDescent="0.2">
      <c r="B1783" s="26"/>
      <c r="C1783" s="18"/>
      <c r="D1783" s="10"/>
      <c r="E1783" s="10"/>
      <c r="F1783" s="15" t="s">
        <v>3</v>
      </c>
      <c r="G1783" s="9"/>
      <c r="H1783" s="9"/>
      <c r="I1783" s="9"/>
      <c r="J1783" s="9"/>
      <c r="K1783" s="9"/>
      <c r="L1783" s="9"/>
      <c r="M1783" s="9"/>
      <c r="N1783" s="9"/>
      <c r="O1783" s="9"/>
      <c r="P1783" s="97"/>
      <c r="Q1783" s="97"/>
      <c r="R1783" s="9"/>
      <c r="S1783" s="97"/>
      <c r="T1783" s="97"/>
      <c r="U1783" s="9"/>
      <c r="V1783" s="97"/>
      <c r="W1783" s="97"/>
      <c r="X1783" s="9"/>
      <c r="Y1783" s="97"/>
      <c r="Z1783" s="97"/>
      <c r="AA1783" s="9"/>
      <c r="AB1783" s="97"/>
      <c r="AC1783" s="97"/>
      <c r="AD1783" s="9"/>
      <c r="AE1783" s="97"/>
      <c r="AF1783" s="97"/>
      <c r="AG1783" s="9"/>
      <c r="AH1783" s="97"/>
      <c r="AI1783" s="97"/>
      <c r="AJ1783" s="24"/>
    </row>
    <row r="1784" spans="2:36" ht="12.75" customHeight="1" x14ac:dyDescent="0.2">
      <c r="B1784" s="26"/>
      <c r="C1784" s="18"/>
      <c r="D1784" s="10"/>
      <c r="E1784" s="10"/>
      <c r="F1784" s="15" t="s">
        <v>3</v>
      </c>
      <c r="G1784" s="9"/>
      <c r="H1784" s="9"/>
      <c r="I1784" s="9"/>
      <c r="J1784" s="9"/>
      <c r="K1784" s="9"/>
      <c r="L1784" s="9"/>
      <c r="M1784" s="9"/>
      <c r="N1784" s="9"/>
      <c r="O1784" s="9"/>
      <c r="P1784" s="97"/>
      <c r="Q1784" s="97"/>
      <c r="R1784" s="9"/>
      <c r="S1784" s="97"/>
      <c r="T1784" s="97"/>
      <c r="U1784" s="9"/>
      <c r="V1784" s="97"/>
      <c r="W1784" s="97"/>
      <c r="X1784" s="9"/>
      <c r="Y1784" s="97"/>
      <c r="Z1784" s="97"/>
      <c r="AA1784" s="9"/>
      <c r="AB1784" s="97"/>
      <c r="AC1784" s="97"/>
      <c r="AD1784" s="9"/>
      <c r="AE1784" s="97"/>
      <c r="AF1784" s="97"/>
      <c r="AG1784" s="9"/>
      <c r="AH1784" s="97"/>
      <c r="AI1784" s="97"/>
      <c r="AJ1784" s="24"/>
    </row>
    <row r="1785" spans="2:36" ht="12.75" customHeight="1" x14ac:dyDescent="0.2">
      <c r="B1785" s="26"/>
      <c r="C1785" s="18"/>
      <c r="D1785" s="10"/>
      <c r="E1785" s="10"/>
      <c r="F1785" s="15" t="s">
        <v>3</v>
      </c>
      <c r="G1785" s="9"/>
      <c r="H1785" s="9"/>
      <c r="I1785" s="9"/>
      <c r="J1785" s="9"/>
      <c r="K1785" s="9"/>
      <c r="L1785" s="9"/>
      <c r="M1785" s="9"/>
      <c r="N1785" s="9"/>
      <c r="O1785" s="9"/>
      <c r="P1785" s="97"/>
      <c r="Q1785" s="97"/>
      <c r="R1785" s="9"/>
      <c r="S1785" s="97"/>
      <c r="T1785" s="97"/>
      <c r="U1785" s="9"/>
      <c r="V1785" s="97"/>
      <c r="W1785" s="97"/>
      <c r="X1785" s="9"/>
      <c r="Y1785" s="97"/>
      <c r="Z1785" s="97"/>
      <c r="AA1785" s="9"/>
      <c r="AB1785" s="97"/>
      <c r="AC1785" s="97"/>
      <c r="AD1785" s="9"/>
      <c r="AE1785" s="97"/>
      <c r="AF1785" s="97"/>
      <c r="AG1785" s="9"/>
      <c r="AH1785" s="97"/>
      <c r="AI1785" s="97"/>
      <c r="AJ1785" s="24"/>
    </row>
    <row r="1786" spans="2:36" ht="12.75" customHeight="1" x14ac:dyDescent="0.2">
      <c r="B1786" s="26"/>
      <c r="C1786" s="18"/>
      <c r="D1786" s="10"/>
      <c r="E1786" s="10"/>
      <c r="F1786" s="15" t="s">
        <v>3</v>
      </c>
      <c r="G1786" s="9"/>
      <c r="H1786" s="9"/>
      <c r="I1786" s="9"/>
      <c r="J1786" s="9"/>
      <c r="K1786" s="9"/>
      <c r="L1786" s="9"/>
      <c r="M1786" s="9"/>
      <c r="N1786" s="9"/>
      <c r="O1786" s="9"/>
      <c r="P1786" s="97"/>
      <c r="Q1786" s="97"/>
      <c r="R1786" s="9"/>
      <c r="S1786" s="97"/>
      <c r="T1786" s="97"/>
      <c r="U1786" s="9"/>
      <c r="V1786" s="97"/>
      <c r="W1786" s="97"/>
      <c r="X1786" s="9"/>
      <c r="Y1786" s="97"/>
      <c r="Z1786" s="97"/>
      <c r="AA1786" s="9"/>
      <c r="AB1786" s="97"/>
      <c r="AC1786" s="97"/>
      <c r="AD1786" s="9"/>
      <c r="AE1786" s="97"/>
      <c r="AF1786" s="97"/>
      <c r="AG1786" s="9"/>
      <c r="AH1786" s="97"/>
      <c r="AI1786" s="97"/>
      <c r="AJ1786" s="24"/>
    </row>
    <row r="1787" spans="2:36" ht="12.75" customHeight="1" x14ac:dyDescent="0.2">
      <c r="B1787" s="26"/>
      <c r="C1787" s="18"/>
      <c r="D1787" s="10"/>
      <c r="E1787" s="10"/>
      <c r="F1787" s="15" t="s">
        <v>3</v>
      </c>
      <c r="G1787" s="9"/>
      <c r="H1787" s="9"/>
      <c r="I1787" s="9"/>
      <c r="J1787" s="9"/>
      <c r="K1787" s="9"/>
      <c r="L1787" s="9"/>
      <c r="M1787" s="9"/>
      <c r="N1787" s="9"/>
      <c r="O1787" s="9"/>
      <c r="P1787" s="97"/>
      <c r="Q1787" s="97"/>
      <c r="R1787" s="9"/>
      <c r="S1787" s="97"/>
      <c r="T1787" s="97"/>
      <c r="U1787" s="9"/>
      <c r="V1787" s="97"/>
      <c r="W1787" s="97"/>
      <c r="X1787" s="9"/>
      <c r="Y1787" s="97"/>
      <c r="Z1787" s="97"/>
      <c r="AA1787" s="9"/>
      <c r="AB1787" s="97"/>
      <c r="AC1787" s="97"/>
      <c r="AD1787" s="9"/>
      <c r="AE1787" s="97"/>
      <c r="AF1787" s="97"/>
      <c r="AG1787" s="9"/>
      <c r="AH1787" s="97"/>
      <c r="AI1787" s="97"/>
      <c r="AJ1787" s="24"/>
    </row>
    <row r="1788" spans="2:36" ht="12.75" customHeight="1" x14ac:dyDescent="0.2">
      <c r="B1788" s="26"/>
      <c r="C1788" s="18"/>
      <c r="D1788" s="10"/>
      <c r="E1788" s="10"/>
      <c r="F1788" s="15" t="s">
        <v>3</v>
      </c>
      <c r="G1788" s="9"/>
      <c r="H1788" s="9"/>
      <c r="I1788" s="9"/>
      <c r="J1788" s="9"/>
      <c r="K1788" s="9"/>
      <c r="L1788" s="9"/>
      <c r="M1788" s="9"/>
      <c r="N1788" s="9"/>
      <c r="O1788" s="9"/>
      <c r="P1788" s="97"/>
      <c r="Q1788" s="97"/>
      <c r="R1788" s="9"/>
      <c r="S1788" s="97"/>
      <c r="T1788" s="97"/>
      <c r="U1788" s="9"/>
      <c r="V1788" s="97"/>
      <c r="W1788" s="97"/>
      <c r="X1788" s="9"/>
      <c r="Y1788" s="97"/>
      <c r="Z1788" s="97"/>
      <c r="AA1788" s="9"/>
      <c r="AB1788" s="97"/>
      <c r="AC1788" s="97"/>
      <c r="AD1788" s="9"/>
      <c r="AE1788" s="97"/>
      <c r="AF1788" s="97"/>
      <c r="AG1788" s="9"/>
      <c r="AH1788" s="97"/>
      <c r="AI1788" s="97"/>
      <c r="AJ1788" s="24"/>
    </row>
    <row r="1789" spans="2:36" ht="12.75" customHeight="1" x14ac:dyDescent="0.2">
      <c r="B1789" s="26"/>
      <c r="C1789" s="18"/>
      <c r="D1789" s="10"/>
      <c r="E1789" s="10"/>
      <c r="F1789" s="15" t="s">
        <v>3</v>
      </c>
      <c r="G1789" s="9"/>
      <c r="H1789" s="9"/>
      <c r="I1789" s="9"/>
      <c r="J1789" s="9"/>
      <c r="K1789" s="9"/>
      <c r="L1789" s="9"/>
      <c r="M1789" s="9"/>
      <c r="N1789" s="9"/>
      <c r="O1789" s="9"/>
      <c r="P1789" s="97"/>
      <c r="Q1789" s="97"/>
      <c r="R1789" s="9"/>
      <c r="S1789" s="97"/>
      <c r="T1789" s="97"/>
      <c r="U1789" s="9"/>
      <c r="V1789" s="97"/>
      <c r="W1789" s="97"/>
      <c r="X1789" s="9"/>
      <c r="Y1789" s="97"/>
      <c r="Z1789" s="97"/>
      <c r="AA1789" s="9"/>
      <c r="AB1789" s="97"/>
      <c r="AC1789" s="97"/>
      <c r="AD1789" s="9"/>
      <c r="AE1789" s="97"/>
      <c r="AF1789" s="97"/>
      <c r="AG1789" s="9"/>
      <c r="AH1789" s="97"/>
      <c r="AI1789" s="97"/>
      <c r="AJ1789" s="24"/>
    </row>
    <row r="1790" spans="2:36" ht="12.75" customHeight="1" x14ac:dyDescent="0.2">
      <c r="B1790" s="26"/>
      <c r="C1790" s="18"/>
      <c r="D1790" s="10"/>
      <c r="E1790" s="10"/>
      <c r="F1790" s="15" t="s">
        <v>3</v>
      </c>
      <c r="G1790" s="9"/>
      <c r="H1790" s="9"/>
      <c r="I1790" s="9"/>
      <c r="J1790" s="9"/>
      <c r="K1790" s="9"/>
      <c r="L1790" s="9"/>
      <c r="M1790" s="9"/>
      <c r="N1790" s="9"/>
      <c r="O1790" s="9"/>
      <c r="P1790" s="97"/>
      <c r="Q1790" s="97"/>
      <c r="R1790" s="9"/>
      <c r="S1790" s="97"/>
      <c r="T1790" s="97"/>
      <c r="U1790" s="9"/>
      <c r="V1790" s="97"/>
      <c r="W1790" s="97"/>
      <c r="X1790" s="9"/>
      <c r="Y1790" s="97"/>
      <c r="Z1790" s="97"/>
      <c r="AA1790" s="9"/>
      <c r="AB1790" s="97"/>
      <c r="AC1790" s="97"/>
      <c r="AD1790" s="9"/>
      <c r="AE1790" s="97"/>
      <c r="AF1790" s="97"/>
      <c r="AG1790" s="9"/>
      <c r="AH1790" s="97"/>
      <c r="AI1790" s="97"/>
      <c r="AJ1790" s="24"/>
    </row>
    <row r="1791" spans="2:36" ht="12.75" customHeight="1" x14ac:dyDescent="0.2">
      <c r="B1791" s="26"/>
      <c r="C1791" s="18"/>
      <c r="D1791" s="10"/>
      <c r="E1791" s="10"/>
      <c r="F1791" s="15" t="s">
        <v>3</v>
      </c>
      <c r="G1791" s="9"/>
      <c r="H1791" s="9"/>
      <c r="I1791" s="9"/>
      <c r="J1791" s="9"/>
      <c r="K1791" s="9"/>
      <c r="L1791" s="9"/>
      <c r="M1791" s="9"/>
      <c r="N1791" s="9"/>
      <c r="O1791" s="9"/>
      <c r="P1791" s="97"/>
      <c r="Q1791" s="97"/>
      <c r="R1791" s="9"/>
      <c r="S1791" s="97"/>
      <c r="T1791" s="97"/>
      <c r="U1791" s="9"/>
      <c r="V1791" s="97"/>
      <c r="W1791" s="97"/>
      <c r="X1791" s="9"/>
      <c r="Y1791" s="97"/>
      <c r="Z1791" s="97"/>
      <c r="AA1791" s="9"/>
      <c r="AB1791" s="97"/>
      <c r="AC1791" s="97"/>
      <c r="AD1791" s="9"/>
      <c r="AE1791" s="97"/>
      <c r="AF1791" s="97"/>
      <c r="AG1791" s="9"/>
      <c r="AH1791" s="97"/>
      <c r="AI1791" s="97"/>
      <c r="AJ1791" s="24"/>
    </row>
    <row r="1792" spans="2:36" ht="12.75" customHeight="1" x14ac:dyDescent="0.2">
      <c r="B1792" s="26"/>
      <c r="C1792" s="18"/>
      <c r="D1792" s="10"/>
      <c r="E1792" s="10"/>
      <c r="F1792" s="15" t="s">
        <v>3</v>
      </c>
      <c r="G1792" s="9"/>
      <c r="H1792" s="9"/>
      <c r="I1792" s="9"/>
      <c r="J1792" s="9"/>
      <c r="K1792" s="9"/>
      <c r="L1792" s="9"/>
      <c r="M1792" s="9"/>
      <c r="N1792" s="9"/>
      <c r="O1792" s="9"/>
      <c r="P1792" s="97"/>
      <c r="Q1792" s="97"/>
      <c r="R1792" s="9"/>
      <c r="S1792" s="97"/>
      <c r="T1792" s="97"/>
      <c r="U1792" s="9"/>
      <c r="V1792" s="97"/>
      <c r="W1792" s="97"/>
      <c r="X1792" s="9"/>
      <c r="Y1792" s="97"/>
      <c r="Z1792" s="97"/>
      <c r="AA1792" s="9"/>
      <c r="AB1792" s="97"/>
      <c r="AC1792" s="97"/>
      <c r="AD1792" s="9"/>
      <c r="AE1792" s="97"/>
      <c r="AF1792" s="97"/>
      <c r="AG1792" s="9"/>
      <c r="AH1792" s="97"/>
      <c r="AI1792" s="97"/>
      <c r="AJ1792" s="24"/>
    </row>
    <row r="1793" spans="2:36" ht="12.75" customHeight="1" x14ac:dyDescent="0.2">
      <c r="B1793" s="26"/>
      <c r="C1793" s="18"/>
      <c r="D1793" s="10"/>
      <c r="E1793" s="10"/>
      <c r="F1793" s="15" t="s">
        <v>3</v>
      </c>
      <c r="G1793" s="9"/>
      <c r="H1793" s="9"/>
      <c r="I1793" s="9"/>
      <c r="J1793" s="9"/>
      <c r="K1793" s="9"/>
      <c r="L1793" s="9"/>
      <c r="M1793" s="9"/>
      <c r="N1793" s="9"/>
      <c r="O1793" s="9"/>
      <c r="P1793" s="97"/>
      <c r="Q1793" s="97"/>
      <c r="R1793" s="9"/>
      <c r="S1793" s="97"/>
      <c r="T1793" s="97"/>
      <c r="U1793" s="9"/>
      <c r="V1793" s="97"/>
      <c r="W1793" s="97"/>
      <c r="X1793" s="9"/>
      <c r="Y1793" s="97"/>
      <c r="Z1793" s="97"/>
      <c r="AA1793" s="9"/>
      <c r="AB1793" s="97"/>
      <c r="AC1793" s="97"/>
      <c r="AD1793" s="9"/>
      <c r="AE1793" s="97"/>
      <c r="AF1793" s="97"/>
      <c r="AG1793" s="9"/>
      <c r="AH1793" s="97"/>
      <c r="AI1793" s="97"/>
      <c r="AJ1793" s="24"/>
    </row>
    <row r="1794" spans="2:36" ht="12.75" customHeight="1" x14ac:dyDescent="0.2">
      <c r="B1794" s="26"/>
      <c r="C1794" s="18"/>
      <c r="D1794" s="10"/>
      <c r="E1794" s="10"/>
      <c r="F1794" s="15" t="s">
        <v>3</v>
      </c>
      <c r="G1794" s="9"/>
      <c r="H1794" s="9"/>
      <c r="I1794" s="9"/>
      <c r="J1794" s="9"/>
      <c r="K1794" s="9"/>
      <c r="L1794" s="9"/>
      <c r="M1794" s="9"/>
      <c r="N1794" s="9"/>
      <c r="O1794" s="9"/>
      <c r="P1794" s="97"/>
      <c r="Q1794" s="97"/>
      <c r="R1794" s="9"/>
      <c r="S1794" s="97"/>
      <c r="T1794" s="97"/>
      <c r="U1794" s="9"/>
      <c r="V1794" s="97"/>
      <c r="W1794" s="97"/>
      <c r="X1794" s="9"/>
      <c r="Y1794" s="97"/>
      <c r="Z1794" s="97"/>
      <c r="AA1794" s="9"/>
      <c r="AB1794" s="97"/>
      <c r="AC1794" s="97"/>
      <c r="AD1794" s="9"/>
      <c r="AE1794" s="97"/>
      <c r="AF1794" s="97"/>
      <c r="AG1794" s="9"/>
      <c r="AH1794" s="97"/>
      <c r="AI1794" s="97"/>
      <c r="AJ1794" s="24"/>
    </row>
    <row r="1795" spans="2:36" ht="12.75" customHeight="1" x14ac:dyDescent="0.2">
      <c r="B1795" s="26"/>
      <c r="C1795" s="18"/>
      <c r="D1795" s="10"/>
      <c r="E1795" s="10"/>
      <c r="F1795" s="15" t="s">
        <v>3</v>
      </c>
      <c r="G1795" s="9"/>
      <c r="H1795" s="9"/>
      <c r="I1795" s="9"/>
      <c r="J1795" s="9"/>
      <c r="K1795" s="9"/>
      <c r="L1795" s="9"/>
      <c r="M1795" s="9"/>
      <c r="N1795" s="9"/>
      <c r="O1795" s="9"/>
      <c r="P1795" s="97"/>
      <c r="Q1795" s="97"/>
      <c r="R1795" s="9"/>
      <c r="S1795" s="97"/>
      <c r="T1795" s="97"/>
      <c r="U1795" s="9"/>
      <c r="V1795" s="97"/>
      <c r="W1795" s="97"/>
      <c r="X1795" s="9"/>
      <c r="Y1795" s="97"/>
      <c r="Z1795" s="97"/>
      <c r="AA1795" s="9"/>
      <c r="AB1795" s="97"/>
      <c r="AC1795" s="97"/>
      <c r="AD1795" s="9"/>
      <c r="AE1795" s="97"/>
      <c r="AF1795" s="97"/>
      <c r="AG1795" s="9"/>
      <c r="AH1795" s="97"/>
      <c r="AI1795" s="97"/>
      <c r="AJ1795" s="24"/>
    </row>
    <row r="1796" spans="2:36" ht="12.75" customHeight="1" x14ac:dyDescent="0.2">
      <c r="B1796" s="26"/>
      <c r="C1796" s="18"/>
      <c r="D1796" s="10"/>
      <c r="E1796" s="10"/>
      <c r="F1796" s="15" t="s">
        <v>3</v>
      </c>
      <c r="G1796" s="9"/>
      <c r="H1796" s="9"/>
      <c r="I1796" s="9"/>
      <c r="J1796" s="9"/>
      <c r="K1796" s="9"/>
      <c r="L1796" s="9"/>
      <c r="M1796" s="9"/>
      <c r="N1796" s="9"/>
      <c r="O1796" s="9"/>
      <c r="P1796" s="97"/>
      <c r="Q1796" s="97"/>
      <c r="R1796" s="9"/>
      <c r="S1796" s="97"/>
      <c r="T1796" s="97"/>
      <c r="U1796" s="9"/>
      <c r="V1796" s="97"/>
      <c r="W1796" s="97"/>
      <c r="X1796" s="9"/>
      <c r="Y1796" s="97"/>
      <c r="Z1796" s="97"/>
      <c r="AA1796" s="9"/>
      <c r="AB1796" s="97"/>
      <c r="AC1796" s="97"/>
      <c r="AD1796" s="9"/>
      <c r="AE1796" s="97"/>
      <c r="AF1796" s="97"/>
      <c r="AG1796" s="9"/>
      <c r="AH1796" s="97"/>
      <c r="AI1796" s="97"/>
      <c r="AJ1796" s="24"/>
    </row>
    <row r="1797" spans="2:36" ht="12.75" customHeight="1" x14ac:dyDescent="0.2">
      <c r="B1797" s="26"/>
      <c r="C1797" s="18"/>
      <c r="D1797" s="10"/>
      <c r="E1797" s="10"/>
      <c r="F1797" s="15" t="s">
        <v>3</v>
      </c>
      <c r="G1797" s="9"/>
      <c r="H1797" s="9"/>
      <c r="I1797" s="9"/>
      <c r="J1797" s="9"/>
      <c r="K1797" s="9"/>
      <c r="L1797" s="9"/>
      <c r="M1797" s="9"/>
      <c r="N1797" s="9"/>
      <c r="O1797" s="9"/>
      <c r="P1797" s="97"/>
      <c r="Q1797" s="97"/>
      <c r="R1797" s="9"/>
      <c r="S1797" s="97"/>
      <c r="T1797" s="97"/>
      <c r="U1797" s="9"/>
      <c r="V1797" s="97"/>
      <c r="W1797" s="97"/>
      <c r="X1797" s="9"/>
      <c r="Y1797" s="97"/>
      <c r="Z1797" s="97"/>
      <c r="AA1797" s="9"/>
      <c r="AB1797" s="97"/>
      <c r="AC1797" s="97"/>
      <c r="AD1797" s="9"/>
      <c r="AE1797" s="97"/>
      <c r="AF1797" s="97"/>
      <c r="AG1797" s="9"/>
      <c r="AH1797" s="97"/>
      <c r="AI1797" s="97"/>
      <c r="AJ1797" s="24"/>
    </row>
    <row r="1798" spans="2:36" ht="12.75" customHeight="1" x14ac:dyDescent="0.2">
      <c r="B1798" s="26"/>
      <c r="C1798" s="18"/>
      <c r="D1798" s="10"/>
      <c r="E1798" s="10"/>
      <c r="F1798" s="15" t="s">
        <v>3</v>
      </c>
      <c r="G1798" s="9"/>
      <c r="H1798" s="9"/>
      <c r="I1798" s="9"/>
      <c r="J1798" s="9"/>
      <c r="K1798" s="9"/>
      <c r="L1798" s="9"/>
      <c r="M1798" s="9"/>
      <c r="N1798" s="9"/>
      <c r="O1798" s="9"/>
      <c r="P1798" s="97"/>
      <c r="Q1798" s="97"/>
      <c r="R1798" s="9"/>
      <c r="S1798" s="97"/>
      <c r="T1798" s="97"/>
      <c r="U1798" s="9"/>
      <c r="V1798" s="97"/>
      <c r="W1798" s="97"/>
      <c r="X1798" s="9"/>
      <c r="Y1798" s="97"/>
      <c r="Z1798" s="97"/>
      <c r="AA1798" s="9"/>
      <c r="AB1798" s="97"/>
      <c r="AC1798" s="97"/>
      <c r="AD1798" s="9"/>
      <c r="AE1798" s="97"/>
      <c r="AF1798" s="97"/>
      <c r="AG1798" s="9"/>
      <c r="AH1798" s="97"/>
      <c r="AI1798" s="97"/>
      <c r="AJ1798" s="24"/>
    </row>
    <row r="1799" spans="2:36" ht="12.75" customHeight="1" x14ac:dyDescent="0.2">
      <c r="B1799" s="26"/>
      <c r="C1799" s="18"/>
      <c r="D1799" s="10"/>
      <c r="E1799" s="10"/>
      <c r="F1799" s="15" t="s">
        <v>3</v>
      </c>
      <c r="G1799" s="9"/>
      <c r="H1799" s="9"/>
      <c r="I1799" s="9"/>
      <c r="J1799" s="9"/>
      <c r="K1799" s="9"/>
      <c r="L1799" s="9"/>
      <c r="M1799" s="9"/>
      <c r="N1799" s="9"/>
      <c r="O1799" s="9"/>
      <c r="P1799" s="97"/>
      <c r="Q1799" s="97"/>
      <c r="R1799" s="9"/>
      <c r="S1799" s="97"/>
      <c r="T1799" s="97"/>
      <c r="U1799" s="9"/>
      <c r="V1799" s="97"/>
      <c r="W1799" s="97"/>
      <c r="X1799" s="9"/>
      <c r="Y1799" s="97"/>
      <c r="Z1799" s="97"/>
      <c r="AA1799" s="9"/>
      <c r="AB1799" s="97"/>
      <c r="AC1799" s="97"/>
      <c r="AD1799" s="9"/>
      <c r="AE1799" s="97"/>
      <c r="AF1799" s="97"/>
      <c r="AG1799" s="9"/>
      <c r="AH1799" s="97"/>
      <c r="AI1799" s="97"/>
      <c r="AJ1799" s="24"/>
    </row>
    <row r="1800" spans="2:36" ht="12.75" customHeight="1" x14ac:dyDescent="0.2">
      <c r="B1800" s="26"/>
      <c r="C1800" s="18"/>
      <c r="D1800" s="10"/>
      <c r="E1800" s="10"/>
      <c r="F1800" s="15" t="s">
        <v>3</v>
      </c>
      <c r="G1800" s="9"/>
      <c r="H1800" s="9"/>
      <c r="I1800" s="9"/>
      <c r="J1800" s="9"/>
      <c r="K1800" s="9"/>
      <c r="L1800" s="9"/>
      <c r="M1800" s="9"/>
      <c r="N1800" s="9"/>
      <c r="O1800" s="9"/>
      <c r="P1800" s="97"/>
      <c r="Q1800" s="97"/>
      <c r="R1800" s="9"/>
      <c r="S1800" s="97"/>
      <c r="T1800" s="97"/>
      <c r="U1800" s="9"/>
      <c r="V1800" s="97"/>
      <c r="W1800" s="97"/>
      <c r="X1800" s="9"/>
      <c r="Y1800" s="97"/>
      <c r="Z1800" s="97"/>
      <c r="AA1800" s="9"/>
      <c r="AB1800" s="97"/>
      <c r="AC1800" s="97"/>
      <c r="AD1800" s="9"/>
      <c r="AE1800" s="97"/>
      <c r="AF1800" s="97"/>
      <c r="AG1800" s="9"/>
      <c r="AH1800" s="97"/>
      <c r="AI1800" s="97"/>
      <c r="AJ1800" s="24"/>
    </row>
    <row r="1801" spans="2:36" ht="12.75" customHeight="1" x14ac:dyDescent="0.2">
      <c r="B1801" s="26"/>
      <c r="C1801" s="18"/>
      <c r="D1801" s="10"/>
      <c r="E1801" s="10"/>
      <c r="F1801" s="15" t="s">
        <v>3</v>
      </c>
      <c r="G1801" s="9"/>
      <c r="H1801" s="9"/>
      <c r="I1801" s="9"/>
      <c r="J1801" s="9"/>
      <c r="K1801" s="9"/>
      <c r="L1801" s="9"/>
      <c r="M1801" s="9"/>
      <c r="N1801" s="9"/>
      <c r="O1801" s="9"/>
      <c r="P1801" s="97"/>
      <c r="Q1801" s="97"/>
      <c r="R1801" s="9"/>
      <c r="S1801" s="97"/>
      <c r="T1801" s="97"/>
      <c r="U1801" s="9"/>
      <c r="V1801" s="97"/>
      <c r="W1801" s="97"/>
      <c r="X1801" s="9"/>
      <c r="Y1801" s="97"/>
      <c r="Z1801" s="97"/>
      <c r="AA1801" s="9"/>
      <c r="AB1801" s="97"/>
      <c r="AC1801" s="97"/>
      <c r="AD1801" s="9"/>
      <c r="AE1801" s="97"/>
      <c r="AF1801" s="97"/>
      <c r="AG1801" s="9"/>
      <c r="AH1801" s="97"/>
      <c r="AI1801" s="97"/>
      <c r="AJ1801" s="24"/>
    </row>
    <row r="1802" spans="2:36" ht="12.75" customHeight="1" x14ac:dyDescent="0.2">
      <c r="B1802" s="26"/>
      <c r="C1802" s="18"/>
      <c r="D1802" s="10"/>
      <c r="E1802" s="10"/>
      <c r="F1802" s="15" t="s">
        <v>3</v>
      </c>
      <c r="G1802" s="9"/>
      <c r="H1802" s="9"/>
      <c r="I1802" s="9"/>
      <c r="J1802" s="9"/>
      <c r="K1802" s="9"/>
      <c r="L1802" s="9"/>
      <c r="M1802" s="9"/>
      <c r="N1802" s="9"/>
      <c r="O1802" s="9"/>
      <c r="P1802" s="97"/>
      <c r="Q1802" s="97"/>
      <c r="R1802" s="9"/>
      <c r="S1802" s="97"/>
      <c r="T1802" s="97"/>
      <c r="U1802" s="9"/>
      <c r="V1802" s="97"/>
      <c r="W1802" s="97"/>
      <c r="X1802" s="9"/>
      <c r="Y1802" s="97"/>
      <c r="Z1802" s="97"/>
      <c r="AA1802" s="9"/>
      <c r="AB1802" s="97"/>
      <c r="AC1802" s="97"/>
      <c r="AD1802" s="9"/>
      <c r="AE1802" s="97"/>
      <c r="AF1802" s="97"/>
      <c r="AG1802" s="9"/>
      <c r="AH1802" s="97"/>
      <c r="AI1802" s="97"/>
      <c r="AJ1802" s="24"/>
    </row>
    <row r="1803" spans="2:36" ht="12.75" customHeight="1" x14ac:dyDescent="0.2">
      <c r="B1803" s="26"/>
      <c r="C1803" s="18"/>
      <c r="D1803" s="10"/>
      <c r="E1803" s="10"/>
      <c r="F1803" s="15" t="s">
        <v>3</v>
      </c>
      <c r="G1803" s="9"/>
      <c r="H1803" s="9"/>
      <c r="I1803" s="9"/>
      <c r="J1803" s="9"/>
      <c r="K1803" s="9"/>
      <c r="L1803" s="9"/>
      <c r="M1803" s="9"/>
      <c r="N1803" s="9"/>
      <c r="O1803" s="9"/>
      <c r="P1803" s="97"/>
      <c r="Q1803" s="97"/>
      <c r="R1803" s="9"/>
      <c r="S1803" s="97"/>
      <c r="T1803" s="97"/>
      <c r="U1803" s="9"/>
      <c r="V1803" s="97"/>
      <c r="W1803" s="97"/>
      <c r="X1803" s="9"/>
      <c r="Y1803" s="97"/>
      <c r="Z1803" s="97"/>
      <c r="AA1803" s="9"/>
      <c r="AB1803" s="97"/>
      <c r="AC1803" s="97"/>
      <c r="AD1803" s="9"/>
      <c r="AE1803" s="97"/>
      <c r="AF1803" s="97"/>
      <c r="AG1803" s="9"/>
      <c r="AH1803" s="97"/>
      <c r="AI1803" s="97"/>
      <c r="AJ1803" s="24"/>
    </row>
    <row r="1804" spans="2:36" ht="12.75" customHeight="1" x14ac:dyDescent="0.2">
      <c r="B1804" s="26"/>
      <c r="C1804" s="18"/>
      <c r="D1804" s="10"/>
      <c r="E1804" s="10"/>
      <c r="F1804" s="15" t="s">
        <v>3</v>
      </c>
      <c r="G1804" s="9"/>
      <c r="H1804" s="9"/>
      <c r="I1804" s="9"/>
      <c r="J1804" s="9"/>
      <c r="K1804" s="9"/>
      <c r="L1804" s="9"/>
      <c r="M1804" s="9"/>
      <c r="N1804" s="9"/>
      <c r="O1804" s="9"/>
      <c r="P1804" s="97"/>
      <c r="Q1804" s="97"/>
      <c r="R1804" s="9"/>
      <c r="S1804" s="97"/>
      <c r="T1804" s="97"/>
      <c r="U1804" s="9"/>
      <c r="V1804" s="97"/>
      <c r="W1804" s="97"/>
      <c r="X1804" s="9"/>
      <c r="Y1804" s="97"/>
      <c r="Z1804" s="97"/>
      <c r="AA1804" s="9"/>
      <c r="AB1804" s="97"/>
      <c r="AC1804" s="97"/>
      <c r="AD1804" s="9"/>
      <c r="AE1804" s="97"/>
      <c r="AF1804" s="97"/>
      <c r="AG1804" s="9"/>
      <c r="AH1804" s="97"/>
      <c r="AI1804" s="97"/>
      <c r="AJ1804" s="24"/>
    </row>
    <row r="1805" spans="2:36" ht="12.75" customHeight="1" x14ac:dyDescent="0.2">
      <c r="B1805" s="26"/>
      <c r="C1805" s="18"/>
      <c r="D1805" s="10"/>
      <c r="E1805" s="10"/>
      <c r="F1805" s="15" t="s">
        <v>3</v>
      </c>
      <c r="G1805" s="9"/>
      <c r="H1805" s="9"/>
      <c r="I1805" s="9"/>
      <c r="J1805" s="9"/>
      <c r="K1805" s="9"/>
      <c r="L1805" s="9"/>
      <c r="M1805" s="9"/>
      <c r="N1805" s="9"/>
      <c r="O1805" s="9"/>
      <c r="P1805" s="97"/>
      <c r="Q1805" s="97"/>
      <c r="R1805" s="9"/>
      <c r="S1805" s="97"/>
      <c r="T1805" s="97"/>
      <c r="U1805" s="9"/>
      <c r="V1805" s="97"/>
      <c r="W1805" s="97"/>
      <c r="X1805" s="9"/>
      <c r="Y1805" s="97"/>
      <c r="Z1805" s="97"/>
      <c r="AA1805" s="9"/>
      <c r="AB1805" s="97"/>
      <c r="AC1805" s="97"/>
      <c r="AD1805" s="9"/>
      <c r="AE1805" s="97"/>
      <c r="AF1805" s="97"/>
      <c r="AG1805" s="9"/>
      <c r="AH1805" s="97"/>
      <c r="AI1805" s="97"/>
      <c r="AJ1805" s="24"/>
    </row>
    <row r="1806" spans="2:36" ht="12.75" customHeight="1" x14ac:dyDescent="0.2">
      <c r="B1806" s="26"/>
      <c r="C1806" s="18"/>
      <c r="D1806" s="10"/>
      <c r="E1806" s="10"/>
      <c r="F1806" s="15" t="s">
        <v>3</v>
      </c>
      <c r="G1806" s="9"/>
      <c r="H1806" s="9"/>
      <c r="I1806" s="9"/>
      <c r="J1806" s="9"/>
      <c r="K1806" s="9"/>
      <c r="L1806" s="9"/>
      <c r="M1806" s="9"/>
      <c r="N1806" s="9"/>
      <c r="O1806" s="9"/>
      <c r="P1806" s="97"/>
      <c r="Q1806" s="97"/>
      <c r="R1806" s="9"/>
      <c r="S1806" s="97"/>
      <c r="T1806" s="97"/>
      <c r="U1806" s="9"/>
      <c r="V1806" s="97"/>
      <c r="W1806" s="97"/>
      <c r="X1806" s="9"/>
      <c r="Y1806" s="97"/>
      <c r="Z1806" s="97"/>
      <c r="AA1806" s="9"/>
      <c r="AB1806" s="97"/>
      <c r="AC1806" s="97"/>
      <c r="AD1806" s="9"/>
      <c r="AE1806" s="97"/>
      <c r="AF1806" s="97"/>
      <c r="AG1806" s="9"/>
      <c r="AH1806" s="97"/>
      <c r="AI1806" s="97"/>
      <c r="AJ1806" s="24"/>
    </row>
    <row r="1807" spans="2:36" ht="12.75" customHeight="1" x14ac:dyDescent="0.2">
      <c r="B1807" s="26"/>
      <c r="C1807" s="18"/>
      <c r="D1807" s="10"/>
      <c r="E1807" s="10"/>
      <c r="F1807" s="15" t="s">
        <v>3</v>
      </c>
      <c r="G1807" s="9"/>
      <c r="H1807" s="9"/>
      <c r="I1807" s="9"/>
      <c r="J1807" s="9"/>
      <c r="K1807" s="9"/>
      <c r="L1807" s="9"/>
      <c r="M1807" s="9"/>
      <c r="N1807" s="9"/>
      <c r="O1807" s="9"/>
      <c r="P1807" s="97"/>
      <c r="Q1807" s="97"/>
      <c r="R1807" s="9"/>
      <c r="S1807" s="97"/>
      <c r="T1807" s="97"/>
      <c r="U1807" s="9"/>
      <c r="V1807" s="97"/>
      <c r="W1807" s="97"/>
      <c r="X1807" s="9"/>
      <c r="Y1807" s="97"/>
      <c r="Z1807" s="97"/>
      <c r="AA1807" s="9"/>
      <c r="AB1807" s="97"/>
      <c r="AC1807" s="97"/>
      <c r="AD1807" s="9"/>
      <c r="AE1807" s="97"/>
      <c r="AF1807" s="97"/>
      <c r="AG1807" s="9"/>
      <c r="AH1807" s="97"/>
      <c r="AI1807" s="97"/>
      <c r="AJ1807" s="24"/>
    </row>
    <row r="1808" spans="2:36" ht="12.75" customHeight="1" x14ac:dyDescent="0.2">
      <c r="B1808" s="26"/>
      <c r="C1808" s="18"/>
      <c r="D1808" s="10"/>
      <c r="E1808" s="10"/>
      <c r="F1808" s="15" t="s">
        <v>3</v>
      </c>
      <c r="G1808" s="9"/>
      <c r="H1808" s="9"/>
      <c r="I1808" s="9"/>
      <c r="J1808" s="9"/>
      <c r="K1808" s="9"/>
      <c r="L1808" s="9"/>
      <c r="M1808" s="9"/>
      <c r="N1808" s="9"/>
      <c r="O1808" s="9"/>
      <c r="P1808" s="97"/>
      <c r="Q1808" s="97"/>
      <c r="R1808" s="9"/>
      <c r="S1808" s="97"/>
      <c r="T1808" s="97"/>
      <c r="U1808" s="9"/>
      <c r="V1808" s="97"/>
      <c r="W1808" s="97"/>
      <c r="X1808" s="9"/>
      <c r="Y1808" s="97"/>
      <c r="Z1808" s="97"/>
      <c r="AA1808" s="9"/>
      <c r="AB1808" s="97"/>
      <c r="AC1808" s="97"/>
      <c r="AD1808" s="9"/>
      <c r="AE1808" s="97"/>
      <c r="AF1808" s="97"/>
      <c r="AG1808" s="9"/>
      <c r="AH1808" s="97"/>
      <c r="AI1808" s="97"/>
      <c r="AJ1808" s="24"/>
    </row>
    <row r="1809" spans="2:36" ht="12.75" customHeight="1" x14ac:dyDescent="0.2">
      <c r="B1809" s="26"/>
      <c r="C1809" s="18"/>
      <c r="D1809" s="10"/>
      <c r="E1809" s="10"/>
      <c r="F1809" s="15" t="s">
        <v>3</v>
      </c>
      <c r="G1809" s="9"/>
      <c r="H1809" s="9"/>
      <c r="I1809" s="9"/>
      <c r="J1809" s="9"/>
      <c r="K1809" s="9"/>
      <c r="L1809" s="9"/>
      <c r="M1809" s="9"/>
      <c r="N1809" s="9"/>
      <c r="O1809" s="9"/>
      <c r="P1809" s="97"/>
      <c r="Q1809" s="97"/>
      <c r="R1809" s="9"/>
      <c r="S1809" s="97"/>
      <c r="T1809" s="97"/>
      <c r="U1809" s="9"/>
      <c r="V1809" s="97"/>
      <c r="W1809" s="97"/>
      <c r="X1809" s="9"/>
      <c r="Y1809" s="97"/>
      <c r="Z1809" s="97"/>
      <c r="AA1809" s="9"/>
      <c r="AB1809" s="97"/>
      <c r="AC1809" s="97"/>
      <c r="AD1809" s="9"/>
      <c r="AE1809" s="97"/>
      <c r="AF1809" s="97"/>
      <c r="AG1809" s="9"/>
      <c r="AH1809" s="97"/>
      <c r="AI1809" s="97"/>
      <c r="AJ1809" s="24"/>
    </row>
    <row r="1810" spans="2:36" ht="12.75" customHeight="1" x14ac:dyDescent="0.2">
      <c r="B1810" s="26"/>
      <c r="C1810" s="18"/>
      <c r="D1810" s="10"/>
      <c r="E1810" s="10"/>
      <c r="F1810" s="15" t="s">
        <v>3</v>
      </c>
      <c r="G1810" s="9"/>
      <c r="H1810" s="9"/>
      <c r="I1810" s="9"/>
      <c r="J1810" s="9"/>
      <c r="K1810" s="9"/>
      <c r="L1810" s="9"/>
      <c r="M1810" s="9"/>
      <c r="N1810" s="9"/>
      <c r="O1810" s="9"/>
      <c r="P1810" s="97"/>
      <c r="Q1810" s="97"/>
      <c r="R1810" s="9"/>
      <c r="S1810" s="97"/>
      <c r="T1810" s="97"/>
      <c r="U1810" s="9"/>
      <c r="V1810" s="97"/>
      <c r="W1810" s="97"/>
      <c r="X1810" s="9"/>
      <c r="Y1810" s="97"/>
      <c r="Z1810" s="97"/>
      <c r="AA1810" s="9"/>
      <c r="AB1810" s="97"/>
      <c r="AC1810" s="97"/>
      <c r="AD1810" s="9"/>
      <c r="AE1810" s="97"/>
      <c r="AF1810" s="97"/>
      <c r="AG1810" s="9"/>
      <c r="AH1810" s="97"/>
      <c r="AI1810" s="97"/>
      <c r="AJ1810" s="24"/>
    </row>
    <row r="1811" spans="2:36" ht="12.75" customHeight="1" x14ac:dyDescent="0.2">
      <c r="B1811" s="26"/>
      <c r="C1811" s="18"/>
      <c r="D1811" s="10"/>
      <c r="E1811" s="10"/>
      <c r="F1811" s="15" t="s">
        <v>3</v>
      </c>
      <c r="G1811" s="9"/>
      <c r="H1811" s="9"/>
      <c r="I1811" s="9"/>
      <c r="J1811" s="9"/>
      <c r="K1811" s="9"/>
      <c r="L1811" s="9"/>
      <c r="M1811" s="9"/>
      <c r="N1811" s="9"/>
      <c r="O1811" s="9"/>
      <c r="P1811" s="97"/>
      <c r="Q1811" s="97"/>
      <c r="R1811" s="9"/>
      <c r="S1811" s="97"/>
      <c r="T1811" s="97"/>
      <c r="U1811" s="9"/>
      <c r="V1811" s="97"/>
      <c r="W1811" s="97"/>
      <c r="X1811" s="9"/>
      <c r="Y1811" s="97"/>
      <c r="Z1811" s="97"/>
      <c r="AA1811" s="9"/>
      <c r="AB1811" s="97"/>
      <c r="AC1811" s="97"/>
      <c r="AD1811" s="9"/>
      <c r="AE1811" s="97"/>
      <c r="AF1811" s="97"/>
      <c r="AG1811" s="9"/>
      <c r="AH1811" s="97"/>
      <c r="AI1811" s="97"/>
      <c r="AJ1811" s="24"/>
    </row>
    <row r="1812" spans="2:36" ht="12.75" customHeight="1" x14ac:dyDescent="0.2">
      <c r="B1812" s="26"/>
      <c r="C1812" s="18"/>
      <c r="D1812" s="10"/>
      <c r="E1812" s="10"/>
      <c r="F1812" s="15" t="s">
        <v>3</v>
      </c>
      <c r="G1812" s="9"/>
      <c r="H1812" s="9"/>
      <c r="I1812" s="9"/>
      <c r="J1812" s="9"/>
      <c r="K1812" s="9"/>
      <c r="L1812" s="9"/>
      <c r="M1812" s="9"/>
      <c r="N1812" s="9"/>
      <c r="O1812" s="9"/>
      <c r="P1812" s="97"/>
      <c r="Q1812" s="97"/>
      <c r="R1812" s="9"/>
      <c r="S1812" s="97"/>
      <c r="T1812" s="97"/>
      <c r="U1812" s="9"/>
      <c r="V1812" s="97"/>
      <c r="W1812" s="97"/>
      <c r="X1812" s="9"/>
      <c r="Y1812" s="97"/>
      <c r="Z1812" s="97"/>
      <c r="AA1812" s="9"/>
      <c r="AB1812" s="97"/>
      <c r="AC1812" s="97"/>
      <c r="AD1812" s="9"/>
      <c r="AE1812" s="97"/>
      <c r="AF1812" s="97"/>
      <c r="AG1812" s="9"/>
      <c r="AH1812" s="97"/>
      <c r="AI1812" s="97"/>
      <c r="AJ1812" s="24"/>
    </row>
    <row r="1813" spans="2:36" ht="12.75" customHeight="1" x14ac:dyDescent="0.2">
      <c r="B1813" s="26"/>
      <c r="C1813" s="18"/>
      <c r="D1813" s="10"/>
      <c r="E1813" s="10"/>
      <c r="F1813" s="15" t="s">
        <v>3</v>
      </c>
      <c r="G1813" s="9"/>
      <c r="H1813" s="9"/>
      <c r="I1813" s="9"/>
      <c r="J1813" s="9"/>
      <c r="K1813" s="9"/>
      <c r="L1813" s="9"/>
      <c r="M1813" s="9"/>
      <c r="N1813" s="9"/>
      <c r="O1813" s="9"/>
      <c r="P1813" s="97"/>
      <c r="Q1813" s="97"/>
      <c r="R1813" s="9"/>
      <c r="S1813" s="97"/>
      <c r="T1813" s="97"/>
      <c r="U1813" s="9"/>
      <c r="V1813" s="97"/>
      <c r="W1813" s="97"/>
      <c r="X1813" s="9"/>
      <c r="Y1813" s="97"/>
      <c r="Z1813" s="97"/>
      <c r="AA1813" s="9"/>
      <c r="AB1813" s="97"/>
      <c r="AC1813" s="97"/>
      <c r="AD1813" s="9"/>
      <c r="AE1813" s="97"/>
      <c r="AF1813" s="97"/>
      <c r="AG1813" s="9"/>
      <c r="AH1813" s="97"/>
      <c r="AI1813" s="97"/>
      <c r="AJ1813" s="24"/>
    </row>
    <row r="1814" spans="2:36" ht="12.75" customHeight="1" x14ac:dyDescent="0.2">
      <c r="B1814" s="26"/>
      <c r="C1814" s="18"/>
      <c r="D1814" s="10"/>
      <c r="E1814" s="10"/>
      <c r="F1814" s="15" t="s">
        <v>3</v>
      </c>
      <c r="G1814" s="9"/>
      <c r="H1814" s="9"/>
      <c r="I1814" s="9"/>
      <c r="J1814" s="9"/>
      <c r="K1814" s="9"/>
      <c r="L1814" s="9"/>
      <c r="M1814" s="9"/>
      <c r="N1814" s="9"/>
      <c r="O1814" s="9"/>
      <c r="P1814" s="97"/>
      <c r="Q1814" s="97"/>
      <c r="R1814" s="9"/>
      <c r="S1814" s="97"/>
      <c r="T1814" s="97"/>
      <c r="U1814" s="9"/>
      <c r="V1814" s="97"/>
      <c r="W1814" s="97"/>
      <c r="X1814" s="9"/>
      <c r="Y1814" s="97"/>
      <c r="Z1814" s="97"/>
      <c r="AA1814" s="9"/>
      <c r="AB1814" s="97"/>
      <c r="AC1814" s="97"/>
      <c r="AD1814" s="9"/>
      <c r="AE1814" s="97"/>
      <c r="AF1814" s="97"/>
      <c r="AG1814" s="9"/>
      <c r="AH1814" s="97"/>
      <c r="AI1814" s="97"/>
      <c r="AJ1814" s="24"/>
    </row>
    <row r="1815" spans="2:36" ht="12.75" customHeight="1" x14ac:dyDescent="0.2">
      <c r="B1815" s="26"/>
      <c r="C1815" s="18"/>
      <c r="D1815" s="10"/>
      <c r="E1815" s="10"/>
      <c r="F1815" s="15" t="s">
        <v>3</v>
      </c>
      <c r="G1815" s="9"/>
      <c r="H1815" s="9"/>
      <c r="I1815" s="9"/>
      <c r="J1815" s="9"/>
      <c r="K1815" s="9"/>
      <c r="L1815" s="9"/>
      <c r="M1815" s="9"/>
      <c r="N1815" s="9"/>
      <c r="O1815" s="9"/>
      <c r="P1815" s="97"/>
      <c r="Q1815" s="97"/>
      <c r="R1815" s="9"/>
      <c r="S1815" s="97"/>
      <c r="T1815" s="97"/>
      <c r="U1815" s="9"/>
      <c r="V1815" s="97"/>
      <c r="W1815" s="97"/>
      <c r="X1815" s="9"/>
      <c r="Y1815" s="97"/>
      <c r="Z1815" s="97"/>
      <c r="AA1815" s="9"/>
      <c r="AB1815" s="97"/>
      <c r="AC1815" s="97"/>
      <c r="AD1815" s="9"/>
      <c r="AE1815" s="97"/>
      <c r="AF1815" s="97"/>
      <c r="AG1815" s="9"/>
      <c r="AH1815" s="97"/>
      <c r="AI1815" s="97"/>
      <c r="AJ1815" s="24"/>
    </row>
    <row r="1816" spans="2:36" ht="12.75" customHeight="1" x14ac:dyDescent="0.2">
      <c r="B1816" s="26"/>
      <c r="C1816" s="18"/>
      <c r="D1816" s="10"/>
      <c r="E1816" s="10"/>
      <c r="F1816" s="15" t="s">
        <v>3</v>
      </c>
      <c r="G1816" s="9"/>
      <c r="H1816" s="9"/>
      <c r="I1816" s="9"/>
      <c r="J1816" s="9"/>
      <c r="K1816" s="9"/>
      <c r="L1816" s="9"/>
      <c r="M1816" s="9"/>
      <c r="N1816" s="9"/>
      <c r="O1816" s="9"/>
      <c r="P1816" s="97"/>
      <c r="Q1816" s="97"/>
      <c r="R1816" s="9"/>
      <c r="S1816" s="97"/>
      <c r="T1816" s="97"/>
      <c r="U1816" s="9"/>
      <c r="V1816" s="97"/>
      <c r="W1816" s="97"/>
      <c r="X1816" s="9"/>
      <c r="Y1816" s="97"/>
      <c r="Z1816" s="97"/>
      <c r="AA1816" s="9"/>
      <c r="AB1816" s="97"/>
      <c r="AC1816" s="97"/>
      <c r="AD1816" s="9"/>
      <c r="AE1816" s="97"/>
      <c r="AF1816" s="97"/>
      <c r="AG1816" s="9"/>
      <c r="AH1816" s="97"/>
      <c r="AI1816" s="97"/>
      <c r="AJ1816" s="24"/>
    </row>
    <row r="1817" spans="2:36" ht="12.75" customHeight="1" x14ac:dyDescent="0.2">
      <c r="B1817" s="26"/>
      <c r="C1817" s="18"/>
      <c r="D1817" s="10"/>
      <c r="E1817" s="10"/>
      <c r="F1817" s="15" t="s">
        <v>3</v>
      </c>
      <c r="G1817" s="9"/>
      <c r="H1817" s="9"/>
      <c r="I1817" s="9"/>
      <c r="J1817" s="9"/>
      <c r="K1817" s="9"/>
      <c r="L1817" s="9"/>
      <c r="M1817" s="9"/>
      <c r="N1817" s="9"/>
      <c r="O1817" s="9"/>
      <c r="P1817" s="97"/>
      <c r="Q1817" s="97"/>
      <c r="R1817" s="9"/>
      <c r="S1817" s="97"/>
      <c r="T1817" s="97"/>
      <c r="U1817" s="9"/>
      <c r="V1817" s="97"/>
      <c r="W1817" s="97"/>
      <c r="X1817" s="9"/>
      <c r="Y1817" s="97"/>
      <c r="Z1817" s="97"/>
      <c r="AA1817" s="9"/>
      <c r="AB1817" s="97"/>
      <c r="AC1817" s="97"/>
      <c r="AD1817" s="9"/>
      <c r="AE1817" s="97"/>
      <c r="AF1817" s="97"/>
      <c r="AG1817" s="9"/>
      <c r="AH1817" s="97"/>
      <c r="AI1817" s="97"/>
      <c r="AJ1817" s="24"/>
    </row>
    <row r="1818" spans="2:36" ht="12.75" customHeight="1" x14ac:dyDescent="0.2">
      <c r="B1818" s="26"/>
      <c r="C1818" s="18"/>
      <c r="D1818" s="10"/>
      <c r="E1818" s="10"/>
      <c r="F1818" s="15" t="s">
        <v>3</v>
      </c>
      <c r="G1818" s="9"/>
      <c r="H1818" s="9"/>
      <c r="I1818" s="9"/>
      <c r="J1818" s="9"/>
      <c r="K1818" s="9"/>
      <c r="L1818" s="9"/>
      <c r="M1818" s="9"/>
      <c r="N1818" s="9"/>
      <c r="O1818" s="9"/>
      <c r="P1818" s="97"/>
      <c r="Q1818" s="97"/>
      <c r="R1818" s="9"/>
      <c r="S1818" s="97"/>
      <c r="T1818" s="97"/>
      <c r="U1818" s="9"/>
      <c r="V1818" s="97"/>
      <c r="W1818" s="97"/>
      <c r="X1818" s="9"/>
      <c r="Y1818" s="97"/>
      <c r="Z1818" s="97"/>
      <c r="AA1818" s="9"/>
      <c r="AB1818" s="97"/>
      <c r="AC1818" s="97"/>
      <c r="AD1818" s="9"/>
      <c r="AE1818" s="97"/>
      <c r="AF1818" s="97"/>
      <c r="AG1818" s="9"/>
      <c r="AH1818" s="97"/>
      <c r="AI1818" s="97"/>
      <c r="AJ1818" s="24"/>
    </row>
    <row r="1819" spans="2:36" ht="12.75" customHeight="1" x14ac:dyDescent="0.2">
      <c r="B1819" s="26"/>
      <c r="C1819" s="18"/>
      <c r="D1819" s="10"/>
      <c r="E1819" s="10"/>
      <c r="F1819" s="15" t="s">
        <v>3</v>
      </c>
      <c r="G1819" s="9"/>
      <c r="H1819" s="9"/>
      <c r="I1819" s="9"/>
      <c r="J1819" s="9"/>
      <c r="K1819" s="9"/>
      <c r="L1819" s="9"/>
      <c r="M1819" s="9"/>
      <c r="N1819" s="9"/>
      <c r="O1819" s="9"/>
      <c r="P1819" s="97"/>
      <c r="Q1819" s="97"/>
      <c r="R1819" s="9"/>
      <c r="S1819" s="97"/>
      <c r="T1819" s="97"/>
      <c r="U1819" s="9"/>
      <c r="V1819" s="97"/>
      <c r="W1819" s="97"/>
      <c r="X1819" s="9"/>
      <c r="Y1819" s="97"/>
      <c r="Z1819" s="97"/>
      <c r="AA1819" s="9"/>
      <c r="AB1819" s="97"/>
      <c r="AC1819" s="97"/>
      <c r="AD1819" s="9"/>
      <c r="AE1819" s="97"/>
      <c r="AF1819" s="97"/>
      <c r="AG1819" s="9"/>
      <c r="AH1819" s="97"/>
      <c r="AI1819" s="97"/>
      <c r="AJ1819" s="24"/>
    </row>
    <row r="1820" spans="2:36" ht="12.75" customHeight="1" x14ac:dyDescent="0.2">
      <c r="B1820" s="26"/>
      <c r="C1820" s="18"/>
      <c r="D1820" s="10"/>
      <c r="E1820" s="10"/>
      <c r="F1820" s="15" t="s">
        <v>3</v>
      </c>
      <c r="G1820" s="9"/>
      <c r="H1820" s="9"/>
      <c r="I1820" s="9"/>
      <c r="J1820" s="9"/>
      <c r="K1820" s="9"/>
      <c r="L1820" s="9"/>
      <c r="M1820" s="9"/>
      <c r="N1820" s="9"/>
      <c r="O1820" s="9"/>
      <c r="P1820" s="97"/>
      <c r="Q1820" s="97"/>
      <c r="R1820" s="9"/>
      <c r="S1820" s="97"/>
      <c r="T1820" s="97"/>
      <c r="U1820" s="9"/>
      <c r="V1820" s="97"/>
      <c r="W1820" s="97"/>
      <c r="X1820" s="9"/>
      <c r="Y1820" s="97"/>
      <c r="Z1820" s="97"/>
      <c r="AA1820" s="9"/>
      <c r="AB1820" s="97"/>
      <c r="AC1820" s="97"/>
      <c r="AD1820" s="9"/>
      <c r="AE1820" s="97"/>
      <c r="AF1820" s="97"/>
      <c r="AG1820" s="9"/>
      <c r="AH1820" s="97"/>
      <c r="AI1820" s="97"/>
      <c r="AJ1820" s="24"/>
    </row>
    <row r="1821" spans="2:36" ht="12.75" customHeight="1" x14ac:dyDescent="0.2">
      <c r="B1821" s="26"/>
      <c r="C1821" s="18"/>
      <c r="D1821" s="10"/>
      <c r="E1821" s="10"/>
      <c r="F1821" s="15" t="s">
        <v>3</v>
      </c>
      <c r="G1821" s="9"/>
      <c r="H1821" s="9"/>
      <c r="I1821" s="9"/>
      <c r="J1821" s="9"/>
      <c r="K1821" s="9"/>
      <c r="L1821" s="9"/>
      <c r="M1821" s="9"/>
      <c r="N1821" s="9"/>
      <c r="O1821" s="9"/>
      <c r="P1821" s="97"/>
      <c r="Q1821" s="97"/>
      <c r="R1821" s="9"/>
      <c r="S1821" s="97"/>
      <c r="T1821" s="97"/>
      <c r="U1821" s="9"/>
      <c r="V1821" s="97"/>
      <c r="W1821" s="97"/>
      <c r="X1821" s="9"/>
      <c r="Y1821" s="97"/>
      <c r="Z1821" s="97"/>
      <c r="AA1821" s="9"/>
      <c r="AB1821" s="97"/>
      <c r="AC1821" s="97"/>
      <c r="AD1821" s="9"/>
      <c r="AE1821" s="97"/>
      <c r="AF1821" s="97"/>
      <c r="AG1821" s="9"/>
      <c r="AH1821" s="97"/>
      <c r="AI1821" s="97"/>
      <c r="AJ1821" s="24"/>
    </row>
    <row r="1822" spans="2:36" ht="12.75" customHeight="1" x14ac:dyDescent="0.2">
      <c r="B1822" s="26"/>
      <c r="C1822" s="18"/>
      <c r="D1822" s="10"/>
      <c r="E1822" s="10"/>
      <c r="F1822" s="15" t="s">
        <v>3</v>
      </c>
      <c r="G1822" s="9"/>
      <c r="H1822" s="9"/>
      <c r="I1822" s="9"/>
      <c r="J1822" s="9"/>
      <c r="K1822" s="9"/>
      <c r="L1822" s="9"/>
      <c r="M1822" s="9"/>
      <c r="N1822" s="9"/>
      <c r="O1822" s="9"/>
      <c r="P1822" s="97"/>
      <c r="Q1822" s="97"/>
      <c r="R1822" s="9"/>
      <c r="S1822" s="97"/>
      <c r="T1822" s="97"/>
      <c r="U1822" s="9"/>
      <c r="V1822" s="97"/>
      <c r="W1822" s="97"/>
      <c r="X1822" s="9"/>
      <c r="Y1822" s="97"/>
      <c r="Z1822" s="97"/>
      <c r="AA1822" s="9"/>
      <c r="AB1822" s="97"/>
      <c r="AC1822" s="97"/>
      <c r="AD1822" s="9"/>
      <c r="AE1822" s="97"/>
      <c r="AF1822" s="97"/>
      <c r="AG1822" s="9"/>
      <c r="AH1822" s="97"/>
      <c r="AI1822" s="97"/>
      <c r="AJ1822" s="24"/>
    </row>
    <row r="1823" spans="2:36" ht="12.75" customHeight="1" x14ac:dyDescent="0.2">
      <c r="B1823" s="26"/>
      <c r="C1823" s="18"/>
      <c r="D1823" s="10"/>
      <c r="E1823" s="10"/>
      <c r="F1823" s="15" t="s">
        <v>3</v>
      </c>
      <c r="G1823" s="9"/>
      <c r="H1823" s="9"/>
      <c r="I1823" s="9"/>
      <c r="J1823" s="9"/>
      <c r="K1823" s="9"/>
      <c r="L1823" s="9"/>
      <c r="M1823" s="9"/>
      <c r="N1823" s="9"/>
      <c r="O1823" s="9"/>
      <c r="P1823" s="97"/>
      <c r="Q1823" s="97"/>
      <c r="R1823" s="9"/>
      <c r="S1823" s="97"/>
      <c r="T1823" s="97"/>
      <c r="U1823" s="9"/>
      <c r="V1823" s="97"/>
      <c r="W1823" s="97"/>
      <c r="X1823" s="9"/>
      <c r="Y1823" s="97"/>
      <c r="Z1823" s="97"/>
      <c r="AA1823" s="9"/>
      <c r="AB1823" s="97"/>
      <c r="AC1823" s="97"/>
      <c r="AD1823" s="9"/>
      <c r="AE1823" s="97"/>
      <c r="AF1823" s="97"/>
      <c r="AG1823" s="9"/>
      <c r="AH1823" s="97"/>
      <c r="AI1823" s="97"/>
      <c r="AJ1823" s="24"/>
    </row>
    <row r="1824" spans="2:36" ht="12.75" customHeight="1" x14ac:dyDescent="0.2">
      <c r="B1824" s="26"/>
      <c r="C1824" s="18"/>
      <c r="D1824" s="10"/>
      <c r="E1824" s="10"/>
      <c r="F1824" s="15" t="s">
        <v>3</v>
      </c>
      <c r="G1824" s="9"/>
      <c r="H1824" s="9"/>
      <c r="I1824" s="9"/>
      <c r="J1824" s="9"/>
      <c r="K1824" s="9"/>
      <c r="L1824" s="9"/>
      <c r="M1824" s="9"/>
      <c r="N1824" s="9"/>
      <c r="O1824" s="9"/>
      <c r="P1824" s="97"/>
      <c r="Q1824" s="97"/>
      <c r="R1824" s="9"/>
      <c r="S1824" s="97"/>
      <c r="T1824" s="97"/>
      <c r="U1824" s="9"/>
      <c r="V1824" s="97"/>
      <c r="W1824" s="97"/>
      <c r="X1824" s="9"/>
      <c r="Y1824" s="97"/>
      <c r="Z1824" s="97"/>
      <c r="AA1824" s="9"/>
      <c r="AB1824" s="97"/>
      <c r="AC1824" s="97"/>
      <c r="AD1824" s="9"/>
      <c r="AE1824" s="97"/>
      <c r="AF1824" s="97"/>
      <c r="AG1824" s="9"/>
      <c r="AH1824" s="97"/>
      <c r="AI1824" s="97"/>
      <c r="AJ1824" s="24"/>
    </row>
    <row r="1825" spans="2:36" ht="12.75" customHeight="1" x14ac:dyDescent="0.2">
      <c r="B1825" s="26"/>
      <c r="C1825" s="18"/>
      <c r="D1825" s="10"/>
      <c r="E1825" s="10"/>
      <c r="F1825" s="15" t="s">
        <v>3</v>
      </c>
      <c r="G1825" s="9"/>
      <c r="H1825" s="9"/>
      <c r="I1825" s="9"/>
      <c r="J1825" s="9"/>
      <c r="K1825" s="9"/>
      <c r="L1825" s="9"/>
      <c r="M1825" s="9"/>
      <c r="N1825" s="9"/>
      <c r="O1825" s="9"/>
      <c r="P1825" s="97"/>
      <c r="Q1825" s="97"/>
      <c r="R1825" s="9"/>
      <c r="S1825" s="97"/>
      <c r="T1825" s="97"/>
      <c r="U1825" s="9"/>
      <c r="V1825" s="97"/>
      <c r="W1825" s="97"/>
      <c r="X1825" s="9"/>
      <c r="Y1825" s="97"/>
      <c r="Z1825" s="97"/>
      <c r="AA1825" s="9"/>
      <c r="AB1825" s="97"/>
      <c r="AC1825" s="97"/>
      <c r="AD1825" s="9"/>
      <c r="AE1825" s="97"/>
      <c r="AF1825" s="97"/>
      <c r="AG1825" s="9"/>
      <c r="AH1825" s="97"/>
      <c r="AI1825" s="97"/>
      <c r="AJ1825" s="24"/>
    </row>
    <row r="1826" spans="2:36" ht="12.75" customHeight="1" x14ac:dyDescent="0.2">
      <c r="B1826" s="26"/>
      <c r="C1826" s="18"/>
      <c r="D1826" s="10"/>
      <c r="E1826" s="10"/>
      <c r="F1826" s="15" t="s">
        <v>3</v>
      </c>
      <c r="G1826" s="9"/>
      <c r="H1826" s="9"/>
      <c r="I1826" s="9"/>
      <c r="J1826" s="9"/>
      <c r="K1826" s="9"/>
      <c r="L1826" s="9"/>
      <c r="M1826" s="9"/>
      <c r="N1826" s="9"/>
      <c r="O1826" s="9"/>
      <c r="P1826" s="97"/>
      <c r="Q1826" s="97"/>
      <c r="R1826" s="9"/>
      <c r="S1826" s="97"/>
      <c r="T1826" s="97"/>
      <c r="U1826" s="9"/>
      <c r="V1826" s="97"/>
      <c r="W1826" s="97"/>
      <c r="X1826" s="9"/>
      <c r="Y1826" s="97"/>
      <c r="Z1826" s="97"/>
      <c r="AA1826" s="9"/>
      <c r="AB1826" s="97"/>
      <c r="AC1826" s="97"/>
      <c r="AD1826" s="9"/>
      <c r="AE1826" s="97"/>
      <c r="AF1826" s="97"/>
      <c r="AG1826" s="9"/>
      <c r="AH1826" s="97"/>
      <c r="AI1826" s="97"/>
      <c r="AJ1826" s="24"/>
    </row>
    <row r="1827" spans="2:36" ht="12.75" customHeight="1" x14ac:dyDescent="0.2">
      <c r="B1827" s="26"/>
      <c r="C1827" s="18"/>
      <c r="D1827" s="10"/>
      <c r="E1827" s="10"/>
      <c r="F1827" s="15" t="s">
        <v>3</v>
      </c>
      <c r="G1827" s="9"/>
      <c r="H1827" s="9"/>
      <c r="I1827" s="9"/>
      <c r="J1827" s="9"/>
      <c r="K1827" s="9"/>
      <c r="L1827" s="9"/>
      <c r="M1827" s="9"/>
      <c r="N1827" s="9"/>
      <c r="O1827" s="9"/>
      <c r="P1827" s="97"/>
      <c r="Q1827" s="97"/>
      <c r="R1827" s="9"/>
      <c r="S1827" s="97"/>
      <c r="T1827" s="97"/>
      <c r="U1827" s="9"/>
      <c r="V1827" s="97"/>
      <c r="W1827" s="97"/>
      <c r="X1827" s="9"/>
      <c r="Y1827" s="97"/>
      <c r="Z1827" s="97"/>
      <c r="AA1827" s="9"/>
      <c r="AB1827" s="97"/>
      <c r="AC1827" s="97"/>
      <c r="AD1827" s="9"/>
      <c r="AE1827" s="97"/>
      <c r="AF1827" s="97"/>
      <c r="AG1827" s="9"/>
      <c r="AH1827" s="97"/>
      <c r="AI1827" s="97"/>
      <c r="AJ1827" s="24"/>
    </row>
    <row r="1828" spans="2:36" ht="12.75" customHeight="1" x14ac:dyDescent="0.2">
      <c r="B1828" s="26"/>
      <c r="C1828" s="18"/>
      <c r="D1828" s="10"/>
      <c r="E1828" s="10"/>
      <c r="F1828" s="15" t="s">
        <v>3</v>
      </c>
      <c r="G1828" s="9"/>
      <c r="H1828" s="9"/>
      <c r="I1828" s="9"/>
      <c r="J1828" s="9"/>
      <c r="K1828" s="9"/>
      <c r="L1828" s="9"/>
      <c r="M1828" s="9"/>
      <c r="N1828" s="9"/>
      <c r="O1828" s="9"/>
      <c r="P1828" s="97"/>
      <c r="Q1828" s="97"/>
      <c r="R1828" s="9"/>
      <c r="S1828" s="97"/>
      <c r="T1828" s="97"/>
      <c r="U1828" s="9"/>
      <c r="V1828" s="97"/>
      <c r="W1828" s="97"/>
      <c r="X1828" s="9"/>
      <c r="Y1828" s="97"/>
      <c r="Z1828" s="97"/>
      <c r="AA1828" s="9"/>
      <c r="AB1828" s="97"/>
      <c r="AC1828" s="97"/>
      <c r="AD1828" s="9"/>
      <c r="AE1828" s="97"/>
      <c r="AF1828" s="97"/>
      <c r="AG1828" s="9"/>
      <c r="AH1828" s="97"/>
      <c r="AI1828" s="97"/>
      <c r="AJ1828" s="24"/>
    </row>
    <row r="1829" spans="2:36" ht="12.75" customHeight="1" x14ac:dyDescent="0.2">
      <c r="B1829" s="26"/>
      <c r="C1829" s="18"/>
      <c r="D1829" s="10"/>
      <c r="E1829" s="10"/>
      <c r="F1829" s="15" t="s">
        <v>3</v>
      </c>
      <c r="G1829" s="9"/>
      <c r="H1829" s="9"/>
      <c r="I1829" s="9"/>
      <c r="J1829" s="9"/>
      <c r="K1829" s="9"/>
      <c r="L1829" s="9"/>
      <c r="M1829" s="9"/>
      <c r="N1829" s="9"/>
      <c r="O1829" s="9"/>
      <c r="P1829" s="97"/>
      <c r="Q1829" s="97"/>
      <c r="R1829" s="9"/>
      <c r="S1829" s="97"/>
      <c r="T1829" s="97"/>
      <c r="U1829" s="9"/>
      <c r="V1829" s="97"/>
      <c r="W1829" s="97"/>
      <c r="X1829" s="9"/>
      <c r="Y1829" s="97"/>
      <c r="Z1829" s="97"/>
      <c r="AA1829" s="9"/>
      <c r="AB1829" s="97"/>
      <c r="AC1829" s="97"/>
      <c r="AD1829" s="9"/>
      <c r="AE1829" s="97"/>
      <c r="AF1829" s="97"/>
      <c r="AG1829" s="9"/>
      <c r="AH1829" s="97"/>
      <c r="AI1829" s="97"/>
      <c r="AJ1829" s="24"/>
    </row>
    <row r="1830" spans="2:36" ht="12.75" customHeight="1" x14ac:dyDescent="0.2">
      <c r="B1830" s="26"/>
      <c r="C1830" s="18"/>
      <c r="D1830" s="10"/>
      <c r="E1830" s="10"/>
      <c r="F1830" s="15" t="s">
        <v>3</v>
      </c>
      <c r="G1830" s="9"/>
      <c r="H1830" s="9"/>
      <c r="I1830" s="9"/>
      <c r="J1830" s="9"/>
      <c r="K1830" s="9"/>
      <c r="L1830" s="9"/>
      <c r="M1830" s="9"/>
      <c r="N1830" s="9"/>
      <c r="O1830" s="9"/>
      <c r="P1830" s="97"/>
      <c r="Q1830" s="97"/>
      <c r="R1830" s="9"/>
      <c r="S1830" s="97"/>
      <c r="T1830" s="97"/>
      <c r="U1830" s="9"/>
      <c r="V1830" s="97"/>
      <c r="W1830" s="97"/>
      <c r="X1830" s="9"/>
      <c r="Y1830" s="97"/>
      <c r="Z1830" s="97"/>
      <c r="AA1830" s="9"/>
      <c r="AB1830" s="97"/>
      <c r="AC1830" s="97"/>
      <c r="AD1830" s="9"/>
      <c r="AE1830" s="97"/>
      <c r="AF1830" s="97"/>
      <c r="AG1830" s="9"/>
      <c r="AH1830" s="97"/>
      <c r="AI1830" s="97"/>
      <c r="AJ1830" s="24"/>
    </row>
    <row r="1831" spans="2:36" ht="12.75" customHeight="1" x14ac:dyDescent="0.2">
      <c r="B1831" s="26"/>
      <c r="C1831" s="18"/>
      <c r="D1831" s="10"/>
      <c r="E1831" s="10"/>
      <c r="F1831" s="15" t="s">
        <v>3</v>
      </c>
      <c r="G1831" s="9"/>
      <c r="H1831" s="9"/>
      <c r="I1831" s="9"/>
      <c r="J1831" s="9"/>
      <c r="K1831" s="9"/>
      <c r="L1831" s="9"/>
      <c r="M1831" s="9"/>
      <c r="N1831" s="9"/>
      <c r="O1831" s="9"/>
      <c r="P1831" s="97"/>
      <c r="Q1831" s="97"/>
      <c r="R1831" s="9"/>
      <c r="S1831" s="97"/>
      <c r="T1831" s="97"/>
      <c r="U1831" s="9"/>
      <c r="V1831" s="97"/>
      <c r="W1831" s="97"/>
      <c r="X1831" s="9"/>
      <c r="Y1831" s="97"/>
      <c r="Z1831" s="97"/>
      <c r="AA1831" s="9"/>
      <c r="AB1831" s="97"/>
      <c r="AC1831" s="97"/>
      <c r="AD1831" s="9"/>
      <c r="AE1831" s="97"/>
      <c r="AF1831" s="97"/>
      <c r="AG1831" s="9"/>
      <c r="AH1831" s="97"/>
      <c r="AI1831" s="97"/>
      <c r="AJ1831" s="24"/>
    </row>
    <row r="1832" spans="2:36" ht="12.75" customHeight="1" x14ac:dyDescent="0.2">
      <c r="B1832" s="26"/>
      <c r="C1832" s="18"/>
      <c r="D1832" s="10"/>
      <c r="E1832" s="10"/>
      <c r="F1832" s="15" t="s">
        <v>3</v>
      </c>
      <c r="G1832" s="9"/>
      <c r="H1832" s="9"/>
      <c r="I1832" s="9"/>
      <c r="J1832" s="9"/>
      <c r="K1832" s="9"/>
      <c r="L1832" s="9"/>
      <c r="M1832" s="9"/>
      <c r="N1832" s="9"/>
      <c r="O1832" s="9"/>
      <c r="P1832" s="97"/>
      <c r="Q1832" s="97"/>
      <c r="R1832" s="9"/>
      <c r="S1832" s="97"/>
      <c r="T1832" s="97"/>
      <c r="U1832" s="9"/>
      <c r="V1832" s="97"/>
      <c r="W1832" s="97"/>
      <c r="X1832" s="9"/>
      <c r="Y1832" s="97"/>
      <c r="Z1832" s="97"/>
      <c r="AA1832" s="9"/>
      <c r="AB1832" s="97"/>
      <c r="AC1832" s="97"/>
      <c r="AD1832" s="9"/>
      <c r="AE1832" s="97"/>
      <c r="AF1832" s="97"/>
      <c r="AG1832" s="9"/>
      <c r="AH1832" s="97"/>
      <c r="AI1832" s="97"/>
      <c r="AJ1832" s="24"/>
    </row>
    <row r="1833" spans="2:36" ht="12.75" customHeight="1" x14ac:dyDescent="0.2">
      <c r="B1833" s="26"/>
      <c r="C1833" s="18"/>
      <c r="D1833" s="10"/>
      <c r="E1833" s="10"/>
      <c r="F1833" s="15" t="s">
        <v>3</v>
      </c>
      <c r="G1833" s="9"/>
      <c r="H1833" s="9"/>
      <c r="I1833" s="9"/>
      <c r="J1833" s="9"/>
      <c r="K1833" s="9"/>
      <c r="L1833" s="9"/>
      <c r="M1833" s="9"/>
      <c r="N1833" s="9"/>
      <c r="O1833" s="9"/>
      <c r="P1833" s="97"/>
      <c r="Q1833" s="97"/>
      <c r="R1833" s="9"/>
      <c r="S1833" s="97"/>
      <c r="T1833" s="97"/>
      <c r="U1833" s="9"/>
      <c r="V1833" s="97"/>
      <c r="W1833" s="97"/>
      <c r="X1833" s="9"/>
      <c r="Y1833" s="97"/>
      <c r="Z1833" s="97"/>
      <c r="AA1833" s="9"/>
      <c r="AB1833" s="97"/>
      <c r="AC1833" s="97"/>
      <c r="AD1833" s="9"/>
      <c r="AE1833" s="97"/>
      <c r="AF1833" s="97"/>
      <c r="AG1833" s="9"/>
      <c r="AH1833" s="97"/>
      <c r="AI1833" s="97"/>
      <c r="AJ1833" s="24"/>
    </row>
    <row r="1834" spans="2:36" ht="12.75" customHeight="1" x14ac:dyDescent="0.2">
      <c r="B1834" s="26"/>
      <c r="C1834" s="18"/>
      <c r="D1834" s="10"/>
      <c r="E1834" s="10"/>
      <c r="F1834" s="15" t="s">
        <v>3</v>
      </c>
      <c r="G1834" s="9"/>
      <c r="H1834" s="9"/>
      <c r="I1834" s="9"/>
      <c r="J1834" s="9"/>
      <c r="K1834" s="9"/>
      <c r="L1834" s="9"/>
      <c r="M1834" s="9"/>
      <c r="N1834" s="9"/>
      <c r="O1834" s="9"/>
      <c r="P1834" s="97"/>
      <c r="Q1834" s="97"/>
      <c r="R1834" s="9"/>
      <c r="S1834" s="97"/>
      <c r="T1834" s="97"/>
      <c r="U1834" s="9"/>
      <c r="V1834" s="97"/>
      <c r="W1834" s="97"/>
      <c r="X1834" s="9"/>
      <c r="Y1834" s="97"/>
      <c r="Z1834" s="97"/>
      <c r="AA1834" s="9"/>
      <c r="AB1834" s="97"/>
      <c r="AC1834" s="97"/>
      <c r="AD1834" s="9"/>
      <c r="AE1834" s="97"/>
      <c r="AF1834" s="97"/>
      <c r="AG1834" s="9"/>
      <c r="AH1834" s="97"/>
      <c r="AI1834" s="97"/>
      <c r="AJ1834" s="24"/>
    </row>
    <row r="1835" spans="2:36" ht="12.75" customHeight="1" x14ac:dyDescent="0.2">
      <c r="B1835" s="26"/>
      <c r="C1835" s="18"/>
      <c r="D1835" s="10"/>
      <c r="E1835" s="10"/>
      <c r="F1835" s="15" t="s">
        <v>3</v>
      </c>
      <c r="G1835" s="9"/>
      <c r="H1835" s="9"/>
      <c r="I1835" s="9"/>
      <c r="J1835" s="9"/>
      <c r="K1835" s="9"/>
      <c r="L1835" s="9"/>
      <c r="M1835" s="9"/>
      <c r="N1835" s="9"/>
      <c r="O1835" s="9"/>
      <c r="P1835" s="97"/>
      <c r="Q1835" s="97"/>
      <c r="R1835" s="9"/>
      <c r="S1835" s="97"/>
      <c r="T1835" s="97"/>
      <c r="U1835" s="9"/>
      <c r="V1835" s="97"/>
      <c r="W1835" s="97"/>
      <c r="X1835" s="9"/>
      <c r="Y1835" s="97"/>
      <c r="Z1835" s="97"/>
      <c r="AA1835" s="9"/>
      <c r="AB1835" s="97"/>
      <c r="AC1835" s="97"/>
      <c r="AD1835" s="9"/>
      <c r="AE1835" s="97"/>
      <c r="AF1835" s="97"/>
      <c r="AG1835" s="9"/>
      <c r="AH1835" s="97"/>
      <c r="AI1835" s="97"/>
      <c r="AJ1835" s="24"/>
    </row>
    <row r="1836" spans="2:36" ht="12.75" customHeight="1" x14ac:dyDescent="0.2">
      <c r="B1836" s="26"/>
      <c r="C1836" s="18"/>
      <c r="D1836" s="10"/>
      <c r="E1836" s="10"/>
      <c r="F1836" s="15" t="s">
        <v>3</v>
      </c>
      <c r="G1836" s="9"/>
      <c r="H1836" s="9"/>
      <c r="I1836" s="9"/>
      <c r="J1836" s="9"/>
      <c r="K1836" s="9"/>
      <c r="L1836" s="9"/>
      <c r="M1836" s="9"/>
      <c r="N1836" s="9"/>
      <c r="O1836" s="9"/>
      <c r="P1836" s="97"/>
      <c r="Q1836" s="97"/>
      <c r="R1836" s="9"/>
      <c r="S1836" s="97"/>
      <c r="T1836" s="97"/>
      <c r="U1836" s="9"/>
      <c r="V1836" s="97"/>
      <c r="W1836" s="97"/>
      <c r="X1836" s="9"/>
      <c r="Y1836" s="97"/>
      <c r="Z1836" s="97"/>
      <c r="AA1836" s="9"/>
      <c r="AB1836" s="97"/>
      <c r="AC1836" s="97"/>
      <c r="AD1836" s="9"/>
      <c r="AE1836" s="97"/>
      <c r="AF1836" s="97"/>
      <c r="AG1836" s="9"/>
      <c r="AH1836" s="97"/>
      <c r="AI1836" s="97"/>
      <c r="AJ1836" s="24"/>
    </row>
    <row r="1837" spans="2:36" ht="12.75" customHeight="1" x14ac:dyDescent="0.2">
      <c r="B1837" s="26"/>
      <c r="C1837" s="18"/>
      <c r="D1837" s="10"/>
      <c r="E1837" s="10"/>
      <c r="F1837" s="15" t="s">
        <v>3</v>
      </c>
      <c r="G1837" s="9"/>
      <c r="H1837" s="9"/>
      <c r="I1837" s="9"/>
      <c r="J1837" s="9"/>
      <c r="K1837" s="9"/>
      <c r="L1837" s="9"/>
      <c r="M1837" s="9"/>
      <c r="N1837" s="9"/>
      <c r="O1837" s="9"/>
      <c r="P1837" s="97"/>
      <c r="Q1837" s="97"/>
      <c r="R1837" s="9"/>
      <c r="S1837" s="97"/>
      <c r="T1837" s="97"/>
      <c r="U1837" s="9"/>
      <c r="V1837" s="97"/>
      <c r="W1837" s="97"/>
      <c r="X1837" s="9"/>
      <c r="Y1837" s="97"/>
      <c r="Z1837" s="97"/>
      <c r="AA1837" s="9"/>
      <c r="AB1837" s="97"/>
      <c r="AC1837" s="97"/>
      <c r="AD1837" s="9"/>
      <c r="AE1837" s="97"/>
      <c r="AF1837" s="97"/>
      <c r="AG1837" s="9"/>
      <c r="AH1837" s="97"/>
      <c r="AI1837" s="97"/>
      <c r="AJ1837" s="24"/>
    </row>
    <row r="1838" spans="2:36" ht="12.75" customHeight="1" x14ac:dyDescent="0.2">
      <c r="B1838" s="26"/>
      <c r="C1838" s="18"/>
      <c r="D1838" s="10"/>
      <c r="E1838" s="10"/>
      <c r="F1838" s="15" t="s">
        <v>3</v>
      </c>
      <c r="G1838" s="9"/>
      <c r="H1838" s="9"/>
      <c r="I1838" s="9"/>
      <c r="J1838" s="9"/>
      <c r="K1838" s="9"/>
      <c r="L1838" s="9"/>
      <c r="M1838" s="9"/>
      <c r="N1838" s="9"/>
      <c r="O1838" s="9"/>
      <c r="P1838" s="97"/>
      <c r="Q1838" s="97"/>
      <c r="R1838" s="9"/>
      <c r="S1838" s="97"/>
      <c r="T1838" s="97"/>
      <c r="U1838" s="9"/>
      <c r="V1838" s="97"/>
      <c r="W1838" s="97"/>
      <c r="X1838" s="9"/>
      <c r="Y1838" s="97"/>
      <c r="Z1838" s="97"/>
      <c r="AA1838" s="9"/>
      <c r="AB1838" s="97"/>
      <c r="AC1838" s="97"/>
      <c r="AD1838" s="9"/>
      <c r="AE1838" s="97"/>
      <c r="AF1838" s="97"/>
      <c r="AG1838" s="9"/>
      <c r="AH1838" s="97"/>
      <c r="AI1838" s="97"/>
      <c r="AJ1838" s="24"/>
    </row>
    <row r="1839" spans="2:36" ht="12.75" customHeight="1" x14ac:dyDescent="0.2">
      <c r="B1839" s="26"/>
      <c r="C1839" s="18"/>
      <c r="D1839" s="10"/>
      <c r="E1839" s="10"/>
      <c r="F1839" s="15" t="s">
        <v>3</v>
      </c>
      <c r="G1839" s="9"/>
      <c r="H1839" s="9"/>
      <c r="I1839" s="9"/>
      <c r="J1839" s="9"/>
      <c r="K1839" s="9"/>
      <c r="L1839" s="9"/>
      <c r="M1839" s="9"/>
      <c r="N1839" s="9"/>
      <c r="O1839" s="9"/>
      <c r="P1839" s="97"/>
      <c r="Q1839" s="97"/>
      <c r="R1839" s="9"/>
      <c r="S1839" s="97"/>
      <c r="T1839" s="97"/>
      <c r="U1839" s="9"/>
      <c r="V1839" s="97"/>
      <c r="W1839" s="97"/>
      <c r="X1839" s="9"/>
      <c r="Y1839" s="97"/>
      <c r="Z1839" s="97"/>
      <c r="AA1839" s="9"/>
      <c r="AB1839" s="97"/>
      <c r="AC1839" s="97"/>
      <c r="AD1839" s="9"/>
      <c r="AE1839" s="97"/>
      <c r="AF1839" s="97"/>
      <c r="AG1839" s="9"/>
      <c r="AH1839" s="97"/>
      <c r="AI1839" s="97"/>
      <c r="AJ1839" s="24"/>
    </row>
    <row r="1840" spans="2:36" ht="12.75" customHeight="1" x14ac:dyDescent="0.2">
      <c r="B1840" s="26"/>
      <c r="C1840" s="18"/>
      <c r="D1840" s="10"/>
      <c r="E1840" s="10"/>
      <c r="F1840" s="15" t="s">
        <v>3</v>
      </c>
      <c r="G1840" s="9"/>
      <c r="H1840" s="9"/>
      <c r="I1840" s="9"/>
      <c r="J1840" s="9"/>
      <c r="K1840" s="9"/>
      <c r="L1840" s="9"/>
      <c r="M1840" s="9"/>
      <c r="N1840" s="9"/>
      <c r="O1840" s="9"/>
      <c r="P1840" s="97"/>
      <c r="Q1840" s="97"/>
      <c r="R1840" s="9"/>
      <c r="S1840" s="97"/>
      <c r="T1840" s="97"/>
      <c r="U1840" s="9"/>
      <c r="V1840" s="97"/>
      <c r="W1840" s="97"/>
      <c r="X1840" s="9"/>
      <c r="Y1840" s="97"/>
      <c r="Z1840" s="97"/>
      <c r="AA1840" s="9"/>
      <c r="AB1840" s="97"/>
      <c r="AC1840" s="97"/>
      <c r="AD1840" s="9"/>
      <c r="AE1840" s="97"/>
      <c r="AF1840" s="97"/>
      <c r="AG1840" s="9"/>
      <c r="AH1840" s="97"/>
      <c r="AI1840" s="97"/>
      <c r="AJ1840" s="24"/>
    </row>
    <row r="1841" spans="2:36" ht="12.75" customHeight="1" x14ac:dyDescent="0.2">
      <c r="B1841" s="26"/>
      <c r="C1841" s="18"/>
      <c r="D1841" s="10"/>
      <c r="E1841" s="10"/>
      <c r="F1841" s="15" t="s">
        <v>3</v>
      </c>
      <c r="G1841" s="9"/>
      <c r="H1841" s="9"/>
      <c r="I1841" s="9"/>
      <c r="J1841" s="9"/>
      <c r="K1841" s="9"/>
      <c r="L1841" s="9"/>
      <c r="M1841" s="9"/>
      <c r="N1841" s="9"/>
      <c r="O1841" s="9"/>
      <c r="P1841" s="97"/>
      <c r="Q1841" s="97"/>
      <c r="R1841" s="9"/>
      <c r="S1841" s="97"/>
      <c r="T1841" s="97"/>
      <c r="U1841" s="9"/>
      <c r="V1841" s="97"/>
      <c r="W1841" s="97"/>
      <c r="X1841" s="9"/>
      <c r="Y1841" s="97"/>
      <c r="Z1841" s="97"/>
      <c r="AA1841" s="9"/>
      <c r="AB1841" s="97"/>
      <c r="AC1841" s="97"/>
      <c r="AD1841" s="9"/>
      <c r="AE1841" s="97"/>
      <c r="AF1841" s="97"/>
      <c r="AG1841" s="9"/>
      <c r="AH1841" s="97"/>
      <c r="AI1841" s="97"/>
      <c r="AJ1841" s="24"/>
    </row>
    <row r="1842" spans="2:36" ht="12.75" customHeight="1" x14ac:dyDescent="0.2">
      <c r="B1842" s="26"/>
      <c r="C1842" s="18"/>
      <c r="D1842" s="10"/>
      <c r="E1842" s="10"/>
      <c r="F1842" s="15" t="s">
        <v>3</v>
      </c>
      <c r="G1842" s="9"/>
      <c r="H1842" s="9"/>
      <c r="I1842" s="9"/>
      <c r="J1842" s="9"/>
      <c r="K1842" s="9"/>
      <c r="L1842" s="9"/>
      <c r="M1842" s="9"/>
      <c r="N1842" s="9"/>
      <c r="O1842" s="9"/>
      <c r="P1842" s="97"/>
      <c r="Q1842" s="97"/>
      <c r="R1842" s="9"/>
      <c r="S1842" s="97"/>
      <c r="T1842" s="97"/>
      <c r="U1842" s="9"/>
      <c r="V1842" s="97"/>
      <c r="W1842" s="97"/>
      <c r="X1842" s="9"/>
      <c r="Y1842" s="97"/>
      <c r="Z1842" s="97"/>
      <c r="AA1842" s="9"/>
      <c r="AB1842" s="97"/>
      <c r="AC1842" s="97"/>
      <c r="AD1842" s="9"/>
      <c r="AE1842" s="97"/>
      <c r="AF1842" s="97"/>
      <c r="AG1842" s="9"/>
      <c r="AH1842" s="97"/>
      <c r="AI1842" s="97"/>
      <c r="AJ1842" s="24"/>
    </row>
    <row r="1843" spans="2:36" ht="12.75" customHeight="1" x14ac:dyDescent="0.2">
      <c r="B1843" s="26"/>
      <c r="C1843" s="18"/>
      <c r="D1843" s="10"/>
      <c r="E1843" s="10"/>
      <c r="F1843" s="15" t="s">
        <v>3</v>
      </c>
      <c r="G1843" s="9"/>
      <c r="H1843" s="9"/>
      <c r="I1843" s="9"/>
      <c r="J1843" s="9"/>
      <c r="K1843" s="9"/>
      <c r="L1843" s="9"/>
      <c r="M1843" s="9"/>
      <c r="N1843" s="9"/>
      <c r="O1843" s="9"/>
      <c r="P1843" s="97"/>
      <c r="Q1843" s="97"/>
      <c r="R1843" s="9"/>
      <c r="S1843" s="97"/>
      <c r="T1843" s="97"/>
      <c r="U1843" s="9"/>
      <c r="V1843" s="97"/>
      <c r="W1843" s="97"/>
      <c r="X1843" s="9"/>
      <c r="Y1843" s="97"/>
      <c r="Z1843" s="97"/>
      <c r="AA1843" s="9"/>
      <c r="AB1843" s="97"/>
      <c r="AC1843" s="97"/>
      <c r="AD1843" s="9"/>
      <c r="AE1843" s="97"/>
      <c r="AF1843" s="97"/>
      <c r="AG1843" s="9"/>
      <c r="AH1843" s="97"/>
      <c r="AI1843" s="97"/>
      <c r="AJ1843" s="24"/>
    </row>
    <row r="1844" spans="2:36" ht="12.75" customHeight="1" x14ac:dyDescent="0.2">
      <c r="B1844" s="26"/>
      <c r="C1844" s="18"/>
      <c r="D1844" s="10"/>
      <c r="E1844" s="10"/>
      <c r="F1844" s="15" t="s">
        <v>3</v>
      </c>
      <c r="G1844" s="9"/>
      <c r="H1844" s="9"/>
      <c r="I1844" s="9"/>
      <c r="J1844" s="9"/>
      <c r="K1844" s="9"/>
      <c r="L1844" s="9"/>
      <c r="M1844" s="9"/>
      <c r="N1844" s="9"/>
      <c r="O1844" s="9"/>
      <c r="P1844" s="97"/>
      <c r="Q1844" s="97"/>
      <c r="R1844" s="9"/>
      <c r="S1844" s="97"/>
      <c r="T1844" s="97"/>
      <c r="U1844" s="9"/>
      <c r="V1844" s="97"/>
      <c r="W1844" s="97"/>
      <c r="X1844" s="9"/>
      <c r="Y1844" s="97"/>
      <c r="Z1844" s="97"/>
      <c r="AA1844" s="9"/>
      <c r="AB1844" s="97"/>
      <c r="AC1844" s="97"/>
      <c r="AD1844" s="9"/>
      <c r="AE1844" s="97"/>
      <c r="AF1844" s="97"/>
      <c r="AG1844" s="9"/>
      <c r="AH1844" s="97"/>
      <c r="AI1844" s="97"/>
      <c r="AJ1844" s="24"/>
    </row>
    <row r="1845" spans="2:36" ht="12.75" customHeight="1" x14ac:dyDescent="0.2">
      <c r="B1845" s="26"/>
      <c r="C1845" s="18"/>
      <c r="D1845" s="10"/>
      <c r="E1845" s="10"/>
      <c r="F1845" s="15" t="s">
        <v>3</v>
      </c>
      <c r="G1845" s="9"/>
      <c r="H1845" s="9"/>
      <c r="I1845" s="9"/>
      <c r="J1845" s="9"/>
      <c r="K1845" s="9"/>
      <c r="L1845" s="9"/>
      <c r="M1845" s="9"/>
      <c r="N1845" s="9"/>
      <c r="O1845" s="9"/>
      <c r="P1845" s="97"/>
      <c r="Q1845" s="97"/>
      <c r="R1845" s="9"/>
      <c r="S1845" s="97"/>
      <c r="T1845" s="97"/>
      <c r="U1845" s="9"/>
      <c r="V1845" s="97"/>
      <c r="W1845" s="97"/>
      <c r="X1845" s="9"/>
      <c r="Y1845" s="97"/>
      <c r="Z1845" s="97"/>
      <c r="AA1845" s="9"/>
      <c r="AB1845" s="97"/>
      <c r="AC1845" s="97"/>
      <c r="AD1845" s="9"/>
      <c r="AE1845" s="97"/>
      <c r="AF1845" s="97"/>
      <c r="AG1845" s="9"/>
      <c r="AH1845" s="97"/>
      <c r="AI1845" s="97"/>
      <c r="AJ1845" s="24"/>
    </row>
    <row r="1846" spans="2:36" ht="12.75" customHeight="1" x14ac:dyDescent="0.2">
      <c r="B1846" s="26"/>
      <c r="C1846" s="18"/>
      <c r="D1846" s="10"/>
      <c r="E1846" s="10"/>
      <c r="F1846" s="15" t="s">
        <v>3</v>
      </c>
      <c r="G1846" s="9"/>
      <c r="H1846" s="9"/>
      <c r="I1846" s="9"/>
      <c r="J1846" s="9"/>
      <c r="K1846" s="9"/>
      <c r="L1846" s="9"/>
      <c r="M1846" s="9"/>
      <c r="N1846" s="9"/>
      <c r="O1846" s="9"/>
      <c r="P1846" s="97"/>
      <c r="Q1846" s="97"/>
      <c r="R1846" s="9"/>
      <c r="S1846" s="97"/>
      <c r="T1846" s="97"/>
      <c r="U1846" s="9"/>
      <c r="V1846" s="97"/>
      <c r="W1846" s="97"/>
      <c r="X1846" s="9"/>
      <c r="Y1846" s="97"/>
      <c r="Z1846" s="97"/>
      <c r="AA1846" s="9"/>
      <c r="AB1846" s="97"/>
      <c r="AC1846" s="97"/>
      <c r="AD1846" s="9"/>
      <c r="AE1846" s="97"/>
      <c r="AF1846" s="97"/>
      <c r="AG1846" s="9"/>
      <c r="AH1846" s="97"/>
      <c r="AI1846" s="97"/>
      <c r="AJ1846" s="24"/>
    </row>
    <row r="1847" spans="2:36" ht="12.75" customHeight="1" x14ac:dyDescent="0.2">
      <c r="B1847" s="26"/>
      <c r="C1847" s="18"/>
      <c r="D1847" s="10"/>
      <c r="E1847" s="10"/>
      <c r="F1847" s="15" t="s">
        <v>3</v>
      </c>
      <c r="G1847" s="9"/>
      <c r="H1847" s="9"/>
      <c r="I1847" s="9"/>
      <c r="J1847" s="9"/>
      <c r="K1847" s="9"/>
      <c r="L1847" s="9"/>
      <c r="M1847" s="9"/>
      <c r="N1847" s="9"/>
      <c r="O1847" s="9"/>
      <c r="P1847" s="97"/>
      <c r="Q1847" s="97"/>
      <c r="R1847" s="9"/>
      <c r="S1847" s="97"/>
      <c r="T1847" s="97"/>
      <c r="U1847" s="9"/>
      <c r="V1847" s="97"/>
      <c r="W1847" s="97"/>
      <c r="X1847" s="9"/>
      <c r="Y1847" s="97"/>
      <c r="Z1847" s="97"/>
      <c r="AA1847" s="9"/>
      <c r="AB1847" s="97"/>
      <c r="AC1847" s="97"/>
      <c r="AD1847" s="9"/>
      <c r="AE1847" s="97"/>
      <c r="AF1847" s="97"/>
      <c r="AG1847" s="9"/>
      <c r="AH1847" s="97"/>
      <c r="AI1847" s="97"/>
      <c r="AJ1847" s="24"/>
    </row>
    <row r="1848" spans="2:36" ht="12.75" customHeight="1" x14ac:dyDescent="0.2">
      <c r="B1848" s="26"/>
      <c r="C1848" s="18"/>
      <c r="D1848" s="10"/>
      <c r="E1848" s="10"/>
      <c r="F1848" s="15" t="s">
        <v>3</v>
      </c>
      <c r="G1848" s="9"/>
      <c r="H1848" s="9"/>
      <c r="I1848" s="9"/>
      <c r="J1848" s="9"/>
      <c r="K1848" s="9"/>
      <c r="L1848" s="9"/>
      <c r="M1848" s="9"/>
      <c r="N1848" s="9"/>
      <c r="O1848" s="9"/>
      <c r="P1848" s="97"/>
      <c r="Q1848" s="97"/>
      <c r="R1848" s="9"/>
      <c r="S1848" s="97"/>
      <c r="T1848" s="97"/>
      <c r="U1848" s="9"/>
      <c r="V1848" s="97"/>
      <c r="W1848" s="97"/>
      <c r="X1848" s="9"/>
      <c r="Y1848" s="97"/>
      <c r="Z1848" s="97"/>
      <c r="AA1848" s="9"/>
      <c r="AB1848" s="97"/>
      <c r="AC1848" s="97"/>
      <c r="AD1848" s="9"/>
      <c r="AE1848" s="97"/>
      <c r="AF1848" s="97"/>
      <c r="AG1848" s="9"/>
      <c r="AH1848" s="97"/>
      <c r="AI1848" s="97"/>
      <c r="AJ1848" s="24"/>
    </row>
    <row r="1849" spans="2:36" ht="12.75" customHeight="1" x14ac:dyDescent="0.2">
      <c r="B1849" s="26"/>
      <c r="C1849" s="18"/>
      <c r="D1849" s="10"/>
      <c r="E1849" s="10"/>
      <c r="F1849" s="15" t="s">
        <v>3</v>
      </c>
      <c r="G1849" s="9"/>
      <c r="H1849" s="9"/>
      <c r="I1849" s="9"/>
      <c r="J1849" s="9"/>
      <c r="K1849" s="9"/>
      <c r="L1849" s="9"/>
      <c r="M1849" s="9"/>
      <c r="N1849" s="9"/>
      <c r="O1849" s="9"/>
      <c r="P1849" s="97"/>
      <c r="Q1849" s="97"/>
      <c r="R1849" s="9"/>
      <c r="S1849" s="97"/>
      <c r="T1849" s="97"/>
      <c r="U1849" s="9"/>
      <c r="V1849" s="97"/>
      <c r="W1849" s="97"/>
      <c r="X1849" s="9"/>
      <c r="Y1849" s="97"/>
      <c r="Z1849" s="97"/>
      <c r="AA1849" s="9"/>
      <c r="AB1849" s="97"/>
      <c r="AC1849" s="97"/>
      <c r="AD1849" s="9"/>
      <c r="AE1849" s="97"/>
      <c r="AF1849" s="97"/>
      <c r="AG1849" s="9"/>
      <c r="AH1849" s="97"/>
      <c r="AI1849" s="97"/>
      <c r="AJ1849" s="24"/>
    </row>
    <row r="1850" spans="2:36" ht="12.75" customHeight="1" x14ac:dyDescent="0.2">
      <c r="B1850" s="26"/>
      <c r="C1850" s="18"/>
      <c r="D1850" s="10"/>
      <c r="E1850" s="10"/>
      <c r="F1850" s="15" t="s">
        <v>3</v>
      </c>
      <c r="G1850" s="9"/>
      <c r="H1850" s="9"/>
      <c r="I1850" s="9"/>
      <c r="J1850" s="9"/>
      <c r="K1850" s="9"/>
      <c r="L1850" s="9"/>
      <c r="M1850" s="9"/>
      <c r="N1850" s="9"/>
      <c r="O1850" s="9"/>
      <c r="P1850" s="97"/>
      <c r="Q1850" s="97"/>
      <c r="R1850" s="9"/>
      <c r="S1850" s="97"/>
      <c r="T1850" s="97"/>
      <c r="U1850" s="9"/>
      <c r="V1850" s="97"/>
      <c r="W1850" s="97"/>
      <c r="X1850" s="9"/>
      <c r="Y1850" s="97"/>
      <c r="Z1850" s="97"/>
      <c r="AA1850" s="9"/>
      <c r="AB1850" s="97"/>
      <c r="AC1850" s="97"/>
      <c r="AD1850" s="9"/>
      <c r="AE1850" s="97"/>
      <c r="AF1850" s="97"/>
      <c r="AG1850" s="9"/>
      <c r="AH1850" s="97"/>
      <c r="AI1850" s="97"/>
      <c r="AJ1850" s="24"/>
    </row>
    <row r="1851" spans="2:36" ht="12.75" customHeight="1" x14ac:dyDescent="0.2">
      <c r="B1851" s="26"/>
      <c r="C1851" s="18"/>
      <c r="D1851" s="10"/>
      <c r="E1851" s="10"/>
      <c r="F1851" s="15" t="s">
        <v>3</v>
      </c>
      <c r="G1851" s="9"/>
      <c r="H1851" s="9"/>
      <c r="I1851" s="9"/>
      <c r="J1851" s="9"/>
      <c r="K1851" s="9"/>
      <c r="L1851" s="9"/>
      <c r="M1851" s="9"/>
      <c r="N1851" s="9"/>
      <c r="O1851" s="9"/>
      <c r="P1851" s="97"/>
      <c r="Q1851" s="97"/>
      <c r="R1851" s="9"/>
      <c r="S1851" s="97"/>
      <c r="T1851" s="97"/>
      <c r="U1851" s="9"/>
      <c r="V1851" s="97"/>
      <c r="W1851" s="97"/>
      <c r="X1851" s="9"/>
      <c r="Y1851" s="97"/>
      <c r="Z1851" s="97"/>
      <c r="AA1851" s="9"/>
      <c r="AB1851" s="97"/>
      <c r="AC1851" s="97"/>
      <c r="AD1851" s="9"/>
      <c r="AE1851" s="97"/>
      <c r="AF1851" s="97"/>
      <c r="AG1851" s="9"/>
      <c r="AH1851" s="97"/>
      <c r="AI1851" s="97"/>
      <c r="AJ1851" s="24"/>
    </row>
    <row r="1852" spans="2:36" ht="12.75" customHeight="1" x14ac:dyDescent="0.2">
      <c r="B1852" s="26"/>
      <c r="C1852" s="18"/>
      <c r="D1852" s="10"/>
      <c r="E1852" s="10"/>
      <c r="F1852" s="15" t="s">
        <v>3</v>
      </c>
      <c r="G1852" s="9"/>
      <c r="H1852" s="9"/>
      <c r="I1852" s="9"/>
      <c r="J1852" s="9"/>
      <c r="K1852" s="9"/>
      <c r="L1852" s="9"/>
      <c r="M1852" s="9"/>
      <c r="N1852" s="9"/>
      <c r="O1852" s="9"/>
      <c r="P1852" s="97"/>
      <c r="Q1852" s="97"/>
      <c r="R1852" s="9"/>
      <c r="S1852" s="97"/>
      <c r="T1852" s="97"/>
      <c r="U1852" s="9"/>
      <c r="V1852" s="97"/>
      <c r="W1852" s="97"/>
      <c r="X1852" s="9"/>
      <c r="Y1852" s="97"/>
      <c r="Z1852" s="97"/>
      <c r="AA1852" s="9"/>
      <c r="AB1852" s="97"/>
      <c r="AC1852" s="97"/>
      <c r="AD1852" s="9"/>
      <c r="AE1852" s="97"/>
      <c r="AF1852" s="97"/>
      <c r="AG1852" s="9"/>
      <c r="AH1852" s="97"/>
      <c r="AI1852" s="97"/>
      <c r="AJ1852" s="24"/>
    </row>
    <row r="1853" spans="2:36" ht="12.75" customHeight="1" x14ac:dyDescent="0.2">
      <c r="B1853" s="26"/>
      <c r="C1853" s="18"/>
      <c r="D1853" s="10"/>
      <c r="E1853" s="10"/>
      <c r="F1853" s="15" t="s">
        <v>3</v>
      </c>
      <c r="G1853" s="9"/>
      <c r="H1853" s="9"/>
      <c r="I1853" s="9"/>
      <c r="J1853" s="9"/>
      <c r="K1853" s="9"/>
      <c r="L1853" s="9"/>
      <c r="M1853" s="9"/>
      <c r="N1853" s="9"/>
      <c r="O1853" s="9"/>
      <c r="P1853" s="97"/>
      <c r="Q1853" s="97"/>
      <c r="R1853" s="9"/>
      <c r="S1853" s="97"/>
      <c r="T1853" s="97"/>
      <c r="U1853" s="9"/>
      <c r="V1853" s="97"/>
      <c r="W1853" s="97"/>
      <c r="X1853" s="9"/>
      <c r="Y1853" s="97"/>
      <c r="Z1853" s="97"/>
      <c r="AA1853" s="9"/>
      <c r="AB1853" s="97"/>
      <c r="AC1853" s="97"/>
      <c r="AD1853" s="9"/>
      <c r="AE1853" s="97"/>
      <c r="AF1853" s="97"/>
      <c r="AG1853" s="9"/>
      <c r="AH1853" s="97"/>
      <c r="AI1853" s="97"/>
      <c r="AJ1853" s="24"/>
    </row>
    <row r="1854" spans="2:36" ht="12.75" customHeight="1" x14ac:dyDescent="0.2">
      <c r="B1854" s="26"/>
      <c r="C1854" s="18"/>
      <c r="D1854" s="10"/>
      <c r="E1854" s="10"/>
      <c r="F1854" s="15" t="s">
        <v>3</v>
      </c>
      <c r="G1854" s="9"/>
      <c r="H1854" s="9"/>
      <c r="I1854" s="9"/>
      <c r="J1854" s="9"/>
      <c r="K1854" s="9"/>
      <c r="L1854" s="9"/>
      <c r="M1854" s="9"/>
      <c r="N1854" s="9"/>
      <c r="O1854" s="9"/>
      <c r="P1854" s="97"/>
      <c r="Q1854" s="97"/>
      <c r="R1854" s="9"/>
      <c r="S1854" s="97"/>
      <c r="T1854" s="97"/>
      <c r="U1854" s="9"/>
      <c r="V1854" s="97"/>
      <c r="W1854" s="97"/>
      <c r="X1854" s="9"/>
      <c r="Y1854" s="97"/>
      <c r="Z1854" s="97"/>
      <c r="AA1854" s="9"/>
      <c r="AB1854" s="97"/>
      <c r="AC1854" s="97"/>
      <c r="AD1854" s="9"/>
      <c r="AE1854" s="97"/>
      <c r="AF1854" s="97"/>
      <c r="AG1854" s="9"/>
      <c r="AH1854" s="97"/>
      <c r="AI1854" s="97"/>
      <c r="AJ1854" s="24"/>
    </row>
    <row r="1855" spans="2:36" ht="12.75" customHeight="1" x14ac:dyDescent="0.2">
      <c r="B1855" s="26"/>
      <c r="C1855" s="18"/>
      <c r="D1855" s="10"/>
      <c r="E1855" s="10"/>
      <c r="F1855" s="15" t="s">
        <v>3</v>
      </c>
      <c r="G1855" s="9"/>
      <c r="H1855" s="9"/>
      <c r="I1855" s="9"/>
      <c r="J1855" s="9"/>
      <c r="K1855" s="9"/>
      <c r="L1855" s="9"/>
      <c r="M1855" s="9"/>
      <c r="N1855" s="9"/>
      <c r="O1855" s="9"/>
      <c r="P1855" s="97"/>
      <c r="Q1855" s="97"/>
      <c r="R1855" s="9"/>
      <c r="S1855" s="97"/>
      <c r="T1855" s="97"/>
      <c r="U1855" s="9"/>
      <c r="V1855" s="97"/>
      <c r="W1855" s="97"/>
      <c r="X1855" s="9"/>
      <c r="Y1855" s="97"/>
      <c r="Z1855" s="97"/>
      <c r="AA1855" s="9"/>
      <c r="AB1855" s="97"/>
      <c r="AC1855" s="97"/>
      <c r="AD1855" s="9"/>
      <c r="AE1855" s="97"/>
      <c r="AF1855" s="97"/>
      <c r="AG1855" s="9"/>
      <c r="AH1855" s="97"/>
      <c r="AI1855" s="97"/>
      <c r="AJ1855" s="24"/>
    </row>
    <row r="1856" spans="2:36" ht="12.75" customHeight="1" x14ac:dyDescent="0.2">
      <c r="B1856" s="26"/>
      <c r="C1856" s="18"/>
      <c r="D1856" s="10"/>
      <c r="E1856" s="10"/>
      <c r="F1856" s="15" t="s">
        <v>3</v>
      </c>
      <c r="G1856" s="9"/>
      <c r="H1856" s="9"/>
      <c r="I1856" s="9"/>
      <c r="J1856" s="9"/>
      <c r="K1856" s="9"/>
      <c r="L1856" s="9"/>
      <c r="M1856" s="9"/>
      <c r="N1856" s="9"/>
      <c r="O1856" s="9"/>
      <c r="P1856" s="97"/>
      <c r="Q1856" s="97"/>
      <c r="R1856" s="9"/>
      <c r="S1856" s="97"/>
      <c r="T1856" s="97"/>
      <c r="U1856" s="9"/>
      <c r="V1856" s="97"/>
      <c r="W1856" s="97"/>
      <c r="X1856" s="9"/>
      <c r="Y1856" s="97"/>
      <c r="Z1856" s="97"/>
      <c r="AA1856" s="9"/>
      <c r="AB1856" s="97"/>
      <c r="AC1856" s="97"/>
      <c r="AD1856" s="9"/>
      <c r="AE1856" s="97"/>
      <c r="AF1856" s="97"/>
      <c r="AG1856" s="9"/>
      <c r="AH1856" s="97"/>
      <c r="AI1856" s="97"/>
      <c r="AJ1856" s="24"/>
    </row>
    <row r="1857" spans="2:36" ht="12.75" customHeight="1" x14ac:dyDescent="0.2">
      <c r="B1857" s="26"/>
      <c r="C1857" s="18"/>
      <c r="D1857" s="10"/>
      <c r="E1857" s="10"/>
      <c r="F1857" s="15" t="s">
        <v>3</v>
      </c>
      <c r="G1857" s="9"/>
      <c r="H1857" s="9"/>
      <c r="I1857" s="9"/>
      <c r="J1857" s="9"/>
      <c r="K1857" s="9"/>
      <c r="L1857" s="9"/>
      <c r="M1857" s="9"/>
      <c r="N1857" s="9"/>
      <c r="O1857" s="9"/>
      <c r="P1857" s="97"/>
      <c r="Q1857" s="97"/>
      <c r="R1857" s="9"/>
      <c r="S1857" s="97"/>
      <c r="T1857" s="97"/>
      <c r="U1857" s="9"/>
      <c r="V1857" s="97"/>
      <c r="W1857" s="97"/>
      <c r="X1857" s="9"/>
      <c r="Y1857" s="97"/>
      <c r="Z1857" s="97"/>
      <c r="AA1857" s="9"/>
      <c r="AB1857" s="97"/>
      <c r="AC1857" s="97"/>
      <c r="AD1857" s="9"/>
      <c r="AE1857" s="97"/>
      <c r="AF1857" s="97"/>
      <c r="AG1857" s="9"/>
      <c r="AH1857" s="97"/>
      <c r="AI1857" s="97"/>
      <c r="AJ1857" s="24"/>
    </row>
    <row r="1858" spans="2:36" ht="12.75" customHeight="1" x14ac:dyDescent="0.2">
      <c r="B1858" s="26"/>
      <c r="C1858" s="18"/>
      <c r="D1858" s="10"/>
      <c r="E1858" s="10"/>
      <c r="F1858" s="15" t="s">
        <v>3</v>
      </c>
      <c r="G1858" s="9"/>
      <c r="H1858" s="9"/>
      <c r="I1858" s="9"/>
      <c r="J1858" s="9"/>
      <c r="K1858" s="9"/>
      <c r="L1858" s="9"/>
      <c r="M1858" s="9"/>
      <c r="N1858" s="9"/>
      <c r="O1858" s="9"/>
      <c r="P1858" s="97"/>
      <c r="Q1858" s="97"/>
      <c r="R1858" s="9"/>
      <c r="S1858" s="97"/>
      <c r="T1858" s="97"/>
      <c r="U1858" s="9"/>
      <c r="V1858" s="97"/>
      <c r="W1858" s="97"/>
      <c r="X1858" s="9"/>
      <c r="Y1858" s="97"/>
      <c r="Z1858" s="97"/>
      <c r="AA1858" s="9"/>
      <c r="AB1858" s="97"/>
      <c r="AC1858" s="97"/>
      <c r="AD1858" s="9"/>
      <c r="AE1858" s="97"/>
      <c r="AF1858" s="97"/>
      <c r="AG1858" s="9"/>
      <c r="AH1858" s="97"/>
      <c r="AI1858" s="97"/>
      <c r="AJ1858" s="24"/>
    </row>
    <row r="1859" spans="2:36" ht="12.75" customHeight="1" x14ac:dyDescent="0.2">
      <c r="B1859" s="26"/>
      <c r="C1859" s="18"/>
      <c r="D1859" s="10"/>
      <c r="E1859" s="10"/>
      <c r="F1859" s="15" t="s">
        <v>3</v>
      </c>
      <c r="G1859" s="9"/>
      <c r="H1859" s="9"/>
      <c r="I1859" s="9"/>
      <c r="J1859" s="9"/>
      <c r="K1859" s="9"/>
      <c r="L1859" s="9"/>
      <c r="M1859" s="9"/>
      <c r="N1859" s="9"/>
      <c r="O1859" s="9"/>
      <c r="P1859" s="97"/>
      <c r="Q1859" s="97"/>
      <c r="R1859" s="9"/>
      <c r="S1859" s="97"/>
      <c r="T1859" s="97"/>
      <c r="U1859" s="9"/>
      <c r="V1859" s="97"/>
      <c r="W1859" s="97"/>
      <c r="X1859" s="9"/>
      <c r="Y1859" s="97"/>
      <c r="Z1859" s="97"/>
      <c r="AA1859" s="9"/>
      <c r="AB1859" s="97"/>
      <c r="AC1859" s="97"/>
      <c r="AD1859" s="9"/>
      <c r="AE1859" s="97"/>
      <c r="AF1859" s="97"/>
      <c r="AG1859" s="9"/>
      <c r="AH1859" s="97"/>
      <c r="AI1859" s="97"/>
      <c r="AJ1859" s="24"/>
    </row>
    <row r="1860" spans="2:36" ht="12.75" customHeight="1" x14ac:dyDescent="0.2">
      <c r="B1860" s="26"/>
      <c r="C1860" s="18"/>
      <c r="D1860" s="10"/>
      <c r="E1860" s="10"/>
      <c r="F1860" s="15" t="s">
        <v>3</v>
      </c>
      <c r="G1860" s="9"/>
      <c r="H1860" s="9"/>
      <c r="I1860" s="9"/>
      <c r="J1860" s="9"/>
      <c r="K1860" s="9"/>
      <c r="L1860" s="9"/>
      <c r="M1860" s="9"/>
      <c r="N1860" s="9"/>
      <c r="O1860" s="9"/>
      <c r="P1860" s="97"/>
      <c r="Q1860" s="97"/>
      <c r="R1860" s="9"/>
      <c r="S1860" s="97"/>
      <c r="T1860" s="97"/>
      <c r="U1860" s="9"/>
      <c r="V1860" s="97"/>
      <c r="W1860" s="97"/>
      <c r="X1860" s="9"/>
      <c r="Y1860" s="97"/>
      <c r="Z1860" s="97"/>
      <c r="AA1860" s="9"/>
      <c r="AB1860" s="97"/>
      <c r="AC1860" s="97"/>
      <c r="AD1860" s="9"/>
      <c r="AE1860" s="97"/>
      <c r="AF1860" s="97"/>
      <c r="AG1860" s="9"/>
      <c r="AH1860" s="97"/>
      <c r="AI1860" s="97"/>
      <c r="AJ1860" s="24"/>
    </row>
    <row r="1861" spans="2:36" ht="12.75" customHeight="1" x14ac:dyDescent="0.2">
      <c r="B1861" s="26"/>
      <c r="C1861" s="18"/>
      <c r="D1861" s="10"/>
      <c r="E1861" s="10"/>
      <c r="F1861" s="15" t="s">
        <v>3</v>
      </c>
      <c r="G1861" s="9"/>
      <c r="H1861" s="9"/>
      <c r="I1861" s="9"/>
      <c r="J1861" s="9"/>
      <c r="K1861" s="9"/>
      <c r="L1861" s="9"/>
      <c r="M1861" s="9"/>
      <c r="N1861" s="9"/>
      <c r="O1861" s="9"/>
      <c r="P1861" s="97"/>
      <c r="Q1861" s="97"/>
      <c r="R1861" s="9"/>
      <c r="S1861" s="97"/>
      <c r="T1861" s="97"/>
      <c r="U1861" s="9"/>
      <c r="V1861" s="97"/>
      <c r="W1861" s="97"/>
      <c r="X1861" s="9"/>
      <c r="Y1861" s="97"/>
      <c r="Z1861" s="97"/>
      <c r="AA1861" s="9"/>
      <c r="AB1861" s="97"/>
      <c r="AC1861" s="97"/>
      <c r="AD1861" s="9"/>
      <c r="AE1861" s="97"/>
      <c r="AF1861" s="97"/>
      <c r="AG1861" s="9"/>
      <c r="AH1861" s="97"/>
      <c r="AI1861" s="97"/>
      <c r="AJ1861" s="24"/>
    </row>
    <row r="1862" spans="2:36" ht="12.75" customHeight="1" x14ac:dyDescent="0.2">
      <c r="B1862" s="26"/>
      <c r="C1862" s="18"/>
      <c r="D1862" s="10"/>
      <c r="E1862" s="10"/>
      <c r="F1862" s="15" t="s">
        <v>3</v>
      </c>
      <c r="G1862" s="9"/>
      <c r="H1862" s="9"/>
      <c r="I1862" s="9"/>
      <c r="J1862" s="9"/>
      <c r="K1862" s="9"/>
      <c r="L1862" s="9"/>
      <c r="M1862" s="9"/>
      <c r="N1862" s="9"/>
      <c r="O1862" s="9"/>
      <c r="P1862" s="97"/>
      <c r="Q1862" s="97"/>
      <c r="R1862" s="9"/>
      <c r="S1862" s="97"/>
      <c r="T1862" s="97"/>
      <c r="U1862" s="9"/>
      <c r="V1862" s="97"/>
      <c r="W1862" s="97"/>
      <c r="X1862" s="9"/>
      <c r="Y1862" s="97"/>
      <c r="Z1862" s="97"/>
      <c r="AA1862" s="9"/>
      <c r="AB1862" s="97"/>
      <c r="AC1862" s="97"/>
      <c r="AD1862" s="9"/>
      <c r="AE1862" s="97"/>
      <c r="AF1862" s="97"/>
      <c r="AG1862" s="9"/>
      <c r="AH1862" s="97"/>
      <c r="AI1862" s="97"/>
      <c r="AJ1862" s="24"/>
    </row>
    <row r="1863" spans="2:36" ht="12.75" customHeight="1" x14ac:dyDescent="0.2">
      <c r="B1863" s="26"/>
      <c r="C1863" s="18"/>
      <c r="D1863" s="10"/>
      <c r="E1863" s="10"/>
      <c r="F1863" s="15" t="s">
        <v>3</v>
      </c>
      <c r="G1863" s="9"/>
      <c r="H1863" s="9"/>
      <c r="I1863" s="9"/>
      <c r="J1863" s="9"/>
      <c r="K1863" s="9"/>
      <c r="L1863" s="9"/>
      <c r="M1863" s="9"/>
      <c r="N1863" s="9"/>
      <c r="O1863" s="9"/>
      <c r="P1863" s="97"/>
      <c r="Q1863" s="97"/>
      <c r="R1863" s="9"/>
      <c r="S1863" s="97"/>
      <c r="T1863" s="97"/>
      <c r="U1863" s="9"/>
      <c r="V1863" s="97"/>
      <c r="W1863" s="97"/>
      <c r="X1863" s="9"/>
      <c r="Y1863" s="97"/>
      <c r="Z1863" s="97"/>
      <c r="AA1863" s="9"/>
      <c r="AB1863" s="97"/>
      <c r="AC1863" s="97"/>
      <c r="AD1863" s="9"/>
      <c r="AE1863" s="97"/>
      <c r="AF1863" s="97"/>
      <c r="AG1863" s="9"/>
      <c r="AH1863" s="97"/>
      <c r="AI1863" s="97"/>
      <c r="AJ1863" s="24"/>
    </row>
    <row r="1864" spans="2:36" ht="12.75" customHeight="1" x14ac:dyDescent="0.2">
      <c r="B1864" s="26"/>
      <c r="C1864" s="18"/>
      <c r="D1864" s="10"/>
      <c r="E1864" s="10"/>
      <c r="F1864" s="15" t="s">
        <v>3</v>
      </c>
      <c r="G1864" s="9"/>
      <c r="H1864" s="9"/>
      <c r="I1864" s="9"/>
      <c r="J1864" s="9"/>
      <c r="K1864" s="9"/>
      <c r="L1864" s="9"/>
      <c r="M1864" s="9"/>
      <c r="N1864" s="9"/>
      <c r="O1864" s="9"/>
      <c r="P1864" s="97"/>
      <c r="Q1864" s="97"/>
      <c r="R1864" s="9"/>
      <c r="S1864" s="97"/>
      <c r="T1864" s="97"/>
      <c r="U1864" s="9"/>
      <c r="V1864" s="97"/>
      <c r="W1864" s="97"/>
      <c r="X1864" s="9"/>
      <c r="Y1864" s="97"/>
      <c r="Z1864" s="97"/>
      <c r="AA1864" s="9"/>
      <c r="AB1864" s="97"/>
      <c r="AC1864" s="97"/>
      <c r="AD1864" s="9"/>
      <c r="AE1864" s="97"/>
      <c r="AF1864" s="97"/>
      <c r="AG1864" s="9"/>
      <c r="AH1864" s="97"/>
      <c r="AI1864" s="97"/>
      <c r="AJ1864" s="24"/>
    </row>
    <row r="1865" spans="2:36" ht="12.75" customHeight="1" x14ac:dyDescent="0.2">
      <c r="B1865" s="26"/>
      <c r="C1865" s="18"/>
      <c r="D1865" s="10"/>
      <c r="E1865" s="10"/>
      <c r="F1865" s="15" t="s">
        <v>3</v>
      </c>
      <c r="G1865" s="9"/>
      <c r="H1865" s="9"/>
      <c r="I1865" s="9"/>
      <c r="J1865" s="9"/>
      <c r="K1865" s="9"/>
      <c r="L1865" s="9"/>
      <c r="M1865" s="9"/>
      <c r="N1865" s="9"/>
      <c r="O1865" s="9"/>
      <c r="P1865" s="97"/>
      <c r="Q1865" s="97"/>
      <c r="R1865" s="9"/>
      <c r="S1865" s="97"/>
      <c r="T1865" s="97"/>
      <c r="U1865" s="9"/>
      <c r="V1865" s="97"/>
      <c r="W1865" s="97"/>
      <c r="X1865" s="9"/>
      <c r="Y1865" s="97"/>
      <c r="Z1865" s="97"/>
      <c r="AA1865" s="9"/>
      <c r="AB1865" s="97"/>
      <c r="AC1865" s="97"/>
      <c r="AD1865" s="9"/>
      <c r="AE1865" s="97"/>
      <c r="AF1865" s="97"/>
      <c r="AG1865" s="9"/>
      <c r="AH1865" s="97"/>
      <c r="AI1865" s="97"/>
      <c r="AJ1865" s="24"/>
    </row>
    <row r="1866" spans="2:36" ht="12.75" customHeight="1" x14ac:dyDescent="0.2">
      <c r="B1866" s="26"/>
      <c r="C1866" s="18"/>
      <c r="D1866" s="10"/>
      <c r="E1866" s="10"/>
      <c r="F1866" s="15" t="s">
        <v>3</v>
      </c>
      <c r="G1866" s="9"/>
      <c r="H1866" s="9"/>
      <c r="I1866" s="9"/>
      <c r="J1866" s="9"/>
      <c r="K1866" s="9"/>
      <c r="L1866" s="9"/>
      <c r="M1866" s="9"/>
      <c r="N1866" s="9"/>
      <c r="O1866" s="9"/>
      <c r="P1866" s="97"/>
      <c r="Q1866" s="97"/>
      <c r="R1866" s="9"/>
      <c r="S1866" s="97"/>
      <c r="T1866" s="97"/>
      <c r="U1866" s="9"/>
      <c r="V1866" s="97"/>
      <c r="W1866" s="97"/>
      <c r="X1866" s="9"/>
      <c r="Y1866" s="97"/>
      <c r="Z1866" s="97"/>
      <c r="AA1866" s="9"/>
      <c r="AB1866" s="97"/>
      <c r="AC1866" s="97"/>
      <c r="AD1866" s="9"/>
      <c r="AE1866" s="97"/>
      <c r="AF1866" s="97"/>
      <c r="AG1866" s="9"/>
      <c r="AH1866" s="97"/>
      <c r="AI1866" s="97"/>
      <c r="AJ1866" s="24"/>
    </row>
    <row r="1867" spans="2:36" ht="12.75" customHeight="1" x14ac:dyDescent="0.2">
      <c r="B1867" s="26"/>
      <c r="C1867" s="18"/>
      <c r="D1867" s="10"/>
      <c r="E1867" s="10"/>
      <c r="F1867" s="15" t="s">
        <v>3</v>
      </c>
      <c r="G1867" s="9"/>
      <c r="H1867" s="9"/>
      <c r="I1867" s="9"/>
      <c r="J1867" s="9"/>
      <c r="K1867" s="9"/>
      <c r="L1867" s="9"/>
      <c r="M1867" s="9"/>
      <c r="N1867" s="9"/>
      <c r="O1867" s="9"/>
      <c r="P1867" s="97"/>
      <c r="Q1867" s="97"/>
      <c r="R1867" s="9"/>
      <c r="S1867" s="97"/>
      <c r="T1867" s="97"/>
      <c r="U1867" s="9"/>
      <c r="V1867" s="97"/>
      <c r="W1867" s="97"/>
      <c r="X1867" s="9"/>
      <c r="Y1867" s="97"/>
      <c r="Z1867" s="97"/>
      <c r="AA1867" s="9"/>
      <c r="AB1867" s="97"/>
      <c r="AC1867" s="97"/>
      <c r="AD1867" s="9"/>
      <c r="AE1867" s="97"/>
      <c r="AF1867" s="97"/>
      <c r="AG1867" s="9"/>
      <c r="AH1867" s="97"/>
      <c r="AI1867" s="97"/>
      <c r="AJ1867" s="24"/>
    </row>
    <row r="1868" spans="2:36" ht="12.75" customHeight="1" x14ac:dyDescent="0.2">
      <c r="B1868" s="26"/>
      <c r="C1868" s="18"/>
      <c r="D1868" s="10"/>
      <c r="E1868" s="10"/>
      <c r="F1868" s="15" t="s">
        <v>3</v>
      </c>
      <c r="G1868" s="9"/>
      <c r="H1868" s="9"/>
      <c r="I1868" s="9"/>
      <c r="J1868" s="9"/>
      <c r="K1868" s="9"/>
      <c r="L1868" s="9"/>
      <c r="M1868" s="9"/>
      <c r="N1868" s="9"/>
      <c r="O1868" s="9"/>
      <c r="P1868" s="97"/>
      <c r="Q1868" s="97"/>
      <c r="R1868" s="9"/>
      <c r="S1868" s="97"/>
      <c r="T1868" s="97"/>
      <c r="U1868" s="9"/>
      <c r="V1868" s="97"/>
      <c r="W1868" s="97"/>
      <c r="X1868" s="9"/>
      <c r="Y1868" s="97"/>
      <c r="Z1868" s="97"/>
      <c r="AA1868" s="9"/>
      <c r="AB1868" s="97"/>
      <c r="AC1868" s="97"/>
      <c r="AD1868" s="9"/>
      <c r="AE1868" s="97"/>
      <c r="AF1868" s="97"/>
      <c r="AG1868" s="9"/>
      <c r="AH1868" s="97"/>
      <c r="AI1868" s="97"/>
      <c r="AJ1868" s="24"/>
    </row>
    <row r="1869" spans="2:36" ht="12.75" customHeight="1" x14ac:dyDescent="0.2">
      <c r="B1869" s="26"/>
      <c r="C1869" s="18"/>
      <c r="D1869" s="10"/>
      <c r="E1869" s="10"/>
      <c r="F1869" s="15" t="s">
        <v>3</v>
      </c>
      <c r="G1869" s="9"/>
      <c r="H1869" s="9"/>
      <c r="I1869" s="9"/>
      <c r="J1869" s="9"/>
      <c r="K1869" s="9"/>
      <c r="L1869" s="9"/>
      <c r="M1869" s="9"/>
      <c r="N1869" s="9"/>
      <c r="O1869" s="9"/>
      <c r="P1869" s="97"/>
      <c r="Q1869" s="97"/>
      <c r="R1869" s="9"/>
      <c r="S1869" s="97"/>
      <c r="T1869" s="97"/>
      <c r="U1869" s="9"/>
      <c r="V1869" s="97"/>
      <c r="W1869" s="97"/>
      <c r="X1869" s="9"/>
      <c r="Y1869" s="97"/>
      <c r="Z1869" s="97"/>
      <c r="AA1869" s="9"/>
      <c r="AB1869" s="97"/>
      <c r="AC1869" s="97"/>
      <c r="AD1869" s="9"/>
      <c r="AE1869" s="97"/>
      <c r="AF1869" s="97"/>
      <c r="AG1869" s="9"/>
      <c r="AH1869" s="97"/>
      <c r="AI1869" s="97"/>
      <c r="AJ1869" s="24"/>
    </row>
    <row r="1870" spans="2:36" ht="12.75" customHeight="1" x14ac:dyDescent="0.2">
      <c r="B1870" s="26"/>
      <c r="C1870" s="18"/>
      <c r="D1870" s="10"/>
      <c r="E1870" s="10"/>
      <c r="F1870" s="15" t="s">
        <v>3</v>
      </c>
      <c r="G1870" s="9"/>
      <c r="H1870" s="9"/>
      <c r="I1870" s="9"/>
      <c r="J1870" s="9"/>
      <c r="K1870" s="9"/>
      <c r="L1870" s="9"/>
      <c r="M1870" s="9"/>
      <c r="N1870" s="9"/>
      <c r="O1870" s="9"/>
      <c r="P1870" s="97"/>
      <c r="Q1870" s="97"/>
      <c r="R1870" s="9"/>
      <c r="S1870" s="97"/>
      <c r="T1870" s="97"/>
      <c r="U1870" s="9"/>
      <c r="V1870" s="97"/>
      <c r="W1870" s="97"/>
      <c r="X1870" s="9"/>
      <c r="Y1870" s="97"/>
      <c r="Z1870" s="97"/>
      <c r="AA1870" s="9"/>
      <c r="AB1870" s="97"/>
      <c r="AC1870" s="97"/>
      <c r="AD1870" s="9"/>
      <c r="AE1870" s="97"/>
      <c r="AF1870" s="97"/>
      <c r="AG1870" s="9"/>
      <c r="AH1870" s="97"/>
      <c r="AI1870" s="97"/>
      <c r="AJ1870" s="24"/>
    </row>
    <row r="1871" spans="2:36" ht="12.75" customHeight="1" x14ac:dyDescent="0.2">
      <c r="B1871" s="26"/>
      <c r="C1871" s="18"/>
      <c r="D1871" s="10"/>
      <c r="E1871" s="10"/>
      <c r="F1871" s="15" t="s">
        <v>3</v>
      </c>
      <c r="G1871" s="9"/>
      <c r="H1871" s="9"/>
      <c r="I1871" s="9"/>
      <c r="J1871" s="9"/>
      <c r="K1871" s="9"/>
      <c r="L1871" s="9"/>
      <c r="M1871" s="9"/>
      <c r="N1871" s="9"/>
      <c r="O1871" s="9"/>
      <c r="P1871" s="97"/>
      <c r="Q1871" s="97"/>
      <c r="R1871" s="9"/>
      <c r="S1871" s="97"/>
      <c r="T1871" s="97"/>
      <c r="U1871" s="9"/>
      <c r="V1871" s="97"/>
      <c r="W1871" s="97"/>
      <c r="X1871" s="9"/>
      <c r="Y1871" s="97"/>
      <c r="Z1871" s="97"/>
      <c r="AA1871" s="9"/>
      <c r="AB1871" s="97"/>
      <c r="AC1871" s="97"/>
      <c r="AD1871" s="9"/>
      <c r="AE1871" s="97"/>
      <c r="AF1871" s="97"/>
      <c r="AG1871" s="9"/>
      <c r="AH1871" s="97"/>
      <c r="AI1871" s="97"/>
      <c r="AJ1871" s="24"/>
    </row>
    <row r="1872" spans="2:36" ht="12.75" customHeight="1" x14ac:dyDescent="0.2">
      <c r="B1872" s="26"/>
      <c r="C1872" s="18"/>
      <c r="D1872" s="10"/>
      <c r="E1872" s="10"/>
      <c r="F1872" s="15" t="s">
        <v>3</v>
      </c>
      <c r="G1872" s="9"/>
      <c r="H1872" s="9"/>
      <c r="I1872" s="9"/>
      <c r="J1872" s="9"/>
      <c r="K1872" s="9"/>
      <c r="L1872" s="9"/>
      <c r="M1872" s="9"/>
      <c r="N1872" s="9"/>
      <c r="O1872" s="9"/>
      <c r="P1872" s="97"/>
      <c r="Q1872" s="97"/>
      <c r="R1872" s="9"/>
      <c r="S1872" s="97"/>
      <c r="T1872" s="97"/>
      <c r="U1872" s="9"/>
      <c r="V1872" s="97"/>
      <c r="W1872" s="97"/>
      <c r="X1872" s="9"/>
      <c r="Y1872" s="97"/>
      <c r="Z1872" s="97"/>
      <c r="AA1872" s="9"/>
      <c r="AB1872" s="97"/>
      <c r="AC1872" s="97"/>
      <c r="AD1872" s="9"/>
      <c r="AE1872" s="97"/>
      <c r="AF1872" s="97"/>
      <c r="AG1872" s="9"/>
      <c r="AH1872" s="97"/>
      <c r="AI1872" s="97"/>
      <c r="AJ1872" s="24"/>
    </row>
    <row r="1873" spans="2:36" ht="12.75" customHeight="1" x14ac:dyDescent="0.2">
      <c r="B1873" s="26"/>
      <c r="C1873" s="18"/>
      <c r="D1873" s="10"/>
      <c r="E1873" s="10"/>
      <c r="F1873" s="15" t="s">
        <v>3</v>
      </c>
      <c r="G1873" s="9"/>
      <c r="H1873" s="9"/>
      <c r="I1873" s="9"/>
      <c r="J1873" s="9"/>
      <c r="K1873" s="9"/>
      <c r="L1873" s="9"/>
      <c r="M1873" s="9"/>
      <c r="N1873" s="9"/>
      <c r="O1873" s="9"/>
      <c r="P1873" s="97"/>
      <c r="Q1873" s="97"/>
      <c r="R1873" s="9"/>
      <c r="S1873" s="97"/>
      <c r="T1873" s="97"/>
      <c r="U1873" s="9"/>
      <c r="V1873" s="97"/>
      <c r="W1873" s="97"/>
      <c r="X1873" s="9"/>
      <c r="Y1873" s="97"/>
      <c r="Z1873" s="97"/>
      <c r="AA1873" s="9"/>
      <c r="AB1873" s="97"/>
      <c r="AC1873" s="97"/>
      <c r="AD1873" s="9"/>
      <c r="AE1873" s="97"/>
      <c r="AF1873" s="97"/>
      <c r="AG1873" s="9"/>
      <c r="AH1873" s="97"/>
      <c r="AI1873" s="97"/>
      <c r="AJ1873" s="24"/>
    </row>
    <row r="1874" spans="2:36" ht="12.75" customHeight="1" x14ac:dyDescent="0.2">
      <c r="B1874" s="26"/>
      <c r="C1874" s="18"/>
      <c r="D1874" s="10"/>
      <c r="E1874" s="10"/>
      <c r="F1874" s="15" t="s">
        <v>3</v>
      </c>
      <c r="G1874" s="9"/>
      <c r="H1874" s="9"/>
      <c r="I1874" s="9"/>
      <c r="J1874" s="9"/>
      <c r="K1874" s="9"/>
      <c r="L1874" s="9"/>
      <c r="M1874" s="9"/>
      <c r="N1874" s="9"/>
      <c r="O1874" s="9"/>
      <c r="P1874" s="97"/>
      <c r="Q1874" s="97"/>
      <c r="R1874" s="9"/>
      <c r="S1874" s="97"/>
      <c r="T1874" s="97"/>
      <c r="U1874" s="9"/>
      <c r="V1874" s="97"/>
      <c r="W1874" s="97"/>
      <c r="X1874" s="9"/>
      <c r="Y1874" s="97"/>
      <c r="Z1874" s="97"/>
      <c r="AA1874" s="9"/>
      <c r="AB1874" s="97"/>
      <c r="AC1874" s="97"/>
      <c r="AD1874" s="9"/>
      <c r="AE1874" s="97"/>
      <c r="AF1874" s="97"/>
      <c r="AG1874" s="9"/>
      <c r="AH1874" s="97"/>
      <c r="AI1874" s="97"/>
      <c r="AJ1874" s="24"/>
    </row>
    <row r="1875" spans="2:36" ht="12.75" customHeight="1" x14ac:dyDescent="0.2">
      <c r="B1875" s="26"/>
      <c r="C1875" s="18"/>
      <c r="D1875" s="10"/>
      <c r="E1875" s="10"/>
      <c r="F1875" s="15" t="s">
        <v>3</v>
      </c>
      <c r="G1875" s="9"/>
      <c r="H1875" s="9"/>
      <c r="I1875" s="9"/>
      <c r="J1875" s="9"/>
      <c r="K1875" s="9"/>
      <c r="L1875" s="9"/>
      <c r="M1875" s="9"/>
      <c r="N1875" s="9"/>
      <c r="O1875" s="9"/>
      <c r="P1875" s="97"/>
      <c r="Q1875" s="97"/>
      <c r="R1875" s="9"/>
      <c r="S1875" s="97"/>
      <c r="T1875" s="97"/>
      <c r="U1875" s="9"/>
      <c r="V1875" s="97"/>
      <c r="W1875" s="97"/>
      <c r="X1875" s="9"/>
      <c r="Y1875" s="97"/>
      <c r="Z1875" s="97"/>
      <c r="AA1875" s="9"/>
      <c r="AB1875" s="97"/>
      <c r="AC1875" s="97"/>
      <c r="AD1875" s="9"/>
      <c r="AE1875" s="97"/>
      <c r="AF1875" s="97"/>
      <c r="AG1875" s="9"/>
      <c r="AH1875" s="97"/>
      <c r="AI1875" s="97"/>
      <c r="AJ1875" s="24"/>
    </row>
    <row r="1876" spans="2:36" ht="12.75" customHeight="1" x14ac:dyDescent="0.2">
      <c r="B1876" s="26"/>
      <c r="C1876" s="18"/>
      <c r="D1876" s="10"/>
      <c r="E1876" s="10"/>
      <c r="F1876" s="15" t="s">
        <v>3</v>
      </c>
      <c r="G1876" s="9"/>
      <c r="H1876" s="9"/>
      <c r="I1876" s="9"/>
      <c r="J1876" s="9"/>
      <c r="K1876" s="9"/>
      <c r="L1876" s="9"/>
      <c r="M1876" s="9"/>
      <c r="N1876" s="9"/>
      <c r="O1876" s="9"/>
      <c r="P1876" s="97"/>
      <c r="Q1876" s="97"/>
      <c r="R1876" s="9"/>
      <c r="S1876" s="97"/>
      <c r="T1876" s="97"/>
      <c r="U1876" s="9"/>
      <c r="V1876" s="97"/>
      <c r="W1876" s="97"/>
      <c r="X1876" s="9"/>
      <c r="Y1876" s="97"/>
      <c r="Z1876" s="97"/>
      <c r="AA1876" s="9"/>
      <c r="AB1876" s="97"/>
      <c r="AC1876" s="97"/>
      <c r="AD1876" s="9"/>
      <c r="AE1876" s="97"/>
      <c r="AF1876" s="97"/>
      <c r="AG1876" s="9"/>
      <c r="AH1876" s="97"/>
      <c r="AI1876" s="97"/>
      <c r="AJ1876" s="24"/>
    </row>
    <row r="1877" spans="2:36" ht="12.75" customHeight="1" x14ac:dyDescent="0.2">
      <c r="B1877" s="26"/>
      <c r="C1877" s="18"/>
      <c r="D1877" s="10"/>
      <c r="E1877" s="10"/>
      <c r="F1877" s="15" t="s">
        <v>3</v>
      </c>
      <c r="G1877" s="9"/>
      <c r="H1877" s="9"/>
      <c r="I1877" s="9"/>
      <c r="J1877" s="9"/>
      <c r="K1877" s="9"/>
      <c r="L1877" s="9"/>
      <c r="M1877" s="9"/>
      <c r="N1877" s="9"/>
      <c r="O1877" s="9"/>
      <c r="P1877" s="97"/>
      <c r="Q1877" s="97"/>
      <c r="R1877" s="9"/>
      <c r="S1877" s="97"/>
      <c r="T1877" s="97"/>
      <c r="U1877" s="9"/>
      <c r="V1877" s="97"/>
      <c r="W1877" s="97"/>
      <c r="X1877" s="9"/>
      <c r="Y1877" s="97"/>
      <c r="Z1877" s="97"/>
      <c r="AA1877" s="9"/>
      <c r="AB1877" s="97"/>
      <c r="AC1877" s="97"/>
      <c r="AD1877" s="9"/>
      <c r="AE1877" s="97"/>
      <c r="AF1877" s="97"/>
      <c r="AG1877" s="9"/>
      <c r="AH1877" s="97"/>
      <c r="AI1877" s="97"/>
      <c r="AJ1877" s="24"/>
    </row>
    <row r="1878" spans="2:36" ht="12.75" customHeight="1" x14ac:dyDescent="0.2">
      <c r="B1878" s="26"/>
      <c r="C1878" s="18"/>
      <c r="D1878" s="10"/>
      <c r="E1878" s="10"/>
      <c r="F1878" s="15" t="s">
        <v>3</v>
      </c>
      <c r="G1878" s="9"/>
      <c r="H1878" s="9"/>
      <c r="I1878" s="9"/>
      <c r="J1878" s="9"/>
      <c r="K1878" s="9"/>
      <c r="L1878" s="9"/>
      <c r="M1878" s="9"/>
      <c r="N1878" s="9"/>
      <c r="O1878" s="9"/>
      <c r="P1878" s="97"/>
      <c r="Q1878" s="97"/>
      <c r="R1878" s="9"/>
      <c r="S1878" s="97"/>
      <c r="T1878" s="97"/>
      <c r="U1878" s="9"/>
      <c r="V1878" s="97"/>
      <c r="W1878" s="97"/>
      <c r="X1878" s="9"/>
      <c r="Y1878" s="97"/>
      <c r="Z1878" s="97"/>
      <c r="AA1878" s="9"/>
      <c r="AB1878" s="97"/>
      <c r="AC1878" s="97"/>
      <c r="AD1878" s="9"/>
      <c r="AE1878" s="97"/>
      <c r="AF1878" s="97"/>
      <c r="AG1878" s="9"/>
      <c r="AH1878" s="97"/>
      <c r="AI1878" s="97"/>
      <c r="AJ1878" s="24"/>
    </row>
    <row r="1879" spans="2:36" ht="12.75" customHeight="1" x14ac:dyDescent="0.2">
      <c r="B1879" s="26"/>
      <c r="C1879" s="18"/>
      <c r="D1879" s="10"/>
      <c r="E1879" s="10"/>
      <c r="F1879" s="15" t="s">
        <v>3</v>
      </c>
      <c r="G1879" s="9"/>
      <c r="H1879" s="9"/>
      <c r="I1879" s="9"/>
      <c r="J1879" s="9"/>
      <c r="K1879" s="9"/>
      <c r="L1879" s="9"/>
      <c r="M1879" s="9"/>
      <c r="N1879" s="9"/>
      <c r="O1879" s="9"/>
      <c r="P1879" s="97"/>
      <c r="Q1879" s="97"/>
      <c r="R1879" s="9"/>
      <c r="S1879" s="97"/>
      <c r="T1879" s="97"/>
      <c r="U1879" s="9"/>
      <c r="V1879" s="97"/>
      <c r="W1879" s="97"/>
      <c r="X1879" s="9"/>
      <c r="Y1879" s="97"/>
      <c r="Z1879" s="97"/>
      <c r="AA1879" s="9"/>
      <c r="AB1879" s="97"/>
      <c r="AC1879" s="97"/>
      <c r="AD1879" s="9"/>
      <c r="AE1879" s="97"/>
      <c r="AF1879" s="97"/>
      <c r="AG1879" s="9"/>
      <c r="AH1879" s="97"/>
      <c r="AI1879" s="97"/>
      <c r="AJ1879" s="24"/>
    </row>
    <row r="1880" spans="2:36" ht="12.75" customHeight="1" x14ac:dyDescent="0.2">
      <c r="B1880" s="26"/>
      <c r="C1880" s="18"/>
      <c r="D1880" s="10"/>
      <c r="E1880" s="10"/>
      <c r="F1880" s="15" t="s">
        <v>3</v>
      </c>
      <c r="G1880" s="9"/>
      <c r="H1880" s="9"/>
      <c r="I1880" s="9"/>
      <c r="J1880" s="9"/>
      <c r="K1880" s="9"/>
      <c r="L1880" s="9"/>
      <c r="M1880" s="9"/>
      <c r="N1880" s="9"/>
      <c r="O1880" s="9"/>
      <c r="P1880" s="97"/>
      <c r="Q1880" s="97"/>
      <c r="R1880" s="9"/>
      <c r="S1880" s="97"/>
      <c r="T1880" s="97"/>
      <c r="U1880" s="9"/>
      <c r="V1880" s="97"/>
      <c r="W1880" s="97"/>
      <c r="X1880" s="9"/>
      <c r="Y1880" s="97"/>
      <c r="Z1880" s="97"/>
      <c r="AA1880" s="9"/>
      <c r="AB1880" s="97"/>
      <c r="AC1880" s="97"/>
      <c r="AD1880" s="9"/>
      <c r="AE1880" s="97"/>
      <c r="AF1880" s="97"/>
      <c r="AG1880" s="9"/>
      <c r="AH1880" s="97"/>
      <c r="AI1880" s="97"/>
      <c r="AJ1880" s="24"/>
    </row>
    <row r="1881" spans="2:36" ht="12.75" customHeight="1" x14ac:dyDescent="0.2">
      <c r="B1881" s="26"/>
      <c r="C1881" s="18"/>
      <c r="D1881" s="10"/>
      <c r="E1881" s="10"/>
      <c r="F1881" s="15" t="s">
        <v>3</v>
      </c>
      <c r="G1881" s="9"/>
      <c r="H1881" s="9"/>
      <c r="I1881" s="9"/>
      <c r="J1881" s="9"/>
      <c r="K1881" s="9"/>
      <c r="L1881" s="9"/>
      <c r="M1881" s="9"/>
      <c r="N1881" s="9"/>
      <c r="O1881" s="9"/>
      <c r="P1881" s="97"/>
      <c r="Q1881" s="97"/>
      <c r="R1881" s="9"/>
      <c r="S1881" s="97"/>
      <c r="T1881" s="97"/>
      <c r="U1881" s="9"/>
      <c r="V1881" s="97"/>
      <c r="W1881" s="97"/>
      <c r="X1881" s="9"/>
      <c r="Y1881" s="97"/>
      <c r="Z1881" s="97"/>
      <c r="AA1881" s="9"/>
      <c r="AB1881" s="97"/>
      <c r="AC1881" s="97"/>
      <c r="AD1881" s="9"/>
      <c r="AE1881" s="97"/>
      <c r="AF1881" s="97"/>
      <c r="AG1881" s="9"/>
      <c r="AH1881" s="97"/>
      <c r="AI1881" s="97"/>
      <c r="AJ1881" s="24"/>
    </row>
    <row r="1882" spans="2:36" ht="12.75" customHeight="1" x14ac:dyDescent="0.2">
      <c r="B1882" s="26"/>
      <c r="C1882" s="18"/>
      <c r="D1882" s="10"/>
      <c r="E1882" s="10"/>
      <c r="F1882" s="15" t="s">
        <v>3</v>
      </c>
      <c r="G1882" s="9"/>
      <c r="H1882" s="9"/>
      <c r="I1882" s="9"/>
      <c r="J1882" s="9"/>
      <c r="K1882" s="9"/>
      <c r="L1882" s="9"/>
      <c r="M1882" s="9"/>
      <c r="N1882" s="9"/>
      <c r="O1882" s="9"/>
      <c r="P1882" s="97"/>
      <c r="Q1882" s="97"/>
      <c r="R1882" s="9"/>
      <c r="S1882" s="97"/>
      <c r="T1882" s="97"/>
      <c r="U1882" s="9"/>
      <c r="V1882" s="97"/>
      <c r="W1882" s="97"/>
      <c r="X1882" s="9"/>
      <c r="Y1882" s="97"/>
      <c r="Z1882" s="97"/>
      <c r="AA1882" s="9"/>
      <c r="AB1882" s="97"/>
      <c r="AC1882" s="97"/>
      <c r="AD1882" s="9"/>
      <c r="AE1882" s="97"/>
      <c r="AF1882" s="97"/>
      <c r="AG1882" s="9"/>
      <c r="AH1882" s="97"/>
      <c r="AI1882" s="97"/>
      <c r="AJ1882" s="24"/>
    </row>
    <row r="1883" spans="2:36" ht="12.75" customHeight="1" x14ac:dyDescent="0.2">
      <c r="B1883" s="26"/>
      <c r="C1883" s="18"/>
      <c r="D1883" s="10"/>
      <c r="E1883" s="10"/>
      <c r="F1883" s="15" t="s">
        <v>3</v>
      </c>
      <c r="G1883" s="9"/>
      <c r="H1883" s="9"/>
      <c r="I1883" s="9"/>
      <c r="J1883" s="9"/>
      <c r="K1883" s="9"/>
      <c r="L1883" s="9"/>
      <c r="M1883" s="9"/>
      <c r="N1883" s="9"/>
      <c r="O1883" s="9"/>
      <c r="P1883" s="97"/>
      <c r="Q1883" s="97"/>
      <c r="R1883" s="9"/>
      <c r="S1883" s="97"/>
      <c r="T1883" s="97"/>
      <c r="U1883" s="9"/>
      <c r="V1883" s="97"/>
      <c r="W1883" s="97"/>
      <c r="X1883" s="9"/>
      <c r="Y1883" s="97"/>
      <c r="Z1883" s="97"/>
      <c r="AA1883" s="9"/>
      <c r="AB1883" s="97"/>
      <c r="AC1883" s="97"/>
      <c r="AD1883" s="9"/>
      <c r="AE1883" s="97"/>
      <c r="AF1883" s="97"/>
      <c r="AG1883" s="9"/>
      <c r="AH1883" s="97"/>
      <c r="AI1883" s="97"/>
      <c r="AJ1883" s="24"/>
    </row>
    <row r="1884" spans="2:36" ht="12.75" customHeight="1" x14ac:dyDescent="0.2">
      <c r="B1884" s="26"/>
      <c r="C1884" s="18"/>
      <c r="D1884" s="10"/>
      <c r="E1884" s="10"/>
      <c r="F1884" s="15" t="s">
        <v>3</v>
      </c>
      <c r="G1884" s="9"/>
      <c r="H1884" s="9"/>
      <c r="I1884" s="9"/>
      <c r="J1884" s="9"/>
      <c r="K1884" s="9"/>
      <c r="L1884" s="9"/>
      <c r="M1884" s="9"/>
      <c r="N1884" s="9"/>
      <c r="O1884" s="9"/>
      <c r="P1884" s="97"/>
      <c r="Q1884" s="97"/>
      <c r="R1884" s="9"/>
      <c r="S1884" s="97"/>
      <c r="T1884" s="97"/>
      <c r="U1884" s="9"/>
      <c r="V1884" s="97"/>
      <c r="W1884" s="97"/>
      <c r="X1884" s="9"/>
      <c r="Y1884" s="97"/>
      <c r="Z1884" s="97"/>
      <c r="AA1884" s="9"/>
      <c r="AB1884" s="97"/>
      <c r="AC1884" s="97"/>
      <c r="AD1884" s="9"/>
      <c r="AE1884" s="97"/>
      <c r="AF1884" s="97"/>
      <c r="AG1884" s="9"/>
      <c r="AH1884" s="97"/>
      <c r="AI1884" s="97"/>
      <c r="AJ1884" s="24"/>
    </row>
    <row r="1885" spans="2:36" ht="12.75" customHeight="1" x14ac:dyDescent="0.2">
      <c r="B1885" s="26"/>
      <c r="C1885" s="18"/>
      <c r="D1885" s="10"/>
      <c r="E1885" s="10"/>
      <c r="F1885" s="15" t="s">
        <v>3</v>
      </c>
      <c r="G1885" s="9"/>
      <c r="H1885" s="9"/>
      <c r="I1885" s="9"/>
      <c r="J1885" s="9"/>
      <c r="K1885" s="9"/>
      <c r="L1885" s="9"/>
      <c r="M1885" s="9"/>
      <c r="N1885" s="9"/>
      <c r="O1885" s="9"/>
      <c r="P1885" s="97"/>
      <c r="Q1885" s="97"/>
      <c r="R1885" s="9"/>
      <c r="S1885" s="97"/>
      <c r="T1885" s="97"/>
      <c r="U1885" s="9"/>
      <c r="V1885" s="97"/>
      <c r="W1885" s="97"/>
      <c r="X1885" s="9"/>
      <c r="Y1885" s="97"/>
      <c r="Z1885" s="97"/>
      <c r="AA1885" s="9"/>
      <c r="AB1885" s="97"/>
      <c r="AC1885" s="97"/>
      <c r="AD1885" s="9"/>
      <c r="AE1885" s="97"/>
      <c r="AF1885" s="97"/>
      <c r="AG1885" s="9"/>
      <c r="AH1885" s="97"/>
      <c r="AI1885" s="97"/>
      <c r="AJ1885" s="24"/>
    </row>
    <row r="1886" spans="2:36" ht="12.75" customHeight="1" x14ac:dyDescent="0.2">
      <c r="B1886" s="26"/>
      <c r="C1886" s="18"/>
      <c r="D1886" s="10"/>
      <c r="E1886" s="10"/>
      <c r="F1886" s="15" t="s">
        <v>3</v>
      </c>
      <c r="G1886" s="9"/>
      <c r="H1886" s="9"/>
      <c r="I1886" s="9"/>
      <c r="J1886" s="9"/>
      <c r="K1886" s="9"/>
      <c r="L1886" s="9"/>
      <c r="M1886" s="9"/>
      <c r="N1886" s="9"/>
      <c r="O1886" s="9"/>
      <c r="P1886" s="97"/>
      <c r="Q1886" s="97"/>
      <c r="R1886" s="9"/>
      <c r="S1886" s="97"/>
      <c r="T1886" s="97"/>
      <c r="U1886" s="9"/>
      <c r="V1886" s="97"/>
      <c r="W1886" s="97"/>
      <c r="X1886" s="9"/>
      <c r="Y1886" s="97"/>
      <c r="Z1886" s="97"/>
      <c r="AA1886" s="9"/>
      <c r="AB1886" s="97"/>
      <c r="AC1886" s="97"/>
      <c r="AD1886" s="9"/>
      <c r="AE1886" s="97"/>
      <c r="AF1886" s="97"/>
      <c r="AG1886" s="9"/>
      <c r="AH1886" s="97"/>
      <c r="AI1886" s="97"/>
      <c r="AJ1886" s="24"/>
    </row>
    <row r="1887" spans="2:36" ht="12.75" customHeight="1" x14ac:dyDescent="0.2">
      <c r="B1887" s="26"/>
      <c r="C1887" s="18"/>
      <c r="D1887" s="10"/>
      <c r="E1887" s="10"/>
      <c r="F1887" s="15" t="s">
        <v>3</v>
      </c>
      <c r="G1887" s="9"/>
      <c r="H1887" s="9"/>
      <c r="I1887" s="9"/>
      <c r="J1887" s="9"/>
      <c r="K1887" s="9"/>
      <c r="L1887" s="9"/>
      <c r="M1887" s="9"/>
      <c r="N1887" s="9"/>
      <c r="O1887" s="9"/>
      <c r="P1887" s="97"/>
      <c r="Q1887" s="97"/>
      <c r="R1887" s="9"/>
      <c r="S1887" s="97"/>
      <c r="T1887" s="97"/>
      <c r="U1887" s="9"/>
      <c r="V1887" s="97"/>
      <c r="W1887" s="97"/>
      <c r="X1887" s="9"/>
      <c r="Y1887" s="97"/>
      <c r="Z1887" s="97"/>
      <c r="AA1887" s="9"/>
      <c r="AB1887" s="97"/>
      <c r="AC1887" s="97"/>
      <c r="AD1887" s="9"/>
      <c r="AE1887" s="97"/>
      <c r="AF1887" s="97"/>
      <c r="AG1887" s="9"/>
      <c r="AH1887" s="97"/>
      <c r="AI1887" s="97"/>
      <c r="AJ1887" s="24"/>
    </row>
    <row r="1888" spans="2:36" ht="12.75" customHeight="1" x14ac:dyDescent="0.2">
      <c r="B1888" s="26"/>
      <c r="C1888" s="18"/>
      <c r="D1888" s="10"/>
      <c r="E1888" s="10"/>
      <c r="F1888" s="15" t="s">
        <v>3</v>
      </c>
      <c r="G1888" s="9"/>
      <c r="H1888" s="9"/>
      <c r="I1888" s="9"/>
      <c r="J1888" s="9"/>
      <c r="K1888" s="9"/>
      <c r="L1888" s="9"/>
      <c r="M1888" s="9"/>
      <c r="N1888" s="9"/>
      <c r="O1888" s="9"/>
      <c r="P1888" s="97"/>
      <c r="Q1888" s="97"/>
      <c r="R1888" s="9"/>
      <c r="S1888" s="97"/>
      <c r="T1888" s="97"/>
      <c r="U1888" s="9"/>
      <c r="V1888" s="97"/>
      <c r="W1888" s="97"/>
      <c r="X1888" s="9"/>
      <c r="Y1888" s="97"/>
      <c r="Z1888" s="97"/>
      <c r="AA1888" s="9"/>
      <c r="AB1888" s="97"/>
      <c r="AC1888" s="97"/>
      <c r="AD1888" s="9"/>
      <c r="AE1888" s="97"/>
      <c r="AF1888" s="97"/>
      <c r="AG1888" s="9"/>
      <c r="AH1888" s="97"/>
      <c r="AI1888" s="97"/>
      <c r="AJ1888" s="24"/>
    </row>
    <row r="1889" spans="2:36" ht="12.75" customHeight="1" x14ac:dyDescent="0.2">
      <c r="B1889" s="26"/>
      <c r="C1889" s="18"/>
      <c r="D1889" s="10"/>
      <c r="E1889" s="10"/>
      <c r="F1889" s="15" t="s">
        <v>3</v>
      </c>
      <c r="G1889" s="9"/>
      <c r="H1889" s="9"/>
      <c r="I1889" s="9"/>
      <c r="J1889" s="9"/>
      <c r="K1889" s="9"/>
      <c r="L1889" s="9"/>
      <c r="M1889" s="9"/>
      <c r="N1889" s="9"/>
      <c r="O1889" s="9"/>
      <c r="P1889" s="97"/>
      <c r="Q1889" s="97"/>
      <c r="R1889" s="9"/>
      <c r="S1889" s="97"/>
      <c r="T1889" s="97"/>
      <c r="U1889" s="9"/>
      <c r="V1889" s="97"/>
      <c r="W1889" s="97"/>
      <c r="X1889" s="9"/>
      <c r="Y1889" s="97"/>
      <c r="Z1889" s="97"/>
      <c r="AA1889" s="9"/>
      <c r="AB1889" s="97"/>
      <c r="AC1889" s="97"/>
      <c r="AD1889" s="9"/>
      <c r="AE1889" s="97"/>
      <c r="AF1889" s="97"/>
      <c r="AG1889" s="9"/>
      <c r="AH1889" s="97"/>
      <c r="AI1889" s="97"/>
      <c r="AJ1889" s="24"/>
    </row>
    <row r="1890" spans="2:36" ht="12.75" customHeight="1" x14ac:dyDescent="0.2">
      <c r="B1890" s="26"/>
      <c r="C1890" s="18"/>
      <c r="D1890" s="10"/>
      <c r="E1890" s="10"/>
      <c r="F1890" s="15" t="s">
        <v>3</v>
      </c>
      <c r="G1890" s="9"/>
      <c r="H1890" s="9"/>
      <c r="I1890" s="9"/>
      <c r="J1890" s="9"/>
      <c r="K1890" s="9"/>
      <c r="L1890" s="9"/>
      <c r="M1890" s="9"/>
      <c r="N1890" s="9"/>
      <c r="O1890" s="9"/>
      <c r="P1890" s="97"/>
      <c r="Q1890" s="97"/>
      <c r="R1890" s="9"/>
      <c r="S1890" s="97"/>
      <c r="T1890" s="97"/>
      <c r="U1890" s="9"/>
      <c r="V1890" s="97"/>
      <c r="W1890" s="97"/>
      <c r="X1890" s="9"/>
      <c r="Y1890" s="97"/>
      <c r="Z1890" s="97"/>
      <c r="AA1890" s="9"/>
      <c r="AB1890" s="97"/>
      <c r="AC1890" s="97"/>
      <c r="AD1890" s="9"/>
      <c r="AE1890" s="97"/>
      <c r="AF1890" s="97"/>
      <c r="AG1890" s="9"/>
      <c r="AH1890" s="97"/>
      <c r="AI1890" s="97"/>
      <c r="AJ1890" s="24"/>
    </row>
    <row r="1891" spans="2:36" ht="12.75" customHeight="1" x14ac:dyDescent="0.2">
      <c r="B1891" s="26"/>
      <c r="C1891" s="18"/>
      <c r="D1891" s="10"/>
      <c r="E1891" s="10"/>
      <c r="F1891" s="15" t="s">
        <v>3</v>
      </c>
      <c r="G1891" s="9"/>
      <c r="H1891" s="9"/>
      <c r="I1891" s="9"/>
      <c r="J1891" s="9"/>
      <c r="K1891" s="9"/>
      <c r="L1891" s="9"/>
      <c r="M1891" s="9"/>
      <c r="N1891" s="9"/>
      <c r="O1891" s="9"/>
      <c r="P1891" s="97"/>
      <c r="Q1891" s="97"/>
      <c r="R1891" s="9"/>
      <c r="S1891" s="97"/>
      <c r="T1891" s="97"/>
      <c r="U1891" s="9"/>
      <c r="V1891" s="97"/>
      <c r="W1891" s="97"/>
      <c r="X1891" s="9"/>
      <c r="Y1891" s="97"/>
      <c r="Z1891" s="97"/>
      <c r="AA1891" s="9"/>
      <c r="AB1891" s="97"/>
      <c r="AC1891" s="97"/>
      <c r="AD1891" s="9"/>
      <c r="AE1891" s="97"/>
      <c r="AF1891" s="97"/>
      <c r="AG1891" s="9"/>
      <c r="AH1891" s="97"/>
      <c r="AI1891" s="97"/>
      <c r="AJ1891" s="24"/>
    </row>
    <row r="1892" spans="2:36" ht="12.75" customHeight="1" x14ac:dyDescent="0.2">
      <c r="B1892" s="26"/>
      <c r="C1892" s="18"/>
      <c r="D1892" s="10"/>
      <c r="E1892" s="10"/>
      <c r="F1892" s="15" t="s">
        <v>3</v>
      </c>
      <c r="G1892" s="9"/>
      <c r="H1892" s="9"/>
      <c r="I1892" s="9"/>
      <c r="J1892" s="9"/>
      <c r="K1892" s="9"/>
      <c r="L1892" s="9"/>
      <c r="M1892" s="9"/>
      <c r="N1892" s="9"/>
      <c r="O1892" s="9"/>
      <c r="P1892" s="97"/>
      <c r="Q1892" s="97"/>
      <c r="R1892" s="9"/>
      <c r="S1892" s="97"/>
      <c r="T1892" s="97"/>
      <c r="U1892" s="9"/>
      <c r="V1892" s="97"/>
      <c r="W1892" s="97"/>
      <c r="X1892" s="9"/>
      <c r="Y1892" s="97"/>
      <c r="Z1892" s="97"/>
      <c r="AA1892" s="9"/>
      <c r="AB1892" s="97"/>
      <c r="AC1892" s="97"/>
      <c r="AD1892" s="9"/>
      <c r="AE1892" s="97"/>
      <c r="AF1892" s="97"/>
      <c r="AG1892" s="9"/>
      <c r="AH1892" s="97"/>
      <c r="AI1892" s="97"/>
      <c r="AJ1892" s="24"/>
    </row>
    <row r="1893" spans="2:36" ht="12.75" customHeight="1" x14ac:dyDescent="0.2">
      <c r="B1893" s="26"/>
      <c r="C1893" s="18"/>
      <c r="D1893" s="10"/>
      <c r="E1893" s="10"/>
      <c r="F1893" s="15" t="s">
        <v>3</v>
      </c>
      <c r="G1893" s="9"/>
      <c r="H1893" s="9"/>
      <c r="I1893" s="9"/>
      <c r="J1893" s="9"/>
      <c r="K1893" s="9"/>
      <c r="L1893" s="9"/>
      <c r="M1893" s="9"/>
      <c r="N1893" s="9"/>
      <c r="O1893" s="9"/>
      <c r="P1893" s="97"/>
      <c r="Q1893" s="97"/>
      <c r="R1893" s="9"/>
      <c r="S1893" s="97"/>
      <c r="T1893" s="97"/>
      <c r="U1893" s="9"/>
      <c r="V1893" s="97"/>
      <c r="W1893" s="97"/>
      <c r="X1893" s="9"/>
      <c r="Y1893" s="97"/>
      <c r="Z1893" s="97"/>
      <c r="AA1893" s="9"/>
      <c r="AB1893" s="97"/>
      <c r="AC1893" s="97"/>
      <c r="AD1893" s="9"/>
      <c r="AE1893" s="97"/>
      <c r="AF1893" s="97"/>
      <c r="AG1893" s="9"/>
      <c r="AH1893" s="97"/>
      <c r="AI1893" s="97"/>
      <c r="AJ1893" s="24"/>
    </row>
    <row r="1894" spans="2:36" ht="12.75" customHeight="1" x14ac:dyDescent="0.2">
      <c r="B1894" s="26"/>
      <c r="C1894" s="18"/>
      <c r="D1894" s="10"/>
      <c r="E1894" s="10"/>
      <c r="F1894" s="15" t="s">
        <v>3</v>
      </c>
      <c r="G1894" s="9"/>
      <c r="H1894" s="9"/>
      <c r="I1894" s="9"/>
      <c r="J1894" s="9"/>
      <c r="K1894" s="9"/>
      <c r="L1894" s="9"/>
      <c r="M1894" s="9"/>
      <c r="N1894" s="9"/>
      <c r="O1894" s="9"/>
      <c r="P1894" s="97"/>
      <c r="Q1894" s="97"/>
      <c r="R1894" s="9"/>
      <c r="S1894" s="97"/>
      <c r="T1894" s="97"/>
      <c r="U1894" s="9"/>
      <c r="V1894" s="97"/>
      <c r="W1894" s="97"/>
      <c r="X1894" s="9"/>
      <c r="Y1894" s="97"/>
      <c r="Z1894" s="97"/>
      <c r="AA1894" s="9"/>
      <c r="AB1894" s="97"/>
      <c r="AC1894" s="97"/>
      <c r="AD1894" s="9"/>
      <c r="AE1894" s="97"/>
      <c r="AF1894" s="97"/>
      <c r="AG1894" s="9"/>
      <c r="AH1894" s="97"/>
      <c r="AI1894" s="97"/>
      <c r="AJ1894" s="24"/>
    </row>
    <row r="1895" spans="2:36" ht="12.75" customHeight="1" x14ac:dyDescent="0.2">
      <c r="B1895" s="26"/>
      <c r="C1895" s="18"/>
      <c r="D1895" s="10"/>
      <c r="E1895" s="10"/>
      <c r="F1895" s="15" t="s">
        <v>3</v>
      </c>
      <c r="G1895" s="9"/>
      <c r="H1895" s="9"/>
      <c r="I1895" s="9"/>
      <c r="J1895" s="9"/>
      <c r="K1895" s="9"/>
      <c r="L1895" s="9"/>
      <c r="M1895" s="9"/>
      <c r="N1895" s="9"/>
      <c r="O1895" s="9"/>
      <c r="P1895" s="97"/>
      <c r="Q1895" s="97"/>
      <c r="R1895" s="9"/>
      <c r="S1895" s="97"/>
      <c r="T1895" s="97"/>
      <c r="U1895" s="9"/>
      <c r="V1895" s="97"/>
      <c r="W1895" s="97"/>
      <c r="X1895" s="9"/>
      <c r="Y1895" s="97"/>
      <c r="Z1895" s="97"/>
      <c r="AA1895" s="9"/>
      <c r="AB1895" s="97"/>
      <c r="AC1895" s="97"/>
      <c r="AD1895" s="9"/>
      <c r="AE1895" s="97"/>
      <c r="AF1895" s="97"/>
      <c r="AG1895" s="9"/>
      <c r="AH1895" s="97"/>
      <c r="AI1895" s="97"/>
      <c r="AJ1895" s="24"/>
    </row>
    <row r="1896" spans="2:36" ht="12.75" customHeight="1" x14ac:dyDescent="0.2">
      <c r="B1896" s="26"/>
      <c r="C1896" s="18"/>
      <c r="D1896" s="10"/>
      <c r="E1896" s="10"/>
      <c r="F1896" s="15" t="s">
        <v>3</v>
      </c>
      <c r="G1896" s="9"/>
      <c r="H1896" s="9"/>
      <c r="I1896" s="9"/>
      <c r="J1896" s="9"/>
      <c r="K1896" s="9"/>
      <c r="L1896" s="9"/>
      <c r="M1896" s="9"/>
      <c r="N1896" s="9"/>
      <c r="O1896" s="9"/>
      <c r="P1896" s="97"/>
      <c r="Q1896" s="97"/>
      <c r="R1896" s="9"/>
      <c r="S1896" s="97"/>
      <c r="T1896" s="97"/>
      <c r="U1896" s="9"/>
      <c r="V1896" s="97"/>
      <c r="W1896" s="97"/>
      <c r="X1896" s="9"/>
      <c r="Y1896" s="97"/>
      <c r="Z1896" s="97"/>
      <c r="AA1896" s="9"/>
      <c r="AB1896" s="97"/>
      <c r="AC1896" s="97"/>
      <c r="AD1896" s="9"/>
      <c r="AE1896" s="97"/>
      <c r="AF1896" s="97"/>
      <c r="AG1896" s="9"/>
      <c r="AH1896" s="97"/>
      <c r="AI1896" s="97"/>
      <c r="AJ1896" s="24"/>
    </row>
    <row r="1897" spans="2:36" ht="12.75" customHeight="1" x14ac:dyDescent="0.2">
      <c r="B1897" s="26"/>
      <c r="C1897" s="18"/>
      <c r="D1897" s="10"/>
      <c r="E1897" s="10"/>
      <c r="F1897" s="15" t="s">
        <v>3</v>
      </c>
      <c r="G1897" s="9"/>
      <c r="H1897" s="9"/>
      <c r="I1897" s="9"/>
      <c r="J1897" s="9"/>
      <c r="K1897" s="9"/>
      <c r="L1897" s="9"/>
      <c r="M1897" s="9"/>
      <c r="N1897" s="9"/>
      <c r="O1897" s="9"/>
      <c r="P1897" s="97"/>
      <c r="Q1897" s="97"/>
      <c r="R1897" s="9"/>
      <c r="S1897" s="97"/>
      <c r="T1897" s="97"/>
      <c r="U1897" s="9"/>
      <c r="V1897" s="97"/>
      <c r="W1897" s="97"/>
      <c r="X1897" s="9"/>
      <c r="Y1897" s="97"/>
      <c r="Z1897" s="97"/>
      <c r="AA1897" s="9"/>
      <c r="AB1897" s="97"/>
      <c r="AC1897" s="97"/>
      <c r="AD1897" s="9"/>
      <c r="AE1897" s="97"/>
      <c r="AF1897" s="97"/>
      <c r="AG1897" s="9"/>
      <c r="AH1897" s="97"/>
      <c r="AI1897" s="97"/>
      <c r="AJ1897" s="24"/>
    </row>
    <row r="1898" spans="2:36" ht="12.75" customHeight="1" x14ac:dyDescent="0.2">
      <c r="B1898" s="26"/>
      <c r="C1898" s="18"/>
      <c r="D1898" s="10"/>
      <c r="E1898" s="10"/>
      <c r="F1898" s="15" t="s">
        <v>3</v>
      </c>
      <c r="G1898" s="9"/>
      <c r="H1898" s="9"/>
      <c r="I1898" s="9"/>
      <c r="J1898" s="9"/>
      <c r="K1898" s="9"/>
      <c r="L1898" s="9"/>
      <c r="M1898" s="9"/>
      <c r="N1898" s="9"/>
      <c r="O1898" s="9"/>
      <c r="P1898" s="97"/>
      <c r="Q1898" s="97"/>
      <c r="R1898" s="9"/>
      <c r="S1898" s="97"/>
      <c r="T1898" s="97"/>
      <c r="U1898" s="9"/>
      <c r="V1898" s="97"/>
      <c r="W1898" s="97"/>
      <c r="X1898" s="9"/>
      <c r="Y1898" s="97"/>
      <c r="Z1898" s="97"/>
      <c r="AA1898" s="9"/>
      <c r="AB1898" s="97"/>
      <c r="AC1898" s="97"/>
      <c r="AD1898" s="9"/>
      <c r="AE1898" s="97"/>
      <c r="AF1898" s="97"/>
      <c r="AG1898" s="9"/>
      <c r="AH1898" s="97"/>
      <c r="AI1898" s="97"/>
      <c r="AJ1898" s="24"/>
    </row>
    <row r="1899" spans="2:36" ht="12.75" customHeight="1" x14ac:dyDescent="0.2">
      <c r="B1899" s="26"/>
      <c r="C1899" s="18"/>
      <c r="D1899" s="10"/>
      <c r="E1899" s="10"/>
      <c r="F1899" s="15" t="s">
        <v>3</v>
      </c>
      <c r="G1899" s="9"/>
      <c r="H1899" s="9"/>
      <c r="I1899" s="9"/>
      <c r="J1899" s="9"/>
      <c r="K1899" s="9"/>
      <c r="L1899" s="9"/>
      <c r="M1899" s="9"/>
      <c r="N1899" s="9"/>
      <c r="O1899" s="9"/>
      <c r="P1899" s="97"/>
      <c r="Q1899" s="97"/>
      <c r="R1899" s="9"/>
      <c r="S1899" s="97"/>
      <c r="T1899" s="97"/>
      <c r="U1899" s="9"/>
      <c r="V1899" s="97"/>
      <c r="W1899" s="97"/>
      <c r="X1899" s="9"/>
      <c r="Y1899" s="97"/>
      <c r="Z1899" s="97"/>
      <c r="AA1899" s="9"/>
      <c r="AB1899" s="97"/>
      <c r="AC1899" s="97"/>
      <c r="AD1899" s="9"/>
      <c r="AE1899" s="97"/>
      <c r="AF1899" s="97"/>
      <c r="AG1899" s="9"/>
      <c r="AH1899" s="97"/>
      <c r="AI1899" s="97"/>
      <c r="AJ1899" s="24"/>
    </row>
    <row r="1900" spans="2:36" ht="12.75" customHeight="1" x14ac:dyDescent="0.2">
      <c r="B1900" s="26"/>
      <c r="C1900" s="18"/>
      <c r="D1900" s="10"/>
      <c r="E1900" s="10"/>
      <c r="F1900" s="15" t="s">
        <v>3</v>
      </c>
      <c r="G1900" s="9"/>
      <c r="H1900" s="9"/>
      <c r="I1900" s="9"/>
      <c r="J1900" s="9"/>
      <c r="K1900" s="9"/>
      <c r="L1900" s="9"/>
      <c r="M1900" s="9"/>
      <c r="N1900" s="9"/>
      <c r="O1900" s="9"/>
      <c r="P1900" s="97"/>
      <c r="Q1900" s="97"/>
      <c r="R1900" s="9"/>
      <c r="S1900" s="97"/>
      <c r="T1900" s="97"/>
      <c r="U1900" s="9"/>
      <c r="V1900" s="97"/>
      <c r="W1900" s="97"/>
      <c r="X1900" s="9"/>
      <c r="Y1900" s="97"/>
      <c r="Z1900" s="97"/>
      <c r="AA1900" s="9"/>
      <c r="AB1900" s="97"/>
      <c r="AC1900" s="97"/>
      <c r="AD1900" s="9"/>
      <c r="AE1900" s="97"/>
      <c r="AF1900" s="97"/>
      <c r="AG1900" s="9"/>
      <c r="AH1900" s="97"/>
      <c r="AI1900" s="97"/>
      <c r="AJ1900" s="24"/>
    </row>
    <row r="1901" spans="2:36" ht="12.75" customHeight="1" x14ac:dyDescent="0.2">
      <c r="B1901" s="26"/>
      <c r="C1901" s="18"/>
      <c r="D1901" s="10"/>
      <c r="E1901" s="10"/>
      <c r="F1901" s="15" t="s">
        <v>3</v>
      </c>
      <c r="G1901" s="9"/>
      <c r="H1901" s="9"/>
      <c r="I1901" s="9"/>
      <c r="J1901" s="9"/>
      <c r="K1901" s="9"/>
      <c r="L1901" s="9"/>
      <c r="M1901" s="9"/>
      <c r="N1901" s="9"/>
      <c r="O1901" s="9"/>
      <c r="P1901" s="97"/>
      <c r="Q1901" s="97"/>
      <c r="R1901" s="9"/>
      <c r="S1901" s="97"/>
      <c r="T1901" s="97"/>
      <c r="U1901" s="9"/>
      <c r="V1901" s="97"/>
      <c r="W1901" s="97"/>
      <c r="X1901" s="9"/>
      <c r="Y1901" s="97"/>
      <c r="Z1901" s="97"/>
      <c r="AA1901" s="9"/>
      <c r="AB1901" s="97"/>
      <c r="AC1901" s="97"/>
      <c r="AD1901" s="9"/>
      <c r="AE1901" s="97"/>
      <c r="AF1901" s="97"/>
      <c r="AG1901" s="9"/>
      <c r="AH1901" s="97"/>
      <c r="AI1901" s="97"/>
      <c r="AJ1901" s="24"/>
    </row>
    <row r="1902" spans="2:36" ht="12.75" customHeight="1" x14ac:dyDescent="0.2">
      <c r="B1902" s="26"/>
      <c r="C1902" s="18"/>
      <c r="D1902" s="10"/>
      <c r="E1902" s="10"/>
      <c r="F1902" s="15" t="s">
        <v>3</v>
      </c>
      <c r="G1902" s="9"/>
      <c r="H1902" s="9"/>
      <c r="I1902" s="9"/>
      <c r="J1902" s="9"/>
      <c r="K1902" s="9"/>
      <c r="L1902" s="9"/>
      <c r="M1902" s="9"/>
      <c r="N1902" s="9"/>
      <c r="O1902" s="9"/>
      <c r="P1902" s="97"/>
      <c r="Q1902" s="97"/>
      <c r="R1902" s="9"/>
      <c r="S1902" s="97"/>
      <c r="T1902" s="97"/>
      <c r="U1902" s="9"/>
      <c r="V1902" s="97"/>
      <c r="W1902" s="97"/>
      <c r="X1902" s="9"/>
      <c r="Y1902" s="97"/>
      <c r="Z1902" s="97"/>
      <c r="AA1902" s="9"/>
      <c r="AB1902" s="97"/>
      <c r="AC1902" s="97"/>
      <c r="AD1902" s="9"/>
      <c r="AE1902" s="97"/>
      <c r="AF1902" s="97"/>
      <c r="AG1902" s="9"/>
      <c r="AH1902" s="97"/>
      <c r="AI1902" s="97"/>
      <c r="AJ1902" s="24"/>
    </row>
    <row r="1903" spans="2:36" ht="12.75" customHeight="1" x14ac:dyDescent="0.2">
      <c r="B1903" s="26"/>
      <c r="C1903" s="18"/>
      <c r="D1903" s="10"/>
      <c r="E1903" s="10"/>
      <c r="F1903" s="15" t="s">
        <v>3</v>
      </c>
      <c r="G1903" s="9"/>
      <c r="H1903" s="9"/>
      <c r="I1903" s="9"/>
      <c r="J1903" s="9"/>
      <c r="K1903" s="9"/>
      <c r="L1903" s="9"/>
      <c r="M1903" s="9"/>
      <c r="N1903" s="9"/>
      <c r="O1903" s="9"/>
      <c r="P1903" s="97"/>
      <c r="Q1903" s="97"/>
      <c r="R1903" s="9"/>
      <c r="S1903" s="97"/>
      <c r="T1903" s="97"/>
      <c r="U1903" s="9"/>
      <c r="V1903" s="97"/>
      <c r="W1903" s="97"/>
      <c r="X1903" s="9"/>
      <c r="Y1903" s="97"/>
      <c r="Z1903" s="97"/>
      <c r="AA1903" s="9"/>
      <c r="AB1903" s="97"/>
      <c r="AC1903" s="97"/>
      <c r="AD1903" s="9"/>
      <c r="AE1903" s="97"/>
      <c r="AF1903" s="97"/>
      <c r="AG1903" s="9"/>
      <c r="AH1903" s="97"/>
      <c r="AI1903" s="97"/>
      <c r="AJ1903" s="24"/>
    </row>
    <row r="1904" spans="2:36" ht="12.75" customHeight="1" x14ac:dyDescent="0.2">
      <c r="B1904" s="26"/>
      <c r="C1904" s="18"/>
      <c r="D1904" s="10"/>
      <c r="E1904" s="10"/>
      <c r="F1904" s="15" t="s">
        <v>3</v>
      </c>
      <c r="G1904" s="9"/>
      <c r="H1904" s="9"/>
      <c r="I1904" s="9"/>
      <c r="J1904" s="9"/>
      <c r="K1904" s="9"/>
      <c r="L1904" s="9"/>
      <c r="M1904" s="9"/>
      <c r="N1904" s="9"/>
      <c r="O1904" s="9"/>
      <c r="P1904" s="97"/>
      <c r="Q1904" s="97"/>
      <c r="R1904" s="9"/>
      <c r="S1904" s="97"/>
      <c r="T1904" s="97"/>
      <c r="U1904" s="9"/>
      <c r="V1904" s="97"/>
      <c r="W1904" s="97"/>
      <c r="X1904" s="9"/>
      <c r="Y1904" s="97"/>
      <c r="Z1904" s="97"/>
      <c r="AA1904" s="9"/>
      <c r="AB1904" s="97"/>
      <c r="AC1904" s="97"/>
      <c r="AD1904" s="9"/>
      <c r="AE1904" s="97"/>
      <c r="AF1904" s="97"/>
      <c r="AG1904" s="9"/>
      <c r="AH1904" s="97"/>
      <c r="AI1904" s="97"/>
      <c r="AJ1904" s="24"/>
    </row>
    <row r="1905" spans="2:36" ht="12.75" customHeight="1" x14ac:dyDescent="0.2">
      <c r="B1905" s="26"/>
      <c r="C1905" s="18"/>
      <c r="D1905" s="10"/>
      <c r="E1905" s="10"/>
      <c r="F1905" s="15" t="s">
        <v>3</v>
      </c>
      <c r="G1905" s="9"/>
      <c r="H1905" s="9"/>
      <c r="I1905" s="9"/>
      <c r="J1905" s="9"/>
      <c r="K1905" s="9"/>
      <c r="L1905" s="9"/>
      <c r="M1905" s="9"/>
      <c r="N1905" s="9"/>
      <c r="O1905" s="9"/>
      <c r="P1905" s="97"/>
      <c r="Q1905" s="97"/>
      <c r="R1905" s="9"/>
      <c r="S1905" s="97"/>
      <c r="T1905" s="97"/>
      <c r="U1905" s="9"/>
      <c r="V1905" s="97"/>
      <c r="W1905" s="97"/>
      <c r="X1905" s="9"/>
      <c r="Y1905" s="97"/>
      <c r="Z1905" s="97"/>
      <c r="AA1905" s="9"/>
      <c r="AB1905" s="97"/>
      <c r="AC1905" s="97"/>
      <c r="AD1905" s="9"/>
      <c r="AE1905" s="97"/>
      <c r="AF1905" s="97"/>
      <c r="AG1905" s="9"/>
      <c r="AH1905" s="97"/>
      <c r="AI1905" s="97"/>
      <c r="AJ1905" s="24"/>
    </row>
    <row r="1906" spans="2:36" ht="12.75" customHeight="1" x14ac:dyDescent="0.2">
      <c r="B1906" s="26"/>
      <c r="C1906" s="18"/>
      <c r="D1906" s="10"/>
      <c r="E1906" s="10"/>
      <c r="F1906" s="15" t="s">
        <v>3</v>
      </c>
      <c r="G1906" s="9"/>
      <c r="H1906" s="9"/>
      <c r="I1906" s="9"/>
      <c r="J1906" s="9"/>
      <c r="K1906" s="9"/>
      <c r="L1906" s="9"/>
      <c r="M1906" s="9"/>
      <c r="N1906" s="9"/>
      <c r="O1906" s="9"/>
      <c r="P1906" s="97"/>
      <c r="Q1906" s="97"/>
      <c r="R1906" s="9"/>
      <c r="S1906" s="97"/>
      <c r="T1906" s="97"/>
      <c r="U1906" s="9"/>
      <c r="V1906" s="97"/>
      <c r="W1906" s="97"/>
      <c r="X1906" s="9"/>
      <c r="Y1906" s="97"/>
      <c r="Z1906" s="97"/>
      <c r="AA1906" s="9"/>
      <c r="AB1906" s="97"/>
      <c r="AC1906" s="97"/>
      <c r="AD1906" s="9"/>
      <c r="AE1906" s="97"/>
      <c r="AF1906" s="97"/>
      <c r="AG1906" s="9"/>
      <c r="AH1906" s="97"/>
      <c r="AI1906" s="97"/>
      <c r="AJ1906" s="24"/>
    </row>
    <row r="1907" spans="2:36" ht="12.75" customHeight="1" x14ac:dyDescent="0.2">
      <c r="B1907" s="26"/>
      <c r="C1907" s="18"/>
      <c r="D1907" s="10"/>
      <c r="E1907" s="10"/>
      <c r="F1907" s="15" t="s">
        <v>3</v>
      </c>
      <c r="G1907" s="9"/>
      <c r="H1907" s="9"/>
      <c r="I1907" s="9"/>
      <c r="J1907" s="9"/>
      <c r="K1907" s="9"/>
      <c r="L1907" s="9"/>
      <c r="M1907" s="9"/>
      <c r="N1907" s="9"/>
      <c r="O1907" s="9"/>
      <c r="P1907" s="97"/>
      <c r="Q1907" s="97"/>
      <c r="R1907" s="9"/>
      <c r="S1907" s="97"/>
      <c r="T1907" s="97"/>
      <c r="U1907" s="9"/>
      <c r="V1907" s="97"/>
      <c r="W1907" s="97"/>
      <c r="X1907" s="9"/>
      <c r="Y1907" s="97"/>
      <c r="Z1907" s="97"/>
      <c r="AA1907" s="9"/>
      <c r="AB1907" s="97"/>
      <c r="AC1907" s="97"/>
      <c r="AD1907" s="9"/>
      <c r="AE1907" s="97"/>
      <c r="AF1907" s="97"/>
      <c r="AG1907" s="9"/>
      <c r="AH1907" s="97"/>
      <c r="AI1907" s="97"/>
      <c r="AJ1907" s="24"/>
    </row>
    <row r="1908" spans="2:36" ht="12.75" customHeight="1" x14ac:dyDescent="0.2">
      <c r="B1908" s="26"/>
      <c r="C1908" s="18"/>
      <c r="D1908" s="10"/>
      <c r="E1908" s="10"/>
      <c r="F1908" s="15" t="s">
        <v>3</v>
      </c>
      <c r="G1908" s="9"/>
      <c r="H1908" s="9"/>
      <c r="I1908" s="9"/>
      <c r="J1908" s="9"/>
      <c r="K1908" s="9"/>
      <c r="L1908" s="9"/>
      <c r="M1908" s="9"/>
      <c r="N1908" s="9"/>
      <c r="O1908" s="9"/>
      <c r="P1908" s="97"/>
      <c r="Q1908" s="97"/>
      <c r="R1908" s="9"/>
      <c r="S1908" s="97"/>
      <c r="T1908" s="97"/>
      <c r="U1908" s="9"/>
      <c r="V1908" s="97"/>
      <c r="W1908" s="97"/>
      <c r="X1908" s="9"/>
      <c r="Y1908" s="97"/>
      <c r="Z1908" s="97"/>
      <c r="AA1908" s="9"/>
      <c r="AB1908" s="97"/>
      <c r="AC1908" s="97"/>
      <c r="AD1908" s="9"/>
      <c r="AE1908" s="97"/>
      <c r="AF1908" s="97"/>
      <c r="AG1908" s="9"/>
      <c r="AH1908" s="97"/>
      <c r="AI1908" s="97"/>
      <c r="AJ1908" s="24"/>
    </row>
    <row r="1909" spans="2:36" ht="12.75" customHeight="1" x14ac:dyDescent="0.2">
      <c r="B1909" s="26"/>
      <c r="C1909" s="18"/>
      <c r="D1909" s="10"/>
      <c r="E1909" s="10"/>
      <c r="F1909" s="15" t="s">
        <v>3</v>
      </c>
      <c r="G1909" s="9"/>
      <c r="H1909" s="9"/>
      <c r="I1909" s="9"/>
      <c r="J1909" s="9"/>
      <c r="K1909" s="9"/>
      <c r="L1909" s="9"/>
      <c r="M1909" s="9"/>
      <c r="N1909" s="9"/>
      <c r="O1909" s="9"/>
      <c r="P1909" s="97"/>
      <c r="Q1909" s="97"/>
      <c r="R1909" s="9"/>
      <c r="S1909" s="97"/>
      <c r="T1909" s="97"/>
      <c r="U1909" s="9"/>
      <c r="V1909" s="97"/>
      <c r="W1909" s="97"/>
      <c r="X1909" s="9"/>
      <c r="Y1909" s="97"/>
      <c r="Z1909" s="97"/>
      <c r="AA1909" s="9"/>
      <c r="AB1909" s="97"/>
      <c r="AC1909" s="97"/>
      <c r="AD1909" s="9"/>
      <c r="AE1909" s="97"/>
      <c r="AF1909" s="97"/>
      <c r="AG1909" s="9"/>
      <c r="AH1909" s="97"/>
      <c r="AI1909" s="97"/>
      <c r="AJ1909" s="24"/>
    </row>
    <row r="1910" spans="2:36" ht="12.75" customHeight="1" x14ac:dyDescent="0.2">
      <c r="B1910" s="26"/>
      <c r="C1910" s="18"/>
      <c r="D1910" s="10"/>
      <c r="E1910" s="10"/>
      <c r="F1910" s="15" t="s">
        <v>3</v>
      </c>
      <c r="G1910" s="9"/>
      <c r="H1910" s="9"/>
      <c r="I1910" s="9"/>
      <c r="J1910" s="9"/>
      <c r="K1910" s="9"/>
      <c r="L1910" s="9"/>
      <c r="M1910" s="9"/>
      <c r="N1910" s="9"/>
      <c r="O1910" s="9"/>
      <c r="P1910" s="97"/>
      <c r="Q1910" s="97"/>
      <c r="R1910" s="9"/>
      <c r="S1910" s="97"/>
      <c r="T1910" s="97"/>
      <c r="U1910" s="9"/>
      <c r="V1910" s="97"/>
      <c r="W1910" s="97"/>
      <c r="X1910" s="9"/>
      <c r="Y1910" s="97"/>
      <c r="Z1910" s="97"/>
      <c r="AA1910" s="9"/>
      <c r="AB1910" s="97"/>
      <c r="AC1910" s="97"/>
      <c r="AD1910" s="9"/>
      <c r="AE1910" s="97"/>
      <c r="AF1910" s="97"/>
      <c r="AG1910" s="9"/>
      <c r="AH1910" s="97"/>
      <c r="AI1910" s="97"/>
      <c r="AJ1910" s="24"/>
    </row>
    <row r="1911" spans="2:36" ht="12.75" customHeight="1" x14ac:dyDescent="0.2">
      <c r="B1911" s="26"/>
      <c r="C1911" s="18"/>
      <c r="D1911" s="10"/>
      <c r="E1911" s="10"/>
      <c r="F1911" s="15" t="s">
        <v>3</v>
      </c>
      <c r="G1911" s="9"/>
      <c r="H1911" s="9"/>
      <c r="I1911" s="9"/>
      <c r="J1911" s="9"/>
      <c r="K1911" s="9"/>
      <c r="L1911" s="9"/>
      <c r="M1911" s="9"/>
      <c r="N1911" s="9"/>
      <c r="O1911" s="9"/>
      <c r="P1911" s="97"/>
      <c r="Q1911" s="97"/>
      <c r="R1911" s="9"/>
      <c r="S1911" s="97"/>
      <c r="T1911" s="97"/>
      <c r="U1911" s="9"/>
      <c r="V1911" s="97"/>
      <c r="W1911" s="97"/>
      <c r="X1911" s="9"/>
      <c r="Y1911" s="97"/>
      <c r="Z1911" s="97"/>
      <c r="AA1911" s="9"/>
      <c r="AB1911" s="97"/>
      <c r="AC1911" s="97"/>
      <c r="AD1911" s="9"/>
      <c r="AE1911" s="97"/>
      <c r="AF1911" s="97"/>
      <c r="AG1911" s="9"/>
      <c r="AH1911" s="97"/>
      <c r="AI1911" s="97"/>
      <c r="AJ1911" s="24"/>
    </row>
    <row r="1912" spans="2:36" ht="12.75" customHeight="1" x14ac:dyDescent="0.2">
      <c r="B1912" s="26"/>
      <c r="C1912" s="18"/>
      <c r="D1912" s="10"/>
      <c r="E1912" s="10"/>
      <c r="F1912" s="15" t="s">
        <v>3</v>
      </c>
      <c r="G1912" s="9"/>
      <c r="H1912" s="9"/>
      <c r="I1912" s="9"/>
      <c r="J1912" s="9"/>
      <c r="K1912" s="9"/>
      <c r="L1912" s="9"/>
      <c r="M1912" s="9"/>
      <c r="N1912" s="9"/>
      <c r="O1912" s="9"/>
      <c r="P1912" s="97"/>
      <c r="Q1912" s="97"/>
      <c r="R1912" s="9"/>
      <c r="S1912" s="97"/>
      <c r="T1912" s="97"/>
      <c r="U1912" s="9"/>
      <c r="V1912" s="97"/>
      <c r="W1912" s="97"/>
      <c r="X1912" s="9"/>
      <c r="Y1912" s="97"/>
      <c r="Z1912" s="97"/>
      <c r="AA1912" s="9"/>
      <c r="AB1912" s="97"/>
      <c r="AC1912" s="97"/>
      <c r="AD1912" s="9"/>
      <c r="AE1912" s="97"/>
      <c r="AF1912" s="97"/>
      <c r="AG1912" s="9"/>
      <c r="AH1912" s="97"/>
      <c r="AI1912" s="97"/>
      <c r="AJ1912" s="24"/>
    </row>
    <row r="1913" spans="2:36" ht="12.75" customHeight="1" x14ac:dyDescent="0.2">
      <c r="B1913" s="26"/>
      <c r="C1913" s="18"/>
      <c r="D1913" s="10"/>
      <c r="E1913" s="10"/>
      <c r="F1913" s="15" t="s">
        <v>3</v>
      </c>
      <c r="G1913" s="9"/>
      <c r="H1913" s="9"/>
      <c r="I1913" s="9"/>
      <c r="J1913" s="9"/>
      <c r="K1913" s="9"/>
      <c r="L1913" s="9"/>
      <c r="M1913" s="9"/>
      <c r="N1913" s="9"/>
      <c r="O1913" s="9"/>
      <c r="P1913" s="97"/>
      <c r="Q1913" s="97"/>
      <c r="R1913" s="9"/>
      <c r="S1913" s="97"/>
      <c r="T1913" s="97"/>
      <c r="U1913" s="9"/>
      <c r="V1913" s="97"/>
      <c r="W1913" s="97"/>
      <c r="X1913" s="9"/>
      <c r="Y1913" s="97"/>
      <c r="Z1913" s="97"/>
      <c r="AA1913" s="9"/>
      <c r="AB1913" s="97"/>
      <c r="AC1913" s="97"/>
      <c r="AD1913" s="9"/>
      <c r="AE1913" s="97"/>
      <c r="AF1913" s="97"/>
      <c r="AG1913" s="9"/>
      <c r="AH1913" s="97"/>
      <c r="AI1913" s="97"/>
      <c r="AJ1913" s="24"/>
    </row>
    <row r="1914" spans="2:36" ht="12.75" customHeight="1" x14ac:dyDescent="0.2">
      <c r="B1914" s="26"/>
      <c r="C1914" s="18"/>
      <c r="D1914" s="10"/>
      <c r="E1914" s="10"/>
      <c r="F1914" s="15" t="s">
        <v>3</v>
      </c>
      <c r="G1914" s="9"/>
      <c r="H1914" s="9"/>
      <c r="I1914" s="9"/>
      <c r="J1914" s="9"/>
      <c r="K1914" s="9"/>
      <c r="L1914" s="9"/>
      <c r="M1914" s="9"/>
      <c r="N1914" s="9"/>
      <c r="O1914" s="9"/>
      <c r="P1914" s="97"/>
      <c r="Q1914" s="97"/>
      <c r="R1914" s="9"/>
      <c r="S1914" s="97"/>
      <c r="T1914" s="97"/>
      <c r="U1914" s="9"/>
      <c r="V1914" s="97"/>
      <c r="W1914" s="97"/>
      <c r="X1914" s="9"/>
      <c r="Y1914" s="97"/>
      <c r="Z1914" s="97"/>
      <c r="AA1914" s="9"/>
      <c r="AB1914" s="97"/>
      <c r="AC1914" s="97"/>
      <c r="AD1914" s="9"/>
      <c r="AE1914" s="97"/>
      <c r="AF1914" s="97"/>
      <c r="AG1914" s="9"/>
      <c r="AH1914" s="97"/>
      <c r="AI1914" s="97"/>
      <c r="AJ1914" s="24"/>
    </row>
    <row r="1915" spans="2:36" ht="12.75" customHeight="1" x14ac:dyDescent="0.2">
      <c r="B1915" s="26"/>
      <c r="C1915" s="18"/>
      <c r="D1915" s="10"/>
      <c r="E1915" s="10"/>
      <c r="F1915" s="15" t="s">
        <v>3</v>
      </c>
      <c r="G1915" s="9"/>
      <c r="H1915" s="9"/>
      <c r="I1915" s="9"/>
      <c r="J1915" s="9"/>
      <c r="K1915" s="9"/>
      <c r="L1915" s="9"/>
      <c r="M1915" s="9"/>
      <c r="N1915" s="9"/>
      <c r="O1915" s="9"/>
      <c r="P1915" s="97"/>
      <c r="Q1915" s="97"/>
      <c r="R1915" s="9"/>
      <c r="S1915" s="97"/>
      <c r="T1915" s="97"/>
      <c r="U1915" s="9"/>
      <c r="V1915" s="97"/>
      <c r="W1915" s="97"/>
      <c r="X1915" s="9"/>
      <c r="Y1915" s="97"/>
      <c r="Z1915" s="97"/>
      <c r="AA1915" s="9"/>
      <c r="AB1915" s="97"/>
      <c r="AC1915" s="97"/>
      <c r="AD1915" s="9"/>
      <c r="AE1915" s="97"/>
      <c r="AF1915" s="97"/>
      <c r="AG1915" s="9"/>
      <c r="AH1915" s="97"/>
      <c r="AI1915" s="97"/>
      <c r="AJ1915" s="24"/>
    </row>
    <row r="1916" spans="2:36" ht="12.75" customHeight="1" x14ac:dyDescent="0.2">
      <c r="B1916" s="26"/>
      <c r="C1916" s="18"/>
      <c r="D1916" s="10"/>
      <c r="E1916" s="10"/>
      <c r="F1916" s="15" t="s">
        <v>3</v>
      </c>
      <c r="G1916" s="9"/>
      <c r="H1916" s="9"/>
      <c r="I1916" s="9"/>
      <c r="J1916" s="9"/>
      <c r="K1916" s="9"/>
      <c r="L1916" s="9"/>
      <c r="M1916" s="9"/>
      <c r="N1916" s="9"/>
      <c r="O1916" s="9"/>
      <c r="P1916" s="97"/>
      <c r="Q1916" s="97"/>
      <c r="R1916" s="9"/>
      <c r="S1916" s="97"/>
      <c r="T1916" s="97"/>
      <c r="U1916" s="9"/>
      <c r="V1916" s="97"/>
      <c r="W1916" s="97"/>
      <c r="X1916" s="9"/>
      <c r="Y1916" s="97"/>
      <c r="Z1916" s="97"/>
      <c r="AA1916" s="9"/>
      <c r="AB1916" s="97"/>
      <c r="AC1916" s="97"/>
      <c r="AD1916" s="9"/>
      <c r="AE1916" s="97"/>
      <c r="AF1916" s="97"/>
      <c r="AG1916" s="9"/>
      <c r="AH1916" s="97"/>
      <c r="AI1916" s="97"/>
      <c r="AJ1916" s="24"/>
    </row>
    <row r="1917" spans="2:36" ht="12.75" customHeight="1" x14ac:dyDescent="0.2">
      <c r="B1917" s="26"/>
      <c r="C1917" s="18"/>
      <c r="D1917" s="10"/>
      <c r="E1917" s="10"/>
      <c r="F1917" s="15" t="s">
        <v>3</v>
      </c>
      <c r="G1917" s="9"/>
      <c r="H1917" s="9"/>
      <c r="I1917" s="9"/>
      <c r="J1917" s="9"/>
      <c r="K1917" s="9"/>
      <c r="L1917" s="9"/>
      <c r="M1917" s="9"/>
      <c r="N1917" s="9"/>
      <c r="O1917" s="9"/>
      <c r="P1917" s="97"/>
      <c r="Q1917" s="97"/>
      <c r="R1917" s="9"/>
      <c r="S1917" s="97"/>
      <c r="T1917" s="97"/>
      <c r="U1917" s="9"/>
      <c r="V1917" s="97"/>
      <c r="W1917" s="97"/>
      <c r="X1917" s="9"/>
      <c r="Y1917" s="97"/>
      <c r="Z1917" s="97"/>
      <c r="AA1917" s="9"/>
      <c r="AB1917" s="97"/>
      <c r="AC1917" s="97"/>
      <c r="AD1917" s="9"/>
      <c r="AE1917" s="97"/>
      <c r="AF1917" s="97"/>
      <c r="AG1917" s="9"/>
      <c r="AH1917" s="97"/>
      <c r="AI1917" s="97"/>
      <c r="AJ1917" s="24"/>
    </row>
    <row r="1918" spans="2:36" ht="12.75" customHeight="1" x14ac:dyDescent="0.2">
      <c r="B1918" s="26"/>
      <c r="C1918" s="18"/>
      <c r="D1918" s="10"/>
      <c r="E1918" s="10"/>
      <c r="F1918" s="15" t="s">
        <v>3</v>
      </c>
      <c r="G1918" s="9"/>
      <c r="H1918" s="9"/>
      <c r="I1918" s="9"/>
      <c r="J1918" s="9"/>
      <c r="K1918" s="9"/>
      <c r="L1918" s="9"/>
      <c r="M1918" s="9"/>
      <c r="N1918" s="9"/>
      <c r="O1918" s="9"/>
      <c r="P1918" s="97"/>
      <c r="Q1918" s="97"/>
      <c r="R1918" s="9"/>
      <c r="S1918" s="97"/>
      <c r="T1918" s="97"/>
      <c r="U1918" s="9"/>
      <c r="V1918" s="97"/>
      <c r="W1918" s="97"/>
      <c r="X1918" s="9"/>
      <c r="Y1918" s="97"/>
      <c r="Z1918" s="97"/>
      <c r="AA1918" s="9"/>
      <c r="AB1918" s="97"/>
      <c r="AC1918" s="97"/>
      <c r="AD1918" s="9"/>
      <c r="AE1918" s="97"/>
      <c r="AF1918" s="97"/>
      <c r="AG1918" s="9"/>
      <c r="AH1918" s="97"/>
      <c r="AI1918" s="97"/>
      <c r="AJ1918" s="24"/>
    </row>
    <row r="1919" spans="2:36" ht="12.75" customHeight="1" x14ac:dyDescent="0.2">
      <c r="B1919" s="26"/>
      <c r="C1919" s="18"/>
      <c r="D1919" s="10"/>
      <c r="E1919" s="10"/>
      <c r="F1919" s="15" t="s">
        <v>3</v>
      </c>
      <c r="G1919" s="9"/>
      <c r="H1919" s="9"/>
      <c r="I1919" s="9"/>
      <c r="J1919" s="9"/>
      <c r="K1919" s="9"/>
      <c r="L1919" s="9"/>
      <c r="M1919" s="9"/>
      <c r="N1919" s="9"/>
      <c r="O1919" s="9"/>
      <c r="P1919" s="97"/>
      <c r="Q1919" s="97"/>
      <c r="R1919" s="9"/>
      <c r="S1919" s="97"/>
      <c r="T1919" s="97"/>
      <c r="U1919" s="9"/>
      <c r="V1919" s="97"/>
      <c r="W1919" s="97"/>
      <c r="X1919" s="9"/>
      <c r="Y1919" s="97"/>
      <c r="Z1919" s="97"/>
      <c r="AA1919" s="9"/>
      <c r="AB1919" s="97"/>
      <c r="AC1919" s="97"/>
      <c r="AD1919" s="9"/>
      <c r="AE1919" s="97"/>
      <c r="AF1919" s="97"/>
      <c r="AG1919" s="9"/>
      <c r="AH1919" s="97"/>
      <c r="AI1919" s="97"/>
      <c r="AJ1919" s="24"/>
    </row>
    <row r="1920" spans="2:36" ht="12.75" customHeight="1" x14ac:dyDescent="0.2">
      <c r="B1920" s="26"/>
      <c r="C1920" s="18"/>
      <c r="D1920" s="10"/>
      <c r="E1920" s="10"/>
      <c r="F1920" s="15" t="s">
        <v>3</v>
      </c>
      <c r="G1920" s="9"/>
      <c r="H1920" s="9"/>
      <c r="I1920" s="9"/>
      <c r="J1920" s="9"/>
      <c r="K1920" s="9"/>
      <c r="L1920" s="9"/>
      <c r="M1920" s="9"/>
      <c r="N1920" s="9"/>
      <c r="O1920" s="9"/>
      <c r="P1920" s="97"/>
      <c r="Q1920" s="97"/>
      <c r="R1920" s="9"/>
      <c r="S1920" s="97"/>
      <c r="T1920" s="97"/>
      <c r="U1920" s="9"/>
      <c r="V1920" s="97"/>
      <c r="W1920" s="97"/>
      <c r="X1920" s="9"/>
      <c r="Y1920" s="97"/>
      <c r="Z1920" s="97"/>
      <c r="AA1920" s="9"/>
      <c r="AB1920" s="97"/>
      <c r="AC1920" s="97"/>
      <c r="AD1920" s="9"/>
      <c r="AE1920" s="97"/>
      <c r="AF1920" s="97"/>
      <c r="AG1920" s="9"/>
      <c r="AH1920" s="97"/>
      <c r="AI1920" s="97"/>
      <c r="AJ1920" s="24"/>
    </row>
    <row r="1921" spans="2:36" ht="12.75" customHeight="1" x14ac:dyDescent="0.2">
      <c r="B1921" s="26"/>
      <c r="C1921" s="18"/>
      <c r="D1921" s="10"/>
      <c r="E1921" s="10"/>
      <c r="F1921" s="15" t="s">
        <v>3</v>
      </c>
      <c r="G1921" s="9"/>
      <c r="H1921" s="9"/>
      <c r="I1921" s="9"/>
      <c r="J1921" s="9"/>
      <c r="K1921" s="9"/>
      <c r="L1921" s="9"/>
      <c r="M1921" s="9"/>
      <c r="N1921" s="9"/>
      <c r="O1921" s="9"/>
      <c r="P1921" s="97"/>
      <c r="Q1921" s="97"/>
      <c r="R1921" s="9"/>
      <c r="S1921" s="97"/>
      <c r="T1921" s="97"/>
      <c r="U1921" s="9"/>
      <c r="V1921" s="97"/>
      <c r="W1921" s="97"/>
      <c r="X1921" s="9"/>
      <c r="Y1921" s="97"/>
      <c r="Z1921" s="97"/>
      <c r="AA1921" s="9"/>
      <c r="AB1921" s="97"/>
      <c r="AC1921" s="97"/>
      <c r="AD1921" s="9"/>
      <c r="AE1921" s="97"/>
      <c r="AF1921" s="97"/>
      <c r="AG1921" s="9"/>
      <c r="AH1921" s="97"/>
      <c r="AI1921" s="97"/>
      <c r="AJ1921" s="24"/>
    </row>
    <row r="1922" spans="2:36" ht="12.75" customHeight="1" x14ac:dyDescent="0.2">
      <c r="B1922" s="26"/>
      <c r="C1922" s="18"/>
      <c r="D1922" s="10"/>
      <c r="E1922" s="10"/>
      <c r="F1922" s="15" t="s">
        <v>3</v>
      </c>
      <c r="G1922" s="9"/>
      <c r="H1922" s="9"/>
      <c r="I1922" s="9"/>
      <c r="J1922" s="9"/>
      <c r="K1922" s="9"/>
      <c r="L1922" s="9"/>
      <c r="M1922" s="9"/>
      <c r="N1922" s="9"/>
      <c r="O1922" s="9"/>
      <c r="P1922" s="97"/>
      <c r="Q1922" s="97"/>
      <c r="R1922" s="9"/>
      <c r="S1922" s="97"/>
      <c r="T1922" s="97"/>
      <c r="U1922" s="9"/>
      <c r="V1922" s="97"/>
      <c r="W1922" s="97"/>
      <c r="X1922" s="9"/>
      <c r="Y1922" s="97"/>
      <c r="Z1922" s="97"/>
      <c r="AA1922" s="9"/>
      <c r="AB1922" s="97"/>
      <c r="AC1922" s="97"/>
      <c r="AD1922" s="9"/>
      <c r="AE1922" s="97"/>
      <c r="AF1922" s="97"/>
      <c r="AG1922" s="9"/>
      <c r="AH1922" s="97"/>
      <c r="AI1922" s="97"/>
      <c r="AJ1922" s="24"/>
    </row>
    <row r="1923" spans="2:36" ht="12.75" customHeight="1" x14ac:dyDescent="0.2">
      <c r="B1923" s="26"/>
      <c r="C1923" s="18"/>
      <c r="D1923" s="10"/>
      <c r="E1923" s="10"/>
      <c r="F1923" s="15" t="s">
        <v>3</v>
      </c>
      <c r="G1923" s="9"/>
      <c r="H1923" s="9"/>
      <c r="I1923" s="9"/>
      <c r="J1923" s="9"/>
      <c r="K1923" s="9"/>
      <c r="L1923" s="9"/>
      <c r="M1923" s="9"/>
      <c r="N1923" s="9"/>
      <c r="O1923" s="9"/>
      <c r="P1923" s="97"/>
      <c r="Q1923" s="97"/>
      <c r="R1923" s="9"/>
      <c r="S1923" s="97"/>
      <c r="T1923" s="97"/>
      <c r="U1923" s="9"/>
      <c r="V1923" s="97"/>
      <c r="W1923" s="97"/>
      <c r="X1923" s="9"/>
      <c r="Y1923" s="97"/>
      <c r="Z1923" s="97"/>
      <c r="AA1923" s="9"/>
      <c r="AB1923" s="97"/>
      <c r="AC1923" s="97"/>
      <c r="AD1923" s="9"/>
      <c r="AE1923" s="97"/>
      <c r="AF1923" s="97"/>
      <c r="AG1923" s="9"/>
      <c r="AH1923" s="97"/>
      <c r="AI1923" s="97"/>
      <c r="AJ1923" s="24"/>
    </row>
    <row r="1924" spans="2:36" ht="12.75" customHeight="1" x14ac:dyDescent="0.2">
      <c r="B1924" s="26"/>
      <c r="C1924" s="18"/>
      <c r="D1924" s="10"/>
      <c r="E1924" s="10"/>
      <c r="F1924" s="15" t="s">
        <v>3</v>
      </c>
      <c r="G1924" s="9"/>
      <c r="H1924" s="9"/>
      <c r="I1924" s="9"/>
      <c r="J1924" s="9"/>
      <c r="K1924" s="9"/>
      <c r="L1924" s="9"/>
      <c r="M1924" s="9"/>
      <c r="N1924" s="9"/>
      <c r="O1924" s="9"/>
      <c r="P1924" s="97"/>
      <c r="Q1924" s="97"/>
      <c r="R1924" s="9"/>
      <c r="S1924" s="97"/>
      <c r="T1924" s="97"/>
      <c r="U1924" s="9"/>
      <c r="V1924" s="97"/>
      <c r="W1924" s="97"/>
      <c r="X1924" s="9"/>
      <c r="Y1924" s="97"/>
      <c r="Z1924" s="97"/>
      <c r="AA1924" s="9"/>
      <c r="AB1924" s="97"/>
      <c r="AC1924" s="97"/>
      <c r="AD1924" s="9"/>
      <c r="AE1924" s="97"/>
      <c r="AF1924" s="97"/>
      <c r="AG1924" s="9"/>
      <c r="AH1924" s="97"/>
      <c r="AI1924" s="97"/>
      <c r="AJ1924" s="24"/>
    </row>
    <row r="1925" spans="2:36" ht="12.75" customHeight="1" x14ac:dyDescent="0.2">
      <c r="B1925" s="26"/>
      <c r="C1925" s="18"/>
      <c r="D1925" s="10"/>
      <c r="E1925" s="10"/>
      <c r="F1925" s="15" t="s">
        <v>3</v>
      </c>
      <c r="G1925" s="9"/>
      <c r="H1925" s="9"/>
      <c r="I1925" s="9"/>
      <c r="J1925" s="9"/>
      <c r="K1925" s="9"/>
      <c r="L1925" s="9"/>
      <c r="M1925" s="9"/>
      <c r="N1925" s="9"/>
      <c r="O1925" s="9"/>
      <c r="P1925" s="97"/>
      <c r="Q1925" s="97"/>
      <c r="R1925" s="9"/>
      <c r="S1925" s="97"/>
      <c r="T1925" s="97"/>
      <c r="U1925" s="9"/>
      <c r="V1925" s="97"/>
      <c r="W1925" s="97"/>
      <c r="X1925" s="9"/>
      <c r="Y1925" s="97"/>
      <c r="Z1925" s="97"/>
      <c r="AA1925" s="9"/>
      <c r="AB1925" s="97"/>
      <c r="AC1925" s="97"/>
      <c r="AD1925" s="9"/>
      <c r="AE1925" s="97"/>
      <c r="AF1925" s="97"/>
      <c r="AG1925" s="9"/>
      <c r="AH1925" s="97"/>
      <c r="AI1925" s="97"/>
      <c r="AJ1925" s="24"/>
    </row>
    <row r="1926" spans="2:36" ht="12.75" customHeight="1" x14ac:dyDescent="0.2">
      <c r="B1926" s="26"/>
      <c r="C1926" s="18"/>
      <c r="D1926" s="10"/>
      <c r="E1926" s="10"/>
      <c r="F1926" s="15" t="s">
        <v>3</v>
      </c>
      <c r="G1926" s="9"/>
      <c r="H1926" s="9"/>
      <c r="I1926" s="9"/>
      <c r="J1926" s="9"/>
      <c r="K1926" s="9"/>
      <c r="L1926" s="9"/>
      <c r="M1926" s="9"/>
      <c r="N1926" s="9"/>
      <c r="O1926" s="9"/>
      <c r="P1926" s="97"/>
      <c r="Q1926" s="97"/>
      <c r="R1926" s="9"/>
      <c r="S1926" s="97"/>
      <c r="T1926" s="97"/>
      <c r="U1926" s="9"/>
      <c r="V1926" s="97"/>
      <c r="W1926" s="97"/>
      <c r="X1926" s="9"/>
      <c r="Y1926" s="97"/>
      <c r="Z1926" s="97"/>
      <c r="AA1926" s="9"/>
      <c r="AB1926" s="97"/>
      <c r="AC1926" s="97"/>
      <c r="AD1926" s="9"/>
      <c r="AE1926" s="97"/>
      <c r="AF1926" s="97"/>
      <c r="AG1926" s="9"/>
      <c r="AH1926" s="97"/>
      <c r="AI1926" s="97"/>
      <c r="AJ1926" s="24"/>
    </row>
    <row r="1927" spans="2:36" ht="12.75" customHeight="1" x14ac:dyDescent="0.2">
      <c r="B1927" s="26"/>
      <c r="C1927" s="18"/>
      <c r="D1927" s="10"/>
      <c r="E1927" s="10"/>
      <c r="F1927" s="15" t="s">
        <v>3</v>
      </c>
      <c r="G1927" s="9"/>
      <c r="H1927" s="9"/>
      <c r="I1927" s="9"/>
      <c r="J1927" s="9"/>
      <c r="K1927" s="9"/>
      <c r="L1927" s="9"/>
      <c r="M1927" s="9"/>
      <c r="N1927" s="9"/>
      <c r="O1927" s="9"/>
      <c r="P1927" s="97"/>
      <c r="Q1927" s="97"/>
      <c r="R1927" s="9"/>
      <c r="S1927" s="97"/>
      <c r="T1927" s="97"/>
      <c r="U1927" s="9"/>
      <c r="V1927" s="97"/>
      <c r="W1927" s="97"/>
      <c r="X1927" s="9"/>
      <c r="Y1927" s="97"/>
      <c r="Z1927" s="97"/>
      <c r="AA1927" s="9"/>
      <c r="AB1927" s="97"/>
      <c r="AC1927" s="97"/>
      <c r="AD1927" s="9"/>
      <c r="AE1927" s="97"/>
      <c r="AF1927" s="97"/>
      <c r="AG1927" s="9"/>
      <c r="AH1927" s="97"/>
      <c r="AI1927" s="97"/>
      <c r="AJ1927" s="24"/>
    </row>
    <row r="1928" spans="2:36" ht="12.75" customHeight="1" x14ac:dyDescent="0.2">
      <c r="B1928" s="26"/>
      <c r="C1928" s="18"/>
      <c r="D1928" s="10"/>
      <c r="E1928" s="10"/>
      <c r="F1928" s="15" t="s">
        <v>3</v>
      </c>
      <c r="G1928" s="9"/>
      <c r="H1928" s="9"/>
      <c r="I1928" s="9"/>
      <c r="J1928" s="9"/>
      <c r="K1928" s="9"/>
      <c r="L1928" s="9"/>
      <c r="M1928" s="9"/>
      <c r="N1928" s="9"/>
      <c r="O1928" s="9"/>
      <c r="P1928" s="97"/>
      <c r="Q1928" s="97"/>
      <c r="R1928" s="9"/>
      <c r="S1928" s="97"/>
      <c r="T1928" s="97"/>
      <c r="U1928" s="9"/>
      <c r="V1928" s="97"/>
      <c r="W1928" s="97"/>
      <c r="X1928" s="9"/>
      <c r="Y1928" s="97"/>
      <c r="Z1928" s="97"/>
      <c r="AA1928" s="9"/>
      <c r="AB1928" s="97"/>
      <c r="AC1928" s="97"/>
      <c r="AD1928" s="9"/>
      <c r="AE1928" s="97"/>
      <c r="AF1928" s="97"/>
      <c r="AG1928" s="9"/>
      <c r="AH1928" s="97"/>
      <c r="AI1928" s="97"/>
      <c r="AJ1928" s="24"/>
    </row>
    <row r="1929" spans="2:36" ht="12.75" customHeight="1" x14ac:dyDescent="0.2">
      <c r="B1929" s="26"/>
      <c r="C1929" s="18"/>
      <c r="D1929" s="10"/>
      <c r="E1929" s="10"/>
      <c r="F1929" s="15" t="s">
        <v>3</v>
      </c>
      <c r="G1929" s="9"/>
      <c r="H1929" s="9"/>
      <c r="I1929" s="9"/>
      <c r="J1929" s="9"/>
      <c r="K1929" s="9"/>
      <c r="L1929" s="9"/>
      <c r="M1929" s="9"/>
      <c r="N1929" s="9"/>
      <c r="O1929" s="9"/>
      <c r="P1929" s="97"/>
      <c r="Q1929" s="97"/>
      <c r="R1929" s="9"/>
      <c r="S1929" s="97"/>
      <c r="T1929" s="97"/>
      <c r="U1929" s="9"/>
      <c r="V1929" s="97"/>
      <c r="W1929" s="97"/>
      <c r="X1929" s="9"/>
      <c r="Y1929" s="97"/>
      <c r="Z1929" s="97"/>
      <c r="AA1929" s="9"/>
      <c r="AB1929" s="97"/>
      <c r="AC1929" s="97"/>
      <c r="AD1929" s="9"/>
      <c r="AE1929" s="97"/>
      <c r="AF1929" s="97"/>
      <c r="AG1929" s="9"/>
      <c r="AH1929" s="97"/>
      <c r="AI1929" s="97"/>
      <c r="AJ1929" s="24"/>
    </row>
    <row r="1930" spans="2:36" ht="12.75" customHeight="1" x14ac:dyDescent="0.2">
      <c r="B1930" s="26"/>
      <c r="C1930" s="18"/>
      <c r="D1930" s="10"/>
      <c r="E1930" s="10"/>
      <c r="F1930" s="15" t="s">
        <v>3</v>
      </c>
      <c r="G1930" s="9"/>
      <c r="H1930" s="9"/>
      <c r="I1930" s="9"/>
      <c r="J1930" s="9"/>
      <c r="K1930" s="9"/>
      <c r="L1930" s="9"/>
      <c r="M1930" s="9"/>
      <c r="N1930" s="9"/>
      <c r="O1930" s="9"/>
      <c r="P1930" s="97"/>
      <c r="Q1930" s="97"/>
      <c r="R1930" s="9"/>
      <c r="S1930" s="97"/>
      <c r="T1930" s="97"/>
      <c r="U1930" s="9"/>
      <c r="V1930" s="97"/>
      <c r="W1930" s="97"/>
      <c r="X1930" s="9"/>
      <c r="Y1930" s="97"/>
      <c r="Z1930" s="97"/>
      <c r="AA1930" s="9"/>
      <c r="AB1930" s="97"/>
      <c r="AC1930" s="97"/>
      <c r="AD1930" s="9"/>
      <c r="AE1930" s="97"/>
      <c r="AF1930" s="97"/>
      <c r="AG1930" s="9"/>
      <c r="AH1930" s="97"/>
      <c r="AI1930" s="97"/>
      <c r="AJ1930" s="24"/>
    </row>
    <row r="1931" spans="2:36" ht="12.75" customHeight="1" x14ac:dyDescent="0.2">
      <c r="B1931" s="26"/>
      <c r="C1931" s="18"/>
      <c r="D1931" s="10"/>
      <c r="E1931" s="10"/>
      <c r="F1931" s="15" t="s">
        <v>3</v>
      </c>
      <c r="G1931" s="9"/>
      <c r="H1931" s="9"/>
      <c r="I1931" s="9"/>
      <c r="J1931" s="9"/>
      <c r="K1931" s="9"/>
      <c r="L1931" s="9"/>
      <c r="M1931" s="9"/>
      <c r="N1931" s="9"/>
      <c r="O1931" s="9"/>
      <c r="P1931" s="97"/>
      <c r="Q1931" s="97"/>
      <c r="R1931" s="9"/>
      <c r="S1931" s="97"/>
      <c r="T1931" s="97"/>
      <c r="U1931" s="9"/>
      <c r="V1931" s="97"/>
      <c r="W1931" s="97"/>
      <c r="X1931" s="9"/>
      <c r="Y1931" s="97"/>
      <c r="Z1931" s="97"/>
      <c r="AA1931" s="9"/>
      <c r="AB1931" s="97"/>
      <c r="AC1931" s="97"/>
      <c r="AD1931" s="9"/>
      <c r="AE1931" s="97"/>
      <c r="AF1931" s="97"/>
      <c r="AG1931" s="9"/>
      <c r="AH1931" s="97"/>
      <c r="AI1931" s="97"/>
      <c r="AJ1931" s="24"/>
    </row>
    <row r="1932" spans="2:36" ht="12.75" customHeight="1" x14ac:dyDescent="0.2">
      <c r="B1932" s="26"/>
      <c r="C1932" s="18"/>
      <c r="D1932" s="10"/>
      <c r="E1932" s="10"/>
      <c r="F1932" s="15" t="s">
        <v>3</v>
      </c>
      <c r="G1932" s="9"/>
      <c r="H1932" s="9"/>
      <c r="I1932" s="9"/>
      <c r="J1932" s="9"/>
      <c r="K1932" s="9"/>
      <c r="L1932" s="9"/>
      <c r="M1932" s="9"/>
      <c r="N1932" s="9"/>
      <c r="O1932" s="9"/>
      <c r="P1932" s="97"/>
      <c r="Q1932" s="97"/>
      <c r="R1932" s="9"/>
      <c r="S1932" s="97"/>
      <c r="T1932" s="97"/>
      <c r="U1932" s="9"/>
      <c r="V1932" s="97"/>
      <c r="W1932" s="97"/>
      <c r="X1932" s="9"/>
      <c r="Y1932" s="97"/>
      <c r="Z1932" s="97"/>
      <c r="AA1932" s="9"/>
      <c r="AB1932" s="97"/>
      <c r="AC1932" s="97"/>
      <c r="AD1932" s="9"/>
      <c r="AE1932" s="97"/>
      <c r="AF1932" s="97"/>
      <c r="AG1932" s="9"/>
      <c r="AH1932" s="97"/>
      <c r="AI1932" s="97"/>
      <c r="AJ1932" s="24"/>
    </row>
    <row r="1933" spans="2:36" ht="12.75" customHeight="1" x14ac:dyDescent="0.2">
      <c r="B1933" s="26"/>
      <c r="C1933" s="18"/>
      <c r="D1933" s="10"/>
      <c r="E1933" s="10"/>
      <c r="F1933" s="15" t="s">
        <v>3</v>
      </c>
      <c r="G1933" s="9"/>
      <c r="H1933" s="9"/>
      <c r="I1933" s="9"/>
      <c r="J1933" s="9"/>
      <c r="K1933" s="9"/>
      <c r="L1933" s="9"/>
      <c r="M1933" s="9"/>
      <c r="N1933" s="9"/>
      <c r="O1933" s="9"/>
      <c r="P1933" s="97"/>
      <c r="Q1933" s="97"/>
      <c r="R1933" s="9"/>
      <c r="S1933" s="97"/>
      <c r="T1933" s="97"/>
      <c r="U1933" s="9"/>
      <c r="V1933" s="97"/>
      <c r="W1933" s="97"/>
      <c r="X1933" s="9"/>
      <c r="Y1933" s="97"/>
      <c r="Z1933" s="97"/>
      <c r="AA1933" s="9"/>
      <c r="AB1933" s="97"/>
      <c r="AC1933" s="97"/>
      <c r="AD1933" s="9"/>
      <c r="AE1933" s="97"/>
      <c r="AF1933" s="97"/>
      <c r="AG1933" s="9"/>
      <c r="AH1933" s="97"/>
      <c r="AI1933" s="97"/>
      <c r="AJ1933" s="24"/>
    </row>
    <row r="1934" spans="2:36" ht="12.75" customHeight="1" x14ac:dyDescent="0.2">
      <c r="B1934" s="26"/>
      <c r="C1934" s="18"/>
      <c r="D1934" s="10"/>
      <c r="E1934" s="10"/>
      <c r="F1934" s="15" t="s">
        <v>3</v>
      </c>
      <c r="G1934" s="9"/>
      <c r="H1934" s="9"/>
      <c r="I1934" s="9"/>
      <c r="J1934" s="9"/>
      <c r="K1934" s="9"/>
      <c r="L1934" s="9"/>
      <c r="M1934" s="9"/>
      <c r="N1934" s="9"/>
      <c r="O1934" s="9"/>
      <c r="P1934" s="97"/>
      <c r="Q1934" s="97"/>
      <c r="R1934" s="9"/>
      <c r="S1934" s="97"/>
      <c r="T1934" s="97"/>
      <c r="U1934" s="9"/>
      <c r="V1934" s="97"/>
      <c r="W1934" s="97"/>
      <c r="X1934" s="9"/>
      <c r="Y1934" s="97"/>
      <c r="Z1934" s="97"/>
      <c r="AA1934" s="9"/>
      <c r="AB1934" s="97"/>
      <c r="AC1934" s="97"/>
      <c r="AD1934" s="9"/>
      <c r="AE1934" s="97"/>
      <c r="AF1934" s="97"/>
      <c r="AG1934" s="9"/>
      <c r="AH1934" s="97"/>
      <c r="AI1934" s="97"/>
      <c r="AJ1934" s="24"/>
    </row>
    <row r="1935" spans="2:36" ht="12.75" customHeight="1" x14ac:dyDescent="0.2">
      <c r="B1935" s="26"/>
      <c r="C1935" s="18"/>
      <c r="D1935" s="10"/>
      <c r="E1935" s="10"/>
      <c r="F1935" s="15" t="s">
        <v>3</v>
      </c>
      <c r="G1935" s="9"/>
      <c r="H1935" s="9"/>
      <c r="I1935" s="9"/>
      <c r="J1935" s="9"/>
      <c r="K1935" s="9"/>
      <c r="L1935" s="9"/>
      <c r="M1935" s="9"/>
      <c r="N1935" s="9"/>
      <c r="O1935" s="9"/>
      <c r="P1935" s="97"/>
      <c r="Q1935" s="97"/>
      <c r="R1935" s="9"/>
      <c r="S1935" s="97"/>
      <c r="T1935" s="97"/>
      <c r="U1935" s="9"/>
      <c r="V1935" s="97"/>
      <c r="W1935" s="97"/>
      <c r="X1935" s="9"/>
      <c r="Y1935" s="97"/>
      <c r="Z1935" s="97"/>
      <c r="AA1935" s="9"/>
      <c r="AB1935" s="97"/>
      <c r="AC1935" s="97"/>
      <c r="AD1935" s="9"/>
      <c r="AE1935" s="97"/>
      <c r="AF1935" s="97"/>
      <c r="AG1935" s="9"/>
      <c r="AH1935" s="97"/>
      <c r="AI1935" s="97"/>
      <c r="AJ1935" s="24"/>
    </row>
    <row r="1936" spans="2:36" ht="12.75" customHeight="1" x14ac:dyDescent="0.2">
      <c r="B1936" s="26"/>
      <c r="C1936" s="18"/>
      <c r="D1936" s="10"/>
      <c r="E1936" s="10"/>
      <c r="F1936" s="15" t="s">
        <v>3</v>
      </c>
      <c r="G1936" s="9"/>
      <c r="H1936" s="9"/>
      <c r="I1936" s="9"/>
      <c r="J1936" s="9"/>
      <c r="K1936" s="9"/>
      <c r="L1936" s="9"/>
      <c r="M1936" s="9"/>
      <c r="N1936" s="9"/>
      <c r="O1936" s="9"/>
      <c r="P1936" s="97"/>
      <c r="Q1936" s="97"/>
      <c r="R1936" s="9"/>
      <c r="S1936" s="97"/>
      <c r="T1936" s="97"/>
      <c r="U1936" s="9"/>
      <c r="V1936" s="97"/>
      <c r="W1936" s="97"/>
      <c r="X1936" s="9"/>
      <c r="Y1936" s="97"/>
      <c r="Z1936" s="97"/>
      <c r="AA1936" s="9"/>
      <c r="AB1936" s="97"/>
      <c r="AC1936" s="97"/>
      <c r="AD1936" s="9"/>
      <c r="AE1936" s="97"/>
      <c r="AF1936" s="97"/>
      <c r="AG1936" s="9"/>
      <c r="AH1936" s="97"/>
      <c r="AI1936" s="97"/>
      <c r="AJ1936" s="24"/>
    </row>
    <row r="1937" spans="2:36" ht="12.75" customHeight="1" x14ac:dyDescent="0.2">
      <c r="B1937" s="26"/>
      <c r="C1937" s="18"/>
      <c r="D1937" s="10"/>
      <c r="E1937" s="10"/>
      <c r="F1937" s="15" t="s">
        <v>3</v>
      </c>
      <c r="G1937" s="9"/>
      <c r="H1937" s="9"/>
      <c r="I1937" s="9"/>
      <c r="J1937" s="9"/>
      <c r="K1937" s="9"/>
      <c r="L1937" s="9"/>
      <c r="M1937" s="9"/>
      <c r="N1937" s="9"/>
      <c r="O1937" s="9"/>
      <c r="P1937" s="97"/>
      <c r="Q1937" s="97"/>
      <c r="R1937" s="9"/>
      <c r="S1937" s="97"/>
      <c r="T1937" s="97"/>
      <c r="U1937" s="9"/>
      <c r="V1937" s="97"/>
      <c r="W1937" s="97"/>
      <c r="X1937" s="9"/>
      <c r="Y1937" s="97"/>
      <c r="Z1937" s="97"/>
      <c r="AA1937" s="9"/>
      <c r="AB1937" s="97"/>
      <c r="AC1937" s="97"/>
      <c r="AD1937" s="9"/>
      <c r="AE1937" s="97"/>
      <c r="AF1937" s="97"/>
      <c r="AG1937" s="9"/>
      <c r="AH1937" s="97"/>
      <c r="AI1937" s="97"/>
      <c r="AJ1937" s="24"/>
    </row>
    <row r="1938" spans="2:36" ht="12.75" customHeight="1" x14ac:dyDescent="0.2">
      <c r="B1938" s="26"/>
      <c r="C1938" s="18"/>
      <c r="D1938" s="10"/>
      <c r="E1938" s="10"/>
      <c r="F1938" s="15" t="s">
        <v>3</v>
      </c>
      <c r="G1938" s="9"/>
      <c r="H1938" s="9"/>
      <c r="I1938" s="9"/>
      <c r="J1938" s="9"/>
      <c r="K1938" s="9"/>
      <c r="L1938" s="9"/>
      <c r="M1938" s="9"/>
      <c r="N1938" s="9"/>
      <c r="O1938" s="9"/>
      <c r="P1938" s="97"/>
      <c r="Q1938" s="97"/>
      <c r="R1938" s="9"/>
      <c r="S1938" s="97"/>
      <c r="T1938" s="97"/>
      <c r="U1938" s="9"/>
      <c r="V1938" s="97"/>
      <c r="W1938" s="97"/>
      <c r="X1938" s="9"/>
      <c r="Y1938" s="97"/>
      <c r="Z1938" s="97"/>
      <c r="AA1938" s="9"/>
      <c r="AB1938" s="97"/>
      <c r="AC1938" s="97"/>
      <c r="AD1938" s="9"/>
      <c r="AE1938" s="97"/>
      <c r="AF1938" s="97"/>
      <c r="AG1938" s="9"/>
      <c r="AH1938" s="97"/>
      <c r="AI1938" s="97"/>
      <c r="AJ1938" s="24"/>
    </row>
    <row r="1939" spans="2:36" ht="12.75" customHeight="1" x14ac:dyDescent="0.2">
      <c r="B1939" s="26"/>
      <c r="C1939" s="18"/>
      <c r="D1939" s="10"/>
      <c r="E1939" s="10"/>
      <c r="F1939" s="15" t="s">
        <v>3</v>
      </c>
      <c r="G1939" s="9"/>
      <c r="H1939" s="9"/>
      <c r="I1939" s="9"/>
      <c r="J1939" s="9"/>
      <c r="K1939" s="9"/>
      <c r="L1939" s="9"/>
      <c r="M1939" s="9"/>
      <c r="N1939" s="9"/>
      <c r="O1939" s="9"/>
      <c r="P1939" s="97"/>
      <c r="Q1939" s="97"/>
      <c r="R1939" s="9"/>
      <c r="S1939" s="97"/>
      <c r="T1939" s="97"/>
      <c r="U1939" s="9"/>
      <c r="V1939" s="97"/>
      <c r="W1939" s="97"/>
      <c r="X1939" s="9"/>
      <c r="Y1939" s="97"/>
      <c r="Z1939" s="97"/>
      <c r="AA1939" s="9"/>
      <c r="AB1939" s="97"/>
      <c r="AC1939" s="97"/>
      <c r="AD1939" s="9"/>
      <c r="AE1939" s="97"/>
      <c r="AF1939" s="97"/>
      <c r="AG1939" s="9"/>
      <c r="AH1939" s="97"/>
      <c r="AI1939" s="97"/>
      <c r="AJ1939" s="24"/>
    </row>
    <row r="1940" spans="2:36" ht="12.75" customHeight="1" x14ac:dyDescent="0.2">
      <c r="B1940" s="26"/>
      <c r="C1940" s="18"/>
      <c r="D1940" s="10"/>
      <c r="E1940" s="10"/>
      <c r="F1940" s="15" t="s">
        <v>3</v>
      </c>
      <c r="G1940" s="9"/>
      <c r="H1940" s="9"/>
      <c r="I1940" s="9"/>
      <c r="J1940" s="9"/>
      <c r="K1940" s="9"/>
      <c r="L1940" s="9"/>
      <c r="M1940" s="9"/>
      <c r="N1940" s="9"/>
      <c r="O1940" s="9"/>
      <c r="P1940" s="97"/>
      <c r="Q1940" s="97"/>
      <c r="R1940" s="9"/>
      <c r="S1940" s="97"/>
      <c r="T1940" s="97"/>
      <c r="U1940" s="9"/>
      <c r="V1940" s="97"/>
      <c r="W1940" s="97"/>
      <c r="X1940" s="9"/>
      <c r="Y1940" s="97"/>
      <c r="Z1940" s="97"/>
      <c r="AA1940" s="9"/>
      <c r="AB1940" s="97"/>
      <c r="AC1940" s="97"/>
      <c r="AD1940" s="9"/>
      <c r="AE1940" s="97"/>
      <c r="AF1940" s="97"/>
      <c r="AG1940" s="9"/>
      <c r="AH1940" s="97"/>
      <c r="AI1940" s="97"/>
      <c r="AJ1940" s="24"/>
    </row>
    <row r="1941" spans="2:36" ht="12.75" customHeight="1" x14ac:dyDescent="0.2">
      <c r="B1941" s="26"/>
      <c r="C1941" s="18"/>
      <c r="D1941" s="10"/>
      <c r="E1941" s="10"/>
      <c r="F1941" s="15" t="s">
        <v>3</v>
      </c>
      <c r="G1941" s="9"/>
      <c r="H1941" s="9"/>
      <c r="I1941" s="9"/>
      <c r="J1941" s="9"/>
      <c r="K1941" s="9"/>
      <c r="L1941" s="9"/>
      <c r="M1941" s="9"/>
      <c r="N1941" s="9"/>
      <c r="O1941" s="9"/>
      <c r="P1941" s="97"/>
      <c r="Q1941" s="97"/>
      <c r="R1941" s="9"/>
      <c r="S1941" s="97"/>
      <c r="T1941" s="97"/>
      <c r="U1941" s="9"/>
      <c r="V1941" s="97"/>
      <c r="W1941" s="97"/>
      <c r="X1941" s="9"/>
      <c r="Y1941" s="97"/>
      <c r="Z1941" s="97"/>
      <c r="AA1941" s="9"/>
      <c r="AB1941" s="97"/>
      <c r="AC1941" s="97"/>
      <c r="AD1941" s="9"/>
      <c r="AE1941" s="97"/>
      <c r="AF1941" s="97"/>
      <c r="AG1941" s="9"/>
      <c r="AH1941" s="97"/>
      <c r="AI1941" s="97"/>
      <c r="AJ1941" s="24"/>
    </row>
    <row r="1942" spans="2:36" ht="12.75" customHeight="1" x14ac:dyDescent="0.2">
      <c r="B1942" s="26"/>
      <c r="C1942" s="18"/>
      <c r="D1942" s="10"/>
      <c r="E1942" s="10"/>
      <c r="F1942" s="15" t="s">
        <v>3</v>
      </c>
      <c r="G1942" s="9"/>
      <c r="H1942" s="9"/>
      <c r="I1942" s="9"/>
      <c r="J1942" s="9"/>
      <c r="K1942" s="9"/>
      <c r="L1942" s="9"/>
      <c r="M1942" s="9"/>
      <c r="N1942" s="9"/>
      <c r="O1942" s="9"/>
      <c r="P1942" s="97"/>
      <c r="Q1942" s="97"/>
      <c r="R1942" s="9"/>
      <c r="S1942" s="97"/>
      <c r="T1942" s="97"/>
      <c r="U1942" s="9"/>
      <c r="V1942" s="97"/>
      <c r="W1942" s="97"/>
      <c r="X1942" s="9"/>
      <c r="Y1942" s="97"/>
      <c r="Z1942" s="97"/>
      <c r="AA1942" s="9"/>
      <c r="AB1942" s="97"/>
      <c r="AC1942" s="97"/>
      <c r="AD1942" s="9"/>
      <c r="AE1942" s="97"/>
      <c r="AF1942" s="97"/>
      <c r="AG1942" s="9"/>
      <c r="AH1942" s="97"/>
      <c r="AI1942" s="97"/>
      <c r="AJ1942" s="24"/>
    </row>
    <row r="1943" spans="2:36" ht="12.75" customHeight="1" x14ac:dyDescent="0.2">
      <c r="B1943" s="26"/>
      <c r="C1943" s="18"/>
      <c r="D1943" s="10"/>
      <c r="E1943" s="10"/>
      <c r="F1943" s="15" t="s">
        <v>3</v>
      </c>
      <c r="G1943" s="9"/>
      <c r="H1943" s="9"/>
      <c r="I1943" s="9"/>
      <c r="J1943" s="9"/>
      <c r="K1943" s="9"/>
      <c r="L1943" s="9"/>
      <c r="M1943" s="9"/>
      <c r="N1943" s="9"/>
      <c r="O1943" s="9"/>
      <c r="P1943" s="97"/>
      <c r="Q1943" s="97"/>
      <c r="R1943" s="9"/>
      <c r="S1943" s="97"/>
      <c r="T1943" s="97"/>
      <c r="U1943" s="9"/>
      <c r="V1943" s="97"/>
      <c r="W1943" s="97"/>
      <c r="X1943" s="9"/>
      <c r="Y1943" s="97"/>
      <c r="Z1943" s="97"/>
      <c r="AA1943" s="9"/>
      <c r="AB1943" s="97"/>
      <c r="AC1943" s="97"/>
      <c r="AD1943" s="9"/>
      <c r="AE1943" s="97"/>
      <c r="AF1943" s="97"/>
      <c r="AG1943" s="9"/>
      <c r="AH1943" s="97"/>
      <c r="AI1943" s="97"/>
      <c r="AJ1943" s="24"/>
    </row>
    <row r="1944" spans="2:36" ht="12.75" customHeight="1" x14ac:dyDescent="0.2">
      <c r="B1944" s="26"/>
      <c r="C1944" s="18"/>
      <c r="D1944" s="10"/>
      <c r="E1944" s="10"/>
      <c r="F1944" s="15" t="s">
        <v>3</v>
      </c>
      <c r="G1944" s="9"/>
      <c r="H1944" s="9"/>
      <c r="I1944" s="9"/>
      <c r="J1944" s="9"/>
      <c r="K1944" s="9"/>
      <c r="L1944" s="9"/>
      <c r="M1944" s="9"/>
      <c r="N1944" s="9"/>
      <c r="O1944" s="9"/>
      <c r="P1944" s="97"/>
      <c r="Q1944" s="97"/>
      <c r="R1944" s="9"/>
      <c r="S1944" s="97"/>
      <c r="T1944" s="97"/>
      <c r="U1944" s="9"/>
      <c r="V1944" s="97"/>
      <c r="W1944" s="97"/>
      <c r="X1944" s="9"/>
      <c r="Y1944" s="97"/>
      <c r="Z1944" s="97"/>
      <c r="AA1944" s="9"/>
      <c r="AB1944" s="97"/>
      <c r="AC1944" s="97"/>
      <c r="AD1944" s="9"/>
      <c r="AE1944" s="97"/>
      <c r="AF1944" s="97"/>
      <c r="AG1944" s="9"/>
      <c r="AH1944" s="97"/>
      <c r="AI1944" s="97"/>
      <c r="AJ1944" s="24"/>
    </row>
    <row r="1945" spans="2:36" ht="12.75" customHeight="1" x14ac:dyDescent="0.2">
      <c r="B1945" s="26"/>
      <c r="C1945" s="18"/>
      <c r="D1945" s="10"/>
      <c r="E1945" s="10"/>
      <c r="F1945" s="15" t="s">
        <v>3</v>
      </c>
      <c r="G1945" s="9"/>
      <c r="H1945" s="9"/>
      <c r="I1945" s="9"/>
      <c r="J1945" s="9"/>
      <c r="K1945" s="9"/>
      <c r="L1945" s="9"/>
      <c r="M1945" s="9"/>
      <c r="N1945" s="9"/>
      <c r="O1945" s="9"/>
      <c r="P1945" s="97"/>
      <c r="Q1945" s="97"/>
      <c r="R1945" s="9"/>
      <c r="S1945" s="97"/>
      <c r="T1945" s="97"/>
      <c r="U1945" s="9"/>
      <c r="V1945" s="97"/>
      <c r="W1945" s="97"/>
      <c r="X1945" s="9"/>
      <c r="Y1945" s="97"/>
      <c r="Z1945" s="97"/>
      <c r="AA1945" s="9"/>
      <c r="AB1945" s="97"/>
      <c r="AC1945" s="97"/>
      <c r="AD1945" s="9"/>
      <c r="AE1945" s="97"/>
      <c r="AF1945" s="97"/>
      <c r="AG1945" s="9"/>
      <c r="AH1945" s="97"/>
      <c r="AI1945" s="97"/>
      <c r="AJ1945" s="24"/>
    </row>
    <row r="1946" spans="2:36" ht="12.75" customHeight="1" x14ac:dyDescent="0.2">
      <c r="B1946" s="26"/>
      <c r="C1946" s="18"/>
      <c r="D1946" s="10"/>
      <c r="E1946" s="10"/>
      <c r="F1946" s="15" t="s">
        <v>3</v>
      </c>
      <c r="G1946" s="9"/>
      <c r="H1946" s="9"/>
      <c r="I1946" s="9"/>
      <c r="J1946" s="9"/>
      <c r="K1946" s="9"/>
      <c r="L1946" s="9"/>
      <c r="M1946" s="9"/>
      <c r="N1946" s="9"/>
      <c r="O1946" s="9"/>
      <c r="P1946" s="97"/>
      <c r="Q1946" s="97"/>
      <c r="R1946" s="9"/>
      <c r="S1946" s="97"/>
      <c r="T1946" s="97"/>
      <c r="U1946" s="9"/>
      <c r="V1946" s="97"/>
      <c r="W1946" s="97"/>
      <c r="X1946" s="9"/>
      <c r="Y1946" s="97"/>
      <c r="Z1946" s="97"/>
      <c r="AA1946" s="9"/>
      <c r="AB1946" s="97"/>
      <c r="AC1946" s="97"/>
      <c r="AD1946" s="9"/>
      <c r="AE1946" s="97"/>
      <c r="AF1946" s="97"/>
      <c r="AG1946" s="9"/>
      <c r="AH1946" s="97"/>
      <c r="AI1946" s="97"/>
      <c r="AJ1946" s="24"/>
    </row>
    <row r="1947" spans="2:36" ht="12.75" customHeight="1" x14ac:dyDescent="0.2">
      <c r="B1947" s="26"/>
      <c r="C1947" s="18"/>
      <c r="D1947" s="10"/>
      <c r="E1947" s="10"/>
      <c r="F1947" s="15" t="s">
        <v>3</v>
      </c>
      <c r="G1947" s="9"/>
      <c r="H1947" s="9"/>
      <c r="I1947" s="9"/>
      <c r="J1947" s="9"/>
      <c r="K1947" s="9"/>
      <c r="L1947" s="9"/>
      <c r="M1947" s="9"/>
      <c r="N1947" s="9"/>
      <c r="O1947" s="9"/>
      <c r="P1947" s="97"/>
      <c r="Q1947" s="97"/>
      <c r="R1947" s="9"/>
      <c r="S1947" s="97"/>
      <c r="T1947" s="97"/>
      <c r="U1947" s="9"/>
      <c r="V1947" s="97"/>
      <c r="W1947" s="97"/>
      <c r="X1947" s="9"/>
      <c r="Y1947" s="97"/>
      <c r="Z1947" s="97"/>
      <c r="AA1947" s="9"/>
      <c r="AB1947" s="97"/>
      <c r="AC1947" s="97"/>
      <c r="AD1947" s="9"/>
      <c r="AE1947" s="97"/>
      <c r="AF1947" s="97"/>
      <c r="AG1947" s="9"/>
      <c r="AH1947" s="97"/>
      <c r="AI1947" s="97"/>
      <c r="AJ1947" s="24"/>
    </row>
    <row r="1948" spans="2:36" ht="12.75" customHeight="1" x14ac:dyDescent="0.2">
      <c r="B1948" s="26"/>
      <c r="C1948" s="18"/>
      <c r="D1948" s="10"/>
      <c r="E1948" s="10"/>
      <c r="F1948" s="15" t="s">
        <v>3</v>
      </c>
      <c r="G1948" s="9"/>
      <c r="H1948" s="9"/>
      <c r="I1948" s="9"/>
      <c r="J1948" s="9"/>
      <c r="K1948" s="9"/>
      <c r="L1948" s="9"/>
      <c r="M1948" s="9"/>
      <c r="N1948" s="9"/>
      <c r="O1948" s="9"/>
      <c r="P1948" s="97"/>
      <c r="Q1948" s="97"/>
      <c r="R1948" s="9"/>
      <c r="S1948" s="97"/>
      <c r="T1948" s="97"/>
      <c r="U1948" s="9"/>
      <c r="V1948" s="97"/>
      <c r="W1948" s="97"/>
      <c r="X1948" s="9"/>
      <c r="Y1948" s="97"/>
      <c r="Z1948" s="97"/>
      <c r="AA1948" s="9"/>
      <c r="AB1948" s="97"/>
      <c r="AC1948" s="97"/>
      <c r="AD1948" s="9"/>
      <c r="AE1948" s="97"/>
      <c r="AF1948" s="97"/>
      <c r="AG1948" s="9"/>
      <c r="AH1948" s="97"/>
      <c r="AI1948" s="97"/>
      <c r="AJ1948" s="24"/>
    </row>
    <row r="1949" spans="2:36" ht="12.75" customHeight="1" x14ac:dyDescent="0.2">
      <c r="B1949" s="26"/>
      <c r="C1949" s="18"/>
      <c r="D1949" s="10"/>
      <c r="E1949" s="10"/>
      <c r="F1949" s="15" t="s">
        <v>3</v>
      </c>
      <c r="G1949" s="9"/>
      <c r="H1949" s="9"/>
      <c r="I1949" s="9"/>
      <c r="J1949" s="9"/>
      <c r="K1949" s="9"/>
      <c r="L1949" s="9"/>
      <c r="M1949" s="9"/>
      <c r="N1949" s="9"/>
      <c r="O1949" s="9"/>
      <c r="P1949" s="97"/>
      <c r="Q1949" s="97"/>
      <c r="R1949" s="9"/>
      <c r="S1949" s="97"/>
      <c r="T1949" s="97"/>
      <c r="U1949" s="9"/>
      <c r="V1949" s="97"/>
      <c r="W1949" s="97"/>
      <c r="X1949" s="9"/>
      <c r="Y1949" s="97"/>
      <c r="Z1949" s="97"/>
      <c r="AA1949" s="9"/>
      <c r="AB1949" s="97"/>
      <c r="AC1949" s="97"/>
      <c r="AD1949" s="9"/>
      <c r="AE1949" s="97"/>
      <c r="AF1949" s="97"/>
      <c r="AG1949" s="9"/>
      <c r="AH1949" s="97"/>
      <c r="AI1949" s="97"/>
      <c r="AJ1949" s="24"/>
    </row>
    <row r="1950" spans="2:36" ht="12.75" customHeight="1" x14ac:dyDescent="0.2">
      <c r="B1950" s="26"/>
      <c r="C1950" s="18"/>
      <c r="D1950" s="10"/>
      <c r="E1950" s="10"/>
      <c r="F1950" s="15" t="s">
        <v>3</v>
      </c>
      <c r="G1950" s="9"/>
      <c r="H1950" s="9"/>
      <c r="I1950" s="9"/>
      <c r="J1950" s="9"/>
      <c r="K1950" s="9"/>
      <c r="L1950" s="9"/>
      <c r="M1950" s="9"/>
      <c r="N1950" s="9"/>
      <c r="O1950" s="9"/>
      <c r="P1950" s="97"/>
      <c r="Q1950" s="97"/>
      <c r="R1950" s="9"/>
      <c r="S1950" s="97"/>
      <c r="T1950" s="97"/>
      <c r="U1950" s="9"/>
      <c r="V1950" s="97"/>
      <c r="W1950" s="97"/>
      <c r="X1950" s="9"/>
      <c r="Y1950" s="97"/>
      <c r="Z1950" s="97"/>
      <c r="AA1950" s="9"/>
      <c r="AB1950" s="97"/>
      <c r="AC1950" s="97"/>
      <c r="AD1950" s="9"/>
      <c r="AE1950" s="97"/>
      <c r="AF1950" s="97"/>
      <c r="AG1950" s="9"/>
      <c r="AH1950" s="97"/>
      <c r="AI1950" s="97"/>
      <c r="AJ1950" s="24"/>
    </row>
    <row r="1951" spans="2:36" ht="12.75" customHeight="1" x14ac:dyDescent="0.2">
      <c r="B1951" s="26"/>
      <c r="C1951" s="18"/>
      <c r="D1951" s="10"/>
      <c r="E1951" s="10"/>
      <c r="F1951" s="15" t="s">
        <v>3</v>
      </c>
      <c r="G1951" s="9"/>
      <c r="H1951" s="9"/>
      <c r="I1951" s="9"/>
      <c r="J1951" s="9"/>
      <c r="K1951" s="9"/>
      <c r="L1951" s="9"/>
      <c r="M1951" s="9"/>
      <c r="N1951" s="9"/>
      <c r="O1951" s="9"/>
      <c r="P1951" s="97"/>
      <c r="Q1951" s="97"/>
      <c r="R1951" s="9"/>
      <c r="S1951" s="97"/>
      <c r="T1951" s="97"/>
      <c r="U1951" s="9"/>
      <c r="V1951" s="97"/>
      <c r="W1951" s="97"/>
      <c r="X1951" s="9"/>
      <c r="Y1951" s="97"/>
      <c r="Z1951" s="97"/>
      <c r="AA1951" s="9"/>
      <c r="AB1951" s="97"/>
      <c r="AC1951" s="97"/>
      <c r="AD1951" s="9"/>
      <c r="AE1951" s="97"/>
      <c r="AF1951" s="97"/>
      <c r="AG1951" s="9"/>
      <c r="AH1951" s="97"/>
      <c r="AI1951" s="97"/>
      <c r="AJ1951" s="24"/>
    </row>
    <row r="1952" spans="2:36" ht="12.75" customHeight="1" x14ac:dyDescent="0.2">
      <c r="B1952" s="26"/>
      <c r="C1952" s="18"/>
      <c r="D1952" s="10"/>
      <c r="E1952" s="10"/>
      <c r="F1952" s="15" t="s">
        <v>3</v>
      </c>
      <c r="G1952" s="9"/>
      <c r="H1952" s="9"/>
      <c r="I1952" s="9"/>
      <c r="J1952" s="9"/>
      <c r="K1952" s="9"/>
      <c r="L1952" s="9"/>
      <c r="M1952" s="9"/>
      <c r="N1952" s="9"/>
      <c r="O1952" s="9"/>
      <c r="P1952" s="97"/>
      <c r="Q1952" s="97"/>
      <c r="R1952" s="9"/>
      <c r="S1952" s="97"/>
      <c r="T1952" s="97"/>
      <c r="U1952" s="9"/>
      <c r="V1952" s="97"/>
      <c r="W1952" s="97"/>
      <c r="X1952" s="9"/>
      <c r="Y1952" s="97"/>
      <c r="Z1952" s="97"/>
      <c r="AA1952" s="9"/>
      <c r="AB1952" s="97"/>
      <c r="AC1952" s="97"/>
      <c r="AD1952" s="9"/>
      <c r="AE1952" s="97"/>
      <c r="AF1952" s="97"/>
      <c r="AG1952" s="9"/>
      <c r="AH1952" s="97"/>
      <c r="AI1952" s="97"/>
      <c r="AJ1952" s="24"/>
    </row>
    <row r="1953" spans="2:36" ht="12.75" customHeight="1" x14ac:dyDescent="0.2">
      <c r="B1953" s="26"/>
      <c r="C1953" s="18"/>
      <c r="D1953" s="10"/>
      <c r="E1953" s="10"/>
      <c r="F1953" s="15" t="s">
        <v>3</v>
      </c>
      <c r="G1953" s="9"/>
      <c r="H1953" s="9"/>
      <c r="I1953" s="9"/>
      <c r="J1953" s="9"/>
      <c r="K1953" s="9"/>
      <c r="L1953" s="9"/>
      <c r="M1953" s="9"/>
      <c r="N1953" s="9"/>
      <c r="O1953" s="9"/>
      <c r="P1953" s="97"/>
      <c r="Q1953" s="97"/>
      <c r="R1953" s="9"/>
      <c r="S1953" s="97"/>
      <c r="T1953" s="97"/>
      <c r="U1953" s="9"/>
      <c r="V1953" s="97"/>
      <c r="W1953" s="97"/>
      <c r="X1953" s="9"/>
      <c r="Y1953" s="97"/>
      <c r="Z1953" s="97"/>
      <c r="AA1953" s="9"/>
      <c r="AB1953" s="97"/>
      <c r="AC1953" s="97"/>
      <c r="AD1953" s="9"/>
      <c r="AE1953" s="97"/>
      <c r="AF1953" s="97"/>
      <c r="AG1953" s="9"/>
      <c r="AH1953" s="97"/>
      <c r="AI1953" s="97"/>
      <c r="AJ1953" s="24"/>
    </row>
    <row r="1954" spans="2:36" ht="12.75" customHeight="1" x14ac:dyDescent="0.2">
      <c r="B1954" s="26"/>
      <c r="C1954" s="18"/>
      <c r="D1954" s="10"/>
      <c r="E1954" s="10"/>
      <c r="F1954" s="15" t="s">
        <v>3</v>
      </c>
      <c r="G1954" s="9"/>
      <c r="H1954" s="9"/>
      <c r="I1954" s="9"/>
      <c r="J1954" s="9"/>
      <c r="K1954" s="9"/>
      <c r="L1954" s="9"/>
      <c r="M1954" s="9"/>
      <c r="N1954" s="9"/>
      <c r="O1954" s="9"/>
      <c r="P1954" s="97"/>
      <c r="Q1954" s="97"/>
      <c r="R1954" s="9"/>
      <c r="S1954" s="97"/>
      <c r="T1954" s="97"/>
      <c r="U1954" s="9"/>
      <c r="V1954" s="97"/>
      <c r="W1954" s="97"/>
      <c r="X1954" s="9"/>
      <c r="Y1954" s="97"/>
      <c r="Z1954" s="97"/>
      <c r="AA1954" s="9"/>
      <c r="AB1954" s="97"/>
      <c r="AC1954" s="97"/>
      <c r="AD1954" s="9"/>
      <c r="AE1954" s="97"/>
      <c r="AF1954" s="97"/>
      <c r="AG1954" s="9"/>
      <c r="AH1954" s="97"/>
      <c r="AI1954" s="97"/>
      <c r="AJ1954" s="24"/>
    </row>
    <row r="1955" spans="2:36" ht="12.75" customHeight="1" x14ac:dyDescent="0.2">
      <c r="B1955" s="26"/>
      <c r="C1955" s="18"/>
      <c r="D1955" s="10"/>
      <c r="E1955" s="10"/>
      <c r="F1955" s="15" t="s">
        <v>3</v>
      </c>
      <c r="G1955" s="9"/>
      <c r="H1955" s="9"/>
      <c r="I1955" s="9"/>
      <c r="J1955" s="9"/>
      <c r="K1955" s="9"/>
      <c r="L1955" s="9"/>
      <c r="M1955" s="9"/>
      <c r="N1955" s="9"/>
      <c r="O1955" s="9"/>
      <c r="P1955" s="97"/>
      <c r="Q1955" s="97"/>
      <c r="R1955" s="9"/>
      <c r="S1955" s="97"/>
      <c r="T1955" s="97"/>
      <c r="U1955" s="9"/>
      <c r="V1955" s="97"/>
      <c r="W1955" s="97"/>
      <c r="X1955" s="9"/>
      <c r="Y1955" s="97"/>
      <c r="Z1955" s="97"/>
      <c r="AA1955" s="9"/>
      <c r="AB1955" s="97"/>
      <c r="AC1955" s="97"/>
      <c r="AD1955" s="9"/>
      <c r="AE1955" s="97"/>
      <c r="AF1955" s="97"/>
      <c r="AG1955" s="9"/>
      <c r="AH1955" s="97"/>
      <c r="AI1955" s="97"/>
      <c r="AJ1955" s="24"/>
    </row>
    <row r="1956" spans="2:36" ht="12.75" customHeight="1" x14ac:dyDescent="0.2">
      <c r="B1956" s="26"/>
      <c r="C1956" s="18"/>
      <c r="D1956" s="10"/>
      <c r="E1956" s="10"/>
      <c r="F1956" s="15" t="s">
        <v>3</v>
      </c>
      <c r="G1956" s="9"/>
      <c r="H1956" s="9"/>
      <c r="I1956" s="9"/>
      <c r="J1956" s="9"/>
      <c r="K1956" s="9"/>
      <c r="L1956" s="9"/>
      <c r="M1956" s="9"/>
      <c r="N1956" s="9"/>
      <c r="O1956" s="9"/>
      <c r="P1956" s="97"/>
      <c r="Q1956" s="97"/>
      <c r="R1956" s="9"/>
      <c r="S1956" s="97"/>
      <c r="T1956" s="97"/>
      <c r="U1956" s="9"/>
      <c r="V1956" s="97"/>
      <c r="W1956" s="97"/>
      <c r="X1956" s="9"/>
      <c r="Y1956" s="97"/>
      <c r="Z1956" s="97"/>
      <c r="AA1956" s="9"/>
      <c r="AB1956" s="97"/>
      <c r="AC1956" s="97"/>
      <c r="AD1956" s="9"/>
      <c r="AE1956" s="97"/>
      <c r="AF1956" s="97"/>
      <c r="AG1956" s="9"/>
      <c r="AH1956" s="97"/>
      <c r="AI1956" s="97"/>
      <c r="AJ1956" s="24"/>
    </row>
    <row r="1957" spans="2:36" ht="12.75" customHeight="1" x14ac:dyDescent="0.2">
      <c r="B1957" s="26"/>
      <c r="C1957" s="18"/>
      <c r="D1957" s="10"/>
      <c r="E1957" s="10"/>
      <c r="F1957" s="15" t="s">
        <v>3</v>
      </c>
      <c r="G1957" s="9"/>
      <c r="H1957" s="9"/>
      <c r="I1957" s="9"/>
      <c r="J1957" s="9"/>
      <c r="K1957" s="9"/>
      <c r="L1957" s="9"/>
      <c r="M1957" s="9"/>
      <c r="N1957" s="9"/>
      <c r="O1957" s="9"/>
      <c r="P1957" s="97"/>
      <c r="Q1957" s="97"/>
      <c r="R1957" s="9"/>
      <c r="S1957" s="97"/>
      <c r="T1957" s="97"/>
      <c r="U1957" s="9"/>
      <c r="V1957" s="97"/>
      <c r="W1957" s="97"/>
      <c r="X1957" s="9"/>
      <c r="Y1957" s="97"/>
      <c r="Z1957" s="97"/>
      <c r="AA1957" s="9"/>
      <c r="AB1957" s="97"/>
      <c r="AC1957" s="97"/>
      <c r="AD1957" s="9"/>
      <c r="AE1957" s="97"/>
      <c r="AF1957" s="97"/>
      <c r="AG1957" s="9"/>
      <c r="AH1957" s="97"/>
      <c r="AI1957" s="97"/>
      <c r="AJ1957" s="24"/>
    </row>
    <row r="1958" spans="2:36" ht="12.75" customHeight="1" x14ac:dyDescent="0.2">
      <c r="B1958" s="26"/>
      <c r="C1958" s="18"/>
      <c r="D1958" s="10"/>
      <c r="E1958" s="10"/>
      <c r="F1958" s="15" t="s">
        <v>3</v>
      </c>
      <c r="G1958" s="9"/>
      <c r="H1958" s="9"/>
      <c r="I1958" s="9"/>
      <c r="J1958" s="9"/>
      <c r="K1958" s="9"/>
      <c r="L1958" s="9"/>
      <c r="M1958" s="9"/>
      <c r="N1958" s="9"/>
      <c r="O1958" s="9"/>
      <c r="P1958" s="97"/>
      <c r="Q1958" s="97"/>
      <c r="R1958" s="9"/>
      <c r="S1958" s="97"/>
      <c r="T1958" s="97"/>
      <c r="U1958" s="9"/>
      <c r="V1958" s="97"/>
      <c r="W1958" s="97"/>
      <c r="X1958" s="9"/>
      <c r="Y1958" s="97"/>
      <c r="Z1958" s="97"/>
      <c r="AA1958" s="9"/>
      <c r="AB1958" s="97"/>
      <c r="AC1958" s="97"/>
      <c r="AD1958" s="9"/>
      <c r="AE1958" s="97"/>
      <c r="AF1958" s="97"/>
      <c r="AG1958" s="9"/>
      <c r="AH1958" s="97"/>
      <c r="AI1958" s="97"/>
      <c r="AJ1958" s="24"/>
    </row>
    <row r="1959" spans="2:36" ht="12.75" customHeight="1" x14ac:dyDescent="0.2">
      <c r="B1959" s="26"/>
      <c r="C1959" s="18"/>
      <c r="D1959" s="10"/>
      <c r="E1959" s="10"/>
      <c r="F1959" s="15" t="s">
        <v>3</v>
      </c>
      <c r="G1959" s="9"/>
      <c r="H1959" s="9"/>
      <c r="I1959" s="9"/>
      <c r="J1959" s="9"/>
      <c r="K1959" s="9"/>
      <c r="L1959" s="9"/>
      <c r="M1959" s="9"/>
      <c r="N1959" s="9"/>
      <c r="O1959" s="9"/>
      <c r="P1959" s="97"/>
      <c r="Q1959" s="97"/>
      <c r="R1959" s="9"/>
      <c r="S1959" s="97"/>
      <c r="T1959" s="97"/>
      <c r="U1959" s="9"/>
      <c r="V1959" s="97"/>
      <c r="W1959" s="97"/>
      <c r="X1959" s="9"/>
      <c r="Y1959" s="97"/>
      <c r="Z1959" s="97"/>
      <c r="AA1959" s="9"/>
      <c r="AB1959" s="97"/>
      <c r="AC1959" s="97"/>
      <c r="AD1959" s="9"/>
      <c r="AE1959" s="97"/>
      <c r="AF1959" s="97"/>
      <c r="AG1959" s="9"/>
      <c r="AH1959" s="97"/>
      <c r="AI1959" s="97"/>
      <c r="AJ1959" s="24"/>
    </row>
    <row r="1960" spans="2:36" ht="12.75" customHeight="1" x14ac:dyDescent="0.2">
      <c r="B1960" s="26"/>
      <c r="C1960" s="18"/>
      <c r="D1960" s="10"/>
      <c r="E1960" s="10"/>
      <c r="F1960" s="15" t="s">
        <v>3</v>
      </c>
      <c r="G1960" s="9"/>
      <c r="H1960" s="9"/>
      <c r="I1960" s="9"/>
      <c r="J1960" s="9"/>
      <c r="K1960" s="9"/>
      <c r="L1960" s="9"/>
      <c r="M1960" s="9"/>
      <c r="N1960" s="9"/>
      <c r="O1960" s="9"/>
      <c r="P1960" s="97"/>
      <c r="Q1960" s="97"/>
      <c r="R1960" s="9"/>
      <c r="S1960" s="97"/>
      <c r="T1960" s="97"/>
      <c r="U1960" s="9"/>
      <c r="V1960" s="97"/>
      <c r="W1960" s="97"/>
      <c r="X1960" s="9"/>
      <c r="Y1960" s="97"/>
      <c r="Z1960" s="97"/>
      <c r="AA1960" s="9"/>
      <c r="AB1960" s="97"/>
      <c r="AC1960" s="97"/>
      <c r="AD1960" s="9"/>
      <c r="AE1960" s="97"/>
      <c r="AF1960" s="97"/>
      <c r="AG1960" s="9"/>
      <c r="AH1960" s="97"/>
      <c r="AI1960" s="97"/>
      <c r="AJ1960" s="24"/>
    </row>
    <row r="1961" spans="2:36" ht="12.75" customHeight="1" x14ac:dyDescent="0.2">
      <c r="B1961" s="26"/>
      <c r="C1961" s="18"/>
      <c r="D1961" s="10"/>
      <c r="E1961" s="10"/>
      <c r="F1961" s="15" t="s">
        <v>3</v>
      </c>
      <c r="G1961" s="9"/>
      <c r="H1961" s="9"/>
      <c r="I1961" s="9"/>
      <c r="J1961" s="9"/>
      <c r="K1961" s="9"/>
      <c r="L1961" s="9"/>
      <c r="M1961" s="9"/>
      <c r="N1961" s="9"/>
      <c r="O1961" s="9"/>
      <c r="P1961" s="97"/>
      <c r="Q1961" s="97"/>
      <c r="R1961" s="9"/>
      <c r="S1961" s="97"/>
      <c r="T1961" s="97"/>
      <c r="U1961" s="9"/>
      <c r="V1961" s="97"/>
      <c r="W1961" s="97"/>
      <c r="X1961" s="9"/>
      <c r="Y1961" s="97"/>
      <c r="Z1961" s="97"/>
      <c r="AA1961" s="9"/>
      <c r="AB1961" s="97"/>
      <c r="AC1961" s="97"/>
      <c r="AD1961" s="9"/>
      <c r="AE1961" s="97"/>
      <c r="AF1961" s="97"/>
      <c r="AG1961" s="9"/>
      <c r="AH1961" s="97"/>
      <c r="AI1961" s="97"/>
      <c r="AJ1961" s="24"/>
    </row>
    <row r="1962" spans="2:36" ht="12.75" customHeight="1" x14ac:dyDescent="0.2">
      <c r="B1962" s="26"/>
      <c r="C1962" s="18"/>
      <c r="D1962" s="10"/>
      <c r="E1962" s="10"/>
      <c r="F1962" s="15" t="s">
        <v>3</v>
      </c>
      <c r="G1962" s="9"/>
      <c r="H1962" s="9"/>
      <c r="I1962" s="9"/>
      <c r="J1962" s="9"/>
      <c r="K1962" s="9"/>
      <c r="L1962" s="9"/>
      <c r="M1962" s="9"/>
      <c r="N1962" s="9"/>
      <c r="O1962" s="9"/>
      <c r="P1962" s="97"/>
      <c r="Q1962" s="97"/>
      <c r="R1962" s="9"/>
      <c r="S1962" s="97"/>
      <c r="T1962" s="97"/>
      <c r="U1962" s="9"/>
      <c r="V1962" s="97"/>
      <c r="W1962" s="97"/>
      <c r="X1962" s="9"/>
      <c r="Y1962" s="97"/>
      <c r="Z1962" s="97"/>
      <c r="AA1962" s="9"/>
      <c r="AB1962" s="97"/>
      <c r="AC1962" s="97"/>
      <c r="AD1962" s="9"/>
      <c r="AE1962" s="97"/>
      <c r="AF1962" s="97"/>
      <c r="AG1962" s="9"/>
      <c r="AH1962" s="97"/>
      <c r="AI1962" s="97"/>
      <c r="AJ1962" s="24"/>
    </row>
    <row r="1963" spans="2:36" ht="12.75" customHeight="1" x14ac:dyDescent="0.2">
      <c r="B1963" s="26"/>
      <c r="C1963" s="18"/>
      <c r="D1963" s="10"/>
      <c r="E1963" s="10"/>
      <c r="F1963" s="15" t="s">
        <v>3</v>
      </c>
      <c r="G1963" s="9"/>
      <c r="H1963" s="9"/>
      <c r="I1963" s="9"/>
      <c r="J1963" s="9"/>
      <c r="K1963" s="9"/>
      <c r="L1963" s="9"/>
      <c r="M1963" s="9"/>
      <c r="N1963" s="9"/>
      <c r="O1963" s="9"/>
      <c r="P1963" s="97"/>
      <c r="Q1963" s="97"/>
      <c r="R1963" s="9"/>
      <c r="S1963" s="97"/>
      <c r="T1963" s="97"/>
      <c r="U1963" s="9"/>
      <c r="V1963" s="97"/>
      <c r="W1963" s="97"/>
      <c r="X1963" s="9"/>
      <c r="Y1963" s="97"/>
      <c r="Z1963" s="97"/>
      <c r="AA1963" s="9"/>
      <c r="AB1963" s="97"/>
      <c r="AC1963" s="97"/>
      <c r="AD1963" s="9"/>
      <c r="AE1963" s="97"/>
      <c r="AF1963" s="97"/>
      <c r="AG1963" s="9"/>
      <c r="AH1963" s="97"/>
      <c r="AI1963" s="97"/>
      <c r="AJ1963" s="24"/>
    </row>
    <row r="1964" spans="2:36" ht="12.75" customHeight="1" x14ac:dyDescent="0.2">
      <c r="B1964" s="26"/>
      <c r="C1964" s="18"/>
      <c r="D1964" s="10"/>
      <c r="E1964" s="10"/>
      <c r="F1964" s="15" t="s">
        <v>3</v>
      </c>
      <c r="G1964" s="9"/>
      <c r="H1964" s="9"/>
      <c r="I1964" s="9"/>
      <c r="J1964" s="9"/>
      <c r="K1964" s="9"/>
      <c r="L1964" s="9"/>
      <c r="M1964" s="9"/>
      <c r="N1964" s="9"/>
      <c r="O1964" s="9"/>
      <c r="P1964" s="97"/>
      <c r="Q1964" s="97"/>
      <c r="R1964" s="9"/>
      <c r="S1964" s="97"/>
      <c r="T1964" s="97"/>
      <c r="U1964" s="9"/>
      <c r="V1964" s="97"/>
      <c r="W1964" s="97"/>
      <c r="X1964" s="9"/>
      <c r="Y1964" s="97"/>
      <c r="Z1964" s="97"/>
      <c r="AA1964" s="9"/>
      <c r="AB1964" s="97"/>
      <c r="AC1964" s="97"/>
      <c r="AD1964" s="9"/>
      <c r="AE1964" s="97"/>
      <c r="AF1964" s="97"/>
      <c r="AG1964" s="9"/>
      <c r="AH1964" s="97"/>
      <c r="AI1964" s="97"/>
      <c r="AJ1964" s="24"/>
    </row>
    <row r="1965" spans="2:36" ht="12.75" customHeight="1" x14ac:dyDescent="0.2">
      <c r="B1965" s="26"/>
      <c r="C1965" s="18"/>
      <c r="D1965" s="10"/>
      <c r="E1965" s="10"/>
      <c r="F1965" s="15" t="s">
        <v>3</v>
      </c>
      <c r="G1965" s="9"/>
      <c r="H1965" s="9"/>
      <c r="I1965" s="9"/>
      <c r="J1965" s="9"/>
      <c r="K1965" s="9"/>
      <c r="L1965" s="9"/>
      <c r="M1965" s="9"/>
      <c r="N1965" s="9"/>
      <c r="O1965" s="9"/>
      <c r="P1965" s="97"/>
      <c r="Q1965" s="97"/>
      <c r="R1965" s="9"/>
      <c r="S1965" s="97"/>
      <c r="T1965" s="97"/>
      <c r="U1965" s="9"/>
      <c r="V1965" s="97"/>
      <c r="W1965" s="97"/>
      <c r="X1965" s="9"/>
      <c r="Y1965" s="97"/>
      <c r="Z1965" s="97"/>
      <c r="AA1965" s="9"/>
      <c r="AB1965" s="97"/>
      <c r="AC1965" s="97"/>
      <c r="AD1965" s="9"/>
      <c r="AE1965" s="97"/>
      <c r="AF1965" s="97"/>
      <c r="AG1965" s="9"/>
      <c r="AH1965" s="97"/>
      <c r="AI1965" s="97"/>
      <c r="AJ1965" s="24"/>
    </row>
    <row r="1966" spans="2:36" ht="12.75" customHeight="1" x14ac:dyDescent="0.2">
      <c r="B1966" s="26"/>
      <c r="C1966" s="18"/>
      <c r="D1966" s="10"/>
      <c r="E1966" s="10"/>
      <c r="F1966" s="15" t="s">
        <v>3</v>
      </c>
      <c r="G1966" s="9"/>
      <c r="H1966" s="9"/>
      <c r="I1966" s="9"/>
      <c r="J1966" s="9"/>
      <c r="K1966" s="9"/>
      <c r="L1966" s="9"/>
      <c r="M1966" s="9"/>
      <c r="N1966" s="9"/>
      <c r="O1966" s="9"/>
      <c r="P1966" s="97"/>
      <c r="Q1966" s="97"/>
      <c r="R1966" s="9"/>
      <c r="S1966" s="97"/>
      <c r="T1966" s="97"/>
      <c r="U1966" s="9"/>
      <c r="V1966" s="97"/>
      <c r="W1966" s="97"/>
      <c r="X1966" s="9"/>
      <c r="Y1966" s="97"/>
      <c r="Z1966" s="97"/>
      <c r="AA1966" s="9"/>
      <c r="AB1966" s="97"/>
      <c r="AC1966" s="97"/>
      <c r="AD1966" s="9"/>
      <c r="AE1966" s="97"/>
      <c r="AF1966" s="97"/>
      <c r="AG1966" s="9"/>
      <c r="AH1966" s="97"/>
      <c r="AI1966" s="97"/>
      <c r="AJ1966" s="24"/>
    </row>
    <row r="1967" spans="2:36" ht="12.75" customHeight="1" x14ac:dyDescent="0.2">
      <c r="B1967" s="26"/>
      <c r="C1967" s="18"/>
      <c r="D1967" s="10"/>
      <c r="E1967" s="10"/>
      <c r="F1967" s="15" t="s">
        <v>3</v>
      </c>
      <c r="G1967" s="9"/>
      <c r="H1967" s="9"/>
      <c r="I1967" s="9"/>
      <c r="J1967" s="9"/>
      <c r="K1967" s="9"/>
      <c r="L1967" s="9"/>
      <c r="M1967" s="9"/>
      <c r="N1967" s="9"/>
      <c r="O1967" s="9"/>
      <c r="P1967" s="97"/>
      <c r="Q1967" s="97"/>
      <c r="R1967" s="9"/>
      <c r="S1967" s="97"/>
      <c r="T1967" s="97"/>
      <c r="U1967" s="9"/>
      <c r="V1967" s="97"/>
      <c r="W1967" s="97"/>
      <c r="X1967" s="9"/>
      <c r="Y1967" s="97"/>
      <c r="Z1967" s="97"/>
      <c r="AA1967" s="9"/>
      <c r="AB1967" s="97"/>
      <c r="AC1967" s="97"/>
      <c r="AD1967" s="9"/>
      <c r="AE1967" s="97"/>
      <c r="AF1967" s="97"/>
      <c r="AG1967" s="9"/>
      <c r="AH1967" s="97"/>
      <c r="AI1967" s="97"/>
      <c r="AJ1967" s="24"/>
    </row>
    <row r="1968" spans="2:36" ht="12.75" customHeight="1" x14ac:dyDescent="0.2">
      <c r="B1968" s="26"/>
      <c r="C1968" s="18"/>
      <c r="D1968" s="10"/>
      <c r="E1968" s="10"/>
      <c r="F1968" s="15" t="s">
        <v>3</v>
      </c>
      <c r="G1968" s="9"/>
      <c r="H1968" s="9"/>
      <c r="I1968" s="9"/>
      <c r="J1968" s="9"/>
      <c r="K1968" s="9"/>
      <c r="L1968" s="9"/>
      <c r="M1968" s="9"/>
      <c r="N1968" s="9"/>
      <c r="O1968" s="9"/>
      <c r="P1968" s="97"/>
      <c r="Q1968" s="97"/>
      <c r="R1968" s="9"/>
      <c r="S1968" s="97"/>
      <c r="T1968" s="97"/>
      <c r="U1968" s="9"/>
      <c r="V1968" s="97"/>
      <c r="W1968" s="97"/>
      <c r="X1968" s="9"/>
      <c r="Y1968" s="97"/>
      <c r="Z1968" s="97"/>
      <c r="AA1968" s="9"/>
      <c r="AB1968" s="97"/>
      <c r="AC1968" s="97"/>
      <c r="AD1968" s="9"/>
      <c r="AE1968" s="97"/>
      <c r="AF1968" s="97"/>
      <c r="AG1968" s="9"/>
      <c r="AH1968" s="97"/>
      <c r="AI1968" s="97"/>
      <c r="AJ1968" s="24"/>
    </row>
    <row r="1969" spans="2:36" ht="12.75" customHeight="1" x14ac:dyDescent="0.2">
      <c r="B1969" s="26"/>
      <c r="C1969" s="18"/>
      <c r="D1969" s="10"/>
      <c r="E1969" s="10"/>
      <c r="F1969" s="15" t="s">
        <v>3</v>
      </c>
      <c r="G1969" s="9"/>
      <c r="H1969" s="9"/>
      <c r="I1969" s="9"/>
      <c r="J1969" s="9"/>
      <c r="K1969" s="9"/>
      <c r="L1969" s="9"/>
      <c r="M1969" s="9"/>
      <c r="N1969" s="9"/>
      <c r="O1969" s="9"/>
      <c r="P1969" s="97"/>
      <c r="Q1969" s="97"/>
      <c r="R1969" s="9"/>
      <c r="S1969" s="97"/>
      <c r="T1969" s="97"/>
      <c r="U1969" s="9"/>
      <c r="V1969" s="97"/>
      <c r="W1969" s="97"/>
      <c r="X1969" s="9"/>
      <c r="Y1969" s="97"/>
      <c r="Z1969" s="97"/>
      <c r="AA1969" s="9"/>
      <c r="AB1969" s="97"/>
      <c r="AC1969" s="97"/>
      <c r="AD1969" s="9"/>
      <c r="AE1969" s="97"/>
      <c r="AF1969" s="97"/>
      <c r="AG1969" s="9"/>
      <c r="AH1969" s="97"/>
      <c r="AI1969" s="97"/>
      <c r="AJ1969" s="24"/>
    </row>
    <row r="1970" spans="2:36" ht="12.75" customHeight="1" x14ac:dyDescent="0.2">
      <c r="B1970" s="26"/>
      <c r="C1970" s="18"/>
      <c r="D1970" s="10"/>
      <c r="E1970" s="10"/>
      <c r="F1970" s="15" t="s">
        <v>3</v>
      </c>
      <c r="G1970" s="9"/>
      <c r="H1970" s="9"/>
      <c r="I1970" s="9"/>
      <c r="J1970" s="9"/>
      <c r="K1970" s="9"/>
      <c r="L1970" s="9"/>
      <c r="M1970" s="9"/>
      <c r="N1970" s="9"/>
      <c r="O1970" s="9"/>
      <c r="P1970" s="97"/>
      <c r="Q1970" s="97"/>
      <c r="R1970" s="9"/>
      <c r="S1970" s="97"/>
      <c r="T1970" s="97"/>
      <c r="U1970" s="9"/>
      <c r="V1970" s="97"/>
      <c r="W1970" s="97"/>
      <c r="X1970" s="9"/>
      <c r="Y1970" s="97"/>
      <c r="Z1970" s="97"/>
      <c r="AA1970" s="9"/>
      <c r="AB1970" s="97"/>
      <c r="AC1970" s="97"/>
      <c r="AD1970" s="9"/>
      <c r="AE1970" s="97"/>
      <c r="AF1970" s="97"/>
      <c r="AG1970" s="9"/>
      <c r="AH1970" s="97"/>
      <c r="AI1970" s="97"/>
      <c r="AJ1970" s="24"/>
    </row>
    <row r="1971" spans="2:36" ht="12.75" customHeight="1" x14ac:dyDescent="0.2">
      <c r="B1971" s="26"/>
      <c r="C1971" s="18"/>
      <c r="D1971" s="10"/>
      <c r="E1971" s="10"/>
      <c r="F1971" s="15" t="s">
        <v>3</v>
      </c>
      <c r="G1971" s="9"/>
      <c r="H1971" s="9"/>
      <c r="I1971" s="9"/>
      <c r="J1971" s="9"/>
      <c r="K1971" s="9"/>
      <c r="L1971" s="9"/>
      <c r="M1971" s="9"/>
      <c r="N1971" s="9"/>
      <c r="O1971" s="9"/>
      <c r="P1971" s="97"/>
      <c r="Q1971" s="97"/>
      <c r="R1971" s="9"/>
      <c r="S1971" s="97"/>
      <c r="T1971" s="97"/>
      <c r="U1971" s="9"/>
      <c r="V1971" s="97"/>
      <c r="W1971" s="97"/>
      <c r="X1971" s="9"/>
      <c r="Y1971" s="97"/>
      <c r="Z1971" s="97"/>
      <c r="AA1971" s="9"/>
      <c r="AB1971" s="97"/>
      <c r="AC1971" s="97"/>
      <c r="AD1971" s="9"/>
      <c r="AE1971" s="97"/>
      <c r="AF1971" s="97"/>
      <c r="AG1971" s="9"/>
      <c r="AH1971" s="97"/>
      <c r="AI1971" s="97"/>
      <c r="AJ1971" s="24"/>
    </row>
    <row r="1972" spans="2:36" ht="12.75" customHeight="1" x14ac:dyDescent="0.2">
      <c r="B1972" s="26"/>
      <c r="C1972" s="18"/>
      <c r="D1972" s="10"/>
      <c r="E1972" s="10"/>
      <c r="F1972" s="15" t="s">
        <v>3</v>
      </c>
      <c r="G1972" s="9"/>
      <c r="H1972" s="9"/>
      <c r="I1972" s="9"/>
      <c r="J1972" s="9"/>
      <c r="K1972" s="9"/>
      <c r="L1972" s="9"/>
      <c r="M1972" s="9"/>
      <c r="N1972" s="9"/>
      <c r="O1972" s="9"/>
      <c r="P1972" s="97"/>
      <c r="Q1972" s="97"/>
      <c r="R1972" s="9"/>
      <c r="S1972" s="97"/>
      <c r="T1972" s="97"/>
      <c r="U1972" s="9"/>
      <c r="V1972" s="97"/>
      <c r="W1972" s="97"/>
      <c r="X1972" s="9"/>
      <c r="Y1972" s="97"/>
      <c r="Z1972" s="97"/>
      <c r="AA1972" s="9"/>
      <c r="AB1972" s="97"/>
      <c r="AC1972" s="97"/>
      <c r="AD1972" s="9"/>
      <c r="AE1972" s="97"/>
      <c r="AF1972" s="97"/>
      <c r="AG1972" s="9"/>
      <c r="AH1972" s="97"/>
      <c r="AI1972" s="97"/>
      <c r="AJ1972" s="24"/>
    </row>
    <row r="1973" spans="2:36" ht="12.75" customHeight="1" x14ac:dyDescent="0.2">
      <c r="B1973" s="26"/>
      <c r="C1973" s="18"/>
      <c r="D1973" s="10"/>
      <c r="E1973" s="10"/>
      <c r="F1973" s="15" t="s">
        <v>3</v>
      </c>
      <c r="G1973" s="9"/>
      <c r="H1973" s="9"/>
      <c r="I1973" s="9"/>
      <c r="J1973" s="9"/>
      <c r="K1973" s="9"/>
      <c r="L1973" s="9"/>
      <c r="M1973" s="9"/>
      <c r="N1973" s="9"/>
      <c r="O1973" s="9"/>
      <c r="P1973" s="97"/>
      <c r="Q1973" s="97"/>
      <c r="R1973" s="9"/>
      <c r="S1973" s="97"/>
      <c r="T1973" s="97"/>
      <c r="U1973" s="9"/>
      <c r="V1973" s="97"/>
      <c r="W1973" s="97"/>
      <c r="X1973" s="9"/>
      <c r="Y1973" s="97"/>
      <c r="Z1973" s="97"/>
      <c r="AA1973" s="9"/>
      <c r="AB1973" s="97"/>
      <c r="AC1973" s="97"/>
      <c r="AD1973" s="9"/>
      <c r="AE1973" s="97"/>
      <c r="AF1973" s="97"/>
      <c r="AG1973" s="9"/>
      <c r="AH1973" s="97"/>
      <c r="AI1973" s="97"/>
      <c r="AJ1973" s="24"/>
    </row>
    <row r="1974" spans="2:36" ht="12.75" customHeight="1" x14ac:dyDescent="0.2">
      <c r="B1974" s="26"/>
      <c r="C1974" s="18"/>
      <c r="D1974" s="10"/>
      <c r="E1974" s="10"/>
      <c r="F1974" s="15" t="s">
        <v>3</v>
      </c>
      <c r="G1974" s="9"/>
      <c r="H1974" s="9"/>
      <c r="I1974" s="9"/>
      <c r="J1974" s="9"/>
      <c r="K1974" s="9"/>
      <c r="L1974" s="9"/>
      <c r="M1974" s="9"/>
      <c r="N1974" s="9"/>
      <c r="O1974" s="9"/>
      <c r="P1974" s="97"/>
      <c r="Q1974" s="97"/>
      <c r="R1974" s="9"/>
      <c r="S1974" s="97"/>
      <c r="T1974" s="97"/>
      <c r="U1974" s="9"/>
      <c r="V1974" s="97"/>
      <c r="W1974" s="97"/>
      <c r="X1974" s="9"/>
      <c r="Y1974" s="97"/>
      <c r="Z1974" s="97"/>
      <c r="AA1974" s="9"/>
      <c r="AB1974" s="97"/>
      <c r="AC1974" s="97"/>
      <c r="AD1974" s="9"/>
      <c r="AE1974" s="97"/>
      <c r="AF1974" s="97"/>
      <c r="AG1974" s="9"/>
      <c r="AH1974" s="97"/>
      <c r="AI1974" s="97"/>
      <c r="AJ1974" s="24"/>
    </row>
    <row r="1975" spans="2:36" ht="12.75" customHeight="1" x14ac:dyDescent="0.2">
      <c r="B1975" s="26"/>
      <c r="C1975" s="18"/>
      <c r="D1975" s="10"/>
      <c r="E1975" s="10"/>
      <c r="F1975" s="15" t="s">
        <v>3</v>
      </c>
      <c r="G1975" s="9"/>
      <c r="H1975" s="9"/>
      <c r="I1975" s="9"/>
      <c r="J1975" s="9"/>
      <c r="K1975" s="9"/>
      <c r="L1975" s="9"/>
      <c r="M1975" s="9"/>
      <c r="N1975" s="9"/>
      <c r="O1975" s="9"/>
      <c r="P1975" s="97"/>
      <c r="Q1975" s="97"/>
      <c r="R1975" s="9"/>
      <c r="S1975" s="97"/>
      <c r="T1975" s="97"/>
      <c r="U1975" s="9"/>
      <c r="V1975" s="97"/>
      <c r="W1975" s="97"/>
      <c r="X1975" s="9"/>
      <c r="Y1975" s="97"/>
      <c r="Z1975" s="97"/>
      <c r="AA1975" s="9"/>
      <c r="AB1975" s="97"/>
      <c r="AC1975" s="97"/>
      <c r="AD1975" s="9"/>
      <c r="AE1975" s="97"/>
      <c r="AF1975" s="97"/>
      <c r="AG1975" s="9"/>
      <c r="AH1975" s="97"/>
      <c r="AI1975" s="97"/>
      <c r="AJ1975" s="24"/>
    </row>
    <row r="1976" spans="2:36" ht="12.75" customHeight="1" x14ac:dyDescent="0.2">
      <c r="B1976" s="26"/>
      <c r="C1976" s="18"/>
      <c r="D1976" s="10"/>
      <c r="E1976" s="10"/>
      <c r="F1976" s="15" t="s">
        <v>3</v>
      </c>
      <c r="G1976" s="9"/>
      <c r="H1976" s="9"/>
      <c r="I1976" s="9"/>
      <c r="J1976" s="9"/>
      <c r="K1976" s="9"/>
      <c r="L1976" s="9"/>
      <c r="M1976" s="9"/>
      <c r="N1976" s="9"/>
      <c r="O1976" s="9"/>
      <c r="P1976" s="97"/>
      <c r="Q1976" s="97"/>
      <c r="R1976" s="9"/>
      <c r="S1976" s="97"/>
      <c r="T1976" s="97"/>
      <c r="U1976" s="9"/>
      <c r="V1976" s="97"/>
      <c r="W1976" s="97"/>
      <c r="X1976" s="9"/>
      <c r="Y1976" s="97"/>
      <c r="Z1976" s="97"/>
      <c r="AA1976" s="9"/>
      <c r="AB1976" s="97"/>
      <c r="AC1976" s="97"/>
      <c r="AD1976" s="9"/>
      <c r="AE1976" s="97"/>
      <c r="AF1976" s="97"/>
      <c r="AG1976" s="9"/>
      <c r="AH1976" s="97"/>
      <c r="AI1976" s="97"/>
      <c r="AJ1976" s="24"/>
    </row>
    <row r="1977" spans="2:36" ht="12.75" customHeight="1" x14ac:dyDescent="0.2">
      <c r="B1977" s="26"/>
      <c r="C1977" s="18"/>
      <c r="D1977" s="10"/>
      <c r="E1977" s="10"/>
      <c r="F1977" s="15" t="s">
        <v>3</v>
      </c>
      <c r="G1977" s="9"/>
      <c r="H1977" s="9"/>
      <c r="I1977" s="9"/>
      <c r="J1977" s="9"/>
      <c r="K1977" s="9"/>
      <c r="L1977" s="9"/>
      <c r="M1977" s="9"/>
      <c r="N1977" s="9"/>
      <c r="O1977" s="9"/>
      <c r="P1977" s="97"/>
      <c r="Q1977" s="97"/>
      <c r="R1977" s="9"/>
      <c r="S1977" s="97"/>
      <c r="T1977" s="97"/>
      <c r="U1977" s="9"/>
      <c r="V1977" s="97"/>
      <c r="W1977" s="97"/>
      <c r="X1977" s="9"/>
      <c r="Y1977" s="97"/>
      <c r="Z1977" s="97"/>
      <c r="AA1977" s="9"/>
      <c r="AB1977" s="97"/>
      <c r="AC1977" s="97"/>
      <c r="AD1977" s="9"/>
      <c r="AE1977" s="97"/>
      <c r="AF1977" s="97"/>
      <c r="AG1977" s="9"/>
      <c r="AH1977" s="97"/>
      <c r="AI1977" s="97"/>
      <c r="AJ1977" s="24"/>
    </row>
    <row r="1978" spans="2:36" ht="12.75" customHeight="1" x14ac:dyDescent="0.2">
      <c r="B1978" s="26"/>
      <c r="C1978" s="18"/>
      <c r="D1978" s="10"/>
      <c r="E1978" s="10"/>
      <c r="F1978" s="15" t="s">
        <v>3</v>
      </c>
      <c r="G1978" s="9"/>
      <c r="H1978" s="9"/>
      <c r="I1978" s="9"/>
      <c r="J1978" s="9"/>
      <c r="K1978" s="9"/>
      <c r="L1978" s="9"/>
      <c r="M1978" s="9"/>
      <c r="N1978" s="9"/>
      <c r="O1978" s="9"/>
      <c r="P1978" s="97"/>
      <c r="Q1978" s="97"/>
      <c r="R1978" s="9"/>
      <c r="S1978" s="97"/>
      <c r="T1978" s="97"/>
      <c r="U1978" s="9"/>
      <c r="V1978" s="97"/>
      <c r="W1978" s="97"/>
      <c r="X1978" s="9"/>
      <c r="Y1978" s="97"/>
      <c r="Z1978" s="97"/>
      <c r="AA1978" s="9"/>
      <c r="AB1978" s="97"/>
      <c r="AC1978" s="97"/>
      <c r="AD1978" s="9"/>
      <c r="AE1978" s="97"/>
      <c r="AF1978" s="97"/>
      <c r="AG1978" s="9"/>
      <c r="AH1978" s="97"/>
      <c r="AI1978" s="97"/>
      <c r="AJ1978" s="24"/>
    </row>
    <row r="1979" spans="2:36" ht="12.75" customHeight="1" x14ac:dyDescent="0.2">
      <c r="B1979" s="26"/>
      <c r="C1979" s="18"/>
      <c r="D1979" s="10"/>
      <c r="E1979" s="10"/>
      <c r="F1979" s="15" t="s">
        <v>3</v>
      </c>
      <c r="G1979" s="9"/>
      <c r="H1979" s="9"/>
      <c r="I1979" s="9"/>
      <c r="J1979" s="9"/>
      <c r="K1979" s="9"/>
      <c r="L1979" s="9"/>
      <c r="M1979" s="9"/>
      <c r="N1979" s="9"/>
      <c r="O1979" s="9"/>
      <c r="P1979" s="97"/>
      <c r="Q1979" s="97"/>
      <c r="R1979" s="9"/>
      <c r="S1979" s="97"/>
      <c r="T1979" s="97"/>
      <c r="U1979" s="9"/>
      <c r="V1979" s="97"/>
      <c r="W1979" s="97"/>
      <c r="X1979" s="9"/>
      <c r="Y1979" s="97"/>
      <c r="Z1979" s="97"/>
      <c r="AA1979" s="9"/>
      <c r="AB1979" s="97"/>
      <c r="AC1979" s="97"/>
      <c r="AD1979" s="9"/>
      <c r="AE1979" s="97"/>
      <c r="AF1979" s="97"/>
      <c r="AG1979" s="9"/>
      <c r="AH1979" s="97"/>
      <c r="AI1979" s="97"/>
      <c r="AJ1979" s="24"/>
    </row>
    <row r="1980" spans="2:36" ht="12.75" customHeight="1" x14ac:dyDescent="0.2">
      <c r="B1980" s="26"/>
      <c r="C1980" s="18"/>
      <c r="D1980" s="10"/>
      <c r="E1980" s="10"/>
      <c r="F1980" s="15" t="s">
        <v>3</v>
      </c>
      <c r="G1980" s="9"/>
      <c r="H1980" s="9"/>
      <c r="I1980" s="9"/>
      <c r="J1980" s="9"/>
      <c r="K1980" s="9"/>
      <c r="L1980" s="9"/>
      <c r="M1980" s="9"/>
      <c r="N1980" s="9"/>
      <c r="O1980" s="9"/>
      <c r="P1980" s="97"/>
      <c r="Q1980" s="97"/>
      <c r="R1980" s="9"/>
      <c r="S1980" s="97"/>
      <c r="T1980" s="97"/>
      <c r="U1980" s="9"/>
      <c r="V1980" s="97"/>
      <c r="W1980" s="97"/>
      <c r="X1980" s="9"/>
      <c r="Y1980" s="97"/>
      <c r="Z1980" s="97"/>
      <c r="AA1980" s="9"/>
      <c r="AB1980" s="97"/>
      <c r="AC1980" s="97"/>
      <c r="AD1980" s="9"/>
      <c r="AE1980" s="97"/>
      <c r="AF1980" s="97"/>
      <c r="AG1980" s="9"/>
      <c r="AH1980" s="97"/>
      <c r="AI1980" s="97"/>
      <c r="AJ1980" s="24"/>
    </row>
    <row r="1981" spans="2:36" ht="12.75" customHeight="1" x14ac:dyDescent="0.2">
      <c r="B1981" s="26"/>
      <c r="C1981" s="18"/>
      <c r="D1981" s="10"/>
      <c r="E1981" s="10"/>
      <c r="F1981" s="15" t="s">
        <v>3</v>
      </c>
      <c r="G1981" s="9"/>
      <c r="H1981" s="9"/>
      <c r="I1981" s="9"/>
      <c r="J1981" s="9"/>
      <c r="K1981" s="9"/>
      <c r="L1981" s="9"/>
      <c r="M1981" s="9"/>
      <c r="N1981" s="9"/>
      <c r="O1981" s="9"/>
      <c r="P1981" s="97"/>
      <c r="Q1981" s="97"/>
      <c r="R1981" s="9"/>
      <c r="S1981" s="97"/>
      <c r="T1981" s="97"/>
      <c r="U1981" s="9"/>
      <c r="V1981" s="97"/>
      <c r="W1981" s="97"/>
      <c r="X1981" s="9"/>
      <c r="Y1981" s="97"/>
      <c r="Z1981" s="97"/>
      <c r="AA1981" s="9"/>
      <c r="AB1981" s="97"/>
      <c r="AC1981" s="97"/>
      <c r="AD1981" s="9"/>
      <c r="AE1981" s="97"/>
      <c r="AF1981" s="97"/>
      <c r="AG1981" s="9"/>
      <c r="AH1981" s="97"/>
      <c r="AI1981" s="97"/>
      <c r="AJ1981" s="24"/>
    </row>
    <row r="1982" spans="2:36" ht="12.75" customHeight="1" x14ac:dyDescent="0.2">
      <c r="B1982" s="26"/>
      <c r="C1982" s="18"/>
      <c r="D1982" s="10"/>
      <c r="E1982" s="10"/>
      <c r="F1982" s="15" t="s">
        <v>3</v>
      </c>
      <c r="G1982" s="9"/>
      <c r="H1982" s="9"/>
      <c r="I1982" s="9"/>
      <c r="J1982" s="9"/>
      <c r="K1982" s="9"/>
      <c r="L1982" s="9"/>
      <c r="M1982" s="9"/>
      <c r="N1982" s="9"/>
      <c r="O1982" s="9"/>
      <c r="P1982" s="97"/>
      <c r="Q1982" s="97"/>
      <c r="R1982" s="9"/>
      <c r="S1982" s="97"/>
      <c r="T1982" s="97"/>
      <c r="U1982" s="9"/>
      <c r="V1982" s="97"/>
      <c r="W1982" s="97"/>
      <c r="X1982" s="9"/>
      <c r="Y1982" s="97"/>
      <c r="Z1982" s="97"/>
      <c r="AA1982" s="9"/>
      <c r="AB1982" s="97"/>
      <c r="AC1982" s="97"/>
      <c r="AD1982" s="9"/>
      <c r="AE1982" s="97"/>
      <c r="AF1982" s="97"/>
      <c r="AG1982" s="9"/>
      <c r="AH1982" s="97"/>
      <c r="AI1982" s="97"/>
      <c r="AJ1982" s="24"/>
    </row>
    <row r="1983" spans="2:36" ht="12.75" customHeight="1" x14ac:dyDescent="0.2">
      <c r="B1983" s="26"/>
      <c r="C1983" s="18"/>
      <c r="D1983" s="10"/>
      <c r="E1983" s="10"/>
      <c r="F1983" s="15" t="s">
        <v>3</v>
      </c>
      <c r="G1983" s="9"/>
      <c r="H1983" s="9"/>
      <c r="I1983" s="9"/>
      <c r="J1983" s="9"/>
      <c r="K1983" s="9"/>
      <c r="L1983" s="9"/>
      <c r="M1983" s="9"/>
      <c r="N1983" s="9"/>
      <c r="O1983" s="9"/>
      <c r="P1983" s="97"/>
      <c r="Q1983" s="97"/>
      <c r="R1983" s="9"/>
      <c r="S1983" s="97"/>
      <c r="T1983" s="97"/>
      <c r="U1983" s="9"/>
      <c r="V1983" s="97"/>
      <c r="W1983" s="97"/>
      <c r="X1983" s="9"/>
      <c r="Y1983" s="97"/>
      <c r="Z1983" s="97"/>
      <c r="AA1983" s="9"/>
      <c r="AB1983" s="97"/>
      <c r="AC1983" s="97"/>
      <c r="AD1983" s="9"/>
      <c r="AE1983" s="97"/>
      <c r="AF1983" s="97"/>
      <c r="AG1983" s="9"/>
      <c r="AH1983" s="97"/>
      <c r="AI1983" s="97"/>
      <c r="AJ1983" s="24"/>
    </row>
    <row r="1984" spans="2:36" ht="12.75" customHeight="1" x14ac:dyDescent="0.2">
      <c r="B1984" s="26"/>
      <c r="C1984" s="18"/>
      <c r="D1984" s="10"/>
      <c r="E1984" s="10"/>
      <c r="F1984" s="15" t="s">
        <v>3</v>
      </c>
      <c r="G1984" s="9"/>
      <c r="H1984" s="9"/>
      <c r="I1984" s="9"/>
      <c r="J1984" s="9"/>
      <c r="K1984" s="9"/>
      <c r="L1984" s="9"/>
      <c r="M1984" s="9"/>
      <c r="N1984" s="9"/>
      <c r="O1984" s="9"/>
      <c r="P1984" s="97"/>
      <c r="Q1984" s="97"/>
      <c r="R1984" s="9"/>
      <c r="S1984" s="97"/>
      <c r="T1984" s="97"/>
      <c r="U1984" s="9"/>
      <c r="V1984" s="97"/>
      <c r="W1984" s="97"/>
      <c r="X1984" s="9"/>
      <c r="Y1984" s="97"/>
      <c r="Z1984" s="97"/>
      <c r="AA1984" s="9"/>
      <c r="AB1984" s="97"/>
      <c r="AC1984" s="97"/>
      <c r="AD1984" s="9"/>
      <c r="AE1984" s="97"/>
      <c r="AF1984" s="97"/>
      <c r="AG1984" s="9"/>
      <c r="AH1984" s="97"/>
      <c r="AI1984" s="97"/>
      <c r="AJ1984" s="24"/>
    </row>
    <row r="1985" spans="2:36" ht="12.75" customHeight="1" x14ac:dyDescent="0.2">
      <c r="B1985" s="26"/>
      <c r="C1985" s="18"/>
      <c r="D1985" s="10"/>
      <c r="E1985" s="10"/>
      <c r="F1985" s="15" t="s">
        <v>3</v>
      </c>
      <c r="G1985" s="9"/>
      <c r="H1985" s="9"/>
      <c r="I1985" s="9"/>
      <c r="J1985" s="9"/>
      <c r="K1985" s="9"/>
      <c r="L1985" s="9"/>
      <c r="M1985" s="9"/>
      <c r="N1985" s="9"/>
      <c r="O1985" s="9"/>
      <c r="P1985" s="97"/>
      <c r="Q1985" s="97"/>
      <c r="R1985" s="9"/>
      <c r="S1985" s="97"/>
      <c r="T1985" s="97"/>
      <c r="U1985" s="9"/>
      <c r="V1985" s="97"/>
      <c r="W1985" s="97"/>
      <c r="X1985" s="9"/>
      <c r="Y1985" s="97"/>
      <c r="Z1985" s="97"/>
      <c r="AA1985" s="9"/>
      <c r="AB1985" s="97"/>
      <c r="AC1985" s="97"/>
      <c r="AD1985" s="9"/>
      <c r="AE1985" s="97"/>
      <c r="AF1985" s="97"/>
      <c r="AG1985" s="9"/>
      <c r="AH1985" s="97"/>
      <c r="AI1985" s="97"/>
      <c r="AJ1985" s="24"/>
    </row>
    <row r="1986" spans="2:36" ht="12.75" customHeight="1" x14ac:dyDescent="0.2">
      <c r="B1986" s="26"/>
      <c r="C1986" s="18"/>
      <c r="D1986" s="10"/>
      <c r="E1986" s="10"/>
      <c r="F1986" s="15" t="s">
        <v>3</v>
      </c>
      <c r="G1986" s="9"/>
      <c r="H1986" s="9"/>
      <c r="I1986" s="9"/>
      <c r="J1986" s="9"/>
      <c r="K1986" s="9"/>
      <c r="L1986" s="9"/>
      <c r="M1986" s="9"/>
      <c r="N1986" s="9"/>
      <c r="O1986" s="9"/>
      <c r="P1986" s="97"/>
      <c r="Q1986" s="97"/>
      <c r="R1986" s="9"/>
      <c r="S1986" s="97"/>
      <c r="T1986" s="97"/>
      <c r="U1986" s="9"/>
      <c r="V1986" s="97"/>
      <c r="W1986" s="97"/>
      <c r="X1986" s="9"/>
      <c r="Y1986" s="97"/>
      <c r="Z1986" s="97"/>
      <c r="AA1986" s="9"/>
      <c r="AB1986" s="97"/>
      <c r="AC1986" s="97"/>
      <c r="AD1986" s="9"/>
      <c r="AE1986" s="97"/>
      <c r="AF1986" s="97"/>
      <c r="AG1986" s="9"/>
      <c r="AH1986" s="97"/>
      <c r="AI1986" s="97"/>
      <c r="AJ1986" s="24"/>
    </row>
    <row r="1987" spans="2:36" ht="12.75" customHeight="1" x14ac:dyDescent="0.2">
      <c r="B1987" s="26"/>
      <c r="C1987" s="18"/>
      <c r="D1987" s="10"/>
      <c r="E1987" s="10"/>
      <c r="F1987" s="15" t="s">
        <v>3</v>
      </c>
      <c r="G1987" s="9"/>
      <c r="H1987" s="9"/>
      <c r="I1987" s="9"/>
      <c r="J1987" s="9"/>
      <c r="K1987" s="9"/>
      <c r="L1987" s="9"/>
      <c r="M1987" s="9"/>
      <c r="N1987" s="9"/>
      <c r="O1987" s="9"/>
      <c r="P1987" s="97"/>
      <c r="Q1987" s="97"/>
      <c r="R1987" s="9"/>
      <c r="S1987" s="97"/>
      <c r="T1987" s="97"/>
      <c r="U1987" s="9"/>
      <c r="V1987" s="97"/>
      <c r="W1987" s="97"/>
      <c r="X1987" s="9"/>
      <c r="Y1987" s="97"/>
      <c r="Z1987" s="97"/>
      <c r="AA1987" s="9"/>
      <c r="AB1987" s="97"/>
      <c r="AC1987" s="97"/>
      <c r="AD1987" s="9"/>
      <c r="AE1987" s="97"/>
      <c r="AF1987" s="97"/>
      <c r="AG1987" s="9"/>
      <c r="AH1987" s="97"/>
      <c r="AI1987" s="97"/>
      <c r="AJ1987" s="24"/>
    </row>
    <row r="1988" spans="2:36" ht="12.75" customHeight="1" x14ac:dyDescent="0.2">
      <c r="B1988" s="26"/>
      <c r="C1988" s="18"/>
      <c r="D1988" s="10"/>
      <c r="E1988" s="10"/>
      <c r="F1988" s="15" t="s">
        <v>3</v>
      </c>
      <c r="G1988" s="9"/>
      <c r="H1988" s="9"/>
      <c r="I1988" s="9"/>
      <c r="J1988" s="9"/>
      <c r="K1988" s="9"/>
      <c r="L1988" s="9"/>
      <c r="M1988" s="9"/>
      <c r="N1988" s="9"/>
      <c r="O1988" s="9"/>
      <c r="P1988" s="97"/>
      <c r="Q1988" s="97"/>
      <c r="R1988" s="9"/>
      <c r="S1988" s="97"/>
      <c r="T1988" s="97"/>
      <c r="U1988" s="9"/>
      <c r="V1988" s="97"/>
      <c r="W1988" s="97"/>
      <c r="X1988" s="9"/>
      <c r="Y1988" s="97"/>
      <c r="Z1988" s="97"/>
      <c r="AA1988" s="9"/>
      <c r="AB1988" s="97"/>
      <c r="AC1988" s="97"/>
      <c r="AD1988" s="9"/>
      <c r="AE1988" s="97"/>
      <c r="AF1988" s="97"/>
      <c r="AG1988" s="9"/>
      <c r="AH1988" s="97"/>
      <c r="AI1988" s="97"/>
      <c r="AJ1988" s="24"/>
    </row>
    <row r="1989" spans="2:36" ht="12.75" customHeight="1" x14ac:dyDescent="0.2">
      <c r="B1989" s="26"/>
      <c r="C1989" s="18"/>
      <c r="D1989" s="10"/>
      <c r="E1989" s="10"/>
      <c r="F1989" s="15" t="s">
        <v>3</v>
      </c>
      <c r="G1989" s="9"/>
      <c r="H1989" s="9"/>
      <c r="I1989" s="9"/>
      <c r="J1989" s="9"/>
      <c r="K1989" s="9"/>
      <c r="L1989" s="9"/>
      <c r="M1989" s="9"/>
      <c r="N1989" s="9"/>
      <c r="O1989" s="9"/>
      <c r="P1989" s="97"/>
      <c r="Q1989" s="97"/>
      <c r="R1989" s="9"/>
      <c r="S1989" s="97"/>
      <c r="T1989" s="97"/>
      <c r="U1989" s="9"/>
      <c r="V1989" s="97"/>
      <c r="W1989" s="97"/>
      <c r="X1989" s="9"/>
      <c r="Y1989" s="97"/>
      <c r="Z1989" s="97"/>
      <c r="AA1989" s="9"/>
      <c r="AB1989" s="97"/>
      <c r="AC1989" s="97"/>
      <c r="AD1989" s="9"/>
      <c r="AE1989" s="97"/>
      <c r="AF1989" s="97"/>
      <c r="AG1989" s="9"/>
      <c r="AH1989" s="97"/>
      <c r="AI1989" s="97"/>
      <c r="AJ1989" s="24"/>
    </row>
    <row r="1990" spans="2:36" ht="12.75" customHeight="1" x14ac:dyDescent="0.2">
      <c r="B1990" s="26"/>
      <c r="C1990" s="18"/>
      <c r="D1990" s="10"/>
      <c r="E1990" s="10"/>
      <c r="F1990" s="15" t="s">
        <v>3</v>
      </c>
      <c r="G1990" s="9"/>
      <c r="H1990" s="9"/>
      <c r="I1990" s="9"/>
      <c r="J1990" s="9"/>
      <c r="K1990" s="9"/>
      <c r="L1990" s="9"/>
      <c r="M1990" s="9"/>
      <c r="N1990" s="9"/>
      <c r="O1990" s="9"/>
      <c r="P1990" s="97"/>
      <c r="Q1990" s="97"/>
      <c r="R1990" s="9"/>
      <c r="S1990" s="97"/>
      <c r="T1990" s="97"/>
      <c r="U1990" s="9"/>
      <c r="V1990" s="97"/>
      <c r="W1990" s="97"/>
      <c r="X1990" s="9"/>
      <c r="Y1990" s="97"/>
      <c r="Z1990" s="97"/>
      <c r="AA1990" s="9"/>
      <c r="AB1990" s="97"/>
      <c r="AC1990" s="97"/>
      <c r="AD1990" s="9"/>
      <c r="AE1990" s="97"/>
      <c r="AF1990" s="97"/>
      <c r="AG1990" s="9"/>
      <c r="AH1990" s="97"/>
      <c r="AI1990" s="97"/>
      <c r="AJ1990" s="24"/>
    </row>
    <row r="1991" spans="2:36" ht="12.75" customHeight="1" x14ac:dyDescent="0.2">
      <c r="B1991" s="26"/>
      <c r="C1991" s="18"/>
      <c r="D1991" s="10"/>
      <c r="E1991" s="10"/>
      <c r="F1991" s="15" t="s">
        <v>3</v>
      </c>
      <c r="G1991" s="9"/>
      <c r="H1991" s="9"/>
      <c r="I1991" s="9"/>
      <c r="J1991" s="9"/>
      <c r="K1991" s="9"/>
      <c r="L1991" s="9"/>
      <c r="M1991" s="9"/>
      <c r="N1991" s="9"/>
      <c r="O1991" s="9"/>
      <c r="P1991" s="97"/>
      <c r="Q1991" s="97"/>
      <c r="R1991" s="9"/>
      <c r="S1991" s="97"/>
      <c r="T1991" s="97"/>
      <c r="U1991" s="9"/>
      <c r="V1991" s="97"/>
      <c r="W1991" s="97"/>
      <c r="X1991" s="9"/>
      <c r="Y1991" s="97"/>
      <c r="Z1991" s="97"/>
      <c r="AA1991" s="9"/>
      <c r="AB1991" s="97"/>
      <c r="AC1991" s="97"/>
      <c r="AD1991" s="9"/>
      <c r="AE1991" s="97"/>
      <c r="AF1991" s="97"/>
      <c r="AG1991" s="9"/>
      <c r="AH1991" s="97"/>
      <c r="AI1991" s="97"/>
      <c r="AJ1991" s="24"/>
    </row>
    <row r="1992" spans="2:36" ht="12.75" customHeight="1" x14ac:dyDescent="0.2">
      <c r="B1992" s="26"/>
      <c r="C1992" s="18"/>
      <c r="D1992" s="10"/>
      <c r="E1992" s="10"/>
      <c r="F1992" s="15" t="s">
        <v>3</v>
      </c>
      <c r="G1992" s="9"/>
      <c r="H1992" s="9"/>
      <c r="I1992" s="9"/>
      <c r="J1992" s="9"/>
      <c r="K1992" s="9"/>
      <c r="L1992" s="9"/>
      <c r="M1992" s="9"/>
      <c r="N1992" s="9"/>
      <c r="O1992" s="9"/>
      <c r="P1992" s="97"/>
      <c r="Q1992" s="97"/>
      <c r="R1992" s="9"/>
      <c r="S1992" s="97"/>
      <c r="T1992" s="97"/>
      <c r="U1992" s="9"/>
      <c r="V1992" s="97"/>
      <c r="W1992" s="97"/>
      <c r="X1992" s="9"/>
      <c r="Y1992" s="97"/>
      <c r="Z1992" s="97"/>
      <c r="AA1992" s="9"/>
      <c r="AB1992" s="97"/>
      <c r="AC1992" s="97"/>
      <c r="AD1992" s="9"/>
      <c r="AE1992" s="97"/>
      <c r="AF1992" s="97"/>
      <c r="AG1992" s="9"/>
      <c r="AH1992" s="97"/>
      <c r="AI1992" s="97"/>
      <c r="AJ1992" s="24"/>
    </row>
    <row r="1993" spans="2:36" ht="12.75" customHeight="1" x14ac:dyDescent="0.2">
      <c r="B1993" s="26"/>
      <c r="C1993" s="18"/>
      <c r="D1993" s="10"/>
      <c r="E1993" s="10"/>
      <c r="F1993" s="15" t="s">
        <v>3</v>
      </c>
      <c r="G1993" s="9"/>
      <c r="H1993" s="9"/>
      <c r="I1993" s="9"/>
      <c r="J1993" s="9"/>
      <c r="K1993" s="9"/>
      <c r="L1993" s="9"/>
      <c r="M1993" s="9"/>
      <c r="N1993" s="9"/>
      <c r="O1993" s="9"/>
      <c r="P1993" s="97"/>
      <c r="Q1993" s="97"/>
      <c r="R1993" s="9"/>
      <c r="S1993" s="97"/>
      <c r="T1993" s="97"/>
      <c r="U1993" s="9"/>
      <c r="V1993" s="97"/>
      <c r="W1993" s="97"/>
      <c r="X1993" s="9"/>
      <c r="Y1993" s="97"/>
      <c r="Z1993" s="97"/>
      <c r="AA1993" s="9"/>
      <c r="AB1993" s="97"/>
      <c r="AC1993" s="97"/>
      <c r="AD1993" s="9"/>
      <c r="AE1993" s="97"/>
      <c r="AF1993" s="97"/>
      <c r="AG1993" s="9"/>
      <c r="AH1993" s="97"/>
      <c r="AI1993" s="97"/>
      <c r="AJ1993" s="24"/>
    </row>
    <row r="1994" spans="2:36" ht="12.75" customHeight="1" x14ac:dyDescent="0.2">
      <c r="B1994" s="26"/>
      <c r="C1994" s="18"/>
      <c r="D1994" s="10"/>
      <c r="E1994" s="10"/>
      <c r="F1994" s="15" t="s">
        <v>3</v>
      </c>
      <c r="G1994" s="9"/>
      <c r="H1994" s="9"/>
      <c r="I1994" s="9"/>
      <c r="J1994" s="9"/>
      <c r="K1994" s="9"/>
      <c r="L1994" s="9"/>
      <c r="M1994" s="9"/>
      <c r="N1994" s="9"/>
      <c r="O1994" s="9"/>
      <c r="P1994" s="97"/>
      <c r="Q1994" s="97"/>
      <c r="R1994" s="9"/>
      <c r="S1994" s="97"/>
      <c r="T1994" s="97"/>
      <c r="U1994" s="9"/>
      <c r="V1994" s="97"/>
      <c r="W1994" s="97"/>
      <c r="X1994" s="9"/>
      <c r="Y1994" s="97"/>
      <c r="Z1994" s="97"/>
      <c r="AA1994" s="9"/>
      <c r="AB1994" s="97"/>
      <c r="AC1994" s="97"/>
      <c r="AD1994" s="9"/>
      <c r="AE1994" s="97"/>
      <c r="AF1994" s="97"/>
      <c r="AG1994" s="9"/>
      <c r="AH1994" s="97"/>
      <c r="AI1994" s="97"/>
      <c r="AJ1994" s="24"/>
    </row>
    <row r="1995" spans="2:36" ht="12.75" customHeight="1" x14ac:dyDescent="0.2">
      <c r="B1995" s="26"/>
      <c r="C1995" s="18"/>
      <c r="D1995" s="10"/>
      <c r="E1995" s="10"/>
      <c r="F1995" s="15" t="s">
        <v>3</v>
      </c>
      <c r="G1995" s="9"/>
      <c r="H1995" s="9"/>
      <c r="I1995" s="9"/>
      <c r="J1995" s="9"/>
      <c r="K1995" s="9"/>
      <c r="L1995" s="9"/>
      <c r="M1995" s="9"/>
      <c r="N1995" s="9"/>
      <c r="O1995" s="9"/>
      <c r="P1995" s="97"/>
      <c r="Q1995" s="97"/>
      <c r="R1995" s="9"/>
      <c r="S1995" s="97"/>
      <c r="T1995" s="97"/>
      <c r="U1995" s="9"/>
      <c r="V1995" s="97"/>
      <c r="W1995" s="97"/>
      <c r="X1995" s="9"/>
      <c r="Y1995" s="97"/>
      <c r="Z1995" s="97"/>
      <c r="AA1995" s="9"/>
      <c r="AB1995" s="97"/>
      <c r="AC1995" s="97"/>
      <c r="AD1995" s="9"/>
      <c r="AE1995" s="97"/>
      <c r="AF1995" s="97"/>
      <c r="AG1995" s="9"/>
      <c r="AH1995" s="97"/>
      <c r="AI1995" s="97"/>
      <c r="AJ1995" s="24"/>
    </row>
    <row r="1996" spans="2:36" ht="12.75" customHeight="1" x14ac:dyDescent="0.2">
      <c r="B1996" s="26"/>
      <c r="C1996" s="18"/>
      <c r="D1996" s="10"/>
      <c r="E1996" s="10"/>
      <c r="F1996" s="15" t="s">
        <v>3</v>
      </c>
      <c r="G1996" s="9"/>
      <c r="H1996" s="9"/>
      <c r="I1996" s="9"/>
      <c r="J1996" s="9"/>
      <c r="K1996" s="9"/>
      <c r="L1996" s="9"/>
      <c r="M1996" s="9"/>
      <c r="N1996" s="9"/>
      <c r="O1996" s="9"/>
      <c r="P1996" s="97"/>
      <c r="Q1996" s="97"/>
      <c r="R1996" s="9"/>
      <c r="S1996" s="97"/>
      <c r="T1996" s="97"/>
      <c r="U1996" s="9"/>
      <c r="V1996" s="97"/>
      <c r="W1996" s="97"/>
      <c r="X1996" s="9"/>
      <c r="Y1996" s="97"/>
      <c r="Z1996" s="97"/>
      <c r="AA1996" s="9"/>
      <c r="AB1996" s="97"/>
      <c r="AC1996" s="97"/>
      <c r="AD1996" s="9"/>
      <c r="AE1996" s="97"/>
      <c r="AF1996" s="97"/>
      <c r="AG1996" s="9"/>
      <c r="AH1996" s="97"/>
      <c r="AI1996" s="97"/>
      <c r="AJ1996" s="24"/>
    </row>
    <row r="1997" spans="2:36" ht="12.75" customHeight="1" x14ac:dyDescent="0.2">
      <c r="B1997" s="26"/>
      <c r="C1997" s="18"/>
      <c r="D1997" s="10"/>
      <c r="E1997" s="10"/>
      <c r="F1997" s="15" t="s">
        <v>3</v>
      </c>
      <c r="G1997" s="9"/>
      <c r="H1997" s="9"/>
      <c r="I1997" s="9"/>
      <c r="J1997" s="9"/>
      <c r="K1997" s="9"/>
      <c r="L1997" s="9"/>
      <c r="M1997" s="9"/>
      <c r="N1997" s="9"/>
      <c r="O1997" s="9"/>
      <c r="P1997" s="97"/>
      <c r="Q1997" s="97"/>
      <c r="R1997" s="9"/>
      <c r="S1997" s="97"/>
      <c r="T1997" s="97"/>
      <c r="U1997" s="9"/>
      <c r="V1997" s="97"/>
      <c r="W1997" s="97"/>
      <c r="X1997" s="9"/>
      <c r="Y1997" s="97"/>
      <c r="Z1997" s="97"/>
      <c r="AA1997" s="9"/>
      <c r="AB1997" s="97"/>
      <c r="AC1997" s="97"/>
      <c r="AD1997" s="9"/>
      <c r="AE1997" s="97"/>
      <c r="AF1997" s="97"/>
      <c r="AG1997" s="9"/>
      <c r="AH1997" s="97"/>
      <c r="AI1997" s="97"/>
      <c r="AJ1997" s="24"/>
    </row>
    <row r="1998" spans="2:36" ht="12.75" customHeight="1" x14ac:dyDescent="0.2">
      <c r="B1998" s="26"/>
      <c r="C1998" s="18"/>
      <c r="D1998" s="10"/>
      <c r="E1998" s="10"/>
      <c r="F1998" s="15" t="s">
        <v>3</v>
      </c>
      <c r="G1998" s="9"/>
      <c r="H1998" s="9"/>
      <c r="I1998" s="9"/>
      <c r="J1998" s="9"/>
      <c r="K1998" s="9"/>
      <c r="L1998" s="9"/>
      <c r="M1998" s="9"/>
      <c r="N1998" s="9"/>
      <c r="O1998" s="9"/>
      <c r="P1998" s="97"/>
      <c r="Q1998" s="97"/>
      <c r="R1998" s="9"/>
      <c r="S1998" s="97"/>
      <c r="T1998" s="97"/>
      <c r="U1998" s="9"/>
      <c r="V1998" s="97"/>
      <c r="W1998" s="97"/>
      <c r="X1998" s="9"/>
      <c r="Y1998" s="97"/>
      <c r="Z1998" s="97"/>
      <c r="AA1998" s="9"/>
      <c r="AB1998" s="97"/>
      <c r="AC1998" s="97"/>
      <c r="AD1998" s="9"/>
      <c r="AE1998" s="97"/>
      <c r="AF1998" s="97"/>
      <c r="AG1998" s="9"/>
      <c r="AH1998" s="97"/>
      <c r="AI1998" s="97"/>
      <c r="AJ1998" s="24"/>
    </row>
    <row r="1999" spans="2:36" ht="12.75" customHeight="1" x14ac:dyDescent="0.2">
      <c r="B1999" s="26"/>
      <c r="C1999" s="18"/>
      <c r="D1999" s="10"/>
      <c r="E1999" s="10"/>
      <c r="F1999" s="15" t="s">
        <v>3</v>
      </c>
      <c r="G1999" s="9"/>
      <c r="H1999" s="9"/>
      <c r="I1999" s="9"/>
      <c r="J1999" s="9"/>
      <c r="K1999" s="9"/>
      <c r="L1999" s="9"/>
      <c r="M1999" s="9"/>
      <c r="N1999" s="9"/>
      <c r="O1999" s="9"/>
      <c r="P1999" s="97"/>
      <c r="Q1999" s="97"/>
      <c r="R1999" s="9"/>
      <c r="S1999" s="97"/>
      <c r="T1999" s="97"/>
      <c r="U1999" s="9"/>
      <c r="V1999" s="97"/>
      <c r="W1999" s="97"/>
      <c r="X1999" s="9"/>
      <c r="Y1999" s="97"/>
      <c r="Z1999" s="97"/>
      <c r="AA1999" s="9"/>
      <c r="AB1999" s="97"/>
      <c r="AC1999" s="97"/>
      <c r="AD1999" s="9"/>
      <c r="AE1999" s="97"/>
      <c r="AF1999" s="97"/>
      <c r="AG1999" s="9"/>
      <c r="AH1999" s="97"/>
      <c r="AI1999" s="97"/>
      <c r="AJ1999" s="24"/>
    </row>
    <row r="2000" spans="2:36" ht="12.75" customHeight="1" x14ac:dyDescent="0.2">
      <c r="B2000" s="26"/>
      <c r="C2000" s="18"/>
      <c r="D2000" s="10"/>
      <c r="E2000" s="10"/>
      <c r="F2000" s="15" t="s">
        <v>3</v>
      </c>
      <c r="G2000" s="9"/>
      <c r="H2000" s="9"/>
      <c r="I2000" s="9"/>
      <c r="J2000" s="9"/>
      <c r="K2000" s="9"/>
      <c r="L2000" s="9"/>
      <c r="M2000" s="9"/>
      <c r="N2000" s="9"/>
      <c r="O2000" s="9"/>
      <c r="P2000" s="97"/>
      <c r="Q2000" s="97"/>
      <c r="R2000" s="9"/>
      <c r="S2000" s="97"/>
      <c r="T2000" s="97"/>
      <c r="U2000" s="9"/>
      <c r="V2000" s="97"/>
      <c r="W2000" s="97"/>
      <c r="X2000" s="9"/>
      <c r="Y2000" s="97"/>
      <c r="Z2000" s="97"/>
      <c r="AA2000" s="9"/>
      <c r="AB2000" s="97"/>
      <c r="AC2000" s="97"/>
      <c r="AD2000" s="9"/>
      <c r="AE2000" s="97"/>
      <c r="AF2000" s="97"/>
      <c r="AG2000" s="9"/>
      <c r="AH2000" s="97"/>
      <c r="AI2000" s="97"/>
      <c r="AJ2000" s="24"/>
    </row>
    <row r="2001" spans="2:36" ht="12.75" customHeight="1" x14ac:dyDescent="0.2">
      <c r="B2001" s="26"/>
      <c r="C2001" s="18"/>
      <c r="D2001" s="10"/>
      <c r="E2001" s="10"/>
      <c r="F2001" s="15" t="s">
        <v>3</v>
      </c>
      <c r="G2001" s="9"/>
      <c r="H2001" s="9"/>
      <c r="I2001" s="9"/>
      <c r="J2001" s="9"/>
      <c r="K2001" s="9"/>
      <c r="L2001" s="9"/>
      <c r="M2001" s="9"/>
      <c r="N2001" s="9"/>
      <c r="O2001" s="9"/>
      <c r="P2001" s="97"/>
      <c r="Q2001" s="97"/>
      <c r="R2001" s="9"/>
      <c r="S2001" s="97"/>
      <c r="T2001" s="97"/>
      <c r="U2001" s="9"/>
      <c r="V2001" s="97"/>
      <c r="W2001" s="97"/>
      <c r="X2001" s="9"/>
      <c r="Y2001" s="97"/>
      <c r="Z2001" s="97"/>
      <c r="AA2001" s="9"/>
      <c r="AB2001" s="97"/>
      <c r="AC2001" s="97"/>
      <c r="AD2001" s="9"/>
      <c r="AE2001" s="97"/>
      <c r="AF2001" s="97"/>
      <c r="AG2001" s="9"/>
      <c r="AH2001" s="97"/>
      <c r="AI2001" s="97"/>
      <c r="AJ2001" s="24"/>
    </row>
    <row r="2002" spans="2:36" ht="12.75" customHeight="1" x14ac:dyDescent="0.2">
      <c r="B2002" s="26"/>
      <c r="C2002" s="18"/>
      <c r="D2002" s="10"/>
      <c r="E2002" s="10"/>
      <c r="F2002" s="15" t="s">
        <v>3</v>
      </c>
      <c r="G2002" s="9"/>
      <c r="H2002" s="9"/>
      <c r="I2002" s="9"/>
      <c r="J2002" s="9"/>
      <c r="K2002" s="9"/>
      <c r="L2002" s="9"/>
      <c r="M2002" s="9"/>
      <c r="N2002" s="9"/>
      <c r="O2002" s="9"/>
      <c r="P2002" s="97"/>
      <c r="Q2002" s="97"/>
      <c r="R2002" s="9"/>
      <c r="S2002" s="97"/>
      <c r="T2002" s="97"/>
      <c r="U2002" s="9"/>
      <c r="V2002" s="97"/>
      <c r="W2002" s="97"/>
      <c r="X2002" s="9"/>
      <c r="Y2002" s="97"/>
      <c r="Z2002" s="97"/>
      <c r="AA2002" s="9"/>
      <c r="AB2002" s="97"/>
      <c r="AC2002" s="97"/>
      <c r="AD2002" s="9"/>
      <c r="AE2002" s="97"/>
      <c r="AF2002" s="97"/>
      <c r="AG2002" s="9"/>
      <c r="AH2002" s="97"/>
      <c r="AI2002" s="97"/>
      <c r="AJ2002" s="24"/>
    </row>
    <row r="2003" spans="2:36" ht="12.75" customHeight="1" x14ac:dyDescent="0.2">
      <c r="B2003" s="26"/>
      <c r="C2003" s="18"/>
      <c r="D2003" s="10"/>
      <c r="E2003" s="10"/>
      <c r="F2003" s="15" t="s">
        <v>3</v>
      </c>
      <c r="G2003" s="9"/>
      <c r="H2003" s="9"/>
      <c r="I2003" s="9"/>
      <c r="J2003" s="9"/>
      <c r="K2003" s="9"/>
      <c r="L2003" s="9"/>
      <c r="M2003" s="9"/>
      <c r="N2003" s="9"/>
      <c r="O2003" s="9"/>
      <c r="P2003" s="97"/>
      <c r="Q2003" s="97"/>
      <c r="R2003" s="9"/>
      <c r="S2003" s="97"/>
      <c r="T2003" s="97"/>
      <c r="U2003" s="9"/>
      <c r="V2003" s="97"/>
      <c r="W2003" s="97"/>
      <c r="X2003" s="9"/>
      <c r="Y2003" s="97"/>
      <c r="Z2003" s="97"/>
      <c r="AA2003" s="9"/>
      <c r="AB2003" s="97"/>
      <c r="AC2003" s="97"/>
      <c r="AD2003" s="9"/>
      <c r="AE2003" s="97"/>
      <c r="AF2003" s="97"/>
      <c r="AG2003" s="9"/>
      <c r="AH2003" s="97"/>
      <c r="AI2003" s="97"/>
      <c r="AJ2003" s="24"/>
    </row>
    <row r="2004" spans="2:36" ht="12.75" customHeight="1" x14ac:dyDescent="0.2">
      <c r="B2004" s="26"/>
      <c r="C2004" s="18"/>
      <c r="D2004" s="10"/>
      <c r="E2004" s="10"/>
      <c r="F2004" s="15" t="s">
        <v>3</v>
      </c>
      <c r="G2004" s="9"/>
      <c r="H2004" s="9"/>
      <c r="I2004" s="9"/>
      <c r="J2004" s="9"/>
      <c r="K2004" s="9"/>
      <c r="L2004" s="9"/>
      <c r="M2004" s="9"/>
      <c r="N2004" s="9"/>
      <c r="O2004" s="9"/>
      <c r="P2004" s="97"/>
      <c r="Q2004" s="97"/>
      <c r="R2004" s="9"/>
      <c r="S2004" s="97"/>
      <c r="T2004" s="97"/>
      <c r="U2004" s="9"/>
      <c r="V2004" s="97"/>
      <c r="W2004" s="97"/>
      <c r="X2004" s="9"/>
      <c r="Y2004" s="97"/>
      <c r="Z2004" s="97"/>
      <c r="AA2004" s="9"/>
      <c r="AB2004" s="97"/>
      <c r="AC2004" s="97"/>
      <c r="AD2004" s="9"/>
      <c r="AE2004" s="97"/>
      <c r="AF2004" s="97"/>
      <c r="AG2004" s="9"/>
      <c r="AH2004" s="97"/>
      <c r="AI2004" s="97"/>
      <c r="AJ2004" s="24"/>
    </row>
    <row r="2005" spans="2:36" ht="12.75" customHeight="1" x14ac:dyDescent="0.2">
      <c r="B2005" s="26"/>
      <c r="C2005" s="18"/>
      <c r="D2005" s="10"/>
      <c r="E2005" s="10"/>
      <c r="F2005" s="15" t="s">
        <v>3</v>
      </c>
      <c r="G2005" s="9"/>
      <c r="H2005" s="9"/>
      <c r="I2005" s="9"/>
      <c r="J2005" s="9"/>
      <c r="K2005" s="9"/>
      <c r="L2005" s="9"/>
      <c r="M2005" s="9"/>
      <c r="N2005" s="9"/>
      <c r="O2005" s="9"/>
      <c r="P2005" s="97"/>
      <c r="Q2005" s="97"/>
      <c r="R2005" s="9"/>
      <c r="S2005" s="97"/>
      <c r="T2005" s="97"/>
      <c r="U2005" s="9"/>
      <c r="V2005" s="97"/>
      <c r="W2005" s="97"/>
      <c r="X2005" s="9"/>
      <c r="Y2005" s="97"/>
      <c r="Z2005" s="97"/>
      <c r="AA2005" s="9"/>
      <c r="AB2005" s="97"/>
      <c r="AC2005" s="97"/>
      <c r="AD2005" s="9"/>
      <c r="AE2005" s="97"/>
      <c r="AF2005" s="97"/>
      <c r="AG2005" s="9"/>
      <c r="AH2005" s="97"/>
      <c r="AI2005" s="97"/>
      <c r="AJ2005" s="24"/>
    </row>
    <row r="2006" spans="2:36" ht="12.75" customHeight="1" x14ac:dyDescent="0.2">
      <c r="B2006" s="26"/>
      <c r="C2006" s="18"/>
      <c r="D2006" s="10"/>
      <c r="E2006" s="10"/>
      <c r="F2006" s="15" t="s">
        <v>3</v>
      </c>
      <c r="G2006" s="9"/>
      <c r="H2006" s="9"/>
      <c r="I2006" s="9"/>
      <c r="J2006" s="9"/>
      <c r="K2006" s="9"/>
      <c r="L2006" s="9"/>
      <c r="M2006" s="9"/>
      <c r="N2006" s="9"/>
      <c r="O2006" s="9"/>
      <c r="P2006" s="97"/>
      <c r="Q2006" s="97"/>
      <c r="R2006" s="9"/>
      <c r="S2006" s="97"/>
      <c r="T2006" s="97"/>
      <c r="U2006" s="9"/>
      <c r="V2006" s="97"/>
      <c r="W2006" s="97"/>
      <c r="X2006" s="9"/>
      <c r="Y2006" s="97"/>
      <c r="Z2006" s="97"/>
      <c r="AA2006" s="9"/>
      <c r="AB2006" s="97"/>
      <c r="AC2006" s="97"/>
      <c r="AD2006" s="9"/>
      <c r="AE2006" s="97"/>
      <c r="AF2006" s="97"/>
      <c r="AG2006" s="9"/>
      <c r="AH2006" s="97"/>
      <c r="AI2006" s="97"/>
      <c r="AJ2006" s="24"/>
    </row>
    <row r="2007" spans="2:36" ht="12.75" customHeight="1" x14ac:dyDescent="0.2">
      <c r="B2007" s="26"/>
      <c r="C2007" s="18"/>
      <c r="D2007" s="10"/>
      <c r="E2007" s="10"/>
      <c r="F2007" s="15" t="s">
        <v>3</v>
      </c>
      <c r="G2007" s="9"/>
      <c r="H2007" s="9"/>
      <c r="I2007" s="9"/>
      <c r="J2007" s="9"/>
      <c r="K2007" s="9"/>
      <c r="L2007" s="9"/>
      <c r="M2007" s="9"/>
      <c r="N2007" s="9"/>
      <c r="O2007" s="9"/>
      <c r="P2007" s="97"/>
      <c r="Q2007" s="97"/>
      <c r="R2007" s="9"/>
      <c r="S2007" s="97"/>
      <c r="T2007" s="97"/>
      <c r="U2007" s="9"/>
      <c r="V2007" s="97"/>
      <c r="W2007" s="97"/>
      <c r="X2007" s="9"/>
      <c r="Y2007" s="97"/>
      <c r="Z2007" s="97"/>
      <c r="AA2007" s="9"/>
      <c r="AB2007" s="97"/>
      <c r="AC2007" s="97"/>
      <c r="AD2007" s="9"/>
      <c r="AE2007" s="97"/>
      <c r="AF2007" s="97"/>
      <c r="AG2007" s="9"/>
      <c r="AH2007" s="97"/>
      <c r="AI2007" s="97"/>
      <c r="AJ2007" s="24"/>
    </row>
    <row r="2008" spans="2:36" ht="12.75" customHeight="1" x14ac:dyDescent="0.2">
      <c r="B2008" s="26"/>
      <c r="C2008" s="18"/>
      <c r="D2008" s="10"/>
      <c r="E2008" s="10"/>
      <c r="F2008" s="15" t="s">
        <v>3</v>
      </c>
      <c r="G2008" s="9"/>
      <c r="H2008" s="9"/>
      <c r="I2008" s="9"/>
      <c r="J2008" s="9"/>
      <c r="K2008" s="9"/>
      <c r="L2008" s="9"/>
      <c r="M2008" s="9"/>
      <c r="N2008" s="9"/>
      <c r="O2008" s="9"/>
      <c r="P2008" s="97"/>
      <c r="Q2008" s="97"/>
      <c r="R2008" s="9"/>
      <c r="S2008" s="97"/>
      <c r="T2008" s="97"/>
      <c r="U2008" s="9"/>
      <c r="V2008" s="97"/>
      <c r="W2008" s="97"/>
      <c r="X2008" s="9"/>
      <c r="Y2008" s="97"/>
      <c r="Z2008" s="97"/>
      <c r="AA2008" s="9"/>
      <c r="AB2008" s="97"/>
      <c r="AC2008" s="97"/>
      <c r="AD2008" s="9"/>
      <c r="AE2008" s="97"/>
      <c r="AF2008" s="97"/>
      <c r="AG2008" s="9"/>
      <c r="AH2008" s="97"/>
      <c r="AI2008" s="97"/>
      <c r="AJ2008" s="24"/>
    </row>
    <row r="2009" spans="2:36" ht="12.75" customHeight="1" x14ac:dyDescent="0.2">
      <c r="B2009" s="26"/>
      <c r="C2009" s="18"/>
      <c r="D2009" s="10"/>
      <c r="E2009" s="10"/>
      <c r="F2009" s="15" t="s">
        <v>3</v>
      </c>
      <c r="G2009" s="9"/>
      <c r="H2009" s="9"/>
      <c r="I2009" s="9"/>
      <c r="J2009" s="9"/>
      <c r="K2009" s="9"/>
      <c r="L2009" s="9"/>
      <c r="M2009" s="9"/>
      <c r="N2009" s="9"/>
      <c r="O2009" s="9"/>
      <c r="P2009" s="97"/>
      <c r="Q2009" s="97"/>
      <c r="R2009" s="9"/>
      <c r="S2009" s="97"/>
      <c r="T2009" s="97"/>
      <c r="U2009" s="9"/>
      <c r="V2009" s="97"/>
      <c r="W2009" s="97"/>
      <c r="X2009" s="9"/>
      <c r="Y2009" s="97"/>
      <c r="Z2009" s="97"/>
      <c r="AA2009" s="9"/>
      <c r="AB2009" s="97"/>
      <c r="AC2009" s="97"/>
      <c r="AD2009" s="9"/>
      <c r="AE2009" s="97"/>
      <c r="AF2009" s="97"/>
      <c r="AG2009" s="9"/>
      <c r="AH2009" s="97"/>
      <c r="AI2009" s="97"/>
      <c r="AJ2009" s="24"/>
    </row>
    <row r="2010" spans="2:36" ht="12.75" customHeight="1" x14ac:dyDescent="0.2">
      <c r="B2010" s="26"/>
      <c r="C2010" s="18"/>
      <c r="D2010" s="10"/>
      <c r="E2010" s="10"/>
      <c r="F2010" s="15" t="s">
        <v>3</v>
      </c>
      <c r="G2010" s="9"/>
      <c r="H2010" s="9"/>
      <c r="I2010" s="9"/>
      <c r="J2010" s="9"/>
      <c r="K2010" s="9"/>
      <c r="L2010" s="9"/>
      <c r="M2010" s="9"/>
      <c r="N2010" s="9"/>
      <c r="O2010" s="9"/>
      <c r="P2010" s="97"/>
      <c r="Q2010" s="97"/>
      <c r="R2010" s="9"/>
      <c r="S2010" s="97"/>
      <c r="T2010" s="97"/>
      <c r="U2010" s="9"/>
      <c r="V2010" s="97"/>
      <c r="W2010" s="97"/>
      <c r="X2010" s="9"/>
      <c r="Y2010" s="97"/>
      <c r="Z2010" s="97"/>
      <c r="AA2010" s="9"/>
      <c r="AB2010" s="97"/>
      <c r="AC2010" s="97"/>
      <c r="AD2010" s="9"/>
      <c r="AE2010" s="97"/>
      <c r="AF2010" s="97"/>
      <c r="AG2010" s="9"/>
      <c r="AH2010" s="97"/>
      <c r="AI2010" s="97"/>
      <c r="AJ2010" s="24"/>
    </row>
    <row r="2011" spans="2:36" ht="12.75" customHeight="1" x14ac:dyDescent="0.2">
      <c r="B2011" s="26"/>
      <c r="C2011" s="18"/>
      <c r="D2011" s="10"/>
      <c r="E2011" s="10"/>
      <c r="F2011" s="15" t="s">
        <v>3</v>
      </c>
      <c r="G2011" s="9"/>
      <c r="H2011" s="9"/>
      <c r="I2011" s="9"/>
      <c r="J2011" s="9"/>
      <c r="K2011" s="9"/>
      <c r="L2011" s="9"/>
      <c r="M2011" s="9"/>
      <c r="N2011" s="9"/>
      <c r="O2011" s="9"/>
      <c r="P2011" s="97"/>
      <c r="Q2011" s="97"/>
      <c r="R2011" s="9"/>
      <c r="S2011" s="97"/>
      <c r="T2011" s="97"/>
      <c r="U2011" s="9"/>
      <c r="V2011" s="97"/>
      <c r="W2011" s="97"/>
      <c r="X2011" s="9"/>
      <c r="Y2011" s="97"/>
      <c r="Z2011" s="97"/>
      <c r="AA2011" s="9"/>
      <c r="AB2011" s="97"/>
      <c r="AC2011" s="97"/>
      <c r="AD2011" s="9"/>
      <c r="AE2011" s="97"/>
      <c r="AF2011" s="97"/>
      <c r="AG2011" s="9"/>
      <c r="AH2011" s="97"/>
      <c r="AI2011" s="97"/>
      <c r="AJ2011" s="24"/>
    </row>
    <row r="2012" spans="2:36" ht="12.75" customHeight="1" x14ac:dyDescent="0.2">
      <c r="B2012" s="26"/>
      <c r="C2012" s="18"/>
      <c r="D2012" s="10"/>
      <c r="E2012" s="10"/>
      <c r="F2012" s="15" t="s">
        <v>3</v>
      </c>
      <c r="G2012" s="9"/>
      <c r="H2012" s="9"/>
      <c r="I2012" s="9"/>
      <c r="J2012" s="9"/>
      <c r="K2012" s="9"/>
      <c r="L2012" s="9"/>
      <c r="M2012" s="9"/>
      <c r="N2012" s="9"/>
      <c r="O2012" s="9"/>
      <c r="P2012" s="97"/>
      <c r="Q2012" s="97"/>
      <c r="R2012" s="9"/>
      <c r="S2012" s="97"/>
      <c r="T2012" s="97"/>
      <c r="U2012" s="9"/>
      <c r="V2012" s="97"/>
      <c r="W2012" s="97"/>
      <c r="X2012" s="9"/>
      <c r="Y2012" s="97"/>
      <c r="Z2012" s="97"/>
      <c r="AA2012" s="9"/>
      <c r="AB2012" s="97"/>
      <c r="AC2012" s="97"/>
      <c r="AD2012" s="9"/>
      <c r="AE2012" s="97"/>
      <c r="AF2012" s="97"/>
      <c r="AG2012" s="9"/>
      <c r="AH2012" s="97"/>
      <c r="AI2012" s="97"/>
      <c r="AJ2012" s="24"/>
    </row>
    <row r="2013" spans="2:36" ht="12.75" customHeight="1" x14ac:dyDescent="0.2">
      <c r="B2013" s="26"/>
      <c r="C2013" s="18"/>
      <c r="D2013" s="10"/>
      <c r="E2013" s="10"/>
      <c r="F2013" s="15" t="s">
        <v>3</v>
      </c>
      <c r="G2013" s="9"/>
      <c r="H2013" s="9"/>
      <c r="I2013" s="9"/>
      <c r="J2013" s="9"/>
      <c r="K2013" s="9"/>
      <c r="L2013" s="9"/>
      <c r="M2013" s="9"/>
      <c r="N2013" s="9"/>
      <c r="O2013" s="9"/>
      <c r="P2013" s="97"/>
      <c r="Q2013" s="97"/>
      <c r="R2013" s="9"/>
      <c r="S2013" s="97"/>
      <c r="T2013" s="97"/>
      <c r="U2013" s="9"/>
      <c r="V2013" s="97"/>
      <c r="W2013" s="97"/>
      <c r="X2013" s="9"/>
      <c r="Y2013" s="97"/>
      <c r="Z2013" s="97"/>
      <c r="AA2013" s="9"/>
      <c r="AB2013" s="97"/>
      <c r="AC2013" s="97"/>
      <c r="AD2013" s="9"/>
      <c r="AE2013" s="97"/>
      <c r="AF2013" s="97"/>
      <c r="AG2013" s="9"/>
      <c r="AH2013" s="97"/>
      <c r="AI2013" s="97"/>
      <c r="AJ2013" s="24"/>
    </row>
    <row r="2014" spans="2:36" ht="12.75" customHeight="1" x14ac:dyDescent="0.2">
      <c r="B2014" s="26"/>
      <c r="C2014" s="18"/>
      <c r="D2014" s="10"/>
      <c r="E2014" s="10"/>
      <c r="F2014" s="15" t="s">
        <v>3</v>
      </c>
      <c r="G2014" s="9"/>
      <c r="H2014" s="9"/>
      <c r="I2014" s="9"/>
      <c r="J2014" s="9"/>
      <c r="K2014" s="9"/>
      <c r="L2014" s="9"/>
      <c r="M2014" s="9"/>
      <c r="N2014" s="9"/>
      <c r="O2014" s="9"/>
      <c r="P2014" s="97"/>
      <c r="Q2014" s="97"/>
      <c r="R2014" s="9"/>
      <c r="S2014" s="97"/>
      <c r="T2014" s="97"/>
      <c r="U2014" s="9"/>
      <c r="V2014" s="97"/>
      <c r="W2014" s="97"/>
      <c r="X2014" s="9"/>
      <c r="Y2014" s="97"/>
      <c r="Z2014" s="97"/>
      <c r="AA2014" s="9"/>
      <c r="AB2014" s="97"/>
      <c r="AC2014" s="97"/>
      <c r="AD2014" s="9"/>
      <c r="AE2014" s="97"/>
      <c r="AF2014" s="97"/>
      <c r="AG2014" s="9"/>
      <c r="AH2014" s="97"/>
      <c r="AI2014" s="97"/>
      <c r="AJ2014" s="24"/>
    </row>
    <row r="2015" spans="2:36" ht="12.75" customHeight="1" x14ac:dyDescent="0.2">
      <c r="B2015" s="26"/>
      <c r="C2015" s="18"/>
      <c r="D2015" s="10"/>
      <c r="E2015" s="10"/>
      <c r="F2015" s="15" t="s">
        <v>3</v>
      </c>
      <c r="G2015" s="9"/>
      <c r="H2015" s="9"/>
      <c r="I2015" s="9"/>
      <c r="J2015" s="9"/>
      <c r="K2015" s="9"/>
      <c r="L2015" s="9"/>
      <c r="M2015" s="9"/>
      <c r="N2015" s="9"/>
      <c r="O2015" s="9"/>
      <c r="P2015" s="97"/>
      <c r="Q2015" s="97"/>
      <c r="R2015" s="9"/>
      <c r="S2015" s="97"/>
      <c r="T2015" s="97"/>
      <c r="U2015" s="9"/>
      <c r="V2015" s="97"/>
      <c r="W2015" s="97"/>
      <c r="X2015" s="9"/>
      <c r="Y2015" s="97"/>
      <c r="Z2015" s="97"/>
      <c r="AA2015" s="9"/>
      <c r="AB2015" s="97"/>
      <c r="AC2015" s="97"/>
      <c r="AD2015" s="9"/>
      <c r="AE2015" s="97"/>
      <c r="AF2015" s="97"/>
      <c r="AG2015" s="9"/>
      <c r="AH2015" s="97"/>
      <c r="AI2015" s="97"/>
      <c r="AJ2015" s="24"/>
    </row>
    <row r="2016" spans="2:36" ht="12.75" customHeight="1" x14ac:dyDescent="0.2">
      <c r="B2016" s="26"/>
      <c r="C2016" s="18"/>
      <c r="D2016" s="10"/>
      <c r="E2016" s="10"/>
      <c r="F2016" s="15" t="s">
        <v>3</v>
      </c>
      <c r="G2016" s="9"/>
      <c r="H2016" s="9"/>
      <c r="I2016" s="9"/>
      <c r="J2016" s="9"/>
      <c r="K2016" s="9"/>
      <c r="L2016" s="9"/>
      <c r="M2016" s="9"/>
      <c r="N2016" s="9"/>
      <c r="O2016" s="9"/>
      <c r="P2016" s="97"/>
      <c r="Q2016" s="97"/>
      <c r="R2016" s="9"/>
      <c r="S2016" s="97"/>
      <c r="T2016" s="97"/>
      <c r="U2016" s="9"/>
      <c r="V2016" s="97"/>
      <c r="W2016" s="97"/>
      <c r="X2016" s="9"/>
      <c r="Y2016" s="97"/>
      <c r="Z2016" s="97"/>
      <c r="AA2016" s="9"/>
      <c r="AB2016" s="97"/>
      <c r="AC2016" s="97"/>
      <c r="AD2016" s="9"/>
      <c r="AE2016" s="97"/>
      <c r="AF2016" s="97"/>
      <c r="AG2016" s="9"/>
      <c r="AH2016" s="97"/>
      <c r="AI2016" s="97"/>
      <c r="AJ2016" s="24"/>
    </row>
    <row r="2017" spans="2:36" ht="12.75" customHeight="1" x14ac:dyDescent="0.2">
      <c r="B2017" s="26"/>
      <c r="C2017" s="18"/>
      <c r="D2017" s="10"/>
      <c r="E2017" s="10"/>
      <c r="F2017" s="15" t="s">
        <v>3</v>
      </c>
      <c r="G2017" s="9"/>
      <c r="H2017" s="9"/>
      <c r="I2017" s="9"/>
      <c r="J2017" s="9"/>
      <c r="K2017" s="9"/>
      <c r="L2017" s="9"/>
      <c r="M2017" s="9"/>
      <c r="N2017" s="9"/>
      <c r="O2017" s="9"/>
      <c r="P2017" s="97"/>
      <c r="Q2017" s="97"/>
      <c r="R2017" s="9"/>
      <c r="S2017" s="97"/>
      <c r="T2017" s="97"/>
      <c r="U2017" s="9"/>
      <c r="V2017" s="97"/>
      <c r="W2017" s="97"/>
      <c r="X2017" s="9"/>
      <c r="Y2017" s="97"/>
      <c r="Z2017" s="97"/>
      <c r="AA2017" s="9"/>
      <c r="AB2017" s="97"/>
      <c r="AC2017" s="97"/>
      <c r="AD2017" s="9"/>
      <c r="AE2017" s="97"/>
      <c r="AF2017" s="97"/>
      <c r="AG2017" s="9"/>
      <c r="AH2017" s="97"/>
      <c r="AI2017" s="97"/>
      <c r="AJ2017" s="24"/>
    </row>
    <row r="2018" spans="2:36" ht="12.75" customHeight="1" x14ac:dyDescent="0.2">
      <c r="B2018" s="26"/>
      <c r="C2018" s="18"/>
      <c r="D2018" s="10"/>
      <c r="E2018" s="10"/>
      <c r="F2018" s="15" t="s">
        <v>3</v>
      </c>
      <c r="G2018" s="9"/>
      <c r="H2018" s="9"/>
      <c r="I2018" s="9"/>
      <c r="J2018" s="9"/>
      <c r="K2018" s="9"/>
      <c r="L2018" s="9"/>
      <c r="M2018" s="9"/>
      <c r="N2018" s="9"/>
      <c r="O2018" s="9"/>
      <c r="P2018" s="97"/>
      <c r="Q2018" s="97"/>
      <c r="R2018" s="9"/>
      <c r="S2018" s="97"/>
      <c r="T2018" s="97"/>
      <c r="U2018" s="9"/>
      <c r="V2018" s="97"/>
      <c r="W2018" s="97"/>
      <c r="X2018" s="9"/>
      <c r="Y2018" s="97"/>
      <c r="Z2018" s="97"/>
      <c r="AA2018" s="9"/>
      <c r="AB2018" s="97"/>
      <c r="AC2018" s="97"/>
      <c r="AD2018" s="9"/>
      <c r="AE2018" s="97"/>
      <c r="AF2018" s="97"/>
      <c r="AG2018" s="9"/>
      <c r="AH2018" s="97"/>
      <c r="AI2018" s="97"/>
      <c r="AJ2018" s="24"/>
    </row>
    <row r="2019" spans="2:36" ht="12.75" customHeight="1" x14ac:dyDescent="0.2">
      <c r="B2019" s="26"/>
      <c r="C2019" s="18"/>
      <c r="D2019" s="10"/>
      <c r="E2019" s="10"/>
      <c r="F2019" s="15" t="s">
        <v>3</v>
      </c>
      <c r="G2019" s="9"/>
      <c r="H2019" s="9"/>
      <c r="I2019" s="9"/>
      <c r="J2019" s="9"/>
      <c r="K2019" s="9"/>
      <c r="L2019" s="9"/>
      <c r="M2019" s="9"/>
      <c r="N2019" s="9"/>
      <c r="O2019" s="9"/>
      <c r="P2019" s="97"/>
      <c r="Q2019" s="97"/>
      <c r="R2019" s="9"/>
      <c r="S2019" s="97"/>
      <c r="T2019" s="97"/>
      <c r="U2019" s="9"/>
      <c r="V2019" s="97"/>
      <c r="W2019" s="97"/>
      <c r="X2019" s="9"/>
      <c r="Y2019" s="97"/>
      <c r="Z2019" s="97"/>
      <c r="AA2019" s="9"/>
      <c r="AB2019" s="97"/>
      <c r="AC2019" s="97"/>
      <c r="AD2019" s="9"/>
      <c r="AE2019" s="97"/>
      <c r="AF2019" s="97"/>
      <c r="AG2019" s="9"/>
      <c r="AH2019" s="97"/>
      <c r="AI2019" s="97"/>
      <c r="AJ2019" s="24"/>
    </row>
    <row r="2020" spans="2:36" ht="12.75" customHeight="1" x14ac:dyDescent="0.2">
      <c r="B2020" s="26"/>
      <c r="C2020" s="18"/>
      <c r="D2020" s="10"/>
      <c r="E2020" s="10"/>
      <c r="F2020" s="15" t="s">
        <v>3</v>
      </c>
      <c r="G2020" s="9"/>
      <c r="H2020" s="9"/>
      <c r="I2020" s="9"/>
      <c r="J2020" s="9"/>
      <c r="K2020" s="9"/>
      <c r="L2020" s="9"/>
      <c r="M2020" s="9"/>
      <c r="N2020" s="9"/>
      <c r="O2020" s="9"/>
      <c r="P2020" s="97"/>
      <c r="Q2020" s="97"/>
      <c r="R2020" s="9"/>
      <c r="S2020" s="97"/>
      <c r="T2020" s="97"/>
      <c r="U2020" s="9"/>
      <c r="V2020" s="97"/>
      <c r="W2020" s="97"/>
      <c r="X2020" s="9"/>
      <c r="Y2020" s="97"/>
      <c r="Z2020" s="97"/>
      <c r="AA2020" s="9"/>
      <c r="AB2020" s="97"/>
      <c r="AC2020" s="97"/>
      <c r="AD2020" s="9"/>
      <c r="AE2020" s="97"/>
      <c r="AF2020" s="97"/>
      <c r="AG2020" s="9"/>
      <c r="AH2020" s="97"/>
      <c r="AI2020" s="97"/>
      <c r="AJ2020" s="24"/>
    </row>
    <row r="2021" spans="2:36" ht="12.75" customHeight="1" x14ac:dyDescent="0.2">
      <c r="B2021" s="26"/>
      <c r="C2021" s="18"/>
      <c r="D2021" s="10"/>
      <c r="E2021" s="10"/>
      <c r="F2021" s="15" t="s">
        <v>3</v>
      </c>
      <c r="G2021" s="9"/>
      <c r="H2021" s="9"/>
      <c r="I2021" s="9"/>
      <c r="J2021" s="9"/>
      <c r="K2021" s="9"/>
      <c r="L2021" s="9"/>
      <c r="M2021" s="9"/>
      <c r="N2021" s="9"/>
      <c r="O2021" s="9"/>
      <c r="P2021" s="97"/>
      <c r="Q2021" s="97"/>
      <c r="R2021" s="9"/>
      <c r="S2021" s="97"/>
      <c r="T2021" s="97"/>
      <c r="U2021" s="9"/>
      <c r="V2021" s="97"/>
      <c r="W2021" s="97"/>
      <c r="X2021" s="9"/>
      <c r="Y2021" s="97"/>
      <c r="Z2021" s="97"/>
      <c r="AA2021" s="9"/>
      <c r="AB2021" s="97"/>
      <c r="AC2021" s="97"/>
      <c r="AD2021" s="9"/>
      <c r="AE2021" s="97"/>
      <c r="AF2021" s="97"/>
      <c r="AG2021" s="9"/>
      <c r="AH2021" s="97"/>
      <c r="AI2021" s="97"/>
      <c r="AJ2021" s="24"/>
    </row>
    <row r="2022" spans="2:36" ht="12.75" customHeight="1" x14ac:dyDescent="0.2">
      <c r="B2022" s="26"/>
      <c r="C2022" s="18"/>
      <c r="D2022" s="10"/>
      <c r="E2022" s="10"/>
      <c r="F2022" s="15" t="s">
        <v>3</v>
      </c>
      <c r="G2022" s="9"/>
      <c r="H2022" s="9"/>
      <c r="I2022" s="9"/>
      <c r="J2022" s="9"/>
      <c r="K2022" s="9"/>
      <c r="L2022" s="9"/>
      <c r="M2022" s="9"/>
      <c r="N2022" s="9"/>
      <c r="O2022" s="9"/>
      <c r="P2022" s="97"/>
      <c r="Q2022" s="97"/>
      <c r="R2022" s="9"/>
      <c r="S2022" s="97"/>
      <c r="T2022" s="97"/>
      <c r="U2022" s="9"/>
      <c r="V2022" s="97"/>
      <c r="W2022" s="97"/>
      <c r="X2022" s="9"/>
      <c r="Y2022" s="97"/>
      <c r="Z2022" s="97"/>
      <c r="AA2022" s="9"/>
      <c r="AB2022" s="97"/>
      <c r="AC2022" s="97"/>
      <c r="AD2022" s="9"/>
      <c r="AE2022" s="97"/>
      <c r="AF2022" s="97"/>
      <c r="AG2022" s="9"/>
      <c r="AH2022" s="97"/>
      <c r="AI2022" s="97"/>
      <c r="AJ2022" s="24"/>
    </row>
    <row r="2023" spans="2:36" ht="12.75" customHeight="1" x14ac:dyDescent="0.2">
      <c r="B2023" s="26"/>
      <c r="C2023" s="18"/>
      <c r="D2023" s="10"/>
      <c r="E2023" s="10"/>
      <c r="F2023" s="15" t="s">
        <v>3</v>
      </c>
      <c r="G2023" s="9"/>
      <c r="H2023" s="9"/>
      <c r="I2023" s="9"/>
      <c r="J2023" s="9"/>
      <c r="K2023" s="9"/>
      <c r="L2023" s="9"/>
      <c r="M2023" s="9"/>
      <c r="N2023" s="9"/>
      <c r="O2023" s="9"/>
      <c r="P2023" s="97"/>
      <c r="Q2023" s="97"/>
      <c r="R2023" s="9"/>
      <c r="S2023" s="97"/>
      <c r="T2023" s="97"/>
      <c r="U2023" s="9"/>
      <c r="V2023" s="97"/>
      <c r="W2023" s="97"/>
      <c r="X2023" s="9"/>
      <c r="Y2023" s="97"/>
      <c r="Z2023" s="97"/>
      <c r="AA2023" s="9"/>
      <c r="AB2023" s="97"/>
      <c r="AC2023" s="97"/>
      <c r="AD2023" s="9"/>
      <c r="AE2023" s="97"/>
      <c r="AF2023" s="97"/>
      <c r="AG2023" s="9"/>
      <c r="AH2023" s="97"/>
      <c r="AI2023" s="97"/>
      <c r="AJ2023" s="24"/>
    </row>
    <row r="2024" spans="2:36" ht="12.75" customHeight="1" x14ac:dyDescent="0.2">
      <c r="B2024" s="26"/>
      <c r="C2024" s="18"/>
      <c r="D2024" s="10"/>
      <c r="E2024" s="10"/>
      <c r="F2024" s="15" t="s">
        <v>3</v>
      </c>
      <c r="G2024" s="9"/>
      <c r="H2024" s="9"/>
      <c r="I2024" s="9"/>
      <c r="J2024" s="9"/>
      <c r="K2024" s="9"/>
      <c r="L2024" s="9"/>
      <c r="M2024" s="9"/>
      <c r="N2024" s="9"/>
      <c r="O2024" s="9"/>
      <c r="P2024" s="97"/>
      <c r="Q2024" s="97"/>
      <c r="R2024" s="9"/>
      <c r="S2024" s="97"/>
      <c r="T2024" s="97"/>
      <c r="U2024" s="9"/>
      <c r="V2024" s="97"/>
      <c r="W2024" s="97"/>
      <c r="X2024" s="9"/>
      <c r="Y2024" s="97"/>
      <c r="Z2024" s="97"/>
      <c r="AA2024" s="9"/>
      <c r="AB2024" s="97"/>
      <c r="AC2024" s="97"/>
      <c r="AD2024" s="9"/>
      <c r="AE2024" s="97"/>
      <c r="AF2024" s="97"/>
      <c r="AG2024" s="9"/>
      <c r="AH2024" s="97"/>
      <c r="AI2024" s="97"/>
      <c r="AJ2024" s="24"/>
    </row>
    <row r="2025" spans="2:36" ht="12.75" customHeight="1" x14ac:dyDescent="0.2">
      <c r="B2025" s="26"/>
      <c r="C2025" s="18"/>
      <c r="D2025" s="10"/>
      <c r="E2025" s="10"/>
      <c r="F2025" s="15" t="s">
        <v>3</v>
      </c>
      <c r="G2025" s="9"/>
      <c r="H2025" s="9"/>
      <c r="I2025" s="9"/>
      <c r="J2025" s="9"/>
      <c r="K2025" s="9"/>
      <c r="L2025" s="9"/>
      <c r="M2025" s="9"/>
      <c r="N2025" s="9"/>
      <c r="O2025" s="9"/>
      <c r="P2025" s="97"/>
      <c r="Q2025" s="97"/>
      <c r="R2025" s="9"/>
      <c r="S2025" s="97"/>
      <c r="T2025" s="97"/>
      <c r="U2025" s="9"/>
      <c r="V2025" s="97"/>
      <c r="W2025" s="97"/>
      <c r="X2025" s="9"/>
      <c r="Y2025" s="97"/>
      <c r="Z2025" s="97"/>
      <c r="AA2025" s="9"/>
      <c r="AB2025" s="97"/>
      <c r="AC2025" s="97"/>
      <c r="AD2025" s="9"/>
      <c r="AE2025" s="97"/>
      <c r="AF2025" s="97"/>
      <c r="AG2025" s="9"/>
      <c r="AH2025" s="97"/>
      <c r="AI2025" s="97"/>
      <c r="AJ2025" s="24"/>
    </row>
    <row r="2026" spans="2:36" ht="12.75" customHeight="1" x14ac:dyDescent="0.2">
      <c r="B2026" s="26"/>
      <c r="C2026" s="18"/>
      <c r="D2026" s="10"/>
      <c r="E2026" s="10"/>
      <c r="F2026" s="15" t="s">
        <v>3</v>
      </c>
      <c r="G2026" s="9"/>
      <c r="H2026" s="9"/>
      <c r="I2026" s="9"/>
      <c r="J2026" s="9"/>
      <c r="K2026" s="9"/>
      <c r="L2026" s="9"/>
      <c r="M2026" s="9"/>
      <c r="N2026" s="9"/>
      <c r="O2026" s="9"/>
      <c r="P2026" s="97"/>
      <c r="Q2026" s="97"/>
      <c r="R2026" s="9"/>
      <c r="S2026" s="97"/>
      <c r="T2026" s="97"/>
      <c r="U2026" s="9"/>
      <c r="V2026" s="97"/>
      <c r="W2026" s="97"/>
      <c r="X2026" s="9"/>
      <c r="Y2026" s="97"/>
      <c r="Z2026" s="97"/>
      <c r="AA2026" s="9"/>
      <c r="AB2026" s="97"/>
      <c r="AC2026" s="97"/>
      <c r="AD2026" s="9"/>
      <c r="AE2026" s="97"/>
      <c r="AF2026" s="97"/>
      <c r="AG2026" s="9"/>
      <c r="AH2026" s="97"/>
      <c r="AI2026" s="97"/>
      <c r="AJ2026" s="24"/>
    </row>
    <row r="2027" spans="2:36" ht="12.75" customHeight="1" x14ac:dyDescent="0.2">
      <c r="B2027" s="26"/>
      <c r="C2027" s="18"/>
      <c r="D2027" s="10"/>
      <c r="E2027" s="10"/>
      <c r="F2027" s="15" t="s">
        <v>3</v>
      </c>
      <c r="G2027" s="9"/>
      <c r="H2027" s="9"/>
      <c r="I2027" s="9"/>
      <c r="J2027" s="9"/>
      <c r="K2027" s="9"/>
      <c r="L2027" s="9"/>
      <c r="M2027" s="9"/>
      <c r="N2027" s="9"/>
      <c r="O2027" s="9"/>
      <c r="P2027" s="97"/>
      <c r="Q2027" s="97"/>
      <c r="R2027" s="9"/>
      <c r="S2027" s="97"/>
      <c r="T2027" s="97"/>
      <c r="U2027" s="9"/>
      <c r="V2027" s="97"/>
      <c r="W2027" s="97"/>
      <c r="X2027" s="9"/>
      <c r="Y2027" s="97"/>
      <c r="Z2027" s="97"/>
      <c r="AA2027" s="9"/>
      <c r="AB2027" s="97"/>
      <c r="AC2027" s="97"/>
      <c r="AD2027" s="9"/>
      <c r="AE2027" s="97"/>
      <c r="AF2027" s="97"/>
      <c r="AG2027" s="9"/>
      <c r="AH2027" s="97"/>
      <c r="AI2027" s="97"/>
      <c r="AJ2027" s="24"/>
    </row>
    <row r="2028" spans="2:36" ht="12.75" customHeight="1" x14ac:dyDescent="0.2">
      <c r="B2028" s="26"/>
      <c r="C2028" s="18"/>
      <c r="D2028" s="10"/>
      <c r="E2028" s="10"/>
      <c r="F2028" s="15" t="s">
        <v>3</v>
      </c>
      <c r="G2028" s="9"/>
      <c r="H2028" s="9"/>
      <c r="I2028" s="9"/>
      <c r="J2028" s="9"/>
      <c r="K2028" s="9"/>
      <c r="L2028" s="9"/>
      <c r="M2028" s="9"/>
      <c r="N2028" s="9"/>
      <c r="O2028" s="9"/>
      <c r="P2028" s="97"/>
      <c r="Q2028" s="97"/>
      <c r="R2028" s="9"/>
      <c r="S2028" s="97"/>
      <c r="T2028" s="97"/>
      <c r="U2028" s="9"/>
      <c r="V2028" s="97"/>
      <c r="W2028" s="97"/>
      <c r="X2028" s="9"/>
      <c r="Y2028" s="97"/>
      <c r="Z2028" s="97"/>
      <c r="AA2028" s="9"/>
      <c r="AB2028" s="97"/>
      <c r="AC2028" s="97"/>
      <c r="AD2028" s="9"/>
      <c r="AE2028" s="97"/>
      <c r="AF2028" s="97"/>
      <c r="AG2028" s="9"/>
      <c r="AH2028" s="97"/>
      <c r="AI2028" s="97"/>
      <c r="AJ2028" s="24"/>
    </row>
    <row r="2029" spans="2:36" ht="12.75" customHeight="1" x14ac:dyDescent="0.2">
      <c r="B2029" s="26"/>
      <c r="C2029" s="18"/>
      <c r="D2029" s="10"/>
      <c r="E2029" s="10"/>
      <c r="F2029" s="15" t="s">
        <v>3</v>
      </c>
      <c r="G2029" s="9"/>
      <c r="H2029" s="9"/>
      <c r="I2029" s="9"/>
      <c r="J2029" s="9"/>
      <c r="K2029" s="9"/>
      <c r="L2029" s="9"/>
      <c r="M2029" s="9"/>
      <c r="N2029" s="9"/>
      <c r="O2029" s="9"/>
      <c r="P2029" s="97"/>
      <c r="Q2029" s="97"/>
      <c r="R2029" s="9"/>
      <c r="S2029" s="97"/>
      <c r="T2029" s="97"/>
      <c r="U2029" s="9"/>
      <c r="V2029" s="97"/>
      <c r="W2029" s="97"/>
      <c r="X2029" s="9"/>
      <c r="Y2029" s="97"/>
      <c r="Z2029" s="97"/>
      <c r="AA2029" s="9"/>
      <c r="AB2029" s="97"/>
      <c r="AC2029" s="97"/>
      <c r="AD2029" s="9"/>
      <c r="AE2029" s="97"/>
      <c r="AF2029" s="97"/>
      <c r="AG2029" s="9"/>
      <c r="AH2029" s="97"/>
      <c r="AI2029" s="97"/>
      <c r="AJ2029" s="24"/>
    </row>
    <row r="2030" spans="2:36" ht="12.75" customHeight="1" x14ac:dyDescent="0.2">
      <c r="B2030" s="26"/>
      <c r="C2030" s="18"/>
      <c r="D2030" s="10"/>
      <c r="E2030" s="10"/>
      <c r="F2030" s="15" t="s">
        <v>3</v>
      </c>
      <c r="G2030" s="9"/>
      <c r="H2030" s="9"/>
      <c r="I2030" s="9"/>
      <c r="J2030" s="9"/>
      <c r="K2030" s="9"/>
      <c r="L2030" s="9"/>
      <c r="M2030" s="9"/>
      <c r="N2030" s="9"/>
      <c r="O2030" s="9"/>
      <c r="P2030" s="97"/>
      <c r="Q2030" s="97"/>
      <c r="R2030" s="9"/>
      <c r="S2030" s="97"/>
      <c r="T2030" s="97"/>
      <c r="U2030" s="9"/>
      <c r="V2030" s="97"/>
      <c r="W2030" s="97"/>
      <c r="X2030" s="9"/>
      <c r="Y2030" s="97"/>
      <c r="Z2030" s="97"/>
      <c r="AA2030" s="9"/>
      <c r="AB2030" s="97"/>
      <c r="AC2030" s="97"/>
      <c r="AD2030" s="9"/>
      <c r="AE2030" s="97"/>
      <c r="AF2030" s="97"/>
      <c r="AG2030" s="9"/>
      <c r="AH2030" s="97"/>
      <c r="AI2030" s="97"/>
      <c r="AJ2030" s="24"/>
    </row>
    <row r="2031" spans="2:36" ht="12.75" customHeight="1" x14ac:dyDescent="0.2">
      <c r="B2031" s="26"/>
      <c r="C2031" s="18"/>
      <c r="D2031" s="10"/>
      <c r="E2031" s="10"/>
      <c r="F2031" s="15" t="s">
        <v>3</v>
      </c>
      <c r="G2031" s="9"/>
      <c r="H2031" s="9"/>
      <c r="I2031" s="9"/>
      <c r="J2031" s="9"/>
      <c r="K2031" s="9"/>
      <c r="L2031" s="9"/>
      <c r="M2031" s="9"/>
      <c r="N2031" s="9"/>
      <c r="O2031" s="9"/>
      <c r="P2031" s="97"/>
      <c r="Q2031" s="97"/>
      <c r="R2031" s="9"/>
      <c r="S2031" s="97"/>
      <c r="T2031" s="97"/>
      <c r="U2031" s="9"/>
      <c r="V2031" s="97"/>
      <c r="W2031" s="97"/>
      <c r="X2031" s="9"/>
      <c r="Y2031" s="97"/>
      <c r="Z2031" s="97"/>
      <c r="AA2031" s="9"/>
      <c r="AB2031" s="97"/>
      <c r="AC2031" s="97"/>
      <c r="AD2031" s="9"/>
      <c r="AE2031" s="97"/>
      <c r="AF2031" s="97"/>
      <c r="AG2031" s="9"/>
      <c r="AH2031" s="97"/>
      <c r="AI2031" s="97"/>
      <c r="AJ2031" s="24"/>
    </row>
    <row r="2032" spans="2:36" ht="12.75" customHeight="1" x14ac:dyDescent="0.2">
      <c r="B2032" s="26"/>
      <c r="C2032" s="18"/>
      <c r="D2032" s="10"/>
      <c r="E2032" s="10"/>
      <c r="F2032" s="15" t="s">
        <v>3</v>
      </c>
      <c r="G2032" s="9"/>
      <c r="H2032" s="9"/>
      <c r="I2032" s="9"/>
      <c r="J2032" s="9"/>
      <c r="K2032" s="9"/>
      <c r="L2032" s="9"/>
      <c r="M2032" s="9"/>
      <c r="N2032" s="9"/>
      <c r="O2032" s="9"/>
      <c r="P2032" s="97"/>
      <c r="Q2032" s="97"/>
      <c r="R2032" s="9"/>
      <c r="S2032" s="97"/>
      <c r="T2032" s="97"/>
      <c r="U2032" s="9"/>
      <c r="V2032" s="97"/>
      <c r="W2032" s="97"/>
      <c r="X2032" s="9"/>
      <c r="Y2032" s="97"/>
      <c r="Z2032" s="97"/>
      <c r="AA2032" s="9"/>
      <c r="AB2032" s="97"/>
      <c r="AC2032" s="97"/>
      <c r="AD2032" s="9"/>
      <c r="AE2032" s="97"/>
      <c r="AF2032" s="97"/>
      <c r="AG2032" s="9"/>
      <c r="AH2032" s="97"/>
      <c r="AI2032" s="97"/>
      <c r="AJ2032" s="24"/>
    </row>
    <row r="2033" spans="2:36" ht="12.75" customHeight="1" x14ac:dyDescent="0.2">
      <c r="B2033" s="26"/>
      <c r="C2033" s="18"/>
      <c r="D2033" s="10"/>
      <c r="E2033" s="10"/>
      <c r="F2033" s="15" t="s">
        <v>3</v>
      </c>
      <c r="G2033" s="9"/>
      <c r="H2033" s="9"/>
      <c r="I2033" s="9"/>
      <c r="J2033" s="9"/>
      <c r="K2033" s="9"/>
      <c r="L2033" s="9"/>
      <c r="M2033" s="9"/>
      <c r="N2033" s="9"/>
      <c r="O2033" s="9"/>
      <c r="P2033" s="97"/>
      <c r="Q2033" s="97"/>
      <c r="R2033" s="9"/>
      <c r="S2033" s="97"/>
      <c r="T2033" s="97"/>
      <c r="U2033" s="9"/>
      <c r="V2033" s="97"/>
      <c r="W2033" s="97"/>
      <c r="X2033" s="9"/>
      <c r="Y2033" s="97"/>
      <c r="Z2033" s="97"/>
      <c r="AA2033" s="9"/>
      <c r="AB2033" s="97"/>
      <c r="AC2033" s="97"/>
      <c r="AD2033" s="9"/>
      <c r="AE2033" s="97"/>
      <c r="AF2033" s="97"/>
      <c r="AG2033" s="9"/>
      <c r="AH2033" s="97"/>
      <c r="AI2033" s="97"/>
      <c r="AJ2033" s="24"/>
    </row>
    <row r="2034" spans="2:36" ht="12.75" customHeight="1" x14ac:dyDescent="0.2">
      <c r="B2034" s="26"/>
      <c r="C2034" s="18"/>
      <c r="D2034" s="10"/>
      <c r="E2034" s="10"/>
      <c r="F2034" s="15" t="s">
        <v>3</v>
      </c>
      <c r="G2034" s="9"/>
      <c r="H2034" s="9"/>
      <c r="I2034" s="9"/>
      <c r="J2034" s="9"/>
      <c r="K2034" s="9"/>
      <c r="L2034" s="9"/>
      <c r="M2034" s="9"/>
      <c r="N2034" s="9"/>
      <c r="O2034" s="9"/>
      <c r="P2034" s="97"/>
      <c r="Q2034" s="97"/>
      <c r="R2034" s="9"/>
      <c r="S2034" s="97"/>
      <c r="T2034" s="97"/>
      <c r="U2034" s="9"/>
      <c r="V2034" s="97"/>
      <c r="W2034" s="97"/>
      <c r="X2034" s="9"/>
      <c r="Y2034" s="97"/>
      <c r="Z2034" s="97"/>
      <c r="AA2034" s="9"/>
      <c r="AB2034" s="97"/>
      <c r="AC2034" s="97"/>
      <c r="AD2034" s="9"/>
      <c r="AE2034" s="97"/>
      <c r="AF2034" s="97"/>
      <c r="AG2034" s="9"/>
      <c r="AH2034" s="97"/>
      <c r="AI2034" s="97"/>
      <c r="AJ2034" s="24"/>
    </row>
    <row r="2035" spans="2:36" ht="12.75" customHeight="1" x14ac:dyDescent="0.2">
      <c r="B2035" s="26"/>
      <c r="C2035" s="18"/>
      <c r="D2035" s="10"/>
      <c r="E2035" s="10"/>
      <c r="F2035" s="15" t="s">
        <v>3</v>
      </c>
      <c r="G2035" s="9"/>
      <c r="H2035" s="9"/>
      <c r="I2035" s="9"/>
      <c r="J2035" s="9"/>
      <c r="K2035" s="9"/>
      <c r="L2035" s="9"/>
      <c r="M2035" s="9"/>
      <c r="N2035" s="9"/>
      <c r="O2035" s="9"/>
      <c r="P2035" s="97"/>
      <c r="Q2035" s="97"/>
      <c r="R2035" s="9"/>
      <c r="S2035" s="97"/>
      <c r="T2035" s="97"/>
      <c r="U2035" s="9"/>
      <c r="V2035" s="97"/>
      <c r="W2035" s="97"/>
      <c r="X2035" s="9"/>
      <c r="Y2035" s="97"/>
      <c r="Z2035" s="97"/>
      <c r="AA2035" s="9"/>
      <c r="AB2035" s="97"/>
      <c r="AC2035" s="97"/>
      <c r="AD2035" s="9"/>
      <c r="AE2035" s="97"/>
      <c r="AF2035" s="97"/>
      <c r="AG2035" s="9"/>
      <c r="AH2035" s="97"/>
      <c r="AI2035" s="97"/>
      <c r="AJ2035" s="24"/>
    </row>
    <row r="2036" spans="2:36" ht="12.75" customHeight="1" x14ac:dyDescent="0.2">
      <c r="B2036" s="26"/>
      <c r="C2036" s="18"/>
      <c r="D2036" s="10"/>
      <c r="E2036" s="10"/>
      <c r="F2036" s="15" t="s">
        <v>3</v>
      </c>
      <c r="G2036" s="9"/>
      <c r="H2036" s="9"/>
      <c r="I2036" s="9"/>
      <c r="J2036" s="9"/>
      <c r="K2036" s="9"/>
      <c r="L2036" s="9"/>
      <c r="M2036" s="9"/>
      <c r="N2036" s="9"/>
      <c r="O2036" s="9"/>
      <c r="P2036" s="97"/>
      <c r="Q2036" s="97"/>
      <c r="R2036" s="9"/>
      <c r="S2036" s="97"/>
      <c r="T2036" s="97"/>
      <c r="U2036" s="9"/>
      <c r="V2036" s="97"/>
      <c r="W2036" s="97"/>
      <c r="X2036" s="9"/>
      <c r="Y2036" s="97"/>
      <c r="Z2036" s="97"/>
      <c r="AA2036" s="9"/>
      <c r="AB2036" s="97"/>
      <c r="AC2036" s="97"/>
      <c r="AD2036" s="9"/>
      <c r="AE2036" s="97"/>
      <c r="AF2036" s="97"/>
      <c r="AG2036" s="9"/>
      <c r="AH2036" s="97"/>
      <c r="AI2036" s="97"/>
      <c r="AJ2036" s="24"/>
    </row>
    <row r="2037" spans="2:36" ht="12.75" customHeight="1" x14ac:dyDescent="0.2">
      <c r="B2037" s="26"/>
      <c r="C2037" s="18"/>
      <c r="D2037" s="10"/>
      <c r="E2037" s="10"/>
      <c r="F2037" s="15" t="s">
        <v>3</v>
      </c>
      <c r="G2037" s="9"/>
      <c r="H2037" s="9"/>
      <c r="I2037" s="9"/>
      <c r="J2037" s="9"/>
      <c r="K2037" s="9"/>
      <c r="L2037" s="9"/>
      <c r="M2037" s="9"/>
      <c r="N2037" s="9"/>
      <c r="O2037" s="9"/>
      <c r="P2037" s="97"/>
      <c r="Q2037" s="97"/>
      <c r="R2037" s="9"/>
      <c r="S2037" s="97"/>
      <c r="T2037" s="97"/>
      <c r="U2037" s="9"/>
      <c r="V2037" s="97"/>
      <c r="W2037" s="97"/>
      <c r="X2037" s="9"/>
      <c r="Y2037" s="97"/>
      <c r="Z2037" s="97"/>
      <c r="AA2037" s="9"/>
      <c r="AB2037" s="97"/>
      <c r="AC2037" s="97"/>
      <c r="AD2037" s="9"/>
      <c r="AE2037" s="97"/>
      <c r="AF2037" s="97"/>
      <c r="AG2037" s="9"/>
      <c r="AH2037" s="97"/>
      <c r="AI2037" s="97"/>
      <c r="AJ2037" s="24"/>
    </row>
    <row r="2038" spans="2:36" ht="12.75" customHeight="1" x14ac:dyDescent="0.2">
      <c r="B2038" s="26"/>
      <c r="C2038" s="18"/>
      <c r="D2038" s="10"/>
      <c r="E2038" s="10"/>
      <c r="F2038" s="15" t="s">
        <v>3</v>
      </c>
      <c r="G2038" s="9"/>
      <c r="H2038" s="9"/>
      <c r="I2038" s="9"/>
      <c r="J2038" s="9"/>
      <c r="K2038" s="9"/>
      <c r="L2038" s="9"/>
      <c r="M2038" s="9"/>
      <c r="N2038" s="9"/>
      <c r="O2038" s="9"/>
      <c r="P2038" s="97"/>
      <c r="Q2038" s="97"/>
      <c r="R2038" s="9"/>
      <c r="S2038" s="97"/>
      <c r="T2038" s="97"/>
      <c r="U2038" s="9"/>
      <c r="V2038" s="97"/>
      <c r="W2038" s="97"/>
      <c r="X2038" s="9"/>
      <c r="Y2038" s="97"/>
      <c r="Z2038" s="97"/>
      <c r="AA2038" s="9"/>
      <c r="AB2038" s="97"/>
      <c r="AC2038" s="97"/>
      <c r="AD2038" s="9"/>
      <c r="AE2038" s="97"/>
      <c r="AF2038" s="97"/>
      <c r="AG2038" s="9"/>
      <c r="AH2038" s="97"/>
      <c r="AI2038" s="97"/>
      <c r="AJ2038" s="24"/>
    </row>
    <row r="2039" spans="2:36" ht="12.75" customHeight="1" x14ac:dyDescent="0.2">
      <c r="B2039" s="26"/>
      <c r="C2039" s="18"/>
      <c r="D2039" s="10"/>
      <c r="E2039" s="10"/>
      <c r="F2039" s="15" t="s">
        <v>3</v>
      </c>
      <c r="G2039" s="9"/>
      <c r="H2039" s="9"/>
      <c r="I2039" s="9"/>
      <c r="J2039" s="9"/>
      <c r="K2039" s="9"/>
      <c r="L2039" s="9"/>
      <c r="M2039" s="9"/>
      <c r="N2039" s="9"/>
      <c r="O2039" s="9"/>
      <c r="P2039" s="97"/>
      <c r="Q2039" s="97"/>
      <c r="R2039" s="9"/>
      <c r="S2039" s="97"/>
      <c r="T2039" s="97"/>
      <c r="U2039" s="9"/>
      <c r="V2039" s="97"/>
      <c r="W2039" s="97"/>
      <c r="X2039" s="9"/>
      <c r="Y2039" s="97"/>
      <c r="Z2039" s="97"/>
      <c r="AA2039" s="9"/>
      <c r="AB2039" s="97"/>
      <c r="AC2039" s="97"/>
      <c r="AD2039" s="9"/>
      <c r="AE2039" s="97"/>
      <c r="AF2039" s="97"/>
      <c r="AG2039" s="9"/>
      <c r="AH2039" s="97"/>
      <c r="AI2039" s="97"/>
      <c r="AJ2039" s="24"/>
    </row>
    <row r="2040" spans="2:36" ht="12.75" customHeight="1" x14ac:dyDescent="0.2">
      <c r="B2040" s="26"/>
      <c r="C2040" s="18"/>
      <c r="D2040" s="10"/>
      <c r="E2040" s="10"/>
      <c r="F2040" s="15" t="s">
        <v>3</v>
      </c>
      <c r="G2040" s="9"/>
      <c r="H2040" s="9"/>
      <c r="I2040" s="9"/>
      <c r="J2040" s="9"/>
      <c r="K2040" s="9"/>
      <c r="L2040" s="9"/>
      <c r="M2040" s="9"/>
      <c r="N2040" s="9"/>
      <c r="O2040" s="9"/>
      <c r="P2040" s="97"/>
      <c r="Q2040" s="97"/>
      <c r="R2040" s="9"/>
      <c r="S2040" s="97"/>
      <c r="T2040" s="97"/>
      <c r="U2040" s="9"/>
      <c r="V2040" s="97"/>
      <c r="W2040" s="97"/>
      <c r="X2040" s="9"/>
      <c r="Y2040" s="97"/>
      <c r="Z2040" s="97"/>
      <c r="AA2040" s="9"/>
      <c r="AB2040" s="97"/>
      <c r="AC2040" s="97"/>
      <c r="AD2040" s="9"/>
      <c r="AE2040" s="97"/>
      <c r="AF2040" s="97"/>
      <c r="AG2040" s="9"/>
      <c r="AH2040" s="97"/>
      <c r="AI2040" s="97"/>
      <c r="AJ2040" s="24"/>
    </row>
    <row r="2041" spans="2:36" ht="12.75" customHeight="1" x14ac:dyDescent="0.2">
      <c r="B2041" s="26"/>
      <c r="C2041" s="18"/>
      <c r="D2041" s="10"/>
      <c r="E2041" s="10"/>
      <c r="F2041" s="15" t="s">
        <v>3</v>
      </c>
      <c r="G2041" s="9"/>
      <c r="H2041" s="9"/>
      <c r="I2041" s="9"/>
      <c r="J2041" s="9"/>
      <c r="K2041" s="9"/>
      <c r="L2041" s="9"/>
      <c r="M2041" s="9"/>
      <c r="N2041" s="9"/>
      <c r="O2041" s="9"/>
      <c r="P2041" s="97"/>
      <c r="Q2041" s="97"/>
      <c r="R2041" s="9"/>
      <c r="S2041" s="97"/>
      <c r="T2041" s="97"/>
      <c r="U2041" s="9"/>
      <c r="V2041" s="97"/>
      <c r="W2041" s="97"/>
      <c r="X2041" s="9"/>
      <c r="Y2041" s="97"/>
      <c r="Z2041" s="97"/>
      <c r="AA2041" s="9"/>
      <c r="AB2041" s="97"/>
      <c r="AC2041" s="97"/>
      <c r="AD2041" s="9"/>
      <c r="AE2041" s="97"/>
      <c r="AF2041" s="97"/>
      <c r="AG2041" s="9"/>
      <c r="AH2041" s="97"/>
      <c r="AI2041" s="97"/>
      <c r="AJ2041" s="24"/>
    </row>
    <row r="2042" spans="2:36" ht="12.75" customHeight="1" x14ac:dyDescent="0.2">
      <c r="B2042" s="26"/>
      <c r="C2042" s="18"/>
      <c r="D2042" s="10"/>
      <c r="E2042" s="10"/>
      <c r="F2042" s="15" t="s">
        <v>3</v>
      </c>
      <c r="G2042" s="9"/>
      <c r="H2042" s="9"/>
      <c r="I2042" s="9"/>
      <c r="J2042" s="9"/>
      <c r="K2042" s="9"/>
      <c r="L2042" s="9"/>
      <c r="M2042" s="9"/>
      <c r="N2042" s="9"/>
      <c r="O2042" s="9"/>
      <c r="P2042" s="97"/>
      <c r="Q2042" s="97"/>
      <c r="R2042" s="9"/>
      <c r="S2042" s="97"/>
      <c r="T2042" s="97"/>
      <c r="U2042" s="9"/>
      <c r="V2042" s="97"/>
      <c r="W2042" s="97"/>
      <c r="X2042" s="9"/>
      <c r="Y2042" s="97"/>
      <c r="Z2042" s="97"/>
      <c r="AA2042" s="9"/>
      <c r="AB2042" s="97"/>
      <c r="AC2042" s="97"/>
      <c r="AD2042" s="9"/>
      <c r="AE2042" s="97"/>
      <c r="AF2042" s="97"/>
      <c r="AG2042" s="9"/>
      <c r="AH2042" s="97"/>
      <c r="AI2042" s="97"/>
      <c r="AJ2042" s="24"/>
    </row>
    <row r="2043" spans="2:36" ht="12.75" customHeight="1" x14ac:dyDescent="0.2">
      <c r="B2043" s="26"/>
      <c r="C2043" s="18"/>
      <c r="D2043" s="10"/>
      <c r="E2043" s="10"/>
      <c r="F2043" s="15" t="s">
        <v>3</v>
      </c>
      <c r="G2043" s="9"/>
      <c r="H2043" s="9"/>
      <c r="I2043" s="9"/>
      <c r="J2043" s="9"/>
      <c r="K2043" s="9"/>
      <c r="L2043" s="9"/>
      <c r="M2043" s="9"/>
      <c r="N2043" s="9"/>
      <c r="O2043" s="9"/>
      <c r="P2043" s="97"/>
      <c r="Q2043" s="97"/>
      <c r="R2043" s="9"/>
      <c r="S2043" s="97"/>
      <c r="T2043" s="97"/>
      <c r="U2043" s="9"/>
      <c r="V2043" s="97"/>
      <c r="W2043" s="97"/>
      <c r="X2043" s="9"/>
      <c r="Y2043" s="97"/>
      <c r="Z2043" s="97"/>
      <c r="AA2043" s="9"/>
      <c r="AB2043" s="97"/>
      <c r="AC2043" s="97"/>
      <c r="AD2043" s="9"/>
      <c r="AE2043" s="97"/>
      <c r="AF2043" s="97"/>
      <c r="AG2043" s="9"/>
      <c r="AH2043" s="97"/>
      <c r="AI2043" s="97"/>
      <c r="AJ2043" s="24"/>
    </row>
    <row r="2044" spans="2:36" ht="12.75" customHeight="1" x14ac:dyDescent="0.2">
      <c r="B2044" s="26"/>
      <c r="C2044" s="18"/>
      <c r="D2044" s="10"/>
      <c r="E2044" s="10"/>
      <c r="F2044" s="15" t="s">
        <v>3</v>
      </c>
      <c r="G2044" s="9"/>
      <c r="H2044" s="9"/>
      <c r="I2044" s="9"/>
      <c r="J2044" s="9"/>
      <c r="K2044" s="9"/>
      <c r="L2044" s="9"/>
      <c r="M2044" s="9"/>
      <c r="N2044" s="9"/>
      <c r="O2044" s="9"/>
      <c r="P2044" s="97"/>
      <c r="Q2044" s="97"/>
      <c r="R2044" s="9"/>
      <c r="S2044" s="97"/>
      <c r="T2044" s="97"/>
      <c r="U2044" s="9"/>
      <c r="V2044" s="97"/>
      <c r="W2044" s="97"/>
      <c r="X2044" s="9"/>
      <c r="Y2044" s="97"/>
      <c r="Z2044" s="97"/>
      <c r="AA2044" s="9"/>
      <c r="AB2044" s="97"/>
      <c r="AC2044" s="97"/>
      <c r="AD2044" s="9"/>
      <c r="AE2044" s="97"/>
      <c r="AF2044" s="97"/>
      <c r="AG2044" s="9"/>
      <c r="AH2044" s="97"/>
      <c r="AI2044" s="97"/>
      <c r="AJ2044" s="24"/>
    </row>
    <row r="2045" spans="2:36" ht="12.75" customHeight="1" x14ac:dyDescent="0.2">
      <c r="B2045" s="26"/>
      <c r="C2045" s="18"/>
      <c r="D2045" s="10"/>
      <c r="E2045" s="10"/>
      <c r="F2045" s="15" t="s">
        <v>3</v>
      </c>
      <c r="G2045" s="9"/>
      <c r="H2045" s="9"/>
      <c r="I2045" s="9"/>
      <c r="J2045" s="9"/>
      <c r="K2045" s="9"/>
      <c r="L2045" s="9"/>
      <c r="M2045" s="9"/>
      <c r="N2045" s="9"/>
      <c r="O2045" s="9"/>
      <c r="P2045" s="97"/>
      <c r="Q2045" s="97"/>
      <c r="R2045" s="9"/>
      <c r="S2045" s="97"/>
      <c r="T2045" s="97"/>
      <c r="U2045" s="9"/>
      <c r="V2045" s="97"/>
      <c r="W2045" s="97"/>
      <c r="X2045" s="9"/>
      <c r="Y2045" s="97"/>
      <c r="Z2045" s="97"/>
      <c r="AA2045" s="9"/>
      <c r="AB2045" s="97"/>
      <c r="AC2045" s="97"/>
      <c r="AD2045" s="9"/>
      <c r="AE2045" s="97"/>
      <c r="AF2045" s="97"/>
      <c r="AG2045" s="9"/>
      <c r="AH2045" s="97"/>
      <c r="AI2045" s="97"/>
      <c r="AJ2045" s="24"/>
    </row>
    <row r="2046" spans="2:36" ht="12.75" customHeight="1" x14ac:dyDescent="0.2">
      <c r="B2046" s="26"/>
      <c r="C2046" s="18"/>
      <c r="D2046" s="10"/>
      <c r="E2046" s="10"/>
      <c r="F2046" s="15" t="s">
        <v>3</v>
      </c>
      <c r="G2046" s="9"/>
      <c r="H2046" s="9"/>
      <c r="I2046" s="9"/>
      <c r="J2046" s="9"/>
      <c r="K2046" s="9"/>
      <c r="L2046" s="9"/>
      <c r="M2046" s="9"/>
      <c r="N2046" s="9"/>
      <c r="O2046" s="9"/>
      <c r="P2046" s="97"/>
      <c r="Q2046" s="97"/>
      <c r="R2046" s="9"/>
      <c r="S2046" s="97"/>
      <c r="T2046" s="97"/>
      <c r="U2046" s="9"/>
      <c r="V2046" s="97"/>
      <c r="W2046" s="97"/>
      <c r="X2046" s="9"/>
      <c r="Y2046" s="97"/>
      <c r="Z2046" s="97"/>
      <c r="AA2046" s="9"/>
      <c r="AB2046" s="97"/>
      <c r="AC2046" s="97"/>
      <c r="AD2046" s="9"/>
      <c r="AE2046" s="97"/>
      <c r="AF2046" s="97"/>
      <c r="AG2046" s="9"/>
      <c r="AH2046" s="97"/>
      <c r="AI2046" s="97"/>
      <c r="AJ2046" s="24"/>
    </row>
    <row r="2047" spans="2:36" ht="12.75" customHeight="1" x14ac:dyDescent="0.2">
      <c r="B2047" s="26"/>
      <c r="C2047" s="18"/>
      <c r="D2047" s="10"/>
      <c r="E2047" s="10"/>
      <c r="F2047" s="15" t="s">
        <v>3</v>
      </c>
      <c r="G2047" s="9"/>
      <c r="H2047" s="9"/>
      <c r="I2047" s="9"/>
      <c r="J2047" s="9"/>
      <c r="K2047" s="9"/>
      <c r="L2047" s="9"/>
      <c r="M2047" s="9"/>
      <c r="N2047" s="9"/>
      <c r="O2047" s="9"/>
      <c r="P2047" s="97"/>
      <c r="Q2047" s="97"/>
      <c r="R2047" s="9"/>
      <c r="S2047" s="97"/>
      <c r="T2047" s="97"/>
      <c r="U2047" s="9"/>
      <c r="V2047" s="97"/>
      <c r="W2047" s="97"/>
      <c r="X2047" s="9"/>
      <c r="Y2047" s="97"/>
      <c r="Z2047" s="97"/>
      <c r="AA2047" s="9"/>
      <c r="AB2047" s="97"/>
      <c r="AC2047" s="97"/>
      <c r="AD2047" s="9"/>
      <c r="AE2047" s="97"/>
      <c r="AF2047" s="97"/>
      <c r="AG2047" s="9"/>
      <c r="AH2047" s="97"/>
      <c r="AI2047" s="97"/>
      <c r="AJ2047" s="24"/>
    </row>
    <row r="2048" spans="2:36" ht="12.75" customHeight="1" x14ac:dyDescent="0.2">
      <c r="B2048" s="26"/>
      <c r="C2048" s="18"/>
      <c r="D2048" s="10"/>
      <c r="E2048" s="10"/>
      <c r="F2048" s="15" t="s">
        <v>3</v>
      </c>
      <c r="G2048" s="9"/>
      <c r="H2048" s="9"/>
      <c r="I2048" s="9"/>
      <c r="J2048" s="9"/>
      <c r="K2048" s="9"/>
      <c r="L2048" s="9"/>
      <c r="M2048" s="9"/>
      <c r="N2048" s="9"/>
      <c r="O2048" s="9"/>
      <c r="P2048" s="97"/>
      <c r="Q2048" s="97"/>
      <c r="R2048" s="9"/>
      <c r="S2048" s="97"/>
      <c r="T2048" s="97"/>
      <c r="U2048" s="9"/>
      <c r="V2048" s="97"/>
      <c r="W2048" s="97"/>
      <c r="X2048" s="9"/>
      <c r="Y2048" s="97"/>
      <c r="Z2048" s="97"/>
      <c r="AA2048" s="9"/>
      <c r="AB2048" s="97"/>
      <c r="AC2048" s="97"/>
      <c r="AD2048" s="9"/>
      <c r="AE2048" s="97"/>
      <c r="AF2048" s="97"/>
      <c r="AG2048" s="9"/>
      <c r="AH2048" s="97"/>
      <c r="AI2048" s="97"/>
      <c r="AJ2048" s="24"/>
    </row>
    <row r="2049" spans="2:36" ht="12.75" customHeight="1" x14ac:dyDescent="0.2">
      <c r="B2049" s="26"/>
      <c r="C2049" s="18"/>
      <c r="D2049" s="10"/>
      <c r="E2049" s="10"/>
      <c r="F2049" s="15" t="s">
        <v>3</v>
      </c>
      <c r="G2049" s="9"/>
      <c r="H2049" s="9"/>
      <c r="I2049" s="9"/>
      <c r="J2049" s="9"/>
      <c r="K2049" s="9"/>
      <c r="L2049" s="9"/>
      <c r="M2049" s="9"/>
      <c r="N2049" s="9"/>
      <c r="O2049" s="9"/>
      <c r="P2049" s="97"/>
      <c r="Q2049" s="97"/>
      <c r="R2049" s="9"/>
      <c r="S2049" s="97"/>
      <c r="T2049" s="97"/>
      <c r="U2049" s="9"/>
      <c r="V2049" s="97"/>
      <c r="W2049" s="97"/>
      <c r="X2049" s="9"/>
      <c r="Y2049" s="97"/>
      <c r="Z2049" s="97"/>
      <c r="AA2049" s="9"/>
      <c r="AB2049" s="97"/>
      <c r="AC2049" s="97"/>
      <c r="AD2049" s="9"/>
      <c r="AE2049" s="97"/>
      <c r="AF2049" s="97"/>
      <c r="AG2049" s="9"/>
      <c r="AH2049" s="97"/>
      <c r="AI2049" s="97"/>
      <c r="AJ2049" s="24"/>
    </row>
    <row r="2050" spans="2:36" ht="12.75" customHeight="1" x14ac:dyDescent="0.2">
      <c r="B2050" s="26"/>
      <c r="C2050" s="18"/>
      <c r="D2050" s="10"/>
      <c r="E2050" s="10"/>
      <c r="F2050" s="15" t="s">
        <v>3</v>
      </c>
      <c r="G2050" s="9"/>
      <c r="H2050" s="9"/>
      <c r="I2050" s="9"/>
      <c r="J2050" s="9"/>
      <c r="K2050" s="9"/>
      <c r="L2050" s="9"/>
      <c r="M2050" s="9"/>
      <c r="N2050" s="9"/>
      <c r="O2050" s="9"/>
      <c r="P2050" s="97"/>
      <c r="Q2050" s="97"/>
      <c r="R2050" s="9"/>
      <c r="S2050" s="97"/>
      <c r="T2050" s="97"/>
      <c r="U2050" s="9"/>
      <c r="V2050" s="97"/>
      <c r="W2050" s="97"/>
      <c r="X2050" s="9"/>
      <c r="Y2050" s="97"/>
      <c r="Z2050" s="97"/>
      <c r="AA2050" s="9"/>
      <c r="AB2050" s="97"/>
      <c r="AC2050" s="97"/>
      <c r="AD2050" s="9"/>
      <c r="AE2050" s="97"/>
      <c r="AF2050" s="97"/>
      <c r="AG2050" s="9"/>
      <c r="AH2050" s="97"/>
      <c r="AI2050" s="97"/>
      <c r="AJ2050" s="24"/>
    </row>
    <row r="2051" spans="2:36" ht="12.75" customHeight="1" x14ac:dyDescent="0.2">
      <c r="B2051" s="26"/>
      <c r="C2051" s="18"/>
      <c r="D2051" s="10"/>
      <c r="E2051" s="10"/>
      <c r="F2051" s="15" t="s">
        <v>3</v>
      </c>
      <c r="G2051" s="9"/>
      <c r="H2051" s="9"/>
      <c r="I2051" s="9"/>
      <c r="J2051" s="9"/>
      <c r="K2051" s="9"/>
      <c r="L2051" s="9"/>
      <c r="M2051" s="9"/>
      <c r="N2051" s="9"/>
      <c r="O2051" s="9"/>
      <c r="P2051" s="97"/>
      <c r="Q2051" s="97"/>
      <c r="R2051" s="9"/>
      <c r="S2051" s="97"/>
      <c r="T2051" s="97"/>
      <c r="U2051" s="9"/>
      <c r="V2051" s="97"/>
      <c r="W2051" s="97"/>
      <c r="X2051" s="9"/>
      <c r="Y2051" s="97"/>
      <c r="Z2051" s="97"/>
      <c r="AA2051" s="9"/>
      <c r="AB2051" s="97"/>
      <c r="AC2051" s="97"/>
      <c r="AD2051" s="9"/>
      <c r="AE2051" s="97"/>
      <c r="AF2051" s="97"/>
      <c r="AG2051" s="9"/>
      <c r="AH2051" s="97"/>
      <c r="AI2051" s="97"/>
      <c r="AJ2051" s="24"/>
    </row>
    <row r="2052" spans="2:36" ht="12.75" customHeight="1" x14ac:dyDescent="0.2">
      <c r="B2052" s="26"/>
      <c r="C2052" s="18"/>
      <c r="D2052" s="10"/>
      <c r="E2052" s="10"/>
      <c r="F2052" s="15" t="s">
        <v>3</v>
      </c>
      <c r="G2052" s="9"/>
      <c r="H2052" s="9"/>
      <c r="I2052" s="9"/>
      <c r="J2052" s="9"/>
      <c r="K2052" s="9"/>
      <c r="L2052" s="9"/>
      <c r="M2052" s="9"/>
      <c r="N2052" s="9"/>
      <c r="O2052" s="9"/>
      <c r="P2052" s="97"/>
      <c r="Q2052" s="97"/>
      <c r="R2052" s="9"/>
      <c r="S2052" s="97"/>
      <c r="T2052" s="97"/>
      <c r="U2052" s="9"/>
      <c r="V2052" s="97"/>
      <c r="W2052" s="97"/>
      <c r="X2052" s="9"/>
      <c r="Y2052" s="97"/>
      <c r="Z2052" s="97"/>
      <c r="AA2052" s="9"/>
      <c r="AB2052" s="97"/>
      <c r="AC2052" s="97"/>
      <c r="AD2052" s="9"/>
      <c r="AE2052" s="97"/>
      <c r="AF2052" s="97"/>
      <c r="AG2052" s="9"/>
      <c r="AH2052" s="97"/>
      <c r="AI2052" s="97"/>
      <c r="AJ2052" s="24"/>
    </row>
    <row r="2053" spans="2:36" ht="12.75" customHeight="1" x14ac:dyDescent="0.2">
      <c r="B2053" s="26"/>
      <c r="C2053" s="18"/>
      <c r="D2053" s="10"/>
      <c r="E2053" s="10"/>
      <c r="F2053" s="15" t="s">
        <v>3</v>
      </c>
      <c r="G2053" s="9"/>
      <c r="H2053" s="9"/>
      <c r="I2053" s="9"/>
      <c r="J2053" s="9"/>
      <c r="K2053" s="9"/>
      <c r="L2053" s="9"/>
      <c r="M2053" s="9"/>
      <c r="N2053" s="9"/>
      <c r="O2053" s="9"/>
      <c r="P2053" s="97"/>
      <c r="Q2053" s="97"/>
      <c r="R2053" s="9"/>
      <c r="S2053" s="97"/>
      <c r="T2053" s="97"/>
      <c r="U2053" s="9"/>
      <c r="V2053" s="97"/>
      <c r="W2053" s="97"/>
      <c r="X2053" s="9"/>
      <c r="Y2053" s="97"/>
      <c r="Z2053" s="97"/>
      <c r="AA2053" s="9"/>
      <c r="AB2053" s="97"/>
      <c r="AC2053" s="97"/>
      <c r="AD2053" s="9"/>
      <c r="AE2053" s="97"/>
      <c r="AF2053" s="97"/>
      <c r="AG2053" s="9"/>
      <c r="AH2053" s="97"/>
      <c r="AI2053" s="97"/>
      <c r="AJ2053" s="24"/>
    </row>
    <row r="2054" spans="2:36" ht="12.75" customHeight="1" x14ac:dyDescent="0.2">
      <c r="B2054" s="26"/>
      <c r="C2054" s="18"/>
      <c r="D2054" s="10"/>
      <c r="E2054" s="10"/>
      <c r="F2054" s="15" t="s">
        <v>3</v>
      </c>
      <c r="G2054" s="9"/>
      <c r="H2054" s="9"/>
      <c r="I2054" s="9"/>
      <c r="J2054" s="9"/>
      <c r="K2054" s="9"/>
      <c r="L2054" s="9"/>
      <c r="M2054" s="9"/>
      <c r="N2054" s="9"/>
      <c r="O2054" s="9"/>
      <c r="P2054" s="97"/>
      <c r="Q2054" s="97"/>
      <c r="R2054" s="9"/>
      <c r="S2054" s="97"/>
      <c r="T2054" s="97"/>
      <c r="U2054" s="9"/>
      <c r="V2054" s="97"/>
      <c r="W2054" s="97"/>
      <c r="X2054" s="9"/>
      <c r="Y2054" s="97"/>
      <c r="Z2054" s="97"/>
      <c r="AA2054" s="9"/>
      <c r="AB2054" s="97"/>
      <c r="AC2054" s="97"/>
      <c r="AD2054" s="9"/>
      <c r="AE2054" s="97"/>
      <c r="AF2054" s="97"/>
      <c r="AG2054" s="9"/>
      <c r="AH2054" s="97"/>
      <c r="AI2054" s="97"/>
      <c r="AJ2054" s="24"/>
    </row>
    <row r="2055" spans="2:36" ht="12.75" customHeight="1" x14ac:dyDescent="0.2">
      <c r="B2055" s="26"/>
      <c r="C2055" s="18"/>
      <c r="D2055" s="10"/>
      <c r="E2055" s="10"/>
      <c r="F2055" s="15" t="s">
        <v>3</v>
      </c>
      <c r="G2055" s="9"/>
      <c r="H2055" s="9"/>
      <c r="I2055" s="9"/>
      <c r="J2055" s="9"/>
      <c r="K2055" s="9"/>
      <c r="L2055" s="9"/>
      <c r="M2055" s="9"/>
      <c r="N2055" s="9"/>
      <c r="O2055" s="9"/>
      <c r="P2055" s="97"/>
      <c r="Q2055" s="97"/>
      <c r="R2055" s="9"/>
      <c r="S2055" s="97"/>
      <c r="T2055" s="97"/>
      <c r="U2055" s="9"/>
      <c r="V2055" s="97"/>
      <c r="W2055" s="97"/>
      <c r="X2055" s="9"/>
      <c r="Y2055" s="97"/>
      <c r="Z2055" s="97"/>
      <c r="AA2055" s="9"/>
      <c r="AB2055" s="97"/>
      <c r="AC2055" s="97"/>
      <c r="AD2055" s="9"/>
      <c r="AE2055" s="97"/>
      <c r="AF2055" s="97"/>
      <c r="AG2055" s="9"/>
      <c r="AH2055" s="97"/>
      <c r="AI2055" s="97"/>
      <c r="AJ2055" s="24"/>
    </row>
    <row r="2056" spans="2:36" ht="12.75" customHeight="1" x14ac:dyDescent="0.2">
      <c r="B2056" s="26"/>
      <c r="C2056" s="18"/>
      <c r="D2056" s="10"/>
      <c r="E2056" s="10"/>
      <c r="F2056" s="15" t="s">
        <v>3</v>
      </c>
      <c r="G2056" s="9"/>
      <c r="H2056" s="9"/>
      <c r="I2056" s="9"/>
      <c r="J2056" s="9"/>
      <c r="K2056" s="9"/>
      <c r="L2056" s="9"/>
      <c r="M2056" s="9"/>
      <c r="N2056" s="9"/>
      <c r="O2056" s="9"/>
      <c r="P2056" s="97"/>
      <c r="Q2056" s="97"/>
      <c r="R2056" s="9"/>
      <c r="S2056" s="97"/>
      <c r="T2056" s="97"/>
      <c r="U2056" s="9"/>
      <c r="V2056" s="97"/>
      <c r="W2056" s="97"/>
      <c r="X2056" s="9"/>
      <c r="Y2056" s="97"/>
      <c r="Z2056" s="97"/>
      <c r="AA2056" s="9"/>
      <c r="AB2056" s="97"/>
      <c r="AC2056" s="97"/>
      <c r="AD2056" s="9"/>
      <c r="AE2056" s="97"/>
      <c r="AF2056" s="97"/>
      <c r="AG2056" s="9"/>
      <c r="AH2056" s="97"/>
      <c r="AI2056" s="97"/>
      <c r="AJ2056" s="24"/>
    </row>
    <row r="2057" spans="2:36" ht="12.75" customHeight="1" x14ac:dyDescent="0.2">
      <c r="B2057" s="26"/>
      <c r="C2057" s="18"/>
      <c r="D2057" s="10"/>
      <c r="E2057" s="10"/>
      <c r="F2057" s="15" t="s">
        <v>3</v>
      </c>
      <c r="G2057" s="9"/>
      <c r="H2057" s="9"/>
      <c r="I2057" s="9"/>
      <c r="J2057" s="9"/>
      <c r="K2057" s="9"/>
      <c r="L2057" s="9"/>
      <c r="M2057" s="9"/>
      <c r="N2057" s="9"/>
      <c r="O2057" s="9"/>
      <c r="P2057" s="97"/>
      <c r="Q2057" s="97"/>
      <c r="R2057" s="9"/>
      <c r="S2057" s="97"/>
      <c r="T2057" s="97"/>
      <c r="U2057" s="9"/>
      <c r="V2057" s="97"/>
      <c r="W2057" s="97"/>
      <c r="X2057" s="9"/>
      <c r="Y2057" s="97"/>
      <c r="Z2057" s="97"/>
      <c r="AA2057" s="9"/>
      <c r="AB2057" s="97"/>
      <c r="AC2057" s="97"/>
      <c r="AD2057" s="9"/>
      <c r="AE2057" s="97"/>
      <c r="AF2057" s="97"/>
      <c r="AG2057" s="9"/>
      <c r="AH2057" s="97"/>
      <c r="AI2057" s="97"/>
      <c r="AJ2057" s="24"/>
    </row>
    <row r="2058" spans="2:36" ht="12.75" customHeight="1" x14ac:dyDescent="0.2">
      <c r="B2058" s="26"/>
      <c r="C2058" s="18"/>
      <c r="D2058" s="10"/>
      <c r="E2058" s="10"/>
      <c r="F2058" s="15" t="s">
        <v>3</v>
      </c>
      <c r="G2058" s="9"/>
      <c r="H2058" s="9"/>
      <c r="I2058" s="9"/>
      <c r="J2058" s="9"/>
      <c r="K2058" s="9"/>
      <c r="L2058" s="9"/>
      <c r="M2058" s="9"/>
      <c r="N2058" s="9"/>
      <c r="O2058" s="9"/>
      <c r="P2058" s="97"/>
      <c r="Q2058" s="97"/>
      <c r="R2058" s="9"/>
      <c r="S2058" s="97"/>
      <c r="T2058" s="97"/>
      <c r="U2058" s="9"/>
      <c r="V2058" s="97"/>
      <c r="W2058" s="97"/>
      <c r="X2058" s="9"/>
      <c r="Y2058" s="97"/>
      <c r="Z2058" s="97"/>
      <c r="AA2058" s="9"/>
      <c r="AB2058" s="97"/>
      <c r="AC2058" s="97"/>
      <c r="AD2058" s="9"/>
      <c r="AE2058" s="97"/>
      <c r="AF2058" s="97"/>
      <c r="AG2058" s="9"/>
      <c r="AH2058" s="97"/>
      <c r="AI2058" s="97"/>
      <c r="AJ2058" s="24"/>
    </row>
    <row r="2059" spans="2:36" ht="12.75" customHeight="1" x14ac:dyDescent="0.2">
      <c r="B2059" s="26"/>
      <c r="C2059" s="18"/>
      <c r="D2059" s="10"/>
      <c r="E2059" s="10"/>
      <c r="F2059" s="15" t="s">
        <v>3</v>
      </c>
      <c r="G2059" s="9"/>
      <c r="H2059" s="9"/>
      <c r="I2059" s="9"/>
      <c r="J2059" s="9"/>
      <c r="K2059" s="9"/>
      <c r="L2059" s="9"/>
      <c r="M2059" s="9"/>
      <c r="N2059" s="9"/>
      <c r="O2059" s="9"/>
      <c r="P2059" s="97"/>
      <c r="Q2059" s="97"/>
      <c r="R2059" s="9"/>
      <c r="S2059" s="97"/>
      <c r="T2059" s="97"/>
      <c r="U2059" s="9"/>
      <c r="V2059" s="97"/>
      <c r="W2059" s="97"/>
      <c r="X2059" s="9"/>
      <c r="Y2059" s="97"/>
      <c r="Z2059" s="97"/>
      <c r="AA2059" s="9"/>
      <c r="AB2059" s="97"/>
      <c r="AC2059" s="97"/>
      <c r="AD2059" s="9"/>
      <c r="AE2059" s="97"/>
      <c r="AF2059" s="97"/>
      <c r="AG2059" s="9"/>
      <c r="AH2059" s="97"/>
      <c r="AI2059" s="97"/>
      <c r="AJ2059" s="24"/>
    </row>
    <row r="2060" spans="2:36" ht="12.75" customHeight="1" x14ac:dyDescent="0.2">
      <c r="B2060" s="26"/>
      <c r="C2060" s="18"/>
      <c r="D2060" s="10"/>
      <c r="E2060" s="10"/>
      <c r="F2060" s="15" t="s">
        <v>3</v>
      </c>
      <c r="G2060" s="9"/>
      <c r="H2060" s="9"/>
      <c r="I2060" s="9"/>
      <c r="J2060" s="9"/>
      <c r="K2060" s="9"/>
      <c r="L2060" s="9"/>
      <c r="M2060" s="9"/>
      <c r="N2060" s="9"/>
      <c r="O2060" s="9"/>
      <c r="P2060" s="97"/>
      <c r="Q2060" s="97"/>
      <c r="R2060" s="9"/>
      <c r="S2060" s="97"/>
      <c r="T2060" s="97"/>
      <c r="U2060" s="9"/>
      <c r="V2060" s="97"/>
      <c r="W2060" s="97"/>
      <c r="X2060" s="9"/>
      <c r="Y2060" s="97"/>
      <c r="Z2060" s="97"/>
      <c r="AA2060" s="9"/>
      <c r="AB2060" s="97"/>
      <c r="AC2060" s="97"/>
      <c r="AD2060" s="9"/>
      <c r="AE2060" s="97"/>
      <c r="AF2060" s="97"/>
      <c r="AG2060" s="9"/>
      <c r="AH2060" s="97"/>
      <c r="AI2060" s="97"/>
      <c r="AJ2060" s="24"/>
    </row>
    <row r="2061" spans="2:36" ht="12.75" customHeight="1" x14ac:dyDescent="0.2">
      <c r="B2061" s="26"/>
      <c r="C2061" s="18"/>
      <c r="D2061" s="10"/>
      <c r="E2061" s="10"/>
      <c r="F2061" s="15" t="s">
        <v>3</v>
      </c>
      <c r="G2061" s="9"/>
      <c r="H2061" s="9"/>
      <c r="I2061" s="9"/>
      <c r="J2061" s="9"/>
      <c r="K2061" s="9"/>
      <c r="L2061" s="9"/>
      <c r="M2061" s="9"/>
      <c r="N2061" s="9"/>
      <c r="O2061" s="9"/>
      <c r="P2061" s="97"/>
      <c r="Q2061" s="97"/>
      <c r="R2061" s="9"/>
      <c r="S2061" s="97"/>
      <c r="T2061" s="97"/>
      <c r="U2061" s="9"/>
      <c r="V2061" s="97"/>
      <c r="W2061" s="97"/>
      <c r="X2061" s="9"/>
      <c r="Y2061" s="97"/>
      <c r="Z2061" s="97"/>
      <c r="AA2061" s="9"/>
      <c r="AB2061" s="97"/>
      <c r="AC2061" s="97"/>
      <c r="AD2061" s="9"/>
      <c r="AE2061" s="97"/>
      <c r="AF2061" s="97"/>
      <c r="AG2061" s="9"/>
      <c r="AH2061" s="97"/>
      <c r="AI2061" s="97"/>
      <c r="AJ2061" s="24"/>
    </row>
    <row r="2062" spans="2:36" ht="12.75" customHeight="1" x14ac:dyDescent="0.2">
      <c r="B2062" s="26"/>
      <c r="C2062" s="18"/>
      <c r="D2062" s="10"/>
      <c r="E2062" s="10"/>
      <c r="F2062" s="15" t="s">
        <v>3</v>
      </c>
      <c r="G2062" s="9"/>
      <c r="H2062" s="9"/>
      <c r="I2062" s="9"/>
      <c r="J2062" s="9"/>
      <c r="K2062" s="9"/>
      <c r="L2062" s="9"/>
      <c r="M2062" s="9"/>
      <c r="N2062" s="9"/>
      <c r="O2062" s="9"/>
      <c r="P2062" s="97"/>
      <c r="Q2062" s="97"/>
      <c r="R2062" s="9"/>
      <c r="S2062" s="97"/>
      <c r="T2062" s="97"/>
      <c r="U2062" s="9"/>
      <c r="V2062" s="97"/>
      <c r="W2062" s="97"/>
      <c r="X2062" s="9"/>
      <c r="Y2062" s="97"/>
      <c r="Z2062" s="97"/>
      <c r="AA2062" s="9"/>
      <c r="AB2062" s="97"/>
      <c r="AC2062" s="97"/>
      <c r="AD2062" s="9"/>
      <c r="AE2062" s="97"/>
      <c r="AF2062" s="97"/>
      <c r="AG2062" s="9"/>
      <c r="AH2062" s="97"/>
      <c r="AI2062" s="97"/>
      <c r="AJ2062" s="24"/>
    </row>
    <row r="2063" spans="2:36" ht="12.75" customHeight="1" x14ac:dyDescent="0.2">
      <c r="B2063" s="26"/>
      <c r="C2063" s="18"/>
      <c r="D2063" s="10"/>
      <c r="E2063" s="10"/>
      <c r="F2063" s="15" t="s">
        <v>3</v>
      </c>
      <c r="G2063" s="9"/>
      <c r="H2063" s="9"/>
      <c r="I2063" s="9"/>
      <c r="J2063" s="9"/>
      <c r="K2063" s="9"/>
      <c r="L2063" s="9"/>
      <c r="M2063" s="9"/>
      <c r="N2063" s="9"/>
      <c r="O2063" s="9"/>
      <c r="P2063" s="97"/>
      <c r="Q2063" s="97"/>
      <c r="R2063" s="9"/>
      <c r="S2063" s="97"/>
      <c r="T2063" s="97"/>
      <c r="U2063" s="9"/>
      <c r="V2063" s="97"/>
      <c r="W2063" s="97"/>
      <c r="X2063" s="9"/>
      <c r="Y2063" s="97"/>
      <c r="Z2063" s="97"/>
      <c r="AA2063" s="9"/>
      <c r="AB2063" s="97"/>
      <c r="AC2063" s="97"/>
      <c r="AD2063" s="9"/>
      <c r="AE2063" s="97"/>
      <c r="AF2063" s="97"/>
      <c r="AG2063" s="9"/>
      <c r="AH2063" s="97"/>
      <c r="AI2063" s="97"/>
      <c r="AJ2063" s="24"/>
    </row>
    <row r="2064" spans="2:36" ht="12.75" customHeight="1" x14ac:dyDescent="0.2">
      <c r="B2064" s="26"/>
      <c r="C2064" s="18"/>
      <c r="D2064" s="10"/>
      <c r="E2064" s="10"/>
      <c r="F2064" s="15" t="s">
        <v>3</v>
      </c>
      <c r="G2064" s="9"/>
      <c r="H2064" s="9"/>
      <c r="I2064" s="9"/>
      <c r="J2064" s="9"/>
      <c r="K2064" s="9"/>
      <c r="L2064" s="9"/>
      <c r="M2064" s="9"/>
      <c r="N2064" s="9"/>
      <c r="O2064" s="9"/>
      <c r="P2064" s="97"/>
      <c r="Q2064" s="97"/>
      <c r="R2064" s="9"/>
      <c r="S2064" s="97"/>
      <c r="T2064" s="97"/>
      <c r="U2064" s="9"/>
      <c r="V2064" s="97"/>
      <c r="W2064" s="97"/>
      <c r="X2064" s="9"/>
      <c r="Y2064" s="97"/>
      <c r="Z2064" s="97"/>
      <c r="AA2064" s="9"/>
      <c r="AB2064" s="97"/>
      <c r="AC2064" s="97"/>
      <c r="AD2064" s="9"/>
      <c r="AE2064" s="97"/>
      <c r="AF2064" s="97"/>
      <c r="AG2064" s="9"/>
      <c r="AH2064" s="97"/>
      <c r="AI2064" s="97"/>
      <c r="AJ2064" s="24"/>
    </row>
    <row r="2065" spans="2:36" ht="12.75" customHeight="1" x14ac:dyDescent="0.2">
      <c r="B2065" s="26"/>
      <c r="C2065" s="18"/>
      <c r="D2065" s="10"/>
      <c r="E2065" s="10"/>
      <c r="F2065" s="15" t="s">
        <v>3</v>
      </c>
      <c r="G2065" s="9"/>
      <c r="H2065" s="9"/>
      <c r="I2065" s="9"/>
      <c r="J2065" s="9"/>
      <c r="K2065" s="9"/>
      <c r="L2065" s="9"/>
      <c r="M2065" s="9"/>
      <c r="N2065" s="9"/>
      <c r="O2065" s="9"/>
      <c r="P2065" s="97"/>
      <c r="Q2065" s="97"/>
      <c r="R2065" s="9"/>
      <c r="S2065" s="97"/>
      <c r="T2065" s="97"/>
      <c r="U2065" s="9"/>
      <c r="V2065" s="97"/>
      <c r="W2065" s="97"/>
      <c r="X2065" s="9"/>
      <c r="Y2065" s="97"/>
      <c r="Z2065" s="97"/>
      <c r="AA2065" s="9"/>
      <c r="AB2065" s="97"/>
      <c r="AC2065" s="97"/>
      <c r="AD2065" s="9"/>
      <c r="AE2065" s="97"/>
      <c r="AF2065" s="97"/>
      <c r="AG2065" s="9"/>
      <c r="AH2065" s="97"/>
      <c r="AI2065" s="97"/>
      <c r="AJ2065" s="24"/>
    </row>
    <row r="2066" spans="2:36" ht="12.75" customHeight="1" x14ac:dyDescent="0.2">
      <c r="B2066" s="26"/>
      <c r="C2066" s="18"/>
      <c r="D2066" s="10"/>
      <c r="E2066" s="10"/>
      <c r="F2066" s="15" t="s">
        <v>3</v>
      </c>
      <c r="G2066" s="9"/>
      <c r="H2066" s="9"/>
      <c r="I2066" s="9"/>
      <c r="J2066" s="9"/>
      <c r="K2066" s="9"/>
      <c r="L2066" s="9"/>
      <c r="M2066" s="9"/>
      <c r="N2066" s="9"/>
      <c r="O2066" s="9"/>
      <c r="P2066" s="97"/>
      <c r="Q2066" s="97"/>
      <c r="R2066" s="9"/>
      <c r="S2066" s="97"/>
      <c r="T2066" s="97"/>
      <c r="U2066" s="9"/>
      <c r="V2066" s="97"/>
      <c r="W2066" s="97"/>
      <c r="X2066" s="9"/>
      <c r="Y2066" s="97"/>
      <c r="Z2066" s="97"/>
      <c r="AA2066" s="9"/>
      <c r="AB2066" s="97"/>
      <c r="AC2066" s="97"/>
      <c r="AD2066" s="9"/>
      <c r="AE2066" s="97"/>
      <c r="AF2066" s="97"/>
      <c r="AG2066" s="9"/>
      <c r="AH2066" s="97"/>
      <c r="AI2066" s="97"/>
      <c r="AJ2066" s="24"/>
    </row>
    <row r="2067" spans="2:36" ht="12.75" customHeight="1" x14ac:dyDescent="0.2">
      <c r="B2067" s="26"/>
      <c r="C2067" s="18"/>
      <c r="D2067" s="10"/>
      <c r="E2067" s="10"/>
      <c r="F2067" s="15" t="s">
        <v>3</v>
      </c>
      <c r="G2067" s="9"/>
      <c r="H2067" s="9"/>
      <c r="I2067" s="9"/>
      <c r="J2067" s="9"/>
      <c r="K2067" s="9"/>
      <c r="L2067" s="9"/>
      <c r="M2067" s="9"/>
      <c r="N2067" s="9"/>
      <c r="O2067" s="9"/>
      <c r="P2067" s="97"/>
      <c r="Q2067" s="97"/>
      <c r="R2067" s="9"/>
      <c r="S2067" s="97"/>
      <c r="T2067" s="97"/>
      <c r="U2067" s="9"/>
      <c r="V2067" s="97"/>
      <c r="W2067" s="97"/>
      <c r="X2067" s="9"/>
      <c r="Y2067" s="97"/>
      <c r="Z2067" s="97"/>
      <c r="AA2067" s="9"/>
      <c r="AB2067" s="97"/>
      <c r="AC2067" s="97"/>
      <c r="AD2067" s="9"/>
      <c r="AE2067" s="97"/>
      <c r="AF2067" s="97"/>
      <c r="AG2067" s="9"/>
      <c r="AH2067" s="97"/>
      <c r="AI2067" s="97"/>
      <c r="AJ2067" s="24"/>
    </row>
    <row r="2068" spans="2:36" ht="12.75" customHeight="1" x14ac:dyDescent="0.2">
      <c r="B2068" s="26"/>
      <c r="C2068" s="18"/>
      <c r="D2068" s="10"/>
      <c r="E2068" s="10"/>
      <c r="F2068" s="15" t="s">
        <v>3</v>
      </c>
      <c r="G2068" s="9"/>
      <c r="H2068" s="9"/>
      <c r="I2068" s="9"/>
      <c r="J2068" s="9"/>
      <c r="K2068" s="9"/>
      <c r="L2068" s="9"/>
      <c r="M2068" s="9"/>
      <c r="N2068" s="9"/>
      <c r="O2068" s="9"/>
      <c r="P2068" s="97"/>
      <c r="Q2068" s="97"/>
      <c r="R2068" s="9"/>
      <c r="S2068" s="97"/>
      <c r="T2068" s="97"/>
      <c r="U2068" s="9"/>
      <c r="V2068" s="97"/>
      <c r="W2068" s="97"/>
      <c r="X2068" s="9"/>
      <c r="Y2068" s="97"/>
      <c r="Z2068" s="97"/>
      <c r="AA2068" s="9"/>
      <c r="AB2068" s="97"/>
      <c r="AC2068" s="97"/>
      <c r="AD2068" s="9"/>
      <c r="AE2068" s="97"/>
      <c r="AF2068" s="97"/>
      <c r="AG2068" s="9"/>
      <c r="AH2068" s="97"/>
      <c r="AI2068" s="97"/>
      <c r="AJ2068" s="24"/>
    </row>
    <row r="2069" spans="2:36" ht="12.75" customHeight="1" x14ac:dyDescent="0.2">
      <c r="B2069" s="26"/>
      <c r="C2069" s="18"/>
      <c r="D2069" s="10"/>
      <c r="E2069" s="10"/>
      <c r="F2069" s="15" t="s">
        <v>3</v>
      </c>
      <c r="G2069" s="9"/>
      <c r="H2069" s="9"/>
      <c r="I2069" s="9"/>
      <c r="J2069" s="9"/>
      <c r="K2069" s="9"/>
      <c r="L2069" s="9"/>
      <c r="M2069" s="9"/>
      <c r="N2069" s="9"/>
      <c r="O2069" s="9"/>
      <c r="P2069" s="97"/>
      <c r="Q2069" s="97"/>
      <c r="R2069" s="9"/>
      <c r="S2069" s="97"/>
      <c r="T2069" s="97"/>
      <c r="U2069" s="9"/>
      <c r="V2069" s="97"/>
      <c r="W2069" s="97"/>
      <c r="X2069" s="9"/>
      <c r="Y2069" s="97"/>
      <c r="Z2069" s="97"/>
      <c r="AA2069" s="9"/>
      <c r="AB2069" s="97"/>
      <c r="AC2069" s="97"/>
      <c r="AD2069" s="9"/>
      <c r="AE2069" s="97"/>
      <c r="AF2069" s="97"/>
      <c r="AG2069" s="9"/>
      <c r="AH2069" s="97"/>
      <c r="AI2069" s="97"/>
      <c r="AJ2069" s="24"/>
    </row>
    <row r="2070" spans="2:36" ht="12.75" customHeight="1" x14ac:dyDescent="0.2">
      <c r="B2070" s="26"/>
      <c r="C2070" s="18"/>
      <c r="D2070" s="10"/>
      <c r="E2070" s="10"/>
      <c r="F2070" s="15" t="s">
        <v>3</v>
      </c>
      <c r="G2070" s="9"/>
      <c r="H2070" s="9"/>
      <c r="I2070" s="9"/>
      <c r="J2070" s="9"/>
      <c r="K2070" s="9"/>
      <c r="L2070" s="9"/>
      <c r="M2070" s="9"/>
      <c r="N2070" s="9"/>
      <c r="O2070" s="9"/>
      <c r="P2070" s="97"/>
      <c r="Q2070" s="97"/>
      <c r="R2070" s="9"/>
      <c r="S2070" s="97"/>
      <c r="T2070" s="97"/>
      <c r="U2070" s="9"/>
      <c r="V2070" s="97"/>
      <c r="W2070" s="97"/>
      <c r="X2070" s="9"/>
      <c r="Y2070" s="97"/>
      <c r="Z2070" s="97"/>
      <c r="AA2070" s="9"/>
      <c r="AB2070" s="97"/>
      <c r="AC2070" s="97"/>
      <c r="AD2070" s="9"/>
      <c r="AE2070" s="97"/>
      <c r="AF2070" s="97"/>
      <c r="AG2070" s="9"/>
      <c r="AH2070" s="97"/>
      <c r="AI2070" s="97"/>
      <c r="AJ2070" s="24"/>
    </row>
    <row r="2071" spans="2:36" ht="12.75" customHeight="1" x14ac:dyDescent="0.2">
      <c r="B2071" s="26"/>
      <c r="C2071" s="18"/>
      <c r="D2071" s="10"/>
      <c r="E2071" s="10"/>
      <c r="F2071" s="15" t="s">
        <v>3</v>
      </c>
      <c r="G2071" s="9"/>
      <c r="H2071" s="9"/>
      <c r="I2071" s="9"/>
      <c r="J2071" s="9"/>
      <c r="K2071" s="9"/>
      <c r="L2071" s="9"/>
      <c r="M2071" s="9"/>
      <c r="N2071" s="9"/>
      <c r="O2071" s="9"/>
      <c r="P2071" s="97"/>
      <c r="Q2071" s="97"/>
      <c r="R2071" s="9"/>
      <c r="S2071" s="97"/>
      <c r="T2071" s="97"/>
      <c r="U2071" s="9"/>
      <c r="V2071" s="97"/>
      <c r="W2071" s="97"/>
      <c r="X2071" s="9"/>
      <c r="Y2071" s="97"/>
      <c r="Z2071" s="97"/>
      <c r="AA2071" s="9"/>
      <c r="AB2071" s="97"/>
      <c r="AC2071" s="97"/>
      <c r="AD2071" s="9"/>
      <c r="AE2071" s="97"/>
      <c r="AF2071" s="97"/>
      <c r="AG2071" s="9"/>
      <c r="AH2071" s="97"/>
      <c r="AI2071" s="97"/>
      <c r="AJ2071" s="24"/>
    </row>
    <row r="2072" spans="2:36" ht="12.75" customHeight="1" x14ac:dyDescent="0.2">
      <c r="B2072" s="26"/>
      <c r="C2072" s="18"/>
      <c r="D2072" s="10"/>
      <c r="E2072" s="10"/>
      <c r="F2072" s="15" t="s">
        <v>3</v>
      </c>
      <c r="G2072" s="9"/>
      <c r="H2072" s="9"/>
      <c r="I2072" s="9"/>
      <c r="J2072" s="9"/>
      <c r="K2072" s="9"/>
      <c r="L2072" s="9"/>
      <c r="M2072" s="9"/>
      <c r="N2072" s="9"/>
      <c r="O2072" s="9"/>
      <c r="P2072" s="97"/>
      <c r="Q2072" s="97"/>
      <c r="R2072" s="9"/>
      <c r="S2072" s="97"/>
      <c r="T2072" s="97"/>
      <c r="U2072" s="9"/>
      <c r="V2072" s="97"/>
      <c r="W2072" s="97"/>
      <c r="X2072" s="9"/>
      <c r="Y2072" s="97"/>
      <c r="Z2072" s="97"/>
      <c r="AA2072" s="9"/>
      <c r="AB2072" s="97"/>
      <c r="AC2072" s="97"/>
      <c r="AD2072" s="9"/>
      <c r="AE2072" s="97"/>
      <c r="AF2072" s="97"/>
      <c r="AG2072" s="9"/>
      <c r="AH2072" s="97"/>
      <c r="AI2072" s="97"/>
      <c r="AJ2072" s="24"/>
    </row>
    <row r="2073" spans="2:36" ht="12.75" customHeight="1" x14ac:dyDescent="0.2">
      <c r="B2073" s="26"/>
      <c r="C2073" s="18"/>
      <c r="D2073" s="10"/>
      <c r="E2073" s="10"/>
      <c r="F2073" s="15" t="s">
        <v>3</v>
      </c>
      <c r="G2073" s="9"/>
      <c r="H2073" s="9"/>
      <c r="I2073" s="9"/>
      <c r="J2073" s="9"/>
      <c r="K2073" s="9"/>
      <c r="L2073" s="9"/>
      <c r="M2073" s="9"/>
      <c r="N2073" s="9"/>
      <c r="O2073" s="9"/>
      <c r="P2073" s="97"/>
      <c r="Q2073" s="97"/>
      <c r="R2073" s="9"/>
      <c r="S2073" s="97"/>
      <c r="T2073" s="97"/>
      <c r="U2073" s="9"/>
      <c r="V2073" s="97"/>
      <c r="W2073" s="97"/>
      <c r="X2073" s="9"/>
      <c r="Y2073" s="97"/>
      <c r="Z2073" s="97"/>
      <c r="AA2073" s="9"/>
      <c r="AB2073" s="97"/>
      <c r="AC2073" s="97"/>
      <c r="AD2073" s="9"/>
      <c r="AE2073" s="97"/>
      <c r="AF2073" s="97"/>
      <c r="AG2073" s="9"/>
      <c r="AH2073" s="97"/>
      <c r="AI2073" s="97"/>
      <c r="AJ2073" s="24"/>
    </row>
    <row r="2074" spans="2:36" ht="12.75" customHeight="1" x14ac:dyDescent="0.2">
      <c r="B2074" s="26"/>
      <c r="C2074" s="18"/>
      <c r="D2074" s="10"/>
      <c r="E2074" s="10"/>
      <c r="F2074" s="15" t="s">
        <v>3</v>
      </c>
      <c r="G2074" s="9"/>
      <c r="H2074" s="9"/>
      <c r="I2074" s="9"/>
      <c r="J2074" s="9"/>
      <c r="K2074" s="9"/>
      <c r="L2074" s="9"/>
      <c r="M2074" s="9"/>
      <c r="N2074" s="9"/>
      <c r="O2074" s="9"/>
      <c r="P2074" s="97"/>
      <c r="Q2074" s="97"/>
      <c r="R2074" s="9"/>
      <c r="S2074" s="97"/>
      <c r="T2074" s="97"/>
      <c r="U2074" s="9"/>
      <c r="V2074" s="97"/>
      <c r="W2074" s="97"/>
      <c r="X2074" s="9"/>
      <c r="Y2074" s="97"/>
      <c r="Z2074" s="97"/>
      <c r="AA2074" s="9"/>
      <c r="AB2074" s="97"/>
      <c r="AC2074" s="97"/>
      <c r="AD2074" s="9"/>
      <c r="AE2074" s="97"/>
      <c r="AF2074" s="97"/>
      <c r="AG2074" s="9"/>
      <c r="AH2074" s="97"/>
      <c r="AI2074" s="97"/>
      <c r="AJ2074" s="24"/>
    </row>
    <row r="2075" spans="2:36" ht="12.75" customHeight="1" x14ac:dyDescent="0.2">
      <c r="B2075" s="26"/>
      <c r="C2075" s="18"/>
      <c r="D2075" s="10"/>
      <c r="E2075" s="10"/>
      <c r="F2075" s="15" t="s">
        <v>3</v>
      </c>
      <c r="G2075" s="9"/>
      <c r="H2075" s="9"/>
      <c r="I2075" s="9"/>
      <c r="J2075" s="9"/>
      <c r="K2075" s="9"/>
      <c r="L2075" s="9"/>
      <c r="M2075" s="9"/>
      <c r="N2075" s="9"/>
      <c r="O2075" s="9"/>
      <c r="P2075" s="97"/>
      <c r="Q2075" s="97"/>
      <c r="R2075" s="9"/>
      <c r="S2075" s="97"/>
      <c r="T2075" s="97"/>
      <c r="U2075" s="9"/>
      <c r="V2075" s="97"/>
      <c r="W2075" s="97"/>
      <c r="X2075" s="9"/>
      <c r="Y2075" s="97"/>
      <c r="Z2075" s="97"/>
      <c r="AA2075" s="9"/>
      <c r="AB2075" s="97"/>
      <c r="AC2075" s="97"/>
      <c r="AD2075" s="9"/>
      <c r="AE2075" s="97"/>
      <c r="AF2075" s="97"/>
      <c r="AG2075" s="9"/>
      <c r="AH2075" s="97"/>
      <c r="AI2075" s="97"/>
      <c r="AJ2075" s="24"/>
    </row>
    <row r="2076" spans="2:36" ht="12.75" customHeight="1" x14ac:dyDescent="0.2">
      <c r="B2076" s="26"/>
      <c r="C2076" s="18"/>
      <c r="D2076" s="10"/>
      <c r="E2076" s="10"/>
      <c r="F2076" s="15" t="s">
        <v>3</v>
      </c>
      <c r="G2076" s="9"/>
      <c r="H2076" s="9"/>
      <c r="I2076" s="9"/>
      <c r="J2076" s="9"/>
      <c r="K2076" s="9"/>
      <c r="L2076" s="9"/>
      <c r="M2076" s="9"/>
      <c r="N2076" s="9"/>
      <c r="O2076" s="9"/>
      <c r="P2076" s="97"/>
      <c r="Q2076" s="97"/>
      <c r="R2076" s="9"/>
      <c r="S2076" s="97"/>
      <c r="T2076" s="97"/>
      <c r="U2076" s="9"/>
      <c r="V2076" s="97"/>
      <c r="W2076" s="97"/>
      <c r="X2076" s="9"/>
      <c r="Y2076" s="97"/>
      <c r="Z2076" s="97"/>
      <c r="AA2076" s="9"/>
      <c r="AB2076" s="97"/>
      <c r="AC2076" s="97"/>
      <c r="AD2076" s="9"/>
      <c r="AE2076" s="97"/>
      <c r="AF2076" s="97"/>
      <c r="AG2076" s="9"/>
      <c r="AH2076" s="97"/>
      <c r="AI2076" s="97"/>
      <c r="AJ2076" s="24"/>
    </row>
    <row r="2077" spans="2:36" ht="12.75" customHeight="1" x14ac:dyDescent="0.2">
      <c r="B2077" s="26"/>
      <c r="C2077" s="18"/>
      <c r="D2077" s="10"/>
      <c r="E2077" s="10"/>
      <c r="F2077" s="15" t="s">
        <v>3</v>
      </c>
      <c r="G2077" s="9"/>
      <c r="H2077" s="9"/>
      <c r="I2077" s="9"/>
      <c r="J2077" s="9"/>
      <c r="K2077" s="9"/>
      <c r="L2077" s="9"/>
      <c r="M2077" s="9"/>
      <c r="N2077" s="9"/>
      <c r="O2077" s="9"/>
      <c r="P2077" s="97"/>
      <c r="Q2077" s="97"/>
      <c r="R2077" s="9"/>
      <c r="S2077" s="97"/>
      <c r="T2077" s="97"/>
      <c r="U2077" s="9"/>
      <c r="V2077" s="97"/>
      <c r="W2077" s="97"/>
      <c r="X2077" s="9"/>
      <c r="Y2077" s="97"/>
      <c r="Z2077" s="97"/>
      <c r="AA2077" s="9"/>
      <c r="AB2077" s="97"/>
      <c r="AC2077" s="97"/>
      <c r="AD2077" s="9"/>
      <c r="AE2077" s="97"/>
      <c r="AF2077" s="97"/>
      <c r="AG2077" s="9"/>
      <c r="AH2077" s="97"/>
      <c r="AI2077" s="97"/>
      <c r="AJ2077" s="24"/>
    </row>
    <row r="2078" spans="2:36" ht="12.75" customHeight="1" x14ac:dyDescent="0.2">
      <c r="B2078" s="26"/>
      <c r="C2078" s="18"/>
      <c r="D2078" s="10"/>
      <c r="E2078" s="10"/>
      <c r="F2078" s="15" t="s">
        <v>3</v>
      </c>
      <c r="G2078" s="9"/>
      <c r="H2078" s="9"/>
      <c r="I2078" s="9"/>
      <c r="J2078" s="9"/>
      <c r="K2078" s="9"/>
      <c r="L2078" s="9"/>
      <c r="M2078" s="9"/>
      <c r="N2078" s="9"/>
      <c r="O2078" s="9"/>
      <c r="P2078" s="97"/>
      <c r="Q2078" s="97"/>
      <c r="R2078" s="9"/>
      <c r="S2078" s="97"/>
      <c r="T2078" s="97"/>
      <c r="U2078" s="9"/>
      <c r="V2078" s="97"/>
      <c r="W2078" s="97"/>
      <c r="X2078" s="9"/>
      <c r="Y2078" s="97"/>
      <c r="Z2078" s="97"/>
      <c r="AA2078" s="9"/>
      <c r="AB2078" s="97"/>
      <c r="AC2078" s="97"/>
      <c r="AD2078" s="9"/>
      <c r="AE2078" s="97"/>
      <c r="AF2078" s="97"/>
      <c r="AG2078" s="9"/>
      <c r="AH2078" s="97"/>
      <c r="AI2078" s="97"/>
      <c r="AJ2078" s="24"/>
    </row>
    <row r="2079" spans="2:36" ht="12.75" customHeight="1" x14ac:dyDescent="0.2">
      <c r="B2079" s="26"/>
      <c r="C2079" s="18"/>
      <c r="D2079" s="10"/>
      <c r="E2079" s="10"/>
      <c r="F2079" s="15" t="s">
        <v>3</v>
      </c>
      <c r="G2079" s="9"/>
      <c r="H2079" s="9"/>
      <c r="I2079" s="9"/>
      <c r="J2079" s="9"/>
      <c r="K2079" s="9"/>
      <c r="L2079" s="9"/>
      <c r="M2079" s="9"/>
      <c r="N2079" s="9"/>
      <c r="O2079" s="9"/>
      <c r="P2079" s="97"/>
      <c r="Q2079" s="97"/>
      <c r="R2079" s="9"/>
      <c r="S2079" s="97"/>
      <c r="T2079" s="97"/>
      <c r="U2079" s="9"/>
      <c r="V2079" s="97"/>
      <c r="W2079" s="97"/>
      <c r="X2079" s="9"/>
      <c r="Y2079" s="97"/>
      <c r="Z2079" s="97"/>
      <c r="AA2079" s="9"/>
      <c r="AB2079" s="97"/>
      <c r="AC2079" s="97"/>
      <c r="AD2079" s="9"/>
      <c r="AE2079" s="97"/>
      <c r="AF2079" s="97"/>
      <c r="AG2079" s="9"/>
      <c r="AH2079" s="97"/>
      <c r="AI2079" s="97"/>
      <c r="AJ2079" s="24"/>
    </row>
    <row r="2080" spans="2:36" ht="12.75" customHeight="1" x14ac:dyDescent="0.2">
      <c r="B2080" s="26"/>
      <c r="C2080" s="18"/>
      <c r="D2080" s="10"/>
      <c r="E2080" s="10"/>
      <c r="F2080" s="15" t="s">
        <v>3</v>
      </c>
      <c r="G2080" s="9"/>
      <c r="H2080" s="9"/>
      <c r="I2080" s="9"/>
      <c r="J2080" s="9"/>
      <c r="K2080" s="9"/>
      <c r="L2080" s="9"/>
      <c r="M2080" s="9"/>
      <c r="N2080" s="9"/>
      <c r="O2080" s="9"/>
      <c r="P2080" s="97"/>
      <c r="Q2080" s="97"/>
      <c r="R2080" s="9"/>
      <c r="S2080" s="97"/>
      <c r="T2080" s="97"/>
      <c r="U2080" s="9"/>
      <c r="V2080" s="97"/>
      <c r="W2080" s="97"/>
      <c r="X2080" s="9"/>
      <c r="Y2080" s="97"/>
      <c r="Z2080" s="97"/>
      <c r="AA2080" s="9"/>
      <c r="AB2080" s="97"/>
      <c r="AC2080" s="97"/>
      <c r="AD2080" s="9"/>
      <c r="AE2080" s="97"/>
      <c r="AF2080" s="97"/>
      <c r="AG2080" s="9"/>
      <c r="AH2080" s="97"/>
      <c r="AI2080" s="97"/>
      <c r="AJ2080" s="24"/>
    </row>
    <row r="2081" spans="2:36" ht="12.75" customHeight="1" x14ac:dyDescent="0.2">
      <c r="B2081" s="26"/>
      <c r="C2081" s="18"/>
      <c r="D2081" s="10"/>
      <c r="E2081" s="10"/>
      <c r="F2081" s="15" t="s">
        <v>3</v>
      </c>
      <c r="G2081" s="9"/>
      <c r="H2081" s="9"/>
      <c r="I2081" s="9"/>
      <c r="J2081" s="9"/>
      <c r="K2081" s="9"/>
      <c r="L2081" s="9"/>
      <c r="M2081" s="9"/>
      <c r="N2081" s="9"/>
      <c r="O2081" s="9"/>
      <c r="P2081" s="97"/>
      <c r="Q2081" s="97"/>
      <c r="R2081" s="9"/>
      <c r="S2081" s="97"/>
      <c r="T2081" s="97"/>
      <c r="U2081" s="9"/>
      <c r="V2081" s="97"/>
      <c r="W2081" s="97"/>
      <c r="X2081" s="9"/>
      <c r="Y2081" s="97"/>
      <c r="Z2081" s="97"/>
      <c r="AA2081" s="9"/>
      <c r="AB2081" s="97"/>
      <c r="AC2081" s="97"/>
      <c r="AD2081" s="9"/>
      <c r="AE2081" s="97"/>
      <c r="AF2081" s="97"/>
      <c r="AG2081" s="9"/>
      <c r="AH2081" s="97"/>
      <c r="AI2081" s="97"/>
      <c r="AJ2081" s="24"/>
    </row>
    <row r="2082" spans="2:36" ht="12.75" customHeight="1" x14ac:dyDescent="0.2">
      <c r="B2082" s="26"/>
      <c r="C2082" s="18"/>
      <c r="D2082" s="10"/>
      <c r="E2082" s="10"/>
      <c r="F2082" s="15" t="s">
        <v>3</v>
      </c>
      <c r="G2082" s="9"/>
      <c r="H2082" s="9"/>
      <c r="I2082" s="9"/>
      <c r="J2082" s="9"/>
      <c r="K2082" s="9"/>
      <c r="L2082" s="9"/>
      <c r="M2082" s="9"/>
      <c r="N2082" s="9"/>
      <c r="O2082" s="9"/>
      <c r="P2082" s="97"/>
      <c r="Q2082" s="97"/>
      <c r="R2082" s="9"/>
      <c r="S2082" s="97"/>
      <c r="T2082" s="97"/>
      <c r="U2082" s="9"/>
      <c r="V2082" s="97"/>
      <c r="W2082" s="97"/>
      <c r="X2082" s="9"/>
      <c r="Y2082" s="97"/>
      <c r="Z2082" s="97"/>
      <c r="AA2082" s="9"/>
      <c r="AB2082" s="97"/>
      <c r="AC2082" s="97"/>
      <c r="AD2082" s="9"/>
      <c r="AE2082" s="97"/>
      <c r="AF2082" s="97"/>
      <c r="AG2082" s="9"/>
      <c r="AH2082" s="97"/>
      <c r="AI2082" s="97"/>
      <c r="AJ2082" s="24"/>
    </row>
    <row r="2083" spans="2:36" ht="12.75" customHeight="1" x14ac:dyDescent="0.2">
      <c r="B2083" s="26"/>
      <c r="C2083" s="18"/>
      <c r="D2083" s="10"/>
      <c r="E2083" s="10"/>
      <c r="F2083" s="15" t="s">
        <v>3</v>
      </c>
      <c r="G2083" s="9"/>
      <c r="H2083" s="9"/>
      <c r="I2083" s="9"/>
      <c r="J2083" s="9"/>
      <c r="K2083" s="9"/>
      <c r="L2083" s="9"/>
      <c r="M2083" s="9"/>
      <c r="N2083" s="9"/>
      <c r="O2083" s="9"/>
      <c r="P2083" s="97"/>
      <c r="Q2083" s="97"/>
      <c r="R2083" s="9"/>
      <c r="S2083" s="97"/>
      <c r="T2083" s="97"/>
      <c r="U2083" s="9"/>
      <c r="V2083" s="97"/>
      <c r="W2083" s="97"/>
      <c r="X2083" s="9"/>
      <c r="Y2083" s="97"/>
      <c r="Z2083" s="97"/>
      <c r="AA2083" s="9"/>
      <c r="AB2083" s="97"/>
      <c r="AC2083" s="97"/>
      <c r="AD2083" s="9"/>
      <c r="AE2083" s="97"/>
      <c r="AF2083" s="97"/>
      <c r="AG2083" s="9"/>
      <c r="AH2083" s="97"/>
      <c r="AI2083" s="97"/>
      <c r="AJ2083" s="24"/>
    </row>
    <row r="2084" spans="2:36" ht="12.75" customHeight="1" x14ac:dyDescent="0.2">
      <c r="B2084" s="26"/>
      <c r="C2084" s="18"/>
      <c r="D2084" s="10"/>
      <c r="E2084" s="10"/>
      <c r="F2084" s="15" t="s">
        <v>3</v>
      </c>
      <c r="G2084" s="9"/>
      <c r="H2084" s="9"/>
      <c r="I2084" s="9"/>
      <c r="J2084" s="9"/>
      <c r="K2084" s="9"/>
      <c r="L2084" s="9"/>
      <c r="M2084" s="9"/>
      <c r="N2084" s="9"/>
      <c r="O2084" s="9"/>
      <c r="P2084" s="97"/>
      <c r="Q2084" s="97"/>
      <c r="R2084" s="9"/>
      <c r="S2084" s="97"/>
      <c r="T2084" s="97"/>
      <c r="U2084" s="9"/>
      <c r="V2084" s="97"/>
      <c r="W2084" s="97"/>
      <c r="X2084" s="9"/>
      <c r="Y2084" s="97"/>
      <c r="Z2084" s="97"/>
      <c r="AA2084" s="9"/>
      <c r="AB2084" s="97"/>
      <c r="AC2084" s="97"/>
      <c r="AD2084" s="9"/>
      <c r="AE2084" s="97"/>
      <c r="AF2084" s="97"/>
      <c r="AG2084" s="9"/>
      <c r="AH2084" s="97"/>
      <c r="AI2084" s="97"/>
      <c r="AJ2084" s="24"/>
    </row>
    <row r="2085" spans="2:36" ht="12.75" customHeight="1" x14ac:dyDescent="0.2">
      <c r="B2085" s="26"/>
      <c r="C2085" s="18"/>
      <c r="D2085" s="10"/>
      <c r="E2085" s="10"/>
      <c r="F2085" s="15" t="s">
        <v>3</v>
      </c>
      <c r="G2085" s="9"/>
      <c r="H2085" s="9"/>
      <c r="I2085" s="9"/>
      <c r="J2085" s="9"/>
      <c r="K2085" s="9"/>
      <c r="L2085" s="9"/>
      <c r="M2085" s="9"/>
      <c r="N2085" s="9"/>
      <c r="O2085" s="9"/>
      <c r="P2085" s="97"/>
      <c r="Q2085" s="97"/>
      <c r="R2085" s="9"/>
      <c r="S2085" s="97"/>
      <c r="T2085" s="97"/>
      <c r="U2085" s="9"/>
      <c r="V2085" s="97"/>
      <c r="W2085" s="97"/>
      <c r="X2085" s="9"/>
      <c r="Y2085" s="97"/>
      <c r="Z2085" s="97"/>
      <c r="AA2085" s="9"/>
      <c r="AB2085" s="97"/>
      <c r="AC2085" s="97"/>
      <c r="AD2085" s="9"/>
      <c r="AE2085" s="97"/>
      <c r="AF2085" s="97"/>
      <c r="AG2085" s="9"/>
      <c r="AH2085" s="97"/>
      <c r="AI2085" s="97"/>
      <c r="AJ2085" s="24"/>
    </row>
    <row r="2086" spans="2:36" ht="12.75" customHeight="1" x14ac:dyDescent="0.2">
      <c r="B2086" s="26"/>
      <c r="C2086" s="18"/>
      <c r="D2086" s="10"/>
      <c r="E2086" s="10"/>
      <c r="F2086" s="15" t="s">
        <v>3</v>
      </c>
      <c r="G2086" s="9"/>
      <c r="H2086" s="9"/>
      <c r="I2086" s="9"/>
      <c r="J2086" s="9"/>
      <c r="K2086" s="9"/>
      <c r="L2086" s="9"/>
      <c r="M2086" s="9"/>
      <c r="N2086" s="9"/>
      <c r="O2086" s="9"/>
      <c r="P2086" s="97"/>
      <c r="Q2086" s="97"/>
      <c r="R2086" s="9"/>
      <c r="S2086" s="97"/>
      <c r="T2086" s="97"/>
      <c r="U2086" s="9"/>
      <c r="V2086" s="97"/>
      <c r="W2086" s="97"/>
      <c r="X2086" s="9"/>
      <c r="Y2086" s="97"/>
      <c r="Z2086" s="97"/>
      <c r="AA2086" s="9"/>
      <c r="AB2086" s="97"/>
      <c r="AC2086" s="97"/>
      <c r="AD2086" s="9"/>
      <c r="AE2086" s="97"/>
      <c r="AF2086" s="97"/>
      <c r="AG2086" s="9"/>
      <c r="AH2086" s="97"/>
      <c r="AI2086" s="97"/>
      <c r="AJ2086" s="24"/>
    </row>
    <row r="2087" spans="2:36" ht="12.75" customHeight="1" x14ac:dyDescent="0.2">
      <c r="B2087" s="26"/>
      <c r="C2087" s="18"/>
      <c r="D2087" s="10"/>
      <c r="E2087" s="10"/>
      <c r="F2087" s="15" t="s">
        <v>3</v>
      </c>
      <c r="G2087" s="9"/>
      <c r="H2087" s="9"/>
      <c r="I2087" s="9"/>
      <c r="J2087" s="9"/>
      <c r="K2087" s="9"/>
      <c r="L2087" s="9"/>
      <c r="M2087" s="9"/>
      <c r="N2087" s="9"/>
      <c r="O2087" s="9"/>
      <c r="P2087" s="97"/>
      <c r="Q2087" s="97"/>
      <c r="R2087" s="9"/>
      <c r="S2087" s="97"/>
      <c r="T2087" s="97"/>
      <c r="U2087" s="9"/>
      <c r="V2087" s="97"/>
      <c r="W2087" s="97"/>
      <c r="X2087" s="9"/>
      <c r="Y2087" s="97"/>
      <c r="Z2087" s="97"/>
      <c r="AA2087" s="9"/>
      <c r="AB2087" s="97"/>
      <c r="AC2087" s="97"/>
      <c r="AD2087" s="9"/>
      <c r="AE2087" s="97"/>
      <c r="AF2087" s="97"/>
      <c r="AG2087" s="9"/>
      <c r="AH2087" s="97"/>
      <c r="AI2087" s="97"/>
      <c r="AJ2087" s="24"/>
    </row>
    <row r="2088" spans="2:36" ht="12.75" customHeight="1" x14ac:dyDescent="0.2">
      <c r="B2088" s="26"/>
      <c r="C2088" s="18"/>
      <c r="D2088" s="10"/>
      <c r="E2088" s="10"/>
      <c r="F2088" s="15" t="s">
        <v>3</v>
      </c>
      <c r="G2088" s="9"/>
      <c r="H2088" s="9"/>
      <c r="I2088" s="9"/>
      <c r="J2088" s="9"/>
      <c r="K2088" s="9"/>
      <c r="L2088" s="9"/>
      <c r="M2088" s="9"/>
      <c r="N2088" s="9"/>
      <c r="O2088" s="9"/>
      <c r="P2088" s="97"/>
      <c r="Q2088" s="97"/>
      <c r="R2088" s="9"/>
      <c r="S2088" s="97"/>
      <c r="T2088" s="97"/>
      <c r="U2088" s="9"/>
      <c r="V2088" s="97"/>
      <c r="W2088" s="97"/>
      <c r="X2088" s="9"/>
      <c r="Y2088" s="97"/>
      <c r="Z2088" s="97"/>
      <c r="AA2088" s="9"/>
      <c r="AB2088" s="97"/>
      <c r="AC2088" s="97"/>
      <c r="AD2088" s="9"/>
      <c r="AE2088" s="97"/>
      <c r="AF2088" s="97"/>
      <c r="AG2088" s="9"/>
      <c r="AH2088" s="97"/>
      <c r="AI2088" s="97"/>
      <c r="AJ2088" s="24"/>
    </row>
    <row r="2089" spans="2:36" ht="12.75" customHeight="1" x14ac:dyDescent="0.2">
      <c r="B2089" s="26"/>
      <c r="C2089" s="18"/>
      <c r="D2089" s="10"/>
      <c r="E2089" s="10"/>
      <c r="F2089" s="15" t="s">
        <v>3</v>
      </c>
      <c r="G2089" s="9"/>
      <c r="H2089" s="9"/>
      <c r="I2089" s="9"/>
      <c r="J2089" s="9"/>
      <c r="K2089" s="9"/>
      <c r="L2089" s="9"/>
      <c r="M2089" s="9"/>
      <c r="N2089" s="9"/>
      <c r="O2089" s="9"/>
      <c r="P2089" s="97"/>
      <c r="Q2089" s="97"/>
      <c r="R2089" s="9"/>
      <c r="S2089" s="97"/>
      <c r="T2089" s="97"/>
      <c r="U2089" s="9"/>
      <c r="V2089" s="97"/>
      <c r="W2089" s="97"/>
      <c r="X2089" s="9"/>
      <c r="Y2089" s="97"/>
      <c r="Z2089" s="97"/>
      <c r="AA2089" s="9"/>
      <c r="AB2089" s="97"/>
      <c r="AC2089" s="97"/>
      <c r="AD2089" s="9"/>
      <c r="AE2089" s="97"/>
      <c r="AF2089" s="97"/>
      <c r="AG2089" s="9"/>
      <c r="AH2089" s="97"/>
      <c r="AI2089" s="97"/>
      <c r="AJ2089" s="24"/>
    </row>
    <row r="2090" spans="2:36" ht="12.75" customHeight="1" x14ac:dyDescent="0.2">
      <c r="B2090" s="26"/>
      <c r="C2090" s="18"/>
      <c r="D2090" s="10"/>
      <c r="E2090" s="10"/>
      <c r="F2090" s="15" t="s">
        <v>3</v>
      </c>
      <c r="G2090" s="9"/>
      <c r="H2090" s="9"/>
      <c r="I2090" s="9"/>
      <c r="J2090" s="9"/>
      <c r="K2090" s="9"/>
      <c r="L2090" s="9"/>
      <c r="M2090" s="9"/>
      <c r="N2090" s="9"/>
      <c r="O2090" s="9"/>
      <c r="P2090" s="97"/>
      <c r="Q2090" s="97"/>
      <c r="R2090" s="9"/>
      <c r="S2090" s="97"/>
      <c r="T2090" s="97"/>
      <c r="U2090" s="9"/>
      <c r="V2090" s="97"/>
      <c r="W2090" s="97"/>
      <c r="X2090" s="9"/>
      <c r="Y2090" s="97"/>
      <c r="Z2090" s="97"/>
      <c r="AA2090" s="9"/>
      <c r="AB2090" s="97"/>
      <c r="AC2090" s="97"/>
      <c r="AD2090" s="9"/>
      <c r="AE2090" s="97"/>
      <c r="AF2090" s="97"/>
      <c r="AG2090" s="9"/>
      <c r="AH2090" s="97"/>
      <c r="AI2090" s="97"/>
      <c r="AJ2090" s="24"/>
    </row>
    <row r="2091" spans="2:36" ht="12.75" customHeight="1" x14ac:dyDescent="0.2">
      <c r="B2091" s="26"/>
      <c r="C2091" s="18"/>
      <c r="D2091" s="10"/>
      <c r="E2091" s="10"/>
      <c r="F2091" s="15" t="s">
        <v>3</v>
      </c>
      <c r="G2091" s="9"/>
      <c r="H2091" s="9"/>
      <c r="I2091" s="9"/>
      <c r="J2091" s="9"/>
      <c r="K2091" s="9"/>
      <c r="L2091" s="9"/>
      <c r="M2091" s="9"/>
      <c r="N2091" s="9"/>
      <c r="O2091" s="9"/>
      <c r="P2091" s="97"/>
      <c r="Q2091" s="97"/>
      <c r="R2091" s="9"/>
      <c r="S2091" s="97"/>
      <c r="T2091" s="97"/>
      <c r="U2091" s="9"/>
      <c r="V2091" s="97"/>
      <c r="W2091" s="97"/>
      <c r="X2091" s="9"/>
      <c r="Y2091" s="97"/>
      <c r="Z2091" s="97"/>
      <c r="AA2091" s="9"/>
      <c r="AB2091" s="97"/>
      <c r="AC2091" s="97"/>
      <c r="AD2091" s="9"/>
      <c r="AE2091" s="97"/>
      <c r="AF2091" s="97"/>
      <c r="AG2091" s="9"/>
      <c r="AH2091" s="97"/>
      <c r="AI2091" s="97"/>
      <c r="AJ2091" s="24"/>
    </row>
    <row r="2092" spans="2:36" ht="12.75" customHeight="1" x14ac:dyDescent="0.2">
      <c r="B2092" s="26"/>
      <c r="C2092" s="18"/>
      <c r="D2092" s="10"/>
      <c r="E2092" s="10"/>
      <c r="F2092" s="15" t="s">
        <v>3</v>
      </c>
      <c r="G2092" s="9"/>
      <c r="H2092" s="9"/>
      <c r="I2092" s="9"/>
      <c r="J2092" s="9"/>
      <c r="K2092" s="9"/>
      <c r="L2092" s="9"/>
      <c r="M2092" s="9"/>
      <c r="N2092" s="9"/>
      <c r="O2092" s="9"/>
      <c r="P2092" s="97"/>
      <c r="Q2092" s="97"/>
      <c r="R2092" s="9"/>
      <c r="S2092" s="97"/>
      <c r="T2092" s="97"/>
      <c r="U2092" s="9"/>
      <c r="V2092" s="97"/>
      <c r="W2092" s="97"/>
      <c r="X2092" s="9"/>
      <c r="Y2092" s="97"/>
      <c r="Z2092" s="97"/>
      <c r="AA2092" s="9"/>
      <c r="AB2092" s="97"/>
      <c r="AC2092" s="97"/>
      <c r="AD2092" s="9"/>
      <c r="AE2092" s="97"/>
      <c r="AF2092" s="97"/>
      <c r="AG2092" s="9"/>
      <c r="AH2092" s="97"/>
      <c r="AI2092" s="97"/>
      <c r="AJ2092" s="24"/>
    </row>
    <row r="2093" spans="2:36" ht="12.75" customHeight="1" x14ac:dyDescent="0.2">
      <c r="B2093" s="26"/>
      <c r="C2093" s="18"/>
      <c r="D2093" s="10"/>
      <c r="E2093" s="10"/>
      <c r="F2093" s="15" t="s">
        <v>3</v>
      </c>
      <c r="G2093" s="9"/>
      <c r="H2093" s="9"/>
      <c r="I2093" s="9"/>
      <c r="J2093" s="9"/>
      <c r="K2093" s="9"/>
      <c r="L2093" s="9"/>
      <c r="M2093" s="9"/>
      <c r="N2093" s="9"/>
      <c r="O2093" s="9"/>
      <c r="P2093" s="97"/>
      <c r="Q2093" s="97"/>
      <c r="R2093" s="9"/>
      <c r="S2093" s="97"/>
      <c r="T2093" s="97"/>
      <c r="U2093" s="9"/>
      <c r="V2093" s="97"/>
      <c r="W2093" s="97"/>
      <c r="X2093" s="9"/>
      <c r="Y2093" s="97"/>
      <c r="Z2093" s="97"/>
      <c r="AA2093" s="9"/>
      <c r="AB2093" s="97"/>
      <c r="AC2093" s="97"/>
      <c r="AD2093" s="9"/>
      <c r="AE2093" s="97"/>
      <c r="AF2093" s="97"/>
      <c r="AG2093" s="9"/>
      <c r="AH2093" s="97"/>
      <c r="AI2093" s="97"/>
      <c r="AJ2093" s="24"/>
    </row>
    <row r="2094" spans="2:36" ht="12.75" customHeight="1" x14ac:dyDescent="0.2">
      <c r="B2094" s="26"/>
      <c r="C2094" s="18"/>
      <c r="D2094" s="10"/>
      <c r="E2094" s="10"/>
      <c r="F2094" s="15" t="s">
        <v>3</v>
      </c>
      <c r="G2094" s="9"/>
      <c r="H2094" s="9"/>
      <c r="I2094" s="9"/>
      <c r="J2094" s="9"/>
      <c r="K2094" s="9"/>
      <c r="L2094" s="9"/>
      <c r="M2094" s="9"/>
      <c r="N2094" s="9"/>
      <c r="O2094" s="9"/>
      <c r="P2094" s="97"/>
      <c r="Q2094" s="97"/>
      <c r="R2094" s="9"/>
      <c r="S2094" s="97"/>
      <c r="T2094" s="97"/>
      <c r="U2094" s="9"/>
      <c r="V2094" s="97"/>
      <c r="W2094" s="97"/>
      <c r="X2094" s="9"/>
      <c r="Y2094" s="97"/>
      <c r="Z2094" s="97"/>
      <c r="AA2094" s="9"/>
      <c r="AB2094" s="97"/>
      <c r="AC2094" s="97"/>
      <c r="AD2094" s="9"/>
      <c r="AE2094" s="97"/>
      <c r="AF2094" s="97"/>
      <c r="AG2094" s="9"/>
      <c r="AH2094" s="97"/>
      <c r="AI2094" s="97"/>
      <c r="AJ2094" s="24"/>
    </row>
    <row r="2095" spans="2:36" ht="12.75" customHeight="1" x14ac:dyDescent="0.2">
      <c r="B2095" s="26"/>
      <c r="C2095" s="18"/>
      <c r="D2095" s="10"/>
      <c r="E2095" s="10"/>
      <c r="F2095" s="15" t="s">
        <v>3</v>
      </c>
      <c r="G2095" s="9"/>
      <c r="H2095" s="9"/>
      <c r="I2095" s="9"/>
      <c r="J2095" s="9"/>
      <c r="K2095" s="9"/>
      <c r="L2095" s="9"/>
      <c r="M2095" s="9"/>
      <c r="N2095" s="9"/>
      <c r="O2095" s="9"/>
      <c r="P2095" s="97"/>
      <c r="Q2095" s="97"/>
      <c r="R2095" s="9"/>
      <c r="S2095" s="97"/>
      <c r="T2095" s="97"/>
      <c r="U2095" s="9"/>
      <c r="V2095" s="97"/>
      <c r="W2095" s="97"/>
      <c r="X2095" s="9"/>
      <c r="Y2095" s="97"/>
      <c r="Z2095" s="97"/>
      <c r="AA2095" s="9"/>
      <c r="AB2095" s="97"/>
      <c r="AC2095" s="97"/>
      <c r="AD2095" s="9"/>
      <c r="AE2095" s="97"/>
      <c r="AF2095" s="97"/>
      <c r="AG2095" s="9"/>
      <c r="AH2095" s="97"/>
      <c r="AI2095" s="97"/>
      <c r="AJ2095" s="24"/>
    </row>
    <row r="2096" spans="2:36" ht="12.75" customHeight="1" x14ac:dyDescent="0.2">
      <c r="B2096" s="26"/>
      <c r="C2096" s="18"/>
      <c r="D2096" s="10"/>
      <c r="E2096" s="10"/>
      <c r="F2096" s="15" t="s">
        <v>3</v>
      </c>
      <c r="G2096" s="9"/>
      <c r="H2096" s="9"/>
      <c r="I2096" s="9"/>
      <c r="J2096" s="9"/>
      <c r="K2096" s="9"/>
      <c r="L2096" s="9"/>
      <c r="M2096" s="9"/>
      <c r="N2096" s="9"/>
      <c r="O2096" s="9"/>
      <c r="P2096" s="97"/>
      <c r="Q2096" s="97"/>
      <c r="R2096" s="9"/>
      <c r="S2096" s="97"/>
      <c r="T2096" s="97"/>
      <c r="U2096" s="9"/>
      <c r="V2096" s="97"/>
      <c r="W2096" s="97"/>
      <c r="X2096" s="9"/>
      <c r="Y2096" s="97"/>
      <c r="Z2096" s="97"/>
      <c r="AA2096" s="9"/>
      <c r="AB2096" s="97"/>
      <c r="AC2096" s="97"/>
      <c r="AD2096" s="9"/>
      <c r="AE2096" s="97"/>
      <c r="AF2096" s="97"/>
      <c r="AG2096" s="9"/>
      <c r="AH2096" s="97"/>
      <c r="AI2096" s="97"/>
      <c r="AJ2096" s="24"/>
    </row>
    <row r="2097" spans="2:36" ht="12.75" customHeight="1" x14ac:dyDescent="0.2">
      <c r="B2097" s="26"/>
      <c r="C2097" s="18"/>
      <c r="D2097" s="10"/>
      <c r="E2097" s="10"/>
      <c r="F2097" s="15" t="s">
        <v>3</v>
      </c>
      <c r="G2097" s="9"/>
      <c r="H2097" s="9"/>
      <c r="I2097" s="9"/>
      <c r="J2097" s="9"/>
      <c r="K2097" s="9"/>
      <c r="L2097" s="9"/>
      <c r="M2097" s="9"/>
      <c r="N2097" s="9"/>
      <c r="O2097" s="9"/>
      <c r="P2097" s="97"/>
      <c r="Q2097" s="97"/>
      <c r="R2097" s="9"/>
      <c r="S2097" s="97"/>
      <c r="T2097" s="97"/>
      <c r="U2097" s="9"/>
      <c r="V2097" s="97"/>
      <c r="W2097" s="97"/>
      <c r="X2097" s="9"/>
      <c r="Y2097" s="97"/>
      <c r="Z2097" s="97"/>
      <c r="AA2097" s="9"/>
      <c r="AB2097" s="97"/>
      <c r="AC2097" s="97"/>
      <c r="AD2097" s="9"/>
      <c r="AE2097" s="97"/>
      <c r="AF2097" s="97"/>
      <c r="AG2097" s="9"/>
      <c r="AH2097" s="97"/>
      <c r="AI2097" s="97"/>
      <c r="AJ2097" s="24"/>
    </row>
    <row r="2098" spans="2:36" ht="12.75" customHeight="1" x14ac:dyDescent="0.2">
      <c r="B2098" s="26"/>
      <c r="C2098" s="18"/>
      <c r="D2098" s="10"/>
      <c r="E2098" s="10"/>
      <c r="F2098" s="15" t="s">
        <v>3</v>
      </c>
      <c r="G2098" s="9"/>
      <c r="H2098" s="9"/>
      <c r="I2098" s="9"/>
      <c r="J2098" s="9"/>
      <c r="K2098" s="9"/>
      <c r="L2098" s="9"/>
      <c r="M2098" s="9"/>
      <c r="N2098" s="9"/>
      <c r="O2098" s="9"/>
      <c r="P2098" s="97"/>
      <c r="Q2098" s="97"/>
      <c r="R2098" s="9"/>
      <c r="S2098" s="97"/>
      <c r="T2098" s="97"/>
      <c r="U2098" s="9"/>
      <c r="V2098" s="97"/>
      <c r="W2098" s="97"/>
      <c r="X2098" s="9"/>
      <c r="Y2098" s="97"/>
      <c r="Z2098" s="97"/>
      <c r="AA2098" s="9"/>
      <c r="AB2098" s="97"/>
      <c r="AC2098" s="97"/>
      <c r="AD2098" s="9"/>
      <c r="AE2098" s="97"/>
      <c r="AF2098" s="97"/>
      <c r="AG2098" s="9"/>
      <c r="AH2098" s="97"/>
      <c r="AI2098" s="97"/>
      <c r="AJ2098" s="24"/>
    </row>
    <row r="2099" spans="2:36" ht="12.75" customHeight="1" x14ac:dyDescent="0.2">
      <c r="B2099" s="26"/>
      <c r="C2099" s="18"/>
      <c r="D2099" s="10"/>
      <c r="E2099" s="10"/>
      <c r="F2099" s="15" t="s">
        <v>3</v>
      </c>
      <c r="G2099" s="9"/>
      <c r="H2099" s="9"/>
      <c r="I2099" s="9"/>
      <c r="J2099" s="9"/>
      <c r="K2099" s="9"/>
      <c r="L2099" s="9"/>
      <c r="M2099" s="9"/>
      <c r="N2099" s="9"/>
      <c r="O2099" s="9"/>
      <c r="P2099" s="97"/>
      <c r="Q2099" s="97"/>
      <c r="R2099" s="9"/>
      <c r="S2099" s="97"/>
      <c r="T2099" s="97"/>
      <c r="U2099" s="9"/>
      <c r="V2099" s="97"/>
      <c r="W2099" s="97"/>
      <c r="X2099" s="9"/>
      <c r="Y2099" s="97"/>
      <c r="Z2099" s="97"/>
      <c r="AA2099" s="9"/>
      <c r="AB2099" s="97"/>
      <c r="AC2099" s="97"/>
      <c r="AD2099" s="9"/>
      <c r="AE2099" s="97"/>
      <c r="AF2099" s="97"/>
      <c r="AG2099" s="9"/>
      <c r="AH2099" s="97"/>
      <c r="AI2099" s="97"/>
      <c r="AJ2099" s="24"/>
    </row>
    <row r="2100" spans="2:36" ht="12.75" customHeight="1" x14ac:dyDescent="0.2">
      <c r="B2100" s="26"/>
      <c r="C2100" s="18"/>
      <c r="D2100" s="10"/>
      <c r="E2100" s="10"/>
      <c r="F2100" s="15" t="s">
        <v>3</v>
      </c>
      <c r="G2100" s="9"/>
      <c r="H2100" s="9"/>
      <c r="I2100" s="9"/>
      <c r="J2100" s="9"/>
      <c r="K2100" s="9"/>
      <c r="L2100" s="9"/>
      <c r="M2100" s="9"/>
      <c r="N2100" s="9"/>
      <c r="O2100" s="9"/>
      <c r="P2100" s="97"/>
      <c r="Q2100" s="97"/>
      <c r="R2100" s="9"/>
      <c r="S2100" s="97"/>
      <c r="T2100" s="97"/>
      <c r="U2100" s="9"/>
      <c r="V2100" s="97"/>
      <c r="W2100" s="97"/>
      <c r="X2100" s="9"/>
      <c r="Y2100" s="97"/>
      <c r="Z2100" s="97"/>
      <c r="AA2100" s="9"/>
      <c r="AB2100" s="97"/>
      <c r="AC2100" s="97"/>
      <c r="AD2100" s="9"/>
      <c r="AE2100" s="97"/>
      <c r="AF2100" s="97"/>
      <c r="AG2100" s="9"/>
      <c r="AH2100" s="97"/>
      <c r="AI2100" s="97"/>
      <c r="AJ2100" s="24"/>
    </row>
    <row r="2101" spans="2:36" ht="12.75" customHeight="1" x14ac:dyDescent="0.2">
      <c r="B2101" s="26"/>
      <c r="C2101" s="18"/>
      <c r="D2101" s="10"/>
      <c r="E2101" s="10"/>
      <c r="F2101" s="15" t="s">
        <v>3</v>
      </c>
      <c r="G2101" s="9"/>
      <c r="H2101" s="9"/>
      <c r="I2101" s="9"/>
      <c r="J2101" s="9"/>
      <c r="K2101" s="9"/>
      <c r="L2101" s="9"/>
      <c r="M2101" s="9"/>
      <c r="N2101" s="9"/>
      <c r="O2101" s="9"/>
      <c r="P2101" s="97"/>
      <c r="Q2101" s="97"/>
      <c r="R2101" s="9"/>
      <c r="S2101" s="97"/>
      <c r="T2101" s="97"/>
      <c r="U2101" s="9"/>
      <c r="V2101" s="97"/>
      <c r="W2101" s="97"/>
      <c r="X2101" s="9"/>
      <c r="Y2101" s="97"/>
      <c r="Z2101" s="97"/>
      <c r="AA2101" s="9"/>
      <c r="AB2101" s="97"/>
      <c r="AC2101" s="97"/>
      <c r="AD2101" s="9"/>
      <c r="AE2101" s="97"/>
      <c r="AF2101" s="97"/>
      <c r="AG2101" s="9"/>
      <c r="AH2101" s="97"/>
      <c r="AI2101" s="97"/>
      <c r="AJ2101" s="24"/>
    </row>
    <row r="2102" spans="2:36" ht="12.75" customHeight="1" x14ac:dyDescent="0.2">
      <c r="B2102" s="26"/>
      <c r="C2102" s="18"/>
      <c r="D2102" s="10"/>
      <c r="E2102" s="10"/>
      <c r="F2102" s="15" t="s">
        <v>3</v>
      </c>
      <c r="G2102" s="9"/>
      <c r="H2102" s="9"/>
      <c r="I2102" s="9"/>
      <c r="J2102" s="9"/>
      <c r="K2102" s="9"/>
      <c r="L2102" s="9"/>
      <c r="M2102" s="9"/>
      <c r="N2102" s="9"/>
      <c r="O2102" s="9"/>
      <c r="P2102" s="97"/>
      <c r="Q2102" s="97"/>
      <c r="R2102" s="9"/>
      <c r="S2102" s="97"/>
      <c r="T2102" s="97"/>
      <c r="U2102" s="9"/>
      <c r="V2102" s="97"/>
      <c r="W2102" s="97"/>
      <c r="X2102" s="9"/>
      <c r="Y2102" s="97"/>
      <c r="Z2102" s="97"/>
      <c r="AA2102" s="9"/>
      <c r="AB2102" s="97"/>
      <c r="AC2102" s="97"/>
      <c r="AD2102" s="9"/>
      <c r="AE2102" s="97"/>
      <c r="AF2102" s="97"/>
      <c r="AG2102" s="9"/>
      <c r="AH2102" s="97"/>
      <c r="AI2102" s="97"/>
      <c r="AJ2102" s="24"/>
    </row>
    <row r="2103" spans="2:36" ht="12.75" customHeight="1" x14ac:dyDescent="0.2">
      <c r="B2103" s="26"/>
      <c r="C2103" s="18"/>
      <c r="D2103" s="10"/>
      <c r="E2103" s="10"/>
      <c r="F2103" s="15" t="s">
        <v>3</v>
      </c>
      <c r="G2103" s="9"/>
      <c r="H2103" s="9"/>
      <c r="I2103" s="9"/>
      <c r="J2103" s="9"/>
      <c r="K2103" s="9"/>
      <c r="L2103" s="9"/>
      <c r="M2103" s="9"/>
      <c r="N2103" s="9"/>
      <c r="O2103" s="9"/>
      <c r="P2103" s="97"/>
      <c r="Q2103" s="97"/>
      <c r="R2103" s="9"/>
      <c r="S2103" s="97"/>
      <c r="T2103" s="97"/>
      <c r="U2103" s="9"/>
      <c r="V2103" s="97"/>
      <c r="W2103" s="97"/>
      <c r="X2103" s="9"/>
      <c r="Y2103" s="97"/>
      <c r="Z2103" s="97"/>
      <c r="AA2103" s="9"/>
      <c r="AB2103" s="97"/>
      <c r="AC2103" s="97"/>
      <c r="AD2103" s="9"/>
      <c r="AE2103" s="97"/>
      <c r="AF2103" s="97"/>
      <c r="AG2103" s="9"/>
      <c r="AH2103" s="97"/>
      <c r="AI2103" s="97"/>
      <c r="AJ2103" s="24"/>
    </row>
    <row r="2104" spans="2:36" ht="12.75" customHeight="1" x14ac:dyDescent="0.2">
      <c r="B2104" s="26"/>
      <c r="C2104" s="18"/>
      <c r="D2104" s="10"/>
      <c r="E2104" s="10"/>
      <c r="F2104" s="15" t="s">
        <v>3</v>
      </c>
      <c r="G2104" s="9"/>
      <c r="H2104" s="9"/>
      <c r="I2104" s="9"/>
      <c r="J2104" s="9"/>
      <c r="K2104" s="9"/>
      <c r="L2104" s="9"/>
      <c r="M2104" s="9"/>
      <c r="N2104" s="9"/>
      <c r="O2104" s="9"/>
      <c r="P2104" s="97"/>
      <c r="Q2104" s="97"/>
      <c r="R2104" s="9"/>
      <c r="S2104" s="97"/>
      <c r="T2104" s="97"/>
      <c r="U2104" s="9"/>
      <c r="V2104" s="97"/>
      <c r="W2104" s="97"/>
      <c r="X2104" s="9"/>
      <c r="Y2104" s="97"/>
      <c r="Z2104" s="97"/>
      <c r="AA2104" s="9"/>
      <c r="AB2104" s="97"/>
      <c r="AC2104" s="97"/>
      <c r="AD2104" s="9"/>
      <c r="AE2104" s="97"/>
      <c r="AF2104" s="97"/>
      <c r="AG2104" s="9"/>
      <c r="AH2104" s="97"/>
      <c r="AI2104" s="97"/>
      <c r="AJ2104" s="24"/>
    </row>
    <row r="2105" spans="2:36" ht="12.75" customHeight="1" x14ac:dyDescent="0.2">
      <c r="B2105" s="26"/>
      <c r="C2105" s="18"/>
      <c r="D2105" s="10"/>
      <c r="E2105" s="10"/>
      <c r="F2105" s="15" t="s">
        <v>3</v>
      </c>
      <c r="G2105" s="9"/>
      <c r="H2105" s="9"/>
      <c r="I2105" s="9"/>
      <c r="J2105" s="9"/>
      <c r="K2105" s="9"/>
      <c r="L2105" s="9"/>
      <c r="M2105" s="9"/>
      <c r="N2105" s="9"/>
      <c r="O2105" s="9"/>
      <c r="P2105" s="97"/>
      <c r="Q2105" s="97"/>
      <c r="R2105" s="9"/>
      <c r="S2105" s="97"/>
      <c r="T2105" s="97"/>
      <c r="U2105" s="9"/>
      <c r="V2105" s="97"/>
      <c r="W2105" s="97"/>
      <c r="X2105" s="9"/>
      <c r="Y2105" s="97"/>
      <c r="Z2105" s="97"/>
      <c r="AA2105" s="9"/>
      <c r="AB2105" s="97"/>
      <c r="AC2105" s="97"/>
      <c r="AD2105" s="9"/>
      <c r="AE2105" s="97"/>
      <c r="AF2105" s="97"/>
      <c r="AG2105" s="9"/>
      <c r="AH2105" s="97"/>
      <c r="AI2105" s="97"/>
      <c r="AJ2105" s="24"/>
    </row>
    <row r="2106" spans="2:36" ht="12.75" customHeight="1" x14ac:dyDescent="0.2">
      <c r="B2106" s="26"/>
      <c r="C2106" s="18"/>
      <c r="D2106" s="10"/>
      <c r="E2106" s="10"/>
      <c r="F2106" s="15" t="s">
        <v>3</v>
      </c>
      <c r="G2106" s="9"/>
      <c r="H2106" s="9"/>
      <c r="I2106" s="9"/>
      <c r="J2106" s="9"/>
      <c r="K2106" s="9"/>
      <c r="L2106" s="9"/>
      <c r="M2106" s="9"/>
      <c r="N2106" s="9"/>
      <c r="O2106" s="9"/>
      <c r="P2106" s="97"/>
      <c r="Q2106" s="97"/>
      <c r="R2106" s="9"/>
      <c r="S2106" s="97"/>
      <c r="T2106" s="97"/>
      <c r="U2106" s="9"/>
      <c r="V2106" s="97"/>
      <c r="W2106" s="97"/>
      <c r="X2106" s="9"/>
      <c r="Y2106" s="97"/>
      <c r="Z2106" s="97"/>
      <c r="AA2106" s="9"/>
      <c r="AB2106" s="97"/>
      <c r="AC2106" s="97"/>
      <c r="AD2106" s="9"/>
      <c r="AE2106" s="97"/>
      <c r="AF2106" s="97"/>
      <c r="AG2106" s="9"/>
      <c r="AH2106" s="97"/>
      <c r="AI2106" s="97"/>
      <c r="AJ2106" s="24"/>
    </row>
    <row r="2107" spans="2:36" ht="12.75" customHeight="1" x14ac:dyDescent="0.2">
      <c r="B2107" s="26"/>
      <c r="C2107" s="18"/>
      <c r="D2107" s="10"/>
      <c r="E2107" s="10"/>
      <c r="F2107" s="15" t="s">
        <v>3</v>
      </c>
      <c r="G2107" s="9"/>
      <c r="H2107" s="9"/>
      <c r="I2107" s="9"/>
      <c r="J2107" s="9"/>
      <c r="K2107" s="9"/>
      <c r="L2107" s="9"/>
      <c r="M2107" s="9"/>
      <c r="N2107" s="9"/>
      <c r="O2107" s="9"/>
      <c r="P2107" s="97"/>
      <c r="Q2107" s="97"/>
      <c r="R2107" s="9"/>
      <c r="S2107" s="97"/>
      <c r="T2107" s="97"/>
      <c r="U2107" s="9"/>
      <c r="V2107" s="97"/>
      <c r="W2107" s="97"/>
      <c r="X2107" s="9"/>
      <c r="Y2107" s="97"/>
      <c r="Z2107" s="97"/>
      <c r="AA2107" s="9"/>
      <c r="AB2107" s="97"/>
      <c r="AC2107" s="97"/>
      <c r="AD2107" s="9"/>
      <c r="AE2107" s="97"/>
      <c r="AF2107" s="97"/>
      <c r="AG2107" s="9"/>
      <c r="AH2107" s="97"/>
      <c r="AI2107" s="97"/>
      <c r="AJ2107" s="24"/>
    </row>
    <row r="2108" spans="2:36" ht="12.75" customHeight="1" x14ac:dyDescent="0.2">
      <c r="B2108" s="26"/>
      <c r="C2108" s="18"/>
      <c r="D2108" s="10"/>
      <c r="E2108" s="10"/>
      <c r="F2108" s="15" t="s">
        <v>3</v>
      </c>
      <c r="G2108" s="9"/>
      <c r="H2108" s="9"/>
      <c r="I2108" s="9"/>
      <c r="J2108" s="9"/>
      <c r="K2108" s="9"/>
      <c r="L2108" s="9"/>
      <c r="M2108" s="9"/>
      <c r="N2108" s="9"/>
      <c r="O2108" s="9"/>
      <c r="P2108" s="97"/>
      <c r="Q2108" s="97"/>
      <c r="R2108" s="9"/>
      <c r="S2108" s="97"/>
      <c r="T2108" s="97"/>
      <c r="U2108" s="9"/>
      <c r="V2108" s="97"/>
      <c r="W2108" s="97"/>
      <c r="X2108" s="9"/>
      <c r="Y2108" s="97"/>
      <c r="Z2108" s="97"/>
      <c r="AA2108" s="9"/>
      <c r="AB2108" s="97"/>
      <c r="AC2108" s="97"/>
      <c r="AD2108" s="9"/>
      <c r="AE2108" s="97"/>
      <c r="AF2108" s="97"/>
      <c r="AG2108" s="9"/>
      <c r="AH2108" s="97"/>
      <c r="AI2108" s="97"/>
      <c r="AJ2108" s="24"/>
    </row>
    <row r="2109" spans="2:36" ht="12.75" customHeight="1" x14ac:dyDescent="0.2">
      <c r="B2109" s="26"/>
      <c r="C2109" s="18"/>
      <c r="D2109" s="10"/>
      <c r="E2109" s="10"/>
      <c r="F2109" s="15" t="s">
        <v>3</v>
      </c>
      <c r="G2109" s="9"/>
      <c r="H2109" s="9"/>
      <c r="I2109" s="9"/>
      <c r="J2109" s="9"/>
      <c r="K2109" s="9"/>
      <c r="L2109" s="9"/>
      <c r="M2109" s="9"/>
      <c r="N2109" s="9"/>
      <c r="O2109" s="9"/>
      <c r="P2109" s="97"/>
      <c r="Q2109" s="97"/>
      <c r="R2109" s="9"/>
      <c r="S2109" s="97"/>
      <c r="T2109" s="97"/>
      <c r="U2109" s="9"/>
      <c r="V2109" s="97"/>
      <c r="W2109" s="97"/>
      <c r="X2109" s="9"/>
      <c r="Y2109" s="97"/>
      <c r="Z2109" s="97"/>
      <c r="AA2109" s="9"/>
      <c r="AB2109" s="97"/>
      <c r="AC2109" s="97"/>
      <c r="AD2109" s="9"/>
      <c r="AE2109" s="97"/>
      <c r="AF2109" s="97"/>
      <c r="AG2109" s="9"/>
      <c r="AH2109" s="97"/>
      <c r="AI2109" s="97"/>
      <c r="AJ2109" s="24"/>
    </row>
    <row r="2110" spans="2:36" ht="12.75" customHeight="1" x14ac:dyDescent="0.2">
      <c r="B2110" s="26"/>
      <c r="C2110" s="18"/>
      <c r="D2110" s="10"/>
      <c r="E2110" s="10"/>
      <c r="F2110" s="15" t="s">
        <v>3</v>
      </c>
      <c r="G2110" s="9"/>
      <c r="H2110" s="9"/>
      <c r="I2110" s="9"/>
      <c r="J2110" s="9"/>
      <c r="K2110" s="9"/>
      <c r="L2110" s="9"/>
      <c r="M2110" s="9"/>
      <c r="N2110" s="9"/>
      <c r="O2110" s="9"/>
      <c r="P2110" s="97"/>
      <c r="Q2110" s="97"/>
      <c r="R2110" s="9"/>
      <c r="S2110" s="97"/>
      <c r="T2110" s="97"/>
      <c r="U2110" s="9"/>
      <c r="V2110" s="97"/>
      <c r="W2110" s="97"/>
      <c r="X2110" s="9"/>
      <c r="Y2110" s="97"/>
      <c r="Z2110" s="97"/>
      <c r="AA2110" s="9"/>
      <c r="AB2110" s="97"/>
      <c r="AC2110" s="97"/>
      <c r="AD2110" s="9"/>
      <c r="AE2110" s="97"/>
      <c r="AF2110" s="97"/>
      <c r="AG2110" s="9"/>
      <c r="AH2110" s="97"/>
      <c r="AI2110" s="97"/>
      <c r="AJ2110" s="24"/>
    </row>
    <row r="2111" spans="2:36" ht="12.75" customHeight="1" x14ac:dyDescent="0.2">
      <c r="B2111" s="26"/>
      <c r="C2111" s="18"/>
      <c r="D2111" s="10"/>
      <c r="E2111" s="10"/>
      <c r="F2111" s="15" t="s">
        <v>3</v>
      </c>
      <c r="G2111" s="9"/>
      <c r="H2111" s="9"/>
      <c r="I2111" s="9"/>
      <c r="J2111" s="9"/>
      <c r="K2111" s="9"/>
      <c r="L2111" s="9"/>
      <c r="M2111" s="9"/>
      <c r="N2111" s="9"/>
      <c r="O2111" s="9"/>
      <c r="P2111" s="97"/>
      <c r="Q2111" s="97"/>
      <c r="R2111" s="9"/>
      <c r="S2111" s="97"/>
      <c r="T2111" s="97"/>
      <c r="U2111" s="9"/>
      <c r="V2111" s="97"/>
      <c r="W2111" s="97"/>
      <c r="X2111" s="9"/>
      <c r="Y2111" s="97"/>
      <c r="Z2111" s="97"/>
      <c r="AA2111" s="9"/>
      <c r="AB2111" s="97"/>
      <c r="AC2111" s="97"/>
      <c r="AD2111" s="9"/>
      <c r="AE2111" s="97"/>
      <c r="AF2111" s="97"/>
      <c r="AG2111" s="9"/>
      <c r="AH2111" s="97"/>
      <c r="AI2111" s="97"/>
      <c r="AJ2111" s="24"/>
    </row>
    <row r="2112" spans="2:36" ht="12.75" customHeight="1" x14ac:dyDescent="0.2">
      <c r="B2112" s="26"/>
      <c r="C2112" s="18"/>
      <c r="D2112" s="10"/>
      <c r="E2112" s="10"/>
      <c r="F2112" s="15" t="s">
        <v>3</v>
      </c>
      <c r="G2112" s="9"/>
      <c r="H2112" s="9"/>
      <c r="I2112" s="9"/>
      <c r="J2112" s="9"/>
      <c r="K2112" s="9"/>
      <c r="L2112" s="9"/>
      <c r="M2112" s="9"/>
      <c r="N2112" s="9"/>
      <c r="O2112" s="9"/>
      <c r="P2112" s="97"/>
      <c r="Q2112" s="97"/>
      <c r="R2112" s="9"/>
      <c r="S2112" s="97"/>
      <c r="T2112" s="97"/>
      <c r="U2112" s="9"/>
      <c r="V2112" s="97"/>
      <c r="W2112" s="97"/>
      <c r="X2112" s="9"/>
      <c r="Y2112" s="97"/>
      <c r="Z2112" s="97"/>
      <c r="AA2112" s="9"/>
      <c r="AB2112" s="97"/>
      <c r="AC2112" s="97"/>
      <c r="AD2112" s="9"/>
      <c r="AE2112" s="97"/>
      <c r="AF2112" s="97"/>
      <c r="AG2112" s="9"/>
      <c r="AH2112" s="97"/>
      <c r="AI2112" s="97"/>
      <c r="AJ2112" s="24"/>
    </row>
    <row r="2113" spans="2:36" ht="12.75" customHeight="1" x14ac:dyDescent="0.2">
      <c r="B2113" s="26"/>
      <c r="C2113" s="18"/>
      <c r="D2113" s="10"/>
      <c r="E2113" s="10"/>
      <c r="F2113" s="15" t="s">
        <v>3</v>
      </c>
      <c r="G2113" s="9"/>
      <c r="H2113" s="9"/>
      <c r="I2113" s="9"/>
      <c r="J2113" s="9"/>
      <c r="K2113" s="9"/>
      <c r="L2113" s="9"/>
      <c r="M2113" s="9"/>
      <c r="N2113" s="9"/>
      <c r="O2113" s="9"/>
      <c r="P2113" s="97"/>
      <c r="Q2113" s="97"/>
      <c r="R2113" s="9"/>
      <c r="S2113" s="97"/>
      <c r="T2113" s="97"/>
      <c r="U2113" s="9"/>
      <c r="V2113" s="97"/>
      <c r="W2113" s="97"/>
      <c r="X2113" s="9"/>
      <c r="Y2113" s="97"/>
      <c r="Z2113" s="97"/>
      <c r="AA2113" s="9"/>
      <c r="AB2113" s="97"/>
      <c r="AC2113" s="97"/>
      <c r="AD2113" s="9"/>
      <c r="AE2113" s="97"/>
      <c r="AF2113" s="97"/>
      <c r="AG2113" s="9"/>
      <c r="AH2113" s="97"/>
      <c r="AI2113" s="97"/>
      <c r="AJ2113" s="24"/>
    </row>
    <row r="2114" spans="2:36" ht="12.75" customHeight="1" x14ac:dyDescent="0.2">
      <c r="B2114" s="26"/>
      <c r="C2114" s="18"/>
      <c r="D2114" s="10"/>
      <c r="E2114" s="10"/>
      <c r="F2114" s="15" t="s">
        <v>3</v>
      </c>
      <c r="G2114" s="9"/>
      <c r="H2114" s="9"/>
      <c r="I2114" s="9"/>
      <c r="J2114" s="9"/>
      <c r="K2114" s="9"/>
      <c r="L2114" s="9"/>
      <c r="M2114" s="9"/>
      <c r="N2114" s="9"/>
      <c r="O2114" s="9"/>
      <c r="P2114" s="97"/>
      <c r="Q2114" s="97"/>
      <c r="R2114" s="9"/>
      <c r="S2114" s="97"/>
      <c r="T2114" s="97"/>
      <c r="U2114" s="9"/>
      <c r="V2114" s="97"/>
      <c r="W2114" s="97"/>
      <c r="X2114" s="9"/>
      <c r="Y2114" s="97"/>
      <c r="Z2114" s="97"/>
      <c r="AA2114" s="9"/>
      <c r="AB2114" s="97"/>
      <c r="AC2114" s="97"/>
      <c r="AD2114" s="9"/>
      <c r="AE2114" s="97"/>
      <c r="AF2114" s="97"/>
      <c r="AG2114" s="9"/>
      <c r="AH2114" s="97"/>
      <c r="AI2114" s="97"/>
      <c r="AJ2114" s="24"/>
    </row>
    <row r="2115" spans="2:36" ht="12.75" customHeight="1" x14ac:dyDescent="0.2">
      <c r="B2115" s="26"/>
      <c r="C2115" s="18"/>
      <c r="D2115" s="10"/>
      <c r="E2115" s="10"/>
      <c r="F2115" s="15" t="s">
        <v>3</v>
      </c>
      <c r="G2115" s="9"/>
      <c r="H2115" s="9"/>
      <c r="I2115" s="9"/>
      <c r="J2115" s="9"/>
      <c r="K2115" s="9"/>
      <c r="L2115" s="9"/>
      <c r="M2115" s="9"/>
      <c r="N2115" s="9"/>
      <c r="O2115" s="9"/>
      <c r="P2115" s="97"/>
      <c r="Q2115" s="97"/>
      <c r="R2115" s="9"/>
      <c r="S2115" s="97"/>
      <c r="T2115" s="97"/>
      <c r="U2115" s="9"/>
      <c r="V2115" s="97"/>
      <c r="W2115" s="97"/>
      <c r="X2115" s="9"/>
      <c r="Y2115" s="97"/>
      <c r="Z2115" s="97"/>
      <c r="AA2115" s="9"/>
      <c r="AB2115" s="97"/>
      <c r="AC2115" s="97"/>
      <c r="AD2115" s="9"/>
      <c r="AE2115" s="97"/>
      <c r="AF2115" s="97"/>
      <c r="AG2115" s="9"/>
      <c r="AH2115" s="97"/>
      <c r="AI2115" s="97"/>
      <c r="AJ2115" s="24"/>
    </row>
    <row r="2116" spans="2:36" ht="12.75" customHeight="1" x14ac:dyDescent="0.2">
      <c r="B2116" s="26"/>
      <c r="C2116" s="18"/>
      <c r="D2116" s="10"/>
      <c r="E2116" s="10"/>
      <c r="F2116" s="15" t="s">
        <v>3</v>
      </c>
      <c r="G2116" s="9"/>
      <c r="H2116" s="9"/>
      <c r="I2116" s="9"/>
      <c r="J2116" s="9"/>
      <c r="K2116" s="9"/>
      <c r="L2116" s="9"/>
      <c r="M2116" s="9"/>
      <c r="N2116" s="9"/>
      <c r="O2116" s="9"/>
      <c r="P2116" s="97"/>
      <c r="Q2116" s="97"/>
      <c r="R2116" s="9"/>
      <c r="S2116" s="97"/>
      <c r="T2116" s="97"/>
      <c r="U2116" s="9"/>
      <c r="V2116" s="97"/>
      <c r="W2116" s="97"/>
      <c r="X2116" s="9"/>
      <c r="Y2116" s="97"/>
      <c r="Z2116" s="97"/>
      <c r="AA2116" s="9"/>
      <c r="AB2116" s="97"/>
      <c r="AC2116" s="97"/>
      <c r="AD2116" s="9"/>
      <c r="AE2116" s="97"/>
      <c r="AF2116" s="97"/>
      <c r="AG2116" s="9"/>
      <c r="AH2116" s="97"/>
      <c r="AI2116" s="97"/>
      <c r="AJ2116" s="24"/>
    </row>
    <row r="2117" spans="2:36" ht="12.75" customHeight="1" x14ac:dyDescent="0.2">
      <c r="B2117" s="26"/>
      <c r="C2117" s="18"/>
      <c r="D2117" s="10"/>
      <c r="E2117" s="10"/>
      <c r="F2117" s="15" t="s">
        <v>3</v>
      </c>
      <c r="G2117" s="9"/>
      <c r="H2117" s="9"/>
      <c r="I2117" s="9"/>
      <c r="J2117" s="9"/>
      <c r="K2117" s="9"/>
      <c r="L2117" s="9"/>
      <c r="M2117" s="9"/>
      <c r="N2117" s="9"/>
      <c r="O2117" s="9"/>
      <c r="P2117" s="97"/>
      <c r="Q2117" s="97"/>
      <c r="R2117" s="9"/>
      <c r="S2117" s="97"/>
      <c r="T2117" s="97"/>
      <c r="U2117" s="9"/>
      <c r="V2117" s="97"/>
      <c r="W2117" s="97"/>
      <c r="X2117" s="9"/>
      <c r="Y2117" s="97"/>
      <c r="Z2117" s="97"/>
      <c r="AA2117" s="9"/>
      <c r="AB2117" s="97"/>
      <c r="AC2117" s="97"/>
      <c r="AD2117" s="9"/>
      <c r="AE2117" s="97"/>
      <c r="AF2117" s="97"/>
      <c r="AG2117" s="9"/>
      <c r="AH2117" s="97"/>
      <c r="AI2117" s="97"/>
      <c r="AJ2117" s="24"/>
    </row>
    <row r="2118" spans="2:36" ht="12.75" customHeight="1" x14ac:dyDescent="0.2">
      <c r="B2118" s="26"/>
      <c r="C2118" s="18"/>
      <c r="D2118" s="10"/>
      <c r="E2118" s="10"/>
      <c r="F2118" s="15" t="s">
        <v>3</v>
      </c>
      <c r="G2118" s="9"/>
      <c r="H2118" s="9"/>
      <c r="I2118" s="9"/>
      <c r="J2118" s="9"/>
      <c r="K2118" s="9"/>
      <c r="L2118" s="9"/>
      <c r="M2118" s="9"/>
      <c r="N2118" s="9"/>
      <c r="O2118" s="9"/>
      <c r="P2118" s="97"/>
      <c r="Q2118" s="97"/>
      <c r="R2118" s="9"/>
      <c r="S2118" s="97"/>
      <c r="T2118" s="97"/>
      <c r="U2118" s="9"/>
      <c r="V2118" s="97"/>
      <c r="W2118" s="97"/>
      <c r="X2118" s="9"/>
      <c r="Y2118" s="97"/>
      <c r="Z2118" s="97"/>
      <c r="AA2118" s="9"/>
      <c r="AB2118" s="97"/>
      <c r="AC2118" s="97"/>
      <c r="AD2118" s="9"/>
      <c r="AE2118" s="97"/>
      <c r="AF2118" s="97"/>
      <c r="AG2118" s="9"/>
      <c r="AH2118" s="97"/>
      <c r="AI2118" s="97"/>
      <c r="AJ2118" s="24"/>
    </row>
    <row r="2119" spans="2:36" ht="12.75" customHeight="1" x14ac:dyDescent="0.2">
      <c r="B2119" s="26"/>
      <c r="C2119" s="18"/>
      <c r="D2119" s="10"/>
      <c r="E2119" s="10"/>
      <c r="F2119" s="15" t="s">
        <v>3</v>
      </c>
      <c r="G2119" s="9"/>
      <c r="H2119" s="9"/>
      <c r="I2119" s="9"/>
      <c r="J2119" s="9"/>
      <c r="K2119" s="9"/>
      <c r="L2119" s="9"/>
      <c r="M2119" s="9"/>
      <c r="N2119" s="9"/>
      <c r="O2119" s="9"/>
      <c r="P2119" s="97"/>
      <c r="Q2119" s="97"/>
      <c r="R2119" s="9"/>
      <c r="S2119" s="97"/>
      <c r="T2119" s="97"/>
      <c r="U2119" s="9"/>
      <c r="V2119" s="97"/>
      <c r="W2119" s="97"/>
      <c r="X2119" s="9"/>
      <c r="Y2119" s="97"/>
      <c r="Z2119" s="97"/>
      <c r="AA2119" s="9"/>
      <c r="AB2119" s="97"/>
      <c r="AC2119" s="97"/>
      <c r="AD2119" s="9"/>
      <c r="AE2119" s="97"/>
      <c r="AF2119" s="97"/>
      <c r="AG2119" s="9"/>
      <c r="AH2119" s="97"/>
      <c r="AI2119" s="97"/>
      <c r="AJ2119" s="24"/>
    </row>
    <row r="2120" spans="2:36" ht="12.75" customHeight="1" x14ac:dyDescent="0.2">
      <c r="B2120" s="26"/>
      <c r="C2120" s="18"/>
      <c r="D2120" s="10"/>
      <c r="E2120" s="10"/>
      <c r="F2120" s="15" t="s">
        <v>3</v>
      </c>
      <c r="G2120" s="9"/>
      <c r="H2120" s="9"/>
      <c r="I2120" s="9"/>
      <c r="J2120" s="9"/>
      <c r="K2120" s="9"/>
      <c r="L2120" s="9"/>
      <c r="M2120" s="9"/>
      <c r="N2120" s="9"/>
      <c r="O2120" s="9"/>
      <c r="P2120" s="97"/>
      <c r="Q2120" s="97"/>
      <c r="R2120" s="9"/>
      <c r="S2120" s="97"/>
      <c r="T2120" s="97"/>
      <c r="U2120" s="9"/>
      <c r="V2120" s="97"/>
      <c r="W2120" s="97"/>
      <c r="X2120" s="9"/>
      <c r="Y2120" s="97"/>
      <c r="Z2120" s="97"/>
      <c r="AA2120" s="9"/>
      <c r="AB2120" s="97"/>
      <c r="AC2120" s="97"/>
      <c r="AD2120" s="9"/>
      <c r="AE2120" s="97"/>
      <c r="AF2120" s="97"/>
      <c r="AG2120" s="9"/>
      <c r="AH2120" s="97"/>
      <c r="AI2120" s="97"/>
      <c r="AJ2120" s="24"/>
    </row>
    <row r="2121" spans="2:36" ht="12.75" customHeight="1" x14ac:dyDescent="0.2">
      <c r="B2121" s="26"/>
      <c r="C2121" s="18"/>
      <c r="D2121" s="10"/>
      <c r="E2121" s="10"/>
      <c r="F2121" s="15" t="s">
        <v>3</v>
      </c>
      <c r="G2121" s="9"/>
      <c r="H2121" s="9"/>
      <c r="I2121" s="9"/>
      <c r="J2121" s="9"/>
      <c r="K2121" s="9"/>
      <c r="L2121" s="9"/>
      <c r="M2121" s="9"/>
      <c r="N2121" s="9"/>
      <c r="O2121" s="9"/>
      <c r="P2121" s="97"/>
      <c r="Q2121" s="97"/>
      <c r="R2121" s="9"/>
      <c r="S2121" s="97"/>
      <c r="T2121" s="97"/>
      <c r="U2121" s="9"/>
      <c r="V2121" s="97"/>
      <c r="W2121" s="97"/>
      <c r="X2121" s="9"/>
      <c r="Y2121" s="97"/>
      <c r="Z2121" s="97"/>
      <c r="AA2121" s="9"/>
      <c r="AB2121" s="97"/>
      <c r="AC2121" s="97"/>
      <c r="AD2121" s="9"/>
      <c r="AE2121" s="97"/>
      <c r="AF2121" s="97"/>
      <c r="AG2121" s="9"/>
      <c r="AH2121" s="97"/>
      <c r="AI2121" s="97"/>
      <c r="AJ2121" s="24"/>
    </row>
    <row r="2122" spans="2:36" ht="12.75" customHeight="1" x14ac:dyDescent="0.2">
      <c r="B2122" s="26"/>
      <c r="C2122" s="18"/>
      <c r="D2122" s="10"/>
      <c r="E2122" s="10"/>
      <c r="F2122" s="15" t="s">
        <v>3</v>
      </c>
      <c r="G2122" s="9"/>
      <c r="H2122" s="9"/>
      <c r="I2122" s="9"/>
      <c r="J2122" s="9"/>
      <c r="K2122" s="9"/>
      <c r="L2122" s="9"/>
      <c r="M2122" s="9"/>
      <c r="N2122" s="9"/>
      <c r="O2122" s="9"/>
      <c r="P2122" s="97"/>
      <c r="Q2122" s="97"/>
      <c r="R2122" s="9"/>
      <c r="S2122" s="97"/>
      <c r="T2122" s="97"/>
      <c r="U2122" s="9"/>
      <c r="V2122" s="97"/>
      <c r="W2122" s="97"/>
      <c r="X2122" s="9"/>
      <c r="Y2122" s="97"/>
      <c r="Z2122" s="97"/>
      <c r="AA2122" s="9"/>
      <c r="AB2122" s="97"/>
      <c r="AC2122" s="97"/>
      <c r="AD2122" s="9"/>
      <c r="AE2122" s="97"/>
      <c r="AF2122" s="97"/>
      <c r="AG2122" s="9"/>
      <c r="AH2122" s="97"/>
      <c r="AI2122" s="97"/>
      <c r="AJ2122" s="24"/>
    </row>
    <row r="2123" spans="2:36" ht="12.75" customHeight="1" x14ac:dyDescent="0.2">
      <c r="B2123" s="26"/>
      <c r="C2123" s="18"/>
      <c r="D2123" s="10"/>
      <c r="E2123" s="10"/>
      <c r="F2123" s="15" t="s">
        <v>3</v>
      </c>
      <c r="G2123" s="9"/>
      <c r="H2123" s="9"/>
      <c r="I2123" s="9"/>
      <c r="J2123" s="9"/>
      <c r="K2123" s="9"/>
      <c r="L2123" s="9"/>
      <c r="M2123" s="9"/>
      <c r="N2123" s="9"/>
      <c r="O2123" s="9"/>
      <c r="P2123" s="97"/>
      <c r="Q2123" s="97"/>
      <c r="R2123" s="9"/>
      <c r="S2123" s="97"/>
      <c r="T2123" s="97"/>
      <c r="U2123" s="9"/>
      <c r="V2123" s="97"/>
      <c r="W2123" s="97"/>
      <c r="X2123" s="9"/>
      <c r="Y2123" s="97"/>
      <c r="Z2123" s="97"/>
      <c r="AA2123" s="9"/>
      <c r="AB2123" s="97"/>
      <c r="AC2123" s="97"/>
      <c r="AD2123" s="9"/>
      <c r="AE2123" s="97"/>
      <c r="AF2123" s="97"/>
      <c r="AG2123" s="9"/>
      <c r="AH2123" s="97"/>
      <c r="AI2123" s="97"/>
      <c r="AJ2123" s="24"/>
    </row>
    <row r="2124" spans="2:36" ht="12.75" customHeight="1" x14ac:dyDescent="0.2">
      <c r="B2124" s="26"/>
      <c r="C2124" s="18"/>
      <c r="D2124" s="10"/>
      <c r="E2124" s="10"/>
      <c r="F2124" s="15" t="s">
        <v>3</v>
      </c>
      <c r="G2124" s="9"/>
      <c r="H2124" s="9"/>
      <c r="I2124" s="9"/>
      <c r="J2124" s="9"/>
      <c r="K2124" s="9"/>
      <c r="L2124" s="9"/>
      <c r="M2124" s="9"/>
      <c r="N2124" s="9"/>
      <c r="O2124" s="9"/>
      <c r="P2124" s="97"/>
      <c r="Q2124" s="97"/>
      <c r="R2124" s="9"/>
      <c r="S2124" s="97"/>
      <c r="T2124" s="97"/>
      <c r="U2124" s="9"/>
      <c r="V2124" s="97"/>
      <c r="W2124" s="97"/>
      <c r="X2124" s="9"/>
      <c r="Y2124" s="97"/>
      <c r="Z2124" s="97"/>
      <c r="AA2124" s="9"/>
      <c r="AB2124" s="97"/>
      <c r="AC2124" s="97"/>
      <c r="AD2124" s="9"/>
      <c r="AE2124" s="97"/>
      <c r="AF2124" s="97"/>
      <c r="AG2124" s="9"/>
      <c r="AH2124" s="97"/>
      <c r="AI2124" s="97"/>
      <c r="AJ2124" s="24"/>
    </row>
    <row r="2125" spans="2:36" ht="12.75" customHeight="1" x14ac:dyDescent="0.2">
      <c r="B2125" s="26"/>
      <c r="C2125" s="18"/>
      <c r="D2125" s="10"/>
      <c r="E2125" s="10"/>
      <c r="F2125" s="15" t="s">
        <v>3</v>
      </c>
      <c r="G2125" s="9"/>
      <c r="H2125" s="9"/>
      <c r="I2125" s="9"/>
      <c r="J2125" s="9"/>
      <c r="K2125" s="9"/>
      <c r="L2125" s="9"/>
      <c r="M2125" s="9"/>
      <c r="N2125" s="9"/>
      <c r="O2125" s="9"/>
      <c r="P2125" s="97"/>
      <c r="Q2125" s="97"/>
      <c r="R2125" s="9"/>
      <c r="S2125" s="97"/>
      <c r="T2125" s="97"/>
      <c r="U2125" s="9"/>
      <c r="V2125" s="97"/>
      <c r="W2125" s="97"/>
      <c r="X2125" s="9"/>
      <c r="Y2125" s="97"/>
      <c r="Z2125" s="97"/>
      <c r="AA2125" s="9"/>
      <c r="AB2125" s="97"/>
      <c r="AC2125" s="97"/>
      <c r="AD2125" s="9"/>
      <c r="AE2125" s="97"/>
      <c r="AF2125" s="97"/>
      <c r="AG2125" s="9"/>
      <c r="AH2125" s="97"/>
      <c r="AI2125" s="97"/>
      <c r="AJ2125" s="24"/>
    </row>
    <row r="2126" spans="2:36" ht="12.75" customHeight="1" x14ac:dyDescent="0.2">
      <c r="B2126" s="26"/>
      <c r="C2126" s="18"/>
      <c r="D2126" s="10"/>
      <c r="E2126" s="10"/>
      <c r="F2126" s="15" t="s">
        <v>3</v>
      </c>
      <c r="G2126" s="9"/>
      <c r="H2126" s="9"/>
      <c r="I2126" s="9"/>
      <c r="J2126" s="9"/>
      <c r="K2126" s="9"/>
      <c r="L2126" s="9"/>
      <c r="M2126" s="9"/>
      <c r="N2126" s="9"/>
      <c r="O2126" s="9"/>
      <c r="P2126" s="97"/>
      <c r="Q2126" s="97"/>
      <c r="R2126" s="9"/>
      <c r="S2126" s="97"/>
      <c r="T2126" s="97"/>
      <c r="U2126" s="9"/>
      <c r="V2126" s="97"/>
      <c r="W2126" s="97"/>
      <c r="X2126" s="9"/>
      <c r="Y2126" s="97"/>
      <c r="Z2126" s="97"/>
      <c r="AA2126" s="9"/>
      <c r="AB2126" s="97"/>
      <c r="AC2126" s="97"/>
      <c r="AD2126" s="9"/>
      <c r="AE2126" s="97"/>
      <c r="AF2126" s="97"/>
      <c r="AG2126" s="9"/>
      <c r="AH2126" s="97"/>
      <c r="AI2126" s="97"/>
      <c r="AJ2126" s="24"/>
    </row>
    <row r="2127" spans="2:36" ht="12.75" customHeight="1" x14ac:dyDescent="0.2">
      <c r="B2127" s="26"/>
      <c r="C2127" s="18"/>
      <c r="D2127" s="10"/>
      <c r="E2127" s="10"/>
      <c r="F2127" s="15" t="s">
        <v>3</v>
      </c>
      <c r="G2127" s="9"/>
      <c r="H2127" s="9"/>
      <c r="I2127" s="9"/>
      <c r="J2127" s="9"/>
      <c r="K2127" s="9"/>
      <c r="L2127" s="9"/>
      <c r="M2127" s="9"/>
      <c r="N2127" s="9"/>
      <c r="O2127" s="9"/>
      <c r="P2127" s="97"/>
      <c r="Q2127" s="97"/>
      <c r="R2127" s="9"/>
      <c r="S2127" s="97"/>
      <c r="T2127" s="97"/>
      <c r="U2127" s="9"/>
      <c r="V2127" s="97"/>
      <c r="W2127" s="97"/>
      <c r="X2127" s="9"/>
      <c r="Y2127" s="97"/>
      <c r="Z2127" s="97"/>
      <c r="AA2127" s="9"/>
      <c r="AB2127" s="97"/>
      <c r="AC2127" s="97"/>
      <c r="AD2127" s="9"/>
      <c r="AE2127" s="97"/>
      <c r="AF2127" s="97"/>
      <c r="AG2127" s="9"/>
      <c r="AH2127" s="97"/>
      <c r="AI2127" s="97"/>
      <c r="AJ2127" s="24"/>
    </row>
    <row r="2128" spans="2:36" ht="12.75" customHeight="1" x14ac:dyDescent="0.2">
      <c r="B2128" s="26"/>
      <c r="C2128" s="18"/>
      <c r="D2128" s="10"/>
      <c r="E2128" s="10"/>
      <c r="F2128" s="15" t="s">
        <v>3</v>
      </c>
      <c r="G2128" s="9"/>
      <c r="H2128" s="9"/>
      <c r="I2128" s="9"/>
      <c r="J2128" s="9"/>
      <c r="K2128" s="9"/>
      <c r="L2128" s="9"/>
      <c r="M2128" s="9"/>
      <c r="N2128" s="9"/>
      <c r="O2128" s="9"/>
      <c r="P2128" s="97"/>
      <c r="Q2128" s="97"/>
      <c r="R2128" s="9"/>
      <c r="S2128" s="97"/>
      <c r="T2128" s="97"/>
      <c r="U2128" s="9"/>
      <c r="V2128" s="97"/>
      <c r="W2128" s="97"/>
      <c r="X2128" s="9"/>
      <c r="Y2128" s="97"/>
      <c r="Z2128" s="97"/>
      <c r="AA2128" s="9"/>
      <c r="AB2128" s="97"/>
      <c r="AC2128" s="97"/>
      <c r="AD2128" s="9"/>
      <c r="AE2128" s="97"/>
      <c r="AF2128" s="97"/>
      <c r="AG2128" s="9"/>
      <c r="AH2128" s="97"/>
      <c r="AI2128" s="97"/>
      <c r="AJ2128" s="24"/>
    </row>
    <row r="2129" spans="2:36" ht="12.75" customHeight="1" x14ac:dyDescent="0.2">
      <c r="B2129" s="26"/>
      <c r="C2129" s="18"/>
      <c r="D2129" s="10"/>
      <c r="E2129" s="10"/>
      <c r="F2129" s="15" t="s">
        <v>3</v>
      </c>
      <c r="G2129" s="9"/>
      <c r="H2129" s="9"/>
      <c r="I2129" s="9"/>
      <c r="J2129" s="9"/>
      <c r="K2129" s="9"/>
      <c r="L2129" s="9"/>
      <c r="M2129" s="9"/>
      <c r="N2129" s="9"/>
      <c r="O2129" s="9"/>
      <c r="P2129" s="97"/>
      <c r="Q2129" s="97"/>
      <c r="R2129" s="9"/>
      <c r="S2129" s="97"/>
      <c r="T2129" s="97"/>
      <c r="U2129" s="9"/>
      <c r="V2129" s="97"/>
      <c r="W2129" s="97"/>
      <c r="X2129" s="9"/>
      <c r="Y2129" s="97"/>
      <c r="Z2129" s="97"/>
      <c r="AA2129" s="9"/>
      <c r="AB2129" s="97"/>
      <c r="AC2129" s="97"/>
      <c r="AD2129" s="9"/>
      <c r="AE2129" s="97"/>
      <c r="AF2129" s="97"/>
      <c r="AG2129" s="9"/>
      <c r="AH2129" s="97"/>
      <c r="AI2129" s="97"/>
      <c r="AJ2129" s="24"/>
    </row>
    <row r="2130" spans="2:36" ht="12.75" customHeight="1" x14ac:dyDescent="0.2">
      <c r="B2130" s="26"/>
      <c r="C2130" s="18"/>
      <c r="D2130" s="10"/>
      <c r="E2130" s="10"/>
      <c r="F2130" s="15" t="s">
        <v>3</v>
      </c>
      <c r="G2130" s="9"/>
      <c r="H2130" s="9"/>
      <c r="I2130" s="9"/>
      <c r="J2130" s="9"/>
      <c r="K2130" s="9"/>
      <c r="L2130" s="9"/>
      <c r="M2130" s="9"/>
      <c r="N2130" s="9"/>
      <c r="O2130" s="9"/>
      <c r="P2130" s="97"/>
      <c r="Q2130" s="97"/>
      <c r="R2130" s="9"/>
      <c r="S2130" s="97"/>
      <c r="T2130" s="97"/>
      <c r="U2130" s="9"/>
      <c r="V2130" s="97"/>
      <c r="W2130" s="97"/>
      <c r="X2130" s="9"/>
      <c r="Y2130" s="97"/>
      <c r="Z2130" s="97"/>
      <c r="AA2130" s="9"/>
      <c r="AB2130" s="97"/>
      <c r="AC2130" s="97"/>
      <c r="AD2130" s="9"/>
      <c r="AE2130" s="97"/>
      <c r="AF2130" s="97"/>
      <c r="AG2130" s="9"/>
      <c r="AH2130" s="97"/>
      <c r="AI2130" s="97"/>
      <c r="AJ2130" s="24"/>
    </row>
    <row r="2131" spans="2:36" ht="12.75" customHeight="1" x14ac:dyDescent="0.2">
      <c r="B2131" s="26"/>
      <c r="C2131" s="18"/>
      <c r="D2131" s="10"/>
      <c r="E2131" s="10"/>
      <c r="F2131" s="15" t="s">
        <v>3</v>
      </c>
      <c r="G2131" s="9"/>
      <c r="H2131" s="9"/>
      <c r="I2131" s="9"/>
      <c r="J2131" s="9"/>
      <c r="K2131" s="9"/>
      <c r="L2131" s="9"/>
      <c r="M2131" s="9"/>
      <c r="N2131" s="9"/>
      <c r="O2131" s="9"/>
      <c r="P2131" s="97"/>
      <c r="Q2131" s="97"/>
      <c r="R2131" s="9"/>
      <c r="S2131" s="97"/>
      <c r="T2131" s="97"/>
      <c r="U2131" s="9"/>
      <c r="V2131" s="97"/>
      <c r="W2131" s="97"/>
      <c r="X2131" s="9"/>
      <c r="Y2131" s="97"/>
      <c r="Z2131" s="97"/>
      <c r="AA2131" s="9"/>
      <c r="AB2131" s="97"/>
      <c r="AC2131" s="97"/>
      <c r="AD2131" s="9"/>
      <c r="AE2131" s="97"/>
      <c r="AF2131" s="97"/>
      <c r="AG2131" s="9"/>
      <c r="AH2131" s="97"/>
      <c r="AI2131" s="97"/>
      <c r="AJ2131" s="24"/>
    </row>
    <row r="2132" spans="2:36" ht="12.75" customHeight="1" x14ac:dyDescent="0.2">
      <c r="B2132" s="26"/>
      <c r="C2132" s="18"/>
      <c r="D2132" s="10"/>
      <c r="E2132" s="10"/>
      <c r="F2132" s="15" t="s">
        <v>3</v>
      </c>
      <c r="G2132" s="9"/>
      <c r="H2132" s="9"/>
      <c r="I2132" s="9"/>
      <c r="J2132" s="9"/>
      <c r="K2132" s="9"/>
      <c r="L2132" s="9"/>
      <c r="M2132" s="9"/>
      <c r="N2132" s="9"/>
      <c r="O2132" s="9"/>
      <c r="P2132" s="97"/>
      <c r="Q2132" s="97"/>
      <c r="R2132" s="9"/>
      <c r="S2132" s="97"/>
      <c r="T2132" s="97"/>
      <c r="U2132" s="9"/>
      <c r="V2132" s="97"/>
      <c r="W2132" s="97"/>
      <c r="X2132" s="9"/>
      <c r="Y2132" s="97"/>
      <c r="Z2132" s="97"/>
      <c r="AA2132" s="9"/>
      <c r="AB2132" s="97"/>
      <c r="AC2132" s="97"/>
      <c r="AD2132" s="9"/>
      <c r="AE2132" s="97"/>
      <c r="AF2132" s="97"/>
      <c r="AG2132" s="9"/>
      <c r="AH2132" s="97"/>
      <c r="AI2132" s="97"/>
      <c r="AJ2132" s="24"/>
    </row>
    <row r="2133" spans="2:36" ht="12.75" customHeight="1" x14ac:dyDescent="0.2">
      <c r="B2133" s="26"/>
      <c r="C2133" s="18"/>
      <c r="D2133" s="10"/>
      <c r="E2133" s="10"/>
      <c r="F2133" s="15" t="s">
        <v>3</v>
      </c>
      <c r="G2133" s="9"/>
      <c r="H2133" s="9"/>
      <c r="I2133" s="9"/>
      <c r="J2133" s="9"/>
      <c r="K2133" s="9"/>
      <c r="L2133" s="9"/>
      <c r="M2133" s="9"/>
      <c r="N2133" s="9"/>
      <c r="O2133" s="9"/>
      <c r="P2133" s="97"/>
      <c r="Q2133" s="97"/>
      <c r="R2133" s="9"/>
      <c r="S2133" s="97"/>
      <c r="T2133" s="97"/>
      <c r="U2133" s="9"/>
      <c r="V2133" s="97"/>
      <c r="W2133" s="97"/>
      <c r="X2133" s="9"/>
      <c r="Y2133" s="97"/>
      <c r="Z2133" s="97"/>
      <c r="AA2133" s="9"/>
      <c r="AB2133" s="97"/>
      <c r="AC2133" s="97"/>
      <c r="AD2133" s="9"/>
      <c r="AE2133" s="97"/>
      <c r="AF2133" s="97"/>
      <c r="AG2133" s="9"/>
      <c r="AH2133" s="97"/>
      <c r="AI2133" s="97"/>
      <c r="AJ2133" s="24"/>
    </row>
    <row r="2134" spans="2:36" ht="12.75" customHeight="1" x14ac:dyDescent="0.2">
      <c r="B2134" s="26"/>
      <c r="C2134" s="18"/>
      <c r="D2134" s="10"/>
      <c r="E2134" s="10"/>
      <c r="F2134" s="15" t="s">
        <v>3</v>
      </c>
      <c r="G2134" s="9"/>
      <c r="H2134" s="9"/>
      <c r="I2134" s="9"/>
      <c r="J2134" s="9"/>
      <c r="K2134" s="9"/>
      <c r="L2134" s="9"/>
      <c r="M2134" s="9"/>
      <c r="N2134" s="9"/>
      <c r="O2134" s="9"/>
      <c r="P2134" s="97"/>
      <c r="Q2134" s="97"/>
      <c r="R2134" s="9"/>
      <c r="S2134" s="97"/>
      <c r="T2134" s="97"/>
      <c r="U2134" s="9"/>
      <c r="V2134" s="97"/>
      <c r="W2134" s="97"/>
      <c r="X2134" s="9"/>
      <c r="Y2134" s="97"/>
      <c r="Z2134" s="97"/>
      <c r="AA2134" s="9"/>
      <c r="AB2134" s="97"/>
      <c r="AC2134" s="97"/>
      <c r="AD2134" s="9"/>
      <c r="AE2134" s="97"/>
      <c r="AF2134" s="97"/>
      <c r="AG2134" s="9"/>
      <c r="AH2134" s="97"/>
      <c r="AI2134" s="97"/>
      <c r="AJ2134" s="24"/>
    </row>
    <row r="2135" spans="2:36" ht="12.75" customHeight="1" x14ac:dyDescent="0.2">
      <c r="B2135" s="26"/>
      <c r="C2135" s="18"/>
      <c r="D2135" s="10"/>
      <c r="E2135" s="10"/>
      <c r="F2135" s="15" t="s">
        <v>3</v>
      </c>
      <c r="G2135" s="9"/>
      <c r="H2135" s="9"/>
      <c r="I2135" s="9"/>
      <c r="J2135" s="9"/>
      <c r="K2135" s="9"/>
      <c r="L2135" s="9"/>
      <c r="M2135" s="9"/>
      <c r="N2135" s="9"/>
      <c r="O2135" s="9"/>
      <c r="P2135" s="97"/>
      <c r="Q2135" s="97"/>
      <c r="R2135" s="9"/>
      <c r="S2135" s="97"/>
      <c r="T2135" s="97"/>
      <c r="U2135" s="9"/>
      <c r="V2135" s="97"/>
      <c r="W2135" s="97"/>
      <c r="X2135" s="9"/>
      <c r="Y2135" s="97"/>
      <c r="Z2135" s="97"/>
      <c r="AA2135" s="9"/>
      <c r="AB2135" s="97"/>
      <c r="AC2135" s="97"/>
      <c r="AD2135" s="9"/>
      <c r="AE2135" s="97"/>
      <c r="AF2135" s="97"/>
      <c r="AG2135" s="9"/>
      <c r="AH2135" s="97"/>
      <c r="AI2135" s="97"/>
      <c r="AJ2135" s="24"/>
    </row>
    <row r="2136" spans="2:36" ht="12.75" customHeight="1" x14ac:dyDescent="0.2">
      <c r="B2136" s="26"/>
      <c r="C2136" s="18"/>
      <c r="D2136" s="10"/>
      <c r="E2136" s="10"/>
      <c r="F2136" s="15" t="s">
        <v>3</v>
      </c>
      <c r="G2136" s="9"/>
      <c r="H2136" s="9"/>
      <c r="I2136" s="9"/>
      <c r="J2136" s="9"/>
      <c r="K2136" s="9"/>
      <c r="L2136" s="9"/>
      <c r="M2136" s="9"/>
      <c r="N2136" s="9"/>
      <c r="O2136" s="9"/>
      <c r="P2136" s="97"/>
      <c r="Q2136" s="97"/>
      <c r="R2136" s="9"/>
      <c r="S2136" s="97"/>
      <c r="T2136" s="97"/>
      <c r="U2136" s="9"/>
      <c r="V2136" s="97"/>
      <c r="W2136" s="97"/>
      <c r="X2136" s="9"/>
      <c r="Y2136" s="97"/>
      <c r="Z2136" s="97"/>
      <c r="AA2136" s="9"/>
      <c r="AB2136" s="97"/>
      <c r="AC2136" s="97"/>
      <c r="AD2136" s="9"/>
      <c r="AE2136" s="97"/>
      <c r="AF2136" s="97"/>
      <c r="AG2136" s="9"/>
      <c r="AH2136" s="97"/>
      <c r="AI2136" s="97"/>
      <c r="AJ2136" s="24"/>
    </row>
    <row r="2137" spans="2:36" ht="12.75" customHeight="1" x14ac:dyDescent="0.2">
      <c r="B2137" s="26"/>
      <c r="C2137" s="18"/>
      <c r="D2137" s="10"/>
      <c r="E2137" s="10"/>
      <c r="F2137" s="15" t="s">
        <v>3</v>
      </c>
      <c r="G2137" s="9"/>
      <c r="H2137" s="9"/>
      <c r="I2137" s="9"/>
      <c r="J2137" s="9"/>
      <c r="K2137" s="9"/>
      <c r="L2137" s="9"/>
      <c r="M2137" s="9"/>
      <c r="N2137" s="9"/>
      <c r="O2137" s="9"/>
      <c r="P2137" s="97"/>
      <c r="Q2137" s="97"/>
      <c r="R2137" s="9"/>
      <c r="S2137" s="97"/>
      <c r="T2137" s="97"/>
      <c r="U2137" s="9"/>
      <c r="V2137" s="97"/>
      <c r="W2137" s="97"/>
      <c r="X2137" s="9"/>
      <c r="Y2137" s="97"/>
      <c r="Z2137" s="97"/>
      <c r="AA2137" s="9"/>
      <c r="AB2137" s="97"/>
      <c r="AC2137" s="97"/>
      <c r="AD2137" s="9"/>
      <c r="AE2137" s="97"/>
      <c r="AF2137" s="97"/>
      <c r="AG2137" s="9"/>
      <c r="AH2137" s="97"/>
      <c r="AI2137" s="97"/>
      <c r="AJ2137" s="24"/>
    </row>
    <row r="2138" spans="2:36" ht="12.75" customHeight="1" x14ac:dyDescent="0.2">
      <c r="B2138" s="26"/>
      <c r="C2138" s="18"/>
      <c r="D2138" s="10"/>
      <c r="E2138" s="10"/>
      <c r="F2138" s="15" t="s">
        <v>3</v>
      </c>
      <c r="G2138" s="9"/>
      <c r="H2138" s="9"/>
      <c r="I2138" s="9"/>
      <c r="J2138" s="9"/>
      <c r="K2138" s="9"/>
      <c r="L2138" s="9"/>
      <c r="M2138" s="9"/>
      <c r="N2138" s="9"/>
      <c r="O2138" s="9"/>
      <c r="P2138" s="97"/>
      <c r="Q2138" s="97"/>
      <c r="R2138" s="9"/>
      <c r="S2138" s="97"/>
      <c r="T2138" s="97"/>
      <c r="U2138" s="9"/>
      <c r="V2138" s="97"/>
      <c r="W2138" s="97"/>
      <c r="X2138" s="9"/>
      <c r="Y2138" s="97"/>
      <c r="Z2138" s="97"/>
      <c r="AA2138" s="9"/>
      <c r="AB2138" s="97"/>
      <c r="AC2138" s="97"/>
      <c r="AD2138" s="9"/>
      <c r="AE2138" s="97"/>
      <c r="AF2138" s="97"/>
      <c r="AG2138" s="9"/>
      <c r="AH2138" s="97"/>
      <c r="AI2138" s="97"/>
      <c r="AJ2138" s="24"/>
    </row>
    <row r="2139" spans="2:36" ht="12.75" customHeight="1" x14ac:dyDescent="0.2">
      <c r="B2139" s="26"/>
      <c r="C2139" s="18"/>
      <c r="D2139" s="10"/>
      <c r="E2139" s="10"/>
      <c r="F2139" s="15" t="s">
        <v>3</v>
      </c>
      <c r="G2139" s="9"/>
      <c r="H2139" s="9"/>
      <c r="I2139" s="9"/>
      <c r="J2139" s="9"/>
      <c r="K2139" s="9"/>
      <c r="L2139" s="9"/>
      <c r="M2139" s="9"/>
      <c r="N2139" s="9"/>
      <c r="O2139" s="9"/>
      <c r="P2139" s="97"/>
      <c r="Q2139" s="97"/>
      <c r="R2139" s="9"/>
      <c r="S2139" s="97"/>
      <c r="T2139" s="97"/>
      <c r="U2139" s="9"/>
      <c r="V2139" s="97"/>
      <c r="W2139" s="97"/>
      <c r="X2139" s="9"/>
      <c r="Y2139" s="97"/>
      <c r="Z2139" s="97"/>
      <c r="AA2139" s="9"/>
      <c r="AB2139" s="97"/>
      <c r="AC2139" s="97"/>
      <c r="AD2139" s="9"/>
      <c r="AE2139" s="97"/>
      <c r="AF2139" s="97"/>
      <c r="AG2139" s="9"/>
      <c r="AH2139" s="97"/>
      <c r="AI2139" s="97"/>
      <c r="AJ2139" s="24"/>
    </row>
    <row r="2140" spans="2:36" ht="12.75" customHeight="1" x14ac:dyDescent="0.2">
      <c r="B2140" s="26"/>
      <c r="C2140" s="18"/>
      <c r="D2140" s="10"/>
      <c r="E2140" s="10"/>
      <c r="F2140" s="15" t="s">
        <v>3</v>
      </c>
      <c r="G2140" s="9"/>
      <c r="H2140" s="9"/>
      <c r="I2140" s="9"/>
      <c r="J2140" s="9"/>
      <c r="K2140" s="9"/>
      <c r="L2140" s="9"/>
      <c r="M2140" s="9"/>
      <c r="N2140" s="9"/>
      <c r="O2140" s="9"/>
      <c r="P2140" s="97"/>
      <c r="Q2140" s="97"/>
      <c r="R2140" s="9"/>
      <c r="S2140" s="97"/>
      <c r="T2140" s="97"/>
      <c r="U2140" s="9"/>
      <c r="V2140" s="97"/>
      <c r="W2140" s="97"/>
      <c r="X2140" s="9"/>
      <c r="Y2140" s="97"/>
      <c r="Z2140" s="97"/>
      <c r="AA2140" s="9"/>
      <c r="AB2140" s="97"/>
      <c r="AC2140" s="97"/>
      <c r="AD2140" s="9"/>
      <c r="AE2140" s="97"/>
      <c r="AF2140" s="97"/>
      <c r="AG2140" s="9"/>
      <c r="AH2140" s="97"/>
      <c r="AI2140" s="97"/>
      <c r="AJ2140" s="24"/>
    </row>
    <row r="2141" spans="2:36" ht="12.75" customHeight="1" x14ac:dyDescent="0.2">
      <c r="B2141" s="26"/>
      <c r="C2141" s="18"/>
      <c r="D2141" s="10"/>
      <c r="E2141" s="10"/>
      <c r="F2141" s="15" t="s">
        <v>3</v>
      </c>
      <c r="G2141" s="9"/>
      <c r="H2141" s="9"/>
      <c r="I2141" s="9"/>
      <c r="J2141" s="9"/>
      <c r="K2141" s="9"/>
      <c r="L2141" s="9"/>
      <c r="M2141" s="9"/>
      <c r="N2141" s="9"/>
      <c r="O2141" s="9"/>
      <c r="P2141" s="97"/>
      <c r="Q2141" s="97"/>
      <c r="R2141" s="9"/>
      <c r="S2141" s="97"/>
      <c r="T2141" s="97"/>
      <c r="U2141" s="9"/>
      <c r="V2141" s="97"/>
      <c r="W2141" s="97"/>
      <c r="X2141" s="9"/>
      <c r="Y2141" s="97"/>
      <c r="Z2141" s="97"/>
      <c r="AA2141" s="9"/>
      <c r="AB2141" s="97"/>
      <c r="AC2141" s="97"/>
      <c r="AD2141" s="9"/>
      <c r="AE2141" s="97"/>
      <c r="AF2141" s="97"/>
      <c r="AG2141" s="9"/>
      <c r="AH2141" s="97"/>
      <c r="AI2141" s="97"/>
      <c r="AJ2141" s="24"/>
    </row>
    <row r="2142" spans="2:36" ht="12.75" customHeight="1" x14ac:dyDescent="0.2">
      <c r="B2142" s="26"/>
      <c r="C2142" s="18"/>
      <c r="D2142" s="10"/>
      <c r="E2142" s="10"/>
      <c r="F2142" s="15" t="s">
        <v>3</v>
      </c>
      <c r="G2142" s="9"/>
      <c r="H2142" s="9"/>
      <c r="I2142" s="9"/>
      <c r="J2142" s="9"/>
      <c r="K2142" s="9"/>
      <c r="L2142" s="9"/>
      <c r="M2142" s="9"/>
      <c r="N2142" s="9"/>
      <c r="O2142" s="9"/>
      <c r="P2142" s="97"/>
      <c r="Q2142" s="97"/>
      <c r="R2142" s="9"/>
      <c r="S2142" s="97"/>
      <c r="T2142" s="97"/>
      <c r="U2142" s="9"/>
      <c r="V2142" s="97"/>
      <c r="W2142" s="97"/>
      <c r="X2142" s="9"/>
      <c r="Y2142" s="97"/>
      <c r="Z2142" s="97"/>
      <c r="AA2142" s="9"/>
      <c r="AB2142" s="97"/>
      <c r="AC2142" s="97"/>
      <c r="AD2142" s="9"/>
      <c r="AE2142" s="97"/>
      <c r="AF2142" s="97"/>
      <c r="AG2142" s="9"/>
      <c r="AH2142" s="97"/>
      <c r="AI2142" s="97"/>
      <c r="AJ2142" s="24"/>
    </row>
    <row r="2143" spans="2:36" ht="12.75" customHeight="1" x14ac:dyDescent="0.2">
      <c r="B2143" s="26"/>
      <c r="C2143" s="18"/>
      <c r="D2143" s="10"/>
      <c r="E2143" s="10"/>
      <c r="F2143" s="15" t="s">
        <v>3</v>
      </c>
      <c r="G2143" s="9"/>
      <c r="H2143" s="9"/>
      <c r="I2143" s="9"/>
      <c r="J2143" s="9"/>
      <c r="K2143" s="9"/>
      <c r="L2143" s="9"/>
      <c r="M2143" s="9"/>
      <c r="N2143" s="9"/>
      <c r="O2143" s="9"/>
      <c r="P2143" s="97"/>
      <c r="Q2143" s="97"/>
      <c r="R2143" s="9"/>
      <c r="S2143" s="97"/>
      <c r="T2143" s="97"/>
      <c r="U2143" s="9"/>
      <c r="V2143" s="97"/>
      <c r="W2143" s="97"/>
      <c r="X2143" s="9"/>
      <c r="Y2143" s="97"/>
      <c r="Z2143" s="97"/>
      <c r="AA2143" s="9"/>
      <c r="AB2143" s="97"/>
      <c r="AC2143" s="97"/>
      <c r="AD2143" s="9"/>
      <c r="AE2143" s="97"/>
      <c r="AF2143" s="97"/>
      <c r="AG2143" s="9"/>
      <c r="AH2143" s="97"/>
      <c r="AI2143" s="97"/>
      <c r="AJ2143" s="24"/>
    </row>
    <row r="2144" spans="2:36" ht="12.75" customHeight="1" x14ac:dyDescent="0.2">
      <c r="B2144" s="26"/>
      <c r="C2144" s="18"/>
      <c r="D2144" s="10"/>
      <c r="E2144" s="10"/>
      <c r="F2144" s="15" t="s">
        <v>3</v>
      </c>
      <c r="G2144" s="9"/>
      <c r="H2144" s="9"/>
      <c r="I2144" s="9"/>
      <c r="J2144" s="9"/>
      <c r="K2144" s="9"/>
      <c r="L2144" s="9"/>
      <c r="M2144" s="9"/>
      <c r="N2144" s="9"/>
      <c r="O2144" s="9"/>
      <c r="P2144" s="97"/>
      <c r="Q2144" s="97"/>
      <c r="R2144" s="9"/>
      <c r="S2144" s="97"/>
      <c r="T2144" s="97"/>
      <c r="U2144" s="9"/>
      <c r="V2144" s="97"/>
      <c r="W2144" s="97"/>
      <c r="X2144" s="9"/>
      <c r="Y2144" s="97"/>
      <c r="Z2144" s="97"/>
      <c r="AA2144" s="9"/>
      <c r="AB2144" s="97"/>
      <c r="AC2144" s="97"/>
      <c r="AD2144" s="9"/>
      <c r="AE2144" s="97"/>
      <c r="AF2144" s="97"/>
      <c r="AG2144" s="9"/>
      <c r="AH2144" s="97"/>
      <c r="AI2144" s="97"/>
      <c r="AJ2144" s="24"/>
    </row>
    <row r="2145" spans="2:36" ht="12.75" customHeight="1" x14ac:dyDescent="0.2">
      <c r="B2145" s="26"/>
      <c r="C2145" s="18"/>
      <c r="D2145" s="10"/>
      <c r="E2145" s="10"/>
      <c r="F2145" s="15" t="s">
        <v>3</v>
      </c>
      <c r="G2145" s="9"/>
      <c r="H2145" s="9"/>
      <c r="I2145" s="9"/>
      <c r="J2145" s="9"/>
      <c r="K2145" s="9"/>
      <c r="L2145" s="9"/>
      <c r="M2145" s="9"/>
      <c r="N2145" s="9"/>
      <c r="O2145" s="9"/>
      <c r="P2145" s="97"/>
      <c r="Q2145" s="97"/>
      <c r="R2145" s="9"/>
      <c r="S2145" s="97"/>
      <c r="T2145" s="97"/>
      <c r="U2145" s="9"/>
      <c r="V2145" s="97"/>
      <c r="W2145" s="97"/>
      <c r="X2145" s="9"/>
      <c r="Y2145" s="97"/>
      <c r="Z2145" s="97"/>
      <c r="AA2145" s="9"/>
      <c r="AB2145" s="97"/>
      <c r="AC2145" s="97"/>
      <c r="AD2145" s="9"/>
      <c r="AE2145" s="97"/>
      <c r="AF2145" s="97"/>
      <c r="AG2145" s="9"/>
      <c r="AH2145" s="97"/>
      <c r="AI2145" s="97"/>
      <c r="AJ2145" s="24"/>
    </row>
    <row r="2146" spans="2:36" ht="12.75" customHeight="1" x14ac:dyDescent="0.2">
      <c r="B2146" s="26"/>
      <c r="C2146" s="18"/>
      <c r="D2146" s="10"/>
      <c r="E2146" s="10"/>
      <c r="F2146" s="15" t="s">
        <v>3</v>
      </c>
      <c r="G2146" s="9"/>
      <c r="H2146" s="9"/>
      <c r="I2146" s="9"/>
      <c r="J2146" s="9"/>
      <c r="K2146" s="9"/>
      <c r="L2146" s="9"/>
      <c r="M2146" s="9"/>
      <c r="N2146" s="9"/>
      <c r="O2146" s="9"/>
      <c r="P2146" s="97"/>
      <c r="Q2146" s="97"/>
      <c r="R2146" s="9"/>
      <c r="S2146" s="97"/>
      <c r="T2146" s="97"/>
      <c r="U2146" s="9"/>
      <c r="V2146" s="97"/>
      <c r="W2146" s="97"/>
      <c r="X2146" s="9"/>
      <c r="Y2146" s="97"/>
      <c r="Z2146" s="97"/>
      <c r="AA2146" s="9"/>
      <c r="AB2146" s="97"/>
      <c r="AC2146" s="97"/>
      <c r="AD2146" s="9"/>
      <c r="AE2146" s="97"/>
      <c r="AF2146" s="97"/>
      <c r="AG2146" s="9"/>
      <c r="AH2146" s="97"/>
      <c r="AI2146" s="97"/>
      <c r="AJ2146" s="24"/>
    </row>
    <row r="2147" spans="2:36" ht="12.75" customHeight="1" x14ac:dyDescent="0.2">
      <c r="B2147" s="26"/>
      <c r="C2147" s="18"/>
      <c r="D2147" s="10"/>
      <c r="E2147" s="10"/>
      <c r="F2147" s="15" t="s">
        <v>3</v>
      </c>
      <c r="G2147" s="9"/>
      <c r="H2147" s="9"/>
      <c r="I2147" s="9"/>
      <c r="J2147" s="9"/>
      <c r="K2147" s="9"/>
      <c r="L2147" s="9"/>
      <c r="M2147" s="9"/>
      <c r="N2147" s="9"/>
      <c r="O2147" s="9"/>
      <c r="P2147" s="97"/>
      <c r="Q2147" s="97"/>
      <c r="R2147" s="9"/>
      <c r="S2147" s="97"/>
      <c r="T2147" s="97"/>
      <c r="U2147" s="9"/>
      <c r="V2147" s="97"/>
      <c r="W2147" s="97"/>
      <c r="X2147" s="9"/>
      <c r="Y2147" s="97"/>
      <c r="Z2147" s="97"/>
      <c r="AA2147" s="9"/>
      <c r="AB2147" s="97"/>
      <c r="AC2147" s="97"/>
      <c r="AD2147" s="9"/>
      <c r="AE2147" s="97"/>
      <c r="AF2147" s="97"/>
      <c r="AG2147" s="9"/>
      <c r="AH2147" s="97"/>
      <c r="AI2147" s="97"/>
      <c r="AJ2147" s="24"/>
    </row>
    <row r="2148" spans="2:36" ht="12.75" customHeight="1" x14ac:dyDescent="0.2">
      <c r="B2148" s="26"/>
      <c r="C2148" s="18"/>
      <c r="D2148" s="10"/>
      <c r="E2148" s="10"/>
      <c r="F2148" s="15" t="s">
        <v>3</v>
      </c>
      <c r="G2148" s="9"/>
      <c r="H2148" s="9"/>
      <c r="I2148" s="9"/>
      <c r="J2148" s="9"/>
      <c r="K2148" s="9"/>
      <c r="L2148" s="9"/>
      <c r="M2148" s="9"/>
      <c r="N2148" s="9"/>
      <c r="O2148" s="9"/>
      <c r="P2148" s="97"/>
      <c r="Q2148" s="97"/>
      <c r="R2148" s="9"/>
      <c r="S2148" s="97"/>
      <c r="T2148" s="97"/>
      <c r="U2148" s="9"/>
      <c r="V2148" s="97"/>
      <c r="W2148" s="97"/>
      <c r="X2148" s="9"/>
      <c r="Y2148" s="97"/>
      <c r="Z2148" s="97"/>
      <c r="AA2148" s="9"/>
      <c r="AB2148" s="97"/>
      <c r="AC2148" s="97"/>
      <c r="AD2148" s="9"/>
      <c r="AE2148" s="97"/>
      <c r="AF2148" s="97"/>
      <c r="AG2148" s="9"/>
      <c r="AH2148" s="97"/>
      <c r="AI2148" s="97"/>
      <c r="AJ2148" s="24"/>
    </row>
    <row r="2149" spans="2:36" ht="12.75" customHeight="1" x14ac:dyDescent="0.2">
      <c r="B2149" s="26"/>
      <c r="C2149" s="18"/>
      <c r="D2149" s="10"/>
      <c r="E2149" s="10"/>
      <c r="F2149" s="15" t="s">
        <v>3</v>
      </c>
      <c r="G2149" s="9"/>
      <c r="H2149" s="9"/>
      <c r="I2149" s="9"/>
      <c r="J2149" s="9"/>
      <c r="K2149" s="9"/>
      <c r="L2149" s="9"/>
      <c r="M2149" s="9"/>
      <c r="N2149" s="9"/>
      <c r="O2149" s="9"/>
      <c r="P2149" s="97"/>
      <c r="Q2149" s="97"/>
      <c r="R2149" s="9"/>
      <c r="S2149" s="97"/>
      <c r="T2149" s="97"/>
      <c r="U2149" s="9"/>
      <c r="V2149" s="97"/>
      <c r="W2149" s="97"/>
      <c r="X2149" s="9"/>
      <c r="Y2149" s="97"/>
      <c r="Z2149" s="97"/>
      <c r="AA2149" s="9"/>
      <c r="AB2149" s="97"/>
      <c r="AC2149" s="97"/>
      <c r="AD2149" s="9"/>
      <c r="AE2149" s="97"/>
      <c r="AF2149" s="97"/>
      <c r="AG2149" s="9"/>
      <c r="AH2149" s="97"/>
      <c r="AI2149" s="97"/>
      <c r="AJ2149" s="24"/>
    </row>
    <row r="2150" spans="2:36" ht="12.75" customHeight="1" x14ac:dyDescent="0.2">
      <c r="B2150" s="26"/>
      <c r="C2150" s="18"/>
      <c r="D2150" s="10"/>
      <c r="E2150" s="10"/>
      <c r="F2150" s="15" t="s">
        <v>3</v>
      </c>
      <c r="G2150" s="9"/>
      <c r="H2150" s="9"/>
      <c r="I2150" s="9"/>
      <c r="J2150" s="9"/>
      <c r="K2150" s="9"/>
      <c r="L2150" s="9"/>
      <c r="M2150" s="9"/>
      <c r="N2150" s="9"/>
      <c r="O2150" s="9"/>
      <c r="P2150" s="97"/>
      <c r="Q2150" s="97"/>
      <c r="R2150" s="9"/>
      <c r="S2150" s="97"/>
      <c r="T2150" s="97"/>
      <c r="U2150" s="9"/>
      <c r="V2150" s="97"/>
      <c r="W2150" s="97"/>
      <c r="X2150" s="9"/>
      <c r="Y2150" s="97"/>
      <c r="Z2150" s="97"/>
      <c r="AA2150" s="9"/>
      <c r="AB2150" s="97"/>
      <c r="AC2150" s="97"/>
      <c r="AD2150" s="9"/>
      <c r="AE2150" s="97"/>
      <c r="AF2150" s="97"/>
      <c r="AG2150" s="9"/>
      <c r="AH2150" s="97"/>
      <c r="AI2150" s="97"/>
      <c r="AJ2150" s="24"/>
    </row>
    <row r="2151" spans="2:36" ht="12.75" customHeight="1" x14ac:dyDescent="0.2">
      <c r="B2151" s="26"/>
      <c r="C2151" s="18"/>
      <c r="D2151" s="10"/>
      <c r="E2151" s="10"/>
      <c r="F2151" s="15" t="s">
        <v>3</v>
      </c>
      <c r="G2151" s="9"/>
      <c r="H2151" s="9"/>
      <c r="I2151" s="9"/>
      <c r="J2151" s="9"/>
      <c r="K2151" s="9"/>
      <c r="L2151" s="9"/>
      <c r="M2151" s="9"/>
      <c r="N2151" s="9"/>
      <c r="O2151" s="9"/>
      <c r="P2151" s="97"/>
      <c r="Q2151" s="97"/>
      <c r="R2151" s="9"/>
      <c r="S2151" s="97"/>
      <c r="T2151" s="97"/>
      <c r="U2151" s="9"/>
      <c r="V2151" s="97"/>
      <c r="W2151" s="97"/>
      <c r="X2151" s="9"/>
      <c r="Y2151" s="97"/>
      <c r="Z2151" s="97"/>
      <c r="AA2151" s="9"/>
      <c r="AB2151" s="97"/>
      <c r="AC2151" s="97"/>
      <c r="AD2151" s="9"/>
      <c r="AE2151" s="97"/>
      <c r="AF2151" s="97"/>
      <c r="AG2151" s="9"/>
      <c r="AH2151" s="97"/>
      <c r="AI2151" s="97"/>
      <c r="AJ2151" s="24"/>
    </row>
    <row r="2152" spans="2:36" ht="12.75" customHeight="1" x14ac:dyDescent="0.2">
      <c r="B2152" s="26"/>
      <c r="C2152" s="18"/>
      <c r="D2152" s="10"/>
      <c r="E2152" s="10"/>
      <c r="F2152" s="15" t="s">
        <v>3</v>
      </c>
      <c r="G2152" s="9"/>
      <c r="H2152" s="9"/>
      <c r="I2152" s="9"/>
      <c r="J2152" s="9"/>
      <c r="K2152" s="9"/>
      <c r="L2152" s="9"/>
      <c r="M2152" s="9"/>
      <c r="N2152" s="9"/>
      <c r="O2152" s="9"/>
      <c r="P2152" s="97"/>
      <c r="Q2152" s="97"/>
      <c r="R2152" s="9"/>
      <c r="S2152" s="97"/>
      <c r="T2152" s="97"/>
      <c r="U2152" s="9"/>
      <c r="V2152" s="97"/>
      <c r="W2152" s="97"/>
      <c r="X2152" s="9"/>
      <c r="Y2152" s="97"/>
      <c r="Z2152" s="97"/>
      <c r="AA2152" s="9"/>
      <c r="AB2152" s="97"/>
      <c r="AC2152" s="97"/>
      <c r="AD2152" s="9"/>
      <c r="AE2152" s="97"/>
      <c r="AF2152" s="97"/>
      <c r="AG2152" s="9"/>
      <c r="AH2152" s="97"/>
      <c r="AI2152" s="97"/>
      <c r="AJ2152" s="24"/>
    </row>
    <row r="2153" spans="2:36" ht="12.75" customHeight="1" x14ac:dyDescent="0.2">
      <c r="B2153" s="26"/>
      <c r="C2153" s="18"/>
      <c r="D2153" s="10"/>
      <c r="E2153" s="10"/>
      <c r="F2153" s="15" t="s">
        <v>3</v>
      </c>
      <c r="G2153" s="9"/>
      <c r="H2153" s="9"/>
      <c r="I2153" s="9"/>
      <c r="J2153" s="9"/>
      <c r="K2153" s="9"/>
      <c r="L2153" s="9"/>
      <c r="M2153" s="9"/>
      <c r="N2153" s="9"/>
      <c r="O2153" s="9"/>
      <c r="P2153" s="97"/>
      <c r="Q2153" s="97"/>
      <c r="R2153" s="9"/>
      <c r="S2153" s="97"/>
      <c r="T2153" s="97"/>
      <c r="U2153" s="9"/>
      <c r="V2153" s="97"/>
      <c r="W2153" s="97"/>
      <c r="X2153" s="9"/>
      <c r="Y2153" s="97"/>
      <c r="Z2153" s="97"/>
      <c r="AA2153" s="9"/>
      <c r="AB2153" s="97"/>
      <c r="AC2153" s="97"/>
      <c r="AD2153" s="9"/>
      <c r="AE2153" s="97"/>
      <c r="AF2153" s="97"/>
      <c r="AG2153" s="9"/>
      <c r="AH2153" s="97"/>
      <c r="AI2153" s="97"/>
      <c r="AJ2153" s="24"/>
    </row>
    <row r="2154" spans="2:36" ht="12.75" customHeight="1" x14ac:dyDescent="0.2">
      <c r="B2154" s="26"/>
      <c r="C2154" s="18"/>
      <c r="D2154" s="10"/>
      <c r="E2154" s="10"/>
      <c r="F2154" s="15" t="s">
        <v>3</v>
      </c>
      <c r="G2154" s="9"/>
      <c r="H2154" s="9"/>
      <c r="I2154" s="9"/>
      <c r="J2154" s="9"/>
      <c r="K2154" s="9"/>
      <c r="L2154" s="9"/>
      <c r="M2154" s="9"/>
      <c r="N2154" s="9"/>
      <c r="O2154" s="9"/>
      <c r="P2154" s="97"/>
      <c r="Q2154" s="97"/>
      <c r="R2154" s="9"/>
      <c r="S2154" s="97"/>
      <c r="T2154" s="97"/>
      <c r="U2154" s="9"/>
      <c r="V2154" s="97"/>
      <c r="W2154" s="97"/>
      <c r="X2154" s="9"/>
      <c r="Y2154" s="97"/>
      <c r="Z2154" s="97"/>
      <c r="AA2154" s="9"/>
      <c r="AB2154" s="97"/>
      <c r="AC2154" s="97"/>
      <c r="AD2154" s="9"/>
      <c r="AE2154" s="97"/>
      <c r="AF2154" s="97"/>
      <c r="AG2154" s="9"/>
      <c r="AH2154" s="97"/>
      <c r="AI2154" s="97"/>
      <c r="AJ2154" s="24"/>
    </row>
    <row r="2155" spans="2:36" ht="12.75" customHeight="1" x14ac:dyDescent="0.2">
      <c r="B2155" s="26"/>
      <c r="C2155" s="18"/>
      <c r="D2155" s="10"/>
      <c r="E2155" s="10"/>
      <c r="F2155" s="15" t="s">
        <v>3</v>
      </c>
      <c r="G2155" s="9"/>
      <c r="H2155" s="9"/>
      <c r="I2155" s="9"/>
      <c r="J2155" s="9"/>
      <c r="K2155" s="9"/>
      <c r="L2155" s="9"/>
      <c r="M2155" s="9"/>
      <c r="N2155" s="9"/>
      <c r="O2155" s="9"/>
      <c r="P2155" s="97"/>
      <c r="Q2155" s="97"/>
      <c r="R2155" s="9"/>
      <c r="S2155" s="97"/>
      <c r="T2155" s="97"/>
      <c r="U2155" s="9"/>
      <c r="V2155" s="97"/>
      <c r="W2155" s="97"/>
      <c r="X2155" s="9"/>
      <c r="Y2155" s="97"/>
      <c r="Z2155" s="97"/>
      <c r="AA2155" s="9"/>
      <c r="AB2155" s="97"/>
      <c r="AC2155" s="97"/>
      <c r="AD2155" s="9"/>
      <c r="AE2155" s="97"/>
      <c r="AF2155" s="97"/>
      <c r="AG2155" s="9"/>
      <c r="AH2155" s="97"/>
      <c r="AI2155" s="97"/>
      <c r="AJ2155" s="24"/>
    </row>
    <row r="2156" spans="2:36" ht="12.75" customHeight="1" x14ac:dyDescent="0.2">
      <c r="B2156" s="26"/>
      <c r="C2156" s="18"/>
      <c r="D2156" s="10"/>
      <c r="E2156" s="10"/>
      <c r="F2156" s="15" t="s">
        <v>3</v>
      </c>
      <c r="G2156" s="9"/>
      <c r="H2156" s="9"/>
      <c r="I2156" s="9"/>
      <c r="J2156" s="9"/>
      <c r="K2156" s="9"/>
      <c r="L2156" s="9"/>
      <c r="M2156" s="9"/>
      <c r="N2156" s="9"/>
      <c r="O2156" s="9"/>
      <c r="P2156" s="97"/>
      <c r="Q2156" s="97"/>
      <c r="R2156" s="9"/>
      <c r="S2156" s="97"/>
      <c r="T2156" s="97"/>
      <c r="U2156" s="9"/>
      <c r="V2156" s="97"/>
      <c r="W2156" s="97"/>
      <c r="X2156" s="9"/>
      <c r="Y2156" s="97"/>
      <c r="Z2156" s="97"/>
      <c r="AA2156" s="9"/>
      <c r="AB2156" s="97"/>
      <c r="AC2156" s="97"/>
      <c r="AD2156" s="9"/>
      <c r="AE2156" s="97"/>
      <c r="AF2156" s="97"/>
      <c r="AG2156" s="9"/>
      <c r="AH2156" s="97"/>
      <c r="AI2156" s="97"/>
      <c r="AJ2156" s="24"/>
    </row>
    <row r="2157" spans="2:36" ht="12.75" customHeight="1" x14ac:dyDescent="0.2">
      <c r="B2157" s="26"/>
      <c r="C2157" s="18"/>
      <c r="D2157" s="10"/>
      <c r="E2157" s="10"/>
      <c r="F2157" s="15" t="s">
        <v>3</v>
      </c>
      <c r="G2157" s="9"/>
      <c r="H2157" s="9"/>
      <c r="I2157" s="9"/>
      <c r="J2157" s="9"/>
      <c r="K2157" s="9"/>
      <c r="L2157" s="9"/>
      <c r="M2157" s="9"/>
      <c r="N2157" s="9"/>
      <c r="O2157" s="9"/>
      <c r="P2157" s="97"/>
      <c r="Q2157" s="97"/>
      <c r="R2157" s="9"/>
      <c r="S2157" s="97"/>
      <c r="T2157" s="97"/>
      <c r="U2157" s="9"/>
      <c r="V2157" s="97"/>
      <c r="W2157" s="97"/>
      <c r="X2157" s="9"/>
      <c r="Y2157" s="97"/>
      <c r="Z2157" s="97"/>
      <c r="AA2157" s="9"/>
      <c r="AB2157" s="97"/>
      <c r="AC2157" s="97"/>
      <c r="AD2157" s="9"/>
      <c r="AE2157" s="97"/>
      <c r="AF2157" s="97"/>
      <c r="AG2157" s="9"/>
      <c r="AH2157" s="97"/>
      <c r="AI2157" s="97"/>
      <c r="AJ2157" s="24"/>
    </row>
    <row r="2158" spans="2:36" ht="12.75" customHeight="1" x14ac:dyDescent="0.2">
      <c r="B2158" s="26"/>
      <c r="C2158" s="18"/>
      <c r="D2158" s="10"/>
      <c r="E2158" s="10"/>
      <c r="F2158" s="15" t="s">
        <v>3</v>
      </c>
      <c r="G2158" s="9"/>
      <c r="H2158" s="9"/>
      <c r="I2158" s="9"/>
      <c r="J2158" s="9"/>
      <c r="K2158" s="9"/>
      <c r="L2158" s="9"/>
      <c r="M2158" s="9"/>
      <c r="N2158" s="9"/>
      <c r="O2158" s="9"/>
      <c r="P2158" s="97"/>
      <c r="Q2158" s="97"/>
      <c r="R2158" s="9"/>
      <c r="S2158" s="97"/>
      <c r="T2158" s="97"/>
      <c r="U2158" s="9"/>
      <c r="V2158" s="97"/>
      <c r="W2158" s="97"/>
      <c r="X2158" s="9"/>
      <c r="Y2158" s="97"/>
      <c r="Z2158" s="97"/>
      <c r="AA2158" s="9"/>
      <c r="AB2158" s="97"/>
      <c r="AC2158" s="97"/>
      <c r="AD2158" s="9"/>
      <c r="AE2158" s="97"/>
      <c r="AF2158" s="97"/>
      <c r="AG2158" s="9"/>
      <c r="AH2158" s="97"/>
      <c r="AI2158" s="97"/>
      <c r="AJ2158" s="24"/>
    </row>
    <row r="2159" spans="2:36" ht="12.75" customHeight="1" x14ac:dyDescent="0.2">
      <c r="B2159" s="26"/>
      <c r="C2159" s="18"/>
      <c r="D2159" s="10"/>
      <c r="E2159" s="10"/>
      <c r="F2159" s="15" t="s">
        <v>3</v>
      </c>
      <c r="G2159" s="9"/>
      <c r="H2159" s="9"/>
      <c r="I2159" s="9"/>
      <c r="J2159" s="9"/>
      <c r="K2159" s="9"/>
      <c r="L2159" s="9"/>
      <c r="M2159" s="9"/>
      <c r="N2159" s="9"/>
      <c r="O2159" s="9"/>
      <c r="P2159" s="97"/>
      <c r="Q2159" s="97"/>
      <c r="R2159" s="9"/>
      <c r="S2159" s="97"/>
      <c r="T2159" s="97"/>
      <c r="U2159" s="9"/>
      <c r="V2159" s="97"/>
      <c r="W2159" s="97"/>
      <c r="X2159" s="9"/>
      <c r="Y2159" s="97"/>
      <c r="Z2159" s="97"/>
      <c r="AA2159" s="9"/>
      <c r="AB2159" s="97"/>
      <c r="AC2159" s="97"/>
      <c r="AD2159" s="9"/>
      <c r="AE2159" s="97"/>
      <c r="AF2159" s="97"/>
      <c r="AG2159" s="9"/>
      <c r="AH2159" s="97"/>
      <c r="AI2159" s="97"/>
      <c r="AJ2159" s="24"/>
    </row>
    <row r="2160" spans="2:36" ht="12.75" customHeight="1" x14ac:dyDescent="0.2">
      <c r="B2160" s="26"/>
      <c r="C2160" s="18"/>
      <c r="D2160" s="10"/>
      <c r="E2160" s="10"/>
      <c r="F2160" s="15" t="s">
        <v>3</v>
      </c>
      <c r="G2160" s="9"/>
      <c r="H2160" s="9"/>
      <c r="I2160" s="9"/>
      <c r="J2160" s="9"/>
      <c r="K2160" s="9"/>
      <c r="L2160" s="9"/>
      <c r="M2160" s="9"/>
      <c r="N2160" s="9"/>
      <c r="O2160" s="9"/>
      <c r="P2160" s="97"/>
      <c r="Q2160" s="97"/>
      <c r="R2160" s="9"/>
      <c r="S2160" s="97"/>
      <c r="T2160" s="97"/>
      <c r="U2160" s="9"/>
      <c r="V2160" s="97"/>
      <c r="W2160" s="97"/>
      <c r="X2160" s="9"/>
      <c r="Y2160" s="97"/>
      <c r="Z2160" s="97"/>
      <c r="AA2160" s="9"/>
      <c r="AB2160" s="97"/>
      <c r="AC2160" s="97"/>
      <c r="AD2160" s="9"/>
      <c r="AE2160" s="97"/>
      <c r="AF2160" s="97"/>
      <c r="AG2160" s="9"/>
      <c r="AH2160" s="97"/>
      <c r="AI2160" s="97"/>
      <c r="AJ2160" s="24"/>
    </row>
    <row r="2161" spans="2:36" ht="12.75" customHeight="1" x14ac:dyDescent="0.2">
      <c r="B2161" s="26"/>
      <c r="C2161" s="18"/>
      <c r="D2161" s="10"/>
      <c r="E2161" s="10"/>
      <c r="F2161" s="15" t="s">
        <v>3</v>
      </c>
      <c r="G2161" s="9"/>
      <c r="H2161" s="9"/>
      <c r="I2161" s="9"/>
      <c r="J2161" s="9"/>
      <c r="K2161" s="9"/>
      <c r="L2161" s="9"/>
      <c r="M2161" s="9"/>
      <c r="N2161" s="9"/>
      <c r="O2161" s="9"/>
      <c r="P2161" s="97"/>
      <c r="Q2161" s="97"/>
      <c r="R2161" s="9"/>
      <c r="S2161" s="97"/>
      <c r="T2161" s="97"/>
      <c r="U2161" s="9"/>
      <c r="V2161" s="97"/>
      <c r="W2161" s="97"/>
      <c r="X2161" s="9"/>
      <c r="Y2161" s="97"/>
      <c r="Z2161" s="97"/>
      <c r="AA2161" s="9"/>
      <c r="AB2161" s="97"/>
      <c r="AC2161" s="97"/>
      <c r="AD2161" s="9"/>
      <c r="AE2161" s="97"/>
      <c r="AF2161" s="97"/>
      <c r="AG2161" s="9"/>
      <c r="AH2161" s="97"/>
      <c r="AI2161" s="97"/>
      <c r="AJ2161" s="24"/>
    </row>
    <row r="2162" spans="2:36" ht="12.75" customHeight="1" x14ac:dyDescent="0.2">
      <c r="B2162" s="26"/>
      <c r="C2162" s="18"/>
      <c r="D2162" s="10"/>
      <c r="E2162" s="10"/>
      <c r="F2162" s="15" t="s">
        <v>3</v>
      </c>
      <c r="G2162" s="9"/>
      <c r="H2162" s="9"/>
      <c r="I2162" s="9"/>
      <c r="J2162" s="9"/>
      <c r="K2162" s="9"/>
      <c r="L2162" s="9"/>
      <c r="M2162" s="9"/>
      <c r="N2162" s="9"/>
      <c r="O2162" s="9"/>
      <c r="P2162" s="97"/>
      <c r="Q2162" s="97"/>
      <c r="R2162" s="9"/>
      <c r="S2162" s="97"/>
      <c r="T2162" s="97"/>
      <c r="U2162" s="9"/>
      <c r="V2162" s="97"/>
      <c r="W2162" s="97"/>
      <c r="X2162" s="9"/>
      <c r="Y2162" s="97"/>
      <c r="Z2162" s="97"/>
      <c r="AA2162" s="9"/>
      <c r="AB2162" s="97"/>
      <c r="AC2162" s="97"/>
      <c r="AD2162" s="9"/>
      <c r="AE2162" s="97"/>
      <c r="AF2162" s="97"/>
      <c r="AG2162" s="9"/>
      <c r="AH2162" s="97"/>
      <c r="AI2162" s="97"/>
      <c r="AJ2162" s="24"/>
    </row>
    <row r="2163" spans="2:36" ht="12.75" customHeight="1" x14ac:dyDescent="0.2">
      <c r="B2163" s="26"/>
      <c r="C2163" s="18"/>
      <c r="D2163" s="10"/>
      <c r="E2163" s="10"/>
      <c r="F2163" s="15" t="s">
        <v>3</v>
      </c>
      <c r="G2163" s="9"/>
      <c r="H2163" s="9"/>
      <c r="I2163" s="9"/>
      <c r="J2163" s="9"/>
      <c r="K2163" s="9"/>
      <c r="L2163" s="9"/>
      <c r="M2163" s="9"/>
      <c r="N2163" s="9"/>
      <c r="O2163" s="9"/>
      <c r="P2163" s="97"/>
      <c r="Q2163" s="97"/>
      <c r="R2163" s="9"/>
      <c r="S2163" s="97"/>
      <c r="T2163" s="97"/>
      <c r="U2163" s="9"/>
      <c r="V2163" s="97"/>
      <c r="W2163" s="97"/>
      <c r="X2163" s="9"/>
      <c r="Y2163" s="97"/>
      <c r="Z2163" s="97"/>
      <c r="AA2163" s="9"/>
      <c r="AB2163" s="97"/>
      <c r="AC2163" s="97"/>
      <c r="AD2163" s="9"/>
      <c r="AE2163" s="97"/>
      <c r="AF2163" s="97"/>
      <c r="AG2163" s="9"/>
      <c r="AH2163" s="97"/>
      <c r="AI2163" s="97"/>
      <c r="AJ2163" s="24"/>
    </row>
    <row r="2164" spans="2:36" ht="12.75" customHeight="1" x14ac:dyDescent="0.2">
      <c r="B2164" s="26"/>
      <c r="C2164" s="18"/>
      <c r="D2164" s="10"/>
      <c r="E2164" s="10"/>
      <c r="F2164" s="15" t="s">
        <v>3</v>
      </c>
      <c r="G2164" s="9"/>
      <c r="H2164" s="9"/>
      <c r="I2164" s="9"/>
      <c r="J2164" s="9"/>
      <c r="K2164" s="9"/>
      <c r="L2164" s="9"/>
      <c r="M2164" s="9"/>
      <c r="N2164" s="9"/>
      <c r="O2164" s="9"/>
      <c r="P2164" s="97"/>
      <c r="Q2164" s="97"/>
      <c r="R2164" s="9"/>
      <c r="S2164" s="97"/>
      <c r="T2164" s="97"/>
      <c r="U2164" s="9"/>
      <c r="V2164" s="97"/>
      <c r="W2164" s="97"/>
      <c r="X2164" s="9"/>
      <c r="Y2164" s="97"/>
      <c r="Z2164" s="97"/>
      <c r="AA2164" s="9"/>
      <c r="AB2164" s="97"/>
      <c r="AC2164" s="97"/>
      <c r="AD2164" s="9"/>
      <c r="AE2164" s="97"/>
      <c r="AF2164" s="97"/>
      <c r="AG2164" s="9"/>
      <c r="AH2164" s="97"/>
      <c r="AI2164" s="97"/>
      <c r="AJ2164" s="24"/>
    </row>
    <row r="2165" spans="2:36" ht="12.75" customHeight="1" x14ac:dyDescent="0.2">
      <c r="B2165" s="26"/>
      <c r="C2165" s="18"/>
      <c r="D2165" s="10"/>
      <c r="E2165" s="10"/>
      <c r="F2165" s="15" t="s">
        <v>3</v>
      </c>
      <c r="G2165" s="9"/>
      <c r="H2165" s="9"/>
      <c r="I2165" s="9"/>
      <c r="J2165" s="9"/>
      <c r="K2165" s="9"/>
      <c r="L2165" s="9"/>
      <c r="M2165" s="9"/>
      <c r="N2165" s="9"/>
      <c r="O2165" s="9"/>
      <c r="P2165" s="97"/>
      <c r="Q2165" s="97"/>
      <c r="R2165" s="9"/>
      <c r="S2165" s="97"/>
      <c r="T2165" s="97"/>
      <c r="U2165" s="9"/>
      <c r="V2165" s="97"/>
      <c r="W2165" s="97"/>
      <c r="X2165" s="9"/>
      <c r="Y2165" s="97"/>
      <c r="Z2165" s="97"/>
      <c r="AA2165" s="9"/>
      <c r="AB2165" s="97"/>
      <c r="AC2165" s="97"/>
      <c r="AD2165" s="9"/>
      <c r="AE2165" s="97"/>
      <c r="AF2165" s="97"/>
      <c r="AG2165" s="9"/>
      <c r="AH2165" s="97"/>
      <c r="AI2165" s="97"/>
      <c r="AJ2165" s="24"/>
    </row>
    <row r="2166" spans="2:36" ht="12.75" customHeight="1" x14ac:dyDescent="0.2">
      <c r="B2166" s="26"/>
      <c r="C2166" s="18"/>
      <c r="D2166" s="10"/>
      <c r="E2166" s="10"/>
      <c r="F2166" s="15" t="s">
        <v>3</v>
      </c>
      <c r="G2166" s="9"/>
      <c r="H2166" s="9"/>
      <c r="I2166" s="9"/>
      <c r="J2166" s="9"/>
      <c r="K2166" s="9"/>
      <c r="L2166" s="9"/>
      <c r="M2166" s="9"/>
      <c r="N2166" s="9"/>
      <c r="O2166" s="9"/>
      <c r="P2166" s="97"/>
      <c r="Q2166" s="97"/>
      <c r="R2166" s="9"/>
      <c r="S2166" s="97"/>
      <c r="T2166" s="97"/>
      <c r="U2166" s="9"/>
      <c r="V2166" s="97"/>
      <c r="W2166" s="97"/>
      <c r="X2166" s="9"/>
      <c r="Y2166" s="97"/>
      <c r="Z2166" s="97"/>
      <c r="AA2166" s="9"/>
      <c r="AB2166" s="97"/>
      <c r="AC2166" s="97"/>
      <c r="AD2166" s="9"/>
      <c r="AE2166" s="97"/>
      <c r="AF2166" s="97"/>
      <c r="AG2166" s="9"/>
      <c r="AH2166" s="97"/>
      <c r="AI2166" s="97"/>
      <c r="AJ2166" s="24"/>
    </row>
    <row r="2167" spans="2:36" ht="12.75" customHeight="1" x14ac:dyDescent="0.2">
      <c r="B2167" s="26"/>
      <c r="C2167" s="18"/>
      <c r="D2167" s="10"/>
      <c r="E2167" s="10"/>
      <c r="F2167" s="15" t="s">
        <v>3</v>
      </c>
      <c r="G2167" s="9"/>
      <c r="H2167" s="9"/>
      <c r="I2167" s="9"/>
      <c r="J2167" s="9"/>
      <c r="K2167" s="9"/>
      <c r="L2167" s="9"/>
      <c r="M2167" s="9"/>
      <c r="N2167" s="9"/>
      <c r="O2167" s="9"/>
      <c r="P2167" s="97"/>
      <c r="Q2167" s="97"/>
      <c r="R2167" s="9"/>
      <c r="S2167" s="97"/>
      <c r="T2167" s="97"/>
      <c r="U2167" s="9"/>
      <c r="V2167" s="97"/>
      <c r="W2167" s="97"/>
      <c r="X2167" s="9"/>
      <c r="Y2167" s="97"/>
      <c r="Z2167" s="97"/>
      <c r="AA2167" s="9"/>
      <c r="AB2167" s="97"/>
      <c r="AC2167" s="97"/>
      <c r="AD2167" s="9"/>
      <c r="AE2167" s="97"/>
      <c r="AF2167" s="97"/>
      <c r="AG2167" s="9"/>
      <c r="AH2167" s="97"/>
      <c r="AI2167" s="97"/>
      <c r="AJ2167" s="24"/>
    </row>
    <row r="2168" spans="2:36" ht="12.75" customHeight="1" x14ac:dyDescent="0.2">
      <c r="B2168" s="26"/>
      <c r="C2168" s="18"/>
      <c r="D2168" s="10"/>
      <c r="E2168" s="10"/>
      <c r="F2168" s="15" t="s">
        <v>3</v>
      </c>
      <c r="G2168" s="9"/>
      <c r="H2168" s="9"/>
      <c r="I2168" s="9"/>
      <c r="J2168" s="9"/>
      <c r="K2168" s="9"/>
      <c r="L2168" s="9"/>
      <c r="M2168" s="9"/>
      <c r="N2168" s="9"/>
      <c r="O2168" s="9"/>
      <c r="P2168" s="97"/>
      <c r="Q2168" s="97"/>
      <c r="R2168" s="9"/>
      <c r="S2168" s="97"/>
      <c r="T2168" s="97"/>
      <c r="U2168" s="9"/>
      <c r="V2168" s="97"/>
      <c r="W2168" s="97"/>
      <c r="X2168" s="9"/>
      <c r="Y2168" s="97"/>
      <c r="Z2168" s="97"/>
      <c r="AA2168" s="9"/>
      <c r="AB2168" s="97"/>
      <c r="AC2168" s="97"/>
      <c r="AD2168" s="9"/>
      <c r="AE2168" s="97"/>
      <c r="AF2168" s="97"/>
      <c r="AG2168" s="9"/>
      <c r="AH2168" s="97"/>
      <c r="AI2168" s="97"/>
      <c r="AJ2168" s="24"/>
    </row>
    <row r="2169" spans="2:36" ht="12.75" customHeight="1" x14ac:dyDescent="0.2">
      <c r="B2169" s="26"/>
      <c r="C2169" s="18"/>
      <c r="D2169" s="10"/>
      <c r="E2169" s="10"/>
      <c r="F2169" s="15" t="s">
        <v>3</v>
      </c>
      <c r="G2169" s="9"/>
      <c r="H2169" s="9"/>
      <c r="I2169" s="9"/>
      <c r="J2169" s="9"/>
      <c r="K2169" s="9"/>
      <c r="L2169" s="9"/>
      <c r="M2169" s="9"/>
      <c r="N2169" s="9"/>
      <c r="O2169" s="9"/>
      <c r="P2169" s="97"/>
      <c r="Q2169" s="97"/>
      <c r="R2169" s="9"/>
      <c r="S2169" s="97"/>
      <c r="T2169" s="97"/>
      <c r="U2169" s="9"/>
      <c r="V2169" s="97"/>
      <c r="W2169" s="97"/>
      <c r="X2169" s="9"/>
      <c r="Y2169" s="97"/>
      <c r="Z2169" s="97"/>
      <c r="AA2169" s="9"/>
      <c r="AB2169" s="97"/>
      <c r="AC2169" s="97"/>
      <c r="AD2169" s="9"/>
      <c r="AE2169" s="97"/>
      <c r="AF2169" s="97"/>
      <c r="AG2169" s="9"/>
      <c r="AH2169" s="97"/>
      <c r="AI2169" s="97"/>
      <c r="AJ2169" s="24"/>
    </row>
    <row r="2170" spans="2:36" ht="12.75" customHeight="1" x14ac:dyDescent="0.2">
      <c r="B2170" s="26"/>
      <c r="C2170" s="18"/>
      <c r="D2170" s="10"/>
      <c r="E2170" s="10"/>
      <c r="F2170" s="15" t="s">
        <v>3</v>
      </c>
      <c r="G2170" s="9"/>
      <c r="H2170" s="9"/>
      <c r="I2170" s="9"/>
      <c r="J2170" s="9"/>
      <c r="K2170" s="9"/>
      <c r="L2170" s="9"/>
      <c r="M2170" s="9"/>
      <c r="N2170" s="9"/>
      <c r="O2170" s="9"/>
      <c r="P2170" s="97"/>
      <c r="Q2170" s="97"/>
      <c r="R2170" s="9"/>
      <c r="S2170" s="97"/>
      <c r="T2170" s="97"/>
      <c r="U2170" s="9"/>
      <c r="V2170" s="97"/>
      <c r="W2170" s="97"/>
      <c r="X2170" s="9"/>
      <c r="Y2170" s="97"/>
      <c r="Z2170" s="97"/>
      <c r="AA2170" s="9"/>
      <c r="AB2170" s="97"/>
      <c r="AC2170" s="97"/>
      <c r="AD2170" s="9"/>
      <c r="AE2170" s="97"/>
      <c r="AF2170" s="97"/>
      <c r="AG2170" s="9"/>
      <c r="AH2170" s="97"/>
      <c r="AI2170" s="97"/>
      <c r="AJ2170" s="24"/>
    </row>
    <row r="2171" spans="2:36" ht="12.75" customHeight="1" x14ac:dyDescent="0.2">
      <c r="B2171" s="26"/>
      <c r="C2171" s="18"/>
      <c r="D2171" s="10"/>
      <c r="E2171" s="10"/>
      <c r="F2171" s="15" t="s">
        <v>3</v>
      </c>
      <c r="G2171" s="9"/>
      <c r="H2171" s="9"/>
      <c r="I2171" s="9"/>
      <c r="J2171" s="9"/>
      <c r="K2171" s="9"/>
      <c r="L2171" s="9"/>
      <c r="M2171" s="9"/>
      <c r="N2171" s="9"/>
      <c r="O2171" s="9"/>
      <c r="P2171" s="97"/>
      <c r="Q2171" s="97"/>
      <c r="R2171" s="9"/>
      <c r="S2171" s="97"/>
      <c r="T2171" s="97"/>
      <c r="U2171" s="9"/>
      <c r="V2171" s="97"/>
      <c r="W2171" s="97"/>
      <c r="X2171" s="9"/>
      <c r="Y2171" s="97"/>
      <c r="Z2171" s="97"/>
      <c r="AA2171" s="9"/>
      <c r="AB2171" s="97"/>
      <c r="AC2171" s="97"/>
      <c r="AD2171" s="9"/>
      <c r="AE2171" s="97"/>
      <c r="AF2171" s="97"/>
      <c r="AG2171" s="9"/>
      <c r="AH2171" s="97"/>
      <c r="AI2171" s="97"/>
      <c r="AJ2171" s="24"/>
    </row>
    <row r="2172" spans="2:36" ht="12.75" customHeight="1" x14ac:dyDescent="0.2">
      <c r="B2172" s="26"/>
      <c r="C2172" s="18"/>
      <c r="D2172" s="10"/>
      <c r="E2172" s="10"/>
      <c r="F2172" s="15" t="s">
        <v>3</v>
      </c>
      <c r="G2172" s="9"/>
      <c r="H2172" s="9"/>
      <c r="I2172" s="9"/>
      <c r="J2172" s="9"/>
      <c r="K2172" s="9"/>
      <c r="L2172" s="9"/>
      <c r="M2172" s="9"/>
      <c r="N2172" s="9"/>
      <c r="O2172" s="9"/>
      <c r="P2172" s="97"/>
      <c r="Q2172" s="97"/>
      <c r="R2172" s="9"/>
      <c r="S2172" s="97"/>
      <c r="T2172" s="97"/>
      <c r="U2172" s="9"/>
      <c r="V2172" s="97"/>
      <c r="W2172" s="97"/>
      <c r="X2172" s="9"/>
      <c r="Y2172" s="97"/>
      <c r="Z2172" s="97"/>
      <c r="AA2172" s="9"/>
      <c r="AB2172" s="97"/>
      <c r="AC2172" s="97"/>
      <c r="AD2172" s="9"/>
      <c r="AE2172" s="97"/>
      <c r="AF2172" s="97"/>
      <c r="AG2172" s="9"/>
      <c r="AH2172" s="97"/>
      <c r="AI2172" s="97"/>
      <c r="AJ2172" s="24"/>
    </row>
    <row r="2173" spans="2:36" ht="12.75" customHeight="1" x14ac:dyDescent="0.2">
      <c r="B2173" s="26"/>
      <c r="C2173" s="18"/>
      <c r="D2173" s="10"/>
      <c r="E2173" s="10"/>
      <c r="F2173" s="15" t="s">
        <v>3</v>
      </c>
      <c r="G2173" s="9"/>
      <c r="H2173" s="9"/>
      <c r="I2173" s="9"/>
      <c r="J2173" s="9"/>
      <c r="K2173" s="9"/>
      <c r="L2173" s="9"/>
      <c r="M2173" s="9"/>
      <c r="N2173" s="9"/>
      <c r="O2173" s="9"/>
      <c r="P2173" s="97"/>
      <c r="Q2173" s="97"/>
      <c r="R2173" s="9"/>
      <c r="S2173" s="97"/>
      <c r="T2173" s="97"/>
      <c r="U2173" s="9"/>
      <c r="V2173" s="97"/>
      <c r="W2173" s="97"/>
      <c r="X2173" s="9"/>
      <c r="Y2173" s="97"/>
      <c r="Z2173" s="97"/>
      <c r="AA2173" s="9"/>
      <c r="AB2173" s="97"/>
      <c r="AC2173" s="97"/>
      <c r="AD2173" s="9"/>
      <c r="AE2173" s="97"/>
      <c r="AF2173" s="97"/>
      <c r="AG2173" s="9"/>
      <c r="AH2173" s="97"/>
      <c r="AI2173" s="97"/>
      <c r="AJ2173" s="24"/>
    </row>
    <row r="2174" spans="2:36" ht="12.75" customHeight="1" x14ac:dyDescent="0.2">
      <c r="B2174" s="26"/>
      <c r="C2174" s="18"/>
      <c r="D2174" s="10"/>
      <c r="E2174" s="10"/>
      <c r="F2174" s="15" t="s">
        <v>3</v>
      </c>
      <c r="G2174" s="9"/>
      <c r="H2174" s="9"/>
      <c r="I2174" s="9"/>
      <c r="J2174" s="9"/>
      <c r="K2174" s="9"/>
      <c r="L2174" s="9"/>
      <c r="M2174" s="9"/>
      <c r="N2174" s="9"/>
      <c r="O2174" s="9"/>
      <c r="P2174" s="97"/>
      <c r="Q2174" s="97"/>
      <c r="R2174" s="9"/>
      <c r="S2174" s="97"/>
      <c r="T2174" s="97"/>
      <c r="U2174" s="9"/>
      <c r="V2174" s="97"/>
      <c r="W2174" s="97"/>
      <c r="X2174" s="9"/>
      <c r="Y2174" s="97"/>
      <c r="Z2174" s="97"/>
      <c r="AA2174" s="9"/>
      <c r="AB2174" s="97"/>
      <c r="AC2174" s="97"/>
      <c r="AD2174" s="9"/>
      <c r="AE2174" s="97"/>
      <c r="AF2174" s="97"/>
      <c r="AG2174" s="9"/>
      <c r="AH2174" s="97"/>
      <c r="AI2174" s="97"/>
      <c r="AJ2174" s="24"/>
    </row>
    <row r="2175" spans="2:36" ht="12.75" customHeight="1" x14ac:dyDescent="0.2">
      <c r="B2175" s="26"/>
      <c r="C2175" s="18"/>
      <c r="D2175" s="10"/>
      <c r="E2175" s="10"/>
      <c r="F2175" s="15" t="s">
        <v>3</v>
      </c>
      <c r="G2175" s="9"/>
      <c r="H2175" s="9"/>
      <c r="I2175" s="9"/>
      <c r="J2175" s="9"/>
      <c r="K2175" s="9"/>
      <c r="L2175" s="9"/>
      <c r="M2175" s="9"/>
      <c r="N2175" s="9"/>
      <c r="O2175" s="9"/>
      <c r="P2175" s="97"/>
      <c r="Q2175" s="97"/>
      <c r="R2175" s="9"/>
      <c r="S2175" s="97"/>
      <c r="T2175" s="97"/>
      <c r="U2175" s="9"/>
      <c r="V2175" s="97"/>
      <c r="W2175" s="97"/>
      <c r="X2175" s="9"/>
      <c r="Y2175" s="97"/>
      <c r="Z2175" s="97"/>
      <c r="AA2175" s="9"/>
      <c r="AB2175" s="97"/>
      <c r="AC2175" s="97"/>
      <c r="AD2175" s="9"/>
      <c r="AE2175" s="97"/>
      <c r="AF2175" s="97"/>
      <c r="AG2175" s="9"/>
      <c r="AH2175" s="97"/>
      <c r="AI2175" s="97"/>
      <c r="AJ2175" s="24"/>
    </row>
    <row r="2176" spans="2:36" ht="12.75" customHeight="1" x14ac:dyDescent="0.2">
      <c r="B2176" s="26"/>
      <c r="C2176" s="18"/>
      <c r="D2176" s="10"/>
      <c r="E2176" s="10"/>
      <c r="F2176" s="15" t="s">
        <v>3</v>
      </c>
      <c r="G2176" s="9"/>
      <c r="H2176" s="9"/>
      <c r="I2176" s="9"/>
      <c r="J2176" s="9"/>
      <c r="K2176" s="9"/>
      <c r="L2176" s="9"/>
      <c r="M2176" s="9"/>
      <c r="N2176" s="9"/>
      <c r="O2176" s="9"/>
      <c r="P2176" s="97"/>
      <c r="Q2176" s="97"/>
      <c r="R2176" s="9"/>
      <c r="S2176" s="97"/>
      <c r="T2176" s="97"/>
      <c r="U2176" s="9"/>
      <c r="V2176" s="97"/>
      <c r="W2176" s="97"/>
      <c r="X2176" s="9"/>
      <c r="Y2176" s="97"/>
      <c r="Z2176" s="97"/>
      <c r="AA2176" s="9"/>
      <c r="AB2176" s="97"/>
      <c r="AC2176" s="97"/>
      <c r="AD2176" s="9"/>
      <c r="AE2176" s="97"/>
      <c r="AF2176" s="97"/>
      <c r="AG2176" s="9"/>
      <c r="AH2176" s="97"/>
      <c r="AI2176" s="97"/>
      <c r="AJ2176" s="24"/>
    </row>
    <row r="2177" spans="2:36" ht="12.75" customHeight="1" x14ac:dyDescent="0.2">
      <c r="B2177" s="26"/>
      <c r="C2177" s="18"/>
      <c r="D2177" s="10"/>
      <c r="E2177" s="10"/>
      <c r="F2177" s="15" t="s">
        <v>3</v>
      </c>
      <c r="G2177" s="9"/>
      <c r="H2177" s="9"/>
      <c r="I2177" s="9"/>
      <c r="J2177" s="9"/>
      <c r="K2177" s="9"/>
      <c r="L2177" s="9"/>
      <c r="M2177" s="9"/>
      <c r="N2177" s="9"/>
      <c r="O2177" s="9"/>
      <c r="P2177" s="97"/>
      <c r="Q2177" s="97"/>
      <c r="R2177" s="9"/>
      <c r="S2177" s="97"/>
      <c r="T2177" s="97"/>
      <c r="U2177" s="9"/>
      <c r="V2177" s="97"/>
      <c r="W2177" s="97"/>
      <c r="X2177" s="9"/>
      <c r="Y2177" s="97"/>
      <c r="Z2177" s="97"/>
      <c r="AA2177" s="9"/>
      <c r="AB2177" s="97"/>
      <c r="AC2177" s="97"/>
      <c r="AD2177" s="9"/>
      <c r="AE2177" s="97"/>
      <c r="AF2177" s="97"/>
      <c r="AG2177" s="9"/>
      <c r="AH2177" s="97"/>
      <c r="AI2177" s="97"/>
      <c r="AJ2177" s="24"/>
    </row>
    <row r="2178" spans="2:36" ht="12.75" customHeight="1" x14ac:dyDescent="0.2">
      <c r="B2178" s="26"/>
      <c r="C2178" s="18"/>
      <c r="D2178" s="10"/>
      <c r="E2178" s="10"/>
      <c r="F2178" s="15" t="s">
        <v>3</v>
      </c>
      <c r="G2178" s="9"/>
      <c r="H2178" s="9"/>
      <c r="I2178" s="9"/>
      <c r="J2178" s="9"/>
      <c r="K2178" s="9"/>
      <c r="L2178" s="9"/>
      <c r="M2178" s="9"/>
      <c r="N2178" s="9"/>
      <c r="O2178" s="9"/>
      <c r="P2178" s="97"/>
      <c r="Q2178" s="97"/>
      <c r="R2178" s="9"/>
      <c r="S2178" s="97"/>
      <c r="T2178" s="97"/>
      <c r="U2178" s="9"/>
      <c r="V2178" s="97"/>
      <c r="W2178" s="97"/>
      <c r="X2178" s="9"/>
      <c r="Y2178" s="97"/>
      <c r="Z2178" s="97"/>
      <c r="AA2178" s="9"/>
      <c r="AB2178" s="97"/>
      <c r="AC2178" s="97"/>
      <c r="AD2178" s="9"/>
      <c r="AE2178" s="97"/>
      <c r="AF2178" s="97"/>
      <c r="AG2178" s="9"/>
      <c r="AH2178" s="97"/>
      <c r="AI2178" s="97"/>
      <c r="AJ2178" s="24"/>
    </row>
    <row r="2179" spans="2:36" ht="12.75" customHeight="1" x14ac:dyDescent="0.2">
      <c r="B2179" s="26"/>
      <c r="C2179" s="18"/>
      <c r="D2179" s="10"/>
      <c r="E2179" s="10"/>
      <c r="F2179" s="15" t="s">
        <v>3</v>
      </c>
      <c r="G2179" s="9"/>
      <c r="H2179" s="9"/>
      <c r="I2179" s="9"/>
      <c r="J2179" s="9"/>
      <c r="K2179" s="9"/>
      <c r="L2179" s="9"/>
      <c r="M2179" s="9"/>
      <c r="N2179" s="9"/>
      <c r="O2179" s="9"/>
      <c r="P2179" s="97"/>
      <c r="Q2179" s="97"/>
      <c r="R2179" s="9"/>
      <c r="S2179" s="97"/>
      <c r="T2179" s="97"/>
      <c r="U2179" s="9"/>
      <c r="V2179" s="97"/>
      <c r="W2179" s="97"/>
      <c r="X2179" s="9"/>
      <c r="Y2179" s="97"/>
      <c r="Z2179" s="97"/>
      <c r="AA2179" s="9"/>
      <c r="AB2179" s="97"/>
      <c r="AC2179" s="97"/>
      <c r="AD2179" s="9"/>
      <c r="AE2179" s="97"/>
      <c r="AF2179" s="97"/>
      <c r="AG2179" s="9"/>
      <c r="AH2179" s="97"/>
      <c r="AI2179" s="97"/>
      <c r="AJ2179" s="24"/>
    </row>
    <row r="2180" spans="2:36" ht="12.75" customHeight="1" x14ac:dyDescent="0.2">
      <c r="B2180" s="26"/>
      <c r="C2180" s="18"/>
      <c r="D2180" s="10"/>
      <c r="E2180" s="10"/>
      <c r="F2180" s="15" t="s">
        <v>3</v>
      </c>
      <c r="G2180" s="9"/>
      <c r="H2180" s="9"/>
      <c r="I2180" s="9"/>
      <c r="J2180" s="9"/>
      <c r="K2180" s="9"/>
      <c r="L2180" s="9"/>
      <c r="M2180" s="9"/>
      <c r="N2180" s="9"/>
      <c r="O2180" s="9"/>
      <c r="P2180" s="97"/>
      <c r="Q2180" s="97"/>
      <c r="R2180" s="9"/>
      <c r="S2180" s="97"/>
      <c r="T2180" s="97"/>
      <c r="U2180" s="9"/>
      <c r="V2180" s="97"/>
      <c r="W2180" s="97"/>
      <c r="X2180" s="9"/>
      <c r="Y2180" s="97"/>
      <c r="Z2180" s="97"/>
      <c r="AA2180" s="9"/>
      <c r="AB2180" s="97"/>
      <c r="AC2180" s="97"/>
      <c r="AD2180" s="9"/>
      <c r="AE2180" s="97"/>
      <c r="AF2180" s="97"/>
      <c r="AG2180" s="9"/>
      <c r="AH2180" s="97"/>
      <c r="AI2180" s="97"/>
      <c r="AJ2180" s="24"/>
    </row>
    <row r="2181" spans="2:36" ht="12.75" customHeight="1" x14ac:dyDescent="0.2">
      <c r="B2181" s="26"/>
      <c r="C2181" s="18"/>
      <c r="D2181" s="10"/>
      <c r="E2181" s="10"/>
      <c r="F2181" s="15" t="s">
        <v>3</v>
      </c>
      <c r="G2181" s="9"/>
      <c r="H2181" s="9"/>
      <c r="I2181" s="9"/>
      <c r="J2181" s="9"/>
      <c r="K2181" s="9"/>
      <c r="L2181" s="9"/>
      <c r="M2181" s="9"/>
      <c r="N2181" s="9"/>
      <c r="O2181" s="9"/>
      <c r="P2181" s="97"/>
      <c r="Q2181" s="97"/>
      <c r="R2181" s="9"/>
      <c r="S2181" s="97"/>
      <c r="T2181" s="97"/>
      <c r="U2181" s="9"/>
      <c r="V2181" s="97"/>
      <c r="W2181" s="97"/>
      <c r="X2181" s="9"/>
      <c r="Y2181" s="97"/>
      <c r="Z2181" s="97"/>
      <c r="AA2181" s="9"/>
      <c r="AB2181" s="97"/>
      <c r="AC2181" s="97"/>
      <c r="AD2181" s="9"/>
      <c r="AE2181" s="97"/>
      <c r="AF2181" s="97"/>
      <c r="AG2181" s="9"/>
      <c r="AH2181" s="97"/>
      <c r="AI2181" s="97"/>
      <c r="AJ2181" s="24"/>
    </row>
    <row r="2182" spans="2:36" ht="12.75" customHeight="1" x14ac:dyDescent="0.2">
      <c r="B2182" s="26"/>
      <c r="C2182" s="18"/>
      <c r="D2182" s="10"/>
      <c r="E2182" s="10"/>
      <c r="F2182" s="15" t="s">
        <v>3</v>
      </c>
      <c r="G2182" s="9"/>
      <c r="H2182" s="9"/>
      <c r="I2182" s="9"/>
      <c r="J2182" s="9"/>
      <c r="K2182" s="9"/>
      <c r="L2182" s="9"/>
      <c r="M2182" s="9"/>
      <c r="N2182" s="9"/>
      <c r="O2182" s="9"/>
      <c r="P2182" s="97"/>
      <c r="Q2182" s="97"/>
      <c r="R2182" s="9"/>
      <c r="S2182" s="97"/>
      <c r="T2182" s="97"/>
      <c r="U2182" s="9"/>
      <c r="V2182" s="97"/>
      <c r="W2182" s="97"/>
      <c r="X2182" s="9"/>
      <c r="Y2182" s="97"/>
      <c r="Z2182" s="97"/>
      <c r="AA2182" s="9"/>
      <c r="AB2182" s="97"/>
      <c r="AC2182" s="97"/>
      <c r="AD2182" s="9"/>
      <c r="AE2182" s="97"/>
      <c r="AF2182" s="97"/>
      <c r="AG2182" s="9"/>
      <c r="AH2182" s="97"/>
      <c r="AI2182" s="97"/>
      <c r="AJ2182" s="24"/>
    </row>
    <row r="2183" spans="2:36" ht="12.75" customHeight="1" x14ac:dyDescent="0.2">
      <c r="B2183" s="26"/>
      <c r="C2183" s="18"/>
      <c r="D2183" s="10"/>
      <c r="E2183" s="10"/>
      <c r="F2183" s="15" t="s">
        <v>3</v>
      </c>
      <c r="G2183" s="9"/>
      <c r="H2183" s="9"/>
      <c r="I2183" s="9"/>
      <c r="J2183" s="9"/>
      <c r="K2183" s="9"/>
      <c r="L2183" s="9"/>
      <c r="M2183" s="9"/>
      <c r="N2183" s="9"/>
      <c r="O2183" s="9"/>
      <c r="P2183" s="97"/>
      <c r="Q2183" s="97"/>
      <c r="R2183" s="9"/>
      <c r="S2183" s="97"/>
      <c r="T2183" s="97"/>
      <c r="U2183" s="9"/>
      <c r="V2183" s="97"/>
      <c r="W2183" s="97"/>
      <c r="X2183" s="9"/>
      <c r="Y2183" s="97"/>
      <c r="Z2183" s="97"/>
      <c r="AA2183" s="9"/>
      <c r="AB2183" s="97"/>
      <c r="AC2183" s="97"/>
      <c r="AD2183" s="9"/>
      <c r="AE2183" s="97"/>
      <c r="AF2183" s="97"/>
      <c r="AG2183" s="9"/>
      <c r="AH2183" s="97"/>
      <c r="AI2183" s="97"/>
      <c r="AJ2183" s="24"/>
    </row>
    <row r="2184" spans="2:36" ht="12.75" customHeight="1" x14ac:dyDescent="0.2">
      <c r="B2184" s="26"/>
      <c r="C2184" s="18"/>
      <c r="D2184" s="10"/>
      <c r="E2184" s="10"/>
      <c r="F2184" s="15" t="s">
        <v>3</v>
      </c>
      <c r="G2184" s="9"/>
      <c r="H2184" s="9"/>
      <c r="I2184" s="9"/>
      <c r="J2184" s="9"/>
      <c r="K2184" s="9"/>
      <c r="L2184" s="9"/>
      <c r="M2184" s="9"/>
      <c r="N2184" s="9"/>
      <c r="O2184" s="9"/>
      <c r="P2184" s="97"/>
      <c r="Q2184" s="97"/>
      <c r="R2184" s="9"/>
      <c r="S2184" s="97"/>
      <c r="T2184" s="97"/>
      <c r="U2184" s="9"/>
      <c r="V2184" s="97"/>
      <c r="W2184" s="97"/>
      <c r="X2184" s="9"/>
      <c r="Y2184" s="97"/>
      <c r="Z2184" s="97"/>
      <c r="AA2184" s="9"/>
      <c r="AB2184" s="97"/>
      <c r="AC2184" s="97"/>
      <c r="AD2184" s="9"/>
      <c r="AE2184" s="97"/>
      <c r="AF2184" s="97"/>
      <c r="AG2184" s="9"/>
      <c r="AH2184" s="97"/>
      <c r="AI2184" s="97"/>
      <c r="AJ2184" s="24"/>
    </row>
    <row r="2185" spans="2:36" ht="12.75" customHeight="1" x14ac:dyDescent="0.2">
      <c r="B2185" s="26"/>
      <c r="C2185" s="18"/>
      <c r="D2185" s="10"/>
      <c r="E2185" s="10"/>
      <c r="F2185" s="15" t="s">
        <v>3</v>
      </c>
      <c r="G2185" s="9"/>
      <c r="H2185" s="9"/>
      <c r="I2185" s="9"/>
      <c r="J2185" s="9"/>
      <c r="K2185" s="9"/>
      <c r="L2185" s="9"/>
      <c r="M2185" s="9"/>
      <c r="N2185" s="9"/>
      <c r="O2185" s="9"/>
      <c r="P2185" s="97"/>
      <c r="Q2185" s="97"/>
      <c r="R2185" s="9"/>
      <c r="S2185" s="97"/>
      <c r="T2185" s="97"/>
      <c r="U2185" s="9"/>
      <c r="V2185" s="97"/>
      <c r="W2185" s="97"/>
      <c r="X2185" s="9"/>
      <c r="Y2185" s="97"/>
      <c r="Z2185" s="97"/>
      <c r="AA2185" s="9"/>
      <c r="AB2185" s="97"/>
      <c r="AC2185" s="97"/>
      <c r="AD2185" s="9"/>
      <c r="AE2185" s="97"/>
      <c r="AF2185" s="97"/>
      <c r="AG2185" s="9"/>
      <c r="AH2185" s="97"/>
      <c r="AI2185" s="97"/>
      <c r="AJ2185" s="24"/>
    </row>
    <row r="2186" spans="2:36" ht="12.75" customHeight="1" x14ac:dyDescent="0.2">
      <c r="B2186" s="26"/>
      <c r="C2186" s="18"/>
      <c r="D2186" s="10"/>
      <c r="E2186" s="10"/>
      <c r="F2186" s="15" t="s">
        <v>3</v>
      </c>
      <c r="G2186" s="9"/>
      <c r="H2186" s="9"/>
      <c r="I2186" s="9"/>
      <c r="J2186" s="9"/>
      <c r="K2186" s="9"/>
      <c r="L2186" s="9"/>
      <c r="M2186" s="9"/>
      <c r="N2186" s="9"/>
      <c r="O2186" s="9"/>
      <c r="P2186" s="97"/>
      <c r="Q2186" s="97"/>
      <c r="R2186" s="9"/>
      <c r="S2186" s="97"/>
      <c r="T2186" s="97"/>
      <c r="U2186" s="9"/>
      <c r="V2186" s="97"/>
      <c r="W2186" s="97"/>
      <c r="X2186" s="9"/>
      <c r="Y2186" s="97"/>
      <c r="Z2186" s="97"/>
      <c r="AA2186" s="9"/>
      <c r="AB2186" s="97"/>
      <c r="AC2186" s="97"/>
      <c r="AD2186" s="9"/>
      <c r="AE2186" s="97"/>
      <c r="AF2186" s="97"/>
      <c r="AG2186" s="9"/>
      <c r="AH2186" s="97"/>
      <c r="AI2186" s="97"/>
      <c r="AJ2186" s="24"/>
    </row>
    <row r="2187" spans="2:36" ht="12.75" customHeight="1" x14ac:dyDescent="0.2">
      <c r="B2187" s="26"/>
      <c r="C2187" s="18"/>
      <c r="D2187" s="10"/>
      <c r="E2187" s="10"/>
      <c r="F2187" s="15" t="s">
        <v>3</v>
      </c>
      <c r="G2187" s="9"/>
      <c r="H2187" s="9"/>
      <c r="I2187" s="9"/>
      <c r="J2187" s="9"/>
      <c r="K2187" s="9"/>
      <c r="L2187" s="9"/>
      <c r="M2187" s="9"/>
      <c r="N2187" s="9"/>
      <c r="O2187" s="9"/>
      <c r="P2187" s="97"/>
      <c r="Q2187" s="97"/>
      <c r="R2187" s="9"/>
      <c r="S2187" s="97"/>
      <c r="T2187" s="97"/>
      <c r="U2187" s="9"/>
      <c r="V2187" s="97"/>
      <c r="W2187" s="97"/>
      <c r="X2187" s="9"/>
      <c r="Y2187" s="97"/>
      <c r="Z2187" s="97"/>
      <c r="AA2187" s="9"/>
      <c r="AB2187" s="97"/>
      <c r="AC2187" s="97"/>
      <c r="AD2187" s="9"/>
      <c r="AE2187" s="97"/>
      <c r="AF2187" s="97"/>
      <c r="AG2187" s="9"/>
      <c r="AH2187" s="97"/>
      <c r="AI2187" s="97"/>
      <c r="AJ2187" s="24"/>
    </row>
    <row r="2188" spans="2:36" ht="12.75" customHeight="1" x14ac:dyDescent="0.2">
      <c r="B2188" s="26"/>
      <c r="C2188" s="18"/>
      <c r="D2188" s="10"/>
      <c r="E2188" s="10"/>
      <c r="F2188" s="15" t="s">
        <v>3</v>
      </c>
      <c r="G2188" s="9"/>
      <c r="H2188" s="9"/>
      <c r="I2188" s="9"/>
      <c r="J2188" s="9"/>
      <c r="K2188" s="9"/>
      <c r="L2188" s="9"/>
      <c r="M2188" s="9"/>
      <c r="N2188" s="9"/>
      <c r="O2188" s="9"/>
      <c r="P2188" s="97"/>
      <c r="Q2188" s="97"/>
      <c r="R2188" s="9"/>
      <c r="S2188" s="97"/>
      <c r="T2188" s="97"/>
      <c r="U2188" s="9"/>
      <c r="V2188" s="97"/>
      <c r="W2188" s="97"/>
      <c r="X2188" s="9"/>
      <c r="Y2188" s="97"/>
      <c r="Z2188" s="97"/>
      <c r="AA2188" s="9"/>
      <c r="AB2188" s="97"/>
      <c r="AC2188" s="97"/>
      <c r="AD2188" s="9"/>
      <c r="AE2188" s="97"/>
      <c r="AF2188" s="97"/>
      <c r="AG2188" s="9"/>
      <c r="AH2188" s="97"/>
      <c r="AI2188" s="97"/>
      <c r="AJ2188" s="24"/>
    </row>
    <row r="2189" spans="2:36" ht="12.75" customHeight="1" x14ac:dyDescent="0.2">
      <c r="B2189" s="26"/>
      <c r="C2189" s="18"/>
      <c r="D2189" s="10"/>
      <c r="E2189" s="10"/>
      <c r="F2189" s="15" t="s">
        <v>3</v>
      </c>
      <c r="G2189" s="9"/>
      <c r="H2189" s="9"/>
      <c r="I2189" s="9"/>
      <c r="J2189" s="9"/>
      <c r="K2189" s="9"/>
      <c r="L2189" s="9"/>
      <c r="M2189" s="9"/>
      <c r="N2189" s="9"/>
      <c r="O2189" s="9"/>
      <c r="P2189" s="97"/>
      <c r="Q2189" s="97"/>
      <c r="R2189" s="9"/>
      <c r="S2189" s="97"/>
      <c r="T2189" s="97"/>
      <c r="U2189" s="9"/>
      <c r="V2189" s="97"/>
      <c r="W2189" s="97"/>
      <c r="X2189" s="9"/>
      <c r="Y2189" s="97"/>
      <c r="Z2189" s="97"/>
      <c r="AA2189" s="9"/>
      <c r="AB2189" s="97"/>
      <c r="AC2189" s="97"/>
      <c r="AD2189" s="9"/>
      <c r="AE2189" s="97"/>
      <c r="AF2189" s="97"/>
      <c r="AG2189" s="9"/>
      <c r="AH2189" s="97"/>
      <c r="AI2189" s="97"/>
      <c r="AJ2189" s="24"/>
    </row>
    <row r="2190" spans="2:36" ht="12.75" customHeight="1" x14ac:dyDescent="0.2">
      <c r="B2190" s="26"/>
      <c r="C2190" s="18"/>
      <c r="D2190" s="10"/>
      <c r="E2190" s="10"/>
      <c r="F2190" s="15" t="s">
        <v>3</v>
      </c>
      <c r="G2190" s="9"/>
      <c r="H2190" s="9"/>
      <c r="I2190" s="9"/>
      <c r="J2190" s="9"/>
      <c r="K2190" s="9"/>
      <c r="L2190" s="9"/>
      <c r="M2190" s="9"/>
      <c r="N2190" s="9"/>
      <c r="O2190" s="9"/>
      <c r="P2190" s="97"/>
      <c r="Q2190" s="97"/>
      <c r="R2190" s="9"/>
      <c r="S2190" s="97"/>
      <c r="T2190" s="97"/>
      <c r="U2190" s="9"/>
      <c r="V2190" s="97"/>
      <c r="W2190" s="97"/>
      <c r="X2190" s="9"/>
      <c r="Y2190" s="97"/>
      <c r="Z2190" s="97"/>
      <c r="AA2190" s="9"/>
      <c r="AB2190" s="97"/>
      <c r="AC2190" s="97"/>
      <c r="AD2190" s="9"/>
      <c r="AE2190" s="97"/>
      <c r="AF2190" s="97"/>
      <c r="AG2190" s="9"/>
      <c r="AH2190" s="97"/>
      <c r="AI2190" s="97"/>
      <c r="AJ2190" s="24"/>
    </row>
    <row r="2191" spans="2:36" ht="12.75" customHeight="1" x14ac:dyDescent="0.2">
      <c r="B2191" s="26"/>
      <c r="C2191" s="18"/>
      <c r="D2191" s="10"/>
      <c r="E2191" s="10"/>
      <c r="F2191" s="15" t="s">
        <v>3</v>
      </c>
      <c r="G2191" s="9"/>
      <c r="H2191" s="9"/>
      <c r="I2191" s="9"/>
      <c r="J2191" s="9"/>
      <c r="K2191" s="9"/>
      <c r="L2191" s="9"/>
      <c r="M2191" s="9"/>
      <c r="N2191" s="9"/>
      <c r="O2191" s="9"/>
      <c r="P2191" s="97"/>
      <c r="Q2191" s="97"/>
      <c r="R2191" s="9"/>
      <c r="S2191" s="97"/>
      <c r="T2191" s="97"/>
      <c r="U2191" s="9"/>
      <c r="V2191" s="97"/>
      <c r="W2191" s="97"/>
      <c r="X2191" s="9"/>
      <c r="Y2191" s="97"/>
      <c r="Z2191" s="97"/>
      <c r="AA2191" s="9"/>
      <c r="AB2191" s="97"/>
      <c r="AC2191" s="97"/>
      <c r="AD2191" s="9"/>
      <c r="AE2191" s="97"/>
      <c r="AF2191" s="97"/>
      <c r="AG2191" s="9"/>
      <c r="AH2191" s="97"/>
      <c r="AI2191" s="97"/>
      <c r="AJ2191" s="24"/>
    </row>
    <row r="2192" spans="2:36" ht="12.75" customHeight="1" x14ac:dyDescent="0.2">
      <c r="B2192" s="26"/>
      <c r="C2192" s="18"/>
      <c r="D2192" s="10"/>
      <c r="E2192" s="10"/>
      <c r="F2192" s="15" t="s">
        <v>3</v>
      </c>
      <c r="G2192" s="9"/>
      <c r="H2192" s="9"/>
      <c r="I2192" s="9"/>
      <c r="J2192" s="9"/>
      <c r="K2192" s="9"/>
      <c r="L2192" s="9"/>
      <c r="M2192" s="9"/>
      <c r="N2192" s="9"/>
      <c r="O2192" s="9"/>
      <c r="P2192" s="97"/>
      <c r="Q2192" s="97"/>
      <c r="R2192" s="9"/>
      <c r="S2192" s="97"/>
      <c r="T2192" s="97"/>
      <c r="U2192" s="9"/>
      <c r="V2192" s="97"/>
      <c r="W2192" s="97"/>
      <c r="X2192" s="9"/>
      <c r="Y2192" s="97"/>
      <c r="Z2192" s="97"/>
      <c r="AA2192" s="9"/>
      <c r="AB2192" s="97"/>
      <c r="AC2192" s="97"/>
      <c r="AD2192" s="9"/>
      <c r="AE2192" s="97"/>
      <c r="AF2192" s="97"/>
      <c r="AG2192" s="9"/>
      <c r="AH2192" s="97"/>
      <c r="AI2192" s="97"/>
      <c r="AJ2192" s="24"/>
    </row>
    <row r="2193" spans="2:36" ht="12.75" customHeight="1" x14ac:dyDescent="0.2">
      <c r="B2193" s="26"/>
      <c r="C2193" s="18"/>
      <c r="D2193" s="10"/>
      <c r="E2193" s="10"/>
      <c r="F2193" s="15" t="s">
        <v>3</v>
      </c>
      <c r="G2193" s="9"/>
      <c r="H2193" s="9"/>
      <c r="I2193" s="9"/>
      <c r="J2193" s="9"/>
      <c r="K2193" s="9"/>
      <c r="L2193" s="9"/>
      <c r="M2193" s="9"/>
      <c r="N2193" s="9"/>
      <c r="O2193" s="9"/>
      <c r="P2193" s="97"/>
      <c r="Q2193" s="97"/>
      <c r="R2193" s="9"/>
      <c r="S2193" s="97"/>
      <c r="T2193" s="97"/>
      <c r="U2193" s="9"/>
      <c r="V2193" s="97"/>
      <c r="W2193" s="97"/>
      <c r="X2193" s="9"/>
      <c r="Y2193" s="97"/>
      <c r="Z2193" s="97"/>
      <c r="AA2193" s="9"/>
      <c r="AB2193" s="97"/>
      <c r="AC2193" s="97"/>
      <c r="AD2193" s="9"/>
      <c r="AE2193" s="97"/>
      <c r="AF2193" s="97"/>
      <c r="AG2193" s="9"/>
      <c r="AH2193" s="97"/>
      <c r="AI2193" s="97"/>
      <c r="AJ2193" s="24"/>
    </row>
    <row r="2194" spans="2:36" ht="12.75" customHeight="1" x14ac:dyDescent="0.2">
      <c r="B2194" s="26"/>
      <c r="C2194" s="18"/>
      <c r="D2194" s="10"/>
      <c r="E2194" s="10"/>
      <c r="F2194" s="15" t="s">
        <v>3</v>
      </c>
      <c r="G2194" s="9"/>
      <c r="H2194" s="9"/>
      <c r="I2194" s="9"/>
      <c r="J2194" s="9"/>
      <c r="K2194" s="9"/>
      <c r="L2194" s="9"/>
      <c r="M2194" s="9"/>
      <c r="N2194" s="9"/>
      <c r="O2194" s="9"/>
      <c r="P2194" s="97"/>
      <c r="Q2194" s="97"/>
      <c r="R2194" s="9"/>
      <c r="S2194" s="97"/>
      <c r="T2194" s="97"/>
      <c r="U2194" s="9"/>
      <c r="V2194" s="97"/>
      <c r="W2194" s="97"/>
      <c r="X2194" s="9"/>
      <c r="Y2194" s="97"/>
      <c r="Z2194" s="97"/>
      <c r="AA2194" s="9"/>
      <c r="AB2194" s="97"/>
      <c r="AC2194" s="97"/>
      <c r="AD2194" s="9"/>
      <c r="AE2194" s="97"/>
      <c r="AF2194" s="97"/>
      <c r="AG2194" s="9"/>
      <c r="AH2194" s="97"/>
      <c r="AI2194" s="97"/>
      <c r="AJ2194" s="24"/>
    </row>
    <row r="2195" spans="2:36" ht="12.75" customHeight="1" x14ac:dyDescent="0.2">
      <c r="B2195" s="26"/>
      <c r="C2195" s="18"/>
      <c r="D2195" s="10"/>
      <c r="E2195" s="10"/>
      <c r="F2195" s="15" t="s">
        <v>3</v>
      </c>
      <c r="G2195" s="9"/>
      <c r="H2195" s="9"/>
      <c r="I2195" s="9"/>
      <c r="J2195" s="9"/>
      <c r="K2195" s="9"/>
      <c r="L2195" s="9"/>
      <c r="M2195" s="9"/>
      <c r="N2195" s="9"/>
      <c r="O2195" s="9"/>
      <c r="P2195" s="97"/>
      <c r="Q2195" s="97"/>
      <c r="R2195" s="9"/>
      <c r="S2195" s="97"/>
      <c r="T2195" s="97"/>
      <c r="U2195" s="9"/>
      <c r="V2195" s="97"/>
      <c r="W2195" s="97"/>
      <c r="X2195" s="9"/>
      <c r="Y2195" s="97"/>
      <c r="Z2195" s="97"/>
      <c r="AA2195" s="9"/>
      <c r="AB2195" s="97"/>
      <c r="AC2195" s="97"/>
      <c r="AD2195" s="9"/>
      <c r="AE2195" s="97"/>
      <c r="AF2195" s="97"/>
      <c r="AG2195" s="9"/>
      <c r="AH2195" s="97"/>
      <c r="AI2195" s="97"/>
      <c r="AJ2195" s="24"/>
    </row>
    <row r="2196" spans="2:36" ht="12.75" customHeight="1" x14ac:dyDescent="0.2">
      <c r="B2196" s="26"/>
      <c r="C2196" s="18"/>
      <c r="D2196" s="10"/>
      <c r="E2196" s="10"/>
      <c r="F2196" s="15" t="s">
        <v>3</v>
      </c>
      <c r="G2196" s="9"/>
      <c r="H2196" s="9"/>
      <c r="I2196" s="9"/>
      <c r="J2196" s="9"/>
      <c r="K2196" s="9"/>
      <c r="L2196" s="9"/>
      <c r="M2196" s="9"/>
      <c r="N2196" s="9"/>
      <c r="O2196" s="9"/>
      <c r="P2196" s="97"/>
      <c r="Q2196" s="97"/>
      <c r="R2196" s="9"/>
      <c r="S2196" s="97"/>
      <c r="T2196" s="97"/>
      <c r="U2196" s="9"/>
      <c r="V2196" s="97"/>
      <c r="W2196" s="97"/>
      <c r="X2196" s="9"/>
      <c r="Y2196" s="97"/>
      <c r="Z2196" s="97"/>
      <c r="AA2196" s="9"/>
      <c r="AB2196" s="97"/>
      <c r="AC2196" s="97"/>
      <c r="AD2196" s="9"/>
      <c r="AE2196" s="97"/>
      <c r="AF2196" s="97"/>
      <c r="AG2196" s="9"/>
      <c r="AH2196" s="97"/>
      <c r="AI2196" s="97"/>
      <c r="AJ2196" s="24"/>
    </row>
    <row r="2197" spans="2:36" ht="12.75" customHeight="1" x14ac:dyDescent="0.2">
      <c r="B2197" s="26"/>
      <c r="C2197" s="18"/>
      <c r="D2197" s="10"/>
      <c r="E2197" s="10"/>
      <c r="F2197" s="15" t="s">
        <v>3</v>
      </c>
      <c r="G2197" s="9"/>
      <c r="H2197" s="9"/>
      <c r="I2197" s="9"/>
      <c r="J2197" s="9"/>
      <c r="K2197" s="9"/>
      <c r="L2197" s="9"/>
      <c r="M2197" s="9"/>
      <c r="N2197" s="9"/>
      <c r="O2197" s="9"/>
      <c r="P2197" s="97"/>
      <c r="Q2197" s="97"/>
      <c r="R2197" s="9"/>
      <c r="S2197" s="97"/>
      <c r="T2197" s="97"/>
      <c r="U2197" s="9"/>
      <c r="V2197" s="97"/>
      <c r="W2197" s="97"/>
      <c r="X2197" s="9"/>
      <c r="Y2197" s="97"/>
      <c r="Z2197" s="97"/>
      <c r="AA2197" s="9"/>
      <c r="AB2197" s="97"/>
      <c r="AC2197" s="97"/>
      <c r="AD2197" s="9"/>
      <c r="AE2197" s="97"/>
      <c r="AF2197" s="97"/>
      <c r="AG2197" s="9"/>
      <c r="AH2197" s="97"/>
      <c r="AI2197" s="97"/>
      <c r="AJ2197" s="24"/>
    </row>
    <row r="2198" spans="2:36" ht="12.75" customHeight="1" x14ac:dyDescent="0.2">
      <c r="B2198" s="26"/>
      <c r="C2198" s="18"/>
      <c r="D2198" s="10"/>
      <c r="E2198" s="10"/>
      <c r="F2198" s="15" t="s">
        <v>3</v>
      </c>
      <c r="G2198" s="9"/>
      <c r="H2198" s="9"/>
      <c r="I2198" s="9"/>
      <c r="J2198" s="9"/>
      <c r="K2198" s="9"/>
      <c r="L2198" s="9"/>
      <c r="M2198" s="9"/>
      <c r="N2198" s="9"/>
      <c r="O2198" s="9"/>
      <c r="P2198" s="97"/>
      <c r="Q2198" s="97"/>
      <c r="R2198" s="9"/>
      <c r="S2198" s="97"/>
      <c r="T2198" s="97"/>
      <c r="U2198" s="9"/>
      <c r="V2198" s="97"/>
      <c r="W2198" s="97"/>
      <c r="X2198" s="9"/>
      <c r="Y2198" s="97"/>
      <c r="Z2198" s="97"/>
      <c r="AA2198" s="9"/>
      <c r="AB2198" s="97"/>
      <c r="AC2198" s="97"/>
      <c r="AD2198" s="9"/>
      <c r="AE2198" s="97"/>
      <c r="AF2198" s="97"/>
      <c r="AG2198" s="9"/>
      <c r="AH2198" s="97"/>
      <c r="AI2198" s="97"/>
      <c r="AJ2198" s="24"/>
    </row>
    <row r="2199" spans="2:36" ht="12.75" customHeight="1" x14ac:dyDescent="0.2">
      <c r="B2199" s="26"/>
      <c r="C2199" s="18"/>
      <c r="D2199" s="10"/>
      <c r="E2199" s="10"/>
      <c r="F2199" s="15" t="s">
        <v>3</v>
      </c>
      <c r="G2199" s="9"/>
      <c r="H2199" s="9"/>
      <c r="I2199" s="9"/>
      <c r="J2199" s="9"/>
      <c r="K2199" s="9"/>
      <c r="L2199" s="9"/>
      <c r="M2199" s="9"/>
      <c r="N2199" s="9"/>
      <c r="O2199" s="9"/>
      <c r="P2199" s="97"/>
      <c r="Q2199" s="97"/>
      <c r="R2199" s="9"/>
      <c r="S2199" s="97"/>
      <c r="T2199" s="97"/>
      <c r="U2199" s="9"/>
      <c r="V2199" s="97"/>
      <c r="W2199" s="97"/>
      <c r="X2199" s="9"/>
      <c r="Y2199" s="97"/>
      <c r="Z2199" s="97"/>
      <c r="AA2199" s="9"/>
      <c r="AB2199" s="97"/>
      <c r="AC2199" s="97"/>
      <c r="AD2199" s="9"/>
      <c r="AE2199" s="97"/>
      <c r="AF2199" s="97"/>
      <c r="AG2199" s="9"/>
      <c r="AH2199" s="97"/>
      <c r="AI2199" s="97"/>
      <c r="AJ2199" s="24"/>
    </row>
    <row r="2200" spans="2:36" ht="12.75" customHeight="1" x14ac:dyDescent="0.2">
      <c r="B2200" s="26"/>
      <c r="C2200" s="18"/>
      <c r="D2200" s="10"/>
      <c r="E2200" s="10"/>
      <c r="F2200" s="15" t="s">
        <v>3</v>
      </c>
      <c r="G2200" s="9"/>
      <c r="H2200" s="9"/>
      <c r="I2200" s="9"/>
      <c r="J2200" s="9"/>
      <c r="K2200" s="9"/>
      <c r="L2200" s="9"/>
      <c r="M2200" s="9"/>
      <c r="N2200" s="9"/>
      <c r="O2200" s="9"/>
      <c r="P2200" s="97"/>
      <c r="Q2200" s="97"/>
      <c r="R2200" s="9"/>
      <c r="S2200" s="97"/>
      <c r="T2200" s="97"/>
      <c r="U2200" s="9"/>
      <c r="V2200" s="97"/>
      <c r="W2200" s="97"/>
      <c r="X2200" s="9"/>
      <c r="Y2200" s="97"/>
      <c r="Z2200" s="97"/>
      <c r="AA2200" s="9"/>
      <c r="AB2200" s="97"/>
      <c r="AC2200" s="97"/>
      <c r="AD2200" s="9"/>
      <c r="AE2200" s="97"/>
      <c r="AF2200" s="97"/>
      <c r="AG2200" s="9"/>
      <c r="AH2200" s="97"/>
      <c r="AI2200" s="97"/>
      <c r="AJ2200" s="24"/>
    </row>
    <row r="2201" spans="2:36" ht="12.75" customHeight="1" x14ac:dyDescent="0.2">
      <c r="B2201" s="26"/>
      <c r="C2201" s="18"/>
      <c r="D2201" s="10"/>
      <c r="E2201" s="10"/>
      <c r="F2201" s="15" t="s">
        <v>3</v>
      </c>
      <c r="G2201" s="9"/>
      <c r="H2201" s="9"/>
      <c r="I2201" s="9"/>
      <c r="J2201" s="9"/>
      <c r="K2201" s="9"/>
      <c r="L2201" s="9"/>
      <c r="M2201" s="9"/>
      <c r="N2201" s="9"/>
      <c r="O2201" s="9"/>
      <c r="P2201" s="97"/>
      <c r="Q2201" s="97"/>
      <c r="R2201" s="9"/>
      <c r="S2201" s="97"/>
      <c r="T2201" s="97"/>
      <c r="U2201" s="9"/>
      <c r="V2201" s="97"/>
      <c r="W2201" s="97"/>
      <c r="X2201" s="9"/>
      <c r="Y2201" s="97"/>
      <c r="Z2201" s="97"/>
      <c r="AA2201" s="9"/>
      <c r="AB2201" s="97"/>
      <c r="AC2201" s="97"/>
      <c r="AD2201" s="9"/>
      <c r="AE2201" s="97"/>
      <c r="AF2201" s="97"/>
      <c r="AG2201" s="9"/>
      <c r="AH2201" s="97"/>
      <c r="AI2201" s="97"/>
      <c r="AJ2201" s="24"/>
    </row>
    <row r="2202" spans="2:36" ht="12.75" customHeight="1" x14ac:dyDescent="0.2">
      <c r="B2202" s="26"/>
      <c r="C2202" s="18"/>
      <c r="D2202" s="10"/>
      <c r="E2202" s="10"/>
      <c r="F2202" s="15" t="s">
        <v>3</v>
      </c>
      <c r="G2202" s="9"/>
      <c r="H2202" s="9"/>
      <c r="I2202" s="9"/>
      <c r="J2202" s="9"/>
      <c r="K2202" s="9"/>
      <c r="L2202" s="9"/>
      <c r="M2202" s="9"/>
      <c r="N2202" s="9"/>
      <c r="O2202" s="9"/>
      <c r="P2202" s="97"/>
      <c r="Q2202" s="97"/>
      <c r="R2202" s="9"/>
      <c r="S2202" s="97"/>
      <c r="T2202" s="97"/>
      <c r="U2202" s="9"/>
      <c r="V2202" s="97"/>
      <c r="W2202" s="97"/>
      <c r="X2202" s="9"/>
      <c r="Y2202" s="97"/>
      <c r="Z2202" s="97"/>
      <c r="AA2202" s="9"/>
      <c r="AB2202" s="97"/>
      <c r="AC2202" s="97"/>
      <c r="AD2202" s="9"/>
      <c r="AE2202" s="97"/>
      <c r="AF2202" s="97"/>
      <c r="AG2202" s="9"/>
      <c r="AH2202" s="97"/>
      <c r="AI2202" s="97"/>
      <c r="AJ2202" s="24"/>
    </row>
    <row r="2203" spans="2:36" ht="12.75" customHeight="1" x14ac:dyDescent="0.2">
      <c r="B2203" s="26"/>
      <c r="C2203" s="18"/>
      <c r="D2203" s="10"/>
      <c r="E2203" s="10"/>
      <c r="F2203" s="15" t="s">
        <v>3</v>
      </c>
      <c r="G2203" s="9"/>
      <c r="H2203" s="9"/>
      <c r="I2203" s="9"/>
      <c r="J2203" s="9"/>
      <c r="K2203" s="9"/>
      <c r="L2203" s="9"/>
      <c r="M2203" s="9"/>
      <c r="N2203" s="9"/>
      <c r="O2203" s="9"/>
      <c r="P2203" s="97"/>
      <c r="Q2203" s="97"/>
      <c r="R2203" s="9"/>
      <c r="S2203" s="97"/>
      <c r="T2203" s="97"/>
      <c r="U2203" s="9"/>
      <c r="V2203" s="97"/>
      <c r="W2203" s="97"/>
      <c r="X2203" s="9"/>
      <c r="Y2203" s="97"/>
      <c r="Z2203" s="97"/>
      <c r="AA2203" s="9"/>
      <c r="AB2203" s="97"/>
      <c r="AC2203" s="97"/>
      <c r="AD2203" s="9"/>
      <c r="AE2203" s="97"/>
      <c r="AF2203" s="97"/>
      <c r="AG2203" s="9"/>
      <c r="AH2203" s="97"/>
      <c r="AI2203" s="97"/>
      <c r="AJ2203" s="24"/>
    </row>
    <row r="2204" spans="2:36" ht="12.75" customHeight="1" x14ac:dyDescent="0.2">
      <c r="B2204" s="26"/>
      <c r="C2204" s="18"/>
      <c r="D2204" s="10"/>
      <c r="E2204" s="10"/>
      <c r="F2204" s="15" t="s">
        <v>3</v>
      </c>
      <c r="G2204" s="9"/>
      <c r="H2204" s="9"/>
      <c r="I2204" s="9"/>
      <c r="J2204" s="9"/>
      <c r="K2204" s="9"/>
      <c r="L2204" s="9"/>
      <c r="M2204" s="9"/>
      <c r="N2204" s="9"/>
      <c r="O2204" s="9"/>
      <c r="P2204" s="97"/>
      <c r="Q2204" s="97"/>
      <c r="R2204" s="9"/>
      <c r="S2204" s="97"/>
      <c r="T2204" s="97"/>
      <c r="U2204" s="9"/>
      <c r="V2204" s="97"/>
      <c r="W2204" s="97"/>
      <c r="X2204" s="9"/>
      <c r="Y2204" s="97"/>
      <c r="Z2204" s="97"/>
      <c r="AA2204" s="9"/>
      <c r="AB2204" s="97"/>
      <c r="AC2204" s="97"/>
      <c r="AD2204" s="9"/>
      <c r="AE2204" s="97"/>
      <c r="AF2204" s="97"/>
      <c r="AG2204" s="9"/>
      <c r="AH2204" s="97"/>
      <c r="AI2204" s="97"/>
      <c r="AJ2204" s="24"/>
    </row>
    <row r="2205" spans="2:36" ht="12.75" customHeight="1" x14ac:dyDescent="0.2">
      <c r="B2205" s="26"/>
      <c r="C2205" s="18"/>
      <c r="D2205" s="10"/>
      <c r="E2205" s="10"/>
      <c r="F2205" s="15" t="s">
        <v>3</v>
      </c>
      <c r="G2205" s="9"/>
      <c r="H2205" s="9"/>
      <c r="I2205" s="9"/>
      <c r="J2205" s="9"/>
      <c r="K2205" s="9"/>
      <c r="L2205" s="9"/>
      <c r="M2205" s="9"/>
      <c r="N2205" s="9"/>
      <c r="O2205" s="9"/>
      <c r="P2205" s="97"/>
      <c r="Q2205" s="97"/>
      <c r="R2205" s="9"/>
      <c r="S2205" s="97"/>
      <c r="T2205" s="97"/>
      <c r="U2205" s="9"/>
      <c r="V2205" s="97"/>
      <c r="W2205" s="97"/>
      <c r="X2205" s="9"/>
      <c r="Y2205" s="97"/>
      <c r="Z2205" s="97"/>
      <c r="AA2205" s="9"/>
      <c r="AB2205" s="97"/>
      <c r="AC2205" s="97"/>
      <c r="AD2205" s="9"/>
      <c r="AE2205" s="97"/>
      <c r="AF2205" s="97"/>
      <c r="AG2205" s="9"/>
      <c r="AH2205" s="97"/>
      <c r="AI2205" s="97"/>
      <c r="AJ2205" s="24"/>
    </row>
    <row r="2206" spans="2:36" ht="12.75" customHeight="1" x14ac:dyDescent="0.2">
      <c r="B2206" s="26"/>
      <c r="C2206" s="18"/>
      <c r="D2206" s="10"/>
      <c r="E2206" s="10"/>
      <c r="F2206" s="15" t="s">
        <v>3</v>
      </c>
      <c r="G2206" s="9"/>
      <c r="H2206" s="9"/>
      <c r="I2206" s="9"/>
      <c r="J2206" s="9"/>
      <c r="K2206" s="9"/>
      <c r="L2206" s="9"/>
      <c r="M2206" s="9"/>
      <c r="N2206" s="9"/>
      <c r="O2206" s="9"/>
      <c r="P2206" s="97"/>
      <c r="Q2206" s="97"/>
      <c r="R2206" s="9"/>
      <c r="S2206" s="97"/>
      <c r="T2206" s="97"/>
      <c r="U2206" s="9"/>
      <c r="V2206" s="97"/>
      <c r="W2206" s="97"/>
      <c r="X2206" s="9"/>
      <c r="Y2206" s="97"/>
      <c r="Z2206" s="97"/>
      <c r="AA2206" s="9"/>
      <c r="AB2206" s="97"/>
      <c r="AC2206" s="97"/>
      <c r="AD2206" s="9"/>
      <c r="AE2206" s="97"/>
      <c r="AF2206" s="97"/>
      <c r="AG2206" s="9"/>
      <c r="AH2206" s="97"/>
      <c r="AI2206" s="97"/>
      <c r="AJ2206" s="24"/>
    </row>
    <row r="2207" spans="2:36" ht="12.75" customHeight="1" x14ac:dyDescent="0.2">
      <c r="B2207" s="26"/>
      <c r="C2207" s="18"/>
      <c r="D2207" s="10"/>
      <c r="E2207" s="10"/>
      <c r="F2207" s="15" t="s">
        <v>3</v>
      </c>
      <c r="G2207" s="9"/>
      <c r="H2207" s="9"/>
      <c r="I2207" s="9"/>
      <c r="J2207" s="9"/>
      <c r="K2207" s="9"/>
      <c r="L2207" s="9"/>
      <c r="M2207" s="9"/>
      <c r="N2207" s="9"/>
      <c r="O2207" s="9"/>
      <c r="P2207" s="97"/>
      <c r="Q2207" s="97"/>
      <c r="R2207" s="9"/>
      <c r="S2207" s="97"/>
      <c r="T2207" s="97"/>
      <c r="U2207" s="9"/>
      <c r="V2207" s="97"/>
      <c r="W2207" s="97"/>
      <c r="X2207" s="9"/>
      <c r="Y2207" s="97"/>
      <c r="Z2207" s="97"/>
      <c r="AA2207" s="9"/>
      <c r="AB2207" s="97"/>
      <c r="AC2207" s="97"/>
      <c r="AD2207" s="9"/>
      <c r="AE2207" s="97"/>
      <c r="AF2207" s="97"/>
      <c r="AG2207" s="9"/>
      <c r="AH2207" s="97"/>
      <c r="AI2207" s="97"/>
      <c r="AJ2207" s="24"/>
    </row>
    <row r="2208" spans="2:36" ht="12.75" customHeight="1" x14ac:dyDescent="0.2">
      <c r="B2208" s="26"/>
      <c r="C2208" s="18"/>
      <c r="D2208" s="10"/>
      <c r="E2208" s="10"/>
      <c r="F2208" s="15" t="s">
        <v>3</v>
      </c>
      <c r="G2208" s="9"/>
      <c r="H2208" s="9"/>
      <c r="I2208" s="9"/>
      <c r="J2208" s="9"/>
      <c r="K2208" s="9"/>
      <c r="L2208" s="9"/>
      <c r="M2208" s="9"/>
      <c r="N2208" s="9"/>
      <c r="O2208" s="9"/>
      <c r="P2208" s="97"/>
      <c r="Q2208" s="97"/>
      <c r="R2208" s="9"/>
      <c r="S2208" s="97"/>
      <c r="T2208" s="97"/>
      <c r="U2208" s="9"/>
      <c r="V2208" s="97"/>
      <c r="W2208" s="97"/>
      <c r="X2208" s="9"/>
      <c r="Y2208" s="97"/>
      <c r="Z2208" s="97"/>
      <c r="AA2208" s="9"/>
      <c r="AB2208" s="97"/>
      <c r="AC2208" s="97"/>
      <c r="AD2208" s="9"/>
      <c r="AE2208" s="97"/>
      <c r="AF2208" s="97"/>
      <c r="AG2208" s="9"/>
      <c r="AH2208" s="97"/>
      <c r="AI2208" s="97"/>
      <c r="AJ2208" s="24"/>
    </row>
    <row r="2209" spans="2:36" ht="12.75" customHeight="1" x14ac:dyDescent="0.2">
      <c r="B2209" s="26"/>
      <c r="C2209" s="18"/>
      <c r="D2209" s="10"/>
      <c r="E2209" s="10"/>
      <c r="F2209" s="15" t="s">
        <v>3</v>
      </c>
      <c r="G2209" s="9"/>
      <c r="H2209" s="9"/>
      <c r="I2209" s="9"/>
      <c r="J2209" s="9"/>
      <c r="K2209" s="9"/>
      <c r="L2209" s="9"/>
      <c r="M2209" s="9"/>
      <c r="N2209" s="9"/>
      <c r="O2209" s="9"/>
      <c r="P2209" s="97"/>
      <c r="Q2209" s="97"/>
      <c r="R2209" s="9"/>
      <c r="S2209" s="97"/>
      <c r="T2209" s="97"/>
      <c r="U2209" s="9"/>
      <c r="V2209" s="97"/>
      <c r="W2209" s="97"/>
      <c r="X2209" s="9"/>
      <c r="Y2209" s="97"/>
      <c r="Z2209" s="97"/>
      <c r="AA2209" s="9"/>
      <c r="AB2209" s="97"/>
      <c r="AC2209" s="97"/>
      <c r="AD2209" s="9"/>
      <c r="AE2209" s="97"/>
      <c r="AF2209" s="97"/>
      <c r="AG2209" s="9"/>
      <c r="AH2209" s="97"/>
      <c r="AI2209" s="97"/>
      <c r="AJ2209" s="24"/>
    </row>
    <row r="2210" spans="2:36" ht="12.75" customHeight="1" x14ac:dyDescent="0.2">
      <c r="B2210" s="26"/>
      <c r="C2210" s="18"/>
      <c r="D2210" s="10"/>
      <c r="E2210" s="10"/>
      <c r="F2210" s="15" t="s">
        <v>3</v>
      </c>
      <c r="G2210" s="9"/>
      <c r="H2210" s="9"/>
      <c r="I2210" s="9"/>
      <c r="J2210" s="9"/>
      <c r="K2210" s="9"/>
      <c r="L2210" s="9"/>
      <c r="M2210" s="9"/>
      <c r="N2210" s="9"/>
      <c r="O2210" s="9"/>
      <c r="P2210" s="97"/>
      <c r="Q2210" s="97"/>
      <c r="R2210" s="9"/>
      <c r="S2210" s="97"/>
      <c r="T2210" s="97"/>
      <c r="U2210" s="9"/>
      <c r="V2210" s="97"/>
      <c r="W2210" s="97"/>
      <c r="X2210" s="9"/>
      <c r="Y2210" s="97"/>
      <c r="Z2210" s="97"/>
      <c r="AA2210" s="9"/>
      <c r="AB2210" s="97"/>
      <c r="AC2210" s="97"/>
      <c r="AD2210" s="9"/>
      <c r="AE2210" s="97"/>
      <c r="AF2210" s="97"/>
      <c r="AG2210" s="9"/>
      <c r="AH2210" s="97"/>
      <c r="AI2210" s="97"/>
      <c r="AJ2210" s="24"/>
    </row>
    <row r="2211" spans="2:36" ht="12.75" customHeight="1" x14ac:dyDescent="0.2">
      <c r="B2211" s="26"/>
      <c r="C2211" s="18"/>
      <c r="D2211" s="10"/>
      <c r="E2211" s="10"/>
      <c r="F2211" s="15" t="s">
        <v>3</v>
      </c>
      <c r="G2211" s="9"/>
      <c r="H2211" s="9"/>
      <c r="I2211" s="9"/>
      <c r="J2211" s="9"/>
      <c r="K2211" s="9"/>
      <c r="L2211" s="9"/>
      <c r="M2211" s="9"/>
      <c r="N2211" s="9"/>
      <c r="O2211" s="9"/>
      <c r="P2211" s="97"/>
      <c r="Q2211" s="97"/>
      <c r="R2211" s="9"/>
      <c r="S2211" s="97"/>
      <c r="T2211" s="97"/>
      <c r="U2211" s="9"/>
      <c r="V2211" s="97"/>
      <c r="W2211" s="97"/>
      <c r="X2211" s="9"/>
      <c r="Y2211" s="97"/>
      <c r="Z2211" s="97"/>
      <c r="AA2211" s="9"/>
      <c r="AB2211" s="97"/>
      <c r="AC2211" s="97"/>
      <c r="AD2211" s="9"/>
      <c r="AE2211" s="97"/>
      <c r="AF2211" s="97"/>
      <c r="AG2211" s="9"/>
      <c r="AH2211" s="97"/>
      <c r="AI2211" s="97"/>
      <c r="AJ2211" s="24"/>
    </row>
    <row r="2212" spans="2:36" ht="12.75" customHeight="1" x14ac:dyDescent="0.2">
      <c r="B2212" s="26"/>
      <c r="C2212" s="18"/>
      <c r="D2212" s="10"/>
      <c r="E2212" s="10"/>
      <c r="F2212" s="15" t="s">
        <v>3</v>
      </c>
      <c r="G2212" s="9"/>
      <c r="H2212" s="9"/>
      <c r="I2212" s="9"/>
      <c r="J2212" s="9"/>
      <c r="K2212" s="9"/>
      <c r="L2212" s="9"/>
      <c r="M2212" s="9"/>
      <c r="N2212" s="9"/>
      <c r="O2212" s="9"/>
      <c r="P2212" s="97"/>
      <c r="Q2212" s="97"/>
      <c r="R2212" s="9"/>
      <c r="S2212" s="97"/>
      <c r="T2212" s="97"/>
      <c r="U2212" s="9"/>
      <c r="V2212" s="97"/>
      <c r="W2212" s="97"/>
      <c r="X2212" s="9"/>
      <c r="Y2212" s="97"/>
      <c r="Z2212" s="97"/>
      <c r="AA2212" s="9"/>
      <c r="AB2212" s="97"/>
      <c r="AC2212" s="97"/>
      <c r="AD2212" s="9"/>
      <c r="AE2212" s="97"/>
      <c r="AF2212" s="97"/>
      <c r="AG2212" s="9"/>
      <c r="AH2212" s="97"/>
      <c r="AI2212" s="97"/>
      <c r="AJ2212" s="24"/>
    </row>
    <row r="2213" spans="2:36" ht="12.75" customHeight="1" x14ac:dyDescent="0.2">
      <c r="B2213" s="26"/>
      <c r="C2213" s="18"/>
      <c r="D2213" s="10"/>
      <c r="E2213" s="10"/>
      <c r="F2213" s="15" t="s">
        <v>3</v>
      </c>
      <c r="G2213" s="9"/>
      <c r="H2213" s="9"/>
      <c r="I2213" s="9"/>
      <c r="J2213" s="9"/>
      <c r="K2213" s="9"/>
      <c r="L2213" s="9"/>
      <c r="M2213" s="9"/>
      <c r="N2213" s="9"/>
      <c r="O2213" s="9"/>
      <c r="P2213" s="97"/>
      <c r="Q2213" s="97"/>
      <c r="R2213" s="9"/>
      <c r="S2213" s="97"/>
      <c r="T2213" s="97"/>
      <c r="U2213" s="9"/>
      <c r="V2213" s="97"/>
      <c r="W2213" s="97"/>
      <c r="X2213" s="9"/>
      <c r="Y2213" s="97"/>
      <c r="Z2213" s="97"/>
      <c r="AA2213" s="9"/>
      <c r="AB2213" s="97"/>
      <c r="AC2213" s="97"/>
      <c r="AD2213" s="9"/>
      <c r="AE2213" s="97"/>
      <c r="AF2213" s="97"/>
      <c r="AG2213" s="9"/>
      <c r="AH2213" s="97"/>
      <c r="AI2213" s="97"/>
      <c r="AJ2213" s="24"/>
    </row>
    <row r="2214" spans="2:36" ht="12.75" customHeight="1" x14ac:dyDescent="0.2">
      <c r="B2214" s="26"/>
      <c r="C2214" s="18"/>
      <c r="D2214" s="10"/>
      <c r="E2214" s="10"/>
      <c r="F2214" s="15" t="s">
        <v>3</v>
      </c>
      <c r="G2214" s="9"/>
      <c r="H2214" s="9"/>
      <c r="I2214" s="9"/>
      <c r="J2214" s="9"/>
      <c r="K2214" s="9"/>
      <c r="L2214" s="9"/>
      <c r="M2214" s="9"/>
      <c r="N2214" s="9"/>
      <c r="O2214" s="9"/>
      <c r="P2214" s="97"/>
      <c r="Q2214" s="97"/>
      <c r="R2214" s="9"/>
      <c r="S2214" s="97"/>
      <c r="T2214" s="97"/>
      <c r="U2214" s="9"/>
      <c r="V2214" s="97"/>
      <c r="W2214" s="97"/>
      <c r="X2214" s="9"/>
      <c r="Y2214" s="97"/>
      <c r="Z2214" s="97"/>
      <c r="AA2214" s="9"/>
      <c r="AB2214" s="97"/>
      <c r="AC2214" s="97"/>
      <c r="AD2214" s="9"/>
      <c r="AE2214" s="97"/>
      <c r="AF2214" s="97"/>
      <c r="AG2214" s="9"/>
      <c r="AH2214" s="97"/>
      <c r="AI2214" s="97"/>
      <c r="AJ2214" s="24"/>
    </row>
    <row r="2215" spans="2:36" ht="12.75" customHeight="1" x14ac:dyDescent="0.2">
      <c r="B2215" s="26"/>
      <c r="C2215" s="18"/>
      <c r="D2215" s="10"/>
      <c r="E2215" s="10"/>
      <c r="F2215" s="15" t="s">
        <v>3</v>
      </c>
      <c r="G2215" s="9"/>
      <c r="H2215" s="9"/>
      <c r="I2215" s="9"/>
      <c r="J2215" s="9"/>
      <c r="K2215" s="9"/>
      <c r="L2215" s="9"/>
      <c r="M2215" s="9"/>
      <c r="N2215" s="9"/>
      <c r="O2215" s="9"/>
      <c r="P2215" s="97"/>
      <c r="Q2215" s="97"/>
      <c r="R2215" s="9"/>
      <c r="S2215" s="97"/>
      <c r="T2215" s="97"/>
      <c r="U2215" s="9"/>
      <c r="V2215" s="97"/>
      <c r="W2215" s="97"/>
      <c r="X2215" s="9"/>
      <c r="Y2215" s="97"/>
      <c r="Z2215" s="97"/>
      <c r="AA2215" s="9"/>
      <c r="AB2215" s="97"/>
      <c r="AC2215" s="97"/>
      <c r="AD2215" s="9"/>
      <c r="AE2215" s="97"/>
      <c r="AF2215" s="97"/>
      <c r="AG2215" s="9"/>
      <c r="AH2215" s="97"/>
      <c r="AI2215" s="97"/>
      <c r="AJ2215" s="24"/>
    </row>
    <row r="2216" spans="2:36" ht="12.75" customHeight="1" x14ac:dyDescent="0.2">
      <c r="B2216" s="26"/>
      <c r="C2216" s="18"/>
      <c r="D2216" s="10"/>
      <c r="E2216" s="10"/>
      <c r="F2216" s="15" t="s">
        <v>3</v>
      </c>
      <c r="G2216" s="9"/>
      <c r="H2216" s="9"/>
      <c r="I2216" s="9"/>
      <c r="J2216" s="9"/>
      <c r="K2216" s="9"/>
      <c r="L2216" s="9"/>
      <c r="M2216" s="9"/>
      <c r="N2216" s="9"/>
      <c r="O2216" s="9"/>
      <c r="P2216" s="97"/>
      <c r="Q2216" s="97"/>
      <c r="R2216" s="9"/>
      <c r="S2216" s="97"/>
      <c r="T2216" s="97"/>
      <c r="U2216" s="9"/>
      <c r="V2216" s="97"/>
      <c r="W2216" s="97"/>
      <c r="X2216" s="9"/>
      <c r="Y2216" s="97"/>
      <c r="Z2216" s="97"/>
      <c r="AA2216" s="9"/>
      <c r="AB2216" s="97"/>
      <c r="AC2216" s="97"/>
      <c r="AD2216" s="9"/>
      <c r="AE2216" s="97"/>
      <c r="AF2216" s="97"/>
      <c r="AG2216" s="9"/>
      <c r="AH2216" s="97"/>
      <c r="AI2216" s="97"/>
      <c r="AJ2216" s="24"/>
    </row>
    <row r="2217" spans="2:36" ht="12.75" customHeight="1" x14ac:dyDescent="0.2">
      <c r="B2217" s="26"/>
      <c r="C2217" s="18"/>
      <c r="D2217" s="10"/>
      <c r="E2217" s="10"/>
      <c r="F2217" s="15" t="s">
        <v>3</v>
      </c>
      <c r="G2217" s="9"/>
      <c r="H2217" s="9"/>
      <c r="I2217" s="9"/>
      <c r="J2217" s="9"/>
      <c r="K2217" s="9"/>
      <c r="L2217" s="9"/>
      <c r="M2217" s="9"/>
      <c r="N2217" s="9"/>
      <c r="O2217" s="9"/>
      <c r="P2217" s="97"/>
      <c r="Q2217" s="97"/>
      <c r="R2217" s="9"/>
      <c r="S2217" s="97"/>
      <c r="T2217" s="97"/>
      <c r="U2217" s="9"/>
      <c r="V2217" s="97"/>
      <c r="W2217" s="97"/>
      <c r="X2217" s="9"/>
      <c r="Y2217" s="97"/>
      <c r="Z2217" s="97"/>
      <c r="AA2217" s="9"/>
      <c r="AB2217" s="97"/>
      <c r="AC2217" s="97"/>
      <c r="AD2217" s="9"/>
      <c r="AE2217" s="97"/>
      <c r="AF2217" s="97"/>
      <c r="AG2217" s="9"/>
      <c r="AH2217" s="97"/>
      <c r="AI2217" s="97"/>
      <c r="AJ2217" s="24"/>
    </row>
    <row r="2218" spans="2:36" ht="12.75" customHeight="1" x14ac:dyDescent="0.2">
      <c r="B2218" s="26"/>
      <c r="C2218" s="18"/>
      <c r="D2218" s="10"/>
      <c r="E2218" s="10"/>
      <c r="F2218" s="15" t="s">
        <v>3</v>
      </c>
      <c r="G2218" s="9"/>
      <c r="H2218" s="9"/>
      <c r="I2218" s="9"/>
      <c r="J2218" s="9"/>
      <c r="K2218" s="9"/>
      <c r="L2218" s="9"/>
      <c r="M2218" s="9"/>
      <c r="N2218" s="9"/>
      <c r="O2218" s="9"/>
      <c r="P2218" s="97"/>
      <c r="Q2218" s="97"/>
      <c r="R2218" s="9"/>
      <c r="S2218" s="97"/>
      <c r="T2218" s="97"/>
      <c r="U2218" s="9"/>
      <c r="V2218" s="97"/>
      <c r="W2218" s="97"/>
      <c r="X2218" s="9"/>
      <c r="Y2218" s="97"/>
      <c r="Z2218" s="97"/>
      <c r="AA2218" s="9"/>
      <c r="AB2218" s="97"/>
      <c r="AC2218" s="97"/>
      <c r="AD2218" s="9"/>
      <c r="AE2218" s="97"/>
      <c r="AF2218" s="97"/>
      <c r="AG2218" s="9"/>
      <c r="AH2218" s="97"/>
      <c r="AI2218" s="97"/>
      <c r="AJ2218" s="24"/>
    </row>
    <row r="2219" spans="2:36" ht="12.75" customHeight="1" x14ac:dyDescent="0.2">
      <c r="B2219" s="26"/>
      <c r="C2219" s="18"/>
      <c r="D2219" s="10"/>
      <c r="E2219" s="10"/>
      <c r="F2219" s="15" t="s">
        <v>3</v>
      </c>
      <c r="G2219" s="9"/>
      <c r="H2219" s="9"/>
      <c r="I2219" s="9"/>
      <c r="J2219" s="9"/>
      <c r="K2219" s="9"/>
      <c r="L2219" s="9"/>
      <c r="M2219" s="9"/>
      <c r="N2219" s="9"/>
      <c r="O2219" s="9"/>
      <c r="P2219" s="97"/>
      <c r="Q2219" s="97"/>
      <c r="R2219" s="9"/>
      <c r="S2219" s="97"/>
      <c r="T2219" s="97"/>
      <c r="U2219" s="9"/>
      <c r="V2219" s="97"/>
      <c r="W2219" s="97"/>
      <c r="X2219" s="9"/>
      <c r="Y2219" s="97"/>
      <c r="Z2219" s="97"/>
      <c r="AA2219" s="9"/>
      <c r="AB2219" s="97"/>
      <c r="AC2219" s="97"/>
      <c r="AD2219" s="9"/>
      <c r="AE2219" s="97"/>
      <c r="AF2219" s="97"/>
      <c r="AG2219" s="9"/>
      <c r="AH2219" s="97"/>
      <c r="AI2219" s="97"/>
      <c r="AJ2219" s="24"/>
    </row>
    <row r="2220" spans="2:36" ht="12.75" customHeight="1" x14ac:dyDescent="0.2">
      <c r="B2220" s="26"/>
      <c r="C2220" s="18"/>
      <c r="D2220" s="10"/>
      <c r="E2220" s="10"/>
      <c r="F2220" s="15" t="s">
        <v>3</v>
      </c>
      <c r="G2220" s="9"/>
      <c r="H2220" s="9"/>
      <c r="I2220" s="9"/>
      <c r="J2220" s="9"/>
      <c r="K2220" s="9"/>
      <c r="L2220" s="9"/>
      <c r="M2220" s="9"/>
      <c r="N2220" s="9"/>
      <c r="O2220" s="9"/>
      <c r="P2220" s="97"/>
      <c r="Q2220" s="97"/>
      <c r="R2220" s="9"/>
      <c r="S2220" s="97"/>
      <c r="T2220" s="97"/>
      <c r="U2220" s="9"/>
      <c r="V2220" s="97"/>
      <c r="W2220" s="97"/>
      <c r="X2220" s="9"/>
      <c r="Y2220" s="97"/>
      <c r="Z2220" s="97"/>
      <c r="AA2220" s="9"/>
      <c r="AB2220" s="97"/>
      <c r="AC2220" s="97"/>
      <c r="AD2220" s="9"/>
      <c r="AE2220" s="97"/>
      <c r="AF2220" s="97"/>
      <c r="AG2220" s="9"/>
      <c r="AH2220" s="97"/>
      <c r="AI2220" s="97"/>
      <c r="AJ2220" s="24"/>
    </row>
    <row r="2221" spans="2:36" ht="12.75" customHeight="1" x14ac:dyDescent="0.2">
      <c r="B2221" s="26"/>
      <c r="C2221" s="18"/>
      <c r="D2221" s="10"/>
      <c r="E2221" s="10"/>
      <c r="F2221" s="15" t="s">
        <v>3</v>
      </c>
      <c r="G2221" s="9"/>
      <c r="H2221" s="9"/>
      <c r="I2221" s="9"/>
      <c r="J2221" s="9"/>
      <c r="K2221" s="9"/>
      <c r="L2221" s="9"/>
      <c r="M2221" s="9"/>
      <c r="N2221" s="9"/>
      <c r="O2221" s="9"/>
      <c r="P2221" s="97"/>
      <c r="Q2221" s="97"/>
      <c r="R2221" s="9"/>
      <c r="S2221" s="97"/>
      <c r="T2221" s="97"/>
      <c r="U2221" s="9"/>
      <c r="V2221" s="97"/>
      <c r="W2221" s="97"/>
      <c r="X2221" s="9"/>
      <c r="Y2221" s="97"/>
      <c r="Z2221" s="97"/>
      <c r="AA2221" s="9"/>
      <c r="AB2221" s="97"/>
      <c r="AC2221" s="97"/>
      <c r="AD2221" s="9"/>
      <c r="AE2221" s="97"/>
      <c r="AF2221" s="97"/>
      <c r="AG2221" s="9"/>
      <c r="AH2221" s="97"/>
      <c r="AI2221" s="97"/>
      <c r="AJ2221" s="24"/>
    </row>
    <row r="2222" spans="2:36" ht="12.75" customHeight="1" x14ac:dyDescent="0.2">
      <c r="B2222" s="26"/>
      <c r="C2222" s="18"/>
      <c r="D2222" s="10"/>
      <c r="E2222" s="10"/>
      <c r="F2222" s="15" t="s">
        <v>3</v>
      </c>
      <c r="G2222" s="9"/>
      <c r="H2222" s="9"/>
      <c r="I2222" s="9"/>
      <c r="J2222" s="9"/>
      <c r="K2222" s="9"/>
      <c r="L2222" s="9"/>
      <c r="M2222" s="9"/>
      <c r="N2222" s="9"/>
      <c r="O2222" s="9"/>
      <c r="P2222" s="97"/>
      <c r="Q2222" s="97"/>
      <c r="R2222" s="9"/>
      <c r="S2222" s="97"/>
      <c r="T2222" s="97"/>
      <c r="U2222" s="9"/>
      <c r="V2222" s="97"/>
      <c r="W2222" s="97"/>
      <c r="X2222" s="9"/>
      <c r="Y2222" s="97"/>
      <c r="Z2222" s="97"/>
      <c r="AA2222" s="9"/>
      <c r="AB2222" s="97"/>
      <c r="AC2222" s="97"/>
      <c r="AD2222" s="9"/>
      <c r="AE2222" s="97"/>
      <c r="AF2222" s="97"/>
      <c r="AG2222" s="9"/>
      <c r="AH2222" s="97"/>
      <c r="AI2222" s="97"/>
      <c r="AJ2222" s="24"/>
    </row>
    <row r="2223" spans="2:36" ht="12.75" customHeight="1" x14ac:dyDescent="0.2">
      <c r="B2223" s="26"/>
      <c r="C2223" s="18"/>
      <c r="D2223" s="10"/>
      <c r="E2223" s="10"/>
      <c r="F2223" s="15" t="s">
        <v>3</v>
      </c>
      <c r="G2223" s="9"/>
      <c r="H2223" s="9"/>
      <c r="I2223" s="9"/>
      <c r="J2223" s="9"/>
      <c r="K2223" s="9"/>
      <c r="L2223" s="9"/>
      <c r="M2223" s="9"/>
      <c r="N2223" s="9"/>
      <c r="O2223" s="9"/>
      <c r="P2223" s="97"/>
      <c r="Q2223" s="97"/>
      <c r="R2223" s="9"/>
      <c r="S2223" s="97"/>
      <c r="T2223" s="97"/>
      <c r="U2223" s="9"/>
      <c r="V2223" s="97"/>
      <c r="W2223" s="97"/>
      <c r="X2223" s="9"/>
      <c r="Y2223" s="97"/>
      <c r="Z2223" s="97"/>
      <c r="AA2223" s="9"/>
      <c r="AB2223" s="97"/>
      <c r="AC2223" s="97"/>
      <c r="AD2223" s="9"/>
      <c r="AE2223" s="97"/>
      <c r="AF2223" s="97"/>
      <c r="AG2223" s="9"/>
      <c r="AH2223" s="97"/>
      <c r="AI2223" s="97"/>
      <c r="AJ2223" s="24"/>
    </row>
    <row r="2224" spans="2:36" ht="12.75" customHeight="1" x14ac:dyDescent="0.2">
      <c r="B2224" s="26"/>
      <c r="C2224" s="18"/>
      <c r="D2224" s="10"/>
      <c r="E2224" s="10"/>
      <c r="F2224" s="15" t="s">
        <v>3</v>
      </c>
      <c r="G2224" s="9"/>
      <c r="H2224" s="9"/>
      <c r="I2224" s="9"/>
      <c r="J2224" s="9"/>
      <c r="K2224" s="9"/>
      <c r="L2224" s="9"/>
      <c r="M2224" s="9"/>
      <c r="N2224" s="9"/>
      <c r="O2224" s="9"/>
      <c r="P2224" s="97"/>
      <c r="Q2224" s="97"/>
      <c r="R2224" s="9"/>
      <c r="S2224" s="97"/>
      <c r="T2224" s="97"/>
      <c r="U2224" s="9"/>
      <c r="V2224" s="97"/>
      <c r="W2224" s="97"/>
      <c r="X2224" s="9"/>
      <c r="Y2224" s="97"/>
      <c r="Z2224" s="97"/>
      <c r="AA2224" s="9"/>
      <c r="AB2224" s="97"/>
      <c r="AC2224" s="97"/>
      <c r="AD2224" s="9"/>
      <c r="AE2224" s="97"/>
      <c r="AF2224" s="97"/>
      <c r="AG2224" s="9"/>
      <c r="AH2224" s="97"/>
      <c r="AI2224" s="97"/>
      <c r="AJ2224" s="24"/>
    </row>
    <row r="2225" spans="2:36" ht="12.75" customHeight="1" x14ac:dyDescent="0.2">
      <c r="B2225" s="26"/>
      <c r="C2225" s="18"/>
      <c r="D2225" s="10"/>
      <c r="E2225" s="10"/>
      <c r="F2225" s="15" t="s">
        <v>3</v>
      </c>
      <c r="G2225" s="9"/>
      <c r="H2225" s="9"/>
      <c r="I2225" s="9"/>
      <c r="J2225" s="9"/>
      <c r="K2225" s="9"/>
      <c r="L2225" s="9"/>
      <c r="M2225" s="9"/>
      <c r="N2225" s="9"/>
      <c r="O2225" s="9"/>
      <c r="P2225" s="97"/>
      <c r="Q2225" s="97"/>
      <c r="R2225" s="9"/>
      <c r="S2225" s="97"/>
      <c r="T2225" s="97"/>
      <c r="U2225" s="9"/>
      <c r="V2225" s="97"/>
      <c r="W2225" s="97"/>
      <c r="X2225" s="9"/>
      <c r="Y2225" s="97"/>
      <c r="Z2225" s="97"/>
      <c r="AA2225" s="9"/>
      <c r="AB2225" s="97"/>
      <c r="AC2225" s="97"/>
      <c r="AD2225" s="9"/>
      <c r="AE2225" s="97"/>
      <c r="AF2225" s="97"/>
      <c r="AG2225" s="9"/>
      <c r="AH2225" s="97"/>
      <c r="AI2225" s="97"/>
      <c r="AJ2225" s="24"/>
    </row>
    <row r="2226" spans="2:36" ht="12.75" customHeight="1" x14ac:dyDescent="0.2">
      <c r="B2226" s="26"/>
      <c r="C2226" s="18"/>
      <c r="D2226" s="10"/>
      <c r="E2226" s="10"/>
      <c r="F2226" s="15" t="s">
        <v>3</v>
      </c>
      <c r="G2226" s="9"/>
      <c r="H2226" s="9"/>
      <c r="I2226" s="9"/>
      <c r="J2226" s="9"/>
      <c r="K2226" s="9"/>
      <c r="L2226" s="9"/>
      <c r="M2226" s="9"/>
      <c r="N2226" s="9"/>
      <c r="O2226" s="9"/>
      <c r="P2226" s="97"/>
      <c r="Q2226" s="97"/>
      <c r="R2226" s="9"/>
      <c r="S2226" s="97"/>
      <c r="T2226" s="97"/>
      <c r="U2226" s="9"/>
      <c r="V2226" s="97"/>
      <c r="W2226" s="97"/>
      <c r="X2226" s="9"/>
      <c r="Y2226" s="97"/>
      <c r="Z2226" s="97"/>
      <c r="AA2226" s="9"/>
      <c r="AB2226" s="97"/>
      <c r="AC2226" s="97"/>
      <c r="AD2226" s="9"/>
      <c r="AE2226" s="97"/>
      <c r="AF2226" s="97"/>
      <c r="AG2226" s="9"/>
      <c r="AH2226" s="97"/>
      <c r="AI2226" s="97"/>
      <c r="AJ2226" s="24"/>
    </row>
    <row r="2227" spans="2:36" ht="12.75" customHeight="1" x14ac:dyDescent="0.2">
      <c r="B2227" s="26"/>
      <c r="C2227" s="18"/>
      <c r="D2227" s="10"/>
      <c r="E2227" s="10"/>
      <c r="F2227" s="15" t="s">
        <v>3</v>
      </c>
      <c r="G2227" s="9"/>
      <c r="H2227" s="9"/>
      <c r="I2227" s="9"/>
      <c r="J2227" s="9"/>
      <c r="K2227" s="9"/>
      <c r="L2227" s="9"/>
      <c r="M2227" s="9"/>
      <c r="N2227" s="9"/>
      <c r="O2227" s="9"/>
      <c r="P2227" s="97"/>
      <c r="Q2227" s="97"/>
      <c r="R2227" s="9"/>
      <c r="S2227" s="97"/>
      <c r="T2227" s="97"/>
      <c r="U2227" s="9"/>
      <c r="V2227" s="97"/>
      <c r="W2227" s="97"/>
      <c r="X2227" s="9"/>
      <c r="Y2227" s="97"/>
      <c r="Z2227" s="97"/>
      <c r="AA2227" s="9"/>
      <c r="AB2227" s="97"/>
      <c r="AC2227" s="97"/>
      <c r="AD2227" s="9"/>
      <c r="AE2227" s="97"/>
      <c r="AF2227" s="97"/>
      <c r="AG2227" s="9"/>
      <c r="AH2227" s="97"/>
      <c r="AI2227" s="97"/>
      <c r="AJ2227" s="24"/>
    </row>
    <row r="2228" spans="2:36" ht="12.75" customHeight="1" x14ac:dyDescent="0.2">
      <c r="B2228" s="26"/>
      <c r="C2228" s="18"/>
      <c r="D2228" s="10"/>
      <c r="E2228" s="10"/>
      <c r="F2228" s="15" t="s">
        <v>3</v>
      </c>
      <c r="G2228" s="9"/>
      <c r="H2228" s="9"/>
      <c r="I2228" s="9"/>
      <c r="J2228" s="9"/>
      <c r="K2228" s="9"/>
      <c r="L2228" s="9"/>
      <c r="M2228" s="9"/>
      <c r="N2228" s="9"/>
      <c r="O2228" s="9"/>
      <c r="P2228" s="97"/>
      <c r="Q2228" s="97"/>
      <c r="R2228" s="9"/>
      <c r="S2228" s="97"/>
      <c r="T2228" s="97"/>
      <c r="U2228" s="9"/>
      <c r="V2228" s="97"/>
      <c r="W2228" s="97"/>
      <c r="X2228" s="9"/>
      <c r="Y2228" s="97"/>
      <c r="Z2228" s="97"/>
      <c r="AA2228" s="9"/>
      <c r="AB2228" s="97"/>
      <c r="AC2228" s="97"/>
      <c r="AD2228" s="9"/>
      <c r="AE2228" s="97"/>
      <c r="AF2228" s="97"/>
      <c r="AG2228" s="9"/>
      <c r="AH2228" s="97"/>
      <c r="AI2228" s="97"/>
      <c r="AJ2228" s="24"/>
    </row>
    <row r="2229" spans="2:36" ht="12.75" customHeight="1" x14ac:dyDescent="0.2">
      <c r="B2229" s="26"/>
      <c r="C2229" s="18"/>
      <c r="D2229" s="10"/>
      <c r="E2229" s="10"/>
      <c r="F2229" s="15" t="s">
        <v>3</v>
      </c>
      <c r="G2229" s="9"/>
      <c r="H2229" s="9"/>
      <c r="I2229" s="9"/>
      <c r="J2229" s="9"/>
      <c r="K2229" s="9"/>
      <c r="L2229" s="9"/>
      <c r="M2229" s="9"/>
      <c r="N2229" s="9"/>
      <c r="O2229" s="9"/>
      <c r="P2229" s="97"/>
      <c r="Q2229" s="97"/>
      <c r="R2229" s="9"/>
      <c r="S2229" s="97"/>
      <c r="T2229" s="97"/>
      <c r="U2229" s="9"/>
      <c r="V2229" s="97"/>
      <c r="W2229" s="97"/>
      <c r="X2229" s="9"/>
      <c r="Y2229" s="97"/>
      <c r="Z2229" s="97"/>
      <c r="AA2229" s="9"/>
      <c r="AB2229" s="97"/>
      <c r="AC2229" s="97"/>
      <c r="AD2229" s="9"/>
      <c r="AE2229" s="97"/>
      <c r="AF2229" s="97"/>
      <c r="AG2229" s="9"/>
      <c r="AH2229" s="97"/>
      <c r="AI2229" s="97"/>
      <c r="AJ2229" s="24"/>
    </row>
    <row r="2230" spans="2:36" ht="12.75" customHeight="1" x14ac:dyDescent="0.2">
      <c r="B2230" s="26"/>
      <c r="C2230" s="18"/>
      <c r="D2230" s="10"/>
      <c r="E2230" s="10"/>
      <c r="F2230" s="15" t="s">
        <v>3</v>
      </c>
      <c r="G2230" s="9"/>
      <c r="H2230" s="9"/>
      <c r="I2230" s="9"/>
      <c r="J2230" s="9"/>
      <c r="K2230" s="9"/>
      <c r="L2230" s="9"/>
      <c r="M2230" s="9"/>
      <c r="N2230" s="9"/>
      <c r="O2230" s="9"/>
      <c r="P2230" s="97"/>
      <c r="Q2230" s="97"/>
      <c r="R2230" s="9"/>
      <c r="S2230" s="97"/>
      <c r="T2230" s="97"/>
      <c r="U2230" s="9"/>
      <c r="V2230" s="97"/>
      <c r="W2230" s="97"/>
      <c r="X2230" s="9"/>
      <c r="Y2230" s="97"/>
      <c r="Z2230" s="97"/>
      <c r="AA2230" s="9"/>
      <c r="AB2230" s="97"/>
      <c r="AC2230" s="97"/>
      <c r="AD2230" s="9"/>
      <c r="AE2230" s="97"/>
      <c r="AF2230" s="97"/>
      <c r="AG2230" s="9"/>
      <c r="AH2230" s="97"/>
      <c r="AI2230" s="97"/>
      <c r="AJ2230" s="24"/>
    </row>
    <row r="2231" spans="2:36" ht="12.75" customHeight="1" x14ac:dyDescent="0.2">
      <c r="B2231" s="26"/>
      <c r="C2231" s="18"/>
      <c r="D2231" s="10"/>
      <c r="E2231" s="10"/>
      <c r="F2231" s="15" t="s">
        <v>3</v>
      </c>
      <c r="G2231" s="9"/>
      <c r="H2231" s="9"/>
      <c r="I2231" s="9"/>
      <c r="J2231" s="9"/>
      <c r="K2231" s="9"/>
      <c r="L2231" s="9"/>
      <c r="M2231" s="9"/>
      <c r="N2231" s="9"/>
      <c r="O2231" s="9"/>
      <c r="P2231" s="97"/>
      <c r="Q2231" s="97"/>
      <c r="R2231" s="9"/>
      <c r="S2231" s="97"/>
      <c r="T2231" s="97"/>
      <c r="U2231" s="9"/>
      <c r="V2231" s="97"/>
      <c r="W2231" s="97"/>
      <c r="X2231" s="9"/>
      <c r="Y2231" s="97"/>
      <c r="Z2231" s="97"/>
      <c r="AA2231" s="9"/>
      <c r="AB2231" s="97"/>
      <c r="AC2231" s="97"/>
      <c r="AD2231" s="9"/>
      <c r="AE2231" s="97"/>
      <c r="AF2231" s="97"/>
      <c r="AG2231" s="9"/>
      <c r="AH2231" s="97"/>
      <c r="AI2231" s="97"/>
      <c r="AJ2231" s="24"/>
    </row>
    <row r="2232" spans="2:36" ht="12.75" customHeight="1" x14ac:dyDescent="0.2">
      <c r="B2232" s="26"/>
      <c r="C2232" s="18"/>
      <c r="D2232" s="10"/>
      <c r="E2232" s="10"/>
      <c r="F2232" s="15" t="s">
        <v>3</v>
      </c>
      <c r="G2232" s="9"/>
      <c r="H2232" s="9"/>
      <c r="I2232" s="9"/>
      <c r="J2232" s="9"/>
      <c r="K2232" s="9"/>
      <c r="L2232" s="9"/>
      <c r="M2232" s="9"/>
      <c r="N2232" s="9"/>
      <c r="O2232" s="9"/>
      <c r="P2232" s="97"/>
      <c r="Q2232" s="97"/>
      <c r="R2232" s="9"/>
      <c r="S2232" s="97"/>
      <c r="T2232" s="97"/>
      <c r="U2232" s="9"/>
      <c r="V2232" s="97"/>
      <c r="W2232" s="97"/>
      <c r="X2232" s="9"/>
      <c r="Y2232" s="97"/>
      <c r="Z2232" s="97"/>
      <c r="AA2232" s="9"/>
      <c r="AB2232" s="97"/>
      <c r="AC2232" s="97"/>
      <c r="AD2232" s="9"/>
      <c r="AE2232" s="97"/>
      <c r="AF2232" s="97"/>
      <c r="AG2232" s="9"/>
      <c r="AH2232" s="97"/>
      <c r="AI2232" s="97"/>
      <c r="AJ2232" s="24"/>
    </row>
    <row r="2233" spans="2:36" ht="12.75" customHeight="1" x14ac:dyDescent="0.2">
      <c r="B2233" s="26"/>
      <c r="C2233" s="18"/>
      <c r="D2233" s="10"/>
      <c r="E2233" s="10"/>
      <c r="F2233" s="15" t="s">
        <v>3</v>
      </c>
      <c r="G2233" s="9"/>
      <c r="H2233" s="9"/>
      <c r="I2233" s="9"/>
      <c r="J2233" s="9"/>
      <c r="K2233" s="9"/>
      <c r="L2233" s="9"/>
      <c r="M2233" s="9"/>
      <c r="N2233" s="9"/>
      <c r="O2233" s="9"/>
      <c r="P2233" s="97"/>
      <c r="Q2233" s="97"/>
      <c r="R2233" s="9"/>
      <c r="S2233" s="97"/>
      <c r="T2233" s="97"/>
      <c r="U2233" s="9"/>
      <c r="V2233" s="97"/>
      <c r="W2233" s="97"/>
      <c r="X2233" s="9"/>
      <c r="Y2233" s="97"/>
      <c r="Z2233" s="97"/>
      <c r="AA2233" s="9"/>
      <c r="AB2233" s="97"/>
      <c r="AC2233" s="97"/>
      <c r="AD2233" s="9"/>
      <c r="AE2233" s="97"/>
      <c r="AF2233" s="97"/>
      <c r="AG2233" s="9"/>
      <c r="AH2233" s="97"/>
      <c r="AI2233" s="97"/>
      <c r="AJ2233" s="24"/>
    </row>
    <row r="2234" spans="2:36" ht="12.75" customHeight="1" x14ac:dyDescent="0.2">
      <c r="B2234" s="26"/>
      <c r="C2234" s="18"/>
      <c r="D2234" s="10"/>
      <c r="E2234" s="10"/>
      <c r="F2234" s="15" t="s">
        <v>3</v>
      </c>
      <c r="G2234" s="9"/>
      <c r="H2234" s="9"/>
      <c r="I2234" s="9"/>
      <c r="J2234" s="9"/>
      <c r="K2234" s="9"/>
      <c r="L2234" s="9"/>
      <c r="M2234" s="9"/>
      <c r="N2234" s="9"/>
      <c r="O2234" s="9"/>
      <c r="P2234" s="97"/>
      <c r="Q2234" s="97"/>
      <c r="R2234" s="9"/>
      <c r="S2234" s="97"/>
      <c r="T2234" s="97"/>
      <c r="U2234" s="9"/>
      <c r="V2234" s="97"/>
      <c r="W2234" s="97"/>
      <c r="X2234" s="9"/>
      <c r="Y2234" s="97"/>
      <c r="Z2234" s="97"/>
      <c r="AA2234" s="9"/>
      <c r="AB2234" s="97"/>
      <c r="AC2234" s="97"/>
      <c r="AD2234" s="9"/>
      <c r="AE2234" s="97"/>
      <c r="AF2234" s="97"/>
      <c r="AG2234" s="9"/>
      <c r="AH2234" s="97"/>
      <c r="AI2234" s="97"/>
      <c r="AJ2234" s="24"/>
    </row>
    <row r="2235" spans="2:36" ht="12.75" customHeight="1" x14ac:dyDescent="0.2">
      <c r="B2235" s="26"/>
      <c r="C2235" s="18"/>
      <c r="D2235" s="10"/>
      <c r="E2235" s="10"/>
      <c r="F2235" s="15" t="s">
        <v>3</v>
      </c>
      <c r="G2235" s="9"/>
      <c r="H2235" s="9"/>
      <c r="I2235" s="9"/>
      <c r="J2235" s="9"/>
      <c r="K2235" s="9"/>
      <c r="L2235" s="9"/>
      <c r="M2235" s="9"/>
      <c r="N2235" s="9"/>
      <c r="O2235" s="9"/>
      <c r="P2235" s="97"/>
      <c r="Q2235" s="97"/>
      <c r="R2235" s="9"/>
      <c r="S2235" s="97"/>
      <c r="T2235" s="97"/>
      <c r="U2235" s="9"/>
      <c r="V2235" s="97"/>
      <c r="W2235" s="97"/>
      <c r="X2235" s="9"/>
      <c r="Y2235" s="97"/>
      <c r="Z2235" s="97"/>
      <c r="AA2235" s="9"/>
      <c r="AB2235" s="97"/>
      <c r="AC2235" s="97"/>
      <c r="AD2235" s="9"/>
      <c r="AE2235" s="97"/>
      <c r="AF2235" s="97"/>
      <c r="AG2235" s="9"/>
      <c r="AH2235" s="97"/>
      <c r="AI2235" s="97"/>
      <c r="AJ2235" s="24"/>
    </row>
    <row r="2236" spans="2:36" ht="12.75" customHeight="1" x14ac:dyDescent="0.2">
      <c r="B2236" s="26"/>
      <c r="C2236" s="18"/>
      <c r="D2236" s="10"/>
      <c r="E2236" s="10"/>
      <c r="F2236" s="15" t="s">
        <v>3</v>
      </c>
      <c r="G2236" s="9"/>
      <c r="H2236" s="9"/>
      <c r="I2236" s="9"/>
      <c r="J2236" s="9"/>
      <c r="K2236" s="9"/>
      <c r="L2236" s="9"/>
      <c r="M2236" s="9"/>
      <c r="N2236" s="9"/>
      <c r="O2236" s="9"/>
      <c r="P2236" s="97"/>
      <c r="Q2236" s="97"/>
      <c r="R2236" s="9"/>
      <c r="S2236" s="97"/>
      <c r="T2236" s="97"/>
      <c r="U2236" s="9"/>
      <c r="V2236" s="97"/>
      <c r="W2236" s="97"/>
      <c r="X2236" s="9"/>
      <c r="Y2236" s="97"/>
      <c r="Z2236" s="97"/>
      <c r="AA2236" s="9"/>
      <c r="AB2236" s="97"/>
      <c r="AC2236" s="97"/>
      <c r="AD2236" s="9"/>
      <c r="AE2236" s="97"/>
      <c r="AF2236" s="97"/>
      <c r="AG2236" s="9"/>
      <c r="AH2236" s="97"/>
      <c r="AI2236" s="97"/>
      <c r="AJ2236" s="24"/>
    </row>
    <row r="2237" spans="2:36" ht="12.75" customHeight="1" x14ac:dyDescent="0.2">
      <c r="B2237" s="26"/>
      <c r="C2237" s="18"/>
      <c r="D2237" s="10"/>
      <c r="E2237" s="10"/>
      <c r="F2237" s="15" t="s">
        <v>3</v>
      </c>
      <c r="G2237" s="9"/>
      <c r="H2237" s="9"/>
      <c r="I2237" s="9"/>
      <c r="J2237" s="9"/>
      <c r="K2237" s="9"/>
      <c r="L2237" s="9"/>
      <c r="M2237" s="9"/>
      <c r="N2237" s="9"/>
      <c r="O2237" s="9"/>
      <c r="P2237" s="97"/>
      <c r="Q2237" s="97"/>
      <c r="R2237" s="9"/>
      <c r="S2237" s="97"/>
      <c r="T2237" s="97"/>
      <c r="U2237" s="9"/>
      <c r="V2237" s="97"/>
      <c r="W2237" s="97"/>
      <c r="X2237" s="9"/>
      <c r="Y2237" s="97"/>
      <c r="Z2237" s="97"/>
      <c r="AA2237" s="9"/>
      <c r="AB2237" s="97"/>
      <c r="AC2237" s="97"/>
      <c r="AD2237" s="9"/>
      <c r="AE2237" s="97"/>
      <c r="AF2237" s="97"/>
      <c r="AG2237" s="9"/>
      <c r="AH2237" s="97"/>
      <c r="AI2237" s="97"/>
      <c r="AJ2237" s="24"/>
    </row>
    <row r="2238" spans="2:36" ht="12.75" customHeight="1" x14ac:dyDescent="0.2">
      <c r="B2238" s="26"/>
      <c r="C2238" s="18"/>
      <c r="D2238" s="10"/>
      <c r="E2238" s="10"/>
      <c r="F2238" s="15" t="s">
        <v>3</v>
      </c>
      <c r="G2238" s="9"/>
      <c r="H2238" s="9"/>
      <c r="I2238" s="9"/>
      <c r="J2238" s="9"/>
      <c r="K2238" s="9"/>
      <c r="L2238" s="9"/>
      <c r="M2238" s="9"/>
      <c r="N2238" s="9"/>
      <c r="O2238" s="9"/>
      <c r="P2238" s="97"/>
      <c r="Q2238" s="97"/>
      <c r="R2238" s="9"/>
      <c r="S2238" s="97"/>
      <c r="T2238" s="97"/>
      <c r="U2238" s="9"/>
      <c r="V2238" s="97"/>
      <c r="W2238" s="97"/>
      <c r="X2238" s="9"/>
      <c r="Y2238" s="97"/>
      <c r="Z2238" s="97"/>
      <c r="AA2238" s="9"/>
      <c r="AB2238" s="97"/>
      <c r="AC2238" s="97"/>
      <c r="AD2238" s="9"/>
      <c r="AE2238" s="97"/>
      <c r="AF2238" s="97"/>
      <c r="AG2238" s="9"/>
      <c r="AH2238" s="97"/>
      <c r="AI2238" s="97"/>
      <c r="AJ2238" s="24"/>
    </row>
    <row r="2239" spans="2:36" ht="12.75" customHeight="1" x14ac:dyDescent="0.2">
      <c r="B2239" s="26"/>
      <c r="C2239" s="18"/>
      <c r="D2239" s="10"/>
      <c r="E2239" s="10"/>
      <c r="F2239" s="15" t="s">
        <v>3</v>
      </c>
      <c r="G2239" s="9"/>
      <c r="H2239" s="9"/>
      <c r="I2239" s="9"/>
      <c r="J2239" s="9"/>
      <c r="K2239" s="9"/>
      <c r="L2239" s="9"/>
      <c r="M2239" s="9"/>
      <c r="N2239" s="9"/>
      <c r="O2239" s="9"/>
      <c r="P2239" s="97"/>
      <c r="Q2239" s="97"/>
      <c r="R2239" s="9"/>
      <c r="S2239" s="97"/>
      <c r="T2239" s="97"/>
      <c r="U2239" s="9"/>
      <c r="V2239" s="97"/>
      <c r="W2239" s="97"/>
      <c r="X2239" s="9"/>
      <c r="Y2239" s="97"/>
      <c r="Z2239" s="97"/>
      <c r="AA2239" s="9"/>
      <c r="AB2239" s="97"/>
      <c r="AC2239" s="97"/>
      <c r="AD2239" s="9"/>
      <c r="AE2239" s="97"/>
      <c r="AF2239" s="97"/>
      <c r="AG2239" s="9"/>
      <c r="AH2239" s="97"/>
      <c r="AI2239" s="97"/>
      <c r="AJ2239" s="24"/>
    </row>
    <row r="2240" spans="2:36" ht="12.75" customHeight="1" x14ac:dyDescent="0.2">
      <c r="B2240" s="26"/>
      <c r="C2240" s="18"/>
      <c r="D2240" s="10"/>
      <c r="E2240" s="10"/>
      <c r="F2240" s="15" t="s">
        <v>3</v>
      </c>
      <c r="G2240" s="9"/>
      <c r="H2240" s="9"/>
      <c r="I2240" s="9"/>
      <c r="J2240" s="9"/>
      <c r="K2240" s="9"/>
      <c r="L2240" s="9"/>
      <c r="M2240" s="9"/>
      <c r="N2240" s="9"/>
      <c r="O2240" s="9"/>
      <c r="P2240" s="97"/>
      <c r="Q2240" s="97"/>
      <c r="R2240" s="9"/>
      <c r="S2240" s="97"/>
      <c r="T2240" s="97"/>
      <c r="U2240" s="9"/>
      <c r="V2240" s="97"/>
      <c r="W2240" s="97"/>
      <c r="X2240" s="9"/>
      <c r="Y2240" s="97"/>
      <c r="Z2240" s="97"/>
      <c r="AA2240" s="9"/>
      <c r="AB2240" s="97"/>
      <c r="AC2240" s="97"/>
      <c r="AD2240" s="9"/>
      <c r="AE2240" s="97"/>
      <c r="AF2240" s="97"/>
      <c r="AG2240" s="9"/>
      <c r="AH2240" s="97"/>
      <c r="AI2240" s="97"/>
      <c r="AJ2240" s="24"/>
    </row>
    <row r="2241" spans="2:36" ht="12.75" customHeight="1" x14ac:dyDescent="0.2">
      <c r="B2241" s="26"/>
      <c r="C2241" s="18"/>
      <c r="D2241" s="10"/>
      <c r="E2241" s="10"/>
      <c r="F2241" s="15" t="s">
        <v>3</v>
      </c>
      <c r="G2241" s="9"/>
      <c r="H2241" s="9"/>
      <c r="I2241" s="9"/>
      <c r="J2241" s="9"/>
      <c r="K2241" s="9"/>
      <c r="L2241" s="9"/>
      <c r="M2241" s="9"/>
      <c r="N2241" s="9"/>
      <c r="O2241" s="9"/>
      <c r="P2241" s="97"/>
      <c r="Q2241" s="97"/>
      <c r="R2241" s="9"/>
      <c r="S2241" s="97"/>
      <c r="T2241" s="97"/>
      <c r="U2241" s="9"/>
      <c r="V2241" s="97"/>
      <c r="W2241" s="97"/>
      <c r="X2241" s="9"/>
      <c r="Y2241" s="97"/>
      <c r="Z2241" s="97"/>
      <c r="AA2241" s="9"/>
      <c r="AB2241" s="97"/>
      <c r="AC2241" s="97"/>
      <c r="AD2241" s="9"/>
      <c r="AE2241" s="97"/>
      <c r="AF2241" s="97"/>
      <c r="AG2241" s="9"/>
      <c r="AH2241" s="97"/>
      <c r="AI2241" s="97"/>
      <c r="AJ2241" s="24"/>
    </row>
    <row r="2242" spans="2:36" ht="12.75" customHeight="1" x14ac:dyDescent="0.2">
      <c r="B2242" s="26"/>
      <c r="C2242" s="18"/>
      <c r="D2242" s="10"/>
      <c r="E2242" s="10"/>
      <c r="F2242" s="15" t="s">
        <v>3</v>
      </c>
      <c r="G2242" s="9"/>
      <c r="H2242" s="9"/>
      <c r="I2242" s="9"/>
      <c r="J2242" s="9"/>
      <c r="K2242" s="9"/>
      <c r="L2242" s="9"/>
      <c r="M2242" s="9"/>
      <c r="N2242" s="9"/>
      <c r="O2242" s="9"/>
      <c r="P2242" s="97"/>
      <c r="Q2242" s="97"/>
      <c r="R2242" s="9"/>
      <c r="S2242" s="97"/>
      <c r="T2242" s="97"/>
      <c r="U2242" s="9"/>
      <c r="V2242" s="97"/>
      <c r="W2242" s="97"/>
      <c r="X2242" s="9"/>
      <c r="Y2242" s="97"/>
      <c r="Z2242" s="97"/>
      <c r="AA2242" s="9"/>
      <c r="AB2242" s="97"/>
      <c r="AC2242" s="97"/>
      <c r="AD2242" s="9"/>
      <c r="AE2242" s="97"/>
      <c r="AF2242" s="97"/>
      <c r="AG2242" s="9"/>
      <c r="AH2242" s="97"/>
      <c r="AI2242" s="97"/>
      <c r="AJ2242" s="24"/>
    </row>
    <row r="2243" spans="2:36" ht="12.75" customHeight="1" x14ac:dyDescent="0.2">
      <c r="B2243" s="26"/>
      <c r="C2243" s="18"/>
      <c r="D2243" s="10"/>
      <c r="E2243" s="10"/>
      <c r="F2243" s="15" t="s">
        <v>3</v>
      </c>
      <c r="G2243" s="9"/>
      <c r="H2243" s="9"/>
      <c r="I2243" s="9"/>
      <c r="J2243" s="9"/>
      <c r="K2243" s="9"/>
      <c r="L2243" s="9"/>
      <c r="M2243" s="9"/>
      <c r="N2243" s="9"/>
      <c r="O2243" s="9"/>
      <c r="P2243" s="97"/>
      <c r="Q2243" s="97"/>
      <c r="R2243" s="9"/>
      <c r="S2243" s="97"/>
      <c r="T2243" s="97"/>
      <c r="U2243" s="9"/>
      <c r="V2243" s="97"/>
      <c r="W2243" s="97"/>
      <c r="X2243" s="9"/>
      <c r="Y2243" s="97"/>
      <c r="Z2243" s="97"/>
      <c r="AA2243" s="9"/>
      <c r="AB2243" s="97"/>
      <c r="AC2243" s="97"/>
      <c r="AD2243" s="9"/>
      <c r="AE2243" s="97"/>
      <c r="AF2243" s="97"/>
      <c r="AG2243" s="9"/>
      <c r="AH2243" s="97"/>
      <c r="AI2243" s="97"/>
      <c r="AJ2243" s="24"/>
    </row>
    <row r="2244" spans="2:36" ht="12.75" customHeight="1" x14ac:dyDescent="0.2">
      <c r="B2244" s="26"/>
      <c r="C2244" s="18"/>
      <c r="D2244" s="10"/>
      <c r="E2244" s="10"/>
      <c r="F2244" s="15" t="s">
        <v>3</v>
      </c>
      <c r="G2244" s="9"/>
      <c r="H2244" s="9"/>
      <c r="I2244" s="9"/>
      <c r="J2244" s="9"/>
      <c r="K2244" s="9"/>
      <c r="L2244" s="9"/>
      <c r="M2244" s="9"/>
      <c r="N2244" s="9"/>
      <c r="O2244" s="9"/>
      <c r="P2244" s="97"/>
      <c r="Q2244" s="97"/>
      <c r="R2244" s="9"/>
      <c r="S2244" s="97"/>
      <c r="T2244" s="97"/>
      <c r="U2244" s="9"/>
      <c r="V2244" s="97"/>
      <c r="W2244" s="97"/>
      <c r="X2244" s="9"/>
      <c r="Y2244" s="97"/>
      <c r="Z2244" s="97"/>
      <c r="AA2244" s="9"/>
      <c r="AB2244" s="97"/>
      <c r="AC2244" s="97"/>
      <c r="AD2244" s="9"/>
      <c r="AE2244" s="97"/>
      <c r="AF2244" s="97"/>
      <c r="AG2244" s="9"/>
      <c r="AH2244" s="97"/>
      <c r="AI2244" s="97"/>
      <c r="AJ2244" s="24"/>
    </row>
    <row r="2245" spans="2:36" ht="12.75" customHeight="1" x14ac:dyDescent="0.2">
      <c r="B2245" s="26"/>
      <c r="C2245" s="18"/>
      <c r="D2245" s="10"/>
      <c r="E2245" s="10"/>
      <c r="F2245" s="15" t="s">
        <v>3</v>
      </c>
      <c r="G2245" s="9"/>
      <c r="H2245" s="9"/>
      <c r="I2245" s="9"/>
      <c r="J2245" s="9"/>
      <c r="K2245" s="9"/>
      <c r="L2245" s="9"/>
      <c r="M2245" s="9"/>
      <c r="N2245" s="9"/>
      <c r="O2245" s="9"/>
      <c r="P2245" s="97"/>
      <c r="Q2245" s="97"/>
      <c r="R2245" s="9"/>
      <c r="S2245" s="97"/>
      <c r="T2245" s="97"/>
      <c r="U2245" s="9"/>
      <c r="V2245" s="97"/>
      <c r="W2245" s="97"/>
      <c r="X2245" s="9"/>
      <c r="Y2245" s="97"/>
      <c r="Z2245" s="97"/>
      <c r="AA2245" s="9"/>
      <c r="AB2245" s="97"/>
      <c r="AC2245" s="97"/>
      <c r="AD2245" s="9"/>
      <c r="AE2245" s="97"/>
      <c r="AF2245" s="97"/>
      <c r="AG2245" s="9"/>
      <c r="AH2245" s="97"/>
      <c r="AI2245" s="97"/>
      <c r="AJ2245" s="24"/>
    </row>
    <row r="2246" spans="2:36" ht="12.75" customHeight="1" x14ac:dyDescent="0.2">
      <c r="B2246" s="26"/>
      <c r="C2246" s="18"/>
      <c r="D2246" s="10"/>
      <c r="E2246" s="10"/>
      <c r="F2246" s="15" t="s">
        <v>3</v>
      </c>
      <c r="G2246" s="9"/>
      <c r="H2246" s="9"/>
      <c r="I2246" s="9"/>
      <c r="J2246" s="9"/>
      <c r="K2246" s="9"/>
      <c r="L2246" s="9"/>
      <c r="M2246" s="9"/>
      <c r="N2246" s="9"/>
      <c r="O2246" s="9"/>
      <c r="P2246" s="97"/>
      <c r="Q2246" s="97"/>
      <c r="R2246" s="9"/>
      <c r="S2246" s="97"/>
      <c r="T2246" s="97"/>
      <c r="U2246" s="9"/>
      <c r="V2246" s="97"/>
      <c r="W2246" s="97"/>
      <c r="X2246" s="9"/>
      <c r="Y2246" s="97"/>
      <c r="Z2246" s="97"/>
      <c r="AA2246" s="9"/>
      <c r="AB2246" s="97"/>
      <c r="AC2246" s="97"/>
      <c r="AD2246" s="9"/>
      <c r="AE2246" s="97"/>
      <c r="AF2246" s="97"/>
      <c r="AG2246" s="9"/>
      <c r="AH2246" s="97"/>
      <c r="AI2246" s="97"/>
      <c r="AJ2246" s="24"/>
    </row>
    <row r="2247" spans="2:36" ht="12.75" customHeight="1" x14ac:dyDescent="0.2">
      <c r="B2247" s="26"/>
      <c r="C2247" s="18"/>
      <c r="D2247" s="10"/>
      <c r="E2247" s="10"/>
      <c r="F2247" s="15" t="s">
        <v>3</v>
      </c>
      <c r="G2247" s="9"/>
      <c r="H2247" s="9"/>
      <c r="I2247" s="9"/>
      <c r="J2247" s="9"/>
      <c r="K2247" s="9"/>
      <c r="L2247" s="9"/>
      <c r="M2247" s="9"/>
      <c r="N2247" s="9"/>
      <c r="O2247" s="9"/>
      <c r="P2247" s="97"/>
      <c r="Q2247" s="97"/>
      <c r="R2247" s="9"/>
      <c r="S2247" s="97"/>
      <c r="T2247" s="97"/>
      <c r="U2247" s="9"/>
      <c r="V2247" s="97"/>
      <c r="W2247" s="97"/>
      <c r="X2247" s="9"/>
      <c r="Y2247" s="97"/>
      <c r="Z2247" s="97"/>
      <c r="AA2247" s="9"/>
      <c r="AB2247" s="97"/>
      <c r="AC2247" s="97"/>
      <c r="AD2247" s="9"/>
      <c r="AE2247" s="97"/>
      <c r="AF2247" s="97"/>
      <c r="AG2247" s="9"/>
      <c r="AH2247" s="97"/>
      <c r="AI2247" s="97"/>
      <c r="AJ2247" s="24"/>
    </row>
    <row r="2248" spans="2:36" ht="12.75" customHeight="1" x14ac:dyDescent="0.2">
      <c r="B2248" s="26"/>
      <c r="C2248" s="18"/>
      <c r="D2248" s="10"/>
      <c r="E2248" s="10"/>
      <c r="F2248" s="15" t="s">
        <v>3</v>
      </c>
      <c r="G2248" s="9"/>
      <c r="H2248" s="9"/>
      <c r="I2248" s="9"/>
      <c r="J2248" s="9"/>
      <c r="K2248" s="9"/>
      <c r="L2248" s="9"/>
      <c r="M2248" s="9"/>
      <c r="N2248" s="9"/>
      <c r="O2248" s="9"/>
      <c r="P2248" s="97"/>
      <c r="Q2248" s="97"/>
      <c r="R2248" s="9"/>
      <c r="S2248" s="97"/>
      <c r="T2248" s="97"/>
      <c r="U2248" s="9"/>
      <c r="V2248" s="97"/>
      <c r="W2248" s="97"/>
      <c r="X2248" s="9"/>
      <c r="Y2248" s="97"/>
      <c r="Z2248" s="97"/>
      <c r="AA2248" s="9"/>
      <c r="AB2248" s="97"/>
      <c r="AC2248" s="97"/>
      <c r="AD2248" s="9"/>
      <c r="AE2248" s="97"/>
      <c r="AF2248" s="97"/>
      <c r="AG2248" s="9"/>
      <c r="AH2248" s="97"/>
      <c r="AI2248" s="97"/>
      <c r="AJ2248" s="24"/>
    </row>
    <row r="2249" spans="2:36" ht="12.75" customHeight="1" x14ac:dyDescent="0.2">
      <c r="B2249" s="26"/>
      <c r="C2249" s="18"/>
      <c r="D2249" s="10"/>
      <c r="E2249" s="10"/>
      <c r="F2249" s="15" t="s">
        <v>3</v>
      </c>
      <c r="G2249" s="9"/>
      <c r="H2249" s="9"/>
      <c r="I2249" s="9"/>
      <c r="J2249" s="9"/>
      <c r="K2249" s="9"/>
      <c r="L2249" s="9"/>
      <c r="M2249" s="9"/>
      <c r="N2249" s="9"/>
      <c r="O2249" s="9"/>
      <c r="P2249" s="97"/>
      <c r="Q2249" s="97"/>
      <c r="R2249" s="9"/>
      <c r="S2249" s="97"/>
      <c r="T2249" s="97"/>
      <c r="U2249" s="9"/>
      <c r="V2249" s="97"/>
      <c r="W2249" s="97"/>
      <c r="X2249" s="9"/>
      <c r="Y2249" s="97"/>
      <c r="Z2249" s="97"/>
      <c r="AA2249" s="9"/>
      <c r="AB2249" s="97"/>
      <c r="AC2249" s="97"/>
      <c r="AD2249" s="9"/>
      <c r="AE2249" s="97"/>
      <c r="AF2249" s="97"/>
      <c r="AG2249" s="9"/>
      <c r="AH2249" s="97"/>
      <c r="AI2249" s="97"/>
      <c r="AJ2249" s="24"/>
    </row>
    <row r="2250" spans="2:36" ht="12.75" customHeight="1" x14ac:dyDescent="0.2">
      <c r="B2250" s="26"/>
      <c r="C2250" s="18"/>
      <c r="D2250" s="10"/>
      <c r="E2250" s="10"/>
      <c r="F2250" s="15" t="s">
        <v>3</v>
      </c>
      <c r="G2250" s="9"/>
      <c r="H2250" s="9"/>
      <c r="I2250" s="9"/>
      <c r="J2250" s="9"/>
      <c r="K2250" s="9"/>
      <c r="L2250" s="9"/>
      <c r="M2250" s="9"/>
      <c r="N2250" s="9"/>
      <c r="O2250" s="9"/>
      <c r="P2250" s="97"/>
      <c r="Q2250" s="97"/>
      <c r="R2250" s="9"/>
      <c r="S2250" s="97"/>
      <c r="T2250" s="97"/>
      <c r="U2250" s="9"/>
      <c r="V2250" s="97"/>
      <c r="W2250" s="97"/>
      <c r="X2250" s="9"/>
      <c r="Y2250" s="97"/>
      <c r="Z2250" s="97"/>
      <c r="AA2250" s="9"/>
      <c r="AB2250" s="97"/>
      <c r="AC2250" s="97"/>
      <c r="AD2250" s="9"/>
      <c r="AE2250" s="97"/>
      <c r="AF2250" s="97"/>
      <c r="AG2250" s="9"/>
      <c r="AH2250" s="97"/>
      <c r="AI2250" s="97"/>
      <c r="AJ2250" s="24"/>
    </row>
    <row r="2251" spans="2:36" ht="12.75" customHeight="1" x14ac:dyDescent="0.2">
      <c r="B2251" s="26"/>
      <c r="C2251" s="18"/>
      <c r="D2251" s="10"/>
      <c r="E2251" s="10"/>
      <c r="F2251" s="15" t="s">
        <v>3</v>
      </c>
      <c r="G2251" s="9"/>
      <c r="H2251" s="9"/>
      <c r="I2251" s="9"/>
      <c r="J2251" s="9"/>
      <c r="K2251" s="9"/>
      <c r="L2251" s="9"/>
      <c r="M2251" s="9"/>
      <c r="N2251" s="9"/>
      <c r="O2251" s="9"/>
      <c r="P2251" s="97"/>
      <c r="Q2251" s="97"/>
      <c r="R2251" s="9"/>
      <c r="S2251" s="97"/>
      <c r="T2251" s="97"/>
      <c r="U2251" s="9"/>
      <c r="V2251" s="97"/>
      <c r="W2251" s="97"/>
      <c r="X2251" s="9"/>
      <c r="Y2251" s="97"/>
      <c r="Z2251" s="97"/>
      <c r="AA2251" s="9"/>
      <c r="AB2251" s="97"/>
      <c r="AC2251" s="97"/>
      <c r="AD2251" s="9"/>
      <c r="AE2251" s="97"/>
      <c r="AF2251" s="97"/>
      <c r="AG2251" s="9"/>
      <c r="AH2251" s="97"/>
      <c r="AI2251" s="97"/>
      <c r="AJ2251" s="24"/>
    </row>
    <row r="2252" spans="2:36" ht="12.75" customHeight="1" x14ac:dyDescent="0.2">
      <c r="B2252" s="26"/>
      <c r="C2252" s="18"/>
      <c r="D2252" s="10"/>
      <c r="E2252" s="10"/>
      <c r="F2252" s="15" t="s">
        <v>3</v>
      </c>
      <c r="G2252" s="9"/>
      <c r="H2252" s="9"/>
      <c r="I2252" s="9"/>
      <c r="J2252" s="9"/>
      <c r="K2252" s="9"/>
      <c r="L2252" s="9"/>
      <c r="M2252" s="9"/>
      <c r="N2252" s="9"/>
      <c r="O2252" s="9"/>
      <c r="P2252" s="97"/>
      <c r="Q2252" s="97"/>
      <c r="R2252" s="9"/>
      <c r="S2252" s="97"/>
      <c r="T2252" s="97"/>
      <c r="U2252" s="9"/>
      <c r="V2252" s="97"/>
      <c r="W2252" s="97"/>
      <c r="X2252" s="9"/>
      <c r="Y2252" s="97"/>
      <c r="Z2252" s="97"/>
      <c r="AA2252" s="9"/>
      <c r="AB2252" s="97"/>
      <c r="AC2252" s="97"/>
      <c r="AD2252" s="9"/>
      <c r="AE2252" s="97"/>
      <c r="AF2252" s="97"/>
      <c r="AG2252" s="9"/>
      <c r="AH2252" s="97"/>
      <c r="AI2252" s="97"/>
      <c r="AJ2252" s="24"/>
    </row>
    <row r="2253" spans="2:36" ht="12.75" customHeight="1" x14ac:dyDescent="0.2">
      <c r="B2253" s="26"/>
      <c r="C2253" s="18"/>
      <c r="D2253" s="10"/>
      <c r="E2253" s="10"/>
      <c r="F2253" s="15" t="s">
        <v>3</v>
      </c>
      <c r="G2253" s="9"/>
      <c r="H2253" s="9"/>
      <c r="I2253" s="9"/>
      <c r="J2253" s="9"/>
      <c r="K2253" s="9"/>
      <c r="L2253" s="9"/>
      <c r="M2253" s="9"/>
      <c r="N2253" s="9"/>
      <c r="O2253" s="9"/>
      <c r="P2253" s="97"/>
      <c r="Q2253" s="97"/>
      <c r="R2253" s="9"/>
      <c r="S2253" s="97"/>
      <c r="T2253" s="97"/>
      <c r="U2253" s="9"/>
      <c r="V2253" s="97"/>
      <c r="W2253" s="97"/>
      <c r="X2253" s="9"/>
      <c r="Y2253" s="97"/>
      <c r="Z2253" s="97"/>
      <c r="AA2253" s="9"/>
      <c r="AB2253" s="97"/>
      <c r="AC2253" s="97"/>
      <c r="AD2253" s="9"/>
      <c r="AE2253" s="97"/>
      <c r="AF2253" s="97"/>
      <c r="AG2253" s="9"/>
      <c r="AH2253" s="97"/>
      <c r="AI2253" s="97"/>
      <c r="AJ2253" s="24"/>
    </row>
    <row r="2254" spans="2:36" ht="12.75" customHeight="1" x14ac:dyDescent="0.2">
      <c r="B2254" s="26"/>
      <c r="C2254" s="18"/>
      <c r="D2254" s="10"/>
      <c r="E2254" s="10"/>
      <c r="F2254" s="15" t="s">
        <v>3</v>
      </c>
      <c r="G2254" s="9"/>
      <c r="H2254" s="9"/>
      <c r="I2254" s="9"/>
      <c r="J2254" s="9"/>
      <c r="K2254" s="9"/>
      <c r="L2254" s="9"/>
      <c r="M2254" s="9"/>
      <c r="N2254" s="9"/>
      <c r="O2254" s="9"/>
      <c r="P2254" s="97"/>
      <c r="Q2254" s="97"/>
      <c r="R2254" s="9"/>
      <c r="S2254" s="97"/>
      <c r="T2254" s="97"/>
      <c r="U2254" s="9"/>
      <c r="V2254" s="97"/>
      <c r="W2254" s="97"/>
      <c r="X2254" s="9"/>
      <c r="Y2254" s="97"/>
      <c r="Z2254" s="97"/>
      <c r="AA2254" s="9"/>
      <c r="AB2254" s="97"/>
      <c r="AC2254" s="97"/>
      <c r="AD2254" s="9"/>
      <c r="AE2254" s="97"/>
      <c r="AF2254" s="97"/>
      <c r="AG2254" s="9"/>
      <c r="AH2254" s="97"/>
      <c r="AI2254" s="97"/>
      <c r="AJ2254" s="24"/>
    </row>
    <row r="2255" spans="2:36" ht="12.75" customHeight="1" x14ac:dyDescent="0.2">
      <c r="B2255" s="26"/>
      <c r="C2255" s="18"/>
      <c r="D2255" s="10"/>
      <c r="E2255" s="10"/>
      <c r="F2255" s="15" t="s">
        <v>3</v>
      </c>
      <c r="G2255" s="9"/>
      <c r="H2255" s="9"/>
      <c r="I2255" s="9"/>
      <c r="J2255" s="9"/>
      <c r="K2255" s="9"/>
      <c r="L2255" s="9"/>
      <c r="M2255" s="9"/>
      <c r="N2255" s="9"/>
      <c r="O2255" s="9"/>
      <c r="P2255" s="97"/>
      <c r="Q2255" s="97"/>
      <c r="R2255" s="9"/>
      <c r="S2255" s="97"/>
      <c r="T2255" s="97"/>
      <c r="U2255" s="9"/>
      <c r="V2255" s="97"/>
      <c r="W2255" s="97"/>
      <c r="X2255" s="9"/>
      <c r="Y2255" s="97"/>
      <c r="Z2255" s="97"/>
      <c r="AA2255" s="9"/>
      <c r="AB2255" s="97"/>
      <c r="AC2255" s="97"/>
      <c r="AD2255" s="9"/>
      <c r="AE2255" s="97"/>
      <c r="AF2255" s="97"/>
      <c r="AG2255" s="9"/>
      <c r="AH2255" s="97"/>
      <c r="AI2255" s="97"/>
      <c r="AJ2255" s="24"/>
    </row>
    <row r="2256" spans="2:36" ht="12.75" customHeight="1" x14ac:dyDescent="0.2">
      <c r="B2256" s="26"/>
      <c r="C2256" s="18"/>
      <c r="D2256" s="10"/>
      <c r="E2256" s="10"/>
      <c r="F2256" s="15" t="s">
        <v>3</v>
      </c>
      <c r="G2256" s="9"/>
      <c r="H2256" s="9"/>
      <c r="I2256" s="9"/>
      <c r="J2256" s="9"/>
      <c r="K2256" s="9"/>
      <c r="L2256" s="9"/>
      <c r="M2256" s="9"/>
      <c r="N2256" s="9"/>
      <c r="O2256" s="9"/>
      <c r="P2256" s="97"/>
      <c r="Q2256" s="97"/>
      <c r="R2256" s="9"/>
      <c r="S2256" s="97"/>
      <c r="T2256" s="97"/>
      <c r="U2256" s="9"/>
      <c r="V2256" s="97"/>
      <c r="W2256" s="97"/>
      <c r="X2256" s="9"/>
      <c r="Y2256" s="97"/>
      <c r="Z2256" s="97"/>
      <c r="AA2256" s="9"/>
      <c r="AB2256" s="97"/>
      <c r="AC2256" s="97"/>
      <c r="AD2256" s="9"/>
      <c r="AE2256" s="97"/>
      <c r="AF2256" s="97"/>
      <c r="AG2256" s="9"/>
      <c r="AH2256" s="97"/>
      <c r="AI2256" s="97"/>
      <c r="AJ2256" s="24"/>
    </row>
    <row r="2257" spans="2:36" ht="12.75" customHeight="1" x14ac:dyDescent="0.2">
      <c r="B2257" s="26"/>
      <c r="C2257" s="18"/>
      <c r="D2257" s="10"/>
      <c r="E2257" s="10"/>
      <c r="F2257" s="15" t="s">
        <v>3</v>
      </c>
      <c r="G2257" s="9"/>
      <c r="H2257" s="9"/>
      <c r="I2257" s="9"/>
      <c r="J2257" s="9"/>
      <c r="K2257" s="9"/>
      <c r="L2257" s="9"/>
      <c r="M2257" s="9"/>
      <c r="N2257" s="9"/>
      <c r="O2257" s="9"/>
      <c r="P2257" s="97"/>
      <c r="Q2257" s="97"/>
      <c r="R2257" s="9"/>
      <c r="S2257" s="97"/>
      <c r="T2257" s="97"/>
      <c r="U2257" s="9"/>
      <c r="V2257" s="97"/>
      <c r="W2257" s="97"/>
      <c r="X2257" s="9"/>
      <c r="Y2257" s="97"/>
      <c r="Z2257" s="97"/>
      <c r="AA2257" s="9"/>
      <c r="AB2257" s="97"/>
      <c r="AC2257" s="97"/>
      <c r="AD2257" s="9"/>
      <c r="AE2257" s="97"/>
      <c r="AF2257" s="97"/>
      <c r="AG2257" s="9"/>
      <c r="AH2257" s="97"/>
      <c r="AI2257" s="97"/>
      <c r="AJ2257" s="24"/>
    </row>
    <row r="2258" spans="2:36" ht="12.75" customHeight="1" x14ac:dyDescent="0.2">
      <c r="B2258" s="26"/>
      <c r="C2258" s="18"/>
      <c r="D2258" s="10"/>
      <c r="E2258" s="10"/>
      <c r="F2258" s="15" t="s">
        <v>3</v>
      </c>
      <c r="G2258" s="9"/>
      <c r="H2258" s="9"/>
      <c r="I2258" s="9"/>
      <c r="J2258" s="9"/>
      <c r="K2258" s="9"/>
      <c r="L2258" s="9"/>
      <c r="M2258" s="9"/>
      <c r="N2258" s="9"/>
      <c r="O2258" s="9"/>
      <c r="P2258" s="97"/>
      <c r="Q2258" s="97"/>
      <c r="R2258" s="9"/>
      <c r="S2258" s="97"/>
      <c r="T2258" s="97"/>
      <c r="U2258" s="9"/>
      <c r="V2258" s="97"/>
      <c r="W2258" s="97"/>
      <c r="X2258" s="9"/>
      <c r="Y2258" s="97"/>
      <c r="Z2258" s="97"/>
      <c r="AA2258" s="9"/>
      <c r="AB2258" s="97"/>
      <c r="AC2258" s="97"/>
      <c r="AD2258" s="9"/>
      <c r="AE2258" s="97"/>
      <c r="AF2258" s="97"/>
      <c r="AG2258" s="9"/>
      <c r="AH2258" s="97"/>
      <c r="AI2258" s="97"/>
      <c r="AJ2258" s="24"/>
    </row>
    <row r="2259" spans="2:36" ht="12.75" customHeight="1" x14ac:dyDescent="0.2">
      <c r="B2259" s="26"/>
      <c r="C2259" s="18"/>
      <c r="D2259" s="10"/>
      <c r="E2259" s="10"/>
      <c r="F2259" s="15" t="s">
        <v>3</v>
      </c>
      <c r="G2259" s="9"/>
      <c r="H2259" s="9"/>
      <c r="I2259" s="9"/>
      <c r="J2259" s="9"/>
      <c r="K2259" s="9"/>
      <c r="L2259" s="9"/>
      <c r="M2259" s="9"/>
      <c r="N2259" s="9"/>
      <c r="O2259" s="9"/>
      <c r="P2259" s="97"/>
      <c r="Q2259" s="97"/>
      <c r="R2259" s="9"/>
      <c r="S2259" s="97"/>
      <c r="T2259" s="97"/>
      <c r="U2259" s="9"/>
      <c r="V2259" s="97"/>
      <c r="W2259" s="97"/>
      <c r="X2259" s="9"/>
      <c r="Y2259" s="97"/>
      <c r="Z2259" s="97"/>
      <c r="AA2259" s="9"/>
      <c r="AB2259" s="97"/>
      <c r="AC2259" s="97"/>
      <c r="AD2259" s="9"/>
      <c r="AE2259" s="97"/>
      <c r="AF2259" s="97"/>
      <c r="AG2259" s="9"/>
      <c r="AH2259" s="97"/>
      <c r="AI2259" s="97"/>
      <c r="AJ2259" s="24"/>
    </row>
    <row r="2260" spans="2:36" ht="12.75" customHeight="1" x14ac:dyDescent="0.2">
      <c r="B2260" s="26"/>
      <c r="C2260" s="18"/>
      <c r="D2260" s="10"/>
      <c r="E2260" s="10"/>
      <c r="F2260" s="15" t="s">
        <v>3</v>
      </c>
      <c r="G2260" s="9"/>
      <c r="H2260" s="9"/>
      <c r="I2260" s="9"/>
      <c r="J2260" s="9"/>
      <c r="K2260" s="9"/>
      <c r="L2260" s="9"/>
      <c r="M2260" s="9"/>
      <c r="N2260" s="9"/>
      <c r="O2260" s="9"/>
      <c r="P2260" s="97"/>
      <c r="Q2260" s="97"/>
      <c r="R2260" s="9"/>
      <c r="S2260" s="97"/>
      <c r="T2260" s="97"/>
      <c r="U2260" s="9"/>
      <c r="V2260" s="97"/>
      <c r="W2260" s="97"/>
      <c r="X2260" s="9"/>
      <c r="Y2260" s="97"/>
      <c r="Z2260" s="97"/>
      <c r="AA2260" s="9"/>
      <c r="AB2260" s="97"/>
      <c r="AC2260" s="97"/>
      <c r="AD2260" s="9"/>
      <c r="AE2260" s="97"/>
      <c r="AF2260" s="97"/>
      <c r="AG2260" s="9"/>
      <c r="AH2260" s="97"/>
      <c r="AI2260" s="97"/>
      <c r="AJ2260" s="24"/>
    </row>
    <row r="2261" spans="2:36" ht="12.75" customHeight="1" x14ac:dyDescent="0.2">
      <c r="B2261" s="26"/>
      <c r="C2261" s="18"/>
      <c r="D2261" s="10"/>
      <c r="E2261" s="10"/>
      <c r="F2261" s="15" t="s">
        <v>3</v>
      </c>
      <c r="G2261" s="9"/>
      <c r="H2261" s="9"/>
      <c r="I2261" s="9"/>
      <c r="J2261" s="9"/>
      <c r="K2261" s="9"/>
      <c r="L2261" s="9"/>
      <c r="M2261" s="9"/>
      <c r="N2261" s="9"/>
      <c r="O2261" s="9"/>
      <c r="P2261" s="97"/>
      <c r="Q2261" s="97"/>
      <c r="R2261" s="9"/>
      <c r="S2261" s="97"/>
      <c r="T2261" s="97"/>
      <c r="U2261" s="9"/>
      <c r="V2261" s="97"/>
      <c r="W2261" s="97"/>
      <c r="X2261" s="9"/>
      <c r="Y2261" s="97"/>
      <c r="Z2261" s="97"/>
      <c r="AA2261" s="9"/>
      <c r="AB2261" s="97"/>
      <c r="AC2261" s="97"/>
      <c r="AD2261" s="9"/>
      <c r="AE2261" s="97"/>
      <c r="AF2261" s="97"/>
      <c r="AG2261" s="9"/>
      <c r="AH2261" s="97"/>
      <c r="AI2261" s="97"/>
      <c r="AJ2261" s="24"/>
    </row>
    <row r="2262" spans="2:36" ht="12.75" customHeight="1" x14ac:dyDescent="0.2">
      <c r="B2262" s="26"/>
      <c r="C2262" s="18"/>
      <c r="D2262" s="10"/>
      <c r="E2262" s="10"/>
      <c r="F2262" s="15" t="s">
        <v>3</v>
      </c>
      <c r="G2262" s="9"/>
      <c r="H2262" s="9"/>
      <c r="I2262" s="9"/>
      <c r="J2262" s="9"/>
      <c r="K2262" s="9"/>
      <c r="L2262" s="9"/>
      <c r="M2262" s="9"/>
      <c r="N2262" s="9"/>
      <c r="O2262" s="9"/>
      <c r="P2262" s="97"/>
      <c r="Q2262" s="97"/>
      <c r="R2262" s="9"/>
      <c r="S2262" s="97"/>
      <c r="T2262" s="97"/>
      <c r="U2262" s="9"/>
      <c r="V2262" s="97"/>
      <c r="W2262" s="97"/>
      <c r="X2262" s="9"/>
      <c r="Y2262" s="97"/>
      <c r="Z2262" s="97"/>
      <c r="AA2262" s="9"/>
      <c r="AB2262" s="97"/>
      <c r="AC2262" s="97"/>
      <c r="AD2262" s="9"/>
      <c r="AE2262" s="97"/>
      <c r="AF2262" s="97"/>
      <c r="AG2262" s="9"/>
      <c r="AH2262" s="97"/>
      <c r="AI2262" s="97"/>
      <c r="AJ2262" s="24"/>
    </row>
    <row r="2263" spans="2:36" ht="12.75" customHeight="1" x14ac:dyDescent="0.2">
      <c r="B2263" s="26"/>
      <c r="C2263" s="18"/>
      <c r="D2263" s="10"/>
      <c r="E2263" s="10"/>
      <c r="F2263" s="15" t="s">
        <v>3</v>
      </c>
      <c r="G2263" s="9"/>
      <c r="H2263" s="9"/>
      <c r="I2263" s="9"/>
      <c r="J2263" s="9"/>
      <c r="K2263" s="9"/>
      <c r="L2263" s="9"/>
      <c r="M2263" s="9"/>
      <c r="N2263" s="9"/>
      <c r="O2263" s="9"/>
      <c r="P2263" s="97"/>
      <c r="Q2263" s="97"/>
      <c r="R2263" s="9"/>
      <c r="S2263" s="97"/>
      <c r="T2263" s="97"/>
      <c r="U2263" s="9"/>
      <c r="V2263" s="97"/>
      <c r="W2263" s="97"/>
      <c r="X2263" s="9"/>
      <c r="Y2263" s="97"/>
      <c r="Z2263" s="97"/>
      <c r="AA2263" s="9"/>
      <c r="AB2263" s="97"/>
      <c r="AC2263" s="97"/>
      <c r="AD2263" s="9"/>
      <c r="AE2263" s="97"/>
      <c r="AF2263" s="97"/>
      <c r="AG2263" s="9"/>
      <c r="AH2263" s="97"/>
      <c r="AI2263" s="97"/>
      <c r="AJ2263" s="24"/>
    </row>
    <row r="2264" spans="2:36" ht="12.75" customHeight="1" x14ac:dyDescent="0.2">
      <c r="B2264" s="26"/>
      <c r="C2264" s="18"/>
      <c r="D2264" s="10"/>
      <c r="E2264" s="10"/>
      <c r="F2264" s="15" t="s">
        <v>3</v>
      </c>
      <c r="G2264" s="9"/>
      <c r="H2264" s="9"/>
      <c r="I2264" s="9"/>
      <c r="J2264" s="9"/>
      <c r="K2264" s="9"/>
      <c r="L2264" s="9"/>
      <c r="M2264" s="9"/>
      <c r="N2264" s="9"/>
      <c r="O2264" s="9"/>
      <c r="P2264" s="97"/>
      <c r="Q2264" s="97"/>
      <c r="R2264" s="9"/>
      <c r="S2264" s="97"/>
      <c r="T2264" s="97"/>
      <c r="U2264" s="9"/>
      <c r="V2264" s="97"/>
      <c r="W2264" s="97"/>
      <c r="X2264" s="9"/>
      <c r="Y2264" s="97"/>
      <c r="Z2264" s="97"/>
      <c r="AA2264" s="9"/>
      <c r="AB2264" s="97"/>
      <c r="AC2264" s="97"/>
      <c r="AD2264" s="9"/>
      <c r="AE2264" s="97"/>
      <c r="AF2264" s="97"/>
      <c r="AG2264" s="9"/>
      <c r="AH2264" s="97"/>
      <c r="AI2264" s="97"/>
      <c r="AJ2264" s="24"/>
    </row>
    <row r="2265" spans="2:36" ht="12.75" customHeight="1" x14ac:dyDescent="0.2">
      <c r="B2265" s="26"/>
      <c r="C2265" s="18"/>
      <c r="D2265" s="10"/>
      <c r="E2265" s="10"/>
      <c r="F2265" s="15" t="s">
        <v>3</v>
      </c>
      <c r="G2265" s="9"/>
      <c r="H2265" s="9"/>
      <c r="I2265" s="9"/>
      <c r="J2265" s="9"/>
      <c r="K2265" s="9"/>
      <c r="L2265" s="9"/>
      <c r="M2265" s="9"/>
      <c r="N2265" s="9"/>
      <c r="O2265" s="9"/>
      <c r="P2265" s="97"/>
      <c r="Q2265" s="97"/>
      <c r="R2265" s="9"/>
      <c r="S2265" s="97"/>
      <c r="T2265" s="97"/>
      <c r="U2265" s="9"/>
      <c r="V2265" s="97"/>
      <c r="W2265" s="97"/>
      <c r="X2265" s="9"/>
      <c r="Y2265" s="97"/>
      <c r="Z2265" s="97"/>
      <c r="AA2265" s="9"/>
      <c r="AB2265" s="97"/>
      <c r="AC2265" s="97"/>
      <c r="AD2265" s="9"/>
      <c r="AE2265" s="97"/>
      <c r="AF2265" s="97"/>
      <c r="AG2265" s="9"/>
      <c r="AH2265" s="97"/>
      <c r="AI2265" s="97"/>
      <c r="AJ2265" s="24"/>
    </row>
    <row r="2266" spans="2:36" ht="12.75" customHeight="1" x14ac:dyDescent="0.2">
      <c r="B2266" s="26"/>
      <c r="C2266" s="18"/>
      <c r="D2266" s="10"/>
      <c r="E2266" s="10"/>
      <c r="F2266" s="15" t="s">
        <v>3</v>
      </c>
      <c r="G2266" s="9"/>
      <c r="H2266" s="9"/>
      <c r="I2266" s="9"/>
      <c r="J2266" s="9"/>
      <c r="K2266" s="9"/>
      <c r="L2266" s="9"/>
      <c r="M2266" s="9"/>
      <c r="N2266" s="9"/>
      <c r="O2266" s="9"/>
      <c r="P2266" s="97"/>
      <c r="Q2266" s="97"/>
      <c r="R2266" s="9"/>
      <c r="S2266" s="97"/>
      <c r="T2266" s="97"/>
      <c r="U2266" s="9"/>
      <c r="V2266" s="97"/>
      <c r="W2266" s="97"/>
      <c r="X2266" s="9"/>
      <c r="Y2266" s="97"/>
      <c r="Z2266" s="97"/>
      <c r="AA2266" s="9"/>
      <c r="AB2266" s="97"/>
      <c r="AC2266" s="97"/>
      <c r="AD2266" s="9"/>
      <c r="AE2266" s="97"/>
      <c r="AF2266" s="97"/>
      <c r="AG2266" s="9"/>
      <c r="AH2266" s="97"/>
      <c r="AI2266" s="97"/>
      <c r="AJ2266" s="24"/>
    </row>
    <row r="2267" spans="2:36" ht="12.75" customHeight="1" x14ac:dyDescent="0.2">
      <c r="B2267" s="26"/>
      <c r="C2267" s="18"/>
      <c r="D2267" s="10"/>
      <c r="E2267" s="10"/>
      <c r="F2267" s="15" t="s">
        <v>3</v>
      </c>
      <c r="G2267" s="9"/>
      <c r="H2267" s="9"/>
      <c r="I2267" s="9"/>
      <c r="J2267" s="9"/>
      <c r="K2267" s="9"/>
      <c r="L2267" s="9"/>
      <c r="M2267" s="9"/>
      <c r="N2267" s="9"/>
      <c r="O2267" s="9"/>
      <c r="P2267" s="97"/>
      <c r="Q2267" s="97"/>
      <c r="R2267" s="9"/>
      <c r="S2267" s="97"/>
      <c r="T2267" s="97"/>
      <c r="U2267" s="9"/>
      <c r="V2267" s="97"/>
      <c r="W2267" s="97"/>
      <c r="X2267" s="9"/>
      <c r="Y2267" s="97"/>
      <c r="Z2267" s="97"/>
      <c r="AA2267" s="9"/>
      <c r="AB2267" s="97"/>
      <c r="AC2267" s="97"/>
      <c r="AD2267" s="9"/>
      <c r="AE2267" s="97"/>
      <c r="AF2267" s="97"/>
      <c r="AG2267" s="9"/>
      <c r="AH2267" s="97"/>
      <c r="AI2267" s="97"/>
      <c r="AJ2267" s="24"/>
    </row>
    <row r="2268" spans="2:36" ht="12.75" customHeight="1" x14ac:dyDescent="0.2">
      <c r="B2268" s="26"/>
      <c r="C2268" s="18"/>
      <c r="D2268" s="10"/>
      <c r="E2268" s="10"/>
      <c r="F2268" s="15" t="s">
        <v>3</v>
      </c>
      <c r="G2268" s="9"/>
      <c r="H2268" s="9"/>
      <c r="I2268" s="9"/>
      <c r="J2268" s="9"/>
      <c r="K2268" s="9"/>
      <c r="L2268" s="9"/>
      <c r="M2268" s="9"/>
      <c r="N2268" s="9"/>
      <c r="O2268" s="9"/>
      <c r="P2268" s="97"/>
      <c r="Q2268" s="97"/>
      <c r="R2268" s="9"/>
      <c r="S2268" s="97"/>
      <c r="T2268" s="97"/>
      <c r="U2268" s="9"/>
      <c r="V2268" s="97"/>
      <c r="W2268" s="97"/>
      <c r="X2268" s="9"/>
      <c r="Y2268" s="97"/>
      <c r="Z2268" s="97"/>
      <c r="AA2268" s="9"/>
      <c r="AB2268" s="97"/>
      <c r="AC2268" s="97"/>
      <c r="AD2268" s="9"/>
      <c r="AE2268" s="97"/>
      <c r="AF2268" s="97"/>
      <c r="AG2268" s="9"/>
      <c r="AH2268" s="97"/>
      <c r="AI2268" s="97"/>
      <c r="AJ2268" s="24"/>
    </row>
    <row r="2269" spans="2:36" ht="12.75" customHeight="1" x14ac:dyDescent="0.2">
      <c r="B2269" s="26"/>
      <c r="C2269" s="18"/>
      <c r="D2269" s="10"/>
      <c r="E2269" s="10"/>
      <c r="F2269" s="15" t="s">
        <v>3</v>
      </c>
      <c r="G2269" s="9"/>
      <c r="H2269" s="9"/>
      <c r="I2269" s="9"/>
      <c r="J2269" s="9"/>
      <c r="K2269" s="9"/>
      <c r="L2269" s="9"/>
      <c r="M2269" s="9"/>
      <c r="N2269" s="9"/>
      <c r="O2269" s="9"/>
      <c r="P2269" s="97"/>
      <c r="Q2269" s="97"/>
      <c r="R2269" s="9"/>
      <c r="S2269" s="97"/>
      <c r="T2269" s="97"/>
      <c r="U2269" s="9"/>
      <c r="V2269" s="97"/>
      <c r="W2269" s="97"/>
      <c r="X2269" s="9"/>
      <c r="Y2269" s="97"/>
      <c r="Z2269" s="97"/>
      <c r="AA2269" s="9"/>
      <c r="AB2269" s="97"/>
      <c r="AC2269" s="97"/>
      <c r="AD2269" s="9"/>
      <c r="AE2269" s="97"/>
      <c r="AF2269" s="97"/>
      <c r="AG2269" s="9"/>
      <c r="AH2269" s="97"/>
      <c r="AI2269" s="97"/>
      <c r="AJ2269" s="24"/>
    </row>
    <row r="2270" spans="2:36" ht="12.75" customHeight="1" x14ac:dyDescent="0.2">
      <c r="B2270" s="26"/>
      <c r="C2270" s="18"/>
      <c r="D2270" s="10"/>
      <c r="E2270" s="10"/>
      <c r="F2270" s="15" t="s">
        <v>3</v>
      </c>
      <c r="G2270" s="9"/>
      <c r="H2270" s="9"/>
      <c r="I2270" s="9"/>
      <c r="J2270" s="9"/>
      <c r="K2270" s="9"/>
      <c r="L2270" s="9"/>
      <c r="M2270" s="9"/>
      <c r="N2270" s="9"/>
      <c r="O2270" s="9"/>
      <c r="P2270" s="97"/>
      <c r="Q2270" s="97"/>
      <c r="R2270" s="9"/>
      <c r="S2270" s="97"/>
      <c r="T2270" s="97"/>
      <c r="U2270" s="9"/>
      <c r="V2270" s="97"/>
      <c r="W2270" s="97"/>
      <c r="X2270" s="9"/>
      <c r="Y2270" s="97"/>
      <c r="Z2270" s="97"/>
      <c r="AA2270" s="9"/>
      <c r="AB2270" s="97"/>
      <c r="AC2270" s="97"/>
      <c r="AD2270" s="9"/>
      <c r="AE2270" s="97"/>
      <c r="AF2270" s="97"/>
      <c r="AG2270" s="9"/>
      <c r="AH2270" s="97"/>
      <c r="AI2270" s="97"/>
      <c r="AJ2270" s="24"/>
    </row>
    <row r="2271" spans="2:36" ht="12.75" customHeight="1" x14ac:dyDescent="0.2">
      <c r="B2271" s="26"/>
      <c r="C2271" s="18"/>
      <c r="D2271" s="10"/>
      <c r="E2271" s="10"/>
      <c r="F2271" s="15" t="s">
        <v>3</v>
      </c>
      <c r="G2271" s="9"/>
      <c r="H2271" s="9"/>
      <c r="I2271" s="9"/>
      <c r="J2271" s="9"/>
      <c r="K2271" s="9"/>
      <c r="L2271" s="9"/>
      <c r="M2271" s="9"/>
      <c r="N2271" s="9"/>
      <c r="O2271" s="9"/>
      <c r="P2271" s="97"/>
      <c r="Q2271" s="97"/>
      <c r="R2271" s="9"/>
      <c r="S2271" s="97"/>
      <c r="T2271" s="97"/>
      <c r="U2271" s="9"/>
      <c r="V2271" s="97"/>
      <c r="W2271" s="97"/>
      <c r="X2271" s="9"/>
      <c r="Y2271" s="97"/>
      <c r="Z2271" s="97"/>
      <c r="AA2271" s="9"/>
      <c r="AB2271" s="97"/>
      <c r="AC2271" s="97"/>
      <c r="AD2271" s="9"/>
      <c r="AE2271" s="97"/>
      <c r="AF2271" s="97"/>
      <c r="AG2271" s="9"/>
      <c r="AH2271" s="97"/>
      <c r="AI2271" s="97"/>
      <c r="AJ2271" s="24"/>
    </row>
    <row r="2272" spans="2:36" ht="12.75" customHeight="1" x14ac:dyDescent="0.2">
      <c r="B2272" s="26"/>
      <c r="C2272" s="18"/>
      <c r="D2272" s="10"/>
      <c r="E2272" s="10"/>
      <c r="F2272" s="15" t="s">
        <v>3</v>
      </c>
      <c r="G2272" s="9"/>
      <c r="H2272" s="9"/>
      <c r="I2272" s="9"/>
      <c r="J2272" s="9"/>
      <c r="K2272" s="9"/>
      <c r="L2272" s="9"/>
      <c r="M2272" s="9"/>
      <c r="N2272" s="9"/>
      <c r="O2272" s="9"/>
      <c r="P2272" s="97"/>
      <c r="Q2272" s="97"/>
      <c r="R2272" s="9"/>
      <c r="S2272" s="97"/>
      <c r="T2272" s="97"/>
      <c r="U2272" s="9"/>
      <c r="V2272" s="97"/>
      <c r="W2272" s="97"/>
      <c r="X2272" s="9"/>
      <c r="Y2272" s="97"/>
      <c r="Z2272" s="97"/>
      <c r="AA2272" s="9"/>
      <c r="AB2272" s="97"/>
      <c r="AC2272" s="97"/>
      <c r="AD2272" s="9"/>
      <c r="AE2272" s="97"/>
      <c r="AF2272" s="97"/>
      <c r="AG2272" s="9"/>
      <c r="AH2272" s="97"/>
      <c r="AI2272" s="97"/>
      <c r="AJ2272" s="24"/>
    </row>
    <row r="2273" spans="2:36" ht="12.75" customHeight="1" x14ac:dyDescent="0.2">
      <c r="B2273" s="26"/>
      <c r="C2273" s="18"/>
      <c r="D2273" s="10"/>
      <c r="E2273" s="10"/>
      <c r="F2273" s="15" t="s">
        <v>3</v>
      </c>
      <c r="G2273" s="9"/>
      <c r="H2273" s="9"/>
      <c r="I2273" s="9"/>
      <c r="J2273" s="9"/>
      <c r="K2273" s="9"/>
      <c r="L2273" s="9"/>
      <c r="M2273" s="9"/>
      <c r="N2273" s="9"/>
      <c r="O2273" s="9"/>
      <c r="P2273" s="97"/>
      <c r="Q2273" s="97"/>
      <c r="R2273" s="9"/>
      <c r="S2273" s="97"/>
      <c r="T2273" s="97"/>
      <c r="U2273" s="9"/>
      <c r="V2273" s="97"/>
      <c r="W2273" s="97"/>
      <c r="X2273" s="9"/>
      <c r="Y2273" s="97"/>
      <c r="Z2273" s="97"/>
      <c r="AA2273" s="9"/>
      <c r="AB2273" s="97"/>
      <c r="AC2273" s="97"/>
      <c r="AD2273" s="9"/>
      <c r="AE2273" s="97"/>
      <c r="AF2273" s="97"/>
      <c r="AG2273" s="9"/>
      <c r="AH2273" s="97"/>
      <c r="AI2273" s="97"/>
      <c r="AJ2273" s="24"/>
    </row>
    <row r="2274" spans="2:36" ht="12.75" customHeight="1" x14ac:dyDescent="0.2">
      <c r="B2274" s="26"/>
      <c r="C2274" s="18"/>
      <c r="D2274" s="10"/>
      <c r="E2274" s="10"/>
      <c r="F2274" s="15" t="s">
        <v>3</v>
      </c>
      <c r="G2274" s="9"/>
      <c r="H2274" s="9"/>
      <c r="I2274" s="9"/>
      <c r="J2274" s="9"/>
      <c r="K2274" s="9"/>
      <c r="L2274" s="9"/>
      <c r="M2274" s="9"/>
      <c r="N2274" s="9"/>
      <c r="O2274" s="9"/>
      <c r="P2274" s="97"/>
      <c r="Q2274" s="97"/>
      <c r="R2274" s="9"/>
      <c r="S2274" s="97"/>
      <c r="T2274" s="97"/>
      <c r="U2274" s="9"/>
      <c r="V2274" s="97"/>
      <c r="W2274" s="97"/>
      <c r="X2274" s="9"/>
      <c r="Y2274" s="97"/>
      <c r="Z2274" s="97"/>
      <c r="AA2274" s="9"/>
      <c r="AB2274" s="97"/>
      <c r="AC2274" s="97"/>
      <c r="AD2274" s="9"/>
      <c r="AE2274" s="97"/>
      <c r="AF2274" s="97"/>
      <c r="AG2274" s="9"/>
      <c r="AH2274" s="97"/>
      <c r="AI2274" s="97"/>
      <c r="AJ2274" s="24"/>
    </row>
    <row r="2275" spans="2:36" ht="12.75" customHeight="1" x14ac:dyDescent="0.2">
      <c r="B2275" s="26"/>
      <c r="C2275" s="18"/>
      <c r="D2275" s="10"/>
      <c r="E2275" s="10"/>
      <c r="F2275" s="15" t="s">
        <v>3</v>
      </c>
      <c r="G2275" s="9"/>
      <c r="H2275" s="9"/>
      <c r="I2275" s="9"/>
      <c r="J2275" s="9"/>
      <c r="K2275" s="9"/>
      <c r="L2275" s="9"/>
      <c r="M2275" s="9"/>
      <c r="N2275" s="9"/>
      <c r="O2275" s="9"/>
      <c r="P2275" s="97"/>
      <c r="Q2275" s="97"/>
      <c r="R2275" s="9"/>
      <c r="S2275" s="97"/>
      <c r="T2275" s="97"/>
      <c r="U2275" s="9"/>
      <c r="V2275" s="97"/>
      <c r="W2275" s="97"/>
      <c r="X2275" s="9"/>
      <c r="Y2275" s="97"/>
      <c r="Z2275" s="97"/>
      <c r="AA2275" s="9"/>
      <c r="AB2275" s="97"/>
      <c r="AC2275" s="97"/>
      <c r="AD2275" s="9"/>
      <c r="AE2275" s="97"/>
      <c r="AF2275" s="97"/>
      <c r="AG2275" s="9"/>
      <c r="AH2275" s="97"/>
      <c r="AI2275" s="97"/>
      <c r="AJ2275" s="24"/>
    </row>
    <row r="2276" spans="2:36" ht="12.75" customHeight="1" x14ac:dyDescent="0.2">
      <c r="B2276" s="26"/>
      <c r="C2276" s="18"/>
      <c r="D2276" s="10"/>
      <c r="E2276" s="10"/>
      <c r="F2276" s="15" t="s">
        <v>3</v>
      </c>
      <c r="G2276" s="9"/>
      <c r="H2276" s="9"/>
      <c r="I2276" s="9"/>
      <c r="J2276" s="9"/>
      <c r="K2276" s="9"/>
      <c r="L2276" s="9"/>
      <c r="M2276" s="9"/>
      <c r="N2276" s="9"/>
      <c r="O2276" s="9"/>
      <c r="P2276" s="97"/>
      <c r="Q2276" s="97"/>
      <c r="R2276" s="9"/>
      <c r="S2276" s="97"/>
      <c r="T2276" s="97"/>
      <c r="U2276" s="9"/>
      <c r="V2276" s="97"/>
      <c r="W2276" s="97"/>
      <c r="X2276" s="9"/>
      <c r="Y2276" s="97"/>
      <c r="Z2276" s="97"/>
      <c r="AA2276" s="9"/>
      <c r="AB2276" s="97"/>
      <c r="AC2276" s="97"/>
      <c r="AD2276" s="9"/>
      <c r="AE2276" s="97"/>
      <c r="AF2276" s="97"/>
      <c r="AG2276" s="9"/>
      <c r="AH2276" s="97"/>
      <c r="AI2276" s="97"/>
      <c r="AJ2276" s="24"/>
    </row>
    <row r="2277" spans="2:36" ht="12.75" customHeight="1" x14ac:dyDescent="0.2">
      <c r="B2277" s="26"/>
      <c r="C2277" s="18"/>
      <c r="D2277" s="10"/>
      <c r="E2277" s="10"/>
      <c r="F2277" s="15" t="s">
        <v>3</v>
      </c>
      <c r="G2277" s="9"/>
      <c r="H2277" s="9"/>
      <c r="I2277" s="9"/>
      <c r="J2277" s="9"/>
      <c r="K2277" s="9"/>
      <c r="L2277" s="9"/>
      <c r="M2277" s="9"/>
      <c r="N2277" s="9"/>
      <c r="O2277" s="9"/>
      <c r="P2277" s="97"/>
      <c r="Q2277" s="97"/>
      <c r="R2277" s="9"/>
      <c r="S2277" s="97"/>
      <c r="T2277" s="97"/>
      <c r="U2277" s="9"/>
      <c r="V2277" s="97"/>
      <c r="W2277" s="97"/>
      <c r="X2277" s="9"/>
      <c r="Y2277" s="97"/>
      <c r="Z2277" s="97"/>
      <c r="AA2277" s="9"/>
      <c r="AB2277" s="97"/>
      <c r="AC2277" s="97"/>
      <c r="AD2277" s="9"/>
      <c r="AE2277" s="97"/>
      <c r="AF2277" s="97"/>
      <c r="AG2277" s="9"/>
      <c r="AH2277" s="97"/>
      <c r="AI2277" s="97"/>
      <c r="AJ2277" s="24"/>
    </row>
    <row r="2278" spans="2:36" ht="12.75" customHeight="1" x14ac:dyDescent="0.2">
      <c r="B2278" s="26"/>
      <c r="C2278" s="18"/>
      <c r="D2278" s="10"/>
      <c r="E2278" s="10"/>
      <c r="F2278" s="15" t="s">
        <v>3</v>
      </c>
      <c r="G2278" s="9"/>
      <c r="H2278" s="9"/>
      <c r="I2278" s="9"/>
      <c r="J2278" s="9"/>
      <c r="K2278" s="9"/>
      <c r="L2278" s="9"/>
      <c r="M2278" s="9"/>
      <c r="N2278" s="9"/>
      <c r="O2278" s="9"/>
      <c r="P2278" s="97"/>
      <c r="Q2278" s="97"/>
      <c r="R2278" s="9"/>
      <c r="S2278" s="97"/>
      <c r="T2278" s="97"/>
      <c r="U2278" s="9"/>
      <c r="V2278" s="97"/>
      <c r="W2278" s="97"/>
      <c r="X2278" s="9"/>
      <c r="Y2278" s="97"/>
      <c r="Z2278" s="97"/>
      <c r="AA2278" s="9"/>
      <c r="AB2278" s="97"/>
      <c r="AC2278" s="97"/>
      <c r="AD2278" s="9"/>
      <c r="AE2278" s="97"/>
      <c r="AF2278" s="97"/>
      <c r="AG2278" s="9"/>
      <c r="AH2278" s="97"/>
      <c r="AI2278" s="97"/>
      <c r="AJ2278" s="24"/>
    </row>
    <row r="2279" spans="2:36" ht="12.75" customHeight="1" x14ac:dyDescent="0.2">
      <c r="B2279" s="26"/>
      <c r="C2279" s="18"/>
      <c r="D2279" s="10"/>
      <c r="E2279" s="10"/>
      <c r="F2279" s="15" t="s">
        <v>3</v>
      </c>
      <c r="G2279" s="9"/>
      <c r="H2279" s="9"/>
      <c r="I2279" s="9"/>
      <c r="J2279" s="9"/>
      <c r="K2279" s="9"/>
      <c r="L2279" s="9"/>
      <c r="M2279" s="9"/>
      <c r="N2279" s="9"/>
      <c r="O2279" s="9"/>
      <c r="P2279" s="97"/>
      <c r="Q2279" s="97"/>
      <c r="R2279" s="9"/>
      <c r="S2279" s="97"/>
      <c r="T2279" s="97"/>
      <c r="U2279" s="9"/>
      <c r="V2279" s="97"/>
      <c r="W2279" s="97"/>
      <c r="X2279" s="9"/>
      <c r="Y2279" s="97"/>
      <c r="Z2279" s="97"/>
      <c r="AA2279" s="9"/>
      <c r="AB2279" s="97"/>
      <c r="AC2279" s="97"/>
      <c r="AD2279" s="9"/>
      <c r="AE2279" s="97"/>
      <c r="AF2279" s="97"/>
      <c r="AG2279" s="9"/>
      <c r="AH2279" s="97"/>
      <c r="AI2279" s="97"/>
      <c r="AJ2279" s="24"/>
    </row>
    <row r="2280" spans="2:36" ht="12.75" customHeight="1" x14ac:dyDescent="0.2">
      <c r="B2280" s="26"/>
      <c r="C2280" s="18"/>
      <c r="D2280" s="10"/>
      <c r="E2280" s="10"/>
      <c r="F2280" s="15" t="s">
        <v>3</v>
      </c>
      <c r="G2280" s="9"/>
      <c r="H2280" s="9"/>
      <c r="I2280" s="9"/>
      <c r="J2280" s="9"/>
      <c r="K2280" s="9"/>
      <c r="L2280" s="9"/>
      <c r="M2280" s="9"/>
      <c r="N2280" s="9"/>
      <c r="O2280" s="9"/>
      <c r="P2280" s="97"/>
      <c r="Q2280" s="97"/>
      <c r="R2280" s="9"/>
      <c r="S2280" s="97"/>
      <c r="T2280" s="97"/>
      <c r="U2280" s="9"/>
      <c r="V2280" s="97"/>
      <c r="W2280" s="97"/>
      <c r="X2280" s="9"/>
      <c r="Y2280" s="97"/>
      <c r="Z2280" s="97"/>
      <c r="AA2280" s="9"/>
      <c r="AB2280" s="97"/>
      <c r="AC2280" s="97"/>
      <c r="AD2280" s="9"/>
      <c r="AE2280" s="97"/>
      <c r="AF2280" s="97"/>
      <c r="AG2280" s="9"/>
      <c r="AH2280" s="97"/>
      <c r="AI2280" s="97"/>
      <c r="AJ2280" s="24"/>
    </row>
    <row r="2281" spans="2:36" ht="12.75" customHeight="1" x14ac:dyDescent="0.2">
      <c r="B2281" s="26"/>
      <c r="C2281" s="18"/>
      <c r="D2281" s="10"/>
      <c r="E2281" s="10"/>
      <c r="F2281" s="15" t="s">
        <v>3</v>
      </c>
      <c r="G2281" s="9"/>
      <c r="H2281" s="9"/>
      <c r="I2281" s="9"/>
      <c r="J2281" s="9"/>
      <c r="K2281" s="9"/>
      <c r="L2281" s="9"/>
      <c r="M2281" s="9"/>
      <c r="N2281" s="9"/>
      <c r="O2281" s="9"/>
      <c r="P2281" s="97"/>
      <c r="Q2281" s="97"/>
      <c r="R2281" s="9"/>
      <c r="S2281" s="97"/>
      <c r="T2281" s="97"/>
      <c r="U2281" s="9"/>
      <c r="V2281" s="97"/>
      <c r="W2281" s="97"/>
      <c r="X2281" s="9"/>
      <c r="Y2281" s="97"/>
      <c r="Z2281" s="97"/>
      <c r="AA2281" s="9"/>
      <c r="AB2281" s="97"/>
      <c r="AC2281" s="97"/>
      <c r="AD2281" s="9"/>
      <c r="AE2281" s="97"/>
      <c r="AF2281" s="97"/>
      <c r="AG2281" s="9"/>
      <c r="AH2281" s="97"/>
      <c r="AI2281" s="97"/>
      <c r="AJ2281" s="24"/>
    </row>
    <row r="2282" spans="2:36" ht="12.75" customHeight="1" x14ac:dyDescent="0.2">
      <c r="B2282" s="26"/>
      <c r="C2282" s="18"/>
      <c r="D2282" s="10"/>
      <c r="E2282" s="10"/>
      <c r="F2282" s="15" t="s">
        <v>3</v>
      </c>
      <c r="G2282" s="9"/>
      <c r="H2282" s="9"/>
      <c r="I2282" s="9"/>
      <c r="J2282" s="9"/>
      <c r="K2282" s="9"/>
      <c r="L2282" s="9"/>
      <c r="M2282" s="9"/>
      <c r="N2282" s="9"/>
      <c r="O2282" s="9"/>
      <c r="P2282" s="97"/>
      <c r="Q2282" s="97"/>
      <c r="R2282" s="9"/>
      <c r="S2282" s="97"/>
      <c r="T2282" s="97"/>
      <c r="U2282" s="9"/>
      <c r="V2282" s="97"/>
      <c r="W2282" s="97"/>
      <c r="X2282" s="9"/>
      <c r="Y2282" s="97"/>
      <c r="Z2282" s="97"/>
      <c r="AA2282" s="9"/>
      <c r="AB2282" s="97"/>
      <c r="AC2282" s="97"/>
      <c r="AD2282" s="9"/>
      <c r="AE2282" s="97"/>
      <c r="AF2282" s="97"/>
      <c r="AG2282" s="9"/>
      <c r="AH2282" s="97"/>
      <c r="AI2282" s="97"/>
      <c r="AJ2282" s="24"/>
    </row>
    <row r="2283" spans="2:36" ht="12.75" customHeight="1" x14ac:dyDescent="0.2">
      <c r="B2283" s="26"/>
      <c r="C2283" s="18"/>
      <c r="D2283" s="10"/>
      <c r="E2283" s="10"/>
      <c r="F2283" s="15" t="s">
        <v>3</v>
      </c>
      <c r="G2283" s="9"/>
      <c r="H2283" s="9"/>
      <c r="I2283" s="9"/>
      <c r="J2283" s="9"/>
      <c r="K2283" s="9"/>
      <c r="L2283" s="9"/>
      <c r="M2283" s="9"/>
      <c r="N2283" s="9"/>
      <c r="O2283" s="9"/>
      <c r="P2283" s="97"/>
      <c r="Q2283" s="97"/>
      <c r="R2283" s="9"/>
      <c r="S2283" s="97"/>
      <c r="T2283" s="97"/>
      <c r="U2283" s="9"/>
      <c r="V2283" s="97"/>
      <c r="W2283" s="97"/>
      <c r="X2283" s="9"/>
      <c r="Y2283" s="97"/>
      <c r="Z2283" s="97"/>
      <c r="AA2283" s="9"/>
      <c r="AB2283" s="97"/>
      <c r="AC2283" s="97"/>
      <c r="AD2283" s="9"/>
      <c r="AE2283" s="97"/>
      <c r="AF2283" s="97"/>
      <c r="AG2283" s="9"/>
      <c r="AH2283" s="97"/>
      <c r="AI2283" s="97"/>
      <c r="AJ2283" s="24"/>
    </row>
    <row r="2284" spans="2:36" ht="12.75" customHeight="1" x14ac:dyDescent="0.2">
      <c r="B2284" s="26"/>
      <c r="C2284" s="18"/>
      <c r="D2284" s="10"/>
      <c r="E2284" s="10"/>
      <c r="F2284" s="15" t="s">
        <v>3</v>
      </c>
      <c r="G2284" s="9"/>
      <c r="H2284" s="9"/>
      <c r="I2284" s="9"/>
      <c r="J2284" s="9"/>
      <c r="K2284" s="9"/>
      <c r="L2284" s="9"/>
      <c r="M2284" s="9"/>
      <c r="N2284" s="9"/>
      <c r="O2284" s="9"/>
      <c r="P2284" s="97"/>
      <c r="Q2284" s="97"/>
      <c r="R2284" s="9"/>
      <c r="S2284" s="97"/>
      <c r="T2284" s="97"/>
      <c r="U2284" s="9"/>
      <c r="V2284" s="97"/>
      <c r="W2284" s="97"/>
      <c r="X2284" s="9"/>
      <c r="Y2284" s="97"/>
      <c r="Z2284" s="97"/>
      <c r="AA2284" s="9"/>
      <c r="AB2284" s="97"/>
      <c r="AC2284" s="97"/>
      <c r="AD2284" s="9"/>
      <c r="AE2284" s="97"/>
      <c r="AF2284" s="97"/>
      <c r="AG2284" s="9"/>
      <c r="AH2284" s="97"/>
      <c r="AI2284" s="97"/>
      <c r="AJ2284" s="24"/>
    </row>
    <row r="2285" spans="2:36" ht="12.75" customHeight="1" x14ac:dyDescent="0.2">
      <c r="B2285" s="26"/>
      <c r="C2285" s="18"/>
      <c r="D2285" s="10"/>
      <c r="E2285" s="10"/>
      <c r="F2285" s="15" t="s">
        <v>3</v>
      </c>
      <c r="G2285" s="9"/>
      <c r="H2285" s="9"/>
      <c r="I2285" s="9"/>
      <c r="J2285" s="9"/>
      <c r="K2285" s="9"/>
      <c r="L2285" s="9"/>
      <c r="M2285" s="9"/>
      <c r="N2285" s="9"/>
      <c r="O2285" s="9"/>
      <c r="P2285" s="97"/>
      <c r="Q2285" s="97"/>
      <c r="R2285" s="9"/>
      <c r="S2285" s="97"/>
      <c r="T2285" s="97"/>
      <c r="U2285" s="9"/>
      <c r="V2285" s="97"/>
      <c r="W2285" s="97"/>
      <c r="X2285" s="9"/>
      <c r="Y2285" s="97"/>
      <c r="Z2285" s="97"/>
      <c r="AA2285" s="9"/>
      <c r="AB2285" s="97"/>
      <c r="AC2285" s="97"/>
      <c r="AD2285" s="9"/>
      <c r="AE2285" s="97"/>
      <c r="AF2285" s="97"/>
      <c r="AG2285" s="9"/>
      <c r="AH2285" s="97"/>
      <c r="AI2285" s="97"/>
      <c r="AJ2285" s="24"/>
    </row>
    <row r="2286" spans="2:36" ht="12.75" customHeight="1" x14ac:dyDescent="0.2">
      <c r="B2286" s="26"/>
      <c r="C2286" s="18"/>
      <c r="D2286" s="10"/>
      <c r="E2286" s="10"/>
      <c r="F2286" s="15" t="s">
        <v>3</v>
      </c>
      <c r="G2286" s="9"/>
      <c r="H2286" s="9"/>
      <c r="I2286" s="9"/>
      <c r="J2286" s="9"/>
      <c r="K2286" s="9"/>
      <c r="L2286" s="9"/>
      <c r="M2286" s="9"/>
      <c r="N2286" s="9"/>
      <c r="O2286" s="9"/>
      <c r="P2286" s="97"/>
      <c r="Q2286" s="97"/>
      <c r="R2286" s="9"/>
      <c r="S2286" s="97"/>
      <c r="T2286" s="97"/>
      <c r="U2286" s="9"/>
      <c r="V2286" s="97"/>
      <c r="W2286" s="97"/>
      <c r="X2286" s="9"/>
      <c r="Y2286" s="97"/>
      <c r="Z2286" s="97"/>
      <c r="AA2286" s="9"/>
      <c r="AB2286" s="97"/>
      <c r="AC2286" s="97"/>
      <c r="AD2286" s="9"/>
      <c r="AE2286" s="97"/>
      <c r="AF2286" s="97"/>
      <c r="AG2286" s="9"/>
      <c r="AH2286" s="97"/>
      <c r="AI2286" s="97"/>
      <c r="AJ2286" s="24"/>
    </row>
    <row r="2287" spans="2:36" ht="12.75" customHeight="1" x14ac:dyDescent="0.2">
      <c r="B2287" s="26"/>
      <c r="C2287" s="18"/>
      <c r="D2287" s="10"/>
      <c r="E2287" s="10"/>
      <c r="F2287" s="15" t="s">
        <v>3</v>
      </c>
      <c r="G2287" s="9"/>
      <c r="H2287" s="9"/>
      <c r="I2287" s="9"/>
      <c r="J2287" s="9"/>
      <c r="K2287" s="9"/>
      <c r="L2287" s="9"/>
      <c r="M2287" s="9"/>
      <c r="N2287" s="9"/>
      <c r="O2287" s="9"/>
      <c r="P2287" s="97"/>
      <c r="Q2287" s="97"/>
      <c r="R2287" s="9"/>
      <c r="S2287" s="97"/>
      <c r="T2287" s="97"/>
      <c r="U2287" s="9"/>
      <c r="V2287" s="97"/>
      <c r="W2287" s="97"/>
      <c r="X2287" s="9"/>
      <c r="Y2287" s="97"/>
      <c r="Z2287" s="97"/>
      <c r="AA2287" s="9"/>
      <c r="AB2287" s="97"/>
      <c r="AC2287" s="97"/>
      <c r="AD2287" s="9"/>
      <c r="AE2287" s="97"/>
      <c r="AF2287" s="97"/>
      <c r="AG2287" s="9"/>
      <c r="AH2287" s="97"/>
      <c r="AI2287" s="97"/>
      <c r="AJ2287" s="24"/>
    </row>
    <row r="2288" spans="2:36" ht="12.75" customHeight="1" x14ac:dyDescent="0.2">
      <c r="B2288" s="26"/>
      <c r="C2288" s="18"/>
      <c r="D2288" s="10"/>
      <c r="E2288" s="10"/>
      <c r="F2288" s="15" t="s">
        <v>3</v>
      </c>
      <c r="G2288" s="9"/>
      <c r="H2288" s="9"/>
      <c r="I2288" s="9"/>
      <c r="J2288" s="9"/>
      <c r="K2288" s="9"/>
      <c r="L2288" s="9"/>
      <c r="M2288" s="9"/>
      <c r="N2288" s="9"/>
      <c r="O2288" s="9"/>
      <c r="P2288" s="97"/>
      <c r="Q2288" s="97"/>
      <c r="R2288" s="9"/>
      <c r="S2288" s="97"/>
      <c r="T2288" s="97"/>
      <c r="U2288" s="9"/>
      <c r="V2288" s="97"/>
      <c r="W2288" s="97"/>
      <c r="X2288" s="9"/>
      <c r="Y2288" s="97"/>
      <c r="Z2288" s="97"/>
      <c r="AA2288" s="9"/>
      <c r="AB2288" s="97"/>
      <c r="AC2288" s="97"/>
      <c r="AD2288" s="9"/>
      <c r="AE2288" s="97"/>
      <c r="AF2288" s="97"/>
      <c r="AG2288" s="9"/>
      <c r="AH2288" s="97"/>
      <c r="AI2288" s="97"/>
      <c r="AJ2288" s="24"/>
    </row>
    <row r="2289" spans="2:36" ht="12.75" customHeight="1" x14ac:dyDescent="0.2">
      <c r="B2289" s="26"/>
      <c r="C2289" s="18"/>
      <c r="D2289" s="10"/>
      <c r="E2289" s="10"/>
      <c r="F2289" s="15" t="s">
        <v>3</v>
      </c>
      <c r="G2289" s="9"/>
      <c r="H2289" s="9"/>
      <c r="I2289" s="9"/>
      <c r="J2289" s="9"/>
      <c r="K2289" s="9"/>
      <c r="L2289" s="9"/>
      <c r="M2289" s="9"/>
      <c r="N2289" s="9"/>
      <c r="O2289" s="9"/>
      <c r="P2289" s="97"/>
      <c r="Q2289" s="97"/>
      <c r="R2289" s="9"/>
      <c r="S2289" s="97"/>
      <c r="T2289" s="97"/>
      <c r="U2289" s="9"/>
      <c r="V2289" s="97"/>
      <c r="W2289" s="97"/>
      <c r="X2289" s="9"/>
      <c r="Y2289" s="97"/>
      <c r="Z2289" s="97"/>
      <c r="AA2289" s="9"/>
      <c r="AB2289" s="97"/>
      <c r="AC2289" s="97"/>
      <c r="AD2289" s="9"/>
      <c r="AE2289" s="97"/>
      <c r="AF2289" s="97"/>
      <c r="AG2289" s="9"/>
      <c r="AH2289" s="97"/>
      <c r="AI2289" s="97"/>
      <c r="AJ2289" s="24"/>
    </row>
    <row r="2290" spans="2:36" ht="12.75" customHeight="1" x14ac:dyDescent="0.2">
      <c r="B2290" s="26"/>
      <c r="C2290" s="18"/>
      <c r="D2290" s="10"/>
      <c r="E2290" s="10"/>
      <c r="F2290" s="15" t="s">
        <v>3</v>
      </c>
      <c r="G2290" s="9"/>
      <c r="H2290" s="9"/>
      <c r="I2290" s="9"/>
      <c r="J2290" s="9"/>
      <c r="K2290" s="9"/>
      <c r="L2290" s="9"/>
      <c r="M2290" s="9"/>
      <c r="N2290" s="9"/>
      <c r="O2290" s="9"/>
      <c r="P2290" s="97"/>
      <c r="Q2290" s="97"/>
      <c r="R2290" s="9"/>
      <c r="S2290" s="97"/>
      <c r="T2290" s="97"/>
      <c r="U2290" s="9"/>
      <c r="V2290" s="97"/>
      <c r="W2290" s="97"/>
      <c r="X2290" s="9"/>
      <c r="Y2290" s="97"/>
      <c r="Z2290" s="97"/>
      <c r="AA2290" s="9"/>
      <c r="AB2290" s="97"/>
      <c r="AC2290" s="97"/>
      <c r="AD2290" s="9"/>
      <c r="AE2290" s="97"/>
      <c r="AF2290" s="97"/>
      <c r="AG2290" s="9"/>
      <c r="AH2290" s="97"/>
      <c r="AI2290" s="97"/>
      <c r="AJ2290" s="24"/>
    </row>
    <row r="2291" spans="2:36" ht="12.75" customHeight="1" x14ac:dyDescent="0.2">
      <c r="B2291" s="26"/>
      <c r="C2291" s="18"/>
      <c r="D2291" s="10"/>
      <c r="E2291" s="10"/>
      <c r="F2291" s="15" t="s">
        <v>3</v>
      </c>
      <c r="G2291" s="9"/>
      <c r="H2291" s="9"/>
      <c r="I2291" s="9"/>
      <c r="J2291" s="9"/>
      <c r="K2291" s="9"/>
      <c r="L2291" s="9"/>
      <c r="M2291" s="9"/>
      <c r="N2291" s="9"/>
      <c r="O2291" s="9"/>
      <c r="P2291" s="97"/>
      <c r="Q2291" s="97"/>
      <c r="R2291" s="9"/>
      <c r="S2291" s="97"/>
      <c r="T2291" s="97"/>
      <c r="U2291" s="9"/>
      <c r="V2291" s="97"/>
      <c r="W2291" s="97"/>
      <c r="X2291" s="9"/>
      <c r="Y2291" s="97"/>
      <c r="Z2291" s="97"/>
      <c r="AA2291" s="9"/>
      <c r="AB2291" s="97"/>
      <c r="AC2291" s="97"/>
      <c r="AD2291" s="9"/>
      <c r="AE2291" s="97"/>
      <c r="AF2291" s="97"/>
      <c r="AG2291" s="9"/>
      <c r="AH2291" s="97"/>
      <c r="AI2291" s="97"/>
      <c r="AJ2291" s="24"/>
    </row>
    <row r="2292" spans="2:36" ht="12.75" customHeight="1" x14ac:dyDescent="0.2">
      <c r="B2292" s="26"/>
      <c r="C2292" s="18"/>
      <c r="D2292" s="10"/>
      <c r="E2292" s="10"/>
      <c r="F2292" s="15" t="s">
        <v>3</v>
      </c>
      <c r="G2292" s="9"/>
      <c r="H2292" s="9"/>
      <c r="I2292" s="9"/>
      <c r="J2292" s="9"/>
      <c r="K2292" s="9"/>
      <c r="L2292" s="9"/>
      <c r="M2292" s="9"/>
      <c r="N2292" s="9"/>
      <c r="O2292" s="9"/>
      <c r="P2292" s="97"/>
      <c r="Q2292" s="97"/>
      <c r="R2292" s="9"/>
      <c r="S2292" s="97"/>
      <c r="T2292" s="97"/>
      <c r="U2292" s="9"/>
      <c r="V2292" s="97"/>
      <c r="W2292" s="97"/>
      <c r="X2292" s="9"/>
      <c r="Y2292" s="97"/>
      <c r="Z2292" s="97"/>
      <c r="AA2292" s="9"/>
      <c r="AB2292" s="97"/>
      <c r="AC2292" s="97"/>
      <c r="AD2292" s="9"/>
      <c r="AE2292" s="97"/>
      <c r="AF2292" s="97"/>
      <c r="AG2292" s="9"/>
      <c r="AH2292" s="97"/>
      <c r="AI2292" s="97"/>
      <c r="AJ2292" s="24"/>
    </row>
    <row r="2293" spans="2:36" ht="12.75" customHeight="1" x14ac:dyDescent="0.2">
      <c r="B2293" s="26"/>
      <c r="C2293" s="18"/>
      <c r="D2293" s="10"/>
      <c r="E2293" s="10"/>
      <c r="F2293" s="15" t="s">
        <v>3</v>
      </c>
      <c r="G2293" s="9"/>
      <c r="H2293" s="9"/>
      <c r="I2293" s="9"/>
      <c r="J2293" s="9"/>
      <c r="K2293" s="9"/>
      <c r="L2293" s="9"/>
      <c r="M2293" s="9"/>
      <c r="N2293" s="9"/>
      <c r="O2293" s="9"/>
      <c r="P2293" s="97"/>
      <c r="Q2293" s="97"/>
      <c r="R2293" s="9"/>
      <c r="S2293" s="97"/>
      <c r="T2293" s="97"/>
      <c r="U2293" s="9"/>
      <c r="V2293" s="97"/>
      <c r="W2293" s="97"/>
      <c r="X2293" s="9"/>
      <c r="Y2293" s="97"/>
      <c r="Z2293" s="97"/>
      <c r="AA2293" s="9"/>
      <c r="AB2293" s="97"/>
      <c r="AC2293" s="97"/>
      <c r="AD2293" s="9"/>
      <c r="AE2293" s="97"/>
      <c r="AF2293" s="97"/>
      <c r="AG2293" s="9"/>
      <c r="AH2293" s="97"/>
      <c r="AI2293" s="97"/>
      <c r="AJ2293" s="24"/>
    </row>
    <row r="2294" spans="2:36" ht="12.75" customHeight="1" x14ac:dyDescent="0.2">
      <c r="B2294" s="26"/>
      <c r="C2294" s="18"/>
      <c r="D2294" s="10"/>
      <c r="E2294" s="10"/>
      <c r="F2294" s="15" t="s">
        <v>3</v>
      </c>
      <c r="G2294" s="9"/>
      <c r="H2294" s="9"/>
      <c r="I2294" s="9"/>
      <c r="J2294" s="9"/>
      <c r="K2294" s="9"/>
      <c r="L2294" s="9"/>
      <c r="M2294" s="9"/>
      <c r="N2294" s="9"/>
      <c r="O2294" s="9"/>
      <c r="P2294" s="97"/>
      <c r="Q2294" s="97"/>
      <c r="R2294" s="9"/>
      <c r="S2294" s="97"/>
      <c r="T2294" s="97"/>
      <c r="U2294" s="9"/>
      <c r="V2294" s="97"/>
      <c r="W2294" s="97"/>
      <c r="X2294" s="9"/>
      <c r="Y2294" s="97"/>
      <c r="Z2294" s="97"/>
      <c r="AA2294" s="9"/>
      <c r="AB2294" s="97"/>
      <c r="AC2294" s="97"/>
      <c r="AD2294" s="9"/>
      <c r="AE2294" s="97"/>
      <c r="AF2294" s="97"/>
      <c r="AG2294" s="9"/>
      <c r="AH2294" s="97"/>
      <c r="AI2294" s="97"/>
      <c r="AJ2294" s="24"/>
    </row>
    <row r="2295" spans="2:36" ht="12.75" customHeight="1" x14ac:dyDescent="0.2">
      <c r="B2295" s="26"/>
      <c r="C2295" s="18"/>
      <c r="D2295" s="10"/>
      <c r="E2295" s="10"/>
      <c r="F2295" s="15" t="s">
        <v>3</v>
      </c>
      <c r="G2295" s="9"/>
      <c r="H2295" s="9"/>
      <c r="I2295" s="9"/>
      <c r="J2295" s="9"/>
      <c r="K2295" s="9"/>
      <c r="L2295" s="9"/>
      <c r="M2295" s="9"/>
      <c r="N2295" s="9"/>
      <c r="O2295" s="9"/>
      <c r="P2295" s="97"/>
      <c r="Q2295" s="97"/>
      <c r="R2295" s="9"/>
      <c r="S2295" s="97"/>
      <c r="T2295" s="97"/>
      <c r="U2295" s="9"/>
      <c r="V2295" s="97"/>
      <c r="W2295" s="97"/>
      <c r="X2295" s="9"/>
      <c r="Y2295" s="97"/>
      <c r="Z2295" s="97"/>
      <c r="AA2295" s="9"/>
      <c r="AB2295" s="97"/>
      <c r="AC2295" s="97"/>
      <c r="AD2295" s="9"/>
      <c r="AE2295" s="97"/>
      <c r="AF2295" s="97"/>
      <c r="AG2295" s="9"/>
      <c r="AH2295" s="97"/>
      <c r="AI2295" s="97"/>
      <c r="AJ2295" s="24"/>
    </row>
    <row r="2296" spans="2:36" ht="12.75" customHeight="1" x14ac:dyDescent="0.2">
      <c r="B2296" s="26"/>
      <c r="C2296" s="18"/>
      <c r="D2296" s="10"/>
      <c r="E2296" s="10"/>
      <c r="F2296" s="15" t="s">
        <v>3</v>
      </c>
      <c r="G2296" s="9"/>
      <c r="H2296" s="9"/>
      <c r="I2296" s="9"/>
      <c r="J2296" s="9"/>
      <c r="K2296" s="9"/>
      <c r="L2296" s="9"/>
      <c r="M2296" s="9"/>
      <c r="N2296" s="9"/>
      <c r="O2296" s="9"/>
      <c r="P2296" s="97"/>
      <c r="Q2296" s="97"/>
      <c r="R2296" s="9"/>
      <c r="S2296" s="97"/>
      <c r="T2296" s="97"/>
      <c r="U2296" s="9"/>
      <c r="V2296" s="97"/>
      <c r="W2296" s="97"/>
      <c r="X2296" s="9"/>
      <c r="Y2296" s="97"/>
      <c r="Z2296" s="97"/>
      <c r="AA2296" s="9"/>
      <c r="AB2296" s="97"/>
      <c r="AC2296" s="97"/>
      <c r="AD2296" s="9"/>
      <c r="AE2296" s="97"/>
      <c r="AF2296" s="97"/>
      <c r="AG2296" s="9"/>
      <c r="AH2296" s="97"/>
      <c r="AI2296" s="97"/>
      <c r="AJ2296" s="24"/>
    </row>
    <row r="2297" spans="2:36" ht="12.75" customHeight="1" x14ac:dyDescent="0.2">
      <c r="B2297" s="26"/>
      <c r="C2297" s="18"/>
      <c r="D2297" s="10"/>
      <c r="E2297" s="10"/>
      <c r="F2297" s="15" t="s">
        <v>3</v>
      </c>
      <c r="G2297" s="9"/>
      <c r="H2297" s="9"/>
      <c r="I2297" s="9"/>
      <c r="J2297" s="9"/>
      <c r="K2297" s="9"/>
      <c r="L2297" s="9"/>
      <c r="M2297" s="9"/>
      <c r="N2297" s="9"/>
      <c r="O2297" s="9"/>
      <c r="P2297" s="97"/>
      <c r="Q2297" s="97"/>
      <c r="R2297" s="9"/>
      <c r="S2297" s="97"/>
      <c r="T2297" s="97"/>
      <c r="U2297" s="9"/>
      <c r="V2297" s="97"/>
      <c r="W2297" s="97"/>
      <c r="X2297" s="9"/>
      <c r="Y2297" s="97"/>
      <c r="Z2297" s="97"/>
      <c r="AA2297" s="9"/>
      <c r="AB2297" s="97"/>
      <c r="AC2297" s="97"/>
      <c r="AD2297" s="9"/>
      <c r="AE2297" s="97"/>
      <c r="AF2297" s="97"/>
      <c r="AG2297" s="9"/>
      <c r="AH2297" s="97"/>
      <c r="AI2297" s="97"/>
      <c r="AJ2297" s="24"/>
    </row>
    <row r="2298" spans="2:36" ht="12.75" customHeight="1" x14ac:dyDescent="0.2">
      <c r="B2298" s="26"/>
      <c r="C2298" s="18"/>
      <c r="D2298" s="10"/>
      <c r="E2298" s="10"/>
      <c r="F2298" s="15" t="s">
        <v>3</v>
      </c>
      <c r="G2298" s="9"/>
      <c r="H2298" s="9"/>
      <c r="I2298" s="9"/>
      <c r="J2298" s="9"/>
      <c r="K2298" s="9"/>
      <c r="L2298" s="9"/>
      <c r="M2298" s="9"/>
      <c r="N2298" s="9"/>
      <c r="O2298" s="9"/>
      <c r="P2298" s="97"/>
      <c r="Q2298" s="97"/>
      <c r="R2298" s="9"/>
      <c r="S2298" s="97"/>
      <c r="T2298" s="97"/>
      <c r="U2298" s="9"/>
      <c r="V2298" s="97"/>
      <c r="W2298" s="97"/>
      <c r="X2298" s="9"/>
      <c r="Y2298" s="97"/>
      <c r="Z2298" s="97"/>
      <c r="AA2298" s="9"/>
      <c r="AB2298" s="97"/>
      <c r="AC2298" s="97"/>
      <c r="AD2298" s="9"/>
      <c r="AE2298" s="97"/>
      <c r="AF2298" s="97"/>
      <c r="AG2298" s="9"/>
      <c r="AH2298" s="97"/>
      <c r="AI2298" s="97"/>
      <c r="AJ2298" s="24"/>
    </row>
    <row r="2299" spans="2:36" ht="12.75" customHeight="1" x14ac:dyDescent="0.2">
      <c r="B2299" s="26"/>
      <c r="C2299" s="18"/>
      <c r="D2299" s="10"/>
      <c r="E2299" s="10"/>
      <c r="F2299" s="15" t="s">
        <v>3</v>
      </c>
      <c r="G2299" s="9"/>
      <c r="H2299" s="9"/>
      <c r="I2299" s="9"/>
      <c r="J2299" s="9"/>
      <c r="K2299" s="9"/>
      <c r="L2299" s="9"/>
      <c r="M2299" s="9"/>
      <c r="N2299" s="9"/>
      <c r="O2299" s="9"/>
      <c r="P2299" s="97"/>
      <c r="Q2299" s="97"/>
      <c r="R2299" s="9"/>
      <c r="S2299" s="97"/>
      <c r="T2299" s="97"/>
      <c r="U2299" s="9"/>
      <c r="V2299" s="97"/>
      <c r="W2299" s="97"/>
      <c r="X2299" s="9"/>
      <c r="Y2299" s="97"/>
      <c r="Z2299" s="97"/>
      <c r="AA2299" s="9"/>
      <c r="AB2299" s="97"/>
      <c r="AC2299" s="97"/>
      <c r="AD2299" s="9"/>
      <c r="AE2299" s="97"/>
      <c r="AF2299" s="97"/>
      <c r="AG2299" s="9"/>
      <c r="AH2299" s="97"/>
      <c r="AI2299" s="97"/>
      <c r="AJ2299" s="24"/>
    </row>
    <row r="2300" spans="2:36" ht="12.75" customHeight="1" x14ac:dyDescent="0.2">
      <c r="B2300" s="26"/>
      <c r="C2300" s="18"/>
      <c r="D2300" s="10"/>
      <c r="E2300" s="10"/>
      <c r="F2300" s="15" t="s">
        <v>3</v>
      </c>
      <c r="G2300" s="9"/>
      <c r="H2300" s="9"/>
      <c r="I2300" s="9"/>
      <c r="J2300" s="9"/>
      <c r="K2300" s="9"/>
      <c r="L2300" s="9"/>
      <c r="M2300" s="9"/>
      <c r="N2300" s="9"/>
      <c r="O2300" s="9"/>
      <c r="P2300" s="97"/>
      <c r="Q2300" s="97"/>
      <c r="R2300" s="9"/>
      <c r="S2300" s="97"/>
      <c r="T2300" s="97"/>
      <c r="U2300" s="9"/>
      <c r="V2300" s="97"/>
      <c r="W2300" s="97"/>
      <c r="X2300" s="9"/>
      <c r="Y2300" s="97"/>
      <c r="Z2300" s="97"/>
      <c r="AA2300" s="9"/>
      <c r="AB2300" s="97"/>
      <c r="AC2300" s="97"/>
      <c r="AD2300" s="9"/>
      <c r="AE2300" s="97"/>
      <c r="AF2300" s="97"/>
      <c r="AG2300" s="9"/>
      <c r="AH2300" s="97"/>
      <c r="AI2300" s="97"/>
      <c r="AJ2300" s="24"/>
    </row>
    <row r="2301" spans="2:36" ht="12.75" customHeight="1" x14ac:dyDescent="0.2">
      <c r="B2301" s="26"/>
      <c r="C2301" s="18"/>
      <c r="D2301" s="10"/>
      <c r="E2301" s="10"/>
      <c r="F2301" s="15" t="s">
        <v>3</v>
      </c>
      <c r="G2301" s="9"/>
      <c r="H2301" s="9"/>
      <c r="I2301" s="9"/>
      <c r="J2301" s="9"/>
      <c r="K2301" s="9"/>
      <c r="L2301" s="9"/>
      <c r="M2301" s="9"/>
      <c r="N2301" s="9"/>
      <c r="O2301" s="9"/>
      <c r="P2301" s="97"/>
      <c r="Q2301" s="97"/>
      <c r="R2301" s="9"/>
      <c r="S2301" s="97"/>
      <c r="T2301" s="97"/>
      <c r="U2301" s="9"/>
      <c r="V2301" s="97"/>
      <c r="W2301" s="97"/>
      <c r="X2301" s="9"/>
      <c r="Y2301" s="97"/>
      <c r="Z2301" s="97"/>
      <c r="AA2301" s="9"/>
      <c r="AB2301" s="97"/>
      <c r="AC2301" s="97"/>
      <c r="AD2301" s="9"/>
      <c r="AE2301" s="97"/>
      <c r="AF2301" s="97"/>
      <c r="AG2301" s="9"/>
      <c r="AH2301" s="97"/>
      <c r="AI2301" s="97"/>
      <c r="AJ2301" s="24"/>
    </row>
    <row r="2302" spans="2:36" ht="12.75" customHeight="1" x14ac:dyDescent="0.2">
      <c r="B2302" s="26"/>
      <c r="C2302" s="18"/>
      <c r="D2302" s="10"/>
      <c r="E2302" s="10"/>
      <c r="F2302" s="15" t="s">
        <v>3</v>
      </c>
      <c r="G2302" s="9"/>
      <c r="H2302" s="9"/>
      <c r="I2302" s="9"/>
      <c r="J2302" s="9"/>
      <c r="K2302" s="9"/>
      <c r="L2302" s="9"/>
      <c r="M2302" s="9"/>
      <c r="N2302" s="9"/>
      <c r="O2302" s="9"/>
      <c r="P2302" s="97"/>
      <c r="Q2302" s="97"/>
      <c r="R2302" s="9"/>
      <c r="S2302" s="97"/>
      <c r="T2302" s="97"/>
      <c r="U2302" s="9"/>
      <c r="V2302" s="97"/>
      <c r="W2302" s="97"/>
      <c r="X2302" s="9"/>
      <c r="Y2302" s="97"/>
      <c r="Z2302" s="97"/>
      <c r="AA2302" s="9"/>
      <c r="AB2302" s="97"/>
      <c r="AC2302" s="97"/>
      <c r="AD2302" s="9"/>
      <c r="AE2302" s="97"/>
      <c r="AF2302" s="97"/>
      <c r="AG2302" s="9"/>
      <c r="AH2302" s="97"/>
      <c r="AI2302" s="97"/>
      <c r="AJ2302" s="24"/>
    </row>
    <row r="2303" spans="2:36" ht="12.75" customHeight="1" x14ac:dyDescent="0.2">
      <c r="B2303" s="26"/>
      <c r="C2303" s="18"/>
      <c r="D2303" s="10"/>
      <c r="E2303" s="10"/>
      <c r="F2303" s="15" t="s">
        <v>3</v>
      </c>
      <c r="G2303" s="9"/>
      <c r="H2303" s="9"/>
      <c r="I2303" s="9"/>
      <c r="J2303" s="9"/>
      <c r="K2303" s="9"/>
      <c r="L2303" s="9"/>
      <c r="M2303" s="9"/>
      <c r="N2303" s="9"/>
      <c r="O2303" s="9"/>
      <c r="P2303" s="97"/>
      <c r="Q2303" s="97"/>
      <c r="R2303" s="9"/>
      <c r="S2303" s="97"/>
      <c r="T2303" s="97"/>
      <c r="U2303" s="9"/>
      <c r="V2303" s="97"/>
      <c r="W2303" s="97"/>
      <c r="X2303" s="9"/>
      <c r="Y2303" s="97"/>
      <c r="Z2303" s="97"/>
      <c r="AA2303" s="9"/>
      <c r="AB2303" s="97"/>
      <c r="AC2303" s="97"/>
      <c r="AD2303" s="9"/>
      <c r="AE2303" s="97"/>
      <c r="AF2303" s="97"/>
      <c r="AG2303" s="9"/>
      <c r="AH2303" s="97"/>
      <c r="AI2303" s="97"/>
      <c r="AJ2303" s="24"/>
    </row>
    <row r="2304" spans="2:36" ht="12.75" customHeight="1" x14ac:dyDescent="0.2">
      <c r="B2304" s="26"/>
      <c r="C2304" s="18"/>
      <c r="D2304" s="10"/>
      <c r="E2304" s="10"/>
      <c r="F2304" s="15" t="s">
        <v>3</v>
      </c>
      <c r="G2304" s="9"/>
      <c r="H2304" s="9"/>
      <c r="I2304" s="9"/>
      <c r="J2304" s="9"/>
      <c r="K2304" s="9"/>
      <c r="L2304" s="9"/>
      <c r="M2304" s="9"/>
      <c r="N2304" s="9"/>
      <c r="O2304" s="9"/>
      <c r="P2304" s="97"/>
      <c r="Q2304" s="97"/>
      <c r="R2304" s="9"/>
      <c r="S2304" s="97"/>
      <c r="T2304" s="97"/>
      <c r="U2304" s="9"/>
      <c r="V2304" s="97"/>
      <c r="W2304" s="97"/>
      <c r="X2304" s="9"/>
      <c r="Y2304" s="97"/>
      <c r="Z2304" s="97"/>
      <c r="AA2304" s="9"/>
      <c r="AB2304" s="97"/>
      <c r="AC2304" s="97"/>
      <c r="AD2304" s="9"/>
      <c r="AE2304" s="97"/>
      <c r="AF2304" s="97"/>
      <c r="AG2304" s="9"/>
      <c r="AH2304" s="97"/>
      <c r="AI2304" s="97"/>
      <c r="AJ2304" s="24"/>
    </row>
    <row r="2305" spans="2:36" ht="12.75" customHeight="1" x14ac:dyDescent="0.2">
      <c r="B2305" s="26"/>
      <c r="C2305" s="18"/>
      <c r="D2305" s="10"/>
      <c r="E2305" s="10"/>
      <c r="F2305" s="15" t="s">
        <v>3</v>
      </c>
      <c r="G2305" s="9"/>
      <c r="H2305" s="9"/>
      <c r="I2305" s="9"/>
      <c r="J2305" s="9"/>
      <c r="K2305" s="9"/>
      <c r="L2305" s="9"/>
      <c r="M2305" s="9"/>
      <c r="N2305" s="9"/>
      <c r="O2305" s="9"/>
      <c r="P2305" s="97"/>
      <c r="Q2305" s="97"/>
      <c r="R2305" s="9"/>
      <c r="S2305" s="97"/>
      <c r="T2305" s="97"/>
      <c r="U2305" s="9"/>
      <c r="V2305" s="97"/>
      <c r="W2305" s="97"/>
      <c r="X2305" s="9"/>
      <c r="Y2305" s="97"/>
      <c r="Z2305" s="97"/>
      <c r="AA2305" s="9"/>
      <c r="AB2305" s="97"/>
      <c r="AC2305" s="97"/>
      <c r="AD2305" s="9"/>
      <c r="AE2305" s="97"/>
      <c r="AF2305" s="97"/>
      <c r="AG2305" s="9"/>
      <c r="AH2305" s="97"/>
      <c r="AI2305" s="97"/>
      <c r="AJ2305" s="24"/>
    </row>
    <row r="2306" spans="2:36" ht="12.75" customHeight="1" x14ac:dyDescent="0.2">
      <c r="B2306" s="26"/>
      <c r="C2306" s="18"/>
      <c r="D2306" s="10"/>
      <c r="E2306" s="10"/>
      <c r="F2306" s="15" t="s">
        <v>3</v>
      </c>
      <c r="G2306" s="9"/>
      <c r="H2306" s="9"/>
      <c r="I2306" s="9"/>
      <c r="J2306" s="9"/>
      <c r="K2306" s="9"/>
      <c r="L2306" s="9"/>
      <c r="M2306" s="9"/>
      <c r="N2306" s="9"/>
      <c r="O2306" s="9"/>
      <c r="P2306" s="97"/>
      <c r="Q2306" s="97"/>
      <c r="R2306" s="9"/>
      <c r="S2306" s="97"/>
      <c r="T2306" s="97"/>
      <c r="U2306" s="9"/>
      <c r="V2306" s="97"/>
      <c r="W2306" s="97"/>
      <c r="X2306" s="9"/>
      <c r="Y2306" s="97"/>
      <c r="Z2306" s="97"/>
      <c r="AA2306" s="9"/>
      <c r="AB2306" s="97"/>
      <c r="AC2306" s="97"/>
      <c r="AD2306" s="9"/>
      <c r="AE2306" s="97"/>
      <c r="AF2306" s="97"/>
      <c r="AG2306" s="9"/>
      <c r="AH2306" s="97"/>
      <c r="AI2306" s="97"/>
      <c r="AJ2306" s="24"/>
    </row>
    <row r="2307" spans="2:36" ht="12.75" customHeight="1" x14ac:dyDescent="0.2">
      <c r="B2307" s="26"/>
      <c r="C2307" s="18"/>
      <c r="D2307" s="10"/>
      <c r="E2307" s="10"/>
      <c r="F2307" s="15" t="s">
        <v>3</v>
      </c>
      <c r="G2307" s="9"/>
      <c r="H2307" s="9"/>
      <c r="I2307" s="9"/>
      <c r="J2307" s="9"/>
      <c r="K2307" s="9"/>
      <c r="L2307" s="9"/>
      <c r="M2307" s="9"/>
      <c r="N2307" s="9"/>
      <c r="O2307" s="9"/>
      <c r="P2307" s="97"/>
      <c r="Q2307" s="97"/>
      <c r="R2307" s="9"/>
      <c r="S2307" s="97"/>
      <c r="T2307" s="97"/>
      <c r="U2307" s="9"/>
      <c r="V2307" s="97"/>
      <c r="W2307" s="97"/>
      <c r="X2307" s="9"/>
      <c r="Y2307" s="97"/>
      <c r="Z2307" s="97"/>
      <c r="AA2307" s="9"/>
      <c r="AB2307" s="97"/>
      <c r="AC2307" s="97"/>
      <c r="AD2307" s="9"/>
      <c r="AE2307" s="97"/>
      <c r="AF2307" s="97"/>
      <c r="AG2307" s="9"/>
      <c r="AH2307" s="97"/>
      <c r="AI2307" s="97"/>
      <c r="AJ2307" s="24"/>
    </row>
    <row r="2308" spans="2:36" ht="12.75" customHeight="1" x14ac:dyDescent="0.2">
      <c r="B2308" s="26"/>
      <c r="C2308" s="18"/>
      <c r="D2308" s="10"/>
      <c r="E2308" s="10"/>
      <c r="F2308" s="15" t="s">
        <v>3</v>
      </c>
      <c r="G2308" s="9"/>
      <c r="H2308" s="9"/>
      <c r="I2308" s="9"/>
      <c r="J2308" s="9"/>
      <c r="K2308" s="9"/>
      <c r="L2308" s="9"/>
      <c r="M2308" s="9"/>
      <c r="N2308" s="9"/>
      <c r="O2308" s="9"/>
      <c r="P2308" s="97"/>
      <c r="Q2308" s="97"/>
      <c r="R2308" s="9"/>
      <c r="S2308" s="97"/>
      <c r="T2308" s="97"/>
      <c r="U2308" s="9"/>
      <c r="V2308" s="97"/>
      <c r="W2308" s="97"/>
      <c r="X2308" s="9"/>
      <c r="Y2308" s="97"/>
      <c r="Z2308" s="97"/>
      <c r="AA2308" s="9"/>
      <c r="AB2308" s="97"/>
      <c r="AC2308" s="97"/>
      <c r="AD2308" s="9"/>
      <c r="AE2308" s="97"/>
      <c r="AF2308" s="97"/>
      <c r="AG2308" s="9"/>
      <c r="AH2308" s="97"/>
      <c r="AI2308" s="97"/>
      <c r="AJ2308" s="24"/>
    </row>
    <row r="2309" spans="2:36" ht="12.75" customHeight="1" x14ac:dyDescent="0.2">
      <c r="B2309" s="26"/>
      <c r="C2309" s="18"/>
      <c r="D2309" s="10"/>
      <c r="E2309" s="10"/>
      <c r="F2309" s="15" t="s">
        <v>3</v>
      </c>
      <c r="G2309" s="9"/>
      <c r="H2309" s="9"/>
      <c r="I2309" s="9"/>
      <c r="J2309" s="9"/>
      <c r="K2309" s="9"/>
      <c r="L2309" s="9"/>
      <c r="M2309" s="9"/>
      <c r="N2309" s="9"/>
      <c r="O2309" s="9"/>
      <c r="P2309" s="97"/>
      <c r="Q2309" s="97"/>
      <c r="R2309" s="9"/>
      <c r="S2309" s="97"/>
      <c r="T2309" s="97"/>
      <c r="U2309" s="9"/>
      <c r="V2309" s="97"/>
      <c r="W2309" s="97"/>
      <c r="X2309" s="9"/>
      <c r="Y2309" s="97"/>
      <c r="Z2309" s="97"/>
      <c r="AA2309" s="9"/>
      <c r="AB2309" s="97"/>
      <c r="AC2309" s="97"/>
      <c r="AD2309" s="9"/>
      <c r="AE2309" s="97"/>
      <c r="AF2309" s="97"/>
      <c r="AG2309" s="9"/>
      <c r="AH2309" s="97"/>
      <c r="AI2309" s="97"/>
      <c r="AJ2309" s="24"/>
    </row>
    <row r="2310" spans="2:36" ht="12.75" customHeight="1" x14ac:dyDescent="0.2">
      <c r="B2310" s="26"/>
      <c r="C2310" s="18"/>
      <c r="D2310" s="10"/>
      <c r="E2310" s="10"/>
      <c r="F2310" s="15" t="s">
        <v>3</v>
      </c>
      <c r="G2310" s="9"/>
      <c r="H2310" s="9"/>
      <c r="I2310" s="9"/>
      <c r="J2310" s="9"/>
      <c r="K2310" s="9"/>
      <c r="L2310" s="9"/>
      <c r="M2310" s="9"/>
      <c r="N2310" s="9"/>
      <c r="O2310" s="9"/>
      <c r="P2310" s="97"/>
      <c r="Q2310" s="97"/>
      <c r="R2310" s="9"/>
      <c r="S2310" s="97"/>
      <c r="T2310" s="97"/>
      <c r="U2310" s="9"/>
      <c r="V2310" s="97"/>
      <c r="W2310" s="97"/>
      <c r="X2310" s="9"/>
      <c r="Y2310" s="97"/>
      <c r="Z2310" s="97"/>
      <c r="AA2310" s="9"/>
      <c r="AB2310" s="97"/>
      <c r="AC2310" s="97"/>
      <c r="AD2310" s="9"/>
      <c r="AE2310" s="97"/>
      <c r="AF2310" s="97"/>
      <c r="AG2310" s="9"/>
      <c r="AH2310" s="97"/>
      <c r="AI2310" s="97"/>
      <c r="AJ2310" s="24"/>
    </row>
    <row r="2311" spans="2:36" ht="12.75" customHeight="1" x14ac:dyDescent="0.2">
      <c r="B2311" s="26"/>
      <c r="C2311" s="18"/>
      <c r="D2311" s="10"/>
      <c r="E2311" s="10"/>
      <c r="F2311" s="15" t="s">
        <v>3</v>
      </c>
      <c r="G2311" s="9"/>
      <c r="H2311" s="9"/>
      <c r="I2311" s="9"/>
      <c r="J2311" s="9"/>
      <c r="K2311" s="9"/>
      <c r="L2311" s="9"/>
      <c r="M2311" s="9"/>
      <c r="N2311" s="9"/>
      <c r="O2311" s="9"/>
      <c r="P2311" s="97"/>
      <c r="Q2311" s="97"/>
      <c r="R2311" s="9"/>
      <c r="S2311" s="97"/>
      <c r="T2311" s="97"/>
      <c r="U2311" s="9"/>
      <c r="V2311" s="97"/>
      <c r="W2311" s="97"/>
      <c r="X2311" s="9"/>
      <c r="Y2311" s="97"/>
      <c r="Z2311" s="97"/>
      <c r="AA2311" s="9"/>
      <c r="AB2311" s="97"/>
      <c r="AC2311" s="97"/>
      <c r="AD2311" s="9"/>
      <c r="AE2311" s="97"/>
      <c r="AF2311" s="97"/>
      <c r="AG2311" s="9"/>
      <c r="AH2311" s="97"/>
      <c r="AI2311" s="97"/>
      <c r="AJ2311" s="24"/>
    </row>
    <row r="2312" spans="2:36" ht="12.75" customHeight="1" x14ac:dyDescent="0.2">
      <c r="B2312" s="26"/>
      <c r="C2312" s="18"/>
      <c r="D2312" s="10"/>
      <c r="E2312" s="10"/>
      <c r="F2312" s="15" t="s">
        <v>3</v>
      </c>
      <c r="G2312" s="9"/>
      <c r="H2312" s="9"/>
      <c r="I2312" s="9"/>
      <c r="J2312" s="9"/>
      <c r="K2312" s="9"/>
      <c r="L2312" s="9"/>
      <c r="M2312" s="9"/>
      <c r="N2312" s="9"/>
      <c r="O2312" s="9"/>
      <c r="P2312" s="97"/>
      <c r="Q2312" s="97"/>
      <c r="R2312" s="9"/>
      <c r="S2312" s="97"/>
      <c r="T2312" s="97"/>
      <c r="U2312" s="9"/>
      <c r="V2312" s="97"/>
      <c r="W2312" s="97"/>
      <c r="X2312" s="9"/>
      <c r="Y2312" s="97"/>
      <c r="Z2312" s="97"/>
      <c r="AA2312" s="9"/>
      <c r="AB2312" s="97"/>
      <c r="AC2312" s="97"/>
      <c r="AD2312" s="9"/>
      <c r="AE2312" s="97"/>
      <c r="AF2312" s="97"/>
      <c r="AG2312" s="9"/>
      <c r="AH2312" s="97"/>
      <c r="AI2312" s="97"/>
      <c r="AJ2312" s="24"/>
    </row>
    <row r="2313" spans="2:36" ht="12.75" customHeight="1" x14ac:dyDescent="0.2">
      <c r="B2313" s="26"/>
      <c r="C2313" s="18"/>
      <c r="D2313" s="10"/>
      <c r="E2313" s="10"/>
      <c r="F2313" s="15" t="s">
        <v>3</v>
      </c>
      <c r="G2313" s="9"/>
      <c r="H2313" s="9"/>
      <c r="I2313" s="9"/>
      <c r="J2313" s="9"/>
      <c r="K2313" s="9"/>
      <c r="L2313" s="9"/>
      <c r="M2313" s="9"/>
      <c r="N2313" s="9"/>
      <c r="O2313" s="9"/>
      <c r="P2313" s="97"/>
      <c r="Q2313" s="97"/>
      <c r="R2313" s="9"/>
      <c r="S2313" s="97"/>
      <c r="T2313" s="97"/>
      <c r="U2313" s="9"/>
      <c r="V2313" s="97"/>
      <c r="W2313" s="97"/>
      <c r="X2313" s="9"/>
      <c r="Y2313" s="97"/>
      <c r="Z2313" s="97"/>
      <c r="AA2313" s="9"/>
      <c r="AB2313" s="97"/>
      <c r="AC2313" s="97"/>
      <c r="AD2313" s="9"/>
      <c r="AE2313" s="97"/>
      <c r="AF2313" s="97"/>
      <c r="AG2313" s="9"/>
      <c r="AH2313" s="97"/>
      <c r="AI2313" s="97"/>
      <c r="AJ2313" s="24"/>
    </row>
    <row r="2314" spans="2:36" ht="12.75" customHeight="1" x14ac:dyDescent="0.2">
      <c r="B2314" s="26"/>
      <c r="C2314" s="18"/>
      <c r="D2314" s="10"/>
      <c r="E2314" s="10"/>
      <c r="F2314" s="15" t="s">
        <v>3</v>
      </c>
      <c r="G2314" s="9"/>
      <c r="H2314" s="9"/>
      <c r="I2314" s="9"/>
      <c r="J2314" s="9"/>
      <c r="K2314" s="9"/>
      <c r="L2314" s="9"/>
      <c r="M2314" s="9"/>
      <c r="N2314" s="9"/>
      <c r="O2314" s="9"/>
      <c r="P2314" s="97"/>
      <c r="Q2314" s="97"/>
      <c r="R2314" s="9"/>
      <c r="S2314" s="97"/>
      <c r="T2314" s="97"/>
      <c r="U2314" s="9"/>
      <c r="V2314" s="97"/>
      <c r="W2314" s="97"/>
      <c r="X2314" s="9"/>
      <c r="Y2314" s="97"/>
      <c r="Z2314" s="97"/>
      <c r="AA2314" s="9"/>
      <c r="AB2314" s="97"/>
      <c r="AC2314" s="97"/>
      <c r="AD2314" s="9"/>
      <c r="AE2314" s="97"/>
      <c r="AF2314" s="97"/>
      <c r="AG2314" s="9"/>
      <c r="AH2314" s="97"/>
      <c r="AI2314" s="97"/>
      <c r="AJ2314" s="24"/>
    </row>
    <row r="2315" spans="2:36" ht="12.75" customHeight="1" x14ac:dyDescent="0.2">
      <c r="B2315" s="26"/>
      <c r="C2315" s="18"/>
      <c r="D2315" s="10"/>
      <c r="E2315" s="10"/>
      <c r="F2315" s="15" t="s">
        <v>3</v>
      </c>
      <c r="G2315" s="9"/>
      <c r="H2315" s="9"/>
      <c r="I2315" s="9"/>
      <c r="J2315" s="9"/>
      <c r="K2315" s="9"/>
      <c r="L2315" s="9"/>
      <c r="M2315" s="9"/>
      <c r="N2315" s="9"/>
      <c r="O2315" s="9"/>
      <c r="P2315" s="97"/>
      <c r="Q2315" s="97"/>
      <c r="R2315" s="9"/>
      <c r="S2315" s="97"/>
      <c r="T2315" s="97"/>
      <c r="U2315" s="9"/>
      <c r="V2315" s="97"/>
      <c r="W2315" s="97"/>
      <c r="X2315" s="9"/>
      <c r="Y2315" s="97"/>
      <c r="Z2315" s="97"/>
      <c r="AA2315" s="9"/>
      <c r="AB2315" s="97"/>
      <c r="AC2315" s="97"/>
      <c r="AD2315" s="9"/>
      <c r="AE2315" s="97"/>
      <c r="AF2315" s="97"/>
      <c r="AG2315" s="9"/>
      <c r="AH2315" s="97"/>
      <c r="AI2315" s="97"/>
      <c r="AJ2315" s="24"/>
    </row>
    <row r="2316" spans="2:36" ht="12.75" customHeight="1" x14ac:dyDescent="0.2">
      <c r="B2316" s="26"/>
      <c r="C2316" s="18"/>
      <c r="D2316" s="10"/>
      <c r="E2316" s="10"/>
      <c r="F2316" s="15" t="s">
        <v>3</v>
      </c>
      <c r="G2316" s="9"/>
      <c r="H2316" s="9"/>
      <c r="I2316" s="9"/>
      <c r="J2316" s="9"/>
      <c r="K2316" s="9"/>
      <c r="L2316" s="9"/>
      <c r="M2316" s="9"/>
      <c r="N2316" s="9"/>
      <c r="O2316" s="9"/>
      <c r="P2316" s="97"/>
      <c r="Q2316" s="97"/>
      <c r="R2316" s="9"/>
      <c r="S2316" s="97"/>
      <c r="T2316" s="97"/>
      <c r="U2316" s="9"/>
      <c r="V2316" s="97"/>
      <c r="W2316" s="97"/>
      <c r="X2316" s="9"/>
      <c r="Y2316" s="97"/>
      <c r="Z2316" s="97"/>
      <c r="AA2316" s="9"/>
      <c r="AB2316" s="97"/>
      <c r="AC2316" s="97"/>
      <c r="AD2316" s="9"/>
      <c r="AE2316" s="97"/>
      <c r="AF2316" s="97"/>
      <c r="AG2316" s="9"/>
      <c r="AH2316" s="97"/>
      <c r="AI2316" s="97"/>
      <c r="AJ2316" s="24"/>
    </row>
    <row r="2317" spans="2:36" ht="12.75" customHeight="1" x14ac:dyDescent="0.2">
      <c r="B2317" s="26"/>
      <c r="C2317" s="18"/>
      <c r="D2317" s="10"/>
      <c r="E2317" s="10"/>
      <c r="F2317" s="15" t="s">
        <v>3</v>
      </c>
      <c r="G2317" s="9"/>
      <c r="H2317" s="9"/>
      <c r="I2317" s="9"/>
      <c r="J2317" s="9"/>
      <c r="K2317" s="9"/>
      <c r="L2317" s="9"/>
      <c r="M2317" s="9"/>
      <c r="N2317" s="9"/>
      <c r="O2317" s="9"/>
      <c r="P2317" s="97"/>
      <c r="Q2317" s="97"/>
      <c r="R2317" s="9"/>
      <c r="S2317" s="97"/>
      <c r="T2317" s="97"/>
      <c r="U2317" s="9"/>
      <c r="V2317" s="97"/>
      <c r="W2317" s="97"/>
      <c r="X2317" s="9"/>
      <c r="Y2317" s="97"/>
      <c r="Z2317" s="97"/>
      <c r="AA2317" s="9"/>
      <c r="AB2317" s="97"/>
      <c r="AC2317" s="97"/>
      <c r="AD2317" s="9"/>
      <c r="AE2317" s="97"/>
      <c r="AF2317" s="97"/>
      <c r="AG2317" s="9"/>
      <c r="AH2317" s="97"/>
      <c r="AI2317" s="97"/>
      <c r="AJ2317" s="24"/>
    </row>
    <row r="2318" spans="2:36" ht="12.75" customHeight="1" x14ac:dyDescent="0.2">
      <c r="B2318" s="26"/>
      <c r="C2318" s="18"/>
      <c r="D2318" s="10"/>
      <c r="E2318" s="10"/>
      <c r="F2318" s="15" t="s">
        <v>3</v>
      </c>
      <c r="G2318" s="9"/>
      <c r="H2318" s="9"/>
      <c r="I2318" s="9"/>
      <c r="J2318" s="9"/>
      <c r="K2318" s="9"/>
      <c r="L2318" s="9"/>
      <c r="M2318" s="9"/>
      <c r="N2318" s="9"/>
      <c r="O2318" s="9"/>
      <c r="P2318" s="97"/>
      <c r="Q2318" s="97"/>
      <c r="R2318" s="9"/>
      <c r="S2318" s="97"/>
      <c r="T2318" s="97"/>
      <c r="U2318" s="9"/>
      <c r="V2318" s="97"/>
      <c r="W2318" s="97"/>
      <c r="X2318" s="9"/>
      <c r="Y2318" s="97"/>
      <c r="Z2318" s="97"/>
      <c r="AA2318" s="9"/>
      <c r="AB2318" s="97"/>
      <c r="AC2318" s="97"/>
      <c r="AD2318" s="9"/>
      <c r="AE2318" s="97"/>
      <c r="AF2318" s="97"/>
      <c r="AG2318" s="9"/>
      <c r="AH2318" s="97"/>
      <c r="AI2318" s="97"/>
      <c r="AJ2318" s="24"/>
    </row>
    <row r="2319" spans="2:36" ht="12.75" customHeight="1" x14ac:dyDescent="0.2">
      <c r="B2319" s="26"/>
      <c r="C2319" s="18"/>
      <c r="D2319" s="10"/>
      <c r="E2319" s="10"/>
      <c r="F2319" s="15" t="s">
        <v>3</v>
      </c>
      <c r="G2319" s="9"/>
      <c r="H2319" s="9"/>
      <c r="I2319" s="9"/>
      <c r="J2319" s="9"/>
      <c r="K2319" s="9"/>
      <c r="L2319" s="9"/>
      <c r="M2319" s="9"/>
      <c r="N2319" s="9"/>
      <c r="O2319" s="9"/>
      <c r="P2319" s="97"/>
      <c r="Q2319" s="97"/>
      <c r="R2319" s="9"/>
      <c r="S2319" s="97"/>
      <c r="T2319" s="97"/>
      <c r="U2319" s="9"/>
      <c r="V2319" s="97"/>
      <c r="W2319" s="97"/>
      <c r="X2319" s="9"/>
      <c r="Y2319" s="97"/>
      <c r="Z2319" s="97"/>
      <c r="AA2319" s="9"/>
      <c r="AB2319" s="97"/>
      <c r="AC2319" s="97"/>
      <c r="AD2319" s="9"/>
      <c r="AE2319" s="97"/>
      <c r="AF2319" s="97"/>
      <c r="AG2319" s="9"/>
      <c r="AH2319" s="97"/>
      <c r="AI2319" s="97"/>
      <c r="AJ2319" s="24"/>
    </row>
    <row r="2320" spans="2:36" ht="12.75" customHeight="1" x14ac:dyDescent="0.2">
      <c r="B2320" s="26"/>
      <c r="C2320" s="18"/>
      <c r="D2320" s="10"/>
      <c r="E2320" s="10"/>
      <c r="F2320" s="15" t="s">
        <v>3</v>
      </c>
      <c r="G2320" s="9"/>
      <c r="H2320" s="9"/>
      <c r="I2320" s="9"/>
      <c r="J2320" s="9"/>
      <c r="K2320" s="9"/>
      <c r="L2320" s="9"/>
      <c r="M2320" s="9"/>
      <c r="N2320" s="9"/>
      <c r="O2320" s="9"/>
      <c r="P2320" s="97"/>
      <c r="Q2320" s="97"/>
      <c r="R2320" s="9"/>
      <c r="S2320" s="97"/>
      <c r="T2320" s="97"/>
      <c r="U2320" s="9"/>
      <c r="V2320" s="97"/>
      <c r="W2320" s="97"/>
      <c r="X2320" s="9"/>
      <c r="Y2320" s="97"/>
      <c r="Z2320" s="97"/>
      <c r="AA2320" s="9"/>
      <c r="AB2320" s="97"/>
      <c r="AC2320" s="97"/>
      <c r="AD2320" s="9"/>
      <c r="AE2320" s="97"/>
      <c r="AF2320" s="97"/>
      <c r="AG2320" s="9"/>
      <c r="AH2320" s="97"/>
      <c r="AI2320" s="97"/>
      <c r="AJ2320" s="24"/>
    </row>
    <row r="2321" spans="2:36" ht="12.75" customHeight="1" x14ac:dyDescent="0.2">
      <c r="B2321" s="26"/>
      <c r="C2321" s="18"/>
      <c r="D2321" s="10"/>
      <c r="E2321" s="10"/>
      <c r="F2321" s="15" t="s">
        <v>3</v>
      </c>
      <c r="G2321" s="9"/>
      <c r="H2321" s="9"/>
      <c r="I2321" s="9"/>
      <c r="J2321" s="9"/>
      <c r="K2321" s="9"/>
      <c r="L2321" s="9"/>
      <c r="M2321" s="9"/>
      <c r="N2321" s="9"/>
      <c r="O2321" s="9"/>
      <c r="P2321" s="97"/>
      <c r="Q2321" s="97"/>
      <c r="R2321" s="9"/>
      <c r="S2321" s="97"/>
      <c r="T2321" s="97"/>
      <c r="U2321" s="9"/>
      <c r="V2321" s="97"/>
      <c r="W2321" s="97"/>
      <c r="X2321" s="9"/>
      <c r="Y2321" s="97"/>
      <c r="Z2321" s="97"/>
      <c r="AA2321" s="9"/>
      <c r="AB2321" s="97"/>
      <c r="AC2321" s="97"/>
      <c r="AD2321" s="9"/>
      <c r="AE2321" s="97"/>
      <c r="AF2321" s="97"/>
      <c r="AG2321" s="9"/>
      <c r="AH2321" s="97"/>
      <c r="AI2321" s="97"/>
      <c r="AJ2321" s="24"/>
    </row>
    <row r="2322" spans="2:36" ht="12.75" customHeight="1" x14ac:dyDescent="0.2">
      <c r="B2322" s="26"/>
      <c r="C2322" s="18"/>
      <c r="D2322" s="10"/>
      <c r="E2322" s="10"/>
      <c r="F2322" s="15" t="s">
        <v>3</v>
      </c>
      <c r="G2322" s="9"/>
      <c r="H2322" s="9"/>
      <c r="I2322" s="9"/>
      <c r="J2322" s="9"/>
      <c r="K2322" s="9"/>
      <c r="L2322" s="9"/>
      <c r="M2322" s="9"/>
      <c r="N2322" s="9"/>
      <c r="O2322" s="9"/>
      <c r="P2322" s="97"/>
      <c r="Q2322" s="97"/>
      <c r="R2322" s="9"/>
      <c r="S2322" s="97"/>
      <c r="T2322" s="97"/>
      <c r="U2322" s="9"/>
      <c r="V2322" s="97"/>
      <c r="W2322" s="97"/>
      <c r="X2322" s="9"/>
      <c r="Y2322" s="97"/>
      <c r="Z2322" s="97"/>
      <c r="AA2322" s="9"/>
      <c r="AB2322" s="97"/>
      <c r="AC2322" s="97"/>
      <c r="AD2322" s="9"/>
      <c r="AE2322" s="97"/>
      <c r="AF2322" s="97"/>
      <c r="AG2322" s="9"/>
      <c r="AH2322" s="97"/>
      <c r="AI2322" s="97"/>
      <c r="AJ2322" s="24"/>
    </row>
    <row r="2323" spans="2:36" ht="12.75" customHeight="1" x14ac:dyDescent="0.2">
      <c r="B2323" s="26"/>
      <c r="C2323" s="18"/>
      <c r="D2323" s="10"/>
      <c r="E2323" s="10"/>
      <c r="F2323" s="15" t="s">
        <v>3</v>
      </c>
      <c r="G2323" s="9"/>
      <c r="H2323" s="9"/>
      <c r="I2323" s="9"/>
      <c r="J2323" s="9"/>
      <c r="K2323" s="9"/>
      <c r="L2323" s="9"/>
      <c r="M2323" s="9"/>
      <c r="N2323" s="9"/>
      <c r="O2323" s="9"/>
      <c r="P2323" s="97"/>
      <c r="Q2323" s="97"/>
      <c r="R2323" s="9"/>
      <c r="S2323" s="97"/>
      <c r="T2323" s="97"/>
      <c r="U2323" s="9"/>
      <c r="V2323" s="97"/>
      <c r="W2323" s="97"/>
      <c r="X2323" s="9"/>
      <c r="Y2323" s="97"/>
      <c r="Z2323" s="97"/>
      <c r="AA2323" s="9"/>
      <c r="AB2323" s="97"/>
      <c r="AC2323" s="97"/>
      <c r="AD2323" s="9"/>
      <c r="AE2323" s="97"/>
      <c r="AF2323" s="97"/>
      <c r="AG2323" s="9"/>
      <c r="AH2323" s="97"/>
      <c r="AI2323" s="97"/>
      <c r="AJ2323" s="24"/>
    </row>
    <row r="2324" spans="2:36" ht="12.75" customHeight="1" x14ac:dyDescent="0.2">
      <c r="B2324" s="26"/>
      <c r="C2324" s="18"/>
      <c r="D2324" s="10"/>
      <c r="E2324" s="10"/>
      <c r="F2324" s="15" t="s">
        <v>3</v>
      </c>
      <c r="G2324" s="9"/>
      <c r="H2324" s="9"/>
      <c r="I2324" s="9"/>
      <c r="J2324" s="9"/>
      <c r="K2324" s="9"/>
      <c r="L2324" s="9"/>
      <c r="M2324" s="9"/>
      <c r="N2324" s="9"/>
      <c r="O2324" s="9"/>
      <c r="P2324" s="97"/>
      <c r="Q2324" s="97"/>
      <c r="R2324" s="9"/>
      <c r="S2324" s="97"/>
      <c r="T2324" s="97"/>
      <c r="U2324" s="9"/>
      <c r="V2324" s="97"/>
      <c r="W2324" s="97"/>
      <c r="X2324" s="9"/>
      <c r="Y2324" s="97"/>
      <c r="Z2324" s="97"/>
      <c r="AA2324" s="9"/>
      <c r="AB2324" s="97"/>
      <c r="AC2324" s="97"/>
      <c r="AD2324" s="9"/>
      <c r="AE2324" s="97"/>
      <c r="AF2324" s="97"/>
      <c r="AG2324" s="9"/>
      <c r="AH2324" s="97"/>
      <c r="AI2324" s="97"/>
      <c r="AJ2324" s="24"/>
    </row>
    <row r="2325" spans="2:36" ht="12.75" customHeight="1" x14ac:dyDescent="0.2">
      <c r="B2325" s="26"/>
      <c r="C2325" s="18"/>
      <c r="D2325" s="10"/>
      <c r="E2325" s="10"/>
      <c r="F2325" s="15" t="s">
        <v>3</v>
      </c>
      <c r="G2325" s="9"/>
      <c r="H2325" s="9"/>
      <c r="I2325" s="9"/>
      <c r="J2325" s="9"/>
      <c r="K2325" s="9"/>
      <c r="L2325" s="9"/>
      <c r="M2325" s="9"/>
      <c r="N2325" s="9"/>
      <c r="O2325" s="9"/>
      <c r="P2325" s="97"/>
      <c r="Q2325" s="97"/>
      <c r="R2325" s="9"/>
      <c r="S2325" s="97"/>
      <c r="T2325" s="97"/>
      <c r="U2325" s="9"/>
      <c r="V2325" s="97"/>
      <c r="W2325" s="97"/>
      <c r="X2325" s="9"/>
      <c r="Y2325" s="97"/>
      <c r="Z2325" s="97"/>
      <c r="AA2325" s="9"/>
      <c r="AB2325" s="97"/>
      <c r="AC2325" s="97"/>
      <c r="AD2325" s="9"/>
      <c r="AE2325" s="97"/>
      <c r="AF2325" s="97"/>
      <c r="AG2325" s="9"/>
      <c r="AH2325" s="97"/>
      <c r="AI2325" s="97"/>
      <c r="AJ2325" s="24"/>
    </row>
    <row r="2326" spans="2:36" ht="12.75" customHeight="1" x14ac:dyDescent="0.2">
      <c r="B2326" s="26"/>
      <c r="C2326" s="18"/>
      <c r="D2326" s="10"/>
      <c r="E2326" s="10"/>
      <c r="F2326" s="15" t="s">
        <v>3</v>
      </c>
      <c r="G2326" s="9"/>
      <c r="H2326" s="9"/>
      <c r="I2326" s="9"/>
      <c r="J2326" s="9"/>
      <c r="K2326" s="9"/>
      <c r="L2326" s="9"/>
      <c r="M2326" s="9"/>
      <c r="N2326" s="9"/>
      <c r="O2326" s="9"/>
      <c r="P2326" s="97"/>
      <c r="Q2326" s="97"/>
      <c r="R2326" s="9"/>
      <c r="S2326" s="97"/>
      <c r="T2326" s="97"/>
      <c r="U2326" s="9"/>
      <c r="V2326" s="97"/>
      <c r="W2326" s="97"/>
      <c r="X2326" s="9"/>
      <c r="Y2326" s="97"/>
      <c r="Z2326" s="97"/>
      <c r="AA2326" s="9"/>
      <c r="AB2326" s="97"/>
      <c r="AC2326" s="97"/>
      <c r="AD2326" s="9"/>
      <c r="AE2326" s="97"/>
      <c r="AF2326" s="97"/>
      <c r="AG2326" s="9"/>
      <c r="AH2326" s="97"/>
      <c r="AI2326" s="97"/>
      <c r="AJ2326" s="24"/>
    </row>
    <row r="2327" spans="2:36" ht="12.75" customHeight="1" x14ac:dyDescent="0.2">
      <c r="B2327" s="26"/>
      <c r="C2327" s="18"/>
      <c r="D2327" s="10"/>
      <c r="E2327" s="10"/>
      <c r="F2327" s="15" t="s">
        <v>3</v>
      </c>
      <c r="G2327" s="9"/>
      <c r="H2327" s="9"/>
      <c r="I2327" s="9"/>
      <c r="J2327" s="9"/>
      <c r="K2327" s="9"/>
      <c r="L2327" s="9"/>
      <c r="M2327" s="9"/>
      <c r="N2327" s="9"/>
      <c r="O2327" s="9"/>
      <c r="P2327" s="97"/>
      <c r="Q2327" s="97"/>
      <c r="R2327" s="9"/>
      <c r="S2327" s="97"/>
      <c r="T2327" s="97"/>
      <c r="U2327" s="9"/>
      <c r="V2327" s="97"/>
      <c r="W2327" s="97"/>
      <c r="X2327" s="9"/>
      <c r="Y2327" s="97"/>
      <c r="Z2327" s="97"/>
      <c r="AA2327" s="9"/>
      <c r="AB2327" s="97"/>
      <c r="AC2327" s="97"/>
      <c r="AD2327" s="9"/>
      <c r="AE2327" s="97"/>
      <c r="AF2327" s="97"/>
      <c r="AG2327" s="9"/>
      <c r="AH2327" s="97"/>
      <c r="AI2327" s="97"/>
      <c r="AJ2327" s="24"/>
    </row>
    <row r="2328" spans="2:36" ht="12.75" customHeight="1" x14ac:dyDescent="0.2">
      <c r="B2328" s="26"/>
      <c r="C2328" s="18"/>
      <c r="D2328" s="10"/>
      <c r="E2328" s="10"/>
      <c r="F2328" s="15" t="s">
        <v>3</v>
      </c>
      <c r="G2328" s="9"/>
      <c r="H2328" s="9"/>
      <c r="I2328" s="9"/>
      <c r="J2328" s="9"/>
      <c r="K2328" s="9"/>
      <c r="L2328" s="9"/>
      <c r="M2328" s="9"/>
      <c r="N2328" s="9"/>
      <c r="O2328" s="9"/>
      <c r="P2328" s="97"/>
      <c r="Q2328" s="97"/>
      <c r="R2328" s="9"/>
      <c r="S2328" s="97"/>
      <c r="T2328" s="97"/>
      <c r="U2328" s="9"/>
      <c r="V2328" s="97"/>
      <c r="W2328" s="97"/>
      <c r="X2328" s="9"/>
      <c r="Y2328" s="97"/>
      <c r="Z2328" s="97"/>
      <c r="AA2328" s="9"/>
      <c r="AB2328" s="97"/>
      <c r="AC2328" s="97"/>
      <c r="AD2328" s="9"/>
      <c r="AE2328" s="97"/>
      <c r="AF2328" s="97"/>
      <c r="AG2328" s="9"/>
      <c r="AH2328" s="97"/>
      <c r="AI2328" s="97"/>
      <c r="AJ2328" s="24"/>
    </row>
    <row r="2329" spans="2:36" ht="12.75" customHeight="1" x14ac:dyDescent="0.2">
      <c r="B2329" s="26"/>
      <c r="C2329" s="18"/>
      <c r="D2329" s="10"/>
      <c r="E2329" s="10"/>
      <c r="F2329" s="15" t="s">
        <v>3</v>
      </c>
      <c r="G2329" s="9"/>
      <c r="H2329" s="9"/>
      <c r="I2329" s="9"/>
      <c r="J2329" s="9"/>
      <c r="K2329" s="9"/>
      <c r="L2329" s="9"/>
      <c r="M2329" s="9"/>
      <c r="N2329" s="9"/>
      <c r="O2329" s="9"/>
      <c r="P2329" s="97"/>
      <c r="Q2329" s="97"/>
      <c r="R2329" s="9"/>
      <c r="S2329" s="97"/>
      <c r="T2329" s="97"/>
      <c r="U2329" s="9"/>
      <c r="V2329" s="97"/>
      <c r="W2329" s="97"/>
      <c r="X2329" s="9"/>
      <c r="Y2329" s="97"/>
      <c r="Z2329" s="97"/>
      <c r="AA2329" s="9"/>
      <c r="AB2329" s="97"/>
      <c r="AC2329" s="97"/>
      <c r="AD2329" s="9"/>
      <c r="AE2329" s="97"/>
      <c r="AF2329" s="97"/>
      <c r="AG2329" s="9"/>
      <c r="AH2329" s="97"/>
      <c r="AI2329" s="97"/>
      <c r="AJ2329" s="24"/>
    </row>
    <row r="2330" spans="2:36" ht="12.75" customHeight="1" x14ac:dyDescent="0.2">
      <c r="B2330" s="26"/>
      <c r="C2330" s="18"/>
      <c r="D2330" s="10"/>
      <c r="E2330" s="10"/>
      <c r="F2330" s="15" t="s">
        <v>3</v>
      </c>
      <c r="G2330" s="9"/>
      <c r="H2330" s="9"/>
      <c r="I2330" s="9"/>
      <c r="J2330" s="9"/>
      <c r="K2330" s="9"/>
      <c r="L2330" s="9"/>
      <c r="M2330" s="9"/>
      <c r="N2330" s="9"/>
      <c r="O2330" s="9"/>
      <c r="P2330" s="97"/>
      <c r="Q2330" s="97"/>
      <c r="R2330" s="9"/>
      <c r="S2330" s="97"/>
      <c r="T2330" s="97"/>
      <c r="U2330" s="9"/>
      <c r="V2330" s="97"/>
      <c r="W2330" s="97"/>
      <c r="X2330" s="9"/>
      <c r="Y2330" s="97"/>
      <c r="Z2330" s="97"/>
      <c r="AA2330" s="9"/>
      <c r="AB2330" s="97"/>
      <c r="AC2330" s="97"/>
      <c r="AD2330" s="9"/>
      <c r="AE2330" s="97"/>
      <c r="AF2330" s="97"/>
      <c r="AG2330" s="9"/>
      <c r="AH2330" s="97"/>
      <c r="AI2330" s="97"/>
      <c r="AJ2330" s="24"/>
    </row>
    <row r="2331" spans="2:36" ht="12.75" customHeight="1" x14ac:dyDescent="0.2">
      <c r="B2331" s="26"/>
      <c r="C2331" s="18"/>
      <c r="D2331" s="10"/>
      <c r="E2331" s="10"/>
      <c r="F2331" s="15" t="s">
        <v>3</v>
      </c>
      <c r="G2331" s="9"/>
      <c r="H2331" s="9"/>
      <c r="I2331" s="9"/>
      <c r="J2331" s="9"/>
      <c r="K2331" s="9"/>
      <c r="L2331" s="9"/>
      <c r="M2331" s="9"/>
      <c r="N2331" s="9"/>
      <c r="O2331" s="9"/>
      <c r="P2331" s="97"/>
      <c r="Q2331" s="97"/>
      <c r="R2331" s="9"/>
      <c r="S2331" s="97"/>
      <c r="T2331" s="97"/>
      <c r="U2331" s="9"/>
      <c r="V2331" s="97"/>
      <c r="W2331" s="97"/>
      <c r="X2331" s="9"/>
      <c r="Y2331" s="97"/>
      <c r="Z2331" s="97"/>
      <c r="AA2331" s="9"/>
      <c r="AB2331" s="97"/>
      <c r="AC2331" s="97"/>
      <c r="AD2331" s="9"/>
      <c r="AE2331" s="97"/>
      <c r="AF2331" s="97"/>
      <c r="AG2331" s="9"/>
      <c r="AH2331" s="97"/>
      <c r="AI2331" s="97"/>
      <c r="AJ2331" s="24"/>
    </row>
    <row r="2332" spans="2:36" ht="12.75" customHeight="1" x14ac:dyDescent="0.2">
      <c r="B2332" s="26"/>
      <c r="C2332" s="18"/>
      <c r="D2332" s="10"/>
      <c r="E2332" s="10"/>
      <c r="F2332" s="15" t="s">
        <v>3</v>
      </c>
      <c r="G2332" s="9"/>
      <c r="H2332" s="9"/>
      <c r="I2332" s="9"/>
      <c r="J2332" s="9"/>
      <c r="K2332" s="9"/>
      <c r="L2332" s="9"/>
      <c r="M2332" s="9"/>
      <c r="N2332" s="9"/>
      <c r="O2332" s="9"/>
      <c r="P2332" s="97"/>
      <c r="Q2332" s="97"/>
      <c r="R2332" s="9"/>
      <c r="S2332" s="97"/>
      <c r="T2332" s="97"/>
      <c r="U2332" s="9"/>
      <c r="V2332" s="97"/>
      <c r="W2332" s="97"/>
      <c r="X2332" s="9"/>
      <c r="Y2332" s="97"/>
      <c r="Z2332" s="97"/>
      <c r="AA2332" s="9"/>
      <c r="AB2332" s="97"/>
      <c r="AC2332" s="97"/>
      <c r="AD2332" s="9"/>
      <c r="AE2332" s="97"/>
      <c r="AF2332" s="97"/>
      <c r="AG2332" s="9"/>
      <c r="AH2332" s="97"/>
      <c r="AI2332" s="97"/>
      <c r="AJ2332" s="24"/>
    </row>
    <row r="2333" spans="2:36" ht="12.75" customHeight="1" x14ac:dyDescent="0.2">
      <c r="B2333" s="26"/>
      <c r="C2333" s="18"/>
      <c r="D2333" s="10"/>
      <c r="E2333" s="10"/>
      <c r="F2333" s="15" t="s">
        <v>3</v>
      </c>
      <c r="G2333" s="9"/>
      <c r="H2333" s="9"/>
      <c r="I2333" s="9"/>
      <c r="J2333" s="9"/>
      <c r="K2333" s="9"/>
      <c r="L2333" s="9"/>
      <c r="M2333" s="9"/>
      <c r="N2333" s="9"/>
      <c r="O2333" s="9"/>
      <c r="P2333" s="97"/>
      <c r="Q2333" s="97"/>
      <c r="R2333" s="9"/>
      <c r="S2333" s="97"/>
      <c r="T2333" s="97"/>
      <c r="U2333" s="9"/>
      <c r="V2333" s="97"/>
      <c r="W2333" s="97"/>
      <c r="X2333" s="9"/>
      <c r="Y2333" s="97"/>
      <c r="Z2333" s="97"/>
      <c r="AA2333" s="9"/>
      <c r="AB2333" s="97"/>
      <c r="AC2333" s="97"/>
      <c r="AD2333" s="9"/>
      <c r="AE2333" s="97"/>
      <c r="AF2333" s="97"/>
      <c r="AG2333" s="9"/>
      <c r="AH2333" s="97"/>
      <c r="AI2333" s="97"/>
      <c r="AJ2333" s="24"/>
    </row>
    <row r="2334" spans="2:36" ht="12.75" customHeight="1" x14ac:dyDescent="0.2">
      <c r="B2334" s="26"/>
      <c r="C2334" s="18"/>
      <c r="D2334" s="10"/>
      <c r="E2334" s="10"/>
      <c r="F2334" s="15" t="s">
        <v>3</v>
      </c>
      <c r="G2334" s="9"/>
      <c r="H2334" s="9"/>
      <c r="I2334" s="9"/>
      <c r="J2334" s="9"/>
      <c r="K2334" s="9"/>
      <c r="L2334" s="9"/>
      <c r="M2334" s="9"/>
      <c r="N2334" s="9"/>
      <c r="O2334" s="9"/>
      <c r="P2334" s="97"/>
      <c r="Q2334" s="97"/>
      <c r="R2334" s="9"/>
      <c r="S2334" s="97"/>
      <c r="T2334" s="97"/>
      <c r="U2334" s="9"/>
      <c r="V2334" s="97"/>
      <c r="W2334" s="97"/>
      <c r="X2334" s="9"/>
      <c r="Y2334" s="97"/>
      <c r="Z2334" s="97"/>
      <c r="AA2334" s="9"/>
      <c r="AB2334" s="97"/>
      <c r="AC2334" s="97"/>
      <c r="AD2334" s="9"/>
      <c r="AE2334" s="97"/>
      <c r="AF2334" s="97"/>
      <c r="AG2334" s="9"/>
      <c r="AH2334" s="97"/>
      <c r="AI2334" s="97"/>
      <c r="AJ2334" s="24"/>
    </row>
    <row r="2335" spans="2:36" ht="12.75" customHeight="1" x14ac:dyDescent="0.2">
      <c r="B2335" s="26"/>
      <c r="C2335" s="18"/>
      <c r="D2335" s="10"/>
      <c r="E2335" s="10"/>
      <c r="F2335" s="15" t="s">
        <v>3</v>
      </c>
      <c r="G2335" s="9"/>
      <c r="H2335" s="9"/>
      <c r="I2335" s="9"/>
      <c r="J2335" s="9"/>
      <c r="K2335" s="9"/>
      <c r="L2335" s="9"/>
      <c r="M2335" s="9"/>
      <c r="N2335" s="9"/>
      <c r="O2335" s="9"/>
      <c r="P2335" s="97"/>
      <c r="Q2335" s="97"/>
      <c r="R2335" s="9"/>
      <c r="S2335" s="97"/>
      <c r="T2335" s="97"/>
      <c r="U2335" s="9"/>
      <c r="V2335" s="97"/>
      <c r="W2335" s="97"/>
      <c r="X2335" s="9"/>
      <c r="Y2335" s="97"/>
      <c r="Z2335" s="97"/>
      <c r="AA2335" s="9"/>
      <c r="AB2335" s="97"/>
      <c r="AC2335" s="97"/>
      <c r="AD2335" s="9"/>
      <c r="AE2335" s="97"/>
      <c r="AF2335" s="97"/>
      <c r="AG2335" s="9"/>
      <c r="AH2335" s="97"/>
      <c r="AI2335" s="97"/>
      <c r="AJ2335" s="24"/>
    </row>
    <row r="2336" spans="2:36" ht="12.75" customHeight="1" x14ac:dyDescent="0.2">
      <c r="B2336" s="26"/>
      <c r="C2336" s="18"/>
      <c r="D2336" s="10"/>
      <c r="E2336" s="10"/>
      <c r="F2336" s="15" t="s">
        <v>3</v>
      </c>
      <c r="G2336" s="9"/>
      <c r="H2336" s="9"/>
      <c r="I2336" s="9"/>
      <c r="J2336" s="9"/>
      <c r="K2336" s="9"/>
      <c r="L2336" s="9"/>
      <c r="M2336" s="9"/>
      <c r="N2336" s="9"/>
      <c r="O2336" s="9"/>
      <c r="P2336" s="97"/>
      <c r="Q2336" s="97"/>
      <c r="R2336" s="9"/>
      <c r="S2336" s="97"/>
      <c r="T2336" s="97"/>
      <c r="U2336" s="9"/>
      <c r="V2336" s="97"/>
      <c r="W2336" s="97"/>
      <c r="X2336" s="9"/>
      <c r="Y2336" s="97"/>
      <c r="Z2336" s="97"/>
      <c r="AA2336" s="9"/>
      <c r="AB2336" s="97"/>
      <c r="AC2336" s="97"/>
      <c r="AD2336" s="9"/>
      <c r="AE2336" s="97"/>
      <c r="AF2336" s="97"/>
      <c r="AG2336" s="9"/>
      <c r="AH2336" s="97"/>
      <c r="AI2336" s="97"/>
      <c r="AJ2336" s="24"/>
    </row>
    <row r="2337" spans="2:36" ht="12.75" customHeight="1" x14ac:dyDescent="0.2">
      <c r="B2337" s="26"/>
      <c r="C2337" s="18"/>
      <c r="D2337" s="10"/>
      <c r="E2337" s="10"/>
      <c r="F2337" s="15" t="s">
        <v>3</v>
      </c>
      <c r="G2337" s="9"/>
      <c r="H2337" s="9"/>
      <c r="I2337" s="9"/>
      <c r="J2337" s="9"/>
      <c r="K2337" s="9"/>
      <c r="L2337" s="9"/>
      <c r="M2337" s="9"/>
      <c r="N2337" s="9"/>
      <c r="O2337" s="9"/>
      <c r="P2337" s="97"/>
      <c r="Q2337" s="97"/>
      <c r="R2337" s="9"/>
      <c r="S2337" s="97"/>
      <c r="T2337" s="97"/>
      <c r="U2337" s="9"/>
      <c r="V2337" s="97"/>
      <c r="W2337" s="97"/>
      <c r="X2337" s="9"/>
      <c r="Y2337" s="97"/>
      <c r="Z2337" s="97"/>
      <c r="AA2337" s="9"/>
      <c r="AB2337" s="97"/>
      <c r="AC2337" s="97"/>
      <c r="AD2337" s="9"/>
      <c r="AE2337" s="97"/>
      <c r="AF2337" s="97"/>
      <c r="AG2337" s="9"/>
      <c r="AH2337" s="97"/>
      <c r="AI2337" s="97"/>
      <c r="AJ2337" s="24"/>
    </row>
    <row r="2338" spans="2:36" ht="12.75" customHeight="1" x14ac:dyDescent="0.2">
      <c r="B2338" s="26"/>
      <c r="C2338" s="18"/>
      <c r="D2338" s="10"/>
      <c r="E2338" s="10"/>
      <c r="F2338" s="15" t="s">
        <v>3</v>
      </c>
      <c r="G2338" s="9"/>
      <c r="H2338" s="9"/>
      <c r="I2338" s="9"/>
      <c r="J2338" s="9"/>
      <c r="K2338" s="9"/>
      <c r="L2338" s="9"/>
      <c r="M2338" s="9"/>
      <c r="N2338" s="9"/>
      <c r="O2338" s="9"/>
      <c r="P2338" s="97"/>
      <c r="Q2338" s="97"/>
      <c r="R2338" s="9"/>
      <c r="S2338" s="97"/>
      <c r="T2338" s="97"/>
      <c r="U2338" s="9"/>
      <c r="V2338" s="97"/>
      <c r="W2338" s="97"/>
      <c r="X2338" s="9"/>
      <c r="Y2338" s="97"/>
      <c r="Z2338" s="97"/>
      <c r="AA2338" s="9"/>
      <c r="AB2338" s="97"/>
      <c r="AC2338" s="97"/>
      <c r="AD2338" s="9"/>
      <c r="AE2338" s="97"/>
      <c r="AF2338" s="97"/>
      <c r="AG2338" s="9"/>
      <c r="AH2338" s="97"/>
      <c r="AI2338" s="97"/>
      <c r="AJ2338" s="24"/>
    </row>
    <row r="2339" spans="2:36" ht="12.75" customHeight="1" x14ac:dyDescent="0.2">
      <c r="B2339" s="26"/>
      <c r="C2339" s="18"/>
      <c r="D2339" s="10"/>
      <c r="E2339" s="10"/>
      <c r="F2339" s="15" t="s">
        <v>3</v>
      </c>
      <c r="G2339" s="9"/>
      <c r="H2339" s="9"/>
      <c r="I2339" s="9"/>
      <c r="J2339" s="9"/>
      <c r="K2339" s="9"/>
      <c r="L2339" s="9"/>
      <c r="M2339" s="9"/>
      <c r="N2339" s="9"/>
      <c r="O2339" s="9"/>
      <c r="P2339" s="97"/>
      <c r="Q2339" s="97"/>
      <c r="R2339" s="9"/>
      <c r="S2339" s="97"/>
      <c r="T2339" s="97"/>
      <c r="U2339" s="9"/>
      <c r="V2339" s="97"/>
      <c r="W2339" s="97"/>
      <c r="X2339" s="9"/>
      <c r="Y2339" s="97"/>
      <c r="Z2339" s="97"/>
      <c r="AA2339" s="9"/>
      <c r="AB2339" s="97"/>
      <c r="AC2339" s="97"/>
      <c r="AD2339" s="9"/>
      <c r="AE2339" s="97"/>
      <c r="AF2339" s="97"/>
      <c r="AG2339" s="9"/>
      <c r="AH2339" s="97"/>
      <c r="AI2339" s="97"/>
      <c r="AJ2339" s="24"/>
    </row>
    <row r="2340" spans="2:36" ht="12.75" customHeight="1" x14ac:dyDescent="0.2">
      <c r="B2340" s="26"/>
      <c r="C2340" s="18"/>
      <c r="D2340" s="10"/>
      <c r="E2340" s="10"/>
      <c r="F2340" s="15" t="s">
        <v>3</v>
      </c>
      <c r="G2340" s="9"/>
      <c r="H2340" s="9"/>
      <c r="I2340" s="9"/>
      <c r="J2340" s="9"/>
      <c r="K2340" s="9"/>
      <c r="L2340" s="9"/>
      <c r="M2340" s="9"/>
      <c r="N2340" s="9"/>
      <c r="O2340" s="9"/>
      <c r="P2340" s="97"/>
      <c r="Q2340" s="97"/>
      <c r="R2340" s="9"/>
      <c r="S2340" s="97"/>
      <c r="T2340" s="97"/>
      <c r="U2340" s="9"/>
      <c r="V2340" s="97"/>
      <c r="W2340" s="97"/>
      <c r="X2340" s="9"/>
      <c r="Y2340" s="97"/>
      <c r="Z2340" s="97"/>
      <c r="AA2340" s="9"/>
      <c r="AB2340" s="97"/>
      <c r="AC2340" s="97"/>
      <c r="AD2340" s="9"/>
      <c r="AE2340" s="97"/>
      <c r="AF2340" s="97"/>
      <c r="AG2340" s="9"/>
      <c r="AH2340" s="97"/>
      <c r="AI2340" s="97"/>
      <c r="AJ2340" s="24"/>
    </row>
    <row r="2341" spans="2:36" ht="12.75" customHeight="1" x14ac:dyDescent="0.2">
      <c r="B2341" s="26"/>
      <c r="C2341" s="18"/>
      <c r="D2341" s="10"/>
      <c r="E2341" s="10"/>
      <c r="F2341" s="15" t="s">
        <v>3</v>
      </c>
      <c r="G2341" s="9"/>
      <c r="H2341" s="9"/>
      <c r="I2341" s="9"/>
      <c r="J2341" s="9"/>
      <c r="K2341" s="9"/>
      <c r="L2341" s="9"/>
      <c r="M2341" s="9"/>
      <c r="N2341" s="9"/>
      <c r="O2341" s="9"/>
      <c r="P2341" s="97"/>
      <c r="Q2341" s="97"/>
      <c r="R2341" s="9"/>
      <c r="S2341" s="97"/>
      <c r="T2341" s="97"/>
      <c r="U2341" s="9"/>
      <c r="V2341" s="97"/>
      <c r="W2341" s="97"/>
      <c r="X2341" s="9"/>
      <c r="Y2341" s="97"/>
      <c r="Z2341" s="97"/>
      <c r="AA2341" s="9"/>
      <c r="AB2341" s="97"/>
      <c r="AC2341" s="97"/>
      <c r="AD2341" s="9"/>
      <c r="AE2341" s="97"/>
      <c r="AF2341" s="97"/>
      <c r="AG2341" s="9"/>
      <c r="AH2341" s="97"/>
      <c r="AI2341" s="97"/>
      <c r="AJ2341" s="24"/>
    </row>
    <row r="2342" spans="2:36" ht="12.75" customHeight="1" x14ac:dyDescent="0.2">
      <c r="B2342" s="26"/>
      <c r="C2342" s="18"/>
      <c r="D2342" s="10"/>
      <c r="E2342" s="10"/>
      <c r="F2342" s="15" t="s">
        <v>3</v>
      </c>
      <c r="G2342" s="9"/>
      <c r="H2342" s="9"/>
      <c r="I2342" s="9"/>
      <c r="J2342" s="9"/>
      <c r="K2342" s="9"/>
      <c r="L2342" s="9"/>
      <c r="M2342" s="9"/>
      <c r="N2342" s="9"/>
      <c r="O2342" s="9"/>
      <c r="P2342" s="97"/>
      <c r="Q2342" s="97"/>
      <c r="R2342" s="9"/>
      <c r="S2342" s="97"/>
      <c r="T2342" s="97"/>
      <c r="U2342" s="9"/>
      <c r="V2342" s="97"/>
      <c r="W2342" s="97"/>
      <c r="X2342" s="9"/>
      <c r="Y2342" s="97"/>
      <c r="Z2342" s="97"/>
      <c r="AA2342" s="9"/>
      <c r="AB2342" s="97"/>
      <c r="AC2342" s="97"/>
      <c r="AD2342" s="9"/>
      <c r="AE2342" s="97"/>
      <c r="AF2342" s="97"/>
      <c r="AG2342" s="9"/>
      <c r="AH2342" s="97"/>
      <c r="AI2342" s="97"/>
      <c r="AJ2342" s="24"/>
    </row>
    <row r="2343" spans="2:36" ht="12.75" customHeight="1" x14ac:dyDescent="0.2">
      <c r="B2343" s="26"/>
      <c r="C2343" s="18"/>
      <c r="D2343" s="10"/>
      <c r="E2343" s="10"/>
      <c r="F2343" s="15" t="s">
        <v>3</v>
      </c>
      <c r="G2343" s="9"/>
      <c r="H2343" s="9"/>
      <c r="I2343" s="9"/>
      <c r="J2343" s="9"/>
      <c r="K2343" s="9"/>
      <c r="L2343" s="9"/>
      <c r="M2343" s="9"/>
      <c r="N2343" s="9"/>
      <c r="O2343" s="9"/>
      <c r="P2343" s="97"/>
      <c r="Q2343" s="97"/>
      <c r="R2343" s="9"/>
      <c r="S2343" s="97"/>
      <c r="T2343" s="97"/>
      <c r="U2343" s="9"/>
      <c r="V2343" s="97"/>
      <c r="W2343" s="97"/>
      <c r="X2343" s="9"/>
      <c r="Y2343" s="97"/>
      <c r="Z2343" s="97"/>
      <c r="AA2343" s="9"/>
      <c r="AB2343" s="97"/>
      <c r="AC2343" s="97"/>
      <c r="AD2343" s="9"/>
      <c r="AE2343" s="97"/>
      <c r="AF2343" s="97"/>
      <c r="AG2343" s="9"/>
      <c r="AH2343" s="97"/>
      <c r="AI2343" s="97"/>
      <c r="AJ2343" s="24"/>
    </row>
    <row r="2344" spans="2:36" ht="12.75" customHeight="1" x14ac:dyDescent="0.2">
      <c r="B2344" s="26"/>
      <c r="C2344" s="18"/>
      <c r="D2344" s="10"/>
      <c r="E2344" s="10"/>
      <c r="F2344" s="15" t="s">
        <v>3</v>
      </c>
      <c r="G2344" s="9"/>
      <c r="H2344" s="9"/>
      <c r="I2344" s="9"/>
      <c r="J2344" s="9"/>
      <c r="K2344" s="9"/>
      <c r="L2344" s="9"/>
      <c r="M2344" s="9"/>
      <c r="N2344" s="9"/>
      <c r="O2344" s="9"/>
      <c r="P2344" s="97"/>
      <c r="Q2344" s="97"/>
      <c r="R2344" s="9"/>
      <c r="S2344" s="97"/>
      <c r="T2344" s="97"/>
      <c r="U2344" s="9"/>
      <c r="V2344" s="97"/>
      <c r="W2344" s="97"/>
      <c r="X2344" s="9"/>
      <c r="Y2344" s="97"/>
      <c r="Z2344" s="97"/>
      <c r="AA2344" s="9"/>
      <c r="AB2344" s="97"/>
      <c r="AC2344" s="97"/>
      <c r="AD2344" s="9"/>
      <c r="AE2344" s="97"/>
      <c r="AF2344" s="97"/>
      <c r="AG2344" s="9"/>
      <c r="AH2344" s="97"/>
      <c r="AI2344" s="97"/>
      <c r="AJ2344" s="24"/>
    </row>
    <row r="2345" spans="2:36" ht="12.75" customHeight="1" x14ac:dyDescent="0.2">
      <c r="B2345" s="26"/>
      <c r="C2345" s="18"/>
      <c r="D2345" s="10"/>
      <c r="E2345" s="10"/>
      <c r="F2345" s="15" t="s">
        <v>3</v>
      </c>
      <c r="G2345" s="9"/>
      <c r="H2345" s="9"/>
      <c r="I2345" s="9"/>
      <c r="J2345" s="9"/>
      <c r="K2345" s="9"/>
      <c r="L2345" s="9"/>
      <c r="M2345" s="9"/>
      <c r="N2345" s="9"/>
      <c r="O2345" s="9"/>
      <c r="P2345" s="97"/>
      <c r="Q2345" s="97"/>
      <c r="R2345" s="9"/>
      <c r="S2345" s="97"/>
      <c r="T2345" s="97"/>
      <c r="U2345" s="9"/>
      <c r="V2345" s="97"/>
      <c r="W2345" s="97"/>
      <c r="X2345" s="9"/>
      <c r="Y2345" s="97"/>
      <c r="Z2345" s="97"/>
      <c r="AA2345" s="9"/>
      <c r="AB2345" s="97"/>
      <c r="AC2345" s="97"/>
      <c r="AD2345" s="9"/>
      <c r="AE2345" s="97"/>
      <c r="AF2345" s="97"/>
      <c r="AG2345" s="9"/>
      <c r="AH2345" s="97"/>
      <c r="AI2345" s="97"/>
      <c r="AJ2345" s="24"/>
    </row>
    <row r="2346" spans="2:36" ht="12.75" customHeight="1" x14ac:dyDescent="0.2">
      <c r="B2346" s="26"/>
      <c r="C2346" s="18"/>
      <c r="D2346" s="10"/>
      <c r="E2346" s="10"/>
      <c r="F2346" s="15" t="s">
        <v>3</v>
      </c>
      <c r="G2346" s="9"/>
      <c r="H2346" s="9"/>
      <c r="I2346" s="9"/>
      <c r="J2346" s="9"/>
      <c r="K2346" s="9"/>
      <c r="L2346" s="9"/>
      <c r="M2346" s="9"/>
      <c r="N2346" s="9"/>
      <c r="O2346" s="9"/>
      <c r="P2346" s="97"/>
      <c r="Q2346" s="97"/>
      <c r="R2346" s="9"/>
      <c r="S2346" s="97"/>
      <c r="T2346" s="97"/>
      <c r="U2346" s="9"/>
      <c r="V2346" s="97"/>
      <c r="W2346" s="97"/>
      <c r="X2346" s="9"/>
      <c r="Y2346" s="97"/>
      <c r="Z2346" s="97"/>
      <c r="AA2346" s="9"/>
      <c r="AB2346" s="97"/>
      <c r="AC2346" s="97"/>
      <c r="AD2346" s="9"/>
      <c r="AE2346" s="97"/>
      <c r="AF2346" s="97"/>
      <c r="AG2346" s="9"/>
      <c r="AH2346" s="97"/>
      <c r="AI2346" s="97"/>
      <c r="AJ2346" s="24"/>
    </row>
    <row r="2347" spans="2:36" ht="12.75" customHeight="1" x14ac:dyDescent="0.2">
      <c r="B2347" s="26"/>
      <c r="C2347" s="18"/>
      <c r="D2347" s="10"/>
      <c r="E2347" s="10"/>
      <c r="F2347" s="15" t="s">
        <v>3</v>
      </c>
      <c r="G2347" s="9"/>
      <c r="H2347" s="9"/>
      <c r="I2347" s="9"/>
      <c r="J2347" s="9"/>
      <c r="K2347" s="9"/>
      <c r="L2347" s="9"/>
      <c r="M2347" s="9"/>
      <c r="N2347" s="9"/>
      <c r="O2347" s="9"/>
      <c r="P2347" s="97"/>
      <c r="Q2347" s="97"/>
      <c r="R2347" s="9"/>
      <c r="S2347" s="97"/>
      <c r="T2347" s="97"/>
      <c r="U2347" s="9"/>
      <c r="V2347" s="97"/>
      <c r="W2347" s="97"/>
      <c r="X2347" s="9"/>
      <c r="Y2347" s="97"/>
      <c r="Z2347" s="97"/>
      <c r="AA2347" s="9"/>
      <c r="AB2347" s="97"/>
      <c r="AC2347" s="97"/>
      <c r="AD2347" s="9"/>
      <c r="AE2347" s="97"/>
      <c r="AF2347" s="97"/>
      <c r="AG2347" s="9"/>
      <c r="AH2347" s="97"/>
      <c r="AI2347" s="97"/>
      <c r="AJ2347" s="24"/>
    </row>
    <row r="2348" spans="2:36" ht="12.75" customHeight="1" x14ac:dyDescent="0.2">
      <c r="B2348" s="26"/>
      <c r="C2348" s="18"/>
      <c r="D2348" s="10"/>
      <c r="E2348" s="10"/>
      <c r="F2348" s="15" t="s">
        <v>3</v>
      </c>
      <c r="G2348" s="9"/>
      <c r="H2348" s="9"/>
      <c r="I2348" s="9"/>
      <c r="J2348" s="9"/>
      <c r="K2348" s="9"/>
      <c r="L2348" s="9"/>
      <c r="M2348" s="9"/>
      <c r="N2348" s="9"/>
      <c r="O2348" s="9"/>
      <c r="P2348" s="97"/>
      <c r="Q2348" s="97"/>
      <c r="R2348" s="9"/>
      <c r="S2348" s="97"/>
      <c r="T2348" s="97"/>
      <c r="U2348" s="9"/>
      <c r="V2348" s="97"/>
      <c r="W2348" s="97"/>
      <c r="X2348" s="9"/>
      <c r="Y2348" s="97"/>
      <c r="Z2348" s="97"/>
      <c r="AA2348" s="9"/>
      <c r="AB2348" s="97"/>
      <c r="AC2348" s="97"/>
      <c r="AD2348" s="9"/>
      <c r="AE2348" s="97"/>
      <c r="AF2348" s="97"/>
      <c r="AG2348" s="9"/>
      <c r="AH2348" s="97"/>
      <c r="AI2348" s="97"/>
      <c r="AJ2348" s="24"/>
    </row>
    <row r="2349" spans="2:36" ht="12.75" customHeight="1" x14ac:dyDescent="0.2">
      <c r="B2349" s="26"/>
      <c r="C2349" s="18"/>
      <c r="D2349" s="10"/>
      <c r="E2349" s="10"/>
      <c r="F2349" s="15" t="s">
        <v>3</v>
      </c>
      <c r="G2349" s="9"/>
      <c r="H2349" s="9"/>
      <c r="I2349" s="9"/>
      <c r="J2349" s="9"/>
      <c r="K2349" s="9"/>
      <c r="L2349" s="9"/>
      <c r="M2349" s="9"/>
      <c r="N2349" s="9"/>
      <c r="O2349" s="9"/>
      <c r="P2349" s="97"/>
      <c r="Q2349" s="97"/>
      <c r="R2349" s="9"/>
      <c r="S2349" s="97"/>
      <c r="T2349" s="97"/>
      <c r="U2349" s="9"/>
      <c r="V2349" s="97"/>
      <c r="W2349" s="97"/>
      <c r="X2349" s="9"/>
      <c r="Y2349" s="97"/>
      <c r="Z2349" s="97"/>
      <c r="AA2349" s="9"/>
      <c r="AB2349" s="97"/>
      <c r="AC2349" s="97"/>
      <c r="AD2349" s="9"/>
      <c r="AE2349" s="97"/>
      <c r="AF2349" s="97"/>
      <c r="AG2349" s="9"/>
      <c r="AH2349" s="97"/>
      <c r="AI2349" s="97"/>
      <c r="AJ2349" s="24"/>
    </row>
    <row r="2350" spans="2:36" ht="12.75" customHeight="1" x14ac:dyDescent="0.2">
      <c r="B2350" s="26"/>
      <c r="C2350" s="18"/>
      <c r="D2350" s="10"/>
      <c r="E2350" s="10"/>
      <c r="F2350" s="15" t="s">
        <v>3</v>
      </c>
      <c r="G2350" s="9"/>
      <c r="H2350" s="9"/>
      <c r="I2350" s="9"/>
      <c r="J2350" s="9"/>
      <c r="K2350" s="9"/>
      <c r="L2350" s="9"/>
      <c r="M2350" s="9"/>
      <c r="N2350" s="9"/>
      <c r="O2350" s="9"/>
      <c r="P2350" s="97"/>
      <c r="Q2350" s="97"/>
      <c r="R2350" s="9"/>
      <c r="S2350" s="97"/>
      <c r="T2350" s="97"/>
      <c r="U2350" s="9"/>
      <c r="V2350" s="97"/>
      <c r="W2350" s="97"/>
      <c r="X2350" s="9"/>
      <c r="Y2350" s="97"/>
      <c r="Z2350" s="97"/>
      <c r="AA2350" s="9"/>
      <c r="AB2350" s="97"/>
      <c r="AC2350" s="97"/>
      <c r="AD2350" s="9"/>
      <c r="AE2350" s="97"/>
      <c r="AF2350" s="97"/>
      <c r="AG2350" s="9"/>
      <c r="AH2350" s="97"/>
      <c r="AI2350" s="97"/>
      <c r="AJ2350" s="24"/>
    </row>
    <row r="2351" spans="2:36" ht="12.75" customHeight="1" x14ac:dyDescent="0.2">
      <c r="B2351" s="26"/>
      <c r="C2351" s="18"/>
      <c r="D2351" s="10"/>
      <c r="E2351" s="10"/>
      <c r="F2351" s="15" t="s">
        <v>3</v>
      </c>
      <c r="G2351" s="9"/>
      <c r="H2351" s="9"/>
      <c r="I2351" s="9"/>
      <c r="J2351" s="9"/>
      <c r="K2351" s="9"/>
      <c r="L2351" s="9"/>
      <c r="M2351" s="9"/>
      <c r="N2351" s="9"/>
      <c r="O2351" s="9"/>
      <c r="P2351" s="97"/>
      <c r="Q2351" s="97"/>
      <c r="R2351" s="9"/>
      <c r="S2351" s="97"/>
      <c r="T2351" s="97"/>
      <c r="U2351" s="9"/>
      <c r="V2351" s="97"/>
      <c r="W2351" s="97"/>
      <c r="X2351" s="9"/>
      <c r="Y2351" s="97"/>
      <c r="Z2351" s="97"/>
      <c r="AA2351" s="9"/>
      <c r="AB2351" s="97"/>
      <c r="AC2351" s="97"/>
      <c r="AD2351" s="9"/>
      <c r="AE2351" s="97"/>
      <c r="AF2351" s="97"/>
      <c r="AG2351" s="9"/>
      <c r="AH2351" s="97"/>
      <c r="AI2351" s="97"/>
      <c r="AJ2351" s="24"/>
    </row>
    <row r="2352" spans="2:36" ht="12.75" customHeight="1" x14ac:dyDescent="0.2">
      <c r="B2352" s="26"/>
      <c r="C2352" s="18"/>
      <c r="D2352" s="10"/>
      <c r="E2352" s="10"/>
      <c r="F2352" s="15" t="s">
        <v>3</v>
      </c>
      <c r="G2352" s="9"/>
      <c r="H2352" s="9"/>
      <c r="I2352" s="9"/>
      <c r="J2352" s="9"/>
      <c r="K2352" s="9"/>
      <c r="L2352" s="9"/>
      <c r="M2352" s="9"/>
      <c r="N2352" s="9"/>
      <c r="O2352" s="9"/>
      <c r="P2352" s="97"/>
      <c r="Q2352" s="97"/>
      <c r="R2352" s="9"/>
      <c r="S2352" s="97"/>
      <c r="T2352" s="97"/>
      <c r="U2352" s="9"/>
      <c r="V2352" s="97"/>
      <c r="W2352" s="97"/>
      <c r="X2352" s="9"/>
      <c r="Y2352" s="97"/>
      <c r="Z2352" s="97"/>
      <c r="AA2352" s="9"/>
      <c r="AB2352" s="97"/>
      <c r="AC2352" s="97"/>
      <c r="AD2352" s="9"/>
      <c r="AE2352" s="97"/>
      <c r="AF2352" s="97"/>
      <c r="AG2352" s="9"/>
      <c r="AH2352" s="97"/>
      <c r="AI2352" s="97"/>
      <c r="AJ2352" s="24"/>
    </row>
    <row r="2353" spans="2:36" ht="12.75" customHeight="1" x14ac:dyDescent="0.2">
      <c r="B2353" s="26"/>
      <c r="C2353" s="18"/>
      <c r="D2353" s="10"/>
      <c r="E2353" s="10"/>
      <c r="F2353" s="15" t="s">
        <v>3</v>
      </c>
      <c r="G2353" s="9"/>
      <c r="H2353" s="9"/>
      <c r="I2353" s="9"/>
      <c r="J2353" s="9"/>
      <c r="K2353" s="9"/>
      <c r="L2353" s="9"/>
      <c r="M2353" s="9"/>
      <c r="N2353" s="9"/>
      <c r="O2353" s="9"/>
      <c r="P2353" s="97"/>
      <c r="Q2353" s="97"/>
      <c r="R2353" s="9"/>
      <c r="S2353" s="97"/>
      <c r="T2353" s="97"/>
      <c r="U2353" s="9"/>
      <c r="V2353" s="97"/>
      <c r="W2353" s="97"/>
      <c r="X2353" s="9"/>
      <c r="Y2353" s="97"/>
      <c r="Z2353" s="97"/>
      <c r="AA2353" s="9"/>
      <c r="AB2353" s="97"/>
      <c r="AC2353" s="97"/>
      <c r="AD2353" s="9"/>
      <c r="AE2353" s="97"/>
      <c r="AF2353" s="97"/>
      <c r="AG2353" s="9"/>
      <c r="AH2353" s="97"/>
      <c r="AI2353" s="97"/>
      <c r="AJ2353" s="24"/>
    </row>
    <row r="2354" spans="2:36" ht="12.75" customHeight="1" x14ac:dyDescent="0.2">
      <c r="B2354" s="26"/>
      <c r="C2354" s="18"/>
      <c r="D2354" s="10"/>
      <c r="E2354" s="10"/>
      <c r="F2354" s="15" t="s">
        <v>3</v>
      </c>
      <c r="G2354" s="9"/>
      <c r="H2354" s="9"/>
      <c r="I2354" s="9"/>
      <c r="J2354" s="9"/>
      <c r="K2354" s="9"/>
      <c r="L2354" s="9"/>
      <c r="M2354" s="9"/>
      <c r="N2354" s="9"/>
      <c r="O2354" s="9"/>
      <c r="P2354" s="97"/>
      <c r="Q2354" s="97"/>
      <c r="R2354" s="9"/>
      <c r="S2354" s="97"/>
      <c r="T2354" s="97"/>
      <c r="U2354" s="9"/>
      <c r="V2354" s="97"/>
      <c r="W2354" s="97"/>
      <c r="X2354" s="9"/>
      <c r="Y2354" s="97"/>
      <c r="Z2354" s="97"/>
      <c r="AA2354" s="9"/>
      <c r="AB2354" s="97"/>
      <c r="AC2354" s="97"/>
      <c r="AD2354" s="9"/>
      <c r="AE2354" s="97"/>
      <c r="AF2354" s="97"/>
      <c r="AG2354" s="9"/>
      <c r="AH2354" s="97"/>
      <c r="AI2354" s="97"/>
      <c r="AJ2354" s="24"/>
    </row>
    <row r="2355" spans="2:36" ht="12.75" customHeight="1" x14ac:dyDescent="0.2">
      <c r="B2355" s="26"/>
      <c r="C2355" s="18"/>
      <c r="D2355" s="10"/>
      <c r="E2355" s="10"/>
      <c r="F2355" s="15" t="s">
        <v>3</v>
      </c>
      <c r="G2355" s="9"/>
      <c r="H2355" s="9"/>
      <c r="I2355" s="9"/>
      <c r="J2355" s="9"/>
      <c r="K2355" s="9"/>
      <c r="L2355" s="9"/>
      <c r="M2355" s="9"/>
      <c r="N2355" s="9"/>
      <c r="O2355" s="9"/>
      <c r="P2355" s="97"/>
      <c r="Q2355" s="97"/>
      <c r="R2355" s="9"/>
      <c r="S2355" s="97"/>
      <c r="T2355" s="97"/>
      <c r="U2355" s="9"/>
      <c r="V2355" s="97"/>
      <c r="W2355" s="97"/>
      <c r="X2355" s="9"/>
      <c r="Y2355" s="97"/>
      <c r="Z2355" s="97"/>
      <c r="AA2355" s="9"/>
      <c r="AB2355" s="97"/>
      <c r="AC2355" s="97"/>
      <c r="AD2355" s="9"/>
      <c r="AE2355" s="97"/>
      <c r="AF2355" s="97"/>
      <c r="AG2355" s="9"/>
      <c r="AH2355" s="97"/>
      <c r="AI2355" s="97"/>
      <c r="AJ2355" s="24"/>
    </row>
    <row r="2356" spans="2:36" ht="12.75" customHeight="1" x14ac:dyDescent="0.2">
      <c r="B2356" s="26"/>
      <c r="C2356" s="18"/>
      <c r="D2356" s="10"/>
      <c r="E2356" s="10"/>
      <c r="F2356" s="15" t="s">
        <v>3</v>
      </c>
      <c r="G2356" s="9"/>
      <c r="H2356" s="9"/>
      <c r="I2356" s="9"/>
      <c r="J2356" s="9"/>
      <c r="K2356" s="9"/>
      <c r="L2356" s="9"/>
      <c r="M2356" s="9"/>
      <c r="N2356" s="9"/>
      <c r="O2356" s="9"/>
      <c r="P2356" s="97"/>
      <c r="Q2356" s="97"/>
      <c r="R2356" s="9"/>
      <c r="S2356" s="97"/>
      <c r="T2356" s="97"/>
      <c r="U2356" s="9"/>
      <c r="V2356" s="97"/>
      <c r="W2356" s="97"/>
      <c r="X2356" s="9"/>
      <c r="Y2356" s="97"/>
      <c r="Z2356" s="97"/>
      <c r="AA2356" s="9"/>
      <c r="AB2356" s="97"/>
      <c r="AC2356" s="97"/>
      <c r="AD2356" s="9"/>
      <c r="AE2356" s="97"/>
      <c r="AF2356" s="97"/>
      <c r="AG2356" s="9"/>
      <c r="AH2356" s="97"/>
      <c r="AI2356" s="97"/>
      <c r="AJ2356" s="24"/>
    </row>
    <row r="2357" spans="2:36" ht="12.75" customHeight="1" x14ac:dyDescent="0.2">
      <c r="B2357" s="26"/>
      <c r="C2357" s="18"/>
      <c r="D2357" s="10"/>
      <c r="E2357" s="10"/>
      <c r="F2357" s="15" t="s">
        <v>3</v>
      </c>
      <c r="G2357" s="9"/>
      <c r="H2357" s="9"/>
      <c r="I2357" s="9"/>
      <c r="J2357" s="9"/>
      <c r="K2357" s="9"/>
      <c r="L2357" s="9"/>
      <c r="M2357" s="9"/>
      <c r="N2357" s="9"/>
      <c r="O2357" s="9"/>
      <c r="P2357" s="97"/>
      <c r="Q2357" s="97"/>
      <c r="R2357" s="9"/>
      <c r="S2357" s="97"/>
      <c r="T2357" s="97"/>
      <c r="U2357" s="9"/>
      <c r="V2357" s="97"/>
      <c r="W2357" s="97"/>
      <c r="X2357" s="9"/>
      <c r="Y2357" s="97"/>
      <c r="Z2357" s="97"/>
      <c r="AA2357" s="9"/>
      <c r="AB2357" s="97"/>
      <c r="AC2357" s="97"/>
      <c r="AD2357" s="9"/>
      <c r="AE2357" s="97"/>
      <c r="AF2357" s="97"/>
      <c r="AG2357" s="9"/>
      <c r="AH2357" s="97"/>
      <c r="AI2357" s="97"/>
      <c r="AJ2357" s="24"/>
    </row>
    <row r="2358" spans="2:36" ht="12.75" customHeight="1" x14ac:dyDescent="0.2">
      <c r="B2358" s="26"/>
      <c r="C2358" s="18"/>
      <c r="D2358" s="10"/>
      <c r="E2358" s="10"/>
      <c r="F2358" s="15" t="s">
        <v>3</v>
      </c>
      <c r="G2358" s="9"/>
      <c r="H2358" s="9"/>
      <c r="I2358" s="9"/>
      <c r="J2358" s="9"/>
      <c r="K2358" s="9"/>
      <c r="L2358" s="9"/>
      <c r="M2358" s="9"/>
      <c r="N2358" s="9"/>
      <c r="O2358" s="9"/>
      <c r="P2358" s="97"/>
      <c r="Q2358" s="97"/>
      <c r="R2358" s="9"/>
      <c r="S2358" s="97"/>
      <c r="T2358" s="97"/>
      <c r="U2358" s="9"/>
      <c r="V2358" s="97"/>
      <c r="W2358" s="97"/>
      <c r="X2358" s="9"/>
      <c r="Y2358" s="97"/>
      <c r="Z2358" s="97"/>
      <c r="AA2358" s="9"/>
      <c r="AB2358" s="97"/>
      <c r="AC2358" s="97"/>
      <c r="AD2358" s="9"/>
      <c r="AE2358" s="97"/>
      <c r="AF2358" s="97"/>
      <c r="AG2358" s="9"/>
      <c r="AH2358" s="97"/>
      <c r="AI2358" s="97"/>
      <c r="AJ2358" s="24"/>
    </row>
    <row r="2359" spans="2:36" ht="12.75" customHeight="1" x14ac:dyDescent="0.2">
      <c r="B2359" s="26"/>
      <c r="C2359" s="18"/>
      <c r="D2359" s="10"/>
      <c r="E2359" s="10"/>
      <c r="F2359" s="15" t="s">
        <v>3</v>
      </c>
      <c r="G2359" s="9"/>
      <c r="H2359" s="9"/>
      <c r="I2359" s="9"/>
      <c r="J2359" s="9"/>
      <c r="K2359" s="9"/>
      <c r="L2359" s="9"/>
      <c r="M2359" s="9"/>
      <c r="N2359" s="9"/>
      <c r="O2359" s="9"/>
      <c r="P2359" s="97"/>
      <c r="Q2359" s="97"/>
      <c r="R2359" s="9"/>
      <c r="S2359" s="97"/>
      <c r="T2359" s="97"/>
      <c r="U2359" s="9"/>
      <c r="V2359" s="97"/>
      <c r="W2359" s="97"/>
      <c r="X2359" s="9"/>
      <c r="Y2359" s="97"/>
      <c r="Z2359" s="97"/>
      <c r="AA2359" s="9"/>
      <c r="AB2359" s="97"/>
      <c r="AC2359" s="97"/>
      <c r="AD2359" s="9"/>
      <c r="AE2359" s="97"/>
      <c r="AF2359" s="97"/>
      <c r="AG2359" s="9"/>
      <c r="AH2359" s="97"/>
      <c r="AI2359" s="97"/>
      <c r="AJ2359" s="24"/>
    </row>
    <row r="2360" spans="2:36" ht="12.75" customHeight="1" x14ac:dyDescent="0.2">
      <c r="B2360" s="26"/>
      <c r="C2360" s="18"/>
      <c r="D2360" s="10"/>
      <c r="E2360" s="10"/>
      <c r="F2360" s="15" t="s">
        <v>3</v>
      </c>
      <c r="G2360" s="9"/>
      <c r="H2360" s="9"/>
      <c r="I2360" s="9"/>
      <c r="J2360" s="9"/>
      <c r="K2360" s="9"/>
      <c r="L2360" s="9"/>
      <c r="M2360" s="9"/>
      <c r="N2360" s="9"/>
      <c r="O2360" s="9"/>
      <c r="P2360" s="97"/>
      <c r="Q2360" s="97"/>
      <c r="R2360" s="9"/>
      <c r="S2360" s="97"/>
      <c r="T2360" s="97"/>
      <c r="U2360" s="9"/>
      <c r="V2360" s="97"/>
      <c r="W2360" s="97"/>
      <c r="X2360" s="9"/>
      <c r="Y2360" s="97"/>
      <c r="Z2360" s="97"/>
      <c r="AA2360" s="9"/>
      <c r="AB2360" s="97"/>
      <c r="AC2360" s="97"/>
      <c r="AD2360" s="9"/>
      <c r="AE2360" s="97"/>
      <c r="AF2360" s="97"/>
      <c r="AG2360" s="9"/>
      <c r="AH2360" s="97"/>
      <c r="AI2360" s="97"/>
      <c r="AJ2360" s="24"/>
    </row>
    <row r="2361" spans="2:36" ht="12.75" customHeight="1" x14ac:dyDescent="0.2">
      <c r="B2361" s="26"/>
      <c r="C2361" s="18"/>
      <c r="D2361" s="10"/>
      <c r="E2361" s="10"/>
      <c r="F2361" s="15" t="s">
        <v>3</v>
      </c>
      <c r="G2361" s="9"/>
      <c r="H2361" s="9"/>
      <c r="I2361" s="9"/>
      <c r="J2361" s="9"/>
      <c r="K2361" s="9"/>
      <c r="L2361" s="9"/>
      <c r="M2361" s="9"/>
      <c r="N2361" s="9"/>
      <c r="O2361" s="9"/>
      <c r="P2361" s="97"/>
      <c r="Q2361" s="97"/>
      <c r="R2361" s="9"/>
      <c r="S2361" s="97"/>
      <c r="T2361" s="97"/>
      <c r="U2361" s="9"/>
      <c r="V2361" s="97"/>
      <c r="W2361" s="97"/>
      <c r="X2361" s="9"/>
      <c r="Y2361" s="97"/>
      <c r="Z2361" s="97"/>
      <c r="AA2361" s="9"/>
      <c r="AB2361" s="97"/>
      <c r="AC2361" s="97"/>
      <c r="AD2361" s="9"/>
      <c r="AE2361" s="97"/>
      <c r="AF2361" s="97"/>
      <c r="AG2361" s="9"/>
      <c r="AH2361" s="97"/>
      <c r="AI2361" s="97"/>
      <c r="AJ2361" s="24"/>
    </row>
    <row r="2362" spans="2:36" ht="12.75" customHeight="1" x14ac:dyDescent="0.2">
      <c r="B2362" s="26"/>
      <c r="C2362" s="18"/>
      <c r="D2362" s="10"/>
      <c r="E2362" s="10"/>
      <c r="F2362" s="15" t="s">
        <v>3</v>
      </c>
      <c r="G2362" s="9"/>
      <c r="H2362" s="9"/>
      <c r="I2362" s="9"/>
      <c r="J2362" s="9"/>
      <c r="K2362" s="9"/>
      <c r="L2362" s="9"/>
      <c r="M2362" s="9"/>
      <c r="N2362" s="9"/>
      <c r="O2362" s="9"/>
      <c r="P2362" s="97"/>
      <c r="Q2362" s="97"/>
      <c r="R2362" s="9"/>
      <c r="S2362" s="97"/>
      <c r="T2362" s="97"/>
      <c r="U2362" s="9"/>
      <c r="V2362" s="97"/>
      <c r="W2362" s="97"/>
      <c r="X2362" s="9"/>
      <c r="Y2362" s="97"/>
      <c r="Z2362" s="97"/>
      <c r="AA2362" s="9"/>
      <c r="AB2362" s="97"/>
      <c r="AC2362" s="97"/>
      <c r="AD2362" s="9"/>
      <c r="AE2362" s="97"/>
      <c r="AF2362" s="97"/>
      <c r="AG2362" s="9"/>
      <c r="AH2362" s="97"/>
      <c r="AI2362" s="97"/>
      <c r="AJ2362" s="24"/>
    </row>
    <row r="2363" spans="2:36" ht="12.75" customHeight="1" x14ac:dyDescent="0.2">
      <c r="B2363" s="26"/>
      <c r="C2363" s="18"/>
      <c r="D2363" s="10"/>
      <c r="E2363" s="10"/>
      <c r="F2363" s="15" t="s">
        <v>3</v>
      </c>
      <c r="G2363" s="9"/>
      <c r="H2363" s="9"/>
      <c r="I2363" s="9"/>
      <c r="J2363" s="9"/>
      <c r="K2363" s="9"/>
      <c r="L2363" s="9"/>
      <c r="M2363" s="9"/>
      <c r="N2363" s="9"/>
      <c r="O2363" s="9"/>
      <c r="P2363" s="97"/>
      <c r="Q2363" s="97"/>
      <c r="R2363" s="9"/>
      <c r="S2363" s="97"/>
      <c r="T2363" s="97"/>
      <c r="U2363" s="9"/>
      <c r="V2363" s="97"/>
      <c r="W2363" s="97"/>
      <c r="X2363" s="9"/>
      <c r="Y2363" s="97"/>
      <c r="Z2363" s="97"/>
      <c r="AA2363" s="9"/>
      <c r="AB2363" s="97"/>
      <c r="AC2363" s="97"/>
      <c r="AD2363" s="9"/>
      <c r="AE2363" s="97"/>
      <c r="AF2363" s="97"/>
      <c r="AG2363" s="9"/>
      <c r="AH2363" s="97"/>
      <c r="AI2363" s="97"/>
      <c r="AJ2363" s="24"/>
    </row>
    <row r="2364" spans="2:36" ht="12.75" customHeight="1" x14ac:dyDescent="0.2">
      <c r="B2364" s="26"/>
      <c r="C2364" s="18"/>
      <c r="D2364" s="10"/>
      <c r="E2364" s="10"/>
      <c r="F2364" s="15" t="s">
        <v>3</v>
      </c>
      <c r="G2364" s="9"/>
      <c r="H2364" s="9"/>
      <c r="I2364" s="9"/>
      <c r="J2364" s="9"/>
      <c r="K2364" s="9"/>
      <c r="L2364" s="9"/>
      <c r="M2364" s="9"/>
      <c r="N2364" s="9"/>
      <c r="O2364" s="9"/>
      <c r="P2364" s="97"/>
      <c r="Q2364" s="97"/>
      <c r="R2364" s="9"/>
      <c r="S2364" s="97"/>
      <c r="T2364" s="97"/>
      <c r="U2364" s="9"/>
      <c r="V2364" s="97"/>
      <c r="W2364" s="97"/>
      <c r="X2364" s="9"/>
      <c r="Y2364" s="97"/>
      <c r="Z2364" s="97"/>
      <c r="AA2364" s="9"/>
      <c r="AB2364" s="97"/>
      <c r="AC2364" s="97"/>
      <c r="AD2364" s="9"/>
      <c r="AE2364" s="97"/>
      <c r="AF2364" s="97"/>
      <c r="AG2364" s="9"/>
      <c r="AH2364" s="97"/>
      <c r="AI2364" s="97"/>
      <c r="AJ2364" s="24"/>
    </row>
    <row r="2365" spans="2:36" ht="12.75" customHeight="1" x14ac:dyDescent="0.2">
      <c r="B2365" s="26"/>
      <c r="C2365" s="18"/>
      <c r="D2365" s="10"/>
      <c r="E2365" s="10"/>
      <c r="F2365" s="15" t="s">
        <v>3</v>
      </c>
      <c r="G2365" s="9"/>
      <c r="H2365" s="9"/>
      <c r="I2365" s="9"/>
      <c r="J2365" s="9"/>
      <c r="K2365" s="9"/>
      <c r="L2365" s="9"/>
      <c r="M2365" s="9"/>
      <c r="N2365" s="9"/>
      <c r="O2365" s="9"/>
      <c r="P2365" s="97"/>
      <c r="Q2365" s="97"/>
      <c r="R2365" s="9"/>
      <c r="S2365" s="97"/>
      <c r="T2365" s="97"/>
      <c r="U2365" s="9"/>
      <c r="V2365" s="97"/>
      <c r="W2365" s="97"/>
      <c r="X2365" s="9"/>
      <c r="Y2365" s="97"/>
      <c r="Z2365" s="97"/>
      <c r="AA2365" s="9"/>
      <c r="AB2365" s="97"/>
      <c r="AC2365" s="97"/>
      <c r="AD2365" s="9"/>
      <c r="AE2365" s="97"/>
      <c r="AF2365" s="97"/>
      <c r="AG2365" s="9"/>
      <c r="AH2365" s="97"/>
      <c r="AI2365" s="97"/>
      <c r="AJ2365" s="24"/>
    </row>
    <row r="2366" spans="2:36" ht="12.75" customHeight="1" x14ac:dyDescent="0.2">
      <c r="B2366" s="26"/>
      <c r="C2366" s="18"/>
      <c r="D2366" s="10"/>
      <c r="E2366" s="10"/>
      <c r="F2366" s="15" t="s">
        <v>3</v>
      </c>
      <c r="G2366" s="9"/>
      <c r="H2366" s="9"/>
      <c r="I2366" s="9"/>
      <c r="J2366" s="9"/>
      <c r="K2366" s="9"/>
      <c r="L2366" s="9"/>
      <c r="M2366" s="9"/>
      <c r="N2366" s="9"/>
      <c r="O2366" s="9"/>
      <c r="P2366" s="97"/>
      <c r="Q2366" s="97"/>
      <c r="R2366" s="9"/>
      <c r="S2366" s="97"/>
      <c r="T2366" s="97"/>
      <c r="U2366" s="9"/>
      <c r="V2366" s="97"/>
      <c r="W2366" s="97"/>
      <c r="X2366" s="9"/>
      <c r="Y2366" s="97"/>
      <c r="Z2366" s="97"/>
      <c r="AA2366" s="9"/>
      <c r="AB2366" s="97"/>
      <c r="AC2366" s="97"/>
      <c r="AD2366" s="9"/>
      <c r="AE2366" s="97"/>
      <c r="AF2366" s="97"/>
      <c r="AG2366" s="9"/>
      <c r="AH2366" s="97"/>
      <c r="AI2366" s="97"/>
      <c r="AJ2366" s="24"/>
    </row>
    <row r="2367" spans="2:36" ht="12.75" customHeight="1" x14ac:dyDescent="0.2">
      <c r="B2367" s="26"/>
      <c r="C2367" s="18"/>
      <c r="D2367" s="10"/>
      <c r="E2367" s="10"/>
      <c r="F2367" s="15" t="s">
        <v>3</v>
      </c>
      <c r="G2367" s="9"/>
      <c r="H2367" s="9"/>
      <c r="I2367" s="9"/>
      <c r="J2367" s="9"/>
      <c r="K2367" s="9"/>
      <c r="L2367" s="9"/>
      <c r="M2367" s="9"/>
      <c r="N2367" s="9"/>
      <c r="O2367" s="9"/>
      <c r="P2367" s="97"/>
      <c r="Q2367" s="97"/>
      <c r="R2367" s="9"/>
      <c r="S2367" s="97"/>
      <c r="T2367" s="97"/>
      <c r="U2367" s="9"/>
      <c r="V2367" s="97"/>
      <c r="W2367" s="97"/>
      <c r="X2367" s="9"/>
      <c r="Y2367" s="97"/>
      <c r="Z2367" s="97"/>
      <c r="AA2367" s="9"/>
      <c r="AB2367" s="97"/>
      <c r="AC2367" s="97"/>
      <c r="AD2367" s="9"/>
      <c r="AE2367" s="97"/>
      <c r="AF2367" s="97"/>
      <c r="AG2367" s="9"/>
      <c r="AH2367" s="97"/>
      <c r="AI2367" s="97"/>
      <c r="AJ2367" s="24"/>
    </row>
    <row r="2368" spans="2:36" ht="12.75" customHeight="1" x14ac:dyDescent="0.2">
      <c r="B2368" s="26"/>
      <c r="C2368" s="18"/>
      <c r="D2368" s="10"/>
      <c r="E2368" s="10"/>
      <c r="F2368" s="15" t="s">
        <v>3</v>
      </c>
      <c r="G2368" s="9"/>
      <c r="H2368" s="9"/>
      <c r="I2368" s="9"/>
      <c r="J2368" s="9"/>
      <c r="K2368" s="9"/>
      <c r="L2368" s="9"/>
      <c r="M2368" s="9"/>
      <c r="N2368" s="9"/>
      <c r="O2368" s="9"/>
      <c r="P2368" s="97"/>
      <c r="Q2368" s="97"/>
      <c r="R2368" s="9"/>
      <c r="S2368" s="97"/>
      <c r="T2368" s="97"/>
      <c r="U2368" s="9"/>
      <c r="V2368" s="97"/>
      <c r="W2368" s="97"/>
      <c r="X2368" s="9"/>
      <c r="Y2368" s="97"/>
      <c r="Z2368" s="97"/>
      <c r="AA2368" s="9"/>
      <c r="AB2368" s="97"/>
      <c r="AC2368" s="97"/>
      <c r="AD2368" s="9"/>
      <c r="AE2368" s="97"/>
      <c r="AF2368" s="97"/>
      <c r="AG2368" s="9"/>
      <c r="AH2368" s="97"/>
      <c r="AI2368" s="97"/>
      <c r="AJ2368" s="24"/>
    </row>
    <row r="2369" spans="2:36" ht="12.75" customHeight="1" x14ac:dyDescent="0.2">
      <c r="B2369" s="26"/>
      <c r="C2369" s="18"/>
      <c r="D2369" s="10"/>
      <c r="E2369" s="10"/>
      <c r="F2369" s="15" t="s">
        <v>3</v>
      </c>
      <c r="G2369" s="9"/>
      <c r="H2369" s="9"/>
      <c r="I2369" s="9"/>
      <c r="J2369" s="9"/>
      <c r="K2369" s="9"/>
      <c r="L2369" s="9"/>
      <c r="M2369" s="9"/>
      <c r="N2369" s="9"/>
      <c r="O2369" s="9"/>
      <c r="P2369" s="97"/>
      <c r="Q2369" s="97"/>
      <c r="R2369" s="9"/>
      <c r="S2369" s="97"/>
      <c r="T2369" s="97"/>
      <c r="U2369" s="9"/>
      <c r="V2369" s="97"/>
      <c r="W2369" s="97"/>
      <c r="X2369" s="9"/>
      <c r="Y2369" s="97"/>
      <c r="Z2369" s="97"/>
      <c r="AA2369" s="9"/>
      <c r="AB2369" s="97"/>
      <c r="AC2369" s="97"/>
      <c r="AD2369" s="9"/>
      <c r="AE2369" s="97"/>
      <c r="AF2369" s="97"/>
      <c r="AG2369" s="9"/>
      <c r="AH2369" s="97"/>
      <c r="AI2369" s="97"/>
      <c r="AJ2369" s="24"/>
    </row>
    <row r="2370" spans="2:36" ht="12.75" customHeight="1" x14ac:dyDescent="0.2">
      <c r="B2370" s="26"/>
      <c r="C2370" s="18"/>
      <c r="D2370" s="10"/>
      <c r="E2370" s="10"/>
      <c r="F2370" s="15" t="s">
        <v>3</v>
      </c>
      <c r="G2370" s="9"/>
      <c r="H2370" s="9"/>
      <c r="I2370" s="9"/>
      <c r="J2370" s="9"/>
      <c r="K2370" s="9"/>
      <c r="L2370" s="9"/>
      <c r="M2370" s="9"/>
      <c r="N2370" s="9"/>
      <c r="O2370" s="9"/>
      <c r="P2370" s="97"/>
      <c r="Q2370" s="97"/>
      <c r="R2370" s="9"/>
      <c r="S2370" s="97"/>
      <c r="T2370" s="97"/>
      <c r="U2370" s="9"/>
      <c r="V2370" s="97"/>
      <c r="W2370" s="97"/>
      <c r="X2370" s="9"/>
      <c r="Y2370" s="97"/>
      <c r="Z2370" s="97"/>
      <c r="AA2370" s="9"/>
      <c r="AB2370" s="97"/>
      <c r="AC2370" s="97"/>
      <c r="AD2370" s="9"/>
      <c r="AE2370" s="97"/>
      <c r="AF2370" s="97"/>
      <c r="AG2370" s="9"/>
      <c r="AH2370" s="97"/>
      <c r="AI2370" s="97"/>
      <c r="AJ2370" s="24"/>
    </row>
    <row r="2371" spans="2:36" ht="12.75" customHeight="1" x14ac:dyDescent="0.2">
      <c r="B2371" s="26"/>
      <c r="C2371" s="18"/>
      <c r="D2371" s="10"/>
      <c r="E2371" s="10"/>
      <c r="F2371" s="15" t="s">
        <v>3</v>
      </c>
      <c r="G2371" s="9"/>
      <c r="H2371" s="9"/>
      <c r="I2371" s="9"/>
      <c r="J2371" s="9"/>
      <c r="K2371" s="9"/>
      <c r="L2371" s="9"/>
      <c r="M2371" s="9"/>
      <c r="N2371" s="9"/>
      <c r="O2371" s="9"/>
      <c r="P2371" s="97"/>
      <c r="Q2371" s="97"/>
      <c r="R2371" s="9"/>
      <c r="S2371" s="97"/>
      <c r="T2371" s="97"/>
      <c r="U2371" s="9"/>
      <c r="V2371" s="97"/>
      <c r="W2371" s="97"/>
      <c r="X2371" s="9"/>
      <c r="Y2371" s="97"/>
      <c r="Z2371" s="97"/>
      <c r="AA2371" s="9"/>
      <c r="AB2371" s="97"/>
      <c r="AC2371" s="97"/>
      <c r="AD2371" s="9"/>
      <c r="AE2371" s="97"/>
      <c r="AF2371" s="97"/>
      <c r="AG2371" s="9"/>
      <c r="AH2371" s="97"/>
      <c r="AI2371" s="97"/>
      <c r="AJ2371" s="24"/>
    </row>
    <row r="2372" spans="2:36" ht="12.75" customHeight="1" x14ac:dyDescent="0.2">
      <c r="B2372" s="26"/>
      <c r="C2372" s="18"/>
      <c r="D2372" s="10"/>
      <c r="E2372" s="10"/>
      <c r="F2372" s="15" t="s">
        <v>3</v>
      </c>
      <c r="G2372" s="9"/>
      <c r="H2372" s="9"/>
      <c r="I2372" s="9"/>
      <c r="J2372" s="9"/>
      <c r="K2372" s="9"/>
      <c r="L2372" s="9"/>
      <c r="M2372" s="9"/>
      <c r="N2372" s="9"/>
      <c r="O2372" s="9"/>
      <c r="P2372" s="97"/>
      <c r="Q2372" s="97"/>
      <c r="R2372" s="9"/>
      <c r="S2372" s="97"/>
      <c r="T2372" s="97"/>
      <c r="U2372" s="9"/>
      <c r="V2372" s="97"/>
      <c r="W2372" s="97"/>
      <c r="X2372" s="9"/>
      <c r="Y2372" s="97"/>
      <c r="Z2372" s="97"/>
      <c r="AA2372" s="9"/>
      <c r="AB2372" s="97"/>
      <c r="AC2372" s="97"/>
      <c r="AD2372" s="9"/>
      <c r="AE2372" s="97"/>
      <c r="AF2372" s="97"/>
      <c r="AG2372" s="9"/>
      <c r="AH2372" s="97"/>
      <c r="AI2372" s="97"/>
      <c r="AJ2372" s="24"/>
    </row>
    <row r="2373" spans="2:36" ht="12.75" customHeight="1" x14ac:dyDescent="0.2">
      <c r="B2373" s="26"/>
      <c r="C2373" s="18"/>
      <c r="D2373" s="10"/>
      <c r="E2373" s="10"/>
      <c r="F2373" s="15" t="s">
        <v>3</v>
      </c>
      <c r="G2373" s="9"/>
      <c r="H2373" s="9"/>
      <c r="I2373" s="9"/>
      <c r="J2373" s="9"/>
      <c r="K2373" s="9"/>
      <c r="L2373" s="9"/>
      <c r="M2373" s="9"/>
      <c r="N2373" s="9"/>
      <c r="O2373" s="9"/>
      <c r="P2373" s="97"/>
      <c r="Q2373" s="97"/>
      <c r="R2373" s="9"/>
      <c r="S2373" s="97"/>
      <c r="T2373" s="97"/>
      <c r="U2373" s="9"/>
      <c r="V2373" s="97"/>
      <c r="W2373" s="97"/>
      <c r="X2373" s="9"/>
      <c r="Y2373" s="97"/>
      <c r="Z2373" s="97"/>
      <c r="AA2373" s="9"/>
      <c r="AB2373" s="97"/>
      <c r="AC2373" s="97"/>
      <c r="AD2373" s="9"/>
      <c r="AE2373" s="97"/>
      <c r="AF2373" s="97"/>
      <c r="AG2373" s="9"/>
      <c r="AH2373" s="97"/>
      <c r="AI2373" s="97"/>
      <c r="AJ2373" s="24"/>
    </row>
    <row r="2374" spans="2:36" ht="12.75" customHeight="1" x14ac:dyDescent="0.2">
      <c r="B2374" s="26"/>
      <c r="C2374" s="18"/>
      <c r="D2374" s="10"/>
      <c r="E2374" s="10"/>
      <c r="F2374" s="15" t="s">
        <v>3</v>
      </c>
      <c r="G2374" s="9"/>
      <c r="H2374" s="9"/>
      <c r="I2374" s="9"/>
      <c r="J2374" s="9"/>
      <c r="K2374" s="9"/>
      <c r="L2374" s="9"/>
      <c r="M2374" s="9"/>
      <c r="N2374" s="9"/>
      <c r="O2374" s="9"/>
      <c r="P2374" s="97"/>
      <c r="Q2374" s="97"/>
      <c r="R2374" s="9"/>
      <c r="S2374" s="97"/>
      <c r="T2374" s="97"/>
      <c r="U2374" s="9"/>
      <c r="V2374" s="97"/>
      <c r="W2374" s="97"/>
      <c r="X2374" s="9"/>
      <c r="Y2374" s="97"/>
      <c r="Z2374" s="97"/>
      <c r="AA2374" s="9"/>
      <c r="AB2374" s="97"/>
      <c r="AC2374" s="97"/>
      <c r="AD2374" s="9"/>
      <c r="AE2374" s="97"/>
      <c r="AF2374" s="97"/>
      <c r="AG2374" s="9"/>
      <c r="AH2374" s="97"/>
      <c r="AI2374" s="97"/>
      <c r="AJ2374" s="24"/>
    </row>
    <row r="2375" spans="2:36" ht="12.75" customHeight="1" x14ac:dyDescent="0.2">
      <c r="B2375" s="26"/>
      <c r="C2375" s="18"/>
      <c r="D2375" s="10"/>
      <c r="E2375" s="10"/>
      <c r="F2375" s="15" t="s">
        <v>3</v>
      </c>
      <c r="G2375" s="9"/>
      <c r="H2375" s="9"/>
      <c r="I2375" s="9"/>
      <c r="J2375" s="9"/>
      <c r="K2375" s="9"/>
      <c r="L2375" s="9"/>
      <c r="M2375" s="9"/>
      <c r="N2375" s="9"/>
      <c r="O2375" s="9"/>
      <c r="P2375" s="97"/>
      <c r="Q2375" s="97"/>
      <c r="R2375" s="9"/>
      <c r="S2375" s="97"/>
      <c r="T2375" s="97"/>
      <c r="U2375" s="9"/>
      <c r="V2375" s="97"/>
      <c r="W2375" s="97"/>
      <c r="X2375" s="9"/>
      <c r="Y2375" s="97"/>
      <c r="Z2375" s="97"/>
      <c r="AA2375" s="9"/>
      <c r="AB2375" s="97"/>
      <c r="AC2375" s="97"/>
      <c r="AD2375" s="9"/>
      <c r="AE2375" s="97"/>
      <c r="AF2375" s="97"/>
      <c r="AG2375" s="9"/>
      <c r="AH2375" s="97"/>
      <c r="AI2375" s="97"/>
      <c r="AJ2375" s="24"/>
    </row>
    <row r="2376" spans="2:36" ht="12.75" customHeight="1" x14ac:dyDescent="0.2">
      <c r="B2376" s="26"/>
      <c r="C2376" s="18"/>
      <c r="D2376" s="10"/>
      <c r="E2376" s="10"/>
      <c r="F2376" s="15" t="s">
        <v>3</v>
      </c>
      <c r="G2376" s="9"/>
      <c r="H2376" s="9"/>
      <c r="I2376" s="9"/>
      <c r="J2376" s="9"/>
      <c r="K2376" s="9"/>
      <c r="L2376" s="9"/>
      <c r="M2376" s="9"/>
      <c r="N2376" s="9"/>
      <c r="O2376" s="9"/>
      <c r="P2376" s="97"/>
      <c r="Q2376" s="97"/>
      <c r="R2376" s="9"/>
      <c r="S2376" s="97"/>
      <c r="T2376" s="97"/>
      <c r="U2376" s="9"/>
      <c r="V2376" s="97"/>
      <c r="W2376" s="97"/>
      <c r="X2376" s="9"/>
      <c r="Y2376" s="97"/>
      <c r="Z2376" s="97"/>
      <c r="AA2376" s="9"/>
      <c r="AB2376" s="97"/>
      <c r="AC2376" s="97"/>
      <c r="AD2376" s="9"/>
      <c r="AE2376" s="97"/>
      <c r="AF2376" s="97"/>
      <c r="AG2376" s="9"/>
      <c r="AH2376" s="97"/>
      <c r="AI2376" s="97"/>
      <c r="AJ2376" s="24"/>
    </row>
    <row r="2377" spans="2:36" ht="12.75" customHeight="1" x14ac:dyDescent="0.2">
      <c r="B2377" s="26"/>
      <c r="C2377" s="18"/>
      <c r="D2377" s="10"/>
      <c r="E2377" s="10"/>
      <c r="F2377" s="15" t="s">
        <v>3</v>
      </c>
      <c r="G2377" s="9"/>
      <c r="H2377" s="9"/>
      <c r="I2377" s="9"/>
      <c r="J2377" s="9"/>
      <c r="K2377" s="9"/>
      <c r="L2377" s="9"/>
      <c r="M2377" s="9"/>
      <c r="N2377" s="9"/>
      <c r="O2377" s="9"/>
      <c r="P2377" s="97"/>
      <c r="Q2377" s="97"/>
      <c r="R2377" s="9"/>
      <c r="S2377" s="97"/>
      <c r="T2377" s="97"/>
      <c r="U2377" s="9"/>
      <c r="V2377" s="97"/>
      <c r="W2377" s="97"/>
      <c r="X2377" s="9"/>
      <c r="Y2377" s="97"/>
      <c r="Z2377" s="97"/>
      <c r="AA2377" s="9"/>
      <c r="AB2377" s="97"/>
      <c r="AC2377" s="97"/>
      <c r="AD2377" s="9"/>
      <c r="AE2377" s="97"/>
      <c r="AF2377" s="97"/>
      <c r="AG2377" s="9"/>
      <c r="AH2377" s="97"/>
      <c r="AI2377" s="97"/>
      <c r="AJ2377" s="24"/>
    </row>
    <row r="2378" spans="2:36" ht="12.75" customHeight="1" x14ac:dyDescent="0.2">
      <c r="B2378" s="26"/>
      <c r="C2378" s="18"/>
      <c r="D2378" s="10"/>
      <c r="E2378" s="10"/>
      <c r="F2378" s="15" t="s">
        <v>3</v>
      </c>
      <c r="G2378" s="9"/>
      <c r="H2378" s="9"/>
      <c r="I2378" s="9"/>
      <c r="J2378" s="9"/>
      <c r="K2378" s="9"/>
      <c r="L2378" s="9"/>
      <c r="M2378" s="9"/>
      <c r="N2378" s="9"/>
      <c r="O2378" s="9"/>
      <c r="P2378" s="97"/>
      <c r="Q2378" s="97"/>
      <c r="R2378" s="9"/>
      <c r="S2378" s="97"/>
      <c r="T2378" s="97"/>
      <c r="U2378" s="9"/>
      <c r="V2378" s="97"/>
      <c r="W2378" s="97"/>
      <c r="X2378" s="9"/>
      <c r="Y2378" s="97"/>
      <c r="Z2378" s="97"/>
      <c r="AA2378" s="9"/>
      <c r="AB2378" s="97"/>
      <c r="AC2378" s="97"/>
      <c r="AD2378" s="9"/>
      <c r="AE2378" s="97"/>
      <c r="AF2378" s="97"/>
      <c r="AG2378" s="9"/>
      <c r="AH2378" s="97"/>
      <c r="AI2378" s="97"/>
      <c r="AJ2378" s="24"/>
    </row>
    <row r="2379" spans="2:36" ht="12.75" customHeight="1" x14ac:dyDescent="0.2">
      <c r="B2379" s="26"/>
      <c r="C2379" s="18"/>
      <c r="D2379" s="10"/>
      <c r="E2379" s="10"/>
      <c r="F2379" s="15" t="s">
        <v>3</v>
      </c>
      <c r="G2379" s="9"/>
      <c r="H2379" s="9"/>
      <c r="I2379" s="9"/>
      <c r="J2379" s="9"/>
      <c r="K2379" s="9"/>
      <c r="L2379" s="9"/>
      <c r="M2379" s="9"/>
      <c r="N2379" s="9"/>
      <c r="O2379" s="9"/>
      <c r="P2379" s="97"/>
      <c r="Q2379" s="97"/>
      <c r="R2379" s="9"/>
      <c r="S2379" s="97"/>
      <c r="T2379" s="97"/>
      <c r="U2379" s="9"/>
      <c r="V2379" s="97"/>
      <c r="W2379" s="97"/>
      <c r="X2379" s="9"/>
      <c r="Y2379" s="97"/>
      <c r="Z2379" s="97"/>
      <c r="AA2379" s="9"/>
      <c r="AB2379" s="97"/>
      <c r="AC2379" s="97"/>
      <c r="AD2379" s="9"/>
      <c r="AE2379" s="97"/>
      <c r="AF2379" s="97"/>
      <c r="AG2379" s="9"/>
      <c r="AH2379" s="97"/>
      <c r="AI2379" s="97"/>
      <c r="AJ2379" s="24"/>
    </row>
    <row r="2380" spans="2:36" ht="12.75" customHeight="1" x14ac:dyDescent="0.2">
      <c r="B2380" s="26"/>
      <c r="C2380" s="18"/>
      <c r="D2380" s="10"/>
      <c r="E2380" s="10"/>
      <c r="F2380" s="15" t="s">
        <v>3</v>
      </c>
      <c r="G2380" s="9"/>
      <c r="H2380" s="9"/>
      <c r="I2380" s="9"/>
      <c r="J2380" s="9"/>
      <c r="K2380" s="9"/>
      <c r="L2380" s="9"/>
      <c r="M2380" s="9"/>
      <c r="N2380" s="9"/>
      <c r="O2380" s="9"/>
      <c r="P2380" s="97"/>
      <c r="Q2380" s="97"/>
      <c r="R2380" s="9"/>
      <c r="S2380" s="97"/>
      <c r="T2380" s="97"/>
      <c r="U2380" s="9"/>
      <c r="V2380" s="97"/>
      <c r="W2380" s="97"/>
      <c r="X2380" s="9"/>
      <c r="Y2380" s="97"/>
      <c r="Z2380" s="97"/>
      <c r="AA2380" s="9"/>
      <c r="AB2380" s="97"/>
      <c r="AC2380" s="97"/>
      <c r="AD2380" s="9"/>
      <c r="AE2380" s="97"/>
      <c r="AF2380" s="97"/>
      <c r="AG2380" s="9"/>
      <c r="AH2380" s="97"/>
      <c r="AI2380" s="97"/>
      <c r="AJ2380" s="24"/>
    </row>
    <row r="2381" spans="2:36" ht="12.75" customHeight="1" x14ac:dyDescent="0.2">
      <c r="B2381" s="26"/>
      <c r="C2381" s="18"/>
      <c r="D2381" s="10"/>
      <c r="E2381" s="10"/>
      <c r="F2381" s="15" t="s">
        <v>3</v>
      </c>
      <c r="G2381" s="9"/>
      <c r="H2381" s="9"/>
      <c r="I2381" s="9"/>
      <c r="J2381" s="9"/>
      <c r="K2381" s="9"/>
      <c r="L2381" s="9"/>
      <c r="M2381" s="9"/>
      <c r="N2381" s="9"/>
      <c r="O2381" s="9"/>
      <c r="P2381" s="97"/>
      <c r="Q2381" s="97"/>
      <c r="R2381" s="9"/>
      <c r="S2381" s="97"/>
      <c r="T2381" s="97"/>
      <c r="U2381" s="9"/>
      <c r="V2381" s="97"/>
      <c r="W2381" s="97"/>
      <c r="X2381" s="9"/>
      <c r="Y2381" s="97"/>
      <c r="Z2381" s="97"/>
      <c r="AA2381" s="9"/>
      <c r="AB2381" s="97"/>
      <c r="AC2381" s="97"/>
      <c r="AD2381" s="9"/>
      <c r="AE2381" s="97"/>
      <c r="AF2381" s="97"/>
      <c r="AG2381" s="9"/>
      <c r="AH2381" s="97"/>
      <c r="AI2381" s="97"/>
      <c r="AJ2381" s="24"/>
    </row>
    <row r="2382" spans="2:36" ht="12.75" customHeight="1" x14ac:dyDescent="0.2">
      <c r="B2382" s="26"/>
      <c r="C2382" s="18"/>
      <c r="D2382" s="10"/>
      <c r="E2382" s="10"/>
      <c r="F2382" s="15" t="s">
        <v>3</v>
      </c>
      <c r="G2382" s="9"/>
      <c r="H2382" s="9"/>
      <c r="I2382" s="9"/>
      <c r="J2382" s="9"/>
      <c r="K2382" s="9"/>
      <c r="L2382" s="9"/>
      <c r="M2382" s="9"/>
      <c r="N2382" s="9"/>
      <c r="O2382" s="9"/>
      <c r="P2382" s="97"/>
      <c r="Q2382" s="97"/>
      <c r="R2382" s="9"/>
      <c r="S2382" s="97"/>
      <c r="T2382" s="97"/>
      <c r="U2382" s="9"/>
      <c r="V2382" s="97"/>
      <c r="W2382" s="97"/>
      <c r="X2382" s="9"/>
      <c r="Y2382" s="97"/>
      <c r="Z2382" s="97"/>
      <c r="AA2382" s="9"/>
      <c r="AB2382" s="97"/>
      <c r="AC2382" s="97"/>
      <c r="AD2382" s="9"/>
      <c r="AE2382" s="97"/>
      <c r="AF2382" s="97"/>
      <c r="AG2382" s="9"/>
      <c r="AH2382" s="97"/>
      <c r="AI2382" s="97"/>
      <c r="AJ2382" s="24"/>
    </row>
    <row r="2383" spans="2:36" ht="12.75" customHeight="1" x14ac:dyDescent="0.2">
      <c r="B2383" s="26"/>
      <c r="C2383" s="18"/>
      <c r="D2383" s="10"/>
      <c r="E2383" s="10"/>
      <c r="F2383" s="15" t="s">
        <v>3</v>
      </c>
      <c r="G2383" s="9"/>
      <c r="H2383" s="9"/>
      <c r="I2383" s="9"/>
      <c r="J2383" s="9"/>
      <c r="K2383" s="9"/>
      <c r="L2383" s="9"/>
      <c r="M2383" s="9"/>
      <c r="N2383" s="9"/>
      <c r="O2383" s="9"/>
      <c r="P2383" s="97"/>
      <c r="Q2383" s="97"/>
      <c r="R2383" s="9"/>
      <c r="S2383" s="97"/>
      <c r="T2383" s="97"/>
      <c r="U2383" s="9"/>
      <c r="V2383" s="97"/>
      <c r="W2383" s="97"/>
      <c r="X2383" s="9"/>
      <c r="Y2383" s="97"/>
      <c r="Z2383" s="97"/>
      <c r="AA2383" s="9"/>
      <c r="AB2383" s="97"/>
      <c r="AC2383" s="97"/>
      <c r="AD2383" s="9"/>
      <c r="AE2383" s="97"/>
      <c r="AF2383" s="97"/>
      <c r="AG2383" s="9"/>
      <c r="AH2383" s="97"/>
      <c r="AI2383" s="97"/>
      <c r="AJ2383" s="24"/>
    </row>
    <row r="2384" spans="2:36" ht="12.75" customHeight="1" x14ac:dyDescent="0.2">
      <c r="B2384" s="26"/>
      <c r="C2384" s="18"/>
      <c r="D2384" s="10"/>
      <c r="E2384" s="10"/>
      <c r="F2384" s="15" t="s">
        <v>3</v>
      </c>
      <c r="G2384" s="9"/>
      <c r="H2384" s="9"/>
      <c r="I2384" s="9"/>
      <c r="J2384" s="9"/>
      <c r="K2384" s="9"/>
      <c r="L2384" s="9"/>
      <c r="M2384" s="9"/>
      <c r="N2384" s="9"/>
      <c r="O2384" s="9"/>
      <c r="P2384" s="97"/>
      <c r="Q2384" s="97"/>
      <c r="R2384" s="9"/>
      <c r="S2384" s="97"/>
      <c r="T2384" s="97"/>
      <c r="U2384" s="9"/>
      <c r="V2384" s="97"/>
      <c r="W2384" s="97"/>
      <c r="X2384" s="9"/>
      <c r="Y2384" s="97"/>
      <c r="Z2384" s="97"/>
      <c r="AA2384" s="9"/>
      <c r="AB2384" s="97"/>
      <c r="AC2384" s="97"/>
      <c r="AD2384" s="9"/>
      <c r="AE2384" s="97"/>
      <c r="AF2384" s="97"/>
      <c r="AG2384" s="9"/>
      <c r="AH2384" s="97"/>
      <c r="AI2384" s="97"/>
      <c r="AJ2384" s="24"/>
    </row>
    <row r="2385" spans="2:36" ht="12.75" customHeight="1" x14ac:dyDescent="0.2">
      <c r="B2385" s="26"/>
      <c r="C2385" s="18"/>
      <c r="D2385" s="10"/>
      <c r="E2385" s="10"/>
      <c r="F2385" s="15" t="s">
        <v>3</v>
      </c>
      <c r="G2385" s="9"/>
      <c r="H2385" s="9"/>
      <c r="I2385" s="9"/>
      <c r="J2385" s="9"/>
      <c r="K2385" s="9"/>
      <c r="L2385" s="9"/>
      <c r="M2385" s="9"/>
      <c r="N2385" s="9"/>
      <c r="O2385" s="9"/>
      <c r="P2385" s="97"/>
      <c r="Q2385" s="97"/>
      <c r="R2385" s="9"/>
      <c r="S2385" s="97"/>
      <c r="T2385" s="97"/>
      <c r="U2385" s="9"/>
      <c r="V2385" s="97"/>
      <c r="W2385" s="97"/>
      <c r="X2385" s="9"/>
      <c r="Y2385" s="97"/>
      <c r="Z2385" s="97"/>
      <c r="AA2385" s="9"/>
      <c r="AB2385" s="97"/>
      <c r="AC2385" s="97"/>
      <c r="AD2385" s="9"/>
      <c r="AE2385" s="97"/>
      <c r="AF2385" s="97"/>
      <c r="AG2385" s="9"/>
      <c r="AH2385" s="97"/>
      <c r="AI2385" s="97"/>
      <c r="AJ2385" s="24"/>
    </row>
    <row r="2386" spans="2:36" ht="12.75" customHeight="1" x14ac:dyDescent="0.2">
      <c r="B2386" s="26"/>
      <c r="C2386" s="18"/>
      <c r="D2386" s="10"/>
      <c r="E2386" s="10"/>
      <c r="F2386" s="15" t="s">
        <v>3</v>
      </c>
      <c r="G2386" s="9"/>
      <c r="H2386" s="9"/>
      <c r="I2386" s="9"/>
      <c r="J2386" s="9"/>
      <c r="K2386" s="9"/>
      <c r="L2386" s="9"/>
      <c r="M2386" s="9"/>
      <c r="N2386" s="9"/>
      <c r="O2386" s="9"/>
      <c r="P2386" s="97"/>
      <c r="Q2386" s="97"/>
      <c r="R2386" s="9"/>
      <c r="S2386" s="97"/>
      <c r="T2386" s="97"/>
      <c r="U2386" s="9"/>
      <c r="V2386" s="97"/>
      <c r="W2386" s="97"/>
      <c r="X2386" s="9"/>
      <c r="Y2386" s="97"/>
      <c r="Z2386" s="97"/>
      <c r="AA2386" s="9"/>
      <c r="AB2386" s="97"/>
      <c r="AC2386" s="97"/>
      <c r="AD2386" s="9"/>
      <c r="AE2386" s="97"/>
      <c r="AF2386" s="97"/>
      <c r="AG2386" s="9"/>
      <c r="AH2386" s="97"/>
      <c r="AI2386" s="97"/>
      <c r="AJ2386" s="24"/>
    </row>
    <row r="2387" spans="2:36" ht="12.75" customHeight="1" x14ac:dyDescent="0.2">
      <c r="B2387" s="26"/>
      <c r="C2387" s="18"/>
      <c r="D2387" s="10"/>
      <c r="E2387" s="10"/>
      <c r="F2387" s="15" t="s">
        <v>3</v>
      </c>
      <c r="G2387" s="9"/>
      <c r="H2387" s="9"/>
      <c r="I2387" s="9"/>
      <c r="J2387" s="9"/>
      <c r="K2387" s="9"/>
      <c r="L2387" s="9"/>
      <c r="M2387" s="9"/>
      <c r="N2387" s="9"/>
      <c r="O2387" s="9"/>
      <c r="P2387" s="97"/>
      <c r="Q2387" s="97"/>
      <c r="R2387" s="9"/>
      <c r="S2387" s="97"/>
      <c r="T2387" s="97"/>
      <c r="U2387" s="9"/>
      <c r="V2387" s="97"/>
      <c r="W2387" s="97"/>
      <c r="X2387" s="9"/>
      <c r="Y2387" s="97"/>
      <c r="Z2387" s="97"/>
      <c r="AA2387" s="9"/>
      <c r="AB2387" s="97"/>
      <c r="AC2387" s="97"/>
      <c r="AD2387" s="9"/>
      <c r="AE2387" s="97"/>
      <c r="AF2387" s="97"/>
      <c r="AG2387" s="9"/>
      <c r="AH2387" s="97"/>
      <c r="AI2387" s="97"/>
      <c r="AJ2387" s="24"/>
    </row>
    <row r="2388" spans="2:36" ht="12.75" customHeight="1" x14ac:dyDescent="0.2">
      <c r="B2388" s="26"/>
      <c r="C2388" s="18"/>
      <c r="D2388" s="10"/>
      <c r="E2388" s="10"/>
      <c r="F2388" s="15" t="s">
        <v>3</v>
      </c>
      <c r="G2388" s="9"/>
      <c r="H2388" s="9"/>
      <c r="I2388" s="9"/>
      <c r="J2388" s="9"/>
      <c r="K2388" s="9"/>
      <c r="L2388" s="9"/>
      <c r="M2388" s="9"/>
      <c r="N2388" s="9"/>
      <c r="O2388" s="9"/>
      <c r="P2388" s="97"/>
      <c r="Q2388" s="97"/>
      <c r="R2388" s="9"/>
      <c r="S2388" s="97"/>
      <c r="T2388" s="97"/>
      <c r="U2388" s="9"/>
      <c r="V2388" s="97"/>
      <c r="W2388" s="97"/>
      <c r="X2388" s="9"/>
      <c r="Y2388" s="97"/>
      <c r="Z2388" s="97"/>
      <c r="AA2388" s="9"/>
      <c r="AB2388" s="97"/>
      <c r="AC2388" s="97"/>
      <c r="AD2388" s="9"/>
      <c r="AE2388" s="97"/>
      <c r="AF2388" s="97"/>
      <c r="AG2388" s="9"/>
      <c r="AH2388" s="97"/>
      <c r="AI2388" s="97"/>
      <c r="AJ2388" s="24"/>
    </row>
    <row r="2389" spans="2:36" ht="12.75" customHeight="1" x14ac:dyDescent="0.2">
      <c r="B2389" s="26"/>
      <c r="C2389" s="18"/>
      <c r="D2389" s="10"/>
      <c r="E2389" s="10"/>
      <c r="F2389" s="15" t="s">
        <v>3</v>
      </c>
      <c r="G2389" s="9"/>
      <c r="H2389" s="9"/>
      <c r="I2389" s="9"/>
      <c r="J2389" s="9"/>
      <c r="K2389" s="9"/>
      <c r="L2389" s="9"/>
      <c r="M2389" s="9"/>
      <c r="N2389" s="9"/>
      <c r="O2389" s="9"/>
      <c r="P2389" s="97"/>
      <c r="Q2389" s="97"/>
      <c r="R2389" s="9"/>
      <c r="S2389" s="97"/>
      <c r="T2389" s="97"/>
      <c r="U2389" s="9"/>
      <c r="V2389" s="97"/>
      <c r="W2389" s="97"/>
      <c r="X2389" s="9"/>
      <c r="Y2389" s="97"/>
      <c r="Z2389" s="97"/>
      <c r="AA2389" s="9"/>
      <c r="AB2389" s="97"/>
      <c r="AC2389" s="97"/>
      <c r="AD2389" s="9"/>
      <c r="AE2389" s="97"/>
      <c r="AF2389" s="97"/>
      <c r="AG2389" s="9"/>
      <c r="AH2389" s="97"/>
      <c r="AI2389" s="97"/>
      <c r="AJ2389" s="24"/>
    </row>
    <row r="2390" spans="2:36" ht="12.75" customHeight="1" x14ac:dyDescent="0.2">
      <c r="B2390" s="26"/>
      <c r="C2390" s="18"/>
      <c r="D2390" s="10"/>
      <c r="E2390" s="10"/>
      <c r="F2390" s="15" t="s">
        <v>3</v>
      </c>
      <c r="G2390" s="9"/>
      <c r="H2390" s="9"/>
      <c r="I2390" s="9"/>
      <c r="J2390" s="9"/>
      <c r="K2390" s="9"/>
      <c r="L2390" s="9"/>
      <c r="M2390" s="9"/>
      <c r="N2390" s="9"/>
      <c r="O2390" s="9"/>
      <c r="P2390" s="97"/>
      <c r="Q2390" s="97"/>
      <c r="R2390" s="9"/>
      <c r="S2390" s="97"/>
      <c r="T2390" s="97"/>
      <c r="U2390" s="9"/>
      <c r="V2390" s="97"/>
      <c r="W2390" s="97"/>
      <c r="X2390" s="9"/>
      <c r="Y2390" s="97"/>
      <c r="Z2390" s="97"/>
      <c r="AA2390" s="9"/>
      <c r="AB2390" s="97"/>
      <c r="AC2390" s="97"/>
      <c r="AD2390" s="9"/>
      <c r="AE2390" s="97"/>
      <c r="AF2390" s="97"/>
      <c r="AG2390" s="9"/>
      <c r="AH2390" s="97"/>
      <c r="AI2390" s="97"/>
      <c r="AJ2390" s="24"/>
    </row>
    <row r="2391" spans="2:36" ht="12.75" customHeight="1" x14ac:dyDescent="0.2">
      <c r="B2391" s="26"/>
      <c r="C2391" s="18"/>
      <c r="D2391" s="10"/>
      <c r="E2391" s="10"/>
      <c r="F2391" s="15" t="s">
        <v>3</v>
      </c>
      <c r="G2391" s="9"/>
      <c r="H2391" s="9"/>
      <c r="I2391" s="9"/>
      <c r="J2391" s="9"/>
      <c r="K2391" s="9"/>
      <c r="L2391" s="9"/>
      <c r="M2391" s="9"/>
      <c r="N2391" s="9"/>
      <c r="O2391" s="9"/>
      <c r="P2391" s="97"/>
      <c r="Q2391" s="97"/>
      <c r="R2391" s="9"/>
      <c r="S2391" s="97"/>
      <c r="T2391" s="97"/>
      <c r="U2391" s="9"/>
      <c r="V2391" s="97"/>
      <c r="W2391" s="97"/>
      <c r="X2391" s="9"/>
      <c r="Y2391" s="97"/>
      <c r="Z2391" s="97"/>
      <c r="AA2391" s="9"/>
      <c r="AB2391" s="97"/>
      <c r="AC2391" s="97"/>
      <c r="AD2391" s="9"/>
      <c r="AE2391" s="97"/>
      <c r="AF2391" s="97"/>
      <c r="AG2391" s="9"/>
      <c r="AH2391" s="97"/>
      <c r="AI2391" s="97"/>
      <c r="AJ2391" s="24"/>
    </row>
    <row r="2392" spans="2:36" ht="12.75" customHeight="1" x14ac:dyDescent="0.2">
      <c r="B2392" s="26"/>
      <c r="C2392" s="18"/>
      <c r="D2392" s="10"/>
      <c r="E2392" s="10"/>
      <c r="F2392" s="15" t="s">
        <v>3</v>
      </c>
      <c r="G2392" s="9"/>
      <c r="H2392" s="9"/>
      <c r="I2392" s="9"/>
      <c r="J2392" s="9"/>
      <c r="K2392" s="9"/>
      <c r="L2392" s="9"/>
      <c r="M2392" s="9"/>
      <c r="N2392" s="9"/>
      <c r="O2392" s="9"/>
      <c r="P2392" s="97"/>
      <c r="Q2392" s="97"/>
      <c r="R2392" s="9"/>
      <c r="S2392" s="97"/>
      <c r="T2392" s="97"/>
      <c r="U2392" s="9"/>
      <c r="V2392" s="97"/>
      <c r="W2392" s="97"/>
      <c r="X2392" s="9"/>
      <c r="Y2392" s="97"/>
      <c r="Z2392" s="97"/>
      <c r="AA2392" s="9"/>
      <c r="AB2392" s="97"/>
      <c r="AC2392" s="97"/>
      <c r="AD2392" s="9"/>
      <c r="AE2392" s="97"/>
      <c r="AF2392" s="97"/>
      <c r="AG2392" s="9"/>
      <c r="AH2392" s="97"/>
      <c r="AI2392" s="97"/>
      <c r="AJ2392" s="24"/>
    </row>
    <row r="2393" spans="2:36" ht="12.75" customHeight="1" x14ac:dyDescent="0.2">
      <c r="B2393" s="26"/>
      <c r="C2393" s="18"/>
      <c r="D2393" s="10"/>
      <c r="E2393" s="10"/>
      <c r="F2393" s="15" t="s">
        <v>3</v>
      </c>
      <c r="G2393" s="9"/>
      <c r="H2393" s="9"/>
      <c r="I2393" s="9"/>
      <c r="J2393" s="9"/>
      <c r="K2393" s="9"/>
      <c r="L2393" s="9"/>
      <c r="M2393" s="9"/>
      <c r="N2393" s="9"/>
      <c r="O2393" s="9"/>
      <c r="P2393" s="97"/>
      <c r="Q2393" s="97"/>
      <c r="R2393" s="9"/>
      <c r="S2393" s="97"/>
      <c r="T2393" s="97"/>
      <c r="U2393" s="9"/>
      <c r="V2393" s="97"/>
      <c r="W2393" s="97"/>
      <c r="X2393" s="9"/>
      <c r="Y2393" s="97"/>
      <c r="Z2393" s="97"/>
      <c r="AA2393" s="9"/>
      <c r="AB2393" s="97"/>
      <c r="AC2393" s="97"/>
      <c r="AD2393" s="9"/>
      <c r="AE2393" s="97"/>
      <c r="AF2393" s="97"/>
      <c r="AG2393" s="9"/>
      <c r="AH2393" s="97"/>
      <c r="AI2393" s="97"/>
      <c r="AJ2393" s="24"/>
    </row>
    <row r="2394" spans="2:36" ht="12.75" customHeight="1" x14ac:dyDescent="0.2">
      <c r="B2394" s="26"/>
      <c r="C2394" s="18"/>
      <c r="D2394" s="10"/>
      <c r="E2394" s="10"/>
      <c r="F2394" s="15" t="s">
        <v>3</v>
      </c>
      <c r="G2394" s="9"/>
      <c r="H2394" s="9"/>
      <c r="I2394" s="9"/>
      <c r="J2394" s="9"/>
      <c r="K2394" s="9"/>
      <c r="L2394" s="9"/>
      <c r="M2394" s="9"/>
      <c r="N2394" s="9"/>
      <c r="O2394" s="9"/>
      <c r="P2394" s="97"/>
      <c r="Q2394" s="97"/>
      <c r="R2394" s="9"/>
      <c r="S2394" s="97"/>
      <c r="T2394" s="97"/>
      <c r="U2394" s="9"/>
      <c r="V2394" s="97"/>
      <c r="W2394" s="97"/>
      <c r="X2394" s="9"/>
      <c r="Y2394" s="97"/>
      <c r="Z2394" s="97"/>
      <c r="AA2394" s="9"/>
      <c r="AB2394" s="97"/>
      <c r="AC2394" s="97"/>
      <c r="AD2394" s="9"/>
      <c r="AE2394" s="97"/>
      <c r="AF2394" s="97"/>
      <c r="AG2394" s="9"/>
      <c r="AH2394" s="97"/>
      <c r="AI2394" s="97"/>
      <c r="AJ2394" s="24"/>
    </row>
    <row r="2395" spans="2:36" ht="12.75" customHeight="1" x14ac:dyDescent="0.2">
      <c r="B2395" s="26"/>
      <c r="C2395" s="18"/>
      <c r="D2395" s="10"/>
      <c r="E2395" s="10"/>
      <c r="F2395" s="15" t="s">
        <v>3</v>
      </c>
      <c r="G2395" s="9"/>
      <c r="H2395" s="9"/>
      <c r="I2395" s="9"/>
      <c r="J2395" s="9"/>
      <c r="K2395" s="9"/>
      <c r="L2395" s="9"/>
      <c r="M2395" s="9"/>
      <c r="N2395" s="9"/>
      <c r="O2395" s="9"/>
      <c r="P2395" s="97"/>
      <c r="Q2395" s="97"/>
      <c r="R2395" s="9"/>
      <c r="S2395" s="97"/>
      <c r="T2395" s="97"/>
      <c r="U2395" s="9"/>
      <c r="V2395" s="97"/>
      <c r="W2395" s="97"/>
      <c r="X2395" s="9"/>
      <c r="Y2395" s="97"/>
      <c r="Z2395" s="97"/>
      <c r="AA2395" s="9"/>
      <c r="AB2395" s="97"/>
      <c r="AC2395" s="97"/>
      <c r="AD2395" s="9"/>
      <c r="AE2395" s="97"/>
      <c r="AF2395" s="97"/>
      <c r="AG2395" s="9"/>
      <c r="AH2395" s="97"/>
      <c r="AI2395" s="97"/>
      <c r="AJ2395" s="24"/>
    </row>
    <row r="2396" spans="2:36" ht="12.75" customHeight="1" x14ac:dyDescent="0.2">
      <c r="B2396" s="26"/>
      <c r="C2396" s="18"/>
      <c r="D2396" s="10"/>
      <c r="E2396" s="10"/>
      <c r="F2396" s="15" t="s">
        <v>3</v>
      </c>
      <c r="G2396" s="9"/>
      <c r="H2396" s="9"/>
      <c r="I2396" s="9"/>
      <c r="J2396" s="9"/>
      <c r="K2396" s="9"/>
      <c r="L2396" s="9"/>
      <c r="M2396" s="9"/>
      <c r="N2396" s="9"/>
      <c r="O2396" s="9"/>
      <c r="P2396" s="97"/>
      <c r="Q2396" s="97"/>
      <c r="R2396" s="9"/>
      <c r="S2396" s="97"/>
      <c r="T2396" s="97"/>
      <c r="U2396" s="9"/>
      <c r="V2396" s="97"/>
      <c r="W2396" s="97"/>
      <c r="X2396" s="9"/>
      <c r="Y2396" s="97"/>
      <c r="Z2396" s="97"/>
      <c r="AA2396" s="9"/>
      <c r="AB2396" s="97"/>
      <c r="AC2396" s="97"/>
      <c r="AD2396" s="9"/>
      <c r="AE2396" s="97"/>
      <c r="AF2396" s="97"/>
      <c r="AG2396" s="9"/>
      <c r="AH2396" s="97"/>
      <c r="AI2396" s="97"/>
      <c r="AJ2396" s="24"/>
    </row>
    <row r="2397" spans="2:36" ht="12.75" customHeight="1" x14ac:dyDescent="0.2">
      <c r="B2397" s="26"/>
      <c r="C2397" s="18"/>
      <c r="D2397" s="10"/>
      <c r="E2397" s="10"/>
      <c r="F2397" s="15" t="s">
        <v>3</v>
      </c>
      <c r="G2397" s="9"/>
      <c r="H2397" s="9"/>
      <c r="I2397" s="9"/>
      <c r="J2397" s="9"/>
      <c r="K2397" s="9"/>
      <c r="L2397" s="9"/>
      <c r="M2397" s="9"/>
      <c r="N2397" s="9"/>
      <c r="O2397" s="9"/>
      <c r="P2397" s="97"/>
      <c r="Q2397" s="97"/>
      <c r="R2397" s="9"/>
      <c r="S2397" s="97"/>
      <c r="T2397" s="97"/>
      <c r="U2397" s="9"/>
      <c r="V2397" s="97"/>
      <c r="W2397" s="97"/>
      <c r="X2397" s="9"/>
      <c r="Y2397" s="97"/>
      <c r="Z2397" s="97"/>
      <c r="AA2397" s="9"/>
      <c r="AB2397" s="97"/>
      <c r="AC2397" s="97"/>
      <c r="AD2397" s="9"/>
      <c r="AE2397" s="97"/>
      <c r="AF2397" s="97"/>
      <c r="AG2397" s="9"/>
      <c r="AH2397" s="97"/>
      <c r="AI2397" s="97"/>
      <c r="AJ2397" s="24"/>
    </row>
    <row r="2398" spans="2:36" ht="12.75" customHeight="1" x14ac:dyDescent="0.2">
      <c r="B2398" s="26"/>
      <c r="C2398" s="18"/>
      <c r="D2398" s="10"/>
      <c r="E2398" s="10"/>
      <c r="F2398" s="15" t="s">
        <v>3</v>
      </c>
      <c r="G2398" s="9"/>
      <c r="H2398" s="9"/>
      <c r="I2398" s="9"/>
      <c r="J2398" s="9"/>
      <c r="K2398" s="9"/>
      <c r="L2398" s="9"/>
      <c r="M2398" s="9"/>
      <c r="N2398" s="9"/>
      <c r="O2398" s="9"/>
      <c r="P2398" s="97"/>
      <c r="Q2398" s="97"/>
      <c r="R2398" s="9"/>
      <c r="S2398" s="97"/>
      <c r="T2398" s="97"/>
      <c r="U2398" s="9"/>
      <c r="V2398" s="97"/>
      <c r="W2398" s="97"/>
      <c r="X2398" s="9"/>
      <c r="Y2398" s="97"/>
      <c r="Z2398" s="97"/>
      <c r="AA2398" s="9"/>
      <c r="AB2398" s="97"/>
      <c r="AC2398" s="97"/>
      <c r="AD2398" s="9"/>
      <c r="AE2398" s="97"/>
      <c r="AF2398" s="97"/>
      <c r="AG2398" s="9"/>
      <c r="AH2398" s="97"/>
      <c r="AI2398" s="97"/>
      <c r="AJ2398" s="24"/>
    </row>
    <row r="2399" spans="2:36" ht="12.75" customHeight="1" x14ac:dyDescent="0.2">
      <c r="B2399" s="26"/>
      <c r="C2399" s="18"/>
      <c r="D2399" s="10"/>
      <c r="E2399" s="10"/>
      <c r="F2399" s="15" t="s">
        <v>3</v>
      </c>
      <c r="G2399" s="9"/>
      <c r="H2399" s="9"/>
      <c r="I2399" s="9"/>
      <c r="J2399" s="9"/>
      <c r="K2399" s="9"/>
      <c r="L2399" s="9"/>
      <c r="M2399" s="9"/>
      <c r="N2399" s="9"/>
      <c r="O2399" s="9"/>
      <c r="P2399" s="97"/>
      <c r="Q2399" s="97"/>
      <c r="R2399" s="9"/>
      <c r="S2399" s="97"/>
      <c r="T2399" s="97"/>
      <c r="U2399" s="9"/>
      <c r="V2399" s="97"/>
      <c r="W2399" s="97"/>
      <c r="X2399" s="9"/>
      <c r="Y2399" s="97"/>
      <c r="Z2399" s="97"/>
      <c r="AA2399" s="9"/>
      <c r="AB2399" s="97"/>
      <c r="AC2399" s="97"/>
      <c r="AD2399" s="9"/>
      <c r="AE2399" s="97"/>
      <c r="AF2399" s="97"/>
      <c r="AG2399" s="9"/>
      <c r="AH2399" s="97"/>
      <c r="AI2399" s="97"/>
      <c r="AJ2399" s="24"/>
    </row>
    <row r="2400" spans="2:36" ht="12.75" customHeight="1" x14ac:dyDescent="0.2">
      <c r="B2400" s="26"/>
      <c r="C2400" s="18"/>
      <c r="D2400" s="10"/>
      <c r="E2400" s="10"/>
      <c r="F2400" s="15" t="s">
        <v>3</v>
      </c>
      <c r="G2400" s="9"/>
      <c r="H2400" s="9"/>
      <c r="I2400" s="9"/>
      <c r="J2400" s="9"/>
      <c r="K2400" s="9"/>
      <c r="L2400" s="9"/>
      <c r="M2400" s="9"/>
      <c r="N2400" s="9"/>
      <c r="O2400" s="9"/>
      <c r="P2400" s="97"/>
      <c r="Q2400" s="97"/>
      <c r="R2400" s="9"/>
      <c r="S2400" s="97"/>
      <c r="T2400" s="97"/>
      <c r="U2400" s="9"/>
      <c r="V2400" s="97"/>
      <c r="W2400" s="97"/>
      <c r="X2400" s="9"/>
      <c r="Y2400" s="97"/>
      <c r="Z2400" s="97"/>
      <c r="AA2400" s="9"/>
      <c r="AB2400" s="97"/>
      <c r="AC2400" s="97"/>
      <c r="AD2400" s="9"/>
      <c r="AE2400" s="97"/>
      <c r="AF2400" s="97"/>
      <c r="AG2400" s="9"/>
      <c r="AH2400" s="97"/>
      <c r="AI2400" s="97"/>
      <c r="AJ2400" s="24"/>
    </row>
    <row r="2401" spans="2:36" ht="12.75" customHeight="1" x14ac:dyDescent="0.2">
      <c r="B2401" s="26"/>
      <c r="C2401" s="18"/>
      <c r="D2401" s="10"/>
      <c r="E2401" s="10"/>
      <c r="F2401" s="15" t="s">
        <v>3</v>
      </c>
      <c r="G2401" s="9"/>
      <c r="H2401" s="9"/>
      <c r="I2401" s="9"/>
      <c r="J2401" s="9"/>
      <c r="K2401" s="9"/>
      <c r="L2401" s="9"/>
      <c r="M2401" s="9"/>
      <c r="N2401" s="9"/>
      <c r="O2401" s="9"/>
      <c r="P2401" s="97"/>
      <c r="Q2401" s="97"/>
      <c r="R2401" s="9"/>
      <c r="S2401" s="97"/>
      <c r="T2401" s="97"/>
      <c r="U2401" s="9"/>
      <c r="V2401" s="97"/>
      <c r="W2401" s="97"/>
      <c r="X2401" s="9"/>
      <c r="Y2401" s="97"/>
      <c r="Z2401" s="97"/>
      <c r="AA2401" s="9"/>
      <c r="AB2401" s="97"/>
      <c r="AC2401" s="97"/>
      <c r="AD2401" s="9"/>
      <c r="AE2401" s="97"/>
      <c r="AF2401" s="97"/>
      <c r="AG2401" s="9"/>
      <c r="AH2401" s="97"/>
      <c r="AI2401" s="97"/>
      <c r="AJ2401" s="24"/>
    </row>
    <row r="2402" spans="2:36" ht="12.75" customHeight="1" x14ac:dyDescent="0.2">
      <c r="B2402" s="26"/>
      <c r="C2402" s="18"/>
      <c r="D2402" s="10"/>
      <c r="E2402" s="10"/>
      <c r="F2402" s="15" t="s">
        <v>3</v>
      </c>
      <c r="G2402" s="9"/>
      <c r="H2402" s="9"/>
      <c r="I2402" s="9"/>
      <c r="J2402" s="9"/>
      <c r="K2402" s="9"/>
      <c r="L2402" s="9"/>
      <c r="M2402" s="9"/>
      <c r="N2402" s="9"/>
      <c r="O2402" s="9"/>
      <c r="P2402" s="97"/>
      <c r="Q2402" s="97"/>
      <c r="R2402" s="9"/>
      <c r="S2402" s="97"/>
      <c r="T2402" s="97"/>
      <c r="U2402" s="9"/>
      <c r="V2402" s="97"/>
      <c r="W2402" s="97"/>
      <c r="X2402" s="9"/>
      <c r="Y2402" s="97"/>
      <c r="Z2402" s="97"/>
      <c r="AA2402" s="9"/>
      <c r="AB2402" s="97"/>
      <c r="AC2402" s="97"/>
      <c r="AD2402" s="9"/>
      <c r="AE2402" s="97"/>
      <c r="AF2402" s="97"/>
      <c r="AG2402" s="9"/>
      <c r="AH2402" s="97"/>
      <c r="AI2402" s="97"/>
      <c r="AJ2402" s="24"/>
    </row>
    <row r="2403" spans="2:36" ht="12.75" customHeight="1" x14ac:dyDescent="0.2">
      <c r="B2403" s="26"/>
      <c r="C2403" s="18"/>
      <c r="D2403" s="10"/>
      <c r="E2403" s="10"/>
      <c r="F2403" s="15" t="s">
        <v>3</v>
      </c>
      <c r="G2403" s="9"/>
      <c r="H2403" s="9"/>
      <c r="I2403" s="9"/>
      <c r="J2403" s="9"/>
      <c r="K2403" s="9"/>
      <c r="L2403" s="9"/>
      <c r="M2403" s="9"/>
      <c r="N2403" s="9"/>
      <c r="O2403" s="9"/>
      <c r="P2403" s="97"/>
      <c r="Q2403" s="97"/>
      <c r="R2403" s="9"/>
      <c r="S2403" s="97"/>
      <c r="T2403" s="97"/>
      <c r="U2403" s="9"/>
      <c r="V2403" s="97"/>
      <c r="W2403" s="97"/>
      <c r="X2403" s="9"/>
      <c r="Y2403" s="97"/>
      <c r="Z2403" s="97"/>
      <c r="AA2403" s="9"/>
      <c r="AB2403" s="97"/>
      <c r="AC2403" s="97"/>
      <c r="AD2403" s="9"/>
      <c r="AE2403" s="97"/>
      <c r="AF2403" s="97"/>
      <c r="AG2403" s="9"/>
      <c r="AH2403" s="97"/>
      <c r="AI2403" s="97"/>
      <c r="AJ2403" s="24"/>
    </row>
    <row r="2404" spans="2:36" ht="12.75" customHeight="1" x14ac:dyDescent="0.2">
      <c r="B2404" s="26"/>
      <c r="C2404" s="18"/>
      <c r="D2404" s="10"/>
      <c r="E2404" s="10"/>
      <c r="F2404" s="15" t="s">
        <v>3</v>
      </c>
      <c r="G2404" s="9"/>
      <c r="H2404" s="9"/>
      <c r="I2404" s="9"/>
      <c r="J2404" s="9"/>
      <c r="K2404" s="9"/>
      <c r="L2404" s="9"/>
      <c r="M2404" s="9"/>
      <c r="N2404" s="9"/>
      <c r="O2404" s="9"/>
      <c r="P2404" s="97"/>
      <c r="Q2404" s="97"/>
      <c r="R2404" s="9"/>
      <c r="S2404" s="97"/>
      <c r="T2404" s="97"/>
      <c r="U2404" s="9"/>
      <c r="V2404" s="97"/>
      <c r="W2404" s="97"/>
      <c r="X2404" s="9"/>
      <c r="Y2404" s="97"/>
      <c r="Z2404" s="97"/>
      <c r="AA2404" s="9"/>
      <c r="AB2404" s="97"/>
      <c r="AC2404" s="97"/>
      <c r="AD2404" s="9"/>
      <c r="AE2404" s="97"/>
      <c r="AF2404" s="97"/>
      <c r="AG2404" s="9"/>
      <c r="AH2404" s="97"/>
      <c r="AI2404" s="97"/>
      <c r="AJ2404" s="24"/>
    </row>
    <row r="2405" spans="2:36" ht="12.75" customHeight="1" x14ac:dyDescent="0.2">
      <c r="B2405" s="26"/>
      <c r="C2405" s="18"/>
      <c r="D2405" s="10"/>
      <c r="E2405" s="10"/>
      <c r="F2405" s="15" t="s">
        <v>3</v>
      </c>
      <c r="G2405" s="9"/>
      <c r="H2405" s="9"/>
      <c r="I2405" s="9"/>
      <c r="J2405" s="9"/>
      <c r="K2405" s="9"/>
      <c r="L2405" s="9"/>
      <c r="M2405" s="9"/>
      <c r="N2405" s="9"/>
      <c r="O2405" s="9"/>
      <c r="P2405" s="97"/>
      <c r="Q2405" s="97"/>
      <c r="R2405" s="9"/>
      <c r="S2405" s="97"/>
      <c r="T2405" s="97"/>
      <c r="U2405" s="9"/>
      <c r="V2405" s="97"/>
      <c r="W2405" s="97"/>
      <c r="X2405" s="9"/>
      <c r="Y2405" s="97"/>
      <c r="Z2405" s="97"/>
      <c r="AA2405" s="9"/>
      <c r="AB2405" s="97"/>
      <c r="AC2405" s="97"/>
      <c r="AD2405" s="9"/>
      <c r="AE2405" s="97"/>
      <c r="AF2405" s="97"/>
      <c r="AG2405" s="9"/>
      <c r="AH2405" s="97"/>
      <c r="AI2405" s="97"/>
      <c r="AJ2405" s="24"/>
    </row>
    <row r="2406" spans="2:36" ht="12.75" customHeight="1" x14ac:dyDescent="0.2">
      <c r="B2406" s="26"/>
      <c r="C2406" s="18"/>
      <c r="D2406" s="10"/>
      <c r="E2406" s="10"/>
      <c r="F2406" s="15" t="s">
        <v>3</v>
      </c>
      <c r="G2406" s="9"/>
      <c r="H2406" s="9"/>
      <c r="I2406" s="9"/>
      <c r="J2406" s="9"/>
      <c r="K2406" s="9"/>
      <c r="L2406" s="9"/>
      <c r="M2406" s="9"/>
      <c r="N2406" s="9"/>
      <c r="O2406" s="9"/>
      <c r="P2406" s="97"/>
      <c r="Q2406" s="97"/>
      <c r="R2406" s="9"/>
      <c r="S2406" s="97"/>
      <c r="T2406" s="97"/>
      <c r="U2406" s="9"/>
      <c r="V2406" s="97"/>
      <c r="W2406" s="97"/>
      <c r="X2406" s="9"/>
      <c r="Y2406" s="97"/>
      <c r="Z2406" s="97"/>
      <c r="AA2406" s="9"/>
      <c r="AB2406" s="97"/>
      <c r="AC2406" s="97"/>
      <c r="AD2406" s="9"/>
      <c r="AE2406" s="97"/>
      <c r="AF2406" s="97"/>
      <c r="AG2406" s="9"/>
      <c r="AH2406" s="97"/>
      <c r="AI2406" s="97"/>
      <c r="AJ2406" s="24"/>
    </row>
    <row r="2407" spans="2:36" ht="12.75" customHeight="1" x14ac:dyDescent="0.2">
      <c r="B2407" s="26"/>
      <c r="C2407" s="18"/>
      <c r="D2407" s="10"/>
      <c r="E2407" s="10"/>
      <c r="F2407" s="15" t="s">
        <v>3</v>
      </c>
      <c r="G2407" s="9"/>
      <c r="H2407" s="9"/>
      <c r="I2407" s="9"/>
      <c r="J2407" s="9"/>
      <c r="K2407" s="9"/>
      <c r="L2407" s="9"/>
      <c r="M2407" s="9"/>
      <c r="N2407" s="9"/>
      <c r="O2407" s="9"/>
      <c r="P2407" s="97"/>
      <c r="Q2407" s="97"/>
      <c r="R2407" s="9"/>
      <c r="S2407" s="97"/>
      <c r="T2407" s="97"/>
      <c r="U2407" s="9"/>
      <c r="V2407" s="97"/>
      <c r="W2407" s="97"/>
      <c r="X2407" s="9"/>
      <c r="Y2407" s="97"/>
      <c r="Z2407" s="97"/>
      <c r="AA2407" s="9"/>
      <c r="AB2407" s="97"/>
      <c r="AC2407" s="97"/>
      <c r="AD2407" s="9"/>
      <c r="AE2407" s="97"/>
      <c r="AF2407" s="97"/>
      <c r="AG2407" s="9"/>
      <c r="AH2407" s="97"/>
      <c r="AI2407" s="97"/>
      <c r="AJ2407" s="24"/>
    </row>
    <row r="2408" spans="2:36" ht="12.75" customHeight="1" x14ac:dyDescent="0.2">
      <c r="B2408" s="26"/>
      <c r="C2408" s="18"/>
      <c r="D2408" s="10"/>
      <c r="E2408" s="10"/>
      <c r="F2408" s="15" t="s">
        <v>3</v>
      </c>
      <c r="G2408" s="9"/>
      <c r="H2408" s="9"/>
      <c r="I2408" s="9"/>
      <c r="J2408" s="9"/>
      <c r="K2408" s="9"/>
      <c r="L2408" s="9"/>
      <c r="M2408" s="9"/>
      <c r="N2408" s="9"/>
      <c r="O2408" s="9"/>
      <c r="P2408" s="97"/>
      <c r="Q2408" s="97"/>
      <c r="R2408" s="9"/>
      <c r="S2408" s="97"/>
      <c r="T2408" s="97"/>
      <c r="U2408" s="9"/>
      <c r="V2408" s="97"/>
      <c r="W2408" s="97"/>
      <c r="X2408" s="9"/>
      <c r="Y2408" s="97"/>
      <c r="Z2408" s="97"/>
      <c r="AA2408" s="9"/>
      <c r="AB2408" s="97"/>
      <c r="AC2408" s="97"/>
      <c r="AD2408" s="9"/>
      <c r="AE2408" s="97"/>
      <c r="AF2408" s="97"/>
      <c r="AG2408" s="9"/>
      <c r="AH2408" s="97"/>
      <c r="AI2408" s="97"/>
      <c r="AJ2408" s="24"/>
    </row>
    <row r="2409" spans="2:36" ht="12.75" customHeight="1" x14ac:dyDescent="0.2">
      <c r="B2409" s="26"/>
      <c r="C2409" s="18"/>
      <c r="D2409" s="10"/>
      <c r="E2409" s="10"/>
      <c r="F2409" s="15" t="s">
        <v>3</v>
      </c>
      <c r="G2409" s="9"/>
      <c r="H2409" s="9"/>
      <c r="I2409" s="9"/>
      <c r="J2409" s="9"/>
      <c r="K2409" s="9"/>
      <c r="L2409" s="9"/>
      <c r="M2409" s="9"/>
      <c r="N2409" s="9"/>
      <c r="O2409" s="9"/>
      <c r="P2409" s="97"/>
      <c r="Q2409" s="97"/>
      <c r="R2409" s="9"/>
      <c r="S2409" s="97"/>
      <c r="T2409" s="97"/>
      <c r="U2409" s="9"/>
      <c r="V2409" s="97"/>
      <c r="W2409" s="97"/>
      <c r="X2409" s="9"/>
      <c r="Y2409" s="97"/>
      <c r="Z2409" s="97"/>
      <c r="AA2409" s="9"/>
      <c r="AB2409" s="97"/>
      <c r="AC2409" s="97"/>
      <c r="AD2409" s="9"/>
      <c r="AE2409" s="97"/>
      <c r="AF2409" s="97"/>
      <c r="AG2409" s="9"/>
      <c r="AH2409" s="97"/>
      <c r="AI2409" s="97"/>
      <c r="AJ2409" s="24"/>
    </row>
    <row r="2410" spans="2:36" ht="12.75" customHeight="1" x14ac:dyDescent="0.2">
      <c r="B2410" s="26"/>
      <c r="C2410" s="18"/>
      <c r="D2410" s="10"/>
      <c r="E2410" s="10"/>
      <c r="F2410" s="15" t="s">
        <v>3</v>
      </c>
      <c r="G2410" s="9"/>
      <c r="H2410" s="9"/>
      <c r="I2410" s="9"/>
      <c r="J2410" s="9"/>
      <c r="K2410" s="9"/>
      <c r="L2410" s="9"/>
      <c r="M2410" s="9"/>
      <c r="N2410" s="9"/>
      <c r="O2410" s="9"/>
      <c r="P2410" s="97"/>
      <c r="Q2410" s="97"/>
      <c r="R2410" s="9"/>
      <c r="S2410" s="97"/>
      <c r="T2410" s="97"/>
      <c r="U2410" s="9"/>
      <c r="V2410" s="97"/>
      <c r="W2410" s="97"/>
      <c r="X2410" s="9"/>
      <c r="Y2410" s="97"/>
      <c r="Z2410" s="97"/>
      <c r="AA2410" s="9"/>
      <c r="AB2410" s="97"/>
      <c r="AC2410" s="97"/>
      <c r="AD2410" s="9"/>
      <c r="AE2410" s="97"/>
      <c r="AF2410" s="97"/>
      <c r="AG2410" s="9"/>
      <c r="AH2410" s="97"/>
      <c r="AI2410" s="97"/>
      <c r="AJ2410" s="24"/>
    </row>
    <row r="2411" spans="2:36" ht="12.75" customHeight="1" x14ac:dyDescent="0.2">
      <c r="B2411" s="26"/>
      <c r="C2411" s="18"/>
      <c r="D2411" s="10"/>
      <c r="E2411" s="10"/>
      <c r="F2411" s="15" t="s">
        <v>3</v>
      </c>
      <c r="G2411" s="9"/>
      <c r="H2411" s="9"/>
      <c r="I2411" s="9"/>
      <c r="J2411" s="9"/>
      <c r="K2411" s="9"/>
      <c r="L2411" s="9"/>
      <c r="M2411" s="9"/>
      <c r="N2411" s="9"/>
      <c r="O2411" s="9"/>
      <c r="P2411" s="97"/>
      <c r="Q2411" s="97"/>
      <c r="R2411" s="9"/>
      <c r="S2411" s="97"/>
      <c r="T2411" s="97"/>
      <c r="U2411" s="9"/>
      <c r="V2411" s="97"/>
      <c r="W2411" s="97"/>
      <c r="X2411" s="9"/>
      <c r="Y2411" s="97"/>
      <c r="Z2411" s="97"/>
      <c r="AA2411" s="9"/>
      <c r="AB2411" s="97"/>
      <c r="AC2411" s="97"/>
      <c r="AD2411" s="9"/>
      <c r="AE2411" s="97"/>
      <c r="AF2411" s="97"/>
      <c r="AG2411" s="9"/>
      <c r="AH2411" s="97"/>
      <c r="AI2411" s="97"/>
      <c r="AJ2411" s="24"/>
    </row>
    <row r="2412" spans="2:36" ht="12.75" customHeight="1" x14ac:dyDescent="0.2">
      <c r="B2412" s="26"/>
      <c r="C2412" s="18"/>
      <c r="D2412" s="10"/>
      <c r="E2412" s="10"/>
      <c r="F2412" s="15" t="s">
        <v>3</v>
      </c>
      <c r="G2412" s="9"/>
      <c r="H2412" s="9"/>
      <c r="I2412" s="9"/>
      <c r="J2412" s="9"/>
      <c r="K2412" s="9"/>
      <c r="L2412" s="9"/>
      <c r="M2412" s="9"/>
      <c r="N2412" s="9"/>
      <c r="O2412" s="9"/>
      <c r="P2412" s="97"/>
      <c r="Q2412" s="97"/>
      <c r="R2412" s="9"/>
      <c r="S2412" s="97"/>
      <c r="T2412" s="97"/>
      <c r="U2412" s="9"/>
      <c r="V2412" s="97"/>
      <c r="W2412" s="97"/>
      <c r="X2412" s="9"/>
      <c r="Y2412" s="97"/>
      <c r="Z2412" s="97"/>
      <c r="AA2412" s="9"/>
      <c r="AB2412" s="97"/>
      <c r="AC2412" s="97"/>
      <c r="AD2412" s="9"/>
      <c r="AE2412" s="97"/>
      <c r="AF2412" s="97"/>
      <c r="AG2412" s="9"/>
      <c r="AH2412" s="97"/>
      <c r="AI2412" s="97"/>
      <c r="AJ2412" s="24"/>
    </row>
    <row r="2413" spans="2:36" ht="12.75" customHeight="1" x14ac:dyDescent="0.2">
      <c r="B2413" s="26"/>
      <c r="C2413" s="18"/>
      <c r="D2413" s="10"/>
      <c r="E2413" s="10"/>
      <c r="F2413" s="15" t="s">
        <v>3</v>
      </c>
      <c r="G2413" s="9"/>
      <c r="H2413" s="9"/>
      <c r="I2413" s="9"/>
      <c r="J2413" s="9"/>
      <c r="K2413" s="9"/>
      <c r="L2413" s="9"/>
      <c r="M2413" s="9"/>
      <c r="N2413" s="9"/>
      <c r="O2413" s="9"/>
      <c r="P2413" s="97"/>
      <c r="Q2413" s="97"/>
      <c r="R2413" s="9"/>
      <c r="S2413" s="97"/>
      <c r="T2413" s="97"/>
      <c r="U2413" s="9"/>
      <c r="V2413" s="97"/>
      <c r="W2413" s="97"/>
      <c r="X2413" s="9"/>
      <c r="Y2413" s="97"/>
      <c r="Z2413" s="97"/>
      <c r="AA2413" s="9"/>
      <c r="AB2413" s="97"/>
      <c r="AC2413" s="97"/>
      <c r="AD2413" s="9"/>
      <c r="AE2413" s="97"/>
      <c r="AF2413" s="97"/>
      <c r="AG2413" s="9"/>
      <c r="AH2413" s="97"/>
      <c r="AI2413" s="97"/>
      <c r="AJ2413" s="24"/>
    </row>
    <row r="2414" spans="2:36" ht="12.75" customHeight="1" x14ac:dyDescent="0.2">
      <c r="B2414" s="26"/>
      <c r="C2414" s="18"/>
      <c r="D2414" s="10"/>
      <c r="E2414" s="10"/>
      <c r="F2414" s="15" t="s">
        <v>3</v>
      </c>
      <c r="G2414" s="9"/>
      <c r="H2414" s="9"/>
      <c r="I2414" s="9"/>
      <c r="J2414" s="9"/>
      <c r="K2414" s="9"/>
      <c r="L2414" s="9"/>
      <c r="M2414" s="9"/>
      <c r="N2414" s="9"/>
      <c r="O2414" s="9"/>
      <c r="P2414" s="97"/>
      <c r="Q2414" s="97"/>
      <c r="R2414" s="9"/>
      <c r="S2414" s="97"/>
      <c r="T2414" s="97"/>
      <c r="U2414" s="9"/>
      <c r="V2414" s="97"/>
      <c r="W2414" s="97"/>
      <c r="X2414" s="9"/>
      <c r="Y2414" s="97"/>
      <c r="Z2414" s="97"/>
      <c r="AA2414" s="9"/>
      <c r="AB2414" s="97"/>
      <c r="AC2414" s="97"/>
      <c r="AD2414" s="9"/>
      <c r="AE2414" s="97"/>
      <c r="AF2414" s="97"/>
      <c r="AG2414" s="9"/>
      <c r="AH2414" s="97"/>
      <c r="AI2414" s="97"/>
      <c r="AJ2414" s="24"/>
    </row>
    <row r="2415" spans="2:36" ht="12.75" customHeight="1" x14ac:dyDescent="0.2">
      <c r="B2415" s="26"/>
      <c r="C2415" s="18"/>
      <c r="D2415" s="10"/>
      <c r="E2415" s="10"/>
      <c r="F2415" s="15" t="s">
        <v>3</v>
      </c>
      <c r="G2415" s="9"/>
      <c r="H2415" s="9"/>
      <c r="I2415" s="9"/>
      <c r="J2415" s="9"/>
      <c r="K2415" s="9"/>
      <c r="L2415" s="9"/>
      <c r="M2415" s="9"/>
      <c r="N2415" s="9"/>
      <c r="O2415" s="9"/>
      <c r="P2415" s="97"/>
      <c r="Q2415" s="97"/>
      <c r="R2415" s="9"/>
      <c r="S2415" s="97"/>
      <c r="T2415" s="97"/>
      <c r="U2415" s="9"/>
      <c r="V2415" s="97"/>
      <c r="W2415" s="97"/>
      <c r="X2415" s="9"/>
      <c r="Y2415" s="97"/>
      <c r="Z2415" s="97"/>
      <c r="AA2415" s="9"/>
      <c r="AB2415" s="97"/>
      <c r="AC2415" s="97"/>
      <c r="AD2415" s="9"/>
      <c r="AE2415" s="97"/>
      <c r="AF2415" s="97"/>
      <c r="AG2415" s="9"/>
      <c r="AH2415" s="97"/>
      <c r="AI2415" s="97"/>
      <c r="AJ2415" s="24"/>
    </row>
    <row r="2416" spans="2:36" ht="12.75" customHeight="1" x14ac:dyDescent="0.2">
      <c r="B2416" s="26"/>
      <c r="C2416" s="18"/>
      <c r="D2416" s="10"/>
      <c r="E2416" s="10"/>
      <c r="F2416" s="15" t="s">
        <v>3</v>
      </c>
      <c r="G2416" s="9"/>
      <c r="H2416" s="9"/>
      <c r="I2416" s="9"/>
      <c r="J2416" s="9"/>
      <c r="K2416" s="9"/>
      <c r="L2416" s="9"/>
      <c r="M2416" s="9"/>
      <c r="N2416" s="9"/>
      <c r="O2416" s="9"/>
      <c r="P2416" s="97"/>
      <c r="Q2416" s="97"/>
      <c r="R2416" s="9"/>
      <c r="S2416" s="97"/>
      <c r="T2416" s="97"/>
      <c r="U2416" s="9"/>
      <c r="V2416" s="97"/>
      <c r="W2416" s="97"/>
      <c r="X2416" s="9"/>
      <c r="Y2416" s="97"/>
      <c r="Z2416" s="97"/>
      <c r="AA2416" s="9"/>
      <c r="AB2416" s="97"/>
      <c r="AC2416" s="97"/>
      <c r="AD2416" s="9"/>
      <c r="AE2416" s="97"/>
      <c r="AF2416" s="97"/>
      <c r="AG2416" s="9"/>
      <c r="AH2416" s="97"/>
      <c r="AI2416" s="97"/>
      <c r="AJ2416" s="24"/>
    </row>
    <row r="2417" spans="2:36" ht="12.75" customHeight="1" x14ac:dyDescent="0.2">
      <c r="B2417" s="26"/>
      <c r="C2417" s="18"/>
      <c r="D2417" s="10"/>
      <c r="E2417" s="10"/>
      <c r="F2417" s="15" t="s">
        <v>3</v>
      </c>
      <c r="G2417" s="9"/>
      <c r="H2417" s="9"/>
      <c r="I2417" s="9"/>
      <c r="J2417" s="9"/>
      <c r="K2417" s="9"/>
      <c r="L2417" s="9"/>
      <c r="M2417" s="9"/>
      <c r="N2417" s="9"/>
      <c r="O2417" s="9"/>
      <c r="P2417" s="97"/>
      <c r="Q2417" s="97"/>
      <c r="R2417" s="9"/>
      <c r="S2417" s="97"/>
      <c r="T2417" s="97"/>
      <c r="U2417" s="9"/>
      <c r="V2417" s="97"/>
      <c r="W2417" s="97"/>
      <c r="X2417" s="9"/>
      <c r="Y2417" s="97"/>
      <c r="Z2417" s="97"/>
      <c r="AA2417" s="9"/>
      <c r="AB2417" s="97"/>
      <c r="AC2417" s="97"/>
      <c r="AD2417" s="9"/>
      <c r="AE2417" s="97"/>
      <c r="AF2417" s="97"/>
      <c r="AG2417" s="9"/>
      <c r="AH2417" s="97"/>
      <c r="AI2417" s="97"/>
      <c r="AJ2417" s="24"/>
    </row>
    <row r="2418" spans="2:36" ht="12.75" customHeight="1" x14ac:dyDescent="0.2">
      <c r="B2418" s="26"/>
      <c r="C2418" s="18"/>
      <c r="D2418" s="10"/>
      <c r="E2418" s="10"/>
      <c r="F2418" s="15" t="s">
        <v>3</v>
      </c>
      <c r="G2418" s="9"/>
      <c r="H2418" s="9"/>
      <c r="I2418" s="9"/>
      <c r="J2418" s="9"/>
      <c r="K2418" s="9"/>
      <c r="L2418" s="9"/>
      <c r="M2418" s="9"/>
      <c r="N2418" s="9"/>
      <c r="O2418" s="9"/>
      <c r="P2418" s="97"/>
      <c r="Q2418" s="97"/>
      <c r="R2418" s="9"/>
      <c r="S2418" s="97"/>
      <c r="T2418" s="97"/>
      <c r="U2418" s="9"/>
      <c r="V2418" s="97"/>
      <c r="W2418" s="97"/>
      <c r="X2418" s="9"/>
      <c r="Y2418" s="97"/>
      <c r="Z2418" s="97"/>
      <c r="AA2418" s="9"/>
      <c r="AB2418" s="97"/>
      <c r="AC2418" s="97"/>
      <c r="AD2418" s="9"/>
      <c r="AE2418" s="97"/>
      <c r="AF2418" s="97"/>
      <c r="AG2418" s="9"/>
      <c r="AH2418" s="97"/>
      <c r="AI2418" s="97"/>
      <c r="AJ2418" s="24"/>
    </row>
    <row r="2419" spans="2:36" ht="12.75" customHeight="1" x14ac:dyDescent="0.2">
      <c r="B2419" s="26"/>
      <c r="C2419" s="18"/>
      <c r="D2419" s="10"/>
      <c r="E2419" s="10"/>
      <c r="F2419" s="15" t="s">
        <v>3</v>
      </c>
      <c r="G2419" s="9"/>
      <c r="H2419" s="9"/>
      <c r="I2419" s="9"/>
      <c r="J2419" s="9"/>
      <c r="K2419" s="9"/>
      <c r="L2419" s="9"/>
      <c r="M2419" s="9"/>
      <c r="N2419" s="9"/>
      <c r="O2419" s="9"/>
      <c r="P2419" s="97"/>
      <c r="Q2419" s="97"/>
      <c r="R2419" s="9"/>
      <c r="S2419" s="97"/>
      <c r="T2419" s="97"/>
      <c r="U2419" s="9"/>
      <c r="V2419" s="97"/>
      <c r="W2419" s="97"/>
      <c r="X2419" s="9"/>
      <c r="Y2419" s="97"/>
      <c r="Z2419" s="97"/>
      <c r="AA2419" s="9"/>
      <c r="AB2419" s="97"/>
      <c r="AC2419" s="97"/>
      <c r="AD2419" s="9"/>
      <c r="AE2419" s="97"/>
      <c r="AF2419" s="97"/>
      <c r="AG2419" s="9"/>
      <c r="AH2419" s="97"/>
      <c r="AI2419" s="97"/>
      <c r="AJ2419" s="24"/>
    </row>
    <row r="2420" spans="2:36" ht="12.75" customHeight="1" x14ac:dyDescent="0.2">
      <c r="B2420" s="26"/>
      <c r="C2420" s="18"/>
      <c r="D2420" s="10"/>
      <c r="E2420" s="10"/>
      <c r="F2420" s="15" t="s">
        <v>3</v>
      </c>
      <c r="G2420" s="9"/>
      <c r="H2420" s="9"/>
      <c r="I2420" s="9"/>
      <c r="J2420" s="9"/>
      <c r="K2420" s="9"/>
      <c r="L2420" s="9"/>
      <c r="M2420" s="9"/>
      <c r="N2420" s="9"/>
      <c r="O2420" s="9"/>
      <c r="P2420" s="97"/>
      <c r="Q2420" s="97"/>
      <c r="R2420" s="9"/>
      <c r="S2420" s="97"/>
      <c r="T2420" s="97"/>
      <c r="U2420" s="9"/>
      <c r="V2420" s="97"/>
      <c r="W2420" s="97"/>
      <c r="X2420" s="9"/>
      <c r="Y2420" s="97"/>
      <c r="Z2420" s="97"/>
      <c r="AA2420" s="9"/>
      <c r="AB2420" s="97"/>
      <c r="AC2420" s="97"/>
      <c r="AD2420" s="9"/>
      <c r="AE2420" s="97"/>
      <c r="AF2420" s="97"/>
      <c r="AG2420" s="9"/>
      <c r="AH2420" s="97"/>
      <c r="AI2420" s="97"/>
      <c r="AJ2420" s="24"/>
    </row>
    <row r="2421" spans="2:36" ht="12.75" customHeight="1" x14ac:dyDescent="0.2">
      <c r="B2421" s="26"/>
      <c r="C2421" s="18"/>
      <c r="D2421" s="10"/>
      <c r="E2421" s="10"/>
      <c r="F2421" s="15" t="s">
        <v>3</v>
      </c>
      <c r="G2421" s="9"/>
      <c r="H2421" s="9"/>
      <c r="I2421" s="9"/>
      <c r="J2421" s="9"/>
      <c r="K2421" s="9"/>
      <c r="L2421" s="9"/>
      <c r="M2421" s="9"/>
      <c r="N2421" s="9"/>
      <c r="O2421" s="9"/>
      <c r="P2421" s="97"/>
      <c r="Q2421" s="97"/>
      <c r="R2421" s="9"/>
      <c r="S2421" s="97"/>
      <c r="T2421" s="97"/>
      <c r="U2421" s="9"/>
      <c r="V2421" s="97"/>
      <c r="W2421" s="97"/>
      <c r="X2421" s="9"/>
      <c r="Y2421" s="97"/>
      <c r="Z2421" s="97"/>
      <c r="AA2421" s="9"/>
      <c r="AB2421" s="97"/>
      <c r="AC2421" s="97"/>
      <c r="AD2421" s="9"/>
      <c r="AE2421" s="97"/>
      <c r="AF2421" s="97"/>
      <c r="AG2421" s="9"/>
      <c r="AH2421" s="97"/>
      <c r="AI2421" s="97"/>
      <c r="AJ2421" s="24"/>
    </row>
    <row r="2422" spans="2:36" ht="12.75" customHeight="1" x14ac:dyDescent="0.2">
      <c r="B2422" s="26"/>
      <c r="C2422" s="18"/>
      <c r="D2422" s="10"/>
      <c r="E2422" s="10"/>
      <c r="F2422" s="15" t="s">
        <v>3</v>
      </c>
      <c r="G2422" s="9"/>
      <c r="H2422" s="9"/>
      <c r="I2422" s="9"/>
      <c r="J2422" s="9"/>
      <c r="K2422" s="9"/>
      <c r="L2422" s="9"/>
      <c r="M2422" s="9"/>
      <c r="N2422" s="9"/>
      <c r="O2422" s="9"/>
      <c r="P2422" s="97"/>
      <c r="Q2422" s="97"/>
      <c r="R2422" s="9"/>
      <c r="S2422" s="97"/>
      <c r="T2422" s="97"/>
      <c r="U2422" s="9"/>
      <c r="V2422" s="97"/>
      <c r="W2422" s="97"/>
      <c r="X2422" s="9"/>
      <c r="Y2422" s="97"/>
      <c r="Z2422" s="97"/>
      <c r="AA2422" s="9"/>
      <c r="AB2422" s="97"/>
      <c r="AC2422" s="97"/>
      <c r="AD2422" s="9"/>
      <c r="AE2422" s="97"/>
      <c r="AF2422" s="97"/>
      <c r="AG2422" s="9"/>
      <c r="AH2422" s="97"/>
      <c r="AI2422" s="97"/>
      <c r="AJ2422" s="24"/>
    </row>
    <row r="2423" spans="2:36" ht="12.75" customHeight="1" x14ac:dyDescent="0.2">
      <c r="B2423" s="26"/>
      <c r="C2423" s="18"/>
      <c r="D2423" s="10"/>
      <c r="E2423" s="10"/>
      <c r="F2423" s="15" t="s">
        <v>3</v>
      </c>
      <c r="G2423" s="9"/>
      <c r="H2423" s="9"/>
      <c r="I2423" s="9"/>
      <c r="J2423" s="9"/>
      <c r="K2423" s="9"/>
      <c r="L2423" s="9"/>
      <c r="M2423" s="9"/>
      <c r="N2423" s="9"/>
      <c r="O2423" s="9"/>
      <c r="P2423" s="97"/>
      <c r="Q2423" s="97"/>
      <c r="R2423" s="9"/>
      <c r="S2423" s="97"/>
      <c r="T2423" s="97"/>
      <c r="U2423" s="9"/>
      <c r="V2423" s="97"/>
      <c r="W2423" s="97"/>
      <c r="X2423" s="9"/>
      <c r="Y2423" s="97"/>
      <c r="Z2423" s="97"/>
      <c r="AA2423" s="9"/>
      <c r="AB2423" s="97"/>
      <c r="AC2423" s="97"/>
      <c r="AD2423" s="9"/>
      <c r="AE2423" s="97"/>
      <c r="AF2423" s="97"/>
      <c r="AG2423" s="9"/>
      <c r="AH2423" s="97"/>
      <c r="AI2423" s="97"/>
      <c r="AJ2423" s="24"/>
    </row>
    <row r="2424" spans="2:36" ht="12.75" customHeight="1" x14ac:dyDescent="0.2">
      <c r="B2424" s="26"/>
      <c r="C2424" s="18"/>
      <c r="D2424" s="10"/>
      <c r="E2424" s="10"/>
      <c r="F2424" s="15" t="s">
        <v>3</v>
      </c>
      <c r="G2424" s="9"/>
      <c r="H2424" s="9"/>
      <c r="I2424" s="9"/>
      <c r="J2424" s="9"/>
      <c r="K2424" s="9"/>
      <c r="L2424" s="9"/>
      <c r="M2424" s="9"/>
      <c r="N2424" s="9"/>
      <c r="O2424" s="9"/>
      <c r="P2424" s="97"/>
      <c r="Q2424" s="97"/>
      <c r="R2424" s="9"/>
      <c r="S2424" s="97"/>
      <c r="T2424" s="97"/>
      <c r="U2424" s="9"/>
      <c r="V2424" s="97"/>
      <c r="W2424" s="97"/>
      <c r="X2424" s="9"/>
      <c r="Y2424" s="97"/>
      <c r="Z2424" s="97"/>
      <c r="AA2424" s="9"/>
      <c r="AB2424" s="97"/>
      <c r="AC2424" s="97"/>
      <c r="AD2424" s="9"/>
      <c r="AE2424" s="97"/>
      <c r="AF2424" s="97"/>
      <c r="AG2424" s="9"/>
      <c r="AH2424" s="97"/>
      <c r="AI2424" s="97"/>
      <c r="AJ2424" s="24"/>
    </row>
    <row r="2425" spans="2:36" ht="12.75" customHeight="1" x14ac:dyDescent="0.2">
      <c r="B2425" s="26"/>
      <c r="C2425" s="18"/>
      <c r="D2425" s="10"/>
      <c r="E2425" s="10"/>
      <c r="F2425" s="15" t="s">
        <v>3</v>
      </c>
      <c r="G2425" s="9"/>
      <c r="H2425" s="9"/>
      <c r="I2425" s="9"/>
      <c r="J2425" s="9"/>
      <c r="K2425" s="9"/>
      <c r="L2425" s="9"/>
      <c r="M2425" s="9"/>
      <c r="N2425" s="9"/>
      <c r="O2425" s="9"/>
      <c r="P2425" s="97"/>
      <c r="Q2425" s="97"/>
      <c r="R2425" s="9"/>
      <c r="S2425" s="97"/>
      <c r="T2425" s="97"/>
      <c r="U2425" s="9"/>
      <c r="V2425" s="97"/>
      <c r="W2425" s="97"/>
      <c r="X2425" s="9"/>
      <c r="Y2425" s="97"/>
      <c r="Z2425" s="97"/>
      <c r="AA2425" s="9"/>
      <c r="AB2425" s="97"/>
      <c r="AC2425" s="97"/>
      <c r="AD2425" s="9"/>
      <c r="AE2425" s="97"/>
      <c r="AF2425" s="97"/>
      <c r="AG2425" s="9"/>
      <c r="AH2425" s="97"/>
      <c r="AI2425" s="97"/>
      <c r="AJ2425" s="24"/>
    </row>
    <row r="2426" spans="2:36" ht="12.75" customHeight="1" x14ac:dyDescent="0.2">
      <c r="B2426" s="26"/>
      <c r="C2426" s="18"/>
      <c r="D2426" s="10"/>
      <c r="E2426" s="10"/>
      <c r="F2426" s="15" t="s">
        <v>3</v>
      </c>
      <c r="G2426" s="9"/>
      <c r="H2426" s="9"/>
      <c r="I2426" s="9"/>
      <c r="J2426" s="9"/>
      <c r="K2426" s="9"/>
      <c r="L2426" s="9"/>
      <c r="M2426" s="9"/>
      <c r="N2426" s="9"/>
      <c r="O2426" s="9"/>
      <c r="P2426" s="97"/>
      <c r="Q2426" s="97"/>
      <c r="R2426" s="9"/>
      <c r="S2426" s="97"/>
      <c r="T2426" s="97"/>
      <c r="U2426" s="9"/>
      <c r="V2426" s="97"/>
      <c r="W2426" s="97"/>
      <c r="X2426" s="9"/>
      <c r="Y2426" s="97"/>
      <c r="Z2426" s="97"/>
      <c r="AA2426" s="9"/>
      <c r="AB2426" s="97"/>
      <c r="AC2426" s="97"/>
      <c r="AD2426" s="9"/>
      <c r="AE2426" s="97"/>
      <c r="AF2426" s="97"/>
      <c r="AG2426" s="9"/>
      <c r="AH2426" s="97"/>
      <c r="AI2426" s="97"/>
      <c r="AJ2426" s="24"/>
    </row>
    <row r="2427" spans="2:36" ht="12.75" customHeight="1" x14ac:dyDescent="0.2">
      <c r="B2427" s="26"/>
      <c r="C2427" s="18"/>
      <c r="D2427" s="10"/>
      <c r="E2427" s="10"/>
      <c r="F2427" s="15" t="s">
        <v>3</v>
      </c>
      <c r="G2427" s="9"/>
      <c r="H2427" s="9"/>
      <c r="I2427" s="9"/>
      <c r="J2427" s="9"/>
      <c r="K2427" s="9"/>
      <c r="L2427" s="9"/>
      <c r="M2427" s="9"/>
      <c r="N2427" s="9"/>
      <c r="O2427" s="9"/>
      <c r="P2427" s="97"/>
      <c r="Q2427" s="97"/>
      <c r="R2427" s="9"/>
      <c r="S2427" s="97"/>
      <c r="T2427" s="97"/>
      <c r="U2427" s="9"/>
      <c r="V2427" s="97"/>
      <c r="W2427" s="97"/>
      <c r="X2427" s="9"/>
      <c r="Y2427" s="97"/>
      <c r="Z2427" s="97"/>
      <c r="AA2427" s="9"/>
      <c r="AB2427" s="97"/>
      <c r="AC2427" s="97"/>
      <c r="AD2427" s="9"/>
      <c r="AE2427" s="97"/>
      <c r="AF2427" s="97"/>
      <c r="AG2427" s="9"/>
      <c r="AH2427" s="97"/>
      <c r="AI2427" s="97"/>
      <c r="AJ2427" s="24"/>
    </row>
    <row r="2428" spans="2:36" ht="12.75" customHeight="1" x14ac:dyDescent="0.2">
      <c r="B2428" s="26"/>
      <c r="C2428" s="18"/>
      <c r="D2428" s="10"/>
      <c r="E2428" s="10"/>
      <c r="F2428" s="15" t="s">
        <v>3</v>
      </c>
      <c r="G2428" s="9"/>
      <c r="H2428" s="9"/>
      <c r="I2428" s="9"/>
      <c r="J2428" s="9"/>
      <c r="K2428" s="9"/>
      <c r="L2428" s="9"/>
      <c r="M2428" s="9"/>
      <c r="N2428" s="9"/>
      <c r="O2428" s="9"/>
      <c r="P2428" s="97"/>
      <c r="Q2428" s="97"/>
      <c r="R2428" s="9"/>
      <c r="S2428" s="97"/>
      <c r="T2428" s="97"/>
      <c r="U2428" s="9"/>
      <c r="V2428" s="97"/>
      <c r="W2428" s="97"/>
      <c r="X2428" s="9"/>
      <c r="Y2428" s="97"/>
      <c r="Z2428" s="97"/>
      <c r="AA2428" s="9"/>
      <c r="AB2428" s="97"/>
      <c r="AC2428" s="97"/>
      <c r="AD2428" s="9"/>
      <c r="AE2428" s="97"/>
      <c r="AF2428" s="97"/>
      <c r="AG2428" s="9"/>
      <c r="AH2428" s="97"/>
      <c r="AI2428" s="97"/>
      <c r="AJ2428" s="24"/>
    </row>
    <row r="2429" spans="2:36" ht="12.75" customHeight="1" x14ac:dyDescent="0.2">
      <c r="B2429" s="26"/>
      <c r="C2429" s="18"/>
      <c r="D2429" s="10"/>
      <c r="E2429" s="10"/>
      <c r="F2429" s="15" t="s">
        <v>3</v>
      </c>
      <c r="G2429" s="9"/>
      <c r="H2429" s="9"/>
      <c r="I2429" s="9"/>
      <c r="J2429" s="9"/>
      <c r="K2429" s="9"/>
      <c r="L2429" s="9"/>
      <c r="M2429" s="9"/>
      <c r="N2429" s="9"/>
      <c r="O2429" s="9"/>
      <c r="P2429" s="97"/>
      <c r="Q2429" s="97"/>
      <c r="R2429" s="9"/>
      <c r="S2429" s="97"/>
      <c r="T2429" s="97"/>
      <c r="U2429" s="9"/>
      <c r="V2429" s="97"/>
      <c r="W2429" s="97"/>
      <c r="X2429" s="9"/>
      <c r="Y2429" s="97"/>
      <c r="Z2429" s="97"/>
      <c r="AA2429" s="9"/>
      <c r="AB2429" s="97"/>
      <c r="AC2429" s="97"/>
      <c r="AD2429" s="9"/>
      <c r="AE2429" s="97"/>
      <c r="AF2429" s="97"/>
      <c r="AG2429" s="9"/>
      <c r="AH2429" s="97"/>
      <c r="AI2429" s="97"/>
      <c r="AJ2429" s="24"/>
    </row>
    <row r="2430" spans="2:36" ht="12.75" customHeight="1" x14ac:dyDescent="0.2">
      <c r="B2430" s="26"/>
      <c r="C2430" s="18"/>
      <c r="D2430" s="10"/>
      <c r="E2430" s="10"/>
      <c r="F2430" s="15" t="s">
        <v>3</v>
      </c>
      <c r="G2430" s="9"/>
      <c r="H2430" s="9"/>
      <c r="I2430" s="9"/>
      <c r="J2430" s="9"/>
      <c r="K2430" s="9"/>
      <c r="L2430" s="9"/>
      <c r="M2430" s="9"/>
      <c r="N2430" s="9"/>
      <c r="O2430" s="9"/>
      <c r="P2430" s="97"/>
      <c r="Q2430" s="97"/>
      <c r="R2430" s="9"/>
      <c r="S2430" s="97"/>
      <c r="T2430" s="97"/>
      <c r="U2430" s="9"/>
      <c r="V2430" s="97"/>
      <c r="W2430" s="97"/>
      <c r="X2430" s="9"/>
      <c r="Y2430" s="97"/>
      <c r="Z2430" s="97"/>
      <c r="AA2430" s="9"/>
      <c r="AB2430" s="97"/>
      <c r="AC2430" s="97"/>
      <c r="AD2430" s="9"/>
      <c r="AE2430" s="97"/>
      <c r="AF2430" s="97"/>
      <c r="AG2430" s="9"/>
      <c r="AH2430" s="97"/>
      <c r="AI2430" s="97"/>
      <c r="AJ2430" s="24"/>
    </row>
    <row r="2431" spans="2:36" ht="12.75" customHeight="1" x14ac:dyDescent="0.2">
      <c r="B2431" s="26"/>
      <c r="C2431" s="18"/>
      <c r="D2431" s="10"/>
      <c r="E2431" s="10"/>
      <c r="F2431" s="15" t="s">
        <v>3</v>
      </c>
      <c r="G2431" s="9"/>
      <c r="H2431" s="9"/>
      <c r="I2431" s="9"/>
      <c r="J2431" s="9"/>
      <c r="K2431" s="9"/>
      <c r="L2431" s="9"/>
      <c r="M2431" s="9"/>
      <c r="N2431" s="9"/>
      <c r="O2431" s="9"/>
      <c r="P2431" s="97"/>
      <c r="Q2431" s="97"/>
      <c r="R2431" s="9"/>
      <c r="S2431" s="97"/>
      <c r="T2431" s="97"/>
      <c r="U2431" s="9"/>
      <c r="V2431" s="97"/>
      <c r="W2431" s="97"/>
      <c r="X2431" s="9"/>
      <c r="Y2431" s="97"/>
      <c r="Z2431" s="97"/>
      <c r="AA2431" s="9"/>
      <c r="AB2431" s="97"/>
      <c r="AC2431" s="97"/>
      <c r="AD2431" s="9"/>
      <c r="AE2431" s="97"/>
      <c r="AF2431" s="97"/>
      <c r="AG2431" s="9"/>
      <c r="AH2431" s="97"/>
      <c r="AI2431" s="97"/>
      <c r="AJ2431" s="24"/>
    </row>
    <row r="2432" spans="2:36" ht="12.75" customHeight="1" x14ac:dyDescent="0.2">
      <c r="B2432" s="26"/>
      <c r="C2432" s="18"/>
      <c r="D2432" s="10"/>
      <c r="E2432" s="10"/>
      <c r="F2432" s="15" t="s">
        <v>3</v>
      </c>
      <c r="G2432" s="9"/>
      <c r="H2432" s="9"/>
      <c r="I2432" s="9"/>
      <c r="J2432" s="9"/>
      <c r="K2432" s="9"/>
      <c r="L2432" s="9"/>
      <c r="M2432" s="9"/>
      <c r="N2432" s="9"/>
      <c r="O2432" s="9"/>
      <c r="P2432" s="97"/>
      <c r="Q2432" s="97"/>
      <c r="R2432" s="9"/>
      <c r="S2432" s="97"/>
      <c r="T2432" s="97"/>
      <c r="U2432" s="9"/>
      <c r="V2432" s="97"/>
      <c r="W2432" s="97"/>
      <c r="X2432" s="9"/>
      <c r="Y2432" s="97"/>
      <c r="Z2432" s="97"/>
      <c r="AA2432" s="9"/>
      <c r="AB2432" s="97"/>
      <c r="AC2432" s="97"/>
      <c r="AD2432" s="9"/>
      <c r="AE2432" s="97"/>
      <c r="AF2432" s="97"/>
      <c r="AG2432" s="9"/>
      <c r="AH2432" s="97"/>
      <c r="AI2432" s="97"/>
      <c r="AJ2432" s="24"/>
    </row>
    <row r="2433" spans="2:36" ht="12.75" customHeight="1" x14ac:dyDescent="0.2">
      <c r="B2433" s="26"/>
      <c r="C2433" s="18"/>
      <c r="D2433" s="10"/>
      <c r="E2433" s="10"/>
      <c r="F2433" s="15" t="s">
        <v>3</v>
      </c>
      <c r="G2433" s="9"/>
      <c r="H2433" s="9"/>
      <c r="I2433" s="9"/>
      <c r="J2433" s="9"/>
      <c r="K2433" s="9"/>
      <c r="L2433" s="9"/>
      <c r="M2433" s="9"/>
      <c r="N2433" s="9"/>
      <c r="O2433" s="9"/>
      <c r="P2433" s="97"/>
      <c r="Q2433" s="97"/>
      <c r="R2433" s="9"/>
      <c r="S2433" s="97"/>
      <c r="T2433" s="97"/>
      <c r="U2433" s="9"/>
      <c r="V2433" s="97"/>
      <c r="W2433" s="97"/>
      <c r="X2433" s="9"/>
      <c r="Y2433" s="97"/>
      <c r="Z2433" s="97"/>
      <c r="AA2433" s="9"/>
      <c r="AB2433" s="97"/>
      <c r="AC2433" s="97"/>
      <c r="AD2433" s="9"/>
      <c r="AE2433" s="97"/>
      <c r="AF2433" s="97"/>
      <c r="AG2433" s="9"/>
      <c r="AH2433" s="97"/>
      <c r="AI2433" s="97"/>
      <c r="AJ2433" s="24"/>
    </row>
    <row r="2434" spans="2:36" ht="12.75" customHeight="1" x14ac:dyDescent="0.2">
      <c r="B2434" s="26"/>
      <c r="C2434" s="18"/>
      <c r="D2434" s="10"/>
      <c r="E2434" s="10"/>
      <c r="F2434" s="15" t="s">
        <v>3</v>
      </c>
      <c r="G2434" s="9"/>
      <c r="H2434" s="9"/>
      <c r="I2434" s="9"/>
      <c r="J2434" s="9"/>
      <c r="K2434" s="9"/>
      <c r="L2434" s="9"/>
      <c r="M2434" s="9"/>
      <c r="N2434" s="9"/>
      <c r="O2434" s="9"/>
      <c r="P2434" s="97"/>
      <c r="Q2434" s="97"/>
      <c r="R2434" s="9"/>
      <c r="S2434" s="97"/>
      <c r="T2434" s="97"/>
      <c r="U2434" s="9"/>
      <c r="V2434" s="97"/>
      <c r="W2434" s="97"/>
      <c r="X2434" s="9"/>
      <c r="Y2434" s="97"/>
      <c r="Z2434" s="97"/>
      <c r="AA2434" s="9"/>
      <c r="AB2434" s="97"/>
      <c r="AC2434" s="97"/>
      <c r="AD2434" s="9"/>
      <c r="AE2434" s="97"/>
      <c r="AF2434" s="97"/>
      <c r="AG2434" s="9"/>
      <c r="AH2434" s="97"/>
      <c r="AI2434" s="97"/>
      <c r="AJ2434" s="24"/>
    </row>
    <row r="2435" spans="2:36" ht="12.75" customHeight="1" x14ac:dyDescent="0.2">
      <c r="B2435" s="26"/>
      <c r="C2435" s="18"/>
      <c r="D2435" s="10"/>
      <c r="E2435" s="10"/>
      <c r="F2435" s="15" t="s">
        <v>3</v>
      </c>
      <c r="G2435" s="9"/>
      <c r="H2435" s="9"/>
      <c r="I2435" s="9"/>
      <c r="J2435" s="9"/>
      <c r="K2435" s="9"/>
      <c r="L2435" s="9"/>
      <c r="M2435" s="9"/>
      <c r="N2435" s="9"/>
      <c r="O2435" s="9"/>
      <c r="P2435" s="97"/>
      <c r="Q2435" s="97"/>
      <c r="R2435" s="9"/>
      <c r="S2435" s="97"/>
      <c r="T2435" s="97"/>
      <c r="U2435" s="9"/>
      <c r="V2435" s="97"/>
      <c r="W2435" s="97"/>
      <c r="X2435" s="9"/>
      <c r="Y2435" s="97"/>
      <c r="Z2435" s="97"/>
      <c r="AA2435" s="9"/>
      <c r="AB2435" s="97"/>
      <c r="AC2435" s="97"/>
      <c r="AD2435" s="9"/>
      <c r="AE2435" s="97"/>
      <c r="AF2435" s="97"/>
      <c r="AG2435" s="9"/>
      <c r="AH2435" s="97"/>
      <c r="AI2435" s="97"/>
      <c r="AJ2435" s="24"/>
    </row>
    <row r="2436" spans="2:36" ht="12.75" customHeight="1" x14ac:dyDescent="0.2">
      <c r="B2436" s="26"/>
      <c r="C2436" s="18"/>
      <c r="D2436" s="10"/>
      <c r="E2436" s="10"/>
      <c r="F2436" s="15" t="s">
        <v>3</v>
      </c>
      <c r="G2436" s="9"/>
      <c r="H2436" s="9"/>
      <c r="I2436" s="9"/>
      <c r="J2436" s="9"/>
      <c r="K2436" s="9"/>
      <c r="L2436" s="9"/>
      <c r="M2436" s="9"/>
      <c r="N2436" s="9"/>
      <c r="O2436" s="9"/>
      <c r="P2436" s="97"/>
      <c r="Q2436" s="97"/>
      <c r="R2436" s="9"/>
      <c r="S2436" s="97"/>
      <c r="T2436" s="97"/>
      <c r="U2436" s="9"/>
      <c r="V2436" s="97"/>
      <c r="W2436" s="97"/>
      <c r="X2436" s="9"/>
      <c r="Y2436" s="97"/>
      <c r="Z2436" s="97"/>
      <c r="AA2436" s="9"/>
      <c r="AB2436" s="97"/>
      <c r="AC2436" s="97"/>
      <c r="AD2436" s="9"/>
      <c r="AE2436" s="97"/>
      <c r="AF2436" s="97"/>
      <c r="AG2436" s="9"/>
      <c r="AH2436" s="97"/>
      <c r="AI2436" s="97"/>
      <c r="AJ2436" s="24"/>
    </row>
    <row r="2437" spans="2:36" ht="12.75" customHeight="1" x14ac:dyDescent="0.2">
      <c r="B2437" s="26"/>
      <c r="C2437" s="18"/>
      <c r="D2437" s="10"/>
      <c r="E2437" s="10"/>
      <c r="F2437" s="15" t="s">
        <v>3</v>
      </c>
      <c r="G2437" s="9"/>
      <c r="H2437" s="9"/>
      <c r="I2437" s="9"/>
      <c r="J2437" s="9"/>
      <c r="K2437" s="9"/>
      <c r="L2437" s="9"/>
      <c r="M2437" s="9"/>
      <c r="N2437" s="9"/>
      <c r="O2437" s="9"/>
      <c r="P2437" s="97"/>
      <c r="Q2437" s="97"/>
      <c r="R2437" s="9"/>
      <c r="S2437" s="97"/>
      <c r="T2437" s="97"/>
      <c r="U2437" s="9"/>
      <c r="V2437" s="97"/>
      <c r="W2437" s="97"/>
      <c r="X2437" s="9"/>
      <c r="Y2437" s="97"/>
      <c r="Z2437" s="97"/>
      <c r="AA2437" s="9"/>
      <c r="AB2437" s="97"/>
      <c r="AC2437" s="97"/>
      <c r="AD2437" s="9"/>
      <c r="AE2437" s="97"/>
      <c r="AF2437" s="97"/>
      <c r="AG2437" s="9"/>
      <c r="AH2437" s="97"/>
      <c r="AI2437" s="97"/>
      <c r="AJ2437" s="24"/>
    </row>
    <row r="2438" spans="2:36" ht="12.75" customHeight="1" x14ac:dyDescent="0.2">
      <c r="B2438" s="26"/>
      <c r="C2438" s="18"/>
      <c r="D2438" s="10"/>
      <c r="E2438" s="10"/>
      <c r="F2438" s="15" t="s">
        <v>3</v>
      </c>
      <c r="G2438" s="9"/>
      <c r="H2438" s="9"/>
      <c r="I2438" s="9"/>
      <c r="J2438" s="9"/>
      <c r="K2438" s="9"/>
      <c r="L2438" s="9"/>
      <c r="M2438" s="9"/>
      <c r="N2438" s="9"/>
      <c r="O2438" s="9"/>
      <c r="P2438" s="97"/>
      <c r="Q2438" s="97"/>
      <c r="R2438" s="9"/>
      <c r="S2438" s="97"/>
      <c r="T2438" s="97"/>
      <c r="U2438" s="9"/>
      <c r="V2438" s="97"/>
      <c r="W2438" s="97"/>
      <c r="X2438" s="9"/>
      <c r="Y2438" s="97"/>
      <c r="Z2438" s="97"/>
      <c r="AA2438" s="9"/>
      <c r="AB2438" s="97"/>
      <c r="AC2438" s="97"/>
      <c r="AD2438" s="9"/>
      <c r="AE2438" s="97"/>
      <c r="AF2438" s="97"/>
      <c r="AG2438" s="9"/>
      <c r="AH2438" s="97"/>
      <c r="AI2438" s="97"/>
      <c r="AJ2438" s="24"/>
    </row>
    <row r="2439" spans="2:36" ht="12.75" customHeight="1" x14ac:dyDescent="0.2">
      <c r="B2439" s="26"/>
      <c r="C2439" s="18"/>
      <c r="D2439" s="10"/>
      <c r="E2439" s="10"/>
      <c r="F2439" s="15" t="s">
        <v>3</v>
      </c>
      <c r="G2439" s="9"/>
      <c r="H2439" s="9"/>
      <c r="I2439" s="9"/>
      <c r="J2439" s="9"/>
      <c r="K2439" s="9"/>
      <c r="L2439" s="9"/>
      <c r="M2439" s="9"/>
      <c r="N2439" s="9"/>
      <c r="O2439" s="9"/>
      <c r="P2439" s="97"/>
      <c r="Q2439" s="97"/>
      <c r="R2439" s="9"/>
      <c r="S2439" s="97"/>
      <c r="T2439" s="97"/>
      <c r="U2439" s="9"/>
      <c r="V2439" s="97"/>
      <c r="W2439" s="97"/>
      <c r="X2439" s="9"/>
      <c r="Y2439" s="97"/>
      <c r="Z2439" s="97"/>
      <c r="AA2439" s="9"/>
      <c r="AB2439" s="97"/>
      <c r="AC2439" s="97"/>
      <c r="AD2439" s="9"/>
      <c r="AE2439" s="97"/>
      <c r="AF2439" s="97"/>
      <c r="AG2439" s="9"/>
      <c r="AH2439" s="97"/>
      <c r="AI2439" s="97"/>
      <c r="AJ2439" s="24"/>
    </row>
    <row r="2440" spans="2:36" ht="12.75" customHeight="1" x14ac:dyDescent="0.2">
      <c r="B2440" s="26"/>
      <c r="C2440" s="18"/>
      <c r="D2440" s="10"/>
      <c r="E2440" s="10"/>
      <c r="F2440" s="15" t="s">
        <v>3</v>
      </c>
      <c r="G2440" s="9"/>
      <c r="H2440" s="9"/>
      <c r="I2440" s="9"/>
      <c r="J2440" s="9"/>
      <c r="K2440" s="9"/>
      <c r="L2440" s="9"/>
      <c r="M2440" s="9"/>
      <c r="N2440" s="9"/>
      <c r="O2440" s="9"/>
      <c r="P2440" s="97"/>
      <c r="Q2440" s="97"/>
      <c r="R2440" s="9"/>
      <c r="S2440" s="97"/>
      <c r="T2440" s="97"/>
      <c r="U2440" s="9"/>
      <c r="V2440" s="97"/>
      <c r="W2440" s="97"/>
      <c r="X2440" s="9"/>
      <c r="Y2440" s="97"/>
      <c r="Z2440" s="97"/>
      <c r="AA2440" s="9"/>
      <c r="AB2440" s="97"/>
      <c r="AC2440" s="97"/>
      <c r="AD2440" s="9"/>
      <c r="AE2440" s="97"/>
      <c r="AF2440" s="97"/>
      <c r="AG2440" s="9"/>
      <c r="AH2440" s="97"/>
      <c r="AI2440" s="97"/>
      <c r="AJ2440" s="24"/>
    </row>
    <row r="2441" spans="2:36" ht="12.75" customHeight="1" x14ac:dyDescent="0.2">
      <c r="B2441" s="26"/>
      <c r="C2441" s="18"/>
      <c r="D2441" s="10"/>
      <c r="E2441" s="10"/>
      <c r="F2441" s="15" t="s">
        <v>3</v>
      </c>
      <c r="G2441" s="9"/>
      <c r="H2441" s="9"/>
      <c r="I2441" s="9"/>
      <c r="J2441" s="9"/>
      <c r="K2441" s="9"/>
      <c r="L2441" s="9"/>
      <c r="M2441" s="9"/>
      <c r="N2441" s="9"/>
      <c r="O2441" s="9"/>
      <c r="P2441" s="97"/>
      <c r="Q2441" s="97"/>
      <c r="R2441" s="9"/>
      <c r="S2441" s="97"/>
      <c r="T2441" s="97"/>
      <c r="U2441" s="9"/>
      <c r="V2441" s="97"/>
      <c r="W2441" s="97"/>
      <c r="X2441" s="9"/>
      <c r="Y2441" s="97"/>
      <c r="Z2441" s="97"/>
      <c r="AA2441" s="9"/>
      <c r="AB2441" s="97"/>
      <c r="AC2441" s="97"/>
      <c r="AD2441" s="9"/>
      <c r="AE2441" s="97"/>
      <c r="AF2441" s="97"/>
      <c r="AG2441" s="9"/>
      <c r="AH2441" s="97"/>
      <c r="AI2441" s="97"/>
      <c r="AJ2441" s="24"/>
    </row>
    <row r="2442" spans="2:36" ht="12.75" customHeight="1" x14ac:dyDescent="0.2">
      <c r="B2442" s="26"/>
      <c r="C2442" s="18"/>
      <c r="D2442" s="10"/>
      <c r="E2442" s="10"/>
      <c r="F2442" s="15" t="s">
        <v>3</v>
      </c>
      <c r="G2442" s="9"/>
      <c r="H2442" s="9"/>
      <c r="I2442" s="9"/>
      <c r="J2442" s="9"/>
      <c r="K2442" s="9"/>
      <c r="L2442" s="9"/>
      <c r="M2442" s="9"/>
      <c r="N2442" s="9"/>
      <c r="O2442" s="9"/>
      <c r="P2442" s="97"/>
      <c r="Q2442" s="97"/>
      <c r="R2442" s="9"/>
      <c r="S2442" s="97"/>
      <c r="T2442" s="97"/>
      <c r="U2442" s="9"/>
      <c r="V2442" s="97"/>
      <c r="W2442" s="97"/>
      <c r="X2442" s="9"/>
      <c r="Y2442" s="97"/>
      <c r="Z2442" s="97"/>
      <c r="AA2442" s="9"/>
      <c r="AB2442" s="97"/>
      <c r="AC2442" s="97"/>
      <c r="AD2442" s="9"/>
      <c r="AE2442" s="97"/>
      <c r="AF2442" s="97"/>
      <c r="AG2442" s="9"/>
      <c r="AH2442" s="97"/>
      <c r="AI2442" s="97"/>
      <c r="AJ2442" s="24"/>
    </row>
    <row r="2443" spans="2:36" ht="12.75" customHeight="1" x14ac:dyDescent="0.2">
      <c r="B2443" s="26"/>
      <c r="C2443" s="18"/>
      <c r="D2443" s="10"/>
      <c r="E2443" s="10"/>
      <c r="F2443" s="15" t="s">
        <v>3</v>
      </c>
      <c r="G2443" s="9"/>
      <c r="H2443" s="9"/>
      <c r="I2443" s="9"/>
      <c r="J2443" s="9"/>
      <c r="K2443" s="9"/>
      <c r="L2443" s="9"/>
      <c r="M2443" s="9"/>
      <c r="N2443" s="9"/>
      <c r="O2443" s="9"/>
      <c r="P2443" s="97"/>
      <c r="Q2443" s="97"/>
      <c r="R2443" s="9"/>
      <c r="S2443" s="97"/>
      <c r="T2443" s="97"/>
      <c r="U2443" s="9"/>
      <c r="V2443" s="97"/>
      <c r="W2443" s="97"/>
      <c r="X2443" s="9"/>
      <c r="Y2443" s="97"/>
      <c r="Z2443" s="97"/>
      <c r="AA2443" s="9"/>
      <c r="AB2443" s="97"/>
      <c r="AC2443" s="97"/>
      <c r="AD2443" s="9"/>
      <c r="AE2443" s="97"/>
      <c r="AF2443" s="97"/>
      <c r="AG2443" s="9"/>
      <c r="AH2443" s="97"/>
      <c r="AI2443" s="97"/>
      <c r="AJ2443" s="24"/>
    </row>
    <row r="2444" spans="2:36" ht="12.75" customHeight="1" x14ac:dyDescent="0.2">
      <c r="B2444" s="26"/>
      <c r="C2444" s="18"/>
      <c r="D2444" s="10"/>
      <c r="E2444" s="10"/>
      <c r="F2444" s="15" t="s">
        <v>3</v>
      </c>
      <c r="G2444" s="9"/>
      <c r="H2444" s="9"/>
      <c r="I2444" s="9"/>
      <c r="J2444" s="9"/>
      <c r="K2444" s="9"/>
      <c r="L2444" s="9"/>
      <c r="M2444" s="9"/>
      <c r="N2444" s="9"/>
      <c r="O2444" s="9"/>
      <c r="P2444" s="97"/>
      <c r="Q2444" s="97"/>
      <c r="R2444" s="9"/>
      <c r="S2444" s="97"/>
      <c r="T2444" s="97"/>
      <c r="U2444" s="9"/>
      <c r="V2444" s="97"/>
      <c r="W2444" s="97"/>
      <c r="X2444" s="9"/>
      <c r="Y2444" s="97"/>
      <c r="Z2444" s="97"/>
      <c r="AA2444" s="9"/>
      <c r="AB2444" s="97"/>
      <c r="AC2444" s="97"/>
      <c r="AD2444" s="9"/>
      <c r="AE2444" s="97"/>
      <c r="AF2444" s="97"/>
      <c r="AG2444" s="9"/>
      <c r="AH2444" s="97"/>
      <c r="AI2444" s="97"/>
      <c r="AJ2444" s="24"/>
    </row>
    <row r="2445" spans="2:36" ht="12.75" customHeight="1" x14ac:dyDescent="0.2">
      <c r="B2445" s="26"/>
      <c r="C2445" s="18"/>
      <c r="D2445" s="10"/>
      <c r="E2445" s="10"/>
      <c r="F2445" s="15" t="s">
        <v>3</v>
      </c>
      <c r="G2445" s="9"/>
      <c r="H2445" s="9"/>
      <c r="I2445" s="9"/>
      <c r="J2445" s="9"/>
      <c r="K2445" s="9"/>
      <c r="L2445" s="9"/>
      <c r="M2445" s="9"/>
      <c r="N2445" s="9"/>
      <c r="O2445" s="9"/>
      <c r="P2445" s="97"/>
      <c r="Q2445" s="97"/>
      <c r="R2445" s="9"/>
      <c r="S2445" s="97"/>
      <c r="T2445" s="97"/>
      <c r="U2445" s="9"/>
      <c r="V2445" s="97"/>
      <c r="W2445" s="97"/>
      <c r="X2445" s="9"/>
      <c r="Y2445" s="97"/>
      <c r="Z2445" s="97"/>
      <c r="AA2445" s="9"/>
      <c r="AB2445" s="97"/>
      <c r="AC2445" s="97"/>
      <c r="AD2445" s="9"/>
      <c r="AE2445" s="97"/>
      <c r="AF2445" s="97"/>
      <c r="AG2445" s="9"/>
      <c r="AH2445" s="97"/>
      <c r="AI2445" s="97"/>
      <c r="AJ2445" s="24"/>
    </row>
    <row r="2446" spans="2:36" ht="12.75" customHeight="1" x14ac:dyDescent="0.2">
      <c r="B2446" s="26"/>
      <c r="C2446" s="18"/>
      <c r="D2446" s="10"/>
      <c r="E2446" s="10"/>
      <c r="F2446" s="15" t="s">
        <v>3</v>
      </c>
      <c r="G2446" s="9"/>
      <c r="H2446" s="9"/>
      <c r="I2446" s="9"/>
      <c r="J2446" s="9"/>
      <c r="K2446" s="9"/>
      <c r="L2446" s="9"/>
      <c r="M2446" s="9"/>
      <c r="N2446" s="9"/>
      <c r="O2446" s="9"/>
      <c r="P2446" s="97"/>
      <c r="Q2446" s="97"/>
      <c r="R2446" s="9"/>
      <c r="S2446" s="97"/>
      <c r="T2446" s="97"/>
      <c r="U2446" s="9"/>
      <c r="V2446" s="97"/>
      <c r="W2446" s="97"/>
      <c r="X2446" s="9"/>
      <c r="Y2446" s="97"/>
      <c r="Z2446" s="97"/>
      <c r="AA2446" s="9"/>
      <c r="AB2446" s="97"/>
      <c r="AC2446" s="97"/>
      <c r="AD2446" s="9"/>
      <c r="AE2446" s="97"/>
      <c r="AF2446" s="97"/>
      <c r="AG2446" s="9"/>
      <c r="AH2446" s="97"/>
      <c r="AI2446" s="97"/>
      <c r="AJ2446" s="24"/>
    </row>
    <row r="2447" spans="2:36" ht="12.75" customHeight="1" x14ac:dyDescent="0.2">
      <c r="B2447" s="26"/>
      <c r="C2447" s="18"/>
      <c r="D2447" s="10"/>
      <c r="E2447" s="10"/>
      <c r="F2447" s="15" t="s">
        <v>3</v>
      </c>
      <c r="G2447" s="9"/>
      <c r="H2447" s="9"/>
      <c r="I2447" s="9"/>
      <c r="J2447" s="9"/>
      <c r="K2447" s="9"/>
      <c r="L2447" s="9"/>
      <c r="M2447" s="9"/>
      <c r="N2447" s="9"/>
      <c r="O2447" s="9"/>
      <c r="P2447" s="97"/>
      <c r="Q2447" s="97"/>
      <c r="R2447" s="9"/>
      <c r="S2447" s="97"/>
      <c r="T2447" s="97"/>
      <c r="U2447" s="9"/>
      <c r="V2447" s="97"/>
      <c r="W2447" s="97"/>
      <c r="X2447" s="9"/>
      <c r="Y2447" s="97"/>
      <c r="Z2447" s="97"/>
      <c r="AA2447" s="9"/>
      <c r="AB2447" s="97"/>
      <c r="AC2447" s="97"/>
      <c r="AD2447" s="9"/>
      <c r="AE2447" s="97"/>
      <c r="AF2447" s="97"/>
      <c r="AG2447" s="9"/>
      <c r="AH2447" s="97"/>
      <c r="AI2447" s="97"/>
      <c r="AJ2447" s="24"/>
    </row>
    <row r="2448" spans="2:36" ht="12.75" customHeight="1" x14ac:dyDescent="0.2">
      <c r="B2448" s="26"/>
      <c r="C2448" s="18"/>
      <c r="D2448" s="10"/>
      <c r="E2448" s="10"/>
      <c r="F2448" s="15" t="s">
        <v>3</v>
      </c>
      <c r="G2448" s="9"/>
      <c r="H2448" s="9"/>
      <c r="I2448" s="9"/>
      <c r="J2448" s="9"/>
      <c r="K2448" s="9"/>
      <c r="L2448" s="9"/>
      <c r="M2448" s="9"/>
      <c r="N2448" s="9"/>
      <c r="O2448" s="9"/>
      <c r="P2448" s="97"/>
      <c r="Q2448" s="97"/>
      <c r="R2448" s="9"/>
      <c r="S2448" s="97"/>
      <c r="T2448" s="97"/>
      <c r="U2448" s="9"/>
      <c r="V2448" s="97"/>
      <c r="W2448" s="97"/>
      <c r="X2448" s="9"/>
      <c r="Y2448" s="97"/>
      <c r="Z2448" s="97"/>
      <c r="AA2448" s="9"/>
      <c r="AB2448" s="97"/>
      <c r="AC2448" s="97"/>
      <c r="AD2448" s="9"/>
      <c r="AE2448" s="97"/>
      <c r="AF2448" s="97"/>
      <c r="AG2448" s="9"/>
      <c r="AH2448" s="97"/>
      <c r="AI2448" s="97"/>
      <c r="AJ2448" s="24"/>
    </row>
    <row r="2449" spans="2:36" ht="12.75" customHeight="1" x14ac:dyDescent="0.2">
      <c r="B2449" s="26"/>
      <c r="C2449" s="18"/>
      <c r="D2449" s="10"/>
      <c r="E2449" s="10"/>
      <c r="F2449" s="15" t="s">
        <v>3</v>
      </c>
      <c r="G2449" s="9"/>
      <c r="H2449" s="9"/>
      <c r="I2449" s="9"/>
      <c r="J2449" s="9"/>
      <c r="K2449" s="9"/>
      <c r="L2449" s="9"/>
      <c r="M2449" s="9"/>
      <c r="N2449" s="9"/>
      <c r="O2449" s="9"/>
      <c r="P2449" s="97"/>
      <c r="Q2449" s="97"/>
      <c r="R2449" s="9"/>
      <c r="S2449" s="97"/>
      <c r="T2449" s="97"/>
      <c r="U2449" s="9"/>
      <c r="V2449" s="97"/>
      <c r="W2449" s="97"/>
      <c r="X2449" s="9"/>
      <c r="Y2449" s="97"/>
      <c r="Z2449" s="97"/>
      <c r="AA2449" s="9"/>
      <c r="AB2449" s="97"/>
      <c r="AC2449" s="97"/>
      <c r="AD2449" s="9"/>
      <c r="AE2449" s="97"/>
      <c r="AF2449" s="97"/>
      <c r="AG2449" s="9"/>
      <c r="AH2449" s="97"/>
      <c r="AI2449" s="97"/>
      <c r="AJ2449" s="24"/>
    </row>
    <row r="2450" spans="2:36" ht="12.75" customHeight="1" x14ac:dyDescent="0.2">
      <c r="B2450" s="26"/>
      <c r="C2450" s="18"/>
      <c r="D2450" s="10"/>
      <c r="E2450" s="10"/>
      <c r="F2450" s="15" t="s">
        <v>3</v>
      </c>
      <c r="G2450" s="9"/>
      <c r="H2450" s="9"/>
      <c r="I2450" s="9"/>
      <c r="J2450" s="9"/>
      <c r="K2450" s="9"/>
      <c r="L2450" s="9"/>
      <c r="M2450" s="9"/>
      <c r="N2450" s="9"/>
      <c r="O2450" s="9"/>
      <c r="P2450" s="97"/>
      <c r="Q2450" s="97"/>
      <c r="R2450" s="9"/>
      <c r="S2450" s="97"/>
      <c r="T2450" s="97"/>
      <c r="U2450" s="9"/>
      <c r="V2450" s="97"/>
      <c r="W2450" s="97"/>
      <c r="X2450" s="9"/>
      <c r="Y2450" s="97"/>
      <c r="Z2450" s="97"/>
      <c r="AA2450" s="9"/>
      <c r="AB2450" s="97"/>
      <c r="AC2450" s="97"/>
      <c r="AD2450" s="9"/>
      <c r="AE2450" s="97"/>
      <c r="AF2450" s="97"/>
      <c r="AG2450" s="9"/>
      <c r="AH2450" s="97"/>
      <c r="AI2450" s="97"/>
      <c r="AJ2450" s="24"/>
    </row>
    <row r="2451" spans="2:36" ht="12.75" customHeight="1" x14ac:dyDescent="0.2">
      <c r="B2451" s="26"/>
      <c r="C2451" s="18"/>
      <c r="D2451" s="10"/>
      <c r="E2451" s="10"/>
      <c r="F2451" s="15" t="s">
        <v>3</v>
      </c>
      <c r="G2451" s="9"/>
      <c r="H2451" s="9"/>
      <c r="I2451" s="9"/>
      <c r="J2451" s="9"/>
      <c r="K2451" s="9"/>
      <c r="L2451" s="9"/>
      <c r="M2451" s="9"/>
      <c r="N2451" s="9"/>
      <c r="O2451" s="9"/>
      <c r="P2451" s="97"/>
      <c r="Q2451" s="97"/>
      <c r="R2451" s="9"/>
      <c r="S2451" s="97"/>
      <c r="T2451" s="97"/>
      <c r="U2451" s="9"/>
      <c r="V2451" s="97"/>
      <c r="W2451" s="97"/>
      <c r="X2451" s="9"/>
      <c r="Y2451" s="97"/>
      <c r="Z2451" s="97"/>
      <c r="AA2451" s="9"/>
      <c r="AB2451" s="97"/>
      <c r="AC2451" s="97"/>
      <c r="AD2451" s="9"/>
      <c r="AE2451" s="97"/>
      <c r="AF2451" s="97"/>
      <c r="AG2451" s="9"/>
      <c r="AH2451" s="97"/>
      <c r="AI2451" s="97"/>
      <c r="AJ2451" s="24"/>
    </row>
    <row r="2452" spans="2:36" ht="12.75" customHeight="1" x14ac:dyDescent="0.2">
      <c r="B2452" s="26"/>
      <c r="C2452" s="18"/>
      <c r="D2452" s="10"/>
      <c r="E2452" s="10"/>
      <c r="F2452" s="15" t="s">
        <v>3</v>
      </c>
      <c r="G2452" s="9"/>
      <c r="H2452" s="9"/>
      <c r="I2452" s="9"/>
      <c r="J2452" s="9"/>
      <c r="K2452" s="9"/>
      <c r="L2452" s="9"/>
      <c r="M2452" s="9"/>
      <c r="N2452" s="9"/>
      <c r="O2452" s="9"/>
      <c r="P2452" s="97"/>
      <c r="Q2452" s="97"/>
      <c r="R2452" s="9"/>
      <c r="S2452" s="97"/>
      <c r="T2452" s="97"/>
      <c r="U2452" s="9"/>
      <c r="V2452" s="97"/>
      <c r="W2452" s="97"/>
      <c r="X2452" s="9"/>
      <c r="Y2452" s="97"/>
      <c r="Z2452" s="97"/>
      <c r="AA2452" s="9"/>
      <c r="AB2452" s="97"/>
      <c r="AC2452" s="97"/>
      <c r="AD2452" s="9"/>
      <c r="AE2452" s="97"/>
      <c r="AF2452" s="97"/>
      <c r="AG2452" s="9"/>
      <c r="AH2452" s="97"/>
      <c r="AI2452" s="97"/>
      <c r="AJ2452" s="24"/>
    </row>
    <row r="2453" spans="2:36" ht="12.75" customHeight="1" x14ac:dyDescent="0.2">
      <c r="B2453" s="26"/>
      <c r="C2453" s="18"/>
      <c r="D2453" s="10"/>
      <c r="E2453" s="10"/>
      <c r="F2453" s="15" t="s">
        <v>3</v>
      </c>
      <c r="G2453" s="9"/>
      <c r="H2453" s="9"/>
      <c r="I2453" s="9"/>
      <c r="J2453" s="9"/>
      <c r="K2453" s="9"/>
      <c r="L2453" s="9"/>
      <c r="M2453" s="9"/>
      <c r="N2453" s="9"/>
      <c r="O2453" s="9"/>
      <c r="P2453" s="97"/>
      <c r="Q2453" s="97"/>
      <c r="R2453" s="9"/>
      <c r="S2453" s="97"/>
      <c r="T2453" s="97"/>
      <c r="U2453" s="9"/>
      <c r="V2453" s="97"/>
      <c r="W2453" s="97"/>
      <c r="X2453" s="9"/>
      <c r="Y2453" s="97"/>
      <c r="Z2453" s="97"/>
      <c r="AA2453" s="9"/>
      <c r="AB2453" s="97"/>
      <c r="AC2453" s="97"/>
      <c r="AD2453" s="9"/>
      <c r="AE2453" s="97"/>
      <c r="AF2453" s="97"/>
      <c r="AG2453" s="9"/>
      <c r="AH2453" s="97"/>
      <c r="AI2453" s="97"/>
      <c r="AJ2453" s="24"/>
    </row>
    <row r="2454" spans="2:36" ht="12.75" customHeight="1" x14ac:dyDescent="0.2">
      <c r="B2454" s="26"/>
      <c r="C2454" s="18"/>
      <c r="D2454" s="10"/>
      <c r="E2454" s="10"/>
      <c r="F2454" s="15" t="s">
        <v>3</v>
      </c>
      <c r="G2454" s="9"/>
      <c r="H2454" s="9"/>
      <c r="I2454" s="9"/>
      <c r="J2454" s="9"/>
      <c r="K2454" s="9"/>
      <c r="L2454" s="9"/>
      <c r="M2454" s="9"/>
      <c r="N2454" s="9"/>
      <c r="O2454" s="9"/>
      <c r="P2454" s="97"/>
      <c r="Q2454" s="97"/>
      <c r="R2454" s="9"/>
      <c r="S2454" s="97"/>
      <c r="T2454" s="97"/>
      <c r="U2454" s="9"/>
      <c r="V2454" s="97"/>
      <c r="W2454" s="97"/>
      <c r="X2454" s="9"/>
      <c r="Y2454" s="97"/>
      <c r="Z2454" s="97"/>
      <c r="AA2454" s="9"/>
      <c r="AB2454" s="97"/>
      <c r="AC2454" s="97"/>
      <c r="AD2454" s="9"/>
      <c r="AE2454" s="97"/>
      <c r="AF2454" s="97"/>
      <c r="AG2454" s="9"/>
      <c r="AH2454" s="97"/>
      <c r="AI2454" s="97"/>
      <c r="AJ2454" s="24"/>
    </row>
    <row r="2455" spans="2:36" ht="12.75" customHeight="1" x14ac:dyDescent="0.2">
      <c r="B2455" s="26"/>
      <c r="C2455" s="18"/>
      <c r="D2455" s="10"/>
      <c r="E2455" s="10"/>
      <c r="F2455" s="15" t="s">
        <v>3</v>
      </c>
      <c r="G2455" s="9"/>
      <c r="H2455" s="9"/>
      <c r="I2455" s="9"/>
      <c r="J2455" s="9"/>
      <c r="K2455" s="9"/>
      <c r="L2455" s="9"/>
      <c r="M2455" s="9"/>
      <c r="N2455" s="9"/>
      <c r="O2455" s="9"/>
      <c r="P2455" s="97"/>
      <c r="Q2455" s="97"/>
      <c r="R2455" s="9"/>
      <c r="S2455" s="97"/>
      <c r="T2455" s="97"/>
      <c r="U2455" s="9"/>
      <c r="V2455" s="97"/>
      <c r="W2455" s="97"/>
      <c r="X2455" s="9"/>
      <c r="Y2455" s="97"/>
      <c r="Z2455" s="97"/>
      <c r="AA2455" s="9"/>
      <c r="AB2455" s="97"/>
      <c r="AC2455" s="97"/>
      <c r="AD2455" s="9"/>
      <c r="AE2455" s="97"/>
      <c r="AF2455" s="97"/>
      <c r="AG2455" s="9"/>
      <c r="AH2455" s="97"/>
      <c r="AI2455" s="97"/>
      <c r="AJ2455" s="24"/>
    </row>
    <row r="2456" spans="2:36" ht="12.75" customHeight="1" x14ac:dyDescent="0.2">
      <c r="B2456" s="26"/>
      <c r="C2456" s="18"/>
      <c r="D2456" s="10"/>
      <c r="E2456" s="10"/>
      <c r="F2456" s="15" t="s">
        <v>3</v>
      </c>
      <c r="G2456" s="9"/>
      <c r="H2456" s="9"/>
      <c r="I2456" s="9"/>
      <c r="J2456" s="9"/>
      <c r="K2456" s="9"/>
      <c r="L2456" s="9"/>
      <c r="M2456" s="9"/>
      <c r="N2456" s="9"/>
      <c r="O2456" s="9"/>
      <c r="P2456" s="97"/>
      <c r="Q2456" s="97"/>
      <c r="R2456" s="9"/>
      <c r="S2456" s="97"/>
      <c r="T2456" s="97"/>
      <c r="U2456" s="9"/>
      <c r="V2456" s="97"/>
      <c r="W2456" s="97"/>
      <c r="X2456" s="9"/>
      <c r="Y2456" s="97"/>
      <c r="Z2456" s="97"/>
      <c r="AA2456" s="9"/>
      <c r="AB2456" s="97"/>
      <c r="AC2456" s="97"/>
      <c r="AD2456" s="9"/>
      <c r="AE2456" s="97"/>
      <c r="AF2456" s="97"/>
      <c r="AG2456" s="9"/>
      <c r="AH2456" s="97"/>
      <c r="AI2456" s="97"/>
      <c r="AJ2456" s="24"/>
    </row>
    <row r="2457" spans="2:36" ht="12.75" customHeight="1" x14ac:dyDescent="0.2">
      <c r="B2457" s="26"/>
      <c r="C2457" s="18"/>
      <c r="D2457" s="10"/>
      <c r="E2457" s="10"/>
      <c r="F2457" s="15" t="s">
        <v>3</v>
      </c>
      <c r="G2457" s="9"/>
      <c r="H2457" s="9"/>
      <c r="I2457" s="9"/>
      <c r="J2457" s="9"/>
      <c r="K2457" s="9"/>
      <c r="L2457" s="9"/>
      <c r="M2457" s="9"/>
      <c r="N2457" s="9"/>
      <c r="O2457" s="9"/>
      <c r="P2457" s="97"/>
      <c r="Q2457" s="97"/>
      <c r="R2457" s="9"/>
      <c r="S2457" s="97"/>
      <c r="T2457" s="97"/>
      <c r="U2457" s="9"/>
      <c r="V2457" s="97"/>
      <c r="W2457" s="97"/>
      <c r="X2457" s="9"/>
      <c r="Y2457" s="97"/>
      <c r="Z2457" s="97"/>
      <c r="AA2457" s="9"/>
      <c r="AB2457" s="97"/>
      <c r="AC2457" s="97"/>
      <c r="AD2457" s="9"/>
      <c r="AE2457" s="97"/>
      <c r="AF2457" s="97"/>
      <c r="AG2457" s="9"/>
      <c r="AH2457" s="97"/>
      <c r="AI2457" s="97"/>
      <c r="AJ2457" s="24"/>
    </row>
    <row r="2458" spans="2:36" ht="12.75" customHeight="1" x14ac:dyDescent="0.2">
      <c r="B2458" s="26"/>
      <c r="C2458" s="18"/>
      <c r="D2458" s="10"/>
      <c r="E2458" s="10"/>
      <c r="F2458" s="15" t="s">
        <v>3</v>
      </c>
      <c r="G2458" s="9"/>
      <c r="H2458" s="9"/>
      <c r="I2458" s="9"/>
      <c r="J2458" s="9"/>
      <c r="K2458" s="9"/>
      <c r="L2458" s="9"/>
      <c r="M2458" s="9"/>
      <c r="N2458" s="9"/>
      <c r="O2458" s="9"/>
      <c r="P2458" s="97"/>
      <c r="Q2458" s="97"/>
      <c r="R2458" s="9"/>
      <c r="S2458" s="97"/>
      <c r="T2458" s="97"/>
      <c r="U2458" s="9"/>
      <c r="V2458" s="97"/>
      <c r="W2458" s="97"/>
      <c r="X2458" s="9"/>
      <c r="Y2458" s="97"/>
      <c r="Z2458" s="97"/>
      <c r="AA2458" s="9"/>
      <c r="AB2458" s="97"/>
      <c r="AC2458" s="97"/>
      <c r="AD2458" s="9"/>
      <c r="AE2458" s="97"/>
      <c r="AF2458" s="97"/>
      <c r="AG2458" s="9"/>
      <c r="AH2458" s="97"/>
      <c r="AI2458" s="97"/>
      <c r="AJ2458" s="24"/>
    </row>
    <row r="2459" spans="2:36" ht="12.75" customHeight="1" x14ac:dyDescent="0.2">
      <c r="B2459" s="26"/>
      <c r="C2459" s="18"/>
      <c r="D2459" s="10"/>
      <c r="E2459" s="10"/>
      <c r="F2459" s="15" t="s">
        <v>3</v>
      </c>
      <c r="G2459" s="9"/>
      <c r="H2459" s="9"/>
      <c r="I2459" s="9"/>
      <c r="J2459" s="9"/>
      <c r="K2459" s="9"/>
      <c r="L2459" s="9"/>
      <c r="M2459" s="9"/>
      <c r="N2459" s="9"/>
      <c r="O2459" s="9"/>
      <c r="P2459" s="97"/>
      <c r="Q2459" s="97"/>
      <c r="R2459" s="9"/>
      <c r="S2459" s="97"/>
      <c r="T2459" s="97"/>
      <c r="U2459" s="9"/>
      <c r="V2459" s="97"/>
      <c r="W2459" s="97"/>
      <c r="X2459" s="9"/>
      <c r="Y2459" s="97"/>
      <c r="Z2459" s="97"/>
      <c r="AA2459" s="9"/>
      <c r="AB2459" s="97"/>
      <c r="AC2459" s="97"/>
      <c r="AD2459" s="9"/>
      <c r="AE2459" s="97"/>
      <c r="AF2459" s="97"/>
      <c r="AG2459" s="9"/>
      <c r="AH2459" s="97"/>
      <c r="AI2459" s="97"/>
      <c r="AJ2459" s="24"/>
    </row>
    <row r="2460" spans="2:36" ht="12.75" customHeight="1" x14ac:dyDescent="0.2">
      <c r="B2460" s="26"/>
      <c r="C2460" s="18"/>
      <c r="D2460" s="10"/>
      <c r="E2460" s="10"/>
      <c r="F2460" s="15" t="s">
        <v>3</v>
      </c>
      <c r="G2460" s="9"/>
      <c r="H2460" s="9"/>
      <c r="I2460" s="9"/>
      <c r="J2460" s="9"/>
      <c r="K2460" s="9"/>
      <c r="L2460" s="9"/>
      <c r="M2460" s="9"/>
      <c r="N2460" s="9"/>
      <c r="O2460" s="9"/>
      <c r="P2460" s="97"/>
      <c r="Q2460" s="97"/>
      <c r="R2460" s="9"/>
      <c r="S2460" s="97"/>
      <c r="T2460" s="97"/>
      <c r="U2460" s="9"/>
      <c r="V2460" s="97"/>
      <c r="W2460" s="97"/>
      <c r="X2460" s="9"/>
      <c r="Y2460" s="97"/>
      <c r="Z2460" s="97"/>
      <c r="AA2460" s="9"/>
      <c r="AB2460" s="97"/>
      <c r="AC2460" s="97"/>
      <c r="AD2460" s="9"/>
      <c r="AE2460" s="97"/>
      <c r="AF2460" s="97"/>
      <c r="AG2460" s="9"/>
      <c r="AH2460" s="97"/>
      <c r="AI2460" s="97"/>
      <c r="AJ2460" s="24"/>
    </row>
    <row r="2461" spans="2:36" ht="12.75" customHeight="1" x14ac:dyDescent="0.2">
      <c r="B2461" s="26"/>
      <c r="C2461" s="18"/>
      <c r="D2461" s="10"/>
      <c r="E2461" s="10"/>
      <c r="F2461" s="15" t="s">
        <v>3</v>
      </c>
      <c r="G2461" s="9"/>
      <c r="H2461" s="9"/>
      <c r="I2461" s="9"/>
      <c r="J2461" s="9"/>
      <c r="K2461" s="9"/>
      <c r="L2461" s="9"/>
      <c r="M2461" s="9"/>
      <c r="N2461" s="9"/>
      <c r="O2461" s="9"/>
      <c r="P2461" s="97"/>
      <c r="Q2461" s="97"/>
      <c r="R2461" s="9"/>
      <c r="S2461" s="97"/>
      <c r="T2461" s="97"/>
      <c r="U2461" s="9"/>
      <c r="V2461" s="97"/>
      <c r="W2461" s="97"/>
      <c r="X2461" s="9"/>
      <c r="Y2461" s="97"/>
      <c r="Z2461" s="97"/>
      <c r="AA2461" s="9"/>
      <c r="AB2461" s="97"/>
      <c r="AC2461" s="97"/>
      <c r="AD2461" s="9"/>
      <c r="AE2461" s="97"/>
      <c r="AF2461" s="97"/>
      <c r="AG2461" s="9"/>
      <c r="AH2461" s="97"/>
      <c r="AI2461" s="97"/>
      <c r="AJ2461" s="24"/>
    </row>
    <row r="2462" spans="2:36" ht="12.75" customHeight="1" x14ac:dyDescent="0.2">
      <c r="B2462" s="26"/>
      <c r="C2462" s="18"/>
      <c r="D2462" s="10"/>
      <c r="E2462" s="10"/>
      <c r="F2462" s="15" t="s">
        <v>3</v>
      </c>
      <c r="G2462" s="9"/>
      <c r="H2462" s="9"/>
      <c r="I2462" s="9"/>
      <c r="J2462" s="9"/>
      <c r="K2462" s="9"/>
      <c r="L2462" s="9"/>
      <c r="M2462" s="9"/>
      <c r="N2462" s="9"/>
      <c r="O2462" s="9"/>
      <c r="P2462" s="97"/>
      <c r="Q2462" s="97"/>
      <c r="R2462" s="9"/>
      <c r="S2462" s="97"/>
      <c r="T2462" s="97"/>
      <c r="U2462" s="9"/>
      <c r="V2462" s="97"/>
      <c r="W2462" s="97"/>
      <c r="X2462" s="9"/>
      <c r="Y2462" s="97"/>
      <c r="Z2462" s="97"/>
      <c r="AA2462" s="9"/>
      <c r="AB2462" s="97"/>
      <c r="AC2462" s="97"/>
      <c r="AD2462" s="9"/>
      <c r="AE2462" s="97"/>
      <c r="AF2462" s="97"/>
      <c r="AG2462" s="9"/>
      <c r="AH2462" s="97"/>
      <c r="AI2462" s="97"/>
      <c r="AJ2462" s="24"/>
    </row>
    <row r="2463" spans="2:36" ht="12.75" customHeight="1" x14ac:dyDescent="0.2">
      <c r="B2463" s="26"/>
      <c r="C2463" s="18"/>
      <c r="D2463" s="10"/>
      <c r="E2463" s="10"/>
      <c r="F2463" s="15" t="s">
        <v>3</v>
      </c>
      <c r="G2463" s="9"/>
      <c r="H2463" s="9"/>
      <c r="I2463" s="9"/>
      <c r="J2463" s="9"/>
      <c r="K2463" s="9"/>
      <c r="L2463" s="9"/>
      <c r="M2463" s="9"/>
      <c r="N2463" s="9"/>
      <c r="O2463" s="9"/>
      <c r="P2463" s="97"/>
      <c r="Q2463" s="97"/>
      <c r="R2463" s="9"/>
      <c r="S2463" s="97"/>
      <c r="T2463" s="97"/>
      <c r="U2463" s="9"/>
      <c r="V2463" s="97"/>
      <c r="W2463" s="97"/>
      <c r="X2463" s="9"/>
      <c r="Y2463" s="97"/>
      <c r="Z2463" s="97"/>
      <c r="AA2463" s="9"/>
      <c r="AB2463" s="97"/>
      <c r="AC2463" s="97"/>
      <c r="AD2463" s="9"/>
      <c r="AE2463" s="97"/>
      <c r="AF2463" s="97"/>
      <c r="AG2463" s="9"/>
      <c r="AH2463" s="97"/>
      <c r="AI2463" s="97"/>
      <c r="AJ2463" s="24"/>
    </row>
    <row r="2464" spans="2:36" ht="12.75" customHeight="1" x14ac:dyDescent="0.2">
      <c r="B2464" s="26"/>
      <c r="C2464" s="18"/>
      <c r="D2464" s="10"/>
      <c r="E2464" s="10"/>
      <c r="F2464" s="15" t="s">
        <v>3</v>
      </c>
      <c r="G2464" s="9"/>
      <c r="H2464" s="9"/>
      <c r="I2464" s="9"/>
      <c r="J2464" s="9"/>
      <c r="K2464" s="9"/>
      <c r="L2464" s="9"/>
      <c r="M2464" s="9"/>
      <c r="N2464" s="9"/>
      <c r="O2464" s="9"/>
      <c r="P2464" s="97"/>
      <c r="Q2464" s="97"/>
      <c r="R2464" s="9"/>
      <c r="S2464" s="97"/>
      <c r="T2464" s="97"/>
      <c r="U2464" s="9"/>
      <c r="V2464" s="97"/>
      <c r="W2464" s="97"/>
      <c r="X2464" s="9"/>
      <c r="Y2464" s="97"/>
      <c r="Z2464" s="97"/>
      <c r="AA2464" s="9"/>
      <c r="AB2464" s="97"/>
      <c r="AC2464" s="97"/>
      <c r="AD2464" s="9"/>
      <c r="AE2464" s="97"/>
      <c r="AF2464" s="97"/>
      <c r="AG2464" s="9"/>
      <c r="AH2464" s="97"/>
      <c r="AI2464" s="97"/>
      <c r="AJ2464" s="24"/>
    </row>
    <row r="2465" spans="2:36" ht="12.75" customHeight="1" x14ac:dyDescent="0.2">
      <c r="B2465" s="26"/>
      <c r="C2465" s="18"/>
      <c r="D2465" s="10"/>
      <c r="E2465" s="10"/>
      <c r="F2465" s="15" t="s">
        <v>3</v>
      </c>
      <c r="G2465" s="9"/>
      <c r="H2465" s="9"/>
      <c r="I2465" s="9"/>
      <c r="J2465" s="9"/>
      <c r="K2465" s="9"/>
      <c r="L2465" s="9"/>
      <c r="M2465" s="9"/>
      <c r="N2465" s="9"/>
      <c r="O2465" s="9"/>
      <c r="P2465" s="97"/>
      <c r="Q2465" s="97"/>
      <c r="R2465" s="9"/>
      <c r="S2465" s="97"/>
      <c r="T2465" s="97"/>
      <c r="U2465" s="9"/>
      <c r="V2465" s="97"/>
      <c r="W2465" s="97"/>
      <c r="X2465" s="9"/>
      <c r="Y2465" s="97"/>
      <c r="Z2465" s="97"/>
      <c r="AA2465" s="9"/>
      <c r="AB2465" s="97"/>
      <c r="AC2465" s="97"/>
      <c r="AD2465" s="9"/>
      <c r="AE2465" s="97"/>
      <c r="AF2465" s="97"/>
      <c r="AG2465" s="9"/>
      <c r="AH2465" s="97"/>
      <c r="AI2465" s="97"/>
      <c r="AJ2465" s="24"/>
    </row>
    <row r="2466" spans="2:36" ht="12.75" customHeight="1" x14ac:dyDescent="0.2">
      <c r="B2466" s="26"/>
      <c r="C2466" s="18"/>
      <c r="D2466" s="10"/>
      <c r="E2466" s="10"/>
      <c r="F2466" s="15" t="s">
        <v>3</v>
      </c>
      <c r="G2466" s="9"/>
      <c r="H2466" s="9"/>
      <c r="I2466" s="9"/>
      <c r="J2466" s="9"/>
      <c r="K2466" s="9"/>
      <c r="L2466" s="9"/>
      <c r="M2466" s="9"/>
      <c r="N2466" s="9"/>
      <c r="O2466" s="9"/>
      <c r="P2466" s="97"/>
      <c r="Q2466" s="97"/>
      <c r="R2466" s="9"/>
      <c r="S2466" s="97"/>
      <c r="T2466" s="97"/>
      <c r="U2466" s="9"/>
      <c r="V2466" s="97"/>
      <c r="W2466" s="97"/>
      <c r="X2466" s="9"/>
      <c r="Y2466" s="97"/>
      <c r="Z2466" s="97"/>
      <c r="AA2466" s="9"/>
      <c r="AB2466" s="97"/>
      <c r="AC2466" s="97"/>
      <c r="AD2466" s="9"/>
      <c r="AE2466" s="97"/>
      <c r="AF2466" s="97"/>
      <c r="AG2466" s="9"/>
      <c r="AH2466" s="97"/>
      <c r="AI2466" s="97"/>
      <c r="AJ2466" s="24"/>
    </row>
    <row r="2467" spans="2:36" ht="12.75" customHeight="1" x14ac:dyDescent="0.2">
      <c r="B2467" s="26"/>
      <c r="C2467" s="18"/>
      <c r="D2467" s="10"/>
      <c r="E2467" s="10"/>
      <c r="F2467" s="15" t="s">
        <v>3</v>
      </c>
      <c r="G2467" s="9"/>
      <c r="H2467" s="9"/>
      <c r="I2467" s="9"/>
      <c r="J2467" s="9"/>
      <c r="K2467" s="9"/>
      <c r="L2467" s="9"/>
      <c r="M2467" s="9"/>
      <c r="N2467" s="9"/>
      <c r="O2467" s="9"/>
      <c r="P2467" s="97"/>
      <c r="Q2467" s="97"/>
      <c r="R2467" s="9"/>
      <c r="S2467" s="97"/>
      <c r="T2467" s="97"/>
      <c r="U2467" s="9"/>
      <c r="V2467" s="97"/>
      <c r="W2467" s="97"/>
      <c r="X2467" s="9"/>
      <c r="Y2467" s="97"/>
      <c r="Z2467" s="97"/>
      <c r="AA2467" s="9"/>
      <c r="AB2467" s="97"/>
      <c r="AC2467" s="97"/>
      <c r="AD2467" s="9"/>
      <c r="AE2467" s="97"/>
      <c r="AF2467" s="97"/>
      <c r="AG2467" s="9"/>
      <c r="AH2467" s="97"/>
      <c r="AI2467" s="97"/>
      <c r="AJ2467" s="24"/>
    </row>
    <row r="2468" spans="2:36" ht="12.75" customHeight="1" x14ac:dyDescent="0.2">
      <c r="B2468" s="26"/>
      <c r="C2468" s="18"/>
      <c r="D2468" s="10"/>
      <c r="E2468" s="10"/>
      <c r="F2468" s="15" t="s">
        <v>3</v>
      </c>
      <c r="G2468" s="9"/>
      <c r="H2468" s="9"/>
      <c r="I2468" s="9"/>
      <c r="J2468" s="9"/>
      <c r="K2468" s="9"/>
      <c r="L2468" s="9"/>
      <c r="M2468" s="9"/>
      <c r="N2468" s="9"/>
      <c r="O2468" s="9"/>
      <c r="P2468" s="97"/>
      <c r="Q2468" s="97"/>
      <c r="R2468" s="9"/>
      <c r="S2468" s="97"/>
      <c r="T2468" s="97"/>
      <c r="U2468" s="9"/>
      <c r="V2468" s="97"/>
      <c r="W2468" s="97"/>
      <c r="X2468" s="9"/>
      <c r="Y2468" s="97"/>
      <c r="Z2468" s="97"/>
      <c r="AA2468" s="9"/>
      <c r="AB2468" s="97"/>
      <c r="AC2468" s="97"/>
      <c r="AD2468" s="9"/>
      <c r="AE2468" s="97"/>
      <c r="AF2468" s="97"/>
      <c r="AG2468" s="9"/>
      <c r="AH2468" s="97"/>
      <c r="AI2468" s="97"/>
      <c r="AJ2468" s="24"/>
    </row>
    <row r="2469" spans="2:36" ht="12.75" customHeight="1" x14ac:dyDescent="0.2">
      <c r="B2469" s="26"/>
      <c r="C2469" s="18"/>
      <c r="D2469" s="10"/>
      <c r="E2469" s="10"/>
      <c r="F2469" s="15" t="s">
        <v>3</v>
      </c>
      <c r="G2469" s="9"/>
      <c r="H2469" s="9"/>
      <c r="I2469" s="9"/>
      <c r="J2469" s="9"/>
      <c r="K2469" s="9"/>
      <c r="L2469" s="9"/>
      <c r="M2469" s="9"/>
      <c r="N2469" s="9"/>
      <c r="O2469" s="9"/>
      <c r="P2469" s="97"/>
      <c r="Q2469" s="97"/>
      <c r="R2469" s="9"/>
      <c r="S2469" s="97"/>
      <c r="T2469" s="97"/>
      <c r="U2469" s="9"/>
      <c r="V2469" s="97"/>
      <c r="W2469" s="97"/>
      <c r="X2469" s="9"/>
      <c r="Y2469" s="97"/>
      <c r="Z2469" s="97"/>
      <c r="AA2469" s="9"/>
      <c r="AB2469" s="97"/>
      <c r="AC2469" s="97"/>
      <c r="AD2469" s="9"/>
      <c r="AE2469" s="97"/>
      <c r="AF2469" s="97"/>
      <c r="AG2469" s="9"/>
      <c r="AH2469" s="97"/>
      <c r="AI2469" s="97"/>
      <c r="AJ2469" s="24"/>
    </row>
    <row r="2470" spans="2:36" ht="12.75" customHeight="1" x14ac:dyDescent="0.2">
      <c r="B2470" s="26"/>
      <c r="C2470" s="18"/>
      <c r="D2470" s="10"/>
      <c r="E2470" s="10"/>
      <c r="F2470" s="15" t="s">
        <v>3</v>
      </c>
      <c r="G2470" s="9"/>
      <c r="H2470" s="9"/>
      <c r="I2470" s="9"/>
      <c r="J2470" s="9"/>
      <c r="K2470" s="9"/>
      <c r="L2470" s="9"/>
      <c r="M2470" s="9"/>
      <c r="N2470" s="9"/>
      <c r="O2470" s="9"/>
      <c r="P2470" s="97"/>
      <c r="Q2470" s="97"/>
      <c r="R2470" s="9"/>
      <c r="S2470" s="97"/>
      <c r="T2470" s="97"/>
      <c r="U2470" s="9"/>
      <c r="V2470" s="97"/>
      <c r="W2470" s="97"/>
      <c r="X2470" s="9"/>
      <c r="Y2470" s="97"/>
      <c r="Z2470" s="97"/>
      <c r="AA2470" s="9"/>
      <c r="AB2470" s="97"/>
      <c r="AC2470" s="97"/>
      <c r="AD2470" s="9"/>
      <c r="AE2470" s="97"/>
      <c r="AF2470" s="97"/>
      <c r="AG2470" s="9"/>
      <c r="AH2470" s="97"/>
      <c r="AI2470" s="97"/>
      <c r="AJ2470" s="24"/>
    </row>
    <row r="2471" spans="2:36" ht="12.75" customHeight="1" x14ac:dyDescent="0.2">
      <c r="B2471" s="26"/>
      <c r="C2471" s="18"/>
      <c r="D2471" s="10"/>
      <c r="E2471" s="10"/>
      <c r="F2471" s="15" t="s">
        <v>3</v>
      </c>
      <c r="G2471" s="9"/>
      <c r="H2471" s="9"/>
      <c r="I2471" s="9"/>
      <c r="J2471" s="9"/>
      <c r="K2471" s="9"/>
      <c r="L2471" s="9"/>
      <c r="M2471" s="9"/>
      <c r="N2471" s="9"/>
      <c r="O2471" s="9"/>
      <c r="P2471" s="97"/>
      <c r="Q2471" s="97"/>
      <c r="R2471" s="9"/>
      <c r="S2471" s="97"/>
      <c r="T2471" s="97"/>
      <c r="U2471" s="9"/>
      <c r="V2471" s="97"/>
      <c r="W2471" s="97"/>
      <c r="X2471" s="9"/>
      <c r="Y2471" s="97"/>
      <c r="Z2471" s="97"/>
      <c r="AA2471" s="9"/>
      <c r="AB2471" s="97"/>
      <c r="AC2471" s="97"/>
      <c r="AD2471" s="9"/>
      <c r="AE2471" s="97"/>
      <c r="AF2471" s="97"/>
      <c r="AG2471" s="9"/>
      <c r="AH2471" s="97"/>
      <c r="AI2471" s="97"/>
      <c r="AJ2471" s="24"/>
    </row>
    <row r="2472" spans="2:36" ht="12.75" customHeight="1" x14ac:dyDescent="0.2">
      <c r="B2472" s="26"/>
      <c r="C2472" s="18"/>
      <c r="D2472" s="10"/>
      <c r="E2472" s="10"/>
      <c r="F2472" s="15" t="s">
        <v>3</v>
      </c>
      <c r="G2472" s="9"/>
      <c r="H2472" s="9"/>
      <c r="I2472" s="9"/>
      <c r="J2472" s="9"/>
      <c r="K2472" s="9"/>
      <c r="L2472" s="9"/>
      <c r="M2472" s="9"/>
      <c r="N2472" s="9"/>
      <c r="O2472" s="9"/>
      <c r="P2472" s="97"/>
      <c r="Q2472" s="97"/>
      <c r="R2472" s="9"/>
      <c r="S2472" s="97"/>
      <c r="T2472" s="97"/>
      <c r="U2472" s="9"/>
      <c r="V2472" s="97"/>
      <c r="W2472" s="97"/>
      <c r="X2472" s="9"/>
      <c r="Y2472" s="97"/>
      <c r="Z2472" s="97"/>
      <c r="AA2472" s="9"/>
      <c r="AB2472" s="97"/>
      <c r="AC2472" s="97"/>
      <c r="AD2472" s="9"/>
      <c r="AE2472" s="97"/>
      <c r="AF2472" s="97"/>
      <c r="AG2472" s="9"/>
      <c r="AH2472" s="97"/>
      <c r="AI2472" s="97"/>
      <c r="AJ2472" s="24"/>
    </row>
    <row r="2473" spans="2:36" ht="12.75" customHeight="1" x14ac:dyDescent="0.2">
      <c r="B2473" s="26"/>
      <c r="C2473" s="18"/>
      <c r="D2473" s="10"/>
      <c r="E2473" s="10"/>
      <c r="F2473" s="15" t="s">
        <v>3</v>
      </c>
      <c r="G2473" s="9"/>
      <c r="H2473" s="9"/>
      <c r="I2473" s="9"/>
      <c r="J2473" s="9"/>
      <c r="K2473" s="9"/>
      <c r="L2473" s="9"/>
      <c r="M2473" s="9"/>
      <c r="N2473" s="9"/>
      <c r="O2473" s="9"/>
      <c r="P2473" s="97"/>
      <c r="Q2473" s="97"/>
      <c r="R2473" s="9"/>
      <c r="S2473" s="97"/>
      <c r="T2473" s="97"/>
      <c r="U2473" s="9"/>
      <c r="V2473" s="97"/>
      <c r="W2473" s="97"/>
      <c r="X2473" s="9"/>
      <c r="Y2473" s="97"/>
      <c r="Z2473" s="97"/>
      <c r="AA2473" s="9"/>
      <c r="AB2473" s="97"/>
      <c r="AC2473" s="97"/>
      <c r="AD2473" s="9"/>
      <c r="AE2473" s="97"/>
      <c r="AF2473" s="97"/>
      <c r="AG2473" s="9"/>
      <c r="AH2473" s="97"/>
      <c r="AI2473" s="97"/>
      <c r="AJ2473" s="24"/>
    </row>
    <row r="2474" spans="2:36" ht="12.75" customHeight="1" x14ac:dyDescent="0.2">
      <c r="B2474" s="26"/>
      <c r="C2474" s="18"/>
      <c r="D2474" s="10"/>
      <c r="E2474" s="10"/>
      <c r="F2474" s="15" t="s">
        <v>3</v>
      </c>
      <c r="G2474" s="9"/>
      <c r="H2474" s="9"/>
      <c r="I2474" s="9"/>
      <c r="J2474" s="9"/>
      <c r="K2474" s="9"/>
      <c r="L2474" s="9"/>
      <c r="M2474" s="9"/>
      <c r="N2474" s="9"/>
      <c r="O2474" s="9"/>
      <c r="P2474" s="97"/>
      <c r="Q2474" s="97"/>
      <c r="R2474" s="9"/>
      <c r="S2474" s="97"/>
      <c r="T2474" s="97"/>
      <c r="U2474" s="9"/>
      <c r="V2474" s="97"/>
      <c r="W2474" s="97"/>
      <c r="X2474" s="9"/>
      <c r="Y2474" s="97"/>
      <c r="Z2474" s="97"/>
      <c r="AA2474" s="9"/>
      <c r="AB2474" s="97"/>
      <c r="AC2474" s="97"/>
      <c r="AD2474" s="9"/>
      <c r="AE2474" s="97"/>
      <c r="AF2474" s="97"/>
      <c r="AG2474" s="9"/>
      <c r="AH2474" s="97"/>
      <c r="AI2474" s="97"/>
      <c r="AJ2474" s="24"/>
    </row>
    <row r="2475" spans="2:36" ht="12.75" customHeight="1" x14ac:dyDescent="0.2">
      <c r="B2475" s="26"/>
      <c r="C2475" s="18"/>
      <c r="D2475" s="10"/>
      <c r="E2475" s="10"/>
      <c r="F2475" s="15" t="s">
        <v>3</v>
      </c>
      <c r="G2475" s="9"/>
      <c r="H2475" s="9"/>
      <c r="I2475" s="9"/>
      <c r="J2475" s="9"/>
      <c r="K2475" s="9"/>
      <c r="L2475" s="9"/>
      <c r="M2475" s="9"/>
      <c r="N2475" s="9"/>
      <c r="O2475" s="9"/>
      <c r="P2475" s="97"/>
      <c r="Q2475" s="97"/>
      <c r="R2475" s="9"/>
      <c r="S2475" s="97"/>
      <c r="T2475" s="97"/>
      <c r="U2475" s="9"/>
      <c r="V2475" s="97"/>
      <c r="W2475" s="97"/>
      <c r="X2475" s="9"/>
      <c r="Y2475" s="97"/>
      <c r="Z2475" s="97"/>
      <c r="AA2475" s="9"/>
      <c r="AB2475" s="97"/>
      <c r="AC2475" s="97"/>
      <c r="AD2475" s="9"/>
      <c r="AE2475" s="97"/>
      <c r="AF2475" s="97"/>
      <c r="AG2475" s="9"/>
      <c r="AH2475" s="97"/>
      <c r="AI2475" s="97"/>
      <c r="AJ2475" s="24"/>
    </row>
    <row r="2476" spans="2:36" ht="12.75" customHeight="1" x14ac:dyDescent="0.2">
      <c r="B2476" s="26"/>
      <c r="C2476" s="18"/>
      <c r="D2476" s="10"/>
      <c r="E2476" s="10"/>
      <c r="F2476" s="15" t="s">
        <v>3</v>
      </c>
      <c r="G2476" s="9"/>
      <c r="H2476" s="9"/>
      <c r="I2476" s="9"/>
      <c r="J2476" s="9"/>
      <c r="K2476" s="9"/>
      <c r="L2476" s="9"/>
      <c r="M2476" s="9"/>
      <c r="N2476" s="9"/>
      <c r="O2476" s="9"/>
      <c r="P2476" s="97"/>
      <c r="Q2476" s="97"/>
      <c r="R2476" s="9"/>
      <c r="S2476" s="97"/>
      <c r="T2476" s="97"/>
      <c r="U2476" s="9"/>
      <c r="V2476" s="97"/>
      <c r="W2476" s="97"/>
      <c r="X2476" s="9"/>
      <c r="Y2476" s="97"/>
      <c r="Z2476" s="97"/>
      <c r="AA2476" s="9"/>
      <c r="AB2476" s="97"/>
      <c r="AC2476" s="97"/>
      <c r="AD2476" s="9"/>
      <c r="AE2476" s="97"/>
      <c r="AF2476" s="97"/>
      <c r="AG2476" s="9"/>
      <c r="AH2476" s="97"/>
      <c r="AI2476" s="97"/>
      <c r="AJ2476" s="24"/>
    </row>
    <row r="2477" spans="2:36" ht="12.75" customHeight="1" x14ac:dyDescent="0.2">
      <c r="B2477" s="26"/>
      <c r="C2477" s="18"/>
      <c r="D2477" s="10"/>
      <c r="E2477" s="10"/>
      <c r="F2477" s="15" t="s">
        <v>3</v>
      </c>
      <c r="G2477" s="9"/>
      <c r="H2477" s="9"/>
      <c r="I2477" s="9"/>
      <c r="J2477" s="9"/>
      <c r="K2477" s="9"/>
      <c r="L2477" s="9"/>
      <c r="M2477" s="9"/>
      <c r="N2477" s="9"/>
      <c r="O2477" s="9"/>
      <c r="P2477" s="97"/>
      <c r="Q2477" s="97"/>
      <c r="R2477" s="9"/>
      <c r="S2477" s="97"/>
      <c r="T2477" s="97"/>
      <c r="U2477" s="9"/>
      <c r="V2477" s="97"/>
      <c r="W2477" s="97"/>
      <c r="X2477" s="9"/>
      <c r="Y2477" s="97"/>
      <c r="Z2477" s="97"/>
      <c r="AA2477" s="9"/>
      <c r="AB2477" s="97"/>
      <c r="AC2477" s="97"/>
      <c r="AD2477" s="9"/>
      <c r="AE2477" s="97"/>
      <c r="AF2477" s="97"/>
      <c r="AG2477" s="9"/>
      <c r="AH2477" s="97"/>
      <c r="AI2477" s="97"/>
      <c r="AJ2477" s="24"/>
    </row>
    <row r="2478" spans="2:36" ht="12.75" customHeight="1" x14ac:dyDescent="0.2">
      <c r="B2478" s="26"/>
      <c r="C2478" s="18"/>
      <c r="D2478" s="10"/>
      <c r="E2478" s="10"/>
      <c r="F2478" s="15" t="s">
        <v>3</v>
      </c>
      <c r="G2478" s="9"/>
      <c r="H2478" s="9"/>
      <c r="I2478" s="9"/>
      <c r="J2478" s="9"/>
      <c r="K2478" s="9"/>
      <c r="L2478" s="9"/>
      <c r="M2478" s="9"/>
      <c r="N2478" s="9"/>
      <c r="O2478" s="9"/>
      <c r="P2478" s="97"/>
      <c r="Q2478" s="97"/>
      <c r="R2478" s="9"/>
      <c r="S2478" s="97"/>
      <c r="T2478" s="97"/>
      <c r="U2478" s="9"/>
      <c r="V2478" s="97"/>
      <c r="W2478" s="97"/>
      <c r="X2478" s="9"/>
      <c r="Y2478" s="97"/>
      <c r="Z2478" s="97"/>
      <c r="AA2478" s="9"/>
      <c r="AB2478" s="97"/>
      <c r="AC2478" s="97"/>
      <c r="AD2478" s="9"/>
      <c r="AE2478" s="97"/>
      <c r="AF2478" s="97"/>
      <c r="AG2478" s="9"/>
      <c r="AH2478" s="97"/>
      <c r="AI2478" s="97"/>
      <c r="AJ2478" s="24"/>
    </row>
    <row r="2479" spans="2:36" ht="12.75" customHeight="1" x14ac:dyDescent="0.2">
      <c r="B2479" s="26"/>
      <c r="C2479" s="18"/>
      <c r="D2479" s="10"/>
      <c r="E2479" s="10"/>
      <c r="F2479" s="15" t="s">
        <v>3</v>
      </c>
      <c r="G2479" s="9"/>
      <c r="H2479" s="9"/>
      <c r="I2479" s="9"/>
      <c r="J2479" s="9"/>
      <c r="K2479" s="9"/>
      <c r="L2479" s="9"/>
      <c r="M2479" s="9"/>
      <c r="N2479" s="9"/>
      <c r="O2479" s="9"/>
      <c r="P2479" s="97"/>
      <c r="Q2479" s="97"/>
      <c r="R2479" s="9"/>
      <c r="S2479" s="97"/>
      <c r="T2479" s="97"/>
      <c r="U2479" s="9"/>
      <c r="V2479" s="97"/>
      <c r="W2479" s="97"/>
      <c r="X2479" s="9"/>
      <c r="Y2479" s="97"/>
      <c r="Z2479" s="97"/>
      <c r="AA2479" s="9"/>
      <c r="AB2479" s="97"/>
      <c r="AC2479" s="97"/>
      <c r="AD2479" s="9"/>
      <c r="AE2479" s="97"/>
      <c r="AF2479" s="97"/>
      <c r="AG2479" s="9"/>
      <c r="AH2479" s="97"/>
      <c r="AI2479" s="97"/>
      <c r="AJ2479" s="24"/>
    </row>
    <row r="2480" spans="2:36" ht="12.75" customHeight="1" x14ac:dyDescent="0.2">
      <c r="B2480" s="26"/>
      <c r="C2480" s="18"/>
      <c r="D2480" s="10"/>
      <c r="E2480" s="10"/>
      <c r="F2480" s="15" t="s">
        <v>3</v>
      </c>
      <c r="G2480" s="9"/>
      <c r="H2480" s="9"/>
      <c r="I2480" s="9"/>
      <c r="J2480" s="9"/>
      <c r="K2480" s="9"/>
      <c r="L2480" s="9"/>
      <c r="M2480" s="9"/>
      <c r="N2480" s="9"/>
      <c r="O2480" s="9"/>
      <c r="P2480" s="97"/>
      <c r="Q2480" s="97"/>
      <c r="R2480" s="9"/>
      <c r="S2480" s="97"/>
      <c r="T2480" s="97"/>
      <c r="U2480" s="9"/>
      <c r="V2480" s="97"/>
      <c r="W2480" s="97"/>
      <c r="X2480" s="9"/>
      <c r="Y2480" s="97"/>
      <c r="Z2480" s="97"/>
      <c r="AA2480" s="9"/>
      <c r="AB2480" s="97"/>
      <c r="AC2480" s="97"/>
      <c r="AD2480" s="9"/>
      <c r="AE2480" s="97"/>
      <c r="AF2480" s="97"/>
      <c r="AG2480" s="9"/>
      <c r="AH2480" s="97"/>
      <c r="AI2480" s="97"/>
      <c r="AJ2480" s="24"/>
    </row>
    <row r="2481" spans="2:36" ht="12.75" customHeight="1" x14ac:dyDescent="0.2">
      <c r="B2481" s="26"/>
      <c r="C2481" s="18"/>
      <c r="D2481" s="10"/>
      <c r="E2481" s="10"/>
      <c r="F2481" s="15" t="s">
        <v>3</v>
      </c>
      <c r="G2481" s="9"/>
      <c r="H2481" s="9"/>
      <c r="I2481" s="9"/>
      <c r="J2481" s="9"/>
      <c r="K2481" s="9"/>
      <c r="L2481" s="9"/>
      <c r="M2481" s="9"/>
      <c r="N2481" s="9"/>
      <c r="O2481" s="9"/>
      <c r="P2481" s="97"/>
      <c r="Q2481" s="97"/>
      <c r="R2481" s="9"/>
      <c r="S2481" s="97"/>
      <c r="T2481" s="97"/>
      <c r="U2481" s="9"/>
      <c r="V2481" s="97"/>
      <c r="W2481" s="97"/>
      <c r="X2481" s="9"/>
      <c r="Y2481" s="97"/>
      <c r="Z2481" s="97"/>
      <c r="AA2481" s="9"/>
      <c r="AB2481" s="97"/>
      <c r="AC2481" s="97"/>
      <c r="AD2481" s="9"/>
      <c r="AE2481" s="97"/>
      <c r="AF2481" s="97"/>
      <c r="AG2481" s="9"/>
      <c r="AH2481" s="97"/>
      <c r="AI2481" s="97"/>
      <c r="AJ2481" s="24"/>
    </row>
    <row r="2482" spans="2:36" ht="12.75" customHeight="1" x14ac:dyDescent="0.2">
      <c r="B2482" s="26"/>
      <c r="C2482" s="18"/>
      <c r="D2482" s="10"/>
      <c r="E2482" s="10"/>
      <c r="F2482" s="15" t="s">
        <v>3</v>
      </c>
      <c r="G2482" s="9"/>
      <c r="H2482" s="9"/>
      <c r="I2482" s="9"/>
      <c r="J2482" s="9"/>
      <c r="K2482" s="9"/>
      <c r="L2482" s="9"/>
      <c r="M2482" s="9"/>
      <c r="N2482" s="9"/>
      <c r="O2482" s="9"/>
      <c r="P2482" s="97"/>
      <c r="Q2482" s="97"/>
      <c r="R2482" s="9"/>
      <c r="S2482" s="97"/>
      <c r="T2482" s="97"/>
      <c r="U2482" s="9"/>
      <c r="V2482" s="97"/>
      <c r="W2482" s="97"/>
      <c r="X2482" s="9"/>
      <c r="Y2482" s="97"/>
      <c r="Z2482" s="97"/>
      <c r="AA2482" s="9"/>
      <c r="AB2482" s="97"/>
      <c r="AC2482" s="97"/>
      <c r="AD2482" s="9"/>
      <c r="AE2482" s="97"/>
      <c r="AF2482" s="97"/>
      <c r="AG2482" s="9"/>
      <c r="AH2482" s="97"/>
      <c r="AI2482" s="97"/>
      <c r="AJ2482" s="24"/>
    </row>
    <row r="2483" spans="2:36" ht="12.75" customHeight="1" x14ac:dyDescent="0.2">
      <c r="B2483" s="26"/>
      <c r="C2483" s="18"/>
      <c r="D2483" s="10"/>
      <c r="E2483" s="10"/>
      <c r="F2483" s="15" t="s">
        <v>3</v>
      </c>
      <c r="G2483" s="9"/>
      <c r="H2483" s="9"/>
      <c r="I2483" s="9"/>
      <c r="J2483" s="9"/>
      <c r="K2483" s="9"/>
      <c r="L2483" s="9"/>
      <c r="M2483" s="9"/>
      <c r="N2483" s="9"/>
      <c r="O2483" s="9"/>
      <c r="P2483" s="97"/>
      <c r="Q2483" s="97"/>
      <c r="R2483" s="9"/>
      <c r="S2483" s="97"/>
      <c r="T2483" s="97"/>
      <c r="U2483" s="9"/>
      <c r="V2483" s="97"/>
      <c r="W2483" s="97"/>
      <c r="X2483" s="9"/>
      <c r="Y2483" s="97"/>
      <c r="Z2483" s="97"/>
      <c r="AA2483" s="9"/>
      <c r="AB2483" s="97"/>
      <c r="AC2483" s="97"/>
      <c r="AD2483" s="9"/>
      <c r="AE2483" s="97"/>
      <c r="AF2483" s="97"/>
      <c r="AG2483" s="9"/>
      <c r="AH2483" s="97"/>
      <c r="AI2483" s="97"/>
      <c r="AJ2483" s="24"/>
    </row>
    <row r="2484" spans="2:36" ht="12.75" customHeight="1" x14ac:dyDescent="0.2">
      <c r="B2484" s="26"/>
      <c r="C2484" s="18"/>
      <c r="D2484" s="10"/>
      <c r="E2484" s="10"/>
      <c r="F2484" s="15" t="s">
        <v>3</v>
      </c>
      <c r="G2484" s="9"/>
      <c r="H2484" s="9"/>
      <c r="I2484" s="9"/>
      <c r="J2484" s="9"/>
      <c r="K2484" s="9"/>
      <c r="L2484" s="9"/>
      <c r="M2484" s="9"/>
      <c r="N2484" s="9"/>
      <c r="O2484" s="9"/>
      <c r="P2484" s="97"/>
      <c r="Q2484" s="97"/>
      <c r="R2484" s="9"/>
      <c r="S2484" s="97"/>
      <c r="T2484" s="97"/>
      <c r="U2484" s="9"/>
      <c r="V2484" s="97"/>
      <c r="W2484" s="97"/>
      <c r="X2484" s="9"/>
      <c r="Y2484" s="97"/>
      <c r="Z2484" s="97"/>
      <c r="AA2484" s="9"/>
      <c r="AB2484" s="97"/>
      <c r="AC2484" s="97"/>
      <c r="AD2484" s="9"/>
      <c r="AE2484" s="97"/>
      <c r="AF2484" s="97"/>
      <c r="AG2484" s="9"/>
      <c r="AH2484" s="97"/>
      <c r="AI2484" s="97"/>
      <c r="AJ2484" s="24"/>
    </row>
    <row r="2485" spans="2:36" ht="12.75" customHeight="1" x14ac:dyDescent="0.2">
      <c r="B2485" s="26"/>
      <c r="C2485" s="18"/>
      <c r="D2485" s="10"/>
      <c r="E2485" s="10"/>
      <c r="F2485" s="15" t="s">
        <v>3</v>
      </c>
      <c r="G2485" s="9"/>
      <c r="H2485" s="9"/>
      <c r="I2485" s="9"/>
      <c r="J2485" s="9"/>
      <c r="K2485" s="9"/>
      <c r="L2485" s="9"/>
      <c r="M2485" s="9"/>
      <c r="N2485" s="9"/>
      <c r="O2485" s="9"/>
      <c r="P2485" s="97"/>
      <c r="Q2485" s="97"/>
      <c r="R2485" s="9"/>
      <c r="S2485" s="97"/>
      <c r="T2485" s="97"/>
      <c r="U2485" s="9"/>
      <c r="V2485" s="97"/>
      <c r="W2485" s="97"/>
      <c r="X2485" s="9"/>
      <c r="Y2485" s="97"/>
      <c r="Z2485" s="97"/>
      <c r="AA2485" s="9"/>
      <c r="AB2485" s="97"/>
      <c r="AC2485" s="97"/>
      <c r="AD2485" s="9"/>
      <c r="AE2485" s="97"/>
      <c r="AF2485" s="97"/>
      <c r="AG2485" s="9"/>
      <c r="AH2485" s="97"/>
      <c r="AI2485" s="97"/>
      <c r="AJ2485" s="24"/>
    </row>
    <row r="2486" spans="2:36" ht="12.75" customHeight="1" x14ac:dyDescent="0.2">
      <c r="B2486" s="26"/>
      <c r="C2486" s="18"/>
      <c r="D2486" s="10"/>
      <c r="E2486" s="10"/>
      <c r="F2486" s="15" t="s">
        <v>3</v>
      </c>
      <c r="G2486" s="9"/>
      <c r="H2486" s="9"/>
      <c r="I2486" s="9"/>
      <c r="J2486" s="9"/>
      <c r="K2486" s="9"/>
      <c r="L2486" s="9"/>
      <c r="M2486" s="9"/>
      <c r="N2486" s="9"/>
      <c r="O2486" s="9"/>
      <c r="P2486" s="97"/>
      <c r="Q2486" s="97"/>
      <c r="R2486" s="9"/>
      <c r="S2486" s="97"/>
      <c r="T2486" s="97"/>
      <c r="U2486" s="9"/>
      <c r="V2486" s="97"/>
      <c r="W2486" s="97"/>
      <c r="X2486" s="9"/>
      <c r="Y2486" s="97"/>
      <c r="Z2486" s="97"/>
      <c r="AA2486" s="9"/>
      <c r="AB2486" s="97"/>
      <c r="AC2486" s="97"/>
      <c r="AD2486" s="9"/>
      <c r="AE2486" s="97"/>
      <c r="AF2486" s="97"/>
      <c r="AG2486" s="9"/>
      <c r="AH2486" s="97"/>
      <c r="AI2486" s="97"/>
      <c r="AJ2486" s="24"/>
    </row>
    <row r="2487" spans="2:36" ht="12.75" customHeight="1" x14ac:dyDescent="0.2">
      <c r="B2487" s="26"/>
      <c r="C2487" s="18"/>
      <c r="D2487" s="10"/>
      <c r="E2487" s="10"/>
      <c r="F2487" s="15" t="s">
        <v>3</v>
      </c>
      <c r="G2487" s="9"/>
      <c r="H2487" s="9"/>
      <c r="I2487" s="9"/>
      <c r="J2487" s="9"/>
      <c r="K2487" s="9"/>
      <c r="L2487" s="9"/>
      <c r="M2487" s="9"/>
      <c r="N2487" s="9"/>
      <c r="O2487" s="9"/>
      <c r="P2487" s="97"/>
      <c r="Q2487" s="97"/>
      <c r="R2487" s="9"/>
      <c r="S2487" s="97"/>
      <c r="T2487" s="97"/>
      <c r="U2487" s="9"/>
      <c r="V2487" s="97"/>
      <c r="W2487" s="97"/>
      <c r="X2487" s="9"/>
      <c r="Y2487" s="97"/>
      <c r="Z2487" s="97"/>
      <c r="AA2487" s="9"/>
      <c r="AB2487" s="97"/>
      <c r="AC2487" s="97"/>
      <c r="AD2487" s="9"/>
      <c r="AE2487" s="97"/>
      <c r="AF2487" s="97"/>
      <c r="AG2487" s="9"/>
      <c r="AH2487" s="97"/>
      <c r="AI2487" s="97"/>
      <c r="AJ2487" s="24"/>
    </row>
    <row r="2488" spans="2:36" ht="12.75" customHeight="1" x14ac:dyDescent="0.2">
      <c r="B2488" s="26"/>
      <c r="C2488" s="18"/>
      <c r="D2488" s="10"/>
      <c r="E2488" s="10"/>
      <c r="F2488" s="15" t="s">
        <v>3</v>
      </c>
      <c r="G2488" s="9"/>
      <c r="H2488" s="9"/>
      <c r="I2488" s="9"/>
      <c r="J2488" s="9"/>
      <c r="K2488" s="9"/>
      <c r="L2488" s="9"/>
      <c r="M2488" s="9"/>
      <c r="N2488" s="9"/>
      <c r="O2488" s="9"/>
      <c r="P2488" s="97"/>
      <c r="Q2488" s="97"/>
      <c r="R2488" s="9"/>
      <c r="S2488" s="97"/>
      <c r="T2488" s="97"/>
      <c r="U2488" s="9"/>
      <c r="V2488" s="97"/>
      <c r="W2488" s="97"/>
      <c r="X2488" s="9"/>
      <c r="Y2488" s="97"/>
      <c r="Z2488" s="97"/>
      <c r="AA2488" s="9"/>
      <c r="AB2488" s="97"/>
      <c r="AC2488" s="97"/>
      <c r="AD2488" s="9"/>
      <c r="AE2488" s="97"/>
      <c r="AF2488" s="97"/>
      <c r="AG2488" s="9"/>
      <c r="AH2488" s="97"/>
      <c r="AI2488" s="97"/>
      <c r="AJ2488" s="24"/>
    </row>
    <row r="2489" spans="2:36" ht="12.75" customHeight="1" x14ac:dyDescent="0.2">
      <c r="B2489" s="26"/>
      <c r="C2489" s="18"/>
      <c r="D2489" s="10"/>
      <c r="E2489" s="10"/>
      <c r="F2489" s="15" t="s">
        <v>3</v>
      </c>
      <c r="G2489" s="9"/>
      <c r="H2489" s="9"/>
      <c r="I2489" s="9"/>
      <c r="J2489" s="9"/>
      <c r="K2489" s="9"/>
      <c r="L2489" s="9"/>
      <c r="M2489" s="9"/>
      <c r="N2489" s="9"/>
      <c r="O2489" s="9"/>
      <c r="P2489" s="97"/>
      <c r="Q2489" s="97"/>
      <c r="R2489" s="9"/>
      <c r="S2489" s="97"/>
      <c r="T2489" s="97"/>
      <c r="U2489" s="9"/>
      <c r="V2489" s="97"/>
      <c r="W2489" s="97"/>
      <c r="X2489" s="9"/>
      <c r="Y2489" s="97"/>
      <c r="Z2489" s="97"/>
      <c r="AA2489" s="9"/>
      <c r="AB2489" s="97"/>
      <c r="AC2489" s="97"/>
      <c r="AD2489" s="9"/>
      <c r="AE2489" s="97"/>
      <c r="AF2489" s="97"/>
      <c r="AG2489" s="9"/>
      <c r="AH2489" s="97"/>
      <c r="AI2489" s="97"/>
      <c r="AJ2489" s="24"/>
    </row>
    <row r="2490" spans="2:36" ht="12.75" customHeight="1" x14ac:dyDescent="0.2">
      <c r="B2490" s="26"/>
      <c r="C2490" s="18"/>
      <c r="D2490" s="10"/>
      <c r="E2490" s="10"/>
      <c r="F2490" s="15" t="s">
        <v>3</v>
      </c>
      <c r="G2490" s="9"/>
      <c r="H2490" s="9"/>
      <c r="I2490" s="9"/>
      <c r="J2490" s="9"/>
      <c r="K2490" s="9"/>
      <c r="L2490" s="9"/>
      <c r="M2490" s="9"/>
      <c r="N2490" s="9"/>
      <c r="O2490" s="9"/>
      <c r="P2490" s="97"/>
      <c r="Q2490" s="97"/>
      <c r="R2490" s="9"/>
      <c r="S2490" s="97"/>
      <c r="T2490" s="97"/>
      <c r="U2490" s="9"/>
      <c r="V2490" s="97"/>
      <c r="W2490" s="97"/>
      <c r="X2490" s="9"/>
      <c r="Y2490" s="97"/>
      <c r="Z2490" s="97"/>
      <c r="AA2490" s="9"/>
      <c r="AB2490" s="97"/>
      <c r="AC2490" s="97"/>
      <c r="AD2490" s="9"/>
      <c r="AE2490" s="97"/>
      <c r="AF2490" s="97"/>
      <c r="AG2490" s="9"/>
      <c r="AH2490" s="97"/>
      <c r="AI2490" s="97"/>
      <c r="AJ2490" s="24"/>
    </row>
    <row r="2491" spans="2:36" ht="12.75" customHeight="1" x14ac:dyDescent="0.2">
      <c r="B2491" s="26"/>
      <c r="C2491" s="18"/>
      <c r="D2491" s="10"/>
      <c r="E2491" s="10"/>
      <c r="F2491" s="15" t="s">
        <v>3</v>
      </c>
      <c r="G2491" s="9"/>
      <c r="H2491" s="9"/>
      <c r="I2491" s="9"/>
      <c r="J2491" s="9"/>
      <c r="K2491" s="9"/>
      <c r="L2491" s="9"/>
      <c r="M2491" s="9"/>
      <c r="N2491" s="9"/>
      <c r="O2491" s="9"/>
      <c r="P2491" s="97"/>
      <c r="Q2491" s="97"/>
      <c r="R2491" s="9"/>
      <c r="S2491" s="97"/>
      <c r="T2491" s="97"/>
      <c r="U2491" s="9"/>
      <c r="V2491" s="97"/>
      <c r="W2491" s="97"/>
      <c r="X2491" s="9"/>
      <c r="Y2491" s="97"/>
      <c r="Z2491" s="97"/>
      <c r="AA2491" s="9"/>
      <c r="AB2491" s="97"/>
      <c r="AC2491" s="97"/>
      <c r="AD2491" s="9"/>
      <c r="AE2491" s="97"/>
      <c r="AF2491" s="97"/>
      <c r="AG2491" s="9"/>
      <c r="AH2491" s="97"/>
      <c r="AI2491" s="97"/>
      <c r="AJ2491" s="24"/>
    </row>
    <row r="2492" spans="2:36" ht="12.75" customHeight="1" x14ac:dyDescent="0.2">
      <c r="B2492" s="26"/>
      <c r="C2492" s="18"/>
      <c r="D2492" s="10"/>
      <c r="E2492" s="10"/>
      <c r="F2492" s="15" t="s">
        <v>3</v>
      </c>
      <c r="G2492" s="9"/>
      <c r="H2492" s="9"/>
      <c r="I2492" s="9"/>
      <c r="J2492" s="9"/>
      <c r="K2492" s="9"/>
      <c r="L2492" s="9"/>
      <c r="M2492" s="9"/>
      <c r="N2492" s="9"/>
      <c r="O2492" s="9"/>
      <c r="P2492" s="97"/>
      <c r="Q2492" s="97"/>
      <c r="R2492" s="9"/>
      <c r="S2492" s="97"/>
      <c r="T2492" s="97"/>
      <c r="U2492" s="9"/>
      <c r="V2492" s="97"/>
      <c r="W2492" s="97"/>
      <c r="X2492" s="9"/>
      <c r="Y2492" s="97"/>
      <c r="Z2492" s="97"/>
      <c r="AA2492" s="9"/>
      <c r="AB2492" s="97"/>
      <c r="AC2492" s="97"/>
      <c r="AD2492" s="9"/>
      <c r="AE2492" s="97"/>
      <c r="AF2492" s="97"/>
      <c r="AG2492" s="9"/>
      <c r="AH2492" s="97"/>
      <c r="AI2492" s="97"/>
      <c r="AJ2492" s="24"/>
    </row>
    <row r="2493" spans="2:36" ht="12.75" customHeight="1" x14ac:dyDescent="0.2">
      <c r="B2493" s="26"/>
      <c r="C2493" s="18"/>
      <c r="D2493" s="10"/>
      <c r="E2493" s="10"/>
      <c r="F2493" s="15" t="s">
        <v>3</v>
      </c>
      <c r="G2493" s="9"/>
      <c r="H2493" s="9"/>
      <c r="I2493" s="9"/>
      <c r="J2493" s="9"/>
      <c r="K2493" s="9"/>
      <c r="L2493" s="9"/>
      <c r="M2493" s="9"/>
      <c r="N2493" s="9"/>
      <c r="O2493" s="9"/>
      <c r="P2493" s="97"/>
      <c r="Q2493" s="97"/>
      <c r="R2493" s="9"/>
      <c r="S2493" s="97"/>
      <c r="T2493" s="97"/>
      <c r="U2493" s="9"/>
      <c r="V2493" s="97"/>
      <c r="W2493" s="97"/>
      <c r="X2493" s="9"/>
      <c r="Y2493" s="97"/>
      <c r="Z2493" s="97"/>
      <c r="AA2493" s="9"/>
      <c r="AB2493" s="97"/>
      <c r="AC2493" s="97"/>
      <c r="AD2493" s="9"/>
      <c r="AE2493" s="97"/>
      <c r="AF2493" s="97"/>
      <c r="AG2493" s="9"/>
      <c r="AH2493" s="97"/>
      <c r="AI2493" s="97"/>
      <c r="AJ2493" s="24"/>
    </row>
    <row r="2494" spans="2:36" ht="12.75" customHeight="1" x14ac:dyDescent="0.2">
      <c r="B2494" s="26"/>
      <c r="C2494" s="18"/>
      <c r="D2494" s="10"/>
      <c r="E2494" s="10"/>
      <c r="F2494" s="15" t="s">
        <v>3</v>
      </c>
      <c r="G2494" s="9"/>
      <c r="H2494" s="9"/>
      <c r="I2494" s="9"/>
      <c r="J2494" s="9"/>
      <c r="K2494" s="9"/>
      <c r="L2494" s="9"/>
      <c r="M2494" s="9"/>
      <c r="N2494" s="9"/>
      <c r="O2494" s="9"/>
      <c r="P2494" s="97"/>
      <c r="Q2494" s="97"/>
      <c r="R2494" s="9"/>
      <c r="S2494" s="97"/>
      <c r="T2494" s="97"/>
      <c r="U2494" s="9"/>
      <c r="V2494" s="97"/>
      <c r="W2494" s="97"/>
      <c r="X2494" s="9"/>
      <c r="Y2494" s="97"/>
      <c r="Z2494" s="97"/>
      <c r="AA2494" s="9"/>
      <c r="AB2494" s="97"/>
      <c r="AC2494" s="97"/>
      <c r="AD2494" s="9"/>
      <c r="AE2494" s="97"/>
      <c r="AF2494" s="97"/>
      <c r="AG2494" s="9"/>
      <c r="AH2494" s="97"/>
      <c r="AI2494" s="97"/>
      <c r="AJ2494" s="24"/>
    </row>
    <row r="2495" spans="2:36" ht="12.75" customHeight="1" x14ac:dyDescent="0.2">
      <c r="B2495" s="26"/>
      <c r="C2495" s="18"/>
      <c r="D2495" s="10"/>
      <c r="E2495" s="10"/>
      <c r="F2495" s="15" t="s">
        <v>3</v>
      </c>
      <c r="G2495" s="9"/>
      <c r="H2495" s="9"/>
      <c r="I2495" s="9"/>
      <c r="J2495" s="9"/>
      <c r="K2495" s="9"/>
      <c r="L2495" s="9"/>
      <c r="M2495" s="9"/>
      <c r="N2495" s="9"/>
      <c r="O2495" s="9"/>
      <c r="P2495" s="97"/>
      <c r="Q2495" s="97"/>
      <c r="R2495" s="9"/>
      <c r="S2495" s="97"/>
      <c r="T2495" s="97"/>
      <c r="U2495" s="9"/>
      <c r="V2495" s="97"/>
      <c r="W2495" s="97"/>
      <c r="X2495" s="9"/>
      <c r="Y2495" s="97"/>
      <c r="Z2495" s="97"/>
      <c r="AA2495" s="9"/>
      <c r="AB2495" s="97"/>
      <c r="AC2495" s="97"/>
      <c r="AD2495" s="9"/>
      <c r="AE2495" s="97"/>
      <c r="AF2495" s="97"/>
      <c r="AG2495" s="9"/>
      <c r="AH2495" s="97"/>
      <c r="AI2495" s="97"/>
      <c r="AJ2495" s="24"/>
    </row>
    <row r="2496" spans="2:36" ht="12.75" customHeight="1" x14ac:dyDescent="0.2">
      <c r="B2496" s="26"/>
      <c r="C2496" s="18"/>
      <c r="D2496" s="10"/>
      <c r="E2496" s="10"/>
      <c r="F2496" s="15" t="s">
        <v>3</v>
      </c>
      <c r="G2496" s="9"/>
      <c r="H2496" s="9"/>
      <c r="I2496" s="9"/>
      <c r="J2496" s="9"/>
      <c r="K2496" s="9"/>
      <c r="L2496" s="9"/>
      <c r="M2496" s="9"/>
      <c r="N2496" s="9"/>
      <c r="O2496" s="9"/>
      <c r="P2496" s="97"/>
      <c r="Q2496" s="97"/>
      <c r="R2496" s="9"/>
      <c r="S2496" s="97"/>
      <c r="T2496" s="97"/>
      <c r="U2496" s="9"/>
      <c r="V2496" s="97"/>
      <c r="W2496" s="97"/>
      <c r="X2496" s="9"/>
      <c r="Y2496" s="97"/>
      <c r="Z2496" s="97"/>
      <c r="AA2496" s="9"/>
      <c r="AB2496" s="97"/>
      <c r="AC2496" s="97"/>
      <c r="AD2496" s="9"/>
      <c r="AE2496" s="97"/>
      <c r="AF2496" s="97"/>
      <c r="AG2496" s="9"/>
      <c r="AH2496" s="97"/>
      <c r="AI2496" s="97"/>
      <c r="AJ2496" s="24"/>
    </row>
    <row r="2497" spans="2:36" ht="12.75" customHeight="1" x14ac:dyDescent="0.2">
      <c r="B2497" s="26"/>
      <c r="C2497" s="18"/>
      <c r="D2497" s="10"/>
      <c r="E2497" s="10"/>
      <c r="F2497" s="15" t="s">
        <v>3</v>
      </c>
      <c r="G2497" s="9"/>
      <c r="H2497" s="9"/>
      <c r="I2497" s="9"/>
      <c r="J2497" s="9"/>
      <c r="K2497" s="9"/>
      <c r="L2497" s="9"/>
      <c r="M2497" s="9"/>
      <c r="N2497" s="9"/>
      <c r="O2497" s="9"/>
      <c r="P2497" s="97"/>
      <c r="Q2497" s="97"/>
      <c r="R2497" s="9"/>
      <c r="S2497" s="97"/>
      <c r="T2497" s="97"/>
      <c r="U2497" s="9"/>
      <c r="V2497" s="97"/>
      <c r="W2497" s="97"/>
      <c r="X2497" s="9"/>
      <c r="Y2497" s="97"/>
      <c r="Z2497" s="97"/>
      <c r="AA2497" s="9"/>
      <c r="AB2497" s="97"/>
      <c r="AC2497" s="97"/>
      <c r="AD2497" s="9"/>
      <c r="AE2497" s="97"/>
      <c r="AF2497" s="97"/>
      <c r="AG2497" s="9"/>
      <c r="AH2497" s="97"/>
      <c r="AI2497" s="97"/>
      <c r="AJ2497" s="24"/>
    </row>
    <row r="2498" spans="2:36" ht="12.75" customHeight="1" x14ac:dyDescent="0.2">
      <c r="B2498" s="26"/>
      <c r="C2498" s="18"/>
      <c r="D2498" s="10"/>
      <c r="E2498" s="10"/>
      <c r="F2498" s="15" t="s">
        <v>3</v>
      </c>
      <c r="G2498" s="9"/>
      <c r="H2498" s="9"/>
      <c r="I2498" s="9"/>
      <c r="J2498" s="9"/>
      <c r="K2498" s="9"/>
      <c r="L2498" s="9"/>
      <c r="M2498" s="9"/>
      <c r="N2498" s="9"/>
      <c r="O2498" s="9"/>
      <c r="P2498" s="97"/>
      <c r="Q2498" s="97"/>
      <c r="R2498" s="9"/>
      <c r="S2498" s="97"/>
      <c r="T2498" s="97"/>
      <c r="U2498" s="9"/>
      <c r="V2498" s="97"/>
      <c r="W2498" s="97"/>
      <c r="X2498" s="9"/>
      <c r="Y2498" s="97"/>
      <c r="Z2498" s="97"/>
      <c r="AA2498" s="9"/>
      <c r="AB2498" s="97"/>
      <c r="AC2498" s="97"/>
      <c r="AD2498" s="9"/>
      <c r="AE2498" s="97"/>
      <c r="AF2498" s="97"/>
      <c r="AG2498" s="9"/>
      <c r="AH2498" s="97"/>
      <c r="AI2498" s="97"/>
      <c r="AJ2498" s="24"/>
    </row>
    <row r="2499" spans="2:36" ht="12.75" customHeight="1" x14ac:dyDescent="0.2">
      <c r="B2499" s="26"/>
      <c r="C2499" s="18"/>
      <c r="D2499" s="10"/>
      <c r="E2499" s="10"/>
      <c r="F2499" s="15" t="s">
        <v>3</v>
      </c>
      <c r="G2499" s="9"/>
      <c r="H2499" s="9"/>
      <c r="I2499" s="9"/>
      <c r="J2499" s="9"/>
      <c r="K2499" s="9"/>
      <c r="L2499" s="9"/>
      <c r="M2499" s="9"/>
      <c r="N2499" s="9"/>
      <c r="O2499" s="9"/>
      <c r="P2499" s="97"/>
      <c r="Q2499" s="97"/>
      <c r="R2499" s="9"/>
      <c r="S2499" s="97"/>
      <c r="T2499" s="97"/>
      <c r="U2499" s="9"/>
      <c r="V2499" s="97"/>
      <c r="W2499" s="97"/>
      <c r="X2499" s="9"/>
      <c r="Y2499" s="97"/>
      <c r="Z2499" s="97"/>
      <c r="AA2499" s="9"/>
      <c r="AB2499" s="97"/>
      <c r="AC2499" s="97"/>
      <c r="AD2499" s="9"/>
      <c r="AE2499" s="97"/>
      <c r="AF2499" s="97"/>
      <c r="AG2499" s="9"/>
      <c r="AH2499" s="97"/>
      <c r="AI2499" s="97"/>
      <c r="AJ2499" s="24"/>
    </row>
    <row r="2500" spans="2:36" ht="12.75" customHeight="1" x14ac:dyDescent="0.2">
      <c r="B2500" s="26"/>
      <c r="C2500" s="18"/>
      <c r="D2500" s="10"/>
      <c r="E2500" s="10"/>
      <c r="F2500" s="15" t="s">
        <v>3</v>
      </c>
      <c r="G2500" s="9"/>
      <c r="H2500" s="9"/>
      <c r="I2500" s="9"/>
      <c r="J2500" s="9"/>
      <c r="K2500" s="9"/>
      <c r="L2500" s="9"/>
      <c r="M2500" s="9"/>
      <c r="N2500" s="9"/>
      <c r="O2500" s="9"/>
      <c r="P2500" s="97"/>
      <c r="Q2500" s="97"/>
      <c r="R2500" s="9"/>
      <c r="S2500" s="97"/>
      <c r="T2500" s="97"/>
      <c r="U2500" s="9"/>
      <c r="V2500" s="97"/>
      <c r="W2500" s="97"/>
      <c r="X2500" s="9"/>
      <c r="Y2500" s="97"/>
      <c r="Z2500" s="97"/>
      <c r="AA2500" s="9"/>
      <c r="AB2500" s="97"/>
      <c r="AC2500" s="97"/>
      <c r="AD2500" s="9"/>
      <c r="AE2500" s="97"/>
      <c r="AF2500" s="97"/>
      <c r="AG2500" s="9"/>
      <c r="AH2500" s="97"/>
      <c r="AI2500" s="97"/>
      <c r="AJ2500" s="24"/>
    </row>
    <row r="2501" spans="2:36" ht="12.75" customHeight="1" x14ac:dyDescent="0.2">
      <c r="B2501" s="26"/>
      <c r="C2501" s="18"/>
      <c r="D2501" s="10"/>
      <c r="E2501" s="10"/>
      <c r="F2501" s="15" t="s">
        <v>3</v>
      </c>
      <c r="G2501" s="9"/>
      <c r="H2501" s="9"/>
      <c r="I2501" s="9"/>
      <c r="J2501" s="9"/>
      <c r="K2501" s="9"/>
      <c r="L2501" s="9"/>
      <c r="M2501" s="9"/>
      <c r="N2501" s="9"/>
      <c r="O2501" s="9"/>
      <c r="P2501" s="97"/>
      <c r="Q2501" s="97"/>
      <c r="R2501" s="9"/>
      <c r="S2501" s="97"/>
      <c r="T2501" s="97"/>
      <c r="U2501" s="9"/>
      <c r="V2501" s="97"/>
      <c r="W2501" s="97"/>
      <c r="X2501" s="9"/>
      <c r="Y2501" s="97"/>
      <c r="Z2501" s="97"/>
      <c r="AA2501" s="9"/>
      <c r="AB2501" s="97"/>
      <c r="AC2501" s="97"/>
      <c r="AD2501" s="9"/>
      <c r="AE2501" s="97"/>
      <c r="AF2501" s="97"/>
      <c r="AG2501" s="9"/>
      <c r="AH2501" s="97"/>
      <c r="AI2501" s="97"/>
      <c r="AJ2501" s="24"/>
    </row>
    <row r="2502" spans="2:36" ht="12.75" customHeight="1" x14ac:dyDescent="0.2">
      <c r="B2502" s="26"/>
      <c r="C2502" s="18"/>
      <c r="D2502" s="10"/>
      <c r="E2502" s="10"/>
      <c r="F2502" s="15" t="s">
        <v>3</v>
      </c>
      <c r="G2502" s="9"/>
      <c r="H2502" s="9"/>
      <c r="I2502" s="9"/>
      <c r="J2502" s="9"/>
      <c r="K2502" s="9"/>
      <c r="L2502" s="9"/>
      <c r="M2502" s="9"/>
      <c r="N2502" s="9"/>
      <c r="O2502" s="9"/>
      <c r="P2502" s="97"/>
      <c r="Q2502" s="97"/>
      <c r="R2502" s="9"/>
      <c r="S2502" s="97"/>
      <c r="T2502" s="97"/>
      <c r="U2502" s="9"/>
      <c r="V2502" s="97"/>
      <c r="W2502" s="97"/>
      <c r="X2502" s="9"/>
      <c r="Y2502" s="97"/>
      <c r="Z2502" s="97"/>
      <c r="AA2502" s="9"/>
      <c r="AB2502" s="97"/>
      <c r="AC2502" s="97"/>
      <c r="AD2502" s="9"/>
      <c r="AE2502" s="97"/>
      <c r="AF2502" s="97"/>
      <c r="AG2502" s="9"/>
      <c r="AH2502" s="97"/>
      <c r="AI2502" s="97"/>
      <c r="AJ2502" s="24"/>
    </row>
    <row r="2503" spans="2:36" ht="12.75" customHeight="1" x14ac:dyDescent="0.2">
      <c r="B2503" s="26"/>
      <c r="C2503" s="18"/>
      <c r="D2503" s="10"/>
      <c r="E2503" s="10"/>
      <c r="F2503" s="15" t="s">
        <v>3</v>
      </c>
      <c r="G2503" s="9"/>
      <c r="H2503" s="9"/>
      <c r="I2503" s="9"/>
      <c r="J2503" s="9"/>
      <c r="K2503" s="9"/>
      <c r="L2503" s="9"/>
      <c r="M2503" s="9"/>
      <c r="N2503" s="9"/>
      <c r="O2503" s="9"/>
      <c r="P2503" s="97"/>
      <c r="Q2503" s="97"/>
      <c r="R2503" s="9"/>
      <c r="S2503" s="97"/>
      <c r="T2503" s="97"/>
      <c r="U2503" s="9"/>
      <c r="V2503" s="97"/>
      <c r="W2503" s="97"/>
      <c r="X2503" s="9"/>
      <c r="Y2503" s="97"/>
      <c r="Z2503" s="97"/>
      <c r="AA2503" s="9"/>
      <c r="AB2503" s="97"/>
      <c r="AC2503" s="97"/>
      <c r="AD2503" s="9"/>
      <c r="AE2503" s="97"/>
      <c r="AF2503" s="97"/>
      <c r="AG2503" s="9"/>
      <c r="AH2503" s="97"/>
      <c r="AI2503" s="97"/>
      <c r="AJ2503" s="24"/>
    </row>
    <row r="2504" spans="2:36" ht="12.75" customHeight="1" x14ac:dyDescent="0.2">
      <c r="B2504" s="26"/>
      <c r="C2504" s="18"/>
      <c r="D2504" s="10"/>
      <c r="E2504" s="10"/>
      <c r="F2504" s="15" t="s">
        <v>3</v>
      </c>
      <c r="G2504" s="9"/>
      <c r="H2504" s="9"/>
      <c r="I2504" s="9"/>
      <c r="J2504" s="9"/>
      <c r="K2504" s="9"/>
      <c r="L2504" s="9"/>
      <c r="M2504" s="9"/>
      <c r="N2504" s="9"/>
      <c r="O2504" s="9"/>
      <c r="P2504" s="97"/>
      <c r="Q2504" s="97"/>
      <c r="R2504" s="9"/>
      <c r="S2504" s="97"/>
      <c r="T2504" s="97"/>
      <c r="U2504" s="9"/>
      <c r="V2504" s="97"/>
      <c r="W2504" s="97"/>
      <c r="X2504" s="9"/>
      <c r="Y2504" s="97"/>
      <c r="Z2504" s="97"/>
      <c r="AA2504" s="9"/>
      <c r="AB2504" s="97"/>
      <c r="AC2504" s="97"/>
      <c r="AD2504" s="9"/>
      <c r="AE2504" s="97"/>
      <c r="AF2504" s="97"/>
      <c r="AG2504" s="9"/>
      <c r="AH2504" s="97"/>
      <c r="AI2504" s="97"/>
      <c r="AJ2504" s="24"/>
    </row>
    <row r="2505" spans="2:36" ht="12.75" customHeight="1" x14ac:dyDescent="0.2">
      <c r="B2505" s="26"/>
      <c r="C2505" s="18"/>
      <c r="D2505" s="10"/>
      <c r="E2505" s="10"/>
      <c r="F2505" s="15" t="s">
        <v>3</v>
      </c>
      <c r="G2505" s="9"/>
      <c r="H2505" s="9"/>
      <c r="I2505" s="9"/>
      <c r="J2505" s="9"/>
      <c r="K2505" s="9"/>
      <c r="L2505" s="9"/>
      <c r="M2505" s="9"/>
      <c r="N2505" s="9"/>
      <c r="O2505" s="9"/>
      <c r="P2505" s="97"/>
      <c r="Q2505" s="97"/>
      <c r="R2505" s="9"/>
      <c r="S2505" s="97"/>
      <c r="T2505" s="97"/>
      <c r="U2505" s="9"/>
      <c r="V2505" s="97"/>
      <c r="W2505" s="97"/>
      <c r="X2505" s="9"/>
      <c r="Y2505" s="97"/>
      <c r="Z2505" s="97"/>
      <c r="AA2505" s="9"/>
      <c r="AB2505" s="97"/>
      <c r="AC2505" s="97"/>
      <c r="AD2505" s="9"/>
      <c r="AE2505" s="97"/>
      <c r="AF2505" s="97"/>
      <c r="AG2505" s="9"/>
      <c r="AH2505" s="97"/>
      <c r="AI2505" s="97"/>
      <c r="AJ2505" s="24"/>
    </row>
    <row r="2506" spans="2:36" ht="12.75" customHeight="1" x14ac:dyDescent="0.2">
      <c r="B2506" s="26"/>
      <c r="C2506" s="18"/>
      <c r="D2506" s="10"/>
      <c r="E2506" s="10"/>
      <c r="F2506" s="15" t="s">
        <v>3</v>
      </c>
      <c r="G2506" s="9"/>
      <c r="H2506" s="9"/>
      <c r="I2506" s="9"/>
      <c r="J2506" s="9"/>
      <c r="K2506" s="9"/>
      <c r="L2506" s="9"/>
      <c r="M2506" s="9"/>
      <c r="N2506" s="9"/>
      <c r="O2506" s="9"/>
      <c r="P2506" s="97"/>
      <c r="Q2506" s="97"/>
      <c r="R2506" s="9"/>
      <c r="S2506" s="97"/>
      <c r="T2506" s="97"/>
      <c r="U2506" s="9"/>
      <c r="V2506" s="97"/>
      <c r="W2506" s="97"/>
      <c r="X2506" s="9"/>
      <c r="Y2506" s="97"/>
      <c r="Z2506" s="97"/>
      <c r="AA2506" s="9"/>
      <c r="AB2506" s="97"/>
      <c r="AC2506" s="97"/>
      <c r="AD2506" s="9"/>
      <c r="AE2506" s="97"/>
      <c r="AF2506" s="97"/>
      <c r="AG2506" s="9"/>
      <c r="AH2506" s="97"/>
      <c r="AI2506" s="97"/>
      <c r="AJ2506" s="24"/>
    </row>
    <row r="2507" spans="2:36" ht="12.75" customHeight="1" x14ac:dyDescent="0.2">
      <c r="B2507" s="26"/>
      <c r="C2507" s="18"/>
      <c r="D2507" s="10"/>
      <c r="E2507" s="10"/>
      <c r="F2507" s="15" t="s">
        <v>3</v>
      </c>
      <c r="G2507" s="9"/>
      <c r="H2507" s="9"/>
      <c r="I2507" s="9"/>
      <c r="J2507" s="9"/>
      <c r="K2507" s="9"/>
      <c r="L2507" s="9"/>
      <c r="M2507" s="9"/>
      <c r="N2507" s="9"/>
      <c r="O2507" s="9"/>
      <c r="P2507" s="97"/>
      <c r="Q2507" s="97"/>
      <c r="R2507" s="9"/>
      <c r="S2507" s="97"/>
      <c r="T2507" s="97"/>
      <c r="U2507" s="9"/>
      <c r="V2507" s="97"/>
      <c r="W2507" s="97"/>
      <c r="X2507" s="9"/>
      <c r="Y2507" s="97"/>
      <c r="Z2507" s="97"/>
      <c r="AA2507" s="9"/>
      <c r="AB2507" s="97"/>
      <c r="AC2507" s="97"/>
      <c r="AD2507" s="9"/>
      <c r="AE2507" s="97"/>
      <c r="AF2507" s="97"/>
      <c r="AG2507" s="9"/>
      <c r="AH2507" s="97"/>
      <c r="AI2507" s="97"/>
      <c r="AJ2507" s="24"/>
    </row>
    <row r="2508" spans="2:36" ht="12.75" customHeight="1" x14ac:dyDescent="0.2">
      <c r="B2508" s="26"/>
      <c r="C2508" s="18"/>
      <c r="D2508" s="10"/>
      <c r="E2508" s="10"/>
      <c r="F2508" s="15" t="s">
        <v>3</v>
      </c>
      <c r="G2508" s="9"/>
      <c r="H2508" s="9"/>
      <c r="I2508" s="9"/>
      <c r="J2508" s="9"/>
      <c r="K2508" s="9"/>
      <c r="L2508" s="9"/>
      <c r="M2508" s="9"/>
      <c r="N2508" s="9"/>
      <c r="O2508" s="9"/>
      <c r="P2508" s="97"/>
      <c r="Q2508" s="97"/>
      <c r="R2508" s="9"/>
      <c r="S2508" s="97"/>
      <c r="T2508" s="97"/>
      <c r="U2508" s="9"/>
      <c r="V2508" s="97"/>
      <c r="W2508" s="97"/>
      <c r="X2508" s="9"/>
      <c r="Y2508" s="97"/>
      <c r="Z2508" s="97"/>
      <c r="AA2508" s="9"/>
      <c r="AB2508" s="97"/>
      <c r="AC2508" s="97"/>
      <c r="AD2508" s="9"/>
      <c r="AE2508" s="97"/>
      <c r="AF2508" s="97"/>
      <c r="AG2508" s="9"/>
      <c r="AH2508" s="97"/>
      <c r="AI2508" s="97"/>
      <c r="AJ2508" s="24"/>
    </row>
    <row r="2509" spans="2:36" ht="12.75" customHeight="1" x14ac:dyDescent="0.2">
      <c r="B2509" s="26"/>
      <c r="C2509" s="18"/>
      <c r="D2509" s="10"/>
      <c r="E2509" s="10"/>
      <c r="F2509" s="15" t="s">
        <v>3</v>
      </c>
      <c r="G2509" s="9"/>
      <c r="H2509" s="9"/>
      <c r="I2509" s="9"/>
      <c r="J2509" s="9"/>
      <c r="K2509" s="9"/>
      <c r="L2509" s="9"/>
      <c r="M2509" s="9"/>
      <c r="N2509" s="9"/>
      <c r="O2509" s="9"/>
      <c r="P2509" s="97"/>
      <c r="Q2509" s="97"/>
      <c r="R2509" s="9"/>
      <c r="S2509" s="97"/>
      <c r="T2509" s="97"/>
      <c r="U2509" s="9"/>
      <c r="V2509" s="97"/>
      <c r="W2509" s="97"/>
      <c r="X2509" s="9"/>
      <c r="Y2509" s="97"/>
      <c r="Z2509" s="97"/>
      <c r="AA2509" s="9"/>
      <c r="AB2509" s="97"/>
      <c r="AC2509" s="97"/>
      <c r="AD2509" s="9"/>
      <c r="AE2509" s="97"/>
      <c r="AF2509" s="97"/>
      <c r="AG2509" s="9"/>
      <c r="AH2509" s="97"/>
      <c r="AI2509" s="97"/>
      <c r="AJ2509" s="24"/>
    </row>
    <row r="2510" spans="2:36" ht="12.75" customHeight="1" x14ac:dyDescent="0.2">
      <c r="B2510" s="26"/>
      <c r="C2510" s="18"/>
      <c r="D2510" s="10"/>
      <c r="E2510" s="10"/>
      <c r="F2510" s="15" t="s">
        <v>3</v>
      </c>
      <c r="G2510" s="9"/>
      <c r="H2510" s="9"/>
      <c r="I2510" s="9"/>
      <c r="J2510" s="9"/>
      <c r="K2510" s="9"/>
      <c r="L2510" s="9"/>
      <c r="M2510" s="9"/>
      <c r="N2510" s="9"/>
      <c r="O2510" s="9"/>
      <c r="P2510" s="97"/>
      <c r="Q2510" s="97"/>
      <c r="R2510" s="9"/>
      <c r="S2510" s="97"/>
      <c r="T2510" s="97"/>
      <c r="U2510" s="9"/>
      <c r="V2510" s="97"/>
      <c r="W2510" s="97"/>
      <c r="X2510" s="9"/>
      <c r="Y2510" s="97"/>
      <c r="Z2510" s="97"/>
      <c r="AA2510" s="9"/>
      <c r="AB2510" s="97"/>
      <c r="AC2510" s="97"/>
      <c r="AD2510" s="9"/>
      <c r="AE2510" s="97"/>
      <c r="AF2510" s="97"/>
      <c r="AG2510" s="9"/>
      <c r="AH2510" s="97"/>
      <c r="AI2510" s="97"/>
      <c r="AJ2510" s="24"/>
    </row>
    <row r="2511" spans="2:36" ht="12.75" customHeight="1" x14ac:dyDescent="0.2">
      <c r="B2511" s="26"/>
      <c r="C2511" s="18"/>
      <c r="D2511" s="10"/>
      <c r="E2511" s="10"/>
      <c r="F2511" s="15" t="s">
        <v>3</v>
      </c>
      <c r="G2511" s="9"/>
      <c r="H2511" s="9"/>
      <c r="I2511" s="9"/>
      <c r="J2511" s="9"/>
      <c r="K2511" s="9"/>
      <c r="L2511" s="9"/>
      <c r="M2511" s="9"/>
      <c r="N2511" s="9"/>
      <c r="O2511" s="9"/>
      <c r="P2511" s="97"/>
      <c r="Q2511" s="97"/>
      <c r="R2511" s="9"/>
      <c r="S2511" s="97"/>
      <c r="T2511" s="97"/>
      <c r="U2511" s="9"/>
      <c r="V2511" s="97"/>
      <c r="W2511" s="97"/>
      <c r="X2511" s="9"/>
      <c r="Y2511" s="97"/>
      <c r="Z2511" s="97"/>
      <c r="AA2511" s="9"/>
      <c r="AB2511" s="97"/>
      <c r="AC2511" s="97"/>
      <c r="AD2511" s="9"/>
      <c r="AE2511" s="97"/>
      <c r="AF2511" s="97"/>
      <c r="AG2511" s="9"/>
      <c r="AH2511" s="97"/>
      <c r="AI2511" s="97"/>
      <c r="AJ2511" s="24"/>
    </row>
    <row r="2512" spans="2:36" ht="12.75" customHeight="1" x14ac:dyDescent="0.2">
      <c r="B2512" s="26"/>
      <c r="C2512" s="18"/>
      <c r="D2512" s="10"/>
      <c r="E2512" s="10"/>
      <c r="F2512" s="15" t="s">
        <v>3</v>
      </c>
      <c r="G2512" s="9"/>
      <c r="H2512" s="9"/>
      <c r="I2512" s="9"/>
      <c r="J2512" s="9"/>
      <c r="K2512" s="9"/>
      <c r="L2512" s="9"/>
      <c r="M2512" s="9"/>
      <c r="N2512" s="9"/>
      <c r="O2512" s="9"/>
      <c r="P2512" s="97"/>
      <c r="Q2512" s="97"/>
      <c r="R2512" s="9"/>
      <c r="S2512" s="97"/>
      <c r="T2512" s="97"/>
      <c r="U2512" s="9"/>
      <c r="V2512" s="97"/>
      <c r="W2512" s="97"/>
      <c r="X2512" s="9"/>
      <c r="Y2512" s="97"/>
      <c r="Z2512" s="97"/>
      <c r="AA2512" s="9"/>
      <c r="AB2512" s="97"/>
      <c r="AC2512" s="97"/>
      <c r="AD2512" s="9"/>
      <c r="AE2512" s="97"/>
      <c r="AF2512" s="97"/>
      <c r="AG2512" s="9"/>
      <c r="AH2512" s="97"/>
      <c r="AI2512" s="97"/>
      <c r="AJ2512" s="24"/>
    </row>
    <row r="2513" spans="2:36" ht="12.75" customHeight="1" x14ac:dyDescent="0.2">
      <c r="B2513" s="26"/>
      <c r="C2513" s="18"/>
      <c r="D2513" s="10"/>
      <c r="E2513" s="10"/>
      <c r="F2513" s="15" t="s">
        <v>3</v>
      </c>
      <c r="G2513" s="9"/>
      <c r="H2513" s="9"/>
      <c r="I2513" s="9"/>
      <c r="J2513" s="9"/>
      <c r="K2513" s="9"/>
      <c r="L2513" s="9"/>
      <c r="M2513" s="9"/>
      <c r="N2513" s="9"/>
      <c r="O2513" s="9"/>
      <c r="P2513" s="97"/>
      <c r="Q2513" s="97"/>
      <c r="R2513" s="9"/>
      <c r="S2513" s="97"/>
      <c r="T2513" s="97"/>
      <c r="U2513" s="9"/>
      <c r="V2513" s="97"/>
      <c r="W2513" s="97"/>
      <c r="X2513" s="9"/>
      <c r="Y2513" s="97"/>
      <c r="Z2513" s="97"/>
      <c r="AA2513" s="9"/>
      <c r="AB2513" s="97"/>
      <c r="AC2513" s="97"/>
      <c r="AD2513" s="9"/>
      <c r="AE2513" s="97"/>
      <c r="AF2513" s="97"/>
      <c r="AG2513" s="9"/>
      <c r="AH2513" s="97"/>
      <c r="AI2513" s="97"/>
      <c r="AJ2513" s="24"/>
    </row>
    <row r="2514" spans="2:36" ht="12.75" customHeight="1" x14ac:dyDescent="0.2">
      <c r="B2514" s="26"/>
      <c r="C2514" s="18"/>
      <c r="D2514" s="10"/>
      <c r="E2514" s="10"/>
      <c r="F2514" s="15" t="s">
        <v>3</v>
      </c>
      <c r="G2514" s="9"/>
      <c r="H2514" s="9"/>
      <c r="I2514" s="9"/>
      <c r="J2514" s="9"/>
      <c r="K2514" s="9"/>
      <c r="L2514" s="9"/>
      <c r="M2514" s="9"/>
      <c r="N2514" s="9"/>
      <c r="O2514" s="9"/>
      <c r="P2514" s="97"/>
      <c r="Q2514" s="97"/>
      <c r="R2514" s="9"/>
      <c r="S2514" s="97"/>
      <c r="T2514" s="97"/>
      <c r="U2514" s="9"/>
      <c r="V2514" s="97"/>
      <c r="W2514" s="97"/>
      <c r="X2514" s="9"/>
      <c r="Y2514" s="97"/>
      <c r="Z2514" s="97"/>
      <c r="AA2514" s="9"/>
      <c r="AB2514" s="97"/>
      <c r="AC2514" s="97"/>
      <c r="AD2514" s="9"/>
      <c r="AE2514" s="97"/>
      <c r="AF2514" s="97"/>
      <c r="AG2514" s="9"/>
      <c r="AH2514" s="97"/>
      <c r="AI2514" s="97"/>
      <c r="AJ2514" s="24"/>
    </row>
    <row r="2515" spans="2:36" ht="12.75" customHeight="1" x14ac:dyDescent="0.2">
      <c r="B2515" s="26"/>
      <c r="C2515" s="18"/>
      <c r="D2515" s="10"/>
      <c r="E2515" s="10"/>
      <c r="F2515" s="15" t="s">
        <v>3</v>
      </c>
      <c r="G2515" s="9"/>
      <c r="H2515" s="9"/>
      <c r="I2515" s="9"/>
      <c r="J2515" s="9"/>
      <c r="K2515" s="9"/>
      <c r="L2515" s="9"/>
      <c r="M2515" s="9"/>
      <c r="N2515" s="9"/>
      <c r="O2515" s="9"/>
      <c r="P2515" s="97"/>
      <c r="Q2515" s="97"/>
      <c r="R2515" s="9"/>
      <c r="S2515" s="97"/>
      <c r="T2515" s="97"/>
      <c r="U2515" s="9"/>
      <c r="V2515" s="97"/>
      <c r="W2515" s="97"/>
      <c r="X2515" s="9"/>
      <c r="Y2515" s="97"/>
      <c r="Z2515" s="97"/>
      <c r="AA2515" s="9"/>
      <c r="AB2515" s="97"/>
      <c r="AC2515" s="97"/>
      <c r="AD2515" s="9"/>
      <c r="AE2515" s="97"/>
      <c r="AF2515" s="97"/>
      <c r="AG2515" s="9"/>
      <c r="AH2515" s="97"/>
      <c r="AI2515" s="97"/>
      <c r="AJ2515" s="24"/>
    </row>
    <row r="2516" spans="2:36" ht="12.75" customHeight="1" x14ac:dyDescent="0.2">
      <c r="B2516" s="26"/>
      <c r="C2516" s="18"/>
      <c r="D2516" s="10"/>
      <c r="E2516" s="10"/>
      <c r="F2516" s="15" t="s">
        <v>3</v>
      </c>
      <c r="G2516" s="9"/>
      <c r="H2516" s="9"/>
      <c r="I2516" s="9"/>
      <c r="J2516" s="9"/>
      <c r="K2516" s="9"/>
      <c r="L2516" s="9"/>
      <c r="M2516" s="9"/>
      <c r="N2516" s="9"/>
      <c r="O2516" s="9"/>
      <c r="P2516" s="97"/>
      <c r="Q2516" s="97"/>
      <c r="R2516" s="9"/>
      <c r="S2516" s="97"/>
      <c r="T2516" s="97"/>
      <c r="U2516" s="9"/>
      <c r="V2516" s="97"/>
      <c r="W2516" s="97"/>
      <c r="X2516" s="9"/>
      <c r="Y2516" s="97"/>
      <c r="Z2516" s="97"/>
      <c r="AA2516" s="9"/>
      <c r="AB2516" s="97"/>
      <c r="AC2516" s="97"/>
      <c r="AD2516" s="9"/>
      <c r="AE2516" s="97"/>
      <c r="AF2516" s="97"/>
      <c r="AG2516" s="9"/>
      <c r="AH2516" s="97"/>
      <c r="AI2516" s="97"/>
      <c r="AJ2516" s="24"/>
    </row>
    <row r="2517" spans="2:36" ht="12.75" customHeight="1" x14ac:dyDescent="0.2">
      <c r="B2517" s="26"/>
      <c r="C2517" s="18"/>
      <c r="D2517" s="10"/>
      <c r="E2517" s="10"/>
      <c r="F2517" s="15" t="s">
        <v>3</v>
      </c>
      <c r="G2517" s="9"/>
      <c r="H2517" s="9"/>
      <c r="I2517" s="9"/>
      <c r="J2517" s="9"/>
      <c r="K2517" s="9"/>
      <c r="L2517" s="9"/>
      <c r="M2517" s="9"/>
      <c r="N2517" s="9"/>
      <c r="O2517" s="9"/>
      <c r="P2517" s="97"/>
      <c r="Q2517" s="97"/>
      <c r="R2517" s="9"/>
      <c r="S2517" s="97"/>
      <c r="T2517" s="97"/>
      <c r="U2517" s="9"/>
      <c r="V2517" s="97"/>
      <c r="W2517" s="97"/>
      <c r="X2517" s="9"/>
      <c r="Y2517" s="97"/>
      <c r="Z2517" s="97"/>
      <c r="AA2517" s="9"/>
      <c r="AB2517" s="97"/>
      <c r="AC2517" s="97"/>
      <c r="AD2517" s="9"/>
      <c r="AE2517" s="97"/>
      <c r="AF2517" s="97"/>
      <c r="AG2517" s="9"/>
      <c r="AH2517" s="97"/>
      <c r="AI2517" s="97"/>
      <c r="AJ2517" s="24"/>
    </row>
    <row r="2518" spans="2:36" ht="12.75" customHeight="1" x14ac:dyDescent="0.2">
      <c r="B2518" s="26"/>
      <c r="C2518" s="18"/>
      <c r="D2518" s="10"/>
      <c r="E2518" s="10"/>
      <c r="F2518" s="15" t="s">
        <v>3</v>
      </c>
      <c r="G2518" s="9"/>
      <c r="H2518" s="9"/>
      <c r="I2518" s="9"/>
      <c r="J2518" s="9"/>
      <c r="K2518" s="9"/>
      <c r="L2518" s="9"/>
      <c r="M2518" s="9"/>
      <c r="N2518" s="9"/>
      <c r="O2518" s="9"/>
      <c r="P2518" s="97"/>
      <c r="Q2518" s="97"/>
      <c r="R2518" s="9"/>
      <c r="S2518" s="97"/>
      <c r="T2518" s="97"/>
      <c r="U2518" s="9"/>
      <c r="V2518" s="97"/>
      <c r="W2518" s="97"/>
      <c r="X2518" s="9"/>
      <c r="Y2518" s="97"/>
      <c r="Z2518" s="97"/>
      <c r="AA2518" s="9"/>
      <c r="AB2518" s="97"/>
      <c r="AC2518" s="97"/>
      <c r="AD2518" s="9"/>
      <c r="AE2518" s="97"/>
      <c r="AF2518" s="97"/>
      <c r="AG2518" s="9"/>
      <c r="AH2518" s="97"/>
      <c r="AI2518" s="97"/>
      <c r="AJ2518" s="24"/>
    </row>
    <row r="2519" spans="2:36" ht="12.75" customHeight="1" x14ac:dyDescent="0.2">
      <c r="B2519" s="26"/>
      <c r="C2519" s="18"/>
      <c r="D2519" s="10"/>
      <c r="E2519" s="10"/>
      <c r="F2519" s="15" t="s">
        <v>3</v>
      </c>
      <c r="G2519" s="9"/>
      <c r="H2519" s="9"/>
      <c r="I2519" s="9"/>
      <c r="J2519" s="9"/>
      <c r="K2519" s="9"/>
      <c r="L2519" s="9"/>
      <c r="M2519" s="9"/>
      <c r="N2519" s="9"/>
      <c r="O2519" s="9"/>
      <c r="P2519" s="97"/>
      <c r="Q2519" s="97"/>
      <c r="R2519" s="9"/>
      <c r="S2519" s="97"/>
      <c r="T2519" s="97"/>
      <c r="U2519" s="9"/>
      <c r="V2519" s="97"/>
      <c r="W2519" s="97"/>
      <c r="X2519" s="9"/>
      <c r="Y2519" s="97"/>
      <c r="Z2519" s="97"/>
      <c r="AA2519" s="9"/>
      <c r="AB2519" s="97"/>
      <c r="AC2519" s="97"/>
      <c r="AD2519" s="9"/>
      <c r="AE2519" s="97"/>
      <c r="AF2519" s="97"/>
      <c r="AG2519" s="9"/>
      <c r="AH2519" s="97"/>
      <c r="AI2519" s="97"/>
      <c r="AJ2519" s="24"/>
    </row>
    <row r="2520" spans="2:36" ht="12.75" customHeight="1" x14ac:dyDescent="0.2">
      <c r="B2520" s="26"/>
      <c r="C2520" s="18"/>
      <c r="D2520" s="10"/>
      <c r="E2520" s="10"/>
      <c r="F2520" s="15" t="s">
        <v>3</v>
      </c>
      <c r="G2520" s="9"/>
      <c r="H2520" s="9"/>
      <c r="I2520" s="9"/>
      <c r="J2520" s="9"/>
      <c r="K2520" s="9"/>
      <c r="L2520" s="9"/>
      <c r="M2520" s="9"/>
      <c r="N2520" s="9"/>
      <c r="O2520" s="9"/>
      <c r="P2520" s="97"/>
      <c r="Q2520" s="97"/>
      <c r="R2520" s="9"/>
      <c r="S2520" s="97"/>
      <c r="T2520" s="97"/>
      <c r="U2520" s="9"/>
      <c r="V2520" s="97"/>
      <c r="W2520" s="97"/>
      <c r="X2520" s="9"/>
      <c r="Y2520" s="97"/>
      <c r="Z2520" s="97"/>
      <c r="AA2520" s="9"/>
      <c r="AB2520" s="97"/>
      <c r="AC2520" s="97"/>
      <c r="AD2520" s="9"/>
      <c r="AE2520" s="97"/>
      <c r="AF2520" s="97"/>
      <c r="AG2520" s="9"/>
      <c r="AH2520" s="97"/>
      <c r="AI2520" s="97"/>
      <c r="AJ2520" s="24"/>
    </row>
    <row r="2521" spans="2:36" ht="12.75" customHeight="1" x14ac:dyDescent="0.2">
      <c r="B2521" s="26"/>
      <c r="C2521" s="18"/>
      <c r="D2521" s="10"/>
      <c r="E2521" s="10"/>
      <c r="F2521" s="15" t="s">
        <v>3</v>
      </c>
      <c r="G2521" s="9"/>
      <c r="H2521" s="9"/>
      <c r="I2521" s="9"/>
      <c r="J2521" s="9"/>
      <c r="K2521" s="9"/>
      <c r="L2521" s="9"/>
      <c r="M2521" s="9"/>
      <c r="N2521" s="9"/>
      <c r="O2521" s="9"/>
      <c r="P2521" s="97"/>
      <c r="Q2521" s="97"/>
      <c r="R2521" s="9"/>
      <c r="S2521" s="97"/>
      <c r="T2521" s="97"/>
      <c r="U2521" s="9"/>
      <c r="V2521" s="97"/>
      <c r="W2521" s="97"/>
      <c r="X2521" s="9"/>
      <c r="Y2521" s="97"/>
      <c r="Z2521" s="97"/>
      <c r="AA2521" s="9"/>
      <c r="AB2521" s="97"/>
      <c r="AC2521" s="97"/>
      <c r="AD2521" s="9"/>
      <c r="AE2521" s="97"/>
      <c r="AF2521" s="97"/>
      <c r="AG2521" s="9"/>
      <c r="AH2521" s="97"/>
      <c r="AI2521" s="97"/>
      <c r="AJ2521" s="24"/>
    </row>
    <row r="2522" spans="2:36" ht="12.75" customHeight="1" x14ac:dyDescent="0.2">
      <c r="B2522" s="26"/>
      <c r="C2522" s="18"/>
      <c r="D2522" s="10"/>
      <c r="E2522" s="10"/>
      <c r="F2522" s="15" t="s">
        <v>3</v>
      </c>
      <c r="G2522" s="9"/>
      <c r="H2522" s="9"/>
      <c r="I2522" s="9"/>
      <c r="J2522" s="9"/>
      <c r="K2522" s="9"/>
      <c r="L2522" s="9"/>
      <c r="M2522" s="9"/>
      <c r="N2522" s="9"/>
      <c r="O2522" s="9"/>
      <c r="P2522" s="97"/>
      <c r="Q2522" s="97"/>
      <c r="R2522" s="9"/>
      <c r="S2522" s="97"/>
      <c r="T2522" s="97"/>
      <c r="U2522" s="9"/>
      <c r="V2522" s="97"/>
      <c r="W2522" s="97"/>
      <c r="X2522" s="9"/>
      <c r="Y2522" s="97"/>
      <c r="Z2522" s="97"/>
      <c r="AA2522" s="9"/>
      <c r="AB2522" s="97"/>
      <c r="AC2522" s="97"/>
      <c r="AD2522" s="9"/>
      <c r="AE2522" s="97"/>
      <c r="AF2522" s="97"/>
      <c r="AG2522" s="9"/>
      <c r="AH2522" s="97"/>
      <c r="AI2522" s="97"/>
      <c r="AJ2522" s="24"/>
    </row>
    <row r="2523" spans="2:36" ht="12.75" customHeight="1" x14ac:dyDescent="0.2">
      <c r="B2523" s="26"/>
      <c r="C2523" s="18"/>
      <c r="D2523" s="10"/>
      <c r="E2523" s="10"/>
      <c r="F2523" s="15" t="s">
        <v>3</v>
      </c>
      <c r="G2523" s="9"/>
      <c r="H2523" s="9"/>
      <c r="I2523" s="9"/>
      <c r="J2523" s="9"/>
      <c r="K2523" s="9"/>
      <c r="L2523" s="9"/>
      <c r="M2523" s="9"/>
      <c r="N2523" s="9"/>
      <c r="O2523" s="9"/>
      <c r="P2523" s="97"/>
      <c r="Q2523" s="97"/>
      <c r="R2523" s="9"/>
      <c r="S2523" s="97"/>
      <c r="T2523" s="97"/>
      <c r="U2523" s="9"/>
      <c r="V2523" s="97"/>
      <c r="W2523" s="97"/>
      <c r="X2523" s="9"/>
      <c r="Y2523" s="97"/>
      <c r="Z2523" s="97"/>
      <c r="AA2523" s="9"/>
      <c r="AB2523" s="97"/>
      <c r="AC2523" s="97"/>
      <c r="AD2523" s="9"/>
      <c r="AE2523" s="97"/>
      <c r="AF2523" s="97"/>
      <c r="AG2523" s="9"/>
      <c r="AH2523" s="97"/>
      <c r="AI2523" s="97"/>
      <c r="AJ2523" s="24"/>
    </row>
    <row r="2524" spans="2:36" ht="12.75" customHeight="1" x14ac:dyDescent="0.2">
      <c r="B2524" s="26"/>
      <c r="C2524" s="18"/>
      <c r="D2524" s="10"/>
      <c r="E2524" s="10"/>
      <c r="F2524" s="15" t="s">
        <v>3</v>
      </c>
      <c r="G2524" s="9"/>
      <c r="H2524" s="9"/>
      <c r="I2524" s="9"/>
      <c r="J2524" s="9"/>
      <c r="K2524" s="9"/>
      <c r="L2524" s="9"/>
      <c r="M2524" s="9"/>
      <c r="N2524" s="9"/>
      <c r="O2524" s="9"/>
      <c r="P2524" s="97"/>
      <c r="Q2524" s="97"/>
      <c r="R2524" s="9"/>
      <c r="S2524" s="97"/>
      <c r="T2524" s="97"/>
      <c r="U2524" s="9"/>
      <c r="V2524" s="97"/>
      <c r="W2524" s="97"/>
      <c r="X2524" s="9"/>
      <c r="Y2524" s="97"/>
      <c r="Z2524" s="97"/>
      <c r="AA2524" s="9"/>
      <c r="AB2524" s="97"/>
      <c r="AC2524" s="97"/>
      <c r="AD2524" s="9"/>
      <c r="AE2524" s="97"/>
      <c r="AF2524" s="97"/>
      <c r="AG2524" s="9"/>
      <c r="AH2524" s="97"/>
      <c r="AI2524" s="97"/>
      <c r="AJ2524" s="24"/>
    </row>
    <row r="2525" spans="2:36" ht="12.75" customHeight="1" x14ac:dyDescent="0.2">
      <c r="B2525" s="26"/>
      <c r="C2525" s="18"/>
      <c r="D2525" s="10"/>
      <c r="E2525" s="10"/>
      <c r="F2525" s="15" t="s">
        <v>3</v>
      </c>
      <c r="G2525" s="9"/>
      <c r="H2525" s="9"/>
      <c r="I2525" s="9"/>
      <c r="J2525" s="9"/>
      <c r="K2525" s="9"/>
      <c r="L2525" s="9"/>
      <c r="M2525" s="9"/>
      <c r="N2525" s="9"/>
      <c r="O2525" s="9"/>
      <c r="P2525" s="97"/>
      <c r="Q2525" s="97"/>
      <c r="R2525" s="9"/>
      <c r="S2525" s="97"/>
      <c r="T2525" s="97"/>
      <c r="U2525" s="9"/>
      <c r="V2525" s="97"/>
      <c r="W2525" s="97"/>
      <c r="X2525" s="9"/>
      <c r="Y2525" s="97"/>
      <c r="Z2525" s="97"/>
      <c r="AA2525" s="9"/>
      <c r="AB2525" s="97"/>
      <c r="AC2525" s="97"/>
      <c r="AD2525" s="9"/>
      <c r="AE2525" s="97"/>
      <c r="AF2525" s="97"/>
      <c r="AG2525" s="9"/>
      <c r="AH2525" s="97"/>
      <c r="AI2525" s="97"/>
      <c r="AJ2525" s="24"/>
    </row>
    <row r="2526" spans="2:36" ht="12.75" customHeight="1" x14ac:dyDescent="0.2">
      <c r="B2526" s="26"/>
      <c r="C2526" s="18"/>
      <c r="D2526" s="10"/>
      <c r="E2526" s="10"/>
      <c r="F2526" s="15" t="s">
        <v>3</v>
      </c>
      <c r="G2526" s="9"/>
      <c r="H2526" s="9"/>
      <c r="I2526" s="9"/>
      <c r="J2526" s="9"/>
      <c r="K2526" s="9"/>
      <c r="L2526" s="9"/>
      <c r="M2526" s="9"/>
      <c r="N2526" s="9"/>
      <c r="O2526" s="9"/>
      <c r="P2526" s="97"/>
      <c r="Q2526" s="97"/>
      <c r="R2526" s="9"/>
      <c r="S2526" s="97"/>
      <c r="T2526" s="97"/>
      <c r="U2526" s="9"/>
      <c r="V2526" s="97"/>
      <c r="W2526" s="97"/>
      <c r="X2526" s="9"/>
      <c r="Y2526" s="97"/>
      <c r="Z2526" s="97"/>
      <c r="AA2526" s="9"/>
      <c r="AB2526" s="97"/>
      <c r="AC2526" s="97"/>
      <c r="AD2526" s="9"/>
      <c r="AE2526" s="97"/>
      <c r="AF2526" s="97"/>
      <c r="AG2526" s="9"/>
      <c r="AH2526" s="97"/>
      <c r="AI2526" s="97"/>
      <c r="AJ2526" s="24"/>
    </row>
    <row r="2527" spans="2:36" ht="12.75" customHeight="1" x14ac:dyDescent="0.2">
      <c r="B2527" s="26"/>
      <c r="C2527" s="18"/>
      <c r="D2527" s="10"/>
      <c r="E2527" s="10"/>
      <c r="F2527" s="15" t="s">
        <v>3</v>
      </c>
      <c r="G2527" s="9"/>
      <c r="H2527" s="9"/>
      <c r="I2527" s="9"/>
      <c r="J2527" s="9"/>
      <c r="K2527" s="9"/>
      <c r="L2527" s="9"/>
      <c r="M2527" s="9"/>
      <c r="N2527" s="9"/>
      <c r="O2527" s="9"/>
      <c r="P2527" s="97"/>
      <c r="Q2527" s="97"/>
      <c r="R2527" s="9"/>
      <c r="S2527" s="97"/>
      <c r="T2527" s="97"/>
      <c r="U2527" s="9"/>
      <c r="V2527" s="97"/>
      <c r="W2527" s="97"/>
      <c r="X2527" s="9"/>
      <c r="Y2527" s="97"/>
      <c r="Z2527" s="97"/>
      <c r="AA2527" s="9"/>
      <c r="AB2527" s="97"/>
      <c r="AC2527" s="97"/>
      <c r="AD2527" s="9"/>
      <c r="AE2527" s="97"/>
      <c r="AF2527" s="97"/>
      <c r="AG2527" s="9"/>
      <c r="AH2527" s="97"/>
      <c r="AI2527" s="97"/>
      <c r="AJ2527" s="24"/>
    </row>
    <row r="2528" spans="2:36" ht="12.75" customHeight="1" x14ac:dyDescent="0.2">
      <c r="B2528" s="26"/>
      <c r="C2528" s="18"/>
      <c r="D2528" s="10"/>
      <c r="E2528" s="10"/>
      <c r="F2528" s="15" t="s">
        <v>3</v>
      </c>
      <c r="G2528" s="9"/>
      <c r="H2528" s="9"/>
      <c r="I2528" s="9"/>
      <c r="J2528" s="9"/>
      <c r="K2528" s="9"/>
      <c r="L2528" s="9"/>
      <c r="M2528" s="9"/>
      <c r="N2528" s="9"/>
      <c r="O2528" s="9"/>
      <c r="P2528" s="97"/>
      <c r="Q2528" s="97"/>
      <c r="R2528" s="9"/>
      <c r="S2528" s="97"/>
      <c r="T2528" s="97"/>
      <c r="U2528" s="9"/>
      <c r="V2528" s="97"/>
      <c r="W2528" s="97"/>
      <c r="X2528" s="9"/>
      <c r="Y2528" s="97"/>
      <c r="Z2528" s="97"/>
      <c r="AA2528" s="9"/>
      <c r="AB2528" s="97"/>
      <c r="AC2528" s="97"/>
      <c r="AD2528" s="9"/>
      <c r="AE2528" s="97"/>
      <c r="AF2528" s="97"/>
      <c r="AG2528" s="9"/>
      <c r="AH2528" s="97"/>
      <c r="AI2528" s="97"/>
      <c r="AJ2528" s="24"/>
    </row>
    <row r="2529" spans="2:36" ht="12.75" customHeight="1" x14ac:dyDescent="0.2">
      <c r="B2529" s="26"/>
      <c r="C2529" s="18"/>
      <c r="D2529" s="10"/>
      <c r="E2529" s="10"/>
      <c r="F2529" s="15" t="s">
        <v>3</v>
      </c>
      <c r="G2529" s="9"/>
      <c r="H2529" s="9"/>
      <c r="I2529" s="9"/>
      <c r="J2529" s="9"/>
      <c r="K2529" s="9"/>
      <c r="L2529" s="9"/>
      <c r="M2529" s="9"/>
      <c r="N2529" s="9"/>
      <c r="O2529" s="9"/>
      <c r="P2529" s="97"/>
      <c r="Q2529" s="97"/>
      <c r="R2529" s="9"/>
      <c r="S2529" s="97"/>
      <c r="T2529" s="97"/>
      <c r="U2529" s="9"/>
      <c r="V2529" s="97"/>
      <c r="W2529" s="97"/>
      <c r="X2529" s="9"/>
      <c r="Y2529" s="97"/>
      <c r="Z2529" s="97"/>
      <c r="AA2529" s="9"/>
      <c r="AB2529" s="97"/>
      <c r="AC2529" s="97"/>
      <c r="AD2529" s="9"/>
      <c r="AE2529" s="97"/>
      <c r="AF2529" s="97"/>
      <c r="AG2529" s="9"/>
      <c r="AH2529" s="97"/>
      <c r="AI2529" s="97"/>
      <c r="AJ2529" s="24"/>
    </row>
    <row r="2530" spans="2:36" ht="12.75" customHeight="1" x14ac:dyDescent="0.2">
      <c r="B2530" s="26"/>
      <c r="C2530" s="18"/>
      <c r="D2530" s="10"/>
      <c r="E2530" s="10"/>
      <c r="F2530" s="15" t="s">
        <v>3</v>
      </c>
      <c r="G2530" s="9"/>
      <c r="H2530" s="9"/>
      <c r="I2530" s="9"/>
      <c r="J2530" s="9"/>
      <c r="K2530" s="9"/>
      <c r="L2530" s="9"/>
      <c r="M2530" s="9"/>
      <c r="N2530" s="9"/>
      <c r="O2530" s="9"/>
      <c r="P2530" s="97"/>
      <c r="Q2530" s="97"/>
      <c r="R2530" s="9"/>
      <c r="S2530" s="97"/>
      <c r="T2530" s="97"/>
      <c r="U2530" s="9"/>
      <c r="V2530" s="97"/>
      <c r="W2530" s="97"/>
      <c r="X2530" s="9"/>
      <c r="Y2530" s="97"/>
      <c r="Z2530" s="97"/>
      <c r="AA2530" s="9"/>
      <c r="AB2530" s="97"/>
      <c r="AC2530" s="97"/>
      <c r="AD2530" s="9"/>
      <c r="AE2530" s="97"/>
      <c r="AF2530" s="97"/>
      <c r="AG2530" s="9"/>
      <c r="AH2530" s="97"/>
      <c r="AI2530" s="97"/>
      <c r="AJ2530" s="24"/>
    </row>
    <row r="2531" spans="2:36" ht="12.75" customHeight="1" x14ac:dyDescent="0.2">
      <c r="B2531" s="26"/>
      <c r="C2531" s="18"/>
      <c r="D2531" s="10"/>
      <c r="E2531" s="10"/>
      <c r="F2531" s="15" t="s">
        <v>3</v>
      </c>
      <c r="G2531" s="9"/>
      <c r="H2531" s="9"/>
      <c r="I2531" s="9"/>
      <c r="J2531" s="9"/>
      <c r="K2531" s="9"/>
      <c r="L2531" s="9"/>
      <c r="M2531" s="9"/>
      <c r="N2531" s="9"/>
      <c r="O2531" s="9"/>
      <c r="P2531" s="97"/>
      <c r="Q2531" s="97"/>
      <c r="R2531" s="9"/>
      <c r="S2531" s="97"/>
      <c r="T2531" s="97"/>
      <c r="U2531" s="9"/>
      <c r="V2531" s="97"/>
      <c r="W2531" s="97"/>
      <c r="X2531" s="9"/>
      <c r="Y2531" s="97"/>
      <c r="Z2531" s="97"/>
      <c r="AA2531" s="9"/>
      <c r="AB2531" s="97"/>
      <c r="AC2531" s="97"/>
      <c r="AD2531" s="9"/>
      <c r="AE2531" s="97"/>
      <c r="AF2531" s="97"/>
      <c r="AG2531" s="9"/>
      <c r="AH2531" s="97"/>
      <c r="AI2531" s="97"/>
      <c r="AJ2531" s="24"/>
    </row>
    <row r="2532" spans="2:36" ht="12.75" customHeight="1" x14ac:dyDescent="0.2">
      <c r="B2532" s="26"/>
      <c r="C2532" s="18"/>
      <c r="D2532" s="10"/>
      <c r="E2532" s="10"/>
      <c r="F2532" s="15" t="s">
        <v>3</v>
      </c>
      <c r="G2532" s="9"/>
      <c r="H2532" s="9"/>
      <c r="I2532" s="9"/>
      <c r="J2532" s="9"/>
      <c r="K2532" s="9"/>
      <c r="L2532" s="9"/>
      <c r="M2532" s="9"/>
      <c r="N2532" s="9"/>
      <c r="O2532" s="9"/>
      <c r="P2532" s="97"/>
      <c r="Q2532" s="97"/>
      <c r="R2532" s="9"/>
      <c r="S2532" s="97"/>
      <c r="T2532" s="97"/>
      <c r="U2532" s="9"/>
      <c r="V2532" s="97"/>
      <c r="W2532" s="97"/>
      <c r="X2532" s="9"/>
      <c r="Y2532" s="97"/>
      <c r="Z2532" s="97"/>
      <c r="AA2532" s="9"/>
      <c r="AB2532" s="97"/>
      <c r="AC2532" s="97"/>
      <c r="AD2532" s="9"/>
      <c r="AE2532" s="97"/>
      <c r="AF2532" s="97"/>
      <c r="AG2532" s="9"/>
      <c r="AH2532" s="97"/>
      <c r="AI2532" s="97"/>
      <c r="AJ2532" s="24"/>
    </row>
    <row r="2533" spans="2:36" ht="12.75" customHeight="1" x14ac:dyDescent="0.2">
      <c r="B2533" s="26"/>
      <c r="C2533" s="18"/>
      <c r="D2533" s="10"/>
      <c r="E2533" s="10"/>
      <c r="F2533" s="15" t="s">
        <v>3</v>
      </c>
      <c r="G2533" s="9"/>
      <c r="H2533" s="9"/>
      <c r="I2533" s="9"/>
      <c r="J2533" s="9"/>
      <c r="K2533" s="9"/>
      <c r="L2533" s="9"/>
      <c r="M2533" s="9"/>
      <c r="N2533" s="9"/>
      <c r="O2533" s="9"/>
      <c r="P2533" s="97"/>
      <c r="Q2533" s="97"/>
      <c r="R2533" s="9"/>
      <c r="S2533" s="97"/>
      <c r="T2533" s="97"/>
      <c r="U2533" s="9"/>
      <c r="V2533" s="97"/>
      <c r="W2533" s="97"/>
      <c r="X2533" s="9"/>
      <c r="Y2533" s="97"/>
      <c r="Z2533" s="97"/>
      <c r="AA2533" s="9"/>
      <c r="AB2533" s="97"/>
      <c r="AC2533" s="97"/>
      <c r="AD2533" s="9"/>
      <c r="AE2533" s="97"/>
      <c r="AF2533" s="97"/>
      <c r="AG2533" s="9"/>
      <c r="AH2533" s="97"/>
      <c r="AI2533" s="97"/>
      <c r="AJ2533" s="24"/>
    </row>
    <row r="2534" spans="2:36" ht="12.75" customHeight="1" x14ac:dyDescent="0.2">
      <c r="B2534" s="26"/>
      <c r="C2534" s="18"/>
      <c r="D2534" s="10"/>
      <c r="E2534" s="10"/>
      <c r="F2534" s="15" t="s">
        <v>3</v>
      </c>
      <c r="G2534" s="9"/>
      <c r="H2534" s="9"/>
      <c r="I2534" s="9"/>
      <c r="J2534" s="9"/>
      <c r="K2534" s="9"/>
      <c r="L2534" s="9"/>
      <c r="M2534" s="9"/>
      <c r="N2534" s="9"/>
      <c r="O2534" s="9"/>
      <c r="P2534" s="97"/>
      <c r="Q2534" s="97"/>
      <c r="R2534" s="9"/>
      <c r="S2534" s="97"/>
      <c r="T2534" s="97"/>
      <c r="U2534" s="9"/>
      <c r="V2534" s="97"/>
      <c r="W2534" s="97"/>
      <c r="X2534" s="9"/>
      <c r="Y2534" s="97"/>
      <c r="Z2534" s="97"/>
      <c r="AA2534" s="9"/>
      <c r="AB2534" s="97"/>
      <c r="AC2534" s="97"/>
      <c r="AD2534" s="9"/>
      <c r="AE2534" s="97"/>
      <c r="AF2534" s="97"/>
      <c r="AG2534" s="9"/>
      <c r="AH2534" s="97"/>
      <c r="AI2534" s="97"/>
      <c r="AJ2534" s="24"/>
    </row>
    <row r="2535" spans="2:36" ht="12.75" customHeight="1" x14ac:dyDescent="0.2">
      <c r="B2535" s="26"/>
      <c r="C2535" s="18"/>
      <c r="D2535" s="10"/>
      <c r="E2535" s="10"/>
      <c r="F2535" s="15" t="s">
        <v>3</v>
      </c>
      <c r="G2535" s="9"/>
      <c r="H2535" s="9"/>
      <c r="I2535" s="9"/>
      <c r="J2535" s="9"/>
      <c r="K2535" s="9"/>
      <c r="L2535" s="9"/>
      <c r="M2535" s="9"/>
      <c r="N2535" s="9"/>
      <c r="O2535" s="9"/>
      <c r="P2535" s="97"/>
      <c r="Q2535" s="97"/>
      <c r="R2535" s="9"/>
      <c r="S2535" s="97"/>
      <c r="T2535" s="97"/>
      <c r="U2535" s="9"/>
      <c r="V2535" s="97"/>
      <c r="W2535" s="97"/>
      <c r="X2535" s="9"/>
      <c r="Y2535" s="97"/>
      <c r="Z2535" s="97"/>
      <c r="AA2535" s="9"/>
      <c r="AB2535" s="97"/>
      <c r="AC2535" s="97"/>
      <c r="AD2535" s="9"/>
      <c r="AE2535" s="97"/>
      <c r="AF2535" s="97"/>
      <c r="AG2535" s="9"/>
      <c r="AH2535" s="97"/>
      <c r="AI2535" s="97"/>
      <c r="AJ2535" s="24"/>
    </row>
    <row r="2536" spans="2:36" ht="12.75" customHeight="1" x14ac:dyDescent="0.2">
      <c r="B2536" s="26"/>
      <c r="C2536" s="18"/>
      <c r="D2536" s="10"/>
      <c r="E2536" s="10"/>
      <c r="F2536" s="15" t="s">
        <v>3</v>
      </c>
      <c r="G2536" s="9"/>
      <c r="H2536" s="9"/>
      <c r="I2536" s="9"/>
      <c r="J2536" s="9"/>
      <c r="K2536" s="9"/>
      <c r="L2536" s="9"/>
      <c r="M2536" s="9"/>
      <c r="N2536" s="9"/>
      <c r="O2536" s="9"/>
      <c r="P2536" s="97"/>
      <c r="Q2536" s="97"/>
      <c r="R2536" s="9"/>
      <c r="S2536" s="97"/>
      <c r="T2536" s="97"/>
      <c r="U2536" s="9"/>
      <c r="V2536" s="97"/>
      <c r="W2536" s="97"/>
      <c r="X2536" s="9"/>
      <c r="Y2536" s="97"/>
      <c r="Z2536" s="97"/>
      <c r="AA2536" s="9"/>
      <c r="AB2536" s="97"/>
      <c r="AC2536" s="97"/>
      <c r="AD2536" s="9"/>
      <c r="AE2536" s="97"/>
      <c r="AF2536" s="97"/>
      <c r="AG2536" s="9"/>
      <c r="AH2536" s="97"/>
      <c r="AI2536" s="97"/>
      <c r="AJ2536" s="24"/>
    </row>
    <row r="2537" spans="2:36" ht="12.75" customHeight="1" x14ac:dyDescent="0.2">
      <c r="B2537" s="26"/>
      <c r="C2537" s="18"/>
      <c r="D2537" s="10"/>
      <c r="E2537" s="10"/>
      <c r="F2537" s="15" t="s">
        <v>3</v>
      </c>
      <c r="G2537" s="9"/>
      <c r="H2537" s="9"/>
      <c r="I2537" s="9"/>
      <c r="J2537" s="9"/>
      <c r="K2537" s="9"/>
      <c r="L2537" s="9"/>
      <c r="M2537" s="9"/>
      <c r="N2537" s="9"/>
      <c r="O2537" s="9"/>
      <c r="P2537" s="97"/>
      <c r="Q2537" s="97"/>
      <c r="R2537" s="9"/>
      <c r="S2537" s="97"/>
      <c r="T2537" s="97"/>
      <c r="U2537" s="9"/>
      <c r="V2537" s="97"/>
      <c r="W2537" s="97"/>
      <c r="X2537" s="9"/>
      <c r="Y2537" s="97"/>
      <c r="Z2537" s="97"/>
      <c r="AA2537" s="9"/>
      <c r="AB2537" s="97"/>
      <c r="AC2537" s="97"/>
      <c r="AD2537" s="9"/>
      <c r="AE2537" s="97"/>
      <c r="AF2537" s="97"/>
      <c r="AG2537" s="9"/>
      <c r="AH2537" s="97"/>
      <c r="AI2537" s="97"/>
      <c r="AJ2537" s="24"/>
    </row>
    <row r="2538" spans="2:36" ht="12.75" customHeight="1" x14ac:dyDescent="0.2">
      <c r="B2538" s="26"/>
      <c r="C2538" s="18"/>
      <c r="D2538" s="10"/>
      <c r="E2538" s="10"/>
      <c r="F2538" s="15" t="s">
        <v>3</v>
      </c>
      <c r="G2538" s="9"/>
      <c r="H2538" s="9"/>
      <c r="I2538" s="9"/>
      <c r="J2538" s="9"/>
      <c r="K2538" s="9"/>
      <c r="L2538" s="9"/>
      <c r="M2538" s="9"/>
      <c r="N2538" s="9"/>
      <c r="O2538" s="9"/>
      <c r="P2538" s="97"/>
      <c r="Q2538" s="97"/>
      <c r="R2538" s="9"/>
      <c r="S2538" s="97"/>
      <c r="T2538" s="97"/>
      <c r="U2538" s="9"/>
      <c r="V2538" s="97"/>
      <c r="W2538" s="97"/>
      <c r="X2538" s="9"/>
      <c r="Y2538" s="97"/>
      <c r="Z2538" s="97"/>
      <c r="AA2538" s="9"/>
      <c r="AB2538" s="97"/>
      <c r="AC2538" s="97"/>
      <c r="AD2538" s="9"/>
      <c r="AE2538" s="97"/>
      <c r="AF2538" s="97"/>
      <c r="AG2538" s="9"/>
      <c r="AH2538" s="97"/>
      <c r="AI2538" s="97"/>
      <c r="AJ2538" s="24"/>
    </row>
    <row r="2539" spans="2:36" ht="12.75" customHeight="1" x14ac:dyDescent="0.2">
      <c r="B2539" s="26"/>
      <c r="C2539" s="18"/>
      <c r="D2539" s="10"/>
      <c r="E2539" s="10"/>
      <c r="F2539" s="15" t="s">
        <v>3</v>
      </c>
      <c r="G2539" s="9"/>
      <c r="H2539" s="9"/>
      <c r="I2539" s="9"/>
      <c r="J2539" s="9"/>
      <c r="K2539" s="9"/>
      <c r="L2539" s="9"/>
      <c r="M2539" s="9"/>
      <c r="N2539" s="9"/>
      <c r="O2539" s="9"/>
      <c r="P2539" s="97"/>
      <c r="Q2539" s="97"/>
      <c r="R2539" s="9"/>
      <c r="S2539" s="97"/>
      <c r="T2539" s="97"/>
      <c r="U2539" s="9"/>
      <c r="V2539" s="97"/>
      <c r="W2539" s="97"/>
      <c r="X2539" s="9"/>
      <c r="Y2539" s="97"/>
      <c r="Z2539" s="97"/>
      <c r="AA2539" s="9"/>
      <c r="AB2539" s="97"/>
      <c r="AC2539" s="97"/>
      <c r="AD2539" s="9"/>
      <c r="AE2539" s="97"/>
      <c r="AF2539" s="97"/>
      <c r="AG2539" s="9"/>
      <c r="AH2539" s="97"/>
      <c r="AI2539" s="97"/>
      <c r="AJ2539" s="24"/>
    </row>
    <row r="2540" spans="2:36" ht="12.75" customHeight="1" x14ac:dyDescent="0.2">
      <c r="B2540" s="26"/>
      <c r="C2540" s="18"/>
      <c r="D2540" s="10"/>
      <c r="E2540" s="10"/>
      <c r="F2540" s="15" t="s">
        <v>3</v>
      </c>
      <c r="G2540" s="9"/>
      <c r="H2540" s="9"/>
      <c r="I2540" s="9"/>
      <c r="J2540" s="9"/>
      <c r="K2540" s="9"/>
      <c r="L2540" s="9"/>
      <c r="M2540" s="9"/>
      <c r="N2540" s="9"/>
      <c r="O2540" s="9"/>
      <c r="P2540" s="97"/>
      <c r="Q2540" s="97"/>
      <c r="R2540" s="9"/>
      <c r="S2540" s="97"/>
      <c r="T2540" s="97"/>
      <c r="U2540" s="9"/>
      <c r="V2540" s="97"/>
      <c r="W2540" s="97"/>
      <c r="X2540" s="9"/>
      <c r="Y2540" s="97"/>
      <c r="Z2540" s="97"/>
      <c r="AA2540" s="9"/>
      <c r="AB2540" s="97"/>
      <c r="AC2540" s="97"/>
      <c r="AD2540" s="9"/>
      <c r="AE2540" s="97"/>
      <c r="AF2540" s="97"/>
      <c r="AG2540" s="9"/>
      <c r="AH2540" s="97"/>
      <c r="AI2540" s="97"/>
      <c r="AJ2540" s="24"/>
    </row>
    <row r="2541" spans="2:36" ht="12.75" customHeight="1" x14ac:dyDescent="0.2">
      <c r="B2541" s="26"/>
      <c r="C2541" s="18"/>
      <c r="D2541" s="10"/>
      <c r="E2541" s="10"/>
      <c r="F2541" s="15" t="s">
        <v>3</v>
      </c>
      <c r="G2541" s="9"/>
      <c r="H2541" s="9"/>
      <c r="I2541" s="9"/>
      <c r="J2541" s="9"/>
      <c r="K2541" s="9"/>
      <c r="L2541" s="9"/>
      <c r="M2541" s="9"/>
      <c r="N2541" s="9"/>
      <c r="O2541" s="9"/>
      <c r="P2541" s="97"/>
      <c r="Q2541" s="97"/>
      <c r="R2541" s="9"/>
      <c r="S2541" s="97"/>
      <c r="T2541" s="97"/>
      <c r="U2541" s="9"/>
      <c r="V2541" s="97"/>
      <c r="W2541" s="97"/>
      <c r="X2541" s="9"/>
      <c r="Y2541" s="97"/>
      <c r="Z2541" s="97"/>
      <c r="AA2541" s="9"/>
      <c r="AB2541" s="97"/>
      <c r="AC2541" s="97"/>
      <c r="AD2541" s="9"/>
      <c r="AE2541" s="97"/>
      <c r="AF2541" s="97"/>
      <c r="AG2541" s="9"/>
      <c r="AH2541" s="97"/>
      <c r="AI2541" s="97"/>
      <c r="AJ2541" s="24"/>
    </row>
    <row r="2542" spans="2:36" ht="12.75" customHeight="1" x14ac:dyDescent="0.2">
      <c r="B2542" s="26"/>
      <c r="C2542" s="18"/>
      <c r="D2542" s="10"/>
      <c r="E2542" s="10"/>
      <c r="F2542" s="15" t="s">
        <v>3</v>
      </c>
      <c r="G2542" s="9"/>
      <c r="H2542" s="9"/>
      <c r="I2542" s="9"/>
      <c r="J2542" s="9"/>
      <c r="K2542" s="9"/>
      <c r="L2542" s="9"/>
      <c r="M2542" s="9"/>
      <c r="N2542" s="9"/>
      <c r="O2542" s="9"/>
      <c r="P2542" s="97"/>
      <c r="Q2542" s="97"/>
      <c r="R2542" s="9"/>
      <c r="S2542" s="97"/>
      <c r="T2542" s="97"/>
      <c r="U2542" s="9"/>
      <c r="V2542" s="97"/>
      <c r="W2542" s="97"/>
      <c r="X2542" s="9"/>
      <c r="Y2542" s="97"/>
      <c r="Z2542" s="97"/>
      <c r="AA2542" s="9"/>
      <c r="AB2542" s="97"/>
      <c r="AC2542" s="97"/>
      <c r="AD2542" s="9"/>
      <c r="AE2542" s="97"/>
      <c r="AF2542" s="97"/>
      <c r="AG2542" s="9"/>
      <c r="AH2542" s="97"/>
      <c r="AI2542" s="97"/>
      <c r="AJ2542" s="24"/>
    </row>
    <row r="2543" spans="2:36" ht="12.75" customHeight="1" x14ac:dyDescent="0.2">
      <c r="B2543" s="26"/>
      <c r="C2543" s="18"/>
      <c r="D2543" s="10"/>
      <c r="E2543" s="10"/>
      <c r="F2543" s="15" t="s">
        <v>3</v>
      </c>
      <c r="G2543" s="9"/>
      <c r="H2543" s="9"/>
      <c r="I2543" s="9"/>
      <c r="J2543" s="9"/>
      <c r="K2543" s="9"/>
      <c r="L2543" s="9"/>
      <c r="M2543" s="9"/>
      <c r="N2543" s="9"/>
      <c r="O2543" s="9"/>
      <c r="P2543" s="97"/>
      <c r="Q2543" s="97"/>
      <c r="R2543" s="9"/>
      <c r="S2543" s="97"/>
      <c r="T2543" s="97"/>
      <c r="U2543" s="9"/>
      <c r="V2543" s="97"/>
      <c r="W2543" s="97"/>
      <c r="X2543" s="9"/>
      <c r="Y2543" s="97"/>
      <c r="Z2543" s="97"/>
      <c r="AA2543" s="9"/>
      <c r="AB2543" s="97"/>
      <c r="AC2543" s="97"/>
      <c r="AD2543" s="9"/>
      <c r="AE2543" s="97"/>
      <c r="AF2543" s="97"/>
      <c r="AG2543" s="9"/>
      <c r="AH2543" s="97"/>
      <c r="AI2543" s="97"/>
      <c r="AJ2543" s="24"/>
    </row>
    <row r="2544" spans="2:36" ht="12.75" customHeight="1" x14ac:dyDescent="0.2">
      <c r="B2544" s="26"/>
      <c r="C2544" s="18"/>
      <c r="D2544" s="10"/>
      <c r="E2544" s="10"/>
      <c r="F2544" s="15" t="s">
        <v>3</v>
      </c>
      <c r="G2544" s="9"/>
      <c r="H2544" s="9"/>
      <c r="I2544" s="9"/>
      <c r="J2544" s="9"/>
      <c r="K2544" s="9"/>
      <c r="L2544" s="9"/>
      <c r="M2544" s="9"/>
      <c r="N2544" s="9"/>
      <c r="O2544" s="9"/>
      <c r="P2544" s="97"/>
      <c r="Q2544" s="97"/>
      <c r="R2544" s="9"/>
      <c r="S2544" s="97"/>
      <c r="T2544" s="97"/>
      <c r="U2544" s="9"/>
      <c r="V2544" s="97"/>
      <c r="W2544" s="97"/>
      <c r="X2544" s="9"/>
      <c r="Y2544" s="97"/>
      <c r="Z2544" s="97"/>
      <c r="AA2544" s="9"/>
      <c r="AB2544" s="97"/>
      <c r="AC2544" s="97"/>
      <c r="AD2544" s="9"/>
      <c r="AE2544" s="97"/>
      <c r="AF2544" s="97"/>
      <c r="AG2544" s="9"/>
      <c r="AH2544" s="97"/>
      <c r="AI2544" s="97"/>
      <c r="AJ2544" s="24"/>
    </row>
    <row r="2545" spans="2:36" ht="12.75" customHeight="1" x14ac:dyDescent="0.2">
      <c r="B2545" s="26"/>
      <c r="C2545" s="18"/>
      <c r="D2545" s="10"/>
      <c r="E2545" s="10"/>
      <c r="F2545" s="15" t="s">
        <v>3</v>
      </c>
      <c r="G2545" s="9"/>
      <c r="H2545" s="9"/>
      <c r="I2545" s="9"/>
      <c r="J2545" s="9"/>
      <c r="K2545" s="9"/>
      <c r="L2545" s="9"/>
      <c r="M2545" s="9"/>
      <c r="N2545" s="9"/>
      <c r="O2545" s="9"/>
      <c r="P2545" s="97"/>
      <c r="Q2545" s="97"/>
      <c r="R2545" s="9"/>
      <c r="S2545" s="97"/>
      <c r="T2545" s="97"/>
      <c r="U2545" s="9"/>
      <c r="V2545" s="97"/>
      <c r="W2545" s="97"/>
      <c r="X2545" s="9"/>
      <c r="Y2545" s="97"/>
      <c r="Z2545" s="97"/>
      <c r="AA2545" s="9"/>
      <c r="AB2545" s="97"/>
      <c r="AC2545" s="97"/>
      <c r="AD2545" s="9"/>
      <c r="AE2545" s="97"/>
      <c r="AF2545" s="97"/>
      <c r="AG2545" s="9"/>
      <c r="AH2545" s="97"/>
      <c r="AI2545" s="97"/>
      <c r="AJ2545" s="24"/>
    </row>
    <row r="2546" spans="2:36" ht="12.75" customHeight="1" x14ac:dyDescent="0.2">
      <c r="B2546" s="26"/>
      <c r="C2546" s="18"/>
      <c r="D2546" s="10"/>
      <c r="E2546" s="10"/>
      <c r="F2546" s="15" t="s">
        <v>3</v>
      </c>
      <c r="G2546" s="9"/>
      <c r="H2546" s="9"/>
      <c r="I2546" s="9"/>
      <c r="J2546" s="9"/>
      <c r="K2546" s="9"/>
      <c r="L2546" s="9"/>
      <c r="M2546" s="9"/>
      <c r="N2546" s="9"/>
      <c r="O2546" s="9"/>
      <c r="P2546" s="97"/>
      <c r="Q2546" s="97"/>
      <c r="R2546" s="9"/>
      <c r="S2546" s="97"/>
      <c r="T2546" s="97"/>
      <c r="U2546" s="9"/>
      <c r="V2546" s="97"/>
      <c r="W2546" s="97"/>
      <c r="X2546" s="9"/>
      <c r="Y2546" s="97"/>
      <c r="Z2546" s="97"/>
      <c r="AA2546" s="9"/>
      <c r="AB2546" s="97"/>
      <c r="AC2546" s="97"/>
      <c r="AD2546" s="9"/>
      <c r="AE2546" s="97"/>
      <c r="AF2546" s="97"/>
      <c r="AG2546" s="9"/>
      <c r="AH2546" s="97"/>
      <c r="AI2546" s="97"/>
      <c r="AJ2546" s="24"/>
    </row>
    <row r="2547" spans="2:36" ht="12.75" customHeight="1" x14ac:dyDescent="0.2">
      <c r="B2547" s="26"/>
      <c r="C2547" s="18"/>
      <c r="D2547" s="10"/>
      <c r="E2547" s="10"/>
      <c r="F2547" s="15" t="s">
        <v>3</v>
      </c>
      <c r="G2547" s="9"/>
      <c r="H2547" s="9"/>
      <c r="I2547" s="9"/>
      <c r="J2547" s="9"/>
      <c r="K2547" s="9"/>
      <c r="L2547" s="9"/>
      <c r="M2547" s="9"/>
      <c r="N2547" s="9"/>
      <c r="O2547" s="9"/>
      <c r="P2547" s="97"/>
      <c r="Q2547" s="97"/>
      <c r="R2547" s="9"/>
      <c r="S2547" s="97"/>
      <c r="T2547" s="97"/>
      <c r="U2547" s="9"/>
      <c r="V2547" s="97"/>
      <c r="W2547" s="97"/>
      <c r="X2547" s="9"/>
      <c r="Y2547" s="97"/>
      <c r="Z2547" s="97"/>
      <c r="AA2547" s="9"/>
      <c r="AB2547" s="97"/>
      <c r="AC2547" s="97"/>
      <c r="AD2547" s="9"/>
      <c r="AE2547" s="97"/>
      <c r="AF2547" s="97"/>
      <c r="AG2547" s="9"/>
      <c r="AH2547" s="97"/>
      <c r="AI2547" s="97"/>
      <c r="AJ2547" s="24"/>
    </row>
    <row r="2548" spans="2:36" ht="12.75" customHeight="1" x14ac:dyDescent="0.2">
      <c r="B2548" s="26"/>
      <c r="C2548" s="18"/>
      <c r="D2548" s="10"/>
      <c r="E2548" s="10"/>
      <c r="F2548" s="15" t="s">
        <v>3</v>
      </c>
      <c r="G2548" s="9"/>
      <c r="H2548" s="9"/>
      <c r="I2548" s="9"/>
      <c r="J2548" s="9"/>
      <c r="K2548" s="9"/>
      <c r="L2548" s="9"/>
      <c r="M2548" s="9"/>
      <c r="N2548" s="9"/>
      <c r="O2548" s="9"/>
      <c r="P2548" s="97"/>
      <c r="Q2548" s="97"/>
      <c r="R2548" s="9"/>
      <c r="S2548" s="97"/>
      <c r="T2548" s="97"/>
      <c r="U2548" s="9"/>
      <c r="V2548" s="97"/>
      <c r="W2548" s="97"/>
      <c r="X2548" s="9"/>
      <c r="Y2548" s="97"/>
      <c r="Z2548" s="97"/>
      <c r="AA2548" s="9"/>
      <c r="AB2548" s="97"/>
      <c r="AC2548" s="97"/>
      <c r="AD2548" s="9"/>
      <c r="AE2548" s="97"/>
      <c r="AF2548" s="97"/>
      <c r="AG2548" s="9"/>
      <c r="AH2548" s="97"/>
      <c r="AI2548" s="97"/>
      <c r="AJ2548" s="24"/>
    </row>
    <row r="2549" spans="2:36" ht="12.75" customHeight="1" x14ac:dyDescent="0.2">
      <c r="B2549" s="26"/>
      <c r="C2549" s="18"/>
      <c r="D2549" s="10"/>
      <c r="E2549" s="10"/>
      <c r="F2549" s="15" t="s">
        <v>3</v>
      </c>
      <c r="G2549" s="9"/>
      <c r="H2549" s="9"/>
      <c r="I2549" s="9"/>
      <c r="J2549" s="9"/>
      <c r="K2549" s="9"/>
      <c r="L2549" s="9"/>
      <c r="M2549" s="9"/>
      <c r="N2549" s="9"/>
      <c r="O2549" s="9"/>
      <c r="P2549" s="97"/>
      <c r="Q2549" s="97"/>
      <c r="R2549" s="9"/>
      <c r="S2549" s="97"/>
      <c r="T2549" s="97"/>
      <c r="U2549" s="9"/>
      <c r="V2549" s="97"/>
      <c r="W2549" s="97"/>
      <c r="X2549" s="9"/>
      <c r="Y2549" s="97"/>
      <c r="Z2549" s="97"/>
      <c r="AA2549" s="9"/>
      <c r="AB2549" s="97"/>
      <c r="AC2549" s="97"/>
      <c r="AD2549" s="9"/>
      <c r="AE2549" s="97"/>
      <c r="AF2549" s="97"/>
      <c r="AG2549" s="9"/>
      <c r="AH2549" s="97"/>
      <c r="AI2549" s="97"/>
      <c r="AJ2549" s="24"/>
    </row>
    <row r="2550" spans="2:36" ht="12.75" customHeight="1" x14ac:dyDescent="0.2">
      <c r="B2550" s="26"/>
      <c r="C2550" s="18"/>
      <c r="D2550" s="10"/>
      <c r="E2550" s="10"/>
      <c r="F2550" s="15" t="s">
        <v>3</v>
      </c>
      <c r="G2550" s="9"/>
      <c r="H2550" s="9"/>
      <c r="I2550" s="9"/>
      <c r="J2550" s="9"/>
      <c r="K2550" s="9"/>
      <c r="L2550" s="9"/>
      <c r="M2550" s="9"/>
      <c r="N2550" s="9"/>
      <c r="O2550" s="9"/>
      <c r="P2550" s="97"/>
      <c r="Q2550" s="97"/>
      <c r="R2550" s="9"/>
      <c r="S2550" s="97"/>
      <c r="T2550" s="97"/>
      <c r="U2550" s="9"/>
      <c r="V2550" s="97"/>
      <c r="W2550" s="97"/>
      <c r="X2550" s="9"/>
      <c r="Y2550" s="97"/>
      <c r="Z2550" s="97"/>
      <c r="AA2550" s="9"/>
      <c r="AB2550" s="97"/>
      <c r="AC2550" s="97"/>
      <c r="AD2550" s="9"/>
      <c r="AE2550" s="97"/>
      <c r="AF2550" s="97"/>
      <c r="AG2550" s="9"/>
      <c r="AH2550" s="97"/>
      <c r="AI2550" s="97"/>
      <c r="AJ2550" s="24"/>
    </row>
    <row r="2551" spans="2:36" ht="12.75" customHeight="1" x14ac:dyDescent="0.2">
      <c r="B2551" s="26"/>
      <c r="C2551" s="18"/>
      <c r="D2551" s="10"/>
      <c r="E2551" s="10"/>
      <c r="F2551" s="15" t="s">
        <v>3</v>
      </c>
      <c r="G2551" s="9"/>
      <c r="H2551" s="9"/>
      <c r="I2551" s="9"/>
      <c r="J2551" s="9"/>
      <c r="K2551" s="9"/>
      <c r="L2551" s="9"/>
      <c r="M2551" s="9"/>
      <c r="N2551" s="9"/>
      <c r="O2551" s="9"/>
      <c r="P2551" s="97"/>
      <c r="Q2551" s="97"/>
      <c r="R2551" s="9"/>
      <c r="S2551" s="97"/>
      <c r="T2551" s="97"/>
      <c r="U2551" s="9"/>
      <c r="V2551" s="97"/>
      <c r="W2551" s="97"/>
      <c r="X2551" s="9"/>
      <c r="Y2551" s="97"/>
      <c r="Z2551" s="97"/>
      <c r="AA2551" s="9"/>
      <c r="AB2551" s="97"/>
      <c r="AC2551" s="97"/>
      <c r="AD2551" s="9"/>
      <c r="AE2551" s="97"/>
      <c r="AF2551" s="97"/>
      <c r="AG2551" s="9"/>
      <c r="AH2551" s="97"/>
      <c r="AI2551" s="97"/>
      <c r="AJ2551" s="24"/>
    </row>
    <row r="2552" spans="2:36" ht="12.75" customHeight="1" x14ac:dyDescent="0.2">
      <c r="B2552" s="26"/>
      <c r="C2552" s="18"/>
      <c r="D2552" s="10"/>
      <c r="E2552" s="10"/>
      <c r="F2552" s="15" t="s">
        <v>3</v>
      </c>
      <c r="G2552" s="9"/>
      <c r="H2552" s="9"/>
      <c r="I2552" s="9"/>
      <c r="J2552" s="9"/>
      <c r="K2552" s="9"/>
      <c r="L2552" s="9"/>
      <c r="M2552" s="9"/>
      <c r="N2552" s="9"/>
      <c r="O2552" s="9"/>
      <c r="P2552" s="97"/>
      <c r="Q2552" s="97"/>
      <c r="R2552" s="9"/>
      <c r="S2552" s="97"/>
      <c r="T2552" s="97"/>
      <c r="U2552" s="9"/>
      <c r="V2552" s="97"/>
      <c r="W2552" s="97"/>
      <c r="X2552" s="9"/>
      <c r="Y2552" s="97"/>
      <c r="Z2552" s="97"/>
      <c r="AA2552" s="9"/>
      <c r="AB2552" s="97"/>
      <c r="AC2552" s="97"/>
      <c r="AD2552" s="9"/>
      <c r="AE2552" s="97"/>
      <c r="AF2552" s="97"/>
      <c r="AG2552" s="9"/>
      <c r="AH2552" s="97"/>
      <c r="AI2552" s="97"/>
      <c r="AJ2552" s="24"/>
    </row>
    <row r="2553" spans="2:36" ht="12.75" customHeight="1" x14ac:dyDescent="0.2">
      <c r="B2553" s="26"/>
      <c r="C2553" s="18"/>
      <c r="D2553" s="10"/>
      <c r="E2553" s="10"/>
      <c r="F2553" s="15" t="s">
        <v>3</v>
      </c>
      <c r="G2553" s="9"/>
      <c r="H2553" s="9"/>
      <c r="I2553" s="9"/>
      <c r="J2553" s="9"/>
      <c r="K2553" s="9"/>
      <c r="L2553" s="9"/>
      <c r="M2553" s="9"/>
      <c r="N2553" s="9"/>
      <c r="O2553" s="9"/>
      <c r="P2553" s="97"/>
      <c r="Q2553" s="97"/>
      <c r="R2553" s="9"/>
      <c r="S2553" s="97"/>
      <c r="T2553" s="97"/>
      <c r="U2553" s="9"/>
      <c r="V2553" s="97"/>
      <c r="W2553" s="97"/>
      <c r="X2553" s="9"/>
      <c r="Y2553" s="97"/>
      <c r="Z2553" s="97"/>
      <c r="AA2553" s="9"/>
      <c r="AB2553" s="97"/>
      <c r="AC2553" s="97"/>
      <c r="AD2553" s="9"/>
      <c r="AE2553" s="97"/>
      <c r="AF2553" s="97"/>
      <c r="AG2553" s="9"/>
      <c r="AH2553" s="97"/>
      <c r="AI2553" s="97"/>
      <c r="AJ2553" s="24"/>
    </row>
    <row r="2554" spans="2:36" ht="12.75" customHeight="1" x14ac:dyDescent="0.2">
      <c r="B2554" s="26"/>
      <c r="C2554" s="18"/>
      <c r="D2554" s="10"/>
      <c r="E2554" s="10"/>
      <c r="F2554" s="15" t="s">
        <v>3</v>
      </c>
      <c r="G2554" s="9"/>
      <c r="H2554" s="9"/>
      <c r="I2554" s="9"/>
      <c r="J2554" s="9"/>
      <c r="K2554" s="9"/>
      <c r="L2554" s="9"/>
      <c r="M2554" s="9"/>
      <c r="N2554" s="9"/>
      <c r="O2554" s="9"/>
      <c r="P2554" s="97"/>
      <c r="Q2554" s="97"/>
      <c r="R2554" s="9"/>
      <c r="S2554" s="97"/>
      <c r="T2554" s="97"/>
      <c r="U2554" s="9"/>
      <c r="V2554" s="97"/>
      <c r="W2554" s="97"/>
      <c r="X2554" s="9"/>
      <c r="Y2554" s="97"/>
      <c r="Z2554" s="97"/>
      <c r="AA2554" s="9"/>
      <c r="AB2554" s="97"/>
      <c r="AC2554" s="97"/>
      <c r="AD2554" s="9"/>
      <c r="AE2554" s="97"/>
      <c r="AF2554" s="97"/>
      <c r="AG2554" s="9"/>
      <c r="AH2554" s="97"/>
      <c r="AI2554" s="97"/>
      <c r="AJ2554" s="24"/>
    </row>
    <row r="2555" spans="2:36" ht="12.75" customHeight="1" x14ac:dyDescent="0.2">
      <c r="B2555" s="26"/>
      <c r="C2555" s="18"/>
      <c r="D2555" s="10"/>
      <c r="E2555" s="10"/>
      <c r="F2555" s="15" t="s">
        <v>3</v>
      </c>
      <c r="G2555" s="9"/>
      <c r="H2555" s="9"/>
      <c r="I2555" s="9"/>
      <c r="J2555" s="9"/>
      <c r="K2555" s="9"/>
      <c r="L2555" s="9"/>
      <c r="M2555" s="9"/>
      <c r="N2555" s="9"/>
      <c r="O2555" s="9"/>
      <c r="P2555" s="97"/>
      <c r="Q2555" s="97"/>
      <c r="R2555" s="9"/>
      <c r="S2555" s="97"/>
      <c r="T2555" s="97"/>
      <c r="U2555" s="9"/>
      <c r="V2555" s="97"/>
      <c r="W2555" s="97"/>
      <c r="X2555" s="9"/>
      <c r="Y2555" s="97"/>
      <c r="Z2555" s="97"/>
      <c r="AA2555" s="9"/>
      <c r="AB2555" s="97"/>
      <c r="AC2555" s="97"/>
      <c r="AD2555" s="9"/>
      <c r="AE2555" s="97"/>
      <c r="AF2555" s="97"/>
      <c r="AG2555" s="9"/>
      <c r="AH2555" s="97"/>
      <c r="AI2555" s="97"/>
      <c r="AJ2555" s="24"/>
    </row>
    <row r="2556" spans="2:36" ht="12.75" customHeight="1" x14ac:dyDescent="0.2">
      <c r="B2556" s="26"/>
      <c r="C2556" s="18"/>
      <c r="D2556" s="10"/>
      <c r="E2556" s="10"/>
      <c r="F2556" s="15" t="s">
        <v>3</v>
      </c>
      <c r="G2556" s="9"/>
      <c r="H2556" s="9"/>
      <c r="I2556" s="9"/>
      <c r="J2556" s="9"/>
      <c r="K2556" s="9"/>
      <c r="L2556" s="9"/>
      <c r="M2556" s="9"/>
      <c r="N2556" s="9"/>
      <c r="O2556" s="9"/>
      <c r="P2556" s="97"/>
      <c r="Q2556" s="97"/>
      <c r="R2556" s="9"/>
      <c r="S2556" s="97"/>
      <c r="T2556" s="97"/>
      <c r="U2556" s="9"/>
      <c r="V2556" s="97"/>
      <c r="W2556" s="97"/>
      <c r="X2556" s="9"/>
      <c r="Y2556" s="97"/>
      <c r="Z2556" s="97"/>
      <c r="AA2556" s="9"/>
      <c r="AB2556" s="97"/>
      <c r="AC2556" s="97"/>
      <c r="AD2556" s="9"/>
      <c r="AE2556" s="97"/>
      <c r="AF2556" s="97"/>
      <c r="AG2556" s="9"/>
      <c r="AH2556" s="97"/>
      <c r="AI2556" s="97"/>
      <c r="AJ2556" s="24"/>
    </row>
    <row r="2557" spans="2:36" ht="12.75" customHeight="1" x14ac:dyDescent="0.2">
      <c r="B2557" s="26"/>
      <c r="C2557" s="18"/>
      <c r="D2557" s="10"/>
      <c r="E2557" s="10"/>
      <c r="F2557" s="15" t="s">
        <v>3</v>
      </c>
      <c r="G2557" s="9"/>
      <c r="H2557" s="9"/>
      <c r="I2557" s="9"/>
      <c r="J2557" s="9"/>
      <c r="K2557" s="9"/>
      <c r="L2557" s="9"/>
      <c r="M2557" s="9"/>
      <c r="N2557" s="9"/>
      <c r="O2557" s="9"/>
      <c r="P2557" s="97"/>
      <c r="Q2557" s="97"/>
      <c r="R2557" s="9"/>
      <c r="S2557" s="97"/>
      <c r="T2557" s="97"/>
      <c r="U2557" s="9"/>
      <c r="V2557" s="97"/>
      <c r="W2557" s="97"/>
      <c r="X2557" s="9"/>
      <c r="Y2557" s="97"/>
      <c r="Z2557" s="97"/>
      <c r="AA2557" s="9"/>
      <c r="AB2557" s="97"/>
      <c r="AC2557" s="97"/>
      <c r="AD2557" s="9"/>
      <c r="AE2557" s="97"/>
      <c r="AF2557" s="97"/>
      <c r="AG2557" s="9"/>
      <c r="AH2557" s="97"/>
      <c r="AI2557" s="97"/>
      <c r="AJ2557" s="24"/>
    </row>
    <row r="2558" spans="2:36" ht="12.75" customHeight="1" x14ac:dyDescent="0.2">
      <c r="B2558" s="26"/>
      <c r="C2558" s="18"/>
      <c r="D2558" s="10"/>
      <c r="E2558" s="10"/>
      <c r="F2558" s="15" t="s">
        <v>3</v>
      </c>
      <c r="G2558" s="9"/>
      <c r="H2558" s="9"/>
      <c r="I2558" s="9"/>
      <c r="J2558" s="9"/>
      <c r="K2558" s="9"/>
      <c r="L2558" s="9"/>
      <c r="M2558" s="9"/>
      <c r="N2558" s="9"/>
      <c r="O2558" s="9"/>
      <c r="P2558" s="97"/>
      <c r="Q2558" s="97"/>
      <c r="R2558" s="9"/>
      <c r="S2558" s="97"/>
      <c r="T2558" s="97"/>
      <c r="U2558" s="9"/>
      <c r="V2558" s="97"/>
      <c r="W2558" s="97"/>
      <c r="X2558" s="9"/>
      <c r="Y2558" s="97"/>
      <c r="Z2558" s="97"/>
      <c r="AA2558" s="9"/>
      <c r="AB2558" s="97"/>
      <c r="AC2558" s="97"/>
      <c r="AD2558" s="9"/>
      <c r="AE2558" s="97"/>
      <c r="AF2558" s="97"/>
      <c r="AG2558" s="9"/>
      <c r="AH2558" s="97"/>
      <c r="AI2558" s="97"/>
      <c r="AJ2558" s="24"/>
    </row>
    <row r="2559" spans="2:36" ht="12.75" customHeight="1" x14ac:dyDescent="0.2">
      <c r="B2559" s="26"/>
      <c r="C2559" s="18"/>
      <c r="D2559" s="10"/>
      <c r="E2559" s="10"/>
      <c r="F2559" s="15" t="s">
        <v>3</v>
      </c>
      <c r="G2559" s="9"/>
      <c r="H2559" s="9"/>
      <c r="I2559" s="9"/>
      <c r="J2559" s="9"/>
      <c r="K2559" s="9"/>
      <c r="L2559" s="9"/>
      <c r="M2559" s="9"/>
      <c r="N2559" s="9"/>
      <c r="O2559" s="9"/>
      <c r="P2559" s="97"/>
      <c r="Q2559" s="97"/>
      <c r="R2559" s="9"/>
      <c r="S2559" s="97"/>
      <c r="T2559" s="97"/>
      <c r="U2559" s="9"/>
      <c r="V2559" s="97"/>
      <c r="W2559" s="97"/>
      <c r="X2559" s="9"/>
      <c r="Y2559" s="97"/>
      <c r="Z2559" s="97"/>
      <c r="AA2559" s="9"/>
      <c r="AB2559" s="97"/>
      <c r="AC2559" s="97"/>
      <c r="AD2559" s="9"/>
      <c r="AE2559" s="97"/>
      <c r="AF2559" s="97"/>
      <c r="AG2559" s="9"/>
      <c r="AH2559" s="97"/>
      <c r="AI2559" s="97"/>
      <c r="AJ2559" s="24"/>
    </row>
    <row r="2560" spans="2:36" ht="12.75" customHeight="1" x14ac:dyDescent="0.2">
      <c r="B2560" s="26"/>
      <c r="C2560" s="18"/>
      <c r="D2560" s="10"/>
      <c r="E2560" s="10"/>
      <c r="F2560" s="15" t="s">
        <v>3</v>
      </c>
      <c r="G2560" s="9"/>
      <c r="H2560" s="9"/>
      <c r="I2560" s="9"/>
      <c r="J2560" s="9"/>
      <c r="K2560" s="9"/>
      <c r="L2560" s="9"/>
      <c r="M2560" s="9"/>
      <c r="N2560" s="9"/>
      <c r="O2560" s="9"/>
      <c r="P2560" s="97"/>
      <c r="Q2560" s="97"/>
      <c r="R2560" s="9"/>
      <c r="S2560" s="97"/>
      <c r="T2560" s="97"/>
      <c r="U2560" s="9"/>
      <c r="V2560" s="97"/>
      <c r="W2560" s="97"/>
      <c r="X2560" s="9"/>
      <c r="Y2560" s="97"/>
      <c r="Z2560" s="97"/>
      <c r="AA2560" s="9"/>
      <c r="AB2560" s="97"/>
      <c r="AC2560" s="97"/>
      <c r="AD2560" s="9"/>
      <c r="AE2560" s="97"/>
      <c r="AF2560" s="97"/>
      <c r="AG2560" s="9"/>
      <c r="AH2560" s="97"/>
      <c r="AI2560" s="97"/>
      <c r="AJ2560" s="24"/>
    </row>
    <row r="2561" spans="2:36" ht="12.75" customHeight="1" x14ac:dyDescent="0.2">
      <c r="B2561" s="26"/>
      <c r="C2561" s="18"/>
      <c r="D2561" s="10"/>
      <c r="E2561" s="10"/>
      <c r="F2561" s="15" t="s">
        <v>3</v>
      </c>
      <c r="G2561" s="9"/>
      <c r="H2561" s="9"/>
      <c r="I2561" s="9"/>
      <c r="J2561" s="9"/>
      <c r="K2561" s="9"/>
      <c r="L2561" s="9"/>
      <c r="M2561" s="9"/>
      <c r="N2561" s="9"/>
      <c r="O2561" s="9"/>
      <c r="P2561" s="97"/>
      <c r="Q2561" s="97"/>
      <c r="R2561" s="9"/>
      <c r="S2561" s="97"/>
      <c r="T2561" s="97"/>
      <c r="U2561" s="9"/>
      <c r="V2561" s="97"/>
      <c r="W2561" s="97"/>
      <c r="X2561" s="9"/>
      <c r="Y2561" s="97"/>
      <c r="Z2561" s="97"/>
      <c r="AA2561" s="9"/>
      <c r="AB2561" s="97"/>
      <c r="AC2561" s="97"/>
      <c r="AD2561" s="9"/>
      <c r="AE2561" s="97"/>
      <c r="AF2561" s="97"/>
      <c r="AG2561" s="9"/>
      <c r="AH2561" s="97"/>
      <c r="AI2561" s="97"/>
      <c r="AJ2561" s="24"/>
    </row>
    <row r="2562" spans="2:36" ht="12.75" customHeight="1" x14ac:dyDescent="0.2">
      <c r="B2562" s="26"/>
      <c r="C2562" s="18"/>
      <c r="D2562" s="10"/>
      <c r="E2562" s="10"/>
      <c r="F2562" s="15" t="s">
        <v>3</v>
      </c>
      <c r="G2562" s="9"/>
      <c r="H2562" s="9"/>
      <c r="I2562" s="9"/>
      <c r="J2562" s="9"/>
      <c r="K2562" s="9"/>
      <c r="L2562" s="9"/>
      <c r="M2562" s="9"/>
      <c r="N2562" s="9"/>
      <c r="O2562" s="9"/>
      <c r="P2562" s="97"/>
      <c r="Q2562" s="97"/>
      <c r="R2562" s="9"/>
      <c r="S2562" s="97"/>
      <c r="T2562" s="97"/>
      <c r="U2562" s="9"/>
      <c r="V2562" s="97"/>
      <c r="W2562" s="97"/>
      <c r="X2562" s="9"/>
      <c r="Y2562" s="97"/>
      <c r="Z2562" s="97"/>
      <c r="AA2562" s="9"/>
      <c r="AB2562" s="97"/>
      <c r="AC2562" s="97"/>
      <c r="AD2562" s="9"/>
      <c r="AE2562" s="97"/>
      <c r="AF2562" s="97"/>
      <c r="AG2562" s="9"/>
      <c r="AH2562" s="97"/>
      <c r="AI2562" s="97"/>
      <c r="AJ2562" s="24"/>
    </row>
    <row r="2563" spans="2:36" ht="12.75" customHeight="1" x14ac:dyDescent="0.2">
      <c r="B2563" s="26"/>
      <c r="C2563" s="18"/>
      <c r="D2563" s="10"/>
      <c r="E2563" s="10"/>
      <c r="F2563" s="15" t="s">
        <v>3</v>
      </c>
      <c r="G2563" s="9"/>
      <c r="H2563" s="9"/>
      <c r="I2563" s="9"/>
      <c r="J2563" s="9"/>
      <c r="K2563" s="9"/>
      <c r="L2563" s="9"/>
      <c r="M2563" s="9"/>
      <c r="N2563" s="9"/>
      <c r="O2563" s="9"/>
      <c r="P2563" s="97"/>
      <c r="Q2563" s="97"/>
      <c r="R2563" s="9"/>
      <c r="S2563" s="97"/>
      <c r="T2563" s="97"/>
      <c r="U2563" s="9"/>
      <c r="V2563" s="97"/>
      <c r="W2563" s="97"/>
      <c r="X2563" s="9"/>
      <c r="Y2563" s="97"/>
      <c r="Z2563" s="97"/>
      <c r="AA2563" s="9"/>
      <c r="AB2563" s="97"/>
      <c r="AC2563" s="97"/>
      <c r="AD2563" s="9"/>
      <c r="AE2563" s="97"/>
      <c r="AF2563" s="97"/>
      <c r="AG2563" s="9"/>
      <c r="AH2563" s="97"/>
      <c r="AI2563" s="97"/>
      <c r="AJ2563" s="24"/>
    </row>
    <row r="2564" spans="2:36" ht="12.75" customHeight="1" x14ac:dyDescent="0.2">
      <c r="B2564" s="26"/>
      <c r="C2564" s="18"/>
      <c r="D2564" s="10"/>
      <c r="E2564" s="10"/>
      <c r="F2564" s="15" t="s">
        <v>3</v>
      </c>
      <c r="G2564" s="9"/>
      <c r="H2564" s="9"/>
      <c r="I2564" s="9"/>
      <c r="J2564" s="9"/>
      <c r="K2564" s="9"/>
      <c r="L2564" s="9"/>
      <c r="M2564" s="9"/>
      <c r="N2564" s="9"/>
      <c r="O2564" s="9"/>
      <c r="P2564" s="97"/>
      <c r="Q2564" s="97"/>
      <c r="R2564" s="9"/>
      <c r="S2564" s="97"/>
      <c r="T2564" s="97"/>
      <c r="U2564" s="9"/>
      <c r="V2564" s="97"/>
      <c r="W2564" s="97"/>
      <c r="X2564" s="9"/>
      <c r="Y2564" s="97"/>
      <c r="Z2564" s="97"/>
      <c r="AA2564" s="9"/>
      <c r="AB2564" s="97"/>
      <c r="AC2564" s="97"/>
      <c r="AD2564" s="9"/>
      <c r="AE2564" s="97"/>
      <c r="AF2564" s="97"/>
      <c r="AG2564" s="9"/>
      <c r="AH2564" s="97"/>
      <c r="AI2564" s="97"/>
      <c r="AJ2564" s="24"/>
    </row>
    <row r="2565" spans="2:36" ht="12.75" customHeight="1" x14ac:dyDescent="0.2">
      <c r="B2565" s="26"/>
      <c r="C2565" s="18"/>
      <c r="D2565" s="10"/>
      <c r="E2565" s="10"/>
      <c r="F2565" s="15" t="s">
        <v>3</v>
      </c>
      <c r="G2565" s="9"/>
      <c r="H2565" s="9"/>
      <c r="I2565" s="9"/>
      <c r="J2565" s="9"/>
      <c r="K2565" s="9"/>
      <c r="L2565" s="9"/>
      <c r="M2565" s="9"/>
      <c r="N2565" s="9"/>
      <c r="O2565" s="9"/>
      <c r="P2565" s="97"/>
      <c r="Q2565" s="97"/>
      <c r="R2565" s="9"/>
      <c r="S2565" s="97"/>
      <c r="T2565" s="97"/>
      <c r="U2565" s="9"/>
      <c r="V2565" s="97"/>
      <c r="W2565" s="97"/>
      <c r="X2565" s="9"/>
      <c r="Y2565" s="97"/>
      <c r="Z2565" s="97"/>
      <c r="AA2565" s="9"/>
      <c r="AB2565" s="97"/>
      <c r="AC2565" s="97"/>
      <c r="AD2565" s="9"/>
      <c r="AE2565" s="97"/>
      <c r="AF2565" s="97"/>
      <c r="AG2565" s="9"/>
      <c r="AH2565" s="97"/>
      <c r="AI2565" s="97"/>
      <c r="AJ2565" s="24"/>
    </row>
    <row r="2566" spans="2:36" ht="12.75" customHeight="1" x14ac:dyDescent="0.2">
      <c r="B2566" s="26"/>
      <c r="C2566" s="18"/>
      <c r="D2566" s="10"/>
      <c r="E2566" s="10"/>
      <c r="F2566" s="15" t="s">
        <v>3</v>
      </c>
      <c r="G2566" s="9"/>
      <c r="H2566" s="9"/>
      <c r="I2566" s="9"/>
      <c r="J2566" s="9"/>
      <c r="K2566" s="9"/>
      <c r="L2566" s="9"/>
      <c r="M2566" s="9"/>
      <c r="N2566" s="9"/>
      <c r="O2566" s="9"/>
      <c r="P2566" s="97"/>
      <c r="Q2566" s="97"/>
      <c r="R2566" s="9"/>
      <c r="S2566" s="97"/>
      <c r="T2566" s="97"/>
      <c r="U2566" s="9"/>
      <c r="V2566" s="97"/>
      <c r="W2566" s="97"/>
      <c r="X2566" s="9"/>
      <c r="Y2566" s="97"/>
      <c r="Z2566" s="97"/>
      <c r="AA2566" s="9"/>
      <c r="AB2566" s="97"/>
      <c r="AC2566" s="97"/>
      <c r="AD2566" s="9"/>
      <c r="AE2566" s="97"/>
      <c r="AF2566" s="97"/>
      <c r="AG2566" s="9"/>
      <c r="AH2566" s="97"/>
      <c r="AI2566" s="97"/>
      <c r="AJ2566" s="24"/>
    </row>
    <row r="2567" spans="2:36" ht="12.75" customHeight="1" x14ac:dyDescent="0.2">
      <c r="B2567" s="26"/>
      <c r="C2567" s="18"/>
      <c r="D2567" s="10"/>
      <c r="E2567" s="10"/>
      <c r="F2567" s="15" t="s">
        <v>3</v>
      </c>
      <c r="G2567" s="9"/>
      <c r="H2567" s="9"/>
      <c r="I2567" s="9"/>
      <c r="J2567" s="9"/>
      <c r="K2567" s="9"/>
      <c r="L2567" s="9"/>
      <c r="M2567" s="9"/>
      <c r="N2567" s="9"/>
      <c r="O2567" s="9"/>
      <c r="P2567" s="97"/>
      <c r="Q2567" s="97"/>
      <c r="R2567" s="9"/>
      <c r="S2567" s="97"/>
      <c r="T2567" s="97"/>
      <c r="U2567" s="9"/>
      <c r="V2567" s="97"/>
      <c r="W2567" s="97"/>
      <c r="X2567" s="9"/>
      <c r="Y2567" s="97"/>
      <c r="Z2567" s="97"/>
      <c r="AA2567" s="9"/>
      <c r="AB2567" s="97"/>
      <c r="AC2567" s="97"/>
      <c r="AD2567" s="9"/>
      <c r="AE2567" s="97"/>
      <c r="AF2567" s="97"/>
      <c r="AG2567" s="9"/>
      <c r="AH2567" s="97"/>
      <c r="AI2567" s="97"/>
      <c r="AJ2567" s="24"/>
    </row>
    <row r="2568" spans="2:36" ht="12.75" customHeight="1" x14ac:dyDescent="0.2">
      <c r="B2568" s="26"/>
      <c r="C2568" s="18"/>
      <c r="D2568" s="10"/>
      <c r="E2568" s="10"/>
      <c r="F2568" s="15" t="s">
        <v>3</v>
      </c>
      <c r="G2568" s="9"/>
      <c r="H2568" s="9"/>
      <c r="I2568" s="9"/>
      <c r="J2568" s="9"/>
      <c r="K2568" s="9"/>
      <c r="L2568" s="9"/>
      <c r="M2568" s="9"/>
      <c r="N2568" s="9"/>
      <c r="O2568" s="9"/>
      <c r="P2568" s="97"/>
      <c r="Q2568" s="97"/>
      <c r="R2568" s="9"/>
      <c r="S2568" s="97"/>
      <c r="T2568" s="97"/>
      <c r="U2568" s="9"/>
      <c r="V2568" s="97"/>
      <c r="W2568" s="97"/>
      <c r="X2568" s="9"/>
      <c r="Y2568" s="97"/>
      <c r="Z2568" s="97"/>
      <c r="AA2568" s="9"/>
      <c r="AB2568" s="97"/>
      <c r="AC2568" s="97"/>
      <c r="AD2568" s="9"/>
      <c r="AE2568" s="97"/>
      <c r="AF2568" s="97"/>
      <c r="AG2568" s="9"/>
      <c r="AH2568" s="97"/>
      <c r="AI2568" s="97"/>
      <c r="AJ2568" s="24"/>
    </row>
    <row r="2569" spans="2:36" ht="12.75" customHeight="1" x14ac:dyDescent="0.2">
      <c r="B2569" s="26"/>
      <c r="C2569" s="18"/>
      <c r="D2569" s="10"/>
      <c r="E2569" s="10"/>
      <c r="F2569" s="15" t="s">
        <v>3</v>
      </c>
      <c r="G2569" s="9"/>
      <c r="H2569" s="9"/>
      <c r="I2569" s="9"/>
      <c r="J2569" s="9"/>
      <c r="K2569" s="9"/>
      <c r="L2569" s="9"/>
      <c r="M2569" s="9"/>
      <c r="N2569" s="9"/>
      <c r="O2569" s="9"/>
      <c r="P2569" s="97"/>
      <c r="Q2569" s="97"/>
      <c r="R2569" s="9"/>
      <c r="S2569" s="97"/>
      <c r="T2569" s="97"/>
      <c r="U2569" s="9"/>
      <c r="V2569" s="97"/>
      <c r="W2569" s="97"/>
      <c r="X2569" s="9"/>
      <c r="Y2569" s="97"/>
      <c r="Z2569" s="97"/>
      <c r="AA2569" s="9"/>
      <c r="AB2569" s="97"/>
      <c r="AC2569" s="97"/>
      <c r="AD2569" s="9"/>
      <c r="AE2569" s="97"/>
      <c r="AF2569" s="97"/>
      <c r="AG2569" s="9"/>
      <c r="AH2569" s="97"/>
      <c r="AI2569" s="97"/>
      <c r="AJ2569" s="24"/>
    </row>
    <row r="2570" spans="2:36" ht="12.75" customHeight="1" x14ac:dyDescent="0.2">
      <c r="B2570" s="26"/>
      <c r="C2570" s="18"/>
      <c r="D2570" s="10"/>
      <c r="E2570" s="10"/>
      <c r="F2570" s="15" t="s">
        <v>3</v>
      </c>
      <c r="G2570" s="9"/>
      <c r="H2570" s="9"/>
      <c r="I2570" s="9"/>
      <c r="J2570" s="9"/>
      <c r="K2570" s="9"/>
      <c r="L2570" s="9"/>
      <c r="M2570" s="9"/>
      <c r="N2570" s="9"/>
      <c r="O2570" s="9"/>
      <c r="P2570" s="97"/>
      <c r="Q2570" s="97"/>
      <c r="R2570" s="9"/>
      <c r="S2570" s="97"/>
      <c r="T2570" s="97"/>
      <c r="U2570" s="9"/>
      <c r="V2570" s="97"/>
      <c r="W2570" s="97"/>
      <c r="X2570" s="9"/>
      <c r="Y2570" s="97"/>
      <c r="Z2570" s="97"/>
      <c r="AA2570" s="9"/>
      <c r="AB2570" s="97"/>
      <c r="AC2570" s="97"/>
      <c r="AD2570" s="9"/>
      <c r="AE2570" s="97"/>
      <c r="AF2570" s="97"/>
      <c r="AG2570" s="9"/>
      <c r="AH2570" s="97"/>
      <c r="AI2570" s="97"/>
      <c r="AJ2570" s="24"/>
    </row>
    <row r="2571" spans="2:36" ht="12.75" customHeight="1" x14ac:dyDescent="0.2">
      <c r="B2571" s="26"/>
      <c r="C2571" s="18"/>
      <c r="D2571" s="10"/>
      <c r="E2571" s="10"/>
      <c r="F2571" s="15" t="s">
        <v>3</v>
      </c>
      <c r="G2571" s="9"/>
      <c r="H2571" s="9"/>
      <c r="I2571" s="9"/>
      <c r="J2571" s="9"/>
      <c r="K2571" s="9"/>
      <c r="L2571" s="9"/>
      <c r="M2571" s="9"/>
      <c r="N2571" s="9"/>
      <c r="O2571" s="9"/>
      <c r="P2571" s="97"/>
      <c r="Q2571" s="97"/>
      <c r="R2571" s="9"/>
      <c r="S2571" s="97"/>
      <c r="T2571" s="97"/>
      <c r="U2571" s="9"/>
      <c r="V2571" s="97"/>
      <c r="W2571" s="97"/>
      <c r="X2571" s="9"/>
      <c r="Y2571" s="97"/>
      <c r="Z2571" s="97"/>
      <c r="AA2571" s="9"/>
      <c r="AB2571" s="97"/>
      <c r="AC2571" s="97"/>
      <c r="AD2571" s="9"/>
      <c r="AE2571" s="97"/>
      <c r="AF2571" s="97"/>
      <c r="AG2571" s="9"/>
      <c r="AH2571" s="97"/>
      <c r="AI2571" s="97"/>
      <c r="AJ2571" s="24"/>
    </row>
    <row r="2572" spans="2:36" ht="12.75" customHeight="1" x14ac:dyDescent="0.2">
      <c r="B2572" s="26"/>
      <c r="C2572" s="18"/>
      <c r="D2572" s="10"/>
      <c r="E2572" s="10"/>
      <c r="F2572" s="15" t="s">
        <v>3</v>
      </c>
      <c r="G2572" s="9"/>
      <c r="H2572" s="9"/>
      <c r="I2572" s="9"/>
      <c r="J2572" s="9"/>
      <c r="K2572" s="9"/>
      <c r="L2572" s="9"/>
      <c r="M2572" s="9"/>
      <c r="N2572" s="9"/>
      <c r="O2572" s="9"/>
      <c r="P2572" s="97"/>
      <c r="Q2572" s="97"/>
      <c r="R2572" s="9"/>
      <c r="S2572" s="97"/>
      <c r="T2572" s="97"/>
      <c r="U2572" s="9"/>
      <c r="V2572" s="97"/>
      <c r="W2572" s="97"/>
      <c r="X2572" s="9"/>
      <c r="Y2572" s="97"/>
      <c r="Z2572" s="97"/>
      <c r="AA2572" s="9"/>
      <c r="AB2572" s="97"/>
      <c r="AC2572" s="97"/>
      <c r="AD2572" s="9"/>
      <c r="AE2572" s="97"/>
      <c r="AF2572" s="97"/>
      <c r="AG2572" s="9"/>
      <c r="AH2572" s="97"/>
      <c r="AI2572" s="97"/>
      <c r="AJ2572" s="24"/>
    </row>
    <row r="2573" spans="2:36" ht="12.75" customHeight="1" x14ac:dyDescent="0.2">
      <c r="B2573" s="26"/>
      <c r="C2573" s="18"/>
      <c r="D2573" s="10"/>
      <c r="E2573" s="10"/>
      <c r="F2573" s="15" t="s">
        <v>3</v>
      </c>
      <c r="G2573" s="9"/>
      <c r="H2573" s="9"/>
      <c r="I2573" s="9"/>
      <c r="J2573" s="9"/>
      <c r="K2573" s="9"/>
      <c r="L2573" s="9"/>
      <c r="M2573" s="9"/>
      <c r="N2573" s="9"/>
      <c r="O2573" s="9"/>
      <c r="P2573" s="97"/>
      <c r="Q2573" s="97"/>
      <c r="R2573" s="9"/>
      <c r="S2573" s="97"/>
      <c r="T2573" s="97"/>
      <c r="U2573" s="9"/>
      <c r="V2573" s="97"/>
      <c r="W2573" s="97"/>
      <c r="X2573" s="9"/>
      <c r="Y2573" s="97"/>
      <c r="Z2573" s="97"/>
      <c r="AA2573" s="9"/>
      <c r="AB2573" s="97"/>
      <c r="AC2573" s="97"/>
      <c r="AD2573" s="9"/>
      <c r="AE2573" s="97"/>
      <c r="AF2573" s="97"/>
      <c r="AG2573" s="9"/>
      <c r="AH2573" s="97"/>
      <c r="AI2573" s="97"/>
      <c r="AJ2573" s="24"/>
    </row>
    <row r="2574" spans="2:36" ht="12.75" customHeight="1" x14ac:dyDescent="0.2">
      <c r="B2574" s="26"/>
      <c r="C2574" s="18"/>
      <c r="D2574" s="10"/>
      <c r="E2574" s="10"/>
      <c r="F2574" s="15" t="s">
        <v>3</v>
      </c>
      <c r="G2574" s="9"/>
      <c r="H2574" s="9"/>
      <c r="I2574" s="9"/>
      <c r="J2574" s="9"/>
      <c r="K2574" s="9"/>
      <c r="L2574" s="9"/>
      <c r="M2574" s="9"/>
      <c r="N2574" s="9"/>
      <c r="O2574" s="9"/>
      <c r="P2574" s="97"/>
      <c r="Q2574" s="97"/>
      <c r="R2574" s="9"/>
      <c r="S2574" s="97"/>
      <c r="T2574" s="97"/>
      <c r="U2574" s="9"/>
      <c r="V2574" s="97"/>
      <c r="W2574" s="97"/>
      <c r="X2574" s="9"/>
      <c r="Y2574" s="97"/>
      <c r="Z2574" s="97"/>
      <c r="AA2574" s="9"/>
      <c r="AB2574" s="97"/>
      <c r="AC2574" s="97"/>
      <c r="AD2574" s="9"/>
      <c r="AE2574" s="97"/>
      <c r="AF2574" s="97"/>
      <c r="AG2574" s="9"/>
      <c r="AH2574" s="97"/>
      <c r="AI2574" s="97"/>
      <c r="AJ2574" s="24"/>
    </row>
    <row r="2575" spans="2:36" ht="12.75" customHeight="1" x14ac:dyDescent="0.2">
      <c r="B2575" s="26"/>
      <c r="C2575" s="18"/>
      <c r="D2575" s="10"/>
      <c r="E2575" s="10"/>
      <c r="F2575" s="15" t="s">
        <v>3</v>
      </c>
      <c r="G2575" s="9"/>
      <c r="H2575" s="9"/>
      <c r="I2575" s="9"/>
      <c r="J2575" s="9"/>
      <c r="K2575" s="9"/>
      <c r="L2575" s="9"/>
      <c r="M2575" s="9"/>
      <c r="N2575" s="9"/>
      <c r="O2575" s="9"/>
      <c r="P2575" s="97"/>
      <c r="Q2575" s="97"/>
      <c r="R2575" s="9"/>
      <c r="S2575" s="97"/>
      <c r="T2575" s="97"/>
      <c r="U2575" s="9"/>
      <c r="V2575" s="97"/>
      <c r="W2575" s="97"/>
      <c r="X2575" s="9"/>
      <c r="Y2575" s="97"/>
      <c r="Z2575" s="97"/>
      <c r="AA2575" s="9"/>
      <c r="AB2575" s="97"/>
      <c r="AC2575" s="97"/>
      <c r="AD2575" s="9"/>
      <c r="AE2575" s="97"/>
      <c r="AF2575" s="97"/>
      <c r="AG2575" s="9"/>
      <c r="AH2575" s="97"/>
      <c r="AI2575" s="97"/>
      <c r="AJ2575" s="24"/>
    </row>
    <row r="2576" spans="2:36" ht="12.75" customHeight="1" x14ac:dyDescent="0.2">
      <c r="B2576" s="26"/>
      <c r="C2576" s="18"/>
      <c r="D2576" s="10"/>
      <c r="E2576" s="10"/>
      <c r="F2576" s="15" t="s">
        <v>3</v>
      </c>
      <c r="G2576" s="9"/>
      <c r="H2576" s="9"/>
      <c r="I2576" s="9"/>
      <c r="J2576" s="9"/>
      <c r="K2576" s="9"/>
      <c r="L2576" s="9"/>
      <c r="M2576" s="9"/>
      <c r="N2576" s="9"/>
      <c r="O2576" s="9"/>
      <c r="P2576" s="97"/>
      <c r="Q2576" s="97"/>
      <c r="R2576" s="9"/>
      <c r="S2576" s="97"/>
      <c r="T2576" s="97"/>
      <c r="U2576" s="9"/>
      <c r="V2576" s="97"/>
      <c r="W2576" s="97"/>
      <c r="X2576" s="9"/>
      <c r="Y2576" s="97"/>
      <c r="Z2576" s="97"/>
      <c r="AA2576" s="9"/>
      <c r="AB2576" s="97"/>
      <c r="AC2576" s="97"/>
      <c r="AD2576" s="9"/>
      <c r="AE2576" s="97"/>
      <c r="AF2576" s="97"/>
      <c r="AG2576" s="9"/>
      <c r="AH2576" s="97"/>
      <c r="AI2576" s="97"/>
      <c r="AJ2576" s="24"/>
    </row>
    <row r="2577" spans="2:36" ht="12.75" customHeight="1" x14ac:dyDescent="0.2">
      <c r="B2577" s="26"/>
      <c r="C2577" s="18"/>
      <c r="D2577" s="10"/>
      <c r="E2577" s="10"/>
      <c r="F2577" s="15" t="s">
        <v>3</v>
      </c>
      <c r="G2577" s="9"/>
      <c r="H2577" s="9"/>
      <c r="I2577" s="9"/>
      <c r="J2577" s="9"/>
      <c r="K2577" s="9"/>
      <c r="L2577" s="9"/>
      <c r="M2577" s="9"/>
      <c r="N2577" s="9"/>
      <c r="O2577" s="9"/>
      <c r="P2577" s="97"/>
      <c r="Q2577" s="97"/>
      <c r="R2577" s="9"/>
      <c r="S2577" s="97"/>
      <c r="T2577" s="97"/>
      <c r="U2577" s="9"/>
      <c r="V2577" s="97"/>
      <c r="W2577" s="97"/>
      <c r="X2577" s="9"/>
      <c r="Y2577" s="97"/>
      <c r="Z2577" s="97"/>
      <c r="AA2577" s="9"/>
      <c r="AB2577" s="97"/>
      <c r="AC2577" s="97"/>
      <c r="AD2577" s="9"/>
      <c r="AE2577" s="97"/>
      <c r="AF2577" s="97"/>
      <c r="AG2577" s="9"/>
      <c r="AH2577" s="97"/>
      <c r="AI2577" s="97"/>
      <c r="AJ2577" s="24"/>
    </row>
    <row r="2578" spans="2:36" ht="12.75" customHeight="1" x14ac:dyDescent="0.2">
      <c r="B2578" s="26"/>
      <c r="C2578" s="18"/>
      <c r="D2578" s="10"/>
      <c r="E2578" s="10"/>
      <c r="F2578" s="15" t="s">
        <v>3</v>
      </c>
      <c r="G2578" s="9"/>
      <c r="H2578" s="9"/>
      <c r="I2578" s="9"/>
      <c r="J2578" s="9"/>
      <c r="K2578" s="9"/>
      <c r="L2578" s="9"/>
      <c r="M2578" s="9"/>
      <c r="N2578" s="9"/>
      <c r="O2578" s="9"/>
      <c r="P2578" s="97"/>
      <c r="Q2578" s="97"/>
      <c r="R2578" s="9"/>
      <c r="S2578" s="97"/>
      <c r="T2578" s="97"/>
      <c r="U2578" s="9"/>
      <c r="V2578" s="97"/>
      <c r="W2578" s="97"/>
      <c r="X2578" s="9"/>
      <c r="Y2578" s="97"/>
      <c r="Z2578" s="97"/>
      <c r="AA2578" s="9"/>
      <c r="AB2578" s="97"/>
      <c r="AC2578" s="97"/>
      <c r="AD2578" s="9"/>
      <c r="AE2578" s="97"/>
      <c r="AF2578" s="97"/>
      <c r="AG2578" s="9"/>
      <c r="AH2578" s="97"/>
      <c r="AI2578" s="97"/>
      <c r="AJ2578" s="24"/>
    </row>
    <row r="2579" spans="2:36" ht="12.75" customHeight="1" x14ac:dyDescent="0.2">
      <c r="B2579" s="26"/>
      <c r="C2579" s="18"/>
      <c r="D2579" s="10"/>
      <c r="E2579" s="10"/>
      <c r="F2579" s="15" t="s">
        <v>3</v>
      </c>
      <c r="G2579" s="9"/>
      <c r="H2579" s="9"/>
      <c r="I2579" s="9"/>
      <c r="J2579" s="9"/>
      <c r="K2579" s="9"/>
      <c r="L2579" s="9"/>
      <c r="M2579" s="9"/>
      <c r="N2579" s="9"/>
      <c r="O2579" s="9"/>
      <c r="P2579" s="97"/>
      <c r="Q2579" s="97"/>
      <c r="R2579" s="9"/>
      <c r="S2579" s="97"/>
      <c r="T2579" s="97"/>
      <c r="U2579" s="9"/>
      <c r="V2579" s="97"/>
      <c r="W2579" s="97"/>
      <c r="X2579" s="9"/>
      <c r="Y2579" s="97"/>
      <c r="Z2579" s="97"/>
      <c r="AA2579" s="9"/>
      <c r="AB2579" s="97"/>
      <c r="AC2579" s="97"/>
      <c r="AD2579" s="9"/>
      <c r="AE2579" s="97"/>
      <c r="AF2579" s="97"/>
      <c r="AG2579" s="9"/>
      <c r="AH2579" s="97"/>
      <c r="AI2579" s="97"/>
      <c r="AJ2579" s="24"/>
    </row>
    <row r="2580" spans="2:36" ht="12.75" customHeight="1" x14ac:dyDescent="0.2">
      <c r="B2580" s="26"/>
      <c r="C2580" s="18"/>
      <c r="D2580" s="10"/>
      <c r="E2580" s="10"/>
      <c r="F2580" s="15" t="s">
        <v>3</v>
      </c>
      <c r="G2580" s="9"/>
      <c r="H2580" s="9"/>
      <c r="I2580" s="9"/>
      <c r="J2580" s="9"/>
      <c r="K2580" s="9"/>
      <c r="L2580" s="9"/>
      <c r="M2580" s="9"/>
      <c r="N2580" s="9"/>
      <c r="O2580" s="9"/>
      <c r="P2580" s="97"/>
      <c r="Q2580" s="97"/>
      <c r="R2580" s="9"/>
      <c r="S2580" s="97"/>
      <c r="T2580" s="97"/>
      <c r="U2580" s="9"/>
      <c r="V2580" s="97"/>
      <c r="W2580" s="97"/>
      <c r="X2580" s="9"/>
      <c r="Y2580" s="97"/>
      <c r="Z2580" s="97"/>
      <c r="AA2580" s="9"/>
      <c r="AB2580" s="97"/>
      <c r="AC2580" s="97"/>
      <c r="AD2580" s="9"/>
      <c r="AE2580" s="97"/>
      <c r="AF2580" s="97"/>
      <c r="AG2580" s="9"/>
      <c r="AH2580" s="97"/>
      <c r="AI2580" s="97"/>
      <c r="AJ2580" s="24"/>
    </row>
    <row r="2581" spans="2:36" ht="12.75" customHeight="1" x14ac:dyDescent="0.2">
      <c r="B2581" s="26"/>
      <c r="C2581" s="18"/>
      <c r="D2581" s="10"/>
      <c r="E2581" s="10"/>
      <c r="F2581" s="15" t="s">
        <v>3</v>
      </c>
      <c r="G2581" s="9"/>
      <c r="H2581" s="9"/>
      <c r="I2581" s="9"/>
      <c r="J2581" s="9"/>
      <c r="K2581" s="9"/>
      <c r="L2581" s="9"/>
      <c r="M2581" s="9"/>
      <c r="N2581" s="9"/>
      <c r="O2581" s="9"/>
      <c r="P2581" s="97"/>
      <c r="Q2581" s="97"/>
      <c r="R2581" s="9"/>
      <c r="S2581" s="97"/>
      <c r="T2581" s="97"/>
      <c r="U2581" s="9"/>
      <c r="V2581" s="97"/>
      <c r="W2581" s="97"/>
      <c r="X2581" s="9"/>
      <c r="Y2581" s="97"/>
      <c r="Z2581" s="97"/>
      <c r="AA2581" s="9"/>
      <c r="AB2581" s="97"/>
      <c r="AC2581" s="97"/>
      <c r="AD2581" s="9"/>
      <c r="AE2581" s="97"/>
      <c r="AF2581" s="97"/>
      <c r="AG2581" s="9"/>
      <c r="AH2581" s="97"/>
      <c r="AI2581" s="97"/>
      <c r="AJ2581" s="24"/>
    </row>
    <row r="2582" spans="2:36" ht="12.75" customHeight="1" x14ac:dyDescent="0.2">
      <c r="B2582" s="26"/>
      <c r="C2582" s="18"/>
      <c r="D2582" s="10"/>
      <c r="E2582" s="10"/>
      <c r="F2582" s="15" t="s">
        <v>3</v>
      </c>
      <c r="G2582" s="9"/>
      <c r="H2582" s="9"/>
      <c r="I2582" s="9"/>
      <c r="J2582" s="9"/>
      <c r="K2582" s="9"/>
      <c r="L2582" s="9"/>
      <c r="M2582" s="9"/>
      <c r="N2582" s="9"/>
      <c r="O2582" s="9"/>
      <c r="P2582" s="97"/>
      <c r="Q2582" s="97"/>
      <c r="R2582" s="9"/>
      <c r="S2582" s="97"/>
      <c r="T2582" s="97"/>
      <c r="U2582" s="9"/>
      <c r="V2582" s="97"/>
      <c r="W2582" s="97"/>
      <c r="X2582" s="9"/>
      <c r="Y2582" s="97"/>
      <c r="Z2582" s="97"/>
      <c r="AA2582" s="9"/>
      <c r="AB2582" s="97"/>
      <c r="AC2582" s="97"/>
      <c r="AD2582" s="9"/>
      <c r="AE2582" s="97"/>
      <c r="AF2582" s="97"/>
      <c r="AG2582" s="9"/>
      <c r="AH2582" s="97"/>
      <c r="AI2582" s="97"/>
      <c r="AJ2582" s="24"/>
    </row>
    <row r="2583" spans="2:36" ht="12.75" customHeight="1" x14ac:dyDescent="0.2">
      <c r="B2583" s="26"/>
      <c r="C2583" s="18"/>
      <c r="D2583" s="10"/>
      <c r="E2583" s="10"/>
      <c r="F2583" s="15" t="s">
        <v>3</v>
      </c>
      <c r="G2583" s="9"/>
      <c r="H2583" s="9"/>
      <c r="I2583" s="9"/>
      <c r="J2583" s="9"/>
      <c r="K2583" s="9"/>
      <c r="L2583" s="9"/>
      <c r="M2583" s="9"/>
      <c r="N2583" s="9"/>
      <c r="O2583" s="9"/>
      <c r="P2583" s="97"/>
      <c r="Q2583" s="97"/>
      <c r="R2583" s="9"/>
      <c r="S2583" s="97"/>
      <c r="T2583" s="97"/>
      <c r="U2583" s="9"/>
      <c r="V2583" s="97"/>
      <c r="W2583" s="97"/>
      <c r="X2583" s="9"/>
      <c r="Y2583" s="97"/>
      <c r="Z2583" s="97"/>
      <c r="AA2583" s="9"/>
      <c r="AB2583" s="97"/>
      <c r="AC2583" s="97"/>
      <c r="AD2583" s="9"/>
      <c r="AE2583" s="97"/>
      <c r="AF2583" s="97"/>
      <c r="AG2583" s="9"/>
      <c r="AH2583" s="97"/>
      <c r="AI2583" s="97"/>
      <c r="AJ2583" s="24"/>
    </row>
    <row r="2584" spans="2:36" ht="12.75" customHeight="1" x14ac:dyDescent="0.2">
      <c r="B2584" s="26"/>
      <c r="C2584" s="18"/>
      <c r="D2584" s="10"/>
      <c r="E2584" s="10"/>
      <c r="F2584" s="15" t="s">
        <v>3</v>
      </c>
      <c r="G2584" s="9"/>
      <c r="H2584" s="9"/>
      <c r="I2584" s="9"/>
      <c r="J2584" s="9"/>
      <c r="K2584" s="9"/>
      <c r="L2584" s="9"/>
      <c r="M2584" s="9"/>
      <c r="N2584" s="9"/>
      <c r="O2584" s="9"/>
      <c r="P2584" s="97"/>
      <c r="Q2584" s="97"/>
      <c r="R2584" s="9"/>
      <c r="S2584" s="97"/>
      <c r="T2584" s="97"/>
      <c r="U2584" s="9"/>
      <c r="V2584" s="97"/>
      <c r="W2584" s="97"/>
      <c r="X2584" s="9"/>
      <c r="Y2584" s="97"/>
      <c r="Z2584" s="97"/>
      <c r="AA2584" s="9"/>
      <c r="AB2584" s="97"/>
      <c r="AC2584" s="97"/>
      <c r="AD2584" s="9"/>
      <c r="AE2584" s="97"/>
      <c r="AF2584" s="97"/>
      <c r="AG2584" s="9"/>
      <c r="AH2584" s="97"/>
      <c r="AI2584" s="97"/>
      <c r="AJ2584" s="24"/>
    </row>
    <row r="2585" spans="2:36" ht="12.75" customHeight="1" x14ac:dyDescent="0.2">
      <c r="B2585" s="26"/>
      <c r="C2585" s="18"/>
      <c r="D2585" s="10"/>
      <c r="E2585" s="10"/>
      <c r="F2585" s="15" t="s">
        <v>3</v>
      </c>
      <c r="G2585" s="9"/>
      <c r="H2585" s="9"/>
      <c r="I2585" s="9"/>
      <c r="J2585" s="9"/>
      <c r="K2585" s="9"/>
      <c r="L2585" s="9"/>
      <c r="M2585" s="9"/>
      <c r="N2585" s="9"/>
      <c r="O2585" s="9"/>
      <c r="P2585" s="97"/>
      <c r="Q2585" s="97"/>
      <c r="R2585" s="9"/>
      <c r="S2585" s="97"/>
      <c r="T2585" s="97"/>
      <c r="U2585" s="9"/>
      <c r="V2585" s="97"/>
      <c r="W2585" s="97"/>
      <c r="X2585" s="9"/>
      <c r="Y2585" s="97"/>
      <c r="Z2585" s="97"/>
      <c r="AA2585" s="9"/>
      <c r="AB2585" s="97"/>
      <c r="AC2585" s="97"/>
      <c r="AD2585" s="9"/>
      <c r="AE2585" s="97"/>
      <c r="AF2585" s="97"/>
      <c r="AG2585" s="9"/>
      <c r="AH2585" s="97"/>
      <c r="AI2585" s="97"/>
      <c r="AJ2585" s="24"/>
    </row>
    <row r="2586" spans="2:36" ht="12.75" customHeight="1" x14ac:dyDescent="0.2">
      <c r="B2586" s="26"/>
      <c r="C2586" s="18"/>
      <c r="D2586" s="10"/>
      <c r="E2586" s="10"/>
      <c r="F2586" s="15" t="s">
        <v>3</v>
      </c>
      <c r="G2586" s="9"/>
      <c r="H2586" s="9"/>
      <c r="I2586" s="9"/>
      <c r="J2586" s="9"/>
      <c r="K2586" s="9"/>
      <c r="L2586" s="9"/>
      <c r="M2586" s="9"/>
      <c r="N2586" s="9"/>
      <c r="O2586" s="9"/>
      <c r="P2586" s="97"/>
      <c r="Q2586" s="97"/>
      <c r="R2586" s="9"/>
      <c r="S2586" s="97"/>
      <c r="T2586" s="97"/>
      <c r="U2586" s="9"/>
      <c r="V2586" s="97"/>
      <c r="W2586" s="97"/>
      <c r="X2586" s="9"/>
      <c r="Y2586" s="97"/>
      <c r="Z2586" s="97"/>
      <c r="AA2586" s="9"/>
      <c r="AB2586" s="97"/>
      <c r="AC2586" s="97"/>
      <c r="AD2586" s="9"/>
      <c r="AE2586" s="97"/>
      <c r="AF2586" s="97"/>
      <c r="AG2586" s="9"/>
      <c r="AH2586" s="97"/>
      <c r="AI2586" s="97"/>
      <c r="AJ2586" s="24"/>
    </row>
    <row r="2587" spans="2:36" ht="12.75" customHeight="1" x14ac:dyDescent="0.2">
      <c r="B2587" s="26"/>
      <c r="C2587" s="18"/>
      <c r="D2587" s="10"/>
      <c r="E2587" s="10"/>
      <c r="F2587" s="15" t="s">
        <v>3</v>
      </c>
      <c r="G2587" s="9"/>
      <c r="H2587" s="9"/>
      <c r="I2587" s="9"/>
      <c r="J2587" s="9"/>
      <c r="K2587" s="9"/>
      <c r="L2587" s="9"/>
      <c r="M2587" s="9"/>
      <c r="N2587" s="9"/>
      <c r="O2587" s="9"/>
      <c r="P2587" s="97"/>
      <c r="Q2587" s="97"/>
      <c r="R2587" s="9"/>
      <c r="S2587" s="97"/>
      <c r="T2587" s="97"/>
      <c r="U2587" s="9"/>
      <c r="V2587" s="97"/>
      <c r="W2587" s="97"/>
      <c r="X2587" s="9"/>
      <c r="Y2587" s="97"/>
      <c r="Z2587" s="97"/>
      <c r="AA2587" s="9"/>
      <c r="AB2587" s="97"/>
      <c r="AC2587" s="97"/>
      <c r="AD2587" s="9"/>
      <c r="AE2587" s="97"/>
      <c r="AF2587" s="97"/>
      <c r="AG2587" s="9"/>
      <c r="AH2587" s="97"/>
      <c r="AI2587" s="97"/>
      <c r="AJ2587" s="24"/>
    </row>
    <row r="2588" spans="2:36" ht="12.75" customHeight="1" x14ac:dyDescent="0.2">
      <c r="B2588" s="26"/>
      <c r="C2588" s="18"/>
      <c r="D2588" s="10"/>
      <c r="E2588" s="10"/>
      <c r="F2588" s="15" t="s">
        <v>3</v>
      </c>
      <c r="G2588" s="9"/>
      <c r="H2588" s="9"/>
      <c r="I2588" s="9"/>
      <c r="J2588" s="9"/>
      <c r="K2588" s="9"/>
      <c r="L2588" s="9"/>
      <c r="M2588" s="9"/>
      <c r="N2588" s="9"/>
      <c r="O2588" s="9"/>
      <c r="P2588" s="97"/>
      <c r="Q2588" s="97"/>
      <c r="R2588" s="9"/>
      <c r="S2588" s="97"/>
      <c r="T2588" s="97"/>
      <c r="U2588" s="9"/>
      <c r="V2588" s="97"/>
      <c r="W2588" s="97"/>
      <c r="X2588" s="9"/>
      <c r="Y2588" s="97"/>
      <c r="Z2588" s="97"/>
      <c r="AA2588" s="9"/>
      <c r="AB2588" s="97"/>
      <c r="AC2588" s="97"/>
      <c r="AD2588" s="9"/>
      <c r="AE2588" s="97"/>
      <c r="AF2588" s="97"/>
      <c r="AG2588" s="9"/>
      <c r="AH2588" s="97"/>
      <c r="AI2588" s="97"/>
      <c r="AJ2588" s="24"/>
    </row>
    <row r="2589" spans="2:36" ht="12.75" customHeight="1" x14ac:dyDescent="0.2">
      <c r="B2589" s="26"/>
      <c r="C2589" s="18"/>
      <c r="D2589" s="10"/>
      <c r="E2589" s="10"/>
      <c r="F2589" s="15" t="s">
        <v>3</v>
      </c>
      <c r="G2589" s="9"/>
      <c r="H2589" s="9"/>
      <c r="I2589" s="9"/>
      <c r="J2589" s="9"/>
      <c r="K2589" s="9"/>
      <c r="L2589" s="9"/>
      <c r="M2589" s="9"/>
      <c r="N2589" s="9"/>
      <c r="O2589" s="9"/>
      <c r="P2589" s="97"/>
      <c r="Q2589" s="97"/>
      <c r="R2589" s="9"/>
      <c r="S2589" s="97"/>
      <c r="T2589" s="97"/>
      <c r="U2589" s="9"/>
      <c r="V2589" s="97"/>
      <c r="W2589" s="97"/>
      <c r="X2589" s="9"/>
      <c r="Y2589" s="97"/>
      <c r="Z2589" s="97"/>
      <c r="AA2589" s="9"/>
      <c r="AB2589" s="97"/>
      <c r="AC2589" s="97"/>
      <c r="AD2589" s="9"/>
      <c r="AE2589" s="97"/>
      <c r="AF2589" s="97"/>
      <c r="AG2589" s="9"/>
      <c r="AH2589" s="97"/>
      <c r="AI2589" s="97"/>
      <c r="AJ2589" s="24"/>
    </row>
    <row r="2590" spans="2:36" ht="12.75" customHeight="1" x14ac:dyDescent="0.2">
      <c r="B2590" s="26"/>
      <c r="C2590" s="18"/>
      <c r="D2590" s="10"/>
      <c r="E2590" s="10"/>
      <c r="F2590" s="15" t="s">
        <v>3</v>
      </c>
      <c r="G2590" s="9"/>
      <c r="H2590" s="9"/>
      <c r="I2590" s="9"/>
      <c r="J2590" s="9"/>
      <c r="K2590" s="9"/>
      <c r="L2590" s="9"/>
      <c r="M2590" s="9"/>
      <c r="N2590" s="9"/>
      <c r="O2590" s="9"/>
      <c r="P2590" s="97"/>
      <c r="Q2590" s="97"/>
      <c r="R2590" s="9"/>
      <c r="S2590" s="97"/>
      <c r="T2590" s="97"/>
      <c r="U2590" s="9"/>
      <c r="V2590" s="97"/>
      <c r="W2590" s="97"/>
      <c r="X2590" s="9"/>
      <c r="Y2590" s="97"/>
      <c r="Z2590" s="97"/>
      <c r="AA2590" s="9"/>
      <c r="AB2590" s="97"/>
      <c r="AC2590" s="97"/>
      <c r="AD2590" s="9"/>
      <c r="AE2590" s="97"/>
      <c r="AF2590" s="97"/>
      <c r="AG2590" s="9"/>
      <c r="AH2590" s="97"/>
      <c r="AI2590" s="97"/>
      <c r="AJ2590" s="24"/>
    </row>
    <row r="2591" spans="2:36" ht="12.75" customHeight="1" x14ac:dyDescent="0.2">
      <c r="B2591" s="26"/>
      <c r="C2591" s="18"/>
      <c r="D2591" s="10"/>
      <c r="E2591" s="10"/>
      <c r="F2591" s="15" t="s">
        <v>3</v>
      </c>
      <c r="G2591" s="9"/>
      <c r="H2591" s="9"/>
      <c r="I2591" s="9"/>
      <c r="J2591" s="9"/>
      <c r="K2591" s="9"/>
      <c r="L2591" s="9"/>
      <c r="M2591" s="9"/>
      <c r="N2591" s="9"/>
      <c r="O2591" s="9"/>
      <c r="P2591" s="97"/>
      <c r="Q2591" s="97"/>
      <c r="R2591" s="9"/>
      <c r="S2591" s="97"/>
      <c r="T2591" s="97"/>
      <c r="U2591" s="9"/>
      <c r="V2591" s="97"/>
      <c r="W2591" s="97"/>
      <c r="X2591" s="9"/>
      <c r="Y2591" s="97"/>
      <c r="Z2591" s="97"/>
      <c r="AA2591" s="9"/>
      <c r="AB2591" s="97"/>
      <c r="AC2591" s="97"/>
      <c r="AD2591" s="9"/>
      <c r="AE2591" s="97"/>
      <c r="AF2591" s="97"/>
      <c r="AG2591" s="9"/>
      <c r="AH2591" s="97"/>
      <c r="AI2591" s="97"/>
      <c r="AJ2591" s="24"/>
    </row>
    <row r="2592" spans="2:36" ht="12.75" customHeight="1" x14ac:dyDescent="0.2">
      <c r="B2592" s="26"/>
      <c r="C2592" s="18"/>
      <c r="D2592" s="10"/>
      <c r="E2592" s="10"/>
      <c r="F2592" s="15" t="s">
        <v>3</v>
      </c>
      <c r="G2592" s="9"/>
      <c r="H2592" s="9"/>
      <c r="I2592" s="9"/>
      <c r="J2592" s="9"/>
      <c r="K2592" s="9"/>
      <c r="L2592" s="9"/>
      <c r="M2592" s="9"/>
      <c r="N2592" s="9"/>
      <c r="O2592" s="9"/>
      <c r="P2592" s="97"/>
      <c r="Q2592" s="97"/>
      <c r="R2592" s="9"/>
      <c r="S2592" s="97"/>
      <c r="T2592" s="97"/>
      <c r="U2592" s="9"/>
      <c r="V2592" s="97"/>
      <c r="W2592" s="97"/>
      <c r="X2592" s="9"/>
      <c r="Y2592" s="97"/>
      <c r="Z2592" s="97"/>
      <c r="AA2592" s="9"/>
      <c r="AB2592" s="97"/>
      <c r="AC2592" s="97"/>
      <c r="AD2592" s="9"/>
      <c r="AE2592" s="97"/>
      <c r="AF2592" s="97"/>
      <c r="AG2592" s="9"/>
      <c r="AH2592" s="97"/>
      <c r="AI2592" s="97"/>
      <c r="AJ2592" s="24"/>
    </row>
    <row r="2593" spans="2:36" ht="12.75" customHeight="1" x14ac:dyDescent="0.2">
      <c r="B2593" s="26"/>
      <c r="C2593" s="18"/>
      <c r="D2593" s="10"/>
      <c r="E2593" s="10"/>
      <c r="F2593" s="15" t="s">
        <v>3</v>
      </c>
      <c r="G2593" s="9"/>
      <c r="H2593" s="9"/>
      <c r="I2593" s="9"/>
      <c r="J2593" s="9"/>
      <c r="K2593" s="9"/>
      <c r="L2593" s="9"/>
      <c r="M2593" s="9"/>
      <c r="N2593" s="9"/>
      <c r="O2593" s="9"/>
      <c r="P2593" s="97"/>
      <c r="Q2593" s="97"/>
      <c r="R2593" s="9"/>
      <c r="S2593" s="97"/>
      <c r="T2593" s="97"/>
      <c r="U2593" s="9"/>
      <c r="V2593" s="97"/>
      <c r="W2593" s="97"/>
      <c r="X2593" s="9"/>
      <c r="Y2593" s="97"/>
      <c r="Z2593" s="97"/>
      <c r="AA2593" s="9"/>
      <c r="AB2593" s="97"/>
      <c r="AC2593" s="97"/>
      <c r="AD2593" s="9"/>
      <c r="AE2593" s="97"/>
      <c r="AF2593" s="97"/>
      <c r="AG2593" s="9"/>
      <c r="AH2593" s="97"/>
      <c r="AI2593" s="97"/>
      <c r="AJ2593" s="24"/>
    </row>
    <row r="2594" spans="2:36" ht="12.75" customHeight="1" x14ac:dyDescent="0.2">
      <c r="B2594" s="26"/>
      <c r="C2594" s="18"/>
      <c r="D2594" s="10"/>
      <c r="E2594" s="10"/>
      <c r="F2594" s="15" t="s">
        <v>3</v>
      </c>
      <c r="G2594" s="9"/>
      <c r="H2594" s="9"/>
      <c r="I2594" s="9"/>
      <c r="J2594" s="9"/>
      <c r="K2594" s="9"/>
      <c r="L2594" s="9"/>
      <c r="M2594" s="9"/>
      <c r="N2594" s="9"/>
      <c r="O2594" s="9"/>
      <c r="P2594" s="97"/>
      <c r="Q2594" s="97"/>
      <c r="R2594" s="9"/>
      <c r="S2594" s="97"/>
      <c r="T2594" s="97"/>
      <c r="U2594" s="9"/>
      <c r="V2594" s="97"/>
      <c r="W2594" s="97"/>
      <c r="X2594" s="9"/>
      <c r="Y2594" s="97"/>
      <c r="Z2594" s="97"/>
      <c r="AA2594" s="9"/>
      <c r="AB2594" s="97"/>
      <c r="AC2594" s="97"/>
      <c r="AD2594" s="9"/>
      <c r="AE2594" s="97"/>
      <c r="AF2594" s="97"/>
      <c r="AG2594" s="9"/>
      <c r="AH2594" s="97"/>
      <c r="AI2594" s="97"/>
      <c r="AJ2594" s="24"/>
    </row>
    <row r="2595" spans="2:36" ht="12.75" customHeight="1" x14ac:dyDescent="0.2">
      <c r="B2595" s="26"/>
      <c r="C2595" s="18"/>
      <c r="D2595" s="10"/>
      <c r="E2595" s="10"/>
      <c r="F2595" s="15" t="s">
        <v>3</v>
      </c>
      <c r="G2595" s="9"/>
      <c r="H2595" s="9"/>
      <c r="I2595" s="9"/>
      <c r="J2595" s="9"/>
      <c r="K2595" s="9"/>
      <c r="L2595" s="9"/>
      <c r="M2595" s="9"/>
      <c r="N2595" s="9"/>
      <c r="O2595" s="9"/>
      <c r="P2595" s="97"/>
      <c r="Q2595" s="97"/>
      <c r="R2595" s="9"/>
      <c r="S2595" s="97"/>
      <c r="T2595" s="97"/>
      <c r="U2595" s="9"/>
      <c r="V2595" s="97"/>
      <c r="W2595" s="97"/>
      <c r="X2595" s="9"/>
      <c r="Y2595" s="97"/>
      <c r="Z2595" s="97"/>
      <c r="AA2595" s="9"/>
      <c r="AB2595" s="97"/>
      <c r="AC2595" s="97"/>
      <c r="AD2595" s="9"/>
      <c r="AE2595" s="97"/>
      <c r="AF2595" s="97"/>
      <c r="AG2595" s="9"/>
      <c r="AH2595" s="97"/>
      <c r="AI2595" s="97"/>
      <c r="AJ2595" s="24"/>
    </row>
    <row r="2596" spans="2:36" ht="12.75" customHeight="1" x14ac:dyDescent="0.2">
      <c r="B2596" s="26"/>
      <c r="C2596" s="18"/>
      <c r="D2596" s="10"/>
      <c r="E2596" s="10"/>
      <c r="F2596" s="15" t="s">
        <v>3</v>
      </c>
      <c r="G2596" s="9"/>
      <c r="H2596" s="9"/>
      <c r="I2596" s="9"/>
      <c r="J2596" s="9"/>
      <c r="K2596" s="9"/>
      <c r="L2596" s="9"/>
      <c r="M2596" s="9"/>
      <c r="N2596" s="9"/>
      <c r="O2596" s="9"/>
      <c r="P2596" s="97"/>
      <c r="Q2596" s="97"/>
      <c r="R2596" s="9"/>
      <c r="S2596" s="97"/>
      <c r="T2596" s="97"/>
      <c r="U2596" s="9"/>
      <c r="V2596" s="97"/>
      <c r="W2596" s="97"/>
      <c r="X2596" s="9"/>
      <c r="Y2596" s="97"/>
      <c r="Z2596" s="97"/>
      <c r="AA2596" s="9"/>
      <c r="AB2596" s="97"/>
      <c r="AC2596" s="97"/>
      <c r="AD2596" s="9"/>
      <c r="AE2596" s="97"/>
      <c r="AF2596" s="97"/>
      <c r="AG2596" s="9"/>
      <c r="AH2596" s="97"/>
      <c r="AI2596" s="97"/>
      <c r="AJ2596" s="24"/>
    </row>
    <row r="2597" spans="2:36" ht="12.75" customHeight="1" x14ac:dyDescent="0.2">
      <c r="B2597" s="26"/>
      <c r="C2597" s="18"/>
      <c r="D2597" s="10"/>
      <c r="E2597" s="10"/>
      <c r="F2597" s="15" t="s">
        <v>3</v>
      </c>
      <c r="G2597" s="9"/>
      <c r="H2597" s="9"/>
      <c r="I2597" s="9"/>
      <c r="J2597" s="9"/>
      <c r="K2597" s="9"/>
      <c r="L2597" s="9"/>
      <c r="M2597" s="9"/>
      <c r="N2597" s="9"/>
      <c r="O2597" s="9"/>
      <c r="P2597" s="97"/>
      <c r="Q2597" s="97"/>
      <c r="R2597" s="9"/>
      <c r="S2597" s="97"/>
      <c r="T2597" s="97"/>
      <c r="U2597" s="9"/>
      <c r="V2597" s="97"/>
      <c r="W2597" s="97"/>
      <c r="X2597" s="9"/>
      <c r="Y2597" s="97"/>
      <c r="Z2597" s="97"/>
      <c r="AA2597" s="9"/>
      <c r="AB2597" s="97"/>
      <c r="AC2597" s="97"/>
      <c r="AD2597" s="9"/>
      <c r="AE2597" s="97"/>
      <c r="AF2597" s="97"/>
      <c r="AG2597" s="9"/>
      <c r="AH2597" s="97"/>
      <c r="AI2597" s="97"/>
      <c r="AJ2597" s="24"/>
    </row>
    <row r="2598" spans="2:36" ht="12.75" customHeight="1" x14ac:dyDescent="0.2">
      <c r="B2598" s="26"/>
      <c r="C2598" s="18"/>
      <c r="D2598" s="10"/>
      <c r="E2598" s="10"/>
      <c r="F2598" s="15" t="s">
        <v>3</v>
      </c>
      <c r="G2598" s="9"/>
      <c r="H2598" s="9"/>
      <c r="I2598" s="9"/>
      <c r="J2598" s="9"/>
      <c r="K2598" s="9"/>
      <c r="L2598" s="9"/>
      <c r="M2598" s="9"/>
      <c r="N2598" s="9"/>
      <c r="O2598" s="9"/>
      <c r="P2598" s="97"/>
      <c r="Q2598" s="97"/>
      <c r="R2598" s="9"/>
      <c r="S2598" s="97"/>
      <c r="T2598" s="97"/>
      <c r="U2598" s="9"/>
      <c r="V2598" s="97"/>
      <c r="W2598" s="97"/>
      <c r="X2598" s="9"/>
      <c r="Y2598" s="97"/>
      <c r="Z2598" s="97"/>
      <c r="AA2598" s="9"/>
      <c r="AB2598" s="97"/>
      <c r="AC2598" s="97"/>
      <c r="AD2598" s="9"/>
      <c r="AE2598" s="97"/>
      <c r="AF2598" s="97"/>
      <c r="AG2598" s="9"/>
      <c r="AH2598" s="97"/>
      <c r="AI2598" s="97"/>
      <c r="AJ2598" s="24"/>
    </row>
    <row r="2599" spans="2:36" ht="12.75" customHeight="1" x14ac:dyDescent="0.2">
      <c r="B2599" s="26"/>
      <c r="C2599" s="18"/>
      <c r="D2599" s="10"/>
      <c r="E2599" s="10"/>
      <c r="F2599" s="15" t="s">
        <v>3</v>
      </c>
      <c r="G2599" s="9"/>
      <c r="H2599" s="9"/>
      <c r="I2599" s="9"/>
      <c r="J2599" s="9"/>
      <c r="K2599" s="9"/>
      <c r="L2599" s="9"/>
      <c r="M2599" s="9"/>
      <c r="N2599" s="9"/>
      <c r="O2599" s="9"/>
      <c r="P2599" s="97"/>
      <c r="Q2599" s="97"/>
      <c r="R2599" s="9"/>
      <c r="S2599" s="97"/>
      <c r="T2599" s="97"/>
      <c r="U2599" s="9"/>
      <c r="V2599" s="97"/>
      <c r="W2599" s="97"/>
      <c r="X2599" s="9"/>
      <c r="Y2599" s="97"/>
      <c r="Z2599" s="97"/>
      <c r="AA2599" s="9"/>
      <c r="AB2599" s="97"/>
      <c r="AC2599" s="97"/>
      <c r="AD2599" s="9"/>
      <c r="AE2599" s="97"/>
      <c r="AF2599" s="97"/>
      <c r="AG2599" s="9"/>
      <c r="AH2599" s="97"/>
      <c r="AI2599" s="97"/>
      <c r="AJ2599" s="24"/>
    </row>
    <row r="2600" spans="2:36" ht="12.75" customHeight="1" x14ac:dyDescent="0.2">
      <c r="B2600" s="26"/>
      <c r="C2600" s="18"/>
      <c r="D2600" s="10"/>
      <c r="E2600" s="10"/>
      <c r="F2600" s="15" t="s">
        <v>3</v>
      </c>
      <c r="G2600" s="9"/>
      <c r="H2600" s="9"/>
      <c r="I2600" s="9"/>
      <c r="J2600" s="9"/>
      <c r="K2600" s="9"/>
      <c r="L2600" s="9"/>
      <c r="M2600" s="9"/>
      <c r="N2600" s="9"/>
      <c r="O2600" s="9"/>
      <c r="P2600" s="97"/>
      <c r="Q2600" s="97"/>
      <c r="R2600" s="9"/>
      <c r="S2600" s="97"/>
      <c r="T2600" s="97"/>
      <c r="U2600" s="9"/>
      <c r="V2600" s="97"/>
      <c r="W2600" s="97"/>
      <c r="X2600" s="9"/>
      <c r="Y2600" s="97"/>
      <c r="Z2600" s="97"/>
      <c r="AA2600" s="9"/>
      <c r="AB2600" s="97"/>
      <c r="AC2600" s="97"/>
      <c r="AD2600" s="9"/>
      <c r="AE2600" s="97"/>
      <c r="AF2600" s="97"/>
      <c r="AG2600" s="9"/>
      <c r="AH2600" s="97"/>
      <c r="AI2600" s="97"/>
      <c r="AJ2600" s="24"/>
    </row>
    <row r="2601" spans="2:36" ht="12.75" customHeight="1" x14ac:dyDescent="0.2">
      <c r="B2601" s="26"/>
      <c r="C2601" s="18"/>
      <c r="D2601" s="10"/>
      <c r="E2601" s="10"/>
      <c r="F2601" s="15" t="s">
        <v>3</v>
      </c>
      <c r="G2601" s="9"/>
      <c r="H2601" s="9"/>
      <c r="I2601" s="9"/>
      <c r="J2601" s="9"/>
      <c r="K2601" s="9"/>
      <c r="L2601" s="9"/>
      <c r="M2601" s="9"/>
      <c r="N2601" s="9"/>
      <c r="O2601" s="9"/>
      <c r="P2601" s="97"/>
      <c r="Q2601" s="97"/>
      <c r="R2601" s="9"/>
      <c r="S2601" s="97"/>
      <c r="T2601" s="97"/>
      <c r="U2601" s="9"/>
      <c r="V2601" s="97"/>
      <c r="W2601" s="97"/>
      <c r="X2601" s="9"/>
      <c r="Y2601" s="97"/>
      <c r="Z2601" s="97"/>
      <c r="AA2601" s="9"/>
      <c r="AB2601" s="97"/>
      <c r="AC2601" s="97"/>
      <c r="AD2601" s="9"/>
      <c r="AE2601" s="97"/>
      <c r="AF2601" s="97"/>
      <c r="AG2601" s="9"/>
      <c r="AH2601" s="97"/>
      <c r="AI2601" s="97"/>
      <c r="AJ2601" s="24"/>
    </row>
    <row r="2602" spans="2:36" ht="12.75" customHeight="1" x14ac:dyDescent="0.2">
      <c r="B2602" s="26"/>
      <c r="C2602" s="18"/>
      <c r="D2602" s="10"/>
      <c r="E2602" s="10"/>
      <c r="F2602" s="15" t="s">
        <v>3</v>
      </c>
      <c r="G2602" s="9"/>
      <c r="H2602" s="9"/>
      <c r="I2602" s="9"/>
      <c r="J2602" s="9"/>
      <c r="K2602" s="9"/>
      <c r="L2602" s="9"/>
      <c r="M2602" s="9"/>
      <c r="N2602" s="9"/>
      <c r="O2602" s="9"/>
      <c r="P2602" s="97"/>
      <c r="Q2602" s="97"/>
      <c r="R2602" s="9"/>
      <c r="S2602" s="97"/>
      <c r="T2602" s="97"/>
      <c r="U2602" s="9"/>
      <c r="V2602" s="97"/>
      <c r="W2602" s="97"/>
      <c r="X2602" s="9"/>
      <c r="Y2602" s="97"/>
      <c r="Z2602" s="97"/>
      <c r="AA2602" s="9"/>
      <c r="AB2602" s="97"/>
      <c r="AC2602" s="97"/>
      <c r="AD2602" s="9"/>
      <c r="AE2602" s="97"/>
      <c r="AF2602" s="97"/>
      <c r="AG2602" s="9"/>
      <c r="AH2602" s="97"/>
      <c r="AI2602" s="97"/>
      <c r="AJ2602" s="24"/>
    </row>
    <row r="2603" spans="2:36" ht="12.75" customHeight="1" x14ac:dyDescent="0.2">
      <c r="B2603" s="26"/>
      <c r="C2603" s="18"/>
      <c r="D2603" s="10"/>
      <c r="E2603" s="10"/>
      <c r="F2603" s="15" t="s">
        <v>3</v>
      </c>
      <c r="G2603" s="9"/>
      <c r="H2603" s="9"/>
      <c r="I2603" s="9"/>
      <c r="J2603" s="9"/>
      <c r="K2603" s="9"/>
      <c r="L2603" s="9"/>
      <c r="M2603" s="9"/>
      <c r="N2603" s="9"/>
      <c r="O2603" s="9"/>
      <c r="P2603" s="97"/>
      <c r="Q2603" s="97"/>
      <c r="R2603" s="9"/>
      <c r="S2603" s="97"/>
      <c r="T2603" s="97"/>
      <c r="U2603" s="9"/>
      <c r="V2603" s="97"/>
      <c r="W2603" s="97"/>
      <c r="X2603" s="9"/>
      <c r="Y2603" s="97"/>
      <c r="Z2603" s="97"/>
      <c r="AA2603" s="9"/>
      <c r="AB2603" s="97"/>
      <c r="AC2603" s="97"/>
      <c r="AD2603" s="9"/>
      <c r="AE2603" s="97"/>
      <c r="AF2603" s="97"/>
      <c r="AG2603" s="9"/>
      <c r="AH2603" s="97"/>
      <c r="AI2603" s="97"/>
      <c r="AJ2603" s="24"/>
    </row>
    <row r="2604" spans="2:36" ht="12.75" customHeight="1" x14ac:dyDescent="0.2">
      <c r="B2604" s="26"/>
      <c r="C2604" s="18"/>
      <c r="D2604" s="10"/>
      <c r="E2604" s="10"/>
      <c r="F2604" s="15" t="s">
        <v>3</v>
      </c>
      <c r="G2604" s="9"/>
      <c r="H2604" s="9"/>
      <c r="I2604" s="9"/>
      <c r="J2604" s="9"/>
      <c r="K2604" s="9"/>
      <c r="L2604" s="9"/>
      <c r="M2604" s="9"/>
      <c r="N2604" s="9"/>
      <c r="O2604" s="9"/>
      <c r="P2604" s="97"/>
      <c r="Q2604" s="97"/>
      <c r="R2604" s="9"/>
      <c r="S2604" s="97"/>
      <c r="T2604" s="97"/>
      <c r="U2604" s="9"/>
      <c r="V2604" s="97"/>
      <c r="W2604" s="97"/>
      <c r="X2604" s="9"/>
      <c r="Y2604" s="97"/>
      <c r="Z2604" s="97"/>
      <c r="AA2604" s="9"/>
      <c r="AB2604" s="97"/>
      <c r="AC2604" s="97"/>
      <c r="AD2604" s="9"/>
      <c r="AE2604" s="97"/>
      <c r="AF2604" s="97"/>
      <c r="AG2604" s="9"/>
      <c r="AH2604" s="97"/>
      <c r="AI2604" s="97"/>
      <c r="AJ2604" s="24"/>
    </row>
    <row r="2605" spans="2:36" ht="12.75" customHeight="1" x14ac:dyDescent="0.2">
      <c r="B2605" s="26"/>
      <c r="C2605" s="18"/>
      <c r="D2605" s="10"/>
      <c r="E2605" s="10"/>
      <c r="F2605" s="15" t="s">
        <v>3</v>
      </c>
      <c r="G2605" s="9"/>
      <c r="H2605" s="9"/>
      <c r="I2605" s="9"/>
      <c r="J2605" s="9"/>
      <c r="K2605" s="9"/>
      <c r="L2605" s="9"/>
      <c r="M2605" s="9"/>
      <c r="N2605" s="9"/>
      <c r="O2605" s="9"/>
      <c r="P2605" s="97"/>
      <c r="Q2605" s="97"/>
      <c r="R2605" s="9"/>
      <c r="S2605" s="97"/>
      <c r="T2605" s="97"/>
      <c r="U2605" s="9"/>
      <c r="V2605" s="97"/>
      <c r="W2605" s="97"/>
      <c r="X2605" s="9"/>
      <c r="Y2605" s="97"/>
      <c r="Z2605" s="97"/>
      <c r="AA2605" s="9"/>
      <c r="AB2605" s="97"/>
      <c r="AC2605" s="97"/>
      <c r="AD2605" s="9"/>
      <c r="AE2605" s="97"/>
      <c r="AF2605" s="97"/>
      <c r="AG2605" s="9"/>
      <c r="AH2605" s="97"/>
      <c r="AI2605" s="97"/>
      <c r="AJ2605" s="24"/>
    </row>
    <row r="2606" spans="2:36" ht="12.75" customHeight="1" x14ac:dyDescent="0.2">
      <c r="B2606" s="26"/>
      <c r="C2606" s="18"/>
      <c r="D2606" s="10"/>
      <c r="E2606" s="10"/>
      <c r="F2606" s="15" t="s">
        <v>3</v>
      </c>
      <c r="G2606" s="9"/>
      <c r="H2606" s="9"/>
      <c r="I2606" s="9"/>
      <c r="J2606" s="9"/>
      <c r="K2606" s="9"/>
      <c r="L2606" s="9"/>
      <c r="M2606" s="9"/>
      <c r="N2606" s="9"/>
      <c r="O2606" s="9"/>
      <c r="P2606" s="97"/>
      <c r="Q2606" s="97"/>
      <c r="R2606" s="9"/>
      <c r="S2606" s="97"/>
      <c r="T2606" s="97"/>
      <c r="U2606" s="9"/>
      <c r="V2606" s="97"/>
      <c r="W2606" s="97"/>
      <c r="X2606" s="9"/>
      <c r="Y2606" s="97"/>
      <c r="Z2606" s="97"/>
      <c r="AA2606" s="9"/>
      <c r="AB2606" s="97"/>
      <c r="AC2606" s="97"/>
      <c r="AD2606" s="9"/>
      <c r="AE2606" s="97"/>
      <c r="AF2606" s="97"/>
      <c r="AG2606" s="9"/>
      <c r="AH2606" s="97"/>
      <c r="AI2606" s="97"/>
      <c r="AJ2606" s="24"/>
    </row>
    <row r="2607" spans="2:36" ht="12.75" customHeight="1" x14ac:dyDescent="0.2">
      <c r="B2607" s="26"/>
      <c r="C2607" s="18"/>
      <c r="D2607" s="10"/>
      <c r="E2607" s="10"/>
      <c r="F2607" s="15" t="s">
        <v>3</v>
      </c>
      <c r="G2607" s="9"/>
      <c r="H2607" s="9"/>
      <c r="I2607" s="9"/>
      <c r="J2607" s="9"/>
      <c r="K2607" s="9"/>
      <c r="L2607" s="9"/>
      <c r="M2607" s="9"/>
      <c r="N2607" s="9"/>
      <c r="O2607" s="9"/>
      <c r="P2607" s="97"/>
      <c r="Q2607" s="97"/>
      <c r="R2607" s="9"/>
      <c r="S2607" s="97"/>
      <c r="T2607" s="97"/>
      <c r="U2607" s="9"/>
      <c r="V2607" s="97"/>
      <c r="W2607" s="97"/>
      <c r="X2607" s="9"/>
      <c r="Y2607" s="97"/>
      <c r="Z2607" s="97"/>
      <c r="AA2607" s="9"/>
      <c r="AB2607" s="97"/>
      <c r="AC2607" s="97"/>
      <c r="AD2607" s="9"/>
      <c r="AE2607" s="97"/>
      <c r="AF2607" s="97"/>
      <c r="AG2607" s="9"/>
      <c r="AH2607" s="97"/>
      <c r="AI2607" s="97"/>
      <c r="AJ2607" s="24"/>
    </row>
    <row r="2608" spans="2:36" ht="12.75" customHeight="1" x14ac:dyDescent="0.2">
      <c r="B2608" s="26"/>
      <c r="C2608" s="18"/>
      <c r="D2608" s="10"/>
      <c r="E2608" s="10"/>
      <c r="F2608" s="15" t="s">
        <v>3</v>
      </c>
      <c r="G2608" s="9"/>
      <c r="H2608" s="9"/>
      <c r="I2608" s="9"/>
      <c r="J2608" s="9"/>
      <c r="K2608" s="9"/>
      <c r="L2608" s="9"/>
      <c r="M2608" s="9"/>
      <c r="N2608" s="9"/>
      <c r="O2608" s="9"/>
      <c r="P2608" s="97"/>
      <c r="Q2608" s="97"/>
      <c r="R2608" s="9"/>
      <c r="S2608" s="97"/>
      <c r="T2608" s="97"/>
      <c r="U2608" s="9"/>
      <c r="V2608" s="97"/>
      <c r="W2608" s="97"/>
      <c r="X2608" s="9"/>
      <c r="Y2608" s="97"/>
      <c r="Z2608" s="97"/>
      <c r="AA2608" s="9"/>
      <c r="AB2608" s="97"/>
      <c r="AC2608" s="97"/>
      <c r="AD2608" s="9"/>
      <c r="AE2608" s="97"/>
      <c r="AF2608" s="97"/>
      <c r="AG2608" s="9"/>
      <c r="AH2608" s="97"/>
      <c r="AI2608" s="97"/>
      <c r="AJ2608" s="24"/>
    </row>
    <row r="2609" spans="2:36" ht="12.75" customHeight="1" x14ac:dyDescent="0.2">
      <c r="B2609" s="26"/>
      <c r="C2609" s="18"/>
      <c r="D2609" s="10"/>
      <c r="E2609" s="10"/>
      <c r="F2609" s="15" t="s">
        <v>3</v>
      </c>
      <c r="G2609" s="9"/>
      <c r="H2609" s="9"/>
      <c r="I2609" s="9"/>
      <c r="J2609" s="9"/>
      <c r="K2609" s="9"/>
      <c r="L2609" s="9"/>
      <c r="M2609" s="9"/>
      <c r="N2609" s="9"/>
      <c r="O2609" s="9"/>
      <c r="P2609" s="97"/>
      <c r="Q2609" s="97"/>
      <c r="R2609" s="9"/>
      <c r="S2609" s="97"/>
      <c r="T2609" s="97"/>
      <c r="U2609" s="9"/>
      <c r="V2609" s="97"/>
      <c r="W2609" s="97"/>
      <c r="X2609" s="9"/>
      <c r="Y2609" s="97"/>
      <c r="Z2609" s="97"/>
      <c r="AA2609" s="9"/>
      <c r="AB2609" s="97"/>
      <c r="AC2609" s="97"/>
      <c r="AD2609" s="9"/>
      <c r="AE2609" s="97"/>
      <c r="AF2609" s="97"/>
      <c r="AG2609" s="9"/>
      <c r="AH2609" s="97"/>
      <c r="AI2609" s="97"/>
      <c r="AJ2609" s="24"/>
    </row>
    <row r="2610" spans="2:36" ht="12.75" customHeight="1" x14ac:dyDescent="0.2">
      <c r="B2610" s="26"/>
      <c r="C2610" s="18"/>
      <c r="D2610" s="10"/>
      <c r="E2610" s="10"/>
      <c r="F2610" s="15" t="s">
        <v>3</v>
      </c>
      <c r="G2610" s="9"/>
      <c r="H2610" s="9"/>
      <c r="I2610" s="9"/>
      <c r="J2610" s="9"/>
      <c r="K2610" s="9"/>
      <c r="L2610" s="9"/>
      <c r="M2610" s="9"/>
      <c r="N2610" s="9"/>
      <c r="O2610" s="9"/>
      <c r="P2610" s="97"/>
      <c r="Q2610" s="97"/>
      <c r="R2610" s="9"/>
      <c r="S2610" s="97"/>
      <c r="T2610" s="97"/>
      <c r="U2610" s="9"/>
      <c r="V2610" s="97"/>
      <c r="W2610" s="97"/>
      <c r="X2610" s="9"/>
      <c r="Y2610" s="97"/>
      <c r="Z2610" s="97"/>
      <c r="AA2610" s="9"/>
      <c r="AB2610" s="97"/>
      <c r="AC2610" s="97"/>
      <c r="AD2610" s="9"/>
      <c r="AE2610" s="97"/>
      <c r="AF2610" s="97"/>
      <c r="AG2610" s="9"/>
      <c r="AH2610" s="97"/>
      <c r="AI2610" s="97"/>
      <c r="AJ2610" s="24"/>
    </row>
    <row r="2611" spans="2:36" ht="12.75" customHeight="1" x14ac:dyDescent="0.2">
      <c r="B2611" s="26"/>
      <c r="C2611" s="18"/>
      <c r="D2611" s="10"/>
      <c r="E2611" s="10"/>
      <c r="F2611" s="15" t="s">
        <v>3</v>
      </c>
      <c r="G2611" s="9"/>
      <c r="H2611" s="9"/>
      <c r="I2611" s="9"/>
      <c r="J2611" s="9"/>
      <c r="K2611" s="9"/>
      <c r="L2611" s="9"/>
      <c r="M2611" s="9"/>
      <c r="N2611" s="9"/>
      <c r="O2611" s="9"/>
      <c r="P2611" s="97"/>
      <c r="Q2611" s="97"/>
      <c r="R2611" s="9"/>
      <c r="S2611" s="97"/>
      <c r="T2611" s="97"/>
      <c r="U2611" s="9"/>
      <c r="V2611" s="97"/>
      <c r="W2611" s="97"/>
      <c r="X2611" s="9"/>
      <c r="Y2611" s="97"/>
      <c r="Z2611" s="97"/>
      <c r="AA2611" s="9"/>
      <c r="AB2611" s="97"/>
      <c r="AC2611" s="97"/>
      <c r="AD2611" s="9"/>
      <c r="AE2611" s="97"/>
      <c r="AF2611" s="97"/>
      <c r="AG2611" s="9"/>
      <c r="AH2611" s="97"/>
      <c r="AI2611" s="97"/>
      <c r="AJ2611" s="24"/>
    </row>
    <row r="2612" spans="2:36" ht="12.75" customHeight="1" x14ac:dyDescent="0.2">
      <c r="B2612" s="26"/>
      <c r="C2612" s="18"/>
      <c r="D2612" s="10"/>
      <c r="E2612" s="10"/>
      <c r="F2612" s="15" t="s">
        <v>3</v>
      </c>
      <c r="G2612" s="9"/>
      <c r="H2612" s="9"/>
      <c r="I2612" s="9"/>
      <c r="J2612" s="9"/>
      <c r="K2612" s="9"/>
      <c r="L2612" s="9"/>
      <c r="M2612" s="9"/>
      <c r="N2612" s="9"/>
      <c r="O2612" s="9"/>
      <c r="P2612" s="97"/>
      <c r="Q2612" s="97"/>
      <c r="R2612" s="9"/>
      <c r="S2612" s="97"/>
      <c r="T2612" s="97"/>
      <c r="U2612" s="9"/>
      <c r="V2612" s="97"/>
      <c r="W2612" s="97"/>
      <c r="X2612" s="9"/>
      <c r="Y2612" s="97"/>
      <c r="Z2612" s="97"/>
      <c r="AA2612" s="9"/>
      <c r="AB2612" s="97"/>
      <c r="AC2612" s="97"/>
      <c r="AD2612" s="9"/>
      <c r="AE2612" s="97"/>
      <c r="AF2612" s="97"/>
      <c r="AG2612" s="9"/>
      <c r="AH2612" s="97"/>
      <c r="AI2612" s="97"/>
      <c r="AJ2612" s="24"/>
    </row>
    <row r="2613" spans="2:36" ht="12.75" customHeight="1" x14ac:dyDescent="0.2">
      <c r="B2613" s="26"/>
      <c r="C2613" s="18"/>
      <c r="D2613" s="10"/>
      <c r="E2613" s="10"/>
      <c r="F2613" s="15" t="s">
        <v>3</v>
      </c>
      <c r="G2613" s="9"/>
      <c r="H2613" s="9"/>
      <c r="I2613" s="9"/>
      <c r="J2613" s="9"/>
      <c r="K2613" s="9"/>
      <c r="L2613" s="9"/>
      <c r="M2613" s="9"/>
      <c r="N2613" s="9"/>
      <c r="O2613" s="9"/>
      <c r="P2613" s="97"/>
      <c r="Q2613" s="97"/>
      <c r="R2613" s="9"/>
      <c r="S2613" s="97"/>
      <c r="T2613" s="97"/>
      <c r="U2613" s="9"/>
      <c r="V2613" s="97"/>
      <c r="W2613" s="97"/>
      <c r="X2613" s="9"/>
      <c r="Y2613" s="97"/>
      <c r="Z2613" s="97"/>
      <c r="AA2613" s="9"/>
      <c r="AB2613" s="97"/>
      <c r="AC2613" s="97"/>
      <c r="AD2613" s="9"/>
      <c r="AE2613" s="97"/>
      <c r="AF2613" s="97"/>
      <c r="AG2613" s="9"/>
      <c r="AH2613" s="97"/>
      <c r="AI2613" s="97"/>
      <c r="AJ2613" s="24"/>
    </row>
    <row r="2614" spans="2:36" ht="12.75" customHeight="1" x14ac:dyDescent="0.2">
      <c r="B2614" s="26"/>
      <c r="C2614" s="18"/>
      <c r="D2614" s="10"/>
      <c r="E2614" s="10"/>
      <c r="F2614" s="15" t="s">
        <v>3</v>
      </c>
      <c r="G2614" s="9"/>
      <c r="H2614" s="9"/>
      <c r="I2614" s="9"/>
      <c r="J2614" s="9"/>
      <c r="K2614" s="9"/>
      <c r="L2614" s="9"/>
      <c r="M2614" s="9"/>
      <c r="N2614" s="9"/>
      <c r="O2614" s="9"/>
      <c r="P2614" s="97"/>
      <c r="Q2614" s="97"/>
      <c r="R2614" s="9"/>
      <c r="S2614" s="97"/>
      <c r="T2614" s="97"/>
      <c r="U2614" s="9"/>
      <c r="V2614" s="97"/>
      <c r="W2614" s="97"/>
      <c r="X2614" s="9"/>
      <c r="Y2614" s="97"/>
      <c r="Z2614" s="97"/>
      <c r="AA2614" s="9"/>
      <c r="AB2614" s="97"/>
      <c r="AC2614" s="97"/>
      <c r="AD2614" s="9"/>
      <c r="AE2614" s="97"/>
      <c r="AF2614" s="97"/>
      <c r="AG2614" s="9"/>
      <c r="AH2614" s="97"/>
      <c r="AI2614" s="97"/>
      <c r="AJ2614" s="24"/>
    </row>
    <row r="2615" spans="2:36" ht="12.75" customHeight="1" x14ac:dyDescent="0.2">
      <c r="B2615" s="26"/>
      <c r="C2615" s="18"/>
      <c r="D2615" s="10"/>
      <c r="E2615" s="10"/>
      <c r="F2615" s="15" t="s">
        <v>3</v>
      </c>
      <c r="G2615" s="9"/>
      <c r="H2615" s="9"/>
      <c r="I2615" s="9"/>
      <c r="J2615" s="9"/>
      <c r="K2615" s="9"/>
      <c r="L2615" s="9"/>
      <c r="M2615" s="9"/>
      <c r="N2615" s="9"/>
      <c r="O2615" s="9"/>
      <c r="P2615" s="97"/>
      <c r="Q2615" s="97"/>
      <c r="R2615" s="9"/>
      <c r="S2615" s="97"/>
      <c r="T2615" s="97"/>
      <c r="U2615" s="9"/>
      <c r="V2615" s="97"/>
      <c r="W2615" s="97"/>
      <c r="X2615" s="9"/>
      <c r="Y2615" s="97"/>
      <c r="Z2615" s="97"/>
      <c r="AA2615" s="9"/>
      <c r="AB2615" s="97"/>
      <c r="AC2615" s="97"/>
      <c r="AD2615" s="9"/>
      <c r="AE2615" s="97"/>
      <c r="AF2615" s="97"/>
      <c r="AG2615" s="9"/>
      <c r="AH2615" s="97"/>
      <c r="AI2615" s="97"/>
      <c r="AJ2615" s="24"/>
    </row>
    <row r="2616" spans="2:36" ht="12.75" customHeight="1" x14ac:dyDescent="0.2">
      <c r="B2616" s="26"/>
      <c r="C2616" s="18"/>
      <c r="D2616" s="10"/>
      <c r="E2616" s="10"/>
      <c r="F2616" s="15" t="s">
        <v>3</v>
      </c>
      <c r="G2616" s="9"/>
      <c r="H2616" s="9"/>
      <c r="I2616" s="9"/>
      <c r="J2616" s="9"/>
      <c r="K2616" s="9"/>
      <c r="L2616" s="9"/>
      <c r="M2616" s="9"/>
      <c r="N2616" s="9"/>
      <c r="O2616" s="9"/>
      <c r="P2616" s="97"/>
      <c r="Q2616" s="97"/>
      <c r="R2616" s="9"/>
      <c r="S2616" s="97"/>
      <c r="T2616" s="97"/>
      <c r="U2616" s="9"/>
      <c r="V2616" s="97"/>
      <c r="W2616" s="97"/>
      <c r="X2616" s="9"/>
      <c r="Y2616" s="97"/>
      <c r="Z2616" s="97"/>
      <c r="AA2616" s="9"/>
      <c r="AB2616" s="97"/>
      <c r="AC2616" s="97"/>
      <c r="AD2616" s="9"/>
      <c r="AE2616" s="97"/>
      <c r="AF2616" s="97"/>
      <c r="AG2616" s="9"/>
      <c r="AH2616" s="97"/>
      <c r="AI2616" s="97"/>
      <c r="AJ2616" s="24"/>
    </row>
    <row r="2617" spans="2:36" ht="12.75" customHeight="1" x14ac:dyDescent="0.2">
      <c r="B2617" s="26"/>
      <c r="C2617" s="18"/>
      <c r="D2617" s="10"/>
      <c r="E2617" s="10"/>
      <c r="F2617" s="15" t="s">
        <v>3</v>
      </c>
      <c r="G2617" s="9"/>
      <c r="H2617" s="9"/>
      <c r="I2617" s="9"/>
      <c r="J2617" s="9"/>
      <c r="K2617" s="9"/>
      <c r="L2617" s="9"/>
      <c r="M2617" s="9"/>
      <c r="N2617" s="9"/>
      <c r="O2617" s="9"/>
      <c r="P2617" s="97"/>
      <c r="Q2617" s="97"/>
      <c r="R2617" s="9"/>
      <c r="S2617" s="97"/>
      <c r="T2617" s="97"/>
      <c r="U2617" s="9"/>
      <c r="V2617" s="97"/>
      <c r="W2617" s="97"/>
      <c r="X2617" s="9"/>
      <c r="Y2617" s="97"/>
      <c r="Z2617" s="97"/>
      <c r="AA2617" s="9"/>
      <c r="AB2617" s="97"/>
      <c r="AC2617" s="97"/>
      <c r="AD2617" s="9"/>
      <c r="AE2617" s="97"/>
      <c r="AF2617" s="97"/>
      <c r="AG2617" s="9"/>
      <c r="AH2617" s="97"/>
      <c r="AI2617" s="97"/>
      <c r="AJ2617" s="24"/>
    </row>
    <row r="2618" spans="2:36" ht="12.75" customHeight="1" x14ac:dyDescent="0.2">
      <c r="B2618" s="26"/>
      <c r="C2618" s="18"/>
      <c r="D2618" s="10"/>
      <c r="E2618" s="10"/>
      <c r="F2618" s="15" t="s">
        <v>3</v>
      </c>
      <c r="G2618" s="9"/>
      <c r="H2618" s="9"/>
      <c r="I2618" s="9"/>
      <c r="J2618" s="9"/>
      <c r="K2618" s="9"/>
      <c r="L2618" s="9"/>
      <c r="M2618" s="9"/>
      <c r="N2618" s="9"/>
      <c r="O2618" s="9"/>
      <c r="P2618" s="97"/>
      <c r="Q2618" s="97"/>
      <c r="R2618" s="9"/>
      <c r="S2618" s="97"/>
      <c r="T2618" s="97"/>
      <c r="U2618" s="9"/>
      <c r="V2618" s="97"/>
      <c r="W2618" s="97"/>
      <c r="X2618" s="9"/>
      <c r="Y2618" s="97"/>
      <c r="Z2618" s="97"/>
      <c r="AA2618" s="9"/>
      <c r="AB2618" s="97"/>
      <c r="AC2618" s="97"/>
      <c r="AD2618" s="9"/>
      <c r="AE2618" s="97"/>
      <c r="AF2618" s="97"/>
      <c r="AG2618" s="9"/>
      <c r="AH2618" s="97"/>
      <c r="AI2618" s="97"/>
      <c r="AJ2618" s="24"/>
    </row>
    <row r="2619" spans="2:36" ht="12.75" customHeight="1" x14ac:dyDescent="0.2">
      <c r="B2619" s="26"/>
      <c r="C2619" s="18"/>
      <c r="D2619" s="10"/>
      <c r="E2619" s="10"/>
      <c r="F2619" s="15" t="s">
        <v>3</v>
      </c>
      <c r="G2619" s="9"/>
      <c r="H2619" s="9"/>
      <c r="I2619" s="9"/>
      <c r="J2619" s="9"/>
      <c r="K2619" s="9"/>
      <c r="L2619" s="9"/>
      <c r="M2619" s="9"/>
      <c r="N2619" s="9"/>
      <c r="O2619" s="9"/>
      <c r="P2619" s="97"/>
      <c r="Q2619" s="97"/>
      <c r="R2619" s="9"/>
      <c r="S2619" s="97"/>
      <c r="T2619" s="97"/>
      <c r="U2619" s="9"/>
      <c r="V2619" s="97"/>
      <c r="W2619" s="97"/>
      <c r="X2619" s="9"/>
      <c r="Y2619" s="97"/>
      <c r="Z2619" s="97"/>
      <c r="AA2619" s="9"/>
      <c r="AB2619" s="97"/>
      <c r="AC2619" s="97"/>
      <c r="AD2619" s="9"/>
      <c r="AE2619" s="97"/>
      <c r="AF2619" s="97"/>
      <c r="AG2619" s="9"/>
      <c r="AH2619" s="97"/>
      <c r="AI2619" s="97"/>
      <c r="AJ2619" s="24"/>
    </row>
    <row r="2620" spans="2:36" ht="12.75" customHeight="1" x14ac:dyDescent="0.2">
      <c r="B2620" s="26"/>
      <c r="C2620" s="18"/>
      <c r="D2620" s="10"/>
      <c r="E2620" s="10"/>
      <c r="F2620" s="15" t="s">
        <v>3</v>
      </c>
      <c r="G2620" s="9"/>
      <c r="H2620" s="9"/>
      <c r="I2620" s="9"/>
      <c r="J2620" s="9"/>
      <c r="K2620" s="9"/>
      <c r="L2620" s="9"/>
      <c r="M2620" s="9"/>
      <c r="N2620" s="9"/>
      <c r="O2620" s="9"/>
      <c r="P2620" s="97"/>
      <c r="Q2620" s="97"/>
      <c r="R2620" s="9"/>
      <c r="S2620" s="97"/>
      <c r="T2620" s="97"/>
      <c r="U2620" s="9"/>
      <c r="V2620" s="97"/>
      <c r="W2620" s="97"/>
      <c r="X2620" s="9"/>
      <c r="Y2620" s="97"/>
      <c r="Z2620" s="97"/>
      <c r="AA2620" s="9"/>
      <c r="AB2620" s="97"/>
      <c r="AC2620" s="97"/>
      <c r="AD2620" s="9"/>
      <c r="AE2620" s="97"/>
      <c r="AF2620" s="97"/>
      <c r="AG2620" s="9"/>
      <c r="AH2620" s="97"/>
      <c r="AI2620" s="97"/>
      <c r="AJ2620" s="24"/>
    </row>
    <row r="2621" spans="2:36" ht="12.75" customHeight="1" x14ac:dyDescent="0.2">
      <c r="B2621" s="26"/>
      <c r="C2621" s="18"/>
      <c r="D2621" s="10"/>
      <c r="E2621" s="10"/>
      <c r="F2621" s="15" t="s">
        <v>3</v>
      </c>
      <c r="G2621" s="9"/>
      <c r="H2621" s="9"/>
      <c r="I2621" s="9"/>
      <c r="J2621" s="9"/>
      <c r="K2621" s="9"/>
      <c r="L2621" s="9"/>
      <c r="M2621" s="9"/>
      <c r="N2621" s="9"/>
      <c r="O2621" s="9"/>
      <c r="P2621" s="97"/>
      <c r="Q2621" s="97"/>
      <c r="R2621" s="9"/>
      <c r="S2621" s="97"/>
      <c r="T2621" s="97"/>
      <c r="U2621" s="9"/>
      <c r="V2621" s="97"/>
      <c r="W2621" s="97"/>
      <c r="X2621" s="9"/>
      <c r="Y2621" s="97"/>
      <c r="Z2621" s="97"/>
      <c r="AA2621" s="9"/>
      <c r="AB2621" s="97"/>
      <c r="AC2621" s="97"/>
      <c r="AD2621" s="9"/>
      <c r="AE2621" s="97"/>
      <c r="AF2621" s="97"/>
      <c r="AG2621" s="9"/>
      <c r="AH2621" s="97"/>
      <c r="AI2621" s="97"/>
      <c r="AJ2621" s="24"/>
    </row>
    <row r="2622" spans="2:36" ht="12.75" customHeight="1" x14ac:dyDescent="0.2">
      <c r="B2622" s="26"/>
      <c r="C2622" s="18"/>
      <c r="D2622" s="10"/>
      <c r="E2622" s="10"/>
      <c r="F2622" s="15" t="s">
        <v>3</v>
      </c>
      <c r="G2622" s="9"/>
      <c r="H2622" s="9"/>
      <c r="I2622" s="9"/>
      <c r="J2622" s="9"/>
      <c r="K2622" s="9"/>
      <c r="L2622" s="9"/>
      <c r="M2622" s="9"/>
      <c r="N2622" s="9"/>
      <c r="O2622" s="9"/>
      <c r="P2622" s="97"/>
      <c r="Q2622" s="97"/>
      <c r="R2622" s="9"/>
      <c r="S2622" s="97"/>
      <c r="T2622" s="97"/>
      <c r="U2622" s="9"/>
      <c r="V2622" s="97"/>
      <c r="W2622" s="97"/>
      <c r="X2622" s="9"/>
      <c r="Y2622" s="97"/>
      <c r="Z2622" s="97"/>
      <c r="AA2622" s="9"/>
      <c r="AB2622" s="97"/>
      <c r="AC2622" s="97"/>
      <c r="AD2622" s="9"/>
      <c r="AE2622" s="97"/>
      <c r="AF2622" s="97"/>
      <c r="AG2622" s="9"/>
      <c r="AH2622" s="97"/>
      <c r="AI2622" s="97"/>
      <c r="AJ2622" s="24"/>
    </row>
    <row r="2623" spans="2:36" ht="12.75" customHeight="1" x14ac:dyDescent="0.2">
      <c r="B2623" s="26"/>
      <c r="C2623" s="18"/>
      <c r="D2623" s="10"/>
      <c r="E2623" s="10"/>
      <c r="F2623" s="15" t="s">
        <v>3</v>
      </c>
      <c r="G2623" s="9"/>
      <c r="H2623" s="9"/>
      <c r="I2623" s="9"/>
      <c r="J2623" s="9"/>
      <c r="K2623" s="9"/>
      <c r="L2623" s="9"/>
      <c r="M2623" s="9"/>
      <c r="N2623" s="9"/>
      <c r="O2623" s="9"/>
      <c r="P2623" s="97"/>
      <c r="Q2623" s="97"/>
      <c r="R2623" s="9"/>
      <c r="S2623" s="97"/>
      <c r="T2623" s="97"/>
      <c r="U2623" s="9"/>
      <c r="V2623" s="97"/>
      <c r="W2623" s="97"/>
      <c r="X2623" s="9"/>
      <c r="Y2623" s="97"/>
      <c r="Z2623" s="97"/>
      <c r="AA2623" s="9"/>
      <c r="AB2623" s="97"/>
      <c r="AC2623" s="97"/>
      <c r="AD2623" s="9"/>
      <c r="AE2623" s="97"/>
      <c r="AF2623" s="97"/>
      <c r="AG2623" s="9"/>
      <c r="AH2623" s="97"/>
      <c r="AI2623" s="97"/>
      <c r="AJ2623" s="24"/>
    </row>
    <row r="2624" spans="2:36" ht="12.75" customHeight="1" x14ac:dyDescent="0.2">
      <c r="B2624" s="26"/>
      <c r="C2624" s="18"/>
      <c r="D2624" s="10"/>
      <c r="E2624" s="10"/>
      <c r="F2624" s="15" t="s">
        <v>3</v>
      </c>
      <c r="G2624" s="9"/>
      <c r="H2624" s="9"/>
      <c r="I2624" s="9"/>
      <c r="J2624" s="9"/>
      <c r="K2624" s="9"/>
      <c r="L2624" s="9"/>
      <c r="M2624" s="9"/>
      <c r="N2624" s="9"/>
      <c r="O2624" s="9"/>
      <c r="P2624" s="97"/>
      <c r="Q2624" s="97"/>
      <c r="R2624" s="9"/>
      <c r="S2624" s="97"/>
      <c r="T2624" s="97"/>
      <c r="U2624" s="9"/>
      <c r="V2624" s="97"/>
      <c r="W2624" s="97"/>
      <c r="X2624" s="9"/>
      <c r="Y2624" s="97"/>
      <c r="Z2624" s="97"/>
      <c r="AA2624" s="9"/>
      <c r="AB2624" s="97"/>
      <c r="AC2624" s="97"/>
      <c r="AD2624" s="9"/>
      <c r="AE2624" s="97"/>
      <c r="AF2624" s="97"/>
      <c r="AG2624" s="9"/>
      <c r="AH2624" s="97"/>
      <c r="AI2624" s="97"/>
      <c r="AJ2624" s="24"/>
    </row>
    <row r="2625" spans="2:36" ht="12.75" customHeight="1" x14ac:dyDescent="0.2">
      <c r="B2625" s="26"/>
      <c r="C2625" s="18"/>
      <c r="D2625" s="10"/>
      <c r="E2625" s="10"/>
      <c r="F2625" s="15" t="s">
        <v>3</v>
      </c>
      <c r="G2625" s="9"/>
      <c r="H2625" s="9"/>
      <c r="I2625" s="9"/>
      <c r="J2625" s="9"/>
      <c r="K2625" s="9"/>
      <c r="L2625" s="9"/>
      <c r="M2625" s="9"/>
      <c r="N2625" s="9"/>
      <c r="O2625" s="9"/>
      <c r="P2625" s="97"/>
      <c r="Q2625" s="97"/>
      <c r="R2625" s="9"/>
      <c r="S2625" s="97"/>
      <c r="T2625" s="97"/>
      <c r="U2625" s="9"/>
      <c r="V2625" s="97"/>
      <c r="W2625" s="97"/>
      <c r="X2625" s="9"/>
      <c r="Y2625" s="97"/>
      <c r="Z2625" s="97"/>
      <c r="AA2625" s="9"/>
      <c r="AB2625" s="97"/>
      <c r="AC2625" s="97"/>
      <c r="AD2625" s="9"/>
      <c r="AE2625" s="97"/>
      <c r="AF2625" s="97"/>
      <c r="AG2625" s="9"/>
      <c r="AH2625" s="97"/>
      <c r="AI2625" s="97"/>
      <c r="AJ2625" s="24"/>
    </row>
    <row r="2626" spans="2:36" ht="12.75" customHeight="1" x14ac:dyDescent="0.2">
      <c r="B2626" s="26"/>
      <c r="C2626" s="18"/>
      <c r="D2626" s="10"/>
      <c r="E2626" s="10"/>
      <c r="F2626" s="15" t="s">
        <v>3</v>
      </c>
      <c r="G2626" s="9"/>
      <c r="H2626" s="9"/>
      <c r="I2626" s="9"/>
      <c r="J2626" s="9"/>
      <c r="K2626" s="9"/>
      <c r="L2626" s="9"/>
      <c r="M2626" s="9"/>
      <c r="N2626" s="9"/>
      <c r="O2626" s="9"/>
      <c r="P2626" s="97"/>
      <c r="Q2626" s="97"/>
      <c r="R2626" s="9"/>
      <c r="S2626" s="97"/>
      <c r="T2626" s="97"/>
      <c r="U2626" s="9"/>
      <c r="V2626" s="97"/>
      <c r="W2626" s="97"/>
      <c r="X2626" s="9"/>
      <c r="Y2626" s="97"/>
      <c r="Z2626" s="97"/>
      <c r="AA2626" s="9"/>
      <c r="AB2626" s="97"/>
      <c r="AC2626" s="97"/>
      <c r="AD2626" s="9"/>
      <c r="AE2626" s="97"/>
      <c r="AF2626" s="97"/>
      <c r="AG2626" s="9"/>
      <c r="AH2626" s="97"/>
      <c r="AI2626" s="97"/>
      <c r="AJ2626" s="24"/>
    </row>
    <row r="2627" spans="2:36" ht="12.75" customHeight="1" x14ac:dyDescent="0.2">
      <c r="B2627" s="26"/>
      <c r="C2627" s="18"/>
      <c r="D2627" s="10"/>
      <c r="E2627" s="10"/>
      <c r="F2627" s="15" t="s">
        <v>3</v>
      </c>
      <c r="G2627" s="9"/>
      <c r="H2627" s="9"/>
      <c r="I2627" s="9"/>
      <c r="J2627" s="9"/>
      <c r="K2627" s="9"/>
      <c r="L2627" s="9"/>
      <c r="M2627" s="9"/>
      <c r="N2627" s="9"/>
      <c r="O2627" s="9"/>
      <c r="P2627" s="97"/>
      <c r="Q2627" s="97"/>
      <c r="R2627" s="9"/>
      <c r="S2627" s="97"/>
      <c r="T2627" s="97"/>
      <c r="U2627" s="9"/>
      <c r="V2627" s="97"/>
      <c r="W2627" s="97"/>
      <c r="X2627" s="9"/>
      <c r="Y2627" s="97"/>
      <c r="Z2627" s="97"/>
      <c r="AA2627" s="9"/>
      <c r="AB2627" s="97"/>
      <c r="AC2627" s="97"/>
      <c r="AD2627" s="9"/>
      <c r="AE2627" s="97"/>
      <c r="AF2627" s="97"/>
      <c r="AG2627" s="9"/>
      <c r="AH2627" s="97"/>
      <c r="AI2627" s="97"/>
      <c r="AJ2627" s="24"/>
    </row>
    <row r="2628" spans="2:36" ht="12.75" customHeight="1" x14ac:dyDescent="0.2">
      <c r="B2628" s="26"/>
      <c r="C2628" s="18"/>
      <c r="D2628" s="10"/>
      <c r="E2628" s="10"/>
      <c r="F2628" s="15" t="s">
        <v>3</v>
      </c>
      <c r="G2628" s="9"/>
      <c r="H2628" s="9"/>
      <c r="I2628" s="9"/>
      <c r="J2628" s="9"/>
      <c r="K2628" s="9"/>
      <c r="L2628" s="9"/>
      <c r="M2628" s="9"/>
      <c r="N2628" s="9"/>
      <c r="O2628" s="9"/>
      <c r="P2628" s="97"/>
      <c r="Q2628" s="97"/>
      <c r="R2628" s="9"/>
      <c r="S2628" s="97"/>
      <c r="T2628" s="97"/>
      <c r="U2628" s="9"/>
      <c r="V2628" s="97"/>
      <c r="W2628" s="97"/>
      <c r="X2628" s="9"/>
      <c r="Y2628" s="97"/>
      <c r="Z2628" s="97"/>
      <c r="AA2628" s="9"/>
      <c r="AB2628" s="97"/>
      <c r="AC2628" s="97"/>
      <c r="AD2628" s="9"/>
      <c r="AE2628" s="97"/>
      <c r="AF2628" s="97"/>
      <c r="AG2628" s="9"/>
      <c r="AH2628" s="97"/>
      <c r="AI2628" s="97"/>
      <c r="AJ2628" s="24"/>
    </row>
    <row r="2629" spans="2:36" ht="12.75" customHeight="1" x14ac:dyDescent="0.2">
      <c r="B2629" s="26"/>
      <c r="C2629" s="18"/>
      <c r="D2629" s="10"/>
      <c r="E2629" s="10"/>
      <c r="F2629" s="15" t="s">
        <v>3</v>
      </c>
      <c r="G2629" s="9"/>
      <c r="H2629" s="9"/>
      <c r="I2629" s="9"/>
      <c r="J2629" s="9"/>
      <c r="K2629" s="9"/>
      <c r="L2629" s="9"/>
      <c r="M2629" s="9"/>
      <c r="N2629" s="9"/>
      <c r="O2629" s="9"/>
      <c r="P2629" s="97"/>
      <c r="Q2629" s="97"/>
      <c r="R2629" s="9"/>
      <c r="S2629" s="97"/>
      <c r="T2629" s="97"/>
      <c r="U2629" s="9"/>
      <c r="V2629" s="97"/>
      <c r="W2629" s="97"/>
      <c r="X2629" s="9"/>
      <c r="Y2629" s="97"/>
      <c r="Z2629" s="97"/>
      <c r="AA2629" s="9"/>
      <c r="AB2629" s="97"/>
      <c r="AC2629" s="97"/>
      <c r="AD2629" s="9"/>
      <c r="AE2629" s="97"/>
      <c r="AF2629" s="97"/>
      <c r="AG2629" s="9"/>
      <c r="AH2629" s="97"/>
      <c r="AI2629" s="97"/>
      <c r="AJ2629" s="24"/>
    </row>
    <row r="2630" spans="2:36" ht="12.75" customHeight="1" x14ac:dyDescent="0.2">
      <c r="B2630" s="26"/>
      <c r="C2630" s="18"/>
      <c r="D2630" s="10"/>
      <c r="E2630" s="10"/>
      <c r="F2630" s="15" t="s">
        <v>3</v>
      </c>
      <c r="G2630" s="9"/>
      <c r="H2630" s="9"/>
      <c r="I2630" s="9"/>
      <c r="J2630" s="9"/>
      <c r="K2630" s="9"/>
      <c r="L2630" s="9"/>
      <c r="M2630" s="9"/>
      <c r="N2630" s="9"/>
      <c r="O2630" s="9"/>
      <c r="P2630" s="97"/>
      <c r="Q2630" s="97"/>
      <c r="R2630" s="9"/>
      <c r="S2630" s="97"/>
      <c r="T2630" s="97"/>
      <c r="U2630" s="9"/>
      <c r="V2630" s="97"/>
      <c r="W2630" s="97"/>
      <c r="X2630" s="9"/>
      <c r="Y2630" s="97"/>
      <c r="Z2630" s="97"/>
      <c r="AA2630" s="9"/>
      <c r="AB2630" s="97"/>
      <c r="AC2630" s="97"/>
      <c r="AD2630" s="9"/>
      <c r="AE2630" s="97"/>
      <c r="AF2630" s="97"/>
      <c r="AG2630" s="9"/>
      <c r="AH2630" s="97"/>
      <c r="AI2630" s="97"/>
      <c r="AJ2630" s="24"/>
    </row>
    <row r="2631" spans="2:36" ht="12.75" customHeight="1" x14ac:dyDescent="0.2">
      <c r="B2631" s="26"/>
      <c r="C2631" s="18"/>
      <c r="D2631" s="10"/>
      <c r="E2631" s="10"/>
      <c r="F2631" s="15" t="s">
        <v>3</v>
      </c>
      <c r="G2631" s="9"/>
      <c r="H2631" s="9"/>
      <c r="I2631" s="9"/>
      <c r="J2631" s="9"/>
      <c r="K2631" s="9"/>
      <c r="L2631" s="9"/>
      <c r="M2631" s="9"/>
      <c r="N2631" s="9"/>
      <c r="O2631" s="9"/>
      <c r="P2631" s="97"/>
      <c r="Q2631" s="97"/>
      <c r="R2631" s="9"/>
      <c r="S2631" s="97"/>
      <c r="T2631" s="97"/>
      <c r="U2631" s="9"/>
      <c r="V2631" s="97"/>
      <c r="W2631" s="97"/>
      <c r="X2631" s="9"/>
      <c r="Y2631" s="97"/>
      <c r="Z2631" s="97"/>
      <c r="AA2631" s="9"/>
      <c r="AB2631" s="97"/>
      <c r="AC2631" s="97"/>
      <c r="AD2631" s="9"/>
      <c r="AE2631" s="97"/>
      <c r="AF2631" s="97"/>
      <c r="AG2631" s="9"/>
      <c r="AH2631" s="97"/>
      <c r="AI2631" s="97"/>
      <c r="AJ2631" s="24"/>
    </row>
    <row r="2632" spans="2:36" ht="12.75" customHeight="1" x14ac:dyDescent="0.2">
      <c r="B2632" s="26"/>
      <c r="C2632" s="18"/>
      <c r="D2632" s="10"/>
      <c r="E2632" s="10"/>
      <c r="F2632" s="15" t="s">
        <v>3</v>
      </c>
      <c r="G2632" s="9"/>
      <c r="H2632" s="9"/>
      <c r="I2632" s="9"/>
      <c r="J2632" s="9"/>
      <c r="K2632" s="9"/>
      <c r="L2632" s="9"/>
      <c r="M2632" s="9"/>
      <c r="N2632" s="9"/>
      <c r="O2632" s="9"/>
      <c r="P2632" s="97"/>
      <c r="Q2632" s="97"/>
      <c r="R2632" s="9"/>
      <c r="S2632" s="97"/>
      <c r="T2632" s="97"/>
      <c r="U2632" s="9"/>
      <c r="V2632" s="97"/>
      <c r="W2632" s="97"/>
      <c r="X2632" s="9"/>
      <c r="Y2632" s="97"/>
      <c r="Z2632" s="97"/>
      <c r="AA2632" s="9"/>
      <c r="AB2632" s="97"/>
      <c r="AC2632" s="97"/>
      <c r="AD2632" s="9"/>
      <c r="AE2632" s="97"/>
      <c r="AF2632" s="97"/>
      <c r="AG2632" s="9"/>
      <c r="AH2632" s="97"/>
      <c r="AI2632" s="97"/>
      <c r="AJ2632" s="24"/>
    </row>
    <row r="2633" spans="2:36" ht="12.75" customHeight="1" x14ac:dyDescent="0.2">
      <c r="B2633" s="26"/>
      <c r="C2633" s="18"/>
      <c r="D2633" s="10"/>
      <c r="E2633" s="10"/>
      <c r="F2633" s="15" t="s">
        <v>3</v>
      </c>
      <c r="G2633" s="9"/>
      <c r="H2633" s="9"/>
      <c r="I2633" s="9"/>
      <c r="J2633" s="9"/>
      <c r="K2633" s="9"/>
      <c r="L2633" s="9"/>
      <c r="M2633" s="9"/>
      <c r="N2633" s="9"/>
      <c r="O2633" s="9"/>
      <c r="P2633" s="97"/>
      <c r="Q2633" s="97"/>
      <c r="R2633" s="9"/>
      <c r="S2633" s="97"/>
      <c r="T2633" s="97"/>
      <c r="U2633" s="9"/>
      <c r="V2633" s="97"/>
      <c r="W2633" s="97"/>
      <c r="X2633" s="9"/>
      <c r="Y2633" s="97"/>
      <c r="Z2633" s="97"/>
      <c r="AA2633" s="9"/>
      <c r="AB2633" s="97"/>
      <c r="AC2633" s="97"/>
      <c r="AD2633" s="9"/>
      <c r="AE2633" s="97"/>
      <c r="AF2633" s="97"/>
      <c r="AG2633" s="9"/>
      <c r="AH2633" s="97"/>
      <c r="AI2633" s="97"/>
      <c r="AJ2633" s="24"/>
    </row>
    <row r="2634" spans="2:36" ht="12.75" customHeight="1" x14ac:dyDescent="0.2">
      <c r="B2634" s="26"/>
      <c r="C2634" s="18"/>
      <c r="D2634" s="10"/>
      <c r="E2634" s="10"/>
      <c r="F2634" s="15" t="s">
        <v>3</v>
      </c>
      <c r="G2634" s="9"/>
      <c r="H2634" s="9"/>
      <c r="I2634" s="9"/>
      <c r="J2634" s="9"/>
      <c r="K2634" s="9"/>
      <c r="L2634" s="9"/>
      <c r="M2634" s="9"/>
      <c r="N2634" s="9"/>
      <c r="O2634" s="9"/>
      <c r="P2634" s="97"/>
      <c r="Q2634" s="97"/>
      <c r="R2634" s="9"/>
      <c r="S2634" s="97"/>
      <c r="T2634" s="97"/>
      <c r="U2634" s="9"/>
      <c r="V2634" s="97"/>
      <c r="W2634" s="97"/>
      <c r="X2634" s="9"/>
      <c r="Y2634" s="97"/>
      <c r="Z2634" s="97"/>
      <c r="AA2634" s="9"/>
      <c r="AB2634" s="97"/>
      <c r="AC2634" s="97"/>
      <c r="AD2634" s="9"/>
      <c r="AE2634" s="97"/>
      <c r="AF2634" s="97"/>
      <c r="AG2634" s="9"/>
      <c r="AH2634" s="97"/>
      <c r="AI2634" s="97"/>
      <c r="AJ2634" s="24"/>
    </row>
    <row r="2635" spans="2:36" ht="12.75" customHeight="1" x14ac:dyDescent="0.2">
      <c r="B2635" s="26"/>
      <c r="C2635" s="18"/>
      <c r="D2635" s="10"/>
      <c r="E2635" s="10"/>
      <c r="F2635" s="15" t="s">
        <v>3</v>
      </c>
      <c r="G2635" s="9"/>
      <c r="H2635" s="9"/>
      <c r="I2635" s="9"/>
      <c r="J2635" s="9"/>
      <c r="K2635" s="9"/>
      <c r="L2635" s="9"/>
      <c r="M2635" s="9"/>
      <c r="N2635" s="9"/>
      <c r="O2635" s="9"/>
      <c r="P2635" s="97"/>
      <c r="Q2635" s="97"/>
      <c r="R2635" s="9"/>
      <c r="S2635" s="97"/>
      <c r="T2635" s="97"/>
      <c r="U2635" s="9"/>
      <c r="V2635" s="97"/>
      <c r="W2635" s="97"/>
      <c r="X2635" s="9"/>
      <c r="Y2635" s="97"/>
      <c r="Z2635" s="97"/>
      <c r="AA2635" s="9"/>
      <c r="AB2635" s="97"/>
      <c r="AC2635" s="97"/>
      <c r="AD2635" s="9"/>
      <c r="AE2635" s="97"/>
      <c r="AF2635" s="97"/>
      <c r="AG2635" s="9"/>
      <c r="AH2635" s="97"/>
      <c r="AI2635" s="97"/>
      <c r="AJ2635" s="24"/>
    </row>
    <row r="2636" spans="2:36" ht="12.75" customHeight="1" x14ac:dyDescent="0.2">
      <c r="B2636" s="26"/>
      <c r="C2636" s="18"/>
      <c r="D2636" s="10"/>
      <c r="E2636" s="10"/>
      <c r="F2636" s="15" t="s">
        <v>3</v>
      </c>
      <c r="G2636" s="9"/>
      <c r="H2636" s="9"/>
      <c r="I2636" s="9"/>
      <c r="J2636" s="9"/>
      <c r="K2636" s="9"/>
      <c r="L2636" s="9"/>
      <c r="M2636" s="9"/>
      <c r="N2636" s="9"/>
      <c r="O2636" s="9"/>
      <c r="P2636" s="97"/>
      <c r="Q2636" s="97"/>
      <c r="R2636" s="9"/>
      <c r="S2636" s="97"/>
      <c r="T2636" s="97"/>
      <c r="U2636" s="9"/>
      <c r="V2636" s="97"/>
      <c r="W2636" s="97"/>
      <c r="X2636" s="9"/>
      <c r="Y2636" s="97"/>
      <c r="Z2636" s="97"/>
      <c r="AA2636" s="9"/>
      <c r="AB2636" s="97"/>
      <c r="AC2636" s="97"/>
      <c r="AD2636" s="9"/>
      <c r="AE2636" s="97"/>
      <c r="AF2636" s="97"/>
      <c r="AG2636" s="9"/>
      <c r="AH2636" s="97"/>
      <c r="AI2636" s="97"/>
      <c r="AJ2636" s="24"/>
    </row>
    <row r="2637" spans="2:36" ht="12.75" customHeight="1" x14ac:dyDescent="0.2">
      <c r="B2637" s="26"/>
      <c r="C2637" s="18"/>
      <c r="D2637" s="10"/>
      <c r="E2637" s="10"/>
      <c r="F2637" s="15" t="s">
        <v>3</v>
      </c>
      <c r="G2637" s="9"/>
      <c r="H2637" s="9"/>
      <c r="I2637" s="9"/>
      <c r="J2637" s="9"/>
      <c r="K2637" s="9"/>
      <c r="L2637" s="9"/>
      <c r="M2637" s="9"/>
      <c r="N2637" s="9"/>
      <c r="O2637" s="9"/>
      <c r="P2637" s="97"/>
      <c r="Q2637" s="97"/>
      <c r="R2637" s="9"/>
      <c r="S2637" s="97"/>
      <c r="T2637" s="97"/>
      <c r="U2637" s="9"/>
      <c r="V2637" s="97"/>
      <c r="W2637" s="97"/>
      <c r="X2637" s="9"/>
      <c r="Y2637" s="97"/>
      <c r="Z2637" s="97"/>
      <c r="AA2637" s="9"/>
      <c r="AB2637" s="97"/>
      <c r="AC2637" s="97"/>
      <c r="AD2637" s="9"/>
      <c r="AE2637" s="97"/>
      <c r="AF2637" s="97"/>
      <c r="AG2637" s="9"/>
      <c r="AH2637" s="97"/>
      <c r="AI2637" s="97"/>
      <c r="AJ2637" s="24"/>
    </row>
    <row r="2638" spans="2:36" ht="12.75" customHeight="1" x14ac:dyDescent="0.2">
      <c r="B2638" s="26"/>
      <c r="C2638" s="18"/>
      <c r="D2638" s="10"/>
      <c r="E2638" s="10"/>
      <c r="F2638" s="15" t="s">
        <v>3</v>
      </c>
      <c r="G2638" s="9"/>
      <c r="H2638" s="9"/>
      <c r="I2638" s="9"/>
      <c r="J2638" s="9"/>
      <c r="K2638" s="9"/>
      <c r="L2638" s="9"/>
      <c r="M2638" s="9"/>
      <c r="N2638" s="9"/>
      <c r="O2638" s="9"/>
      <c r="P2638" s="97"/>
      <c r="Q2638" s="97"/>
      <c r="R2638" s="9"/>
      <c r="S2638" s="97"/>
      <c r="T2638" s="97"/>
      <c r="U2638" s="9"/>
      <c r="V2638" s="97"/>
      <c r="W2638" s="97"/>
      <c r="X2638" s="9"/>
      <c r="Y2638" s="97"/>
      <c r="Z2638" s="97"/>
      <c r="AA2638" s="9"/>
      <c r="AB2638" s="97"/>
      <c r="AC2638" s="97"/>
      <c r="AD2638" s="9"/>
      <c r="AE2638" s="97"/>
      <c r="AF2638" s="97"/>
      <c r="AG2638" s="9"/>
      <c r="AH2638" s="97"/>
      <c r="AI2638" s="97"/>
      <c r="AJ2638" s="24"/>
    </row>
    <row r="2639" spans="2:36" ht="12.75" customHeight="1" x14ac:dyDescent="0.2">
      <c r="B2639" s="26"/>
      <c r="C2639" s="18"/>
      <c r="D2639" s="10"/>
      <c r="E2639" s="10"/>
      <c r="F2639" s="15" t="s">
        <v>3</v>
      </c>
      <c r="G2639" s="9"/>
      <c r="H2639" s="9"/>
      <c r="I2639" s="9"/>
      <c r="J2639" s="9"/>
      <c r="K2639" s="9"/>
      <c r="L2639" s="9"/>
      <c r="M2639" s="9"/>
      <c r="N2639" s="9"/>
      <c r="O2639" s="9"/>
      <c r="P2639" s="97"/>
      <c r="Q2639" s="97"/>
      <c r="R2639" s="9"/>
      <c r="S2639" s="97"/>
      <c r="T2639" s="97"/>
      <c r="U2639" s="9"/>
      <c r="V2639" s="97"/>
      <c r="W2639" s="97"/>
      <c r="X2639" s="9"/>
      <c r="Y2639" s="97"/>
      <c r="Z2639" s="97"/>
      <c r="AA2639" s="9"/>
      <c r="AB2639" s="97"/>
      <c r="AC2639" s="97"/>
      <c r="AD2639" s="9"/>
      <c r="AE2639" s="97"/>
      <c r="AF2639" s="97"/>
      <c r="AG2639" s="9"/>
      <c r="AH2639" s="97"/>
      <c r="AI2639" s="97"/>
      <c r="AJ2639" s="24"/>
    </row>
    <row r="2640" spans="2:36" ht="12.75" customHeight="1" x14ac:dyDescent="0.2">
      <c r="B2640" s="26"/>
      <c r="C2640" s="18"/>
      <c r="D2640" s="10"/>
      <c r="E2640" s="10"/>
      <c r="F2640" s="15" t="s">
        <v>3</v>
      </c>
      <c r="G2640" s="9"/>
      <c r="H2640" s="9"/>
      <c r="I2640" s="9"/>
      <c r="J2640" s="9"/>
      <c r="K2640" s="9"/>
      <c r="L2640" s="9"/>
      <c r="M2640" s="9"/>
      <c r="N2640" s="9"/>
      <c r="O2640" s="9"/>
      <c r="P2640" s="97"/>
      <c r="Q2640" s="97"/>
      <c r="R2640" s="9"/>
      <c r="S2640" s="97"/>
      <c r="T2640" s="97"/>
      <c r="U2640" s="9"/>
      <c r="V2640" s="97"/>
      <c r="W2640" s="97"/>
      <c r="X2640" s="9"/>
      <c r="Y2640" s="97"/>
      <c r="Z2640" s="97"/>
      <c r="AA2640" s="9"/>
      <c r="AB2640" s="97"/>
      <c r="AC2640" s="97"/>
      <c r="AD2640" s="9"/>
      <c r="AE2640" s="97"/>
      <c r="AF2640" s="97"/>
      <c r="AG2640" s="9"/>
      <c r="AH2640" s="97"/>
      <c r="AI2640" s="97"/>
      <c r="AJ2640" s="24"/>
    </row>
    <row r="2641" spans="2:36" ht="12.75" customHeight="1" x14ac:dyDescent="0.2">
      <c r="B2641" s="26"/>
      <c r="C2641" s="18"/>
      <c r="D2641" s="10"/>
      <c r="E2641" s="10"/>
      <c r="F2641" s="15" t="s">
        <v>3</v>
      </c>
      <c r="G2641" s="9"/>
      <c r="H2641" s="9"/>
      <c r="I2641" s="9"/>
      <c r="J2641" s="9"/>
      <c r="K2641" s="9"/>
      <c r="L2641" s="9"/>
      <c r="M2641" s="9"/>
      <c r="N2641" s="9"/>
      <c r="O2641" s="9"/>
      <c r="P2641" s="97"/>
      <c r="Q2641" s="97"/>
      <c r="R2641" s="9"/>
      <c r="S2641" s="97"/>
      <c r="T2641" s="97"/>
      <c r="U2641" s="9"/>
      <c r="V2641" s="97"/>
      <c r="W2641" s="97"/>
      <c r="X2641" s="9"/>
      <c r="Y2641" s="97"/>
      <c r="Z2641" s="97"/>
      <c r="AA2641" s="9"/>
      <c r="AB2641" s="97"/>
      <c r="AC2641" s="97"/>
      <c r="AD2641" s="9"/>
      <c r="AE2641" s="97"/>
      <c r="AF2641" s="97"/>
      <c r="AG2641" s="9"/>
      <c r="AH2641" s="97"/>
      <c r="AI2641" s="97"/>
      <c r="AJ2641" s="24"/>
    </row>
    <row r="2642" spans="2:36" ht="12.75" customHeight="1" x14ac:dyDescent="0.2">
      <c r="B2642" s="26"/>
      <c r="C2642" s="18"/>
      <c r="D2642" s="10"/>
      <c r="E2642" s="10"/>
      <c r="F2642" s="15" t="s">
        <v>3</v>
      </c>
      <c r="G2642" s="9"/>
      <c r="H2642" s="9"/>
      <c r="I2642" s="9"/>
      <c r="J2642" s="9"/>
      <c r="K2642" s="9"/>
      <c r="L2642" s="9"/>
      <c r="M2642" s="9"/>
      <c r="N2642" s="9"/>
      <c r="O2642" s="9"/>
      <c r="P2642" s="97"/>
      <c r="Q2642" s="97"/>
      <c r="R2642" s="9"/>
      <c r="S2642" s="97"/>
      <c r="T2642" s="97"/>
      <c r="U2642" s="9"/>
      <c r="V2642" s="97"/>
      <c r="W2642" s="97"/>
      <c r="X2642" s="9"/>
      <c r="Y2642" s="97"/>
      <c r="Z2642" s="97"/>
      <c r="AA2642" s="9"/>
      <c r="AB2642" s="97"/>
      <c r="AC2642" s="97"/>
      <c r="AD2642" s="9"/>
      <c r="AE2642" s="97"/>
      <c r="AF2642" s="97"/>
      <c r="AG2642" s="9"/>
      <c r="AH2642" s="97"/>
      <c r="AI2642" s="97"/>
      <c r="AJ2642" s="24"/>
    </row>
    <row r="2643" spans="2:36" ht="12.75" customHeight="1" x14ac:dyDescent="0.2">
      <c r="B2643" s="26"/>
      <c r="C2643" s="18"/>
      <c r="D2643" s="10"/>
      <c r="E2643" s="10"/>
      <c r="F2643" s="15" t="s">
        <v>3</v>
      </c>
      <c r="G2643" s="9"/>
      <c r="H2643" s="9"/>
      <c r="I2643" s="9"/>
      <c r="J2643" s="9"/>
      <c r="K2643" s="9"/>
      <c r="L2643" s="9"/>
      <c r="M2643" s="9"/>
      <c r="N2643" s="9"/>
      <c r="O2643" s="9"/>
      <c r="P2643" s="97"/>
      <c r="Q2643" s="97"/>
      <c r="R2643" s="9"/>
      <c r="S2643" s="97"/>
      <c r="T2643" s="97"/>
      <c r="U2643" s="9"/>
      <c r="V2643" s="97"/>
      <c r="W2643" s="97"/>
      <c r="X2643" s="9"/>
      <c r="Y2643" s="97"/>
      <c r="Z2643" s="97"/>
      <c r="AA2643" s="9"/>
      <c r="AB2643" s="97"/>
      <c r="AC2643" s="97"/>
      <c r="AD2643" s="9"/>
      <c r="AE2643" s="97"/>
      <c r="AF2643" s="97"/>
      <c r="AG2643" s="9"/>
      <c r="AH2643" s="97"/>
      <c r="AI2643" s="97"/>
      <c r="AJ2643" s="24"/>
    </row>
    <row r="2644" spans="2:36" ht="12.75" customHeight="1" x14ac:dyDescent="0.2">
      <c r="B2644" s="26"/>
      <c r="C2644" s="18"/>
      <c r="D2644" s="10"/>
      <c r="E2644" s="10"/>
      <c r="F2644" s="15" t="s">
        <v>3</v>
      </c>
      <c r="G2644" s="9"/>
      <c r="H2644" s="9"/>
      <c r="I2644" s="9"/>
      <c r="J2644" s="9"/>
      <c r="K2644" s="9"/>
      <c r="L2644" s="9"/>
      <c r="M2644" s="9"/>
      <c r="N2644" s="9"/>
      <c r="O2644" s="9"/>
      <c r="P2644" s="97"/>
      <c r="Q2644" s="97"/>
      <c r="R2644" s="9"/>
      <c r="S2644" s="97"/>
      <c r="T2644" s="97"/>
      <c r="U2644" s="9"/>
      <c r="V2644" s="97"/>
      <c r="W2644" s="97"/>
      <c r="X2644" s="9"/>
      <c r="Y2644" s="97"/>
      <c r="Z2644" s="97"/>
      <c r="AA2644" s="9"/>
      <c r="AB2644" s="97"/>
      <c r="AC2644" s="97"/>
      <c r="AD2644" s="9"/>
      <c r="AE2644" s="97"/>
      <c r="AF2644" s="97"/>
      <c r="AG2644" s="9"/>
      <c r="AH2644" s="97"/>
      <c r="AI2644" s="97"/>
      <c r="AJ2644" s="24"/>
    </row>
    <row r="2645" spans="2:36" ht="12.75" customHeight="1" x14ac:dyDescent="0.2">
      <c r="B2645" s="26"/>
      <c r="C2645" s="18"/>
      <c r="D2645" s="10"/>
      <c r="E2645" s="10"/>
      <c r="F2645" s="15" t="s">
        <v>3</v>
      </c>
      <c r="G2645" s="9"/>
      <c r="H2645" s="9"/>
      <c r="I2645" s="9"/>
      <c r="J2645" s="9"/>
      <c r="K2645" s="9"/>
      <c r="L2645" s="9"/>
      <c r="M2645" s="9"/>
      <c r="N2645" s="9"/>
      <c r="O2645" s="9"/>
      <c r="P2645" s="97"/>
      <c r="Q2645" s="97"/>
      <c r="R2645" s="9"/>
      <c r="S2645" s="97"/>
      <c r="T2645" s="97"/>
      <c r="U2645" s="9"/>
      <c r="V2645" s="97"/>
      <c r="W2645" s="97"/>
      <c r="X2645" s="9"/>
      <c r="Y2645" s="97"/>
      <c r="Z2645" s="97"/>
      <c r="AA2645" s="9"/>
      <c r="AB2645" s="97"/>
      <c r="AC2645" s="97"/>
      <c r="AD2645" s="9"/>
      <c r="AE2645" s="97"/>
      <c r="AF2645" s="97"/>
      <c r="AG2645" s="9"/>
      <c r="AH2645" s="97"/>
      <c r="AI2645" s="97"/>
      <c r="AJ2645" s="24"/>
    </row>
    <row r="2646" spans="2:36" ht="12.75" customHeight="1" x14ac:dyDescent="0.2">
      <c r="B2646" s="26"/>
      <c r="C2646" s="18"/>
      <c r="D2646" s="10"/>
      <c r="E2646" s="10"/>
      <c r="F2646" s="15" t="s">
        <v>3</v>
      </c>
      <c r="G2646" s="9"/>
      <c r="H2646" s="9"/>
      <c r="I2646" s="9"/>
      <c r="J2646" s="9"/>
      <c r="K2646" s="9"/>
      <c r="L2646" s="9"/>
      <c r="M2646" s="9"/>
      <c r="N2646" s="9"/>
      <c r="O2646" s="9"/>
      <c r="P2646" s="97"/>
      <c r="Q2646" s="97"/>
      <c r="R2646" s="9"/>
      <c r="S2646" s="97"/>
      <c r="T2646" s="97"/>
      <c r="U2646" s="9"/>
      <c r="V2646" s="97"/>
      <c r="W2646" s="97"/>
      <c r="X2646" s="9"/>
      <c r="Y2646" s="97"/>
      <c r="Z2646" s="97"/>
      <c r="AA2646" s="9"/>
      <c r="AB2646" s="97"/>
      <c r="AC2646" s="97"/>
      <c r="AD2646" s="9"/>
      <c r="AE2646" s="97"/>
      <c r="AF2646" s="97"/>
      <c r="AG2646" s="9"/>
      <c r="AH2646" s="97"/>
      <c r="AI2646" s="97"/>
      <c r="AJ2646" s="24"/>
    </row>
    <row r="2647" spans="2:36" ht="12.75" customHeight="1" x14ac:dyDescent="0.2">
      <c r="B2647" s="26"/>
      <c r="C2647" s="18"/>
      <c r="D2647" s="10"/>
      <c r="E2647" s="10"/>
      <c r="F2647" s="15" t="s">
        <v>3</v>
      </c>
      <c r="G2647" s="9"/>
      <c r="H2647" s="9"/>
      <c r="I2647" s="9"/>
      <c r="J2647" s="9"/>
      <c r="K2647" s="9"/>
      <c r="L2647" s="9"/>
      <c r="M2647" s="9"/>
      <c r="N2647" s="9"/>
      <c r="O2647" s="9"/>
      <c r="P2647" s="97"/>
      <c r="Q2647" s="97"/>
      <c r="R2647" s="9"/>
      <c r="S2647" s="97"/>
      <c r="T2647" s="97"/>
      <c r="U2647" s="9"/>
      <c r="V2647" s="97"/>
      <c r="W2647" s="97"/>
      <c r="X2647" s="9"/>
      <c r="Y2647" s="97"/>
      <c r="Z2647" s="97"/>
      <c r="AA2647" s="9"/>
      <c r="AB2647" s="97"/>
      <c r="AC2647" s="97"/>
      <c r="AD2647" s="9"/>
      <c r="AE2647" s="97"/>
      <c r="AF2647" s="97"/>
      <c r="AG2647" s="9"/>
      <c r="AH2647" s="97"/>
      <c r="AI2647" s="97"/>
      <c r="AJ2647" s="24"/>
    </row>
    <row r="2648" spans="2:36" ht="12.75" customHeight="1" x14ac:dyDescent="0.2">
      <c r="B2648" s="26"/>
      <c r="C2648" s="18"/>
      <c r="D2648" s="10"/>
      <c r="E2648" s="10"/>
      <c r="F2648" s="15" t="s">
        <v>3</v>
      </c>
      <c r="G2648" s="9"/>
      <c r="H2648" s="9"/>
      <c r="I2648" s="9"/>
      <c r="J2648" s="9"/>
      <c r="K2648" s="9"/>
      <c r="L2648" s="9"/>
      <c r="M2648" s="9"/>
      <c r="N2648" s="9"/>
      <c r="O2648" s="9"/>
      <c r="P2648" s="97"/>
      <c r="Q2648" s="97"/>
      <c r="R2648" s="9"/>
      <c r="S2648" s="97"/>
      <c r="T2648" s="97"/>
      <c r="U2648" s="9"/>
      <c r="V2648" s="97"/>
      <c r="W2648" s="97"/>
      <c r="X2648" s="9"/>
      <c r="Y2648" s="97"/>
      <c r="Z2648" s="97"/>
      <c r="AA2648" s="9"/>
      <c r="AB2648" s="97"/>
      <c r="AC2648" s="97"/>
      <c r="AD2648" s="9"/>
      <c r="AE2648" s="97"/>
      <c r="AF2648" s="97"/>
      <c r="AG2648" s="9"/>
      <c r="AH2648" s="97"/>
      <c r="AI2648" s="97"/>
      <c r="AJ2648" s="24"/>
    </row>
    <row r="2649" spans="2:36" ht="12.75" customHeight="1" x14ac:dyDescent="0.2">
      <c r="B2649" s="26"/>
      <c r="C2649" s="18"/>
      <c r="D2649" s="10"/>
      <c r="E2649" s="10"/>
      <c r="F2649" s="15" t="s">
        <v>3</v>
      </c>
      <c r="G2649" s="9"/>
      <c r="H2649" s="9"/>
      <c r="I2649" s="9"/>
      <c r="J2649" s="9"/>
      <c r="K2649" s="9"/>
      <c r="L2649" s="9"/>
      <c r="M2649" s="9"/>
      <c r="N2649" s="9"/>
      <c r="O2649" s="9"/>
      <c r="P2649" s="97"/>
      <c r="Q2649" s="97"/>
      <c r="R2649" s="9"/>
      <c r="S2649" s="97"/>
      <c r="T2649" s="97"/>
      <c r="U2649" s="9"/>
      <c r="V2649" s="97"/>
      <c r="W2649" s="97"/>
      <c r="X2649" s="9"/>
      <c r="Y2649" s="97"/>
      <c r="Z2649" s="97"/>
      <c r="AA2649" s="9"/>
      <c r="AB2649" s="97"/>
      <c r="AC2649" s="97"/>
      <c r="AD2649" s="9"/>
      <c r="AE2649" s="97"/>
      <c r="AF2649" s="97"/>
      <c r="AG2649" s="9"/>
      <c r="AH2649" s="97"/>
      <c r="AI2649" s="97"/>
      <c r="AJ2649" s="24"/>
    </row>
    <row r="2650" spans="2:36" ht="12.75" customHeight="1" x14ac:dyDescent="0.2">
      <c r="B2650" s="26"/>
      <c r="C2650" s="18"/>
      <c r="D2650" s="10"/>
      <c r="E2650" s="10"/>
      <c r="F2650" s="15" t="s">
        <v>3</v>
      </c>
      <c r="G2650" s="9"/>
      <c r="H2650" s="9"/>
      <c r="I2650" s="9"/>
      <c r="J2650" s="9"/>
      <c r="K2650" s="9"/>
      <c r="L2650" s="9"/>
      <c r="M2650" s="9"/>
      <c r="N2650" s="9"/>
      <c r="O2650" s="9"/>
      <c r="P2650" s="97"/>
      <c r="Q2650" s="97"/>
      <c r="R2650" s="9"/>
      <c r="S2650" s="97"/>
      <c r="T2650" s="97"/>
      <c r="U2650" s="9"/>
      <c r="V2650" s="97"/>
      <c r="W2650" s="97"/>
      <c r="X2650" s="9"/>
      <c r="Y2650" s="97"/>
      <c r="Z2650" s="97"/>
      <c r="AA2650" s="9"/>
      <c r="AB2650" s="97"/>
      <c r="AC2650" s="97"/>
      <c r="AD2650" s="9"/>
      <c r="AE2650" s="97"/>
      <c r="AF2650" s="97"/>
      <c r="AG2650" s="9"/>
      <c r="AH2650" s="97"/>
      <c r="AI2650" s="97"/>
      <c r="AJ2650" s="24"/>
    </row>
    <row r="2651" spans="2:36" ht="12.75" customHeight="1" x14ac:dyDescent="0.2">
      <c r="B2651" s="26"/>
      <c r="C2651" s="18"/>
      <c r="D2651" s="10"/>
      <c r="E2651" s="10"/>
      <c r="F2651" s="15" t="s">
        <v>3</v>
      </c>
      <c r="G2651" s="9"/>
      <c r="H2651" s="9"/>
      <c r="I2651" s="9"/>
      <c r="J2651" s="9"/>
      <c r="K2651" s="9"/>
      <c r="L2651" s="9"/>
      <c r="M2651" s="9"/>
      <c r="N2651" s="9"/>
      <c r="O2651" s="9"/>
      <c r="P2651" s="97"/>
      <c r="Q2651" s="97"/>
      <c r="R2651" s="9"/>
      <c r="S2651" s="97"/>
      <c r="T2651" s="97"/>
      <c r="U2651" s="9"/>
      <c r="V2651" s="97"/>
      <c r="W2651" s="97"/>
      <c r="X2651" s="9"/>
      <c r="Y2651" s="97"/>
      <c r="Z2651" s="97"/>
      <c r="AA2651" s="9"/>
      <c r="AB2651" s="97"/>
      <c r="AC2651" s="97"/>
      <c r="AD2651" s="9"/>
      <c r="AE2651" s="97"/>
      <c r="AF2651" s="97"/>
      <c r="AG2651" s="9"/>
      <c r="AH2651" s="97"/>
      <c r="AI2651" s="97"/>
      <c r="AJ2651" s="24"/>
    </row>
    <row r="2652" spans="2:36" ht="12.75" customHeight="1" x14ac:dyDescent="0.2">
      <c r="B2652" s="26"/>
      <c r="C2652" s="18"/>
      <c r="D2652" s="10"/>
      <c r="E2652" s="10"/>
      <c r="F2652" s="15" t="s">
        <v>3</v>
      </c>
      <c r="G2652" s="9"/>
      <c r="H2652" s="9"/>
      <c r="I2652" s="9"/>
      <c r="J2652" s="9"/>
      <c r="K2652" s="9"/>
      <c r="L2652" s="9"/>
      <c r="M2652" s="9"/>
      <c r="N2652" s="9"/>
      <c r="O2652" s="9"/>
      <c r="P2652" s="97"/>
      <c r="Q2652" s="97"/>
      <c r="R2652" s="9"/>
      <c r="S2652" s="97"/>
      <c r="T2652" s="97"/>
      <c r="U2652" s="9"/>
      <c r="V2652" s="97"/>
      <c r="W2652" s="97"/>
      <c r="X2652" s="9"/>
      <c r="Y2652" s="97"/>
      <c r="Z2652" s="97"/>
      <c r="AA2652" s="9"/>
      <c r="AB2652" s="97"/>
      <c r="AC2652" s="97"/>
      <c r="AD2652" s="9"/>
      <c r="AE2652" s="97"/>
      <c r="AF2652" s="97"/>
      <c r="AG2652" s="9"/>
      <c r="AH2652" s="97"/>
      <c r="AI2652" s="97"/>
      <c r="AJ2652" s="24"/>
    </row>
    <row r="2653" spans="2:36" ht="12.75" customHeight="1" x14ac:dyDescent="0.2">
      <c r="B2653" s="26"/>
      <c r="C2653" s="18"/>
      <c r="D2653" s="10"/>
      <c r="E2653" s="10"/>
      <c r="F2653" s="15" t="s">
        <v>3</v>
      </c>
      <c r="G2653" s="9"/>
      <c r="H2653" s="9"/>
      <c r="I2653" s="9"/>
      <c r="J2653" s="9"/>
      <c r="K2653" s="9"/>
      <c r="L2653" s="9"/>
      <c r="M2653" s="9"/>
      <c r="N2653" s="9"/>
      <c r="O2653" s="9"/>
      <c r="P2653" s="97"/>
      <c r="Q2653" s="97"/>
      <c r="R2653" s="9"/>
      <c r="S2653" s="97"/>
      <c r="T2653" s="97"/>
      <c r="U2653" s="9"/>
      <c r="V2653" s="97"/>
      <c r="W2653" s="97"/>
      <c r="X2653" s="9"/>
      <c r="Y2653" s="97"/>
      <c r="Z2653" s="97"/>
      <c r="AA2653" s="9"/>
      <c r="AB2653" s="97"/>
      <c r="AC2653" s="97"/>
      <c r="AD2653" s="9"/>
      <c r="AE2653" s="97"/>
      <c r="AF2653" s="97"/>
      <c r="AG2653" s="9"/>
      <c r="AH2653" s="97"/>
      <c r="AI2653" s="97"/>
      <c r="AJ2653" s="24"/>
    </row>
    <row r="2654" spans="2:36" ht="12.75" customHeight="1" x14ac:dyDescent="0.2">
      <c r="B2654" s="26"/>
      <c r="C2654" s="18"/>
      <c r="D2654" s="10"/>
      <c r="E2654" s="10"/>
      <c r="F2654" s="15" t="s">
        <v>3</v>
      </c>
      <c r="G2654" s="9"/>
      <c r="H2654" s="9"/>
      <c r="I2654" s="9"/>
      <c r="J2654" s="9"/>
      <c r="K2654" s="9"/>
      <c r="L2654" s="9"/>
      <c r="M2654" s="9"/>
      <c r="N2654" s="9"/>
      <c r="O2654" s="9"/>
      <c r="P2654" s="97"/>
      <c r="Q2654" s="97"/>
      <c r="R2654" s="9"/>
      <c r="S2654" s="97"/>
      <c r="T2654" s="97"/>
      <c r="U2654" s="9"/>
      <c r="V2654" s="97"/>
      <c r="W2654" s="97"/>
      <c r="X2654" s="9"/>
      <c r="Y2654" s="97"/>
      <c r="Z2654" s="97"/>
      <c r="AA2654" s="9"/>
      <c r="AB2654" s="97"/>
      <c r="AC2654" s="97"/>
      <c r="AD2654" s="9"/>
      <c r="AE2654" s="97"/>
      <c r="AF2654" s="97"/>
      <c r="AG2654" s="9"/>
      <c r="AH2654" s="97"/>
      <c r="AI2654" s="97"/>
      <c r="AJ2654" s="24"/>
    </row>
    <row r="2655" spans="2:36" ht="12.75" customHeight="1" x14ac:dyDescent="0.2">
      <c r="B2655" s="26"/>
      <c r="C2655" s="18"/>
      <c r="D2655" s="10"/>
      <c r="E2655" s="10"/>
      <c r="F2655" s="15" t="s">
        <v>3</v>
      </c>
      <c r="G2655" s="9"/>
      <c r="H2655" s="9"/>
      <c r="I2655" s="9"/>
      <c r="J2655" s="9"/>
      <c r="K2655" s="9"/>
      <c r="L2655" s="9"/>
      <c r="M2655" s="9"/>
      <c r="N2655" s="9"/>
      <c r="O2655" s="9"/>
      <c r="P2655" s="97"/>
      <c r="Q2655" s="97"/>
      <c r="R2655" s="9"/>
      <c r="S2655" s="97"/>
      <c r="T2655" s="97"/>
      <c r="U2655" s="9"/>
      <c r="V2655" s="97"/>
      <c r="W2655" s="97"/>
      <c r="X2655" s="9"/>
      <c r="Y2655" s="97"/>
      <c r="Z2655" s="97"/>
      <c r="AA2655" s="9"/>
      <c r="AB2655" s="97"/>
      <c r="AC2655" s="97"/>
      <c r="AD2655" s="9"/>
      <c r="AE2655" s="97"/>
      <c r="AF2655" s="97"/>
      <c r="AG2655" s="9"/>
      <c r="AH2655" s="97"/>
      <c r="AI2655" s="97"/>
      <c r="AJ2655" s="24"/>
    </row>
    <row r="2656" spans="2:36" ht="12.75" customHeight="1" x14ac:dyDescent="0.2">
      <c r="B2656" s="26"/>
      <c r="C2656" s="18"/>
      <c r="D2656" s="10"/>
      <c r="E2656" s="10"/>
      <c r="F2656" s="15" t="s">
        <v>3</v>
      </c>
      <c r="G2656" s="9"/>
      <c r="H2656" s="9"/>
      <c r="I2656" s="9"/>
      <c r="J2656" s="9"/>
      <c r="K2656" s="9"/>
      <c r="L2656" s="9"/>
      <c r="M2656" s="9"/>
      <c r="N2656" s="9"/>
      <c r="O2656" s="9"/>
      <c r="P2656" s="97"/>
      <c r="Q2656" s="97"/>
      <c r="R2656" s="9"/>
      <c r="S2656" s="97"/>
      <c r="T2656" s="97"/>
      <c r="U2656" s="9"/>
      <c r="V2656" s="97"/>
      <c r="W2656" s="97"/>
      <c r="X2656" s="9"/>
      <c r="Y2656" s="97"/>
      <c r="Z2656" s="97"/>
      <c r="AA2656" s="9"/>
      <c r="AB2656" s="97"/>
      <c r="AC2656" s="97"/>
      <c r="AD2656" s="9"/>
      <c r="AE2656" s="97"/>
      <c r="AF2656" s="97"/>
      <c r="AG2656" s="9"/>
      <c r="AH2656" s="97"/>
      <c r="AI2656" s="97"/>
      <c r="AJ2656" s="24"/>
    </row>
    <row r="2657" spans="2:36" ht="12.75" customHeight="1" x14ac:dyDescent="0.2">
      <c r="B2657" s="26"/>
      <c r="C2657" s="18"/>
      <c r="D2657" s="10"/>
      <c r="E2657" s="10"/>
      <c r="F2657" s="15" t="s">
        <v>3</v>
      </c>
      <c r="G2657" s="9"/>
      <c r="H2657" s="9"/>
      <c r="I2657" s="9"/>
      <c r="J2657" s="9"/>
      <c r="K2657" s="9"/>
      <c r="L2657" s="9"/>
      <c r="M2657" s="9"/>
      <c r="N2657" s="9"/>
      <c r="O2657" s="9"/>
      <c r="P2657" s="97"/>
      <c r="Q2657" s="97"/>
      <c r="R2657" s="9"/>
      <c r="S2657" s="97"/>
      <c r="T2657" s="97"/>
      <c r="U2657" s="9"/>
      <c r="V2657" s="97"/>
      <c r="W2657" s="97"/>
      <c r="X2657" s="9"/>
      <c r="Y2657" s="97"/>
      <c r="Z2657" s="97"/>
      <c r="AA2657" s="9"/>
      <c r="AB2657" s="97"/>
      <c r="AC2657" s="97"/>
      <c r="AD2657" s="9"/>
      <c r="AE2657" s="97"/>
      <c r="AF2657" s="97"/>
      <c r="AG2657" s="9"/>
      <c r="AH2657" s="97"/>
      <c r="AI2657" s="97"/>
      <c r="AJ2657" s="24"/>
    </row>
    <row r="2658" spans="2:36" ht="12.75" customHeight="1" x14ac:dyDescent="0.2">
      <c r="B2658" s="26"/>
      <c r="C2658" s="18"/>
      <c r="D2658" s="10"/>
      <c r="E2658" s="10"/>
      <c r="F2658" s="15" t="s">
        <v>3</v>
      </c>
      <c r="G2658" s="9"/>
      <c r="H2658" s="9"/>
      <c r="I2658" s="9"/>
      <c r="J2658" s="9"/>
      <c r="K2658" s="9"/>
      <c r="L2658" s="9"/>
      <c r="M2658" s="9"/>
      <c r="N2658" s="9"/>
      <c r="O2658" s="9"/>
      <c r="P2658" s="97"/>
      <c r="Q2658" s="97"/>
      <c r="R2658" s="9"/>
      <c r="S2658" s="97"/>
      <c r="T2658" s="97"/>
      <c r="U2658" s="9"/>
      <c r="V2658" s="97"/>
      <c r="W2658" s="97"/>
      <c r="X2658" s="9"/>
      <c r="Y2658" s="97"/>
      <c r="Z2658" s="97"/>
      <c r="AA2658" s="9"/>
      <c r="AB2658" s="97"/>
      <c r="AC2658" s="97"/>
      <c r="AD2658" s="9"/>
      <c r="AE2658" s="97"/>
      <c r="AF2658" s="97"/>
      <c r="AG2658" s="9"/>
      <c r="AH2658" s="97"/>
      <c r="AI2658" s="97"/>
      <c r="AJ2658" s="24"/>
    </row>
    <row r="2659" spans="2:36" ht="12.75" customHeight="1" x14ac:dyDescent="0.2">
      <c r="B2659" s="26"/>
      <c r="C2659" s="18"/>
      <c r="D2659" s="10"/>
      <c r="E2659" s="10"/>
      <c r="F2659" s="15" t="s">
        <v>3</v>
      </c>
      <c r="G2659" s="9"/>
      <c r="H2659" s="9"/>
      <c r="I2659" s="9"/>
      <c r="J2659" s="9"/>
      <c r="K2659" s="9"/>
      <c r="L2659" s="9"/>
      <c r="M2659" s="9"/>
      <c r="N2659" s="9"/>
      <c r="O2659" s="9"/>
      <c r="P2659" s="97"/>
      <c r="Q2659" s="97"/>
      <c r="R2659" s="9"/>
      <c r="S2659" s="97"/>
      <c r="T2659" s="97"/>
      <c r="U2659" s="9"/>
      <c r="V2659" s="97"/>
      <c r="W2659" s="97"/>
      <c r="X2659" s="9"/>
      <c r="Y2659" s="97"/>
      <c r="Z2659" s="97"/>
      <c r="AA2659" s="9"/>
      <c r="AB2659" s="97"/>
      <c r="AC2659" s="97"/>
      <c r="AD2659" s="9"/>
      <c r="AE2659" s="97"/>
      <c r="AF2659" s="97"/>
      <c r="AG2659" s="9"/>
      <c r="AH2659" s="97"/>
      <c r="AI2659" s="97"/>
      <c r="AJ2659" s="24"/>
    </row>
    <row r="2660" spans="2:36" ht="12.75" customHeight="1" x14ac:dyDescent="0.2">
      <c r="B2660" s="26"/>
      <c r="C2660" s="18"/>
      <c r="D2660" s="10"/>
      <c r="E2660" s="10"/>
      <c r="F2660" s="15" t="s">
        <v>3</v>
      </c>
      <c r="G2660" s="9"/>
      <c r="H2660" s="9"/>
      <c r="I2660" s="9"/>
      <c r="J2660" s="9"/>
      <c r="K2660" s="9"/>
      <c r="L2660" s="9"/>
      <c r="M2660" s="9"/>
      <c r="N2660" s="9"/>
      <c r="O2660" s="9"/>
      <c r="P2660" s="97"/>
      <c r="Q2660" s="97"/>
      <c r="R2660" s="9"/>
      <c r="S2660" s="97"/>
      <c r="T2660" s="97"/>
      <c r="U2660" s="9"/>
      <c r="V2660" s="97"/>
      <c r="W2660" s="97"/>
      <c r="X2660" s="9"/>
      <c r="Y2660" s="97"/>
      <c r="Z2660" s="97"/>
      <c r="AA2660" s="9"/>
      <c r="AB2660" s="97"/>
      <c r="AC2660" s="97"/>
      <c r="AD2660" s="9"/>
      <c r="AE2660" s="97"/>
      <c r="AF2660" s="97"/>
      <c r="AG2660" s="9"/>
      <c r="AH2660" s="97"/>
      <c r="AI2660" s="97"/>
      <c r="AJ2660" s="24"/>
    </row>
    <row r="2661" spans="2:36" ht="12.75" customHeight="1" x14ac:dyDescent="0.2">
      <c r="B2661" s="26"/>
      <c r="C2661" s="18"/>
      <c r="D2661" s="10"/>
      <c r="E2661" s="10"/>
      <c r="F2661" s="15" t="s">
        <v>3</v>
      </c>
      <c r="G2661" s="9"/>
      <c r="H2661" s="9"/>
      <c r="I2661" s="9"/>
      <c r="J2661" s="9"/>
      <c r="K2661" s="9"/>
      <c r="L2661" s="9"/>
      <c r="M2661" s="9"/>
      <c r="N2661" s="9"/>
      <c r="O2661" s="9"/>
      <c r="P2661" s="97"/>
      <c r="Q2661" s="97"/>
      <c r="R2661" s="9"/>
      <c r="S2661" s="97"/>
      <c r="T2661" s="97"/>
      <c r="U2661" s="9"/>
      <c r="V2661" s="97"/>
      <c r="W2661" s="97"/>
      <c r="X2661" s="9"/>
      <c r="Y2661" s="97"/>
      <c r="Z2661" s="97"/>
      <c r="AA2661" s="9"/>
      <c r="AB2661" s="97"/>
      <c r="AC2661" s="97"/>
      <c r="AD2661" s="9"/>
      <c r="AE2661" s="97"/>
      <c r="AF2661" s="97"/>
      <c r="AG2661" s="9"/>
      <c r="AH2661" s="97"/>
      <c r="AI2661" s="97"/>
      <c r="AJ2661" s="24"/>
    </row>
    <row r="2662" spans="2:36" ht="12.75" customHeight="1" x14ac:dyDescent="0.2">
      <c r="B2662" s="26"/>
      <c r="C2662" s="18"/>
      <c r="D2662" s="10"/>
      <c r="E2662" s="10"/>
      <c r="F2662" s="15" t="s">
        <v>3</v>
      </c>
      <c r="G2662" s="9"/>
      <c r="H2662" s="9"/>
      <c r="I2662" s="9"/>
      <c r="J2662" s="9"/>
      <c r="K2662" s="9"/>
      <c r="L2662" s="9"/>
      <c r="M2662" s="9"/>
      <c r="N2662" s="9"/>
      <c r="O2662" s="9"/>
      <c r="P2662" s="97"/>
      <c r="Q2662" s="97"/>
      <c r="R2662" s="9"/>
      <c r="S2662" s="97"/>
      <c r="T2662" s="97"/>
      <c r="U2662" s="9"/>
      <c r="V2662" s="97"/>
      <c r="W2662" s="97"/>
      <c r="X2662" s="9"/>
      <c r="Y2662" s="97"/>
      <c r="Z2662" s="97"/>
      <c r="AA2662" s="9"/>
      <c r="AB2662" s="97"/>
      <c r="AC2662" s="97"/>
      <c r="AD2662" s="9"/>
      <c r="AE2662" s="97"/>
      <c r="AF2662" s="97"/>
      <c r="AG2662" s="9"/>
      <c r="AH2662" s="97"/>
      <c r="AI2662" s="97"/>
      <c r="AJ2662" s="24"/>
    </row>
    <row r="2663" spans="2:36" ht="12.75" customHeight="1" x14ac:dyDescent="0.2">
      <c r="B2663" s="26"/>
      <c r="C2663" s="18"/>
      <c r="D2663" s="10"/>
      <c r="E2663" s="10"/>
      <c r="F2663" s="15" t="s">
        <v>3</v>
      </c>
      <c r="G2663" s="9"/>
      <c r="H2663" s="9"/>
      <c r="I2663" s="9"/>
      <c r="J2663" s="9"/>
      <c r="K2663" s="9"/>
      <c r="L2663" s="9"/>
      <c r="M2663" s="9"/>
      <c r="N2663" s="9"/>
      <c r="O2663" s="9"/>
      <c r="P2663" s="97"/>
      <c r="Q2663" s="97"/>
      <c r="R2663" s="9"/>
      <c r="S2663" s="97"/>
      <c r="T2663" s="97"/>
      <c r="U2663" s="9"/>
      <c r="V2663" s="97"/>
      <c r="W2663" s="97"/>
      <c r="X2663" s="9"/>
      <c r="Y2663" s="97"/>
      <c r="Z2663" s="97"/>
      <c r="AA2663" s="9"/>
      <c r="AB2663" s="97"/>
      <c r="AC2663" s="97"/>
      <c r="AD2663" s="9"/>
      <c r="AE2663" s="97"/>
      <c r="AF2663" s="97"/>
      <c r="AG2663" s="9"/>
      <c r="AH2663" s="97"/>
      <c r="AI2663" s="97"/>
      <c r="AJ2663" s="24"/>
    </row>
    <row r="2664" spans="2:36" ht="12.75" customHeight="1" x14ac:dyDescent="0.2">
      <c r="B2664" s="26"/>
      <c r="C2664" s="18"/>
      <c r="D2664" s="10"/>
      <c r="E2664" s="10"/>
      <c r="F2664" s="15" t="s">
        <v>3</v>
      </c>
      <c r="G2664" s="9"/>
      <c r="H2664" s="9"/>
      <c r="I2664" s="9"/>
      <c r="J2664" s="9"/>
      <c r="K2664" s="9"/>
      <c r="L2664" s="9"/>
      <c r="M2664" s="9"/>
      <c r="N2664" s="9"/>
      <c r="O2664" s="9"/>
      <c r="P2664" s="97"/>
      <c r="Q2664" s="97"/>
      <c r="R2664" s="9"/>
      <c r="S2664" s="97"/>
      <c r="T2664" s="97"/>
      <c r="U2664" s="9"/>
      <c r="V2664" s="97"/>
      <c r="W2664" s="97"/>
      <c r="X2664" s="9"/>
      <c r="Y2664" s="97"/>
      <c r="Z2664" s="97"/>
      <c r="AA2664" s="9"/>
      <c r="AB2664" s="97"/>
      <c r="AC2664" s="97"/>
      <c r="AD2664" s="9"/>
      <c r="AE2664" s="97"/>
      <c r="AF2664" s="97"/>
      <c r="AG2664" s="9"/>
      <c r="AH2664" s="97"/>
      <c r="AI2664" s="97"/>
      <c r="AJ2664" s="24"/>
    </row>
    <row r="2665" spans="2:36" ht="12.75" customHeight="1" x14ac:dyDescent="0.2">
      <c r="B2665" s="26"/>
      <c r="C2665" s="18"/>
      <c r="D2665" s="10"/>
      <c r="E2665" s="10"/>
      <c r="F2665" s="15" t="s">
        <v>3</v>
      </c>
      <c r="G2665" s="9"/>
      <c r="H2665" s="9"/>
      <c r="I2665" s="9"/>
      <c r="J2665" s="9"/>
      <c r="K2665" s="9"/>
      <c r="L2665" s="9"/>
      <c r="M2665" s="9"/>
      <c r="N2665" s="9"/>
      <c r="O2665" s="9"/>
      <c r="P2665" s="97"/>
      <c r="Q2665" s="97"/>
      <c r="R2665" s="9"/>
      <c r="S2665" s="97"/>
      <c r="T2665" s="97"/>
      <c r="U2665" s="9"/>
      <c r="V2665" s="97"/>
      <c r="W2665" s="97"/>
      <c r="X2665" s="9"/>
      <c r="Y2665" s="97"/>
      <c r="Z2665" s="97"/>
      <c r="AA2665" s="9"/>
      <c r="AB2665" s="97"/>
      <c r="AC2665" s="97"/>
      <c r="AD2665" s="9"/>
      <c r="AE2665" s="97"/>
      <c r="AF2665" s="97"/>
      <c r="AG2665" s="9"/>
      <c r="AH2665" s="97"/>
      <c r="AI2665" s="97"/>
      <c r="AJ2665" s="24"/>
    </row>
    <row r="2666" spans="2:36" ht="12.75" customHeight="1" x14ac:dyDescent="0.2">
      <c r="B2666" s="26"/>
      <c r="C2666" s="18"/>
      <c r="D2666" s="10"/>
      <c r="E2666" s="10"/>
      <c r="F2666" s="15" t="s">
        <v>3</v>
      </c>
      <c r="G2666" s="9"/>
      <c r="H2666" s="9"/>
      <c r="I2666" s="9"/>
      <c r="J2666" s="9"/>
      <c r="K2666" s="9"/>
      <c r="L2666" s="9"/>
      <c r="M2666" s="9"/>
      <c r="N2666" s="9"/>
      <c r="O2666" s="9"/>
      <c r="P2666" s="97"/>
      <c r="Q2666" s="97"/>
      <c r="R2666" s="9"/>
      <c r="S2666" s="97"/>
      <c r="T2666" s="97"/>
      <c r="U2666" s="9"/>
      <c r="V2666" s="97"/>
      <c r="W2666" s="97"/>
      <c r="X2666" s="9"/>
      <c r="Y2666" s="97"/>
      <c r="Z2666" s="97"/>
      <c r="AA2666" s="9"/>
      <c r="AB2666" s="97"/>
      <c r="AC2666" s="97"/>
      <c r="AD2666" s="9"/>
      <c r="AE2666" s="97"/>
      <c r="AF2666" s="97"/>
      <c r="AG2666" s="9"/>
      <c r="AH2666" s="97"/>
      <c r="AI2666" s="97"/>
      <c r="AJ2666" s="24"/>
    </row>
    <row r="2667" spans="2:36" ht="12.75" customHeight="1" x14ac:dyDescent="0.2">
      <c r="B2667" s="26"/>
      <c r="C2667" s="18"/>
      <c r="D2667" s="10"/>
      <c r="E2667" s="10"/>
      <c r="F2667" s="15" t="s">
        <v>3</v>
      </c>
      <c r="G2667" s="9"/>
      <c r="H2667" s="9"/>
      <c r="I2667" s="9"/>
      <c r="J2667" s="9"/>
      <c r="K2667" s="9"/>
      <c r="L2667" s="9"/>
      <c r="M2667" s="9"/>
      <c r="N2667" s="9"/>
      <c r="O2667" s="9"/>
      <c r="P2667" s="97"/>
      <c r="Q2667" s="97"/>
      <c r="R2667" s="9"/>
      <c r="S2667" s="97"/>
      <c r="T2667" s="97"/>
      <c r="U2667" s="9"/>
      <c r="V2667" s="97"/>
      <c r="W2667" s="97"/>
      <c r="X2667" s="9"/>
      <c r="Y2667" s="97"/>
      <c r="Z2667" s="97"/>
      <c r="AA2667" s="9"/>
      <c r="AB2667" s="97"/>
      <c r="AC2667" s="97"/>
      <c r="AD2667" s="9"/>
      <c r="AE2667" s="97"/>
      <c r="AF2667" s="97"/>
      <c r="AG2667" s="9"/>
      <c r="AH2667" s="97"/>
      <c r="AI2667" s="97"/>
      <c r="AJ2667" s="24"/>
    </row>
    <row r="2668" spans="2:36" ht="12.75" customHeight="1" x14ac:dyDescent="0.2">
      <c r="B2668" s="26"/>
      <c r="C2668" s="18"/>
      <c r="D2668" s="10"/>
      <c r="E2668" s="10"/>
      <c r="F2668" s="15" t="s">
        <v>3</v>
      </c>
      <c r="G2668" s="9"/>
      <c r="H2668" s="9"/>
      <c r="I2668" s="9"/>
      <c r="J2668" s="9"/>
      <c r="K2668" s="9"/>
      <c r="L2668" s="9"/>
      <c r="M2668" s="9"/>
      <c r="N2668" s="9"/>
      <c r="O2668" s="9"/>
      <c r="P2668" s="97"/>
      <c r="Q2668" s="97"/>
      <c r="R2668" s="9"/>
      <c r="S2668" s="97"/>
      <c r="T2668" s="97"/>
      <c r="U2668" s="9"/>
      <c r="V2668" s="97"/>
      <c r="W2668" s="97"/>
      <c r="X2668" s="9"/>
      <c r="Y2668" s="97"/>
      <c r="Z2668" s="97"/>
      <c r="AA2668" s="9"/>
      <c r="AB2668" s="97"/>
      <c r="AC2668" s="97"/>
      <c r="AD2668" s="9"/>
      <c r="AE2668" s="97"/>
      <c r="AF2668" s="97"/>
      <c r="AG2668" s="9"/>
      <c r="AH2668" s="97"/>
      <c r="AI2668" s="97"/>
      <c r="AJ2668" s="24"/>
    </row>
    <row r="2669" spans="2:36" ht="12.75" customHeight="1" x14ac:dyDescent="0.2">
      <c r="B2669" s="26"/>
      <c r="C2669" s="18"/>
      <c r="D2669" s="10"/>
      <c r="E2669" s="10"/>
      <c r="F2669" s="15" t="s">
        <v>3</v>
      </c>
      <c r="G2669" s="9"/>
      <c r="H2669" s="9"/>
      <c r="I2669" s="9"/>
      <c r="J2669" s="9"/>
      <c r="K2669" s="9"/>
      <c r="L2669" s="9"/>
      <c r="M2669" s="9"/>
      <c r="N2669" s="9"/>
      <c r="O2669" s="9"/>
      <c r="P2669" s="97"/>
      <c r="Q2669" s="97"/>
      <c r="R2669" s="9"/>
      <c r="S2669" s="97"/>
      <c r="T2669" s="97"/>
      <c r="U2669" s="9"/>
      <c r="V2669" s="97"/>
      <c r="W2669" s="97"/>
      <c r="X2669" s="9"/>
      <c r="Y2669" s="97"/>
      <c r="Z2669" s="97"/>
      <c r="AA2669" s="9"/>
      <c r="AB2669" s="97"/>
      <c r="AC2669" s="97"/>
      <c r="AD2669" s="9"/>
      <c r="AE2669" s="97"/>
      <c r="AF2669" s="97"/>
      <c r="AG2669" s="9"/>
      <c r="AH2669" s="97"/>
      <c r="AI2669" s="97"/>
      <c r="AJ2669" s="24"/>
    </row>
    <row r="2670" spans="2:36" ht="12.75" customHeight="1" x14ac:dyDescent="0.2">
      <c r="B2670" s="26"/>
      <c r="C2670" s="18"/>
      <c r="D2670" s="10"/>
      <c r="E2670" s="10"/>
      <c r="F2670" s="15" t="s">
        <v>3</v>
      </c>
      <c r="G2670" s="9"/>
      <c r="H2670" s="9"/>
      <c r="I2670" s="9"/>
      <c r="J2670" s="9"/>
      <c r="K2670" s="9"/>
      <c r="L2670" s="9"/>
      <c r="M2670" s="9"/>
      <c r="N2670" s="9"/>
      <c r="O2670" s="9"/>
      <c r="P2670" s="97"/>
      <c r="Q2670" s="97"/>
      <c r="R2670" s="9"/>
      <c r="S2670" s="97"/>
      <c r="T2670" s="97"/>
      <c r="U2670" s="9"/>
      <c r="V2670" s="97"/>
      <c r="W2670" s="97"/>
      <c r="X2670" s="9"/>
      <c r="Y2670" s="97"/>
      <c r="Z2670" s="97"/>
      <c r="AA2670" s="9"/>
      <c r="AB2670" s="97"/>
      <c r="AC2670" s="97"/>
      <c r="AD2670" s="9"/>
      <c r="AE2670" s="97"/>
      <c r="AF2670" s="97"/>
      <c r="AG2670" s="9"/>
      <c r="AH2670" s="97"/>
      <c r="AI2670" s="97"/>
      <c r="AJ2670" s="24"/>
    </row>
    <row r="2671" spans="2:36" ht="12.75" customHeight="1" x14ac:dyDescent="0.2">
      <c r="B2671" s="26"/>
      <c r="C2671" s="18"/>
      <c r="D2671" s="10"/>
      <c r="E2671" s="10"/>
      <c r="F2671" s="15" t="s">
        <v>3</v>
      </c>
      <c r="G2671" s="9"/>
      <c r="H2671" s="9"/>
      <c r="I2671" s="9"/>
      <c r="J2671" s="9"/>
      <c r="K2671" s="9"/>
      <c r="L2671" s="9"/>
      <c r="M2671" s="9"/>
      <c r="N2671" s="9"/>
      <c r="O2671" s="9"/>
      <c r="P2671" s="97"/>
      <c r="Q2671" s="97"/>
      <c r="R2671" s="9"/>
      <c r="S2671" s="97"/>
      <c r="T2671" s="97"/>
      <c r="U2671" s="9"/>
      <c r="V2671" s="97"/>
      <c r="W2671" s="97"/>
      <c r="X2671" s="9"/>
      <c r="Y2671" s="97"/>
      <c r="Z2671" s="97"/>
      <c r="AA2671" s="9"/>
      <c r="AB2671" s="97"/>
      <c r="AC2671" s="97"/>
      <c r="AD2671" s="9"/>
      <c r="AE2671" s="97"/>
      <c r="AF2671" s="97"/>
      <c r="AG2671" s="9"/>
      <c r="AH2671" s="97"/>
      <c r="AI2671" s="97"/>
      <c r="AJ2671" s="24"/>
    </row>
    <row r="2672" spans="2:36" ht="12.75" customHeight="1" x14ac:dyDescent="0.2">
      <c r="B2672" s="26"/>
      <c r="C2672" s="18"/>
      <c r="D2672" s="10"/>
      <c r="E2672" s="10"/>
      <c r="F2672" s="15" t="s">
        <v>3</v>
      </c>
      <c r="G2672" s="9"/>
      <c r="H2672" s="9"/>
      <c r="I2672" s="9"/>
      <c r="J2672" s="9"/>
      <c r="K2672" s="9"/>
      <c r="L2672" s="9"/>
      <c r="M2672" s="9"/>
      <c r="N2672" s="9"/>
      <c r="O2672" s="9"/>
      <c r="P2672" s="97"/>
      <c r="Q2672" s="97"/>
      <c r="R2672" s="9"/>
      <c r="S2672" s="97"/>
      <c r="T2672" s="97"/>
      <c r="U2672" s="9"/>
      <c r="V2672" s="97"/>
      <c r="W2672" s="97"/>
      <c r="X2672" s="9"/>
      <c r="Y2672" s="97"/>
      <c r="Z2672" s="97"/>
      <c r="AA2672" s="9"/>
      <c r="AB2672" s="97"/>
      <c r="AC2672" s="97"/>
      <c r="AD2672" s="9"/>
      <c r="AE2672" s="97"/>
      <c r="AF2672" s="97"/>
      <c r="AG2672" s="9"/>
      <c r="AH2672" s="97"/>
      <c r="AI2672" s="97"/>
      <c r="AJ2672" s="24"/>
    </row>
    <row r="2673" spans="2:36" ht="12.75" customHeight="1" x14ac:dyDescent="0.2">
      <c r="B2673" s="26"/>
      <c r="C2673" s="18"/>
      <c r="D2673" s="10"/>
      <c r="E2673" s="10"/>
      <c r="F2673" s="15" t="s">
        <v>3</v>
      </c>
      <c r="G2673" s="9"/>
      <c r="H2673" s="9"/>
      <c r="I2673" s="9"/>
      <c r="J2673" s="9"/>
      <c r="K2673" s="9"/>
      <c r="L2673" s="9"/>
      <c r="M2673" s="9"/>
      <c r="N2673" s="9"/>
      <c r="O2673" s="9"/>
      <c r="P2673" s="97"/>
      <c r="Q2673" s="97"/>
      <c r="R2673" s="9"/>
      <c r="S2673" s="97"/>
      <c r="T2673" s="97"/>
      <c r="U2673" s="9"/>
      <c r="V2673" s="97"/>
      <c r="W2673" s="97"/>
      <c r="X2673" s="9"/>
      <c r="Y2673" s="97"/>
      <c r="Z2673" s="97"/>
      <c r="AA2673" s="9"/>
      <c r="AB2673" s="97"/>
      <c r="AC2673" s="97"/>
      <c r="AD2673" s="9"/>
      <c r="AE2673" s="97"/>
      <c r="AF2673" s="97"/>
      <c r="AG2673" s="9"/>
      <c r="AH2673" s="97"/>
      <c r="AI2673" s="97"/>
      <c r="AJ2673" s="24"/>
    </row>
    <row r="2674" spans="2:36" ht="12.75" customHeight="1" x14ac:dyDescent="0.2">
      <c r="B2674" s="26"/>
      <c r="C2674" s="18"/>
      <c r="D2674" s="10"/>
      <c r="E2674" s="10"/>
      <c r="F2674" s="15" t="s">
        <v>3</v>
      </c>
      <c r="G2674" s="9"/>
      <c r="H2674" s="9"/>
      <c r="I2674" s="9"/>
      <c r="J2674" s="9"/>
      <c r="K2674" s="9"/>
      <c r="L2674" s="9"/>
      <c r="M2674" s="9"/>
      <c r="N2674" s="9"/>
      <c r="O2674" s="9"/>
      <c r="P2674" s="97"/>
      <c r="Q2674" s="97"/>
      <c r="R2674" s="9"/>
      <c r="S2674" s="97"/>
      <c r="T2674" s="97"/>
      <c r="U2674" s="9"/>
      <c r="V2674" s="97"/>
      <c r="W2674" s="97"/>
      <c r="X2674" s="9"/>
      <c r="Y2674" s="97"/>
      <c r="Z2674" s="97"/>
      <c r="AA2674" s="9"/>
      <c r="AB2674" s="97"/>
      <c r="AC2674" s="97"/>
      <c r="AD2674" s="9"/>
      <c r="AE2674" s="97"/>
      <c r="AF2674" s="97"/>
      <c r="AG2674" s="9"/>
      <c r="AH2674" s="97"/>
      <c r="AI2674" s="97"/>
      <c r="AJ2674" s="24"/>
    </row>
    <row r="2675" spans="2:36" ht="12.75" customHeight="1" x14ac:dyDescent="0.2">
      <c r="B2675" s="26"/>
      <c r="C2675" s="18"/>
      <c r="D2675" s="10"/>
      <c r="E2675" s="10"/>
      <c r="F2675" s="15" t="s">
        <v>3</v>
      </c>
      <c r="G2675" s="9"/>
      <c r="H2675" s="9"/>
      <c r="I2675" s="9"/>
      <c r="J2675" s="9"/>
      <c r="K2675" s="9"/>
      <c r="L2675" s="9"/>
      <c r="M2675" s="9"/>
      <c r="N2675" s="9"/>
      <c r="O2675" s="9"/>
      <c r="P2675" s="97"/>
      <c r="Q2675" s="97"/>
      <c r="R2675" s="9"/>
      <c r="S2675" s="97"/>
      <c r="T2675" s="97"/>
      <c r="U2675" s="9"/>
      <c r="V2675" s="97"/>
      <c r="W2675" s="97"/>
      <c r="X2675" s="9"/>
      <c r="Y2675" s="97"/>
      <c r="Z2675" s="97"/>
      <c r="AA2675" s="9"/>
      <c r="AB2675" s="97"/>
      <c r="AC2675" s="97"/>
      <c r="AD2675" s="9"/>
      <c r="AE2675" s="97"/>
      <c r="AF2675" s="97"/>
      <c r="AG2675" s="9"/>
      <c r="AH2675" s="97"/>
      <c r="AI2675" s="97"/>
      <c r="AJ2675" s="24"/>
    </row>
    <row r="2676" spans="2:36" ht="12.75" customHeight="1" x14ac:dyDescent="0.2">
      <c r="B2676" s="26"/>
      <c r="C2676" s="18"/>
      <c r="D2676" s="10"/>
      <c r="E2676" s="10"/>
      <c r="F2676" s="15" t="s">
        <v>3</v>
      </c>
      <c r="G2676" s="9"/>
      <c r="H2676" s="9"/>
      <c r="I2676" s="9"/>
      <c r="J2676" s="9"/>
      <c r="K2676" s="9"/>
      <c r="L2676" s="9"/>
      <c r="M2676" s="9"/>
      <c r="N2676" s="9"/>
      <c r="O2676" s="9"/>
      <c r="P2676" s="97"/>
      <c r="Q2676" s="97"/>
      <c r="R2676" s="9"/>
      <c r="S2676" s="97"/>
      <c r="T2676" s="97"/>
      <c r="U2676" s="9"/>
      <c r="V2676" s="97"/>
      <c r="W2676" s="97"/>
      <c r="X2676" s="9"/>
      <c r="Y2676" s="97"/>
      <c r="Z2676" s="97"/>
      <c r="AA2676" s="9"/>
      <c r="AB2676" s="97"/>
      <c r="AC2676" s="97"/>
      <c r="AD2676" s="9"/>
      <c r="AE2676" s="97"/>
      <c r="AF2676" s="97"/>
      <c r="AG2676" s="9"/>
      <c r="AH2676" s="97"/>
      <c r="AI2676" s="97"/>
      <c r="AJ2676" s="24"/>
    </row>
    <row r="2677" spans="2:36" ht="12.75" customHeight="1" x14ac:dyDescent="0.2">
      <c r="B2677" s="26"/>
      <c r="C2677" s="18"/>
      <c r="D2677" s="10"/>
      <c r="E2677" s="10"/>
      <c r="F2677" s="15" t="s">
        <v>3</v>
      </c>
      <c r="G2677" s="9"/>
      <c r="H2677" s="9"/>
      <c r="I2677" s="9"/>
      <c r="J2677" s="9"/>
      <c r="K2677" s="9"/>
      <c r="L2677" s="9"/>
      <c r="M2677" s="9"/>
      <c r="N2677" s="9"/>
      <c r="O2677" s="9"/>
      <c r="P2677" s="97"/>
      <c r="Q2677" s="97"/>
      <c r="R2677" s="9"/>
      <c r="S2677" s="97"/>
      <c r="T2677" s="97"/>
      <c r="U2677" s="9"/>
      <c r="V2677" s="97"/>
      <c r="W2677" s="97"/>
      <c r="X2677" s="9"/>
      <c r="Y2677" s="97"/>
      <c r="Z2677" s="97"/>
      <c r="AA2677" s="9"/>
      <c r="AB2677" s="97"/>
      <c r="AC2677" s="97"/>
      <c r="AD2677" s="9"/>
      <c r="AE2677" s="97"/>
      <c r="AF2677" s="97"/>
      <c r="AG2677" s="9"/>
      <c r="AH2677" s="97"/>
      <c r="AI2677" s="97"/>
      <c r="AJ2677" s="24"/>
    </row>
    <row r="2678" spans="2:36" ht="12.75" customHeight="1" x14ac:dyDescent="0.2">
      <c r="B2678" s="26"/>
      <c r="C2678" s="18"/>
      <c r="D2678" s="10"/>
      <c r="E2678" s="10"/>
      <c r="F2678" s="15" t="s">
        <v>3</v>
      </c>
      <c r="G2678" s="9"/>
      <c r="H2678" s="9"/>
      <c r="I2678" s="9"/>
      <c r="J2678" s="9"/>
      <c r="K2678" s="9"/>
      <c r="L2678" s="9"/>
      <c r="M2678" s="9"/>
      <c r="N2678" s="9"/>
      <c r="O2678" s="9"/>
      <c r="P2678" s="97"/>
      <c r="Q2678" s="97"/>
      <c r="R2678" s="9"/>
      <c r="S2678" s="97"/>
      <c r="T2678" s="97"/>
      <c r="U2678" s="9"/>
      <c r="V2678" s="97"/>
      <c r="W2678" s="97"/>
      <c r="X2678" s="9"/>
      <c r="Y2678" s="97"/>
      <c r="Z2678" s="97"/>
      <c r="AA2678" s="9"/>
      <c r="AB2678" s="97"/>
      <c r="AC2678" s="97"/>
      <c r="AD2678" s="9"/>
      <c r="AE2678" s="97"/>
      <c r="AF2678" s="97"/>
      <c r="AG2678" s="9"/>
      <c r="AH2678" s="97"/>
      <c r="AI2678" s="97"/>
      <c r="AJ2678" s="24"/>
    </row>
    <row r="2679" spans="2:36" ht="12.75" customHeight="1" x14ac:dyDescent="0.2">
      <c r="B2679" s="26"/>
      <c r="C2679" s="18"/>
      <c r="D2679" s="10"/>
      <c r="E2679" s="10"/>
      <c r="F2679" s="15" t="s">
        <v>3</v>
      </c>
      <c r="G2679" s="9"/>
      <c r="H2679" s="9"/>
      <c r="I2679" s="9"/>
      <c r="J2679" s="9"/>
      <c r="K2679" s="9"/>
      <c r="L2679" s="9"/>
      <c r="M2679" s="9"/>
      <c r="N2679" s="9"/>
      <c r="O2679" s="9"/>
      <c r="P2679" s="97"/>
      <c r="Q2679" s="97"/>
      <c r="R2679" s="9"/>
      <c r="S2679" s="97"/>
      <c r="T2679" s="97"/>
      <c r="U2679" s="9"/>
      <c r="V2679" s="97"/>
      <c r="W2679" s="97"/>
      <c r="X2679" s="9"/>
      <c r="Y2679" s="97"/>
      <c r="Z2679" s="97"/>
      <c r="AA2679" s="9"/>
      <c r="AB2679" s="97"/>
      <c r="AC2679" s="97"/>
      <c r="AD2679" s="9"/>
      <c r="AE2679" s="97"/>
      <c r="AF2679" s="97"/>
      <c r="AG2679" s="9"/>
      <c r="AH2679" s="97"/>
      <c r="AI2679" s="97"/>
      <c r="AJ2679" s="24"/>
    </row>
    <row r="2680" spans="2:36" ht="12.75" customHeight="1" x14ac:dyDescent="0.2">
      <c r="B2680" s="26"/>
      <c r="C2680" s="18"/>
      <c r="D2680" s="10"/>
      <c r="E2680" s="10"/>
      <c r="F2680" s="15" t="s">
        <v>3</v>
      </c>
      <c r="G2680" s="9"/>
      <c r="H2680" s="9"/>
      <c r="I2680" s="9"/>
      <c r="J2680" s="9"/>
      <c r="K2680" s="9"/>
      <c r="L2680" s="9"/>
      <c r="M2680" s="9"/>
      <c r="N2680" s="9"/>
      <c r="O2680" s="9"/>
      <c r="P2680" s="97"/>
      <c r="Q2680" s="97"/>
      <c r="R2680" s="9"/>
      <c r="S2680" s="97"/>
      <c r="T2680" s="97"/>
      <c r="U2680" s="9"/>
      <c r="V2680" s="97"/>
      <c r="W2680" s="97"/>
      <c r="X2680" s="9"/>
      <c r="Y2680" s="97"/>
      <c r="Z2680" s="97"/>
      <c r="AA2680" s="9"/>
      <c r="AB2680" s="97"/>
      <c r="AC2680" s="97"/>
      <c r="AD2680" s="9"/>
      <c r="AE2680" s="97"/>
      <c r="AF2680" s="97"/>
      <c r="AG2680" s="9"/>
      <c r="AH2680" s="97"/>
      <c r="AI2680" s="97"/>
      <c r="AJ2680" s="24"/>
    </row>
    <row r="2681" spans="2:36" ht="12.75" customHeight="1" x14ac:dyDescent="0.2">
      <c r="B2681" s="26"/>
      <c r="C2681" s="18"/>
      <c r="D2681" s="10"/>
      <c r="E2681" s="10"/>
      <c r="F2681" s="15" t="s">
        <v>3</v>
      </c>
      <c r="G2681" s="9"/>
      <c r="H2681" s="9"/>
      <c r="I2681" s="9"/>
      <c r="J2681" s="9"/>
      <c r="K2681" s="9"/>
      <c r="L2681" s="9"/>
      <c r="M2681" s="9"/>
      <c r="N2681" s="9"/>
      <c r="O2681" s="9"/>
      <c r="P2681" s="97"/>
      <c r="Q2681" s="97"/>
      <c r="R2681" s="9"/>
      <c r="S2681" s="97"/>
      <c r="T2681" s="97"/>
      <c r="U2681" s="9"/>
      <c r="V2681" s="97"/>
      <c r="W2681" s="97"/>
      <c r="X2681" s="9"/>
      <c r="Y2681" s="97"/>
      <c r="Z2681" s="97"/>
      <c r="AA2681" s="9"/>
      <c r="AB2681" s="97"/>
      <c r="AC2681" s="97"/>
      <c r="AD2681" s="9"/>
      <c r="AE2681" s="97"/>
      <c r="AF2681" s="97"/>
      <c r="AG2681" s="9"/>
      <c r="AH2681" s="97"/>
      <c r="AI2681" s="97"/>
      <c r="AJ2681" s="24"/>
    </row>
    <row r="2682" spans="2:36" ht="12.75" customHeight="1" x14ac:dyDescent="0.2">
      <c r="B2682" s="26"/>
      <c r="C2682" s="18"/>
      <c r="D2682" s="10"/>
      <c r="E2682" s="10"/>
      <c r="F2682" s="15" t="s">
        <v>3</v>
      </c>
      <c r="G2682" s="9"/>
      <c r="H2682" s="9"/>
      <c r="I2682" s="9"/>
      <c r="J2682" s="9"/>
      <c r="K2682" s="9"/>
      <c r="L2682" s="9"/>
      <c r="M2682" s="9"/>
      <c r="N2682" s="9"/>
      <c r="O2682" s="9"/>
      <c r="P2682" s="97"/>
      <c r="Q2682" s="97"/>
      <c r="R2682" s="9"/>
      <c r="S2682" s="97"/>
      <c r="T2682" s="97"/>
      <c r="U2682" s="9"/>
      <c r="V2682" s="97"/>
      <c r="W2682" s="97"/>
      <c r="X2682" s="9"/>
      <c r="Y2682" s="97"/>
      <c r="Z2682" s="97"/>
      <c r="AA2682" s="9"/>
      <c r="AB2682" s="97"/>
      <c r="AC2682" s="97"/>
      <c r="AD2682" s="9"/>
      <c r="AE2682" s="97"/>
      <c r="AF2682" s="97"/>
      <c r="AG2682" s="9"/>
      <c r="AH2682" s="97"/>
      <c r="AI2682" s="97"/>
      <c r="AJ2682" s="24"/>
    </row>
    <row r="2683" spans="2:36" ht="12.75" customHeight="1" x14ac:dyDescent="0.2">
      <c r="B2683" s="26"/>
      <c r="C2683" s="18"/>
      <c r="D2683" s="10"/>
      <c r="E2683" s="10"/>
      <c r="F2683" s="15" t="s">
        <v>3</v>
      </c>
      <c r="G2683" s="9"/>
      <c r="H2683" s="9"/>
      <c r="I2683" s="9"/>
      <c r="J2683" s="9"/>
      <c r="K2683" s="9"/>
      <c r="L2683" s="9"/>
      <c r="M2683" s="9"/>
      <c r="N2683" s="9"/>
      <c r="O2683" s="9"/>
      <c r="P2683" s="97"/>
      <c r="Q2683" s="97"/>
      <c r="R2683" s="9"/>
      <c r="S2683" s="97"/>
      <c r="T2683" s="97"/>
      <c r="U2683" s="9"/>
      <c r="V2683" s="97"/>
      <c r="W2683" s="97"/>
      <c r="X2683" s="9"/>
      <c r="Y2683" s="97"/>
      <c r="Z2683" s="97"/>
      <c r="AA2683" s="9"/>
      <c r="AB2683" s="97"/>
      <c r="AC2683" s="97"/>
      <c r="AD2683" s="9"/>
      <c r="AE2683" s="97"/>
      <c r="AF2683" s="97"/>
      <c r="AG2683" s="9"/>
      <c r="AH2683" s="97"/>
      <c r="AI2683" s="97"/>
      <c r="AJ2683" s="24"/>
    </row>
    <row r="2684" spans="2:36" ht="12.75" customHeight="1" x14ac:dyDescent="0.2">
      <c r="B2684" s="26"/>
      <c r="C2684" s="18"/>
      <c r="D2684" s="10"/>
      <c r="E2684" s="10"/>
      <c r="F2684" s="15" t="s">
        <v>3</v>
      </c>
      <c r="G2684" s="9"/>
      <c r="H2684" s="9"/>
      <c r="I2684" s="9"/>
      <c r="J2684" s="9"/>
      <c r="K2684" s="9"/>
      <c r="L2684" s="9"/>
      <c r="M2684" s="9"/>
      <c r="N2684" s="9"/>
      <c r="O2684" s="9"/>
      <c r="P2684" s="97"/>
      <c r="Q2684" s="97"/>
      <c r="R2684" s="9"/>
      <c r="S2684" s="97"/>
      <c r="T2684" s="97"/>
      <c r="U2684" s="9"/>
      <c r="V2684" s="97"/>
      <c r="W2684" s="97"/>
      <c r="X2684" s="9"/>
      <c r="Y2684" s="97"/>
      <c r="Z2684" s="97"/>
      <c r="AA2684" s="9"/>
      <c r="AB2684" s="97"/>
      <c r="AC2684" s="97"/>
      <c r="AD2684" s="9"/>
      <c r="AE2684" s="97"/>
      <c r="AF2684" s="97"/>
      <c r="AG2684" s="9"/>
      <c r="AH2684" s="97"/>
      <c r="AI2684" s="97"/>
      <c r="AJ2684" s="24"/>
    </row>
    <row r="2685" spans="2:36" ht="12.75" customHeight="1" x14ac:dyDescent="0.2">
      <c r="B2685" s="26"/>
      <c r="C2685" s="18"/>
      <c r="D2685" s="10"/>
      <c r="E2685" s="10"/>
      <c r="F2685" s="15" t="s">
        <v>3</v>
      </c>
      <c r="G2685" s="9"/>
      <c r="H2685" s="9"/>
      <c r="I2685" s="9"/>
      <c r="J2685" s="9"/>
      <c r="K2685" s="9"/>
      <c r="L2685" s="9"/>
      <c r="M2685" s="9"/>
      <c r="N2685" s="9"/>
      <c r="O2685" s="9"/>
      <c r="P2685" s="97"/>
      <c r="Q2685" s="97"/>
      <c r="R2685" s="9"/>
      <c r="S2685" s="97"/>
      <c r="T2685" s="97"/>
      <c r="U2685" s="9"/>
      <c r="V2685" s="97"/>
      <c r="W2685" s="97"/>
      <c r="X2685" s="9"/>
      <c r="Y2685" s="97"/>
      <c r="Z2685" s="97"/>
      <c r="AA2685" s="9"/>
      <c r="AB2685" s="97"/>
      <c r="AC2685" s="97"/>
      <c r="AD2685" s="9"/>
      <c r="AE2685" s="97"/>
      <c r="AF2685" s="97"/>
      <c r="AG2685" s="9"/>
      <c r="AH2685" s="97"/>
      <c r="AI2685" s="97"/>
      <c r="AJ2685" s="24"/>
    </row>
    <row r="2686" spans="2:36" ht="12.75" customHeight="1" x14ac:dyDescent="0.2">
      <c r="B2686" s="26"/>
      <c r="C2686" s="18"/>
      <c r="D2686" s="10"/>
      <c r="E2686" s="10"/>
      <c r="F2686" s="15" t="s">
        <v>3</v>
      </c>
      <c r="G2686" s="9"/>
      <c r="H2686" s="9"/>
      <c r="I2686" s="9"/>
      <c r="J2686" s="9"/>
      <c r="K2686" s="9"/>
      <c r="L2686" s="9"/>
      <c r="M2686" s="9"/>
      <c r="N2686" s="9"/>
      <c r="O2686" s="9"/>
      <c r="P2686" s="97"/>
      <c r="Q2686" s="97"/>
      <c r="R2686" s="9"/>
      <c r="S2686" s="97"/>
      <c r="T2686" s="97"/>
      <c r="U2686" s="9"/>
      <c r="V2686" s="97"/>
      <c r="W2686" s="97"/>
      <c r="X2686" s="9"/>
      <c r="Y2686" s="97"/>
      <c r="Z2686" s="97"/>
      <c r="AA2686" s="9"/>
      <c r="AB2686" s="97"/>
      <c r="AC2686" s="97"/>
      <c r="AD2686" s="9"/>
      <c r="AE2686" s="97"/>
      <c r="AF2686" s="97"/>
      <c r="AG2686" s="9"/>
      <c r="AH2686" s="97"/>
      <c r="AI2686" s="97"/>
      <c r="AJ2686" s="24"/>
    </row>
    <row r="2687" spans="2:36" ht="12.75" customHeight="1" x14ac:dyDescent="0.2">
      <c r="B2687" s="26"/>
      <c r="C2687" s="18"/>
      <c r="D2687" s="10"/>
      <c r="E2687" s="10"/>
      <c r="F2687" s="15" t="s">
        <v>3</v>
      </c>
      <c r="G2687" s="9"/>
      <c r="H2687" s="9"/>
      <c r="I2687" s="9"/>
      <c r="J2687" s="9"/>
      <c r="K2687" s="9"/>
      <c r="L2687" s="9"/>
      <c r="M2687" s="9"/>
      <c r="N2687" s="9"/>
      <c r="O2687" s="9"/>
      <c r="P2687" s="97"/>
      <c r="Q2687" s="97"/>
      <c r="R2687" s="9"/>
      <c r="S2687" s="97"/>
      <c r="T2687" s="97"/>
      <c r="U2687" s="9"/>
      <c r="V2687" s="97"/>
      <c r="W2687" s="97"/>
      <c r="X2687" s="9"/>
      <c r="Y2687" s="97"/>
      <c r="Z2687" s="97"/>
      <c r="AA2687" s="9"/>
      <c r="AB2687" s="97"/>
      <c r="AC2687" s="97"/>
      <c r="AD2687" s="9"/>
      <c r="AE2687" s="97"/>
      <c r="AF2687" s="97"/>
      <c r="AG2687" s="9"/>
      <c r="AH2687" s="97"/>
      <c r="AI2687" s="97"/>
      <c r="AJ2687" s="24"/>
    </row>
    <row r="2688" spans="2:36" ht="12.75" customHeight="1" x14ac:dyDescent="0.2">
      <c r="B2688" s="26"/>
      <c r="C2688" s="18"/>
      <c r="D2688" s="10"/>
      <c r="E2688" s="10"/>
      <c r="F2688" s="15" t="s">
        <v>3</v>
      </c>
      <c r="G2688" s="9"/>
      <c r="H2688" s="9"/>
      <c r="I2688" s="9"/>
      <c r="J2688" s="9"/>
      <c r="K2688" s="9"/>
      <c r="L2688" s="9"/>
      <c r="M2688" s="9"/>
      <c r="N2688" s="9"/>
      <c r="O2688" s="9"/>
      <c r="P2688" s="97"/>
      <c r="Q2688" s="97"/>
      <c r="R2688" s="9"/>
      <c r="S2688" s="97"/>
      <c r="T2688" s="97"/>
      <c r="U2688" s="9"/>
      <c r="V2688" s="97"/>
      <c r="W2688" s="97"/>
      <c r="X2688" s="9"/>
      <c r="Y2688" s="97"/>
      <c r="Z2688" s="97"/>
      <c r="AA2688" s="9"/>
      <c r="AB2688" s="97"/>
      <c r="AC2688" s="97"/>
      <c r="AD2688" s="9"/>
      <c r="AE2688" s="97"/>
      <c r="AF2688" s="97"/>
      <c r="AG2688" s="9"/>
      <c r="AH2688" s="97"/>
      <c r="AI2688" s="97"/>
      <c r="AJ2688" s="24"/>
    </row>
    <row r="2689" spans="2:36" ht="12.75" customHeight="1" x14ac:dyDescent="0.2">
      <c r="B2689" s="26"/>
      <c r="C2689" s="18"/>
      <c r="D2689" s="10"/>
      <c r="E2689" s="10"/>
      <c r="F2689" s="15" t="s">
        <v>3</v>
      </c>
      <c r="G2689" s="9"/>
      <c r="H2689" s="9"/>
      <c r="I2689" s="9"/>
      <c r="J2689" s="9"/>
      <c r="K2689" s="9"/>
      <c r="L2689" s="9"/>
      <c r="M2689" s="9"/>
      <c r="N2689" s="9"/>
      <c r="O2689" s="9"/>
      <c r="P2689" s="97"/>
      <c r="Q2689" s="97"/>
      <c r="R2689" s="9"/>
      <c r="S2689" s="97"/>
      <c r="T2689" s="97"/>
      <c r="U2689" s="9"/>
      <c r="V2689" s="97"/>
      <c r="W2689" s="97"/>
      <c r="X2689" s="9"/>
      <c r="Y2689" s="97"/>
      <c r="Z2689" s="97"/>
      <c r="AA2689" s="9"/>
      <c r="AB2689" s="97"/>
      <c r="AC2689" s="97"/>
      <c r="AD2689" s="9"/>
      <c r="AE2689" s="97"/>
      <c r="AF2689" s="97"/>
      <c r="AG2689" s="9"/>
      <c r="AH2689" s="97"/>
      <c r="AI2689" s="97"/>
      <c r="AJ2689" s="24"/>
    </row>
    <row r="2690" spans="2:36" ht="12.75" customHeight="1" x14ac:dyDescent="0.2">
      <c r="B2690" s="26"/>
      <c r="C2690" s="18"/>
      <c r="D2690" s="10"/>
      <c r="E2690" s="10"/>
      <c r="F2690" s="15" t="s">
        <v>3</v>
      </c>
      <c r="G2690" s="9"/>
      <c r="H2690" s="9"/>
      <c r="I2690" s="9"/>
      <c r="J2690" s="9"/>
      <c r="K2690" s="9"/>
      <c r="L2690" s="9"/>
      <c r="M2690" s="9"/>
      <c r="N2690" s="9"/>
      <c r="O2690" s="9"/>
      <c r="P2690" s="97"/>
      <c r="Q2690" s="97"/>
      <c r="R2690" s="9"/>
      <c r="S2690" s="97"/>
      <c r="T2690" s="97"/>
      <c r="U2690" s="9"/>
      <c r="V2690" s="97"/>
      <c r="W2690" s="97"/>
      <c r="X2690" s="9"/>
      <c r="Y2690" s="97"/>
      <c r="Z2690" s="97"/>
      <c r="AA2690" s="9"/>
      <c r="AB2690" s="97"/>
      <c r="AC2690" s="97"/>
      <c r="AD2690" s="9"/>
      <c r="AE2690" s="97"/>
      <c r="AF2690" s="97"/>
      <c r="AG2690" s="9"/>
      <c r="AH2690" s="97"/>
      <c r="AI2690" s="97"/>
      <c r="AJ2690" s="24"/>
    </row>
    <row r="2691" spans="2:36" ht="12.75" customHeight="1" x14ac:dyDescent="0.2">
      <c r="B2691" s="26"/>
      <c r="C2691" s="18"/>
      <c r="D2691" s="10"/>
      <c r="E2691" s="10"/>
      <c r="F2691" s="15" t="s">
        <v>3</v>
      </c>
      <c r="G2691" s="9"/>
      <c r="H2691" s="9"/>
      <c r="I2691" s="9"/>
      <c r="J2691" s="9"/>
      <c r="K2691" s="9"/>
      <c r="L2691" s="9"/>
      <c r="M2691" s="9"/>
      <c r="N2691" s="9"/>
      <c r="O2691" s="9"/>
      <c r="P2691" s="97"/>
      <c r="Q2691" s="97"/>
      <c r="R2691" s="9"/>
      <c r="S2691" s="97"/>
      <c r="T2691" s="97"/>
      <c r="U2691" s="9"/>
      <c r="V2691" s="97"/>
      <c r="W2691" s="97"/>
      <c r="X2691" s="9"/>
      <c r="Y2691" s="97"/>
      <c r="Z2691" s="97"/>
      <c r="AA2691" s="9"/>
      <c r="AB2691" s="97"/>
      <c r="AC2691" s="97"/>
      <c r="AD2691" s="9"/>
      <c r="AE2691" s="97"/>
      <c r="AF2691" s="97"/>
      <c r="AG2691" s="9"/>
      <c r="AH2691" s="97"/>
      <c r="AI2691" s="97"/>
      <c r="AJ2691" s="24"/>
    </row>
    <row r="2692" spans="2:36" ht="12.75" customHeight="1" x14ac:dyDescent="0.2">
      <c r="B2692" s="26"/>
      <c r="C2692" s="18"/>
      <c r="D2692" s="10"/>
      <c r="E2692" s="10"/>
      <c r="F2692" s="15" t="s">
        <v>3</v>
      </c>
      <c r="G2692" s="9"/>
      <c r="H2692" s="9"/>
      <c r="I2692" s="9"/>
      <c r="J2692" s="9"/>
      <c r="K2692" s="9"/>
      <c r="L2692" s="9"/>
      <c r="M2692" s="9"/>
      <c r="N2692" s="9"/>
      <c r="O2692" s="9"/>
      <c r="P2692" s="97"/>
      <c r="Q2692" s="97"/>
      <c r="R2692" s="9"/>
      <c r="S2692" s="97"/>
      <c r="T2692" s="97"/>
      <c r="U2692" s="9"/>
      <c r="V2692" s="97"/>
      <c r="W2692" s="97"/>
      <c r="X2692" s="9"/>
      <c r="Y2692" s="97"/>
      <c r="Z2692" s="97"/>
      <c r="AA2692" s="9"/>
      <c r="AB2692" s="97"/>
      <c r="AC2692" s="97"/>
      <c r="AD2692" s="9"/>
      <c r="AE2692" s="97"/>
      <c r="AF2692" s="97"/>
      <c r="AG2692" s="9"/>
      <c r="AH2692" s="97"/>
      <c r="AI2692" s="97"/>
      <c r="AJ2692" s="24"/>
    </row>
    <row r="2693" spans="2:36" ht="12.75" customHeight="1" x14ac:dyDescent="0.2">
      <c r="B2693" s="26"/>
      <c r="C2693" s="18"/>
      <c r="D2693" s="10"/>
      <c r="E2693" s="10"/>
      <c r="F2693" s="15" t="s">
        <v>3</v>
      </c>
      <c r="G2693" s="9"/>
      <c r="H2693" s="9"/>
      <c r="I2693" s="9"/>
      <c r="J2693" s="9"/>
      <c r="K2693" s="9"/>
      <c r="L2693" s="9"/>
      <c r="M2693" s="9"/>
      <c r="N2693" s="9"/>
      <c r="O2693" s="9"/>
      <c r="P2693" s="97"/>
      <c r="Q2693" s="97"/>
      <c r="R2693" s="9"/>
      <c r="S2693" s="97"/>
      <c r="T2693" s="97"/>
      <c r="U2693" s="9"/>
      <c r="V2693" s="97"/>
      <c r="W2693" s="97"/>
      <c r="X2693" s="9"/>
      <c r="Y2693" s="97"/>
      <c r="Z2693" s="97"/>
      <c r="AA2693" s="9"/>
      <c r="AB2693" s="97"/>
      <c r="AC2693" s="97"/>
      <c r="AD2693" s="9"/>
      <c r="AE2693" s="97"/>
      <c r="AF2693" s="97"/>
      <c r="AG2693" s="9"/>
      <c r="AH2693" s="97"/>
      <c r="AI2693" s="97"/>
      <c r="AJ2693" s="24"/>
    </row>
    <row r="2694" spans="2:36" ht="12.75" customHeight="1" x14ac:dyDescent="0.2">
      <c r="B2694" s="26"/>
      <c r="C2694" s="18"/>
      <c r="D2694" s="10"/>
      <c r="E2694" s="10"/>
      <c r="F2694" s="15" t="s">
        <v>3</v>
      </c>
      <c r="G2694" s="9"/>
      <c r="H2694" s="9"/>
      <c r="I2694" s="9"/>
      <c r="J2694" s="9"/>
      <c r="K2694" s="9"/>
      <c r="L2694" s="9"/>
      <c r="M2694" s="9"/>
      <c r="N2694" s="9"/>
      <c r="O2694" s="9"/>
      <c r="P2694" s="97"/>
      <c r="Q2694" s="97"/>
      <c r="R2694" s="9"/>
      <c r="S2694" s="97"/>
      <c r="T2694" s="97"/>
      <c r="U2694" s="9"/>
      <c r="V2694" s="97"/>
      <c r="W2694" s="97"/>
      <c r="X2694" s="9"/>
      <c r="Y2694" s="97"/>
      <c r="Z2694" s="97"/>
      <c r="AA2694" s="9"/>
      <c r="AB2694" s="97"/>
      <c r="AC2694" s="97"/>
      <c r="AD2694" s="9"/>
      <c r="AE2694" s="97"/>
      <c r="AF2694" s="97"/>
      <c r="AG2694" s="9"/>
      <c r="AH2694" s="97"/>
      <c r="AI2694" s="97"/>
      <c r="AJ2694" s="24"/>
    </row>
    <row r="2695" spans="2:36" ht="12.75" customHeight="1" x14ac:dyDescent="0.2">
      <c r="B2695" s="26"/>
      <c r="C2695" s="18"/>
      <c r="D2695" s="10"/>
      <c r="E2695" s="10"/>
      <c r="F2695" s="15" t="s">
        <v>3</v>
      </c>
      <c r="G2695" s="9"/>
      <c r="H2695" s="9"/>
      <c r="I2695" s="9"/>
      <c r="J2695" s="9"/>
      <c r="K2695" s="9"/>
      <c r="L2695" s="9"/>
      <c r="M2695" s="9"/>
      <c r="N2695" s="9"/>
      <c r="O2695" s="9"/>
      <c r="P2695" s="97"/>
      <c r="Q2695" s="97"/>
      <c r="R2695" s="9"/>
      <c r="S2695" s="97"/>
      <c r="T2695" s="97"/>
      <c r="U2695" s="9"/>
      <c r="V2695" s="97"/>
      <c r="W2695" s="97"/>
      <c r="X2695" s="9"/>
      <c r="Y2695" s="97"/>
      <c r="Z2695" s="97"/>
      <c r="AA2695" s="9"/>
      <c r="AB2695" s="97"/>
      <c r="AC2695" s="97"/>
      <c r="AD2695" s="9"/>
      <c r="AE2695" s="97"/>
      <c r="AF2695" s="97"/>
      <c r="AG2695" s="9"/>
      <c r="AH2695" s="97"/>
      <c r="AI2695" s="97"/>
      <c r="AJ2695" s="24"/>
    </row>
    <row r="2696" spans="2:36" ht="12.75" customHeight="1" x14ac:dyDescent="0.2">
      <c r="B2696" s="26"/>
      <c r="C2696" s="18"/>
      <c r="D2696" s="10"/>
      <c r="E2696" s="10"/>
      <c r="F2696" s="15" t="s">
        <v>3</v>
      </c>
      <c r="G2696" s="9"/>
      <c r="H2696" s="9"/>
      <c r="I2696" s="9"/>
      <c r="J2696" s="9"/>
      <c r="K2696" s="9"/>
      <c r="L2696" s="9"/>
      <c r="M2696" s="9"/>
      <c r="N2696" s="9"/>
      <c r="O2696" s="9"/>
      <c r="P2696" s="97"/>
      <c r="Q2696" s="97"/>
      <c r="R2696" s="9"/>
      <c r="S2696" s="97"/>
      <c r="T2696" s="97"/>
      <c r="U2696" s="9"/>
      <c r="V2696" s="97"/>
      <c r="W2696" s="97"/>
      <c r="X2696" s="9"/>
      <c r="Y2696" s="97"/>
      <c r="Z2696" s="97"/>
      <c r="AA2696" s="9"/>
      <c r="AB2696" s="97"/>
      <c r="AC2696" s="97"/>
      <c r="AD2696" s="9"/>
      <c r="AE2696" s="97"/>
      <c r="AF2696" s="97"/>
      <c r="AG2696" s="9"/>
      <c r="AH2696" s="97"/>
      <c r="AI2696" s="97"/>
      <c r="AJ2696" s="24"/>
    </row>
    <row r="2697" spans="2:36" ht="12.75" customHeight="1" x14ac:dyDescent="0.2">
      <c r="B2697" s="26"/>
      <c r="C2697" s="18"/>
      <c r="D2697" s="10"/>
      <c r="E2697" s="10"/>
      <c r="F2697" s="15" t="s">
        <v>3</v>
      </c>
      <c r="G2697" s="9"/>
      <c r="H2697" s="9"/>
      <c r="I2697" s="9"/>
      <c r="J2697" s="9"/>
      <c r="K2697" s="9"/>
      <c r="L2697" s="9"/>
      <c r="M2697" s="9"/>
      <c r="N2697" s="9"/>
      <c r="O2697" s="9"/>
      <c r="P2697" s="97"/>
      <c r="Q2697" s="97"/>
      <c r="R2697" s="9"/>
      <c r="S2697" s="97"/>
      <c r="T2697" s="97"/>
      <c r="U2697" s="9"/>
      <c r="V2697" s="97"/>
      <c r="W2697" s="97"/>
      <c r="X2697" s="9"/>
      <c r="Y2697" s="97"/>
      <c r="Z2697" s="97"/>
      <c r="AA2697" s="9"/>
      <c r="AB2697" s="97"/>
      <c r="AC2697" s="97"/>
      <c r="AD2697" s="9"/>
      <c r="AE2697" s="97"/>
      <c r="AF2697" s="97"/>
      <c r="AG2697" s="9"/>
      <c r="AH2697" s="97"/>
      <c r="AI2697" s="97"/>
      <c r="AJ2697" s="24"/>
    </row>
    <row r="2698" spans="2:36" ht="12.75" customHeight="1" x14ac:dyDescent="0.2">
      <c r="B2698" s="26"/>
      <c r="C2698" s="18"/>
      <c r="D2698" s="10"/>
      <c r="E2698" s="10"/>
      <c r="F2698" s="15" t="s">
        <v>3</v>
      </c>
      <c r="G2698" s="9"/>
      <c r="H2698" s="9"/>
      <c r="I2698" s="9"/>
      <c r="J2698" s="9"/>
      <c r="K2698" s="9"/>
      <c r="L2698" s="9"/>
      <c r="M2698" s="9"/>
      <c r="N2698" s="9"/>
      <c r="O2698" s="9"/>
      <c r="P2698" s="97"/>
      <c r="Q2698" s="97"/>
      <c r="R2698" s="9"/>
      <c r="S2698" s="97"/>
      <c r="T2698" s="97"/>
      <c r="U2698" s="9"/>
      <c r="V2698" s="97"/>
      <c r="W2698" s="97"/>
      <c r="X2698" s="9"/>
      <c r="Y2698" s="97"/>
      <c r="Z2698" s="97"/>
      <c r="AA2698" s="9"/>
      <c r="AB2698" s="97"/>
      <c r="AC2698" s="97"/>
      <c r="AD2698" s="9"/>
      <c r="AE2698" s="97"/>
      <c r="AF2698" s="97"/>
      <c r="AG2698" s="9"/>
      <c r="AH2698" s="97"/>
      <c r="AI2698" s="97"/>
      <c r="AJ2698" s="24"/>
    </row>
    <row r="2699" spans="2:36" ht="12.75" customHeight="1" x14ac:dyDescent="0.2">
      <c r="B2699" s="26"/>
      <c r="C2699" s="18"/>
      <c r="D2699" s="10"/>
      <c r="E2699" s="10"/>
      <c r="F2699" s="15" t="s">
        <v>3</v>
      </c>
      <c r="G2699" s="9"/>
      <c r="H2699" s="9"/>
      <c r="I2699" s="9"/>
      <c r="J2699" s="9"/>
      <c r="K2699" s="9"/>
      <c r="L2699" s="9"/>
      <c r="M2699" s="9"/>
      <c r="N2699" s="9"/>
      <c r="O2699" s="9"/>
      <c r="P2699" s="97"/>
      <c r="Q2699" s="97"/>
      <c r="R2699" s="9"/>
      <c r="S2699" s="97"/>
      <c r="T2699" s="97"/>
      <c r="U2699" s="9"/>
      <c r="V2699" s="97"/>
      <c r="W2699" s="97"/>
      <c r="X2699" s="9"/>
      <c r="Y2699" s="97"/>
      <c r="Z2699" s="97"/>
      <c r="AA2699" s="9"/>
      <c r="AB2699" s="97"/>
      <c r="AC2699" s="97"/>
      <c r="AD2699" s="9"/>
      <c r="AE2699" s="97"/>
      <c r="AF2699" s="97"/>
      <c r="AG2699" s="9"/>
      <c r="AH2699" s="97"/>
      <c r="AI2699" s="97"/>
      <c r="AJ2699" s="24"/>
    </row>
    <row r="2700" spans="2:36" ht="12.75" customHeight="1" x14ac:dyDescent="0.2">
      <c r="B2700" s="26"/>
      <c r="C2700" s="18"/>
      <c r="D2700" s="10"/>
      <c r="E2700" s="10"/>
      <c r="F2700" s="15" t="s">
        <v>3</v>
      </c>
      <c r="G2700" s="9"/>
      <c r="H2700" s="9"/>
      <c r="I2700" s="9"/>
      <c r="J2700" s="9"/>
      <c r="K2700" s="9"/>
      <c r="L2700" s="9"/>
      <c r="M2700" s="9"/>
      <c r="N2700" s="9"/>
      <c r="O2700" s="9"/>
      <c r="P2700" s="97"/>
      <c r="Q2700" s="97"/>
      <c r="R2700" s="9"/>
      <c r="S2700" s="97"/>
      <c r="T2700" s="97"/>
      <c r="U2700" s="9"/>
      <c r="V2700" s="97"/>
      <c r="W2700" s="97"/>
      <c r="X2700" s="9"/>
      <c r="Y2700" s="97"/>
      <c r="Z2700" s="97"/>
      <c r="AA2700" s="9"/>
      <c r="AB2700" s="97"/>
      <c r="AC2700" s="97"/>
      <c r="AD2700" s="9"/>
      <c r="AE2700" s="97"/>
      <c r="AF2700" s="97"/>
      <c r="AG2700" s="9"/>
      <c r="AH2700" s="97"/>
      <c r="AI2700" s="97"/>
      <c r="AJ2700" s="24"/>
    </row>
    <row r="2701" spans="2:36" ht="12.75" customHeight="1" x14ac:dyDescent="0.2">
      <c r="B2701" s="26"/>
      <c r="C2701" s="18"/>
      <c r="D2701" s="10"/>
      <c r="E2701" s="10"/>
      <c r="F2701" s="15" t="s">
        <v>3</v>
      </c>
      <c r="G2701" s="9"/>
      <c r="H2701" s="9"/>
      <c r="I2701" s="9"/>
      <c r="J2701" s="9"/>
      <c r="K2701" s="9"/>
      <c r="L2701" s="9"/>
      <c r="M2701" s="9"/>
      <c r="N2701" s="9"/>
      <c r="O2701" s="9"/>
      <c r="P2701" s="97"/>
      <c r="Q2701" s="97"/>
      <c r="R2701" s="9"/>
      <c r="S2701" s="97"/>
      <c r="T2701" s="97"/>
      <c r="U2701" s="9"/>
      <c r="V2701" s="97"/>
      <c r="W2701" s="97"/>
      <c r="X2701" s="9"/>
      <c r="Y2701" s="97"/>
      <c r="Z2701" s="97"/>
      <c r="AA2701" s="9"/>
      <c r="AB2701" s="97"/>
      <c r="AC2701" s="97"/>
      <c r="AD2701" s="9"/>
      <c r="AE2701" s="97"/>
      <c r="AF2701" s="97"/>
      <c r="AG2701" s="9"/>
      <c r="AH2701" s="97"/>
      <c r="AI2701" s="97"/>
      <c r="AJ2701" s="24"/>
    </row>
    <row r="2702" spans="2:36" ht="12.75" customHeight="1" x14ac:dyDescent="0.2">
      <c r="B2702" s="26"/>
      <c r="C2702" s="18"/>
      <c r="D2702" s="10"/>
      <c r="E2702" s="10"/>
      <c r="F2702" s="15" t="s">
        <v>3</v>
      </c>
      <c r="G2702" s="9"/>
      <c r="H2702" s="9"/>
      <c r="I2702" s="9"/>
      <c r="J2702" s="9"/>
      <c r="K2702" s="9"/>
      <c r="L2702" s="9"/>
      <c r="M2702" s="9"/>
      <c r="N2702" s="9"/>
      <c r="O2702" s="9"/>
      <c r="P2702" s="97"/>
      <c r="Q2702" s="97"/>
      <c r="R2702" s="9"/>
      <c r="S2702" s="97"/>
      <c r="T2702" s="97"/>
      <c r="U2702" s="9"/>
      <c r="V2702" s="97"/>
      <c r="W2702" s="97"/>
      <c r="X2702" s="9"/>
      <c r="Y2702" s="97"/>
      <c r="Z2702" s="97"/>
      <c r="AA2702" s="9"/>
      <c r="AB2702" s="97"/>
      <c r="AC2702" s="97"/>
      <c r="AD2702" s="9"/>
      <c r="AE2702" s="97"/>
      <c r="AF2702" s="97"/>
      <c r="AG2702" s="9"/>
      <c r="AH2702" s="97"/>
      <c r="AI2702" s="97"/>
      <c r="AJ2702" s="24"/>
    </row>
    <row r="2703" spans="2:36" ht="12.75" customHeight="1" x14ac:dyDescent="0.2">
      <c r="B2703" s="26"/>
      <c r="C2703" s="18"/>
      <c r="D2703" s="10"/>
      <c r="E2703" s="10"/>
      <c r="F2703" s="15" t="s">
        <v>3</v>
      </c>
      <c r="G2703" s="9"/>
      <c r="H2703" s="9"/>
      <c r="I2703" s="9"/>
      <c r="J2703" s="9"/>
      <c r="K2703" s="9"/>
      <c r="L2703" s="9"/>
      <c r="M2703" s="9"/>
      <c r="N2703" s="9"/>
      <c r="O2703" s="9"/>
      <c r="P2703" s="97"/>
      <c r="Q2703" s="97"/>
      <c r="R2703" s="9"/>
      <c r="S2703" s="97"/>
      <c r="T2703" s="97"/>
      <c r="U2703" s="9"/>
      <c r="V2703" s="97"/>
      <c r="W2703" s="97"/>
      <c r="X2703" s="9"/>
      <c r="Y2703" s="97"/>
      <c r="Z2703" s="97"/>
      <c r="AA2703" s="9"/>
      <c r="AB2703" s="97"/>
      <c r="AC2703" s="97"/>
      <c r="AD2703" s="9"/>
      <c r="AE2703" s="97"/>
      <c r="AF2703" s="97"/>
      <c r="AG2703" s="9"/>
      <c r="AH2703" s="97"/>
      <c r="AI2703" s="97"/>
      <c r="AJ2703" s="24"/>
    </row>
    <row r="2704" spans="2:36" ht="12.75" customHeight="1" x14ac:dyDescent="0.2">
      <c r="B2704" s="26"/>
      <c r="C2704" s="18"/>
      <c r="D2704" s="10"/>
      <c r="E2704" s="10"/>
      <c r="F2704" s="15" t="s">
        <v>3</v>
      </c>
      <c r="G2704" s="9"/>
      <c r="H2704" s="9"/>
      <c r="I2704" s="9"/>
      <c r="J2704" s="9"/>
      <c r="K2704" s="9"/>
      <c r="L2704" s="9"/>
      <c r="M2704" s="9"/>
      <c r="N2704" s="9"/>
      <c r="O2704" s="9"/>
      <c r="P2704" s="97"/>
      <c r="Q2704" s="97"/>
      <c r="R2704" s="9"/>
      <c r="S2704" s="97"/>
      <c r="T2704" s="97"/>
      <c r="U2704" s="9"/>
      <c r="V2704" s="97"/>
      <c r="W2704" s="97"/>
      <c r="X2704" s="9"/>
      <c r="Y2704" s="97"/>
      <c r="Z2704" s="97"/>
      <c r="AA2704" s="9"/>
      <c r="AB2704" s="97"/>
      <c r="AC2704" s="97"/>
      <c r="AD2704" s="9"/>
      <c r="AE2704" s="97"/>
      <c r="AF2704" s="97"/>
      <c r="AG2704" s="9"/>
      <c r="AH2704" s="97"/>
      <c r="AI2704" s="97"/>
      <c r="AJ2704" s="24"/>
    </row>
    <row r="2705" spans="2:36" ht="12.75" customHeight="1" x14ac:dyDescent="0.2">
      <c r="B2705" s="26"/>
      <c r="C2705" s="18"/>
      <c r="D2705" s="10"/>
      <c r="E2705" s="10"/>
      <c r="F2705" s="15" t="s">
        <v>3</v>
      </c>
      <c r="G2705" s="9"/>
      <c r="H2705" s="9"/>
      <c r="I2705" s="9"/>
      <c r="J2705" s="9"/>
      <c r="K2705" s="9"/>
      <c r="L2705" s="9"/>
      <c r="M2705" s="9"/>
      <c r="N2705" s="9"/>
      <c r="O2705" s="9"/>
      <c r="P2705" s="97"/>
      <c r="Q2705" s="97"/>
      <c r="R2705" s="9"/>
      <c r="S2705" s="97"/>
      <c r="T2705" s="97"/>
      <c r="U2705" s="9"/>
      <c r="V2705" s="97"/>
      <c r="W2705" s="97"/>
      <c r="X2705" s="9"/>
      <c r="Y2705" s="97"/>
      <c r="Z2705" s="97"/>
      <c r="AA2705" s="9"/>
      <c r="AB2705" s="97"/>
      <c r="AC2705" s="97"/>
      <c r="AD2705" s="9"/>
      <c r="AE2705" s="97"/>
      <c r="AF2705" s="97"/>
      <c r="AG2705" s="9"/>
      <c r="AH2705" s="97"/>
      <c r="AI2705" s="97"/>
      <c r="AJ2705" s="24"/>
    </row>
    <row r="2706" spans="2:36" ht="12.75" customHeight="1" x14ac:dyDescent="0.2">
      <c r="B2706" s="26"/>
      <c r="C2706" s="18"/>
      <c r="D2706" s="10"/>
      <c r="E2706" s="10"/>
      <c r="F2706" s="15" t="s">
        <v>3</v>
      </c>
      <c r="G2706" s="9"/>
      <c r="H2706" s="9"/>
      <c r="I2706" s="9"/>
      <c r="J2706" s="9"/>
      <c r="K2706" s="9"/>
      <c r="L2706" s="9"/>
      <c r="M2706" s="9"/>
      <c r="N2706" s="9"/>
      <c r="O2706" s="9"/>
      <c r="P2706" s="97"/>
      <c r="Q2706" s="97"/>
      <c r="R2706" s="9"/>
      <c r="S2706" s="97"/>
      <c r="T2706" s="97"/>
      <c r="U2706" s="9"/>
      <c r="V2706" s="97"/>
      <c r="W2706" s="97"/>
      <c r="X2706" s="9"/>
      <c r="Y2706" s="97"/>
      <c r="Z2706" s="97"/>
      <c r="AA2706" s="9"/>
      <c r="AB2706" s="97"/>
      <c r="AC2706" s="97"/>
      <c r="AD2706" s="9"/>
      <c r="AE2706" s="97"/>
      <c r="AF2706" s="97"/>
      <c r="AG2706" s="9"/>
      <c r="AH2706" s="97"/>
      <c r="AI2706" s="97"/>
      <c r="AJ2706" s="24"/>
    </row>
    <row r="2707" spans="2:36" ht="12.75" customHeight="1" x14ac:dyDescent="0.2">
      <c r="B2707" s="26"/>
      <c r="C2707" s="18"/>
      <c r="D2707" s="10"/>
      <c r="E2707" s="10"/>
      <c r="F2707" s="15" t="s">
        <v>3</v>
      </c>
      <c r="G2707" s="9"/>
      <c r="H2707" s="9"/>
      <c r="I2707" s="9"/>
      <c r="J2707" s="9"/>
      <c r="K2707" s="9"/>
      <c r="L2707" s="9"/>
      <c r="M2707" s="9"/>
      <c r="N2707" s="9"/>
      <c r="O2707" s="9"/>
      <c r="P2707" s="97"/>
      <c r="Q2707" s="97"/>
      <c r="R2707" s="9"/>
      <c r="S2707" s="97"/>
      <c r="T2707" s="97"/>
      <c r="U2707" s="9"/>
      <c r="V2707" s="97"/>
      <c r="W2707" s="97"/>
      <c r="X2707" s="9"/>
      <c r="Y2707" s="97"/>
      <c r="Z2707" s="97"/>
      <c r="AA2707" s="9"/>
      <c r="AB2707" s="97"/>
      <c r="AC2707" s="97"/>
      <c r="AD2707" s="9"/>
      <c r="AE2707" s="97"/>
      <c r="AF2707" s="97"/>
      <c r="AG2707" s="9"/>
      <c r="AH2707" s="97"/>
      <c r="AI2707" s="97"/>
      <c r="AJ2707" s="24"/>
    </row>
    <row r="2708" spans="2:36" ht="12.75" customHeight="1" x14ac:dyDescent="0.2">
      <c r="B2708" s="26"/>
      <c r="C2708" s="18"/>
      <c r="D2708" s="10"/>
      <c r="E2708" s="10"/>
      <c r="F2708" s="15" t="s">
        <v>3</v>
      </c>
      <c r="G2708" s="9"/>
      <c r="H2708" s="9"/>
      <c r="I2708" s="9"/>
      <c r="J2708" s="9"/>
      <c r="K2708" s="9"/>
      <c r="L2708" s="9"/>
      <c r="M2708" s="9"/>
      <c r="N2708" s="9"/>
      <c r="O2708" s="9"/>
      <c r="P2708" s="97"/>
      <c r="Q2708" s="97"/>
      <c r="R2708" s="9"/>
      <c r="S2708" s="97"/>
      <c r="T2708" s="97"/>
      <c r="U2708" s="9"/>
      <c r="V2708" s="97"/>
      <c r="W2708" s="97"/>
      <c r="X2708" s="9"/>
      <c r="Y2708" s="97"/>
      <c r="Z2708" s="97"/>
      <c r="AA2708" s="9"/>
      <c r="AB2708" s="97"/>
      <c r="AC2708" s="97"/>
      <c r="AD2708" s="9"/>
      <c r="AE2708" s="97"/>
      <c r="AF2708" s="97"/>
      <c r="AG2708" s="9"/>
      <c r="AH2708" s="97"/>
      <c r="AI2708" s="97"/>
      <c r="AJ2708" s="24"/>
    </row>
    <row r="2709" spans="2:36" ht="12.75" customHeight="1" x14ac:dyDescent="0.2">
      <c r="B2709" s="26"/>
      <c r="C2709" s="18"/>
      <c r="D2709" s="10"/>
      <c r="E2709" s="10"/>
      <c r="F2709" s="15" t="s">
        <v>3</v>
      </c>
      <c r="G2709" s="9"/>
      <c r="H2709" s="9"/>
      <c r="I2709" s="9"/>
      <c r="J2709" s="9"/>
      <c r="K2709" s="9"/>
      <c r="L2709" s="9"/>
      <c r="M2709" s="9"/>
      <c r="N2709" s="9"/>
      <c r="O2709" s="9"/>
      <c r="P2709" s="97"/>
      <c r="Q2709" s="97"/>
      <c r="R2709" s="9"/>
      <c r="S2709" s="97"/>
      <c r="T2709" s="97"/>
      <c r="U2709" s="9"/>
      <c r="V2709" s="97"/>
      <c r="W2709" s="97"/>
      <c r="X2709" s="9"/>
      <c r="Y2709" s="97"/>
      <c r="Z2709" s="97"/>
      <c r="AA2709" s="9"/>
      <c r="AB2709" s="97"/>
      <c r="AC2709" s="97"/>
      <c r="AD2709" s="9"/>
      <c r="AE2709" s="97"/>
      <c r="AF2709" s="97"/>
      <c r="AG2709" s="9"/>
      <c r="AH2709" s="97"/>
      <c r="AI2709" s="97"/>
      <c r="AJ2709" s="24"/>
    </row>
    <row r="2710" spans="2:36" ht="12.75" customHeight="1" x14ac:dyDescent="0.2">
      <c r="B2710" s="26"/>
      <c r="C2710" s="18"/>
      <c r="D2710" s="10"/>
      <c r="E2710" s="10"/>
      <c r="F2710" s="15" t="s">
        <v>3</v>
      </c>
      <c r="G2710" s="9"/>
      <c r="H2710" s="9"/>
      <c r="I2710" s="9"/>
      <c r="J2710" s="9"/>
      <c r="K2710" s="9"/>
      <c r="L2710" s="9"/>
      <c r="M2710" s="9"/>
      <c r="N2710" s="9"/>
      <c r="O2710" s="9"/>
      <c r="P2710" s="97"/>
      <c r="Q2710" s="97"/>
      <c r="R2710" s="9"/>
      <c r="S2710" s="97"/>
      <c r="T2710" s="97"/>
      <c r="U2710" s="9"/>
      <c r="V2710" s="97"/>
      <c r="W2710" s="97"/>
      <c r="X2710" s="9"/>
      <c r="Y2710" s="97"/>
      <c r="Z2710" s="97"/>
      <c r="AA2710" s="9"/>
      <c r="AB2710" s="97"/>
      <c r="AC2710" s="97"/>
      <c r="AD2710" s="9"/>
      <c r="AE2710" s="97"/>
      <c r="AF2710" s="97"/>
      <c r="AG2710" s="9"/>
      <c r="AH2710" s="97"/>
      <c r="AI2710" s="97"/>
      <c r="AJ2710" s="24"/>
    </row>
    <row r="2711" spans="2:36" ht="12.75" customHeight="1" x14ac:dyDescent="0.2">
      <c r="B2711" s="26"/>
      <c r="C2711" s="18"/>
      <c r="D2711" s="10"/>
      <c r="E2711" s="10"/>
      <c r="F2711" s="15" t="s">
        <v>3</v>
      </c>
      <c r="G2711" s="9"/>
      <c r="H2711" s="9"/>
      <c r="I2711" s="9"/>
      <c r="J2711" s="9"/>
      <c r="K2711" s="9"/>
      <c r="L2711" s="9"/>
      <c r="M2711" s="9"/>
      <c r="N2711" s="9"/>
      <c r="O2711" s="9"/>
      <c r="P2711" s="97"/>
      <c r="Q2711" s="97"/>
      <c r="R2711" s="9"/>
      <c r="S2711" s="97"/>
      <c r="T2711" s="97"/>
      <c r="U2711" s="9"/>
      <c r="V2711" s="97"/>
      <c r="W2711" s="97"/>
      <c r="X2711" s="9"/>
      <c r="Y2711" s="97"/>
      <c r="Z2711" s="97"/>
      <c r="AA2711" s="9"/>
      <c r="AB2711" s="97"/>
      <c r="AC2711" s="97"/>
      <c r="AD2711" s="9"/>
      <c r="AE2711" s="97"/>
      <c r="AF2711" s="97"/>
      <c r="AG2711" s="9"/>
      <c r="AH2711" s="97"/>
      <c r="AI2711" s="97"/>
      <c r="AJ2711" s="24"/>
    </row>
    <row r="2712" spans="2:36" ht="12.75" customHeight="1" x14ac:dyDescent="0.2">
      <c r="B2712" s="26"/>
      <c r="C2712" s="18"/>
      <c r="D2712" s="10"/>
      <c r="E2712" s="10"/>
      <c r="F2712" s="15" t="s">
        <v>3</v>
      </c>
      <c r="G2712" s="9"/>
      <c r="H2712" s="9"/>
      <c r="I2712" s="9"/>
      <c r="J2712" s="9"/>
      <c r="K2712" s="9"/>
      <c r="L2712" s="9"/>
      <c r="M2712" s="9"/>
      <c r="N2712" s="9"/>
      <c r="O2712" s="9"/>
      <c r="P2712" s="97"/>
      <c r="Q2712" s="97"/>
      <c r="R2712" s="9"/>
      <c r="S2712" s="97"/>
      <c r="T2712" s="97"/>
      <c r="U2712" s="9"/>
      <c r="V2712" s="97"/>
      <c r="W2712" s="97"/>
      <c r="X2712" s="9"/>
      <c r="Y2712" s="97"/>
      <c r="Z2712" s="97"/>
      <c r="AA2712" s="9"/>
      <c r="AB2712" s="97"/>
      <c r="AC2712" s="97"/>
      <c r="AD2712" s="9"/>
      <c r="AE2712" s="97"/>
      <c r="AF2712" s="97"/>
      <c r="AG2712" s="9"/>
      <c r="AH2712" s="97"/>
      <c r="AI2712" s="97"/>
      <c r="AJ2712" s="24"/>
    </row>
    <row r="2713" spans="2:36" ht="12.75" customHeight="1" x14ac:dyDescent="0.2">
      <c r="B2713" s="26"/>
      <c r="C2713" s="18"/>
      <c r="D2713" s="10"/>
      <c r="E2713" s="10"/>
      <c r="F2713" s="15" t="s">
        <v>3</v>
      </c>
      <c r="G2713" s="9"/>
      <c r="H2713" s="9"/>
      <c r="I2713" s="9"/>
      <c r="J2713" s="9"/>
      <c r="K2713" s="9"/>
      <c r="L2713" s="9"/>
      <c r="M2713" s="9"/>
      <c r="N2713" s="9"/>
      <c r="O2713" s="9"/>
      <c r="P2713" s="97"/>
      <c r="Q2713" s="97"/>
      <c r="R2713" s="9"/>
      <c r="S2713" s="97"/>
      <c r="T2713" s="97"/>
      <c r="U2713" s="9"/>
      <c r="V2713" s="97"/>
      <c r="W2713" s="97"/>
      <c r="X2713" s="9"/>
      <c r="Y2713" s="97"/>
      <c r="Z2713" s="97"/>
      <c r="AA2713" s="9"/>
      <c r="AB2713" s="97"/>
      <c r="AC2713" s="97"/>
      <c r="AD2713" s="9"/>
      <c r="AE2713" s="97"/>
      <c r="AF2713" s="97"/>
      <c r="AG2713" s="9"/>
      <c r="AH2713" s="97"/>
      <c r="AI2713" s="97"/>
      <c r="AJ2713" s="24"/>
    </row>
    <row r="2714" spans="2:36" ht="12.75" customHeight="1" x14ac:dyDescent="0.2">
      <c r="B2714" s="26"/>
      <c r="C2714" s="18"/>
      <c r="D2714" s="10"/>
      <c r="E2714" s="10"/>
      <c r="F2714" s="15" t="s">
        <v>3</v>
      </c>
      <c r="G2714" s="9"/>
      <c r="H2714" s="9"/>
      <c r="I2714" s="9"/>
      <c r="J2714" s="9"/>
      <c r="K2714" s="9"/>
      <c r="L2714" s="9"/>
      <c r="M2714" s="9"/>
      <c r="N2714" s="9"/>
      <c r="O2714" s="9"/>
      <c r="P2714" s="97"/>
      <c r="Q2714" s="97"/>
      <c r="R2714" s="9"/>
      <c r="S2714" s="97"/>
      <c r="T2714" s="97"/>
      <c r="U2714" s="9"/>
      <c r="V2714" s="97"/>
      <c r="W2714" s="97"/>
      <c r="X2714" s="9"/>
      <c r="Y2714" s="97"/>
      <c r="Z2714" s="97"/>
      <c r="AA2714" s="9"/>
      <c r="AB2714" s="97"/>
      <c r="AC2714" s="97"/>
      <c r="AD2714" s="9"/>
      <c r="AE2714" s="97"/>
      <c r="AF2714" s="97"/>
      <c r="AG2714" s="9"/>
      <c r="AH2714" s="97"/>
      <c r="AI2714" s="97"/>
      <c r="AJ2714" s="24"/>
    </row>
    <row r="2715" spans="2:36" ht="12.75" customHeight="1" x14ac:dyDescent="0.2">
      <c r="B2715" s="26"/>
      <c r="C2715" s="18"/>
      <c r="D2715" s="10"/>
      <c r="E2715" s="10"/>
      <c r="F2715" s="15" t="s">
        <v>3</v>
      </c>
      <c r="G2715" s="9"/>
      <c r="H2715" s="9"/>
      <c r="I2715" s="9"/>
      <c r="J2715" s="9"/>
      <c r="K2715" s="9"/>
      <c r="L2715" s="9"/>
      <c r="M2715" s="9"/>
      <c r="N2715" s="9"/>
      <c r="O2715" s="9"/>
      <c r="P2715" s="97"/>
      <c r="Q2715" s="97"/>
      <c r="R2715" s="9"/>
      <c r="S2715" s="97"/>
      <c r="T2715" s="97"/>
      <c r="U2715" s="9"/>
      <c r="V2715" s="97"/>
      <c r="W2715" s="97"/>
      <c r="X2715" s="9"/>
      <c r="Y2715" s="97"/>
      <c r="Z2715" s="97"/>
      <c r="AA2715" s="9"/>
      <c r="AB2715" s="97"/>
      <c r="AC2715" s="97"/>
      <c r="AD2715" s="9"/>
      <c r="AE2715" s="97"/>
      <c r="AF2715" s="97"/>
      <c r="AG2715" s="9"/>
      <c r="AH2715" s="97"/>
      <c r="AI2715" s="97"/>
      <c r="AJ2715" s="24"/>
    </row>
    <row r="2716" spans="2:36" ht="12.75" customHeight="1" x14ac:dyDescent="0.2">
      <c r="B2716" s="26"/>
      <c r="C2716" s="18"/>
      <c r="D2716" s="10"/>
      <c r="E2716" s="10"/>
      <c r="F2716" s="15" t="s">
        <v>3</v>
      </c>
      <c r="G2716" s="9"/>
      <c r="H2716" s="9"/>
      <c r="I2716" s="9"/>
      <c r="J2716" s="9"/>
      <c r="K2716" s="9"/>
      <c r="L2716" s="9"/>
      <c r="M2716" s="9"/>
      <c r="N2716" s="9"/>
      <c r="O2716" s="9"/>
      <c r="P2716" s="97"/>
      <c r="Q2716" s="97"/>
      <c r="R2716" s="9"/>
      <c r="S2716" s="97"/>
      <c r="T2716" s="97"/>
      <c r="U2716" s="9"/>
      <c r="V2716" s="97"/>
      <c r="W2716" s="97"/>
      <c r="X2716" s="9"/>
      <c r="Y2716" s="97"/>
      <c r="Z2716" s="97"/>
      <c r="AA2716" s="9"/>
      <c r="AB2716" s="97"/>
      <c r="AC2716" s="97"/>
      <c r="AD2716" s="9"/>
      <c r="AE2716" s="97"/>
      <c r="AF2716" s="97"/>
      <c r="AG2716" s="9"/>
      <c r="AH2716" s="97"/>
      <c r="AI2716" s="97"/>
      <c r="AJ2716" s="24"/>
    </row>
    <row r="2717" spans="2:36" ht="12.75" customHeight="1" x14ac:dyDescent="0.2">
      <c r="B2717" s="26"/>
      <c r="C2717" s="18"/>
      <c r="D2717" s="10"/>
      <c r="E2717" s="10"/>
      <c r="F2717" s="15" t="s">
        <v>3</v>
      </c>
      <c r="G2717" s="9"/>
      <c r="H2717" s="9"/>
      <c r="I2717" s="9"/>
      <c r="J2717" s="9"/>
      <c r="K2717" s="9"/>
      <c r="L2717" s="9"/>
      <c r="M2717" s="9"/>
      <c r="N2717" s="9"/>
      <c r="O2717" s="9"/>
      <c r="P2717" s="97"/>
      <c r="Q2717" s="97"/>
      <c r="R2717" s="9"/>
      <c r="S2717" s="97"/>
      <c r="T2717" s="97"/>
      <c r="U2717" s="9"/>
      <c r="V2717" s="97"/>
      <c r="W2717" s="97"/>
      <c r="X2717" s="9"/>
      <c r="Y2717" s="97"/>
      <c r="Z2717" s="97"/>
      <c r="AA2717" s="9"/>
      <c r="AB2717" s="97"/>
      <c r="AC2717" s="97"/>
      <c r="AD2717" s="9"/>
      <c r="AE2717" s="97"/>
      <c r="AF2717" s="97"/>
      <c r="AG2717" s="9"/>
      <c r="AH2717" s="97"/>
      <c r="AI2717" s="97"/>
      <c r="AJ2717" s="24"/>
    </row>
    <row r="2718" spans="2:36" ht="12.75" customHeight="1" x14ac:dyDescent="0.2">
      <c r="B2718" s="26"/>
      <c r="C2718" s="18"/>
      <c r="D2718" s="10"/>
      <c r="E2718" s="10"/>
      <c r="F2718" s="15" t="s">
        <v>3</v>
      </c>
      <c r="G2718" s="9"/>
      <c r="H2718" s="9"/>
      <c r="I2718" s="9"/>
      <c r="J2718" s="9"/>
      <c r="K2718" s="9"/>
      <c r="L2718" s="9"/>
      <c r="M2718" s="9"/>
      <c r="N2718" s="9"/>
      <c r="O2718" s="9"/>
      <c r="P2718" s="97"/>
      <c r="Q2718" s="97"/>
      <c r="R2718" s="9"/>
      <c r="S2718" s="97"/>
      <c r="T2718" s="97"/>
      <c r="U2718" s="9"/>
      <c r="V2718" s="97"/>
      <c r="W2718" s="97"/>
      <c r="X2718" s="9"/>
      <c r="Y2718" s="97"/>
      <c r="Z2718" s="97"/>
      <c r="AA2718" s="9"/>
      <c r="AB2718" s="97"/>
      <c r="AC2718" s="97"/>
      <c r="AD2718" s="9"/>
      <c r="AE2718" s="97"/>
      <c r="AF2718" s="97"/>
      <c r="AG2718" s="9"/>
      <c r="AH2718" s="97"/>
      <c r="AI2718" s="97"/>
      <c r="AJ2718" s="24"/>
    </row>
    <row r="2719" spans="2:36" ht="12.75" customHeight="1" x14ac:dyDescent="0.2">
      <c r="B2719" s="26"/>
      <c r="C2719" s="18"/>
      <c r="D2719" s="10"/>
      <c r="E2719" s="10"/>
      <c r="F2719" s="15" t="s">
        <v>3</v>
      </c>
      <c r="G2719" s="9"/>
      <c r="H2719" s="9"/>
      <c r="I2719" s="9"/>
      <c r="J2719" s="9"/>
      <c r="K2719" s="9"/>
      <c r="L2719" s="9"/>
      <c r="M2719" s="9"/>
      <c r="N2719" s="9"/>
      <c r="O2719" s="9"/>
      <c r="P2719" s="97"/>
      <c r="Q2719" s="97"/>
      <c r="R2719" s="9"/>
      <c r="S2719" s="97"/>
      <c r="T2719" s="97"/>
      <c r="U2719" s="9"/>
      <c r="V2719" s="97"/>
      <c r="W2719" s="97"/>
      <c r="X2719" s="9"/>
      <c r="Y2719" s="97"/>
      <c r="Z2719" s="97"/>
      <c r="AA2719" s="9"/>
      <c r="AB2719" s="97"/>
      <c r="AC2719" s="97"/>
      <c r="AD2719" s="9"/>
      <c r="AE2719" s="97"/>
      <c r="AF2719" s="97"/>
      <c r="AG2719" s="9"/>
      <c r="AH2719" s="97"/>
      <c r="AI2719" s="97"/>
      <c r="AJ2719" s="24"/>
    </row>
    <row r="2720" spans="2:36" ht="12.75" customHeight="1" x14ac:dyDescent="0.2">
      <c r="B2720" s="26"/>
      <c r="C2720" s="18"/>
      <c r="D2720" s="10"/>
      <c r="E2720" s="10"/>
      <c r="F2720" s="15" t="s">
        <v>3</v>
      </c>
      <c r="G2720" s="9"/>
      <c r="H2720" s="9"/>
      <c r="I2720" s="9"/>
      <c r="J2720" s="9"/>
      <c r="K2720" s="9"/>
      <c r="L2720" s="9"/>
      <c r="M2720" s="9"/>
      <c r="N2720" s="9"/>
      <c r="O2720" s="9"/>
      <c r="P2720" s="97"/>
      <c r="Q2720" s="97"/>
      <c r="R2720" s="9"/>
      <c r="S2720" s="97"/>
      <c r="T2720" s="97"/>
      <c r="U2720" s="9"/>
      <c r="V2720" s="97"/>
      <c r="W2720" s="97"/>
      <c r="X2720" s="9"/>
      <c r="Y2720" s="97"/>
      <c r="Z2720" s="97"/>
      <c r="AA2720" s="9"/>
      <c r="AB2720" s="97"/>
      <c r="AC2720" s="97"/>
      <c r="AD2720" s="9"/>
      <c r="AE2720" s="97"/>
      <c r="AF2720" s="97"/>
      <c r="AG2720" s="9"/>
      <c r="AH2720" s="97"/>
      <c r="AI2720" s="97"/>
      <c r="AJ2720" s="24"/>
    </row>
    <row r="2721" spans="2:36" ht="12.75" customHeight="1" x14ac:dyDescent="0.2">
      <c r="B2721" s="26"/>
      <c r="C2721" s="18"/>
      <c r="D2721" s="10"/>
      <c r="E2721" s="10"/>
      <c r="F2721" s="15" t="s">
        <v>3</v>
      </c>
      <c r="G2721" s="9"/>
      <c r="H2721" s="9"/>
      <c r="I2721" s="9"/>
      <c r="J2721" s="9"/>
      <c r="K2721" s="9"/>
      <c r="L2721" s="9"/>
      <c r="M2721" s="9"/>
      <c r="N2721" s="9"/>
      <c r="O2721" s="9"/>
      <c r="P2721" s="97"/>
      <c r="Q2721" s="97"/>
      <c r="R2721" s="9"/>
      <c r="S2721" s="97"/>
      <c r="T2721" s="97"/>
      <c r="U2721" s="9"/>
      <c r="V2721" s="97"/>
      <c r="W2721" s="97"/>
      <c r="X2721" s="9"/>
      <c r="Y2721" s="97"/>
      <c r="Z2721" s="97"/>
      <c r="AA2721" s="9"/>
      <c r="AB2721" s="97"/>
      <c r="AC2721" s="97"/>
      <c r="AD2721" s="9"/>
      <c r="AE2721" s="97"/>
      <c r="AF2721" s="97"/>
      <c r="AG2721" s="9"/>
      <c r="AH2721" s="97"/>
      <c r="AI2721" s="97"/>
      <c r="AJ2721" s="24"/>
    </row>
    <row r="2722" spans="2:36" ht="12.75" customHeight="1" x14ac:dyDescent="0.2">
      <c r="B2722" s="26"/>
      <c r="C2722" s="18"/>
      <c r="D2722" s="10"/>
      <c r="E2722" s="10"/>
      <c r="F2722" s="15" t="s">
        <v>3</v>
      </c>
      <c r="G2722" s="9"/>
      <c r="H2722" s="9"/>
      <c r="I2722" s="9"/>
      <c r="J2722" s="9"/>
      <c r="K2722" s="9"/>
      <c r="L2722" s="9"/>
      <c r="M2722" s="9"/>
      <c r="N2722" s="9"/>
      <c r="O2722" s="9"/>
      <c r="P2722" s="97"/>
      <c r="Q2722" s="97"/>
      <c r="R2722" s="9"/>
      <c r="S2722" s="97"/>
      <c r="T2722" s="97"/>
      <c r="U2722" s="9"/>
      <c r="V2722" s="97"/>
      <c r="W2722" s="97"/>
      <c r="X2722" s="9"/>
      <c r="Y2722" s="97"/>
      <c r="Z2722" s="97"/>
      <c r="AA2722" s="9"/>
      <c r="AB2722" s="97"/>
      <c r="AC2722" s="97"/>
      <c r="AD2722" s="9"/>
      <c r="AE2722" s="97"/>
      <c r="AF2722" s="97"/>
      <c r="AG2722" s="9"/>
      <c r="AH2722" s="97"/>
      <c r="AI2722" s="97"/>
      <c r="AJ2722" s="24"/>
    </row>
    <row r="2723" spans="2:36" ht="12.75" customHeight="1" x14ac:dyDescent="0.2">
      <c r="B2723" s="26"/>
      <c r="C2723" s="18"/>
      <c r="D2723" s="10"/>
      <c r="E2723" s="10"/>
      <c r="F2723" s="15" t="s">
        <v>3</v>
      </c>
      <c r="G2723" s="9"/>
      <c r="H2723" s="9"/>
      <c r="I2723" s="9"/>
      <c r="J2723" s="9"/>
      <c r="K2723" s="9"/>
      <c r="L2723" s="9"/>
      <c r="M2723" s="9"/>
      <c r="N2723" s="9"/>
      <c r="O2723" s="9"/>
      <c r="P2723" s="97"/>
      <c r="Q2723" s="97"/>
      <c r="R2723" s="9"/>
      <c r="S2723" s="97"/>
      <c r="T2723" s="97"/>
      <c r="U2723" s="9"/>
      <c r="V2723" s="97"/>
      <c r="W2723" s="97"/>
      <c r="X2723" s="9"/>
      <c r="Y2723" s="97"/>
      <c r="Z2723" s="97"/>
      <c r="AA2723" s="9"/>
      <c r="AB2723" s="97"/>
      <c r="AC2723" s="97"/>
      <c r="AD2723" s="9"/>
      <c r="AE2723" s="97"/>
      <c r="AF2723" s="97"/>
      <c r="AG2723" s="9"/>
      <c r="AH2723" s="97"/>
      <c r="AI2723" s="97"/>
      <c r="AJ2723" s="24"/>
    </row>
    <row r="2724" spans="2:36" ht="12.75" customHeight="1" x14ac:dyDescent="0.2">
      <c r="B2724" s="26"/>
      <c r="C2724" s="18"/>
      <c r="D2724" s="10"/>
      <c r="E2724" s="10"/>
      <c r="F2724" s="15" t="s">
        <v>3</v>
      </c>
      <c r="G2724" s="9"/>
      <c r="H2724" s="9"/>
      <c r="I2724" s="9"/>
      <c r="J2724" s="9"/>
      <c r="K2724" s="9"/>
      <c r="L2724" s="9"/>
      <c r="M2724" s="9"/>
      <c r="N2724" s="9"/>
      <c r="O2724" s="9"/>
      <c r="P2724" s="97"/>
      <c r="Q2724" s="97"/>
      <c r="R2724" s="9"/>
      <c r="S2724" s="97"/>
      <c r="T2724" s="97"/>
      <c r="U2724" s="9"/>
      <c r="V2724" s="97"/>
      <c r="W2724" s="97"/>
      <c r="X2724" s="9"/>
      <c r="Y2724" s="97"/>
      <c r="Z2724" s="97"/>
      <c r="AA2724" s="9"/>
      <c r="AB2724" s="97"/>
      <c r="AC2724" s="97"/>
      <c r="AD2724" s="9"/>
      <c r="AE2724" s="97"/>
      <c r="AF2724" s="97"/>
      <c r="AG2724" s="9"/>
      <c r="AH2724" s="97"/>
      <c r="AI2724" s="97"/>
      <c r="AJ2724" s="24"/>
    </row>
    <row r="2725" spans="2:36" ht="12.75" customHeight="1" x14ac:dyDescent="0.2">
      <c r="B2725" s="26"/>
      <c r="C2725" s="18"/>
      <c r="D2725" s="10"/>
      <c r="E2725" s="10"/>
      <c r="F2725" s="15" t="s">
        <v>3</v>
      </c>
      <c r="G2725" s="9"/>
      <c r="H2725" s="9"/>
      <c r="I2725" s="9"/>
      <c r="J2725" s="9"/>
      <c r="K2725" s="9"/>
      <c r="L2725" s="9"/>
      <c r="M2725" s="9"/>
      <c r="N2725" s="9"/>
      <c r="O2725" s="9"/>
      <c r="P2725" s="97"/>
      <c r="Q2725" s="97"/>
      <c r="R2725" s="9"/>
      <c r="S2725" s="97"/>
      <c r="T2725" s="97"/>
      <c r="U2725" s="9"/>
      <c r="V2725" s="97"/>
      <c r="W2725" s="97"/>
      <c r="X2725" s="9"/>
      <c r="Y2725" s="97"/>
      <c r="Z2725" s="97"/>
      <c r="AA2725" s="9"/>
      <c r="AB2725" s="97"/>
      <c r="AC2725" s="97"/>
      <c r="AD2725" s="9"/>
      <c r="AE2725" s="97"/>
      <c r="AF2725" s="97"/>
      <c r="AG2725" s="9"/>
      <c r="AH2725" s="97"/>
      <c r="AI2725" s="97"/>
      <c r="AJ2725" s="24"/>
    </row>
    <row r="2726" spans="2:36" ht="12.75" customHeight="1" x14ac:dyDescent="0.2">
      <c r="B2726" s="26"/>
      <c r="C2726" s="18"/>
      <c r="D2726" s="10"/>
      <c r="E2726" s="10"/>
      <c r="F2726" s="15" t="s">
        <v>3</v>
      </c>
      <c r="G2726" s="9"/>
      <c r="H2726" s="9"/>
      <c r="I2726" s="9"/>
      <c r="J2726" s="9"/>
      <c r="K2726" s="9"/>
      <c r="L2726" s="9"/>
      <c r="M2726" s="9"/>
      <c r="N2726" s="9"/>
      <c r="O2726" s="9"/>
      <c r="P2726" s="97"/>
      <c r="Q2726" s="97"/>
      <c r="R2726" s="9"/>
      <c r="S2726" s="97"/>
      <c r="T2726" s="97"/>
      <c r="U2726" s="9"/>
      <c r="V2726" s="97"/>
      <c r="W2726" s="97"/>
      <c r="X2726" s="9"/>
      <c r="Y2726" s="97"/>
      <c r="Z2726" s="97"/>
      <c r="AA2726" s="9"/>
      <c r="AB2726" s="97"/>
      <c r="AC2726" s="97"/>
      <c r="AD2726" s="9"/>
      <c r="AE2726" s="97"/>
      <c r="AF2726" s="97"/>
      <c r="AG2726" s="9"/>
      <c r="AH2726" s="97"/>
      <c r="AI2726" s="97"/>
      <c r="AJ2726" s="24"/>
    </row>
    <row r="2727" spans="2:36" ht="12.75" customHeight="1" x14ac:dyDescent="0.2">
      <c r="B2727" s="26"/>
      <c r="C2727" s="18"/>
      <c r="D2727" s="10"/>
      <c r="E2727" s="10"/>
      <c r="F2727" s="15" t="s">
        <v>3</v>
      </c>
      <c r="G2727" s="9"/>
      <c r="H2727" s="9"/>
      <c r="I2727" s="9"/>
      <c r="J2727" s="9"/>
      <c r="K2727" s="9"/>
      <c r="L2727" s="9"/>
      <c r="M2727" s="9"/>
      <c r="N2727" s="9"/>
      <c r="O2727" s="9"/>
      <c r="P2727" s="97"/>
      <c r="Q2727" s="97"/>
      <c r="R2727" s="9"/>
      <c r="S2727" s="97"/>
      <c r="T2727" s="97"/>
      <c r="U2727" s="9"/>
      <c r="V2727" s="97"/>
      <c r="W2727" s="97"/>
      <c r="X2727" s="9"/>
      <c r="Y2727" s="97"/>
      <c r="Z2727" s="97"/>
      <c r="AA2727" s="9"/>
      <c r="AB2727" s="97"/>
      <c r="AC2727" s="97"/>
      <c r="AD2727" s="9"/>
      <c r="AE2727" s="97"/>
      <c r="AF2727" s="97"/>
      <c r="AG2727" s="9"/>
      <c r="AH2727" s="97"/>
      <c r="AI2727" s="97"/>
      <c r="AJ2727" s="24"/>
    </row>
    <row r="2728" spans="2:36" ht="12.75" customHeight="1" x14ac:dyDescent="0.2">
      <c r="B2728" s="26"/>
      <c r="C2728" s="18"/>
      <c r="D2728" s="10"/>
      <c r="E2728" s="10"/>
      <c r="F2728" s="15" t="s">
        <v>3</v>
      </c>
      <c r="G2728" s="9"/>
      <c r="H2728" s="9"/>
      <c r="I2728" s="9"/>
      <c r="J2728" s="9"/>
      <c r="K2728" s="9"/>
      <c r="L2728" s="9"/>
      <c r="M2728" s="9"/>
      <c r="N2728" s="9"/>
      <c r="O2728" s="9"/>
      <c r="P2728" s="97"/>
      <c r="Q2728" s="97"/>
      <c r="R2728" s="9"/>
      <c r="S2728" s="97"/>
      <c r="T2728" s="97"/>
      <c r="U2728" s="9"/>
      <c r="V2728" s="97"/>
      <c r="W2728" s="97"/>
      <c r="X2728" s="9"/>
      <c r="Y2728" s="97"/>
      <c r="Z2728" s="97"/>
      <c r="AA2728" s="9"/>
      <c r="AB2728" s="97"/>
      <c r="AC2728" s="97"/>
      <c r="AD2728" s="9"/>
      <c r="AE2728" s="97"/>
      <c r="AF2728" s="97"/>
      <c r="AG2728" s="9"/>
      <c r="AH2728" s="97"/>
      <c r="AI2728" s="97"/>
      <c r="AJ2728" s="24"/>
    </row>
    <row r="2729" spans="2:36" ht="12.75" customHeight="1" x14ac:dyDescent="0.2">
      <c r="B2729" s="26"/>
      <c r="C2729" s="18"/>
      <c r="D2729" s="10"/>
      <c r="E2729" s="10"/>
      <c r="F2729" s="15" t="s">
        <v>3</v>
      </c>
      <c r="G2729" s="9"/>
      <c r="H2729" s="9"/>
      <c r="I2729" s="9"/>
      <c r="J2729" s="9"/>
      <c r="K2729" s="9"/>
      <c r="L2729" s="9"/>
      <c r="M2729" s="9"/>
      <c r="N2729" s="9"/>
      <c r="O2729" s="9"/>
      <c r="P2729" s="97"/>
      <c r="Q2729" s="97"/>
      <c r="R2729" s="9"/>
      <c r="S2729" s="97"/>
      <c r="T2729" s="97"/>
      <c r="U2729" s="9"/>
      <c r="V2729" s="97"/>
      <c r="W2729" s="97"/>
      <c r="X2729" s="9"/>
      <c r="Y2729" s="97"/>
      <c r="Z2729" s="97"/>
      <c r="AA2729" s="9"/>
      <c r="AB2729" s="97"/>
      <c r="AC2729" s="97"/>
      <c r="AD2729" s="9"/>
      <c r="AE2729" s="97"/>
      <c r="AF2729" s="97"/>
      <c r="AG2729" s="9"/>
      <c r="AH2729" s="97"/>
      <c r="AI2729" s="97"/>
      <c r="AJ2729" s="24"/>
    </row>
    <row r="2730" spans="2:36" ht="12.75" customHeight="1" x14ac:dyDescent="0.2">
      <c r="B2730" s="26"/>
      <c r="C2730" s="18"/>
      <c r="D2730" s="10"/>
      <c r="E2730" s="10"/>
      <c r="F2730" s="15" t="s">
        <v>3</v>
      </c>
      <c r="G2730" s="9"/>
      <c r="H2730" s="9"/>
      <c r="I2730" s="9"/>
      <c r="J2730" s="9"/>
      <c r="K2730" s="9"/>
      <c r="L2730" s="9"/>
      <c r="M2730" s="9"/>
      <c r="N2730" s="9"/>
      <c r="O2730" s="9"/>
      <c r="P2730" s="97"/>
      <c r="Q2730" s="97"/>
      <c r="R2730" s="9"/>
      <c r="S2730" s="97"/>
      <c r="T2730" s="97"/>
      <c r="U2730" s="9"/>
      <c r="V2730" s="97"/>
      <c r="W2730" s="97"/>
      <c r="X2730" s="9"/>
      <c r="Y2730" s="97"/>
      <c r="Z2730" s="97"/>
      <c r="AA2730" s="9"/>
      <c r="AB2730" s="97"/>
      <c r="AC2730" s="97"/>
      <c r="AD2730" s="9"/>
      <c r="AE2730" s="97"/>
      <c r="AF2730" s="97"/>
      <c r="AG2730" s="9"/>
      <c r="AH2730" s="97"/>
      <c r="AI2730" s="97"/>
      <c r="AJ2730" s="24"/>
    </row>
    <row r="2731" spans="2:36" ht="12.75" customHeight="1" x14ac:dyDescent="0.2">
      <c r="B2731" s="26"/>
      <c r="C2731" s="18"/>
      <c r="D2731" s="10"/>
      <c r="E2731" s="10"/>
      <c r="F2731" s="15" t="s">
        <v>3</v>
      </c>
      <c r="G2731" s="9"/>
      <c r="H2731" s="9"/>
      <c r="I2731" s="9"/>
      <c r="J2731" s="9"/>
      <c r="K2731" s="9"/>
      <c r="L2731" s="9"/>
      <c r="M2731" s="9"/>
      <c r="N2731" s="9"/>
      <c r="O2731" s="9"/>
      <c r="P2731" s="97"/>
      <c r="Q2731" s="97"/>
      <c r="R2731" s="9"/>
      <c r="S2731" s="97"/>
      <c r="T2731" s="97"/>
      <c r="U2731" s="9"/>
      <c r="V2731" s="97"/>
      <c r="W2731" s="97"/>
      <c r="X2731" s="9"/>
      <c r="Y2731" s="97"/>
      <c r="Z2731" s="97"/>
      <c r="AA2731" s="9"/>
      <c r="AB2731" s="97"/>
      <c r="AC2731" s="97"/>
      <c r="AD2731" s="9"/>
      <c r="AE2731" s="97"/>
      <c r="AF2731" s="97"/>
      <c r="AG2731" s="9"/>
      <c r="AH2731" s="97"/>
      <c r="AI2731" s="97"/>
      <c r="AJ2731" s="24"/>
    </row>
    <row r="2732" spans="2:36" ht="12.75" customHeight="1" x14ac:dyDescent="0.2">
      <c r="B2732" s="26"/>
      <c r="C2732" s="18"/>
      <c r="D2732" s="10"/>
      <c r="E2732" s="10"/>
      <c r="F2732" s="15" t="s">
        <v>3</v>
      </c>
      <c r="G2732" s="9"/>
      <c r="H2732" s="9"/>
      <c r="I2732" s="9"/>
      <c r="J2732" s="9"/>
      <c r="K2732" s="9"/>
      <c r="L2732" s="9"/>
      <c r="M2732" s="9"/>
      <c r="N2732" s="9"/>
      <c r="O2732" s="9"/>
      <c r="P2732" s="97"/>
      <c r="Q2732" s="97"/>
      <c r="R2732" s="9"/>
      <c r="S2732" s="97"/>
      <c r="T2732" s="97"/>
      <c r="U2732" s="9"/>
      <c r="V2732" s="97"/>
      <c r="W2732" s="97"/>
      <c r="X2732" s="9"/>
      <c r="Y2732" s="97"/>
      <c r="Z2732" s="97"/>
      <c r="AA2732" s="9"/>
      <c r="AB2732" s="97"/>
      <c r="AC2732" s="97"/>
      <c r="AD2732" s="9"/>
      <c r="AE2732" s="97"/>
      <c r="AF2732" s="97"/>
      <c r="AG2732" s="9"/>
      <c r="AH2732" s="97"/>
      <c r="AI2732" s="97"/>
      <c r="AJ2732" s="24"/>
    </row>
    <row r="2733" spans="2:36" ht="12.75" customHeight="1" x14ac:dyDescent="0.2">
      <c r="B2733" s="26"/>
      <c r="C2733" s="18"/>
      <c r="D2733" s="10"/>
      <c r="E2733" s="10"/>
      <c r="F2733" s="15" t="s">
        <v>3</v>
      </c>
      <c r="G2733" s="9"/>
      <c r="H2733" s="9"/>
      <c r="I2733" s="9"/>
      <c r="J2733" s="9"/>
      <c r="K2733" s="9"/>
      <c r="L2733" s="9"/>
      <c r="M2733" s="9"/>
      <c r="N2733" s="9"/>
      <c r="O2733" s="9"/>
      <c r="P2733" s="97"/>
      <c r="Q2733" s="97"/>
      <c r="R2733" s="9"/>
      <c r="S2733" s="97"/>
      <c r="T2733" s="97"/>
      <c r="U2733" s="9"/>
      <c r="V2733" s="97"/>
      <c r="W2733" s="97"/>
      <c r="X2733" s="9"/>
      <c r="Y2733" s="97"/>
      <c r="Z2733" s="97"/>
      <c r="AA2733" s="9"/>
      <c r="AB2733" s="97"/>
      <c r="AC2733" s="97"/>
      <c r="AD2733" s="9"/>
      <c r="AE2733" s="97"/>
      <c r="AF2733" s="97"/>
      <c r="AG2733" s="9"/>
      <c r="AH2733" s="97"/>
      <c r="AI2733" s="97"/>
      <c r="AJ2733" s="24"/>
    </row>
    <row r="2734" spans="2:36" ht="12.75" customHeight="1" x14ac:dyDescent="0.2">
      <c r="B2734" s="26"/>
      <c r="C2734" s="18"/>
      <c r="D2734" s="10"/>
      <c r="E2734" s="10"/>
      <c r="F2734" s="15" t="s">
        <v>3</v>
      </c>
      <c r="G2734" s="9"/>
      <c r="H2734" s="9"/>
      <c r="I2734" s="9"/>
      <c r="J2734" s="9"/>
      <c r="K2734" s="9"/>
      <c r="L2734" s="9"/>
      <c r="M2734" s="9"/>
      <c r="N2734" s="9"/>
      <c r="O2734" s="9"/>
      <c r="P2734" s="97"/>
      <c r="Q2734" s="97"/>
      <c r="R2734" s="9"/>
      <c r="S2734" s="97"/>
      <c r="T2734" s="97"/>
      <c r="U2734" s="9"/>
      <c r="V2734" s="97"/>
      <c r="W2734" s="97"/>
      <c r="X2734" s="9"/>
      <c r="Y2734" s="97"/>
      <c r="Z2734" s="97"/>
      <c r="AA2734" s="9"/>
      <c r="AB2734" s="97"/>
      <c r="AC2734" s="97"/>
      <c r="AD2734" s="9"/>
      <c r="AE2734" s="97"/>
      <c r="AF2734" s="97"/>
      <c r="AG2734" s="9"/>
      <c r="AH2734" s="97"/>
      <c r="AI2734" s="97"/>
      <c r="AJ2734" s="24"/>
    </row>
    <row r="2735" spans="2:36" ht="12.75" customHeight="1" x14ac:dyDescent="0.2">
      <c r="B2735" s="26"/>
      <c r="C2735" s="18"/>
      <c r="D2735" s="10"/>
      <c r="E2735" s="10"/>
      <c r="F2735" s="15" t="s">
        <v>3</v>
      </c>
      <c r="G2735" s="9"/>
      <c r="H2735" s="9"/>
      <c r="I2735" s="9"/>
      <c r="J2735" s="9"/>
      <c r="K2735" s="9"/>
      <c r="L2735" s="9"/>
      <c r="M2735" s="9"/>
      <c r="N2735" s="9"/>
      <c r="O2735" s="9"/>
      <c r="P2735" s="97"/>
      <c r="Q2735" s="97"/>
      <c r="R2735" s="9"/>
      <c r="S2735" s="97"/>
      <c r="T2735" s="97"/>
      <c r="U2735" s="9"/>
      <c r="V2735" s="97"/>
      <c r="W2735" s="97"/>
      <c r="X2735" s="9"/>
      <c r="Y2735" s="97"/>
      <c r="Z2735" s="97"/>
      <c r="AA2735" s="9"/>
      <c r="AB2735" s="97"/>
      <c r="AC2735" s="97"/>
      <c r="AD2735" s="9"/>
      <c r="AE2735" s="97"/>
      <c r="AF2735" s="97"/>
      <c r="AG2735" s="9"/>
      <c r="AH2735" s="97"/>
      <c r="AI2735" s="97"/>
      <c r="AJ2735" s="24"/>
    </row>
    <row r="2736" spans="2:36" ht="12.75" customHeight="1" x14ac:dyDescent="0.2">
      <c r="B2736" s="26"/>
      <c r="C2736" s="18"/>
      <c r="D2736" s="10"/>
      <c r="E2736" s="10"/>
      <c r="F2736" s="15" t="s">
        <v>3</v>
      </c>
      <c r="G2736" s="9"/>
      <c r="H2736" s="9"/>
      <c r="I2736" s="9"/>
      <c r="J2736" s="9"/>
      <c r="K2736" s="9"/>
      <c r="L2736" s="9"/>
      <c r="M2736" s="9"/>
      <c r="N2736" s="9"/>
      <c r="O2736" s="9"/>
      <c r="P2736" s="97"/>
      <c r="Q2736" s="97"/>
      <c r="R2736" s="9"/>
      <c r="S2736" s="97"/>
      <c r="T2736" s="97"/>
      <c r="U2736" s="9"/>
      <c r="V2736" s="97"/>
      <c r="W2736" s="97"/>
      <c r="X2736" s="9"/>
      <c r="Y2736" s="97"/>
      <c r="Z2736" s="97"/>
      <c r="AA2736" s="9"/>
      <c r="AB2736" s="97"/>
      <c r="AC2736" s="97"/>
      <c r="AD2736" s="9"/>
      <c r="AE2736" s="97"/>
      <c r="AF2736" s="97"/>
      <c r="AG2736" s="9"/>
      <c r="AH2736" s="97"/>
      <c r="AI2736" s="97"/>
      <c r="AJ2736" s="24"/>
    </row>
    <row r="2737" spans="2:36" ht="12.75" customHeight="1" x14ac:dyDescent="0.2">
      <c r="B2737" s="26"/>
      <c r="C2737" s="18"/>
      <c r="D2737" s="10"/>
      <c r="E2737" s="10"/>
      <c r="F2737" s="15" t="s">
        <v>3</v>
      </c>
      <c r="G2737" s="9"/>
      <c r="H2737" s="9"/>
      <c r="I2737" s="9"/>
      <c r="J2737" s="9"/>
      <c r="K2737" s="9"/>
      <c r="L2737" s="9"/>
      <c r="M2737" s="9"/>
      <c r="N2737" s="9"/>
      <c r="O2737" s="9"/>
      <c r="P2737" s="97"/>
      <c r="Q2737" s="97"/>
      <c r="R2737" s="9"/>
      <c r="S2737" s="97"/>
      <c r="T2737" s="97"/>
      <c r="U2737" s="9"/>
      <c r="V2737" s="97"/>
      <c r="W2737" s="97"/>
      <c r="X2737" s="9"/>
      <c r="Y2737" s="97"/>
      <c r="Z2737" s="97"/>
      <c r="AA2737" s="9"/>
      <c r="AB2737" s="97"/>
      <c r="AC2737" s="97"/>
      <c r="AD2737" s="9"/>
      <c r="AE2737" s="97"/>
      <c r="AF2737" s="97"/>
      <c r="AG2737" s="9"/>
      <c r="AH2737" s="97"/>
      <c r="AI2737" s="97"/>
      <c r="AJ2737" s="24"/>
    </row>
    <row r="2738" spans="2:36" ht="12.75" customHeight="1" x14ac:dyDescent="0.2">
      <c r="B2738" s="26"/>
      <c r="C2738" s="18"/>
      <c r="D2738" s="10"/>
      <c r="E2738" s="10"/>
      <c r="F2738" s="15" t="s">
        <v>3</v>
      </c>
      <c r="G2738" s="9"/>
      <c r="H2738" s="9"/>
      <c r="I2738" s="9"/>
      <c r="J2738" s="9"/>
      <c r="K2738" s="9"/>
      <c r="L2738" s="9"/>
      <c r="M2738" s="9"/>
      <c r="N2738" s="9"/>
      <c r="O2738" s="9"/>
      <c r="P2738" s="97"/>
      <c r="Q2738" s="97"/>
      <c r="R2738" s="9"/>
      <c r="S2738" s="97"/>
      <c r="T2738" s="97"/>
      <c r="U2738" s="9"/>
      <c r="V2738" s="97"/>
      <c r="W2738" s="97"/>
      <c r="X2738" s="9"/>
      <c r="Y2738" s="97"/>
      <c r="Z2738" s="97"/>
      <c r="AA2738" s="9"/>
      <c r="AB2738" s="97"/>
      <c r="AC2738" s="97"/>
      <c r="AD2738" s="9"/>
      <c r="AE2738" s="97"/>
      <c r="AF2738" s="97"/>
      <c r="AG2738" s="9"/>
      <c r="AH2738" s="97"/>
      <c r="AI2738" s="97"/>
      <c r="AJ2738" s="24"/>
    </row>
    <row r="2739" spans="2:36" ht="12.75" customHeight="1" x14ac:dyDescent="0.2">
      <c r="B2739" s="26"/>
      <c r="C2739" s="18"/>
      <c r="D2739" s="10"/>
      <c r="E2739" s="10"/>
      <c r="F2739" s="15" t="s">
        <v>3</v>
      </c>
      <c r="G2739" s="9"/>
      <c r="H2739" s="9"/>
      <c r="I2739" s="9"/>
      <c r="J2739" s="9"/>
      <c r="K2739" s="9"/>
      <c r="L2739" s="9"/>
      <c r="M2739" s="9"/>
      <c r="N2739" s="9"/>
      <c r="O2739" s="9"/>
      <c r="P2739" s="97"/>
      <c r="Q2739" s="97"/>
      <c r="R2739" s="9"/>
      <c r="S2739" s="97"/>
      <c r="T2739" s="97"/>
      <c r="U2739" s="9"/>
      <c r="V2739" s="97"/>
      <c r="W2739" s="97"/>
      <c r="X2739" s="9"/>
      <c r="Y2739" s="97"/>
      <c r="Z2739" s="97"/>
      <c r="AA2739" s="9"/>
      <c r="AB2739" s="97"/>
      <c r="AC2739" s="97"/>
      <c r="AD2739" s="9"/>
      <c r="AE2739" s="97"/>
      <c r="AF2739" s="97"/>
      <c r="AG2739" s="9"/>
      <c r="AH2739" s="97"/>
      <c r="AI2739" s="97"/>
      <c r="AJ2739" s="24"/>
    </row>
    <row r="2740" spans="2:36" ht="12.75" customHeight="1" x14ac:dyDescent="0.2">
      <c r="B2740" s="26"/>
      <c r="C2740" s="18"/>
      <c r="D2740" s="10"/>
      <c r="E2740" s="10"/>
      <c r="F2740" s="15" t="s">
        <v>3</v>
      </c>
      <c r="G2740" s="9"/>
      <c r="H2740" s="9"/>
      <c r="I2740" s="9"/>
      <c r="J2740" s="9"/>
      <c r="K2740" s="9"/>
      <c r="L2740" s="9"/>
      <c r="M2740" s="9"/>
      <c r="N2740" s="9"/>
      <c r="O2740" s="9"/>
      <c r="P2740" s="97"/>
      <c r="Q2740" s="97"/>
      <c r="R2740" s="9"/>
      <c r="S2740" s="97"/>
      <c r="T2740" s="97"/>
      <c r="U2740" s="9"/>
      <c r="V2740" s="97"/>
      <c r="W2740" s="97"/>
      <c r="X2740" s="9"/>
      <c r="Y2740" s="97"/>
      <c r="Z2740" s="97"/>
      <c r="AA2740" s="9"/>
      <c r="AB2740" s="97"/>
      <c r="AC2740" s="97"/>
      <c r="AD2740" s="9"/>
      <c r="AE2740" s="97"/>
      <c r="AF2740" s="97"/>
      <c r="AG2740" s="9"/>
      <c r="AH2740" s="97"/>
      <c r="AI2740" s="97"/>
      <c r="AJ2740" s="24"/>
    </row>
    <row r="2741" spans="2:36" ht="12.75" customHeight="1" x14ac:dyDescent="0.2">
      <c r="B2741" s="26"/>
      <c r="C2741" s="18"/>
      <c r="D2741" s="10"/>
      <c r="E2741" s="10"/>
      <c r="F2741" s="15" t="s">
        <v>3</v>
      </c>
      <c r="G2741" s="9"/>
      <c r="H2741" s="9"/>
      <c r="I2741" s="9"/>
      <c r="J2741" s="9"/>
      <c r="K2741" s="9"/>
      <c r="L2741" s="9"/>
      <c r="M2741" s="9"/>
      <c r="N2741" s="9"/>
      <c r="O2741" s="9"/>
      <c r="P2741" s="97"/>
      <c r="Q2741" s="97"/>
      <c r="R2741" s="9"/>
      <c r="S2741" s="97"/>
      <c r="T2741" s="97"/>
      <c r="U2741" s="9"/>
      <c r="V2741" s="97"/>
      <c r="W2741" s="97"/>
      <c r="X2741" s="9"/>
      <c r="Y2741" s="97"/>
      <c r="Z2741" s="97"/>
      <c r="AA2741" s="9"/>
      <c r="AB2741" s="97"/>
      <c r="AC2741" s="97"/>
      <c r="AD2741" s="9"/>
      <c r="AE2741" s="97"/>
      <c r="AF2741" s="97"/>
      <c r="AG2741" s="9"/>
      <c r="AH2741" s="97"/>
      <c r="AI2741" s="97"/>
      <c r="AJ2741" s="24"/>
    </row>
    <row r="2742" spans="2:36" ht="12.75" customHeight="1" x14ac:dyDescent="0.2">
      <c r="B2742" s="26"/>
      <c r="C2742" s="18"/>
      <c r="D2742" s="10"/>
      <c r="E2742" s="10"/>
      <c r="F2742" s="15" t="s">
        <v>3</v>
      </c>
      <c r="G2742" s="9"/>
      <c r="H2742" s="9"/>
      <c r="I2742" s="9"/>
      <c r="J2742" s="9"/>
      <c r="K2742" s="9"/>
      <c r="L2742" s="9"/>
      <c r="M2742" s="9"/>
      <c r="N2742" s="9"/>
      <c r="O2742" s="9"/>
      <c r="P2742" s="97"/>
      <c r="Q2742" s="97"/>
      <c r="R2742" s="9"/>
      <c r="S2742" s="97"/>
      <c r="T2742" s="97"/>
      <c r="U2742" s="9"/>
      <c r="V2742" s="97"/>
      <c r="W2742" s="97"/>
      <c r="X2742" s="9"/>
      <c r="Y2742" s="97"/>
      <c r="Z2742" s="97"/>
      <c r="AA2742" s="9"/>
      <c r="AB2742" s="97"/>
      <c r="AC2742" s="97"/>
      <c r="AD2742" s="9"/>
      <c r="AE2742" s="97"/>
      <c r="AF2742" s="97"/>
      <c r="AG2742" s="9"/>
      <c r="AH2742" s="97"/>
      <c r="AI2742" s="97"/>
      <c r="AJ2742" s="24"/>
    </row>
    <row r="2743" spans="2:36" ht="12.75" customHeight="1" x14ac:dyDescent="0.2">
      <c r="B2743" s="26"/>
      <c r="C2743" s="18"/>
      <c r="D2743" s="10"/>
      <c r="E2743" s="10"/>
      <c r="F2743" s="15" t="s">
        <v>3</v>
      </c>
      <c r="G2743" s="9"/>
      <c r="H2743" s="9"/>
      <c r="I2743" s="9"/>
      <c r="J2743" s="9"/>
      <c r="K2743" s="9"/>
      <c r="L2743" s="9"/>
      <c r="M2743" s="9"/>
      <c r="N2743" s="9"/>
      <c r="O2743" s="9"/>
      <c r="P2743" s="97"/>
      <c r="Q2743" s="97"/>
      <c r="R2743" s="9"/>
      <c r="S2743" s="97"/>
      <c r="T2743" s="97"/>
      <c r="U2743" s="9"/>
      <c r="V2743" s="97"/>
      <c r="W2743" s="97"/>
      <c r="X2743" s="9"/>
      <c r="Y2743" s="97"/>
      <c r="Z2743" s="97"/>
      <c r="AA2743" s="9"/>
      <c r="AB2743" s="97"/>
      <c r="AC2743" s="97"/>
      <c r="AD2743" s="9"/>
      <c r="AE2743" s="97"/>
      <c r="AF2743" s="97"/>
      <c r="AG2743" s="9"/>
      <c r="AH2743" s="97"/>
      <c r="AI2743" s="97"/>
      <c r="AJ2743" s="24"/>
    </row>
    <row r="2744" spans="2:36" ht="12.75" customHeight="1" x14ac:dyDescent="0.2">
      <c r="B2744" s="26"/>
      <c r="C2744" s="18"/>
      <c r="D2744" s="10"/>
      <c r="E2744" s="10"/>
      <c r="F2744" s="15" t="s">
        <v>3</v>
      </c>
      <c r="G2744" s="9"/>
      <c r="H2744" s="9"/>
      <c r="I2744" s="9"/>
      <c r="J2744" s="9"/>
      <c r="K2744" s="9"/>
      <c r="L2744" s="9"/>
      <c r="M2744" s="9"/>
      <c r="N2744" s="9"/>
      <c r="O2744" s="9"/>
      <c r="P2744" s="97"/>
      <c r="Q2744" s="97"/>
      <c r="R2744" s="9"/>
      <c r="S2744" s="97"/>
      <c r="T2744" s="97"/>
      <c r="U2744" s="9"/>
      <c r="V2744" s="97"/>
      <c r="W2744" s="97"/>
      <c r="X2744" s="9"/>
      <c r="Y2744" s="97"/>
      <c r="Z2744" s="97"/>
      <c r="AA2744" s="9"/>
      <c r="AB2744" s="97"/>
      <c r="AC2744" s="97"/>
      <c r="AD2744" s="9"/>
      <c r="AE2744" s="97"/>
      <c r="AF2744" s="97"/>
      <c r="AG2744" s="9"/>
      <c r="AH2744" s="97"/>
      <c r="AI2744" s="97"/>
      <c r="AJ2744" s="24"/>
    </row>
    <row r="2745" spans="2:36" ht="12.75" customHeight="1" x14ac:dyDescent="0.2">
      <c r="B2745" s="26"/>
      <c r="C2745" s="18"/>
      <c r="D2745" s="10"/>
      <c r="E2745" s="10"/>
      <c r="F2745" s="15" t="s">
        <v>3</v>
      </c>
      <c r="G2745" s="9"/>
      <c r="H2745" s="9"/>
      <c r="I2745" s="9"/>
      <c r="J2745" s="9"/>
      <c r="K2745" s="9"/>
      <c r="L2745" s="9"/>
      <c r="M2745" s="9"/>
      <c r="N2745" s="9"/>
      <c r="O2745" s="9"/>
      <c r="P2745" s="97"/>
      <c r="Q2745" s="97"/>
      <c r="R2745" s="9"/>
      <c r="S2745" s="97"/>
      <c r="T2745" s="97"/>
      <c r="U2745" s="9"/>
      <c r="V2745" s="97"/>
      <c r="W2745" s="97"/>
      <c r="X2745" s="9"/>
      <c r="Y2745" s="97"/>
      <c r="Z2745" s="97"/>
      <c r="AA2745" s="9"/>
      <c r="AB2745" s="97"/>
      <c r="AC2745" s="97"/>
      <c r="AD2745" s="9"/>
      <c r="AE2745" s="97"/>
      <c r="AF2745" s="97"/>
      <c r="AG2745" s="9"/>
      <c r="AH2745" s="97"/>
      <c r="AI2745" s="97"/>
      <c r="AJ2745" s="24"/>
    </row>
    <row r="2746" spans="2:36" ht="12.75" customHeight="1" x14ac:dyDescent="0.2">
      <c r="B2746" s="26"/>
      <c r="C2746" s="18"/>
      <c r="D2746" s="10"/>
      <c r="E2746" s="10"/>
      <c r="F2746" s="15" t="s">
        <v>3</v>
      </c>
      <c r="G2746" s="9"/>
      <c r="H2746" s="9"/>
      <c r="I2746" s="9"/>
      <c r="J2746" s="9"/>
      <c r="K2746" s="9"/>
      <c r="L2746" s="9"/>
      <c r="M2746" s="9"/>
      <c r="N2746" s="9"/>
      <c r="O2746" s="9"/>
      <c r="P2746" s="97"/>
      <c r="Q2746" s="97"/>
      <c r="R2746" s="9"/>
      <c r="S2746" s="97"/>
      <c r="T2746" s="97"/>
      <c r="U2746" s="9"/>
      <c r="V2746" s="97"/>
      <c r="W2746" s="97"/>
      <c r="X2746" s="9"/>
      <c r="Y2746" s="97"/>
      <c r="Z2746" s="97"/>
      <c r="AA2746" s="9"/>
      <c r="AB2746" s="97"/>
      <c r="AC2746" s="97"/>
      <c r="AD2746" s="9"/>
      <c r="AE2746" s="97"/>
      <c r="AF2746" s="97"/>
      <c r="AG2746" s="9"/>
      <c r="AH2746" s="97"/>
      <c r="AI2746" s="97"/>
      <c r="AJ2746" s="24"/>
    </row>
    <row r="2747" spans="2:36" ht="12.75" customHeight="1" x14ac:dyDescent="0.2">
      <c r="B2747" s="26"/>
      <c r="C2747" s="18"/>
      <c r="D2747" s="10"/>
      <c r="E2747" s="10"/>
      <c r="F2747" s="15" t="s">
        <v>3</v>
      </c>
      <c r="G2747" s="9"/>
      <c r="H2747" s="9"/>
      <c r="I2747" s="9"/>
      <c r="J2747" s="9"/>
      <c r="K2747" s="9"/>
      <c r="L2747" s="9"/>
      <c r="M2747" s="9"/>
      <c r="N2747" s="9"/>
      <c r="O2747" s="9"/>
      <c r="P2747" s="97"/>
      <c r="Q2747" s="97"/>
      <c r="R2747" s="9"/>
      <c r="S2747" s="97"/>
      <c r="T2747" s="97"/>
      <c r="U2747" s="9"/>
      <c r="V2747" s="97"/>
      <c r="W2747" s="97"/>
      <c r="X2747" s="9"/>
      <c r="Y2747" s="97"/>
      <c r="Z2747" s="97"/>
      <c r="AA2747" s="9"/>
      <c r="AB2747" s="97"/>
      <c r="AC2747" s="97"/>
      <c r="AD2747" s="9"/>
      <c r="AE2747" s="97"/>
      <c r="AF2747" s="97"/>
      <c r="AG2747" s="9"/>
      <c r="AH2747" s="97"/>
      <c r="AI2747" s="97"/>
      <c r="AJ2747" s="24"/>
    </row>
    <row r="2748" spans="2:36" ht="12.75" customHeight="1" x14ac:dyDescent="0.2">
      <c r="B2748" s="26"/>
      <c r="C2748" s="18"/>
      <c r="D2748" s="10"/>
      <c r="E2748" s="10"/>
      <c r="F2748" s="15" t="s">
        <v>3</v>
      </c>
      <c r="G2748" s="9"/>
      <c r="H2748" s="9"/>
      <c r="I2748" s="9"/>
      <c r="J2748" s="9"/>
      <c r="K2748" s="9"/>
      <c r="L2748" s="9"/>
      <c r="M2748" s="9"/>
      <c r="N2748" s="9"/>
      <c r="O2748" s="9"/>
      <c r="P2748" s="97"/>
      <c r="Q2748" s="97"/>
      <c r="R2748" s="9"/>
      <c r="S2748" s="97"/>
      <c r="T2748" s="97"/>
      <c r="U2748" s="9"/>
      <c r="V2748" s="97"/>
      <c r="W2748" s="97"/>
      <c r="X2748" s="9"/>
      <c r="Y2748" s="97"/>
      <c r="Z2748" s="97"/>
      <c r="AA2748" s="9"/>
      <c r="AB2748" s="97"/>
      <c r="AC2748" s="97"/>
      <c r="AD2748" s="9"/>
      <c r="AE2748" s="97"/>
      <c r="AF2748" s="97"/>
      <c r="AG2748" s="9"/>
      <c r="AH2748" s="97"/>
      <c r="AI2748" s="97"/>
      <c r="AJ2748" s="24"/>
    </row>
    <row r="2749" spans="2:36" ht="12.75" customHeight="1" x14ac:dyDescent="0.2">
      <c r="B2749" s="26"/>
      <c r="C2749" s="18"/>
      <c r="D2749" s="10"/>
      <c r="E2749" s="10"/>
      <c r="F2749" s="15" t="s">
        <v>3</v>
      </c>
      <c r="G2749" s="9"/>
      <c r="H2749" s="9"/>
      <c r="I2749" s="9"/>
      <c r="J2749" s="9"/>
      <c r="K2749" s="9"/>
      <c r="L2749" s="9"/>
      <c r="M2749" s="9"/>
      <c r="N2749" s="9"/>
      <c r="O2749" s="9"/>
      <c r="P2749" s="97"/>
      <c r="Q2749" s="97"/>
      <c r="R2749" s="9"/>
      <c r="S2749" s="97"/>
      <c r="T2749" s="97"/>
      <c r="U2749" s="9"/>
      <c r="V2749" s="97"/>
      <c r="W2749" s="97"/>
      <c r="X2749" s="9"/>
      <c r="Y2749" s="97"/>
      <c r="Z2749" s="97"/>
      <c r="AA2749" s="9"/>
      <c r="AB2749" s="97"/>
      <c r="AC2749" s="97"/>
      <c r="AD2749" s="9"/>
      <c r="AE2749" s="97"/>
      <c r="AF2749" s="97"/>
      <c r="AG2749" s="9"/>
      <c r="AH2749" s="97"/>
      <c r="AI2749" s="97"/>
      <c r="AJ2749" s="24"/>
    </row>
    <row r="2750" spans="2:36" ht="12.75" customHeight="1" x14ac:dyDescent="0.2">
      <c r="B2750" s="26"/>
      <c r="C2750" s="18"/>
      <c r="D2750" s="10"/>
      <c r="E2750" s="10"/>
      <c r="F2750" s="15" t="s">
        <v>3</v>
      </c>
      <c r="G2750" s="9"/>
      <c r="H2750" s="9"/>
      <c r="I2750" s="9"/>
      <c r="J2750" s="9"/>
      <c r="K2750" s="9"/>
      <c r="L2750" s="9"/>
      <c r="M2750" s="9"/>
      <c r="N2750" s="9"/>
      <c r="O2750" s="9"/>
      <c r="P2750" s="97"/>
      <c r="Q2750" s="97"/>
      <c r="R2750" s="9"/>
      <c r="S2750" s="97"/>
      <c r="T2750" s="97"/>
      <c r="U2750" s="9"/>
      <c r="V2750" s="97"/>
      <c r="W2750" s="97"/>
      <c r="X2750" s="9"/>
      <c r="Y2750" s="97"/>
      <c r="Z2750" s="97"/>
      <c r="AA2750" s="9"/>
      <c r="AB2750" s="97"/>
      <c r="AC2750" s="97"/>
      <c r="AD2750" s="9"/>
      <c r="AE2750" s="97"/>
      <c r="AF2750" s="97"/>
      <c r="AG2750" s="9"/>
      <c r="AH2750" s="97"/>
      <c r="AI2750" s="97"/>
      <c r="AJ2750" s="24"/>
    </row>
    <row r="2751" spans="2:36" ht="12.75" customHeight="1" x14ac:dyDescent="0.2">
      <c r="B2751" s="26"/>
      <c r="C2751" s="18"/>
      <c r="D2751" s="10"/>
      <c r="E2751" s="10"/>
      <c r="F2751" s="15" t="s">
        <v>3</v>
      </c>
      <c r="G2751" s="9"/>
      <c r="H2751" s="9"/>
      <c r="I2751" s="9"/>
      <c r="J2751" s="9"/>
      <c r="K2751" s="9"/>
      <c r="L2751" s="9"/>
      <c r="M2751" s="9"/>
      <c r="N2751" s="9"/>
      <c r="O2751" s="9"/>
      <c r="P2751" s="97"/>
      <c r="Q2751" s="97"/>
      <c r="R2751" s="9"/>
      <c r="S2751" s="97"/>
      <c r="T2751" s="97"/>
      <c r="U2751" s="9"/>
      <c r="V2751" s="97"/>
      <c r="W2751" s="97"/>
      <c r="X2751" s="9"/>
      <c r="Y2751" s="97"/>
      <c r="Z2751" s="97"/>
      <c r="AA2751" s="9"/>
      <c r="AB2751" s="97"/>
      <c r="AC2751" s="97"/>
      <c r="AD2751" s="9"/>
      <c r="AE2751" s="97"/>
      <c r="AF2751" s="97"/>
      <c r="AG2751" s="9"/>
      <c r="AH2751" s="97"/>
      <c r="AI2751" s="97"/>
      <c r="AJ2751" s="24"/>
    </row>
    <row r="2752" spans="2:36" ht="12.75" customHeight="1" x14ac:dyDescent="0.2">
      <c r="B2752" s="26"/>
      <c r="C2752" s="18"/>
      <c r="D2752" s="10"/>
      <c r="E2752" s="10"/>
      <c r="F2752" s="15" t="s">
        <v>3</v>
      </c>
      <c r="G2752" s="9"/>
      <c r="H2752" s="9"/>
      <c r="I2752" s="9"/>
      <c r="J2752" s="9"/>
      <c r="K2752" s="9"/>
      <c r="L2752" s="9"/>
      <c r="M2752" s="9"/>
      <c r="N2752" s="9"/>
      <c r="O2752" s="9"/>
      <c r="P2752" s="97"/>
      <c r="Q2752" s="97"/>
      <c r="R2752" s="9"/>
      <c r="S2752" s="97"/>
      <c r="T2752" s="97"/>
      <c r="U2752" s="9"/>
      <c r="V2752" s="97"/>
      <c r="W2752" s="97"/>
      <c r="X2752" s="9"/>
      <c r="Y2752" s="97"/>
      <c r="Z2752" s="97"/>
      <c r="AA2752" s="9"/>
      <c r="AB2752" s="97"/>
      <c r="AC2752" s="97"/>
      <c r="AD2752" s="9"/>
      <c r="AE2752" s="97"/>
      <c r="AF2752" s="97"/>
      <c r="AG2752" s="9"/>
      <c r="AH2752" s="97"/>
      <c r="AI2752" s="97"/>
      <c r="AJ2752" s="24"/>
    </row>
    <row r="2753" spans="2:36" ht="12.75" customHeight="1" x14ac:dyDescent="0.2">
      <c r="B2753" s="26"/>
      <c r="C2753" s="18"/>
      <c r="D2753" s="10"/>
      <c r="E2753" s="10"/>
      <c r="F2753" s="15" t="s">
        <v>3</v>
      </c>
      <c r="G2753" s="9"/>
      <c r="H2753" s="9"/>
      <c r="I2753" s="9"/>
      <c r="J2753" s="9"/>
      <c r="K2753" s="9"/>
      <c r="L2753" s="9"/>
      <c r="M2753" s="9"/>
      <c r="N2753" s="9"/>
      <c r="O2753" s="9"/>
      <c r="P2753" s="97"/>
      <c r="Q2753" s="97"/>
      <c r="R2753" s="9"/>
      <c r="S2753" s="97"/>
      <c r="T2753" s="97"/>
      <c r="U2753" s="9"/>
      <c r="V2753" s="97"/>
      <c r="W2753" s="97"/>
      <c r="X2753" s="9"/>
      <c r="Y2753" s="97"/>
      <c r="Z2753" s="97"/>
      <c r="AA2753" s="9"/>
      <c r="AB2753" s="97"/>
      <c r="AC2753" s="97"/>
      <c r="AD2753" s="9"/>
      <c r="AE2753" s="97"/>
      <c r="AF2753" s="97"/>
      <c r="AG2753" s="9"/>
      <c r="AH2753" s="97"/>
      <c r="AI2753" s="97"/>
      <c r="AJ2753" s="24"/>
    </row>
    <row r="2754" spans="2:36" ht="12.75" customHeight="1" x14ac:dyDescent="0.2">
      <c r="B2754" s="26"/>
      <c r="C2754" s="18"/>
      <c r="D2754" s="10"/>
      <c r="E2754" s="10"/>
      <c r="F2754" s="15" t="s">
        <v>3</v>
      </c>
      <c r="G2754" s="9"/>
      <c r="H2754" s="9"/>
      <c r="I2754" s="9"/>
      <c r="J2754" s="9"/>
      <c r="K2754" s="9"/>
      <c r="L2754" s="9"/>
      <c r="M2754" s="9"/>
      <c r="N2754" s="9"/>
      <c r="O2754" s="9"/>
      <c r="P2754" s="97"/>
      <c r="Q2754" s="97"/>
      <c r="R2754" s="9"/>
      <c r="S2754" s="97"/>
      <c r="T2754" s="97"/>
      <c r="U2754" s="9"/>
      <c r="V2754" s="97"/>
      <c r="W2754" s="97"/>
      <c r="X2754" s="9"/>
      <c r="Y2754" s="97"/>
      <c r="Z2754" s="97"/>
      <c r="AA2754" s="9"/>
      <c r="AB2754" s="97"/>
      <c r="AC2754" s="97"/>
      <c r="AD2754" s="9"/>
      <c r="AE2754" s="97"/>
      <c r="AF2754" s="97"/>
      <c r="AG2754" s="9"/>
      <c r="AH2754" s="97"/>
      <c r="AI2754" s="97"/>
      <c r="AJ2754" s="24"/>
    </row>
    <row r="2755" spans="2:36" ht="12.75" customHeight="1" x14ac:dyDescent="0.2">
      <c r="B2755" s="26"/>
      <c r="C2755" s="18"/>
      <c r="D2755" s="10"/>
      <c r="E2755" s="10"/>
      <c r="F2755" s="15" t="s">
        <v>3</v>
      </c>
      <c r="G2755" s="9"/>
      <c r="H2755" s="9"/>
      <c r="I2755" s="9"/>
      <c r="J2755" s="9"/>
      <c r="K2755" s="9"/>
      <c r="L2755" s="9"/>
      <c r="M2755" s="9"/>
      <c r="N2755" s="9"/>
      <c r="O2755" s="9"/>
      <c r="P2755" s="97"/>
      <c r="Q2755" s="97"/>
      <c r="R2755" s="9"/>
      <c r="S2755" s="97"/>
      <c r="T2755" s="97"/>
      <c r="U2755" s="9"/>
      <c r="V2755" s="97"/>
      <c r="W2755" s="97"/>
      <c r="X2755" s="9"/>
      <c r="Y2755" s="97"/>
      <c r="Z2755" s="97"/>
      <c r="AA2755" s="9"/>
      <c r="AB2755" s="97"/>
      <c r="AC2755" s="97"/>
      <c r="AD2755" s="9"/>
      <c r="AE2755" s="97"/>
      <c r="AF2755" s="97"/>
      <c r="AG2755" s="9"/>
      <c r="AH2755" s="97"/>
      <c r="AI2755" s="97"/>
      <c r="AJ2755" s="24"/>
    </row>
    <row r="2756" spans="2:36" ht="12.75" customHeight="1" x14ac:dyDescent="0.2">
      <c r="B2756" s="26"/>
      <c r="C2756" s="18"/>
      <c r="D2756" s="10"/>
      <c r="E2756" s="10"/>
      <c r="F2756" s="15" t="s">
        <v>3</v>
      </c>
      <c r="G2756" s="9"/>
      <c r="H2756" s="9"/>
      <c r="I2756" s="9"/>
      <c r="J2756" s="9"/>
      <c r="K2756" s="9"/>
      <c r="L2756" s="9"/>
      <c r="M2756" s="9"/>
      <c r="N2756" s="9"/>
      <c r="O2756" s="9"/>
      <c r="P2756" s="97"/>
      <c r="Q2756" s="97"/>
      <c r="R2756" s="9"/>
      <c r="S2756" s="97"/>
      <c r="T2756" s="97"/>
      <c r="U2756" s="9"/>
      <c r="V2756" s="97"/>
      <c r="W2756" s="97"/>
      <c r="X2756" s="9"/>
      <c r="Y2756" s="97"/>
      <c r="Z2756" s="97"/>
      <c r="AA2756" s="9"/>
      <c r="AB2756" s="97"/>
      <c r="AC2756" s="97"/>
      <c r="AD2756" s="9"/>
      <c r="AE2756" s="97"/>
      <c r="AF2756" s="97"/>
      <c r="AG2756" s="9"/>
      <c r="AH2756" s="97"/>
      <c r="AI2756" s="97"/>
      <c r="AJ2756" s="24"/>
    </row>
    <row r="2757" spans="2:36" ht="12.75" customHeight="1" x14ac:dyDescent="0.2">
      <c r="B2757" s="26"/>
      <c r="C2757" s="18"/>
      <c r="D2757" s="10"/>
      <c r="E2757" s="10"/>
      <c r="F2757" s="15" t="s">
        <v>3</v>
      </c>
      <c r="G2757" s="9"/>
      <c r="H2757" s="9"/>
      <c r="I2757" s="9"/>
      <c r="J2757" s="9"/>
      <c r="K2757" s="9"/>
      <c r="L2757" s="9"/>
      <c r="M2757" s="9"/>
      <c r="N2757" s="9"/>
      <c r="O2757" s="9"/>
      <c r="P2757" s="97"/>
      <c r="Q2757" s="97"/>
      <c r="R2757" s="9"/>
      <c r="S2757" s="97"/>
      <c r="T2757" s="97"/>
      <c r="U2757" s="9"/>
      <c r="V2757" s="97"/>
      <c r="W2757" s="97"/>
      <c r="X2757" s="9"/>
      <c r="Y2757" s="97"/>
      <c r="Z2757" s="97"/>
      <c r="AA2757" s="9"/>
      <c r="AB2757" s="97"/>
      <c r="AC2757" s="97"/>
      <c r="AD2757" s="9"/>
      <c r="AE2757" s="97"/>
      <c r="AF2757" s="97"/>
      <c r="AG2757" s="9"/>
      <c r="AH2757" s="97"/>
      <c r="AI2757" s="97"/>
      <c r="AJ2757" s="24"/>
    </row>
    <row r="2758" spans="2:36" ht="12.75" customHeight="1" x14ac:dyDescent="0.2">
      <c r="B2758" s="26"/>
      <c r="C2758" s="18"/>
      <c r="D2758" s="10"/>
      <c r="E2758" s="10"/>
      <c r="F2758" s="15" t="s">
        <v>3</v>
      </c>
      <c r="G2758" s="9"/>
      <c r="H2758" s="9"/>
      <c r="I2758" s="9"/>
      <c r="J2758" s="9"/>
      <c r="K2758" s="9"/>
      <c r="L2758" s="9"/>
      <c r="M2758" s="9"/>
      <c r="N2758" s="9"/>
      <c r="O2758" s="9"/>
      <c r="P2758" s="97"/>
      <c r="Q2758" s="97"/>
      <c r="R2758" s="9"/>
      <c r="S2758" s="97"/>
      <c r="T2758" s="97"/>
      <c r="U2758" s="9"/>
      <c r="V2758" s="97"/>
      <c r="W2758" s="97"/>
      <c r="X2758" s="9"/>
      <c r="Y2758" s="97"/>
      <c r="Z2758" s="97"/>
      <c r="AA2758" s="9"/>
      <c r="AB2758" s="97"/>
      <c r="AC2758" s="97"/>
      <c r="AD2758" s="9"/>
      <c r="AE2758" s="97"/>
      <c r="AF2758" s="97"/>
      <c r="AG2758" s="9"/>
      <c r="AH2758" s="97"/>
      <c r="AI2758" s="97"/>
      <c r="AJ2758" s="24"/>
    </row>
    <row r="2759" spans="2:36" ht="12.75" customHeight="1" x14ac:dyDescent="0.2">
      <c r="B2759" s="26"/>
      <c r="C2759" s="18"/>
      <c r="D2759" s="10"/>
      <c r="E2759" s="10"/>
      <c r="F2759" s="15" t="s">
        <v>3</v>
      </c>
      <c r="G2759" s="9"/>
      <c r="H2759" s="9"/>
      <c r="I2759" s="9"/>
      <c r="J2759" s="9"/>
      <c r="K2759" s="9"/>
      <c r="L2759" s="9"/>
      <c r="M2759" s="9"/>
      <c r="N2759" s="9"/>
      <c r="O2759" s="9"/>
      <c r="P2759" s="97"/>
      <c r="Q2759" s="97"/>
      <c r="R2759" s="9"/>
      <c r="S2759" s="97"/>
      <c r="T2759" s="97"/>
      <c r="U2759" s="9"/>
      <c r="V2759" s="97"/>
      <c r="W2759" s="97"/>
      <c r="X2759" s="9"/>
      <c r="Y2759" s="97"/>
      <c r="Z2759" s="97"/>
      <c r="AA2759" s="9"/>
      <c r="AB2759" s="97"/>
      <c r="AC2759" s="97"/>
      <c r="AD2759" s="9"/>
      <c r="AE2759" s="97"/>
      <c r="AF2759" s="97"/>
      <c r="AG2759" s="9"/>
      <c r="AH2759" s="97"/>
      <c r="AI2759" s="97"/>
      <c r="AJ2759" s="24"/>
    </row>
    <row r="2760" spans="2:36" ht="12.75" customHeight="1" x14ac:dyDescent="0.2">
      <c r="B2760" s="26"/>
      <c r="C2760" s="18"/>
      <c r="D2760" s="10"/>
      <c r="E2760" s="10"/>
      <c r="F2760" s="15" t="s">
        <v>3</v>
      </c>
      <c r="G2760" s="9"/>
      <c r="H2760" s="9"/>
      <c r="I2760" s="9"/>
      <c r="J2760" s="9"/>
      <c r="K2760" s="9"/>
      <c r="L2760" s="9"/>
      <c r="M2760" s="9"/>
      <c r="N2760" s="9"/>
      <c r="O2760" s="9"/>
      <c r="P2760" s="97"/>
      <c r="Q2760" s="97"/>
      <c r="R2760" s="9"/>
      <c r="S2760" s="97"/>
      <c r="T2760" s="97"/>
      <c r="U2760" s="9"/>
      <c r="V2760" s="97"/>
      <c r="W2760" s="97"/>
      <c r="X2760" s="9"/>
      <c r="Y2760" s="97"/>
      <c r="Z2760" s="97"/>
      <c r="AA2760" s="9"/>
      <c r="AB2760" s="97"/>
      <c r="AC2760" s="97"/>
      <c r="AD2760" s="9"/>
      <c r="AE2760" s="97"/>
      <c r="AF2760" s="97"/>
      <c r="AG2760" s="9"/>
      <c r="AH2760" s="97"/>
      <c r="AI2760" s="97"/>
      <c r="AJ2760" s="24"/>
    </row>
    <row r="2761" spans="2:36" ht="12.75" customHeight="1" x14ac:dyDescent="0.2">
      <c r="B2761" s="26"/>
      <c r="C2761" s="18"/>
      <c r="D2761" s="10"/>
      <c r="E2761" s="10"/>
      <c r="F2761" s="15" t="s">
        <v>3</v>
      </c>
      <c r="G2761" s="9"/>
      <c r="H2761" s="9"/>
      <c r="I2761" s="9"/>
      <c r="J2761" s="9"/>
      <c r="K2761" s="9"/>
      <c r="L2761" s="9"/>
      <c r="M2761" s="9"/>
      <c r="N2761" s="9"/>
      <c r="O2761" s="9"/>
      <c r="P2761" s="97"/>
      <c r="Q2761" s="97"/>
      <c r="R2761" s="9"/>
      <c r="S2761" s="97"/>
      <c r="T2761" s="97"/>
      <c r="U2761" s="9"/>
      <c r="V2761" s="97"/>
      <c r="W2761" s="97"/>
      <c r="X2761" s="9"/>
      <c r="Y2761" s="97"/>
      <c r="Z2761" s="97"/>
      <c r="AA2761" s="9"/>
      <c r="AB2761" s="97"/>
      <c r="AC2761" s="97"/>
      <c r="AD2761" s="9"/>
      <c r="AE2761" s="97"/>
      <c r="AF2761" s="97"/>
      <c r="AG2761" s="9"/>
      <c r="AH2761" s="97"/>
      <c r="AI2761" s="97"/>
      <c r="AJ2761" s="24"/>
    </row>
    <row r="2762" spans="2:36" ht="12.75" customHeight="1" x14ac:dyDescent="0.2">
      <c r="B2762" s="26"/>
      <c r="C2762" s="18"/>
      <c r="D2762" s="10"/>
      <c r="E2762" s="10"/>
      <c r="F2762" s="15" t="s">
        <v>3</v>
      </c>
      <c r="G2762" s="9"/>
      <c r="H2762" s="9"/>
      <c r="I2762" s="9"/>
      <c r="J2762" s="9"/>
      <c r="K2762" s="9"/>
      <c r="L2762" s="9"/>
      <c r="M2762" s="9"/>
      <c r="N2762" s="9"/>
      <c r="O2762" s="9"/>
      <c r="P2762" s="97"/>
      <c r="Q2762" s="97"/>
      <c r="R2762" s="9"/>
      <c r="S2762" s="97"/>
      <c r="T2762" s="97"/>
      <c r="U2762" s="9"/>
      <c r="V2762" s="97"/>
      <c r="W2762" s="97"/>
      <c r="X2762" s="9"/>
      <c r="Y2762" s="97"/>
      <c r="Z2762" s="97"/>
      <c r="AA2762" s="9"/>
      <c r="AB2762" s="97"/>
      <c r="AC2762" s="97"/>
      <c r="AD2762" s="9"/>
      <c r="AE2762" s="97"/>
      <c r="AF2762" s="97"/>
      <c r="AG2762" s="9"/>
      <c r="AH2762" s="97"/>
      <c r="AI2762" s="97"/>
      <c r="AJ2762" s="24"/>
    </row>
    <row r="2763" spans="2:36" ht="12.75" customHeight="1" x14ac:dyDescent="0.2">
      <c r="B2763" s="26"/>
      <c r="C2763" s="18"/>
      <c r="D2763" s="10"/>
      <c r="E2763" s="10"/>
      <c r="F2763" s="15" t="s">
        <v>3</v>
      </c>
      <c r="G2763" s="9"/>
      <c r="H2763" s="9"/>
      <c r="I2763" s="9"/>
      <c r="J2763" s="9"/>
      <c r="K2763" s="9"/>
      <c r="L2763" s="9"/>
      <c r="M2763" s="9"/>
      <c r="N2763" s="9"/>
      <c r="O2763" s="9"/>
      <c r="P2763" s="97"/>
      <c r="Q2763" s="97"/>
      <c r="R2763" s="9"/>
      <c r="S2763" s="97"/>
      <c r="T2763" s="97"/>
      <c r="U2763" s="9"/>
      <c r="V2763" s="97"/>
      <c r="W2763" s="97"/>
      <c r="X2763" s="9"/>
      <c r="Y2763" s="97"/>
      <c r="Z2763" s="97"/>
      <c r="AA2763" s="9"/>
      <c r="AB2763" s="97"/>
      <c r="AC2763" s="97"/>
      <c r="AD2763" s="9"/>
      <c r="AE2763" s="97"/>
      <c r="AF2763" s="97"/>
      <c r="AG2763" s="9"/>
      <c r="AH2763" s="97"/>
      <c r="AI2763" s="97"/>
      <c r="AJ2763" s="24"/>
    </row>
    <row r="2764" spans="2:36" ht="12.75" customHeight="1" x14ac:dyDescent="0.2">
      <c r="B2764" s="26"/>
      <c r="C2764" s="18"/>
      <c r="D2764" s="10"/>
      <c r="E2764" s="10"/>
      <c r="F2764" s="15" t="s">
        <v>3</v>
      </c>
      <c r="G2764" s="9"/>
      <c r="H2764" s="9"/>
      <c r="I2764" s="9"/>
      <c r="J2764" s="9"/>
      <c r="K2764" s="9"/>
      <c r="L2764" s="9"/>
      <c r="M2764" s="9"/>
      <c r="N2764" s="9"/>
      <c r="O2764" s="9"/>
      <c r="P2764" s="97"/>
      <c r="Q2764" s="97"/>
      <c r="R2764" s="9"/>
      <c r="S2764" s="97"/>
      <c r="T2764" s="97"/>
      <c r="U2764" s="9"/>
      <c r="V2764" s="97"/>
      <c r="W2764" s="97"/>
      <c r="X2764" s="9"/>
      <c r="Y2764" s="97"/>
      <c r="Z2764" s="97"/>
      <c r="AA2764" s="9"/>
      <c r="AB2764" s="97"/>
      <c r="AC2764" s="97"/>
      <c r="AD2764" s="9"/>
      <c r="AE2764" s="97"/>
      <c r="AF2764" s="97"/>
      <c r="AG2764" s="9"/>
      <c r="AH2764" s="97"/>
      <c r="AI2764" s="97"/>
      <c r="AJ2764" s="24"/>
    </row>
    <row r="2765" spans="2:36" ht="12.75" customHeight="1" x14ac:dyDescent="0.2">
      <c r="B2765" s="26"/>
      <c r="C2765" s="18"/>
      <c r="D2765" s="10"/>
      <c r="E2765" s="10"/>
      <c r="F2765" s="15" t="s">
        <v>3</v>
      </c>
      <c r="G2765" s="9"/>
      <c r="H2765" s="9"/>
      <c r="I2765" s="9"/>
      <c r="J2765" s="9"/>
      <c r="K2765" s="9"/>
      <c r="L2765" s="9"/>
      <c r="M2765" s="9"/>
      <c r="N2765" s="9"/>
      <c r="O2765" s="9"/>
      <c r="P2765" s="97"/>
      <c r="Q2765" s="97"/>
      <c r="R2765" s="9"/>
      <c r="S2765" s="97"/>
      <c r="T2765" s="97"/>
      <c r="U2765" s="9"/>
      <c r="V2765" s="97"/>
      <c r="W2765" s="97"/>
      <c r="X2765" s="9"/>
      <c r="Y2765" s="97"/>
      <c r="Z2765" s="97"/>
      <c r="AA2765" s="9"/>
      <c r="AB2765" s="97"/>
      <c r="AC2765" s="97"/>
      <c r="AD2765" s="9"/>
      <c r="AE2765" s="97"/>
      <c r="AF2765" s="97"/>
      <c r="AG2765" s="9"/>
      <c r="AH2765" s="97"/>
      <c r="AI2765" s="97"/>
      <c r="AJ2765" s="24"/>
    </row>
    <row r="2766" spans="2:36" ht="12.75" customHeight="1" x14ac:dyDescent="0.2">
      <c r="B2766" s="26"/>
      <c r="C2766" s="18"/>
      <c r="D2766" s="10"/>
      <c r="E2766" s="10"/>
      <c r="F2766" s="15" t="s">
        <v>3</v>
      </c>
      <c r="G2766" s="9"/>
      <c r="H2766" s="9"/>
      <c r="I2766" s="9"/>
      <c r="J2766" s="9"/>
      <c r="K2766" s="9"/>
      <c r="L2766" s="9"/>
      <c r="M2766" s="9"/>
      <c r="N2766" s="9"/>
      <c r="O2766" s="9"/>
      <c r="P2766" s="97"/>
      <c r="Q2766" s="97"/>
      <c r="R2766" s="9"/>
      <c r="S2766" s="97"/>
      <c r="T2766" s="97"/>
      <c r="U2766" s="9"/>
      <c r="V2766" s="97"/>
      <c r="W2766" s="97"/>
      <c r="X2766" s="9"/>
      <c r="Y2766" s="97"/>
      <c r="Z2766" s="97"/>
      <c r="AA2766" s="9"/>
      <c r="AB2766" s="97"/>
      <c r="AC2766" s="97"/>
      <c r="AD2766" s="9"/>
      <c r="AE2766" s="97"/>
      <c r="AF2766" s="97"/>
      <c r="AG2766" s="9"/>
      <c r="AH2766" s="97"/>
      <c r="AI2766" s="97"/>
      <c r="AJ2766" s="24"/>
    </row>
    <row r="2767" spans="2:36" ht="12.75" customHeight="1" x14ac:dyDescent="0.2">
      <c r="B2767" s="26"/>
      <c r="C2767" s="18"/>
      <c r="D2767" s="10"/>
      <c r="E2767" s="10"/>
      <c r="F2767" s="15" t="s">
        <v>3</v>
      </c>
      <c r="G2767" s="9"/>
      <c r="H2767" s="9"/>
      <c r="I2767" s="9"/>
      <c r="J2767" s="9"/>
      <c r="K2767" s="9"/>
      <c r="L2767" s="9"/>
      <c r="M2767" s="9"/>
      <c r="N2767" s="9"/>
      <c r="O2767" s="9"/>
      <c r="P2767" s="97"/>
      <c r="Q2767" s="97"/>
      <c r="R2767" s="9"/>
      <c r="S2767" s="97"/>
      <c r="T2767" s="97"/>
      <c r="U2767" s="9"/>
      <c r="V2767" s="97"/>
      <c r="W2767" s="97"/>
      <c r="X2767" s="9"/>
      <c r="Y2767" s="97"/>
      <c r="Z2767" s="97"/>
      <c r="AA2767" s="9"/>
      <c r="AB2767" s="97"/>
      <c r="AC2767" s="97"/>
      <c r="AD2767" s="9"/>
      <c r="AE2767" s="97"/>
      <c r="AF2767" s="97"/>
      <c r="AG2767" s="9"/>
      <c r="AH2767" s="97"/>
      <c r="AI2767" s="97"/>
      <c r="AJ2767" s="24"/>
    </row>
    <row r="2768" spans="2:36" ht="12.75" customHeight="1" x14ac:dyDescent="0.2">
      <c r="B2768" s="26"/>
      <c r="C2768" s="18"/>
      <c r="D2768" s="10"/>
      <c r="E2768" s="10"/>
      <c r="F2768" s="15" t="s">
        <v>3</v>
      </c>
      <c r="G2768" s="9"/>
      <c r="H2768" s="9"/>
      <c r="I2768" s="9"/>
      <c r="J2768" s="9"/>
      <c r="K2768" s="9"/>
      <c r="L2768" s="9"/>
      <c r="M2768" s="9"/>
      <c r="N2768" s="9"/>
      <c r="O2768" s="9"/>
      <c r="P2768" s="97"/>
      <c r="Q2768" s="97"/>
      <c r="R2768" s="9"/>
      <c r="S2768" s="97"/>
      <c r="T2768" s="97"/>
      <c r="U2768" s="9"/>
      <c r="V2768" s="97"/>
      <c r="W2768" s="97"/>
      <c r="X2768" s="9"/>
      <c r="Y2768" s="97"/>
      <c r="Z2768" s="97"/>
      <c r="AA2768" s="9"/>
      <c r="AB2768" s="97"/>
      <c r="AC2768" s="97"/>
      <c r="AD2768" s="9"/>
      <c r="AE2768" s="97"/>
      <c r="AF2768" s="97"/>
      <c r="AG2768" s="9"/>
      <c r="AH2768" s="97"/>
      <c r="AI2768" s="97"/>
      <c r="AJ2768" s="24"/>
    </row>
    <row r="2769" spans="2:36" ht="12.75" customHeight="1" x14ac:dyDescent="0.2">
      <c r="B2769" s="26"/>
      <c r="C2769" s="18"/>
      <c r="D2769" s="10"/>
      <c r="E2769" s="10"/>
      <c r="F2769" s="15" t="s">
        <v>3</v>
      </c>
      <c r="G2769" s="9"/>
      <c r="H2769" s="9"/>
      <c r="I2769" s="9"/>
      <c r="J2769" s="9"/>
      <c r="K2769" s="9"/>
      <c r="L2769" s="9"/>
      <c r="M2769" s="9"/>
      <c r="N2769" s="9"/>
      <c r="O2769" s="9"/>
      <c r="P2769" s="97"/>
      <c r="Q2769" s="97"/>
      <c r="R2769" s="9"/>
      <c r="S2769" s="97"/>
      <c r="T2769" s="97"/>
      <c r="U2769" s="9"/>
      <c r="V2769" s="97"/>
      <c r="W2769" s="97"/>
      <c r="X2769" s="9"/>
      <c r="Y2769" s="97"/>
      <c r="Z2769" s="97"/>
      <c r="AA2769" s="9"/>
      <c r="AB2769" s="97"/>
      <c r="AC2769" s="97"/>
      <c r="AD2769" s="9"/>
      <c r="AE2769" s="97"/>
      <c r="AF2769" s="97"/>
      <c r="AG2769" s="9"/>
      <c r="AH2769" s="97"/>
      <c r="AI2769" s="97"/>
      <c r="AJ2769" s="24"/>
    </row>
    <row r="2770" spans="2:36" ht="12.75" customHeight="1" x14ac:dyDescent="0.2">
      <c r="B2770" s="26"/>
      <c r="C2770" s="18"/>
      <c r="D2770" s="10"/>
      <c r="E2770" s="10"/>
      <c r="F2770" s="15" t="s">
        <v>3</v>
      </c>
      <c r="G2770" s="9"/>
      <c r="H2770" s="9"/>
      <c r="I2770" s="9"/>
      <c r="J2770" s="9"/>
      <c r="K2770" s="9"/>
      <c r="L2770" s="9"/>
      <c r="M2770" s="9"/>
      <c r="N2770" s="9"/>
      <c r="O2770" s="9"/>
      <c r="P2770" s="97"/>
      <c r="Q2770" s="97"/>
      <c r="R2770" s="9"/>
      <c r="S2770" s="97"/>
      <c r="T2770" s="97"/>
      <c r="U2770" s="9"/>
      <c r="V2770" s="97"/>
      <c r="W2770" s="97"/>
      <c r="X2770" s="9"/>
      <c r="Y2770" s="97"/>
      <c r="Z2770" s="97"/>
      <c r="AA2770" s="9"/>
      <c r="AB2770" s="97"/>
      <c r="AC2770" s="97"/>
      <c r="AD2770" s="9"/>
      <c r="AE2770" s="97"/>
      <c r="AF2770" s="97"/>
      <c r="AG2770" s="9"/>
      <c r="AH2770" s="97"/>
      <c r="AI2770" s="97"/>
      <c r="AJ2770" s="24"/>
    </row>
    <row r="2771" spans="2:36" ht="12.75" customHeight="1" x14ac:dyDescent="0.2">
      <c r="B2771" s="26"/>
      <c r="C2771" s="18"/>
      <c r="D2771" s="10"/>
      <c r="E2771" s="10"/>
      <c r="F2771" s="15" t="s">
        <v>3</v>
      </c>
      <c r="G2771" s="9"/>
      <c r="H2771" s="9"/>
      <c r="I2771" s="9"/>
      <c r="J2771" s="9"/>
      <c r="K2771" s="9"/>
      <c r="L2771" s="9"/>
      <c r="M2771" s="9"/>
      <c r="N2771" s="9"/>
      <c r="O2771" s="9"/>
      <c r="P2771" s="97"/>
      <c r="Q2771" s="97"/>
      <c r="R2771" s="9"/>
      <c r="S2771" s="97"/>
      <c r="T2771" s="97"/>
      <c r="U2771" s="9"/>
      <c r="V2771" s="97"/>
      <c r="W2771" s="97"/>
      <c r="X2771" s="9"/>
      <c r="Y2771" s="97"/>
      <c r="Z2771" s="97"/>
      <c r="AA2771" s="9"/>
      <c r="AB2771" s="97"/>
      <c r="AC2771" s="97"/>
      <c r="AD2771" s="9"/>
      <c r="AE2771" s="97"/>
      <c r="AF2771" s="97"/>
      <c r="AG2771" s="9"/>
      <c r="AH2771" s="97"/>
      <c r="AI2771" s="97"/>
      <c r="AJ2771" s="24"/>
    </row>
    <row r="2772" spans="2:36" ht="12.75" customHeight="1" x14ac:dyDescent="0.2">
      <c r="B2772" s="26"/>
      <c r="C2772" s="18"/>
      <c r="D2772" s="10"/>
      <c r="E2772" s="10"/>
      <c r="F2772" s="15" t="s">
        <v>3</v>
      </c>
      <c r="G2772" s="9"/>
      <c r="H2772" s="9"/>
      <c r="I2772" s="9"/>
      <c r="J2772" s="9"/>
      <c r="K2772" s="9"/>
      <c r="L2772" s="9"/>
      <c r="M2772" s="9"/>
      <c r="N2772" s="9"/>
      <c r="O2772" s="9"/>
      <c r="P2772" s="97"/>
      <c r="Q2772" s="97"/>
      <c r="R2772" s="9"/>
      <c r="S2772" s="97"/>
      <c r="T2772" s="97"/>
      <c r="U2772" s="9"/>
      <c r="V2772" s="97"/>
      <c r="W2772" s="97"/>
      <c r="X2772" s="9"/>
      <c r="Y2772" s="97"/>
      <c r="Z2772" s="97"/>
      <c r="AA2772" s="9"/>
      <c r="AB2772" s="97"/>
      <c r="AC2772" s="97"/>
      <c r="AD2772" s="9"/>
      <c r="AE2772" s="97"/>
      <c r="AF2772" s="97"/>
      <c r="AG2772" s="9"/>
      <c r="AH2772" s="97"/>
      <c r="AI2772" s="97"/>
      <c r="AJ2772" s="24"/>
    </row>
    <row r="2773" spans="2:36" ht="12.75" customHeight="1" x14ac:dyDescent="0.2">
      <c r="B2773" s="26"/>
      <c r="C2773" s="18"/>
      <c r="D2773" s="10"/>
      <c r="E2773" s="10"/>
      <c r="F2773" s="15" t="s">
        <v>3</v>
      </c>
      <c r="G2773" s="9"/>
      <c r="H2773" s="9"/>
      <c r="I2773" s="9"/>
      <c r="J2773" s="9"/>
      <c r="K2773" s="9"/>
      <c r="L2773" s="9"/>
      <c r="M2773" s="9"/>
      <c r="N2773" s="9"/>
      <c r="O2773" s="9"/>
      <c r="P2773" s="97"/>
      <c r="Q2773" s="97"/>
      <c r="R2773" s="9"/>
      <c r="S2773" s="97"/>
      <c r="T2773" s="97"/>
      <c r="U2773" s="9"/>
      <c r="V2773" s="97"/>
      <c r="W2773" s="97"/>
      <c r="X2773" s="9"/>
      <c r="Y2773" s="97"/>
      <c r="Z2773" s="97"/>
      <c r="AA2773" s="9"/>
      <c r="AB2773" s="97"/>
      <c r="AC2773" s="97"/>
      <c r="AD2773" s="9"/>
      <c r="AE2773" s="97"/>
      <c r="AF2773" s="97"/>
      <c r="AG2773" s="9"/>
      <c r="AH2773" s="97"/>
      <c r="AI2773" s="97"/>
      <c r="AJ2773" s="24"/>
    </row>
    <row r="2774" spans="2:36" ht="12.75" customHeight="1" x14ac:dyDescent="0.2">
      <c r="B2774" s="26"/>
      <c r="C2774" s="18"/>
      <c r="D2774" s="10"/>
      <c r="E2774" s="10"/>
      <c r="F2774" s="15" t="s">
        <v>3</v>
      </c>
      <c r="G2774" s="9"/>
      <c r="H2774" s="9"/>
      <c r="I2774" s="9"/>
      <c r="J2774" s="9"/>
      <c r="K2774" s="9"/>
      <c r="L2774" s="9"/>
      <c r="M2774" s="9"/>
      <c r="N2774" s="9"/>
      <c r="O2774" s="9"/>
      <c r="P2774" s="97"/>
      <c r="Q2774" s="97"/>
      <c r="R2774" s="9"/>
      <c r="S2774" s="97"/>
      <c r="T2774" s="97"/>
      <c r="U2774" s="9"/>
      <c r="V2774" s="97"/>
      <c r="W2774" s="97"/>
      <c r="X2774" s="9"/>
      <c r="Y2774" s="97"/>
      <c r="Z2774" s="97"/>
      <c r="AA2774" s="9"/>
      <c r="AB2774" s="97"/>
      <c r="AC2774" s="97"/>
      <c r="AD2774" s="9"/>
      <c r="AE2774" s="97"/>
      <c r="AF2774" s="97"/>
      <c r="AG2774" s="9"/>
      <c r="AH2774" s="97"/>
      <c r="AI2774" s="97"/>
      <c r="AJ2774" s="24"/>
    </row>
    <row r="2775" spans="2:36" ht="12.75" customHeight="1" x14ac:dyDescent="0.2">
      <c r="B2775" s="26"/>
      <c r="C2775" s="18"/>
      <c r="D2775" s="10"/>
      <c r="E2775" s="10"/>
      <c r="F2775" s="15" t="s">
        <v>3</v>
      </c>
      <c r="G2775" s="9"/>
      <c r="H2775" s="9"/>
      <c r="I2775" s="9"/>
      <c r="J2775" s="9"/>
      <c r="K2775" s="9"/>
      <c r="L2775" s="9"/>
      <c r="M2775" s="9"/>
      <c r="N2775" s="9"/>
      <c r="O2775" s="9"/>
      <c r="P2775" s="97"/>
      <c r="Q2775" s="97"/>
      <c r="R2775" s="9"/>
      <c r="S2775" s="97"/>
      <c r="T2775" s="97"/>
      <c r="U2775" s="9"/>
      <c r="V2775" s="97"/>
      <c r="W2775" s="97"/>
      <c r="X2775" s="9"/>
      <c r="Y2775" s="97"/>
      <c r="Z2775" s="97"/>
      <c r="AA2775" s="9"/>
      <c r="AB2775" s="97"/>
      <c r="AC2775" s="97"/>
      <c r="AD2775" s="9"/>
      <c r="AE2775" s="97"/>
      <c r="AF2775" s="97"/>
      <c r="AG2775" s="9"/>
      <c r="AH2775" s="97"/>
      <c r="AI2775" s="97"/>
      <c r="AJ2775" s="24"/>
    </row>
    <row r="2776" spans="2:36" ht="12.75" customHeight="1" x14ac:dyDescent="0.2">
      <c r="B2776" s="26"/>
      <c r="C2776" s="18"/>
      <c r="D2776" s="10"/>
      <c r="E2776" s="10"/>
      <c r="F2776" s="15" t="s">
        <v>3</v>
      </c>
      <c r="G2776" s="9"/>
      <c r="H2776" s="9"/>
      <c r="I2776" s="9"/>
      <c r="J2776" s="9"/>
      <c r="K2776" s="9"/>
      <c r="L2776" s="9"/>
      <c r="M2776" s="9"/>
      <c r="N2776" s="9"/>
      <c r="O2776" s="9"/>
      <c r="P2776" s="97"/>
      <c r="Q2776" s="97"/>
      <c r="R2776" s="9"/>
      <c r="S2776" s="97"/>
      <c r="T2776" s="97"/>
      <c r="U2776" s="9"/>
      <c r="V2776" s="97"/>
      <c r="W2776" s="97"/>
      <c r="X2776" s="9"/>
      <c r="Y2776" s="97"/>
      <c r="Z2776" s="97"/>
      <c r="AA2776" s="9"/>
      <c r="AB2776" s="97"/>
      <c r="AC2776" s="97"/>
      <c r="AD2776" s="9"/>
      <c r="AE2776" s="97"/>
      <c r="AF2776" s="97"/>
      <c r="AG2776" s="9"/>
      <c r="AH2776" s="97"/>
      <c r="AI2776" s="97"/>
      <c r="AJ2776" s="24"/>
    </row>
    <row r="2777" spans="2:36" ht="12.75" customHeight="1" x14ac:dyDescent="0.2">
      <c r="B2777" s="26"/>
      <c r="C2777" s="18"/>
      <c r="D2777" s="10"/>
      <c r="E2777" s="10"/>
      <c r="F2777" s="15" t="s">
        <v>3</v>
      </c>
      <c r="G2777" s="9"/>
      <c r="H2777" s="9"/>
      <c r="I2777" s="9"/>
      <c r="J2777" s="9"/>
      <c r="K2777" s="9"/>
      <c r="L2777" s="9"/>
      <c r="M2777" s="9"/>
      <c r="N2777" s="9"/>
      <c r="O2777" s="9"/>
      <c r="P2777" s="97"/>
      <c r="Q2777" s="97"/>
      <c r="R2777" s="9"/>
      <c r="S2777" s="97"/>
      <c r="T2777" s="97"/>
      <c r="U2777" s="9"/>
      <c r="V2777" s="97"/>
      <c r="W2777" s="97"/>
      <c r="X2777" s="9"/>
      <c r="Y2777" s="97"/>
      <c r="Z2777" s="97"/>
      <c r="AA2777" s="9"/>
      <c r="AB2777" s="97"/>
      <c r="AC2777" s="97"/>
      <c r="AD2777" s="9"/>
      <c r="AE2777" s="97"/>
      <c r="AF2777" s="97"/>
      <c r="AG2777" s="9"/>
      <c r="AH2777" s="97"/>
      <c r="AI2777" s="97"/>
      <c r="AJ2777" s="24"/>
    </row>
    <row r="2778" spans="2:36" ht="12.75" customHeight="1" x14ac:dyDescent="0.2">
      <c r="B2778" s="26"/>
      <c r="C2778" s="18"/>
      <c r="D2778" s="10"/>
      <c r="E2778" s="10"/>
      <c r="F2778" s="15" t="s">
        <v>3</v>
      </c>
      <c r="G2778" s="9"/>
      <c r="H2778" s="9"/>
      <c r="I2778" s="9"/>
      <c r="J2778" s="9"/>
      <c r="K2778" s="9"/>
      <c r="L2778" s="9"/>
      <c r="M2778" s="9"/>
      <c r="N2778" s="9"/>
      <c r="O2778" s="9"/>
      <c r="P2778" s="97"/>
      <c r="Q2778" s="97"/>
      <c r="R2778" s="9"/>
      <c r="S2778" s="97"/>
      <c r="T2778" s="97"/>
      <c r="U2778" s="9"/>
      <c r="V2778" s="97"/>
      <c r="W2778" s="97"/>
      <c r="X2778" s="9"/>
      <c r="Y2778" s="97"/>
      <c r="Z2778" s="97"/>
      <c r="AA2778" s="9"/>
      <c r="AB2778" s="97"/>
      <c r="AC2778" s="97"/>
      <c r="AD2778" s="9"/>
      <c r="AE2778" s="97"/>
      <c r="AF2778" s="97"/>
      <c r="AG2778" s="9"/>
      <c r="AH2778" s="97"/>
      <c r="AI2778" s="97"/>
      <c r="AJ2778" s="24"/>
    </row>
    <row r="2779" spans="2:36" ht="12.75" customHeight="1" x14ac:dyDescent="0.2">
      <c r="B2779" s="26"/>
      <c r="C2779" s="18"/>
      <c r="D2779" s="10"/>
      <c r="E2779" s="10"/>
      <c r="F2779" s="15" t="s">
        <v>3</v>
      </c>
      <c r="G2779" s="9"/>
      <c r="H2779" s="9"/>
      <c r="I2779" s="9"/>
      <c r="J2779" s="9"/>
      <c r="K2779" s="9"/>
      <c r="L2779" s="9"/>
      <c r="M2779" s="9"/>
      <c r="N2779" s="9"/>
      <c r="O2779" s="9"/>
      <c r="P2779" s="97"/>
      <c r="Q2779" s="97"/>
      <c r="R2779" s="9"/>
      <c r="S2779" s="97"/>
      <c r="T2779" s="97"/>
      <c r="U2779" s="9"/>
      <c r="V2779" s="97"/>
      <c r="W2779" s="97"/>
      <c r="X2779" s="9"/>
      <c r="Y2779" s="97"/>
      <c r="Z2779" s="97"/>
      <c r="AA2779" s="9"/>
      <c r="AB2779" s="97"/>
      <c r="AC2779" s="97"/>
      <c r="AD2779" s="9"/>
      <c r="AE2779" s="97"/>
      <c r="AF2779" s="97"/>
      <c r="AG2779" s="9"/>
      <c r="AH2779" s="97"/>
      <c r="AI2779" s="97"/>
      <c r="AJ2779" s="24"/>
    </row>
    <row r="2780" spans="2:36" ht="12.75" customHeight="1" x14ac:dyDescent="0.2">
      <c r="B2780" s="26"/>
      <c r="C2780" s="18"/>
      <c r="D2780" s="10"/>
      <c r="E2780" s="10"/>
      <c r="F2780" s="15" t="s">
        <v>3</v>
      </c>
      <c r="G2780" s="9"/>
      <c r="H2780" s="9"/>
      <c r="I2780" s="9"/>
      <c r="J2780" s="9"/>
      <c r="K2780" s="9"/>
      <c r="L2780" s="9"/>
      <c r="M2780" s="9"/>
      <c r="N2780" s="9"/>
      <c r="O2780" s="9"/>
      <c r="P2780" s="97"/>
      <c r="Q2780" s="97"/>
      <c r="R2780" s="9"/>
      <c r="S2780" s="97"/>
      <c r="T2780" s="97"/>
      <c r="U2780" s="9"/>
      <c r="V2780" s="97"/>
      <c r="W2780" s="97"/>
      <c r="X2780" s="9"/>
      <c r="Y2780" s="97"/>
      <c r="Z2780" s="97"/>
      <c r="AA2780" s="9"/>
      <c r="AB2780" s="97"/>
      <c r="AC2780" s="97"/>
      <c r="AD2780" s="9"/>
      <c r="AE2780" s="97"/>
      <c r="AF2780" s="97"/>
      <c r="AG2780" s="9"/>
      <c r="AH2780" s="97"/>
      <c r="AI2780" s="97"/>
      <c r="AJ2780" s="24"/>
    </row>
    <row r="2781" spans="2:36" ht="12.75" customHeight="1" x14ac:dyDescent="0.2">
      <c r="B2781" s="26"/>
      <c r="C2781" s="18"/>
      <c r="D2781" s="10"/>
      <c r="E2781" s="10"/>
      <c r="F2781" s="15" t="s">
        <v>3</v>
      </c>
      <c r="G2781" s="9"/>
      <c r="H2781" s="9"/>
      <c r="I2781" s="9"/>
      <c r="J2781" s="9"/>
      <c r="K2781" s="9"/>
      <c r="L2781" s="9"/>
      <c r="M2781" s="9"/>
      <c r="N2781" s="9"/>
      <c r="O2781" s="9"/>
      <c r="P2781" s="97"/>
      <c r="Q2781" s="97"/>
      <c r="R2781" s="9"/>
      <c r="S2781" s="97"/>
      <c r="T2781" s="97"/>
      <c r="U2781" s="9"/>
      <c r="V2781" s="97"/>
      <c r="W2781" s="97"/>
      <c r="X2781" s="9"/>
      <c r="Y2781" s="97"/>
      <c r="Z2781" s="97"/>
      <c r="AA2781" s="9"/>
      <c r="AB2781" s="97"/>
      <c r="AC2781" s="97"/>
      <c r="AD2781" s="9"/>
      <c r="AE2781" s="97"/>
      <c r="AF2781" s="97"/>
      <c r="AG2781" s="9"/>
      <c r="AH2781" s="97"/>
      <c r="AI2781" s="97"/>
      <c r="AJ2781" s="24"/>
    </row>
    <row r="2782" spans="2:36" ht="12.75" customHeight="1" x14ac:dyDescent="0.2">
      <c r="B2782" s="26"/>
      <c r="C2782" s="18"/>
      <c r="D2782" s="10"/>
      <c r="E2782" s="10"/>
      <c r="F2782" s="15" t="s">
        <v>3</v>
      </c>
      <c r="G2782" s="9"/>
      <c r="H2782" s="9"/>
      <c r="I2782" s="9"/>
      <c r="J2782" s="9"/>
      <c r="K2782" s="9"/>
      <c r="L2782" s="9"/>
      <c r="M2782" s="9"/>
      <c r="N2782" s="9"/>
      <c r="O2782" s="9"/>
      <c r="P2782" s="97"/>
      <c r="Q2782" s="97"/>
      <c r="R2782" s="9"/>
      <c r="S2782" s="97"/>
      <c r="T2782" s="97"/>
      <c r="U2782" s="9"/>
      <c r="V2782" s="97"/>
      <c r="W2782" s="97"/>
      <c r="X2782" s="9"/>
      <c r="Y2782" s="97"/>
      <c r="Z2782" s="97"/>
      <c r="AA2782" s="9"/>
      <c r="AB2782" s="97"/>
      <c r="AC2782" s="97"/>
      <c r="AD2782" s="9"/>
      <c r="AE2782" s="97"/>
      <c r="AF2782" s="97"/>
      <c r="AG2782" s="9"/>
      <c r="AH2782" s="97"/>
      <c r="AI2782" s="97"/>
      <c r="AJ2782" s="24"/>
    </row>
    <row r="2783" spans="2:36" ht="12.75" customHeight="1" x14ac:dyDescent="0.2">
      <c r="B2783" s="26"/>
      <c r="C2783" s="18"/>
      <c r="D2783" s="10"/>
      <c r="E2783" s="10"/>
      <c r="F2783" s="15" t="s">
        <v>3</v>
      </c>
      <c r="G2783" s="9"/>
      <c r="H2783" s="9"/>
      <c r="I2783" s="9"/>
      <c r="J2783" s="9"/>
      <c r="K2783" s="9"/>
      <c r="L2783" s="9"/>
      <c r="M2783" s="9"/>
      <c r="N2783" s="9"/>
      <c r="O2783" s="9"/>
      <c r="P2783" s="97"/>
      <c r="Q2783" s="97"/>
      <c r="R2783" s="9"/>
      <c r="S2783" s="97"/>
      <c r="T2783" s="97"/>
      <c r="U2783" s="9"/>
      <c r="V2783" s="97"/>
      <c r="W2783" s="97"/>
      <c r="X2783" s="9"/>
      <c r="Y2783" s="97"/>
      <c r="Z2783" s="97"/>
      <c r="AA2783" s="9"/>
      <c r="AB2783" s="97"/>
      <c r="AC2783" s="97"/>
      <c r="AD2783" s="9"/>
      <c r="AE2783" s="97"/>
      <c r="AF2783" s="97"/>
      <c r="AG2783" s="9"/>
      <c r="AH2783" s="97"/>
      <c r="AI2783" s="97"/>
      <c r="AJ2783" s="24"/>
    </row>
    <row r="2784" spans="2:36" ht="12.75" customHeight="1" x14ac:dyDescent="0.2">
      <c r="B2784" s="26"/>
      <c r="C2784" s="18"/>
      <c r="D2784" s="10"/>
      <c r="E2784" s="10"/>
      <c r="F2784" s="15" t="s">
        <v>3</v>
      </c>
      <c r="G2784" s="9"/>
      <c r="H2784" s="9"/>
      <c r="I2784" s="9"/>
      <c r="J2784" s="9"/>
      <c r="K2784" s="9"/>
      <c r="L2784" s="9"/>
      <c r="M2784" s="9"/>
      <c r="N2784" s="9"/>
      <c r="O2784" s="9"/>
      <c r="P2784" s="97"/>
      <c r="Q2784" s="97"/>
      <c r="R2784" s="9"/>
      <c r="S2784" s="97"/>
      <c r="T2784" s="97"/>
      <c r="U2784" s="9"/>
      <c r="V2784" s="97"/>
      <c r="W2784" s="97"/>
      <c r="X2784" s="9"/>
      <c r="Y2784" s="97"/>
      <c r="Z2784" s="97"/>
      <c r="AA2784" s="9"/>
      <c r="AB2784" s="97"/>
      <c r="AC2784" s="97"/>
      <c r="AD2784" s="9"/>
      <c r="AE2784" s="97"/>
      <c r="AF2784" s="97"/>
      <c r="AG2784" s="9"/>
      <c r="AH2784" s="97"/>
      <c r="AI2784" s="97"/>
      <c r="AJ2784" s="24"/>
    </row>
    <row r="2785" spans="2:36" ht="12.75" customHeight="1" x14ac:dyDescent="0.2">
      <c r="B2785" s="26"/>
      <c r="C2785" s="18"/>
      <c r="D2785" s="10"/>
      <c r="E2785" s="10"/>
      <c r="F2785" s="15" t="s">
        <v>3</v>
      </c>
      <c r="G2785" s="9"/>
      <c r="H2785" s="9"/>
      <c r="I2785" s="9"/>
      <c r="J2785" s="9"/>
      <c r="K2785" s="9"/>
      <c r="L2785" s="9"/>
      <c r="M2785" s="9"/>
      <c r="N2785" s="9"/>
      <c r="O2785" s="9"/>
      <c r="P2785" s="97"/>
      <c r="Q2785" s="97"/>
      <c r="R2785" s="9"/>
      <c r="S2785" s="97"/>
      <c r="T2785" s="97"/>
      <c r="U2785" s="9"/>
      <c r="V2785" s="97"/>
      <c r="W2785" s="97"/>
      <c r="X2785" s="9"/>
      <c r="Y2785" s="97"/>
      <c r="Z2785" s="97"/>
      <c r="AA2785" s="9"/>
      <c r="AB2785" s="97"/>
      <c r="AC2785" s="97"/>
      <c r="AD2785" s="9"/>
      <c r="AE2785" s="97"/>
      <c r="AF2785" s="97"/>
      <c r="AG2785" s="9"/>
      <c r="AH2785" s="97"/>
      <c r="AI2785" s="97"/>
      <c r="AJ2785" s="24"/>
    </row>
    <row r="2786" spans="2:36" ht="12.75" customHeight="1" x14ac:dyDescent="0.2">
      <c r="B2786" s="26"/>
      <c r="C2786" s="18"/>
      <c r="D2786" s="10"/>
      <c r="E2786" s="10"/>
      <c r="F2786" s="15" t="s">
        <v>3</v>
      </c>
      <c r="G2786" s="9"/>
      <c r="H2786" s="9"/>
      <c r="I2786" s="9"/>
      <c r="J2786" s="9"/>
      <c r="K2786" s="9"/>
      <c r="L2786" s="9"/>
      <c r="M2786" s="9"/>
      <c r="N2786" s="9"/>
      <c r="O2786" s="9"/>
      <c r="P2786" s="97"/>
      <c r="Q2786" s="97"/>
      <c r="R2786" s="9"/>
      <c r="S2786" s="97"/>
      <c r="T2786" s="97"/>
      <c r="U2786" s="9"/>
      <c r="V2786" s="97"/>
      <c r="W2786" s="97"/>
      <c r="X2786" s="9"/>
      <c r="Y2786" s="97"/>
      <c r="Z2786" s="97"/>
      <c r="AA2786" s="9"/>
      <c r="AB2786" s="97"/>
      <c r="AC2786" s="97"/>
      <c r="AD2786" s="9"/>
      <c r="AE2786" s="97"/>
      <c r="AF2786" s="97"/>
      <c r="AG2786" s="9"/>
      <c r="AH2786" s="97"/>
      <c r="AI2786" s="97"/>
      <c r="AJ2786" s="24"/>
    </row>
    <row r="2787" spans="2:36" ht="12.75" customHeight="1" x14ac:dyDescent="0.2">
      <c r="B2787" s="26"/>
      <c r="C2787" s="18"/>
      <c r="D2787" s="10"/>
      <c r="E2787" s="10"/>
      <c r="F2787" s="15" t="s">
        <v>3</v>
      </c>
      <c r="G2787" s="9"/>
      <c r="H2787" s="9"/>
      <c r="I2787" s="9"/>
      <c r="J2787" s="9"/>
      <c r="K2787" s="9"/>
      <c r="L2787" s="9"/>
      <c r="M2787" s="9"/>
      <c r="N2787" s="9"/>
      <c r="O2787" s="9"/>
      <c r="P2787" s="97"/>
      <c r="Q2787" s="97"/>
      <c r="R2787" s="9"/>
      <c r="S2787" s="97"/>
      <c r="T2787" s="97"/>
      <c r="U2787" s="9"/>
      <c r="V2787" s="97"/>
      <c r="W2787" s="97"/>
      <c r="X2787" s="9"/>
      <c r="Y2787" s="97"/>
      <c r="Z2787" s="97"/>
      <c r="AA2787" s="9"/>
      <c r="AB2787" s="97"/>
      <c r="AC2787" s="97"/>
      <c r="AD2787" s="9"/>
      <c r="AE2787" s="97"/>
      <c r="AF2787" s="97"/>
      <c r="AG2787" s="9"/>
      <c r="AH2787" s="97"/>
      <c r="AI2787" s="97"/>
      <c r="AJ2787" s="24"/>
    </row>
    <row r="2788" spans="2:36" ht="12.75" customHeight="1" x14ac:dyDescent="0.2">
      <c r="B2788" s="26"/>
      <c r="C2788" s="18"/>
      <c r="D2788" s="10"/>
      <c r="E2788" s="10"/>
      <c r="F2788" s="15" t="s">
        <v>3</v>
      </c>
      <c r="G2788" s="9"/>
      <c r="H2788" s="9"/>
      <c r="I2788" s="9"/>
      <c r="J2788" s="9"/>
      <c r="K2788" s="9"/>
      <c r="L2788" s="9"/>
      <c r="M2788" s="9"/>
      <c r="N2788" s="9"/>
      <c r="O2788" s="9"/>
      <c r="P2788" s="97"/>
      <c r="Q2788" s="97"/>
      <c r="R2788" s="9"/>
      <c r="S2788" s="97"/>
      <c r="T2788" s="97"/>
      <c r="U2788" s="9"/>
      <c r="V2788" s="97"/>
      <c r="W2788" s="97"/>
      <c r="X2788" s="9"/>
      <c r="Y2788" s="97"/>
      <c r="Z2788" s="97"/>
      <c r="AA2788" s="9"/>
      <c r="AB2788" s="97"/>
      <c r="AC2788" s="97"/>
      <c r="AD2788" s="9"/>
      <c r="AE2788" s="97"/>
      <c r="AF2788" s="97"/>
      <c r="AG2788" s="9"/>
      <c r="AH2788" s="97"/>
      <c r="AI2788" s="97"/>
      <c r="AJ2788" s="24"/>
    </row>
    <row r="2789" spans="2:36" ht="12.75" customHeight="1" x14ac:dyDescent="0.2">
      <c r="B2789" s="26"/>
      <c r="C2789" s="18"/>
      <c r="D2789" s="10"/>
      <c r="E2789" s="10"/>
      <c r="F2789" s="15" t="s">
        <v>3</v>
      </c>
      <c r="G2789" s="9"/>
      <c r="H2789" s="9"/>
      <c r="I2789" s="9"/>
      <c r="J2789" s="9"/>
      <c r="K2789" s="9"/>
      <c r="L2789" s="9"/>
      <c r="M2789" s="9"/>
      <c r="N2789" s="9"/>
      <c r="O2789" s="9"/>
      <c r="P2789" s="97"/>
      <c r="Q2789" s="97"/>
      <c r="R2789" s="9"/>
      <c r="S2789" s="97"/>
      <c r="T2789" s="97"/>
      <c r="U2789" s="9"/>
      <c r="V2789" s="97"/>
      <c r="W2789" s="97"/>
      <c r="X2789" s="9"/>
      <c r="Y2789" s="97"/>
      <c r="Z2789" s="97"/>
      <c r="AA2789" s="9"/>
      <c r="AB2789" s="97"/>
      <c r="AC2789" s="97"/>
      <c r="AD2789" s="9"/>
      <c r="AE2789" s="97"/>
      <c r="AF2789" s="97"/>
      <c r="AG2789" s="9"/>
      <c r="AH2789" s="97"/>
      <c r="AI2789" s="97"/>
      <c r="AJ2789" s="24"/>
    </row>
    <row r="2790" spans="2:36" ht="12.75" customHeight="1" x14ac:dyDescent="0.2">
      <c r="B2790" s="26"/>
      <c r="C2790" s="18"/>
      <c r="D2790" s="10"/>
      <c r="E2790" s="10"/>
      <c r="F2790" s="15" t="s">
        <v>3</v>
      </c>
      <c r="G2790" s="9"/>
      <c r="H2790" s="9"/>
      <c r="I2790" s="9"/>
      <c r="J2790" s="9"/>
      <c r="K2790" s="9"/>
      <c r="L2790" s="9"/>
      <c r="M2790" s="9"/>
      <c r="N2790" s="9"/>
      <c r="O2790" s="9"/>
      <c r="P2790" s="97"/>
      <c r="Q2790" s="97"/>
      <c r="R2790" s="9"/>
      <c r="S2790" s="97"/>
      <c r="T2790" s="97"/>
      <c r="U2790" s="9"/>
      <c r="V2790" s="97"/>
      <c r="W2790" s="97"/>
      <c r="X2790" s="9"/>
      <c r="Y2790" s="97"/>
      <c r="Z2790" s="97"/>
      <c r="AA2790" s="9"/>
      <c r="AB2790" s="97"/>
      <c r="AC2790" s="97"/>
      <c r="AD2790" s="9"/>
      <c r="AE2790" s="97"/>
      <c r="AF2790" s="97"/>
      <c r="AG2790" s="9"/>
      <c r="AH2790" s="97"/>
      <c r="AI2790" s="97"/>
      <c r="AJ2790" s="24"/>
    </row>
    <row r="2791" spans="2:36" ht="12.75" customHeight="1" x14ac:dyDescent="0.2">
      <c r="B2791" s="26"/>
      <c r="C2791" s="18"/>
      <c r="D2791" s="10"/>
      <c r="E2791" s="10"/>
      <c r="F2791" s="15" t="s">
        <v>3</v>
      </c>
      <c r="G2791" s="9"/>
      <c r="H2791" s="9"/>
      <c r="I2791" s="9"/>
      <c r="J2791" s="9"/>
      <c r="K2791" s="9"/>
      <c r="L2791" s="9"/>
      <c r="M2791" s="9"/>
      <c r="N2791" s="9"/>
      <c r="O2791" s="9"/>
      <c r="P2791" s="97"/>
      <c r="Q2791" s="97"/>
      <c r="R2791" s="9"/>
      <c r="S2791" s="97"/>
      <c r="T2791" s="97"/>
      <c r="U2791" s="9"/>
      <c r="V2791" s="97"/>
      <c r="W2791" s="97"/>
      <c r="X2791" s="9"/>
      <c r="Y2791" s="97"/>
      <c r="Z2791" s="97"/>
      <c r="AA2791" s="9"/>
      <c r="AB2791" s="97"/>
      <c r="AC2791" s="97"/>
      <c r="AD2791" s="9"/>
      <c r="AE2791" s="97"/>
      <c r="AF2791" s="97"/>
      <c r="AG2791" s="9"/>
      <c r="AH2791" s="97"/>
      <c r="AI2791" s="97"/>
      <c r="AJ2791" s="24"/>
    </row>
    <row r="2792" spans="2:36" ht="12.75" customHeight="1" x14ac:dyDescent="0.2">
      <c r="B2792" s="26"/>
      <c r="C2792" s="18"/>
      <c r="D2792" s="10"/>
      <c r="E2792" s="10"/>
      <c r="F2792" s="15" t="s">
        <v>3</v>
      </c>
      <c r="G2792" s="9"/>
      <c r="H2792" s="9"/>
      <c r="I2792" s="9"/>
      <c r="J2792" s="9"/>
      <c r="K2792" s="9"/>
      <c r="L2792" s="9"/>
      <c r="M2792" s="9"/>
      <c r="N2792" s="9"/>
      <c r="O2792" s="9"/>
      <c r="P2792" s="97"/>
      <c r="Q2792" s="97"/>
      <c r="R2792" s="9"/>
      <c r="S2792" s="97"/>
      <c r="T2792" s="97"/>
      <c r="U2792" s="9"/>
      <c r="V2792" s="97"/>
      <c r="W2792" s="97"/>
      <c r="X2792" s="9"/>
      <c r="Y2792" s="97"/>
      <c r="Z2792" s="97"/>
      <c r="AA2792" s="9"/>
      <c r="AB2792" s="97"/>
      <c r="AC2792" s="97"/>
      <c r="AD2792" s="9"/>
      <c r="AE2792" s="97"/>
      <c r="AF2792" s="97"/>
      <c r="AG2792" s="9"/>
      <c r="AH2792" s="97"/>
      <c r="AI2792" s="97"/>
      <c r="AJ2792" s="24"/>
    </row>
    <row r="2793" spans="2:36" ht="12.75" customHeight="1" x14ac:dyDescent="0.2">
      <c r="B2793" s="26"/>
      <c r="C2793" s="18"/>
      <c r="D2793" s="10"/>
      <c r="E2793" s="10"/>
      <c r="F2793" s="15" t="s">
        <v>3</v>
      </c>
      <c r="G2793" s="9"/>
      <c r="H2793" s="9"/>
      <c r="I2793" s="9"/>
      <c r="J2793" s="9"/>
      <c r="K2793" s="9"/>
      <c r="L2793" s="9"/>
      <c r="M2793" s="9"/>
      <c r="N2793" s="9"/>
      <c r="O2793" s="9"/>
      <c r="P2793" s="97"/>
      <c r="Q2793" s="97"/>
      <c r="R2793" s="9"/>
      <c r="S2793" s="97"/>
      <c r="T2793" s="97"/>
      <c r="U2793" s="9"/>
      <c r="V2793" s="97"/>
      <c r="W2793" s="97"/>
      <c r="X2793" s="9"/>
      <c r="Y2793" s="97"/>
      <c r="Z2793" s="97"/>
      <c r="AA2793" s="9"/>
      <c r="AB2793" s="97"/>
      <c r="AC2793" s="97"/>
      <c r="AD2793" s="9"/>
      <c r="AE2793" s="97"/>
      <c r="AF2793" s="97"/>
      <c r="AG2793" s="9"/>
      <c r="AH2793" s="97"/>
      <c r="AI2793" s="97"/>
      <c r="AJ2793" s="24"/>
    </row>
    <row r="2794" spans="2:36" ht="12.75" customHeight="1" x14ac:dyDescent="0.2">
      <c r="B2794" s="26"/>
      <c r="C2794" s="18"/>
      <c r="D2794" s="10"/>
      <c r="E2794" s="10"/>
      <c r="F2794" s="15" t="s">
        <v>3</v>
      </c>
      <c r="G2794" s="9"/>
      <c r="H2794" s="9"/>
      <c r="I2794" s="9"/>
      <c r="J2794" s="9"/>
      <c r="K2794" s="9"/>
      <c r="L2794" s="9"/>
      <c r="M2794" s="9"/>
      <c r="N2794" s="9"/>
      <c r="O2794" s="9"/>
      <c r="P2794" s="97"/>
      <c r="Q2794" s="97"/>
      <c r="R2794" s="9"/>
      <c r="S2794" s="97"/>
      <c r="T2794" s="97"/>
      <c r="U2794" s="9"/>
      <c r="V2794" s="97"/>
      <c r="W2794" s="97"/>
      <c r="X2794" s="9"/>
      <c r="Y2794" s="97"/>
      <c r="Z2794" s="97"/>
      <c r="AA2794" s="9"/>
      <c r="AB2794" s="97"/>
      <c r="AC2794" s="97"/>
      <c r="AD2794" s="9"/>
      <c r="AE2794" s="97"/>
      <c r="AF2794" s="97"/>
      <c r="AG2794" s="9"/>
      <c r="AH2794" s="97"/>
      <c r="AI2794" s="97"/>
      <c r="AJ2794" s="24"/>
    </row>
    <row r="2795" spans="2:36" ht="12.75" customHeight="1" x14ac:dyDescent="0.2">
      <c r="B2795" s="26"/>
      <c r="C2795" s="18"/>
      <c r="D2795" s="10"/>
      <c r="E2795" s="10"/>
      <c r="F2795" s="15" t="s">
        <v>3</v>
      </c>
      <c r="G2795" s="9"/>
      <c r="H2795" s="9"/>
      <c r="I2795" s="9"/>
      <c r="J2795" s="9"/>
      <c r="K2795" s="9"/>
      <c r="L2795" s="9"/>
      <c r="M2795" s="9"/>
      <c r="N2795" s="9"/>
      <c r="O2795" s="9"/>
      <c r="P2795" s="97"/>
      <c r="Q2795" s="97"/>
      <c r="R2795" s="9"/>
      <c r="S2795" s="97"/>
      <c r="T2795" s="97"/>
      <c r="U2795" s="9"/>
      <c r="V2795" s="97"/>
      <c r="W2795" s="97"/>
      <c r="X2795" s="9"/>
      <c r="Y2795" s="97"/>
      <c r="Z2795" s="97"/>
      <c r="AA2795" s="9"/>
      <c r="AB2795" s="97"/>
      <c r="AC2795" s="97"/>
      <c r="AD2795" s="9"/>
      <c r="AE2795" s="97"/>
      <c r="AF2795" s="97"/>
      <c r="AG2795" s="9"/>
      <c r="AH2795" s="97"/>
      <c r="AI2795" s="97"/>
      <c r="AJ2795" s="24"/>
    </row>
    <row r="2796" spans="2:36" ht="12.75" customHeight="1" x14ac:dyDescent="0.2">
      <c r="B2796" s="26"/>
      <c r="C2796" s="18"/>
      <c r="D2796" s="10"/>
      <c r="E2796" s="10"/>
      <c r="F2796" s="15" t="s">
        <v>3</v>
      </c>
      <c r="G2796" s="9"/>
      <c r="H2796" s="9"/>
      <c r="I2796" s="9"/>
      <c r="J2796" s="9"/>
      <c r="K2796" s="9"/>
      <c r="L2796" s="9"/>
      <c r="M2796" s="9"/>
      <c r="N2796" s="9"/>
      <c r="O2796" s="9"/>
      <c r="P2796" s="97"/>
      <c r="Q2796" s="97"/>
      <c r="R2796" s="9"/>
      <c r="S2796" s="97"/>
      <c r="T2796" s="97"/>
      <c r="U2796" s="9"/>
      <c r="V2796" s="97"/>
      <c r="W2796" s="97"/>
      <c r="X2796" s="9"/>
      <c r="Y2796" s="97"/>
      <c r="Z2796" s="97"/>
      <c r="AA2796" s="9"/>
      <c r="AB2796" s="97"/>
      <c r="AC2796" s="97"/>
      <c r="AD2796" s="9"/>
      <c r="AE2796" s="97"/>
      <c r="AF2796" s="97"/>
      <c r="AG2796" s="9"/>
      <c r="AH2796" s="97"/>
      <c r="AI2796" s="97"/>
      <c r="AJ2796" s="24"/>
    </row>
    <row r="2797" spans="2:36" ht="12.75" customHeight="1" x14ac:dyDescent="0.2">
      <c r="B2797" s="26"/>
      <c r="C2797" s="18"/>
      <c r="D2797" s="10"/>
      <c r="E2797" s="10"/>
      <c r="F2797" s="15" t="s">
        <v>3</v>
      </c>
      <c r="G2797" s="9"/>
      <c r="H2797" s="9"/>
      <c r="I2797" s="9"/>
      <c r="J2797" s="9"/>
      <c r="K2797" s="9"/>
      <c r="L2797" s="9"/>
      <c r="M2797" s="9"/>
      <c r="N2797" s="9"/>
      <c r="O2797" s="9"/>
      <c r="P2797" s="97"/>
      <c r="Q2797" s="97"/>
      <c r="R2797" s="9"/>
      <c r="S2797" s="97"/>
      <c r="T2797" s="97"/>
      <c r="U2797" s="9"/>
      <c r="V2797" s="97"/>
      <c r="W2797" s="97"/>
      <c r="X2797" s="9"/>
      <c r="Y2797" s="97"/>
      <c r="Z2797" s="97"/>
      <c r="AA2797" s="9"/>
      <c r="AB2797" s="97"/>
      <c r="AC2797" s="97"/>
      <c r="AD2797" s="9"/>
      <c r="AE2797" s="97"/>
      <c r="AF2797" s="97"/>
      <c r="AG2797" s="9"/>
      <c r="AH2797" s="97"/>
      <c r="AI2797" s="97"/>
      <c r="AJ2797" s="24"/>
    </row>
    <row r="2798" spans="2:36" ht="12.75" customHeight="1" x14ac:dyDescent="0.2">
      <c r="B2798" s="26"/>
      <c r="C2798" s="18"/>
      <c r="D2798" s="10"/>
      <c r="E2798" s="10"/>
      <c r="F2798" s="15" t="s">
        <v>3</v>
      </c>
      <c r="G2798" s="9"/>
      <c r="H2798" s="9"/>
      <c r="I2798" s="9"/>
      <c r="J2798" s="9"/>
      <c r="K2798" s="9"/>
      <c r="L2798" s="9"/>
      <c r="M2798" s="9"/>
      <c r="N2798" s="9"/>
      <c r="O2798" s="9"/>
      <c r="P2798" s="97"/>
      <c r="Q2798" s="97"/>
      <c r="R2798" s="9"/>
      <c r="S2798" s="97"/>
      <c r="T2798" s="97"/>
      <c r="U2798" s="9"/>
      <c r="V2798" s="97"/>
      <c r="W2798" s="97"/>
      <c r="X2798" s="9"/>
      <c r="Y2798" s="97"/>
      <c r="Z2798" s="97"/>
      <c r="AA2798" s="9"/>
      <c r="AB2798" s="97"/>
      <c r="AC2798" s="97"/>
      <c r="AD2798" s="9"/>
      <c r="AE2798" s="97"/>
      <c r="AF2798" s="97"/>
      <c r="AG2798" s="9"/>
      <c r="AH2798" s="97"/>
      <c r="AI2798" s="97"/>
      <c r="AJ2798" s="24"/>
    </row>
    <row r="2799" spans="2:36" ht="12.75" customHeight="1" x14ac:dyDescent="0.2">
      <c r="B2799" s="26"/>
      <c r="C2799" s="18"/>
      <c r="D2799" s="10"/>
      <c r="E2799" s="10"/>
      <c r="F2799" s="15" t="s">
        <v>3</v>
      </c>
      <c r="G2799" s="9"/>
      <c r="H2799" s="9"/>
      <c r="I2799" s="9"/>
      <c r="J2799" s="9"/>
      <c r="K2799" s="9"/>
      <c r="L2799" s="9"/>
      <c r="M2799" s="9"/>
      <c r="N2799" s="9"/>
      <c r="O2799" s="9"/>
      <c r="P2799" s="97"/>
      <c r="Q2799" s="97"/>
      <c r="R2799" s="9"/>
      <c r="S2799" s="97"/>
      <c r="T2799" s="97"/>
      <c r="U2799" s="9"/>
      <c r="V2799" s="97"/>
      <c r="W2799" s="97"/>
      <c r="X2799" s="9"/>
      <c r="Y2799" s="97"/>
      <c r="Z2799" s="97"/>
      <c r="AA2799" s="9"/>
      <c r="AB2799" s="97"/>
      <c r="AC2799" s="97"/>
      <c r="AD2799" s="9"/>
      <c r="AE2799" s="97"/>
      <c r="AF2799" s="97"/>
      <c r="AG2799" s="9"/>
      <c r="AH2799" s="97"/>
      <c r="AI2799" s="97"/>
      <c r="AJ2799" s="24"/>
    </row>
    <row r="2800" spans="2:36" ht="12.75" customHeight="1" x14ac:dyDescent="0.2">
      <c r="B2800" s="26"/>
      <c r="C2800" s="18"/>
      <c r="D2800" s="10"/>
      <c r="E2800" s="10"/>
      <c r="F2800" s="15" t="s">
        <v>3</v>
      </c>
      <c r="G2800" s="9"/>
      <c r="H2800" s="9"/>
      <c r="I2800" s="9"/>
      <c r="J2800" s="9"/>
      <c r="K2800" s="9"/>
      <c r="L2800" s="9"/>
      <c r="M2800" s="9"/>
      <c r="N2800" s="9"/>
      <c r="O2800" s="9"/>
      <c r="P2800" s="97"/>
      <c r="Q2800" s="97"/>
      <c r="R2800" s="9"/>
      <c r="S2800" s="97"/>
      <c r="T2800" s="97"/>
      <c r="U2800" s="9"/>
      <c r="V2800" s="97"/>
      <c r="W2800" s="97"/>
      <c r="X2800" s="9"/>
      <c r="Y2800" s="97"/>
      <c r="Z2800" s="97"/>
      <c r="AA2800" s="9"/>
      <c r="AB2800" s="97"/>
      <c r="AC2800" s="97"/>
      <c r="AD2800" s="9"/>
      <c r="AE2800" s="97"/>
      <c r="AF2800" s="97"/>
      <c r="AG2800" s="9"/>
      <c r="AH2800" s="97"/>
      <c r="AI2800" s="97"/>
      <c r="AJ2800" s="24"/>
    </row>
    <row r="2801" spans="2:36" ht="12.75" customHeight="1" x14ac:dyDescent="0.2">
      <c r="B2801" s="26"/>
      <c r="C2801" s="18"/>
      <c r="D2801" s="10"/>
      <c r="E2801" s="10"/>
      <c r="F2801" s="15" t="s">
        <v>3</v>
      </c>
      <c r="G2801" s="9"/>
      <c r="H2801" s="9"/>
      <c r="I2801" s="9"/>
      <c r="J2801" s="9"/>
      <c r="K2801" s="9"/>
      <c r="L2801" s="9"/>
      <c r="M2801" s="9"/>
      <c r="N2801" s="9"/>
      <c r="O2801" s="9"/>
      <c r="P2801" s="97"/>
      <c r="Q2801" s="97"/>
      <c r="R2801" s="9"/>
      <c r="S2801" s="97"/>
      <c r="T2801" s="97"/>
      <c r="U2801" s="9"/>
      <c r="V2801" s="97"/>
      <c r="W2801" s="97"/>
      <c r="X2801" s="9"/>
      <c r="Y2801" s="97"/>
      <c r="Z2801" s="97"/>
      <c r="AA2801" s="9"/>
      <c r="AB2801" s="97"/>
      <c r="AC2801" s="97"/>
      <c r="AD2801" s="9"/>
      <c r="AE2801" s="97"/>
      <c r="AF2801" s="97"/>
      <c r="AG2801" s="9"/>
      <c r="AH2801" s="97"/>
      <c r="AI2801" s="97"/>
      <c r="AJ2801" s="24"/>
    </row>
    <row r="2802" spans="2:36" ht="12.75" customHeight="1" x14ac:dyDescent="0.2">
      <c r="B2802" s="26"/>
      <c r="C2802" s="18"/>
      <c r="D2802" s="10"/>
      <c r="E2802" s="10"/>
      <c r="F2802" s="15" t="s">
        <v>3</v>
      </c>
      <c r="G2802" s="9"/>
      <c r="H2802" s="9"/>
      <c r="I2802" s="9"/>
      <c r="J2802" s="9"/>
      <c r="K2802" s="9"/>
      <c r="L2802" s="9"/>
      <c r="M2802" s="9"/>
      <c r="N2802" s="9"/>
      <c r="O2802" s="9"/>
      <c r="P2802" s="97"/>
      <c r="Q2802" s="97"/>
      <c r="R2802" s="9"/>
      <c r="S2802" s="97"/>
      <c r="T2802" s="97"/>
      <c r="U2802" s="9"/>
      <c r="V2802" s="97"/>
      <c r="W2802" s="97"/>
      <c r="X2802" s="9"/>
      <c r="Y2802" s="97"/>
      <c r="Z2802" s="97"/>
      <c r="AA2802" s="9"/>
      <c r="AB2802" s="97"/>
      <c r="AC2802" s="97"/>
      <c r="AD2802" s="9"/>
      <c r="AE2802" s="97"/>
      <c r="AF2802" s="97"/>
      <c r="AG2802" s="9"/>
      <c r="AH2802" s="97"/>
      <c r="AI2802" s="97"/>
      <c r="AJ2802" s="24"/>
    </row>
    <row r="2803" spans="2:36" ht="12.75" customHeight="1" x14ac:dyDescent="0.2">
      <c r="B2803" s="26"/>
      <c r="C2803" s="18"/>
      <c r="D2803" s="10"/>
      <c r="E2803" s="10"/>
      <c r="F2803" s="15" t="s">
        <v>3</v>
      </c>
      <c r="G2803" s="9"/>
      <c r="H2803" s="9"/>
      <c r="I2803" s="9"/>
      <c r="J2803" s="9"/>
      <c r="K2803" s="9"/>
      <c r="L2803" s="9"/>
      <c r="M2803" s="9"/>
      <c r="N2803" s="9"/>
      <c r="O2803" s="9"/>
      <c r="P2803" s="97"/>
      <c r="Q2803" s="97"/>
      <c r="R2803" s="9"/>
      <c r="S2803" s="97"/>
      <c r="T2803" s="97"/>
      <c r="U2803" s="9"/>
      <c r="V2803" s="97"/>
      <c r="W2803" s="97"/>
      <c r="X2803" s="9"/>
      <c r="Y2803" s="97"/>
      <c r="Z2803" s="97"/>
      <c r="AA2803" s="9"/>
      <c r="AB2803" s="97"/>
      <c r="AC2803" s="97"/>
      <c r="AD2803" s="9"/>
      <c r="AE2803" s="97"/>
      <c r="AF2803" s="97"/>
      <c r="AG2803" s="9"/>
      <c r="AH2803" s="97"/>
      <c r="AI2803" s="97"/>
      <c r="AJ2803" s="24"/>
    </row>
    <row r="2804" spans="2:36" ht="12.75" customHeight="1" x14ac:dyDescent="0.2">
      <c r="B2804" s="26"/>
      <c r="C2804" s="18"/>
      <c r="D2804" s="10"/>
      <c r="E2804" s="10"/>
      <c r="F2804" s="15" t="s">
        <v>3</v>
      </c>
      <c r="G2804" s="9"/>
      <c r="H2804" s="9"/>
      <c r="I2804" s="9"/>
      <c r="J2804" s="9"/>
      <c r="K2804" s="9"/>
      <c r="L2804" s="9"/>
      <c r="M2804" s="9"/>
      <c r="N2804" s="9"/>
      <c r="O2804" s="9"/>
      <c r="P2804" s="97"/>
      <c r="Q2804" s="97"/>
      <c r="R2804" s="9"/>
      <c r="S2804" s="97"/>
      <c r="T2804" s="97"/>
      <c r="U2804" s="9"/>
      <c r="V2804" s="97"/>
      <c r="W2804" s="97"/>
      <c r="X2804" s="9"/>
      <c r="Y2804" s="97"/>
      <c r="Z2804" s="97"/>
      <c r="AA2804" s="9"/>
      <c r="AB2804" s="97"/>
      <c r="AC2804" s="97"/>
      <c r="AD2804" s="9"/>
      <c r="AE2804" s="97"/>
      <c r="AF2804" s="97"/>
      <c r="AG2804" s="9"/>
      <c r="AH2804" s="97"/>
      <c r="AI2804" s="97"/>
      <c r="AJ2804" s="24"/>
    </row>
    <row r="2805" spans="2:36" ht="12.75" customHeight="1" x14ac:dyDescent="0.2">
      <c r="B2805" s="26"/>
      <c r="C2805" s="18"/>
      <c r="D2805" s="10"/>
      <c r="E2805" s="10"/>
      <c r="F2805" s="15" t="s">
        <v>3</v>
      </c>
      <c r="G2805" s="9"/>
      <c r="H2805" s="9"/>
      <c r="I2805" s="9"/>
      <c r="J2805" s="9"/>
      <c r="K2805" s="9"/>
      <c r="L2805" s="9"/>
      <c r="M2805" s="9"/>
      <c r="N2805" s="9"/>
      <c r="O2805" s="9"/>
      <c r="P2805" s="97"/>
      <c r="Q2805" s="97"/>
      <c r="R2805" s="9"/>
      <c r="S2805" s="97"/>
      <c r="T2805" s="97"/>
      <c r="U2805" s="9"/>
      <c r="V2805" s="97"/>
      <c r="W2805" s="97"/>
      <c r="X2805" s="9"/>
      <c r="Y2805" s="97"/>
      <c r="Z2805" s="97"/>
      <c r="AA2805" s="9"/>
      <c r="AB2805" s="97"/>
      <c r="AC2805" s="97"/>
      <c r="AD2805" s="9"/>
      <c r="AE2805" s="97"/>
      <c r="AF2805" s="97"/>
      <c r="AG2805" s="9"/>
      <c r="AH2805" s="97"/>
      <c r="AI2805" s="97"/>
      <c r="AJ2805" s="24"/>
    </row>
    <row r="2806" spans="2:36" ht="12.75" customHeight="1" x14ac:dyDescent="0.2">
      <c r="B2806" s="26"/>
      <c r="C2806" s="18"/>
      <c r="D2806" s="10"/>
      <c r="E2806" s="10"/>
      <c r="F2806" s="15" t="s">
        <v>3</v>
      </c>
      <c r="G2806" s="9"/>
      <c r="H2806" s="9"/>
      <c r="I2806" s="9"/>
      <c r="J2806" s="9"/>
      <c r="K2806" s="9"/>
      <c r="L2806" s="9"/>
      <c r="M2806" s="9"/>
      <c r="N2806" s="9"/>
      <c r="O2806" s="9"/>
      <c r="P2806" s="97"/>
      <c r="Q2806" s="97"/>
      <c r="R2806" s="9"/>
      <c r="S2806" s="97"/>
      <c r="T2806" s="97"/>
      <c r="U2806" s="9"/>
      <c r="V2806" s="97"/>
      <c r="W2806" s="97"/>
      <c r="X2806" s="9"/>
      <c r="Y2806" s="97"/>
      <c r="Z2806" s="97"/>
      <c r="AA2806" s="9"/>
      <c r="AB2806" s="97"/>
      <c r="AC2806" s="97"/>
      <c r="AD2806" s="9"/>
      <c r="AE2806" s="97"/>
      <c r="AF2806" s="97"/>
      <c r="AG2806" s="9"/>
      <c r="AH2806" s="97"/>
      <c r="AI2806" s="97"/>
      <c r="AJ2806" s="24"/>
    </row>
    <row r="2807" spans="2:36" ht="12.75" customHeight="1" x14ac:dyDescent="0.2">
      <c r="B2807" s="26"/>
      <c r="C2807" s="18"/>
      <c r="D2807" s="10"/>
      <c r="E2807" s="10"/>
      <c r="F2807" s="15" t="s">
        <v>3</v>
      </c>
      <c r="G2807" s="9"/>
      <c r="H2807" s="9"/>
      <c r="I2807" s="9"/>
      <c r="J2807" s="9"/>
      <c r="K2807" s="9"/>
      <c r="L2807" s="9"/>
      <c r="M2807" s="9"/>
      <c r="N2807" s="9"/>
      <c r="O2807" s="9"/>
      <c r="P2807" s="97"/>
      <c r="Q2807" s="97"/>
      <c r="R2807" s="9"/>
      <c r="S2807" s="97"/>
      <c r="T2807" s="97"/>
      <c r="U2807" s="9"/>
      <c r="V2807" s="97"/>
      <c r="W2807" s="97"/>
      <c r="X2807" s="9"/>
      <c r="Y2807" s="97"/>
      <c r="Z2807" s="97"/>
      <c r="AA2807" s="9"/>
      <c r="AB2807" s="97"/>
      <c r="AC2807" s="97"/>
      <c r="AD2807" s="9"/>
      <c r="AE2807" s="97"/>
      <c r="AF2807" s="97"/>
      <c r="AG2807" s="9"/>
      <c r="AH2807" s="97"/>
      <c r="AI2807" s="97"/>
      <c r="AJ2807" s="24"/>
    </row>
    <row r="2808" spans="2:36" ht="12.75" customHeight="1" x14ac:dyDescent="0.2">
      <c r="B2808" s="26"/>
      <c r="C2808" s="18"/>
      <c r="D2808" s="10"/>
      <c r="E2808" s="10"/>
      <c r="F2808" s="15" t="s">
        <v>3</v>
      </c>
      <c r="G2808" s="9"/>
      <c r="H2808" s="9"/>
      <c r="I2808" s="9"/>
      <c r="J2808" s="9"/>
      <c r="K2808" s="9"/>
      <c r="L2808" s="9"/>
      <c r="M2808" s="9"/>
      <c r="N2808" s="9"/>
      <c r="O2808" s="9"/>
      <c r="P2808" s="97"/>
      <c r="Q2808" s="97"/>
      <c r="R2808" s="9"/>
      <c r="S2808" s="97"/>
      <c r="T2808" s="97"/>
      <c r="U2808" s="9"/>
      <c r="V2808" s="97"/>
      <c r="W2808" s="97"/>
      <c r="X2808" s="9"/>
      <c r="Y2808" s="97"/>
      <c r="Z2808" s="97"/>
      <c r="AA2808" s="9"/>
      <c r="AB2808" s="97"/>
      <c r="AC2808" s="97"/>
      <c r="AD2808" s="9"/>
      <c r="AE2808" s="97"/>
      <c r="AF2808" s="97"/>
      <c r="AG2808" s="9"/>
      <c r="AH2808" s="97"/>
      <c r="AI2808" s="97"/>
      <c r="AJ2808" s="24"/>
    </row>
    <row r="2809" spans="2:36" ht="12.75" customHeight="1" x14ac:dyDescent="0.2">
      <c r="B2809" s="26"/>
      <c r="C2809" s="18"/>
      <c r="D2809" s="10"/>
      <c r="E2809" s="10"/>
      <c r="F2809" s="15" t="s">
        <v>3</v>
      </c>
      <c r="G2809" s="9"/>
      <c r="H2809" s="9"/>
      <c r="I2809" s="9"/>
      <c r="J2809" s="9"/>
      <c r="K2809" s="9"/>
      <c r="L2809" s="9"/>
      <c r="M2809" s="9"/>
      <c r="N2809" s="9"/>
      <c r="O2809" s="9"/>
      <c r="P2809" s="97"/>
      <c r="Q2809" s="97"/>
      <c r="R2809" s="9"/>
      <c r="S2809" s="97"/>
      <c r="T2809" s="97"/>
      <c r="U2809" s="9"/>
      <c r="V2809" s="97"/>
      <c r="W2809" s="97"/>
      <c r="X2809" s="9"/>
      <c r="Y2809" s="97"/>
      <c r="Z2809" s="97"/>
      <c r="AA2809" s="9"/>
      <c r="AB2809" s="97"/>
      <c r="AC2809" s="97"/>
      <c r="AD2809" s="9"/>
      <c r="AE2809" s="97"/>
      <c r="AF2809" s="97"/>
      <c r="AG2809" s="9"/>
      <c r="AH2809" s="97"/>
      <c r="AI2809" s="97"/>
      <c r="AJ2809" s="24"/>
    </row>
    <row r="2810" spans="2:36" ht="12.75" customHeight="1" x14ac:dyDescent="0.2">
      <c r="B2810" s="26"/>
      <c r="C2810" s="18"/>
      <c r="D2810" s="10"/>
      <c r="E2810" s="10"/>
      <c r="F2810" s="15" t="s">
        <v>3</v>
      </c>
      <c r="G2810" s="9"/>
      <c r="H2810" s="9"/>
      <c r="I2810" s="9"/>
      <c r="J2810" s="9"/>
      <c r="K2810" s="9"/>
      <c r="L2810" s="9"/>
      <c r="M2810" s="9"/>
      <c r="N2810" s="9"/>
      <c r="O2810" s="9"/>
      <c r="P2810" s="97"/>
      <c r="Q2810" s="97"/>
      <c r="R2810" s="9"/>
      <c r="S2810" s="97"/>
      <c r="T2810" s="97"/>
      <c r="U2810" s="9"/>
      <c r="V2810" s="97"/>
      <c r="W2810" s="97"/>
      <c r="X2810" s="9"/>
      <c r="Y2810" s="97"/>
      <c r="Z2810" s="97"/>
      <c r="AA2810" s="9"/>
      <c r="AB2810" s="97"/>
      <c r="AC2810" s="97"/>
      <c r="AD2810" s="9"/>
      <c r="AE2810" s="97"/>
      <c r="AF2810" s="97"/>
      <c r="AG2810" s="9"/>
      <c r="AH2810" s="97"/>
      <c r="AI2810" s="97"/>
      <c r="AJ2810" s="24"/>
    </row>
    <row r="2811" spans="2:36" ht="12.75" customHeight="1" x14ac:dyDescent="0.2">
      <c r="B2811" s="26"/>
      <c r="C2811" s="18"/>
      <c r="D2811" s="10"/>
      <c r="E2811" s="10"/>
      <c r="F2811" s="15" t="s">
        <v>3</v>
      </c>
      <c r="G2811" s="9"/>
      <c r="H2811" s="9"/>
      <c r="I2811" s="9"/>
      <c r="J2811" s="9"/>
      <c r="K2811" s="9"/>
      <c r="L2811" s="9"/>
      <c r="M2811" s="9"/>
      <c r="N2811" s="9"/>
      <c r="O2811" s="9"/>
      <c r="P2811" s="97"/>
      <c r="Q2811" s="97"/>
      <c r="R2811" s="9"/>
      <c r="S2811" s="97"/>
      <c r="T2811" s="97"/>
      <c r="U2811" s="9"/>
      <c r="V2811" s="97"/>
      <c r="W2811" s="97"/>
      <c r="X2811" s="9"/>
      <c r="Y2811" s="97"/>
      <c r="Z2811" s="97"/>
      <c r="AA2811" s="9"/>
      <c r="AB2811" s="97"/>
      <c r="AC2811" s="97"/>
      <c r="AD2811" s="9"/>
      <c r="AE2811" s="97"/>
      <c r="AF2811" s="97"/>
      <c r="AG2811" s="9"/>
      <c r="AH2811" s="97"/>
      <c r="AI2811" s="97"/>
      <c r="AJ2811" s="24"/>
    </row>
    <row r="2812" spans="2:36" ht="12.75" customHeight="1" x14ac:dyDescent="0.2">
      <c r="B2812" s="26"/>
      <c r="C2812" s="18"/>
      <c r="D2812" s="10"/>
      <c r="E2812" s="10"/>
      <c r="F2812" s="15" t="s">
        <v>3</v>
      </c>
      <c r="G2812" s="9"/>
      <c r="H2812" s="9"/>
      <c r="I2812" s="9"/>
      <c r="J2812" s="9"/>
      <c r="K2812" s="9"/>
      <c r="L2812" s="9"/>
      <c r="M2812" s="9"/>
      <c r="N2812" s="9"/>
      <c r="O2812" s="9"/>
      <c r="P2812" s="97"/>
      <c r="Q2812" s="97"/>
      <c r="R2812" s="9"/>
      <c r="S2812" s="97"/>
      <c r="T2812" s="97"/>
      <c r="U2812" s="9"/>
      <c r="V2812" s="97"/>
      <c r="W2812" s="97"/>
      <c r="X2812" s="9"/>
      <c r="Y2812" s="97"/>
      <c r="Z2812" s="97"/>
      <c r="AA2812" s="9"/>
      <c r="AB2812" s="97"/>
      <c r="AC2812" s="97"/>
      <c r="AD2812" s="9"/>
      <c r="AE2812" s="97"/>
      <c r="AF2812" s="97"/>
      <c r="AG2812" s="9"/>
      <c r="AH2812" s="97"/>
      <c r="AI2812" s="97"/>
      <c r="AJ2812" s="24"/>
    </row>
    <row r="2813" spans="2:36" ht="12.75" customHeight="1" x14ac:dyDescent="0.2">
      <c r="B2813" s="26"/>
      <c r="C2813" s="18"/>
      <c r="D2813" s="10"/>
      <c r="E2813" s="10"/>
      <c r="F2813" s="15" t="s">
        <v>3</v>
      </c>
      <c r="G2813" s="9"/>
      <c r="H2813" s="9"/>
      <c r="I2813" s="9"/>
      <c r="J2813" s="9"/>
      <c r="K2813" s="9"/>
      <c r="L2813" s="9"/>
      <c r="M2813" s="9"/>
      <c r="N2813" s="9"/>
      <c r="O2813" s="9"/>
      <c r="P2813" s="97"/>
      <c r="Q2813" s="97"/>
      <c r="R2813" s="9"/>
      <c r="S2813" s="97"/>
      <c r="T2813" s="97"/>
      <c r="U2813" s="9"/>
      <c r="V2813" s="97"/>
      <c r="W2813" s="97"/>
      <c r="X2813" s="9"/>
      <c r="Y2813" s="97"/>
      <c r="Z2813" s="97"/>
      <c r="AA2813" s="9"/>
      <c r="AB2813" s="97"/>
      <c r="AC2813" s="97"/>
      <c r="AD2813" s="9"/>
      <c r="AE2813" s="97"/>
      <c r="AF2813" s="97"/>
      <c r="AG2813" s="9"/>
      <c r="AH2813" s="97"/>
      <c r="AI2813" s="97"/>
      <c r="AJ2813" s="24"/>
    </row>
    <row r="2814" spans="2:36" ht="12.75" customHeight="1" x14ac:dyDescent="0.2">
      <c r="B2814" s="26"/>
      <c r="C2814" s="18"/>
      <c r="D2814" s="10"/>
      <c r="E2814" s="10"/>
      <c r="F2814" s="15" t="s">
        <v>3</v>
      </c>
      <c r="G2814" s="9"/>
      <c r="H2814" s="9"/>
      <c r="I2814" s="9"/>
      <c r="J2814" s="9"/>
      <c r="K2814" s="9"/>
      <c r="L2814" s="9"/>
      <c r="M2814" s="9"/>
      <c r="N2814" s="9"/>
      <c r="O2814" s="9"/>
      <c r="P2814" s="97"/>
      <c r="Q2814" s="97"/>
      <c r="R2814" s="9"/>
      <c r="S2814" s="97"/>
      <c r="T2814" s="97"/>
      <c r="U2814" s="9"/>
      <c r="V2814" s="97"/>
      <c r="W2814" s="97"/>
      <c r="X2814" s="9"/>
      <c r="Y2814" s="97"/>
      <c r="Z2814" s="97"/>
      <c r="AA2814" s="9"/>
      <c r="AB2814" s="97"/>
      <c r="AC2814" s="97"/>
      <c r="AD2814" s="9"/>
      <c r="AE2814" s="97"/>
      <c r="AF2814" s="97"/>
      <c r="AG2814" s="9"/>
      <c r="AH2814" s="97"/>
      <c r="AI2814" s="97"/>
      <c r="AJ2814" s="24"/>
    </row>
    <row r="2815" spans="2:36" ht="12.75" customHeight="1" x14ac:dyDescent="0.2">
      <c r="B2815" s="26"/>
      <c r="C2815" s="18"/>
      <c r="D2815" s="10"/>
      <c r="E2815" s="10"/>
      <c r="F2815" s="15" t="s">
        <v>3</v>
      </c>
      <c r="G2815" s="9"/>
      <c r="H2815" s="9"/>
      <c r="I2815" s="9"/>
      <c r="J2815" s="9"/>
      <c r="K2815" s="9"/>
      <c r="L2815" s="9"/>
      <c r="M2815" s="9"/>
      <c r="N2815" s="9"/>
      <c r="O2815" s="9"/>
      <c r="P2815" s="97"/>
      <c r="Q2815" s="97"/>
      <c r="R2815" s="9"/>
      <c r="S2815" s="97"/>
      <c r="T2815" s="97"/>
      <c r="U2815" s="9"/>
      <c r="V2815" s="97"/>
      <c r="W2815" s="97"/>
      <c r="X2815" s="9"/>
      <c r="Y2815" s="97"/>
      <c r="Z2815" s="97"/>
      <c r="AA2815" s="9"/>
      <c r="AB2815" s="97"/>
      <c r="AC2815" s="97"/>
      <c r="AD2815" s="9"/>
      <c r="AE2815" s="97"/>
      <c r="AF2815" s="97"/>
      <c r="AG2815" s="9"/>
      <c r="AH2815" s="97"/>
      <c r="AI2815" s="97"/>
      <c r="AJ2815" s="24"/>
    </row>
    <row r="2816" spans="2:36" ht="12.75" customHeight="1" x14ac:dyDescent="0.2">
      <c r="B2816" s="26"/>
      <c r="C2816" s="18"/>
      <c r="D2816" s="10"/>
      <c r="E2816" s="10"/>
      <c r="F2816" s="15" t="s">
        <v>3</v>
      </c>
      <c r="G2816" s="9"/>
      <c r="H2816" s="9"/>
      <c r="I2816" s="9"/>
      <c r="J2816" s="9"/>
      <c r="K2816" s="9"/>
      <c r="L2816" s="9"/>
      <c r="M2816" s="9"/>
      <c r="N2816" s="9"/>
      <c r="O2816" s="9"/>
      <c r="P2816" s="97"/>
      <c r="Q2816" s="97"/>
      <c r="R2816" s="9"/>
      <c r="S2816" s="97"/>
      <c r="T2816" s="97"/>
      <c r="U2816" s="9"/>
      <c r="V2816" s="97"/>
      <c r="W2816" s="97"/>
      <c r="X2816" s="9"/>
      <c r="Y2816" s="97"/>
      <c r="Z2816" s="97"/>
      <c r="AA2816" s="9"/>
      <c r="AB2816" s="97"/>
      <c r="AC2816" s="97"/>
      <c r="AD2816" s="9"/>
      <c r="AE2816" s="97"/>
      <c r="AF2816" s="97"/>
      <c r="AG2816" s="9"/>
      <c r="AH2816" s="97"/>
      <c r="AI2816" s="97"/>
      <c r="AJ2816" s="24"/>
    </row>
    <row r="2817" spans="2:36" ht="12.75" customHeight="1" x14ac:dyDescent="0.2">
      <c r="B2817" s="26"/>
      <c r="C2817" s="18"/>
      <c r="D2817" s="10"/>
      <c r="E2817" s="10"/>
      <c r="F2817" s="15" t="s">
        <v>3</v>
      </c>
      <c r="G2817" s="9"/>
      <c r="H2817" s="9"/>
      <c r="I2817" s="9"/>
      <c r="J2817" s="9"/>
      <c r="K2817" s="9"/>
      <c r="L2817" s="9"/>
      <c r="M2817" s="9"/>
      <c r="N2817" s="9"/>
      <c r="O2817" s="9"/>
      <c r="P2817" s="97"/>
      <c r="Q2817" s="97"/>
      <c r="R2817" s="9"/>
      <c r="S2817" s="97"/>
      <c r="T2817" s="97"/>
      <c r="U2817" s="9"/>
      <c r="V2817" s="97"/>
      <c r="W2817" s="97"/>
      <c r="X2817" s="9"/>
      <c r="Y2817" s="97"/>
      <c r="Z2817" s="97"/>
      <c r="AA2817" s="9"/>
      <c r="AB2817" s="97"/>
      <c r="AC2817" s="97"/>
      <c r="AD2817" s="9"/>
      <c r="AE2817" s="97"/>
      <c r="AF2817" s="97"/>
      <c r="AG2817" s="9"/>
      <c r="AH2817" s="97"/>
      <c r="AI2817" s="97"/>
      <c r="AJ2817" s="24"/>
    </row>
    <row r="2818" spans="2:36" ht="12.75" customHeight="1" x14ac:dyDescent="0.2">
      <c r="B2818" s="26"/>
      <c r="C2818" s="18"/>
      <c r="D2818" s="10"/>
      <c r="E2818" s="10"/>
      <c r="F2818" s="15" t="s">
        <v>3</v>
      </c>
      <c r="G2818" s="9"/>
      <c r="H2818" s="9"/>
      <c r="I2818" s="9"/>
      <c r="J2818" s="9"/>
      <c r="K2818" s="9"/>
      <c r="L2818" s="9"/>
      <c r="M2818" s="9"/>
      <c r="N2818" s="9"/>
      <c r="O2818" s="9"/>
      <c r="P2818" s="97"/>
      <c r="Q2818" s="97"/>
      <c r="R2818" s="9"/>
      <c r="S2818" s="97"/>
      <c r="T2818" s="97"/>
      <c r="U2818" s="9"/>
      <c r="V2818" s="97"/>
      <c r="W2818" s="97"/>
      <c r="X2818" s="9"/>
      <c r="Y2818" s="97"/>
      <c r="Z2818" s="97"/>
      <c r="AA2818" s="9"/>
      <c r="AB2818" s="97"/>
      <c r="AC2818" s="97"/>
      <c r="AD2818" s="9"/>
      <c r="AE2818" s="97"/>
      <c r="AF2818" s="97"/>
      <c r="AG2818" s="9"/>
      <c r="AH2818" s="97"/>
      <c r="AI2818" s="97"/>
      <c r="AJ2818" s="24"/>
    </row>
    <row r="2819" spans="2:36" ht="12.75" customHeight="1" x14ac:dyDescent="0.2">
      <c r="B2819" s="26"/>
      <c r="C2819" s="18"/>
      <c r="D2819" s="10"/>
      <c r="E2819" s="10"/>
      <c r="F2819" s="15" t="s">
        <v>3</v>
      </c>
      <c r="G2819" s="9"/>
      <c r="H2819" s="9"/>
      <c r="I2819" s="9"/>
      <c r="J2819" s="9"/>
      <c r="K2819" s="9"/>
      <c r="L2819" s="9"/>
      <c r="M2819" s="9"/>
      <c r="N2819" s="9"/>
      <c r="O2819" s="9"/>
      <c r="P2819" s="97"/>
      <c r="Q2819" s="97"/>
      <c r="R2819" s="9"/>
      <c r="S2819" s="97"/>
      <c r="T2819" s="97"/>
      <c r="U2819" s="9"/>
      <c r="V2819" s="97"/>
      <c r="W2819" s="97"/>
      <c r="X2819" s="9"/>
      <c r="Y2819" s="97"/>
      <c r="Z2819" s="97"/>
      <c r="AA2819" s="9"/>
      <c r="AB2819" s="97"/>
      <c r="AC2819" s="97"/>
      <c r="AD2819" s="9"/>
      <c r="AE2819" s="97"/>
      <c r="AF2819" s="97"/>
      <c r="AG2819" s="9"/>
      <c r="AH2819" s="97"/>
      <c r="AI2819" s="97"/>
      <c r="AJ2819" s="24"/>
    </row>
    <row r="2820" spans="2:36" ht="12.75" customHeight="1" x14ac:dyDescent="0.2">
      <c r="B2820" s="26"/>
      <c r="C2820" s="18"/>
      <c r="D2820" s="10"/>
      <c r="E2820" s="10"/>
      <c r="F2820" s="15" t="s">
        <v>3</v>
      </c>
      <c r="G2820" s="9"/>
      <c r="H2820" s="9"/>
      <c r="I2820" s="9"/>
      <c r="J2820" s="9"/>
      <c r="K2820" s="9"/>
      <c r="L2820" s="9"/>
      <c r="M2820" s="9"/>
      <c r="N2820" s="9"/>
      <c r="O2820" s="9"/>
      <c r="P2820" s="97"/>
      <c r="Q2820" s="97"/>
      <c r="R2820" s="9"/>
      <c r="S2820" s="97"/>
      <c r="T2820" s="97"/>
      <c r="U2820" s="9"/>
      <c r="V2820" s="97"/>
      <c r="W2820" s="97"/>
      <c r="X2820" s="9"/>
      <c r="Y2820" s="97"/>
      <c r="Z2820" s="97"/>
      <c r="AA2820" s="9"/>
      <c r="AB2820" s="97"/>
      <c r="AC2820" s="97"/>
      <c r="AD2820" s="9"/>
      <c r="AE2820" s="97"/>
      <c r="AF2820" s="97"/>
      <c r="AG2820" s="9"/>
      <c r="AH2820" s="97"/>
      <c r="AI2820" s="97"/>
      <c r="AJ2820" s="24"/>
    </row>
    <row r="2821" spans="2:36" ht="12.75" customHeight="1" x14ac:dyDescent="0.2">
      <c r="B2821" s="26"/>
      <c r="C2821" s="18"/>
      <c r="D2821" s="10"/>
      <c r="E2821" s="10"/>
      <c r="F2821" s="15" t="s">
        <v>3</v>
      </c>
      <c r="G2821" s="9"/>
      <c r="H2821" s="9"/>
      <c r="I2821" s="9"/>
      <c r="J2821" s="9"/>
      <c r="K2821" s="9"/>
      <c r="L2821" s="9"/>
      <c r="M2821" s="9"/>
      <c r="N2821" s="9"/>
      <c r="O2821" s="9"/>
      <c r="P2821" s="97"/>
      <c r="Q2821" s="97"/>
      <c r="R2821" s="9"/>
      <c r="S2821" s="97"/>
      <c r="T2821" s="97"/>
      <c r="U2821" s="9"/>
      <c r="V2821" s="97"/>
      <c r="W2821" s="97"/>
      <c r="X2821" s="9"/>
      <c r="Y2821" s="97"/>
      <c r="Z2821" s="97"/>
      <c r="AA2821" s="9"/>
      <c r="AB2821" s="97"/>
      <c r="AC2821" s="97"/>
      <c r="AD2821" s="9"/>
      <c r="AE2821" s="97"/>
      <c r="AF2821" s="97"/>
      <c r="AG2821" s="9"/>
      <c r="AH2821" s="97"/>
      <c r="AI2821" s="97"/>
      <c r="AJ2821" s="24"/>
    </row>
    <row r="2822" spans="2:36" ht="12.75" customHeight="1" x14ac:dyDescent="0.2">
      <c r="B2822" s="26"/>
      <c r="C2822" s="18"/>
      <c r="D2822" s="10"/>
      <c r="E2822" s="10"/>
      <c r="F2822" s="15" t="s">
        <v>3</v>
      </c>
      <c r="G2822" s="9"/>
      <c r="H2822" s="9"/>
      <c r="I2822" s="9"/>
      <c r="J2822" s="9"/>
      <c r="K2822" s="9"/>
      <c r="L2822" s="9"/>
      <c r="M2822" s="9"/>
      <c r="N2822" s="9"/>
      <c r="O2822" s="9"/>
      <c r="P2822" s="97"/>
      <c r="Q2822" s="97"/>
      <c r="R2822" s="9"/>
      <c r="S2822" s="97"/>
      <c r="T2822" s="97"/>
      <c r="U2822" s="9"/>
      <c r="V2822" s="97"/>
      <c r="W2822" s="97"/>
      <c r="X2822" s="9"/>
      <c r="Y2822" s="97"/>
      <c r="Z2822" s="97"/>
      <c r="AA2822" s="9"/>
      <c r="AB2822" s="97"/>
      <c r="AC2822" s="97"/>
      <c r="AD2822" s="9"/>
      <c r="AE2822" s="97"/>
      <c r="AF2822" s="97"/>
      <c r="AG2822" s="9"/>
      <c r="AH2822" s="97"/>
      <c r="AI2822" s="97"/>
      <c r="AJ2822" s="24"/>
    </row>
    <row r="2823" spans="2:36" ht="12.75" customHeight="1" x14ac:dyDescent="0.2">
      <c r="B2823" s="26"/>
      <c r="C2823" s="18"/>
      <c r="D2823" s="10"/>
      <c r="E2823" s="10"/>
      <c r="F2823" s="15" t="s">
        <v>3</v>
      </c>
      <c r="G2823" s="9"/>
      <c r="H2823" s="9"/>
      <c r="I2823" s="9"/>
      <c r="J2823" s="9"/>
      <c r="K2823" s="9"/>
      <c r="L2823" s="9"/>
      <c r="M2823" s="9"/>
      <c r="N2823" s="9"/>
      <c r="O2823" s="9"/>
      <c r="P2823" s="97"/>
      <c r="Q2823" s="97"/>
      <c r="R2823" s="9"/>
      <c r="S2823" s="97"/>
      <c r="T2823" s="97"/>
      <c r="U2823" s="9"/>
      <c r="V2823" s="97"/>
      <c r="W2823" s="97"/>
      <c r="X2823" s="9"/>
      <c r="Y2823" s="97"/>
      <c r="Z2823" s="97"/>
      <c r="AA2823" s="9"/>
      <c r="AB2823" s="97"/>
      <c r="AC2823" s="97"/>
      <c r="AD2823" s="9"/>
      <c r="AE2823" s="97"/>
      <c r="AF2823" s="97"/>
      <c r="AG2823" s="9"/>
      <c r="AH2823" s="97"/>
      <c r="AI2823" s="97"/>
      <c r="AJ2823" s="24"/>
    </row>
    <row r="2824" spans="2:36" ht="12.75" customHeight="1" x14ac:dyDescent="0.2">
      <c r="B2824" s="26"/>
      <c r="C2824" s="18"/>
      <c r="D2824" s="10"/>
      <c r="E2824" s="10"/>
      <c r="F2824" s="15" t="s">
        <v>3</v>
      </c>
      <c r="G2824" s="9"/>
      <c r="H2824" s="9"/>
      <c r="I2824" s="9"/>
      <c r="J2824" s="9"/>
      <c r="K2824" s="9"/>
      <c r="L2824" s="9"/>
      <c r="M2824" s="9"/>
      <c r="N2824" s="9"/>
      <c r="O2824" s="9"/>
      <c r="P2824" s="97"/>
      <c r="Q2824" s="97"/>
      <c r="R2824" s="9"/>
      <c r="S2824" s="97"/>
      <c r="T2824" s="97"/>
      <c r="U2824" s="9"/>
      <c r="V2824" s="97"/>
      <c r="W2824" s="97"/>
      <c r="X2824" s="9"/>
      <c r="Y2824" s="97"/>
      <c r="Z2824" s="97"/>
      <c r="AA2824" s="9"/>
      <c r="AB2824" s="97"/>
      <c r="AC2824" s="97"/>
      <c r="AD2824" s="9"/>
      <c r="AE2824" s="97"/>
      <c r="AF2824" s="97"/>
      <c r="AG2824" s="9"/>
      <c r="AH2824" s="97"/>
      <c r="AI2824" s="97"/>
      <c r="AJ2824" s="24"/>
    </row>
    <row r="2825" spans="2:36" ht="12.75" customHeight="1" x14ac:dyDescent="0.2">
      <c r="B2825" s="26"/>
      <c r="C2825" s="18"/>
      <c r="D2825" s="10"/>
      <c r="E2825" s="10"/>
      <c r="F2825" s="15" t="s">
        <v>3</v>
      </c>
      <c r="G2825" s="9"/>
      <c r="H2825" s="9"/>
      <c r="I2825" s="9"/>
      <c r="J2825" s="9"/>
      <c r="K2825" s="9"/>
      <c r="L2825" s="9"/>
      <c r="M2825" s="9"/>
      <c r="N2825" s="9"/>
      <c r="O2825" s="9"/>
      <c r="P2825" s="97"/>
      <c r="Q2825" s="97"/>
      <c r="R2825" s="9"/>
      <c r="S2825" s="97"/>
      <c r="T2825" s="97"/>
      <c r="U2825" s="9"/>
      <c r="V2825" s="97"/>
      <c r="W2825" s="97"/>
      <c r="X2825" s="9"/>
      <c r="Y2825" s="97"/>
      <c r="Z2825" s="97"/>
      <c r="AA2825" s="9"/>
      <c r="AB2825" s="97"/>
      <c r="AC2825" s="97"/>
      <c r="AD2825" s="9"/>
      <c r="AE2825" s="97"/>
      <c r="AF2825" s="97"/>
      <c r="AG2825" s="9"/>
      <c r="AH2825" s="97"/>
      <c r="AI2825" s="97"/>
      <c r="AJ2825" s="24"/>
    </row>
    <row r="2826" spans="2:36" ht="12.75" customHeight="1" x14ac:dyDescent="0.2">
      <c r="B2826" s="26"/>
      <c r="C2826" s="18"/>
      <c r="D2826" s="10"/>
      <c r="E2826" s="10"/>
      <c r="F2826" s="15" t="s">
        <v>3</v>
      </c>
      <c r="G2826" s="9"/>
      <c r="H2826" s="9"/>
      <c r="I2826" s="9"/>
      <c r="J2826" s="9"/>
      <c r="K2826" s="9"/>
      <c r="L2826" s="9"/>
      <c r="M2826" s="9"/>
      <c r="N2826" s="9"/>
      <c r="O2826" s="9"/>
      <c r="P2826" s="97"/>
      <c r="Q2826" s="97"/>
      <c r="R2826" s="9"/>
      <c r="S2826" s="97"/>
      <c r="T2826" s="97"/>
      <c r="U2826" s="9"/>
      <c r="V2826" s="97"/>
      <c r="W2826" s="97"/>
      <c r="X2826" s="9"/>
      <c r="Y2826" s="97"/>
      <c r="Z2826" s="97"/>
      <c r="AA2826" s="9"/>
      <c r="AB2826" s="97"/>
      <c r="AC2826" s="97"/>
      <c r="AD2826" s="9"/>
      <c r="AE2826" s="97"/>
      <c r="AF2826" s="97"/>
      <c r="AG2826" s="9"/>
      <c r="AH2826" s="97"/>
      <c r="AI2826" s="97"/>
      <c r="AJ2826" s="24"/>
    </row>
    <row r="2827" spans="2:36" ht="12.75" customHeight="1" x14ac:dyDescent="0.2">
      <c r="B2827" s="26"/>
      <c r="C2827" s="18"/>
      <c r="D2827" s="10"/>
      <c r="E2827" s="10"/>
      <c r="F2827" s="15" t="s">
        <v>3</v>
      </c>
      <c r="G2827" s="9"/>
      <c r="H2827" s="9"/>
      <c r="I2827" s="9"/>
      <c r="J2827" s="9"/>
      <c r="K2827" s="9"/>
      <c r="L2827" s="9"/>
      <c r="M2827" s="9"/>
      <c r="N2827" s="9"/>
      <c r="O2827" s="9"/>
      <c r="P2827" s="97"/>
      <c r="Q2827" s="97"/>
      <c r="R2827" s="9"/>
      <c r="S2827" s="97"/>
      <c r="T2827" s="97"/>
      <c r="U2827" s="9"/>
      <c r="V2827" s="97"/>
      <c r="W2827" s="97"/>
      <c r="X2827" s="9"/>
      <c r="Y2827" s="97"/>
      <c r="Z2827" s="97"/>
      <c r="AA2827" s="9"/>
      <c r="AB2827" s="97"/>
      <c r="AC2827" s="97"/>
      <c r="AD2827" s="9"/>
      <c r="AE2827" s="97"/>
      <c r="AF2827" s="97"/>
      <c r="AG2827" s="9"/>
      <c r="AH2827" s="97"/>
      <c r="AI2827" s="97"/>
      <c r="AJ2827" s="24"/>
    </row>
    <row r="2828" spans="2:36" ht="12.75" customHeight="1" x14ac:dyDescent="0.2">
      <c r="B2828" s="26"/>
      <c r="C2828" s="18"/>
      <c r="D2828" s="10"/>
      <c r="E2828" s="10"/>
      <c r="F2828" s="15" t="s">
        <v>3</v>
      </c>
      <c r="G2828" s="9"/>
      <c r="H2828" s="9"/>
      <c r="I2828" s="9"/>
      <c r="J2828" s="9"/>
      <c r="K2828" s="9"/>
      <c r="L2828" s="9"/>
      <c r="M2828" s="9"/>
      <c r="N2828" s="9"/>
      <c r="O2828" s="9"/>
      <c r="P2828" s="97"/>
      <c r="Q2828" s="97"/>
      <c r="R2828" s="9"/>
      <c r="S2828" s="97"/>
      <c r="T2828" s="97"/>
      <c r="U2828" s="9"/>
      <c r="V2828" s="97"/>
      <c r="W2828" s="97"/>
      <c r="X2828" s="9"/>
      <c r="Y2828" s="97"/>
      <c r="Z2828" s="97"/>
      <c r="AA2828" s="9"/>
      <c r="AB2828" s="97"/>
      <c r="AC2828" s="97"/>
      <c r="AD2828" s="9"/>
      <c r="AE2828" s="97"/>
      <c r="AF2828" s="97"/>
      <c r="AG2828" s="9"/>
      <c r="AH2828" s="97"/>
      <c r="AI2828" s="97"/>
      <c r="AJ2828" s="24"/>
    </row>
    <row r="2829" spans="2:36" ht="12.75" customHeight="1" x14ac:dyDescent="0.2">
      <c r="B2829" s="26"/>
      <c r="C2829" s="18"/>
      <c r="D2829" s="10"/>
      <c r="E2829" s="10"/>
      <c r="F2829" s="15" t="s">
        <v>3</v>
      </c>
      <c r="G2829" s="9"/>
      <c r="H2829" s="9"/>
      <c r="I2829" s="9"/>
      <c r="J2829" s="9"/>
      <c r="K2829" s="9"/>
      <c r="L2829" s="9"/>
      <c r="M2829" s="9"/>
      <c r="N2829" s="9"/>
      <c r="O2829" s="9"/>
      <c r="P2829" s="97"/>
      <c r="Q2829" s="97"/>
      <c r="R2829" s="9"/>
      <c r="S2829" s="97"/>
      <c r="T2829" s="97"/>
      <c r="U2829" s="9"/>
      <c r="V2829" s="97"/>
      <c r="W2829" s="97"/>
      <c r="X2829" s="9"/>
      <c r="Y2829" s="97"/>
      <c r="Z2829" s="97"/>
      <c r="AA2829" s="9"/>
      <c r="AB2829" s="97"/>
      <c r="AC2829" s="97"/>
      <c r="AD2829" s="9"/>
      <c r="AE2829" s="97"/>
      <c r="AF2829" s="97"/>
      <c r="AG2829" s="9"/>
      <c r="AH2829" s="97"/>
      <c r="AI2829" s="97"/>
      <c r="AJ2829" s="24"/>
    </row>
    <row r="2830" spans="2:36" ht="12.75" customHeight="1" x14ac:dyDescent="0.2">
      <c r="B2830" s="26"/>
      <c r="C2830" s="18"/>
      <c r="D2830" s="10"/>
      <c r="E2830" s="10"/>
      <c r="F2830" s="15" t="s">
        <v>3</v>
      </c>
      <c r="G2830" s="9"/>
      <c r="H2830" s="9"/>
      <c r="I2830" s="9"/>
      <c r="J2830" s="9"/>
      <c r="K2830" s="9"/>
      <c r="L2830" s="9"/>
      <c r="M2830" s="9"/>
      <c r="N2830" s="9"/>
      <c r="O2830" s="9"/>
      <c r="P2830" s="97"/>
      <c r="Q2830" s="97"/>
      <c r="R2830" s="9"/>
      <c r="S2830" s="97"/>
      <c r="T2830" s="97"/>
      <c r="U2830" s="9"/>
      <c r="V2830" s="97"/>
      <c r="W2830" s="97"/>
      <c r="X2830" s="9"/>
      <c r="Y2830" s="97"/>
      <c r="Z2830" s="97"/>
      <c r="AA2830" s="9"/>
      <c r="AB2830" s="97"/>
      <c r="AC2830" s="97"/>
      <c r="AD2830" s="9"/>
      <c r="AE2830" s="97"/>
      <c r="AF2830" s="97"/>
      <c r="AG2830" s="9"/>
      <c r="AH2830" s="97"/>
      <c r="AI2830" s="97"/>
      <c r="AJ2830" s="24"/>
    </row>
    <row r="2831" spans="2:36" ht="12.75" customHeight="1" x14ac:dyDescent="0.2">
      <c r="B2831" s="26"/>
      <c r="C2831" s="18"/>
      <c r="D2831" s="10"/>
      <c r="E2831" s="10"/>
      <c r="F2831" s="15" t="s">
        <v>3</v>
      </c>
      <c r="G2831" s="9"/>
      <c r="H2831" s="9"/>
      <c r="I2831" s="9"/>
      <c r="J2831" s="9"/>
      <c r="K2831" s="9"/>
      <c r="L2831" s="9"/>
      <c r="M2831" s="9"/>
      <c r="N2831" s="9"/>
      <c r="O2831" s="9"/>
      <c r="P2831" s="97"/>
      <c r="Q2831" s="97"/>
      <c r="R2831" s="9"/>
      <c r="S2831" s="97"/>
      <c r="T2831" s="97"/>
      <c r="U2831" s="9"/>
      <c r="V2831" s="97"/>
      <c r="W2831" s="97"/>
      <c r="X2831" s="9"/>
      <c r="Y2831" s="97"/>
      <c r="Z2831" s="97"/>
      <c r="AA2831" s="9"/>
      <c r="AB2831" s="97"/>
      <c r="AC2831" s="97"/>
      <c r="AD2831" s="9"/>
      <c r="AE2831" s="97"/>
      <c r="AF2831" s="97"/>
      <c r="AG2831" s="9"/>
      <c r="AH2831" s="97"/>
      <c r="AI2831" s="97"/>
      <c r="AJ2831" s="24"/>
    </row>
    <row r="2832" spans="2:36" ht="12.75" customHeight="1" x14ac:dyDescent="0.2">
      <c r="B2832" s="26"/>
      <c r="C2832" s="18"/>
      <c r="D2832" s="10"/>
      <c r="E2832" s="10"/>
      <c r="F2832" s="15" t="s">
        <v>3</v>
      </c>
      <c r="G2832" s="9"/>
      <c r="H2832" s="9"/>
      <c r="I2832" s="9"/>
      <c r="J2832" s="9"/>
      <c r="K2832" s="9"/>
      <c r="L2832" s="9"/>
      <c r="M2832" s="9"/>
      <c r="N2832" s="9"/>
      <c r="O2832" s="9"/>
      <c r="P2832" s="97"/>
      <c r="Q2832" s="97"/>
      <c r="R2832" s="9"/>
      <c r="S2832" s="97"/>
      <c r="T2832" s="97"/>
      <c r="U2832" s="9"/>
      <c r="V2832" s="97"/>
      <c r="W2832" s="97"/>
      <c r="X2832" s="9"/>
      <c r="Y2832" s="97"/>
      <c r="Z2832" s="97"/>
      <c r="AA2832" s="9"/>
      <c r="AB2832" s="97"/>
      <c r="AC2832" s="97"/>
      <c r="AD2832" s="9"/>
      <c r="AE2832" s="97"/>
      <c r="AF2832" s="97"/>
      <c r="AG2832" s="9"/>
      <c r="AH2832" s="97"/>
      <c r="AI2832" s="97"/>
      <c r="AJ2832" s="24"/>
    </row>
    <row r="2833" spans="2:36" ht="12.75" customHeight="1" x14ac:dyDescent="0.2">
      <c r="B2833" s="26"/>
      <c r="C2833" s="18"/>
      <c r="D2833" s="10"/>
      <c r="E2833" s="10"/>
      <c r="F2833" s="15" t="s">
        <v>3</v>
      </c>
      <c r="G2833" s="9"/>
      <c r="H2833" s="9"/>
      <c r="I2833" s="9"/>
      <c r="J2833" s="9"/>
      <c r="K2833" s="9"/>
      <c r="L2833" s="9"/>
      <c r="M2833" s="9"/>
      <c r="N2833" s="9"/>
      <c r="O2833" s="9"/>
      <c r="P2833" s="97"/>
      <c r="Q2833" s="97"/>
      <c r="R2833" s="9"/>
      <c r="S2833" s="97"/>
      <c r="T2833" s="97"/>
      <c r="U2833" s="9"/>
      <c r="V2833" s="97"/>
      <c r="W2833" s="97"/>
      <c r="X2833" s="9"/>
      <c r="Y2833" s="97"/>
      <c r="Z2833" s="97"/>
      <c r="AA2833" s="9"/>
      <c r="AB2833" s="97"/>
      <c r="AC2833" s="97"/>
      <c r="AD2833" s="9"/>
      <c r="AE2833" s="97"/>
      <c r="AF2833" s="97"/>
      <c r="AG2833" s="9"/>
      <c r="AH2833" s="97"/>
      <c r="AI2833" s="97"/>
      <c r="AJ2833" s="24"/>
    </row>
    <row r="2834" spans="2:36" ht="12.75" customHeight="1" x14ac:dyDescent="0.2">
      <c r="B2834" s="26"/>
      <c r="C2834" s="18"/>
      <c r="D2834" s="10"/>
      <c r="E2834" s="10"/>
      <c r="F2834" s="15" t="s">
        <v>3</v>
      </c>
      <c r="G2834" s="9"/>
      <c r="H2834" s="9"/>
      <c r="I2834" s="9"/>
      <c r="J2834" s="9"/>
      <c r="K2834" s="9"/>
      <c r="L2834" s="9"/>
      <c r="M2834" s="9"/>
      <c r="N2834" s="9"/>
      <c r="O2834" s="9"/>
      <c r="P2834" s="97"/>
      <c r="Q2834" s="97"/>
      <c r="R2834" s="9"/>
      <c r="S2834" s="97"/>
      <c r="T2834" s="97"/>
      <c r="U2834" s="9"/>
      <c r="V2834" s="97"/>
      <c r="W2834" s="97"/>
      <c r="X2834" s="9"/>
      <c r="Y2834" s="97"/>
      <c r="Z2834" s="97"/>
      <c r="AA2834" s="9"/>
      <c r="AB2834" s="97"/>
      <c r="AC2834" s="97"/>
      <c r="AD2834" s="9"/>
      <c r="AE2834" s="97"/>
      <c r="AF2834" s="97"/>
      <c r="AG2834" s="9"/>
      <c r="AH2834" s="97"/>
      <c r="AI2834" s="97"/>
      <c r="AJ2834" s="24"/>
    </row>
    <row r="2835" spans="2:36" ht="12.75" customHeight="1" x14ac:dyDescent="0.2">
      <c r="B2835" s="26"/>
      <c r="C2835" s="18"/>
      <c r="D2835" s="10"/>
      <c r="E2835" s="10"/>
      <c r="F2835" s="15" t="s">
        <v>3</v>
      </c>
      <c r="G2835" s="9"/>
      <c r="H2835" s="9"/>
      <c r="I2835" s="9"/>
      <c r="J2835" s="9"/>
      <c r="K2835" s="9"/>
      <c r="L2835" s="9"/>
      <c r="M2835" s="9"/>
      <c r="N2835" s="9"/>
      <c r="O2835" s="9"/>
      <c r="P2835" s="97"/>
      <c r="Q2835" s="97"/>
      <c r="R2835" s="9"/>
      <c r="S2835" s="97"/>
      <c r="T2835" s="97"/>
      <c r="U2835" s="9"/>
      <c r="V2835" s="97"/>
      <c r="W2835" s="97"/>
      <c r="X2835" s="9"/>
      <c r="Y2835" s="97"/>
      <c r="Z2835" s="97"/>
      <c r="AA2835" s="9"/>
      <c r="AB2835" s="97"/>
      <c r="AC2835" s="97"/>
      <c r="AD2835" s="9"/>
      <c r="AE2835" s="97"/>
      <c r="AF2835" s="97"/>
      <c r="AG2835" s="9"/>
      <c r="AH2835" s="97"/>
      <c r="AI2835" s="97"/>
      <c r="AJ2835" s="24"/>
    </row>
    <row r="2836" spans="2:36" ht="12.75" customHeight="1" x14ac:dyDescent="0.2">
      <c r="B2836" s="26"/>
      <c r="C2836" s="18"/>
      <c r="D2836" s="10"/>
      <c r="E2836" s="10"/>
      <c r="F2836" s="15" t="s">
        <v>3</v>
      </c>
      <c r="G2836" s="9"/>
      <c r="H2836" s="9"/>
      <c r="I2836" s="9"/>
      <c r="J2836" s="9"/>
      <c r="K2836" s="9"/>
      <c r="L2836" s="9"/>
      <c r="M2836" s="9"/>
      <c r="N2836" s="9"/>
      <c r="O2836" s="9"/>
      <c r="P2836" s="97"/>
      <c r="Q2836" s="97"/>
      <c r="R2836" s="9"/>
      <c r="S2836" s="97"/>
      <c r="T2836" s="97"/>
      <c r="U2836" s="9"/>
      <c r="V2836" s="97"/>
      <c r="W2836" s="97"/>
      <c r="X2836" s="9"/>
      <c r="Y2836" s="97"/>
      <c r="Z2836" s="97"/>
      <c r="AA2836" s="9"/>
      <c r="AB2836" s="97"/>
      <c r="AC2836" s="97"/>
      <c r="AD2836" s="9"/>
      <c r="AE2836" s="97"/>
      <c r="AF2836" s="97"/>
      <c r="AG2836" s="9"/>
      <c r="AH2836" s="97"/>
      <c r="AI2836" s="97"/>
      <c r="AJ2836" s="24"/>
    </row>
    <row r="2837" spans="2:36" ht="12.75" customHeight="1" x14ac:dyDescent="0.2">
      <c r="B2837" s="26"/>
      <c r="C2837" s="18"/>
      <c r="D2837" s="10"/>
      <c r="E2837" s="10"/>
      <c r="F2837" s="15" t="s">
        <v>3</v>
      </c>
      <c r="G2837" s="9"/>
      <c r="H2837" s="9"/>
      <c r="I2837" s="9"/>
      <c r="J2837" s="9"/>
      <c r="K2837" s="9"/>
      <c r="L2837" s="9"/>
      <c r="M2837" s="9"/>
      <c r="N2837" s="9"/>
      <c r="O2837" s="9"/>
      <c r="P2837" s="97"/>
      <c r="Q2837" s="97"/>
      <c r="R2837" s="9"/>
      <c r="S2837" s="97"/>
      <c r="T2837" s="97"/>
      <c r="U2837" s="9"/>
      <c r="V2837" s="97"/>
      <c r="W2837" s="97"/>
      <c r="X2837" s="9"/>
      <c r="Y2837" s="97"/>
      <c r="Z2837" s="97"/>
      <c r="AA2837" s="9"/>
      <c r="AB2837" s="97"/>
      <c r="AC2837" s="97"/>
      <c r="AD2837" s="9"/>
      <c r="AE2837" s="97"/>
      <c r="AF2837" s="97"/>
      <c r="AG2837" s="9"/>
      <c r="AH2837" s="97"/>
      <c r="AI2837" s="97"/>
      <c r="AJ2837" s="24"/>
    </row>
    <row r="2838" spans="2:36" ht="12.75" customHeight="1" x14ac:dyDescent="0.2">
      <c r="B2838" s="26"/>
      <c r="C2838" s="18"/>
      <c r="D2838" s="10"/>
      <c r="E2838" s="10"/>
      <c r="F2838" s="15" t="s">
        <v>3</v>
      </c>
      <c r="G2838" s="9"/>
      <c r="H2838" s="9"/>
      <c r="I2838" s="9"/>
      <c r="J2838" s="9"/>
      <c r="K2838" s="9"/>
      <c r="L2838" s="9"/>
      <c r="M2838" s="9"/>
      <c r="N2838" s="9"/>
      <c r="O2838" s="9"/>
      <c r="P2838" s="97"/>
      <c r="Q2838" s="97"/>
      <c r="R2838" s="9"/>
      <c r="S2838" s="97"/>
      <c r="T2838" s="97"/>
      <c r="U2838" s="9"/>
      <c r="V2838" s="97"/>
      <c r="W2838" s="97"/>
      <c r="X2838" s="9"/>
      <c r="Y2838" s="97"/>
      <c r="Z2838" s="97"/>
      <c r="AA2838" s="9"/>
      <c r="AB2838" s="97"/>
      <c r="AC2838" s="97"/>
      <c r="AD2838" s="9"/>
      <c r="AE2838" s="97"/>
      <c r="AF2838" s="97"/>
      <c r="AG2838" s="9"/>
      <c r="AH2838" s="97"/>
      <c r="AI2838" s="97"/>
      <c r="AJ2838" s="24"/>
    </row>
    <row r="2839" spans="2:36" ht="12.75" customHeight="1" x14ac:dyDescent="0.2">
      <c r="B2839" s="26"/>
      <c r="C2839" s="18"/>
      <c r="D2839" s="10"/>
      <c r="E2839" s="10"/>
      <c r="F2839" s="15" t="s">
        <v>3</v>
      </c>
      <c r="G2839" s="9"/>
      <c r="H2839" s="9"/>
      <c r="I2839" s="9"/>
      <c r="J2839" s="9"/>
      <c r="K2839" s="9"/>
      <c r="L2839" s="9"/>
      <c r="M2839" s="9"/>
      <c r="N2839" s="9"/>
      <c r="O2839" s="9"/>
      <c r="P2839" s="97"/>
      <c r="Q2839" s="97"/>
      <c r="R2839" s="9"/>
      <c r="S2839" s="97"/>
      <c r="T2839" s="97"/>
      <c r="U2839" s="9"/>
      <c r="V2839" s="97"/>
      <c r="W2839" s="97"/>
      <c r="X2839" s="9"/>
      <c r="Y2839" s="97"/>
      <c r="Z2839" s="97"/>
      <c r="AA2839" s="9"/>
      <c r="AB2839" s="97"/>
      <c r="AC2839" s="97"/>
      <c r="AD2839" s="9"/>
      <c r="AE2839" s="97"/>
      <c r="AF2839" s="97"/>
      <c r="AG2839" s="9"/>
      <c r="AH2839" s="97"/>
      <c r="AI2839" s="97"/>
      <c r="AJ2839" s="24"/>
    </row>
    <row r="2840" spans="2:36" ht="12.75" customHeight="1" x14ac:dyDescent="0.2">
      <c r="B2840" s="26"/>
      <c r="C2840" s="18"/>
      <c r="D2840" s="10"/>
      <c r="E2840" s="10"/>
      <c r="F2840" s="15" t="s">
        <v>3</v>
      </c>
      <c r="G2840" s="9"/>
      <c r="H2840" s="9"/>
      <c r="I2840" s="9"/>
      <c r="J2840" s="9"/>
      <c r="K2840" s="9"/>
      <c r="L2840" s="9"/>
      <c r="M2840" s="9"/>
      <c r="N2840" s="9"/>
      <c r="O2840" s="9"/>
      <c r="P2840" s="97"/>
      <c r="Q2840" s="97"/>
      <c r="R2840" s="9"/>
      <c r="S2840" s="97"/>
      <c r="T2840" s="97"/>
      <c r="U2840" s="9"/>
      <c r="V2840" s="97"/>
      <c r="W2840" s="97"/>
      <c r="X2840" s="9"/>
      <c r="Y2840" s="97"/>
      <c r="Z2840" s="97"/>
      <c r="AA2840" s="9"/>
      <c r="AB2840" s="97"/>
      <c r="AC2840" s="97"/>
      <c r="AD2840" s="9"/>
      <c r="AE2840" s="97"/>
      <c r="AF2840" s="97"/>
      <c r="AG2840" s="9"/>
      <c r="AH2840" s="97"/>
      <c r="AI2840" s="97"/>
      <c r="AJ2840" s="24"/>
    </row>
    <row r="2841" spans="2:36" ht="12.75" customHeight="1" x14ac:dyDescent="0.2">
      <c r="B2841" s="26"/>
      <c r="C2841" s="18"/>
      <c r="D2841" s="10"/>
      <c r="E2841" s="10"/>
      <c r="F2841" s="15" t="s">
        <v>3</v>
      </c>
      <c r="G2841" s="9"/>
      <c r="H2841" s="9"/>
      <c r="I2841" s="9"/>
      <c r="J2841" s="9"/>
      <c r="K2841" s="9"/>
      <c r="L2841" s="9"/>
      <c r="M2841" s="9"/>
      <c r="N2841" s="9"/>
      <c r="O2841" s="9"/>
      <c r="P2841" s="97"/>
      <c r="Q2841" s="97"/>
      <c r="R2841" s="9"/>
      <c r="S2841" s="97"/>
      <c r="T2841" s="97"/>
      <c r="U2841" s="9"/>
      <c r="V2841" s="97"/>
      <c r="W2841" s="97"/>
      <c r="X2841" s="9"/>
      <c r="Y2841" s="97"/>
      <c r="Z2841" s="97"/>
      <c r="AA2841" s="9"/>
      <c r="AB2841" s="97"/>
      <c r="AC2841" s="97"/>
      <c r="AD2841" s="9"/>
      <c r="AE2841" s="97"/>
      <c r="AF2841" s="97"/>
      <c r="AG2841" s="9"/>
      <c r="AH2841" s="97"/>
      <c r="AI2841" s="97"/>
      <c r="AJ2841" s="24"/>
    </row>
    <row r="2842" spans="2:36" ht="12.75" customHeight="1" x14ac:dyDescent="0.2">
      <c r="B2842" s="26"/>
      <c r="C2842" s="18"/>
      <c r="D2842" s="10"/>
      <c r="E2842" s="10"/>
      <c r="F2842" s="15" t="s">
        <v>3</v>
      </c>
      <c r="G2842" s="9"/>
      <c r="H2842" s="9"/>
      <c r="I2842" s="9"/>
      <c r="J2842" s="9"/>
      <c r="K2842" s="9"/>
      <c r="L2842" s="9"/>
      <c r="M2842" s="9"/>
      <c r="N2842" s="9"/>
      <c r="O2842" s="9"/>
      <c r="P2842" s="97"/>
      <c r="Q2842" s="97"/>
      <c r="R2842" s="9"/>
      <c r="S2842" s="97"/>
      <c r="T2842" s="97"/>
      <c r="U2842" s="9"/>
      <c r="V2842" s="97"/>
      <c r="W2842" s="97"/>
      <c r="X2842" s="9"/>
      <c r="Y2842" s="97"/>
      <c r="Z2842" s="97"/>
      <c r="AA2842" s="9"/>
      <c r="AB2842" s="97"/>
      <c r="AC2842" s="97"/>
      <c r="AD2842" s="9"/>
      <c r="AE2842" s="97"/>
      <c r="AF2842" s="97"/>
      <c r="AG2842" s="9"/>
      <c r="AH2842" s="97"/>
      <c r="AI2842" s="97"/>
      <c r="AJ2842" s="24"/>
    </row>
    <row r="2843" spans="2:36" ht="12.75" customHeight="1" x14ac:dyDescent="0.2">
      <c r="B2843" s="26"/>
      <c r="C2843" s="18"/>
      <c r="D2843" s="10"/>
      <c r="E2843" s="10"/>
      <c r="F2843" s="15" t="s">
        <v>3</v>
      </c>
      <c r="G2843" s="9"/>
      <c r="H2843" s="9"/>
      <c r="I2843" s="9"/>
      <c r="J2843" s="9"/>
      <c r="K2843" s="9"/>
      <c r="L2843" s="9"/>
      <c r="M2843" s="9"/>
      <c r="N2843" s="9"/>
      <c r="O2843" s="9"/>
      <c r="P2843" s="97"/>
      <c r="Q2843" s="97"/>
      <c r="R2843" s="9"/>
      <c r="S2843" s="97"/>
      <c r="T2843" s="97"/>
      <c r="U2843" s="9"/>
      <c r="V2843" s="97"/>
      <c r="W2843" s="97"/>
      <c r="X2843" s="9"/>
      <c r="Y2843" s="97"/>
      <c r="Z2843" s="97"/>
      <c r="AA2843" s="9"/>
      <c r="AB2843" s="97"/>
      <c r="AC2843" s="97"/>
      <c r="AD2843" s="9"/>
      <c r="AE2843" s="97"/>
      <c r="AF2843" s="97"/>
      <c r="AG2843" s="9"/>
      <c r="AH2843" s="97"/>
      <c r="AI2843" s="97"/>
      <c r="AJ2843" s="24"/>
    </row>
    <row r="2844" spans="2:36" ht="12.75" customHeight="1" x14ac:dyDescent="0.2">
      <c r="B2844" s="26"/>
      <c r="C2844" s="18"/>
      <c r="D2844" s="10"/>
      <c r="E2844" s="10"/>
      <c r="F2844" s="15" t="s">
        <v>3</v>
      </c>
      <c r="G2844" s="9"/>
      <c r="H2844" s="9"/>
      <c r="I2844" s="9"/>
      <c r="J2844" s="9"/>
      <c r="K2844" s="9"/>
      <c r="L2844" s="9"/>
      <c r="M2844" s="9"/>
      <c r="N2844" s="9"/>
      <c r="O2844" s="9"/>
      <c r="P2844" s="97"/>
      <c r="Q2844" s="97"/>
      <c r="R2844" s="9"/>
      <c r="S2844" s="97"/>
      <c r="T2844" s="97"/>
      <c r="U2844" s="9"/>
      <c r="V2844" s="97"/>
      <c r="W2844" s="97"/>
      <c r="X2844" s="9"/>
      <c r="Y2844" s="97"/>
      <c r="Z2844" s="97"/>
      <c r="AA2844" s="9"/>
      <c r="AB2844" s="97"/>
      <c r="AC2844" s="97"/>
      <c r="AD2844" s="9"/>
      <c r="AE2844" s="97"/>
      <c r="AF2844" s="97"/>
      <c r="AG2844" s="9"/>
      <c r="AH2844" s="97"/>
      <c r="AI2844" s="97"/>
      <c r="AJ2844" s="24"/>
    </row>
    <row r="2845" spans="2:36" ht="12.75" customHeight="1" x14ac:dyDescent="0.2">
      <c r="B2845" s="26"/>
      <c r="C2845" s="18"/>
      <c r="D2845" s="10"/>
      <c r="E2845" s="10"/>
      <c r="F2845" s="15" t="s">
        <v>3</v>
      </c>
      <c r="G2845" s="9"/>
      <c r="H2845" s="9"/>
      <c r="I2845" s="9"/>
      <c r="J2845" s="9"/>
      <c r="K2845" s="9"/>
      <c r="L2845" s="9"/>
      <c r="M2845" s="9"/>
      <c r="N2845" s="9"/>
      <c r="O2845" s="9"/>
      <c r="P2845" s="97"/>
      <c r="Q2845" s="97"/>
      <c r="R2845" s="9"/>
      <c r="S2845" s="97"/>
      <c r="T2845" s="97"/>
      <c r="U2845" s="9"/>
      <c r="V2845" s="97"/>
      <c r="W2845" s="97"/>
      <c r="X2845" s="9"/>
      <c r="Y2845" s="97"/>
      <c r="Z2845" s="97"/>
      <c r="AA2845" s="9"/>
      <c r="AB2845" s="97"/>
      <c r="AC2845" s="97"/>
      <c r="AD2845" s="9"/>
      <c r="AE2845" s="97"/>
      <c r="AF2845" s="97"/>
      <c r="AG2845" s="9"/>
      <c r="AH2845" s="97"/>
      <c r="AI2845" s="97"/>
      <c r="AJ2845" s="24"/>
    </row>
    <row r="2846" spans="2:36" ht="12.75" customHeight="1" x14ac:dyDescent="0.2">
      <c r="B2846" s="26"/>
      <c r="C2846" s="18"/>
      <c r="D2846" s="10"/>
      <c r="E2846" s="10"/>
      <c r="F2846" s="15" t="s">
        <v>3</v>
      </c>
      <c r="G2846" s="9"/>
      <c r="H2846" s="9"/>
      <c r="I2846" s="9"/>
      <c r="J2846" s="9"/>
      <c r="K2846" s="9"/>
      <c r="L2846" s="9"/>
      <c r="M2846" s="9"/>
      <c r="N2846" s="9"/>
      <c r="O2846" s="9"/>
      <c r="P2846" s="97"/>
      <c r="Q2846" s="97"/>
      <c r="R2846" s="9"/>
      <c r="S2846" s="97"/>
      <c r="T2846" s="97"/>
      <c r="U2846" s="9"/>
      <c r="V2846" s="97"/>
      <c r="W2846" s="97"/>
      <c r="X2846" s="9"/>
      <c r="Y2846" s="97"/>
      <c r="Z2846" s="97"/>
      <c r="AA2846" s="9"/>
      <c r="AB2846" s="97"/>
      <c r="AC2846" s="97"/>
      <c r="AD2846" s="9"/>
      <c r="AE2846" s="97"/>
      <c r="AF2846" s="97"/>
      <c r="AG2846" s="9"/>
      <c r="AH2846" s="97"/>
      <c r="AI2846" s="97"/>
      <c r="AJ2846" s="24"/>
    </row>
    <row r="2847" spans="2:36" ht="12.75" customHeight="1" x14ac:dyDescent="0.2">
      <c r="B2847" s="26"/>
      <c r="C2847" s="18"/>
      <c r="D2847" s="10"/>
      <c r="E2847" s="10"/>
      <c r="F2847" s="15" t="s">
        <v>3</v>
      </c>
      <c r="G2847" s="9"/>
      <c r="H2847" s="9"/>
      <c r="I2847" s="9"/>
      <c r="J2847" s="9"/>
      <c r="K2847" s="9"/>
      <c r="L2847" s="9"/>
      <c r="M2847" s="9"/>
      <c r="N2847" s="9"/>
      <c r="O2847" s="9"/>
      <c r="P2847" s="97"/>
      <c r="Q2847" s="97"/>
      <c r="R2847" s="9"/>
      <c r="S2847" s="97"/>
      <c r="T2847" s="97"/>
      <c r="U2847" s="9"/>
      <c r="V2847" s="97"/>
      <c r="W2847" s="97"/>
      <c r="X2847" s="9"/>
      <c r="Y2847" s="97"/>
      <c r="Z2847" s="97"/>
      <c r="AA2847" s="9"/>
      <c r="AB2847" s="97"/>
      <c r="AC2847" s="97"/>
      <c r="AD2847" s="9"/>
      <c r="AE2847" s="97"/>
      <c r="AF2847" s="97"/>
      <c r="AG2847" s="9"/>
      <c r="AH2847" s="97"/>
      <c r="AI2847" s="97"/>
      <c r="AJ2847" s="24"/>
    </row>
    <row r="2848" spans="2:36" ht="12.75" customHeight="1" x14ac:dyDescent="0.2">
      <c r="B2848" s="26"/>
      <c r="C2848" s="18"/>
      <c r="D2848" s="10"/>
      <c r="E2848" s="10"/>
      <c r="F2848" s="15" t="s">
        <v>3</v>
      </c>
      <c r="G2848" s="9"/>
      <c r="H2848" s="9"/>
      <c r="I2848" s="9"/>
      <c r="J2848" s="9"/>
      <c r="K2848" s="9"/>
      <c r="L2848" s="9"/>
      <c r="M2848" s="9"/>
      <c r="N2848" s="9"/>
      <c r="O2848" s="9"/>
      <c r="P2848" s="97"/>
      <c r="Q2848" s="97"/>
      <c r="R2848" s="9"/>
      <c r="S2848" s="97"/>
      <c r="T2848" s="97"/>
      <c r="U2848" s="9"/>
      <c r="V2848" s="97"/>
      <c r="W2848" s="97"/>
      <c r="X2848" s="9"/>
      <c r="Y2848" s="97"/>
      <c r="Z2848" s="97"/>
      <c r="AA2848" s="9"/>
      <c r="AB2848" s="97"/>
      <c r="AC2848" s="97"/>
      <c r="AD2848" s="9"/>
      <c r="AE2848" s="97"/>
      <c r="AF2848" s="97"/>
      <c r="AG2848" s="9"/>
      <c r="AH2848" s="97"/>
      <c r="AI2848" s="97"/>
      <c r="AJ2848" s="24"/>
    </row>
    <row r="2849" spans="2:36" ht="12.75" customHeight="1" x14ac:dyDescent="0.2">
      <c r="B2849" s="26"/>
      <c r="C2849" s="18"/>
      <c r="D2849" s="10"/>
      <c r="E2849" s="10"/>
      <c r="F2849" s="15" t="s">
        <v>3</v>
      </c>
      <c r="G2849" s="9"/>
      <c r="H2849" s="9"/>
      <c r="I2849" s="9"/>
      <c r="J2849" s="9"/>
      <c r="K2849" s="9"/>
      <c r="L2849" s="9"/>
      <c r="M2849" s="9"/>
      <c r="N2849" s="9"/>
      <c r="O2849" s="9"/>
      <c r="P2849" s="97"/>
      <c r="Q2849" s="97"/>
      <c r="R2849" s="9"/>
      <c r="S2849" s="97"/>
      <c r="T2849" s="97"/>
      <c r="U2849" s="9"/>
      <c r="V2849" s="97"/>
      <c r="W2849" s="97"/>
      <c r="X2849" s="9"/>
      <c r="Y2849" s="97"/>
      <c r="Z2849" s="97"/>
      <c r="AA2849" s="9"/>
      <c r="AB2849" s="97"/>
      <c r="AC2849" s="97"/>
      <c r="AD2849" s="9"/>
      <c r="AE2849" s="97"/>
      <c r="AF2849" s="97"/>
      <c r="AG2849" s="9"/>
      <c r="AH2849" s="97"/>
      <c r="AI2849" s="97"/>
      <c r="AJ2849" s="24"/>
    </row>
    <row r="2850" spans="2:36" ht="12.75" customHeight="1" x14ac:dyDescent="0.2">
      <c r="B2850" s="26"/>
      <c r="C2850" s="18"/>
      <c r="D2850" s="10"/>
      <c r="E2850" s="10"/>
      <c r="F2850" s="15" t="s">
        <v>3</v>
      </c>
      <c r="G2850" s="9"/>
      <c r="H2850" s="9"/>
      <c r="I2850" s="9"/>
      <c r="J2850" s="9"/>
      <c r="K2850" s="9"/>
      <c r="L2850" s="9"/>
      <c r="M2850" s="9"/>
      <c r="N2850" s="9"/>
      <c r="O2850" s="9"/>
      <c r="P2850" s="97"/>
      <c r="Q2850" s="97"/>
      <c r="R2850" s="9"/>
      <c r="S2850" s="97"/>
      <c r="T2850" s="97"/>
      <c r="U2850" s="9"/>
      <c r="V2850" s="97"/>
      <c r="W2850" s="97"/>
      <c r="X2850" s="9"/>
      <c r="Y2850" s="97"/>
      <c r="Z2850" s="97"/>
      <c r="AA2850" s="9"/>
      <c r="AB2850" s="97"/>
      <c r="AC2850" s="97"/>
      <c r="AD2850" s="9"/>
      <c r="AE2850" s="97"/>
      <c r="AF2850" s="97"/>
      <c r="AG2850" s="9"/>
      <c r="AH2850" s="97"/>
      <c r="AI2850" s="97"/>
      <c r="AJ2850" s="24"/>
    </row>
    <row r="2851" spans="2:36" ht="12.75" customHeight="1" x14ac:dyDescent="0.2">
      <c r="B2851" s="26"/>
      <c r="C2851" s="18"/>
      <c r="D2851" s="10"/>
      <c r="E2851" s="10"/>
      <c r="F2851" s="15" t="s">
        <v>3</v>
      </c>
      <c r="G2851" s="9"/>
      <c r="H2851" s="9"/>
      <c r="I2851" s="9"/>
      <c r="J2851" s="9"/>
      <c r="K2851" s="9"/>
      <c r="L2851" s="9"/>
      <c r="M2851" s="9"/>
      <c r="N2851" s="9"/>
      <c r="O2851" s="9"/>
      <c r="P2851" s="97"/>
      <c r="Q2851" s="97"/>
      <c r="R2851" s="9"/>
      <c r="S2851" s="97"/>
      <c r="T2851" s="97"/>
      <c r="U2851" s="9"/>
      <c r="V2851" s="97"/>
      <c r="W2851" s="97"/>
      <c r="X2851" s="9"/>
      <c r="Y2851" s="97"/>
      <c r="Z2851" s="97"/>
      <c r="AA2851" s="9"/>
      <c r="AB2851" s="97"/>
      <c r="AC2851" s="97"/>
      <c r="AD2851" s="9"/>
      <c r="AE2851" s="97"/>
      <c r="AF2851" s="97"/>
      <c r="AG2851" s="9"/>
      <c r="AH2851" s="97"/>
      <c r="AI2851" s="97"/>
      <c r="AJ2851" s="24"/>
    </row>
    <row r="2852" spans="2:36" ht="12.75" customHeight="1" x14ac:dyDescent="0.2">
      <c r="B2852" s="26"/>
      <c r="C2852" s="18"/>
      <c r="D2852" s="10"/>
      <c r="E2852" s="10"/>
      <c r="F2852" s="15" t="s">
        <v>3</v>
      </c>
      <c r="G2852" s="9"/>
      <c r="H2852" s="9"/>
      <c r="I2852" s="9"/>
      <c r="J2852" s="9"/>
      <c r="K2852" s="9"/>
      <c r="L2852" s="9"/>
      <c r="M2852" s="9"/>
      <c r="N2852" s="9"/>
      <c r="O2852" s="9"/>
      <c r="P2852" s="97"/>
      <c r="Q2852" s="97"/>
      <c r="R2852" s="9"/>
      <c r="S2852" s="97"/>
      <c r="T2852" s="97"/>
      <c r="U2852" s="9"/>
      <c r="V2852" s="97"/>
      <c r="W2852" s="97"/>
      <c r="X2852" s="9"/>
      <c r="Y2852" s="97"/>
      <c r="Z2852" s="97"/>
      <c r="AA2852" s="9"/>
      <c r="AB2852" s="97"/>
      <c r="AC2852" s="97"/>
      <c r="AD2852" s="9"/>
      <c r="AE2852" s="97"/>
      <c r="AF2852" s="97"/>
      <c r="AG2852" s="9"/>
      <c r="AH2852" s="97"/>
      <c r="AI2852" s="97"/>
      <c r="AJ2852" s="24"/>
    </row>
    <row r="2853" spans="2:36" ht="12.75" customHeight="1" x14ac:dyDescent="0.2">
      <c r="B2853" s="26"/>
      <c r="C2853" s="18"/>
      <c r="D2853" s="10"/>
      <c r="E2853" s="10"/>
      <c r="F2853" s="15" t="s">
        <v>3</v>
      </c>
      <c r="G2853" s="9"/>
      <c r="H2853" s="9"/>
      <c r="I2853" s="9"/>
      <c r="J2853" s="9"/>
      <c r="K2853" s="9"/>
      <c r="L2853" s="9"/>
      <c r="M2853" s="9"/>
      <c r="N2853" s="9"/>
      <c r="O2853" s="9"/>
      <c r="P2853" s="97"/>
      <c r="Q2853" s="97"/>
      <c r="R2853" s="9"/>
      <c r="S2853" s="97"/>
      <c r="T2853" s="97"/>
      <c r="U2853" s="9"/>
      <c r="V2853" s="97"/>
      <c r="W2853" s="97"/>
      <c r="X2853" s="9"/>
      <c r="Y2853" s="97"/>
      <c r="Z2853" s="97"/>
      <c r="AA2853" s="9"/>
      <c r="AB2853" s="97"/>
      <c r="AC2853" s="97"/>
      <c r="AD2853" s="9"/>
      <c r="AE2853" s="97"/>
      <c r="AF2853" s="97"/>
      <c r="AG2853" s="9"/>
      <c r="AH2853" s="97"/>
      <c r="AI2853" s="97"/>
      <c r="AJ2853" s="24"/>
    </row>
    <row r="2854" spans="2:36" ht="12.75" customHeight="1" x14ac:dyDescent="0.2">
      <c r="B2854" s="26"/>
      <c r="C2854" s="18"/>
      <c r="D2854" s="10"/>
      <c r="E2854" s="10"/>
      <c r="F2854" s="15" t="s">
        <v>3</v>
      </c>
      <c r="G2854" s="9"/>
      <c r="H2854" s="9"/>
      <c r="I2854" s="9"/>
      <c r="J2854" s="9"/>
      <c r="K2854" s="9"/>
      <c r="L2854" s="9"/>
      <c r="M2854" s="9"/>
      <c r="N2854" s="9"/>
      <c r="O2854" s="9"/>
      <c r="P2854" s="97"/>
      <c r="Q2854" s="97"/>
      <c r="R2854" s="9"/>
      <c r="S2854" s="97"/>
      <c r="T2854" s="97"/>
      <c r="U2854" s="9"/>
      <c r="V2854" s="97"/>
      <c r="W2854" s="97"/>
      <c r="X2854" s="9"/>
      <c r="Y2854" s="97"/>
      <c r="Z2854" s="97"/>
      <c r="AA2854" s="9"/>
      <c r="AB2854" s="97"/>
      <c r="AC2854" s="97"/>
      <c r="AD2854" s="9"/>
      <c r="AE2854" s="97"/>
      <c r="AF2854" s="97"/>
      <c r="AG2854" s="9"/>
      <c r="AH2854" s="97"/>
      <c r="AI2854" s="97"/>
      <c r="AJ2854" s="24"/>
    </row>
    <row r="2855" spans="2:36" ht="12.75" customHeight="1" x14ac:dyDescent="0.2">
      <c r="B2855" s="26"/>
      <c r="C2855" s="18"/>
      <c r="D2855" s="10"/>
      <c r="E2855" s="10"/>
      <c r="F2855" s="15" t="s">
        <v>3</v>
      </c>
      <c r="G2855" s="9"/>
      <c r="H2855" s="9"/>
      <c r="I2855" s="9"/>
      <c r="J2855" s="9"/>
      <c r="K2855" s="9"/>
      <c r="L2855" s="9"/>
      <c r="M2855" s="9"/>
      <c r="N2855" s="9"/>
      <c r="O2855" s="9"/>
      <c r="P2855" s="97"/>
      <c r="Q2855" s="97"/>
      <c r="R2855" s="9"/>
      <c r="S2855" s="97"/>
      <c r="T2855" s="97"/>
      <c r="U2855" s="9"/>
      <c r="V2855" s="97"/>
      <c r="W2855" s="97"/>
      <c r="X2855" s="9"/>
      <c r="Y2855" s="97"/>
      <c r="Z2855" s="97"/>
      <c r="AA2855" s="9"/>
      <c r="AB2855" s="97"/>
      <c r="AC2855" s="97"/>
      <c r="AD2855" s="9"/>
      <c r="AE2855" s="97"/>
      <c r="AF2855" s="97"/>
      <c r="AG2855" s="9"/>
      <c r="AH2855" s="97"/>
      <c r="AI2855" s="97"/>
      <c r="AJ2855" s="24"/>
    </row>
    <row r="2856" spans="2:36" ht="12.75" customHeight="1" x14ac:dyDescent="0.2">
      <c r="B2856" s="26"/>
      <c r="C2856" s="18"/>
      <c r="D2856" s="10"/>
      <c r="E2856" s="10"/>
      <c r="F2856" s="15" t="s">
        <v>3</v>
      </c>
      <c r="G2856" s="9"/>
      <c r="H2856" s="9"/>
      <c r="I2856" s="9"/>
      <c r="J2856" s="9"/>
      <c r="K2856" s="9"/>
      <c r="L2856" s="9"/>
      <c r="M2856" s="9"/>
      <c r="N2856" s="9"/>
      <c r="O2856" s="9"/>
      <c r="P2856" s="97"/>
      <c r="Q2856" s="97"/>
      <c r="R2856" s="9"/>
      <c r="S2856" s="97"/>
      <c r="T2856" s="97"/>
      <c r="U2856" s="9"/>
      <c r="V2856" s="97"/>
      <c r="W2856" s="97"/>
      <c r="X2856" s="9"/>
      <c r="Y2856" s="97"/>
      <c r="Z2856" s="97"/>
      <c r="AA2856" s="9"/>
      <c r="AB2856" s="97"/>
      <c r="AC2856" s="97"/>
      <c r="AD2856" s="9"/>
      <c r="AE2856" s="97"/>
      <c r="AF2856" s="97"/>
      <c r="AG2856" s="9"/>
      <c r="AH2856" s="97"/>
      <c r="AI2856" s="97"/>
      <c r="AJ2856" s="24"/>
    </row>
    <row r="2857" spans="2:36" ht="12.75" customHeight="1" x14ac:dyDescent="0.2">
      <c r="B2857" s="26"/>
      <c r="C2857" s="18"/>
      <c r="D2857" s="10"/>
      <c r="E2857" s="10"/>
      <c r="F2857" s="15" t="s">
        <v>3</v>
      </c>
      <c r="G2857" s="9"/>
      <c r="H2857" s="9"/>
      <c r="I2857" s="9"/>
      <c r="J2857" s="9"/>
      <c r="K2857" s="9"/>
      <c r="L2857" s="9"/>
      <c r="M2857" s="9"/>
      <c r="N2857" s="9"/>
      <c r="O2857" s="9"/>
      <c r="P2857" s="97"/>
      <c r="Q2857" s="97"/>
      <c r="R2857" s="9"/>
      <c r="S2857" s="97"/>
      <c r="T2857" s="97"/>
      <c r="U2857" s="9"/>
      <c r="V2857" s="97"/>
      <c r="W2857" s="97"/>
      <c r="X2857" s="9"/>
      <c r="Y2857" s="97"/>
      <c r="Z2857" s="97"/>
      <c r="AA2857" s="9"/>
      <c r="AB2857" s="97"/>
      <c r="AC2857" s="97"/>
      <c r="AD2857" s="9"/>
      <c r="AE2857" s="97"/>
      <c r="AF2857" s="97"/>
      <c r="AG2857" s="9"/>
      <c r="AH2857" s="97"/>
      <c r="AI2857" s="97"/>
      <c r="AJ2857" s="24"/>
    </row>
    <row r="2858" spans="2:36" ht="12.75" customHeight="1" x14ac:dyDescent="0.2">
      <c r="B2858" s="26"/>
      <c r="C2858" s="18"/>
      <c r="D2858" s="10"/>
      <c r="E2858" s="10"/>
      <c r="F2858" s="15" t="s">
        <v>3</v>
      </c>
      <c r="G2858" s="9"/>
      <c r="H2858" s="9"/>
      <c r="I2858" s="9"/>
      <c r="J2858" s="9"/>
      <c r="K2858" s="9"/>
      <c r="L2858" s="9"/>
      <c r="M2858" s="9"/>
      <c r="N2858" s="9"/>
      <c r="O2858" s="9"/>
      <c r="P2858" s="97"/>
      <c r="Q2858" s="97"/>
      <c r="R2858" s="9"/>
      <c r="S2858" s="97"/>
      <c r="T2858" s="97"/>
      <c r="U2858" s="9"/>
      <c r="V2858" s="97"/>
      <c r="W2858" s="97"/>
      <c r="X2858" s="9"/>
      <c r="Y2858" s="97"/>
      <c r="Z2858" s="97"/>
      <c r="AA2858" s="9"/>
      <c r="AB2858" s="97"/>
      <c r="AC2858" s="97"/>
      <c r="AD2858" s="9"/>
      <c r="AE2858" s="97"/>
      <c r="AF2858" s="97"/>
      <c r="AG2858" s="9"/>
      <c r="AH2858" s="97"/>
      <c r="AI2858" s="97"/>
      <c r="AJ2858" s="24"/>
    </row>
    <row r="2859" spans="2:36" ht="12.75" customHeight="1" x14ac:dyDescent="0.2">
      <c r="B2859" s="26"/>
      <c r="C2859" s="18"/>
      <c r="D2859" s="10"/>
      <c r="E2859" s="10"/>
      <c r="F2859" s="15" t="s">
        <v>3</v>
      </c>
      <c r="G2859" s="9"/>
      <c r="H2859" s="9"/>
      <c r="I2859" s="9"/>
      <c r="J2859" s="9"/>
      <c r="K2859" s="9"/>
      <c r="L2859" s="9"/>
      <c r="M2859" s="9"/>
      <c r="N2859" s="9"/>
      <c r="O2859" s="9"/>
      <c r="P2859" s="97"/>
      <c r="Q2859" s="97"/>
      <c r="R2859" s="9"/>
      <c r="S2859" s="97"/>
      <c r="T2859" s="97"/>
      <c r="U2859" s="9"/>
      <c r="V2859" s="97"/>
      <c r="W2859" s="97"/>
      <c r="X2859" s="9"/>
      <c r="Y2859" s="97"/>
      <c r="Z2859" s="97"/>
      <c r="AA2859" s="9"/>
      <c r="AB2859" s="97"/>
      <c r="AC2859" s="97"/>
      <c r="AD2859" s="9"/>
      <c r="AE2859" s="97"/>
      <c r="AF2859" s="97"/>
      <c r="AG2859" s="9"/>
      <c r="AH2859" s="97"/>
      <c r="AI2859" s="97"/>
      <c r="AJ2859" s="24"/>
    </row>
    <row r="2860" spans="2:36" ht="12.75" customHeight="1" x14ac:dyDescent="0.2">
      <c r="B2860" s="26"/>
      <c r="C2860" s="18"/>
      <c r="D2860" s="10"/>
      <c r="E2860" s="10"/>
      <c r="F2860" s="15" t="s">
        <v>3</v>
      </c>
      <c r="G2860" s="9"/>
      <c r="H2860" s="9"/>
      <c r="I2860" s="9"/>
      <c r="J2860" s="9"/>
      <c r="K2860" s="9"/>
      <c r="L2860" s="9"/>
      <c r="M2860" s="9"/>
      <c r="N2860" s="9"/>
      <c r="O2860" s="9"/>
      <c r="P2860" s="97"/>
      <c r="Q2860" s="97"/>
      <c r="R2860" s="9"/>
      <c r="S2860" s="97"/>
      <c r="T2860" s="97"/>
      <c r="U2860" s="9"/>
      <c r="V2860" s="97"/>
      <c r="W2860" s="97"/>
      <c r="X2860" s="9"/>
      <c r="Y2860" s="97"/>
      <c r="Z2860" s="97"/>
      <c r="AA2860" s="9"/>
      <c r="AB2860" s="97"/>
      <c r="AC2860" s="97"/>
      <c r="AD2860" s="9"/>
      <c r="AE2860" s="97"/>
      <c r="AF2860" s="97"/>
      <c r="AG2860" s="9"/>
      <c r="AH2860" s="97"/>
      <c r="AI2860" s="97"/>
      <c r="AJ2860" s="24"/>
    </row>
    <row r="2861" spans="2:36" ht="12.75" customHeight="1" x14ac:dyDescent="0.2">
      <c r="B2861" s="26"/>
      <c r="C2861" s="18"/>
      <c r="D2861" s="10"/>
      <c r="E2861" s="10"/>
      <c r="F2861" s="15" t="s">
        <v>3</v>
      </c>
      <c r="G2861" s="9"/>
      <c r="H2861" s="9"/>
      <c r="I2861" s="9"/>
      <c r="J2861" s="9"/>
      <c r="K2861" s="9"/>
      <c r="L2861" s="9"/>
      <c r="M2861" s="9"/>
      <c r="N2861" s="9"/>
      <c r="O2861" s="9"/>
      <c r="P2861" s="97"/>
      <c r="Q2861" s="97"/>
      <c r="R2861" s="9"/>
      <c r="S2861" s="97"/>
      <c r="T2861" s="97"/>
      <c r="U2861" s="9"/>
      <c r="V2861" s="97"/>
      <c r="W2861" s="97"/>
      <c r="X2861" s="9"/>
      <c r="Y2861" s="97"/>
      <c r="Z2861" s="97"/>
      <c r="AA2861" s="9"/>
      <c r="AB2861" s="97"/>
      <c r="AC2861" s="97"/>
      <c r="AD2861" s="9"/>
      <c r="AE2861" s="97"/>
      <c r="AF2861" s="97"/>
      <c r="AG2861" s="9"/>
      <c r="AH2861" s="97"/>
      <c r="AI2861" s="97"/>
      <c r="AJ2861" s="24"/>
    </row>
    <row r="2862" spans="2:36" ht="12.75" customHeight="1" x14ac:dyDescent="0.2">
      <c r="B2862" s="26"/>
      <c r="C2862" s="18"/>
      <c r="D2862" s="10"/>
      <c r="E2862" s="10"/>
      <c r="F2862" s="15" t="s">
        <v>3</v>
      </c>
      <c r="G2862" s="9"/>
      <c r="H2862" s="9"/>
      <c r="I2862" s="9"/>
      <c r="J2862" s="9"/>
      <c r="K2862" s="9"/>
      <c r="L2862" s="9"/>
      <c r="M2862" s="9"/>
      <c r="N2862" s="9"/>
      <c r="O2862" s="9"/>
      <c r="P2862" s="97"/>
      <c r="Q2862" s="97"/>
      <c r="R2862" s="9"/>
      <c r="S2862" s="97"/>
      <c r="T2862" s="97"/>
      <c r="U2862" s="9"/>
      <c r="V2862" s="97"/>
      <c r="W2862" s="97"/>
      <c r="X2862" s="9"/>
      <c r="Y2862" s="97"/>
      <c r="Z2862" s="97"/>
      <c r="AA2862" s="9"/>
      <c r="AB2862" s="97"/>
      <c r="AC2862" s="97"/>
      <c r="AD2862" s="9"/>
      <c r="AE2862" s="97"/>
      <c r="AF2862" s="97"/>
      <c r="AG2862" s="9"/>
      <c r="AH2862" s="97"/>
      <c r="AI2862" s="97"/>
      <c r="AJ2862" s="24"/>
    </row>
    <row r="2863" spans="2:36" ht="12.75" customHeight="1" x14ac:dyDescent="0.2">
      <c r="B2863" s="26"/>
      <c r="C2863" s="18"/>
      <c r="D2863" s="10"/>
      <c r="E2863" s="10"/>
      <c r="F2863" s="15" t="s">
        <v>3</v>
      </c>
      <c r="G2863" s="9"/>
      <c r="H2863" s="9"/>
      <c r="I2863" s="9"/>
      <c r="J2863" s="9"/>
      <c r="K2863" s="9"/>
      <c r="L2863" s="9"/>
      <c r="M2863" s="9"/>
      <c r="N2863" s="9"/>
      <c r="O2863" s="9"/>
      <c r="P2863" s="97"/>
      <c r="Q2863" s="97"/>
      <c r="R2863" s="9"/>
      <c r="S2863" s="97"/>
      <c r="T2863" s="97"/>
      <c r="U2863" s="9"/>
      <c r="V2863" s="97"/>
      <c r="W2863" s="97"/>
      <c r="X2863" s="9"/>
      <c r="Y2863" s="97"/>
      <c r="Z2863" s="97"/>
      <c r="AA2863" s="9"/>
      <c r="AB2863" s="97"/>
      <c r="AC2863" s="97"/>
      <c r="AD2863" s="9"/>
      <c r="AE2863" s="97"/>
      <c r="AF2863" s="97"/>
      <c r="AG2863" s="9"/>
      <c r="AH2863" s="97"/>
      <c r="AI2863" s="97"/>
      <c r="AJ2863" s="24"/>
    </row>
    <row r="2864" spans="2:36" ht="12.75" customHeight="1" x14ac:dyDescent="0.2">
      <c r="B2864" s="26"/>
      <c r="C2864" s="18"/>
      <c r="D2864" s="10"/>
      <c r="E2864" s="10"/>
      <c r="F2864" s="15" t="s">
        <v>3</v>
      </c>
      <c r="G2864" s="9"/>
      <c r="H2864" s="9"/>
      <c r="I2864" s="9"/>
      <c r="J2864" s="9"/>
      <c r="K2864" s="9"/>
      <c r="L2864" s="9"/>
      <c r="M2864" s="9"/>
      <c r="N2864" s="9"/>
      <c r="O2864" s="9"/>
      <c r="P2864" s="97"/>
      <c r="Q2864" s="97"/>
      <c r="R2864" s="9"/>
      <c r="S2864" s="97"/>
      <c r="T2864" s="97"/>
      <c r="U2864" s="9"/>
      <c r="V2864" s="97"/>
      <c r="W2864" s="97"/>
      <c r="X2864" s="9"/>
      <c r="Y2864" s="97"/>
      <c r="Z2864" s="97"/>
      <c r="AA2864" s="9"/>
      <c r="AB2864" s="97"/>
      <c r="AC2864" s="97"/>
      <c r="AD2864" s="9"/>
      <c r="AE2864" s="97"/>
      <c r="AF2864" s="97"/>
      <c r="AG2864" s="9"/>
      <c r="AH2864" s="97"/>
      <c r="AI2864" s="97"/>
      <c r="AJ2864" s="24"/>
    </row>
    <row r="2865" spans="2:36" ht="12.75" customHeight="1" x14ac:dyDescent="0.2">
      <c r="B2865" s="26"/>
      <c r="C2865" s="18"/>
      <c r="D2865" s="10"/>
      <c r="E2865" s="10"/>
      <c r="F2865" s="15" t="s">
        <v>3</v>
      </c>
      <c r="G2865" s="9"/>
      <c r="H2865" s="9"/>
      <c r="I2865" s="9"/>
      <c r="J2865" s="9"/>
      <c r="K2865" s="9"/>
      <c r="L2865" s="9"/>
      <c r="M2865" s="9"/>
      <c r="N2865" s="9"/>
      <c r="O2865" s="9"/>
      <c r="P2865" s="97"/>
      <c r="Q2865" s="97"/>
      <c r="R2865" s="9"/>
      <c r="S2865" s="97"/>
      <c r="T2865" s="97"/>
      <c r="U2865" s="9"/>
      <c r="V2865" s="97"/>
      <c r="W2865" s="97"/>
      <c r="X2865" s="9"/>
      <c r="Y2865" s="97"/>
      <c r="Z2865" s="97"/>
      <c r="AA2865" s="9"/>
      <c r="AB2865" s="97"/>
      <c r="AC2865" s="97"/>
      <c r="AD2865" s="9"/>
      <c r="AE2865" s="97"/>
      <c r="AF2865" s="97"/>
      <c r="AG2865" s="9"/>
      <c r="AH2865" s="97"/>
      <c r="AI2865" s="97"/>
      <c r="AJ2865" s="24"/>
    </row>
    <row r="2866" spans="2:36" ht="12.75" customHeight="1" x14ac:dyDescent="0.2">
      <c r="B2866" s="26"/>
      <c r="C2866" s="18"/>
      <c r="D2866" s="10"/>
      <c r="E2866" s="10"/>
      <c r="F2866" s="15" t="s">
        <v>3</v>
      </c>
      <c r="G2866" s="9"/>
      <c r="H2866" s="9"/>
      <c r="I2866" s="9"/>
      <c r="J2866" s="9"/>
      <c r="K2866" s="9"/>
      <c r="L2866" s="9"/>
      <c r="M2866" s="9"/>
      <c r="N2866" s="9"/>
      <c r="O2866" s="9"/>
      <c r="P2866" s="97"/>
      <c r="Q2866" s="97"/>
      <c r="R2866" s="9"/>
      <c r="S2866" s="97"/>
      <c r="T2866" s="97"/>
      <c r="U2866" s="9"/>
      <c r="V2866" s="97"/>
      <c r="W2866" s="97"/>
      <c r="X2866" s="9"/>
      <c r="Y2866" s="97"/>
      <c r="Z2866" s="97"/>
      <c r="AA2866" s="9"/>
      <c r="AB2866" s="97"/>
      <c r="AC2866" s="97"/>
      <c r="AD2866" s="9"/>
      <c r="AE2866" s="97"/>
      <c r="AF2866" s="97"/>
      <c r="AG2866" s="9"/>
      <c r="AH2866" s="97"/>
      <c r="AI2866" s="97"/>
      <c r="AJ2866" s="24"/>
    </row>
    <row r="2867" spans="2:36" ht="12.75" customHeight="1" x14ac:dyDescent="0.2">
      <c r="B2867" s="26"/>
      <c r="C2867" s="18"/>
      <c r="D2867" s="10"/>
      <c r="E2867" s="10"/>
      <c r="F2867" s="15" t="s">
        <v>3</v>
      </c>
      <c r="G2867" s="9"/>
      <c r="H2867" s="9"/>
      <c r="I2867" s="9"/>
      <c r="J2867" s="9"/>
      <c r="K2867" s="9"/>
      <c r="L2867" s="9"/>
      <c r="M2867" s="9"/>
      <c r="N2867" s="9"/>
      <c r="O2867" s="9"/>
      <c r="P2867" s="97"/>
      <c r="Q2867" s="97"/>
      <c r="R2867" s="9"/>
      <c r="S2867" s="97"/>
      <c r="T2867" s="97"/>
      <c r="U2867" s="9"/>
      <c r="V2867" s="97"/>
      <c r="W2867" s="97"/>
      <c r="X2867" s="9"/>
      <c r="Y2867" s="97"/>
      <c r="Z2867" s="97"/>
      <c r="AA2867" s="9"/>
      <c r="AB2867" s="97"/>
      <c r="AC2867" s="97"/>
      <c r="AD2867" s="9"/>
      <c r="AE2867" s="97"/>
      <c r="AF2867" s="97"/>
      <c r="AG2867" s="9"/>
      <c r="AH2867" s="97"/>
      <c r="AI2867" s="97"/>
      <c r="AJ2867" s="24"/>
    </row>
    <row r="2868" spans="2:36" ht="12.75" customHeight="1" x14ac:dyDescent="0.2">
      <c r="B2868" s="26"/>
      <c r="C2868" s="18"/>
      <c r="D2868" s="10"/>
      <c r="E2868" s="10"/>
      <c r="F2868" s="15" t="s">
        <v>3</v>
      </c>
      <c r="G2868" s="9"/>
      <c r="H2868" s="9"/>
      <c r="I2868" s="9"/>
      <c r="J2868" s="9"/>
      <c r="K2868" s="9"/>
      <c r="L2868" s="9"/>
      <c r="M2868" s="9"/>
      <c r="N2868" s="9"/>
      <c r="O2868" s="9"/>
      <c r="P2868" s="97"/>
      <c r="Q2868" s="97"/>
      <c r="R2868" s="9"/>
      <c r="S2868" s="97"/>
      <c r="T2868" s="97"/>
      <c r="U2868" s="9"/>
      <c r="V2868" s="97"/>
      <c r="W2868" s="97"/>
      <c r="X2868" s="9"/>
      <c r="Y2868" s="97"/>
      <c r="Z2868" s="97"/>
      <c r="AA2868" s="9"/>
      <c r="AB2868" s="97"/>
      <c r="AC2868" s="97"/>
      <c r="AD2868" s="9"/>
      <c r="AE2868" s="97"/>
      <c r="AF2868" s="97"/>
      <c r="AG2868" s="9"/>
      <c r="AH2868" s="97"/>
      <c r="AI2868" s="97"/>
      <c r="AJ2868" s="24"/>
    </row>
    <row r="2869" spans="2:36" ht="12.75" customHeight="1" x14ac:dyDescent="0.2">
      <c r="B2869" s="26"/>
      <c r="C2869" s="18"/>
      <c r="D2869" s="10"/>
      <c r="E2869" s="10"/>
      <c r="F2869" s="15" t="s">
        <v>3</v>
      </c>
      <c r="G2869" s="9"/>
      <c r="H2869" s="9"/>
      <c r="I2869" s="9"/>
      <c r="J2869" s="9"/>
      <c r="K2869" s="9"/>
      <c r="L2869" s="9"/>
      <c r="M2869" s="9"/>
      <c r="N2869" s="9"/>
      <c r="O2869" s="9"/>
      <c r="P2869" s="97"/>
      <c r="Q2869" s="97"/>
      <c r="R2869" s="9"/>
      <c r="S2869" s="97"/>
      <c r="T2869" s="97"/>
      <c r="U2869" s="9"/>
      <c r="V2869" s="97"/>
      <c r="W2869" s="97"/>
      <c r="X2869" s="9"/>
      <c r="Y2869" s="97"/>
      <c r="Z2869" s="97"/>
      <c r="AA2869" s="9"/>
      <c r="AB2869" s="97"/>
      <c r="AC2869" s="97"/>
      <c r="AD2869" s="9"/>
      <c r="AE2869" s="97"/>
      <c r="AF2869" s="97"/>
      <c r="AG2869" s="9"/>
      <c r="AH2869" s="97"/>
      <c r="AI2869" s="97"/>
      <c r="AJ2869" s="24"/>
    </row>
    <row r="2870" spans="2:36" ht="12.75" customHeight="1" x14ac:dyDescent="0.2">
      <c r="B2870" s="26"/>
      <c r="C2870" s="18"/>
      <c r="D2870" s="10"/>
      <c r="E2870" s="10"/>
      <c r="F2870" s="15" t="s">
        <v>3</v>
      </c>
      <c r="G2870" s="9"/>
      <c r="H2870" s="9"/>
      <c r="I2870" s="9"/>
      <c r="J2870" s="9"/>
      <c r="K2870" s="9"/>
      <c r="L2870" s="9"/>
      <c r="M2870" s="9"/>
      <c r="N2870" s="9"/>
      <c r="O2870" s="9"/>
      <c r="P2870" s="97"/>
      <c r="Q2870" s="97"/>
      <c r="R2870" s="9"/>
      <c r="S2870" s="97"/>
      <c r="T2870" s="97"/>
      <c r="U2870" s="9"/>
      <c r="V2870" s="97"/>
      <c r="W2870" s="97"/>
      <c r="X2870" s="9"/>
      <c r="Y2870" s="97"/>
      <c r="Z2870" s="97"/>
      <c r="AA2870" s="9"/>
      <c r="AB2870" s="97"/>
      <c r="AC2870" s="97"/>
      <c r="AD2870" s="9"/>
      <c r="AE2870" s="97"/>
      <c r="AF2870" s="97"/>
      <c r="AG2870" s="9"/>
      <c r="AH2870" s="97"/>
      <c r="AI2870" s="97"/>
      <c r="AJ2870" s="24"/>
    </row>
    <row r="2871" spans="2:36" ht="12.75" customHeight="1" x14ac:dyDescent="0.2">
      <c r="B2871" s="26"/>
      <c r="C2871" s="18"/>
      <c r="D2871" s="10"/>
      <c r="E2871" s="10"/>
      <c r="F2871" s="15" t="s">
        <v>3</v>
      </c>
      <c r="G2871" s="9"/>
      <c r="H2871" s="9"/>
      <c r="I2871" s="9"/>
      <c r="J2871" s="9"/>
      <c r="K2871" s="9"/>
      <c r="L2871" s="9"/>
      <c r="M2871" s="9"/>
      <c r="N2871" s="9"/>
      <c r="O2871" s="9"/>
      <c r="P2871" s="97"/>
      <c r="Q2871" s="97"/>
      <c r="R2871" s="9"/>
      <c r="S2871" s="97"/>
      <c r="T2871" s="97"/>
      <c r="U2871" s="9"/>
      <c r="V2871" s="97"/>
      <c r="W2871" s="97"/>
      <c r="X2871" s="9"/>
      <c r="Y2871" s="97"/>
      <c r="Z2871" s="97"/>
      <c r="AA2871" s="9"/>
      <c r="AB2871" s="97"/>
      <c r="AC2871" s="97"/>
      <c r="AD2871" s="9"/>
      <c r="AE2871" s="97"/>
      <c r="AF2871" s="97"/>
      <c r="AG2871" s="9"/>
      <c r="AH2871" s="97"/>
      <c r="AI2871" s="97"/>
      <c r="AJ2871" s="24"/>
    </row>
    <row r="2872" spans="2:36" ht="12.75" customHeight="1" x14ac:dyDescent="0.2">
      <c r="B2872" s="26"/>
      <c r="C2872" s="18"/>
      <c r="D2872" s="10"/>
      <c r="E2872" s="10"/>
      <c r="F2872" s="15" t="s">
        <v>3</v>
      </c>
      <c r="G2872" s="9"/>
      <c r="H2872" s="9"/>
      <c r="I2872" s="9"/>
      <c r="J2872" s="9"/>
      <c r="K2872" s="9"/>
      <c r="L2872" s="9"/>
      <c r="M2872" s="9"/>
      <c r="N2872" s="9"/>
      <c r="O2872" s="9"/>
      <c r="P2872" s="97"/>
      <c r="Q2872" s="97"/>
      <c r="R2872" s="9"/>
      <c r="S2872" s="97"/>
      <c r="T2872" s="97"/>
      <c r="U2872" s="9"/>
      <c r="V2872" s="97"/>
      <c r="W2872" s="97"/>
      <c r="X2872" s="9"/>
      <c r="Y2872" s="97"/>
      <c r="Z2872" s="97"/>
      <c r="AA2872" s="9"/>
      <c r="AB2872" s="97"/>
      <c r="AC2872" s="97"/>
      <c r="AD2872" s="9"/>
      <c r="AE2872" s="97"/>
      <c r="AF2872" s="97"/>
      <c r="AG2872" s="9"/>
      <c r="AH2872" s="97"/>
      <c r="AI2872" s="97"/>
      <c r="AJ2872" s="24"/>
    </row>
    <row r="2873" spans="2:36" ht="12.75" customHeight="1" x14ac:dyDescent="0.2">
      <c r="B2873" s="26"/>
      <c r="C2873" s="18"/>
      <c r="D2873" s="10"/>
      <c r="E2873" s="10"/>
      <c r="F2873" s="15" t="s">
        <v>3</v>
      </c>
      <c r="G2873" s="9"/>
      <c r="H2873" s="9"/>
      <c r="I2873" s="9"/>
      <c r="J2873" s="9"/>
      <c r="K2873" s="9"/>
      <c r="L2873" s="9"/>
      <c r="M2873" s="9"/>
      <c r="N2873" s="9"/>
      <c r="O2873" s="9"/>
      <c r="P2873" s="97"/>
      <c r="Q2873" s="97"/>
      <c r="R2873" s="9"/>
      <c r="S2873" s="97"/>
      <c r="T2873" s="97"/>
      <c r="U2873" s="9"/>
      <c r="V2873" s="97"/>
      <c r="W2873" s="97"/>
      <c r="X2873" s="9"/>
      <c r="Y2873" s="97"/>
      <c r="Z2873" s="97"/>
      <c r="AA2873" s="9"/>
      <c r="AB2873" s="97"/>
      <c r="AC2873" s="97"/>
      <c r="AD2873" s="9"/>
      <c r="AE2873" s="97"/>
      <c r="AF2873" s="97"/>
      <c r="AG2873" s="9"/>
      <c r="AH2873" s="97"/>
      <c r="AI2873" s="97"/>
      <c r="AJ2873" s="24"/>
    </row>
    <row r="2874" spans="2:36" ht="12.75" customHeight="1" x14ac:dyDescent="0.2">
      <c r="B2874" s="26"/>
      <c r="C2874" s="18"/>
      <c r="D2874" s="10"/>
      <c r="E2874" s="10"/>
      <c r="F2874" s="15" t="s">
        <v>3</v>
      </c>
      <c r="G2874" s="9"/>
      <c r="H2874" s="9"/>
      <c r="I2874" s="9"/>
      <c r="J2874" s="9"/>
      <c r="K2874" s="9"/>
      <c r="L2874" s="9"/>
      <c r="M2874" s="9"/>
      <c r="N2874" s="9"/>
      <c r="O2874" s="9"/>
      <c r="P2874" s="97"/>
      <c r="Q2874" s="97"/>
      <c r="R2874" s="9"/>
      <c r="S2874" s="97"/>
      <c r="T2874" s="97"/>
      <c r="U2874" s="9"/>
      <c r="V2874" s="97"/>
      <c r="W2874" s="97"/>
      <c r="X2874" s="9"/>
      <c r="Y2874" s="97"/>
      <c r="Z2874" s="97"/>
      <c r="AA2874" s="9"/>
      <c r="AB2874" s="97"/>
      <c r="AC2874" s="97"/>
      <c r="AD2874" s="9"/>
      <c r="AE2874" s="97"/>
      <c r="AF2874" s="97"/>
      <c r="AG2874" s="9"/>
      <c r="AH2874" s="97"/>
      <c r="AI2874" s="97"/>
      <c r="AJ2874" s="24"/>
    </row>
    <row r="2875" spans="2:36" ht="12.75" customHeight="1" x14ac:dyDescent="0.2">
      <c r="B2875" s="26"/>
      <c r="C2875" s="18"/>
      <c r="D2875" s="10"/>
      <c r="E2875" s="10"/>
      <c r="F2875" s="15" t="s">
        <v>3</v>
      </c>
      <c r="G2875" s="9"/>
      <c r="H2875" s="9"/>
      <c r="I2875" s="9"/>
      <c r="J2875" s="9"/>
      <c r="K2875" s="9"/>
      <c r="L2875" s="9"/>
      <c r="M2875" s="9"/>
      <c r="N2875" s="9"/>
      <c r="O2875" s="9"/>
      <c r="P2875" s="97"/>
      <c r="Q2875" s="97"/>
      <c r="R2875" s="9"/>
      <c r="S2875" s="97"/>
      <c r="T2875" s="97"/>
      <c r="U2875" s="9"/>
      <c r="V2875" s="97"/>
      <c r="W2875" s="97"/>
      <c r="X2875" s="9"/>
      <c r="Y2875" s="97"/>
      <c r="Z2875" s="97"/>
      <c r="AA2875" s="9"/>
      <c r="AB2875" s="97"/>
      <c r="AC2875" s="97"/>
      <c r="AD2875" s="9"/>
      <c r="AE2875" s="97"/>
      <c r="AF2875" s="97"/>
      <c r="AG2875" s="9"/>
      <c r="AH2875" s="97"/>
      <c r="AI2875" s="97"/>
      <c r="AJ2875" s="24"/>
    </row>
    <row r="2876" spans="2:36" ht="12.75" customHeight="1" x14ac:dyDescent="0.2">
      <c r="B2876" s="26"/>
      <c r="C2876" s="18"/>
      <c r="D2876" s="10"/>
      <c r="E2876" s="10"/>
      <c r="F2876" s="15" t="s">
        <v>3</v>
      </c>
      <c r="G2876" s="9"/>
      <c r="H2876" s="9"/>
      <c r="I2876" s="9"/>
      <c r="J2876" s="9"/>
      <c r="K2876" s="9"/>
      <c r="L2876" s="9"/>
      <c r="M2876" s="9"/>
      <c r="N2876" s="9"/>
      <c r="O2876" s="9"/>
      <c r="P2876" s="97"/>
      <c r="Q2876" s="97"/>
      <c r="R2876" s="9"/>
      <c r="S2876" s="97"/>
      <c r="T2876" s="97"/>
      <c r="U2876" s="9"/>
      <c r="V2876" s="97"/>
      <c r="W2876" s="97"/>
      <c r="X2876" s="9"/>
      <c r="Y2876" s="97"/>
      <c r="Z2876" s="97"/>
      <c r="AA2876" s="9"/>
      <c r="AB2876" s="97"/>
      <c r="AC2876" s="97"/>
      <c r="AD2876" s="9"/>
      <c r="AE2876" s="97"/>
      <c r="AF2876" s="97"/>
      <c r="AG2876" s="9"/>
      <c r="AH2876" s="97"/>
      <c r="AI2876" s="97"/>
      <c r="AJ2876" s="24"/>
    </row>
    <row r="2877" spans="2:36" ht="12.75" customHeight="1" x14ac:dyDescent="0.2">
      <c r="B2877" s="26"/>
      <c r="C2877" s="18"/>
      <c r="D2877" s="10"/>
      <c r="E2877" s="10"/>
      <c r="F2877" s="15" t="s">
        <v>3</v>
      </c>
      <c r="G2877" s="9"/>
      <c r="H2877" s="9"/>
      <c r="I2877" s="9"/>
      <c r="J2877" s="9"/>
      <c r="K2877" s="9"/>
      <c r="L2877" s="9"/>
      <c r="M2877" s="9"/>
      <c r="N2877" s="9"/>
      <c r="O2877" s="9"/>
      <c r="P2877" s="97"/>
      <c r="Q2877" s="97"/>
      <c r="R2877" s="9"/>
      <c r="S2877" s="97"/>
      <c r="T2877" s="97"/>
      <c r="U2877" s="9"/>
      <c r="V2877" s="97"/>
      <c r="W2877" s="97"/>
      <c r="X2877" s="9"/>
      <c r="Y2877" s="97"/>
      <c r="Z2877" s="97"/>
      <c r="AA2877" s="9"/>
      <c r="AB2877" s="97"/>
      <c r="AC2877" s="97"/>
      <c r="AD2877" s="9"/>
      <c r="AE2877" s="97"/>
      <c r="AF2877" s="97"/>
      <c r="AG2877" s="9"/>
      <c r="AH2877" s="97"/>
      <c r="AI2877" s="97"/>
      <c r="AJ2877" s="24"/>
    </row>
    <row r="2878" spans="2:36" ht="12.75" customHeight="1" x14ac:dyDescent="0.2">
      <c r="B2878" s="26"/>
      <c r="C2878" s="18"/>
      <c r="D2878" s="10"/>
      <c r="E2878" s="10"/>
      <c r="F2878" s="15" t="s">
        <v>3</v>
      </c>
      <c r="G2878" s="9"/>
      <c r="H2878" s="9"/>
      <c r="I2878" s="9"/>
      <c r="J2878" s="9"/>
      <c r="K2878" s="9"/>
      <c r="L2878" s="9"/>
      <c r="M2878" s="9"/>
      <c r="N2878" s="9"/>
      <c r="O2878" s="9"/>
      <c r="P2878" s="97"/>
      <c r="Q2878" s="97"/>
      <c r="R2878" s="9"/>
      <c r="S2878" s="97"/>
      <c r="T2878" s="97"/>
      <c r="U2878" s="9"/>
      <c r="V2878" s="97"/>
      <c r="W2878" s="97"/>
      <c r="X2878" s="9"/>
      <c r="Y2878" s="97"/>
      <c r="Z2878" s="97"/>
      <c r="AA2878" s="9"/>
      <c r="AB2878" s="97"/>
      <c r="AC2878" s="97"/>
      <c r="AD2878" s="9"/>
      <c r="AE2878" s="97"/>
      <c r="AF2878" s="97"/>
      <c r="AG2878" s="9"/>
      <c r="AH2878" s="97"/>
      <c r="AI2878" s="97"/>
      <c r="AJ2878" s="24"/>
    </row>
    <row r="2879" spans="2:36" ht="12.75" customHeight="1" x14ac:dyDescent="0.2">
      <c r="B2879" s="26"/>
      <c r="C2879" s="18"/>
      <c r="D2879" s="10"/>
      <c r="E2879" s="10"/>
      <c r="F2879" s="15" t="s">
        <v>3</v>
      </c>
      <c r="G2879" s="9"/>
      <c r="H2879" s="9"/>
      <c r="I2879" s="9"/>
      <c r="J2879" s="9"/>
      <c r="K2879" s="9"/>
      <c r="L2879" s="9"/>
      <c r="M2879" s="9"/>
      <c r="N2879" s="9"/>
      <c r="O2879" s="9"/>
      <c r="P2879" s="97"/>
      <c r="Q2879" s="97"/>
      <c r="R2879" s="9"/>
      <c r="S2879" s="97"/>
      <c r="T2879" s="97"/>
      <c r="U2879" s="9"/>
      <c r="V2879" s="97"/>
      <c r="W2879" s="97"/>
      <c r="X2879" s="9"/>
      <c r="Y2879" s="97"/>
      <c r="Z2879" s="97"/>
      <c r="AA2879" s="9"/>
      <c r="AB2879" s="97"/>
      <c r="AC2879" s="97"/>
      <c r="AD2879" s="9"/>
      <c r="AE2879" s="97"/>
      <c r="AF2879" s="97"/>
      <c r="AG2879" s="9"/>
      <c r="AH2879" s="97"/>
      <c r="AI2879" s="97"/>
      <c r="AJ2879" s="24"/>
    </row>
    <row r="2880" spans="2:36" ht="12.75" customHeight="1" x14ac:dyDescent="0.2">
      <c r="B2880" s="26"/>
      <c r="C2880" s="18"/>
      <c r="D2880" s="10"/>
      <c r="E2880" s="10"/>
      <c r="F2880" s="15" t="s">
        <v>3</v>
      </c>
      <c r="G2880" s="9"/>
      <c r="H2880" s="9"/>
      <c r="I2880" s="9"/>
      <c r="J2880" s="9"/>
      <c r="K2880" s="9"/>
      <c r="L2880" s="9"/>
      <c r="M2880" s="9"/>
      <c r="N2880" s="9"/>
      <c r="O2880" s="9"/>
      <c r="P2880" s="97"/>
      <c r="Q2880" s="97"/>
      <c r="R2880" s="9"/>
      <c r="S2880" s="97"/>
      <c r="T2880" s="97"/>
      <c r="U2880" s="9"/>
      <c r="V2880" s="97"/>
      <c r="W2880" s="97"/>
      <c r="X2880" s="9"/>
      <c r="Y2880" s="97"/>
      <c r="Z2880" s="97"/>
      <c r="AA2880" s="9"/>
      <c r="AB2880" s="97"/>
      <c r="AC2880" s="97"/>
      <c r="AD2880" s="9"/>
      <c r="AE2880" s="97"/>
      <c r="AF2880" s="97"/>
      <c r="AG2880" s="9"/>
      <c r="AH2880" s="97"/>
      <c r="AI2880" s="97"/>
      <c r="AJ2880" s="24"/>
    </row>
    <row r="2881" spans="2:36" ht="12.75" customHeight="1" x14ac:dyDescent="0.2">
      <c r="B2881" s="26"/>
      <c r="C2881" s="18"/>
      <c r="D2881" s="10"/>
      <c r="E2881" s="10"/>
      <c r="F2881" s="15" t="s">
        <v>3</v>
      </c>
      <c r="G2881" s="9"/>
      <c r="H2881" s="9"/>
      <c r="I2881" s="9"/>
      <c r="J2881" s="9"/>
      <c r="K2881" s="9"/>
      <c r="L2881" s="9"/>
      <c r="M2881" s="9"/>
      <c r="N2881" s="9"/>
      <c r="O2881" s="9"/>
      <c r="P2881" s="97"/>
      <c r="Q2881" s="97"/>
      <c r="R2881" s="9"/>
      <c r="S2881" s="97"/>
      <c r="T2881" s="97"/>
      <c r="U2881" s="9"/>
      <c r="V2881" s="97"/>
      <c r="W2881" s="97"/>
      <c r="X2881" s="9"/>
      <c r="Y2881" s="97"/>
      <c r="Z2881" s="97"/>
      <c r="AA2881" s="9"/>
      <c r="AB2881" s="97"/>
      <c r="AC2881" s="97"/>
      <c r="AD2881" s="9"/>
      <c r="AE2881" s="97"/>
      <c r="AF2881" s="97"/>
      <c r="AG2881" s="9"/>
      <c r="AH2881" s="97"/>
      <c r="AI2881" s="97"/>
      <c r="AJ2881" s="24"/>
    </row>
    <row r="2882" spans="2:36" ht="12.75" customHeight="1" x14ac:dyDescent="0.2">
      <c r="B2882" s="26"/>
      <c r="C2882" s="18"/>
      <c r="D2882" s="10"/>
      <c r="E2882" s="10"/>
      <c r="F2882" s="15" t="s">
        <v>3</v>
      </c>
      <c r="G2882" s="9"/>
      <c r="H2882" s="9"/>
      <c r="I2882" s="9"/>
      <c r="J2882" s="9"/>
      <c r="K2882" s="9"/>
      <c r="L2882" s="9"/>
      <c r="M2882" s="9"/>
      <c r="N2882" s="9"/>
      <c r="O2882" s="9"/>
      <c r="P2882" s="97"/>
      <c r="Q2882" s="97"/>
      <c r="R2882" s="9"/>
      <c r="S2882" s="97"/>
      <c r="T2882" s="97"/>
      <c r="U2882" s="9"/>
      <c r="V2882" s="97"/>
      <c r="W2882" s="97"/>
      <c r="X2882" s="9"/>
      <c r="Y2882" s="97"/>
      <c r="Z2882" s="97"/>
      <c r="AA2882" s="9"/>
      <c r="AB2882" s="97"/>
      <c r="AC2882" s="97"/>
      <c r="AD2882" s="9"/>
      <c r="AE2882" s="97"/>
      <c r="AF2882" s="97"/>
      <c r="AG2882" s="9"/>
      <c r="AH2882" s="97"/>
      <c r="AI2882" s="97"/>
      <c r="AJ2882" s="24"/>
    </row>
    <row r="2883" spans="2:36" ht="12.75" customHeight="1" x14ac:dyDescent="0.2">
      <c r="B2883" s="26"/>
      <c r="C2883" s="18"/>
      <c r="D2883" s="10"/>
      <c r="E2883" s="10"/>
      <c r="F2883" s="15" t="s">
        <v>3</v>
      </c>
      <c r="G2883" s="9"/>
      <c r="H2883" s="9"/>
      <c r="I2883" s="9"/>
      <c r="J2883" s="9"/>
      <c r="K2883" s="9"/>
      <c r="L2883" s="9"/>
      <c r="M2883" s="9"/>
      <c r="N2883" s="9"/>
      <c r="O2883" s="9"/>
      <c r="P2883" s="97"/>
      <c r="Q2883" s="97"/>
      <c r="R2883" s="9"/>
      <c r="S2883" s="97"/>
      <c r="T2883" s="97"/>
      <c r="U2883" s="9"/>
      <c r="V2883" s="97"/>
      <c r="W2883" s="97"/>
      <c r="X2883" s="9"/>
      <c r="Y2883" s="97"/>
      <c r="Z2883" s="97"/>
      <c r="AA2883" s="9"/>
      <c r="AB2883" s="97"/>
      <c r="AC2883" s="97"/>
      <c r="AD2883" s="9"/>
      <c r="AE2883" s="97"/>
      <c r="AF2883" s="97"/>
      <c r="AG2883" s="9"/>
      <c r="AH2883" s="97"/>
      <c r="AI2883" s="97"/>
      <c r="AJ2883" s="24"/>
    </row>
    <row r="2884" spans="2:36" ht="12.75" customHeight="1" x14ac:dyDescent="0.2">
      <c r="B2884" s="26"/>
      <c r="C2884" s="18"/>
      <c r="D2884" s="10"/>
      <c r="E2884" s="10"/>
      <c r="F2884" s="15" t="s">
        <v>3</v>
      </c>
      <c r="G2884" s="9"/>
      <c r="H2884" s="9"/>
      <c r="I2884" s="9"/>
      <c r="J2884" s="9"/>
      <c r="K2884" s="9"/>
      <c r="L2884" s="9"/>
      <c r="M2884" s="9"/>
      <c r="N2884" s="9"/>
      <c r="O2884" s="9"/>
      <c r="P2884" s="97"/>
      <c r="Q2884" s="97"/>
      <c r="R2884" s="9"/>
      <c r="S2884" s="97"/>
      <c r="T2884" s="97"/>
      <c r="U2884" s="9"/>
      <c r="V2884" s="97"/>
      <c r="W2884" s="97"/>
      <c r="X2884" s="9"/>
      <c r="Y2884" s="97"/>
      <c r="Z2884" s="97"/>
      <c r="AA2884" s="9"/>
      <c r="AB2884" s="97"/>
      <c r="AC2884" s="97"/>
      <c r="AD2884" s="9"/>
      <c r="AE2884" s="97"/>
      <c r="AF2884" s="97"/>
      <c r="AG2884" s="9"/>
      <c r="AH2884" s="97"/>
      <c r="AI2884" s="97"/>
      <c r="AJ2884" s="24"/>
    </row>
    <row r="2885" spans="2:36" ht="12.75" customHeight="1" x14ac:dyDescent="0.2">
      <c r="B2885" s="26"/>
      <c r="C2885" s="18"/>
      <c r="D2885" s="10"/>
      <c r="E2885" s="10"/>
      <c r="F2885" s="15" t="s">
        <v>3</v>
      </c>
      <c r="G2885" s="9"/>
      <c r="H2885" s="9"/>
      <c r="I2885" s="9"/>
      <c r="J2885" s="9"/>
      <c r="K2885" s="9"/>
      <c r="L2885" s="9"/>
      <c r="M2885" s="9"/>
      <c r="N2885" s="9"/>
      <c r="O2885" s="9"/>
      <c r="P2885" s="97"/>
      <c r="Q2885" s="97"/>
      <c r="R2885" s="9"/>
      <c r="S2885" s="97"/>
      <c r="T2885" s="97"/>
      <c r="U2885" s="9"/>
      <c r="V2885" s="97"/>
      <c r="W2885" s="97"/>
      <c r="X2885" s="9"/>
      <c r="Y2885" s="97"/>
      <c r="Z2885" s="97"/>
      <c r="AA2885" s="9"/>
      <c r="AB2885" s="97"/>
      <c r="AC2885" s="97"/>
      <c r="AD2885" s="9"/>
      <c r="AE2885" s="97"/>
      <c r="AF2885" s="97"/>
      <c r="AG2885" s="9"/>
      <c r="AH2885" s="97"/>
      <c r="AI2885" s="97"/>
      <c r="AJ2885" s="24"/>
    </row>
    <row r="2886" spans="2:36" ht="12.75" customHeight="1" x14ac:dyDescent="0.2">
      <c r="B2886" s="26"/>
      <c r="C2886" s="18"/>
      <c r="D2886" s="10"/>
      <c r="E2886" s="10"/>
      <c r="F2886" s="15" t="s">
        <v>3</v>
      </c>
      <c r="G2886" s="9"/>
      <c r="H2886" s="9"/>
      <c r="I2886" s="9"/>
      <c r="J2886" s="9"/>
      <c r="K2886" s="9"/>
      <c r="L2886" s="9"/>
      <c r="M2886" s="9"/>
      <c r="N2886" s="9"/>
      <c r="O2886" s="9"/>
      <c r="P2886" s="97"/>
      <c r="Q2886" s="97"/>
      <c r="R2886" s="9"/>
      <c r="S2886" s="97"/>
      <c r="T2886" s="97"/>
      <c r="U2886" s="9"/>
      <c r="V2886" s="97"/>
      <c r="W2886" s="97"/>
      <c r="X2886" s="9"/>
      <c r="Y2886" s="97"/>
      <c r="Z2886" s="97"/>
      <c r="AA2886" s="9"/>
      <c r="AB2886" s="97"/>
      <c r="AC2886" s="97"/>
      <c r="AD2886" s="9"/>
      <c r="AE2886" s="97"/>
      <c r="AF2886" s="97"/>
      <c r="AG2886" s="9"/>
      <c r="AH2886" s="97"/>
      <c r="AI2886" s="97"/>
      <c r="AJ2886" s="24"/>
    </row>
    <row r="2887" spans="2:36" ht="12.75" customHeight="1" x14ac:dyDescent="0.2">
      <c r="B2887" s="26"/>
      <c r="C2887" s="18"/>
      <c r="D2887" s="10"/>
      <c r="E2887" s="10"/>
      <c r="F2887" s="15" t="s">
        <v>3</v>
      </c>
      <c r="G2887" s="9"/>
      <c r="H2887" s="9"/>
      <c r="I2887" s="9"/>
      <c r="J2887" s="9"/>
      <c r="K2887" s="9"/>
      <c r="L2887" s="9"/>
      <c r="M2887" s="9"/>
      <c r="N2887" s="9"/>
      <c r="O2887" s="9"/>
      <c r="P2887" s="97"/>
      <c r="Q2887" s="97"/>
      <c r="R2887" s="9"/>
      <c r="S2887" s="97"/>
      <c r="T2887" s="97"/>
      <c r="U2887" s="9"/>
      <c r="V2887" s="97"/>
      <c r="W2887" s="97"/>
      <c r="X2887" s="9"/>
      <c r="Y2887" s="97"/>
      <c r="Z2887" s="97"/>
      <c r="AA2887" s="9"/>
      <c r="AB2887" s="97"/>
      <c r="AC2887" s="97"/>
      <c r="AD2887" s="9"/>
      <c r="AE2887" s="97"/>
      <c r="AF2887" s="97"/>
      <c r="AG2887" s="9"/>
      <c r="AH2887" s="97"/>
      <c r="AI2887" s="97"/>
      <c r="AJ2887" s="24"/>
    </row>
    <row r="2888" spans="2:36" ht="12.75" customHeight="1" x14ac:dyDescent="0.2">
      <c r="B2888" s="26"/>
      <c r="C2888" s="18"/>
      <c r="D2888" s="10"/>
      <c r="E2888" s="10"/>
      <c r="F2888" s="15" t="s">
        <v>3</v>
      </c>
      <c r="G2888" s="9"/>
      <c r="H2888" s="9"/>
      <c r="I2888" s="9"/>
      <c r="J2888" s="9"/>
      <c r="K2888" s="9"/>
      <c r="L2888" s="9"/>
      <c r="M2888" s="9"/>
      <c r="N2888" s="9"/>
      <c r="O2888" s="9"/>
      <c r="P2888" s="97"/>
      <c r="Q2888" s="97"/>
      <c r="R2888" s="9"/>
      <c r="S2888" s="97"/>
      <c r="T2888" s="97"/>
      <c r="U2888" s="9"/>
      <c r="V2888" s="97"/>
      <c r="W2888" s="97"/>
      <c r="X2888" s="9"/>
      <c r="Y2888" s="97"/>
      <c r="Z2888" s="97"/>
      <c r="AA2888" s="9"/>
      <c r="AB2888" s="97"/>
      <c r="AC2888" s="97"/>
      <c r="AD2888" s="9"/>
      <c r="AE2888" s="97"/>
      <c r="AF2888" s="97"/>
      <c r="AG2888" s="9"/>
      <c r="AH2888" s="97"/>
      <c r="AI2888" s="97"/>
      <c r="AJ2888" s="24"/>
    </row>
    <row r="2889" spans="2:36" ht="12.75" customHeight="1" x14ac:dyDescent="0.2">
      <c r="B2889" s="26"/>
      <c r="C2889" s="18"/>
      <c r="D2889" s="10"/>
      <c r="E2889" s="10"/>
      <c r="F2889" s="15" t="s">
        <v>3</v>
      </c>
      <c r="G2889" s="9"/>
      <c r="H2889" s="9"/>
      <c r="I2889" s="9"/>
      <c r="J2889" s="9"/>
      <c r="K2889" s="9"/>
      <c r="L2889" s="9"/>
      <c r="M2889" s="9"/>
      <c r="N2889" s="9"/>
      <c r="O2889" s="9"/>
      <c r="P2889" s="97"/>
      <c r="Q2889" s="97"/>
      <c r="R2889" s="9"/>
      <c r="S2889" s="97"/>
      <c r="T2889" s="97"/>
      <c r="U2889" s="9"/>
      <c r="V2889" s="97"/>
      <c r="W2889" s="97"/>
      <c r="X2889" s="9"/>
      <c r="Y2889" s="97"/>
      <c r="Z2889" s="97"/>
      <c r="AA2889" s="9"/>
      <c r="AB2889" s="97"/>
      <c r="AC2889" s="97"/>
      <c r="AD2889" s="9"/>
      <c r="AE2889" s="97"/>
      <c r="AF2889" s="97"/>
      <c r="AG2889" s="9"/>
      <c r="AH2889" s="97"/>
      <c r="AI2889" s="97"/>
      <c r="AJ2889" s="24"/>
    </row>
    <row r="2890" spans="2:36" ht="12.75" customHeight="1" x14ac:dyDescent="0.2">
      <c r="B2890" s="26"/>
      <c r="C2890" s="18"/>
      <c r="D2890" s="10"/>
      <c r="E2890" s="10"/>
      <c r="F2890" s="15" t="s">
        <v>3</v>
      </c>
      <c r="G2890" s="9"/>
      <c r="H2890" s="9"/>
      <c r="I2890" s="9"/>
      <c r="J2890" s="9"/>
      <c r="K2890" s="9"/>
      <c r="L2890" s="9"/>
      <c r="M2890" s="9"/>
      <c r="N2890" s="9"/>
      <c r="O2890" s="9"/>
      <c r="P2890" s="97"/>
      <c r="Q2890" s="97"/>
      <c r="R2890" s="9"/>
      <c r="S2890" s="97"/>
      <c r="T2890" s="97"/>
      <c r="U2890" s="9"/>
      <c r="V2890" s="97"/>
      <c r="W2890" s="97"/>
      <c r="X2890" s="9"/>
      <c r="Y2890" s="97"/>
      <c r="Z2890" s="97"/>
      <c r="AA2890" s="9"/>
      <c r="AB2890" s="97"/>
      <c r="AC2890" s="97"/>
      <c r="AD2890" s="9"/>
      <c r="AE2890" s="97"/>
      <c r="AF2890" s="97"/>
      <c r="AG2890" s="9"/>
      <c r="AH2890" s="97"/>
      <c r="AI2890" s="97"/>
      <c r="AJ2890" s="24"/>
    </row>
    <row r="2891" spans="2:36" ht="12.75" customHeight="1" x14ac:dyDescent="0.2">
      <c r="B2891" s="26"/>
      <c r="C2891" s="18"/>
      <c r="D2891" s="10"/>
      <c r="E2891" s="10"/>
      <c r="F2891" s="15" t="s">
        <v>3</v>
      </c>
      <c r="G2891" s="9"/>
      <c r="H2891" s="9"/>
      <c r="I2891" s="9"/>
      <c r="J2891" s="9"/>
      <c r="K2891" s="9"/>
      <c r="L2891" s="9"/>
      <c r="M2891" s="9"/>
      <c r="N2891" s="9"/>
      <c r="O2891" s="9"/>
      <c r="P2891" s="97"/>
      <c r="Q2891" s="97"/>
      <c r="R2891" s="9"/>
      <c r="S2891" s="97"/>
      <c r="T2891" s="97"/>
      <c r="U2891" s="9"/>
      <c r="V2891" s="97"/>
      <c r="W2891" s="97"/>
      <c r="X2891" s="9"/>
      <c r="Y2891" s="97"/>
      <c r="Z2891" s="97"/>
      <c r="AA2891" s="9"/>
      <c r="AB2891" s="97"/>
      <c r="AC2891" s="97"/>
      <c r="AD2891" s="9"/>
      <c r="AE2891" s="97"/>
      <c r="AF2891" s="97"/>
      <c r="AG2891" s="9"/>
      <c r="AH2891" s="97"/>
      <c r="AI2891" s="97"/>
      <c r="AJ2891" s="24"/>
    </row>
    <row r="2892" spans="2:36" ht="12.75" customHeight="1" x14ac:dyDescent="0.2">
      <c r="B2892" s="26"/>
      <c r="C2892" s="18"/>
      <c r="D2892" s="10"/>
      <c r="E2892" s="10"/>
      <c r="F2892" s="15" t="s">
        <v>3</v>
      </c>
      <c r="G2892" s="9"/>
      <c r="H2892" s="9"/>
      <c r="I2892" s="9"/>
      <c r="J2892" s="9"/>
      <c r="K2892" s="9"/>
      <c r="L2892" s="9"/>
      <c r="M2892" s="9"/>
      <c r="N2892" s="9"/>
      <c r="O2892" s="9"/>
      <c r="P2892" s="97"/>
      <c r="Q2892" s="97"/>
      <c r="R2892" s="9"/>
      <c r="S2892" s="97"/>
      <c r="T2892" s="97"/>
      <c r="U2892" s="9"/>
      <c r="V2892" s="97"/>
      <c r="W2892" s="97"/>
      <c r="X2892" s="9"/>
      <c r="Y2892" s="97"/>
      <c r="Z2892" s="97"/>
      <c r="AA2892" s="9"/>
      <c r="AB2892" s="97"/>
      <c r="AC2892" s="97"/>
      <c r="AD2892" s="9"/>
      <c r="AE2892" s="97"/>
      <c r="AF2892" s="97"/>
      <c r="AG2892" s="9"/>
      <c r="AH2892" s="97"/>
      <c r="AI2892" s="97"/>
      <c r="AJ2892" s="24"/>
    </row>
    <row r="2893" spans="2:36" ht="12.75" customHeight="1" x14ac:dyDescent="0.2">
      <c r="B2893" s="26"/>
      <c r="C2893" s="18"/>
      <c r="D2893" s="10"/>
      <c r="E2893" s="10"/>
      <c r="F2893" s="15" t="s">
        <v>3</v>
      </c>
      <c r="G2893" s="9"/>
      <c r="H2893" s="9"/>
      <c r="I2893" s="9"/>
      <c r="J2893" s="9"/>
      <c r="K2893" s="9"/>
      <c r="L2893" s="9"/>
      <c r="M2893" s="9"/>
      <c r="N2893" s="9"/>
      <c r="O2893" s="9"/>
      <c r="P2893" s="97"/>
      <c r="Q2893" s="97"/>
      <c r="R2893" s="9"/>
      <c r="S2893" s="97"/>
      <c r="T2893" s="97"/>
      <c r="U2893" s="9"/>
      <c r="V2893" s="97"/>
      <c r="W2893" s="97"/>
      <c r="X2893" s="9"/>
      <c r="Y2893" s="97"/>
      <c r="Z2893" s="97"/>
      <c r="AA2893" s="9"/>
      <c r="AB2893" s="97"/>
      <c r="AC2893" s="97"/>
      <c r="AD2893" s="9"/>
      <c r="AE2893" s="97"/>
      <c r="AF2893" s="97"/>
      <c r="AG2893" s="9"/>
      <c r="AH2893" s="97"/>
      <c r="AI2893" s="97"/>
      <c r="AJ2893" s="24"/>
    </row>
    <row r="2894" spans="2:36" ht="12.75" customHeight="1" x14ac:dyDescent="0.2">
      <c r="B2894" s="26"/>
      <c r="C2894" s="18"/>
      <c r="D2894" s="10"/>
      <c r="E2894" s="10"/>
      <c r="F2894" s="15" t="s">
        <v>3</v>
      </c>
      <c r="G2894" s="9"/>
      <c r="H2894" s="9"/>
      <c r="I2894" s="9"/>
      <c r="J2894" s="9"/>
      <c r="K2894" s="9"/>
      <c r="L2894" s="9"/>
      <c r="M2894" s="9"/>
      <c r="N2894" s="9"/>
      <c r="O2894" s="9"/>
      <c r="P2894" s="97"/>
      <c r="Q2894" s="97"/>
      <c r="R2894" s="9"/>
      <c r="S2894" s="97"/>
      <c r="T2894" s="97"/>
      <c r="U2894" s="9"/>
      <c r="V2894" s="97"/>
      <c r="W2894" s="97"/>
      <c r="X2894" s="9"/>
      <c r="Y2894" s="97"/>
      <c r="Z2894" s="97"/>
      <c r="AA2894" s="9"/>
      <c r="AB2894" s="97"/>
      <c r="AC2894" s="97"/>
      <c r="AD2894" s="9"/>
      <c r="AE2894" s="97"/>
      <c r="AF2894" s="97"/>
      <c r="AG2894" s="9"/>
      <c r="AH2894" s="97"/>
      <c r="AI2894" s="97"/>
      <c r="AJ2894" s="24"/>
    </row>
    <row r="2895" spans="2:36" ht="12.75" customHeight="1" x14ac:dyDescent="0.2">
      <c r="B2895" s="26"/>
      <c r="C2895" s="18"/>
      <c r="D2895" s="10"/>
      <c r="E2895" s="10"/>
      <c r="F2895" s="15" t="s">
        <v>3</v>
      </c>
      <c r="G2895" s="9"/>
      <c r="H2895" s="9"/>
      <c r="I2895" s="9"/>
      <c r="J2895" s="9"/>
      <c r="K2895" s="9"/>
      <c r="L2895" s="9"/>
      <c r="M2895" s="9"/>
      <c r="N2895" s="9"/>
      <c r="O2895" s="9"/>
      <c r="P2895" s="97"/>
      <c r="Q2895" s="97"/>
      <c r="R2895" s="9"/>
      <c r="S2895" s="97"/>
      <c r="T2895" s="97"/>
      <c r="U2895" s="9"/>
      <c r="V2895" s="97"/>
      <c r="W2895" s="97"/>
      <c r="X2895" s="9"/>
      <c r="Y2895" s="97"/>
      <c r="Z2895" s="97"/>
      <c r="AA2895" s="9"/>
      <c r="AB2895" s="97"/>
      <c r="AC2895" s="97"/>
      <c r="AD2895" s="9"/>
      <c r="AE2895" s="97"/>
      <c r="AF2895" s="97"/>
      <c r="AG2895" s="9"/>
      <c r="AH2895" s="97"/>
      <c r="AI2895" s="97"/>
      <c r="AJ2895" s="24"/>
    </row>
    <row r="2896" spans="2:36" ht="12.75" customHeight="1" x14ac:dyDescent="0.2">
      <c r="B2896" s="26"/>
      <c r="C2896" s="18"/>
      <c r="D2896" s="10"/>
      <c r="E2896" s="10"/>
      <c r="F2896" s="15" t="s">
        <v>3</v>
      </c>
      <c r="G2896" s="9"/>
      <c r="H2896" s="9"/>
      <c r="I2896" s="9"/>
      <c r="J2896" s="9"/>
      <c r="K2896" s="9"/>
      <c r="L2896" s="9"/>
      <c r="M2896" s="9"/>
      <c r="N2896" s="9"/>
      <c r="O2896" s="9"/>
      <c r="P2896" s="97"/>
      <c r="Q2896" s="97"/>
      <c r="R2896" s="9"/>
      <c r="S2896" s="97"/>
      <c r="T2896" s="97"/>
      <c r="U2896" s="9"/>
      <c r="V2896" s="97"/>
      <c r="W2896" s="97"/>
      <c r="X2896" s="9"/>
      <c r="Y2896" s="97"/>
      <c r="Z2896" s="97"/>
      <c r="AA2896" s="9"/>
      <c r="AB2896" s="97"/>
      <c r="AC2896" s="97"/>
      <c r="AD2896" s="9"/>
      <c r="AE2896" s="97"/>
      <c r="AF2896" s="97"/>
      <c r="AG2896" s="9"/>
      <c r="AH2896" s="97"/>
      <c r="AI2896" s="97"/>
      <c r="AJ2896" s="24"/>
    </row>
    <row r="2897" spans="2:36" ht="12.75" customHeight="1" x14ac:dyDescent="0.2">
      <c r="B2897" s="26"/>
      <c r="C2897" s="18"/>
      <c r="D2897" s="10"/>
      <c r="E2897" s="10"/>
      <c r="F2897" s="15" t="s">
        <v>3</v>
      </c>
      <c r="G2897" s="9"/>
      <c r="H2897" s="9"/>
      <c r="I2897" s="9"/>
      <c r="J2897" s="9"/>
      <c r="K2897" s="9"/>
      <c r="L2897" s="9"/>
      <c r="M2897" s="9"/>
      <c r="N2897" s="9"/>
      <c r="O2897" s="9"/>
      <c r="P2897" s="97"/>
      <c r="Q2897" s="97"/>
      <c r="R2897" s="9"/>
      <c r="S2897" s="97"/>
      <c r="T2897" s="97"/>
      <c r="U2897" s="9"/>
      <c r="V2897" s="97"/>
      <c r="W2897" s="97"/>
      <c r="X2897" s="9"/>
      <c r="Y2897" s="97"/>
      <c r="Z2897" s="97"/>
      <c r="AA2897" s="9"/>
      <c r="AB2897" s="97"/>
      <c r="AC2897" s="97"/>
      <c r="AD2897" s="9"/>
      <c r="AE2897" s="97"/>
      <c r="AF2897" s="97"/>
      <c r="AG2897" s="9"/>
      <c r="AH2897" s="97"/>
      <c r="AI2897" s="97"/>
      <c r="AJ2897" s="24"/>
    </row>
    <row r="2898" spans="2:36" ht="12.75" customHeight="1" x14ac:dyDescent="0.2">
      <c r="B2898" s="26"/>
      <c r="C2898" s="18"/>
      <c r="D2898" s="10"/>
      <c r="E2898" s="10"/>
      <c r="F2898" s="15" t="s">
        <v>3</v>
      </c>
      <c r="G2898" s="9"/>
      <c r="H2898" s="9"/>
      <c r="I2898" s="9"/>
      <c r="J2898" s="9"/>
      <c r="K2898" s="9"/>
      <c r="L2898" s="9"/>
      <c r="M2898" s="9"/>
      <c r="N2898" s="9"/>
      <c r="O2898" s="9"/>
      <c r="P2898" s="97"/>
      <c r="Q2898" s="97"/>
      <c r="R2898" s="9"/>
      <c r="S2898" s="97"/>
      <c r="T2898" s="97"/>
      <c r="U2898" s="9"/>
      <c r="V2898" s="97"/>
      <c r="W2898" s="97"/>
      <c r="X2898" s="9"/>
      <c r="Y2898" s="97"/>
      <c r="Z2898" s="97"/>
      <c r="AA2898" s="9"/>
      <c r="AB2898" s="97"/>
      <c r="AC2898" s="97"/>
      <c r="AD2898" s="9"/>
      <c r="AE2898" s="97"/>
      <c r="AF2898" s="97"/>
      <c r="AG2898" s="9"/>
      <c r="AH2898" s="97"/>
      <c r="AI2898" s="97"/>
      <c r="AJ2898" s="24"/>
    </row>
    <row r="2899" spans="2:36" ht="12.75" customHeight="1" x14ac:dyDescent="0.2">
      <c r="B2899" s="26"/>
      <c r="C2899" s="18"/>
      <c r="D2899" s="10"/>
      <c r="E2899" s="10"/>
      <c r="F2899" s="15" t="s">
        <v>3</v>
      </c>
      <c r="G2899" s="9"/>
      <c r="H2899" s="9"/>
      <c r="I2899" s="9"/>
      <c r="J2899" s="9"/>
      <c r="K2899" s="9"/>
      <c r="L2899" s="9"/>
      <c r="M2899" s="9"/>
      <c r="N2899" s="9"/>
      <c r="O2899" s="9"/>
      <c r="P2899" s="97"/>
      <c r="Q2899" s="97"/>
      <c r="R2899" s="9"/>
      <c r="S2899" s="97"/>
      <c r="T2899" s="97"/>
      <c r="U2899" s="9"/>
      <c r="V2899" s="97"/>
      <c r="W2899" s="97"/>
      <c r="X2899" s="9"/>
      <c r="Y2899" s="97"/>
      <c r="Z2899" s="97"/>
      <c r="AA2899" s="9"/>
      <c r="AB2899" s="97"/>
      <c r="AC2899" s="97"/>
      <c r="AD2899" s="9"/>
      <c r="AE2899" s="97"/>
      <c r="AF2899" s="97"/>
      <c r="AG2899" s="9"/>
      <c r="AH2899" s="97"/>
      <c r="AI2899" s="97"/>
      <c r="AJ2899" s="24"/>
    </row>
    <row r="2900" spans="2:36" ht="12.75" customHeight="1" x14ac:dyDescent="0.2">
      <c r="B2900" s="26"/>
      <c r="C2900" s="18"/>
      <c r="D2900" s="10"/>
      <c r="E2900" s="10"/>
      <c r="F2900" s="15" t="s">
        <v>3</v>
      </c>
      <c r="G2900" s="9"/>
      <c r="H2900" s="9"/>
      <c r="I2900" s="9"/>
      <c r="J2900" s="9"/>
      <c r="K2900" s="9"/>
      <c r="L2900" s="9"/>
      <c r="M2900" s="9"/>
      <c r="N2900" s="9"/>
      <c r="O2900" s="9"/>
      <c r="P2900" s="97"/>
      <c r="Q2900" s="97"/>
      <c r="R2900" s="9"/>
      <c r="S2900" s="97"/>
      <c r="T2900" s="97"/>
      <c r="U2900" s="9"/>
      <c r="V2900" s="97"/>
      <c r="W2900" s="97"/>
      <c r="X2900" s="9"/>
      <c r="Y2900" s="97"/>
      <c r="Z2900" s="97"/>
      <c r="AA2900" s="9"/>
      <c r="AB2900" s="97"/>
      <c r="AC2900" s="97"/>
      <c r="AD2900" s="9"/>
      <c r="AE2900" s="97"/>
      <c r="AF2900" s="97"/>
      <c r="AG2900" s="9"/>
      <c r="AH2900" s="97"/>
      <c r="AI2900" s="97"/>
      <c r="AJ2900" s="24"/>
    </row>
    <row r="2901" spans="2:36" ht="12.75" customHeight="1" x14ac:dyDescent="0.2">
      <c r="B2901" s="26"/>
      <c r="C2901" s="18"/>
      <c r="D2901" s="10"/>
      <c r="E2901" s="10"/>
      <c r="F2901" s="15" t="s">
        <v>3</v>
      </c>
      <c r="G2901" s="9"/>
      <c r="H2901" s="9"/>
      <c r="I2901" s="9"/>
      <c r="J2901" s="9"/>
      <c r="K2901" s="9"/>
      <c r="L2901" s="9"/>
      <c r="M2901" s="9"/>
      <c r="N2901" s="9"/>
      <c r="O2901" s="9"/>
      <c r="P2901" s="97"/>
      <c r="Q2901" s="97"/>
      <c r="R2901" s="9"/>
      <c r="S2901" s="97"/>
      <c r="T2901" s="97"/>
      <c r="U2901" s="9"/>
      <c r="V2901" s="97"/>
      <c r="W2901" s="97"/>
      <c r="X2901" s="9"/>
      <c r="Y2901" s="97"/>
      <c r="Z2901" s="97"/>
      <c r="AA2901" s="9"/>
      <c r="AB2901" s="97"/>
      <c r="AC2901" s="97"/>
      <c r="AD2901" s="9"/>
      <c r="AE2901" s="97"/>
      <c r="AF2901" s="97"/>
      <c r="AG2901" s="9"/>
      <c r="AH2901" s="97"/>
      <c r="AI2901" s="97"/>
      <c r="AJ2901" s="24"/>
    </row>
    <row r="2902" spans="2:36" ht="12.75" customHeight="1" x14ac:dyDescent="0.2">
      <c r="B2902" s="26"/>
      <c r="C2902" s="18"/>
      <c r="D2902" s="10"/>
      <c r="E2902" s="10"/>
      <c r="F2902" s="15" t="s">
        <v>3</v>
      </c>
      <c r="G2902" s="9"/>
      <c r="H2902" s="9"/>
      <c r="I2902" s="9"/>
      <c r="J2902" s="9"/>
      <c r="K2902" s="9"/>
      <c r="L2902" s="9"/>
      <c r="M2902" s="9"/>
      <c r="N2902" s="9"/>
      <c r="O2902" s="9"/>
      <c r="P2902" s="97"/>
      <c r="Q2902" s="97"/>
      <c r="R2902" s="9"/>
      <c r="S2902" s="97"/>
      <c r="T2902" s="97"/>
      <c r="U2902" s="9"/>
      <c r="V2902" s="97"/>
      <c r="W2902" s="97"/>
      <c r="X2902" s="9"/>
      <c r="Y2902" s="97"/>
      <c r="Z2902" s="97"/>
      <c r="AA2902" s="9"/>
      <c r="AB2902" s="97"/>
      <c r="AC2902" s="97"/>
      <c r="AD2902" s="9"/>
      <c r="AE2902" s="97"/>
      <c r="AF2902" s="97"/>
      <c r="AG2902" s="9"/>
      <c r="AH2902" s="97"/>
      <c r="AI2902" s="97"/>
      <c r="AJ2902" s="24"/>
    </row>
    <row r="2903" spans="2:36" ht="12.75" customHeight="1" x14ac:dyDescent="0.2">
      <c r="B2903" s="26"/>
      <c r="C2903" s="18"/>
      <c r="D2903" s="10"/>
      <c r="E2903" s="10"/>
      <c r="F2903" s="15" t="s">
        <v>3</v>
      </c>
      <c r="G2903" s="9"/>
      <c r="H2903" s="9"/>
      <c r="I2903" s="9"/>
      <c r="J2903" s="9"/>
      <c r="K2903" s="9"/>
      <c r="L2903" s="9"/>
      <c r="M2903" s="9"/>
      <c r="N2903" s="9"/>
      <c r="O2903" s="9"/>
      <c r="P2903" s="97"/>
      <c r="Q2903" s="97"/>
      <c r="R2903" s="9"/>
      <c r="S2903" s="97"/>
      <c r="T2903" s="97"/>
      <c r="U2903" s="9"/>
      <c r="V2903" s="97"/>
      <c r="W2903" s="97"/>
      <c r="X2903" s="9"/>
      <c r="Y2903" s="97"/>
      <c r="Z2903" s="97"/>
      <c r="AA2903" s="9"/>
      <c r="AB2903" s="97"/>
      <c r="AC2903" s="97"/>
      <c r="AD2903" s="9"/>
      <c r="AE2903" s="97"/>
      <c r="AF2903" s="97"/>
      <c r="AG2903" s="9"/>
      <c r="AH2903" s="97"/>
      <c r="AI2903" s="97"/>
      <c r="AJ2903" s="24"/>
    </row>
    <row r="2904" spans="2:36" ht="12.75" customHeight="1" x14ac:dyDescent="0.2">
      <c r="B2904" s="26"/>
      <c r="C2904" s="18"/>
      <c r="D2904" s="10"/>
      <c r="E2904" s="10"/>
      <c r="F2904" s="15" t="s">
        <v>3</v>
      </c>
      <c r="G2904" s="9"/>
      <c r="H2904" s="9"/>
      <c r="I2904" s="9"/>
      <c r="J2904" s="9"/>
      <c r="K2904" s="9"/>
      <c r="L2904" s="9"/>
      <c r="M2904" s="9"/>
      <c r="N2904" s="9"/>
      <c r="O2904" s="9"/>
      <c r="P2904" s="97"/>
      <c r="Q2904" s="97"/>
      <c r="R2904" s="9"/>
      <c r="S2904" s="97"/>
      <c r="T2904" s="97"/>
      <c r="U2904" s="9"/>
      <c r="V2904" s="97"/>
      <c r="W2904" s="97"/>
      <c r="X2904" s="9"/>
      <c r="Y2904" s="97"/>
      <c r="Z2904" s="97"/>
      <c r="AA2904" s="9"/>
      <c r="AB2904" s="97"/>
      <c r="AC2904" s="97"/>
      <c r="AD2904" s="9"/>
      <c r="AE2904" s="97"/>
      <c r="AF2904" s="97"/>
      <c r="AG2904" s="9"/>
      <c r="AH2904" s="97"/>
      <c r="AI2904" s="97"/>
      <c r="AJ2904" s="24"/>
    </row>
    <row r="2905" spans="2:36" ht="12.75" customHeight="1" x14ac:dyDescent="0.2">
      <c r="B2905" s="26"/>
      <c r="C2905" s="18"/>
      <c r="D2905" s="10"/>
      <c r="E2905" s="10"/>
      <c r="F2905" s="15" t="s">
        <v>3</v>
      </c>
      <c r="G2905" s="9"/>
      <c r="H2905" s="9"/>
      <c r="I2905" s="9"/>
      <c r="J2905" s="9"/>
      <c r="K2905" s="9"/>
      <c r="L2905" s="9"/>
      <c r="M2905" s="9"/>
      <c r="N2905" s="9"/>
      <c r="O2905" s="9"/>
      <c r="P2905" s="97"/>
      <c r="Q2905" s="97"/>
      <c r="R2905" s="9"/>
      <c r="S2905" s="97"/>
      <c r="T2905" s="97"/>
      <c r="U2905" s="9"/>
      <c r="V2905" s="97"/>
      <c r="W2905" s="97"/>
      <c r="X2905" s="9"/>
      <c r="Y2905" s="97"/>
      <c r="Z2905" s="97"/>
      <c r="AA2905" s="9"/>
      <c r="AB2905" s="97"/>
      <c r="AC2905" s="97"/>
      <c r="AD2905" s="9"/>
      <c r="AE2905" s="97"/>
      <c r="AF2905" s="97"/>
      <c r="AG2905" s="9"/>
      <c r="AH2905" s="97"/>
      <c r="AI2905" s="97"/>
      <c r="AJ2905" s="24"/>
    </row>
    <row r="2906" spans="2:36" ht="12.75" customHeight="1" x14ac:dyDescent="0.2">
      <c r="B2906" s="26"/>
      <c r="C2906" s="18"/>
      <c r="D2906" s="10"/>
      <c r="E2906" s="10"/>
      <c r="F2906" s="15" t="s">
        <v>3</v>
      </c>
      <c r="G2906" s="9"/>
      <c r="H2906" s="9"/>
      <c r="I2906" s="9"/>
      <c r="J2906" s="9"/>
      <c r="K2906" s="9"/>
      <c r="L2906" s="9"/>
      <c r="M2906" s="9"/>
      <c r="N2906" s="9"/>
      <c r="O2906" s="9"/>
      <c r="P2906" s="97"/>
      <c r="Q2906" s="97"/>
      <c r="R2906" s="9"/>
      <c r="S2906" s="97"/>
      <c r="T2906" s="97"/>
      <c r="U2906" s="9"/>
      <c r="V2906" s="97"/>
      <c r="W2906" s="97"/>
      <c r="X2906" s="9"/>
      <c r="Y2906" s="97"/>
      <c r="Z2906" s="97"/>
      <c r="AA2906" s="9"/>
      <c r="AB2906" s="97"/>
      <c r="AC2906" s="97"/>
      <c r="AD2906" s="9"/>
      <c r="AE2906" s="97"/>
      <c r="AF2906" s="97"/>
      <c r="AG2906" s="9"/>
      <c r="AH2906" s="97"/>
      <c r="AI2906" s="97"/>
      <c r="AJ2906" s="24"/>
    </row>
    <row r="2907" spans="2:36" ht="12.75" customHeight="1" x14ac:dyDescent="0.2">
      <c r="B2907" s="26"/>
      <c r="C2907" s="18"/>
      <c r="D2907" s="10"/>
      <c r="E2907" s="10"/>
      <c r="F2907" s="15" t="s">
        <v>3</v>
      </c>
      <c r="G2907" s="9"/>
      <c r="H2907" s="9"/>
      <c r="I2907" s="9"/>
      <c r="J2907" s="9"/>
      <c r="K2907" s="9"/>
      <c r="L2907" s="9"/>
      <c r="M2907" s="9"/>
      <c r="N2907" s="9"/>
      <c r="O2907" s="9"/>
      <c r="P2907" s="97"/>
      <c r="Q2907" s="97"/>
      <c r="R2907" s="9"/>
      <c r="S2907" s="97"/>
      <c r="T2907" s="97"/>
      <c r="U2907" s="9"/>
      <c r="V2907" s="97"/>
      <c r="W2907" s="97"/>
      <c r="X2907" s="9"/>
      <c r="Y2907" s="97"/>
      <c r="Z2907" s="97"/>
      <c r="AA2907" s="9"/>
      <c r="AB2907" s="97"/>
      <c r="AC2907" s="97"/>
      <c r="AD2907" s="9"/>
      <c r="AE2907" s="97"/>
      <c r="AF2907" s="97"/>
      <c r="AG2907" s="9"/>
      <c r="AH2907" s="97"/>
      <c r="AI2907" s="97"/>
      <c r="AJ2907" s="24"/>
    </row>
    <row r="2908" spans="2:36" ht="12.75" customHeight="1" x14ac:dyDescent="0.2">
      <c r="B2908" s="26"/>
      <c r="C2908" s="18"/>
      <c r="D2908" s="10"/>
      <c r="E2908" s="10"/>
      <c r="F2908" s="15" t="s">
        <v>3</v>
      </c>
      <c r="G2908" s="9"/>
      <c r="H2908" s="9"/>
      <c r="I2908" s="9"/>
      <c r="J2908" s="9"/>
      <c r="K2908" s="9"/>
      <c r="L2908" s="9"/>
      <c r="M2908" s="9"/>
      <c r="N2908" s="9"/>
      <c r="O2908" s="9"/>
      <c r="P2908" s="97"/>
      <c r="Q2908" s="97"/>
      <c r="R2908" s="9"/>
      <c r="S2908" s="97"/>
      <c r="T2908" s="97"/>
      <c r="U2908" s="9"/>
      <c r="V2908" s="97"/>
      <c r="W2908" s="97"/>
      <c r="X2908" s="9"/>
      <c r="Y2908" s="97"/>
      <c r="Z2908" s="97"/>
      <c r="AA2908" s="9"/>
      <c r="AB2908" s="97"/>
      <c r="AC2908" s="97"/>
      <c r="AD2908" s="9"/>
      <c r="AE2908" s="97"/>
      <c r="AF2908" s="97"/>
      <c r="AG2908" s="9"/>
      <c r="AH2908" s="97"/>
      <c r="AI2908" s="97"/>
      <c r="AJ2908" s="24"/>
    </row>
    <row r="2909" spans="2:36" ht="12.75" customHeight="1" x14ac:dyDescent="0.2">
      <c r="B2909" s="26"/>
      <c r="C2909" s="18"/>
      <c r="D2909" s="10"/>
      <c r="E2909" s="10"/>
      <c r="F2909" s="15" t="s">
        <v>3</v>
      </c>
      <c r="G2909" s="9"/>
      <c r="H2909" s="9"/>
      <c r="I2909" s="9"/>
      <c r="J2909" s="9"/>
      <c r="K2909" s="9"/>
      <c r="L2909" s="9"/>
      <c r="M2909" s="9"/>
      <c r="N2909" s="9"/>
      <c r="O2909" s="9"/>
      <c r="P2909" s="97"/>
      <c r="Q2909" s="97"/>
      <c r="R2909" s="9"/>
      <c r="S2909" s="97"/>
      <c r="T2909" s="97"/>
      <c r="U2909" s="9"/>
      <c r="V2909" s="97"/>
      <c r="W2909" s="97"/>
      <c r="X2909" s="9"/>
      <c r="Y2909" s="97"/>
      <c r="Z2909" s="97"/>
      <c r="AA2909" s="9"/>
      <c r="AB2909" s="97"/>
      <c r="AC2909" s="97"/>
      <c r="AD2909" s="9"/>
      <c r="AE2909" s="97"/>
      <c r="AF2909" s="97"/>
      <c r="AG2909" s="9"/>
      <c r="AH2909" s="97"/>
      <c r="AI2909" s="97"/>
      <c r="AJ2909" s="24"/>
    </row>
    <row r="2910" spans="2:36" ht="12.75" customHeight="1" x14ac:dyDescent="0.2">
      <c r="B2910" s="26"/>
      <c r="C2910" s="18"/>
      <c r="D2910" s="10"/>
      <c r="E2910" s="10"/>
      <c r="F2910" s="15" t="s">
        <v>3</v>
      </c>
      <c r="G2910" s="9"/>
      <c r="H2910" s="9"/>
      <c r="I2910" s="9"/>
      <c r="J2910" s="9"/>
      <c r="K2910" s="9"/>
      <c r="L2910" s="9"/>
      <c r="M2910" s="9"/>
      <c r="N2910" s="9"/>
      <c r="O2910" s="9"/>
      <c r="P2910" s="97"/>
      <c r="Q2910" s="97"/>
      <c r="R2910" s="9"/>
      <c r="S2910" s="97"/>
      <c r="T2910" s="97"/>
      <c r="U2910" s="9"/>
      <c r="V2910" s="97"/>
      <c r="W2910" s="97"/>
      <c r="X2910" s="9"/>
      <c r="Y2910" s="97"/>
      <c r="Z2910" s="97"/>
      <c r="AA2910" s="9"/>
      <c r="AB2910" s="97"/>
      <c r="AC2910" s="97"/>
      <c r="AD2910" s="9"/>
      <c r="AE2910" s="97"/>
      <c r="AF2910" s="97"/>
      <c r="AG2910" s="9"/>
      <c r="AH2910" s="97"/>
      <c r="AI2910" s="97"/>
      <c r="AJ2910" s="24"/>
    </row>
    <row r="2911" spans="2:36" ht="12.75" customHeight="1" x14ac:dyDescent="0.2">
      <c r="B2911" s="26"/>
      <c r="C2911" s="18"/>
      <c r="D2911" s="10"/>
      <c r="E2911" s="10"/>
      <c r="F2911" s="15" t="s">
        <v>3</v>
      </c>
      <c r="G2911" s="9"/>
      <c r="H2911" s="9"/>
      <c r="I2911" s="9"/>
      <c r="J2911" s="9"/>
      <c r="K2911" s="9"/>
      <c r="L2911" s="9"/>
      <c r="M2911" s="9"/>
      <c r="N2911" s="9"/>
      <c r="O2911" s="9"/>
      <c r="P2911" s="97"/>
      <c r="Q2911" s="97"/>
      <c r="R2911" s="9"/>
      <c r="S2911" s="97"/>
      <c r="T2911" s="97"/>
      <c r="U2911" s="9"/>
      <c r="V2911" s="97"/>
      <c r="W2911" s="97"/>
      <c r="X2911" s="9"/>
      <c r="Y2911" s="97"/>
      <c r="Z2911" s="97"/>
      <c r="AA2911" s="9"/>
      <c r="AB2911" s="97"/>
      <c r="AC2911" s="97"/>
      <c r="AD2911" s="9"/>
      <c r="AE2911" s="97"/>
      <c r="AF2911" s="97"/>
      <c r="AG2911" s="9"/>
      <c r="AH2911" s="97"/>
      <c r="AI2911" s="97"/>
      <c r="AJ2911" s="24"/>
    </row>
    <row r="2912" spans="2:36" ht="12.75" customHeight="1" x14ac:dyDescent="0.2">
      <c r="B2912" s="26"/>
      <c r="C2912" s="18"/>
      <c r="D2912" s="10"/>
      <c r="E2912" s="10"/>
      <c r="F2912" s="15" t="s">
        <v>3</v>
      </c>
      <c r="G2912" s="9"/>
      <c r="H2912" s="9"/>
      <c r="I2912" s="9"/>
      <c r="J2912" s="9"/>
      <c r="K2912" s="9"/>
      <c r="L2912" s="9"/>
      <c r="M2912" s="9"/>
      <c r="N2912" s="9"/>
      <c r="O2912" s="9"/>
      <c r="P2912" s="97"/>
      <c r="Q2912" s="97"/>
      <c r="R2912" s="9"/>
      <c r="S2912" s="97"/>
      <c r="T2912" s="97"/>
      <c r="U2912" s="9"/>
      <c r="V2912" s="97"/>
      <c r="W2912" s="97"/>
      <c r="X2912" s="9"/>
      <c r="Y2912" s="97"/>
      <c r="Z2912" s="97"/>
      <c r="AA2912" s="9"/>
      <c r="AB2912" s="97"/>
      <c r="AC2912" s="97"/>
      <c r="AD2912" s="9"/>
      <c r="AE2912" s="97"/>
      <c r="AF2912" s="97"/>
      <c r="AG2912" s="9"/>
      <c r="AH2912" s="97"/>
      <c r="AI2912" s="97"/>
      <c r="AJ2912" s="24"/>
    </row>
    <row r="2913" spans="2:36" ht="12.75" customHeight="1" x14ac:dyDescent="0.2">
      <c r="B2913" s="26"/>
      <c r="C2913" s="18"/>
      <c r="D2913" s="10"/>
      <c r="E2913" s="10"/>
      <c r="F2913" s="15" t="s">
        <v>3</v>
      </c>
      <c r="G2913" s="9"/>
      <c r="H2913" s="9"/>
      <c r="I2913" s="9"/>
      <c r="J2913" s="9"/>
      <c r="K2913" s="9"/>
      <c r="L2913" s="9"/>
      <c r="M2913" s="9"/>
      <c r="N2913" s="9"/>
      <c r="O2913" s="9"/>
      <c r="P2913" s="97"/>
      <c r="Q2913" s="97"/>
      <c r="R2913" s="9"/>
      <c r="S2913" s="97"/>
      <c r="T2913" s="97"/>
      <c r="U2913" s="9"/>
      <c r="V2913" s="97"/>
      <c r="W2913" s="97"/>
      <c r="X2913" s="9"/>
      <c r="Y2913" s="97"/>
      <c r="Z2913" s="97"/>
      <c r="AA2913" s="9"/>
      <c r="AB2913" s="97"/>
      <c r="AC2913" s="97"/>
      <c r="AD2913" s="9"/>
      <c r="AE2913" s="97"/>
      <c r="AF2913" s="97"/>
      <c r="AG2913" s="9"/>
      <c r="AH2913" s="97"/>
      <c r="AI2913" s="97"/>
      <c r="AJ2913" s="24"/>
    </row>
    <row r="2914" spans="2:36" ht="12.75" customHeight="1" x14ac:dyDescent="0.2">
      <c r="B2914" s="26"/>
      <c r="C2914" s="18"/>
      <c r="D2914" s="10"/>
      <c r="E2914" s="10"/>
      <c r="F2914" s="15" t="s">
        <v>3</v>
      </c>
      <c r="G2914" s="9"/>
      <c r="H2914" s="9"/>
      <c r="I2914" s="9"/>
      <c r="J2914" s="9"/>
      <c r="K2914" s="9"/>
      <c r="L2914" s="9"/>
      <c r="M2914" s="9"/>
      <c r="N2914" s="9"/>
      <c r="O2914" s="9"/>
      <c r="P2914" s="97"/>
      <c r="Q2914" s="97"/>
      <c r="R2914" s="9"/>
      <c r="S2914" s="97"/>
      <c r="T2914" s="97"/>
      <c r="U2914" s="9"/>
      <c r="V2914" s="97"/>
      <c r="W2914" s="97"/>
      <c r="X2914" s="9"/>
      <c r="Y2914" s="97"/>
      <c r="Z2914" s="97"/>
      <c r="AA2914" s="9"/>
      <c r="AB2914" s="97"/>
      <c r="AC2914" s="97"/>
      <c r="AD2914" s="9"/>
      <c r="AE2914" s="97"/>
      <c r="AF2914" s="97"/>
      <c r="AG2914" s="9"/>
      <c r="AH2914" s="97"/>
      <c r="AI2914" s="97"/>
      <c r="AJ2914" s="24"/>
    </row>
    <row r="2915" spans="2:36" ht="12.75" customHeight="1" x14ac:dyDescent="0.2">
      <c r="B2915" s="26"/>
      <c r="C2915" s="18"/>
      <c r="D2915" s="10"/>
      <c r="E2915" s="10"/>
      <c r="F2915" s="15" t="s">
        <v>3</v>
      </c>
      <c r="G2915" s="9"/>
      <c r="H2915" s="9"/>
      <c r="I2915" s="9"/>
      <c r="J2915" s="9"/>
      <c r="K2915" s="9"/>
      <c r="L2915" s="9"/>
      <c r="M2915" s="9"/>
      <c r="N2915" s="9"/>
      <c r="O2915" s="9"/>
      <c r="P2915" s="97"/>
      <c r="Q2915" s="97"/>
      <c r="R2915" s="9"/>
      <c r="S2915" s="97"/>
      <c r="T2915" s="97"/>
      <c r="U2915" s="9"/>
      <c r="V2915" s="97"/>
      <c r="W2915" s="97"/>
      <c r="X2915" s="9"/>
      <c r="Y2915" s="97"/>
      <c r="Z2915" s="97"/>
      <c r="AA2915" s="9"/>
      <c r="AB2915" s="97"/>
      <c r="AC2915" s="97"/>
      <c r="AD2915" s="9"/>
      <c r="AE2915" s="97"/>
      <c r="AF2915" s="97"/>
      <c r="AG2915" s="9"/>
      <c r="AH2915" s="97"/>
      <c r="AI2915" s="97"/>
      <c r="AJ2915" s="24"/>
    </row>
    <row r="2916" spans="2:36" ht="12.75" customHeight="1" x14ac:dyDescent="0.2">
      <c r="B2916" s="26"/>
      <c r="C2916" s="18"/>
      <c r="D2916" s="10"/>
      <c r="E2916" s="10"/>
      <c r="F2916" s="15" t="s">
        <v>3</v>
      </c>
      <c r="G2916" s="9"/>
      <c r="H2916" s="9"/>
      <c r="I2916" s="9"/>
      <c r="J2916" s="9"/>
      <c r="K2916" s="9"/>
      <c r="L2916" s="9"/>
      <c r="M2916" s="9"/>
      <c r="N2916" s="9"/>
      <c r="O2916" s="9"/>
      <c r="P2916" s="97"/>
      <c r="Q2916" s="97"/>
      <c r="R2916" s="9"/>
      <c r="S2916" s="97"/>
      <c r="T2916" s="97"/>
      <c r="U2916" s="9"/>
      <c r="V2916" s="97"/>
      <c r="W2916" s="97"/>
      <c r="X2916" s="9"/>
      <c r="Y2916" s="97"/>
      <c r="Z2916" s="97"/>
      <c r="AA2916" s="9"/>
      <c r="AB2916" s="97"/>
      <c r="AC2916" s="97"/>
      <c r="AD2916" s="9"/>
      <c r="AE2916" s="97"/>
      <c r="AF2916" s="97"/>
      <c r="AG2916" s="9"/>
      <c r="AH2916" s="97"/>
      <c r="AI2916" s="97"/>
      <c r="AJ2916" s="24"/>
    </row>
    <row r="2917" spans="2:36" ht="12.75" customHeight="1" x14ac:dyDescent="0.2">
      <c r="B2917" s="26"/>
      <c r="C2917" s="18"/>
      <c r="D2917" s="10"/>
      <c r="E2917" s="10"/>
      <c r="F2917" s="15" t="s">
        <v>3</v>
      </c>
      <c r="G2917" s="9"/>
      <c r="H2917" s="9"/>
      <c r="I2917" s="9"/>
      <c r="J2917" s="9"/>
      <c r="K2917" s="9"/>
      <c r="L2917" s="9"/>
      <c r="M2917" s="9"/>
      <c r="N2917" s="9"/>
      <c r="O2917" s="9"/>
      <c r="P2917" s="97"/>
      <c r="Q2917" s="97"/>
      <c r="R2917" s="9"/>
      <c r="S2917" s="97"/>
      <c r="T2917" s="97"/>
      <c r="U2917" s="9"/>
      <c r="V2917" s="97"/>
      <c r="W2917" s="97"/>
      <c r="X2917" s="9"/>
      <c r="Y2917" s="97"/>
      <c r="Z2917" s="97"/>
      <c r="AA2917" s="9"/>
      <c r="AB2917" s="97"/>
      <c r="AC2917" s="97"/>
      <c r="AD2917" s="9"/>
      <c r="AE2917" s="97"/>
      <c r="AF2917" s="97"/>
      <c r="AG2917" s="9"/>
      <c r="AH2917" s="97"/>
      <c r="AI2917" s="97"/>
      <c r="AJ2917" s="24"/>
    </row>
    <row r="2918" spans="2:36" ht="12.75" customHeight="1" x14ac:dyDescent="0.2">
      <c r="B2918" s="26"/>
      <c r="C2918" s="18"/>
      <c r="D2918" s="10"/>
      <c r="E2918" s="10"/>
      <c r="F2918" s="15" t="s">
        <v>3</v>
      </c>
      <c r="G2918" s="9"/>
      <c r="H2918" s="9"/>
      <c r="I2918" s="9"/>
      <c r="J2918" s="9"/>
      <c r="K2918" s="9"/>
      <c r="L2918" s="9"/>
      <c r="M2918" s="9"/>
      <c r="N2918" s="9"/>
      <c r="O2918" s="9"/>
      <c r="P2918" s="97"/>
      <c r="Q2918" s="97"/>
      <c r="R2918" s="9"/>
      <c r="S2918" s="97"/>
      <c r="T2918" s="97"/>
      <c r="U2918" s="9"/>
      <c r="V2918" s="97"/>
      <c r="W2918" s="97"/>
      <c r="X2918" s="9"/>
      <c r="Y2918" s="97"/>
      <c r="Z2918" s="97"/>
      <c r="AA2918" s="9"/>
      <c r="AB2918" s="97"/>
      <c r="AC2918" s="97"/>
      <c r="AD2918" s="9"/>
      <c r="AE2918" s="97"/>
      <c r="AF2918" s="97"/>
      <c r="AG2918" s="9"/>
      <c r="AH2918" s="97"/>
      <c r="AI2918" s="97"/>
      <c r="AJ2918" s="24"/>
    </row>
    <row r="2919" spans="2:36" ht="12.75" customHeight="1" x14ac:dyDescent="0.2">
      <c r="B2919" s="26"/>
      <c r="C2919" s="18"/>
      <c r="D2919" s="10"/>
      <c r="E2919" s="10"/>
      <c r="F2919" s="15" t="s">
        <v>3</v>
      </c>
      <c r="G2919" s="9"/>
      <c r="H2919" s="9"/>
      <c r="I2919" s="9"/>
      <c r="J2919" s="9"/>
      <c r="K2919" s="9"/>
      <c r="L2919" s="9"/>
      <c r="M2919" s="9"/>
      <c r="N2919" s="9"/>
      <c r="O2919" s="9"/>
      <c r="P2919" s="97"/>
      <c r="Q2919" s="97"/>
      <c r="R2919" s="9"/>
      <c r="S2919" s="97"/>
      <c r="T2919" s="97"/>
      <c r="U2919" s="9"/>
      <c r="V2919" s="97"/>
      <c r="W2919" s="97"/>
      <c r="X2919" s="9"/>
      <c r="Y2919" s="97"/>
      <c r="Z2919" s="97"/>
      <c r="AA2919" s="9"/>
      <c r="AB2919" s="97"/>
      <c r="AC2919" s="97"/>
      <c r="AD2919" s="9"/>
      <c r="AE2919" s="97"/>
      <c r="AF2919" s="97"/>
      <c r="AG2919" s="9"/>
      <c r="AH2919" s="97"/>
      <c r="AI2919" s="97"/>
      <c r="AJ2919" s="24"/>
    </row>
    <row r="2920" spans="2:36" ht="12.75" customHeight="1" x14ac:dyDescent="0.2">
      <c r="B2920" s="26"/>
      <c r="C2920" s="18"/>
      <c r="D2920" s="10"/>
      <c r="E2920" s="10"/>
      <c r="F2920" s="15" t="s">
        <v>3</v>
      </c>
      <c r="G2920" s="9"/>
      <c r="H2920" s="9"/>
      <c r="I2920" s="9"/>
      <c r="J2920" s="9"/>
      <c r="K2920" s="9"/>
      <c r="L2920" s="9"/>
      <c r="M2920" s="9"/>
      <c r="N2920" s="9"/>
      <c r="O2920" s="9"/>
      <c r="P2920" s="97"/>
      <c r="Q2920" s="97"/>
      <c r="R2920" s="9"/>
      <c r="S2920" s="97"/>
      <c r="T2920" s="97"/>
      <c r="U2920" s="9"/>
      <c r="V2920" s="97"/>
      <c r="W2920" s="97"/>
      <c r="X2920" s="9"/>
      <c r="Y2920" s="97"/>
      <c r="Z2920" s="97"/>
      <c r="AA2920" s="9"/>
      <c r="AB2920" s="97"/>
      <c r="AC2920" s="97"/>
      <c r="AD2920" s="9"/>
      <c r="AE2920" s="97"/>
      <c r="AF2920" s="97"/>
      <c r="AG2920" s="9"/>
      <c r="AH2920" s="97"/>
      <c r="AI2920" s="97"/>
      <c r="AJ2920" s="24"/>
    </row>
    <row r="2921" spans="2:36" ht="12.75" customHeight="1" x14ac:dyDescent="0.2">
      <c r="B2921" s="26"/>
      <c r="C2921" s="18"/>
      <c r="D2921" s="10"/>
      <c r="E2921" s="10"/>
      <c r="F2921" s="15" t="s">
        <v>3</v>
      </c>
      <c r="G2921" s="9"/>
      <c r="H2921" s="9"/>
      <c r="I2921" s="9"/>
      <c r="J2921" s="9"/>
      <c r="K2921" s="9"/>
      <c r="L2921" s="9"/>
      <c r="M2921" s="9"/>
      <c r="N2921" s="9"/>
      <c r="O2921" s="9"/>
      <c r="P2921" s="97"/>
      <c r="Q2921" s="97"/>
      <c r="R2921" s="9"/>
      <c r="S2921" s="97"/>
      <c r="T2921" s="97"/>
      <c r="U2921" s="9"/>
      <c r="V2921" s="97"/>
      <c r="W2921" s="97"/>
      <c r="X2921" s="9"/>
      <c r="Y2921" s="97"/>
      <c r="Z2921" s="97"/>
      <c r="AA2921" s="9"/>
      <c r="AB2921" s="97"/>
      <c r="AC2921" s="97"/>
      <c r="AD2921" s="9"/>
      <c r="AE2921" s="97"/>
      <c r="AF2921" s="97"/>
      <c r="AG2921" s="9"/>
      <c r="AH2921" s="97"/>
      <c r="AI2921" s="97"/>
      <c r="AJ2921" s="24"/>
    </row>
    <row r="2922" spans="2:36" ht="12.75" customHeight="1" x14ac:dyDescent="0.2">
      <c r="B2922" s="26"/>
      <c r="C2922" s="18"/>
      <c r="D2922" s="10"/>
      <c r="E2922" s="10"/>
      <c r="F2922" s="15" t="s">
        <v>3</v>
      </c>
      <c r="G2922" s="9"/>
      <c r="H2922" s="9"/>
      <c r="I2922" s="9"/>
      <c r="J2922" s="9"/>
      <c r="K2922" s="9"/>
      <c r="L2922" s="9"/>
      <c r="M2922" s="9"/>
      <c r="N2922" s="9"/>
      <c r="O2922" s="9"/>
      <c r="P2922" s="97"/>
      <c r="Q2922" s="97"/>
      <c r="R2922" s="9"/>
      <c r="S2922" s="97"/>
      <c r="T2922" s="97"/>
      <c r="U2922" s="9"/>
      <c r="V2922" s="97"/>
      <c r="W2922" s="97"/>
      <c r="X2922" s="9"/>
      <c r="Y2922" s="97"/>
      <c r="Z2922" s="97"/>
      <c r="AA2922" s="9"/>
      <c r="AB2922" s="97"/>
      <c r="AC2922" s="97"/>
      <c r="AD2922" s="9"/>
      <c r="AE2922" s="97"/>
      <c r="AF2922" s="97"/>
      <c r="AG2922" s="9"/>
      <c r="AH2922" s="97"/>
      <c r="AI2922" s="97"/>
      <c r="AJ2922" s="24"/>
    </row>
    <row r="2923" spans="2:36" ht="12.75" customHeight="1" x14ac:dyDescent="0.2">
      <c r="B2923" s="26"/>
      <c r="C2923" s="18"/>
      <c r="D2923" s="10"/>
      <c r="E2923" s="10"/>
      <c r="F2923" s="15" t="s">
        <v>3</v>
      </c>
      <c r="G2923" s="9"/>
      <c r="H2923" s="9"/>
      <c r="I2923" s="9"/>
      <c r="J2923" s="9"/>
      <c r="K2923" s="9"/>
      <c r="L2923" s="9"/>
      <c r="M2923" s="9"/>
      <c r="N2923" s="9"/>
      <c r="O2923" s="9"/>
      <c r="P2923" s="97"/>
      <c r="Q2923" s="97"/>
      <c r="R2923" s="9"/>
      <c r="S2923" s="97"/>
      <c r="T2923" s="97"/>
      <c r="U2923" s="9"/>
      <c r="V2923" s="97"/>
      <c r="W2923" s="97"/>
      <c r="X2923" s="9"/>
      <c r="Y2923" s="97"/>
      <c r="Z2923" s="97"/>
      <c r="AA2923" s="9"/>
      <c r="AB2923" s="97"/>
      <c r="AC2923" s="97"/>
      <c r="AD2923" s="9"/>
      <c r="AE2923" s="97"/>
      <c r="AF2923" s="97"/>
      <c r="AG2923" s="9"/>
      <c r="AH2923" s="97"/>
      <c r="AI2923" s="97"/>
      <c r="AJ2923" s="24"/>
    </row>
    <row r="2924" spans="2:36" ht="12.75" customHeight="1" x14ac:dyDescent="0.2">
      <c r="B2924" s="26"/>
      <c r="C2924" s="18"/>
      <c r="D2924" s="10"/>
      <c r="E2924" s="10"/>
      <c r="F2924" s="15" t="s">
        <v>3</v>
      </c>
      <c r="G2924" s="9"/>
      <c r="H2924" s="9"/>
      <c r="I2924" s="9"/>
      <c r="J2924" s="9"/>
      <c r="K2924" s="9"/>
      <c r="L2924" s="9"/>
      <c r="M2924" s="9"/>
      <c r="N2924" s="9"/>
      <c r="O2924" s="9"/>
      <c r="P2924" s="97"/>
      <c r="Q2924" s="97"/>
      <c r="R2924" s="9"/>
      <c r="S2924" s="97"/>
      <c r="T2924" s="97"/>
      <c r="U2924" s="9"/>
      <c r="V2924" s="97"/>
      <c r="W2924" s="97"/>
      <c r="X2924" s="9"/>
      <c r="Y2924" s="97"/>
      <c r="Z2924" s="97"/>
      <c r="AA2924" s="9"/>
      <c r="AB2924" s="97"/>
      <c r="AC2924" s="97"/>
      <c r="AD2924" s="9"/>
      <c r="AE2924" s="97"/>
      <c r="AF2924" s="97"/>
      <c r="AG2924" s="9"/>
      <c r="AH2924" s="97"/>
      <c r="AI2924" s="97"/>
      <c r="AJ2924" s="24"/>
    </row>
    <row r="2925" spans="2:36" ht="12.75" customHeight="1" x14ac:dyDescent="0.2">
      <c r="B2925" s="26"/>
      <c r="C2925" s="18"/>
      <c r="D2925" s="10"/>
      <c r="E2925" s="10"/>
      <c r="F2925" s="15" t="s">
        <v>3</v>
      </c>
      <c r="G2925" s="9"/>
      <c r="H2925" s="9"/>
      <c r="I2925" s="9"/>
      <c r="J2925" s="9"/>
      <c r="K2925" s="9"/>
      <c r="L2925" s="9"/>
      <c r="M2925" s="9"/>
      <c r="N2925" s="9"/>
      <c r="O2925" s="9"/>
      <c r="P2925" s="97"/>
      <c r="Q2925" s="97"/>
      <c r="R2925" s="9"/>
      <c r="S2925" s="97"/>
      <c r="T2925" s="97"/>
      <c r="U2925" s="9"/>
      <c r="V2925" s="97"/>
      <c r="W2925" s="97"/>
      <c r="X2925" s="9"/>
      <c r="Y2925" s="97"/>
      <c r="Z2925" s="97"/>
      <c r="AA2925" s="9"/>
      <c r="AB2925" s="97"/>
      <c r="AC2925" s="97"/>
      <c r="AD2925" s="9"/>
      <c r="AE2925" s="97"/>
      <c r="AF2925" s="97"/>
      <c r="AG2925" s="9"/>
      <c r="AH2925" s="97"/>
      <c r="AI2925" s="97"/>
      <c r="AJ2925" s="24"/>
    </row>
    <row r="2926" spans="2:36" ht="12.75" customHeight="1" x14ac:dyDescent="0.2">
      <c r="B2926" s="26"/>
      <c r="C2926" s="18"/>
      <c r="D2926" s="10"/>
      <c r="E2926" s="10"/>
      <c r="F2926" s="15" t="s">
        <v>3</v>
      </c>
      <c r="G2926" s="9"/>
      <c r="H2926" s="9"/>
      <c r="I2926" s="9"/>
      <c r="J2926" s="9"/>
      <c r="K2926" s="9"/>
      <c r="L2926" s="9"/>
      <c r="M2926" s="9"/>
      <c r="N2926" s="9"/>
      <c r="O2926" s="9"/>
      <c r="P2926" s="97"/>
      <c r="Q2926" s="97"/>
      <c r="R2926" s="9"/>
      <c r="S2926" s="97"/>
      <c r="T2926" s="97"/>
      <c r="U2926" s="9"/>
      <c r="V2926" s="97"/>
      <c r="W2926" s="97"/>
      <c r="X2926" s="9"/>
      <c r="Y2926" s="97"/>
      <c r="Z2926" s="97"/>
      <c r="AA2926" s="9"/>
      <c r="AB2926" s="97"/>
      <c r="AC2926" s="97"/>
      <c r="AD2926" s="9"/>
      <c r="AE2926" s="97"/>
      <c r="AF2926" s="97"/>
      <c r="AG2926" s="9"/>
      <c r="AH2926" s="97"/>
      <c r="AI2926" s="97"/>
      <c r="AJ2926" s="24"/>
    </row>
    <row r="2927" spans="2:36" ht="12.75" customHeight="1" x14ac:dyDescent="0.2">
      <c r="B2927" s="26"/>
      <c r="C2927" s="18"/>
      <c r="D2927" s="10"/>
      <c r="E2927" s="10"/>
      <c r="F2927" s="15" t="s">
        <v>3</v>
      </c>
      <c r="G2927" s="9"/>
      <c r="H2927" s="9"/>
      <c r="I2927" s="9"/>
      <c r="J2927" s="9"/>
      <c r="K2927" s="9"/>
      <c r="L2927" s="9"/>
      <c r="M2927" s="9"/>
      <c r="N2927" s="9"/>
      <c r="O2927" s="9"/>
      <c r="P2927" s="97"/>
      <c r="Q2927" s="97"/>
      <c r="R2927" s="9"/>
      <c r="S2927" s="97"/>
      <c r="T2927" s="97"/>
      <c r="U2927" s="9"/>
      <c r="V2927" s="97"/>
      <c r="W2927" s="97"/>
      <c r="X2927" s="9"/>
      <c r="Y2927" s="97"/>
      <c r="Z2927" s="97"/>
      <c r="AA2927" s="9"/>
      <c r="AB2927" s="97"/>
      <c r="AC2927" s="97"/>
      <c r="AD2927" s="9"/>
      <c r="AE2927" s="97"/>
      <c r="AF2927" s="97"/>
      <c r="AG2927" s="9"/>
      <c r="AH2927" s="97"/>
      <c r="AI2927" s="97"/>
      <c r="AJ2927" s="24"/>
    </row>
    <row r="2928" spans="2:36" ht="12.75" customHeight="1" x14ac:dyDescent="0.2">
      <c r="B2928" s="26"/>
      <c r="C2928" s="18"/>
      <c r="D2928" s="10"/>
      <c r="E2928" s="10"/>
      <c r="F2928" s="15" t="s">
        <v>3</v>
      </c>
      <c r="G2928" s="9"/>
      <c r="H2928" s="9"/>
      <c r="I2928" s="9"/>
      <c r="J2928" s="9"/>
      <c r="K2928" s="9"/>
      <c r="L2928" s="9"/>
      <c r="M2928" s="9"/>
      <c r="N2928" s="9"/>
      <c r="O2928" s="9"/>
      <c r="P2928" s="97"/>
      <c r="Q2928" s="97"/>
      <c r="R2928" s="9"/>
      <c r="S2928" s="97"/>
      <c r="T2928" s="97"/>
      <c r="U2928" s="9"/>
      <c r="V2928" s="97"/>
      <c r="W2928" s="97"/>
      <c r="X2928" s="9"/>
      <c r="Y2928" s="97"/>
      <c r="Z2928" s="97"/>
      <c r="AA2928" s="9"/>
      <c r="AB2928" s="97"/>
      <c r="AC2928" s="97"/>
      <c r="AD2928" s="9"/>
      <c r="AE2928" s="97"/>
      <c r="AF2928" s="97"/>
      <c r="AG2928" s="9"/>
      <c r="AH2928" s="97"/>
      <c r="AI2928" s="97"/>
      <c r="AJ2928" s="24"/>
    </row>
    <row r="2929" spans="2:36" ht="12.75" customHeight="1" x14ac:dyDescent="0.2">
      <c r="B2929" s="26"/>
      <c r="C2929" s="18"/>
      <c r="D2929" s="10"/>
      <c r="E2929" s="10"/>
      <c r="F2929" s="15" t="s">
        <v>3</v>
      </c>
      <c r="G2929" s="9"/>
      <c r="H2929" s="9"/>
      <c r="I2929" s="9"/>
      <c r="J2929" s="9"/>
      <c r="K2929" s="9"/>
      <c r="L2929" s="9"/>
      <c r="M2929" s="9"/>
      <c r="N2929" s="9"/>
      <c r="O2929" s="9"/>
      <c r="P2929" s="97"/>
      <c r="Q2929" s="97"/>
      <c r="R2929" s="9"/>
      <c r="S2929" s="97"/>
      <c r="T2929" s="97"/>
      <c r="U2929" s="9"/>
      <c r="V2929" s="97"/>
      <c r="W2929" s="97"/>
      <c r="X2929" s="9"/>
      <c r="Y2929" s="97"/>
      <c r="Z2929" s="97"/>
      <c r="AA2929" s="9"/>
      <c r="AB2929" s="97"/>
      <c r="AC2929" s="97"/>
      <c r="AD2929" s="9"/>
      <c r="AE2929" s="97"/>
      <c r="AF2929" s="97"/>
      <c r="AG2929" s="9"/>
      <c r="AH2929" s="97"/>
      <c r="AI2929" s="97"/>
      <c r="AJ2929" s="24"/>
    </row>
    <row r="2930" spans="2:36" ht="12.75" customHeight="1" x14ac:dyDescent="0.2">
      <c r="B2930" s="26"/>
      <c r="C2930" s="18"/>
      <c r="D2930" s="10"/>
      <c r="E2930" s="10"/>
      <c r="F2930" s="15" t="s">
        <v>3</v>
      </c>
      <c r="G2930" s="9"/>
      <c r="H2930" s="9"/>
      <c r="I2930" s="9"/>
      <c r="J2930" s="9"/>
      <c r="K2930" s="9"/>
      <c r="L2930" s="9"/>
      <c r="M2930" s="9"/>
      <c r="N2930" s="9"/>
      <c r="O2930" s="9"/>
      <c r="P2930" s="97"/>
      <c r="Q2930" s="97"/>
      <c r="R2930" s="9"/>
      <c r="S2930" s="97"/>
      <c r="T2930" s="97"/>
      <c r="U2930" s="9"/>
      <c r="V2930" s="97"/>
      <c r="W2930" s="97"/>
      <c r="X2930" s="9"/>
      <c r="Y2930" s="97"/>
      <c r="Z2930" s="97"/>
      <c r="AA2930" s="9"/>
      <c r="AB2930" s="97"/>
      <c r="AC2930" s="97"/>
      <c r="AD2930" s="9"/>
      <c r="AE2930" s="97"/>
      <c r="AF2930" s="97"/>
      <c r="AG2930" s="9"/>
      <c r="AH2930" s="97"/>
      <c r="AI2930" s="97"/>
      <c r="AJ2930" s="24"/>
    </row>
    <row r="2931" spans="2:36" ht="12.75" customHeight="1" x14ac:dyDescent="0.2">
      <c r="B2931" s="26"/>
      <c r="C2931" s="18"/>
      <c r="D2931" s="10"/>
      <c r="E2931" s="10"/>
      <c r="F2931" s="15" t="s">
        <v>3</v>
      </c>
      <c r="G2931" s="9"/>
      <c r="H2931" s="9"/>
      <c r="I2931" s="9"/>
      <c r="J2931" s="9"/>
      <c r="K2931" s="9"/>
      <c r="L2931" s="9"/>
      <c r="M2931" s="9"/>
      <c r="N2931" s="9"/>
      <c r="O2931" s="9"/>
      <c r="P2931" s="97"/>
      <c r="Q2931" s="97"/>
      <c r="R2931" s="9"/>
      <c r="S2931" s="97"/>
      <c r="T2931" s="97"/>
      <c r="U2931" s="9"/>
      <c r="V2931" s="97"/>
      <c r="W2931" s="97"/>
      <c r="X2931" s="9"/>
      <c r="Y2931" s="97"/>
      <c r="Z2931" s="97"/>
      <c r="AA2931" s="9"/>
      <c r="AB2931" s="97"/>
      <c r="AC2931" s="97"/>
      <c r="AD2931" s="9"/>
      <c r="AE2931" s="97"/>
      <c r="AF2931" s="97"/>
      <c r="AG2931" s="9"/>
      <c r="AH2931" s="97"/>
      <c r="AI2931" s="97"/>
      <c r="AJ2931" s="24"/>
    </row>
    <row r="2932" spans="2:36" ht="12.75" customHeight="1" x14ac:dyDescent="0.2">
      <c r="B2932" s="26"/>
      <c r="C2932" s="18"/>
      <c r="D2932" s="10"/>
      <c r="E2932" s="10"/>
      <c r="F2932" s="15" t="s">
        <v>3</v>
      </c>
      <c r="G2932" s="9"/>
      <c r="H2932" s="9"/>
      <c r="I2932" s="9"/>
      <c r="J2932" s="9"/>
      <c r="K2932" s="9"/>
      <c r="L2932" s="9"/>
      <c r="M2932" s="9"/>
      <c r="N2932" s="9"/>
      <c r="O2932" s="9"/>
      <c r="P2932" s="97"/>
      <c r="Q2932" s="97"/>
      <c r="R2932" s="9"/>
      <c r="S2932" s="97"/>
      <c r="T2932" s="97"/>
      <c r="U2932" s="9"/>
      <c r="V2932" s="97"/>
      <c r="W2932" s="97"/>
      <c r="X2932" s="9"/>
      <c r="Y2932" s="97"/>
      <c r="Z2932" s="97"/>
      <c r="AA2932" s="9"/>
      <c r="AB2932" s="97"/>
      <c r="AC2932" s="97"/>
      <c r="AD2932" s="9"/>
      <c r="AE2932" s="97"/>
      <c r="AF2932" s="97"/>
      <c r="AG2932" s="9"/>
      <c r="AH2932" s="97"/>
      <c r="AI2932" s="97"/>
      <c r="AJ2932" s="24"/>
    </row>
    <row r="2933" spans="2:36" ht="12.75" customHeight="1" x14ac:dyDescent="0.2">
      <c r="B2933" s="26"/>
      <c r="C2933" s="18"/>
      <c r="D2933" s="10"/>
      <c r="E2933" s="10"/>
      <c r="F2933" s="15" t="s">
        <v>3</v>
      </c>
      <c r="G2933" s="9"/>
      <c r="H2933" s="9"/>
      <c r="I2933" s="9"/>
      <c r="J2933" s="9"/>
      <c r="K2933" s="9"/>
      <c r="L2933" s="9"/>
      <c r="M2933" s="9"/>
      <c r="N2933" s="9"/>
      <c r="O2933" s="9"/>
      <c r="P2933" s="97"/>
      <c r="Q2933" s="97"/>
      <c r="R2933" s="9"/>
      <c r="S2933" s="97"/>
      <c r="T2933" s="97"/>
      <c r="U2933" s="9"/>
      <c r="V2933" s="97"/>
      <c r="W2933" s="97"/>
      <c r="X2933" s="9"/>
      <c r="Y2933" s="97"/>
      <c r="Z2933" s="97"/>
      <c r="AA2933" s="9"/>
      <c r="AB2933" s="97"/>
      <c r="AC2933" s="97"/>
      <c r="AD2933" s="9"/>
      <c r="AE2933" s="97"/>
      <c r="AF2933" s="97"/>
      <c r="AG2933" s="9"/>
      <c r="AH2933" s="97"/>
      <c r="AI2933" s="97"/>
      <c r="AJ2933" s="24"/>
    </row>
    <row r="2934" spans="2:36" ht="12.75" customHeight="1" x14ac:dyDescent="0.2">
      <c r="B2934" s="26"/>
      <c r="C2934" s="18"/>
      <c r="D2934" s="10"/>
      <c r="E2934" s="10"/>
      <c r="F2934" s="15" t="s">
        <v>3</v>
      </c>
      <c r="G2934" s="9"/>
      <c r="H2934" s="9"/>
      <c r="I2934" s="9"/>
      <c r="J2934" s="9"/>
      <c r="K2934" s="9"/>
      <c r="L2934" s="9"/>
      <c r="M2934" s="9"/>
      <c r="N2934" s="9"/>
      <c r="O2934" s="9"/>
      <c r="P2934" s="97"/>
      <c r="Q2934" s="97"/>
      <c r="R2934" s="9"/>
      <c r="S2934" s="97"/>
      <c r="T2934" s="97"/>
      <c r="U2934" s="9"/>
      <c r="V2934" s="97"/>
      <c r="W2934" s="97"/>
      <c r="X2934" s="9"/>
      <c r="Y2934" s="97"/>
      <c r="Z2934" s="97"/>
      <c r="AA2934" s="9"/>
      <c r="AB2934" s="97"/>
      <c r="AC2934" s="97"/>
      <c r="AD2934" s="9"/>
      <c r="AE2934" s="97"/>
      <c r="AF2934" s="97"/>
      <c r="AG2934" s="9"/>
      <c r="AH2934" s="97"/>
      <c r="AI2934" s="97"/>
      <c r="AJ2934" s="24"/>
    </row>
    <row r="2935" spans="2:36" ht="12.75" customHeight="1" x14ac:dyDescent="0.2">
      <c r="B2935" s="26"/>
      <c r="C2935" s="18"/>
      <c r="D2935" s="10"/>
      <c r="E2935" s="10"/>
      <c r="F2935" s="15" t="s">
        <v>3</v>
      </c>
      <c r="G2935" s="9"/>
      <c r="H2935" s="9"/>
      <c r="I2935" s="9"/>
      <c r="J2935" s="9"/>
      <c r="K2935" s="9"/>
      <c r="L2935" s="9"/>
      <c r="M2935" s="9"/>
      <c r="N2935" s="9"/>
      <c r="O2935" s="9"/>
      <c r="P2935" s="97"/>
      <c r="Q2935" s="97"/>
      <c r="R2935" s="9"/>
      <c r="S2935" s="97"/>
      <c r="T2935" s="97"/>
      <c r="U2935" s="9"/>
      <c r="V2935" s="97"/>
      <c r="W2935" s="97"/>
      <c r="X2935" s="9"/>
      <c r="Y2935" s="97"/>
      <c r="Z2935" s="97"/>
      <c r="AA2935" s="9"/>
      <c r="AB2935" s="97"/>
      <c r="AC2935" s="97"/>
      <c r="AD2935" s="9"/>
      <c r="AE2935" s="97"/>
      <c r="AF2935" s="97"/>
      <c r="AG2935" s="9"/>
      <c r="AH2935" s="97"/>
      <c r="AI2935" s="97"/>
      <c r="AJ2935" s="24"/>
    </row>
    <row r="2936" spans="2:36" ht="12.75" customHeight="1" x14ac:dyDescent="0.2">
      <c r="B2936" s="26"/>
      <c r="C2936" s="18"/>
      <c r="D2936" s="10"/>
      <c r="E2936" s="10"/>
      <c r="F2936" s="15" t="s">
        <v>3</v>
      </c>
      <c r="G2936" s="9"/>
      <c r="H2936" s="9"/>
      <c r="I2936" s="9"/>
      <c r="J2936" s="9"/>
      <c r="K2936" s="9"/>
      <c r="L2936" s="9"/>
      <c r="M2936" s="9"/>
      <c r="N2936" s="9"/>
      <c r="O2936" s="9"/>
      <c r="P2936" s="97"/>
      <c r="Q2936" s="97"/>
      <c r="R2936" s="9"/>
      <c r="S2936" s="97"/>
      <c r="T2936" s="97"/>
      <c r="U2936" s="9"/>
      <c r="V2936" s="97"/>
      <c r="W2936" s="97"/>
      <c r="X2936" s="9"/>
      <c r="Y2936" s="97"/>
      <c r="Z2936" s="97"/>
      <c r="AA2936" s="9"/>
      <c r="AB2936" s="97"/>
      <c r="AC2936" s="97"/>
      <c r="AD2936" s="9"/>
      <c r="AE2936" s="97"/>
      <c r="AF2936" s="97"/>
      <c r="AG2936" s="9"/>
      <c r="AH2936" s="97"/>
      <c r="AI2936" s="97"/>
      <c r="AJ2936" s="24"/>
    </row>
    <row r="2937" spans="2:36" ht="12.75" customHeight="1" x14ac:dyDescent="0.2">
      <c r="B2937" s="26"/>
      <c r="C2937" s="18"/>
      <c r="D2937" s="10"/>
      <c r="E2937" s="10"/>
      <c r="F2937" s="15" t="s">
        <v>3</v>
      </c>
      <c r="G2937" s="9"/>
      <c r="H2937" s="9"/>
      <c r="I2937" s="9"/>
      <c r="J2937" s="9"/>
      <c r="K2937" s="9"/>
      <c r="L2937" s="9"/>
      <c r="M2937" s="9"/>
      <c r="N2937" s="9"/>
      <c r="O2937" s="9"/>
      <c r="P2937" s="97"/>
      <c r="Q2937" s="97"/>
      <c r="R2937" s="9"/>
      <c r="S2937" s="97"/>
      <c r="T2937" s="97"/>
      <c r="U2937" s="9"/>
      <c r="V2937" s="97"/>
      <c r="W2937" s="97"/>
      <c r="X2937" s="9"/>
      <c r="Y2937" s="97"/>
      <c r="Z2937" s="97"/>
      <c r="AA2937" s="9"/>
      <c r="AB2937" s="97"/>
      <c r="AC2937" s="97"/>
      <c r="AD2937" s="9"/>
      <c r="AE2937" s="97"/>
      <c r="AF2937" s="97"/>
      <c r="AG2937" s="9"/>
      <c r="AH2937" s="97"/>
      <c r="AI2937" s="97"/>
      <c r="AJ2937" s="24"/>
    </row>
    <row r="2938" spans="2:36" ht="12.75" customHeight="1" x14ac:dyDescent="0.2">
      <c r="B2938" s="26"/>
      <c r="C2938" s="18"/>
      <c r="D2938" s="10"/>
      <c r="E2938" s="10"/>
      <c r="F2938" s="15" t="s">
        <v>3</v>
      </c>
      <c r="G2938" s="9"/>
      <c r="H2938" s="9"/>
      <c r="I2938" s="9"/>
      <c r="J2938" s="9"/>
      <c r="K2938" s="9"/>
      <c r="L2938" s="9"/>
      <c r="M2938" s="9"/>
      <c r="N2938" s="9"/>
      <c r="O2938" s="9"/>
      <c r="P2938" s="97"/>
      <c r="Q2938" s="97"/>
      <c r="R2938" s="9"/>
      <c r="S2938" s="97"/>
      <c r="T2938" s="97"/>
      <c r="U2938" s="9"/>
      <c r="V2938" s="97"/>
      <c r="W2938" s="97"/>
      <c r="X2938" s="9"/>
      <c r="Y2938" s="97"/>
      <c r="Z2938" s="97"/>
      <c r="AA2938" s="9"/>
      <c r="AB2938" s="97"/>
      <c r="AC2938" s="97"/>
      <c r="AD2938" s="9"/>
      <c r="AE2938" s="97"/>
      <c r="AF2938" s="97"/>
      <c r="AG2938" s="9"/>
      <c r="AH2938" s="97"/>
      <c r="AI2938" s="97"/>
      <c r="AJ2938" s="24"/>
    </row>
    <row r="2939" spans="2:36" ht="12.75" customHeight="1" x14ac:dyDescent="0.2">
      <c r="B2939" s="26"/>
      <c r="C2939" s="18"/>
      <c r="D2939" s="10"/>
      <c r="E2939" s="10"/>
      <c r="F2939" s="15" t="s">
        <v>3</v>
      </c>
      <c r="G2939" s="9"/>
      <c r="H2939" s="9"/>
      <c r="I2939" s="9"/>
      <c r="J2939" s="9"/>
      <c r="K2939" s="9"/>
      <c r="L2939" s="9"/>
      <c r="M2939" s="9"/>
      <c r="N2939" s="9"/>
      <c r="O2939" s="9"/>
      <c r="P2939" s="97"/>
      <c r="Q2939" s="97"/>
      <c r="R2939" s="9"/>
      <c r="S2939" s="97"/>
      <c r="T2939" s="97"/>
      <c r="U2939" s="9"/>
      <c r="V2939" s="97"/>
      <c r="W2939" s="97"/>
      <c r="X2939" s="9"/>
      <c r="Y2939" s="97"/>
      <c r="Z2939" s="97"/>
      <c r="AA2939" s="9"/>
      <c r="AB2939" s="97"/>
      <c r="AC2939" s="97"/>
      <c r="AD2939" s="9"/>
      <c r="AE2939" s="97"/>
      <c r="AF2939" s="97"/>
      <c r="AG2939" s="9"/>
      <c r="AH2939" s="97"/>
      <c r="AI2939" s="97"/>
      <c r="AJ2939" s="24"/>
    </row>
    <row r="2940" spans="2:36" ht="12.75" customHeight="1" x14ac:dyDescent="0.2">
      <c r="B2940" s="26"/>
      <c r="C2940" s="18"/>
      <c r="D2940" s="10"/>
      <c r="E2940" s="10"/>
      <c r="F2940" s="15" t="s">
        <v>3</v>
      </c>
      <c r="G2940" s="9"/>
      <c r="H2940" s="9"/>
      <c r="I2940" s="9"/>
      <c r="J2940" s="9"/>
      <c r="K2940" s="9"/>
      <c r="L2940" s="9"/>
      <c r="M2940" s="9"/>
      <c r="N2940" s="9"/>
      <c r="O2940" s="9"/>
      <c r="P2940" s="97"/>
      <c r="Q2940" s="97"/>
      <c r="R2940" s="9"/>
      <c r="S2940" s="97"/>
      <c r="T2940" s="97"/>
      <c r="U2940" s="9"/>
      <c r="V2940" s="97"/>
      <c r="W2940" s="97"/>
      <c r="X2940" s="9"/>
      <c r="Y2940" s="97"/>
      <c r="Z2940" s="97"/>
      <c r="AA2940" s="9"/>
      <c r="AB2940" s="97"/>
      <c r="AC2940" s="97"/>
      <c r="AD2940" s="9"/>
      <c r="AE2940" s="97"/>
      <c r="AF2940" s="97"/>
      <c r="AG2940" s="9"/>
      <c r="AH2940" s="97"/>
      <c r="AI2940" s="97"/>
      <c r="AJ2940" s="24"/>
    </row>
    <row r="2941" spans="2:36" ht="12.75" customHeight="1" x14ac:dyDescent="0.2">
      <c r="B2941" s="26"/>
      <c r="C2941" s="18"/>
      <c r="D2941" s="10"/>
      <c r="E2941" s="10"/>
      <c r="F2941" s="15" t="s">
        <v>3</v>
      </c>
      <c r="G2941" s="9"/>
      <c r="H2941" s="9"/>
      <c r="I2941" s="9"/>
      <c r="J2941" s="9"/>
      <c r="K2941" s="9"/>
      <c r="L2941" s="9"/>
      <c r="M2941" s="9"/>
      <c r="N2941" s="9"/>
      <c r="O2941" s="9"/>
      <c r="P2941" s="97"/>
      <c r="Q2941" s="97"/>
      <c r="R2941" s="9"/>
      <c r="S2941" s="97"/>
      <c r="T2941" s="97"/>
      <c r="U2941" s="9"/>
      <c r="V2941" s="97"/>
      <c r="W2941" s="97"/>
      <c r="X2941" s="9"/>
      <c r="Y2941" s="97"/>
      <c r="Z2941" s="97"/>
      <c r="AA2941" s="9"/>
      <c r="AB2941" s="97"/>
      <c r="AC2941" s="97"/>
      <c r="AD2941" s="9"/>
      <c r="AE2941" s="97"/>
      <c r="AF2941" s="97"/>
      <c r="AG2941" s="9"/>
      <c r="AH2941" s="97"/>
      <c r="AI2941" s="97"/>
      <c r="AJ2941" s="24"/>
    </row>
    <row r="2942" spans="2:36" ht="12.75" customHeight="1" x14ac:dyDescent="0.2">
      <c r="B2942" s="26"/>
      <c r="C2942" s="18"/>
      <c r="D2942" s="10"/>
      <c r="E2942" s="10"/>
      <c r="F2942" s="15" t="s">
        <v>3</v>
      </c>
      <c r="G2942" s="9"/>
      <c r="H2942" s="9"/>
      <c r="I2942" s="9"/>
      <c r="J2942" s="9"/>
      <c r="K2942" s="9"/>
      <c r="L2942" s="9"/>
      <c r="M2942" s="9"/>
      <c r="N2942" s="9"/>
      <c r="O2942" s="9"/>
      <c r="P2942" s="97"/>
      <c r="Q2942" s="97"/>
      <c r="R2942" s="9"/>
      <c r="S2942" s="97"/>
      <c r="T2942" s="97"/>
      <c r="U2942" s="9"/>
      <c r="V2942" s="97"/>
      <c r="W2942" s="97"/>
      <c r="X2942" s="9"/>
      <c r="Y2942" s="97"/>
      <c r="Z2942" s="97"/>
      <c r="AA2942" s="9"/>
      <c r="AB2942" s="97"/>
      <c r="AC2942" s="97"/>
      <c r="AD2942" s="9"/>
      <c r="AE2942" s="97"/>
      <c r="AF2942" s="97"/>
      <c r="AG2942" s="9"/>
      <c r="AH2942" s="97"/>
      <c r="AI2942" s="97"/>
      <c r="AJ2942" s="24"/>
    </row>
    <row r="2943" spans="2:36" ht="12.75" customHeight="1" x14ac:dyDescent="0.2">
      <c r="B2943" s="26"/>
      <c r="C2943" s="18"/>
      <c r="D2943" s="10"/>
      <c r="E2943" s="10"/>
      <c r="F2943" s="15" t="s">
        <v>3</v>
      </c>
      <c r="G2943" s="9"/>
      <c r="H2943" s="9"/>
      <c r="I2943" s="9"/>
      <c r="J2943" s="9"/>
      <c r="K2943" s="9"/>
      <c r="L2943" s="9"/>
      <c r="M2943" s="9"/>
      <c r="N2943" s="9"/>
      <c r="O2943" s="9"/>
      <c r="P2943" s="97"/>
      <c r="Q2943" s="97"/>
      <c r="R2943" s="9"/>
      <c r="S2943" s="97"/>
      <c r="T2943" s="97"/>
      <c r="U2943" s="9"/>
      <c r="V2943" s="97"/>
      <c r="W2943" s="97"/>
      <c r="X2943" s="9"/>
      <c r="Y2943" s="97"/>
      <c r="Z2943" s="97"/>
      <c r="AA2943" s="9"/>
      <c r="AB2943" s="97"/>
      <c r="AC2943" s="97"/>
      <c r="AD2943" s="9"/>
      <c r="AE2943" s="97"/>
      <c r="AF2943" s="97"/>
      <c r="AG2943" s="9"/>
      <c r="AH2943" s="97"/>
      <c r="AI2943" s="97"/>
      <c r="AJ2943" s="24"/>
    </row>
    <row r="2944" spans="2:36" ht="12.75" customHeight="1" x14ac:dyDescent="0.2">
      <c r="B2944" s="26"/>
      <c r="C2944" s="18"/>
      <c r="D2944" s="10"/>
      <c r="E2944" s="10"/>
      <c r="F2944" s="15" t="s">
        <v>3</v>
      </c>
      <c r="G2944" s="9"/>
      <c r="H2944" s="9"/>
      <c r="I2944" s="9"/>
      <c r="J2944" s="9"/>
      <c r="K2944" s="9"/>
      <c r="L2944" s="9"/>
      <c r="M2944" s="9"/>
      <c r="N2944" s="9"/>
      <c r="O2944" s="9"/>
      <c r="P2944" s="97"/>
      <c r="Q2944" s="97"/>
      <c r="R2944" s="9"/>
      <c r="S2944" s="97"/>
      <c r="T2944" s="97"/>
      <c r="U2944" s="9"/>
      <c r="V2944" s="97"/>
      <c r="W2944" s="97"/>
      <c r="X2944" s="9"/>
      <c r="Y2944" s="97"/>
      <c r="Z2944" s="97"/>
      <c r="AA2944" s="9"/>
      <c r="AB2944" s="97"/>
      <c r="AC2944" s="97"/>
      <c r="AD2944" s="9"/>
      <c r="AE2944" s="97"/>
      <c r="AF2944" s="97"/>
      <c r="AG2944" s="9"/>
      <c r="AH2944" s="97"/>
      <c r="AI2944" s="97"/>
      <c r="AJ2944" s="24"/>
    </row>
    <row r="2945" spans="2:36" ht="12.75" customHeight="1" x14ac:dyDescent="0.2">
      <c r="B2945" s="26"/>
      <c r="C2945" s="18"/>
      <c r="D2945" s="10"/>
      <c r="E2945" s="10"/>
      <c r="F2945" s="15" t="s">
        <v>3</v>
      </c>
      <c r="G2945" s="9"/>
      <c r="H2945" s="9"/>
      <c r="I2945" s="9"/>
      <c r="J2945" s="9"/>
      <c r="K2945" s="9"/>
      <c r="L2945" s="9"/>
      <c r="M2945" s="9"/>
      <c r="N2945" s="9"/>
      <c r="O2945" s="9"/>
      <c r="P2945" s="97"/>
      <c r="Q2945" s="97"/>
      <c r="R2945" s="9"/>
      <c r="S2945" s="97"/>
      <c r="T2945" s="97"/>
      <c r="U2945" s="9"/>
      <c r="V2945" s="97"/>
      <c r="W2945" s="97"/>
      <c r="X2945" s="9"/>
      <c r="Y2945" s="97"/>
      <c r="Z2945" s="97"/>
      <c r="AA2945" s="9"/>
      <c r="AB2945" s="97"/>
      <c r="AC2945" s="97"/>
      <c r="AD2945" s="9"/>
      <c r="AE2945" s="97"/>
      <c r="AF2945" s="97"/>
      <c r="AG2945" s="9"/>
      <c r="AH2945" s="97"/>
      <c r="AI2945" s="97"/>
      <c r="AJ2945" s="24"/>
    </row>
    <row r="2946" spans="2:36" ht="12.75" customHeight="1" x14ac:dyDescent="0.2">
      <c r="B2946" s="26"/>
      <c r="C2946" s="18"/>
      <c r="D2946" s="10"/>
      <c r="E2946" s="10"/>
      <c r="F2946" s="15" t="s">
        <v>3</v>
      </c>
      <c r="G2946" s="9"/>
      <c r="H2946" s="9"/>
      <c r="I2946" s="9"/>
      <c r="J2946" s="9"/>
      <c r="K2946" s="9"/>
      <c r="L2946" s="9"/>
      <c r="M2946" s="9"/>
      <c r="N2946" s="9"/>
      <c r="O2946" s="9"/>
      <c r="P2946" s="97"/>
      <c r="Q2946" s="97"/>
      <c r="R2946" s="9"/>
      <c r="S2946" s="97"/>
      <c r="T2946" s="97"/>
      <c r="U2946" s="9"/>
      <c r="V2946" s="97"/>
      <c r="W2946" s="97"/>
      <c r="X2946" s="9"/>
      <c r="Y2946" s="97"/>
      <c r="Z2946" s="97"/>
      <c r="AA2946" s="9"/>
      <c r="AB2946" s="97"/>
      <c r="AC2946" s="97"/>
      <c r="AD2946" s="9"/>
      <c r="AE2946" s="97"/>
      <c r="AF2946" s="97"/>
      <c r="AG2946" s="9"/>
      <c r="AH2946" s="97"/>
      <c r="AI2946" s="97"/>
      <c r="AJ2946" s="24"/>
    </row>
    <row r="2947" spans="2:36" ht="12.75" customHeight="1" x14ac:dyDescent="0.2">
      <c r="B2947" s="26"/>
      <c r="C2947" s="18"/>
      <c r="D2947" s="10"/>
      <c r="E2947" s="10"/>
      <c r="F2947" s="15" t="s">
        <v>3</v>
      </c>
      <c r="G2947" s="9"/>
      <c r="H2947" s="9"/>
      <c r="I2947" s="9"/>
      <c r="J2947" s="9"/>
      <c r="K2947" s="9"/>
      <c r="L2947" s="9"/>
      <c r="M2947" s="9"/>
      <c r="N2947" s="9"/>
      <c r="O2947" s="9"/>
      <c r="P2947" s="97"/>
      <c r="Q2947" s="97"/>
      <c r="R2947" s="9"/>
      <c r="S2947" s="97"/>
      <c r="T2947" s="97"/>
      <c r="U2947" s="9"/>
      <c r="V2947" s="97"/>
      <c r="W2947" s="97"/>
      <c r="X2947" s="9"/>
      <c r="Y2947" s="97"/>
      <c r="Z2947" s="97"/>
      <c r="AA2947" s="9"/>
      <c r="AB2947" s="97"/>
      <c r="AC2947" s="97"/>
      <c r="AD2947" s="9"/>
      <c r="AE2947" s="97"/>
      <c r="AF2947" s="97"/>
      <c r="AG2947" s="9"/>
      <c r="AH2947" s="97"/>
      <c r="AI2947" s="97"/>
      <c r="AJ2947" s="24"/>
    </row>
    <row r="2948" spans="2:36" ht="12.75" customHeight="1" x14ac:dyDescent="0.2">
      <c r="B2948" s="26"/>
      <c r="C2948" s="18"/>
      <c r="D2948" s="10"/>
      <c r="E2948" s="10"/>
      <c r="F2948" s="15" t="s">
        <v>3</v>
      </c>
      <c r="G2948" s="9"/>
      <c r="H2948" s="9"/>
      <c r="I2948" s="9"/>
      <c r="J2948" s="9"/>
      <c r="K2948" s="9"/>
      <c r="L2948" s="9"/>
      <c r="M2948" s="9"/>
      <c r="N2948" s="9"/>
      <c r="O2948" s="9"/>
      <c r="P2948" s="97"/>
      <c r="Q2948" s="97"/>
      <c r="R2948" s="9"/>
      <c r="S2948" s="97"/>
      <c r="T2948" s="97"/>
      <c r="U2948" s="9"/>
      <c r="V2948" s="97"/>
      <c r="W2948" s="97"/>
      <c r="X2948" s="9"/>
      <c r="Y2948" s="97"/>
      <c r="Z2948" s="97"/>
      <c r="AA2948" s="9"/>
      <c r="AB2948" s="97"/>
      <c r="AC2948" s="97"/>
      <c r="AD2948" s="9"/>
      <c r="AE2948" s="97"/>
      <c r="AF2948" s="97"/>
      <c r="AG2948" s="9"/>
      <c r="AH2948" s="97"/>
      <c r="AI2948" s="97"/>
      <c r="AJ2948" s="24"/>
    </row>
    <row r="2949" spans="2:36" ht="12.75" customHeight="1" x14ac:dyDescent="0.2">
      <c r="B2949" s="26"/>
      <c r="C2949" s="18"/>
      <c r="D2949" s="10"/>
      <c r="E2949" s="10"/>
      <c r="F2949" s="15" t="s">
        <v>3</v>
      </c>
      <c r="G2949" s="9"/>
      <c r="H2949" s="9"/>
      <c r="I2949" s="9"/>
      <c r="J2949" s="9"/>
      <c r="K2949" s="9"/>
      <c r="L2949" s="9"/>
      <c r="M2949" s="9"/>
      <c r="N2949" s="9"/>
      <c r="O2949" s="9"/>
      <c r="P2949" s="97"/>
      <c r="Q2949" s="97"/>
      <c r="R2949" s="9"/>
      <c r="S2949" s="97"/>
      <c r="T2949" s="97"/>
      <c r="U2949" s="9"/>
      <c r="V2949" s="97"/>
      <c r="W2949" s="97"/>
      <c r="X2949" s="9"/>
      <c r="Y2949" s="97"/>
      <c r="Z2949" s="97"/>
      <c r="AA2949" s="9"/>
      <c r="AB2949" s="97"/>
      <c r="AC2949" s="97"/>
      <c r="AD2949" s="9"/>
      <c r="AE2949" s="97"/>
      <c r="AF2949" s="97"/>
      <c r="AG2949" s="9"/>
      <c r="AH2949" s="97"/>
      <c r="AI2949" s="97"/>
      <c r="AJ2949" s="24"/>
    </row>
    <row r="2950" spans="2:36" ht="12.75" customHeight="1" x14ac:dyDescent="0.2">
      <c r="B2950" s="26"/>
      <c r="C2950" s="18"/>
      <c r="D2950" s="10"/>
      <c r="E2950" s="10"/>
      <c r="F2950" s="15" t="s">
        <v>3</v>
      </c>
      <c r="G2950" s="9"/>
      <c r="H2950" s="9"/>
      <c r="I2950" s="9"/>
      <c r="J2950" s="9"/>
      <c r="K2950" s="9"/>
      <c r="L2950" s="9"/>
      <c r="M2950" s="9"/>
      <c r="N2950" s="9"/>
      <c r="O2950" s="9"/>
      <c r="P2950" s="97"/>
      <c r="Q2950" s="97"/>
      <c r="R2950" s="9"/>
      <c r="S2950" s="97"/>
      <c r="T2950" s="97"/>
      <c r="U2950" s="9"/>
      <c r="V2950" s="97"/>
      <c r="W2950" s="97"/>
      <c r="X2950" s="9"/>
      <c r="Y2950" s="97"/>
      <c r="Z2950" s="97"/>
      <c r="AA2950" s="9"/>
      <c r="AB2950" s="97"/>
      <c r="AC2950" s="97"/>
      <c r="AD2950" s="9"/>
      <c r="AE2950" s="97"/>
      <c r="AF2950" s="97"/>
      <c r="AG2950" s="9"/>
      <c r="AH2950" s="97"/>
      <c r="AI2950" s="97"/>
      <c r="AJ2950" s="24"/>
    </row>
    <row r="2951" spans="2:36" ht="12.75" customHeight="1" x14ac:dyDescent="0.2">
      <c r="B2951" s="26"/>
      <c r="C2951" s="18"/>
      <c r="D2951" s="10"/>
      <c r="E2951" s="10"/>
      <c r="F2951" s="15" t="s">
        <v>3</v>
      </c>
      <c r="G2951" s="9"/>
      <c r="H2951" s="9"/>
      <c r="I2951" s="9"/>
      <c r="J2951" s="9"/>
      <c r="K2951" s="9"/>
      <c r="L2951" s="9"/>
      <c r="M2951" s="9"/>
      <c r="N2951" s="9"/>
      <c r="O2951" s="9"/>
      <c r="P2951" s="97"/>
      <c r="Q2951" s="97"/>
      <c r="R2951" s="9"/>
      <c r="S2951" s="97"/>
      <c r="T2951" s="97"/>
      <c r="U2951" s="9"/>
      <c r="V2951" s="97"/>
      <c r="W2951" s="97"/>
      <c r="X2951" s="9"/>
      <c r="Y2951" s="97"/>
      <c r="Z2951" s="97"/>
      <c r="AA2951" s="9"/>
      <c r="AB2951" s="97"/>
      <c r="AC2951" s="97"/>
      <c r="AD2951" s="9"/>
      <c r="AE2951" s="97"/>
      <c r="AF2951" s="97"/>
      <c r="AG2951" s="9"/>
      <c r="AH2951" s="97"/>
      <c r="AI2951" s="97"/>
      <c r="AJ2951" s="24"/>
    </row>
    <row r="2952" spans="2:36" ht="12.75" customHeight="1" x14ac:dyDescent="0.2">
      <c r="B2952" s="26"/>
      <c r="C2952" s="18"/>
      <c r="D2952" s="10"/>
      <c r="E2952" s="10"/>
      <c r="F2952" s="15" t="s">
        <v>3</v>
      </c>
      <c r="G2952" s="9"/>
      <c r="H2952" s="9"/>
      <c r="I2952" s="9"/>
      <c r="J2952" s="9"/>
      <c r="K2952" s="9"/>
      <c r="L2952" s="9"/>
      <c r="M2952" s="9"/>
      <c r="N2952" s="9"/>
      <c r="O2952" s="9"/>
      <c r="P2952" s="97"/>
      <c r="Q2952" s="97"/>
      <c r="R2952" s="9"/>
      <c r="S2952" s="97"/>
      <c r="T2952" s="97"/>
      <c r="U2952" s="9"/>
      <c r="V2952" s="97"/>
      <c r="W2952" s="97"/>
      <c r="X2952" s="9"/>
      <c r="Y2952" s="97"/>
      <c r="Z2952" s="97"/>
      <c r="AA2952" s="9"/>
      <c r="AB2952" s="97"/>
      <c r="AC2952" s="97"/>
      <c r="AD2952" s="9"/>
      <c r="AE2952" s="97"/>
      <c r="AF2952" s="97"/>
      <c r="AG2952" s="9"/>
      <c r="AH2952" s="97"/>
      <c r="AI2952" s="97"/>
      <c r="AJ2952" s="24"/>
    </row>
    <row r="2953" spans="2:36" ht="12.75" customHeight="1" x14ac:dyDescent="0.2">
      <c r="B2953" s="26"/>
      <c r="C2953" s="18"/>
      <c r="D2953" s="10"/>
      <c r="E2953" s="10"/>
      <c r="F2953" s="15" t="s">
        <v>3</v>
      </c>
      <c r="G2953" s="9"/>
      <c r="H2953" s="9"/>
      <c r="I2953" s="9"/>
      <c r="J2953" s="9"/>
      <c r="K2953" s="9"/>
      <c r="L2953" s="9"/>
      <c r="M2953" s="9"/>
      <c r="N2953" s="9"/>
      <c r="O2953" s="9"/>
      <c r="P2953" s="97"/>
      <c r="Q2953" s="97"/>
      <c r="R2953" s="9"/>
      <c r="S2953" s="97"/>
      <c r="T2953" s="97"/>
      <c r="U2953" s="9"/>
      <c r="V2953" s="97"/>
      <c r="W2953" s="97"/>
      <c r="X2953" s="9"/>
      <c r="Y2953" s="97"/>
      <c r="Z2953" s="97"/>
      <c r="AA2953" s="9"/>
      <c r="AB2953" s="97"/>
      <c r="AC2953" s="97"/>
      <c r="AD2953" s="9"/>
      <c r="AE2953" s="97"/>
      <c r="AF2953" s="97"/>
      <c r="AG2953" s="9"/>
      <c r="AH2953" s="97"/>
      <c r="AI2953" s="97"/>
      <c r="AJ2953" s="24"/>
    </row>
    <row r="2954" spans="2:36" ht="12.75" customHeight="1" x14ac:dyDescent="0.2">
      <c r="B2954" s="26"/>
      <c r="C2954" s="18"/>
      <c r="D2954" s="10"/>
      <c r="E2954" s="10"/>
      <c r="F2954" s="15" t="s">
        <v>3</v>
      </c>
      <c r="G2954" s="9"/>
      <c r="H2954" s="9"/>
      <c r="I2954" s="9"/>
      <c r="J2954" s="9"/>
      <c r="K2954" s="9"/>
      <c r="L2954" s="9"/>
      <c r="M2954" s="9"/>
      <c r="N2954" s="9"/>
      <c r="O2954" s="9"/>
      <c r="P2954" s="97"/>
      <c r="Q2954" s="97"/>
      <c r="R2954" s="9"/>
      <c r="S2954" s="97"/>
      <c r="T2954" s="97"/>
      <c r="U2954" s="9"/>
      <c r="V2954" s="97"/>
      <c r="W2954" s="97"/>
      <c r="X2954" s="9"/>
      <c r="Y2954" s="97"/>
      <c r="Z2954" s="97"/>
      <c r="AA2954" s="9"/>
      <c r="AB2954" s="97"/>
      <c r="AC2954" s="97"/>
      <c r="AD2954" s="9"/>
      <c r="AE2954" s="97"/>
      <c r="AF2954" s="97"/>
      <c r="AG2954" s="9"/>
      <c r="AH2954" s="97"/>
      <c r="AI2954" s="97"/>
      <c r="AJ2954" s="24"/>
    </row>
    <row r="2955" spans="2:36" ht="12.75" customHeight="1" x14ac:dyDescent="0.2">
      <c r="B2955" s="26"/>
      <c r="C2955" s="18"/>
      <c r="D2955" s="10"/>
      <c r="E2955" s="10"/>
      <c r="F2955" s="15" t="s">
        <v>3</v>
      </c>
      <c r="G2955" s="9"/>
      <c r="H2955" s="9"/>
      <c r="I2955" s="9"/>
      <c r="J2955" s="9"/>
      <c r="K2955" s="9"/>
      <c r="L2955" s="9"/>
      <c r="M2955" s="9"/>
      <c r="N2955" s="9"/>
      <c r="O2955" s="9"/>
      <c r="P2955" s="97"/>
      <c r="Q2955" s="97"/>
      <c r="R2955" s="9"/>
      <c r="S2955" s="97"/>
      <c r="T2955" s="97"/>
      <c r="U2955" s="9"/>
      <c r="V2955" s="97"/>
      <c r="W2955" s="97"/>
      <c r="X2955" s="9"/>
      <c r="Y2955" s="97"/>
      <c r="Z2955" s="97"/>
      <c r="AA2955" s="9"/>
      <c r="AB2955" s="97"/>
      <c r="AC2955" s="97"/>
      <c r="AD2955" s="9"/>
      <c r="AE2955" s="97"/>
      <c r="AF2955" s="97"/>
      <c r="AG2955" s="9"/>
      <c r="AH2955" s="97"/>
      <c r="AI2955" s="97"/>
      <c r="AJ2955" s="24"/>
    </row>
    <row r="2956" spans="2:36" ht="12.75" customHeight="1" x14ac:dyDescent="0.2">
      <c r="B2956" s="26"/>
      <c r="C2956" s="18"/>
      <c r="D2956" s="10"/>
      <c r="E2956" s="10"/>
      <c r="F2956" s="15" t="s">
        <v>3</v>
      </c>
      <c r="G2956" s="9"/>
      <c r="H2956" s="9"/>
      <c r="I2956" s="9"/>
      <c r="J2956" s="9"/>
      <c r="K2956" s="9"/>
      <c r="L2956" s="9"/>
      <c r="M2956" s="9"/>
      <c r="N2956" s="9"/>
      <c r="O2956" s="9"/>
      <c r="P2956" s="97"/>
      <c r="Q2956" s="97"/>
      <c r="R2956" s="9"/>
      <c r="S2956" s="97"/>
      <c r="T2956" s="97"/>
      <c r="U2956" s="9"/>
      <c r="V2956" s="97"/>
      <c r="W2956" s="97"/>
      <c r="X2956" s="9"/>
      <c r="Y2956" s="97"/>
      <c r="Z2956" s="97"/>
      <c r="AA2956" s="9"/>
      <c r="AB2956" s="97"/>
      <c r="AC2956" s="97"/>
      <c r="AD2956" s="9"/>
      <c r="AE2956" s="97"/>
      <c r="AF2956" s="97"/>
      <c r="AG2956" s="9"/>
      <c r="AH2956" s="97"/>
      <c r="AI2956" s="97"/>
      <c r="AJ2956" s="24"/>
    </row>
    <row r="2957" spans="2:36" ht="12.75" customHeight="1" x14ac:dyDescent="0.2">
      <c r="B2957" s="26"/>
      <c r="C2957" s="18"/>
      <c r="D2957" s="10"/>
      <c r="E2957" s="10"/>
      <c r="F2957" s="15" t="s">
        <v>3</v>
      </c>
      <c r="G2957" s="9"/>
      <c r="H2957" s="9"/>
      <c r="I2957" s="9"/>
      <c r="J2957" s="9"/>
      <c r="K2957" s="9"/>
      <c r="L2957" s="9"/>
      <c r="M2957" s="9"/>
      <c r="N2957" s="9"/>
      <c r="O2957" s="9"/>
      <c r="P2957" s="97"/>
      <c r="Q2957" s="97"/>
      <c r="R2957" s="9"/>
      <c r="S2957" s="97"/>
      <c r="T2957" s="97"/>
      <c r="U2957" s="9"/>
      <c r="V2957" s="97"/>
      <c r="W2957" s="97"/>
      <c r="X2957" s="9"/>
      <c r="Y2957" s="97"/>
      <c r="Z2957" s="97"/>
      <c r="AA2957" s="9"/>
      <c r="AB2957" s="97"/>
      <c r="AC2957" s="97"/>
      <c r="AD2957" s="9"/>
      <c r="AE2957" s="97"/>
      <c r="AF2957" s="97"/>
      <c r="AG2957" s="9"/>
      <c r="AH2957" s="97"/>
      <c r="AI2957" s="97"/>
      <c r="AJ2957" s="24"/>
    </row>
    <row r="2958" spans="2:36" ht="12.75" customHeight="1" x14ac:dyDescent="0.2">
      <c r="B2958" s="26"/>
      <c r="C2958" s="18"/>
      <c r="D2958" s="10"/>
      <c r="E2958" s="10"/>
      <c r="F2958" s="15" t="s">
        <v>3</v>
      </c>
      <c r="G2958" s="9"/>
      <c r="H2958" s="9"/>
      <c r="I2958" s="9"/>
      <c r="J2958" s="9"/>
      <c r="K2958" s="9"/>
      <c r="L2958" s="9"/>
      <c r="M2958" s="9"/>
      <c r="N2958" s="9"/>
      <c r="O2958" s="9"/>
      <c r="P2958" s="97"/>
      <c r="Q2958" s="97"/>
      <c r="R2958" s="9"/>
      <c r="S2958" s="97"/>
      <c r="T2958" s="97"/>
      <c r="U2958" s="9"/>
      <c r="V2958" s="97"/>
      <c r="W2958" s="97"/>
      <c r="X2958" s="9"/>
      <c r="Y2958" s="97"/>
      <c r="Z2958" s="97"/>
      <c r="AA2958" s="9"/>
      <c r="AB2958" s="97"/>
      <c r="AC2958" s="97"/>
      <c r="AD2958" s="9"/>
      <c r="AE2958" s="97"/>
      <c r="AF2958" s="97"/>
      <c r="AG2958" s="9"/>
      <c r="AH2958" s="97"/>
      <c r="AI2958" s="97"/>
      <c r="AJ2958" s="24"/>
    </row>
    <row r="2959" spans="2:36" ht="12.75" customHeight="1" x14ac:dyDescent="0.2">
      <c r="B2959" s="26"/>
      <c r="C2959" s="18"/>
      <c r="D2959" s="10"/>
      <c r="E2959" s="10"/>
      <c r="F2959" s="15" t="s">
        <v>3</v>
      </c>
      <c r="G2959" s="9"/>
      <c r="H2959" s="9"/>
      <c r="I2959" s="9"/>
      <c r="J2959" s="9"/>
      <c r="K2959" s="9"/>
      <c r="L2959" s="9"/>
      <c r="M2959" s="9"/>
      <c r="N2959" s="9"/>
      <c r="O2959" s="9"/>
      <c r="P2959" s="97"/>
      <c r="Q2959" s="97"/>
      <c r="R2959" s="9"/>
      <c r="S2959" s="97"/>
      <c r="T2959" s="97"/>
      <c r="U2959" s="9"/>
      <c r="V2959" s="97"/>
      <c r="W2959" s="97"/>
      <c r="X2959" s="9"/>
      <c r="Y2959" s="97"/>
      <c r="Z2959" s="97"/>
      <c r="AA2959" s="9"/>
      <c r="AB2959" s="97"/>
      <c r="AC2959" s="97"/>
      <c r="AD2959" s="9"/>
      <c r="AE2959" s="97"/>
      <c r="AF2959" s="97"/>
      <c r="AG2959" s="9"/>
      <c r="AH2959" s="97"/>
      <c r="AI2959" s="97"/>
      <c r="AJ2959" s="24"/>
    </row>
    <row r="2960" spans="2:36" ht="12.75" customHeight="1" x14ac:dyDescent="0.2">
      <c r="B2960" s="26"/>
      <c r="C2960" s="18"/>
      <c r="D2960" s="10"/>
      <c r="E2960" s="10"/>
      <c r="F2960" s="15" t="s">
        <v>3</v>
      </c>
      <c r="G2960" s="9"/>
      <c r="H2960" s="9"/>
      <c r="I2960" s="9"/>
      <c r="J2960" s="9"/>
      <c r="K2960" s="9"/>
      <c r="L2960" s="9"/>
      <c r="M2960" s="9"/>
      <c r="N2960" s="9"/>
      <c r="O2960" s="9"/>
      <c r="P2960" s="97"/>
      <c r="Q2960" s="97"/>
      <c r="R2960" s="9"/>
      <c r="S2960" s="97"/>
      <c r="T2960" s="97"/>
      <c r="U2960" s="9"/>
      <c r="V2960" s="97"/>
      <c r="W2960" s="97"/>
      <c r="X2960" s="9"/>
      <c r="Y2960" s="97"/>
      <c r="Z2960" s="97"/>
      <c r="AA2960" s="9"/>
      <c r="AB2960" s="97"/>
      <c r="AC2960" s="97"/>
      <c r="AD2960" s="9"/>
      <c r="AE2960" s="97"/>
      <c r="AF2960" s="97"/>
      <c r="AG2960" s="9"/>
      <c r="AH2960" s="97"/>
      <c r="AI2960" s="97"/>
      <c r="AJ2960" s="24"/>
    </row>
    <row r="2961" spans="2:36" ht="12.75" customHeight="1" x14ac:dyDescent="0.2">
      <c r="B2961" s="26"/>
      <c r="C2961" s="18"/>
      <c r="D2961" s="10"/>
      <c r="E2961" s="10"/>
      <c r="F2961" s="15" t="s">
        <v>3</v>
      </c>
      <c r="G2961" s="9"/>
      <c r="H2961" s="9"/>
      <c r="I2961" s="9"/>
      <c r="J2961" s="9"/>
      <c r="K2961" s="9"/>
      <c r="L2961" s="9"/>
      <c r="M2961" s="9"/>
      <c r="N2961" s="9"/>
      <c r="O2961" s="9"/>
      <c r="P2961" s="97"/>
      <c r="Q2961" s="97"/>
      <c r="R2961" s="9"/>
      <c r="S2961" s="97"/>
      <c r="T2961" s="97"/>
      <c r="U2961" s="9"/>
      <c r="V2961" s="97"/>
      <c r="W2961" s="97"/>
      <c r="X2961" s="9"/>
      <c r="Y2961" s="97"/>
      <c r="Z2961" s="97"/>
      <c r="AA2961" s="9"/>
      <c r="AB2961" s="97"/>
      <c r="AC2961" s="97"/>
      <c r="AD2961" s="9"/>
      <c r="AE2961" s="97"/>
      <c r="AF2961" s="97"/>
      <c r="AG2961" s="9"/>
      <c r="AH2961" s="97"/>
      <c r="AI2961" s="97"/>
      <c r="AJ2961" s="24"/>
    </row>
    <row r="2962" spans="2:36" ht="12.75" customHeight="1" x14ac:dyDescent="0.2">
      <c r="B2962" s="26"/>
      <c r="C2962" s="18"/>
      <c r="D2962" s="10"/>
      <c r="E2962" s="10"/>
      <c r="F2962" s="15" t="s">
        <v>3</v>
      </c>
      <c r="G2962" s="9"/>
      <c r="H2962" s="9"/>
      <c r="I2962" s="9"/>
      <c r="J2962" s="9"/>
      <c r="K2962" s="9"/>
      <c r="L2962" s="9"/>
      <c r="M2962" s="9"/>
      <c r="N2962" s="9"/>
      <c r="O2962" s="9"/>
      <c r="P2962" s="97"/>
      <c r="Q2962" s="97"/>
      <c r="R2962" s="9"/>
      <c r="S2962" s="97"/>
      <c r="T2962" s="97"/>
      <c r="U2962" s="9"/>
      <c r="V2962" s="97"/>
      <c r="W2962" s="97"/>
      <c r="X2962" s="9"/>
      <c r="Y2962" s="97"/>
      <c r="Z2962" s="97"/>
      <c r="AA2962" s="9"/>
      <c r="AB2962" s="97"/>
      <c r="AC2962" s="97"/>
      <c r="AD2962" s="9"/>
      <c r="AE2962" s="97"/>
      <c r="AF2962" s="97"/>
      <c r="AG2962" s="9"/>
      <c r="AH2962" s="97"/>
      <c r="AI2962" s="97"/>
      <c r="AJ2962" s="24"/>
    </row>
    <row r="2963" spans="2:36" ht="12.75" customHeight="1" x14ac:dyDescent="0.2">
      <c r="B2963" s="26"/>
      <c r="C2963" s="18"/>
      <c r="D2963" s="10"/>
      <c r="E2963" s="10"/>
      <c r="F2963" s="15" t="s">
        <v>3</v>
      </c>
      <c r="G2963" s="9"/>
      <c r="H2963" s="9"/>
      <c r="I2963" s="9"/>
      <c r="J2963" s="9"/>
      <c r="K2963" s="9"/>
      <c r="L2963" s="9"/>
      <c r="M2963" s="9"/>
      <c r="N2963" s="9"/>
      <c r="O2963" s="9"/>
      <c r="P2963" s="97"/>
      <c r="Q2963" s="97"/>
      <c r="R2963" s="9"/>
      <c r="S2963" s="97"/>
      <c r="T2963" s="97"/>
      <c r="U2963" s="9"/>
      <c r="V2963" s="97"/>
      <c r="W2963" s="97"/>
      <c r="X2963" s="9"/>
      <c r="Y2963" s="97"/>
      <c r="Z2963" s="97"/>
      <c r="AA2963" s="9"/>
      <c r="AB2963" s="97"/>
      <c r="AC2963" s="97"/>
      <c r="AD2963" s="9"/>
      <c r="AE2963" s="97"/>
      <c r="AF2963" s="97"/>
      <c r="AG2963" s="9"/>
      <c r="AH2963" s="97"/>
      <c r="AI2963" s="97"/>
      <c r="AJ2963" s="24"/>
    </row>
    <row r="2964" spans="2:36" ht="12.75" customHeight="1" x14ac:dyDescent="0.2">
      <c r="B2964" s="26"/>
      <c r="C2964" s="18"/>
      <c r="D2964" s="10"/>
      <c r="E2964" s="10"/>
      <c r="F2964" s="15" t="s">
        <v>3</v>
      </c>
      <c r="G2964" s="9"/>
      <c r="H2964" s="9"/>
      <c r="I2964" s="9"/>
      <c r="J2964" s="9"/>
      <c r="K2964" s="9"/>
      <c r="L2964" s="9"/>
      <c r="M2964" s="9"/>
      <c r="N2964" s="9"/>
      <c r="O2964" s="9"/>
      <c r="P2964" s="97"/>
      <c r="Q2964" s="97"/>
      <c r="R2964" s="9"/>
      <c r="S2964" s="97"/>
      <c r="T2964" s="97"/>
      <c r="U2964" s="9"/>
      <c r="V2964" s="97"/>
      <c r="W2964" s="97"/>
      <c r="X2964" s="9"/>
      <c r="Y2964" s="97"/>
      <c r="Z2964" s="97"/>
      <c r="AA2964" s="9"/>
      <c r="AB2964" s="97"/>
      <c r="AC2964" s="97"/>
      <c r="AD2964" s="9"/>
      <c r="AE2964" s="97"/>
      <c r="AF2964" s="97"/>
      <c r="AG2964" s="9"/>
      <c r="AH2964" s="97"/>
      <c r="AI2964" s="97"/>
      <c r="AJ2964" s="24"/>
    </row>
    <row r="2965" spans="2:36" ht="12.75" customHeight="1" x14ac:dyDescent="0.2">
      <c r="B2965" s="26"/>
      <c r="C2965" s="18"/>
      <c r="D2965" s="10"/>
      <c r="E2965" s="10"/>
      <c r="F2965" s="15" t="s">
        <v>3</v>
      </c>
      <c r="G2965" s="9"/>
      <c r="H2965" s="9"/>
      <c r="I2965" s="9"/>
      <c r="J2965" s="9"/>
      <c r="K2965" s="9"/>
      <c r="L2965" s="9"/>
      <c r="M2965" s="9"/>
      <c r="N2965" s="9"/>
      <c r="O2965" s="9"/>
      <c r="P2965" s="97"/>
      <c r="Q2965" s="97"/>
      <c r="R2965" s="9"/>
      <c r="S2965" s="97"/>
      <c r="T2965" s="97"/>
      <c r="U2965" s="9"/>
      <c r="V2965" s="97"/>
      <c r="W2965" s="97"/>
      <c r="X2965" s="9"/>
      <c r="Y2965" s="97"/>
      <c r="Z2965" s="97"/>
      <c r="AA2965" s="9"/>
      <c r="AB2965" s="97"/>
      <c r="AC2965" s="97"/>
      <c r="AD2965" s="9"/>
      <c r="AE2965" s="97"/>
      <c r="AF2965" s="97"/>
      <c r="AG2965" s="9"/>
      <c r="AH2965" s="97"/>
      <c r="AI2965" s="97"/>
      <c r="AJ2965" s="24"/>
    </row>
    <row r="2966" spans="2:36" ht="12.75" customHeight="1" x14ac:dyDescent="0.2">
      <c r="B2966" s="26"/>
      <c r="C2966" s="18"/>
      <c r="D2966" s="10"/>
      <c r="E2966" s="10"/>
      <c r="F2966" s="15" t="s">
        <v>3</v>
      </c>
      <c r="G2966" s="9"/>
      <c r="H2966" s="9"/>
      <c r="I2966" s="9"/>
      <c r="J2966" s="9"/>
      <c r="K2966" s="9"/>
      <c r="L2966" s="9"/>
      <c r="M2966" s="9"/>
      <c r="N2966" s="9"/>
      <c r="O2966" s="9"/>
      <c r="P2966" s="97"/>
      <c r="Q2966" s="97"/>
      <c r="R2966" s="9"/>
      <c r="S2966" s="97"/>
      <c r="T2966" s="97"/>
      <c r="U2966" s="9"/>
      <c r="V2966" s="97"/>
      <c r="W2966" s="97"/>
      <c r="X2966" s="9"/>
      <c r="Y2966" s="97"/>
      <c r="Z2966" s="97"/>
      <c r="AA2966" s="9"/>
      <c r="AB2966" s="97"/>
      <c r="AC2966" s="97"/>
      <c r="AD2966" s="9"/>
      <c r="AE2966" s="97"/>
      <c r="AF2966" s="97"/>
      <c r="AG2966" s="9"/>
      <c r="AH2966" s="97"/>
      <c r="AI2966" s="97"/>
      <c r="AJ2966" s="24"/>
    </row>
    <row r="2967" spans="2:36" ht="12.75" customHeight="1" x14ac:dyDescent="0.2">
      <c r="B2967" s="26"/>
      <c r="C2967" s="18"/>
      <c r="D2967" s="10"/>
      <c r="E2967" s="10"/>
      <c r="F2967" s="15" t="s">
        <v>3</v>
      </c>
      <c r="G2967" s="9"/>
      <c r="H2967" s="9"/>
      <c r="I2967" s="9"/>
      <c r="J2967" s="9"/>
      <c r="K2967" s="9"/>
      <c r="L2967" s="9"/>
      <c r="M2967" s="9"/>
      <c r="N2967" s="9"/>
      <c r="O2967" s="9"/>
      <c r="P2967" s="97"/>
      <c r="Q2967" s="97"/>
      <c r="R2967" s="9"/>
      <c r="S2967" s="97"/>
      <c r="T2967" s="97"/>
      <c r="U2967" s="9"/>
      <c r="V2967" s="97"/>
      <c r="W2967" s="97"/>
      <c r="X2967" s="9"/>
      <c r="Y2967" s="97"/>
      <c r="Z2967" s="97"/>
      <c r="AA2967" s="9"/>
      <c r="AB2967" s="97"/>
      <c r="AC2967" s="97"/>
      <c r="AD2967" s="9"/>
      <c r="AE2967" s="97"/>
      <c r="AF2967" s="97"/>
      <c r="AG2967" s="9"/>
      <c r="AH2967" s="97"/>
      <c r="AI2967" s="97"/>
      <c r="AJ2967" s="24"/>
    </row>
    <row r="2968" spans="2:36" ht="12.75" customHeight="1" x14ac:dyDescent="0.2">
      <c r="B2968" s="26"/>
      <c r="C2968" s="18"/>
      <c r="D2968" s="10"/>
      <c r="E2968" s="10"/>
      <c r="F2968" s="15" t="s">
        <v>3</v>
      </c>
      <c r="G2968" s="9"/>
      <c r="H2968" s="9"/>
      <c r="I2968" s="9"/>
      <c r="J2968" s="9"/>
      <c r="K2968" s="9"/>
      <c r="L2968" s="9"/>
      <c r="M2968" s="9"/>
      <c r="N2968" s="9"/>
      <c r="O2968" s="9"/>
      <c r="P2968" s="97"/>
      <c r="Q2968" s="97"/>
      <c r="R2968" s="9"/>
      <c r="S2968" s="97"/>
      <c r="T2968" s="97"/>
      <c r="U2968" s="9"/>
      <c r="V2968" s="97"/>
      <c r="W2968" s="97"/>
      <c r="X2968" s="9"/>
      <c r="Y2968" s="97"/>
      <c r="Z2968" s="97"/>
      <c r="AA2968" s="9"/>
      <c r="AB2968" s="97"/>
      <c r="AC2968" s="97"/>
      <c r="AD2968" s="9"/>
      <c r="AE2968" s="97"/>
      <c r="AF2968" s="97"/>
      <c r="AG2968" s="9"/>
      <c r="AH2968" s="97"/>
      <c r="AI2968" s="97"/>
      <c r="AJ2968" s="24"/>
    </row>
    <row r="2969" spans="2:36" ht="12.75" customHeight="1" x14ac:dyDescent="0.2">
      <c r="B2969" s="26"/>
      <c r="C2969" s="18"/>
      <c r="D2969" s="10"/>
      <c r="E2969" s="10"/>
      <c r="F2969" s="15" t="s">
        <v>3</v>
      </c>
      <c r="G2969" s="9"/>
      <c r="H2969" s="9"/>
      <c r="I2969" s="9"/>
      <c r="J2969" s="9"/>
      <c r="K2969" s="9"/>
      <c r="L2969" s="9"/>
      <c r="M2969" s="9"/>
      <c r="N2969" s="9"/>
      <c r="O2969" s="9"/>
      <c r="P2969" s="97"/>
      <c r="Q2969" s="97"/>
      <c r="R2969" s="9"/>
      <c r="S2969" s="97"/>
      <c r="T2969" s="97"/>
      <c r="U2969" s="9"/>
      <c r="V2969" s="97"/>
      <c r="W2969" s="97"/>
      <c r="X2969" s="9"/>
      <c r="Y2969" s="97"/>
      <c r="Z2969" s="97"/>
      <c r="AA2969" s="9"/>
      <c r="AB2969" s="97"/>
      <c r="AC2969" s="97"/>
      <c r="AD2969" s="9"/>
      <c r="AE2969" s="97"/>
      <c r="AF2969" s="97"/>
      <c r="AG2969" s="9"/>
      <c r="AH2969" s="97"/>
      <c r="AI2969" s="97"/>
      <c r="AJ2969" s="24"/>
    </row>
    <row r="2970" spans="2:36" ht="12.75" customHeight="1" x14ac:dyDescent="0.2">
      <c r="B2970" s="26"/>
      <c r="C2970" s="18"/>
      <c r="D2970" s="10"/>
      <c r="E2970" s="10"/>
      <c r="F2970" s="15" t="s">
        <v>3</v>
      </c>
      <c r="G2970" s="9"/>
      <c r="H2970" s="9"/>
      <c r="I2970" s="9"/>
      <c r="J2970" s="9"/>
      <c r="K2970" s="9"/>
      <c r="L2970" s="9"/>
      <c r="M2970" s="9"/>
      <c r="N2970" s="9"/>
      <c r="O2970" s="9"/>
      <c r="P2970" s="97"/>
      <c r="Q2970" s="97"/>
      <c r="R2970" s="9"/>
      <c r="S2970" s="97"/>
      <c r="T2970" s="97"/>
      <c r="U2970" s="9"/>
      <c r="V2970" s="97"/>
      <c r="W2970" s="97"/>
      <c r="X2970" s="9"/>
      <c r="Y2970" s="97"/>
      <c r="Z2970" s="97"/>
      <c r="AA2970" s="9"/>
      <c r="AB2970" s="97"/>
      <c r="AC2970" s="97"/>
      <c r="AD2970" s="9"/>
      <c r="AE2970" s="97"/>
      <c r="AF2970" s="97"/>
      <c r="AG2970" s="9"/>
      <c r="AH2970" s="97"/>
      <c r="AI2970" s="97"/>
      <c r="AJ2970" s="24"/>
    </row>
    <row r="2971" spans="2:36" ht="12.75" customHeight="1" x14ac:dyDescent="0.2">
      <c r="B2971" s="26"/>
      <c r="C2971" s="18"/>
      <c r="D2971" s="10"/>
      <c r="E2971" s="10"/>
      <c r="F2971" s="15" t="s">
        <v>3</v>
      </c>
      <c r="G2971" s="9"/>
      <c r="H2971" s="9"/>
      <c r="I2971" s="9"/>
      <c r="J2971" s="9"/>
      <c r="K2971" s="9"/>
      <c r="L2971" s="9"/>
      <c r="M2971" s="9"/>
      <c r="N2971" s="9"/>
      <c r="O2971" s="9"/>
      <c r="P2971" s="97"/>
      <c r="Q2971" s="97"/>
      <c r="R2971" s="9"/>
      <c r="S2971" s="97"/>
      <c r="T2971" s="97"/>
      <c r="U2971" s="9"/>
      <c r="V2971" s="97"/>
      <c r="W2971" s="97"/>
      <c r="X2971" s="9"/>
      <c r="Y2971" s="97"/>
      <c r="Z2971" s="97"/>
      <c r="AA2971" s="9"/>
      <c r="AB2971" s="97"/>
      <c r="AC2971" s="97"/>
      <c r="AD2971" s="9"/>
      <c r="AE2971" s="97"/>
      <c r="AF2971" s="97"/>
      <c r="AG2971" s="9"/>
      <c r="AH2971" s="97"/>
      <c r="AI2971" s="97"/>
      <c r="AJ2971" s="24"/>
    </row>
    <row r="2972" spans="2:36" ht="12.75" customHeight="1" x14ac:dyDescent="0.2">
      <c r="B2972" s="26"/>
      <c r="C2972" s="18"/>
      <c r="D2972" s="10"/>
      <c r="E2972" s="10"/>
      <c r="F2972" s="15" t="s">
        <v>3</v>
      </c>
      <c r="G2972" s="9"/>
      <c r="H2972" s="9"/>
      <c r="I2972" s="9"/>
      <c r="J2972" s="9"/>
      <c r="K2972" s="9"/>
      <c r="L2972" s="9"/>
      <c r="M2972" s="9"/>
      <c r="N2972" s="9"/>
      <c r="O2972" s="9"/>
      <c r="P2972" s="97"/>
      <c r="Q2972" s="97"/>
      <c r="R2972" s="9"/>
      <c r="S2972" s="97"/>
      <c r="T2972" s="97"/>
      <c r="U2972" s="9"/>
      <c r="V2972" s="97"/>
      <c r="W2972" s="97"/>
      <c r="X2972" s="9"/>
      <c r="Y2972" s="97"/>
      <c r="Z2972" s="97"/>
      <c r="AA2972" s="9"/>
      <c r="AB2972" s="97"/>
      <c r="AC2972" s="97"/>
      <c r="AD2972" s="9"/>
      <c r="AE2972" s="97"/>
      <c r="AF2972" s="97"/>
      <c r="AG2972" s="9"/>
      <c r="AH2972" s="97"/>
      <c r="AI2972" s="97"/>
      <c r="AJ2972" s="24"/>
    </row>
    <row r="2973" spans="2:36" ht="12.75" customHeight="1" x14ac:dyDescent="0.2">
      <c r="B2973" s="26"/>
      <c r="C2973" s="18"/>
      <c r="D2973" s="10"/>
      <c r="E2973" s="10"/>
      <c r="F2973" s="15" t="s">
        <v>3</v>
      </c>
      <c r="G2973" s="9"/>
      <c r="H2973" s="9"/>
      <c r="I2973" s="9"/>
      <c r="J2973" s="9"/>
      <c r="K2973" s="9"/>
      <c r="L2973" s="9"/>
      <c r="M2973" s="9"/>
      <c r="N2973" s="9"/>
      <c r="O2973" s="9"/>
      <c r="P2973" s="97"/>
      <c r="Q2973" s="97"/>
      <c r="R2973" s="9"/>
      <c r="S2973" s="97"/>
      <c r="T2973" s="97"/>
      <c r="U2973" s="9"/>
      <c r="V2973" s="97"/>
      <c r="W2973" s="97"/>
      <c r="X2973" s="9"/>
      <c r="Y2973" s="97"/>
      <c r="Z2973" s="97"/>
      <c r="AA2973" s="9"/>
      <c r="AB2973" s="97"/>
      <c r="AC2973" s="97"/>
      <c r="AD2973" s="9"/>
      <c r="AE2973" s="97"/>
      <c r="AF2973" s="97"/>
      <c r="AG2973" s="9"/>
      <c r="AH2973" s="97"/>
      <c r="AI2973" s="97"/>
      <c r="AJ2973" s="24"/>
    </row>
    <row r="2974" spans="2:36" ht="12.75" customHeight="1" x14ac:dyDescent="0.2">
      <c r="B2974" s="26"/>
      <c r="C2974" s="18"/>
      <c r="D2974" s="10"/>
      <c r="E2974" s="10"/>
      <c r="F2974" s="15" t="s">
        <v>3</v>
      </c>
      <c r="G2974" s="9"/>
      <c r="H2974" s="9"/>
      <c r="I2974" s="9"/>
      <c r="J2974" s="9"/>
      <c r="K2974" s="9"/>
      <c r="L2974" s="9"/>
      <c r="M2974" s="9"/>
      <c r="N2974" s="9"/>
      <c r="O2974" s="9"/>
      <c r="P2974" s="97"/>
      <c r="Q2974" s="97"/>
      <c r="R2974" s="9"/>
      <c r="S2974" s="97"/>
      <c r="T2974" s="97"/>
      <c r="U2974" s="9"/>
      <c r="V2974" s="97"/>
      <c r="W2974" s="97"/>
      <c r="X2974" s="9"/>
      <c r="Y2974" s="97"/>
      <c r="Z2974" s="97"/>
      <c r="AA2974" s="9"/>
      <c r="AB2974" s="97"/>
      <c r="AC2974" s="97"/>
      <c r="AD2974" s="9"/>
      <c r="AE2974" s="97"/>
      <c r="AF2974" s="97"/>
      <c r="AG2974" s="9"/>
      <c r="AH2974" s="97"/>
      <c r="AI2974" s="97"/>
      <c r="AJ2974" s="24"/>
    </row>
    <row r="2975" spans="2:36" ht="12.75" customHeight="1" x14ac:dyDescent="0.2">
      <c r="B2975" s="26"/>
      <c r="C2975" s="18"/>
      <c r="D2975" s="10"/>
      <c r="E2975" s="10"/>
      <c r="F2975" s="15" t="s">
        <v>3</v>
      </c>
      <c r="G2975" s="9"/>
      <c r="H2975" s="9"/>
      <c r="I2975" s="9"/>
      <c r="J2975" s="9"/>
      <c r="K2975" s="9"/>
      <c r="L2975" s="9"/>
      <c r="M2975" s="9"/>
      <c r="N2975" s="9"/>
      <c r="O2975" s="9"/>
      <c r="P2975" s="97"/>
      <c r="Q2975" s="97"/>
      <c r="R2975" s="9"/>
      <c r="S2975" s="97"/>
      <c r="T2975" s="97"/>
      <c r="U2975" s="9"/>
      <c r="V2975" s="97"/>
      <c r="W2975" s="97"/>
      <c r="X2975" s="9"/>
      <c r="Y2975" s="97"/>
      <c r="Z2975" s="97"/>
      <c r="AA2975" s="9"/>
      <c r="AB2975" s="97"/>
      <c r="AC2975" s="97"/>
      <c r="AD2975" s="9"/>
      <c r="AE2975" s="97"/>
      <c r="AF2975" s="97"/>
      <c r="AG2975" s="9"/>
      <c r="AH2975" s="97"/>
      <c r="AI2975" s="97"/>
      <c r="AJ2975" s="24"/>
    </row>
    <row r="2976" spans="2:36" ht="12.75" customHeight="1" x14ac:dyDescent="0.2">
      <c r="B2976" s="26"/>
      <c r="C2976" s="18"/>
      <c r="D2976" s="10"/>
      <c r="E2976" s="10"/>
      <c r="F2976" s="15" t="s">
        <v>3</v>
      </c>
      <c r="G2976" s="9"/>
      <c r="H2976" s="9"/>
      <c r="I2976" s="9"/>
      <c r="J2976" s="9"/>
      <c r="K2976" s="9"/>
      <c r="L2976" s="9"/>
      <c r="M2976" s="9"/>
      <c r="N2976" s="9"/>
      <c r="O2976" s="9"/>
      <c r="P2976" s="97"/>
      <c r="Q2976" s="97"/>
      <c r="R2976" s="9"/>
      <c r="S2976" s="97"/>
      <c r="T2976" s="97"/>
      <c r="U2976" s="9"/>
      <c r="V2976" s="97"/>
      <c r="W2976" s="97"/>
      <c r="X2976" s="9"/>
      <c r="Y2976" s="97"/>
      <c r="Z2976" s="97"/>
      <c r="AA2976" s="9"/>
      <c r="AB2976" s="97"/>
      <c r="AC2976" s="97"/>
      <c r="AD2976" s="9"/>
      <c r="AE2976" s="97"/>
      <c r="AF2976" s="97"/>
      <c r="AG2976" s="9"/>
      <c r="AH2976" s="97"/>
      <c r="AI2976" s="97"/>
      <c r="AJ2976" s="24"/>
    </row>
    <row r="2977" spans="2:36" ht="12.75" customHeight="1" x14ac:dyDescent="0.2">
      <c r="B2977" s="26"/>
      <c r="C2977" s="18"/>
      <c r="D2977" s="10"/>
      <c r="E2977" s="10"/>
      <c r="F2977" s="15" t="s">
        <v>3</v>
      </c>
      <c r="G2977" s="9"/>
      <c r="H2977" s="9"/>
      <c r="I2977" s="9"/>
      <c r="J2977" s="9"/>
      <c r="K2977" s="9"/>
      <c r="L2977" s="9"/>
      <c r="M2977" s="9"/>
      <c r="N2977" s="9"/>
      <c r="O2977" s="9"/>
      <c r="P2977" s="97"/>
      <c r="Q2977" s="97"/>
      <c r="R2977" s="9"/>
      <c r="S2977" s="97"/>
      <c r="T2977" s="97"/>
      <c r="U2977" s="9"/>
      <c r="V2977" s="97"/>
      <c r="W2977" s="97"/>
      <c r="X2977" s="9"/>
      <c r="Y2977" s="97"/>
      <c r="Z2977" s="97"/>
      <c r="AA2977" s="9"/>
      <c r="AB2977" s="97"/>
      <c r="AC2977" s="97"/>
      <c r="AD2977" s="9"/>
      <c r="AE2977" s="97"/>
      <c r="AF2977" s="97"/>
      <c r="AG2977" s="9"/>
      <c r="AH2977" s="97"/>
      <c r="AI2977" s="97"/>
      <c r="AJ2977" s="24"/>
    </row>
    <row r="2978" spans="2:36" ht="12.75" customHeight="1" x14ac:dyDescent="0.2">
      <c r="B2978" s="26"/>
      <c r="C2978" s="18"/>
      <c r="D2978" s="10"/>
      <c r="E2978" s="10"/>
      <c r="F2978" s="15" t="s">
        <v>3</v>
      </c>
      <c r="G2978" s="9"/>
      <c r="H2978" s="9"/>
      <c r="I2978" s="9"/>
      <c r="J2978" s="9"/>
      <c r="K2978" s="9"/>
      <c r="L2978" s="9"/>
      <c r="M2978" s="9"/>
      <c r="N2978" s="9"/>
      <c r="O2978" s="9"/>
      <c r="P2978" s="97"/>
      <c r="Q2978" s="97"/>
      <c r="R2978" s="9"/>
      <c r="S2978" s="97"/>
      <c r="T2978" s="97"/>
      <c r="U2978" s="9"/>
      <c r="V2978" s="97"/>
      <c r="W2978" s="97"/>
      <c r="X2978" s="9"/>
      <c r="Y2978" s="97"/>
      <c r="Z2978" s="97"/>
      <c r="AA2978" s="9"/>
      <c r="AB2978" s="97"/>
      <c r="AC2978" s="97"/>
      <c r="AD2978" s="9"/>
      <c r="AE2978" s="97"/>
      <c r="AF2978" s="97"/>
      <c r="AG2978" s="9"/>
      <c r="AH2978" s="97"/>
      <c r="AI2978" s="97"/>
      <c r="AJ2978" s="24"/>
    </row>
    <row r="2979" spans="2:36" ht="12.75" customHeight="1" x14ac:dyDescent="0.2">
      <c r="B2979" s="26"/>
      <c r="C2979" s="18"/>
      <c r="D2979" s="10"/>
      <c r="E2979" s="10"/>
      <c r="F2979" s="15" t="s">
        <v>3</v>
      </c>
      <c r="G2979" s="9"/>
      <c r="H2979" s="9"/>
      <c r="I2979" s="9"/>
      <c r="J2979" s="9"/>
      <c r="K2979" s="9"/>
      <c r="L2979" s="9"/>
      <c r="M2979" s="9"/>
      <c r="N2979" s="9"/>
      <c r="O2979" s="9"/>
      <c r="P2979" s="97"/>
      <c r="Q2979" s="97"/>
      <c r="R2979" s="9"/>
      <c r="S2979" s="97"/>
      <c r="T2979" s="97"/>
      <c r="U2979" s="9"/>
      <c r="V2979" s="97"/>
      <c r="W2979" s="97"/>
      <c r="X2979" s="9"/>
      <c r="Y2979" s="97"/>
      <c r="Z2979" s="97"/>
      <c r="AA2979" s="9"/>
      <c r="AB2979" s="97"/>
      <c r="AC2979" s="97"/>
      <c r="AD2979" s="9"/>
      <c r="AE2979" s="97"/>
      <c r="AF2979" s="97"/>
      <c r="AG2979" s="9"/>
      <c r="AH2979" s="97"/>
      <c r="AI2979" s="97"/>
      <c r="AJ2979" s="24"/>
    </row>
    <row r="2980" spans="2:36" ht="12.75" customHeight="1" x14ac:dyDescent="0.2">
      <c r="B2980" s="26"/>
      <c r="C2980" s="18"/>
      <c r="D2980" s="10"/>
      <c r="E2980" s="10"/>
      <c r="F2980" s="15" t="s">
        <v>3</v>
      </c>
      <c r="G2980" s="9"/>
      <c r="H2980" s="9"/>
      <c r="I2980" s="9"/>
      <c r="J2980" s="9"/>
      <c r="K2980" s="9"/>
      <c r="L2980" s="9"/>
      <c r="M2980" s="9"/>
      <c r="N2980" s="9"/>
      <c r="O2980" s="9"/>
      <c r="P2980" s="97"/>
      <c r="Q2980" s="97"/>
      <c r="R2980" s="9"/>
      <c r="S2980" s="97"/>
      <c r="T2980" s="97"/>
      <c r="U2980" s="9"/>
      <c r="V2980" s="97"/>
      <c r="W2980" s="97"/>
      <c r="X2980" s="9"/>
      <c r="Y2980" s="97"/>
      <c r="Z2980" s="97"/>
      <c r="AA2980" s="9"/>
      <c r="AB2980" s="97"/>
      <c r="AC2980" s="97"/>
      <c r="AD2980" s="9"/>
      <c r="AE2980" s="97"/>
      <c r="AF2980" s="97"/>
      <c r="AG2980" s="9"/>
      <c r="AH2980" s="97"/>
      <c r="AI2980" s="97"/>
      <c r="AJ2980" s="24"/>
    </row>
    <row r="2981" spans="2:36" ht="12.75" customHeight="1" x14ac:dyDescent="0.2">
      <c r="B2981" s="26"/>
      <c r="C2981" s="18"/>
      <c r="D2981" s="10"/>
      <c r="E2981" s="10"/>
      <c r="F2981" s="15" t="s">
        <v>3</v>
      </c>
      <c r="G2981" s="9"/>
      <c r="H2981" s="9"/>
      <c r="I2981" s="9"/>
      <c r="J2981" s="9"/>
      <c r="K2981" s="9"/>
      <c r="L2981" s="9"/>
      <c r="M2981" s="9"/>
      <c r="N2981" s="9"/>
      <c r="O2981" s="9"/>
      <c r="P2981" s="97"/>
      <c r="Q2981" s="97"/>
      <c r="R2981" s="9"/>
      <c r="S2981" s="97"/>
      <c r="T2981" s="97"/>
      <c r="U2981" s="9"/>
      <c r="V2981" s="97"/>
      <c r="W2981" s="97"/>
      <c r="X2981" s="9"/>
      <c r="Y2981" s="97"/>
      <c r="Z2981" s="97"/>
      <c r="AA2981" s="9"/>
      <c r="AB2981" s="97"/>
      <c r="AC2981" s="97"/>
      <c r="AD2981" s="9"/>
      <c r="AE2981" s="97"/>
      <c r="AF2981" s="97"/>
      <c r="AG2981" s="9"/>
      <c r="AH2981" s="97"/>
      <c r="AI2981" s="97"/>
      <c r="AJ2981" s="24"/>
    </row>
    <row r="2982" spans="2:36" ht="12.75" customHeight="1" x14ac:dyDescent="0.2">
      <c r="B2982" s="26"/>
      <c r="C2982" s="18"/>
      <c r="D2982" s="10"/>
      <c r="E2982" s="10"/>
      <c r="F2982" s="15" t="s">
        <v>3</v>
      </c>
      <c r="G2982" s="9"/>
      <c r="H2982" s="9"/>
      <c r="I2982" s="9"/>
      <c r="J2982" s="9"/>
      <c r="K2982" s="9"/>
      <c r="L2982" s="9"/>
      <c r="M2982" s="9"/>
      <c r="N2982" s="9"/>
      <c r="O2982" s="9"/>
      <c r="P2982" s="97"/>
      <c r="Q2982" s="97"/>
      <c r="R2982" s="9"/>
      <c r="S2982" s="97"/>
      <c r="T2982" s="97"/>
      <c r="U2982" s="9"/>
      <c r="V2982" s="97"/>
      <c r="W2982" s="97"/>
      <c r="X2982" s="9"/>
      <c r="Y2982" s="97"/>
      <c r="Z2982" s="97"/>
      <c r="AA2982" s="9"/>
      <c r="AB2982" s="97"/>
      <c r="AC2982" s="97"/>
      <c r="AD2982" s="9"/>
      <c r="AE2982" s="97"/>
      <c r="AF2982" s="97"/>
      <c r="AG2982" s="9"/>
      <c r="AH2982" s="97"/>
      <c r="AI2982" s="97"/>
      <c r="AJ2982" s="24"/>
    </row>
    <row r="2983" spans="2:36" ht="12.75" customHeight="1" x14ac:dyDescent="0.2">
      <c r="B2983" s="26"/>
      <c r="C2983" s="18"/>
      <c r="D2983" s="10"/>
      <c r="E2983" s="10"/>
      <c r="F2983" s="15" t="s">
        <v>3</v>
      </c>
      <c r="G2983" s="9"/>
      <c r="H2983" s="9"/>
      <c r="I2983" s="9"/>
      <c r="J2983" s="9"/>
      <c r="K2983" s="9"/>
      <c r="L2983" s="9"/>
      <c r="M2983" s="9"/>
      <c r="N2983" s="9"/>
      <c r="O2983" s="9"/>
      <c r="P2983" s="97"/>
      <c r="Q2983" s="97"/>
      <c r="R2983" s="9"/>
      <c r="S2983" s="97"/>
      <c r="T2983" s="97"/>
      <c r="U2983" s="9"/>
      <c r="V2983" s="97"/>
      <c r="W2983" s="97"/>
      <c r="X2983" s="9"/>
      <c r="Y2983" s="97"/>
      <c r="Z2983" s="97"/>
      <c r="AA2983" s="9"/>
      <c r="AB2983" s="97"/>
      <c r="AC2983" s="97"/>
      <c r="AD2983" s="9"/>
      <c r="AE2983" s="97"/>
      <c r="AF2983" s="97"/>
      <c r="AG2983" s="9"/>
      <c r="AH2983" s="97"/>
      <c r="AI2983" s="97"/>
      <c r="AJ2983" s="24"/>
    </row>
    <row r="2984" spans="2:36" ht="12.75" customHeight="1" x14ac:dyDescent="0.2">
      <c r="B2984" s="26"/>
      <c r="C2984" s="18"/>
      <c r="D2984" s="10"/>
      <c r="E2984" s="10"/>
      <c r="F2984" s="15" t="s">
        <v>3</v>
      </c>
      <c r="G2984" s="9"/>
      <c r="H2984" s="9"/>
      <c r="I2984" s="9"/>
      <c r="J2984" s="9"/>
      <c r="K2984" s="9"/>
      <c r="L2984" s="9"/>
      <c r="M2984" s="9"/>
      <c r="N2984" s="9"/>
      <c r="O2984" s="9"/>
      <c r="P2984" s="97"/>
      <c r="Q2984" s="97"/>
      <c r="R2984" s="9"/>
      <c r="S2984" s="97"/>
      <c r="T2984" s="97"/>
      <c r="U2984" s="9"/>
      <c r="V2984" s="97"/>
      <c r="W2984" s="97"/>
      <c r="X2984" s="9"/>
      <c r="Y2984" s="97"/>
      <c r="Z2984" s="97"/>
      <c r="AA2984" s="9"/>
      <c r="AB2984" s="97"/>
      <c r="AC2984" s="97"/>
      <c r="AD2984" s="9"/>
      <c r="AE2984" s="97"/>
      <c r="AF2984" s="97"/>
      <c r="AG2984" s="9"/>
      <c r="AH2984" s="97"/>
      <c r="AI2984" s="97"/>
      <c r="AJ2984" s="24"/>
    </row>
    <row r="2985" spans="2:36" ht="12.75" customHeight="1" x14ac:dyDescent="0.2">
      <c r="B2985" s="26"/>
      <c r="C2985" s="18"/>
      <c r="D2985" s="10"/>
      <c r="E2985" s="10"/>
      <c r="F2985" s="15" t="s">
        <v>3</v>
      </c>
      <c r="G2985" s="9"/>
      <c r="H2985" s="9"/>
      <c r="I2985" s="9"/>
      <c r="J2985" s="9"/>
      <c r="K2985" s="9"/>
      <c r="L2985" s="9"/>
      <c r="M2985" s="9"/>
      <c r="N2985" s="9"/>
      <c r="O2985" s="9"/>
      <c r="P2985" s="97"/>
      <c r="Q2985" s="97"/>
      <c r="R2985" s="9"/>
      <c r="S2985" s="97"/>
      <c r="T2985" s="97"/>
      <c r="U2985" s="9"/>
      <c r="V2985" s="97"/>
      <c r="W2985" s="97"/>
      <c r="X2985" s="9"/>
      <c r="Y2985" s="97"/>
      <c r="Z2985" s="97"/>
      <c r="AA2985" s="9"/>
      <c r="AB2985" s="97"/>
      <c r="AC2985" s="97"/>
      <c r="AD2985" s="9"/>
      <c r="AE2985" s="97"/>
      <c r="AF2985" s="97"/>
      <c r="AG2985" s="9"/>
      <c r="AH2985" s="97"/>
      <c r="AI2985" s="97"/>
      <c r="AJ2985" s="24"/>
    </row>
    <row r="2986" spans="2:36" ht="12.75" customHeight="1" x14ac:dyDescent="0.2">
      <c r="B2986" s="26"/>
      <c r="C2986" s="18"/>
      <c r="D2986" s="10"/>
      <c r="E2986" s="10"/>
      <c r="F2986" s="15" t="s">
        <v>3</v>
      </c>
      <c r="G2986" s="9"/>
      <c r="H2986" s="9"/>
      <c r="I2986" s="9"/>
      <c r="J2986" s="9"/>
      <c r="K2986" s="9"/>
      <c r="L2986" s="9"/>
      <c r="M2986" s="9"/>
      <c r="N2986" s="9"/>
      <c r="O2986" s="9"/>
      <c r="P2986" s="97"/>
      <c r="Q2986" s="97"/>
      <c r="R2986" s="9"/>
      <c r="S2986" s="97"/>
      <c r="T2986" s="97"/>
      <c r="U2986" s="9"/>
      <c r="V2986" s="97"/>
      <c r="W2986" s="97"/>
      <c r="X2986" s="9"/>
      <c r="Y2986" s="97"/>
      <c r="Z2986" s="97"/>
      <c r="AA2986" s="9"/>
      <c r="AB2986" s="97"/>
      <c r="AC2986" s="97"/>
      <c r="AD2986" s="9"/>
      <c r="AE2986" s="97"/>
      <c r="AF2986" s="97"/>
      <c r="AG2986" s="9"/>
      <c r="AH2986" s="97"/>
      <c r="AI2986" s="97"/>
      <c r="AJ2986" s="24"/>
    </row>
    <row r="2987" spans="2:36" ht="12.75" customHeight="1" x14ac:dyDescent="0.2">
      <c r="B2987" s="26"/>
      <c r="C2987" s="18"/>
      <c r="D2987" s="10"/>
      <c r="E2987" s="10"/>
      <c r="F2987" s="15" t="s">
        <v>3</v>
      </c>
      <c r="G2987" s="9"/>
      <c r="H2987" s="9"/>
      <c r="I2987" s="9"/>
      <c r="J2987" s="9"/>
      <c r="K2987" s="9"/>
      <c r="L2987" s="9"/>
      <c r="M2987" s="9"/>
      <c r="N2987" s="9"/>
      <c r="O2987" s="9"/>
      <c r="P2987" s="97"/>
      <c r="Q2987" s="97"/>
      <c r="R2987" s="9"/>
      <c r="S2987" s="97"/>
      <c r="T2987" s="97"/>
      <c r="U2987" s="9"/>
      <c r="V2987" s="97"/>
      <c r="W2987" s="97"/>
      <c r="X2987" s="9"/>
      <c r="Y2987" s="97"/>
      <c r="Z2987" s="97"/>
      <c r="AA2987" s="9"/>
      <c r="AB2987" s="97"/>
      <c r="AC2987" s="97"/>
      <c r="AD2987" s="9"/>
      <c r="AE2987" s="97"/>
      <c r="AF2987" s="97"/>
      <c r="AG2987" s="9"/>
      <c r="AH2987" s="97"/>
      <c r="AI2987" s="97"/>
      <c r="AJ2987" s="24"/>
    </row>
    <row r="2988" spans="2:36" ht="12.75" customHeight="1" x14ac:dyDescent="0.2">
      <c r="B2988" s="26"/>
      <c r="C2988" s="18"/>
      <c r="D2988" s="10"/>
      <c r="E2988" s="10"/>
      <c r="F2988" s="15" t="s">
        <v>3</v>
      </c>
      <c r="G2988" s="9"/>
      <c r="H2988" s="9"/>
      <c r="I2988" s="9"/>
      <c r="J2988" s="9"/>
      <c r="K2988" s="9"/>
      <c r="L2988" s="9"/>
      <c r="M2988" s="9"/>
      <c r="N2988" s="9"/>
      <c r="O2988" s="9"/>
      <c r="P2988" s="97"/>
      <c r="Q2988" s="97"/>
      <c r="R2988" s="9"/>
      <c r="S2988" s="97"/>
      <c r="T2988" s="97"/>
      <c r="U2988" s="9"/>
      <c r="V2988" s="97"/>
      <c r="W2988" s="97"/>
      <c r="X2988" s="9"/>
      <c r="Y2988" s="97"/>
      <c r="Z2988" s="97"/>
      <c r="AA2988" s="9"/>
      <c r="AB2988" s="97"/>
      <c r="AC2988" s="97"/>
      <c r="AD2988" s="9"/>
      <c r="AE2988" s="97"/>
      <c r="AF2988" s="97"/>
      <c r="AG2988" s="9"/>
      <c r="AH2988" s="97"/>
      <c r="AI2988" s="97"/>
      <c r="AJ2988" s="24"/>
    </row>
    <row r="2989" spans="2:36" ht="12.75" customHeight="1" x14ac:dyDescent="0.2">
      <c r="B2989" s="26"/>
      <c r="C2989" s="18"/>
      <c r="D2989" s="10"/>
      <c r="E2989" s="10"/>
      <c r="F2989" s="15" t="s">
        <v>3</v>
      </c>
      <c r="G2989" s="9"/>
      <c r="H2989" s="9"/>
      <c r="I2989" s="9"/>
      <c r="J2989" s="9"/>
      <c r="K2989" s="9"/>
      <c r="L2989" s="9"/>
      <c r="M2989" s="9"/>
      <c r="N2989" s="9"/>
      <c r="O2989" s="9"/>
      <c r="P2989" s="97"/>
      <c r="Q2989" s="97"/>
      <c r="R2989" s="9"/>
      <c r="S2989" s="97"/>
      <c r="T2989" s="97"/>
      <c r="U2989" s="9"/>
      <c r="V2989" s="97"/>
      <c r="W2989" s="97"/>
      <c r="X2989" s="9"/>
      <c r="Y2989" s="97"/>
      <c r="Z2989" s="97"/>
      <c r="AA2989" s="9"/>
      <c r="AB2989" s="97"/>
      <c r="AC2989" s="97"/>
      <c r="AD2989" s="9"/>
      <c r="AE2989" s="97"/>
      <c r="AF2989" s="97"/>
      <c r="AG2989" s="9"/>
      <c r="AH2989" s="97"/>
      <c r="AI2989" s="97"/>
      <c r="AJ2989" s="24"/>
    </row>
    <row r="2990" spans="2:36" ht="12.75" customHeight="1" x14ac:dyDescent="0.2">
      <c r="B2990" s="26"/>
      <c r="C2990" s="18"/>
      <c r="D2990" s="10"/>
      <c r="E2990" s="10"/>
      <c r="F2990" s="15" t="s">
        <v>3</v>
      </c>
      <c r="G2990" s="9"/>
      <c r="H2990" s="9"/>
      <c r="I2990" s="9"/>
      <c r="J2990" s="9"/>
      <c r="K2990" s="9"/>
      <c r="L2990" s="9"/>
      <c r="M2990" s="9"/>
      <c r="N2990" s="9"/>
      <c r="O2990" s="9"/>
      <c r="P2990" s="97"/>
      <c r="Q2990" s="97"/>
      <c r="R2990" s="9"/>
      <c r="S2990" s="97"/>
      <c r="T2990" s="97"/>
      <c r="U2990" s="9"/>
      <c r="V2990" s="97"/>
      <c r="W2990" s="97"/>
      <c r="X2990" s="9"/>
      <c r="Y2990" s="97"/>
      <c r="Z2990" s="97"/>
      <c r="AA2990" s="9"/>
      <c r="AB2990" s="97"/>
      <c r="AC2990" s="97"/>
      <c r="AD2990" s="9"/>
      <c r="AE2990" s="97"/>
      <c r="AF2990" s="97"/>
      <c r="AG2990" s="9"/>
      <c r="AH2990" s="97"/>
      <c r="AI2990" s="97"/>
      <c r="AJ2990" s="24"/>
    </row>
    <row r="2991" spans="2:36" ht="12.75" customHeight="1" x14ac:dyDescent="0.2">
      <c r="B2991" s="26"/>
      <c r="C2991" s="18"/>
      <c r="D2991" s="10"/>
      <c r="E2991" s="10"/>
      <c r="F2991" s="15" t="s">
        <v>3</v>
      </c>
      <c r="G2991" s="9"/>
      <c r="H2991" s="9"/>
      <c r="I2991" s="9"/>
      <c r="J2991" s="9"/>
      <c r="K2991" s="9"/>
      <c r="L2991" s="9"/>
      <c r="M2991" s="9"/>
      <c r="N2991" s="9"/>
      <c r="O2991" s="9"/>
      <c r="P2991" s="97"/>
      <c r="Q2991" s="97"/>
      <c r="R2991" s="9"/>
      <c r="S2991" s="97"/>
      <c r="T2991" s="97"/>
      <c r="U2991" s="9"/>
      <c r="V2991" s="97"/>
      <c r="W2991" s="97"/>
      <c r="X2991" s="9"/>
      <c r="Y2991" s="97"/>
      <c r="Z2991" s="97"/>
      <c r="AA2991" s="9"/>
      <c r="AB2991" s="97"/>
      <c r="AC2991" s="97"/>
      <c r="AD2991" s="9"/>
      <c r="AE2991" s="97"/>
      <c r="AF2991" s="97"/>
      <c r="AG2991" s="9"/>
      <c r="AH2991" s="97"/>
      <c r="AI2991" s="97"/>
      <c r="AJ2991" s="24"/>
    </row>
    <row r="2992" spans="2:36" ht="12.75" customHeight="1" x14ac:dyDescent="0.2">
      <c r="B2992" s="26"/>
      <c r="C2992" s="18"/>
      <c r="D2992" s="10"/>
      <c r="E2992" s="10"/>
      <c r="F2992" s="15" t="s">
        <v>3</v>
      </c>
      <c r="G2992" s="9"/>
      <c r="H2992" s="9"/>
      <c r="I2992" s="9"/>
      <c r="J2992" s="9"/>
      <c r="K2992" s="9"/>
      <c r="L2992" s="9"/>
      <c r="M2992" s="9"/>
      <c r="N2992" s="9"/>
      <c r="O2992" s="9"/>
      <c r="P2992" s="97"/>
      <c r="Q2992" s="97"/>
      <c r="R2992" s="9"/>
      <c r="S2992" s="97"/>
      <c r="T2992" s="97"/>
      <c r="U2992" s="9"/>
      <c r="V2992" s="97"/>
      <c r="W2992" s="97"/>
      <c r="X2992" s="9"/>
      <c r="Y2992" s="97"/>
      <c r="Z2992" s="97"/>
      <c r="AA2992" s="9"/>
      <c r="AB2992" s="97"/>
      <c r="AC2992" s="97"/>
      <c r="AD2992" s="9"/>
      <c r="AE2992" s="97"/>
      <c r="AF2992" s="97"/>
      <c r="AG2992" s="9"/>
      <c r="AH2992" s="97"/>
      <c r="AI2992" s="97"/>
      <c r="AJ2992" s="24"/>
    </row>
    <row r="2993" spans="2:36" ht="12.75" customHeight="1" x14ac:dyDescent="0.2">
      <c r="B2993" s="26"/>
      <c r="C2993" s="18"/>
      <c r="D2993" s="10"/>
      <c r="E2993" s="10"/>
      <c r="F2993" s="15" t="s">
        <v>3</v>
      </c>
      <c r="G2993" s="9"/>
      <c r="H2993" s="9"/>
      <c r="I2993" s="9"/>
      <c r="J2993" s="9"/>
      <c r="K2993" s="9"/>
      <c r="L2993" s="9"/>
      <c r="M2993" s="9"/>
      <c r="N2993" s="9"/>
      <c r="O2993" s="9"/>
      <c r="P2993" s="97"/>
      <c r="Q2993" s="97"/>
      <c r="R2993" s="9"/>
      <c r="S2993" s="97"/>
      <c r="T2993" s="97"/>
      <c r="U2993" s="9"/>
      <c r="V2993" s="97"/>
      <c r="W2993" s="97"/>
      <c r="X2993" s="9"/>
      <c r="Y2993" s="97"/>
      <c r="Z2993" s="97"/>
      <c r="AA2993" s="9"/>
      <c r="AB2993" s="97"/>
      <c r="AC2993" s="97"/>
      <c r="AD2993" s="9"/>
      <c r="AE2993" s="97"/>
      <c r="AF2993" s="97"/>
      <c r="AG2993" s="9"/>
      <c r="AH2993" s="97"/>
      <c r="AI2993" s="97"/>
      <c r="AJ2993" s="24"/>
    </row>
    <row r="2994" spans="2:36" ht="12.75" customHeight="1" x14ac:dyDescent="0.2">
      <c r="B2994" s="26"/>
      <c r="C2994" s="18"/>
      <c r="D2994" s="10"/>
      <c r="E2994" s="10"/>
      <c r="F2994" s="15" t="s">
        <v>3</v>
      </c>
      <c r="G2994" s="9"/>
      <c r="H2994" s="9"/>
      <c r="I2994" s="9"/>
      <c r="J2994" s="9"/>
      <c r="K2994" s="9"/>
      <c r="L2994" s="9"/>
      <c r="M2994" s="9"/>
      <c r="N2994" s="9"/>
      <c r="O2994" s="9"/>
      <c r="P2994" s="97"/>
      <c r="Q2994" s="97"/>
      <c r="R2994" s="9"/>
      <c r="S2994" s="97"/>
      <c r="T2994" s="97"/>
      <c r="U2994" s="9"/>
      <c r="V2994" s="97"/>
      <c r="W2994" s="97"/>
      <c r="X2994" s="9"/>
      <c r="Y2994" s="97"/>
      <c r="Z2994" s="97"/>
      <c r="AA2994" s="9"/>
      <c r="AB2994" s="97"/>
      <c r="AC2994" s="97"/>
      <c r="AD2994" s="9"/>
      <c r="AE2994" s="97"/>
      <c r="AF2994" s="97"/>
      <c r="AG2994" s="9"/>
      <c r="AH2994" s="97"/>
      <c r="AI2994" s="97"/>
      <c r="AJ2994" s="24"/>
    </row>
    <row r="2995" spans="2:36" ht="12.75" customHeight="1" x14ac:dyDescent="0.2">
      <c r="B2995" s="26"/>
      <c r="C2995" s="18"/>
      <c r="D2995" s="10"/>
      <c r="E2995" s="10"/>
      <c r="F2995" s="15" t="s">
        <v>3</v>
      </c>
      <c r="G2995" s="9"/>
      <c r="H2995" s="9"/>
      <c r="I2995" s="9"/>
      <c r="J2995" s="9"/>
      <c r="K2995" s="9"/>
      <c r="L2995" s="9"/>
      <c r="M2995" s="9"/>
      <c r="N2995" s="9"/>
      <c r="O2995" s="9"/>
      <c r="P2995" s="97"/>
      <c r="Q2995" s="97"/>
      <c r="R2995" s="9"/>
      <c r="S2995" s="97"/>
      <c r="T2995" s="97"/>
      <c r="U2995" s="9"/>
      <c r="V2995" s="97"/>
      <c r="W2995" s="97"/>
      <c r="X2995" s="9"/>
      <c r="Y2995" s="97"/>
      <c r="Z2995" s="97"/>
      <c r="AA2995" s="9"/>
      <c r="AB2995" s="97"/>
      <c r="AC2995" s="97"/>
      <c r="AD2995" s="9"/>
      <c r="AE2995" s="97"/>
      <c r="AF2995" s="97"/>
      <c r="AG2995" s="9"/>
      <c r="AH2995" s="97"/>
      <c r="AI2995" s="97"/>
      <c r="AJ2995" s="24"/>
    </row>
    <row r="2996" spans="2:36" ht="12.75" customHeight="1" x14ac:dyDescent="0.2">
      <c r="B2996" s="26"/>
      <c r="C2996" s="18"/>
      <c r="D2996" s="10"/>
      <c r="E2996" s="10"/>
      <c r="F2996" s="15" t="s">
        <v>3</v>
      </c>
      <c r="G2996" s="9"/>
      <c r="H2996" s="9"/>
      <c r="I2996" s="9"/>
      <c r="J2996" s="9"/>
      <c r="K2996" s="9"/>
      <c r="L2996" s="9"/>
      <c r="M2996" s="9"/>
      <c r="N2996" s="9"/>
      <c r="O2996" s="9"/>
      <c r="P2996" s="97"/>
      <c r="Q2996" s="97"/>
      <c r="R2996" s="9"/>
      <c r="S2996" s="97"/>
      <c r="T2996" s="97"/>
      <c r="U2996" s="9"/>
      <c r="V2996" s="97"/>
      <c r="W2996" s="97"/>
      <c r="X2996" s="9"/>
      <c r="Y2996" s="97"/>
      <c r="Z2996" s="97"/>
      <c r="AA2996" s="9"/>
      <c r="AB2996" s="97"/>
      <c r="AC2996" s="97"/>
      <c r="AD2996" s="9"/>
      <c r="AE2996" s="97"/>
      <c r="AF2996" s="97"/>
      <c r="AG2996" s="9"/>
      <c r="AH2996" s="97"/>
      <c r="AI2996" s="97"/>
      <c r="AJ2996" s="24"/>
    </row>
    <row r="2997" spans="2:36" ht="12.75" customHeight="1" x14ac:dyDescent="0.2">
      <c r="B2997" s="26"/>
      <c r="C2997" s="18"/>
      <c r="D2997" s="10"/>
      <c r="E2997" s="10"/>
      <c r="F2997" s="15" t="s">
        <v>3</v>
      </c>
      <c r="G2997" s="9"/>
      <c r="H2997" s="9"/>
      <c r="I2997" s="9"/>
      <c r="J2997" s="9"/>
      <c r="K2997" s="9"/>
      <c r="L2997" s="9"/>
      <c r="M2997" s="9"/>
      <c r="N2997" s="9"/>
      <c r="O2997" s="9"/>
      <c r="P2997" s="97"/>
      <c r="Q2997" s="97"/>
      <c r="R2997" s="9"/>
      <c r="S2997" s="97"/>
      <c r="T2997" s="97"/>
      <c r="U2997" s="9"/>
      <c r="V2997" s="97"/>
      <c r="W2997" s="97"/>
      <c r="X2997" s="9"/>
      <c r="Y2997" s="97"/>
      <c r="Z2997" s="97"/>
      <c r="AA2997" s="9"/>
      <c r="AB2997" s="97"/>
      <c r="AC2997" s="97"/>
      <c r="AD2997" s="9"/>
      <c r="AE2997" s="97"/>
      <c r="AF2997" s="97"/>
      <c r="AG2997" s="9"/>
      <c r="AH2997" s="97"/>
      <c r="AI2997" s="97"/>
      <c r="AJ2997" s="24"/>
    </row>
    <row r="2998" spans="2:36" ht="12.75" customHeight="1" x14ac:dyDescent="0.2">
      <c r="B2998" s="26"/>
      <c r="C2998" s="18"/>
      <c r="D2998" s="10"/>
      <c r="E2998" s="10"/>
      <c r="F2998" s="15" t="s">
        <v>3</v>
      </c>
      <c r="G2998" s="9"/>
      <c r="H2998" s="9"/>
      <c r="I2998" s="9"/>
      <c r="J2998" s="9"/>
      <c r="K2998" s="9"/>
      <c r="L2998" s="9"/>
      <c r="M2998" s="9"/>
      <c r="N2998" s="9"/>
      <c r="O2998" s="9"/>
      <c r="P2998" s="97"/>
      <c r="Q2998" s="97"/>
      <c r="R2998" s="9"/>
      <c r="S2998" s="97"/>
      <c r="T2998" s="97"/>
      <c r="U2998" s="9"/>
      <c r="V2998" s="97"/>
      <c r="W2998" s="97"/>
      <c r="X2998" s="9"/>
      <c r="Y2998" s="97"/>
      <c r="Z2998" s="97"/>
      <c r="AA2998" s="9"/>
      <c r="AB2998" s="97"/>
      <c r="AC2998" s="97"/>
      <c r="AD2998" s="9"/>
      <c r="AE2998" s="97"/>
      <c r="AF2998" s="97"/>
      <c r="AG2998" s="9"/>
      <c r="AH2998" s="97"/>
      <c r="AI2998" s="97"/>
      <c r="AJ2998" s="24"/>
    </row>
    <row r="2999" spans="2:36" ht="12.75" customHeight="1" x14ac:dyDescent="0.2">
      <c r="B2999" s="26"/>
      <c r="C2999" s="18"/>
      <c r="D2999" s="10"/>
      <c r="E2999" s="10"/>
      <c r="F2999" s="15" t="s">
        <v>3</v>
      </c>
      <c r="G2999" s="9"/>
      <c r="H2999" s="9"/>
      <c r="I2999" s="9"/>
      <c r="J2999" s="9"/>
      <c r="K2999" s="9"/>
      <c r="L2999" s="9"/>
      <c r="M2999" s="9"/>
      <c r="N2999" s="9"/>
      <c r="O2999" s="9"/>
      <c r="P2999" s="97"/>
      <c r="Q2999" s="97"/>
      <c r="R2999" s="9"/>
      <c r="S2999" s="97"/>
      <c r="T2999" s="97"/>
      <c r="U2999" s="9"/>
      <c r="V2999" s="97"/>
      <c r="W2999" s="97"/>
      <c r="X2999" s="9"/>
      <c r="Y2999" s="97"/>
      <c r="Z2999" s="97"/>
      <c r="AA2999" s="9"/>
      <c r="AB2999" s="97"/>
      <c r="AC2999" s="97"/>
      <c r="AD2999" s="9"/>
      <c r="AE2999" s="97"/>
      <c r="AF2999" s="97"/>
      <c r="AG2999" s="9"/>
      <c r="AH2999" s="97"/>
      <c r="AI2999" s="97"/>
      <c r="AJ2999" s="24"/>
    </row>
    <row r="3000" spans="2:36" ht="12.75" customHeight="1" x14ac:dyDescent="0.2">
      <c r="B3000" s="26"/>
      <c r="C3000" s="18"/>
      <c r="D3000" s="10"/>
      <c r="E3000" s="10"/>
      <c r="F3000" s="15" t="s">
        <v>3</v>
      </c>
      <c r="G3000" s="9"/>
      <c r="H3000" s="9"/>
      <c r="I3000" s="9"/>
      <c r="J3000" s="9"/>
      <c r="K3000" s="9"/>
      <c r="L3000" s="9"/>
      <c r="M3000" s="9"/>
      <c r="N3000" s="9"/>
      <c r="O3000" s="9"/>
      <c r="P3000" s="97"/>
      <c r="Q3000" s="97"/>
      <c r="R3000" s="9"/>
      <c r="S3000" s="97"/>
      <c r="T3000" s="97"/>
      <c r="U3000" s="9"/>
      <c r="V3000" s="97"/>
      <c r="W3000" s="97"/>
      <c r="X3000" s="9"/>
      <c r="Y3000" s="97"/>
      <c r="Z3000" s="97"/>
      <c r="AA3000" s="9"/>
      <c r="AB3000" s="97"/>
      <c r="AC3000" s="97"/>
      <c r="AD3000" s="9"/>
      <c r="AE3000" s="97"/>
      <c r="AF3000" s="97"/>
      <c r="AG3000" s="9"/>
      <c r="AH3000" s="97"/>
      <c r="AI3000" s="97"/>
      <c r="AJ3000" s="24"/>
    </row>
    <row r="3001" spans="2:36" ht="12.75" customHeight="1" x14ac:dyDescent="0.2">
      <c r="B3001" s="27"/>
      <c r="C3001" s="28"/>
      <c r="D3001" s="29"/>
      <c r="E3001" s="29"/>
      <c r="F3001" s="29"/>
      <c r="G3001" s="30"/>
      <c r="H3001" s="30"/>
      <c r="I3001" s="30"/>
      <c r="J3001" s="30"/>
      <c r="K3001" s="30"/>
      <c r="L3001" s="30"/>
      <c r="M3001" s="30"/>
      <c r="N3001" s="30"/>
      <c r="O3001" s="30"/>
      <c r="P3001" s="98"/>
      <c r="Q3001" s="98"/>
      <c r="R3001" s="30"/>
      <c r="S3001" s="98"/>
      <c r="T3001" s="98"/>
      <c r="U3001" s="30"/>
      <c r="V3001" s="98"/>
      <c r="W3001" s="98"/>
      <c r="X3001" s="30"/>
      <c r="Y3001" s="98"/>
      <c r="Z3001" s="98"/>
      <c r="AA3001" s="30"/>
      <c r="AB3001" s="98"/>
      <c r="AC3001" s="98"/>
      <c r="AD3001" s="30"/>
      <c r="AE3001" s="98"/>
      <c r="AF3001" s="98"/>
      <c r="AG3001" s="30"/>
      <c r="AH3001" s="98"/>
      <c r="AI3001" s="98"/>
      <c r="AJ3001" s="31"/>
    </row>
  </sheetData>
  <mergeCells count="37">
    <mergeCell ref="AF11:AF12"/>
    <mergeCell ref="O11:O12"/>
    <mergeCell ref="P11:P12"/>
    <mergeCell ref="Q11:Q12"/>
    <mergeCell ref="AA11:AA12"/>
    <mergeCell ref="AB11:AB12"/>
    <mergeCell ref="AC11:AC12"/>
    <mergeCell ref="R11:R12"/>
    <mergeCell ref="S11:S12"/>
    <mergeCell ref="T11:T12"/>
    <mergeCell ref="U11:U12"/>
    <mergeCell ref="V11:V12"/>
    <mergeCell ref="W11:W12"/>
    <mergeCell ref="X11:X12"/>
    <mergeCell ref="Y11:Y12"/>
    <mergeCell ref="Z11:Z12"/>
    <mergeCell ref="AK11:AK12"/>
    <mergeCell ref="D11:D12"/>
    <mergeCell ref="E11:E12"/>
    <mergeCell ref="N11:N12"/>
    <mergeCell ref="AG11:AG12"/>
    <mergeCell ref="AJ11:AJ12"/>
    <mergeCell ref="F11:F12"/>
    <mergeCell ref="H11:H12"/>
    <mergeCell ref="I11:I12"/>
    <mergeCell ref="J11:J12"/>
    <mergeCell ref="K11:K12"/>
    <mergeCell ref="L11:L12"/>
    <mergeCell ref="AI11:AI12"/>
    <mergeCell ref="AH11:AH12"/>
    <mergeCell ref="AD11:AD12"/>
    <mergeCell ref="AE11:AE12"/>
    <mergeCell ref="M11:M12"/>
    <mergeCell ref="A1:H2"/>
    <mergeCell ref="I1:M2"/>
    <mergeCell ref="B11:C12"/>
    <mergeCell ref="G11:G12"/>
  </mergeCells>
  <conditionalFormatting sqref="A1 I1 N1 AI1:HD1 AG1">
    <cfRule type="cellIs" dxfId="13" priority="14" stopIfTrue="1" operator="equal">
      <formula>#REF!</formula>
    </cfRule>
  </conditionalFormatting>
  <conditionalFormatting sqref="AH1">
    <cfRule type="cellIs" dxfId="12" priority="13" stopIfTrue="1" operator="equal">
      <formula>#REF!</formula>
    </cfRule>
  </conditionalFormatting>
  <conditionalFormatting sqref="AF1 AD1">
    <cfRule type="cellIs" dxfId="11" priority="12" stopIfTrue="1" operator="equal">
      <formula>#REF!</formula>
    </cfRule>
  </conditionalFormatting>
  <conditionalFormatting sqref="AE1">
    <cfRule type="cellIs" dxfId="10" priority="11" stopIfTrue="1" operator="equal">
      <formula>#REF!</formula>
    </cfRule>
  </conditionalFormatting>
  <conditionalFormatting sqref="AC1 AA1">
    <cfRule type="cellIs" dxfId="9" priority="10" stopIfTrue="1" operator="equal">
      <formula>#REF!</formula>
    </cfRule>
  </conditionalFormatting>
  <conditionalFormatting sqref="AB1">
    <cfRule type="cellIs" dxfId="8" priority="9" stopIfTrue="1" operator="equal">
      <formula>#REF!</formula>
    </cfRule>
  </conditionalFormatting>
  <conditionalFormatting sqref="Q1 O1">
    <cfRule type="cellIs" dxfId="7" priority="8" stopIfTrue="1" operator="equal">
      <formula>#REF!</formula>
    </cfRule>
  </conditionalFormatting>
  <conditionalFormatting sqref="P1">
    <cfRule type="cellIs" dxfId="6" priority="7" stopIfTrue="1" operator="equal">
      <formula>#REF!</formula>
    </cfRule>
  </conditionalFormatting>
  <conditionalFormatting sqref="Z1 X1">
    <cfRule type="cellIs" dxfId="5" priority="6" stopIfTrue="1" operator="equal">
      <formula>#REF!</formula>
    </cfRule>
  </conditionalFormatting>
  <conditionalFormatting sqref="Y1">
    <cfRule type="cellIs" dxfId="4" priority="5" stopIfTrue="1" operator="equal">
      <formula>#REF!</formula>
    </cfRule>
  </conditionalFormatting>
  <conditionalFormatting sqref="W1 U1">
    <cfRule type="cellIs" dxfId="3" priority="4" stopIfTrue="1" operator="equal">
      <formula>#REF!</formula>
    </cfRule>
  </conditionalFormatting>
  <conditionalFormatting sqref="V1">
    <cfRule type="cellIs" dxfId="2" priority="3" stopIfTrue="1" operator="equal">
      <formula>#REF!</formula>
    </cfRule>
  </conditionalFormatting>
  <conditionalFormatting sqref="T1 R1">
    <cfRule type="cellIs" dxfId="1" priority="2" stopIfTrue="1" operator="equal">
      <formula>#REF!</formula>
    </cfRule>
  </conditionalFormatting>
  <conditionalFormatting sqref="S1">
    <cfRule type="cellIs" dxfId="0" priority="1" stopIfTrue="1" operator="equal">
      <formula>#REF!</formula>
    </cfRule>
  </conditionalFormatting>
  <printOptions gridLines="1"/>
  <pageMargins left="0.15748031496062992" right="0.19685039370078741" top="0.98425196850393704" bottom="0.98425196850393704" header="0.51181102362204722" footer="0.51181102362204722"/>
  <pageSetup paperSize="9" scale="1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Header</vt:lpstr>
      <vt:lpstr>CPK Report</vt:lpstr>
      <vt:lpstr>Additional info</vt:lpstr>
      <vt:lpstr>Raw Data</vt:lpstr>
    </vt:vector>
  </TitlesOfParts>
  <Company>ACTIA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pnaletto</dc:creator>
  <cp:lastModifiedBy>Nicolas ROUVEL</cp:lastModifiedBy>
  <cp:lastPrinted>2019-08-06T07:18:03Z</cp:lastPrinted>
  <dcterms:created xsi:type="dcterms:W3CDTF">2003-09-01T11:25:20Z</dcterms:created>
  <dcterms:modified xsi:type="dcterms:W3CDTF">2019-12-10T07:55:38Z</dcterms:modified>
</cp:coreProperties>
</file>